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8800" windowHeight="11535" tabRatio="731" activeTab="6"/>
  </bookViews>
  <sheets>
    <sheet name="Принтер !!!" sheetId="23" r:id="rId1"/>
    <sheet name="Прочие типы !!!" sheetId="24" r:id="rId2"/>
    <sheet name="здания !!!" sheetId="22" r:id="rId3"/>
    <sheet name="Архив !!!" sheetId="25" r:id="rId4"/>
    <sheet name="Инфо" sheetId="15" r:id="rId5"/>
    <sheet name="Здания_1 !!!" sheetId="26" r:id="rId6"/>
    <sheet name="Настройки" sheetId="20" r:id="rId7"/>
    <sheet name="ce_computer" sheetId="14" r:id="rId8"/>
    <sheet name="ce_computermodel" sheetId="7" r:id="rId9"/>
    <sheet name="ce_computertype" sheetId="8" r:id="rId10"/>
    <sheet name="printer_printer" sheetId="17" r:id="rId11"/>
    <sheet name="printer_printername" sheetId="18" r:id="rId12"/>
    <sheet name="printer_printertype" sheetId="19" r:id="rId13"/>
    <sheet name="organizations_place" sheetId="11" r:id="rId14"/>
    <sheet name="common_manufacturer" sheetId="9" r:id="rId15"/>
    <sheet name="organizations_org" sheetId="10" r:id="rId16"/>
    <sheet name="organizations_branch" sheetId="12" r:id="rId17"/>
    <sheet name="accounts_user" sheetId="13" r:id="rId18"/>
    <sheet name="Существующие там" sheetId="4" r:id="rId19"/>
    <sheet name="Автоматические" sheetId="6" r:id="rId20"/>
  </sheets>
  <definedNames>
    <definedName name="_xlnm._FilterDatabase" localSheetId="17" hidden="1">accounts_user!$A$1:$N$2095</definedName>
    <definedName name="_xlnm._FilterDatabase" localSheetId="7" hidden="1">ce_computer!$A$1:$AR$3562</definedName>
    <definedName name="_xlnm._FilterDatabase" localSheetId="8" hidden="1">ce_computermodel!$A$1:$H$124</definedName>
    <definedName name="_xlnm._FilterDatabase" localSheetId="14" hidden="1">common_manufacturer!$A$1:$C$63</definedName>
    <definedName name="_xlnm._FilterDatabase" localSheetId="13" hidden="1">organizations_place!$A$1:$N$105</definedName>
    <definedName name="_xlnm._FilterDatabase" localSheetId="10" hidden="1">printer_printer!$A$1:$AA$1785</definedName>
    <definedName name="_xlnm._FilterDatabase" localSheetId="11" hidden="1">printer_printername!$A$1:$I$376</definedName>
    <definedName name="_xlnm._FilterDatabase" localSheetId="5" hidden="1">'Здания_1 !!!'!$A$1:$N$80</definedName>
    <definedName name="_xlnm._FilterDatabase" localSheetId="4" hidden="1">Инфо!$A$2:$B$2</definedName>
  </definedNames>
  <calcPr calcId="162913"/>
</workbook>
</file>

<file path=xl/calcChain.xml><?xml version="1.0" encoding="utf-8"?>
<calcChain xmlns="http://schemas.openxmlformats.org/spreadsheetml/2006/main">
  <c r="H2" i="22" l="1"/>
  <c r="M2" i="22"/>
  <c r="H3" i="22"/>
  <c r="M3" i="22"/>
  <c r="H4" i="22"/>
  <c r="M4" i="22"/>
  <c r="H5" i="22"/>
  <c r="M5" i="22"/>
  <c r="H6" i="22"/>
  <c r="M6" i="22"/>
  <c r="H7" i="22"/>
  <c r="M7" i="22"/>
  <c r="H8" i="22"/>
  <c r="M8" i="22"/>
  <c r="H9" i="22"/>
  <c r="M9" i="22"/>
  <c r="H10" i="22"/>
  <c r="M10" i="22"/>
  <c r="H11" i="22"/>
  <c r="M11" i="22"/>
  <c r="H12" i="22"/>
  <c r="M12" i="22"/>
  <c r="H13" i="22"/>
  <c r="M13" i="22"/>
  <c r="H14" i="22"/>
  <c r="M14" i="22"/>
  <c r="H15" i="22"/>
  <c r="M15" i="22"/>
  <c r="H16" i="22"/>
  <c r="M16" i="22"/>
  <c r="H17" i="22"/>
  <c r="M17" i="22"/>
  <c r="H18" i="22"/>
  <c r="M18" i="22"/>
  <c r="H19" i="22"/>
  <c r="M19" i="22"/>
  <c r="H20" i="22"/>
  <c r="M20" i="22"/>
  <c r="H21" i="22"/>
  <c r="M21" i="22"/>
  <c r="H22" i="22"/>
  <c r="M22" i="22"/>
  <c r="H23" i="22"/>
  <c r="M23" i="22"/>
  <c r="H24" i="22"/>
  <c r="M24" i="22"/>
  <c r="H25" i="22"/>
  <c r="M25" i="22"/>
  <c r="H26" i="22"/>
  <c r="M26" i="22"/>
  <c r="H27" i="22"/>
  <c r="M27" i="22"/>
  <c r="H28" i="22"/>
  <c r="M28" i="22"/>
  <c r="H29" i="22"/>
  <c r="M29" i="22"/>
  <c r="H30" i="22"/>
  <c r="M30" i="22"/>
  <c r="H31" i="22"/>
  <c r="M31" i="22"/>
  <c r="H32" i="22"/>
  <c r="M32" i="22"/>
  <c r="H33" i="22"/>
  <c r="M33" i="22"/>
  <c r="H34" i="22"/>
  <c r="M34" i="22"/>
  <c r="H35" i="22"/>
  <c r="M35" i="22"/>
  <c r="H36" i="22"/>
  <c r="M36" i="22"/>
  <c r="H37" i="22"/>
  <c r="M37" i="22"/>
  <c r="H38" i="22"/>
  <c r="M38" i="22"/>
  <c r="H39" i="22"/>
  <c r="M39" i="22"/>
  <c r="H40" i="22"/>
  <c r="M40" i="22"/>
  <c r="H41" i="22"/>
  <c r="M41" i="22"/>
  <c r="H42" i="22"/>
  <c r="M42" i="22"/>
  <c r="H43" i="22"/>
  <c r="M43" i="22"/>
  <c r="H44" i="22"/>
  <c r="M44" i="22"/>
  <c r="H45" i="22"/>
  <c r="M45" i="22"/>
  <c r="H46" i="22"/>
  <c r="M46" i="22"/>
  <c r="H47" i="22"/>
  <c r="M47" i="22"/>
  <c r="H48" i="22"/>
  <c r="M48" i="22"/>
  <c r="H49" i="22"/>
  <c r="M49" i="22"/>
  <c r="H50" i="22"/>
  <c r="M50" i="22"/>
  <c r="H51" i="22"/>
  <c r="M51" i="22"/>
  <c r="H52" i="22"/>
  <c r="M52" i="22"/>
  <c r="H53" i="22"/>
  <c r="M53" i="22"/>
  <c r="H54" i="22"/>
  <c r="M54" i="22"/>
  <c r="H55" i="22"/>
  <c r="M55" i="22"/>
  <c r="AA1" i="25"/>
  <c r="AM1" i="25"/>
  <c r="AN1" i="25"/>
  <c r="AA2" i="25"/>
  <c r="AM2" i="25"/>
  <c r="AN2" i="25"/>
  <c r="AA3" i="25"/>
  <c r="AM3" i="25"/>
  <c r="AN3" i="25"/>
  <c r="AA4" i="25"/>
  <c r="AM4" i="25"/>
  <c r="AN4" i="25"/>
  <c r="AA5" i="25"/>
  <c r="AM5" i="25"/>
  <c r="AN5" i="25"/>
  <c r="AA6" i="25"/>
  <c r="AM6" i="25"/>
  <c r="AN6" i="25"/>
  <c r="AA7" i="25"/>
  <c r="AM7" i="25"/>
  <c r="AN7" i="25"/>
  <c r="AA8" i="25"/>
  <c r="AM8" i="25"/>
  <c r="AN8" i="25"/>
  <c r="AA9" i="25"/>
  <c r="AM9" i="25"/>
  <c r="AN9" i="25"/>
  <c r="AA10" i="25"/>
  <c r="AM10" i="25"/>
  <c r="AN10" i="25"/>
  <c r="AA11" i="25"/>
  <c r="AM11" i="25"/>
  <c r="AN11" i="25"/>
  <c r="AA12" i="25"/>
  <c r="AM12" i="25"/>
  <c r="AN12" i="25"/>
  <c r="AA13" i="25"/>
  <c r="AM13" i="25"/>
  <c r="AN13" i="25"/>
  <c r="AA14" i="25"/>
  <c r="AM14" i="25"/>
  <c r="AN14" i="25"/>
  <c r="AA15" i="25"/>
  <c r="AM15" i="25"/>
  <c r="AN15" i="25"/>
  <c r="AA16" i="25"/>
  <c r="AM16" i="25"/>
  <c r="AN16" i="25"/>
  <c r="AA17" i="25"/>
  <c r="AM17" i="25"/>
  <c r="AN17" i="25"/>
  <c r="AA18" i="25"/>
  <c r="AM18" i="25"/>
  <c r="AN18" i="25"/>
  <c r="AA19" i="25"/>
  <c r="AM19" i="25"/>
  <c r="AN19" i="25"/>
  <c r="AA20" i="25"/>
  <c r="AM20" i="25"/>
  <c r="AN20" i="25"/>
  <c r="AA21" i="25"/>
  <c r="AM21" i="25"/>
  <c r="AN21" i="25"/>
  <c r="AA22" i="25"/>
  <c r="AN22" i="25"/>
  <c r="AA23" i="25"/>
  <c r="AM23" i="25"/>
  <c r="AN23" i="25"/>
  <c r="AA24" i="25"/>
  <c r="AM24" i="25"/>
  <c r="AN24" i="25"/>
  <c r="AA25" i="25"/>
  <c r="AM25" i="25"/>
  <c r="AN25" i="25"/>
  <c r="AA26" i="25"/>
  <c r="AM26" i="25"/>
  <c r="AN26" i="25"/>
  <c r="AA27" i="25"/>
  <c r="AM27" i="25"/>
  <c r="AN27" i="25"/>
  <c r="AA28" i="25"/>
  <c r="AM28" i="25"/>
  <c r="AN28" i="25"/>
  <c r="AA29" i="25"/>
  <c r="AM29" i="25"/>
  <c r="AN29" i="25"/>
  <c r="AA30" i="25"/>
  <c r="AM30" i="25"/>
  <c r="AN30" i="25"/>
  <c r="AA31" i="25"/>
  <c r="AM31" i="25"/>
  <c r="AN31" i="25"/>
  <c r="AA32" i="25"/>
  <c r="AM32" i="25"/>
  <c r="AN32" i="25"/>
  <c r="AA33" i="25"/>
  <c r="AM33" i="25"/>
  <c r="AN33" i="25"/>
  <c r="AA34" i="25"/>
  <c r="AM34" i="25"/>
  <c r="AN34" i="25"/>
  <c r="AA35" i="25"/>
  <c r="AM35" i="25"/>
  <c r="AN35" i="25"/>
  <c r="AA36" i="25"/>
  <c r="AM36" i="25"/>
  <c r="AN36" i="25"/>
  <c r="AA37" i="25"/>
  <c r="AM37" i="25"/>
  <c r="AN37" i="25"/>
  <c r="AA38" i="25"/>
  <c r="AM38" i="25"/>
  <c r="AN38" i="25"/>
  <c r="AA39" i="25"/>
  <c r="AM39" i="25"/>
  <c r="AN39" i="25"/>
  <c r="AA40" i="25"/>
  <c r="AM40" i="25"/>
  <c r="AN40" i="25"/>
  <c r="AA41" i="25"/>
  <c r="AM41" i="25"/>
  <c r="AN41" i="25"/>
  <c r="AA42" i="25"/>
  <c r="AM42" i="25"/>
  <c r="AN42" i="25"/>
  <c r="AA43" i="25"/>
  <c r="AM43" i="25"/>
  <c r="AN43" i="25"/>
  <c r="AA44" i="25"/>
  <c r="AM44" i="25"/>
  <c r="AN44" i="25"/>
  <c r="AA45" i="25"/>
  <c r="AM45" i="25"/>
  <c r="AN45" i="25"/>
  <c r="AA46" i="25"/>
  <c r="AM46" i="25"/>
  <c r="AN46" i="25"/>
  <c r="AA47" i="25"/>
  <c r="AM47" i="25"/>
  <c r="AN47" i="25"/>
  <c r="AA48" i="25"/>
  <c r="AM48" i="25"/>
  <c r="AN48" i="25"/>
  <c r="AA49" i="25"/>
  <c r="AM49" i="25"/>
  <c r="AN49" i="25"/>
  <c r="AA50" i="25"/>
  <c r="AM50" i="25"/>
  <c r="AN50" i="25"/>
  <c r="AA51" i="25"/>
  <c r="AM51" i="25"/>
  <c r="AN51" i="25"/>
  <c r="AA52" i="25"/>
  <c r="AM52" i="25"/>
  <c r="AN52" i="25"/>
  <c r="AA53" i="25"/>
  <c r="AM53" i="25"/>
  <c r="AN53" i="25"/>
  <c r="AA54" i="25"/>
  <c r="AM54" i="25"/>
  <c r="AN54" i="25"/>
  <c r="AA55" i="25"/>
  <c r="AM55" i="25"/>
  <c r="AN55" i="25"/>
  <c r="AA56" i="25"/>
  <c r="AM56" i="25"/>
  <c r="AN56" i="25"/>
  <c r="AA57" i="25"/>
  <c r="AM57" i="25"/>
  <c r="AN57" i="25"/>
  <c r="AA58" i="25"/>
  <c r="AM58" i="25"/>
  <c r="AN58" i="25"/>
  <c r="AA59" i="25"/>
  <c r="AM59" i="25"/>
  <c r="AN59" i="25"/>
  <c r="AA60" i="25"/>
  <c r="AM60" i="25"/>
  <c r="AN60" i="25"/>
  <c r="AA61" i="25"/>
  <c r="AM61" i="25"/>
  <c r="AN61" i="25"/>
  <c r="AA62" i="25"/>
  <c r="AM62" i="25"/>
  <c r="AN62" i="25"/>
  <c r="AA63" i="25"/>
  <c r="AM63" i="25"/>
  <c r="AN63" i="25"/>
  <c r="AA64" i="25"/>
  <c r="AM64" i="25"/>
  <c r="AN64" i="25"/>
  <c r="AA65" i="25"/>
  <c r="AM65" i="25"/>
  <c r="AN65" i="25"/>
  <c r="AA66" i="25"/>
  <c r="AM66" i="25"/>
  <c r="AN66" i="25"/>
  <c r="AA67" i="25"/>
  <c r="AM67" i="25"/>
  <c r="AN67" i="25"/>
  <c r="AA68" i="25"/>
  <c r="AM68" i="25"/>
  <c r="AN68" i="25"/>
  <c r="AA69" i="25"/>
  <c r="AM69" i="25"/>
  <c r="AN69" i="25"/>
  <c r="AA70" i="25"/>
  <c r="AM70" i="25"/>
  <c r="AN70" i="25"/>
  <c r="AA71" i="25"/>
  <c r="AM71" i="25"/>
  <c r="AN71" i="25"/>
  <c r="AA72" i="25"/>
  <c r="AM72" i="25"/>
  <c r="AN72" i="25"/>
  <c r="AA73" i="25"/>
  <c r="AM73" i="25"/>
  <c r="AN73" i="25"/>
  <c r="AA74" i="25"/>
  <c r="AM74" i="25"/>
  <c r="AN74" i="25"/>
  <c r="AA75" i="25"/>
  <c r="AM75" i="25"/>
  <c r="AN75" i="25"/>
  <c r="AA76" i="25"/>
  <c r="AM76" i="25"/>
  <c r="AN76" i="25"/>
  <c r="AA77" i="25"/>
  <c r="AM77" i="25"/>
  <c r="AN77" i="25"/>
  <c r="AA78" i="25"/>
  <c r="AM78" i="25"/>
  <c r="AN78" i="25"/>
  <c r="AA79" i="25"/>
  <c r="AM79" i="25"/>
  <c r="AN79" i="25"/>
  <c r="AA80" i="25"/>
  <c r="AM80" i="25"/>
  <c r="AN80" i="25"/>
  <c r="AA81" i="25"/>
  <c r="AM81" i="25"/>
  <c r="AN81" i="25"/>
  <c r="AA82" i="25"/>
  <c r="AM82" i="25"/>
  <c r="AN82" i="25"/>
  <c r="AA83" i="25"/>
  <c r="AM83" i="25"/>
  <c r="AN83" i="25"/>
  <c r="AA84" i="25"/>
  <c r="AM84" i="25"/>
  <c r="AN84" i="25"/>
  <c r="AA85" i="25"/>
  <c r="AM85" i="25"/>
  <c r="AN85" i="25"/>
  <c r="AA86" i="25"/>
  <c r="AM86" i="25"/>
  <c r="AN86" i="25"/>
  <c r="AA87" i="25"/>
  <c r="AM87" i="25"/>
  <c r="AN87" i="25"/>
  <c r="AA88" i="25"/>
  <c r="AM88" i="25"/>
  <c r="AN88" i="25"/>
  <c r="AA89" i="25"/>
  <c r="AM89" i="25"/>
  <c r="AN89" i="25"/>
  <c r="AA90" i="25"/>
  <c r="AM90" i="25"/>
  <c r="AN90" i="25"/>
  <c r="AA91" i="25"/>
  <c r="AM91" i="25"/>
  <c r="AN91" i="25"/>
  <c r="AA92" i="25"/>
  <c r="AM92" i="25"/>
  <c r="AN92" i="25"/>
  <c r="AA93" i="25"/>
  <c r="AM93" i="25"/>
  <c r="AN93" i="25"/>
  <c r="AA94" i="25"/>
  <c r="AM94" i="25"/>
  <c r="AN94" i="25"/>
  <c r="AA95" i="25"/>
  <c r="AM95" i="25"/>
  <c r="AN95" i="25"/>
  <c r="AA96" i="25"/>
  <c r="AM96" i="25"/>
  <c r="AN96" i="25"/>
  <c r="AA97" i="25"/>
  <c r="AM97" i="25"/>
  <c r="AN97" i="25"/>
  <c r="AA98" i="25"/>
  <c r="AM98" i="25"/>
  <c r="AN98" i="25"/>
  <c r="AA99" i="25"/>
  <c r="AM99" i="25"/>
  <c r="AN99" i="25"/>
  <c r="AA100" i="25"/>
  <c r="AM100" i="25"/>
  <c r="AN100" i="25"/>
  <c r="AA101" i="25"/>
  <c r="AM101" i="25"/>
  <c r="AN101" i="25"/>
  <c r="AA102" i="25"/>
  <c r="AM102" i="25"/>
  <c r="AN102" i="25"/>
  <c r="AA103" i="25"/>
  <c r="AM103" i="25"/>
  <c r="AN103" i="25"/>
  <c r="AA104" i="25"/>
  <c r="AM104" i="25"/>
  <c r="AN104" i="25"/>
  <c r="AA105" i="25"/>
  <c r="AM105" i="25"/>
  <c r="AN105" i="25"/>
  <c r="AA106" i="25"/>
  <c r="AM106" i="25"/>
  <c r="AN106" i="25"/>
  <c r="AA107" i="25"/>
  <c r="AM107" i="25"/>
  <c r="AN107" i="25"/>
  <c r="AA108" i="25"/>
  <c r="AM108" i="25"/>
  <c r="AN108" i="25"/>
  <c r="AA109" i="25"/>
  <c r="AM109" i="25"/>
  <c r="AN109" i="25"/>
  <c r="AA110" i="25"/>
  <c r="AM110" i="25"/>
  <c r="AN110" i="25"/>
  <c r="AA111" i="25"/>
  <c r="AM111" i="25"/>
  <c r="AN111" i="25"/>
  <c r="AA112" i="25"/>
  <c r="AM112" i="25"/>
  <c r="AN112" i="25"/>
  <c r="AA113" i="25"/>
  <c r="AM113" i="25"/>
  <c r="AN113" i="25"/>
  <c r="AA114" i="25"/>
  <c r="AM114" i="25"/>
  <c r="AN114" i="25"/>
  <c r="AA115" i="25"/>
  <c r="AM115" i="25"/>
  <c r="AN115" i="25"/>
  <c r="AA116" i="25"/>
  <c r="AM116" i="25"/>
  <c r="AN116" i="25"/>
  <c r="AA117" i="25"/>
  <c r="AM117" i="25"/>
  <c r="AN117" i="25"/>
  <c r="AA118" i="25"/>
  <c r="AM118" i="25"/>
  <c r="AN118" i="25"/>
  <c r="AA119" i="25"/>
  <c r="AM119" i="25"/>
  <c r="AN119" i="25"/>
  <c r="AA120" i="25"/>
  <c r="AM120" i="25"/>
  <c r="AN120" i="25"/>
  <c r="AA121" i="25"/>
  <c r="AM121" i="25"/>
  <c r="AN121" i="25"/>
  <c r="AA122" i="25"/>
  <c r="AM122" i="25"/>
  <c r="AN122" i="25"/>
  <c r="AA123" i="25"/>
  <c r="AM123" i="25"/>
  <c r="AN123" i="25"/>
  <c r="AA124" i="25"/>
  <c r="AM124" i="25"/>
  <c r="AN124" i="25"/>
  <c r="AA125" i="25"/>
  <c r="AM125" i="25"/>
  <c r="AN125" i="25"/>
  <c r="AA126" i="25"/>
  <c r="AM126" i="25"/>
  <c r="AN126" i="25"/>
  <c r="AA127" i="25"/>
  <c r="AM127" i="25"/>
  <c r="AN127" i="25"/>
  <c r="AA128" i="25"/>
  <c r="AM128" i="25"/>
  <c r="AN128" i="25"/>
  <c r="AA129" i="25"/>
  <c r="AM129" i="25"/>
  <c r="AN129" i="25"/>
  <c r="AA130" i="25"/>
  <c r="AM130" i="25"/>
  <c r="AN130" i="25"/>
  <c r="AA131" i="25"/>
  <c r="AM131" i="25"/>
  <c r="AN131" i="25"/>
  <c r="AA132" i="25"/>
  <c r="AM132" i="25"/>
  <c r="AN132" i="25"/>
  <c r="AA133" i="25"/>
  <c r="AM133" i="25"/>
  <c r="AN133" i="25"/>
  <c r="AA134" i="25"/>
  <c r="AM134" i="25"/>
  <c r="AN134" i="25"/>
  <c r="AA135" i="25"/>
  <c r="AM135" i="25"/>
  <c r="AN135" i="25"/>
  <c r="AA136" i="25"/>
  <c r="AM136" i="25"/>
  <c r="AN136" i="25"/>
  <c r="AA137" i="25"/>
  <c r="AM137" i="25"/>
  <c r="AN137" i="25"/>
  <c r="AA138" i="25"/>
  <c r="AM138" i="25"/>
  <c r="AN138" i="25"/>
  <c r="AA139" i="25"/>
  <c r="AM139" i="25"/>
  <c r="AN139" i="25"/>
  <c r="AA140" i="25"/>
  <c r="AM140" i="25"/>
  <c r="AN140" i="25"/>
  <c r="AA141" i="25"/>
  <c r="AM141" i="25"/>
  <c r="AN141" i="25"/>
  <c r="AA142" i="25"/>
  <c r="AM142" i="25"/>
  <c r="AN142" i="25"/>
  <c r="AA143" i="25"/>
  <c r="AM143" i="25"/>
  <c r="AN143" i="25"/>
  <c r="AA144" i="25"/>
  <c r="AM144" i="25"/>
  <c r="AN144" i="25"/>
  <c r="AA145" i="25"/>
  <c r="AM145" i="25"/>
  <c r="AN145" i="25"/>
  <c r="AA146" i="25"/>
  <c r="AM146" i="25"/>
  <c r="AN146" i="25"/>
  <c r="AA147" i="25"/>
  <c r="AM147" i="25"/>
  <c r="AN147" i="25"/>
  <c r="AA148" i="25"/>
  <c r="AM148" i="25"/>
  <c r="AN148" i="25"/>
  <c r="AA149" i="25"/>
  <c r="AM149" i="25"/>
  <c r="AN149" i="25"/>
  <c r="AA150" i="25"/>
  <c r="AM150" i="25"/>
  <c r="AN150" i="25"/>
  <c r="AA151" i="25"/>
  <c r="AM151" i="25"/>
  <c r="AN151" i="25"/>
  <c r="AA152" i="25"/>
  <c r="AM152" i="25"/>
  <c r="AN152" i="25"/>
  <c r="AA153" i="25"/>
  <c r="AM153" i="25"/>
  <c r="AN153" i="25"/>
  <c r="AA154" i="25"/>
  <c r="AM154" i="25"/>
  <c r="AN154" i="25"/>
  <c r="AA155" i="25"/>
  <c r="AM155" i="25"/>
  <c r="AN155" i="25"/>
  <c r="AA156" i="25"/>
  <c r="AM156" i="25"/>
  <c r="AN156" i="25"/>
  <c r="AA157" i="25"/>
  <c r="AM157" i="25"/>
  <c r="AN157" i="25"/>
  <c r="AA158" i="25"/>
  <c r="AM158" i="25"/>
  <c r="AN158" i="25"/>
  <c r="AA159" i="25"/>
  <c r="AM159" i="25"/>
  <c r="AN159" i="25"/>
  <c r="AA160" i="25"/>
  <c r="AM160" i="25"/>
  <c r="AN160" i="25"/>
  <c r="AA161" i="25"/>
  <c r="AM161" i="25"/>
  <c r="AN161" i="25"/>
  <c r="AA162" i="25"/>
  <c r="AM162" i="25"/>
  <c r="AN162" i="25"/>
  <c r="AA163" i="25"/>
  <c r="AM163" i="25"/>
  <c r="AN163" i="25"/>
  <c r="AA164" i="25"/>
  <c r="AM164" i="25"/>
  <c r="AN164" i="25"/>
  <c r="AA165" i="25"/>
  <c r="AM165" i="25"/>
  <c r="AN165" i="25"/>
  <c r="AA166" i="25"/>
  <c r="AM166" i="25"/>
  <c r="AN166" i="25"/>
  <c r="AA167" i="25"/>
  <c r="AM167" i="25"/>
  <c r="AN167" i="25"/>
  <c r="AA168" i="25"/>
  <c r="AM168" i="25"/>
  <c r="AN168" i="25"/>
  <c r="AA169" i="25"/>
  <c r="AM169" i="25"/>
  <c r="AN169" i="25"/>
  <c r="AA170" i="25"/>
  <c r="AM170" i="25"/>
  <c r="AN170" i="25"/>
  <c r="AA171" i="25"/>
  <c r="AM171" i="25"/>
  <c r="AN171" i="25"/>
  <c r="AA172" i="25"/>
  <c r="AM172" i="25"/>
  <c r="AN172" i="25"/>
  <c r="AA173" i="25"/>
  <c r="AM173" i="25"/>
  <c r="AN173" i="25"/>
  <c r="AA174" i="25"/>
  <c r="AM174" i="25"/>
  <c r="AN174" i="25"/>
  <c r="AA175" i="25"/>
  <c r="AM175" i="25"/>
  <c r="AN175" i="25"/>
  <c r="AA176" i="25"/>
  <c r="AM176" i="25"/>
  <c r="AN176" i="25"/>
  <c r="AA177" i="25"/>
  <c r="AM177" i="25"/>
  <c r="AN177" i="25"/>
  <c r="AA178" i="25"/>
  <c r="AM178" i="25"/>
  <c r="AN178" i="25"/>
  <c r="I2" i="14"/>
  <c r="O2" i="14"/>
  <c r="T2" i="14"/>
  <c r="AA2" i="14"/>
  <c r="I3" i="14"/>
  <c r="O3" i="14"/>
  <c r="AA3" i="14"/>
  <c r="I4" i="14"/>
  <c r="O4" i="14"/>
  <c r="T4" i="14"/>
  <c r="AA4" i="14"/>
  <c r="I5" i="14"/>
  <c r="O5" i="14"/>
  <c r="AA5" i="14"/>
  <c r="I6" i="14"/>
  <c r="O6" i="14"/>
  <c r="AA6" i="14"/>
  <c r="I7" i="14"/>
  <c r="O7" i="14"/>
  <c r="T7" i="14"/>
  <c r="I8" i="14"/>
  <c r="O8" i="14"/>
  <c r="AA8" i="14"/>
  <c r="O9" i="14"/>
  <c r="T9" i="14"/>
  <c r="AA9" i="14"/>
  <c r="I10" i="14"/>
  <c r="O10" i="14"/>
  <c r="AA10" i="14"/>
  <c r="I11" i="14"/>
  <c r="O11" i="14"/>
  <c r="AA11" i="14"/>
  <c r="I12" i="14"/>
  <c r="O12" i="14"/>
  <c r="AA12" i="14"/>
  <c r="I13" i="14"/>
  <c r="O13" i="14"/>
  <c r="T13" i="14"/>
  <c r="I14" i="14"/>
  <c r="O14" i="14"/>
  <c r="T14" i="14"/>
  <c r="I15" i="14"/>
  <c r="O15" i="14"/>
  <c r="AA15" i="14"/>
  <c r="I16" i="14"/>
  <c r="O16" i="14"/>
  <c r="T16" i="14"/>
  <c r="I17" i="14"/>
  <c r="O17" i="14"/>
  <c r="T17" i="14"/>
  <c r="AA17" i="14"/>
  <c r="I18" i="14"/>
  <c r="O18" i="14"/>
  <c r="T18" i="14"/>
  <c r="AA18" i="14"/>
  <c r="I19" i="14"/>
  <c r="O19" i="14"/>
  <c r="I20" i="14"/>
  <c r="O20" i="14"/>
  <c r="AA20" i="14"/>
  <c r="I21" i="14"/>
  <c r="O21" i="14"/>
  <c r="I22" i="14"/>
  <c r="O22" i="14"/>
  <c r="AA22" i="14"/>
  <c r="I23" i="14"/>
  <c r="O23" i="14"/>
  <c r="AA23" i="14"/>
  <c r="I24" i="14"/>
  <c r="O24" i="14"/>
  <c r="AA24" i="14"/>
  <c r="I25" i="14"/>
  <c r="O25" i="14"/>
  <c r="T25" i="14"/>
  <c r="AA25" i="14"/>
  <c r="I26" i="14"/>
  <c r="O26" i="14"/>
  <c r="T26" i="14"/>
  <c r="AA26" i="14"/>
  <c r="I27" i="14"/>
  <c r="O27" i="14"/>
  <c r="AA27" i="14"/>
  <c r="I28" i="14"/>
  <c r="O28" i="14"/>
  <c r="AA28" i="14"/>
  <c r="I29" i="14"/>
  <c r="O29" i="14"/>
  <c r="AA29" i="14"/>
  <c r="I30" i="14"/>
  <c r="O30" i="14"/>
  <c r="I31" i="14"/>
  <c r="O31" i="14"/>
  <c r="AA31" i="14"/>
  <c r="I32" i="14"/>
  <c r="O32" i="14"/>
  <c r="T32" i="14"/>
  <c r="I33" i="14"/>
  <c r="O33" i="14"/>
  <c r="AA33" i="14"/>
  <c r="I34" i="14"/>
  <c r="O34" i="14"/>
  <c r="T34" i="14"/>
  <c r="AA34" i="14"/>
  <c r="I35" i="14"/>
  <c r="O35" i="14"/>
  <c r="I36" i="14"/>
  <c r="O36" i="14"/>
  <c r="AA36" i="14"/>
  <c r="I37" i="14"/>
  <c r="O37" i="14"/>
  <c r="AA37" i="14"/>
  <c r="I38" i="14"/>
  <c r="O38" i="14"/>
  <c r="T38" i="14"/>
  <c r="AA38" i="14"/>
  <c r="I39" i="14"/>
  <c r="O39" i="14"/>
  <c r="AA39" i="14"/>
  <c r="I40" i="14"/>
  <c r="O40" i="14"/>
  <c r="T40" i="14"/>
  <c r="AA40" i="14"/>
  <c r="I41" i="14"/>
  <c r="O41" i="14"/>
  <c r="AA41" i="14"/>
  <c r="I42" i="14"/>
  <c r="O42" i="14"/>
  <c r="AA42" i="14"/>
  <c r="I43" i="14"/>
  <c r="O43" i="14"/>
  <c r="T43" i="14"/>
  <c r="AA43" i="14"/>
  <c r="I44" i="14"/>
  <c r="O44" i="14"/>
  <c r="AA44" i="14"/>
  <c r="I45" i="14"/>
  <c r="O45" i="14"/>
  <c r="T45" i="14"/>
  <c r="AA45" i="14"/>
  <c r="I46" i="14"/>
  <c r="O46" i="14"/>
  <c r="T46" i="14"/>
  <c r="I47" i="14"/>
  <c r="O47" i="14"/>
  <c r="T47" i="14"/>
  <c r="AA47" i="14"/>
  <c r="I48" i="14"/>
  <c r="O48" i="14"/>
  <c r="T48" i="14"/>
  <c r="AA48" i="14"/>
  <c r="I49" i="14"/>
  <c r="O49" i="14"/>
  <c r="I50" i="14"/>
  <c r="O50" i="14"/>
  <c r="T50" i="14"/>
  <c r="AA50" i="14"/>
  <c r="I51" i="14"/>
  <c r="O51" i="14"/>
  <c r="T51" i="14"/>
  <c r="AA51" i="14"/>
  <c r="I52" i="14"/>
  <c r="O52" i="14"/>
  <c r="AA52" i="14"/>
  <c r="I53" i="14"/>
  <c r="O53" i="14"/>
  <c r="AA53" i="14"/>
  <c r="I54" i="14"/>
  <c r="O54" i="14"/>
  <c r="T54" i="14"/>
  <c r="AA54" i="14"/>
  <c r="I55" i="14"/>
  <c r="O55" i="14"/>
  <c r="I56" i="14"/>
  <c r="O56" i="14"/>
  <c r="I57" i="14"/>
  <c r="O57" i="14"/>
  <c r="T57" i="14"/>
  <c r="I58" i="14"/>
  <c r="O58" i="14"/>
  <c r="AA58" i="14"/>
  <c r="I59" i="14"/>
  <c r="O59" i="14"/>
  <c r="T59" i="14"/>
  <c r="AA59" i="14"/>
  <c r="I60" i="14"/>
  <c r="O60" i="14"/>
  <c r="T60" i="14"/>
  <c r="I61" i="14"/>
  <c r="O61" i="14"/>
  <c r="AA61" i="14"/>
  <c r="I62" i="14"/>
  <c r="O62" i="14"/>
  <c r="T62" i="14"/>
  <c r="AA62" i="14"/>
  <c r="I63" i="14"/>
  <c r="O63" i="14"/>
  <c r="T63" i="14"/>
  <c r="AA63" i="14"/>
  <c r="I64" i="14"/>
  <c r="O64" i="14"/>
  <c r="T64" i="14"/>
  <c r="AA64" i="14"/>
  <c r="I65" i="14"/>
  <c r="O65" i="14"/>
  <c r="AA65" i="14"/>
  <c r="I66" i="14"/>
  <c r="O66" i="14"/>
  <c r="I67" i="14"/>
  <c r="O67" i="14"/>
  <c r="T67" i="14"/>
  <c r="AA67" i="14"/>
  <c r="I68" i="14"/>
  <c r="O68" i="14"/>
  <c r="T68" i="14"/>
  <c r="AA68" i="14"/>
  <c r="I69" i="14"/>
  <c r="O69" i="14"/>
  <c r="T69" i="14"/>
  <c r="AA69" i="14"/>
  <c r="I70" i="14"/>
  <c r="O70" i="14"/>
  <c r="AA70" i="14"/>
  <c r="I71" i="14"/>
  <c r="O71" i="14"/>
  <c r="I72" i="14"/>
  <c r="O72" i="14"/>
  <c r="AA72" i="14"/>
  <c r="I73" i="14"/>
  <c r="O73" i="14"/>
  <c r="I74" i="14"/>
  <c r="O74" i="14"/>
  <c r="I75" i="14"/>
  <c r="O75" i="14"/>
  <c r="AA75" i="14"/>
  <c r="I76" i="14"/>
  <c r="O76" i="14"/>
  <c r="T76" i="14"/>
  <c r="AA76" i="14"/>
  <c r="I77" i="14"/>
  <c r="O77" i="14"/>
  <c r="I78" i="14"/>
  <c r="O78" i="14"/>
  <c r="T78" i="14"/>
  <c r="I79" i="14"/>
  <c r="O79" i="14"/>
  <c r="AA79" i="14"/>
  <c r="I80" i="14"/>
  <c r="O80" i="14"/>
  <c r="AA80" i="14"/>
  <c r="I81" i="14"/>
  <c r="O81" i="14"/>
  <c r="AA81" i="14"/>
  <c r="I82" i="14"/>
  <c r="O82" i="14"/>
  <c r="AA82" i="14"/>
  <c r="I83" i="14"/>
  <c r="O83" i="14"/>
  <c r="AA83" i="14"/>
  <c r="I84" i="14"/>
  <c r="O84" i="14"/>
  <c r="I85" i="14"/>
  <c r="O85" i="14"/>
  <c r="I86" i="14"/>
  <c r="O86" i="14"/>
  <c r="T86" i="14"/>
  <c r="AA86" i="14"/>
  <c r="I87" i="14"/>
  <c r="O87" i="14"/>
  <c r="I88" i="14"/>
  <c r="O88" i="14"/>
  <c r="AA88" i="14"/>
  <c r="I89" i="14"/>
  <c r="O89" i="14"/>
  <c r="I90" i="14"/>
  <c r="O90" i="14"/>
  <c r="T90" i="14"/>
  <c r="AA90" i="14"/>
  <c r="I91" i="14"/>
  <c r="O91" i="14"/>
  <c r="AA91" i="14"/>
  <c r="I92" i="14"/>
  <c r="O92" i="14"/>
  <c r="T92" i="14"/>
  <c r="I93" i="14"/>
  <c r="O93" i="14"/>
  <c r="AA93" i="14"/>
  <c r="I94" i="14"/>
  <c r="O94" i="14"/>
  <c r="T94" i="14"/>
  <c r="AA94" i="14"/>
  <c r="I95" i="14"/>
  <c r="O95" i="14"/>
  <c r="AA95" i="14"/>
  <c r="I96" i="14"/>
  <c r="O96" i="14"/>
  <c r="T96" i="14"/>
  <c r="AA96" i="14"/>
  <c r="I97" i="14"/>
  <c r="O97" i="14"/>
  <c r="I98" i="14"/>
  <c r="O98" i="14"/>
  <c r="AA98" i="14"/>
  <c r="I99" i="14"/>
  <c r="O99" i="14"/>
  <c r="AA99" i="14"/>
  <c r="I100" i="14"/>
  <c r="O100" i="14"/>
  <c r="T100" i="14"/>
  <c r="AA100" i="14"/>
  <c r="I101" i="14"/>
  <c r="O101" i="14"/>
  <c r="T101" i="14"/>
  <c r="AA101" i="14"/>
  <c r="I102" i="14"/>
  <c r="O102" i="14"/>
  <c r="AA102" i="14"/>
  <c r="I103" i="14"/>
  <c r="O103" i="14"/>
  <c r="T103" i="14"/>
  <c r="AA103" i="14"/>
  <c r="I104" i="14"/>
  <c r="O104" i="14"/>
  <c r="T104" i="14"/>
  <c r="AA104" i="14"/>
  <c r="I105" i="14"/>
  <c r="O105" i="14"/>
  <c r="I106" i="14"/>
  <c r="O106" i="14"/>
  <c r="T106" i="14"/>
  <c r="AA106" i="14"/>
  <c r="I107" i="14"/>
  <c r="O107" i="14"/>
  <c r="T107" i="14"/>
  <c r="I108" i="14"/>
  <c r="O108" i="14"/>
  <c r="AA108" i="14"/>
  <c r="I109" i="14"/>
  <c r="O109" i="14"/>
  <c r="T109" i="14"/>
  <c r="AA109" i="14"/>
  <c r="I110" i="14"/>
  <c r="O110" i="14"/>
  <c r="T110" i="14"/>
  <c r="AA110" i="14"/>
  <c r="I111" i="14"/>
  <c r="O111" i="14"/>
  <c r="I112" i="14"/>
  <c r="O112" i="14"/>
  <c r="T112" i="14"/>
  <c r="AA112" i="14"/>
  <c r="I113" i="14"/>
  <c r="O113" i="14"/>
  <c r="T113" i="14"/>
  <c r="I114" i="14"/>
  <c r="O114" i="14"/>
  <c r="T114" i="14"/>
  <c r="AA114" i="14"/>
  <c r="I115" i="14"/>
  <c r="O115" i="14"/>
  <c r="T115" i="14"/>
  <c r="AA115" i="14"/>
  <c r="I116" i="14"/>
  <c r="O116" i="14"/>
  <c r="T116" i="14"/>
  <c r="AA116" i="14"/>
  <c r="I117" i="14"/>
  <c r="O117" i="14"/>
  <c r="I118" i="14"/>
  <c r="O118" i="14"/>
  <c r="T118" i="14"/>
  <c r="AA118" i="14"/>
  <c r="I119" i="14"/>
  <c r="O119" i="14"/>
  <c r="AA119" i="14"/>
  <c r="I120" i="14"/>
  <c r="O120" i="14"/>
  <c r="I121" i="14"/>
  <c r="O121" i="14"/>
  <c r="T121" i="14"/>
  <c r="AA121" i="14"/>
  <c r="I122" i="14"/>
  <c r="O122" i="14"/>
  <c r="T122" i="14"/>
  <c r="I123" i="14"/>
  <c r="O123" i="14"/>
  <c r="T123" i="14"/>
  <c r="I124" i="14"/>
  <c r="O124" i="14"/>
  <c r="I125" i="14"/>
  <c r="O125" i="14"/>
  <c r="AA125" i="14"/>
  <c r="I126" i="14"/>
  <c r="O126" i="14"/>
  <c r="AA126" i="14"/>
  <c r="I127" i="14"/>
  <c r="O127" i="14"/>
  <c r="T127" i="14"/>
  <c r="AA127" i="14"/>
  <c r="I128" i="14"/>
  <c r="O128" i="14"/>
  <c r="AA128" i="14"/>
  <c r="I129" i="14"/>
  <c r="O129" i="14"/>
  <c r="AA129" i="14"/>
  <c r="I130" i="14"/>
  <c r="O130" i="14"/>
  <c r="AA130" i="14"/>
  <c r="I131" i="14"/>
  <c r="O131" i="14"/>
  <c r="I132" i="14"/>
  <c r="O132" i="14"/>
  <c r="I133" i="14"/>
  <c r="O133" i="14"/>
  <c r="T133" i="14"/>
  <c r="AA133" i="14"/>
  <c r="I134" i="14"/>
  <c r="O134" i="14"/>
  <c r="AA134" i="14"/>
  <c r="I135" i="14"/>
  <c r="O135" i="14"/>
  <c r="AA135" i="14"/>
  <c r="I136" i="14"/>
  <c r="O136" i="14"/>
  <c r="I137" i="14"/>
  <c r="O137" i="14"/>
  <c r="T137" i="14"/>
  <c r="I138" i="14"/>
  <c r="O138" i="14"/>
  <c r="AA138" i="14"/>
  <c r="I139" i="14"/>
  <c r="O139" i="14"/>
  <c r="AA139" i="14"/>
  <c r="I140" i="14"/>
  <c r="O140" i="14"/>
  <c r="T140" i="14"/>
  <c r="AA140" i="14"/>
  <c r="I141" i="14"/>
  <c r="O141" i="14"/>
  <c r="T141" i="14"/>
  <c r="AA141" i="14"/>
  <c r="I142" i="14"/>
  <c r="O142" i="14"/>
  <c r="AA142" i="14"/>
  <c r="I143" i="14"/>
  <c r="O143" i="14"/>
  <c r="T143" i="14"/>
  <c r="AA143" i="14"/>
  <c r="I144" i="14"/>
  <c r="O144" i="14"/>
  <c r="T144" i="14"/>
  <c r="I145" i="14"/>
  <c r="O145" i="14"/>
  <c r="T145" i="14"/>
  <c r="AA145" i="14"/>
  <c r="I146" i="14"/>
  <c r="O146" i="14"/>
  <c r="T146" i="14"/>
  <c r="AA146" i="14"/>
  <c r="I147" i="14"/>
  <c r="O147" i="14"/>
  <c r="AA147" i="14"/>
  <c r="I148" i="14"/>
  <c r="O148" i="14"/>
  <c r="T148" i="14"/>
  <c r="I149" i="14"/>
  <c r="O149" i="14"/>
  <c r="T149" i="14"/>
  <c r="I150" i="14"/>
  <c r="O150" i="14"/>
  <c r="T150" i="14"/>
  <c r="I151" i="14"/>
  <c r="O151" i="14"/>
  <c r="T151" i="14"/>
  <c r="I152" i="14"/>
  <c r="O152" i="14"/>
  <c r="I153" i="14"/>
  <c r="O153" i="14"/>
  <c r="AA153" i="14"/>
  <c r="I154" i="14"/>
  <c r="O154" i="14"/>
  <c r="I155" i="14"/>
  <c r="O155" i="14"/>
  <c r="AA155" i="14"/>
  <c r="I156" i="14"/>
  <c r="O156" i="14"/>
  <c r="AA156" i="14"/>
  <c r="I157" i="14"/>
  <c r="O157" i="14"/>
  <c r="AA157" i="14"/>
  <c r="I158" i="14"/>
  <c r="O158" i="14"/>
  <c r="AA158" i="14"/>
  <c r="I159" i="14"/>
  <c r="O159" i="14"/>
  <c r="I160" i="14"/>
  <c r="O160" i="14"/>
  <c r="T160" i="14"/>
  <c r="I161" i="14"/>
  <c r="O161" i="14"/>
  <c r="T161" i="14"/>
  <c r="I162" i="14"/>
  <c r="O162" i="14"/>
  <c r="T162" i="14"/>
  <c r="AA162" i="14"/>
  <c r="I163" i="14"/>
  <c r="O163" i="14"/>
  <c r="AA163" i="14"/>
  <c r="O164" i="14"/>
  <c r="T164" i="14"/>
  <c r="I165" i="14"/>
  <c r="O165" i="14"/>
  <c r="AA165" i="14"/>
  <c r="I166" i="14"/>
  <c r="O166" i="14"/>
  <c r="I167" i="14"/>
  <c r="O167" i="14"/>
  <c r="AA167" i="14"/>
  <c r="I168" i="14"/>
  <c r="O168" i="14"/>
  <c r="T168" i="14"/>
  <c r="I169" i="14"/>
  <c r="O169" i="14"/>
  <c r="AA169" i="14"/>
  <c r="I170" i="14"/>
  <c r="O170" i="14"/>
  <c r="T170" i="14"/>
  <c r="I171" i="14"/>
  <c r="O171" i="14"/>
  <c r="T171" i="14"/>
  <c r="AA171" i="14"/>
  <c r="I172" i="14"/>
  <c r="O172" i="14"/>
  <c r="AA172" i="14"/>
  <c r="I173" i="14"/>
  <c r="O173" i="14"/>
  <c r="AA173" i="14"/>
  <c r="I174" i="14"/>
  <c r="O174" i="14"/>
  <c r="AA174" i="14"/>
  <c r="I175" i="14"/>
  <c r="O175" i="14"/>
  <c r="AA175" i="14"/>
  <c r="I176" i="14"/>
  <c r="O176" i="14"/>
  <c r="AA176" i="14"/>
  <c r="I177" i="14"/>
  <c r="O177" i="14"/>
  <c r="T177" i="14"/>
  <c r="AA177" i="14"/>
  <c r="I178" i="14"/>
  <c r="O178" i="14"/>
  <c r="T178" i="14"/>
  <c r="AA178" i="14"/>
  <c r="I179" i="14"/>
  <c r="O179" i="14"/>
  <c r="AA179" i="14"/>
  <c r="I180" i="14"/>
  <c r="O180" i="14"/>
  <c r="AA180" i="14"/>
  <c r="I181" i="14"/>
  <c r="O181" i="14"/>
  <c r="AA181" i="14"/>
  <c r="I182" i="14"/>
  <c r="O182" i="14"/>
  <c r="T182" i="14"/>
  <c r="AA182" i="14"/>
  <c r="I183" i="14"/>
  <c r="O183" i="14"/>
  <c r="AA183" i="14"/>
  <c r="I184" i="14"/>
  <c r="O184" i="14"/>
  <c r="AA184" i="14"/>
  <c r="I185" i="14"/>
  <c r="O185" i="14"/>
  <c r="AA185" i="14"/>
  <c r="I186" i="14"/>
  <c r="O186" i="14"/>
  <c r="T186" i="14"/>
  <c r="AA186" i="14"/>
  <c r="I187" i="14"/>
  <c r="O187" i="14"/>
  <c r="AA187" i="14"/>
  <c r="I188" i="14"/>
  <c r="O188" i="14"/>
  <c r="AA188" i="14"/>
  <c r="I189" i="14"/>
  <c r="O189" i="14"/>
  <c r="AA189" i="14"/>
  <c r="I190" i="14"/>
  <c r="O190" i="14"/>
  <c r="T190" i="14"/>
  <c r="I191" i="14"/>
  <c r="O191" i="14"/>
  <c r="T191" i="14"/>
  <c r="AA191" i="14"/>
  <c r="I192" i="14"/>
  <c r="O192" i="14"/>
  <c r="I193" i="14"/>
  <c r="O193" i="14"/>
  <c r="AA193" i="14"/>
  <c r="I194" i="14"/>
  <c r="O194" i="14"/>
  <c r="T194" i="14"/>
  <c r="AA194" i="14"/>
  <c r="I195" i="14"/>
  <c r="O195" i="14"/>
  <c r="AA195" i="14"/>
  <c r="I196" i="14"/>
  <c r="O196" i="14"/>
  <c r="AA196" i="14"/>
  <c r="I197" i="14"/>
  <c r="O197" i="14"/>
  <c r="I198" i="14"/>
  <c r="O198" i="14"/>
  <c r="AA198" i="14"/>
  <c r="I199" i="14"/>
  <c r="O199" i="14"/>
  <c r="T199" i="14"/>
  <c r="AA199" i="14"/>
  <c r="I200" i="14"/>
  <c r="O200" i="14"/>
  <c r="AA200" i="14"/>
  <c r="I201" i="14"/>
  <c r="O201" i="14"/>
  <c r="T201" i="14"/>
  <c r="AA201" i="14"/>
  <c r="I202" i="14"/>
  <c r="O202" i="14"/>
  <c r="AA202" i="14"/>
  <c r="I203" i="14"/>
  <c r="O203" i="14"/>
  <c r="AA203" i="14"/>
  <c r="I204" i="14"/>
  <c r="O204" i="14"/>
  <c r="I205" i="14"/>
  <c r="O205" i="14"/>
  <c r="AA205" i="14"/>
  <c r="I206" i="14"/>
  <c r="O206" i="14"/>
  <c r="AA206" i="14"/>
  <c r="I207" i="14"/>
  <c r="O207" i="14"/>
  <c r="T207" i="14"/>
  <c r="AA207" i="14"/>
  <c r="I208" i="14"/>
  <c r="O208" i="14"/>
  <c r="AA208" i="14"/>
  <c r="I209" i="14"/>
  <c r="O209" i="14"/>
  <c r="AA209" i="14"/>
  <c r="I210" i="14"/>
  <c r="O210" i="14"/>
  <c r="AA210" i="14"/>
  <c r="I211" i="14"/>
  <c r="O211" i="14"/>
  <c r="T211" i="14"/>
  <c r="I212" i="14"/>
  <c r="O212" i="14"/>
  <c r="T212" i="14"/>
  <c r="AA212" i="14"/>
  <c r="I213" i="14"/>
  <c r="O213" i="14"/>
  <c r="AA213" i="14"/>
  <c r="I214" i="14"/>
  <c r="O214" i="14"/>
  <c r="T214" i="14"/>
  <c r="I215" i="14"/>
  <c r="O215" i="14"/>
  <c r="AA215" i="14"/>
  <c r="I216" i="14"/>
  <c r="O216" i="14"/>
  <c r="AA216" i="14"/>
  <c r="I217" i="14"/>
  <c r="O217" i="14"/>
  <c r="AA217" i="14"/>
  <c r="I218" i="14"/>
  <c r="O218" i="14"/>
  <c r="T218" i="14"/>
  <c r="AA218" i="14"/>
  <c r="I219" i="14"/>
  <c r="O219" i="14"/>
  <c r="AA219" i="14"/>
  <c r="I220" i="14"/>
  <c r="O220" i="14"/>
  <c r="T220" i="14"/>
  <c r="I221" i="14"/>
  <c r="O221" i="14"/>
  <c r="AA221" i="14"/>
  <c r="I222" i="14"/>
  <c r="O222" i="14"/>
  <c r="T222" i="14"/>
  <c r="I223" i="14"/>
  <c r="O223" i="14"/>
  <c r="I224" i="14"/>
  <c r="O224" i="14"/>
  <c r="T224" i="14"/>
  <c r="I225" i="14"/>
  <c r="O225" i="14"/>
  <c r="T225" i="14"/>
  <c r="AA225" i="14"/>
  <c r="I226" i="14"/>
  <c r="O226" i="14"/>
  <c r="AA226" i="14"/>
  <c r="I227" i="14"/>
  <c r="O227" i="14"/>
  <c r="T227" i="14"/>
  <c r="AA227" i="14"/>
  <c r="I228" i="14"/>
  <c r="O228" i="14"/>
  <c r="T228" i="14"/>
  <c r="I229" i="14"/>
  <c r="O229" i="14"/>
  <c r="T229" i="14"/>
  <c r="AA229" i="14"/>
  <c r="I230" i="14"/>
  <c r="O230" i="14"/>
  <c r="I231" i="14"/>
  <c r="O231" i="14"/>
  <c r="T231" i="14"/>
  <c r="AA231" i="14"/>
  <c r="I232" i="14"/>
  <c r="O232" i="14"/>
  <c r="T232" i="14"/>
  <c r="AA232" i="14"/>
  <c r="I233" i="14"/>
  <c r="O233" i="14"/>
  <c r="T233" i="14"/>
  <c r="I234" i="14"/>
  <c r="O234" i="14"/>
  <c r="T234" i="14"/>
  <c r="AA234" i="14"/>
  <c r="I235" i="14"/>
  <c r="O235" i="14"/>
  <c r="T235" i="14"/>
  <c r="AA235" i="14"/>
  <c r="I236" i="14"/>
  <c r="O236" i="14"/>
  <c r="T236" i="14"/>
  <c r="AA236" i="14"/>
  <c r="I237" i="14"/>
  <c r="O237" i="14"/>
  <c r="AA237" i="14"/>
  <c r="I238" i="14"/>
  <c r="O238" i="14"/>
  <c r="T238" i="14"/>
  <c r="AA238" i="14"/>
  <c r="I239" i="14"/>
  <c r="O239" i="14"/>
  <c r="AA239" i="14"/>
  <c r="I240" i="14"/>
  <c r="O240" i="14"/>
  <c r="AA240" i="14"/>
  <c r="I241" i="14"/>
  <c r="O241" i="14"/>
  <c r="T241" i="14"/>
  <c r="AA241" i="14"/>
  <c r="I242" i="14"/>
  <c r="O242" i="14"/>
  <c r="T242" i="14"/>
  <c r="AA242" i="14"/>
  <c r="I243" i="14"/>
  <c r="O243" i="14"/>
  <c r="AA243" i="14"/>
  <c r="I244" i="14"/>
  <c r="O244" i="14"/>
  <c r="T244" i="14"/>
  <c r="AA244" i="14"/>
  <c r="I245" i="14"/>
  <c r="O245" i="14"/>
  <c r="T245" i="14"/>
  <c r="I246" i="14"/>
  <c r="O246" i="14"/>
  <c r="T246" i="14"/>
  <c r="I247" i="14"/>
  <c r="O247" i="14"/>
  <c r="T247" i="14"/>
  <c r="AA247" i="14"/>
  <c r="I248" i="14"/>
  <c r="O248" i="14"/>
  <c r="T248" i="14"/>
  <c r="AA248" i="14"/>
  <c r="I249" i="14"/>
  <c r="O249" i="14"/>
  <c r="T249" i="14"/>
  <c r="I250" i="14"/>
  <c r="O250" i="14"/>
  <c r="T250" i="14"/>
  <c r="AA250" i="14"/>
  <c r="I251" i="14"/>
  <c r="O251" i="14"/>
  <c r="T251" i="14"/>
  <c r="AA251" i="14"/>
  <c r="I252" i="14"/>
  <c r="O252" i="14"/>
  <c r="AA252" i="14"/>
  <c r="I253" i="14"/>
  <c r="O253" i="14"/>
  <c r="T253" i="14"/>
  <c r="AA253" i="14"/>
  <c r="I254" i="14"/>
  <c r="O254" i="14"/>
  <c r="AA254" i="14"/>
  <c r="I255" i="14"/>
  <c r="O255" i="14"/>
  <c r="AA255" i="14"/>
  <c r="I256" i="14"/>
  <c r="O256" i="14"/>
  <c r="T256" i="14"/>
  <c r="AA256" i="14"/>
  <c r="I257" i="14"/>
  <c r="O257" i="14"/>
  <c r="T257" i="14"/>
  <c r="AA257" i="14"/>
  <c r="I258" i="14"/>
  <c r="O258" i="14"/>
  <c r="AA258" i="14"/>
  <c r="O259" i="14"/>
  <c r="T259" i="14"/>
  <c r="AA259" i="14"/>
  <c r="I260" i="14"/>
  <c r="O260" i="14"/>
  <c r="T260" i="14"/>
  <c r="AA260" i="14"/>
  <c r="I261" i="14"/>
  <c r="O261" i="14"/>
  <c r="AA261" i="14"/>
  <c r="I262" i="14"/>
  <c r="O262" i="14"/>
  <c r="AA262" i="14"/>
  <c r="I263" i="14"/>
  <c r="O263" i="14"/>
  <c r="T263" i="14"/>
  <c r="I264" i="14"/>
  <c r="O264" i="14"/>
  <c r="AA264" i="14"/>
  <c r="I265" i="14"/>
  <c r="O265" i="14"/>
  <c r="T265" i="14"/>
  <c r="I266" i="14"/>
  <c r="O266" i="14"/>
  <c r="I267" i="14"/>
  <c r="O267" i="14"/>
  <c r="AA267" i="14"/>
  <c r="I268" i="14"/>
  <c r="O268" i="14"/>
  <c r="T268" i="14"/>
  <c r="I269" i="14"/>
  <c r="O269" i="14"/>
  <c r="T269" i="14"/>
  <c r="AA269" i="14"/>
  <c r="I270" i="14"/>
  <c r="O270" i="14"/>
  <c r="T270" i="14"/>
  <c r="I271" i="14"/>
  <c r="O271" i="14"/>
  <c r="T271" i="14"/>
  <c r="AA271" i="14"/>
  <c r="I272" i="14"/>
  <c r="O272" i="14"/>
  <c r="T272" i="14"/>
  <c r="AA272" i="14"/>
  <c r="I273" i="14"/>
  <c r="O273" i="14"/>
  <c r="T273" i="14"/>
  <c r="AA273" i="14"/>
  <c r="I274" i="14"/>
  <c r="O274" i="14"/>
  <c r="AA274" i="14"/>
  <c r="I275" i="14"/>
  <c r="O275" i="14"/>
  <c r="T275" i="14"/>
  <c r="AA275" i="14"/>
  <c r="I276" i="14"/>
  <c r="O276" i="14"/>
  <c r="T276" i="14"/>
  <c r="AA276" i="14"/>
  <c r="I277" i="14"/>
  <c r="O277" i="14"/>
  <c r="T277" i="14"/>
  <c r="I278" i="14"/>
  <c r="O278" i="14"/>
  <c r="T278" i="14"/>
  <c r="AA278" i="14"/>
  <c r="I279" i="14"/>
  <c r="O279" i="14"/>
  <c r="T279" i="14"/>
  <c r="AA279" i="14"/>
  <c r="I280" i="14"/>
  <c r="O280" i="14"/>
  <c r="T280" i="14"/>
  <c r="AA280" i="14"/>
  <c r="I281" i="14"/>
  <c r="O281" i="14"/>
  <c r="T281" i="14"/>
  <c r="I282" i="14"/>
  <c r="O282" i="14"/>
  <c r="AA282" i="14"/>
  <c r="I283" i="14"/>
  <c r="O283" i="14"/>
  <c r="AA283" i="14"/>
  <c r="I284" i="14"/>
  <c r="O284" i="14"/>
  <c r="AA284" i="14"/>
  <c r="I285" i="14"/>
  <c r="O285" i="14"/>
  <c r="AA285" i="14"/>
  <c r="I286" i="14"/>
  <c r="O286" i="14"/>
  <c r="T286" i="14"/>
  <c r="I287" i="14"/>
  <c r="O287" i="14"/>
  <c r="T287" i="14"/>
  <c r="AA287" i="14"/>
  <c r="I288" i="14"/>
  <c r="O288" i="14"/>
  <c r="T288" i="14"/>
  <c r="AA288" i="14"/>
  <c r="I289" i="14"/>
  <c r="O289" i="14"/>
  <c r="AA289" i="14"/>
  <c r="I290" i="14"/>
  <c r="O290" i="14"/>
  <c r="T290" i="14"/>
  <c r="AA290" i="14"/>
  <c r="I291" i="14"/>
  <c r="O291" i="14"/>
  <c r="AA291" i="14"/>
  <c r="I292" i="14"/>
  <c r="O292" i="14"/>
  <c r="AA292" i="14"/>
  <c r="I293" i="14"/>
  <c r="O293" i="14"/>
  <c r="AA293" i="14"/>
  <c r="I294" i="14"/>
  <c r="O294" i="14"/>
  <c r="T294" i="14"/>
  <c r="I295" i="14"/>
  <c r="O295" i="14"/>
  <c r="AA295" i="14"/>
  <c r="I296" i="14"/>
  <c r="O296" i="14"/>
  <c r="T296" i="14"/>
  <c r="I297" i="14"/>
  <c r="O297" i="14"/>
  <c r="I298" i="14"/>
  <c r="O298" i="14"/>
  <c r="T298" i="14"/>
  <c r="I299" i="14"/>
  <c r="O299" i="14"/>
  <c r="T299" i="14"/>
  <c r="AA299" i="14"/>
  <c r="I300" i="14"/>
  <c r="O300" i="14"/>
  <c r="T300" i="14"/>
  <c r="AA300" i="14"/>
  <c r="I301" i="14"/>
  <c r="O301" i="14"/>
  <c r="I302" i="14"/>
  <c r="O302" i="14"/>
  <c r="AA302" i="14"/>
  <c r="I303" i="14"/>
  <c r="O303" i="14"/>
  <c r="AA303" i="14"/>
  <c r="I304" i="14"/>
  <c r="O304" i="14"/>
  <c r="AA304" i="14"/>
  <c r="I305" i="14"/>
  <c r="O305" i="14"/>
  <c r="I306" i="14"/>
  <c r="O306" i="14"/>
  <c r="I307" i="14"/>
  <c r="O307" i="14"/>
  <c r="I308" i="14"/>
  <c r="O308" i="14"/>
  <c r="T308" i="14"/>
  <c r="AA308" i="14"/>
  <c r="I309" i="14"/>
  <c r="O309" i="14"/>
  <c r="AA309" i="14"/>
  <c r="I310" i="14"/>
  <c r="O310" i="14"/>
  <c r="AA310" i="14"/>
  <c r="I311" i="14"/>
  <c r="O311" i="14"/>
  <c r="AA311" i="14"/>
  <c r="I312" i="14"/>
  <c r="O312" i="14"/>
  <c r="AA312" i="14"/>
  <c r="I313" i="14"/>
  <c r="O313" i="14"/>
  <c r="AA313" i="14"/>
  <c r="I314" i="14"/>
  <c r="O314" i="14"/>
  <c r="AA314" i="14"/>
  <c r="I315" i="14"/>
  <c r="O315" i="14"/>
  <c r="T315" i="14"/>
  <c r="AA315" i="14"/>
  <c r="I316" i="14"/>
  <c r="O316" i="14"/>
  <c r="I317" i="14"/>
  <c r="O317" i="14"/>
  <c r="I318" i="14"/>
  <c r="O318" i="14"/>
  <c r="AA318" i="14"/>
  <c r="I319" i="14"/>
  <c r="O319" i="14"/>
  <c r="I320" i="14"/>
  <c r="O320" i="14"/>
  <c r="T320" i="14"/>
  <c r="I321" i="14"/>
  <c r="O321" i="14"/>
  <c r="AA321" i="14"/>
  <c r="I322" i="14"/>
  <c r="O322" i="14"/>
  <c r="I323" i="14"/>
  <c r="O323" i="14"/>
  <c r="I324" i="14"/>
  <c r="O324" i="14"/>
  <c r="AA324" i="14"/>
  <c r="I325" i="14"/>
  <c r="O325" i="14"/>
  <c r="AA325" i="14"/>
  <c r="O326" i="14"/>
  <c r="AA326" i="14"/>
  <c r="I327" i="14"/>
  <c r="O327" i="14"/>
  <c r="AA327" i="14"/>
  <c r="I328" i="14"/>
  <c r="O328" i="14"/>
  <c r="T328" i="14"/>
  <c r="AA328" i="14"/>
  <c r="I329" i="14"/>
  <c r="O329" i="14"/>
  <c r="I330" i="14"/>
  <c r="O330" i="14"/>
  <c r="I331" i="14"/>
  <c r="O331" i="14"/>
  <c r="AA331" i="14"/>
  <c r="I332" i="14"/>
  <c r="O332" i="14"/>
  <c r="I333" i="14"/>
  <c r="O333" i="14"/>
  <c r="AA333" i="14"/>
  <c r="I334" i="14"/>
  <c r="O334" i="14"/>
  <c r="AA334" i="14"/>
  <c r="I335" i="14"/>
  <c r="O335" i="14"/>
  <c r="AA335" i="14"/>
  <c r="I336" i="14"/>
  <c r="O336" i="14"/>
  <c r="I337" i="14"/>
  <c r="O337" i="14"/>
  <c r="I338" i="14"/>
  <c r="O338" i="14"/>
  <c r="AA338" i="14"/>
  <c r="I339" i="14"/>
  <c r="O339" i="14"/>
  <c r="T339" i="14"/>
  <c r="I340" i="14"/>
  <c r="O340" i="14"/>
  <c r="I341" i="14"/>
  <c r="O341" i="14"/>
  <c r="AA341" i="14"/>
  <c r="I342" i="14"/>
  <c r="O342" i="14"/>
  <c r="AA342" i="14"/>
  <c r="I343" i="14"/>
  <c r="O343" i="14"/>
  <c r="AA343" i="14"/>
  <c r="I344" i="14"/>
  <c r="O344" i="14"/>
  <c r="AA344" i="14"/>
  <c r="I345" i="14"/>
  <c r="O345" i="14"/>
  <c r="I346" i="14"/>
  <c r="O346" i="14"/>
  <c r="T346" i="14"/>
  <c r="AA346" i="14"/>
  <c r="I347" i="14"/>
  <c r="O347" i="14"/>
  <c r="T347" i="14"/>
  <c r="I348" i="14"/>
  <c r="O348" i="14"/>
  <c r="AA348" i="14"/>
  <c r="I349" i="14"/>
  <c r="O349" i="14"/>
  <c r="I350" i="14"/>
  <c r="O350" i="14"/>
  <c r="T350" i="14"/>
  <c r="I351" i="14"/>
  <c r="O351" i="14"/>
  <c r="I352" i="14"/>
  <c r="O352" i="14"/>
  <c r="T352" i="14"/>
  <c r="I353" i="14"/>
  <c r="O353" i="14"/>
  <c r="AA353" i="14"/>
  <c r="I354" i="14"/>
  <c r="O354" i="14"/>
  <c r="T354" i="14"/>
  <c r="AA354" i="14"/>
  <c r="I355" i="14"/>
  <c r="O355" i="14"/>
  <c r="AA355" i="14"/>
  <c r="I356" i="14"/>
  <c r="O356" i="14"/>
  <c r="AA356" i="14"/>
  <c r="I357" i="14"/>
  <c r="O357" i="14"/>
  <c r="I358" i="14"/>
  <c r="O358" i="14"/>
  <c r="AA358" i="14"/>
  <c r="O359" i="14"/>
  <c r="AA359" i="14"/>
  <c r="I360" i="14"/>
  <c r="O360" i="14"/>
  <c r="AA360" i="14"/>
  <c r="I361" i="14"/>
  <c r="O361" i="14"/>
  <c r="AA361" i="14"/>
  <c r="I362" i="14"/>
  <c r="O362" i="14"/>
  <c r="AA362" i="14"/>
  <c r="I363" i="14"/>
  <c r="O363" i="14"/>
  <c r="AA363" i="14"/>
  <c r="I364" i="14"/>
  <c r="O364" i="14"/>
  <c r="AA364" i="14"/>
  <c r="I365" i="14"/>
  <c r="O365" i="14"/>
  <c r="AA365" i="14"/>
  <c r="I366" i="14"/>
  <c r="O366" i="14"/>
  <c r="AA366" i="14"/>
  <c r="O367" i="14"/>
  <c r="AA367" i="14"/>
  <c r="I368" i="14"/>
  <c r="O368" i="14"/>
  <c r="T368" i="14"/>
  <c r="AA368" i="14"/>
  <c r="I369" i="14"/>
  <c r="O369" i="14"/>
  <c r="AA369" i="14"/>
  <c r="I370" i="14"/>
  <c r="O370" i="14"/>
  <c r="AA370" i="14"/>
  <c r="I371" i="14"/>
  <c r="O371" i="14"/>
  <c r="T371" i="14"/>
  <c r="I372" i="14"/>
  <c r="O372" i="14"/>
  <c r="T372" i="14"/>
  <c r="I373" i="14"/>
  <c r="O373" i="14"/>
  <c r="AA373" i="14"/>
  <c r="I374" i="14"/>
  <c r="O374" i="14"/>
  <c r="AA374" i="14"/>
  <c r="I375" i="14"/>
  <c r="O375" i="14"/>
  <c r="AA375" i="14"/>
  <c r="I376" i="14"/>
  <c r="O376" i="14"/>
  <c r="T376" i="14"/>
  <c r="I377" i="14"/>
  <c r="O377" i="14"/>
  <c r="I378" i="14"/>
  <c r="O378" i="14"/>
  <c r="AA378" i="14"/>
  <c r="I379" i="14"/>
  <c r="O379" i="14"/>
  <c r="I380" i="14"/>
  <c r="O380" i="14"/>
  <c r="AA380" i="14"/>
  <c r="I381" i="14"/>
  <c r="O381" i="14"/>
  <c r="I382" i="14"/>
  <c r="O382" i="14"/>
  <c r="T382" i="14"/>
  <c r="AA382" i="14"/>
  <c r="I383" i="14"/>
  <c r="O383" i="14"/>
  <c r="T383" i="14"/>
  <c r="I384" i="14"/>
  <c r="O384" i="14"/>
  <c r="I385" i="14"/>
  <c r="O385" i="14"/>
  <c r="I386" i="14"/>
  <c r="O386" i="14"/>
  <c r="I387" i="14"/>
  <c r="O387" i="14"/>
  <c r="AA387" i="14"/>
  <c r="I388" i="14"/>
  <c r="O388" i="14"/>
  <c r="I389" i="14"/>
  <c r="O389" i="14"/>
  <c r="AA389" i="14"/>
  <c r="I390" i="14"/>
  <c r="O390" i="14"/>
  <c r="AA390" i="14"/>
  <c r="I391" i="14"/>
  <c r="O391" i="14"/>
  <c r="I392" i="14"/>
  <c r="O392" i="14"/>
  <c r="I393" i="14"/>
  <c r="O393" i="14"/>
  <c r="AA393" i="14"/>
  <c r="I394" i="14"/>
  <c r="O394" i="14"/>
  <c r="T394" i="14"/>
  <c r="I395" i="14"/>
  <c r="O395" i="14"/>
  <c r="I396" i="14"/>
  <c r="O396" i="14"/>
  <c r="AA396" i="14"/>
  <c r="I397" i="14"/>
  <c r="O397" i="14"/>
  <c r="AA397" i="14"/>
  <c r="I398" i="14"/>
  <c r="O398" i="14"/>
  <c r="T398" i="14"/>
  <c r="I399" i="14"/>
  <c r="O399" i="14"/>
  <c r="I400" i="14"/>
  <c r="O400" i="14"/>
  <c r="T400" i="14"/>
  <c r="I401" i="14"/>
  <c r="O401" i="14"/>
  <c r="AA401" i="14"/>
  <c r="I402" i="14"/>
  <c r="O402" i="14"/>
  <c r="AA402" i="14"/>
  <c r="I403" i="14"/>
  <c r="O403" i="14"/>
  <c r="I404" i="14"/>
  <c r="O404" i="14"/>
  <c r="I405" i="14"/>
  <c r="O405" i="14"/>
  <c r="I406" i="14"/>
  <c r="O406" i="14"/>
  <c r="I407" i="14"/>
  <c r="O407" i="14"/>
  <c r="AA407" i="14"/>
  <c r="I408" i="14"/>
  <c r="O408" i="14"/>
  <c r="I409" i="14"/>
  <c r="O409" i="14"/>
  <c r="I410" i="14"/>
  <c r="O410" i="14"/>
  <c r="AA410" i="14"/>
  <c r="I411" i="14"/>
  <c r="O411" i="14"/>
  <c r="T411" i="14"/>
  <c r="I412" i="14"/>
  <c r="O412" i="14"/>
  <c r="AA412" i="14"/>
  <c r="I413" i="14"/>
  <c r="O413" i="14"/>
  <c r="AA413" i="14"/>
  <c r="I414" i="14"/>
  <c r="O414" i="14"/>
  <c r="I415" i="14"/>
  <c r="O415" i="14"/>
  <c r="AA415" i="14"/>
  <c r="I416" i="14"/>
  <c r="O416" i="14"/>
  <c r="I417" i="14"/>
  <c r="O417" i="14"/>
  <c r="AA417" i="14"/>
  <c r="I418" i="14"/>
  <c r="O418" i="14"/>
  <c r="I419" i="14"/>
  <c r="O419" i="14"/>
  <c r="AA419" i="14"/>
  <c r="I420" i="14"/>
  <c r="O420" i="14"/>
  <c r="I421" i="14"/>
  <c r="O421" i="14"/>
  <c r="AA421" i="14"/>
  <c r="I422" i="14"/>
  <c r="O422" i="14"/>
  <c r="AA422" i="14"/>
  <c r="I423" i="14"/>
  <c r="O423" i="14"/>
  <c r="I424" i="14"/>
  <c r="O424" i="14"/>
  <c r="AA424" i="14"/>
  <c r="I425" i="14"/>
  <c r="O425" i="14"/>
  <c r="I426" i="14"/>
  <c r="O426" i="14"/>
  <c r="I427" i="14"/>
  <c r="O427" i="14"/>
  <c r="AA427" i="14"/>
  <c r="I428" i="14"/>
  <c r="O428" i="14"/>
  <c r="AA428" i="14"/>
  <c r="I429" i="14"/>
  <c r="O429" i="14"/>
  <c r="AA429" i="14"/>
  <c r="I430" i="14"/>
  <c r="O430" i="14"/>
  <c r="AA430" i="14"/>
  <c r="I431" i="14"/>
  <c r="O431" i="14"/>
  <c r="T431" i="14"/>
  <c r="I432" i="14"/>
  <c r="O432" i="14"/>
  <c r="I433" i="14"/>
  <c r="O433" i="14"/>
  <c r="I434" i="14"/>
  <c r="O434" i="14"/>
  <c r="T434" i="14"/>
  <c r="I435" i="14"/>
  <c r="O435" i="14"/>
  <c r="AA435" i="14"/>
  <c r="I436" i="14"/>
  <c r="O436" i="14"/>
  <c r="AA436" i="14"/>
  <c r="I437" i="14"/>
  <c r="O437" i="14"/>
  <c r="T437" i="14"/>
  <c r="I438" i="14"/>
  <c r="O438" i="14"/>
  <c r="T438" i="14"/>
  <c r="I439" i="14"/>
  <c r="O439" i="14"/>
  <c r="I440" i="14"/>
  <c r="O440" i="14"/>
  <c r="I441" i="14"/>
  <c r="O441" i="14"/>
  <c r="AA441" i="14"/>
  <c r="I442" i="14"/>
  <c r="O442" i="14"/>
  <c r="I443" i="14"/>
  <c r="O443" i="14"/>
  <c r="AA443" i="14"/>
  <c r="I444" i="14"/>
  <c r="O444" i="14"/>
  <c r="AA444" i="14"/>
  <c r="I445" i="14"/>
  <c r="O445" i="14"/>
  <c r="I446" i="14"/>
  <c r="O446" i="14"/>
  <c r="AA446" i="14"/>
  <c r="I447" i="14"/>
  <c r="O447" i="14"/>
  <c r="I448" i="14"/>
  <c r="O448" i="14"/>
  <c r="I449" i="14"/>
  <c r="O449" i="14"/>
  <c r="T449" i="14"/>
  <c r="I450" i="14"/>
  <c r="O450" i="14"/>
  <c r="AA450" i="14"/>
  <c r="I451" i="14"/>
  <c r="O451" i="14"/>
  <c r="AA451" i="14"/>
  <c r="I452" i="14"/>
  <c r="O452" i="14"/>
  <c r="I453" i="14"/>
  <c r="O453" i="14"/>
  <c r="AA453" i="14"/>
  <c r="I454" i="14"/>
  <c r="O454" i="14"/>
  <c r="I455" i="14"/>
  <c r="O455" i="14"/>
  <c r="AA455" i="14"/>
  <c r="I456" i="14"/>
  <c r="O456" i="14"/>
  <c r="T456" i="14"/>
  <c r="I457" i="14"/>
  <c r="O457" i="14"/>
  <c r="I458" i="14"/>
  <c r="O458" i="14"/>
  <c r="I459" i="14"/>
  <c r="O459" i="14"/>
  <c r="AA459" i="14"/>
  <c r="I460" i="14"/>
  <c r="O460" i="14"/>
  <c r="AA460" i="14"/>
  <c r="I461" i="14"/>
  <c r="O461" i="14"/>
  <c r="AA461" i="14"/>
  <c r="I462" i="14"/>
  <c r="O462" i="14"/>
  <c r="AA462" i="14"/>
  <c r="I463" i="14"/>
  <c r="O463" i="14"/>
  <c r="AA463" i="14"/>
  <c r="I464" i="14"/>
  <c r="O464" i="14"/>
  <c r="AA464" i="14"/>
  <c r="I465" i="14"/>
  <c r="O465" i="14"/>
  <c r="AA465" i="14"/>
  <c r="I466" i="14"/>
  <c r="O466" i="14"/>
  <c r="AA466" i="14"/>
  <c r="I467" i="14"/>
  <c r="O467" i="14"/>
  <c r="I468" i="14"/>
  <c r="O468" i="14"/>
  <c r="I469" i="14"/>
  <c r="O469" i="14"/>
  <c r="I470" i="14"/>
  <c r="O470" i="14"/>
  <c r="I471" i="14"/>
  <c r="O471" i="14"/>
  <c r="I472" i="14"/>
  <c r="O472" i="14"/>
  <c r="AA472" i="14"/>
  <c r="I473" i="14"/>
  <c r="O473" i="14"/>
  <c r="I474" i="14"/>
  <c r="O474" i="14"/>
  <c r="AA474" i="14"/>
  <c r="I475" i="14"/>
  <c r="O475" i="14"/>
  <c r="AA475" i="14"/>
  <c r="I476" i="14"/>
  <c r="O476" i="14"/>
  <c r="I477" i="14"/>
  <c r="O477" i="14"/>
  <c r="I478" i="14"/>
  <c r="O478" i="14"/>
  <c r="AA478" i="14"/>
  <c r="I479" i="14"/>
  <c r="O479" i="14"/>
  <c r="AA479" i="14"/>
  <c r="I480" i="14"/>
  <c r="O480" i="14"/>
  <c r="AA480" i="14"/>
  <c r="I481" i="14"/>
  <c r="O481" i="14"/>
  <c r="AA481" i="14"/>
  <c r="I482" i="14"/>
  <c r="O482" i="14"/>
  <c r="AA482" i="14"/>
  <c r="I483" i="14"/>
  <c r="O483" i="14"/>
  <c r="AA483" i="14"/>
  <c r="I484" i="14"/>
  <c r="O484" i="14"/>
  <c r="T484" i="14"/>
  <c r="AA484" i="14"/>
  <c r="I485" i="14"/>
  <c r="O485" i="14"/>
  <c r="AA485" i="14"/>
  <c r="I486" i="14"/>
  <c r="O486" i="14"/>
  <c r="AA486" i="14"/>
  <c r="I487" i="14"/>
  <c r="O487" i="14"/>
  <c r="AA487" i="14"/>
  <c r="I488" i="14"/>
  <c r="O488" i="14"/>
  <c r="I489" i="14"/>
  <c r="O489" i="14"/>
  <c r="AA489" i="14"/>
  <c r="I490" i="14"/>
  <c r="O490" i="14"/>
  <c r="AA490" i="14"/>
  <c r="I491" i="14"/>
  <c r="O491" i="14"/>
  <c r="AA491" i="14"/>
  <c r="I492" i="14"/>
  <c r="O492" i="14"/>
  <c r="I493" i="14"/>
  <c r="O493" i="14"/>
  <c r="AA493" i="14"/>
  <c r="I494" i="14"/>
  <c r="O494" i="14"/>
  <c r="AA494" i="14"/>
  <c r="I495" i="14"/>
  <c r="O495" i="14"/>
  <c r="AA495" i="14"/>
  <c r="I496" i="14"/>
  <c r="O496" i="14"/>
  <c r="AA496" i="14"/>
  <c r="I497" i="14"/>
  <c r="O497" i="14"/>
  <c r="AA497" i="14"/>
  <c r="I498" i="14"/>
  <c r="O498" i="14"/>
  <c r="AA498" i="14"/>
  <c r="I499" i="14"/>
  <c r="O499" i="14"/>
  <c r="AA499" i="14"/>
  <c r="I500" i="14"/>
  <c r="O500" i="14"/>
  <c r="I501" i="14"/>
  <c r="O501" i="14"/>
  <c r="I502" i="14"/>
  <c r="O502" i="14"/>
  <c r="T502" i="14"/>
  <c r="I503" i="14"/>
  <c r="O503" i="14"/>
  <c r="I504" i="14"/>
  <c r="O504" i="14"/>
  <c r="AA504" i="14"/>
  <c r="I505" i="14"/>
  <c r="O505" i="14"/>
  <c r="I506" i="14"/>
  <c r="O506" i="14"/>
  <c r="I507" i="14"/>
  <c r="O507" i="14"/>
  <c r="T507" i="14"/>
  <c r="AA507" i="14"/>
  <c r="I508" i="14"/>
  <c r="O508" i="14"/>
  <c r="AA508" i="14"/>
  <c r="I509" i="14"/>
  <c r="O509" i="14"/>
  <c r="AA509" i="14"/>
  <c r="I510" i="14"/>
  <c r="O510" i="14"/>
  <c r="AA510" i="14"/>
  <c r="I511" i="14"/>
  <c r="O511" i="14"/>
  <c r="AA511" i="14"/>
  <c r="I512" i="14"/>
  <c r="O512" i="14"/>
  <c r="AA512" i="14"/>
  <c r="I513" i="14"/>
  <c r="O513" i="14"/>
  <c r="AA513" i="14"/>
  <c r="I514" i="14"/>
  <c r="O514" i="14"/>
  <c r="AA514" i="14"/>
  <c r="I515" i="14"/>
  <c r="O515" i="14"/>
  <c r="AA515" i="14"/>
  <c r="I516" i="14"/>
  <c r="O516" i="14"/>
  <c r="AA516" i="14"/>
  <c r="I517" i="14"/>
  <c r="O517" i="14"/>
  <c r="I518" i="14"/>
  <c r="O518" i="14"/>
  <c r="I519" i="14"/>
  <c r="O519" i="14"/>
  <c r="I520" i="14"/>
  <c r="O520" i="14"/>
  <c r="AA520" i="14"/>
  <c r="I521" i="14"/>
  <c r="O521" i="14"/>
  <c r="AA521" i="14"/>
  <c r="I522" i="14"/>
  <c r="O522" i="14"/>
  <c r="T522" i="14"/>
  <c r="I523" i="14"/>
  <c r="O523" i="14"/>
  <c r="AA523" i="14"/>
  <c r="I524" i="14"/>
  <c r="O524" i="14"/>
  <c r="I525" i="14"/>
  <c r="O525" i="14"/>
  <c r="AA525" i="14"/>
  <c r="I526" i="14"/>
  <c r="O526" i="14"/>
  <c r="T526" i="14"/>
  <c r="AA526" i="14"/>
  <c r="I527" i="14"/>
  <c r="O527" i="14"/>
  <c r="AA527" i="14"/>
  <c r="I528" i="14"/>
  <c r="O528" i="14"/>
  <c r="AA528" i="14"/>
  <c r="I529" i="14"/>
  <c r="O529" i="14"/>
  <c r="I530" i="14"/>
  <c r="O530" i="14"/>
  <c r="I531" i="14"/>
  <c r="O531" i="14"/>
  <c r="I532" i="14"/>
  <c r="O532" i="14"/>
  <c r="T532" i="14"/>
  <c r="I533" i="14"/>
  <c r="O533" i="14"/>
  <c r="AA533" i="14"/>
  <c r="I534" i="14"/>
  <c r="O534" i="14"/>
  <c r="AA534" i="14"/>
  <c r="I535" i="14"/>
  <c r="O535" i="14"/>
  <c r="AA535" i="14"/>
  <c r="I536" i="14"/>
  <c r="O536" i="14"/>
  <c r="AA536" i="14"/>
  <c r="I537" i="14"/>
  <c r="O537" i="14"/>
  <c r="I538" i="14"/>
  <c r="O538" i="14"/>
  <c r="AA538" i="14"/>
  <c r="O539" i="14"/>
  <c r="AA539" i="14"/>
  <c r="I540" i="14"/>
  <c r="O540" i="14"/>
  <c r="I541" i="14"/>
  <c r="O541" i="14"/>
  <c r="I542" i="14"/>
  <c r="O542" i="14"/>
  <c r="T542" i="14"/>
  <c r="AA542" i="14"/>
  <c r="O543" i="14"/>
  <c r="T543" i="14"/>
  <c r="O544" i="14"/>
  <c r="T544" i="14"/>
  <c r="I545" i="14"/>
  <c r="O545" i="14"/>
  <c r="AA545" i="14"/>
  <c r="O546" i="14"/>
  <c r="AA546" i="14"/>
  <c r="I547" i="14"/>
  <c r="O547" i="14"/>
  <c r="I548" i="14"/>
  <c r="O548" i="14"/>
  <c r="I549" i="14"/>
  <c r="O549" i="14"/>
  <c r="T549" i="14"/>
  <c r="I550" i="14"/>
  <c r="O550" i="14"/>
  <c r="I551" i="14"/>
  <c r="O551" i="14"/>
  <c r="O552" i="14"/>
  <c r="AA552" i="14"/>
  <c r="I553" i="14"/>
  <c r="O553" i="14"/>
  <c r="I554" i="14"/>
  <c r="O554" i="14"/>
  <c r="I555" i="14"/>
  <c r="O555" i="14"/>
  <c r="I556" i="14"/>
  <c r="O556" i="14"/>
  <c r="AA556" i="14"/>
  <c r="O557" i="14"/>
  <c r="AA557" i="14"/>
  <c r="I558" i="14"/>
  <c r="O558" i="14"/>
  <c r="AA558" i="14"/>
  <c r="I559" i="14"/>
  <c r="O559" i="14"/>
  <c r="T559" i="14"/>
  <c r="I560" i="14"/>
  <c r="O560" i="14"/>
  <c r="I561" i="14"/>
  <c r="O561" i="14"/>
  <c r="AA561" i="14"/>
  <c r="I562" i="14"/>
  <c r="O562" i="14"/>
  <c r="I563" i="14"/>
  <c r="O563" i="14"/>
  <c r="I564" i="14"/>
  <c r="O564" i="14"/>
  <c r="I565" i="14"/>
  <c r="O565" i="14"/>
  <c r="AA565" i="14"/>
  <c r="I566" i="14"/>
  <c r="O566" i="14"/>
  <c r="I567" i="14"/>
  <c r="O567" i="14"/>
  <c r="I568" i="14"/>
  <c r="O568" i="14"/>
  <c r="AA568" i="14"/>
  <c r="I569" i="14"/>
  <c r="O569" i="14"/>
  <c r="AA569" i="14"/>
  <c r="I570" i="14"/>
  <c r="O570" i="14"/>
  <c r="I571" i="14"/>
  <c r="O571" i="14"/>
  <c r="I572" i="14"/>
  <c r="O572" i="14"/>
  <c r="AA572" i="14"/>
  <c r="I573" i="14"/>
  <c r="O573" i="14"/>
  <c r="AA573" i="14"/>
  <c r="I574" i="14"/>
  <c r="O574" i="14"/>
  <c r="I575" i="14"/>
  <c r="O575" i="14"/>
  <c r="AA575" i="14"/>
  <c r="I576" i="14"/>
  <c r="O576" i="14"/>
  <c r="I577" i="14"/>
  <c r="O577" i="14"/>
  <c r="AA577" i="14"/>
  <c r="I578" i="14"/>
  <c r="O578" i="14"/>
  <c r="AA578" i="14"/>
  <c r="I579" i="14"/>
  <c r="O579" i="14"/>
  <c r="AA579" i="14"/>
  <c r="I580" i="14"/>
  <c r="O580" i="14"/>
  <c r="AA580" i="14"/>
  <c r="I581" i="14"/>
  <c r="O581" i="14"/>
  <c r="AA581" i="14"/>
  <c r="I582" i="14"/>
  <c r="O582" i="14"/>
  <c r="I583" i="14"/>
  <c r="O583" i="14"/>
  <c r="AA583" i="14"/>
  <c r="I584" i="14"/>
  <c r="O584" i="14"/>
  <c r="AA584" i="14"/>
  <c r="I585" i="14"/>
  <c r="O585" i="14"/>
  <c r="AA585" i="14"/>
  <c r="I586" i="14"/>
  <c r="O586" i="14"/>
  <c r="AA586" i="14"/>
  <c r="I587" i="14"/>
  <c r="O587" i="14"/>
  <c r="I588" i="14"/>
  <c r="O588" i="14"/>
  <c r="I589" i="14"/>
  <c r="O589" i="14"/>
  <c r="AA589" i="14"/>
  <c r="I590" i="14"/>
  <c r="O590" i="14"/>
  <c r="AA590" i="14"/>
  <c r="I591" i="14"/>
  <c r="O591" i="14"/>
  <c r="AA591" i="14"/>
  <c r="I592" i="14"/>
  <c r="O592" i="14"/>
  <c r="AA592" i="14"/>
  <c r="I593" i="14"/>
  <c r="O593" i="14"/>
  <c r="AA593" i="14"/>
  <c r="O594" i="14"/>
  <c r="T594" i="14"/>
  <c r="I595" i="14"/>
  <c r="O595" i="14"/>
  <c r="AA595" i="14"/>
  <c r="I596" i="14"/>
  <c r="O596" i="14"/>
  <c r="I597" i="14"/>
  <c r="O597" i="14"/>
  <c r="AA597" i="14"/>
  <c r="I598" i="14"/>
  <c r="O598" i="14"/>
  <c r="I599" i="14"/>
  <c r="O599" i="14"/>
  <c r="AA599" i="14"/>
  <c r="I600" i="14"/>
  <c r="O600" i="14"/>
  <c r="I601" i="14"/>
  <c r="O601" i="14"/>
  <c r="AA601" i="14"/>
  <c r="I602" i="14"/>
  <c r="O602" i="14"/>
  <c r="AA602" i="14"/>
  <c r="I603" i="14"/>
  <c r="O603" i="14"/>
  <c r="AA603" i="14"/>
  <c r="I604" i="14"/>
  <c r="O604" i="14"/>
  <c r="T604" i="14"/>
  <c r="AA604" i="14"/>
  <c r="I605" i="14"/>
  <c r="O605" i="14"/>
  <c r="I606" i="14"/>
  <c r="O606" i="14"/>
  <c r="I607" i="14"/>
  <c r="O607" i="14"/>
  <c r="I608" i="14"/>
  <c r="O608" i="14"/>
  <c r="I609" i="14"/>
  <c r="O609" i="14"/>
  <c r="I610" i="14"/>
  <c r="O610" i="14"/>
  <c r="I611" i="14"/>
  <c r="O611" i="14"/>
  <c r="I612" i="14"/>
  <c r="O612" i="14"/>
  <c r="AA612" i="14"/>
  <c r="I613" i="14"/>
  <c r="O613" i="14"/>
  <c r="AA613" i="14"/>
  <c r="I614" i="14"/>
  <c r="O614" i="14"/>
  <c r="T614" i="14"/>
  <c r="I615" i="14"/>
  <c r="O615" i="14"/>
  <c r="I616" i="14"/>
  <c r="O616" i="14"/>
  <c r="AA616" i="14"/>
  <c r="I617" i="14"/>
  <c r="O617" i="14"/>
  <c r="I618" i="14"/>
  <c r="O618" i="14"/>
  <c r="AA618" i="14"/>
  <c r="I619" i="14"/>
  <c r="O619" i="14"/>
  <c r="AA619" i="14"/>
  <c r="I620" i="14"/>
  <c r="O620" i="14"/>
  <c r="T620" i="14"/>
  <c r="I621" i="14"/>
  <c r="O621" i="14"/>
  <c r="AA621" i="14"/>
  <c r="I622" i="14"/>
  <c r="O622" i="14"/>
  <c r="AA622" i="14"/>
  <c r="I623" i="14"/>
  <c r="O623" i="14"/>
  <c r="I624" i="14"/>
  <c r="O624" i="14"/>
  <c r="I625" i="14"/>
  <c r="O625" i="14"/>
  <c r="AA625" i="14"/>
  <c r="I626" i="14"/>
  <c r="O626" i="14"/>
  <c r="I627" i="14"/>
  <c r="O627" i="14"/>
  <c r="AA627" i="14"/>
  <c r="I628" i="14"/>
  <c r="O628" i="14"/>
  <c r="I629" i="14"/>
  <c r="O629" i="14"/>
  <c r="I630" i="14"/>
  <c r="O630" i="14"/>
  <c r="AA630" i="14"/>
  <c r="I631" i="14"/>
  <c r="O631" i="14"/>
  <c r="I632" i="14"/>
  <c r="O632" i="14"/>
  <c r="AA632" i="14"/>
  <c r="I633" i="14"/>
  <c r="O633" i="14"/>
  <c r="AA633" i="14"/>
  <c r="I634" i="14"/>
  <c r="O634" i="14"/>
  <c r="AA634" i="14"/>
  <c r="I635" i="14"/>
  <c r="O635" i="14"/>
  <c r="I636" i="14"/>
  <c r="O636" i="14"/>
  <c r="I637" i="14"/>
  <c r="O637" i="14"/>
  <c r="I638" i="14"/>
  <c r="O638" i="14"/>
  <c r="I639" i="14"/>
  <c r="O639" i="14"/>
  <c r="AA639" i="14"/>
  <c r="I640" i="14"/>
  <c r="O640" i="14"/>
  <c r="I641" i="14"/>
  <c r="O641" i="14"/>
  <c r="I642" i="14"/>
  <c r="O642" i="14"/>
  <c r="I643" i="14"/>
  <c r="O643" i="14"/>
  <c r="AA643" i="14"/>
  <c r="I644" i="14"/>
  <c r="O644" i="14"/>
  <c r="AA644" i="14"/>
  <c r="I645" i="14"/>
  <c r="O645" i="14"/>
  <c r="AA645" i="14"/>
  <c r="I646" i="14"/>
  <c r="O646" i="14"/>
  <c r="AA646" i="14"/>
  <c r="I647" i="14"/>
  <c r="O647" i="14"/>
  <c r="I648" i="14"/>
  <c r="O648" i="14"/>
  <c r="I649" i="14"/>
  <c r="O649" i="14"/>
  <c r="AA649" i="14"/>
  <c r="I650" i="14"/>
  <c r="O650" i="14"/>
  <c r="T650" i="14"/>
  <c r="I651" i="14"/>
  <c r="O651" i="14"/>
  <c r="AA651" i="14"/>
  <c r="I652" i="14"/>
  <c r="O652" i="14"/>
  <c r="I653" i="14"/>
  <c r="O653" i="14"/>
  <c r="I654" i="14"/>
  <c r="O654" i="14"/>
  <c r="I655" i="14"/>
  <c r="O655" i="14"/>
  <c r="I656" i="14"/>
  <c r="O656" i="14"/>
  <c r="AA656" i="14"/>
  <c r="I657" i="14"/>
  <c r="O657" i="14"/>
  <c r="AA657" i="14"/>
  <c r="I658" i="14"/>
  <c r="O658" i="14"/>
  <c r="AA658" i="14"/>
  <c r="I659" i="14"/>
  <c r="O659" i="14"/>
  <c r="AA659" i="14"/>
  <c r="I660" i="14"/>
  <c r="O660" i="14"/>
  <c r="AA660" i="14"/>
  <c r="I661" i="14"/>
  <c r="O661" i="14"/>
  <c r="T661" i="14"/>
  <c r="I662" i="14"/>
  <c r="O662" i="14"/>
  <c r="AA662" i="14"/>
  <c r="I663" i="14"/>
  <c r="O663" i="14"/>
  <c r="AA663" i="14"/>
  <c r="I664" i="14"/>
  <c r="O664" i="14"/>
  <c r="AA664" i="14"/>
  <c r="I665" i="14"/>
  <c r="O665" i="14"/>
  <c r="AA665" i="14"/>
  <c r="I666" i="14"/>
  <c r="O666" i="14"/>
  <c r="I667" i="14"/>
  <c r="O667" i="14"/>
  <c r="AA667" i="14"/>
  <c r="I668" i="14"/>
  <c r="O668" i="14"/>
  <c r="T668" i="14"/>
  <c r="I669" i="14"/>
  <c r="O669" i="14"/>
  <c r="AA669" i="14"/>
  <c r="I670" i="14"/>
  <c r="O670" i="14"/>
  <c r="AA670" i="14"/>
  <c r="I671" i="14"/>
  <c r="O671" i="14"/>
  <c r="AA671" i="14"/>
  <c r="I672" i="14"/>
  <c r="O672" i="14"/>
  <c r="AA672" i="14"/>
  <c r="I673" i="14"/>
  <c r="O673" i="14"/>
  <c r="T673" i="14"/>
  <c r="AA673" i="14"/>
  <c r="I674" i="14"/>
  <c r="O674" i="14"/>
  <c r="AA674" i="14"/>
  <c r="I675" i="14"/>
  <c r="O675" i="14"/>
  <c r="AA675" i="14"/>
  <c r="I676" i="14"/>
  <c r="O676" i="14"/>
  <c r="AA676" i="14"/>
  <c r="I677" i="14"/>
  <c r="O677" i="14"/>
  <c r="AA677" i="14"/>
  <c r="I678" i="14"/>
  <c r="O678" i="14"/>
  <c r="I679" i="14"/>
  <c r="O679" i="14"/>
  <c r="T679" i="14"/>
  <c r="I680" i="14"/>
  <c r="O680" i="14"/>
  <c r="AA680" i="14"/>
  <c r="I681" i="14"/>
  <c r="O681" i="14"/>
  <c r="I682" i="14"/>
  <c r="O682" i="14"/>
  <c r="I683" i="14"/>
  <c r="O683" i="14"/>
  <c r="I684" i="14"/>
  <c r="O684" i="14"/>
  <c r="AA684" i="14"/>
  <c r="I685" i="14"/>
  <c r="O685" i="14"/>
  <c r="T685" i="14"/>
  <c r="AA685" i="14"/>
  <c r="I686" i="14"/>
  <c r="O686" i="14"/>
  <c r="AA686" i="14"/>
  <c r="I687" i="14"/>
  <c r="O687" i="14"/>
  <c r="AA687" i="14"/>
  <c r="I688" i="14"/>
  <c r="O688" i="14"/>
  <c r="T688" i="14"/>
  <c r="I689" i="14"/>
  <c r="O689" i="14"/>
  <c r="I690" i="14"/>
  <c r="O690" i="14"/>
  <c r="I691" i="14"/>
  <c r="O691" i="14"/>
  <c r="AA691" i="14"/>
  <c r="I692" i="14"/>
  <c r="O692" i="14"/>
  <c r="AA692" i="14"/>
  <c r="I693" i="14"/>
  <c r="O693" i="14"/>
  <c r="I694" i="14"/>
  <c r="O694" i="14"/>
  <c r="AA694" i="14"/>
  <c r="I695" i="14"/>
  <c r="O695" i="14"/>
  <c r="AA695" i="14"/>
  <c r="I696" i="14"/>
  <c r="O696" i="14"/>
  <c r="AA696" i="14"/>
  <c r="I697" i="14"/>
  <c r="O697" i="14"/>
  <c r="I698" i="14"/>
  <c r="O698" i="14"/>
  <c r="AA698" i="14"/>
  <c r="I699" i="14"/>
  <c r="O699" i="14"/>
  <c r="AA699" i="14"/>
  <c r="I700" i="14"/>
  <c r="O700" i="14"/>
  <c r="I701" i="14"/>
  <c r="O701" i="14"/>
  <c r="I702" i="14"/>
  <c r="O702" i="14"/>
  <c r="I703" i="14"/>
  <c r="O703" i="14"/>
  <c r="AA703" i="14"/>
  <c r="I704" i="14"/>
  <c r="O704" i="14"/>
  <c r="I705" i="14"/>
  <c r="O705" i="14"/>
  <c r="AA705" i="14"/>
  <c r="I706" i="14"/>
  <c r="O706" i="14"/>
  <c r="I707" i="14"/>
  <c r="O707" i="14"/>
  <c r="AA707" i="14"/>
  <c r="I708" i="14"/>
  <c r="O708" i="14"/>
  <c r="O709" i="14"/>
  <c r="AA709" i="14"/>
  <c r="I710" i="14"/>
  <c r="O710" i="14"/>
  <c r="AA710" i="14"/>
  <c r="I711" i="14"/>
  <c r="O711" i="14"/>
  <c r="I712" i="14"/>
  <c r="O712" i="14"/>
  <c r="AA712" i="14"/>
  <c r="I713" i="14"/>
  <c r="O713" i="14"/>
  <c r="AA713" i="14"/>
  <c r="I714" i="14"/>
  <c r="O714" i="14"/>
  <c r="I715" i="14"/>
  <c r="O715" i="14"/>
  <c r="AA715" i="14"/>
  <c r="I716" i="14"/>
  <c r="O716" i="14"/>
  <c r="AA716" i="14"/>
  <c r="I717" i="14"/>
  <c r="O717" i="14"/>
  <c r="AA717" i="14"/>
  <c r="I718" i="14"/>
  <c r="O718" i="14"/>
  <c r="AA718" i="14"/>
  <c r="I719" i="14"/>
  <c r="O719" i="14"/>
  <c r="AA719" i="14"/>
  <c r="I720" i="14"/>
  <c r="O720" i="14"/>
  <c r="I721" i="14"/>
  <c r="O721" i="14"/>
  <c r="AA721" i="14"/>
  <c r="I722" i="14"/>
  <c r="O722" i="14"/>
  <c r="AA722" i="14"/>
  <c r="I723" i="14"/>
  <c r="O723" i="14"/>
  <c r="I724" i="14"/>
  <c r="O724" i="14"/>
  <c r="AA724" i="14"/>
  <c r="O725" i="14"/>
  <c r="AA725" i="14"/>
  <c r="I726" i="14"/>
  <c r="O726" i="14"/>
  <c r="AA726" i="14"/>
  <c r="I727" i="14"/>
  <c r="O727" i="14"/>
  <c r="AA727" i="14"/>
  <c r="I728" i="14"/>
  <c r="O728" i="14"/>
  <c r="I729" i="14"/>
  <c r="O729" i="14"/>
  <c r="AA729" i="14"/>
  <c r="O730" i="14"/>
  <c r="T730" i="14"/>
  <c r="I731" i="14"/>
  <c r="O731" i="14"/>
  <c r="I732" i="14"/>
  <c r="O732" i="14"/>
  <c r="AA732" i="14"/>
  <c r="I733" i="14"/>
  <c r="O733" i="14"/>
  <c r="AA733" i="14"/>
  <c r="I734" i="14"/>
  <c r="O734" i="14"/>
  <c r="AA734" i="14"/>
  <c r="I735" i="14"/>
  <c r="O735" i="14"/>
  <c r="AA735" i="14"/>
  <c r="I736" i="14"/>
  <c r="O736" i="14"/>
  <c r="AA736" i="14"/>
  <c r="I737" i="14"/>
  <c r="O737" i="14"/>
  <c r="AA737" i="14"/>
  <c r="I738" i="14"/>
  <c r="O738" i="14"/>
  <c r="AA738" i="14"/>
  <c r="I739" i="14"/>
  <c r="O739" i="14"/>
  <c r="AA739" i="14"/>
  <c r="I740" i="14"/>
  <c r="O740" i="14"/>
  <c r="AA740" i="14"/>
  <c r="I741" i="14"/>
  <c r="O741" i="14"/>
  <c r="AA741" i="14"/>
  <c r="I742" i="14"/>
  <c r="O742" i="14"/>
  <c r="I743" i="14"/>
  <c r="O743" i="14"/>
  <c r="I744" i="14"/>
  <c r="O744" i="14"/>
  <c r="T744" i="14"/>
  <c r="I745" i="14"/>
  <c r="O745" i="14"/>
  <c r="AA745" i="14"/>
  <c r="I746" i="14"/>
  <c r="O746" i="14"/>
  <c r="T746" i="14"/>
  <c r="I747" i="14"/>
  <c r="O747" i="14"/>
  <c r="AA747" i="14"/>
  <c r="I748" i="14"/>
  <c r="O748" i="14"/>
  <c r="AA748" i="14"/>
  <c r="I749" i="14"/>
  <c r="O749" i="14"/>
  <c r="T749" i="14"/>
  <c r="I750" i="14"/>
  <c r="O750" i="14"/>
  <c r="T750" i="14"/>
  <c r="I751" i="14"/>
  <c r="O751" i="14"/>
  <c r="T751" i="14"/>
  <c r="O752" i="14"/>
  <c r="T752" i="14"/>
  <c r="AA752" i="14"/>
  <c r="O753" i="14"/>
  <c r="T753" i="14"/>
  <c r="AA753" i="14"/>
  <c r="O754" i="14"/>
  <c r="T754" i="14"/>
  <c r="AA754" i="14"/>
  <c r="O755" i="14"/>
  <c r="T755" i="14"/>
  <c r="AA755" i="14"/>
  <c r="O756" i="14"/>
  <c r="T756" i="14"/>
  <c r="AA756" i="14"/>
  <c r="O757" i="14"/>
  <c r="T757" i="14"/>
  <c r="AA757" i="14"/>
  <c r="I758" i="14"/>
  <c r="O758" i="14"/>
  <c r="T758" i="14"/>
  <c r="I759" i="14"/>
  <c r="O759" i="14"/>
  <c r="T759" i="14"/>
  <c r="AA759" i="14"/>
  <c r="I760" i="14"/>
  <c r="O760" i="14"/>
  <c r="T760" i="14"/>
  <c r="O761" i="14"/>
  <c r="T761" i="14"/>
  <c r="O762" i="14"/>
  <c r="AA762" i="14"/>
  <c r="O763" i="14"/>
  <c r="T763" i="14"/>
  <c r="O764" i="14"/>
  <c r="T764" i="14"/>
  <c r="O765" i="14"/>
  <c r="T765" i="14"/>
  <c r="AA765" i="14"/>
  <c r="O766" i="14"/>
  <c r="T766" i="14"/>
  <c r="O767" i="14"/>
  <c r="T767" i="14"/>
  <c r="I768" i="14"/>
  <c r="O768" i="14"/>
  <c r="AA768" i="14"/>
  <c r="I769" i="14"/>
  <c r="O769" i="14"/>
  <c r="T769" i="14"/>
  <c r="AA769" i="14"/>
  <c r="I770" i="14"/>
  <c r="O770" i="14"/>
  <c r="AA770" i="14"/>
  <c r="I771" i="14"/>
  <c r="O771" i="14"/>
  <c r="AA771" i="14"/>
  <c r="I772" i="14"/>
  <c r="O772" i="14"/>
  <c r="I773" i="14"/>
  <c r="O773" i="14"/>
  <c r="AA773" i="14"/>
  <c r="I774" i="14"/>
  <c r="O774" i="14"/>
  <c r="I775" i="14"/>
  <c r="O775" i="14"/>
  <c r="I776" i="14"/>
  <c r="O776" i="14"/>
  <c r="T776" i="14"/>
  <c r="AA776" i="14"/>
  <c r="O777" i="14"/>
  <c r="AA777" i="14"/>
  <c r="I778" i="14"/>
  <c r="O778" i="14"/>
  <c r="AA778" i="14"/>
  <c r="I779" i="14"/>
  <c r="O779" i="14"/>
  <c r="AA779" i="14"/>
  <c r="I780" i="14"/>
  <c r="O780" i="14"/>
  <c r="AA780" i="14"/>
  <c r="I781" i="14"/>
  <c r="O781" i="14"/>
  <c r="AA781" i="14"/>
  <c r="I782" i="14"/>
  <c r="O782" i="14"/>
  <c r="AA782" i="14"/>
  <c r="I783" i="14"/>
  <c r="O783" i="14"/>
  <c r="I784" i="14"/>
  <c r="O784" i="14"/>
  <c r="I785" i="14"/>
  <c r="O785" i="14"/>
  <c r="AA785" i="14"/>
  <c r="I786" i="14"/>
  <c r="O786" i="14"/>
  <c r="AA786" i="14"/>
  <c r="I787" i="14"/>
  <c r="O787" i="14"/>
  <c r="AA787" i="14"/>
  <c r="I788" i="14"/>
  <c r="O788" i="14"/>
  <c r="I789" i="14"/>
  <c r="O789" i="14"/>
  <c r="AA789" i="14"/>
  <c r="I790" i="14"/>
  <c r="O790" i="14"/>
  <c r="AA790" i="14"/>
  <c r="I791" i="14"/>
  <c r="O791" i="14"/>
  <c r="AA791" i="14"/>
  <c r="I792" i="14"/>
  <c r="O792" i="14"/>
  <c r="AA792" i="14"/>
  <c r="I793" i="14"/>
  <c r="O793" i="14"/>
  <c r="I794" i="14"/>
  <c r="O794" i="14"/>
  <c r="T794" i="14"/>
  <c r="I795" i="14"/>
  <c r="O795" i="14"/>
  <c r="AA795" i="14"/>
  <c r="I796" i="14"/>
  <c r="O796" i="14"/>
  <c r="AA796" i="14"/>
  <c r="I797" i="14"/>
  <c r="O797" i="14"/>
  <c r="AA797" i="14"/>
  <c r="I798" i="14"/>
  <c r="O798" i="14"/>
  <c r="AA798" i="14"/>
  <c r="I799" i="14"/>
  <c r="O799" i="14"/>
  <c r="AA799" i="14"/>
  <c r="I800" i="14"/>
  <c r="O800" i="14"/>
  <c r="AA800" i="14"/>
  <c r="I801" i="14"/>
  <c r="O801" i="14"/>
  <c r="AA801" i="14"/>
  <c r="I802" i="14"/>
  <c r="O802" i="14"/>
  <c r="I803" i="14"/>
  <c r="O803" i="14"/>
  <c r="AA803" i="14"/>
  <c r="I804" i="14"/>
  <c r="O804" i="14"/>
  <c r="I805" i="14"/>
  <c r="O805" i="14"/>
  <c r="AA805" i="14"/>
  <c r="I806" i="14"/>
  <c r="O806" i="14"/>
  <c r="AA806" i="14"/>
  <c r="I807" i="14"/>
  <c r="O807" i="14"/>
  <c r="I808" i="14"/>
  <c r="O808" i="14"/>
  <c r="I809" i="14"/>
  <c r="O809" i="14"/>
  <c r="AA809" i="14"/>
  <c r="I810" i="14"/>
  <c r="O810" i="14"/>
  <c r="I811" i="14"/>
  <c r="O811" i="14"/>
  <c r="I812" i="14"/>
  <c r="O812" i="14"/>
  <c r="T812" i="14"/>
  <c r="AA812" i="14"/>
  <c r="I813" i="14"/>
  <c r="O813" i="14"/>
  <c r="I814" i="14"/>
  <c r="O814" i="14"/>
  <c r="T814" i="14"/>
  <c r="I815" i="14"/>
  <c r="O815" i="14"/>
  <c r="I816" i="14"/>
  <c r="O816" i="14"/>
  <c r="I817" i="14"/>
  <c r="O817" i="14"/>
  <c r="I818" i="14"/>
  <c r="O818" i="14"/>
  <c r="AA818" i="14"/>
  <c r="I819" i="14"/>
  <c r="O819" i="14"/>
  <c r="AA819" i="14"/>
  <c r="I820" i="14"/>
  <c r="O820" i="14"/>
  <c r="AA820" i="14"/>
  <c r="I821" i="14"/>
  <c r="O821" i="14"/>
  <c r="AA821" i="14"/>
  <c r="I822" i="14"/>
  <c r="O822" i="14"/>
  <c r="T822" i="14"/>
  <c r="AA822" i="14"/>
  <c r="I823" i="14"/>
  <c r="O823" i="14"/>
  <c r="T823" i="14"/>
  <c r="AA823" i="14"/>
  <c r="I824" i="14"/>
  <c r="O824" i="14"/>
  <c r="T824" i="14"/>
  <c r="I825" i="14"/>
  <c r="O825" i="14"/>
  <c r="T825" i="14"/>
  <c r="I826" i="14"/>
  <c r="O826" i="14"/>
  <c r="T826" i="14"/>
  <c r="I827" i="14"/>
  <c r="O827" i="14"/>
  <c r="T827" i="14"/>
  <c r="I828" i="14"/>
  <c r="O828" i="14"/>
  <c r="T828" i="14"/>
  <c r="I829" i="14"/>
  <c r="O829" i="14"/>
  <c r="T829" i="14"/>
  <c r="I830" i="14"/>
  <c r="O830" i="14"/>
  <c r="T830" i="14"/>
  <c r="I831" i="14"/>
  <c r="O831" i="14"/>
  <c r="T831" i="14"/>
  <c r="I832" i="14"/>
  <c r="O832" i="14"/>
  <c r="T832" i="14"/>
  <c r="I833" i="14"/>
  <c r="O833" i="14"/>
  <c r="T833" i="14"/>
  <c r="I834" i="14"/>
  <c r="O834" i="14"/>
  <c r="T834" i="14"/>
  <c r="I835" i="14"/>
  <c r="O835" i="14"/>
  <c r="T835" i="14"/>
  <c r="I836" i="14"/>
  <c r="O836" i="14"/>
  <c r="T836" i="14"/>
  <c r="I837" i="14"/>
  <c r="O837" i="14"/>
  <c r="T837" i="14"/>
  <c r="I838" i="14"/>
  <c r="O838" i="14"/>
  <c r="T838" i="14"/>
  <c r="I839" i="14"/>
  <c r="O839" i="14"/>
  <c r="T839" i="14"/>
  <c r="I840" i="14"/>
  <c r="O840" i="14"/>
  <c r="T840" i="14"/>
  <c r="I841" i="14"/>
  <c r="O841" i="14"/>
  <c r="T841" i="14"/>
  <c r="I842" i="14"/>
  <c r="O842" i="14"/>
  <c r="T842" i="14"/>
  <c r="I843" i="14"/>
  <c r="O843" i="14"/>
  <c r="T843" i="14"/>
  <c r="I844" i="14"/>
  <c r="O844" i="14"/>
  <c r="T844" i="14"/>
  <c r="I845" i="14"/>
  <c r="O845" i="14"/>
  <c r="T845" i="14"/>
  <c r="I846" i="14"/>
  <c r="O846" i="14"/>
  <c r="T846" i="14"/>
  <c r="I847" i="14"/>
  <c r="O847" i="14"/>
  <c r="T847" i="14"/>
  <c r="I848" i="14"/>
  <c r="O848" i="14"/>
  <c r="T848" i="14"/>
  <c r="I849" i="14"/>
  <c r="O849" i="14"/>
  <c r="T849" i="14"/>
  <c r="I850" i="14"/>
  <c r="O850" i="14"/>
  <c r="T850" i="14"/>
  <c r="I851" i="14"/>
  <c r="O851" i="14"/>
  <c r="T851" i="14"/>
  <c r="I852" i="14"/>
  <c r="O852" i="14"/>
  <c r="T852" i="14"/>
  <c r="I853" i="14"/>
  <c r="O853" i="14"/>
  <c r="T853" i="14"/>
  <c r="I854" i="14"/>
  <c r="O854" i="14"/>
  <c r="T854" i="14"/>
  <c r="I855" i="14"/>
  <c r="O855" i="14"/>
  <c r="T855" i="14"/>
  <c r="I856" i="14"/>
  <c r="O856" i="14"/>
  <c r="T856" i="14"/>
  <c r="I857" i="14"/>
  <c r="O857" i="14"/>
  <c r="T857" i="14"/>
  <c r="I858" i="14"/>
  <c r="O858" i="14"/>
  <c r="T858" i="14"/>
  <c r="I859" i="14"/>
  <c r="O859" i="14"/>
  <c r="T859" i="14"/>
  <c r="I860" i="14"/>
  <c r="O860" i="14"/>
  <c r="T860" i="14"/>
  <c r="I861" i="14"/>
  <c r="O861" i="14"/>
  <c r="T861" i="14"/>
  <c r="I862" i="14"/>
  <c r="O862" i="14"/>
  <c r="T862" i="14"/>
  <c r="I863" i="14"/>
  <c r="O863" i="14"/>
  <c r="T863" i="14"/>
  <c r="I864" i="14"/>
  <c r="O864" i="14"/>
  <c r="I865" i="14"/>
  <c r="O865" i="14"/>
  <c r="I866" i="14"/>
  <c r="O866" i="14"/>
  <c r="T866" i="14"/>
  <c r="AA866" i="14"/>
  <c r="I867" i="14"/>
  <c r="O867" i="14"/>
  <c r="I868" i="14"/>
  <c r="O868" i="14"/>
  <c r="I869" i="14"/>
  <c r="O869" i="14"/>
  <c r="I870" i="14"/>
  <c r="O870" i="14"/>
  <c r="I871" i="14"/>
  <c r="O871" i="14"/>
  <c r="I872" i="14"/>
  <c r="O872" i="14"/>
  <c r="I873" i="14"/>
  <c r="O873" i="14"/>
  <c r="O874" i="14"/>
  <c r="I875" i="14"/>
  <c r="O875" i="14"/>
  <c r="AA875" i="14"/>
  <c r="I876" i="14"/>
  <c r="O876" i="14"/>
  <c r="I877" i="14"/>
  <c r="O877" i="14"/>
  <c r="I878" i="14"/>
  <c r="O878" i="14"/>
  <c r="I879" i="14"/>
  <c r="O879" i="14"/>
  <c r="I880" i="14"/>
  <c r="O880" i="14"/>
  <c r="I881" i="14"/>
  <c r="O881" i="14"/>
  <c r="I882" i="14"/>
  <c r="O882" i="14"/>
  <c r="I883" i="14"/>
  <c r="O883" i="14"/>
  <c r="AA883" i="14"/>
  <c r="I884" i="14"/>
  <c r="O884" i="14"/>
  <c r="AA884" i="14"/>
  <c r="I885" i="14"/>
  <c r="O885" i="14"/>
  <c r="I886" i="14"/>
  <c r="O886" i="14"/>
  <c r="AA886" i="14"/>
  <c r="I887" i="14"/>
  <c r="O887" i="14"/>
  <c r="AA887" i="14"/>
  <c r="I888" i="14"/>
  <c r="O888" i="14"/>
  <c r="I889" i="14"/>
  <c r="O889" i="14"/>
  <c r="I890" i="14"/>
  <c r="O890" i="14"/>
  <c r="AA890" i="14"/>
  <c r="I891" i="14"/>
  <c r="O891" i="14"/>
  <c r="AA891" i="14"/>
  <c r="I892" i="14"/>
  <c r="O892" i="14"/>
  <c r="I893" i="14"/>
  <c r="O893" i="14"/>
  <c r="AA893" i="14"/>
  <c r="I894" i="14"/>
  <c r="O894" i="14"/>
  <c r="AA894" i="14"/>
  <c r="I895" i="14"/>
  <c r="O895" i="14"/>
  <c r="AA895" i="14"/>
  <c r="O896" i="14"/>
  <c r="AA896" i="14"/>
  <c r="I897" i="14"/>
  <c r="O897" i="14"/>
  <c r="AA897" i="14"/>
  <c r="I898" i="14"/>
  <c r="O898" i="14"/>
  <c r="AA898" i="14"/>
  <c r="O899" i="14"/>
  <c r="T899" i="14"/>
  <c r="I900" i="14"/>
  <c r="O900" i="14"/>
  <c r="AA900" i="14"/>
  <c r="I901" i="14"/>
  <c r="O901" i="14"/>
  <c r="T901" i="14"/>
  <c r="O902" i="14"/>
  <c r="T902" i="14"/>
  <c r="I903" i="14"/>
  <c r="O903" i="14"/>
  <c r="I904" i="14"/>
  <c r="O904" i="14"/>
  <c r="AA904" i="14"/>
  <c r="I905" i="14"/>
  <c r="O905" i="14"/>
  <c r="AA905" i="14"/>
  <c r="I906" i="14"/>
  <c r="O906" i="14"/>
  <c r="I907" i="14"/>
  <c r="O907" i="14"/>
  <c r="T907" i="14"/>
  <c r="I908" i="14"/>
  <c r="O908" i="14"/>
  <c r="T908" i="14"/>
  <c r="AA908" i="14"/>
  <c r="I909" i="14"/>
  <c r="O909" i="14"/>
  <c r="T909" i="14"/>
  <c r="AA909" i="14"/>
  <c r="I910" i="14"/>
  <c r="O910" i="14"/>
  <c r="T910" i="14"/>
  <c r="AA910" i="14"/>
  <c r="I911" i="14"/>
  <c r="O911" i="14"/>
  <c r="T911" i="14"/>
  <c r="AA911" i="14"/>
  <c r="I912" i="14"/>
  <c r="O912" i="14"/>
  <c r="T912" i="14"/>
  <c r="AA912" i="14"/>
  <c r="I913" i="14"/>
  <c r="O913" i="14"/>
  <c r="T913" i="14"/>
  <c r="AA913" i="14"/>
  <c r="I914" i="14"/>
  <c r="O914" i="14"/>
  <c r="T914" i="14"/>
  <c r="AA914" i="14"/>
  <c r="I915" i="14"/>
  <c r="O915" i="14"/>
  <c r="T915" i="14"/>
  <c r="AA915" i="14"/>
  <c r="I916" i="14"/>
  <c r="O916" i="14"/>
  <c r="T916" i="14"/>
  <c r="AA916" i="14"/>
  <c r="I917" i="14"/>
  <c r="O917" i="14"/>
  <c r="T917" i="14"/>
  <c r="AA917" i="14"/>
  <c r="I918" i="14"/>
  <c r="O918" i="14"/>
  <c r="T918" i="14"/>
  <c r="AA918" i="14"/>
  <c r="I919" i="14"/>
  <c r="O919" i="14"/>
  <c r="T919" i="14"/>
  <c r="AA919" i="14"/>
  <c r="I920" i="14"/>
  <c r="O920" i="14"/>
  <c r="T920" i="14"/>
  <c r="AA920" i="14"/>
  <c r="I921" i="14"/>
  <c r="O921" i="14"/>
  <c r="T921" i="14"/>
  <c r="AA921" i="14"/>
  <c r="I922" i="14"/>
  <c r="O922" i="14"/>
  <c r="T922" i="14"/>
  <c r="AA922" i="14"/>
  <c r="I923" i="14"/>
  <c r="O923" i="14"/>
  <c r="T923" i="14"/>
  <c r="AA923" i="14"/>
  <c r="I924" i="14"/>
  <c r="O924" i="14"/>
  <c r="T924" i="14"/>
  <c r="AA924" i="14"/>
  <c r="I925" i="14"/>
  <c r="O925" i="14"/>
  <c r="T925" i="14"/>
  <c r="AA925" i="14"/>
  <c r="I926" i="14"/>
  <c r="O926" i="14"/>
  <c r="T926" i="14"/>
  <c r="AA926" i="14"/>
  <c r="I927" i="14"/>
  <c r="O927" i="14"/>
  <c r="T927" i="14"/>
  <c r="AA927" i="14"/>
  <c r="I928" i="14"/>
  <c r="O928" i="14"/>
  <c r="T928" i="14"/>
  <c r="AA928" i="14"/>
  <c r="O929" i="14"/>
  <c r="T929" i="14"/>
  <c r="AA929" i="14"/>
  <c r="I930" i="14"/>
  <c r="O930" i="14"/>
  <c r="T930" i="14"/>
  <c r="AA930" i="14"/>
  <c r="I931" i="14"/>
  <c r="O931" i="14"/>
  <c r="T931" i="14"/>
  <c r="AA931" i="14"/>
  <c r="I932" i="14"/>
  <c r="O932" i="14"/>
  <c r="T932" i="14"/>
  <c r="AA932" i="14"/>
  <c r="I933" i="14"/>
  <c r="O933" i="14"/>
  <c r="T933" i="14"/>
  <c r="I934" i="14"/>
  <c r="O934" i="14"/>
  <c r="T934" i="14"/>
  <c r="O935" i="14"/>
  <c r="I936" i="14"/>
  <c r="O936" i="14"/>
  <c r="I937" i="14"/>
  <c r="O937" i="14"/>
  <c r="AA937" i="14"/>
  <c r="I938" i="14"/>
  <c r="O938" i="14"/>
  <c r="AA938" i="14"/>
  <c r="I939" i="14"/>
  <c r="O939" i="14"/>
  <c r="AA939" i="14"/>
  <c r="I940" i="14"/>
  <c r="O940" i="14"/>
  <c r="T940" i="14"/>
  <c r="I941" i="14"/>
  <c r="O941" i="14"/>
  <c r="AA941" i="14"/>
  <c r="I942" i="14"/>
  <c r="O942" i="14"/>
  <c r="I943" i="14"/>
  <c r="O943" i="14"/>
  <c r="I944" i="14"/>
  <c r="O944" i="14"/>
  <c r="AA944" i="14"/>
  <c r="I945" i="14"/>
  <c r="O945" i="14"/>
  <c r="AA945" i="14"/>
  <c r="I946" i="14"/>
  <c r="O946" i="14"/>
  <c r="AA946" i="14"/>
  <c r="I947" i="14"/>
  <c r="O947" i="14"/>
  <c r="AA947" i="14"/>
  <c r="I948" i="14"/>
  <c r="O948" i="14"/>
  <c r="AA948" i="14"/>
  <c r="I949" i="14"/>
  <c r="O949" i="14"/>
  <c r="I950" i="14"/>
  <c r="O950" i="14"/>
  <c r="AA950" i="14"/>
  <c r="I951" i="14"/>
  <c r="O951" i="14"/>
  <c r="I952" i="14"/>
  <c r="O952" i="14"/>
  <c r="AA952" i="14"/>
  <c r="I953" i="14"/>
  <c r="O953" i="14"/>
  <c r="I954" i="14"/>
  <c r="O954" i="14"/>
  <c r="AA954" i="14"/>
  <c r="I955" i="14"/>
  <c r="O955" i="14"/>
  <c r="AA955" i="14"/>
  <c r="I956" i="14"/>
  <c r="O956" i="14"/>
  <c r="AA956" i="14"/>
  <c r="I957" i="14"/>
  <c r="O957" i="14"/>
  <c r="AA957" i="14"/>
  <c r="I958" i="14"/>
  <c r="O958" i="14"/>
  <c r="AA958" i="14"/>
  <c r="I959" i="14"/>
  <c r="O959" i="14"/>
  <c r="I960" i="14"/>
  <c r="O960" i="14"/>
  <c r="I961" i="14"/>
  <c r="O961" i="14"/>
  <c r="I962" i="14"/>
  <c r="O962" i="14"/>
  <c r="AA962" i="14"/>
  <c r="I963" i="14"/>
  <c r="O963" i="14"/>
  <c r="AA963" i="14"/>
  <c r="I964" i="14"/>
  <c r="O964" i="14"/>
  <c r="I965" i="14"/>
  <c r="O965" i="14"/>
  <c r="I966" i="14"/>
  <c r="O966" i="14"/>
  <c r="I967" i="14"/>
  <c r="O967" i="14"/>
  <c r="O968" i="14"/>
  <c r="I969" i="14"/>
  <c r="O969" i="14"/>
  <c r="I970" i="14"/>
  <c r="O970" i="14"/>
  <c r="O971" i="14"/>
  <c r="AA971" i="14"/>
  <c r="O972" i="14"/>
  <c r="AA972" i="14"/>
  <c r="I973" i="14"/>
  <c r="O973" i="14"/>
  <c r="AA973" i="14"/>
  <c r="O974" i="14"/>
  <c r="AA974" i="14"/>
  <c r="O975" i="14"/>
  <c r="AA975" i="14"/>
  <c r="O976" i="14"/>
  <c r="AA976" i="14"/>
  <c r="I977" i="14"/>
  <c r="O977" i="14"/>
  <c r="AA977" i="14"/>
  <c r="I978" i="14"/>
  <c r="O978" i="14"/>
  <c r="AA978" i="14"/>
  <c r="O979" i="14"/>
  <c r="AA979" i="14"/>
  <c r="I980" i="14"/>
  <c r="O980" i="14"/>
  <c r="AA980" i="14"/>
  <c r="I981" i="14"/>
  <c r="O981" i="14"/>
  <c r="I982" i="14"/>
  <c r="O982" i="14"/>
  <c r="AA982" i="14"/>
  <c r="I983" i="14"/>
  <c r="O983" i="14"/>
  <c r="AA983" i="14"/>
  <c r="I984" i="14"/>
  <c r="O984" i="14"/>
  <c r="T984" i="14"/>
  <c r="I985" i="14"/>
  <c r="O985" i="14"/>
  <c r="T985" i="14"/>
  <c r="I986" i="14"/>
  <c r="O986" i="14"/>
  <c r="AA986" i="14"/>
  <c r="I987" i="14"/>
  <c r="O987" i="14"/>
  <c r="AA987" i="14"/>
  <c r="I988" i="14"/>
  <c r="O988" i="14"/>
  <c r="T988" i="14"/>
  <c r="I989" i="14"/>
  <c r="O989" i="14"/>
  <c r="AA989" i="14"/>
  <c r="I990" i="14"/>
  <c r="O990" i="14"/>
  <c r="AA990" i="14"/>
  <c r="I991" i="14"/>
  <c r="O991" i="14"/>
  <c r="T991" i="14"/>
  <c r="I992" i="14"/>
  <c r="O992" i="14"/>
  <c r="AA992" i="14"/>
  <c r="I993" i="14"/>
  <c r="O993" i="14"/>
  <c r="I994" i="14"/>
  <c r="O994" i="14"/>
  <c r="AA994" i="14"/>
  <c r="I995" i="14"/>
  <c r="O995" i="14"/>
  <c r="AA995" i="14"/>
  <c r="I996" i="14"/>
  <c r="O996" i="14"/>
  <c r="AA996" i="14"/>
  <c r="I997" i="14"/>
  <c r="O997" i="14"/>
  <c r="I998" i="14"/>
  <c r="O998" i="14"/>
  <c r="AA998" i="14"/>
  <c r="I999" i="14"/>
  <c r="O999" i="14"/>
  <c r="I1000" i="14"/>
  <c r="O1000" i="14"/>
  <c r="AA1000" i="14"/>
  <c r="I1001" i="14"/>
  <c r="O1001" i="14"/>
  <c r="AA1001" i="14"/>
  <c r="I1002" i="14"/>
  <c r="O1002" i="14"/>
  <c r="AA1002" i="14"/>
  <c r="I1003" i="14"/>
  <c r="O1003" i="14"/>
  <c r="AA1003" i="14"/>
  <c r="I1004" i="14"/>
  <c r="O1004" i="14"/>
  <c r="AA1004" i="14"/>
  <c r="I1005" i="14"/>
  <c r="O1005" i="14"/>
  <c r="I1006" i="14"/>
  <c r="O1006" i="14"/>
  <c r="AA1006" i="14"/>
  <c r="O1007" i="14"/>
  <c r="AA1007" i="14"/>
  <c r="I1008" i="14"/>
  <c r="O1008" i="14"/>
  <c r="T1008" i="14"/>
  <c r="I1009" i="14"/>
  <c r="O1009" i="14"/>
  <c r="I1010" i="14"/>
  <c r="O1010" i="14"/>
  <c r="AA1010" i="14"/>
  <c r="I1011" i="14"/>
  <c r="O1011" i="14"/>
  <c r="AA1011" i="14"/>
  <c r="I1012" i="14"/>
  <c r="O1012" i="14"/>
  <c r="AA1012" i="14"/>
  <c r="I1013" i="14"/>
  <c r="O1013" i="14"/>
  <c r="AA1013" i="14"/>
  <c r="I1014" i="14"/>
  <c r="O1014" i="14"/>
  <c r="AA1014" i="14"/>
  <c r="I1015" i="14"/>
  <c r="O1015" i="14"/>
  <c r="I1016" i="14"/>
  <c r="O1016" i="14"/>
  <c r="AA1016" i="14"/>
  <c r="I1017" i="14"/>
  <c r="O1017" i="14"/>
  <c r="AA1017" i="14"/>
  <c r="I1018" i="14"/>
  <c r="O1018" i="14"/>
  <c r="AA1018" i="14"/>
  <c r="I1019" i="14"/>
  <c r="O1019" i="14"/>
  <c r="AA1019" i="14"/>
  <c r="I1020" i="14"/>
  <c r="O1020" i="14"/>
  <c r="AA1020" i="14"/>
  <c r="I1021" i="14"/>
  <c r="O1021" i="14"/>
  <c r="AA1021" i="14"/>
  <c r="I1022" i="14"/>
  <c r="O1022" i="14"/>
  <c r="AA1022" i="14"/>
  <c r="I1023" i="14"/>
  <c r="O1023" i="14"/>
  <c r="AA1023" i="14"/>
  <c r="I1024" i="14"/>
  <c r="O1024" i="14"/>
  <c r="I1025" i="14"/>
  <c r="O1025" i="14"/>
  <c r="I1026" i="14"/>
  <c r="O1026" i="14"/>
  <c r="I1027" i="14"/>
  <c r="O1027" i="14"/>
  <c r="AA1027" i="14"/>
  <c r="I1028" i="14"/>
  <c r="O1028" i="14"/>
  <c r="AA1028" i="14"/>
  <c r="I1029" i="14"/>
  <c r="O1029" i="14"/>
  <c r="AA1029" i="14"/>
  <c r="I1030" i="14"/>
  <c r="O1030" i="14"/>
  <c r="AA1030" i="14"/>
  <c r="I1031" i="14"/>
  <c r="O1031" i="14"/>
  <c r="I1032" i="14"/>
  <c r="O1032" i="14"/>
  <c r="T1032" i="14"/>
  <c r="I1033" i="14"/>
  <c r="O1033" i="14"/>
  <c r="I1034" i="14"/>
  <c r="O1034" i="14"/>
  <c r="AA1034" i="14"/>
  <c r="I1035" i="14"/>
  <c r="O1035" i="14"/>
  <c r="I1036" i="14"/>
  <c r="O1036" i="14"/>
  <c r="I1037" i="14"/>
  <c r="O1037" i="14"/>
  <c r="AA1037" i="14"/>
  <c r="I1038" i="14"/>
  <c r="O1038" i="14"/>
  <c r="I1039" i="14"/>
  <c r="O1039" i="14"/>
  <c r="AA1039" i="14"/>
  <c r="I1040" i="14"/>
  <c r="O1040" i="14"/>
  <c r="I1041" i="14"/>
  <c r="O1041" i="14"/>
  <c r="AA1041" i="14"/>
  <c r="I1042" i="14"/>
  <c r="O1042" i="14"/>
  <c r="AA1042" i="14"/>
  <c r="I1043" i="14"/>
  <c r="O1043" i="14"/>
  <c r="I1044" i="14"/>
  <c r="O1044" i="14"/>
  <c r="T1044" i="14"/>
  <c r="I1045" i="14"/>
  <c r="O1045" i="14"/>
  <c r="T1045" i="14"/>
  <c r="I1046" i="14"/>
  <c r="O1046" i="14"/>
  <c r="I1047" i="14"/>
  <c r="O1047" i="14"/>
  <c r="AA1047" i="14"/>
  <c r="I1048" i="14"/>
  <c r="O1048" i="14"/>
  <c r="AA1048" i="14"/>
  <c r="I1049" i="14"/>
  <c r="O1049" i="14"/>
  <c r="AA1049" i="14"/>
  <c r="I1050" i="14"/>
  <c r="O1050" i="14"/>
  <c r="AA1050" i="14"/>
  <c r="I1051" i="14"/>
  <c r="O1051" i="14"/>
  <c r="AA1051" i="14"/>
  <c r="I1052" i="14"/>
  <c r="O1052" i="14"/>
  <c r="AA1052" i="14"/>
  <c r="O1053" i="14"/>
  <c r="O1054" i="14"/>
  <c r="O1055" i="14"/>
  <c r="I1056" i="14"/>
  <c r="O1056" i="14"/>
  <c r="T1056" i="14"/>
  <c r="I1057" i="14"/>
  <c r="O1057" i="14"/>
  <c r="AA1057" i="14"/>
  <c r="I1058" i="14"/>
  <c r="O1058" i="14"/>
  <c r="T1058" i="14"/>
  <c r="O1059" i="14"/>
  <c r="I1060" i="14"/>
  <c r="O1060" i="14"/>
  <c r="T1060" i="14"/>
  <c r="I1061" i="14"/>
  <c r="O1061" i="14"/>
  <c r="T1061" i="14"/>
  <c r="I1062" i="14"/>
  <c r="O1062" i="14"/>
  <c r="AA1062" i="14"/>
  <c r="I1063" i="14"/>
  <c r="O1063" i="14"/>
  <c r="AA1063" i="14"/>
  <c r="I1064" i="14"/>
  <c r="O1064" i="14"/>
  <c r="AA1064" i="14"/>
  <c r="I1065" i="14"/>
  <c r="O1065" i="14"/>
  <c r="I1066" i="14"/>
  <c r="O1066" i="14"/>
  <c r="AA1066" i="14"/>
  <c r="I1067" i="14"/>
  <c r="O1067" i="14"/>
  <c r="AA1067" i="14"/>
  <c r="I1068" i="14"/>
  <c r="O1068" i="14"/>
  <c r="T1068" i="14"/>
  <c r="I1069" i="14"/>
  <c r="O1069" i="14"/>
  <c r="AA1069" i="14"/>
  <c r="I1070" i="14"/>
  <c r="O1070" i="14"/>
  <c r="T1070" i="14"/>
  <c r="I1071" i="14"/>
  <c r="O1071" i="14"/>
  <c r="AA1071" i="14"/>
  <c r="I1072" i="14"/>
  <c r="O1072" i="14"/>
  <c r="AA1072" i="14"/>
  <c r="I1073" i="14"/>
  <c r="O1073" i="14"/>
  <c r="T1073" i="14"/>
  <c r="I1074" i="14"/>
  <c r="O1074" i="14"/>
  <c r="T1074" i="14"/>
  <c r="I1075" i="14"/>
  <c r="O1075" i="14"/>
  <c r="T1075" i="14"/>
  <c r="AA1075" i="14"/>
  <c r="I1076" i="14"/>
  <c r="O1076" i="14"/>
  <c r="T1076" i="14"/>
  <c r="AA1076" i="14"/>
  <c r="I1077" i="14"/>
  <c r="O1077" i="14"/>
  <c r="T1077" i="14"/>
  <c r="AA1077" i="14"/>
  <c r="I1078" i="14"/>
  <c r="O1078" i="14"/>
  <c r="AA1078" i="14"/>
  <c r="I1079" i="14"/>
  <c r="O1079" i="14"/>
  <c r="T1079" i="14"/>
  <c r="AA1079" i="14"/>
  <c r="I1080" i="14"/>
  <c r="O1080" i="14"/>
  <c r="T1080" i="14"/>
  <c r="AA1080" i="14"/>
  <c r="I1081" i="14"/>
  <c r="O1081" i="14"/>
  <c r="T1081" i="14"/>
  <c r="AA1081" i="14"/>
  <c r="I1082" i="14"/>
  <c r="O1082" i="14"/>
  <c r="T1082" i="14"/>
  <c r="AA1082" i="14"/>
  <c r="O1083" i="14"/>
  <c r="T1083" i="14"/>
  <c r="AA1083" i="14"/>
  <c r="I1084" i="14"/>
  <c r="O1084" i="14"/>
  <c r="T1084" i="14"/>
  <c r="AA1084" i="14"/>
  <c r="I1085" i="14"/>
  <c r="O1085" i="14"/>
  <c r="T1085" i="14"/>
  <c r="AA1085" i="14"/>
  <c r="I1086" i="14"/>
  <c r="O1086" i="14"/>
  <c r="I1087" i="14"/>
  <c r="O1087" i="14"/>
  <c r="T1087" i="14"/>
  <c r="AA1087" i="14"/>
  <c r="I1088" i="14"/>
  <c r="O1088" i="14"/>
  <c r="T1088" i="14"/>
  <c r="I1089" i="14"/>
  <c r="O1089" i="14"/>
  <c r="T1089" i="14"/>
  <c r="I1090" i="14"/>
  <c r="O1090" i="14"/>
  <c r="AA1090" i="14"/>
  <c r="O1091" i="14"/>
  <c r="T1091" i="14"/>
  <c r="O1092" i="14"/>
  <c r="T1092" i="14"/>
  <c r="I1093" i="14"/>
  <c r="O1093" i="14"/>
  <c r="AA1093" i="14"/>
  <c r="I1094" i="14"/>
  <c r="O1094" i="14"/>
  <c r="AA1094" i="14"/>
  <c r="I1095" i="14"/>
  <c r="O1095" i="14"/>
  <c r="T1095" i="14"/>
  <c r="AA1095" i="14"/>
  <c r="I1096" i="14"/>
  <c r="O1096" i="14"/>
  <c r="T1096" i="14"/>
  <c r="AA1096" i="14"/>
  <c r="I1097" i="14"/>
  <c r="O1097" i="14"/>
  <c r="AA1097" i="14"/>
  <c r="I1098" i="14"/>
  <c r="O1098" i="14"/>
  <c r="AA1098" i="14"/>
  <c r="I1099" i="14"/>
  <c r="O1099" i="14"/>
  <c r="AA1099" i="14"/>
  <c r="I1100" i="14"/>
  <c r="O1100" i="14"/>
  <c r="T1100" i="14"/>
  <c r="I1101" i="14"/>
  <c r="O1101" i="14"/>
  <c r="T1101" i="14"/>
  <c r="AA1101" i="14"/>
  <c r="I1102" i="14"/>
  <c r="O1102" i="14"/>
  <c r="T1102" i="14"/>
  <c r="AA1102" i="14"/>
  <c r="I1103" i="14"/>
  <c r="O1103" i="14"/>
  <c r="T1103" i="14"/>
  <c r="AA1103" i="14"/>
  <c r="I1104" i="14"/>
  <c r="O1104" i="14"/>
  <c r="T1104" i="14"/>
  <c r="AA1104" i="14"/>
  <c r="I1105" i="14"/>
  <c r="O1105" i="14"/>
  <c r="T1105" i="14"/>
  <c r="AA1105" i="14"/>
  <c r="I1106" i="14"/>
  <c r="O1106" i="14"/>
  <c r="T1106" i="14"/>
  <c r="AA1106" i="14"/>
  <c r="I1107" i="14"/>
  <c r="O1107" i="14"/>
  <c r="T1107" i="14"/>
  <c r="I1108" i="14"/>
  <c r="O1108" i="14"/>
  <c r="T1108" i="14"/>
  <c r="I1109" i="14"/>
  <c r="O1109" i="14"/>
  <c r="T1109" i="14"/>
  <c r="AA1109" i="14"/>
  <c r="I1110" i="14"/>
  <c r="O1110" i="14"/>
  <c r="T1110" i="14"/>
  <c r="I1111" i="14"/>
  <c r="O1111" i="14"/>
  <c r="T1111" i="14"/>
  <c r="AA1111" i="14"/>
  <c r="I1112" i="14"/>
  <c r="O1112" i="14"/>
  <c r="T1112" i="14"/>
  <c r="AA1112" i="14"/>
  <c r="I1113" i="14"/>
  <c r="O1113" i="14"/>
  <c r="T1113" i="14"/>
  <c r="AA1113" i="14"/>
  <c r="I1114" i="14"/>
  <c r="O1114" i="14"/>
  <c r="AA1114" i="14"/>
  <c r="I1115" i="14"/>
  <c r="O1115" i="14"/>
  <c r="T1115" i="14"/>
  <c r="AA1115" i="14"/>
  <c r="I1116" i="14"/>
  <c r="O1116" i="14"/>
  <c r="T1116" i="14"/>
  <c r="AA1116" i="14"/>
  <c r="I1117" i="14"/>
  <c r="O1117" i="14"/>
  <c r="T1117" i="14"/>
  <c r="I1118" i="14"/>
  <c r="O1118" i="14"/>
  <c r="T1118" i="14"/>
  <c r="I1119" i="14"/>
  <c r="O1119" i="14"/>
  <c r="T1119" i="14"/>
  <c r="AA1119" i="14"/>
  <c r="I1120" i="14"/>
  <c r="O1120" i="14"/>
  <c r="T1120" i="14"/>
  <c r="AA1120" i="14"/>
  <c r="I1121" i="14"/>
  <c r="O1121" i="14"/>
  <c r="T1121" i="14"/>
  <c r="AA1121" i="14"/>
  <c r="I1122" i="14"/>
  <c r="O1122" i="14"/>
  <c r="T1122" i="14"/>
  <c r="AA1122" i="14"/>
  <c r="I1123" i="14"/>
  <c r="O1123" i="14"/>
  <c r="AA1123" i="14"/>
  <c r="I1124" i="14"/>
  <c r="O1124" i="14"/>
  <c r="T1124" i="14"/>
  <c r="AA1124" i="14"/>
  <c r="I1125" i="14"/>
  <c r="O1125" i="14"/>
  <c r="T1125" i="14"/>
  <c r="AA1125" i="14"/>
  <c r="I1126" i="14"/>
  <c r="O1126" i="14"/>
  <c r="T1126" i="14"/>
  <c r="AA1126" i="14"/>
  <c r="I1127" i="14"/>
  <c r="O1127" i="14"/>
  <c r="T1127" i="14"/>
  <c r="O1128" i="14"/>
  <c r="T1128" i="14"/>
  <c r="AA1128" i="14"/>
  <c r="I1129" i="14"/>
  <c r="O1129" i="14"/>
  <c r="T1129" i="14"/>
  <c r="AA1129" i="14"/>
  <c r="I1130" i="14"/>
  <c r="O1130" i="14"/>
  <c r="T1130" i="14"/>
  <c r="AA1130" i="14"/>
  <c r="I1131" i="14"/>
  <c r="O1131" i="14"/>
  <c r="T1131" i="14"/>
  <c r="AA1131" i="14"/>
  <c r="I1132" i="14"/>
  <c r="O1132" i="14"/>
  <c r="T1132" i="14"/>
  <c r="AA1132" i="14"/>
  <c r="I1133" i="14"/>
  <c r="O1133" i="14"/>
  <c r="T1133" i="14"/>
  <c r="AA1133" i="14"/>
  <c r="I1134" i="14"/>
  <c r="O1134" i="14"/>
  <c r="T1134" i="14"/>
  <c r="AA1134" i="14"/>
  <c r="I1135" i="14"/>
  <c r="O1135" i="14"/>
  <c r="T1135" i="14"/>
  <c r="AA1135" i="14"/>
  <c r="I1136" i="14"/>
  <c r="O1136" i="14"/>
  <c r="T1136" i="14"/>
  <c r="AA1136" i="14"/>
  <c r="I1137" i="14"/>
  <c r="O1137" i="14"/>
  <c r="T1137" i="14"/>
  <c r="AA1137" i="14"/>
  <c r="I1138" i="14"/>
  <c r="O1138" i="14"/>
  <c r="T1138" i="14"/>
  <c r="I1139" i="14"/>
  <c r="O1139" i="14"/>
  <c r="AA1139" i="14"/>
  <c r="I1140" i="14"/>
  <c r="O1140" i="14"/>
  <c r="I1141" i="14"/>
  <c r="O1141" i="14"/>
  <c r="I1142" i="14"/>
  <c r="O1142" i="14"/>
  <c r="AA1142" i="14"/>
  <c r="I1143" i="14"/>
  <c r="O1143" i="14"/>
  <c r="T1143" i="14"/>
  <c r="I1144" i="14"/>
  <c r="O1144" i="14"/>
  <c r="T1144" i="14"/>
  <c r="I1145" i="14"/>
  <c r="O1145" i="14"/>
  <c r="T1145" i="14"/>
  <c r="I1146" i="14"/>
  <c r="O1146" i="14"/>
  <c r="AA1146" i="14"/>
  <c r="I1147" i="14"/>
  <c r="O1147" i="14"/>
  <c r="AA1147" i="14"/>
  <c r="I1148" i="14"/>
  <c r="O1148" i="14"/>
  <c r="T1148" i="14"/>
  <c r="I1149" i="14"/>
  <c r="O1149" i="14"/>
  <c r="T1149" i="14"/>
  <c r="I1150" i="14"/>
  <c r="O1150" i="14"/>
  <c r="T1150" i="14"/>
  <c r="I1151" i="14"/>
  <c r="O1151" i="14"/>
  <c r="T1151" i="14"/>
  <c r="I1152" i="14"/>
  <c r="O1152" i="14"/>
  <c r="T1152" i="14"/>
  <c r="I1153" i="14"/>
  <c r="O1153" i="14"/>
  <c r="T1153" i="14"/>
  <c r="I1154" i="14"/>
  <c r="O1154" i="14"/>
  <c r="AA1154" i="14"/>
  <c r="I1155" i="14"/>
  <c r="O1155" i="14"/>
  <c r="AA1155" i="14"/>
  <c r="I1156" i="14"/>
  <c r="O1156" i="14"/>
  <c r="AA1156" i="14"/>
  <c r="I1157" i="14"/>
  <c r="O1157" i="14"/>
  <c r="T1157" i="14"/>
  <c r="AA1157" i="14"/>
  <c r="I1158" i="14"/>
  <c r="O1158" i="14"/>
  <c r="I1159" i="14"/>
  <c r="O1159" i="14"/>
  <c r="T1159" i="14"/>
  <c r="I1160" i="14"/>
  <c r="O1160" i="14"/>
  <c r="T1160" i="14"/>
  <c r="AA1160" i="14"/>
  <c r="I1161" i="14"/>
  <c r="O1161" i="14"/>
  <c r="T1161" i="14"/>
  <c r="I1162" i="14"/>
  <c r="O1162" i="14"/>
  <c r="AA1162" i="14"/>
  <c r="I1163" i="14"/>
  <c r="O1163" i="14"/>
  <c r="AA1163" i="14"/>
  <c r="I1164" i="14"/>
  <c r="O1164" i="14"/>
  <c r="T1164" i="14"/>
  <c r="I1165" i="14"/>
  <c r="O1165" i="14"/>
  <c r="T1165" i="14"/>
  <c r="AA1165" i="14"/>
  <c r="O1166" i="14"/>
  <c r="T1166" i="14"/>
  <c r="O1167" i="14"/>
  <c r="T1167" i="14"/>
  <c r="O1168" i="14"/>
  <c r="T1168" i="14"/>
  <c r="AA1168" i="14"/>
  <c r="I1169" i="14"/>
  <c r="O1169" i="14"/>
  <c r="AA1169" i="14"/>
  <c r="O1170" i="14"/>
  <c r="AA1170" i="14"/>
  <c r="I1171" i="14"/>
  <c r="O1171" i="14"/>
  <c r="T1171" i="14"/>
  <c r="I1172" i="14"/>
  <c r="O1172" i="14"/>
  <c r="T1172" i="14"/>
  <c r="AA1172" i="14"/>
  <c r="O1173" i="14"/>
  <c r="T1173" i="14"/>
  <c r="AA1173" i="14"/>
  <c r="I1174" i="14"/>
  <c r="O1174" i="14"/>
  <c r="T1174" i="14"/>
  <c r="I1175" i="14"/>
  <c r="O1175" i="14"/>
  <c r="AA1175" i="14"/>
  <c r="I1176" i="14"/>
  <c r="O1176" i="14"/>
  <c r="T1176" i="14"/>
  <c r="AA1176" i="14"/>
  <c r="I1177" i="14"/>
  <c r="O1177" i="14"/>
  <c r="T1177" i="14"/>
  <c r="AA1177" i="14"/>
  <c r="I1178" i="14"/>
  <c r="O1178" i="14"/>
  <c r="T1178" i="14"/>
  <c r="AA1178" i="14"/>
  <c r="I1179" i="14"/>
  <c r="O1179" i="14"/>
  <c r="T1179" i="14"/>
  <c r="AA1179" i="14"/>
  <c r="I1180" i="14"/>
  <c r="O1180" i="14"/>
  <c r="T1180" i="14"/>
  <c r="I1181" i="14"/>
  <c r="O1181" i="14"/>
  <c r="T1181" i="14"/>
  <c r="AA1181" i="14"/>
  <c r="I1182" i="14"/>
  <c r="O1182" i="14"/>
  <c r="T1182" i="14"/>
  <c r="I1183" i="14"/>
  <c r="O1183" i="14"/>
  <c r="T1183" i="14"/>
  <c r="AA1183" i="14"/>
  <c r="I1184" i="14"/>
  <c r="O1184" i="14"/>
  <c r="T1184" i="14"/>
  <c r="AA1184" i="14"/>
  <c r="I1185" i="14"/>
  <c r="O1185" i="14"/>
  <c r="T1185" i="14"/>
  <c r="AA1185" i="14"/>
  <c r="I1186" i="14"/>
  <c r="O1186" i="14"/>
  <c r="T1186" i="14"/>
  <c r="AA1186" i="14"/>
  <c r="I1187" i="14"/>
  <c r="O1187" i="14"/>
  <c r="T1187" i="14"/>
  <c r="I1188" i="14"/>
  <c r="O1188" i="14"/>
  <c r="T1188" i="14"/>
  <c r="I1189" i="14"/>
  <c r="O1189" i="14"/>
  <c r="T1189" i="14"/>
  <c r="AA1189" i="14"/>
  <c r="I1190" i="14"/>
  <c r="O1190" i="14"/>
  <c r="T1190" i="14"/>
  <c r="AA1190" i="14"/>
  <c r="I1191" i="14"/>
  <c r="O1191" i="14"/>
  <c r="AA1191" i="14"/>
  <c r="I1192" i="14"/>
  <c r="O1192" i="14"/>
  <c r="T1192" i="14"/>
  <c r="AA1192" i="14"/>
  <c r="I1193" i="14"/>
  <c r="O1193" i="14"/>
  <c r="T1193" i="14"/>
  <c r="I1194" i="14"/>
  <c r="O1194" i="14"/>
  <c r="AA1194" i="14"/>
  <c r="I1195" i="14"/>
  <c r="O1195" i="14"/>
  <c r="T1195" i="14"/>
  <c r="AA1195" i="14"/>
  <c r="I1196" i="14"/>
  <c r="O1196" i="14"/>
  <c r="T1196" i="14"/>
  <c r="AA1196" i="14"/>
  <c r="I1197" i="14"/>
  <c r="O1197" i="14"/>
  <c r="T1197" i="14"/>
  <c r="AA1197" i="14"/>
  <c r="I1198" i="14"/>
  <c r="O1198" i="14"/>
  <c r="T1198" i="14"/>
  <c r="AA1198" i="14"/>
  <c r="I1199" i="14"/>
  <c r="O1199" i="14"/>
  <c r="T1199" i="14"/>
  <c r="AA1199" i="14"/>
  <c r="I1200" i="14"/>
  <c r="O1200" i="14"/>
  <c r="T1200" i="14"/>
  <c r="AA1200" i="14"/>
  <c r="I1201" i="14"/>
  <c r="O1201" i="14"/>
  <c r="T1201" i="14"/>
  <c r="AA1201" i="14"/>
  <c r="I1202" i="14"/>
  <c r="O1202" i="14"/>
  <c r="T1202" i="14"/>
  <c r="AA1202" i="14"/>
  <c r="I1203" i="14"/>
  <c r="O1203" i="14"/>
  <c r="T1203" i="14"/>
  <c r="AA1203" i="14"/>
  <c r="O1204" i="14"/>
  <c r="AA1204" i="14"/>
  <c r="I1205" i="14"/>
  <c r="O1205" i="14"/>
  <c r="T1205" i="14"/>
  <c r="AA1205" i="14"/>
  <c r="I1206" i="14"/>
  <c r="O1206" i="14"/>
  <c r="AA1206" i="14"/>
  <c r="I1207" i="14"/>
  <c r="O1207" i="14"/>
  <c r="AA1207" i="14"/>
  <c r="I1208" i="14"/>
  <c r="O1208" i="14"/>
  <c r="T1208" i="14"/>
  <c r="I1209" i="14"/>
  <c r="O1209" i="14"/>
  <c r="AA1209" i="14"/>
  <c r="I1210" i="14"/>
  <c r="O1210" i="14"/>
  <c r="T1210" i="14"/>
  <c r="AA1210" i="14"/>
  <c r="I1211" i="14"/>
  <c r="O1211" i="14"/>
  <c r="T1211" i="14"/>
  <c r="AA1211" i="14"/>
  <c r="I1212" i="14"/>
  <c r="O1212" i="14"/>
  <c r="T1212" i="14"/>
  <c r="AA1212" i="14"/>
  <c r="I1213" i="14"/>
  <c r="O1213" i="14"/>
  <c r="AA1213" i="14"/>
  <c r="I1214" i="14"/>
  <c r="O1214" i="14"/>
  <c r="I1215" i="14"/>
  <c r="O1215" i="14"/>
  <c r="T1215" i="14"/>
  <c r="AA1215" i="14"/>
  <c r="I1216" i="14"/>
  <c r="O1216" i="14"/>
  <c r="T1216" i="14"/>
  <c r="AA1216" i="14"/>
  <c r="I1217" i="14"/>
  <c r="O1217" i="14"/>
  <c r="T1217" i="14"/>
  <c r="AA1217" i="14"/>
  <c r="I1218" i="14"/>
  <c r="O1218" i="14"/>
  <c r="T1218" i="14"/>
  <c r="AA1218" i="14"/>
  <c r="I1219" i="14"/>
  <c r="O1219" i="14"/>
  <c r="T1219" i="14"/>
  <c r="AA1219" i="14"/>
  <c r="I1220" i="14"/>
  <c r="O1220" i="14"/>
  <c r="AA1220" i="14"/>
  <c r="I1221" i="14"/>
  <c r="O1221" i="14"/>
  <c r="AA1221" i="14"/>
  <c r="I1222" i="14"/>
  <c r="O1222" i="14"/>
  <c r="T1222" i="14"/>
  <c r="AA1222" i="14"/>
  <c r="I1223" i="14"/>
  <c r="O1223" i="14"/>
  <c r="T1223" i="14"/>
  <c r="AA1223" i="14"/>
  <c r="I1224" i="14"/>
  <c r="O1224" i="14"/>
  <c r="T1224" i="14"/>
  <c r="AA1224" i="14"/>
  <c r="I1225" i="14"/>
  <c r="O1225" i="14"/>
  <c r="AA1225" i="14"/>
  <c r="I1226" i="14"/>
  <c r="O1226" i="14"/>
  <c r="T1226" i="14"/>
  <c r="I1227" i="14"/>
  <c r="O1227" i="14"/>
  <c r="AA1227" i="14"/>
  <c r="I1228" i="14"/>
  <c r="O1228" i="14"/>
  <c r="AA1228" i="14"/>
  <c r="I1229" i="14"/>
  <c r="O1229" i="14"/>
  <c r="AA1229" i="14"/>
  <c r="I1230" i="14"/>
  <c r="O1230" i="14"/>
  <c r="AA1230" i="14"/>
  <c r="I1231" i="14"/>
  <c r="O1231" i="14"/>
  <c r="AA1231" i="14"/>
  <c r="I1232" i="14"/>
  <c r="O1232" i="14"/>
  <c r="T1232" i="14"/>
  <c r="AA1232" i="14"/>
  <c r="I1233" i="14"/>
  <c r="O1233" i="14"/>
  <c r="AA1233" i="14"/>
  <c r="I1234" i="14"/>
  <c r="O1234" i="14"/>
  <c r="AA1234" i="14"/>
  <c r="O1235" i="14"/>
  <c r="AA1235" i="14"/>
  <c r="I1236" i="14"/>
  <c r="O1236" i="14"/>
  <c r="AA1236" i="14"/>
  <c r="I1237" i="14"/>
  <c r="O1237" i="14"/>
  <c r="I1238" i="14"/>
  <c r="O1238" i="14"/>
  <c r="AA1238" i="14"/>
  <c r="I1239" i="14"/>
  <c r="O1239" i="14"/>
  <c r="T1239" i="14"/>
  <c r="I1240" i="14"/>
  <c r="O1240" i="14"/>
  <c r="AA1240" i="14"/>
  <c r="I1241" i="14"/>
  <c r="O1241" i="14"/>
  <c r="T1241" i="14"/>
  <c r="I1242" i="14"/>
  <c r="O1242" i="14"/>
  <c r="I1243" i="14"/>
  <c r="O1243" i="14"/>
  <c r="AA1243" i="14"/>
  <c r="I1244" i="14"/>
  <c r="O1244" i="14"/>
  <c r="AA1244" i="14"/>
  <c r="I1245" i="14"/>
  <c r="O1245" i="14"/>
  <c r="I1246" i="14"/>
  <c r="O1246" i="14"/>
  <c r="T1246" i="14"/>
  <c r="I1247" i="14"/>
  <c r="O1247" i="14"/>
  <c r="T1247" i="14"/>
  <c r="I1248" i="14"/>
  <c r="O1248" i="14"/>
  <c r="AA1248" i="14"/>
  <c r="I1249" i="14"/>
  <c r="O1249" i="14"/>
  <c r="AA1249" i="14"/>
  <c r="I1250" i="14"/>
  <c r="O1250" i="14"/>
  <c r="I1251" i="14"/>
  <c r="O1251" i="14"/>
  <c r="AA1251" i="14"/>
  <c r="I1252" i="14"/>
  <c r="O1252" i="14"/>
  <c r="AA1252" i="14"/>
  <c r="I1253" i="14"/>
  <c r="O1253" i="14"/>
  <c r="AA1253" i="14"/>
  <c r="I1254" i="14"/>
  <c r="O1254" i="14"/>
  <c r="AA1254" i="14"/>
  <c r="I1255" i="14"/>
  <c r="O1255" i="14"/>
  <c r="AA1255" i="14"/>
  <c r="I1256" i="14"/>
  <c r="O1256" i="14"/>
  <c r="I1257" i="14"/>
  <c r="O1257" i="14"/>
  <c r="T1257" i="14"/>
  <c r="I1258" i="14"/>
  <c r="O1258" i="14"/>
  <c r="AA1258" i="14"/>
  <c r="I1259" i="14"/>
  <c r="O1259" i="14"/>
  <c r="AA1259" i="14"/>
  <c r="I1260" i="14"/>
  <c r="O1260" i="14"/>
  <c r="AA1260" i="14"/>
  <c r="I1261" i="14"/>
  <c r="O1261" i="14"/>
  <c r="AA1261" i="14"/>
  <c r="I1262" i="14"/>
  <c r="O1262" i="14"/>
  <c r="I1263" i="14"/>
  <c r="O1263" i="14"/>
  <c r="I1264" i="14"/>
  <c r="O1264" i="14"/>
  <c r="O1265" i="14"/>
  <c r="I1266" i="14"/>
  <c r="O1266" i="14"/>
  <c r="AA1266" i="14"/>
  <c r="I1267" i="14"/>
  <c r="O1267" i="14"/>
  <c r="AA1267" i="14"/>
  <c r="I1268" i="14"/>
  <c r="O1268" i="14"/>
  <c r="AA1268" i="14"/>
  <c r="I1269" i="14"/>
  <c r="O1269" i="14"/>
  <c r="T1269" i="14"/>
  <c r="AA1269" i="14"/>
  <c r="I1270" i="14"/>
  <c r="O1270" i="14"/>
  <c r="T1270" i="14"/>
  <c r="AA1270" i="14"/>
  <c r="I1271" i="14"/>
  <c r="O1271" i="14"/>
  <c r="T1271" i="14"/>
  <c r="AA1271" i="14"/>
  <c r="I1272" i="14"/>
  <c r="O1272" i="14"/>
  <c r="T1272" i="14"/>
  <c r="AA1272" i="14"/>
  <c r="I1273" i="14"/>
  <c r="O1273" i="14"/>
  <c r="T1273" i="14"/>
  <c r="I1274" i="14"/>
  <c r="O1274" i="14"/>
  <c r="AA1274" i="14"/>
  <c r="I1275" i="14"/>
  <c r="O1275" i="14"/>
  <c r="T1275" i="14"/>
  <c r="I1276" i="14"/>
  <c r="O1276" i="14"/>
  <c r="T1276" i="14"/>
  <c r="I1277" i="14"/>
  <c r="O1277" i="14"/>
  <c r="T1277" i="14"/>
  <c r="I1278" i="14"/>
  <c r="O1278" i="14"/>
  <c r="T1278" i="14"/>
  <c r="I1279" i="14"/>
  <c r="O1279" i="14"/>
  <c r="T1279" i="14"/>
  <c r="I1280" i="14"/>
  <c r="O1280" i="14"/>
  <c r="T1280" i="14"/>
  <c r="I1281" i="14"/>
  <c r="O1281" i="14"/>
  <c r="T1281" i="14"/>
  <c r="I1282" i="14"/>
  <c r="O1282" i="14"/>
  <c r="T1282" i="14"/>
  <c r="I1283" i="14"/>
  <c r="O1283" i="14"/>
  <c r="T1283" i="14"/>
  <c r="I1284" i="14"/>
  <c r="O1284" i="14"/>
  <c r="T1284" i="14"/>
  <c r="I1285" i="14"/>
  <c r="O1285" i="14"/>
  <c r="T1285" i="14"/>
  <c r="I1286" i="14"/>
  <c r="O1286" i="14"/>
  <c r="T1286" i="14"/>
  <c r="I1287" i="14"/>
  <c r="O1287" i="14"/>
  <c r="T1287" i="14"/>
  <c r="I1288" i="14"/>
  <c r="O1288" i="14"/>
  <c r="T1288" i="14"/>
  <c r="AA1288" i="14"/>
  <c r="I1289" i="14"/>
  <c r="O1289" i="14"/>
  <c r="T1289" i="14"/>
  <c r="AA1289" i="14"/>
  <c r="I1290" i="14"/>
  <c r="O1290" i="14"/>
  <c r="T1290" i="14"/>
  <c r="AA1290" i="14"/>
  <c r="I1291" i="14"/>
  <c r="O1291" i="14"/>
  <c r="T1291" i="14"/>
  <c r="AA1291" i="14"/>
  <c r="I1292" i="14"/>
  <c r="O1292" i="14"/>
  <c r="T1292" i="14"/>
  <c r="I1293" i="14"/>
  <c r="O1293" i="14"/>
  <c r="AA1293" i="14"/>
  <c r="I1294" i="14"/>
  <c r="O1294" i="14"/>
  <c r="I1295" i="14"/>
  <c r="O1295" i="14"/>
  <c r="I1296" i="14"/>
  <c r="O1296" i="14"/>
  <c r="I1297" i="14"/>
  <c r="O1297" i="14"/>
  <c r="I1298" i="14"/>
  <c r="O1298" i="14"/>
  <c r="T1298" i="14"/>
  <c r="I1299" i="14"/>
  <c r="O1299" i="14"/>
  <c r="AA1299" i="14"/>
  <c r="I1300" i="14"/>
  <c r="O1300" i="14"/>
  <c r="T1300" i="14"/>
  <c r="I1301" i="14"/>
  <c r="O1301" i="14"/>
  <c r="AA1301" i="14"/>
  <c r="I1302" i="14"/>
  <c r="O1302" i="14"/>
  <c r="AA1302" i="14"/>
  <c r="I1303" i="14"/>
  <c r="O1303" i="14"/>
  <c r="T1303" i="14"/>
  <c r="I1304" i="14"/>
  <c r="O1304" i="14"/>
  <c r="T1304" i="14"/>
  <c r="I1305" i="14"/>
  <c r="O1305" i="14"/>
  <c r="I1306" i="14"/>
  <c r="O1306" i="14"/>
  <c r="T1306" i="14"/>
  <c r="I1307" i="14"/>
  <c r="O1307" i="14"/>
  <c r="T1307" i="14"/>
  <c r="I1308" i="14"/>
  <c r="O1308" i="14"/>
  <c r="T1308" i="14"/>
  <c r="I1309" i="14"/>
  <c r="O1309" i="14"/>
  <c r="T1309" i="14"/>
  <c r="I1310" i="14"/>
  <c r="O1310" i="14"/>
  <c r="T1310" i="14"/>
  <c r="I1311" i="14"/>
  <c r="O1311" i="14"/>
  <c r="T1311" i="14"/>
  <c r="I1312" i="14"/>
  <c r="O1312" i="14"/>
  <c r="T1312" i="14"/>
  <c r="I1313" i="14"/>
  <c r="O1313" i="14"/>
  <c r="T1313" i="14"/>
  <c r="I1314" i="14"/>
  <c r="O1314" i="14"/>
  <c r="AA1314" i="14"/>
  <c r="I1315" i="14"/>
  <c r="O1315" i="14"/>
  <c r="I1316" i="14"/>
  <c r="O1316" i="14"/>
  <c r="T1316" i="14"/>
  <c r="I1317" i="14"/>
  <c r="O1317" i="14"/>
  <c r="T1317" i="14"/>
  <c r="I1318" i="14"/>
  <c r="O1318" i="14"/>
  <c r="AA1318" i="14"/>
  <c r="I1319" i="14"/>
  <c r="O1319" i="14"/>
  <c r="T1319" i="14"/>
  <c r="I1320" i="14"/>
  <c r="O1320" i="14"/>
  <c r="T1320" i="14"/>
  <c r="I1321" i="14"/>
  <c r="O1321" i="14"/>
  <c r="T1321" i="14"/>
  <c r="I1322" i="14"/>
  <c r="O1322" i="14"/>
  <c r="AA1322" i="14"/>
  <c r="I1323" i="14"/>
  <c r="O1323" i="14"/>
  <c r="AA1323" i="14"/>
  <c r="I1324" i="14"/>
  <c r="O1324" i="14"/>
  <c r="T1324" i="14"/>
  <c r="I1325" i="14"/>
  <c r="O1325" i="14"/>
  <c r="AA1325" i="14"/>
  <c r="I1326" i="14"/>
  <c r="O1326" i="14"/>
  <c r="T1326" i="14"/>
  <c r="I1327" i="14"/>
  <c r="O1327" i="14"/>
  <c r="T1327" i="14"/>
  <c r="I1328" i="14"/>
  <c r="O1328" i="14"/>
  <c r="I1329" i="14"/>
  <c r="O1329" i="14"/>
  <c r="T1329" i="14"/>
  <c r="I1330" i="14"/>
  <c r="O1330" i="14"/>
  <c r="AA1330" i="14"/>
  <c r="I1331" i="14"/>
  <c r="O1331" i="14"/>
  <c r="I1332" i="14"/>
  <c r="O1332" i="14"/>
  <c r="T1332" i="14"/>
  <c r="I1333" i="14"/>
  <c r="O1333" i="14"/>
  <c r="I1334" i="14"/>
  <c r="O1334" i="14"/>
  <c r="T1334" i="14"/>
  <c r="I1335" i="14"/>
  <c r="O1335" i="14"/>
  <c r="I1336" i="14"/>
  <c r="O1336" i="14"/>
  <c r="T1336" i="14"/>
  <c r="I1337" i="14"/>
  <c r="O1337" i="14"/>
  <c r="AA1337" i="14"/>
  <c r="I1338" i="14"/>
  <c r="O1338" i="14"/>
  <c r="I1339" i="14"/>
  <c r="O1339" i="14"/>
  <c r="AA1339" i="14"/>
  <c r="I1340" i="14"/>
  <c r="O1340" i="14"/>
  <c r="T1340" i="14"/>
  <c r="I1341" i="14"/>
  <c r="O1341" i="14"/>
  <c r="T1341" i="14"/>
  <c r="I1342" i="14"/>
  <c r="O1342" i="14"/>
  <c r="AA1342" i="14"/>
  <c r="I1343" i="14"/>
  <c r="O1343" i="14"/>
  <c r="T1343" i="14"/>
  <c r="I1344" i="14"/>
  <c r="O1344" i="14"/>
  <c r="AA1344" i="14"/>
  <c r="I1345" i="14"/>
  <c r="O1345" i="14"/>
  <c r="T1345" i="14"/>
  <c r="I1346" i="14"/>
  <c r="O1346" i="14"/>
  <c r="T1346" i="14"/>
  <c r="I1347" i="14"/>
  <c r="O1347" i="14"/>
  <c r="T1347" i="14"/>
  <c r="I1348" i="14"/>
  <c r="O1348" i="14"/>
  <c r="AA1348" i="14"/>
  <c r="I1349" i="14"/>
  <c r="O1349" i="14"/>
  <c r="T1349" i="14"/>
  <c r="I1350" i="14"/>
  <c r="O1350" i="14"/>
  <c r="AA1350" i="14"/>
  <c r="I1351" i="14"/>
  <c r="O1351" i="14"/>
  <c r="I1352" i="14"/>
  <c r="O1352" i="14"/>
  <c r="I1353" i="14"/>
  <c r="O1353" i="14"/>
  <c r="T1353" i="14"/>
  <c r="I1354" i="14"/>
  <c r="O1354" i="14"/>
  <c r="I1355" i="14"/>
  <c r="O1355" i="14"/>
  <c r="AA1355" i="14"/>
  <c r="I1356" i="14"/>
  <c r="O1356" i="14"/>
  <c r="T1356" i="14"/>
  <c r="I1357" i="14"/>
  <c r="O1357" i="14"/>
  <c r="T1357" i="14"/>
  <c r="I1358" i="14"/>
  <c r="O1358" i="14"/>
  <c r="T1358" i="14"/>
  <c r="I1359" i="14"/>
  <c r="O1359" i="14"/>
  <c r="T1359" i="14"/>
  <c r="AA1359" i="14"/>
  <c r="I1360" i="14"/>
  <c r="O1360" i="14"/>
  <c r="T1360" i="14"/>
  <c r="I1361" i="14"/>
  <c r="O1361" i="14"/>
  <c r="T1361" i="14"/>
  <c r="I1362" i="14"/>
  <c r="O1362" i="14"/>
  <c r="I1363" i="14"/>
  <c r="O1363" i="14"/>
  <c r="T1363" i="14"/>
  <c r="AA1363" i="14"/>
  <c r="I1364" i="14"/>
  <c r="O1364" i="14"/>
  <c r="T1364" i="14"/>
  <c r="I1365" i="14"/>
  <c r="O1365" i="14"/>
  <c r="T1365" i="14"/>
  <c r="I1366" i="14"/>
  <c r="O1366" i="14"/>
  <c r="T1366" i="14"/>
  <c r="I1367" i="14"/>
  <c r="O1367" i="14"/>
  <c r="T1367" i="14"/>
  <c r="I1368" i="14"/>
  <c r="O1368" i="14"/>
  <c r="T1368" i="14"/>
  <c r="I1369" i="14"/>
  <c r="O1369" i="14"/>
  <c r="T1369" i="14"/>
  <c r="I1370" i="14"/>
  <c r="O1370" i="14"/>
  <c r="I1371" i="14"/>
  <c r="O1371" i="14"/>
  <c r="T1371" i="14"/>
  <c r="I1372" i="14"/>
  <c r="O1372" i="14"/>
  <c r="T1372" i="14"/>
  <c r="I1373" i="14"/>
  <c r="O1373" i="14"/>
  <c r="T1373" i="14"/>
  <c r="I1374" i="14"/>
  <c r="O1374" i="14"/>
  <c r="I1375" i="14"/>
  <c r="O1375" i="14"/>
  <c r="T1375" i="14"/>
  <c r="I1376" i="14"/>
  <c r="O1376" i="14"/>
  <c r="T1376" i="14"/>
  <c r="I1377" i="14"/>
  <c r="O1377" i="14"/>
  <c r="AA1377" i="14"/>
  <c r="I1378" i="14"/>
  <c r="O1378" i="14"/>
  <c r="T1378" i="14"/>
  <c r="I1379" i="14"/>
  <c r="O1379" i="14"/>
  <c r="T1379" i="14"/>
  <c r="I1380" i="14"/>
  <c r="O1380" i="14"/>
  <c r="T1380" i="14"/>
  <c r="I1381" i="14"/>
  <c r="O1381" i="14"/>
  <c r="T1381" i="14"/>
  <c r="I1382" i="14"/>
  <c r="O1382" i="14"/>
  <c r="T1382" i="14"/>
  <c r="I1383" i="14"/>
  <c r="O1383" i="14"/>
  <c r="AA1383" i="14"/>
  <c r="I1384" i="14"/>
  <c r="O1384" i="14"/>
  <c r="AA1384" i="14"/>
  <c r="I1385" i="14"/>
  <c r="O1385" i="14"/>
  <c r="T1385" i="14"/>
  <c r="I1386" i="14"/>
  <c r="O1386" i="14"/>
  <c r="AA1386" i="14"/>
  <c r="I1387" i="14"/>
  <c r="O1387" i="14"/>
  <c r="T1387" i="14"/>
  <c r="I1388" i="14"/>
  <c r="O1388" i="14"/>
  <c r="T1388" i="14"/>
  <c r="I1389" i="14"/>
  <c r="O1389" i="14"/>
  <c r="AA1389" i="14"/>
  <c r="I1390" i="14"/>
  <c r="O1390" i="14"/>
  <c r="T1390" i="14"/>
  <c r="I1391" i="14"/>
  <c r="O1391" i="14"/>
  <c r="I1392" i="14"/>
  <c r="O1392" i="14"/>
  <c r="AA1392" i="14"/>
  <c r="I1393" i="14"/>
  <c r="O1393" i="14"/>
  <c r="T1393" i="14"/>
  <c r="I1394" i="14"/>
  <c r="O1394" i="14"/>
  <c r="AA1394" i="14"/>
  <c r="I1395" i="14"/>
  <c r="O1395" i="14"/>
  <c r="T1395" i="14"/>
  <c r="I1396" i="14"/>
  <c r="O1396" i="14"/>
  <c r="T1396" i="14"/>
  <c r="I1397" i="14"/>
  <c r="O1397" i="14"/>
  <c r="I1398" i="14"/>
  <c r="O1398" i="14"/>
  <c r="T1398" i="14"/>
  <c r="I1399" i="14"/>
  <c r="O1399" i="14"/>
  <c r="T1399" i="14"/>
  <c r="I1400" i="14"/>
  <c r="O1400" i="14"/>
  <c r="AA1400" i="14"/>
  <c r="I1401" i="14"/>
  <c r="O1401" i="14"/>
  <c r="T1401" i="14"/>
  <c r="I1402" i="14"/>
  <c r="O1402" i="14"/>
  <c r="I1403" i="14"/>
  <c r="O1403" i="14"/>
  <c r="T1403" i="14"/>
  <c r="I1404" i="14"/>
  <c r="O1404" i="14"/>
  <c r="AA1404" i="14"/>
  <c r="I1405" i="14"/>
  <c r="O1405" i="14"/>
  <c r="T1405" i="14"/>
  <c r="I1406" i="14"/>
  <c r="O1406" i="14"/>
  <c r="T1406" i="14"/>
  <c r="I1407" i="14"/>
  <c r="O1407" i="14"/>
  <c r="AA1407" i="14"/>
  <c r="I1408" i="14"/>
  <c r="O1408" i="14"/>
  <c r="T1408" i="14"/>
  <c r="I1409" i="14"/>
  <c r="O1409" i="14"/>
  <c r="I1410" i="14"/>
  <c r="O1410" i="14"/>
  <c r="AA1410" i="14"/>
  <c r="I1411" i="14"/>
  <c r="O1411" i="14"/>
  <c r="T1411" i="14"/>
  <c r="I1412" i="14"/>
  <c r="O1412" i="14"/>
  <c r="T1412" i="14"/>
  <c r="I1413" i="14"/>
  <c r="O1413" i="14"/>
  <c r="T1413" i="14"/>
  <c r="I1414" i="14"/>
  <c r="O1414" i="14"/>
  <c r="T1414" i="14"/>
  <c r="I1415" i="14"/>
  <c r="O1415" i="14"/>
  <c r="AA1415" i="14"/>
  <c r="I1416" i="14"/>
  <c r="O1416" i="14"/>
  <c r="AA1416" i="14"/>
  <c r="I1417" i="14"/>
  <c r="O1417" i="14"/>
  <c r="T1417" i="14"/>
  <c r="I1418" i="14"/>
  <c r="O1418" i="14"/>
  <c r="T1418" i="14"/>
  <c r="I1419" i="14"/>
  <c r="O1419" i="14"/>
  <c r="T1419" i="14"/>
  <c r="I1420" i="14"/>
  <c r="O1420" i="14"/>
  <c r="T1420" i="14"/>
  <c r="I1421" i="14"/>
  <c r="O1421" i="14"/>
  <c r="T1421" i="14"/>
  <c r="I1422" i="14"/>
  <c r="O1422" i="14"/>
  <c r="T1422" i="14"/>
  <c r="I1423" i="14"/>
  <c r="O1423" i="14"/>
  <c r="T1423" i="14"/>
  <c r="I1424" i="14"/>
  <c r="O1424" i="14"/>
  <c r="AA1424" i="14"/>
  <c r="I1425" i="14"/>
  <c r="O1425" i="14"/>
  <c r="AA1425" i="14"/>
  <c r="I1426" i="14"/>
  <c r="O1426" i="14"/>
  <c r="I1427" i="14"/>
  <c r="O1427" i="14"/>
  <c r="T1427" i="14"/>
  <c r="I1428" i="14"/>
  <c r="O1428" i="14"/>
  <c r="AA1428" i="14"/>
  <c r="I1429" i="14"/>
  <c r="O1429" i="14"/>
  <c r="T1429" i="14"/>
  <c r="I1430" i="14"/>
  <c r="O1430" i="14"/>
  <c r="I1431" i="14"/>
  <c r="O1431" i="14"/>
  <c r="T1431" i="14"/>
  <c r="AA1431" i="14"/>
  <c r="I1432" i="14"/>
  <c r="O1432" i="14"/>
  <c r="AA1432" i="14"/>
  <c r="I1433" i="14"/>
  <c r="O1433" i="14"/>
  <c r="T1433" i="14"/>
  <c r="I1434" i="14"/>
  <c r="O1434" i="14"/>
  <c r="AA1434" i="14"/>
  <c r="I1435" i="14"/>
  <c r="O1435" i="14"/>
  <c r="T1435" i="14"/>
  <c r="I1436" i="14"/>
  <c r="O1436" i="14"/>
  <c r="T1436" i="14"/>
  <c r="I1437" i="14"/>
  <c r="O1437" i="14"/>
  <c r="T1437" i="14"/>
  <c r="I1438" i="14"/>
  <c r="O1438" i="14"/>
  <c r="T1438" i="14"/>
  <c r="I1439" i="14"/>
  <c r="O1439" i="14"/>
  <c r="T1439" i="14"/>
  <c r="I1440" i="14"/>
  <c r="O1440" i="14"/>
  <c r="T1440" i="14"/>
  <c r="O1441" i="14"/>
  <c r="I1442" i="14"/>
  <c r="O1442" i="14"/>
  <c r="T1442" i="14"/>
  <c r="I1443" i="14"/>
  <c r="O1443" i="14"/>
  <c r="AA1443" i="14"/>
  <c r="I1444" i="14"/>
  <c r="O1444" i="14"/>
  <c r="I1445" i="14"/>
  <c r="O1445" i="14"/>
  <c r="T1445" i="14"/>
  <c r="I1446" i="14"/>
  <c r="O1446" i="14"/>
  <c r="T1446" i="14"/>
  <c r="I1447" i="14"/>
  <c r="O1447" i="14"/>
  <c r="AA1447" i="14"/>
  <c r="I1448" i="14"/>
  <c r="O1448" i="14"/>
  <c r="T1448" i="14"/>
  <c r="I1449" i="14"/>
  <c r="O1449" i="14"/>
  <c r="T1449" i="14"/>
  <c r="I1450" i="14"/>
  <c r="O1450" i="14"/>
  <c r="AA1450" i="14"/>
  <c r="I1451" i="14"/>
  <c r="O1451" i="14"/>
  <c r="T1451" i="14"/>
  <c r="I1452" i="14"/>
  <c r="O1452" i="14"/>
  <c r="AA1452" i="14"/>
  <c r="I1453" i="14"/>
  <c r="O1453" i="14"/>
  <c r="T1453" i="14"/>
  <c r="I1454" i="14"/>
  <c r="O1454" i="14"/>
  <c r="I1455" i="14"/>
  <c r="O1455" i="14"/>
  <c r="AA1455" i="14"/>
  <c r="I1456" i="14"/>
  <c r="O1456" i="14"/>
  <c r="T1456" i="14"/>
  <c r="I1457" i="14"/>
  <c r="O1457" i="14"/>
  <c r="T1457" i="14"/>
  <c r="AA1457" i="14"/>
  <c r="I1458" i="14"/>
  <c r="O1458" i="14"/>
  <c r="I1459" i="14"/>
  <c r="O1459" i="14"/>
  <c r="T1459" i="14"/>
  <c r="I1460" i="14"/>
  <c r="O1460" i="14"/>
  <c r="T1460" i="14"/>
  <c r="I1461" i="14"/>
  <c r="O1461" i="14"/>
  <c r="AA1461" i="14"/>
  <c r="I1462" i="14"/>
  <c r="O1462" i="14"/>
  <c r="T1462" i="14"/>
  <c r="I1463" i="14"/>
  <c r="O1463" i="14"/>
  <c r="T1463" i="14"/>
  <c r="I1464" i="14"/>
  <c r="O1464" i="14"/>
  <c r="T1464" i="14"/>
  <c r="I1465" i="14"/>
  <c r="O1465" i="14"/>
  <c r="I1466" i="14"/>
  <c r="O1466" i="14"/>
  <c r="AA1466" i="14"/>
  <c r="I1467" i="14"/>
  <c r="O1467" i="14"/>
  <c r="I1468" i="14"/>
  <c r="O1468" i="14"/>
  <c r="AA1468" i="14"/>
  <c r="I1469" i="14"/>
  <c r="O1469" i="14"/>
  <c r="AA1469" i="14"/>
  <c r="I1470" i="14"/>
  <c r="O1470" i="14"/>
  <c r="T1470" i="14"/>
  <c r="I1471" i="14"/>
  <c r="O1471" i="14"/>
  <c r="AA1471" i="14"/>
  <c r="I1472" i="14"/>
  <c r="O1472" i="14"/>
  <c r="T1472" i="14"/>
  <c r="I1473" i="14"/>
  <c r="O1473" i="14"/>
  <c r="T1473" i="14"/>
  <c r="I1474" i="14"/>
  <c r="O1474" i="14"/>
  <c r="T1474" i="14"/>
  <c r="I1475" i="14"/>
  <c r="O1475" i="14"/>
  <c r="AA1475" i="14"/>
  <c r="I1476" i="14"/>
  <c r="O1476" i="14"/>
  <c r="T1476" i="14"/>
  <c r="I1477" i="14"/>
  <c r="O1477" i="14"/>
  <c r="T1477" i="14"/>
  <c r="I1478" i="14"/>
  <c r="O1478" i="14"/>
  <c r="T1478" i="14"/>
  <c r="AA1478" i="14"/>
  <c r="I1479" i="14"/>
  <c r="O1479" i="14"/>
  <c r="T1479" i="14"/>
  <c r="AA1479" i="14"/>
  <c r="I1480" i="14"/>
  <c r="O1480" i="14"/>
  <c r="T1480" i="14"/>
  <c r="I1481" i="14"/>
  <c r="O1481" i="14"/>
  <c r="AA1481" i="14"/>
  <c r="I1482" i="14"/>
  <c r="O1482" i="14"/>
  <c r="T1482" i="14"/>
  <c r="I1483" i="14"/>
  <c r="O1483" i="14"/>
  <c r="AA1483" i="14"/>
  <c r="I1484" i="14"/>
  <c r="O1484" i="14"/>
  <c r="T1484" i="14"/>
  <c r="I1485" i="14"/>
  <c r="O1485" i="14"/>
  <c r="AA1485" i="14"/>
  <c r="I1486" i="14"/>
  <c r="O1486" i="14"/>
  <c r="T1486" i="14"/>
  <c r="AA1486" i="14"/>
  <c r="I1487" i="14"/>
  <c r="O1487" i="14"/>
  <c r="I1488" i="14"/>
  <c r="O1488" i="14"/>
  <c r="AA1488" i="14"/>
  <c r="I1489" i="14"/>
  <c r="O1489" i="14"/>
  <c r="T1489" i="14"/>
  <c r="AA1489" i="14"/>
  <c r="I1490" i="14"/>
  <c r="O1490" i="14"/>
  <c r="T1490" i="14"/>
  <c r="I1491" i="14"/>
  <c r="O1491" i="14"/>
  <c r="I1492" i="14"/>
  <c r="O1492" i="14"/>
  <c r="T1492" i="14"/>
  <c r="I1493" i="14"/>
  <c r="O1493" i="14"/>
  <c r="AA1493" i="14"/>
  <c r="I1494" i="14"/>
  <c r="O1494" i="14"/>
  <c r="T1494" i="14"/>
  <c r="I1495" i="14"/>
  <c r="O1495" i="14"/>
  <c r="T1495" i="14"/>
  <c r="I1496" i="14"/>
  <c r="O1496" i="14"/>
  <c r="T1496" i="14"/>
  <c r="I1497" i="14"/>
  <c r="O1497" i="14"/>
  <c r="AA1497" i="14"/>
  <c r="I1498" i="14"/>
  <c r="O1498" i="14"/>
  <c r="T1498" i="14"/>
  <c r="I1499" i="14"/>
  <c r="O1499" i="14"/>
  <c r="T1499" i="14"/>
  <c r="I1500" i="14"/>
  <c r="O1500" i="14"/>
  <c r="AA1500" i="14"/>
  <c r="I1501" i="14"/>
  <c r="O1501" i="14"/>
  <c r="AA1501" i="14"/>
  <c r="I1502" i="14"/>
  <c r="O1502" i="14"/>
  <c r="T1502" i="14"/>
  <c r="I1503" i="14"/>
  <c r="O1503" i="14"/>
  <c r="T1503" i="14"/>
  <c r="AA1503" i="14"/>
  <c r="I1504" i="14"/>
  <c r="O1504" i="14"/>
  <c r="T1504" i="14"/>
  <c r="I1505" i="14"/>
  <c r="O1505" i="14"/>
  <c r="AA1505" i="14"/>
  <c r="I1506" i="14"/>
  <c r="O1506" i="14"/>
  <c r="T1506" i="14"/>
  <c r="I1507" i="14"/>
  <c r="O1507" i="14"/>
  <c r="AA1507" i="14"/>
  <c r="I1508" i="14"/>
  <c r="O1508" i="14"/>
  <c r="AA1508" i="14"/>
  <c r="I1509" i="14"/>
  <c r="O1509" i="14"/>
  <c r="AA1509" i="14"/>
  <c r="I1510" i="14"/>
  <c r="O1510" i="14"/>
  <c r="AA1510" i="14"/>
  <c r="I1511" i="14"/>
  <c r="O1511" i="14"/>
  <c r="AA1511" i="14"/>
  <c r="I1512" i="14"/>
  <c r="O1512" i="14"/>
  <c r="AA1512" i="14"/>
  <c r="I1513" i="14"/>
  <c r="O1513" i="14"/>
  <c r="T1513" i="14"/>
  <c r="I1514" i="14"/>
  <c r="O1514" i="14"/>
  <c r="AA1514" i="14"/>
  <c r="I1515" i="14"/>
  <c r="O1515" i="14"/>
  <c r="T1515" i="14"/>
  <c r="I1516" i="14"/>
  <c r="O1516" i="14"/>
  <c r="T1516" i="14"/>
  <c r="I1517" i="14"/>
  <c r="O1517" i="14"/>
  <c r="T1517" i="14"/>
  <c r="I1518" i="14"/>
  <c r="O1518" i="14"/>
  <c r="I1519" i="14"/>
  <c r="O1519" i="14"/>
  <c r="T1519" i="14"/>
  <c r="I1520" i="14"/>
  <c r="O1520" i="14"/>
  <c r="T1520" i="14"/>
  <c r="I1521" i="14"/>
  <c r="O1521" i="14"/>
  <c r="T1521" i="14"/>
  <c r="I1522" i="14"/>
  <c r="O1522" i="14"/>
  <c r="T1522" i="14"/>
  <c r="I1523" i="14"/>
  <c r="O1523" i="14"/>
  <c r="T1523" i="14"/>
  <c r="AA1523" i="14"/>
  <c r="I1524" i="14"/>
  <c r="O1524" i="14"/>
  <c r="I1525" i="14"/>
  <c r="O1525" i="14"/>
  <c r="AA1525" i="14"/>
  <c r="I1526" i="14"/>
  <c r="O1526" i="14"/>
  <c r="AA1526" i="14"/>
  <c r="I1527" i="14"/>
  <c r="O1527" i="14"/>
  <c r="T1527" i="14"/>
  <c r="I1528" i="14"/>
  <c r="O1528" i="14"/>
  <c r="T1528" i="14"/>
  <c r="I1529" i="14"/>
  <c r="O1529" i="14"/>
  <c r="T1529" i="14"/>
  <c r="I1530" i="14"/>
  <c r="O1530" i="14"/>
  <c r="T1530" i="14"/>
  <c r="I1531" i="14"/>
  <c r="O1531" i="14"/>
  <c r="T1531" i="14"/>
  <c r="I1532" i="14"/>
  <c r="O1532" i="14"/>
  <c r="I1533" i="14"/>
  <c r="O1533" i="14"/>
  <c r="AA1533" i="14"/>
  <c r="I1534" i="14"/>
  <c r="O1534" i="14"/>
  <c r="AA1534" i="14"/>
  <c r="I1535" i="14"/>
  <c r="O1535" i="14"/>
  <c r="T1535" i="14"/>
  <c r="I1536" i="14"/>
  <c r="O1536" i="14"/>
  <c r="AA1536" i="14"/>
  <c r="I1537" i="14"/>
  <c r="O1537" i="14"/>
  <c r="AA1537" i="14"/>
  <c r="I1538" i="14"/>
  <c r="O1538" i="14"/>
  <c r="AA1538" i="14"/>
  <c r="I1539" i="14"/>
  <c r="O1539" i="14"/>
  <c r="T1539" i="14"/>
  <c r="I1540" i="14"/>
  <c r="O1540" i="14"/>
  <c r="AA1540" i="14"/>
  <c r="I1541" i="14"/>
  <c r="O1541" i="14"/>
  <c r="T1541" i="14"/>
  <c r="I1542" i="14"/>
  <c r="O1542" i="14"/>
  <c r="T1542" i="14"/>
  <c r="AA1542" i="14"/>
  <c r="I1543" i="14"/>
  <c r="O1543" i="14"/>
  <c r="T1543" i="14"/>
  <c r="I1544" i="14"/>
  <c r="O1544" i="14"/>
  <c r="AA1544" i="14"/>
  <c r="I1545" i="14"/>
  <c r="O1545" i="14"/>
  <c r="AA1545" i="14"/>
  <c r="I1546" i="14"/>
  <c r="O1546" i="14"/>
  <c r="T1546" i="14"/>
  <c r="I1547" i="14"/>
  <c r="O1547" i="14"/>
  <c r="T1547" i="14"/>
  <c r="I1548" i="14"/>
  <c r="O1548" i="14"/>
  <c r="T1548" i="14"/>
  <c r="I1549" i="14"/>
  <c r="O1549" i="14"/>
  <c r="T1549" i="14"/>
  <c r="I1550" i="14"/>
  <c r="O1550" i="14"/>
  <c r="T1550" i="14"/>
  <c r="I1551" i="14"/>
  <c r="O1551" i="14"/>
  <c r="AA1551" i="14"/>
  <c r="I1552" i="14"/>
  <c r="O1552" i="14"/>
  <c r="T1552" i="14"/>
  <c r="I1553" i="14"/>
  <c r="O1553" i="14"/>
  <c r="T1553" i="14"/>
  <c r="I1554" i="14"/>
  <c r="O1554" i="14"/>
  <c r="AA1554" i="14"/>
  <c r="I1555" i="14"/>
  <c r="O1555" i="14"/>
  <c r="T1555" i="14"/>
  <c r="I1556" i="14"/>
  <c r="O1556" i="14"/>
  <c r="AA1556" i="14"/>
  <c r="I1557" i="14"/>
  <c r="O1557" i="14"/>
  <c r="AA1557" i="14"/>
  <c r="I1558" i="14"/>
  <c r="O1558" i="14"/>
  <c r="T1558" i="14"/>
  <c r="I1559" i="14"/>
  <c r="O1559" i="14"/>
  <c r="AA1559" i="14"/>
  <c r="I1560" i="14"/>
  <c r="O1560" i="14"/>
  <c r="T1560" i="14"/>
  <c r="I1561" i="14"/>
  <c r="O1561" i="14"/>
  <c r="T1561" i="14"/>
  <c r="AA1561" i="14"/>
  <c r="I1562" i="14"/>
  <c r="O1562" i="14"/>
  <c r="AA1562" i="14"/>
  <c r="I1563" i="14"/>
  <c r="O1563" i="14"/>
  <c r="I1564" i="14"/>
  <c r="O1564" i="14"/>
  <c r="AA1564" i="14"/>
  <c r="I1565" i="14"/>
  <c r="O1565" i="14"/>
  <c r="I1566" i="14"/>
  <c r="O1566" i="14"/>
  <c r="T1566" i="14"/>
  <c r="I1567" i="14"/>
  <c r="O1567" i="14"/>
  <c r="AA1567" i="14"/>
  <c r="I1568" i="14"/>
  <c r="O1568" i="14"/>
  <c r="T1568" i="14"/>
  <c r="I1569" i="14"/>
  <c r="O1569" i="14"/>
  <c r="T1569" i="14"/>
  <c r="I1570" i="14"/>
  <c r="O1570" i="14"/>
  <c r="T1570" i="14"/>
  <c r="I1571" i="14"/>
  <c r="O1571" i="14"/>
  <c r="T1571" i="14"/>
  <c r="I1572" i="14"/>
  <c r="O1572" i="14"/>
  <c r="T1572" i="14"/>
  <c r="I1573" i="14"/>
  <c r="O1573" i="14"/>
  <c r="AA1573" i="14"/>
  <c r="I1574" i="14"/>
  <c r="O1574" i="14"/>
  <c r="AA1574" i="14"/>
  <c r="I1575" i="14"/>
  <c r="O1575" i="14"/>
  <c r="AA1575" i="14"/>
  <c r="I1576" i="14"/>
  <c r="O1576" i="14"/>
  <c r="T1576" i="14"/>
  <c r="I1577" i="14"/>
  <c r="O1577" i="14"/>
  <c r="T1577" i="14"/>
  <c r="I1578" i="14"/>
  <c r="O1578" i="14"/>
  <c r="AA1578" i="14"/>
  <c r="I1579" i="14"/>
  <c r="O1579" i="14"/>
  <c r="AA1579" i="14"/>
  <c r="I1580" i="14"/>
  <c r="O1580" i="14"/>
  <c r="T1580" i="14"/>
  <c r="I1581" i="14"/>
  <c r="O1581" i="14"/>
  <c r="AA1581" i="14"/>
  <c r="I1582" i="14"/>
  <c r="O1582" i="14"/>
  <c r="T1582" i="14"/>
  <c r="I1583" i="14"/>
  <c r="O1583" i="14"/>
  <c r="I1584" i="14"/>
  <c r="O1584" i="14"/>
  <c r="T1584" i="14"/>
  <c r="I1585" i="14"/>
  <c r="O1585" i="14"/>
  <c r="AA1585" i="14"/>
  <c r="I1586" i="14"/>
  <c r="O1586" i="14"/>
  <c r="AA1586" i="14"/>
  <c r="I1587" i="14"/>
  <c r="O1587" i="14"/>
  <c r="AA1587" i="14"/>
  <c r="I1588" i="14"/>
  <c r="O1588" i="14"/>
  <c r="T1588" i="14"/>
  <c r="I1589" i="14"/>
  <c r="O1589" i="14"/>
  <c r="AA1589" i="14"/>
  <c r="I1590" i="14"/>
  <c r="O1590" i="14"/>
  <c r="T1590" i="14"/>
  <c r="I1591" i="14"/>
  <c r="O1591" i="14"/>
  <c r="T1591" i="14"/>
  <c r="AA1591" i="14"/>
  <c r="I1592" i="14"/>
  <c r="O1592" i="14"/>
  <c r="T1592" i="14"/>
  <c r="I1593" i="14"/>
  <c r="O1593" i="14"/>
  <c r="T1593" i="14"/>
  <c r="I1594" i="14"/>
  <c r="O1594" i="14"/>
  <c r="T1594" i="14"/>
  <c r="I1595" i="14"/>
  <c r="O1595" i="14"/>
  <c r="T1595" i="14"/>
  <c r="I1596" i="14"/>
  <c r="O1596" i="14"/>
  <c r="I1597" i="14"/>
  <c r="O1597" i="14"/>
  <c r="T1597" i="14"/>
  <c r="I1598" i="14"/>
  <c r="O1598" i="14"/>
  <c r="T1598" i="14"/>
  <c r="AA1598" i="14"/>
  <c r="I1599" i="14"/>
  <c r="O1599" i="14"/>
  <c r="T1599" i="14"/>
  <c r="AA1599" i="14"/>
  <c r="I1600" i="14"/>
  <c r="O1600" i="14"/>
  <c r="AA1600" i="14"/>
  <c r="I1601" i="14"/>
  <c r="O1601" i="14"/>
  <c r="I1602" i="14"/>
  <c r="O1602" i="14"/>
  <c r="AA1602" i="14"/>
  <c r="I1603" i="14"/>
  <c r="O1603" i="14"/>
  <c r="I1604" i="14"/>
  <c r="O1604" i="14"/>
  <c r="I1605" i="14"/>
  <c r="O1605" i="14"/>
  <c r="AA1605" i="14"/>
  <c r="I1606" i="14"/>
  <c r="O1606" i="14"/>
  <c r="I1607" i="14"/>
  <c r="O1607" i="14"/>
  <c r="AA1607" i="14"/>
  <c r="I1608" i="14"/>
  <c r="O1608" i="14"/>
  <c r="T1608" i="14"/>
  <c r="AA1608" i="14"/>
  <c r="I1609" i="14"/>
  <c r="O1609" i="14"/>
  <c r="T1609" i="14"/>
  <c r="I1610" i="14"/>
  <c r="O1610" i="14"/>
  <c r="AA1610" i="14"/>
  <c r="I1611" i="14"/>
  <c r="O1611" i="14"/>
  <c r="I1612" i="14"/>
  <c r="O1612" i="14"/>
  <c r="AA1612" i="14"/>
  <c r="I1613" i="14"/>
  <c r="O1613" i="14"/>
  <c r="T1613" i="14"/>
  <c r="I1614" i="14"/>
  <c r="O1614" i="14"/>
  <c r="AA1614" i="14"/>
  <c r="I1615" i="14"/>
  <c r="O1615" i="14"/>
  <c r="T1615" i="14"/>
  <c r="I1616" i="14"/>
  <c r="O1616" i="14"/>
  <c r="T1616" i="14"/>
  <c r="I1617" i="14"/>
  <c r="O1617" i="14"/>
  <c r="AA1617" i="14"/>
  <c r="I1618" i="14"/>
  <c r="O1618" i="14"/>
  <c r="T1618" i="14"/>
  <c r="AA1618" i="14"/>
  <c r="I1619" i="14"/>
  <c r="O1619" i="14"/>
  <c r="I1620" i="14"/>
  <c r="O1620" i="14"/>
  <c r="AA1620" i="14"/>
  <c r="I1621" i="14"/>
  <c r="O1621" i="14"/>
  <c r="T1621" i="14"/>
  <c r="AA1621" i="14"/>
  <c r="I1622" i="14"/>
  <c r="O1622" i="14"/>
  <c r="I1623" i="14"/>
  <c r="O1623" i="14"/>
  <c r="I1624" i="14"/>
  <c r="O1624" i="14"/>
  <c r="T1624" i="14"/>
  <c r="I1625" i="14"/>
  <c r="O1625" i="14"/>
  <c r="AA1625" i="14"/>
  <c r="I1626" i="14"/>
  <c r="O1626" i="14"/>
  <c r="AA1626" i="14"/>
  <c r="I1627" i="14"/>
  <c r="O1627" i="14"/>
  <c r="AA1627" i="14"/>
  <c r="I1628" i="14"/>
  <c r="O1628" i="14"/>
  <c r="T1628" i="14"/>
  <c r="AA1628" i="14"/>
  <c r="I1629" i="14"/>
  <c r="O1629" i="14"/>
  <c r="T1629" i="14"/>
  <c r="I1630" i="14"/>
  <c r="O1630" i="14"/>
  <c r="AA1630" i="14"/>
  <c r="I1631" i="14"/>
  <c r="O1631" i="14"/>
  <c r="AA1631" i="14"/>
  <c r="I1632" i="14"/>
  <c r="O1632" i="14"/>
  <c r="T1632" i="14"/>
  <c r="I1633" i="14"/>
  <c r="O1633" i="14"/>
  <c r="AA1633" i="14"/>
  <c r="I1634" i="14"/>
  <c r="O1634" i="14"/>
  <c r="T1634" i="14"/>
  <c r="I1635" i="14"/>
  <c r="O1635" i="14"/>
  <c r="AA1635" i="14"/>
  <c r="I1636" i="14"/>
  <c r="O1636" i="14"/>
  <c r="I1637" i="14"/>
  <c r="O1637" i="14"/>
  <c r="AA1637" i="14"/>
  <c r="I1638" i="14"/>
  <c r="O1638" i="14"/>
  <c r="I1639" i="14"/>
  <c r="O1639" i="14"/>
  <c r="I1640" i="14"/>
  <c r="O1640" i="14"/>
  <c r="AA1640" i="14"/>
  <c r="I1641" i="14"/>
  <c r="O1641" i="14"/>
  <c r="AA1641" i="14"/>
  <c r="I1642" i="14"/>
  <c r="O1642" i="14"/>
  <c r="I1643" i="14"/>
  <c r="O1643" i="14"/>
  <c r="T1643" i="14"/>
  <c r="I1644" i="14"/>
  <c r="O1644" i="14"/>
  <c r="T1644" i="14"/>
  <c r="AA1644" i="14"/>
  <c r="I1645" i="14"/>
  <c r="O1645" i="14"/>
  <c r="AA1645" i="14"/>
  <c r="I1646" i="14"/>
  <c r="O1646" i="14"/>
  <c r="AA1646" i="14"/>
  <c r="I1647" i="14"/>
  <c r="O1647" i="14"/>
  <c r="AA1647" i="14"/>
  <c r="I1648" i="14"/>
  <c r="O1648" i="14"/>
  <c r="AA1648" i="14"/>
  <c r="I1649" i="14"/>
  <c r="O1649" i="14"/>
  <c r="AA1649" i="14"/>
  <c r="I1650" i="14"/>
  <c r="O1650" i="14"/>
  <c r="T1650" i="14"/>
  <c r="I1651" i="14"/>
  <c r="O1651" i="14"/>
  <c r="T1651" i="14"/>
  <c r="I1652" i="14"/>
  <c r="O1652" i="14"/>
  <c r="T1652" i="14"/>
  <c r="AA1652" i="14"/>
  <c r="I1653" i="14"/>
  <c r="O1653" i="14"/>
  <c r="AA1653" i="14"/>
  <c r="I1654" i="14"/>
  <c r="O1654" i="14"/>
  <c r="AA1654" i="14"/>
  <c r="O1655" i="14"/>
  <c r="T1655" i="14"/>
  <c r="AA1655" i="14"/>
  <c r="I1656" i="14"/>
  <c r="O1656" i="14"/>
  <c r="I1657" i="14"/>
  <c r="O1657" i="14"/>
  <c r="AA1657" i="14"/>
  <c r="I1658" i="14"/>
  <c r="O1658" i="14"/>
  <c r="T1658" i="14"/>
  <c r="I1659" i="14"/>
  <c r="O1659" i="14"/>
  <c r="I1660" i="14"/>
  <c r="O1660" i="14"/>
  <c r="T1660" i="14"/>
  <c r="I1661" i="14"/>
  <c r="O1661" i="14"/>
  <c r="AA1661" i="14"/>
  <c r="I1662" i="14"/>
  <c r="O1662" i="14"/>
  <c r="T1662" i="14"/>
  <c r="I1663" i="14"/>
  <c r="O1663" i="14"/>
  <c r="AA1663" i="14"/>
  <c r="I1664" i="14"/>
  <c r="O1664" i="14"/>
  <c r="AA1664" i="14"/>
  <c r="I1665" i="14"/>
  <c r="O1665" i="14"/>
  <c r="AA1665" i="14"/>
  <c r="I1666" i="14"/>
  <c r="O1666" i="14"/>
  <c r="AA1666" i="14"/>
  <c r="I1667" i="14"/>
  <c r="O1667" i="14"/>
  <c r="AA1667" i="14"/>
  <c r="I1668" i="14"/>
  <c r="O1668" i="14"/>
  <c r="T1668" i="14"/>
  <c r="I1669" i="14"/>
  <c r="O1669" i="14"/>
  <c r="AA1669" i="14"/>
  <c r="I1670" i="14"/>
  <c r="O1670" i="14"/>
  <c r="AA1670" i="14"/>
  <c r="I1671" i="14"/>
  <c r="O1671" i="14"/>
  <c r="AA1671" i="14"/>
  <c r="I1672" i="14"/>
  <c r="O1672" i="14"/>
  <c r="AA1672" i="14"/>
  <c r="I1673" i="14"/>
  <c r="O1673" i="14"/>
  <c r="AA1673" i="14"/>
  <c r="I1674" i="14"/>
  <c r="O1674" i="14"/>
  <c r="T1674" i="14"/>
  <c r="I1675" i="14"/>
  <c r="O1675" i="14"/>
  <c r="T1675" i="14"/>
  <c r="I1676" i="14"/>
  <c r="O1676" i="14"/>
  <c r="AA1676" i="14"/>
  <c r="I1677" i="14"/>
  <c r="O1677" i="14"/>
  <c r="AA1677" i="14"/>
  <c r="I1678" i="14"/>
  <c r="O1678" i="14"/>
  <c r="AA1678" i="14"/>
  <c r="I1679" i="14"/>
  <c r="O1679" i="14"/>
  <c r="I1680" i="14"/>
  <c r="O1680" i="14"/>
  <c r="T1680" i="14"/>
  <c r="I1681" i="14"/>
  <c r="O1681" i="14"/>
  <c r="AA1681" i="14"/>
  <c r="I1682" i="14"/>
  <c r="O1682" i="14"/>
  <c r="T1682" i="14"/>
  <c r="I1683" i="14"/>
  <c r="O1683" i="14"/>
  <c r="T1683" i="14"/>
  <c r="I1684" i="14"/>
  <c r="O1684" i="14"/>
  <c r="AA1684" i="14"/>
  <c r="I1685" i="14"/>
  <c r="O1685" i="14"/>
  <c r="AA1685" i="14"/>
  <c r="I1686" i="14"/>
  <c r="O1686" i="14"/>
  <c r="T1686" i="14"/>
  <c r="I1687" i="14"/>
  <c r="O1687" i="14"/>
  <c r="AA1687" i="14"/>
  <c r="I1688" i="14"/>
  <c r="O1688" i="14"/>
  <c r="I1689" i="14"/>
  <c r="O1689" i="14"/>
  <c r="AA1689" i="14"/>
  <c r="I1690" i="14"/>
  <c r="O1690" i="14"/>
  <c r="AA1690" i="14"/>
  <c r="I1691" i="14"/>
  <c r="O1691" i="14"/>
  <c r="AA1691" i="14"/>
  <c r="I1692" i="14"/>
  <c r="O1692" i="14"/>
  <c r="I1693" i="14"/>
  <c r="O1693" i="14"/>
  <c r="I1694" i="14"/>
  <c r="O1694" i="14"/>
  <c r="T1694" i="14"/>
  <c r="I1695" i="14"/>
  <c r="O1695" i="14"/>
  <c r="I1696" i="14"/>
  <c r="O1696" i="14"/>
  <c r="AA1696" i="14"/>
  <c r="I1697" i="14"/>
  <c r="O1697" i="14"/>
  <c r="AA1697" i="14"/>
  <c r="I1698" i="14"/>
  <c r="O1698" i="14"/>
  <c r="AA1698" i="14"/>
  <c r="I1699" i="14"/>
  <c r="O1699" i="14"/>
  <c r="AA1699" i="14"/>
  <c r="I1700" i="14"/>
  <c r="O1700" i="14"/>
  <c r="T1700" i="14"/>
  <c r="I1701" i="14"/>
  <c r="O1701" i="14"/>
  <c r="AA1701" i="14"/>
  <c r="I1702" i="14"/>
  <c r="O1702" i="14"/>
  <c r="AA1702" i="14"/>
  <c r="I1703" i="14"/>
  <c r="O1703" i="14"/>
  <c r="T1703" i="14"/>
  <c r="I1704" i="14"/>
  <c r="O1704" i="14"/>
  <c r="AA1704" i="14"/>
  <c r="I1705" i="14"/>
  <c r="O1705" i="14"/>
  <c r="T1705" i="14"/>
  <c r="I1706" i="14"/>
  <c r="O1706" i="14"/>
  <c r="AA1706" i="14"/>
  <c r="I1707" i="14"/>
  <c r="O1707" i="14"/>
  <c r="T1707" i="14"/>
  <c r="AA1707" i="14"/>
  <c r="I1708" i="14"/>
  <c r="O1708" i="14"/>
  <c r="T1708" i="14"/>
  <c r="I1709" i="14"/>
  <c r="O1709" i="14"/>
  <c r="AA1709" i="14"/>
  <c r="I1710" i="14"/>
  <c r="O1710" i="14"/>
  <c r="AA1710" i="14"/>
  <c r="I1711" i="14"/>
  <c r="O1711" i="14"/>
  <c r="AA1711" i="14"/>
  <c r="I1712" i="14"/>
  <c r="O1712" i="14"/>
  <c r="AA1712" i="14"/>
  <c r="I1713" i="14"/>
  <c r="O1713" i="14"/>
  <c r="T1713" i="14"/>
  <c r="I1714" i="14"/>
  <c r="O1714" i="14"/>
  <c r="AA1714" i="14"/>
  <c r="I1715" i="14"/>
  <c r="O1715" i="14"/>
  <c r="AA1715" i="14"/>
  <c r="I1716" i="14"/>
  <c r="O1716" i="14"/>
  <c r="AA1716" i="14"/>
  <c r="I1717" i="14"/>
  <c r="O1717" i="14"/>
  <c r="T1717" i="14"/>
  <c r="I1718" i="14"/>
  <c r="O1718" i="14"/>
  <c r="T1718" i="14"/>
  <c r="AA1718" i="14"/>
  <c r="I1719" i="14"/>
  <c r="O1719" i="14"/>
  <c r="AA1719" i="14"/>
  <c r="I1720" i="14"/>
  <c r="O1720" i="14"/>
  <c r="T1720" i="14"/>
  <c r="I1721" i="14"/>
  <c r="O1721" i="14"/>
  <c r="T1721" i="14"/>
  <c r="I1722" i="14"/>
  <c r="O1722" i="14"/>
  <c r="AA1722" i="14"/>
  <c r="I1723" i="14"/>
  <c r="O1723" i="14"/>
  <c r="AA1723" i="14"/>
  <c r="I1724" i="14"/>
  <c r="O1724" i="14"/>
  <c r="AA1724" i="14"/>
  <c r="I1725" i="14"/>
  <c r="O1725" i="14"/>
  <c r="AA1725" i="14"/>
  <c r="I1726" i="14"/>
  <c r="O1726" i="14"/>
  <c r="T1726" i="14"/>
  <c r="I1727" i="14"/>
  <c r="O1727" i="14"/>
  <c r="I1728" i="14"/>
  <c r="O1728" i="14"/>
  <c r="T1728" i="14"/>
  <c r="I1729" i="14"/>
  <c r="O1729" i="14"/>
  <c r="T1729" i="14"/>
  <c r="I1730" i="14"/>
  <c r="O1730" i="14"/>
  <c r="T1730" i="14"/>
  <c r="I1731" i="14"/>
  <c r="O1731" i="14"/>
  <c r="AA1731" i="14"/>
  <c r="O1732" i="14"/>
  <c r="T1732" i="14"/>
  <c r="O1733" i="14"/>
  <c r="T1733" i="14"/>
  <c r="O1734" i="14"/>
  <c r="T1734" i="14"/>
  <c r="O1735" i="14"/>
  <c r="T1735" i="14"/>
  <c r="AA1735" i="14"/>
  <c r="I1736" i="14"/>
  <c r="O1736" i="14"/>
  <c r="AA1736" i="14"/>
  <c r="I1737" i="14"/>
  <c r="O1737" i="14"/>
  <c r="I1738" i="14"/>
  <c r="O1738" i="14"/>
  <c r="I1739" i="14"/>
  <c r="O1739" i="14"/>
  <c r="T1739" i="14"/>
  <c r="I1740" i="14"/>
  <c r="O1740" i="14"/>
  <c r="AA1740" i="14"/>
  <c r="I1741" i="14"/>
  <c r="O1741" i="14"/>
  <c r="AA1741" i="14"/>
  <c r="I1742" i="14"/>
  <c r="O1742" i="14"/>
  <c r="T1742" i="14"/>
  <c r="I1743" i="14"/>
  <c r="O1743" i="14"/>
  <c r="AA1743" i="14"/>
  <c r="O1744" i="14"/>
  <c r="AA1744" i="14"/>
  <c r="I1745" i="14"/>
  <c r="O1745" i="14"/>
  <c r="I1746" i="14"/>
  <c r="O1746" i="14"/>
  <c r="AA1746" i="14"/>
  <c r="I1747" i="14"/>
  <c r="O1747" i="14"/>
  <c r="I1748" i="14"/>
  <c r="O1748" i="14"/>
  <c r="AA1748" i="14"/>
  <c r="I1749" i="14"/>
  <c r="O1749" i="14"/>
  <c r="AA1749" i="14"/>
  <c r="I1750" i="14"/>
  <c r="O1750" i="14"/>
  <c r="I1751" i="14"/>
  <c r="O1751" i="14"/>
  <c r="I1752" i="14"/>
  <c r="O1752" i="14"/>
  <c r="AA1752" i="14"/>
  <c r="I1753" i="14"/>
  <c r="O1753" i="14"/>
  <c r="AA1753" i="14"/>
  <c r="I1754" i="14"/>
  <c r="O1754" i="14"/>
  <c r="T1754" i="14"/>
  <c r="I1755" i="14"/>
  <c r="O1755" i="14"/>
  <c r="T1755" i="14"/>
  <c r="I1756" i="14"/>
  <c r="O1756" i="14"/>
  <c r="AA1756" i="14"/>
  <c r="I1757" i="14"/>
  <c r="O1757" i="14"/>
  <c r="T1757" i="14"/>
  <c r="AA1757" i="14"/>
  <c r="I1758" i="14"/>
  <c r="O1758" i="14"/>
  <c r="AA1758" i="14"/>
  <c r="I1759" i="14"/>
  <c r="O1759" i="14"/>
  <c r="AA1759" i="14"/>
  <c r="I1760" i="14"/>
  <c r="O1760" i="14"/>
  <c r="AA1760" i="14"/>
  <c r="I1761" i="14"/>
  <c r="O1761" i="14"/>
  <c r="I1762" i="14"/>
  <c r="O1762" i="14"/>
  <c r="T1762" i="14"/>
  <c r="I1763" i="14"/>
  <c r="O1763" i="14"/>
  <c r="AA1763" i="14"/>
  <c r="I1764" i="14"/>
  <c r="O1764" i="14"/>
  <c r="AA1764" i="14"/>
  <c r="I1765" i="14"/>
  <c r="O1765" i="14"/>
  <c r="T1765" i="14"/>
  <c r="I1766" i="14"/>
  <c r="O1766" i="14"/>
  <c r="AA1766" i="14"/>
  <c r="I1767" i="14"/>
  <c r="O1767" i="14"/>
  <c r="T1767" i="14"/>
  <c r="I1768" i="14"/>
  <c r="O1768" i="14"/>
  <c r="AA1768" i="14"/>
  <c r="I1769" i="14"/>
  <c r="O1769" i="14"/>
  <c r="I1770" i="14"/>
  <c r="O1770" i="14"/>
  <c r="I1771" i="14"/>
  <c r="O1771" i="14"/>
  <c r="I1772" i="14"/>
  <c r="O1772" i="14"/>
  <c r="AA1772" i="14"/>
  <c r="I1773" i="14"/>
  <c r="O1773" i="14"/>
  <c r="I1774" i="14"/>
  <c r="O1774" i="14"/>
  <c r="AA1774" i="14"/>
  <c r="I1775" i="14"/>
  <c r="O1775" i="14"/>
  <c r="AA1775" i="14"/>
  <c r="I1776" i="14"/>
  <c r="O1776" i="14"/>
  <c r="T1776" i="14"/>
  <c r="I1777" i="14"/>
  <c r="O1777" i="14"/>
  <c r="AA1777" i="14"/>
  <c r="I1778" i="14"/>
  <c r="O1778" i="14"/>
  <c r="T1778" i="14"/>
  <c r="I1779" i="14"/>
  <c r="O1779" i="14"/>
  <c r="AA1779" i="14"/>
  <c r="O1780" i="14"/>
  <c r="T1780" i="14"/>
  <c r="I1781" i="14"/>
  <c r="O1781" i="14"/>
  <c r="AA1781" i="14"/>
  <c r="I1782" i="14"/>
  <c r="O1782" i="14"/>
  <c r="AA1782" i="14"/>
  <c r="I1783" i="14"/>
  <c r="O1783" i="14"/>
  <c r="AA1783" i="14"/>
  <c r="I1784" i="14"/>
  <c r="O1784" i="14"/>
  <c r="AA1784" i="14"/>
  <c r="I1785" i="14"/>
  <c r="O1785" i="14"/>
  <c r="AA1785" i="14"/>
  <c r="O1786" i="14"/>
  <c r="I1787" i="14"/>
  <c r="O1787" i="14"/>
  <c r="AA1787" i="14"/>
  <c r="I1788" i="14"/>
  <c r="O1788" i="14"/>
  <c r="T1788" i="14"/>
  <c r="AA1788" i="14"/>
  <c r="I1789" i="14"/>
  <c r="O1789" i="14"/>
  <c r="AA1789" i="14"/>
  <c r="I1790" i="14"/>
  <c r="O1790" i="14"/>
  <c r="T1790" i="14"/>
  <c r="AA1790" i="14"/>
  <c r="I1791" i="14"/>
  <c r="O1791" i="14"/>
  <c r="T1791" i="14"/>
  <c r="I1792" i="14"/>
  <c r="O1792" i="14"/>
  <c r="T1792" i="14"/>
  <c r="AA1792" i="14"/>
  <c r="I1793" i="14"/>
  <c r="O1793" i="14"/>
  <c r="AA1793" i="14"/>
  <c r="I1794" i="14"/>
  <c r="O1794" i="14"/>
  <c r="T1794" i="14"/>
  <c r="I1795" i="14"/>
  <c r="O1795" i="14"/>
  <c r="AA1795" i="14"/>
  <c r="I1796" i="14"/>
  <c r="O1796" i="14"/>
  <c r="AA1796" i="14"/>
  <c r="I1797" i="14"/>
  <c r="O1797" i="14"/>
  <c r="AA1797" i="14"/>
  <c r="I1798" i="14"/>
  <c r="O1798" i="14"/>
  <c r="T1798" i="14"/>
  <c r="AA1798" i="14"/>
  <c r="I1799" i="14"/>
  <c r="O1799" i="14"/>
  <c r="I1800" i="14"/>
  <c r="O1800" i="14"/>
  <c r="AA1800" i="14"/>
  <c r="I1801" i="14"/>
  <c r="O1801" i="14"/>
  <c r="AA1801" i="14"/>
  <c r="O1802" i="14"/>
  <c r="T1802" i="14"/>
  <c r="I1803" i="14"/>
  <c r="O1803" i="14"/>
  <c r="I1804" i="14"/>
  <c r="O1804" i="14"/>
  <c r="T1804" i="14"/>
  <c r="AA1804" i="14"/>
  <c r="I1805" i="14"/>
  <c r="O1805" i="14"/>
  <c r="AA1805" i="14"/>
  <c r="I1806" i="14"/>
  <c r="O1806" i="14"/>
  <c r="I1807" i="14"/>
  <c r="O1807" i="14"/>
  <c r="T1807" i="14"/>
  <c r="I1808" i="14"/>
  <c r="O1808" i="14"/>
  <c r="T1808" i="14"/>
  <c r="AA1808" i="14"/>
  <c r="I1809" i="14"/>
  <c r="O1809" i="14"/>
  <c r="AA1809" i="14"/>
  <c r="I1810" i="14"/>
  <c r="O1810" i="14"/>
  <c r="O1811" i="14"/>
  <c r="AA1811" i="14"/>
  <c r="I1812" i="14"/>
  <c r="O1812" i="14"/>
  <c r="AA1812" i="14"/>
  <c r="I1813" i="14"/>
  <c r="O1813" i="14"/>
  <c r="T1813" i="14"/>
  <c r="AA1813" i="14"/>
  <c r="I1814" i="14"/>
  <c r="O1814" i="14"/>
  <c r="T1814" i="14"/>
  <c r="AA1814" i="14"/>
  <c r="O1815" i="14"/>
  <c r="T1815" i="14"/>
  <c r="AA1815" i="14"/>
  <c r="O1816" i="14"/>
  <c r="I1817" i="14"/>
  <c r="O1817" i="14"/>
  <c r="AA1817" i="14"/>
  <c r="I1818" i="14"/>
  <c r="O1818" i="14"/>
  <c r="T1818" i="14"/>
  <c r="I1819" i="14"/>
  <c r="O1819" i="14"/>
  <c r="AA1819" i="14"/>
  <c r="I1820" i="14"/>
  <c r="O1820" i="14"/>
  <c r="T1820" i="14"/>
  <c r="AA1820" i="14"/>
  <c r="I1821" i="14"/>
  <c r="O1821" i="14"/>
  <c r="T1821" i="14"/>
  <c r="AA1821" i="14"/>
  <c r="I1822" i="14"/>
  <c r="O1822" i="14"/>
  <c r="T1822" i="14"/>
  <c r="AA1822" i="14"/>
  <c r="I1823" i="14"/>
  <c r="O1823" i="14"/>
  <c r="T1823" i="14"/>
  <c r="AA1823" i="14"/>
  <c r="I1824" i="14"/>
  <c r="O1824" i="14"/>
  <c r="T1824" i="14"/>
  <c r="AA1824" i="14"/>
  <c r="I1825" i="14"/>
  <c r="O1825" i="14"/>
  <c r="T1825" i="14"/>
  <c r="AA1825" i="14"/>
  <c r="O1826" i="14"/>
  <c r="T1826" i="14"/>
  <c r="I1827" i="14"/>
  <c r="O1827" i="14"/>
  <c r="AA1827" i="14"/>
  <c r="I1828" i="14"/>
  <c r="O1828" i="14"/>
  <c r="AA1828" i="14"/>
  <c r="I1829" i="14"/>
  <c r="O1829" i="14"/>
  <c r="T1829" i="14"/>
  <c r="AA1829" i="14"/>
  <c r="I1830" i="14"/>
  <c r="O1830" i="14"/>
  <c r="AA1830" i="14"/>
  <c r="I1831" i="14"/>
  <c r="O1831" i="14"/>
  <c r="AA1831" i="14"/>
  <c r="I1832" i="14"/>
  <c r="O1832" i="14"/>
  <c r="AA1832" i="14"/>
  <c r="I1833" i="14"/>
  <c r="O1833" i="14"/>
  <c r="AA1833" i="14"/>
  <c r="I1834" i="14"/>
  <c r="O1834" i="14"/>
  <c r="AA1834" i="14"/>
  <c r="O1835" i="14"/>
  <c r="AA1835" i="14"/>
  <c r="I1836" i="14"/>
  <c r="O1836" i="14"/>
  <c r="T1836" i="14"/>
  <c r="AA1836" i="14"/>
  <c r="I1837" i="14"/>
  <c r="O1837" i="14"/>
  <c r="I1838" i="14"/>
  <c r="O1838" i="14"/>
  <c r="AA1838" i="14"/>
  <c r="I1839" i="14"/>
  <c r="O1839" i="14"/>
  <c r="I1840" i="14"/>
  <c r="O1840" i="14"/>
  <c r="AA1840" i="14"/>
  <c r="I1841" i="14"/>
  <c r="O1841" i="14"/>
  <c r="T1841" i="14"/>
  <c r="AA1841" i="14"/>
  <c r="I1842" i="14"/>
  <c r="O1842" i="14"/>
  <c r="AA1842" i="14"/>
  <c r="I1843" i="14"/>
  <c r="O1843" i="14"/>
  <c r="AA1843" i="14"/>
  <c r="I1844" i="14"/>
  <c r="O1844" i="14"/>
  <c r="AA1844" i="14"/>
  <c r="I1845" i="14"/>
  <c r="O1845" i="14"/>
  <c r="AA1845" i="14"/>
  <c r="I1846" i="14"/>
  <c r="O1846" i="14"/>
  <c r="AA1846" i="14"/>
  <c r="I1847" i="14"/>
  <c r="O1847" i="14"/>
  <c r="AA1847" i="14"/>
  <c r="I1848" i="14"/>
  <c r="O1848" i="14"/>
  <c r="T1848" i="14"/>
  <c r="AA1848" i="14"/>
  <c r="I1849" i="14"/>
  <c r="O1849" i="14"/>
  <c r="AA1849" i="14"/>
  <c r="I1850" i="14"/>
  <c r="O1850" i="14"/>
  <c r="AA1850" i="14"/>
  <c r="I1851" i="14"/>
  <c r="O1851" i="14"/>
  <c r="T1851" i="14"/>
  <c r="I1852" i="14"/>
  <c r="O1852" i="14"/>
  <c r="AA1852" i="14"/>
  <c r="I1853" i="14"/>
  <c r="O1853" i="14"/>
  <c r="AA1853" i="14"/>
  <c r="I1854" i="14"/>
  <c r="O1854" i="14"/>
  <c r="AA1854" i="14"/>
  <c r="I1855" i="14"/>
  <c r="O1855" i="14"/>
  <c r="AA1855" i="14"/>
  <c r="I1856" i="14"/>
  <c r="O1856" i="14"/>
  <c r="T1856" i="14"/>
  <c r="I1857" i="14"/>
  <c r="O1857" i="14"/>
  <c r="AA1857" i="14"/>
  <c r="I1858" i="14"/>
  <c r="O1858" i="14"/>
  <c r="AA1858" i="14"/>
  <c r="I1859" i="14"/>
  <c r="O1859" i="14"/>
  <c r="T1859" i="14"/>
  <c r="AA1859" i="14"/>
  <c r="I1860" i="14"/>
  <c r="O1860" i="14"/>
  <c r="AA1860" i="14"/>
  <c r="I1861" i="14"/>
  <c r="O1861" i="14"/>
  <c r="AA1861" i="14"/>
  <c r="I1862" i="14"/>
  <c r="O1862" i="14"/>
  <c r="AA1862" i="14"/>
  <c r="I1863" i="14"/>
  <c r="O1863" i="14"/>
  <c r="T1863" i="14"/>
  <c r="I1864" i="14"/>
  <c r="O1864" i="14"/>
  <c r="AA1864" i="14"/>
  <c r="O1865" i="14"/>
  <c r="T1865" i="14"/>
  <c r="I1866" i="14"/>
  <c r="O1866" i="14"/>
  <c r="T1866" i="14"/>
  <c r="AA1866" i="14"/>
  <c r="I1867" i="14"/>
  <c r="O1867" i="14"/>
  <c r="T1867" i="14"/>
  <c r="I1868" i="14"/>
  <c r="O1868" i="14"/>
  <c r="I1869" i="14"/>
  <c r="O1869" i="14"/>
  <c r="I1870" i="14"/>
  <c r="O1870" i="14"/>
  <c r="AA1870" i="14"/>
  <c r="I1871" i="14"/>
  <c r="O1871" i="14"/>
  <c r="AA1871" i="14"/>
  <c r="I1872" i="14"/>
  <c r="O1872" i="14"/>
  <c r="T1872" i="14"/>
  <c r="AA1872" i="14"/>
  <c r="I1873" i="14"/>
  <c r="O1873" i="14"/>
  <c r="AA1873" i="14"/>
  <c r="I1874" i="14"/>
  <c r="O1874" i="14"/>
  <c r="AA1874" i="14"/>
  <c r="I1875" i="14"/>
  <c r="O1875" i="14"/>
  <c r="AA1875" i="14"/>
  <c r="I1876" i="14"/>
  <c r="O1876" i="14"/>
  <c r="T1876" i="14"/>
  <c r="AA1876" i="14"/>
  <c r="I1877" i="14"/>
  <c r="O1877" i="14"/>
  <c r="AA1877" i="14"/>
  <c r="I1878" i="14"/>
  <c r="O1878" i="14"/>
  <c r="T1878" i="14"/>
  <c r="AA1878" i="14"/>
  <c r="I1879" i="14"/>
  <c r="O1879" i="14"/>
  <c r="AA1879" i="14"/>
  <c r="I1880" i="14"/>
  <c r="O1880" i="14"/>
  <c r="T1880" i="14"/>
  <c r="AA1880" i="14"/>
  <c r="I1881" i="14"/>
  <c r="O1881" i="14"/>
  <c r="AA1881" i="14"/>
  <c r="I1882" i="14"/>
  <c r="O1882" i="14"/>
  <c r="AA1882" i="14"/>
  <c r="I1883" i="14"/>
  <c r="O1883" i="14"/>
  <c r="T1883" i="14"/>
  <c r="AA1883" i="14"/>
  <c r="I1884" i="14"/>
  <c r="O1884" i="14"/>
  <c r="AA1884" i="14"/>
  <c r="I1885" i="14"/>
  <c r="O1885" i="14"/>
  <c r="AA1885" i="14"/>
  <c r="I1886" i="14"/>
  <c r="O1886" i="14"/>
  <c r="AA1886" i="14"/>
  <c r="I1887" i="14"/>
  <c r="O1887" i="14"/>
  <c r="AA1887" i="14"/>
  <c r="I1888" i="14"/>
  <c r="O1888" i="14"/>
  <c r="T1888" i="14"/>
  <c r="AA1888" i="14"/>
  <c r="I1889" i="14"/>
  <c r="O1889" i="14"/>
  <c r="I1890" i="14"/>
  <c r="O1890" i="14"/>
  <c r="T1890" i="14"/>
  <c r="I1891" i="14"/>
  <c r="O1891" i="14"/>
  <c r="T1891" i="14"/>
  <c r="I1892" i="14"/>
  <c r="O1892" i="14"/>
  <c r="I1893" i="14"/>
  <c r="O1893" i="14"/>
  <c r="I1894" i="14"/>
  <c r="O1894" i="14"/>
  <c r="AA1894" i="14"/>
  <c r="I1895" i="14"/>
  <c r="O1895" i="14"/>
  <c r="I1896" i="14"/>
  <c r="O1896" i="14"/>
  <c r="AA1896" i="14"/>
  <c r="I1897" i="14"/>
  <c r="O1897" i="14"/>
  <c r="I1898" i="14"/>
  <c r="O1898" i="14"/>
  <c r="AA1898" i="14"/>
  <c r="I1899" i="14"/>
  <c r="O1899" i="14"/>
  <c r="AA1899" i="14"/>
  <c r="I1900" i="14"/>
  <c r="O1900" i="14"/>
  <c r="AA1900" i="14"/>
  <c r="I1901" i="14"/>
  <c r="O1901" i="14"/>
  <c r="T1901" i="14"/>
  <c r="I1902" i="14"/>
  <c r="O1902" i="14"/>
  <c r="T1902" i="14"/>
  <c r="AA1902" i="14"/>
  <c r="I1903" i="14"/>
  <c r="O1903" i="14"/>
  <c r="AA1903" i="14"/>
  <c r="I1904" i="14"/>
  <c r="O1904" i="14"/>
  <c r="T1904" i="14"/>
  <c r="AA1904" i="14"/>
  <c r="I1905" i="14"/>
  <c r="O1905" i="14"/>
  <c r="T1905" i="14"/>
  <c r="I1906" i="14"/>
  <c r="O1906" i="14"/>
  <c r="I1907" i="14"/>
  <c r="O1907" i="14"/>
  <c r="T1907" i="14"/>
  <c r="O1908" i="14"/>
  <c r="T1908" i="14"/>
  <c r="AA1908" i="14"/>
  <c r="I1909" i="14"/>
  <c r="O1909" i="14"/>
  <c r="T1909" i="14"/>
  <c r="I1910" i="14"/>
  <c r="O1910" i="14"/>
  <c r="T1910" i="14"/>
  <c r="I1911" i="14"/>
  <c r="O1911" i="14"/>
  <c r="AA1911" i="14"/>
  <c r="I1912" i="14"/>
  <c r="O1912" i="14"/>
  <c r="T1912" i="14"/>
  <c r="I1913" i="14"/>
  <c r="O1913" i="14"/>
  <c r="T1913" i="14"/>
  <c r="I1914" i="14"/>
  <c r="O1914" i="14"/>
  <c r="T1914" i="14"/>
  <c r="I1915" i="14"/>
  <c r="O1915" i="14"/>
  <c r="T1915" i="14"/>
  <c r="AA1915" i="14"/>
  <c r="I1916" i="14"/>
  <c r="O1916" i="14"/>
  <c r="T1916" i="14"/>
  <c r="AA1916" i="14"/>
  <c r="I1917" i="14"/>
  <c r="O1917" i="14"/>
  <c r="T1917" i="14"/>
  <c r="AA1917" i="14"/>
  <c r="I1918" i="14"/>
  <c r="O1918" i="14"/>
  <c r="T1918" i="14"/>
  <c r="AA1918" i="14"/>
  <c r="I1919" i="14"/>
  <c r="O1919" i="14"/>
  <c r="T1919" i="14"/>
  <c r="AA1919" i="14"/>
  <c r="I1920" i="14"/>
  <c r="O1920" i="14"/>
  <c r="I1921" i="14"/>
  <c r="O1921" i="14"/>
  <c r="T1921" i="14"/>
  <c r="I1922" i="14"/>
  <c r="O1922" i="14"/>
  <c r="T1922" i="14"/>
  <c r="I1923" i="14"/>
  <c r="O1923" i="14"/>
  <c r="AA1923" i="14"/>
  <c r="I1924" i="14"/>
  <c r="O1924" i="14"/>
  <c r="AA1924" i="14"/>
  <c r="I1925" i="14"/>
  <c r="O1925" i="14"/>
  <c r="I1926" i="14"/>
  <c r="O1926" i="14"/>
  <c r="T1926" i="14"/>
  <c r="I1927" i="14"/>
  <c r="O1927" i="14"/>
  <c r="AA1927" i="14"/>
  <c r="I1928" i="14"/>
  <c r="O1928" i="14"/>
  <c r="AA1928" i="14"/>
  <c r="I1929" i="14"/>
  <c r="O1929" i="14"/>
  <c r="T1929" i="14"/>
  <c r="AA1929" i="14"/>
  <c r="I1930" i="14"/>
  <c r="O1930" i="14"/>
  <c r="AA1930" i="14"/>
  <c r="I1931" i="14"/>
  <c r="O1931" i="14"/>
  <c r="I1932" i="14"/>
  <c r="O1932" i="14"/>
  <c r="AA1932" i="14"/>
  <c r="I1933" i="14"/>
  <c r="O1933" i="14"/>
  <c r="AA1933" i="14"/>
  <c r="I1934" i="14"/>
  <c r="O1934" i="14"/>
  <c r="T1934" i="14"/>
  <c r="I1935" i="14"/>
  <c r="O1935" i="14"/>
  <c r="I1936" i="14"/>
  <c r="O1936" i="14"/>
  <c r="T1936" i="14"/>
  <c r="AA1936" i="14"/>
  <c r="I1937" i="14"/>
  <c r="O1937" i="14"/>
  <c r="T1937" i="14"/>
  <c r="I1938" i="14"/>
  <c r="O1938" i="14"/>
  <c r="T1938" i="14"/>
  <c r="AA1938" i="14"/>
  <c r="I1939" i="14"/>
  <c r="O1939" i="14"/>
  <c r="AA1939" i="14"/>
  <c r="I1940" i="14"/>
  <c r="O1940" i="14"/>
  <c r="I1941" i="14"/>
  <c r="O1941" i="14"/>
  <c r="AA1941" i="14"/>
  <c r="I1942" i="14"/>
  <c r="O1942" i="14"/>
  <c r="AA1942" i="14"/>
  <c r="I1943" i="14"/>
  <c r="O1943" i="14"/>
  <c r="AA1943" i="14"/>
  <c r="I1944" i="14"/>
  <c r="O1944" i="14"/>
  <c r="AA1944" i="14"/>
  <c r="I1945" i="14"/>
  <c r="O1945" i="14"/>
  <c r="AA1945" i="14"/>
  <c r="I1946" i="14"/>
  <c r="O1946" i="14"/>
  <c r="AA1946" i="14"/>
  <c r="I1947" i="14"/>
  <c r="O1947" i="14"/>
  <c r="AA1947" i="14"/>
  <c r="I1948" i="14"/>
  <c r="O1948" i="14"/>
  <c r="T1948" i="14"/>
  <c r="AA1948" i="14"/>
  <c r="I1949" i="14"/>
  <c r="O1949" i="14"/>
  <c r="AA1949" i="14"/>
  <c r="I1950" i="14"/>
  <c r="O1950" i="14"/>
  <c r="AA1950" i="14"/>
  <c r="I1951" i="14"/>
  <c r="O1951" i="14"/>
  <c r="AA1951" i="14"/>
  <c r="I1952" i="14"/>
  <c r="O1952" i="14"/>
  <c r="T1952" i="14"/>
  <c r="I1953" i="14"/>
  <c r="O1953" i="14"/>
  <c r="AA1953" i="14"/>
  <c r="I1954" i="14"/>
  <c r="O1954" i="14"/>
  <c r="T1954" i="14"/>
  <c r="I1955" i="14"/>
  <c r="O1955" i="14"/>
  <c r="AA1955" i="14"/>
  <c r="I1956" i="14"/>
  <c r="O1956" i="14"/>
  <c r="AA1956" i="14"/>
  <c r="I1957" i="14"/>
  <c r="O1957" i="14"/>
  <c r="AA1957" i="14"/>
  <c r="I1958" i="14"/>
  <c r="O1958" i="14"/>
  <c r="AA1958" i="14"/>
  <c r="O1959" i="14"/>
  <c r="AA1959" i="14"/>
  <c r="I1960" i="14"/>
  <c r="O1960" i="14"/>
  <c r="T1960" i="14"/>
  <c r="I1961" i="14"/>
  <c r="O1961" i="14"/>
  <c r="T1961" i="14"/>
  <c r="I1962" i="14"/>
  <c r="O1962" i="14"/>
  <c r="AA1962" i="14"/>
  <c r="I1963" i="14"/>
  <c r="O1963" i="14"/>
  <c r="I1964" i="14"/>
  <c r="O1964" i="14"/>
  <c r="AA1964" i="14"/>
  <c r="I1965" i="14"/>
  <c r="O1965" i="14"/>
  <c r="AA1965" i="14"/>
  <c r="I1966" i="14"/>
  <c r="O1966" i="14"/>
  <c r="T1966" i="14"/>
  <c r="AA1966" i="14"/>
  <c r="I1967" i="14"/>
  <c r="O1967" i="14"/>
  <c r="T1967" i="14"/>
  <c r="I1968" i="14"/>
  <c r="O1968" i="14"/>
  <c r="T1968" i="14"/>
  <c r="I1969" i="14"/>
  <c r="O1969" i="14"/>
  <c r="T1969" i="14"/>
  <c r="I1970" i="14"/>
  <c r="O1970" i="14"/>
  <c r="T1970" i="14"/>
  <c r="I1971" i="14"/>
  <c r="O1971" i="14"/>
  <c r="T1971" i="14"/>
  <c r="I1972" i="14"/>
  <c r="O1972" i="14"/>
  <c r="AA1972" i="14"/>
  <c r="O1973" i="14"/>
  <c r="T1973" i="14"/>
  <c r="I1974" i="14"/>
  <c r="O1974" i="14"/>
  <c r="AA1974" i="14"/>
  <c r="I1975" i="14"/>
  <c r="O1975" i="14"/>
  <c r="AA1975" i="14"/>
  <c r="I1976" i="14"/>
  <c r="O1976" i="14"/>
  <c r="AA1976" i="14"/>
  <c r="I1977" i="14"/>
  <c r="O1977" i="14"/>
  <c r="AA1977" i="14"/>
  <c r="I1978" i="14"/>
  <c r="O1978" i="14"/>
  <c r="AA1978" i="14"/>
  <c r="I1979" i="14"/>
  <c r="O1979" i="14"/>
  <c r="AA1979" i="14"/>
  <c r="I1980" i="14"/>
  <c r="O1980" i="14"/>
  <c r="AA1980" i="14"/>
  <c r="I1981" i="14"/>
  <c r="O1981" i="14"/>
  <c r="AA1981" i="14"/>
  <c r="I1982" i="14"/>
  <c r="O1982" i="14"/>
  <c r="AA1982" i="14"/>
  <c r="I1983" i="14"/>
  <c r="O1983" i="14"/>
  <c r="AA1983" i="14"/>
  <c r="I1984" i="14"/>
  <c r="O1984" i="14"/>
  <c r="AA1984" i="14"/>
  <c r="I1985" i="14"/>
  <c r="O1985" i="14"/>
  <c r="AA1985" i="14"/>
  <c r="I1986" i="14"/>
  <c r="O1986" i="14"/>
  <c r="AA1986" i="14"/>
  <c r="I1987" i="14"/>
  <c r="O1987" i="14"/>
  <c r="T1987" i="14"/>
  <c r="AA1987" i="14"/>
  <c r="I1988" i="14"/>
  <c r="O1988" i="14"/>
  <c r="AA1988" i="14"/>
  <c r="I1989" i="14"/>
  <c r="O1989" i="14"/>
  <c r="AA1989" i="14"/>
  <c r="I1990" i="14"/>
  <c r="O1990" i="14"/>
  <c r="T1990" i="14"/>
  <c r="I1991" i="14"/>
  <c r="O1991" i="14"/>
  <c r="T1991" i="14"/>
  <c r="I1992" i="14"/>
  <c r="O1992" i="14"/>
  <c r="T1992" i="14"/>
  <c r="I1993" i="14"/>
  <c r="O1993" i="14"/>
  <c r="AA1993" i="14"/>
  <c r="I1994" i="14"/>
  <c r="O1994" i="14"/>
  <c r="AA1994" i="14"/>
  <c r="I1995" i="14"/>
  <c r="O1995" i="14"/>
  <c r="I1996" i="14"/>
  <c r="O1996" i="14"/>
  <c r="I1997" i="14"/>
  <c r="O1997" i="14"/>
  <c r="AA1997" i="14"/>
  <c r="I1998" i="14"/>
  <c r="O1998" i="14"/>
  <c r="AA1998" i="14"/>
  <c r="I1999" i="14"/>
  <c r="O1999" i="14"/>
  <c r="I2000" i="14"/>
  <c r="O2000" i="14"/>
  <c r="AA2000" i="14"/>
  <c r="I2001" i="14"/>
  <c r="O2001" i="14"/>
  <c r="T2001" i="14"/>
  <c r="I2002" i="14"/>
  <c r="O2002" i="14"/>
  <c r="T2002" i="14"/>
  <c r="I2003" i="14"/>
  <c r="O2003" i="14"/>
  <c r="AA2003" i="14"/>
  <c r="I2004" i="14"/>
  <c r="O2004" i="14"/>
  <c r="AA2004" i="14"/>
  <c r="O2005" i="14"/>
  <c r="T2005" i="14"/>
  <c r="I2006" i="14"/>
  <c r="O2006" i="14"/>
  <c r="AA2006" i="14"/>
  <c r="I2007" i="14"/>
  <c r="O2007" i="14"/>
  <c r="AA2007" i="14"/>
  <c r="I2008" i="14"/>
  <c r="O2008" i="14"/>
  <c r="AA2008" i="14"/>
  <c r="I2009" i="14"/>
  <c r="O2009" i="14"/>
  <c r="T2009" i="14"/>
  <c r="I2010" i="14"/>
  <c r="O2010" i="14"/>
  <c r="AA2010" i="14"/>
  <c r="I2011" i="14"/>
  <c r="O2011" i="14"/>
  <c r="T2011" i="14"/>
  <c r="AA2011" i="14"/>
  <c r="I2012" i="14"/>
  <c r="O2012" i="14"/>
  <c r="T2012" i="14"/>
  <c r="AA2012" i="14"/>
  <c r="I2013" i="14"/>
  <c r="O2013" i="14"/>
  <c r="AA2013" i="14"/>
  <c r="I2014" i="14"/>
  <c r="O2014" i="14"/>
  <c r="AA2014" i="14"/>
  <c r="I2015" i="14"/>
  <c r="O2015" i="14"/>
  <c r="T2015" i="14"/>
  <c r="AA2015" i="14"/>
  <c r="I2016" i="14"/>
  <c r="O2016" i="14"/>
  <c r="AA2016" i="14"/>
  <c r="I2017" i="14"/>
  <c r="O2017" i="14"/>
  <c r="AA2017" i="14"/>
  <c r="I2018" i="14"/>
  <c r="O2018" i="14"/>
  <c r="AA2018" i="14"/>
  <c r="I2019" i="14"/>
  <c r="O2019" i="14"/>
  <c r="AA2019" i="14"/>
  <c r="I2020" i="14"/>
  <c r="O2020" i="14"/>
  <c r="T2020" i="14"/>
  <c r="I2021" i="14"/>
  <c r="O2021" i="14"/>
  <c r="AA2021" i="14"/>
  <c r="I2022" i="14"/>
  <c r="O2022" i="14"/>
  <c r="I2023" i="14"/>
  <c r="O2023" i="14"/>
  <c r="AA2023" i="14"/>
  <c r="I2024" i="14"/>
  <c r="O2024" i="14"/>
  <c r="AA2024" i="14"/>
  <c r="I2025" i="14"/>
  <c r="O2025" i="14"/>
  <c r="AA2025" i="14"/>
  <c r="I2026" i="14"/>
  <c r="O2026" i="14"/>
  <c r="I2027" i="14"/>
  <c r="O2027" i="14"/>
  <c r="AA2027" i="14"/>
  <c r="I2028" i="14"/>
  <c r="O2028" i="14"/>
  <c r="AA2028" i="14"/>
  <c r="I2029" i="14"/>
  <c r="O2029" i="14"/>
  <c r="T2029" i="14"/>
  <c r="I2030" i="14"/>
  <c r="O2030" i="14"/>
  <c r="T2030" i="14"/>
  <c r="AA2030" i="14"/>
  <c r="I2031" i="14"/>
  <c r="O2031" i="14"/>
  <c r="AA2031" i="14"/>
  <c r="I2032" i="14"/>
  <c r="O2032" i="14"/>
  <c r="AA2032" i="14"/>
  <c r="I2033" i="14"/>
  <c r="O2033" i="14"/>
  <c r="AA2033" i="14"/>
  <c r="I2034" i="14"/>
  <c r="O2034" i="14"/>
  <c r="AA2034" i="14"/>
  <c r="I2035" i="14"/>
  <c r="O2035" i="14"/>
  <c r="AA2035" i="14"/>
  <c r="I2036" i="14"/>
  <c r="O2036" i="14"/>
  <c r="AA2036" i="14"/>
  <c r="I2037" i="14"/>
  <c r="O2037" i="14"/>
  <c r="AA2037" i="14"/>
  <c r="I2038" i="14"/>
  <c r="O2038" i="14"/>
  <c r="AA2038" i="14"/>
  <c r="I2039" i="14"/>
  <c r="O2039" i="14"/>
  <c r="AA2039" i="14"/>
  <c r="I2040" i="14"/>
  <c r="O2040" i="14"/>
  <c r="AA2040" i="14"/>
  <c r="I2041" i="14"/>
  <c r="O2041" i="14"/>
  <c r="AA2041" i="14"/>
  <c r="I2042" i="14"/>
  <c r="O2042" i="14"/>
  <c r="T2042" i="14"/>
  <c r="AA2042" i="14"/>
  <c r="I2043" i="14"/>
  <c r="O2043" i="14"/>
  <c r="T2043" i="14"/>
  <c r="AA2043" i="14"/>
  <c r="I2044" i="14"/>
  <c r="O2044" i="14"/>
  <c r="AA2044" i="14"/>
  <c r="I2045" i="14"/>
  <c r="O2045" i="14"/>
  <c r="AA2045" i="14"/>
  <c r="I2046" i="14"/>
  <c r="O2046" i="14"/>
  <c r="I2047" i="14"/>
  <c r="O2047" i="14"/>
  <c r="T2047" i="14"/>
  <c r="O2048" i="14"/>
  <c r="T2048" i="14"/>
  <c r="I2049" i="14"/>
  <c r="O2049" i="14"/>
  <c r="T2049" i="14"/>
  <c r="I2050" i="14"/>
  <c r="O2050" i="14"/>
  <c r="AA2050" i="14"/>
  <c r="I2051" i="14"/>
  <c r="O2051" i="14"/>
  <c r="AA2051" i="14"/>
  <c r="I2052" i="14"/>
  <c r="O2052" i="14"/>
  <c r="AA2052" i="14"/>
  <c r="I2053" i="14"/>
  <c r="O2053" i="14"/>
  <c r="T2053" i="14"/>
  <c r="I2054" i="14"/>
  <c r="O2054" i="14"/>
  <c r="T2054" i="14"/>
  <c r="O2055" i="14"/>
  <c r="T2055" i="14"/>
  <c r="I2056" i="14"/>
  <c r="O2056" i="14"/>
  <c r="T2056" i="14"/>
  <c r="I2057" i="14"/>
  <c r="O2057" i="14"/>
  <c r="I2058" i="14"/>
  <c r="O2058" i="14"/>
  <c r="AA2058" i="14"/>
  <c r="I2059" i="14"/>
  <c r="O2059" i="14"/>
  <c r="T2059" i="14"/>
  <c r="I2060" i="14"/>
  <c r="O2060" i="14"/>
  <c r="I2061" i="14"/>
  <c r="O2061" i="14"/>
  <c r="AA2061" i="14"/>
  <c r="I2062" i="14"/>
  <c r="O2062" i="14"/>
  <c r="AA2062" i="14"/>
  <c r="I2063" i="14"/>
  <c r="O2063" i="14"/>
  <c r="AA2063" i="14"/>
  <c r="I2064" i="14"/>
  <c r="O2064" i="14"/>
  <c r="AA2064" i="14"/>
  <c r="I2065" i="14"/>
  <c r="O2065" i="14"/>
  <c r="AA2065" i="14"/>
  <c r="I2066" i="14"/>
  <c r="O2066" i="14"/>
  <c r="T2066" i="14"/>
  <c r="AA2066" i="14"/>
  <c r="I2067" i="14"/>
  <c r="O2067" i="14"/>
  <c r="AA2067" i="14"/>
  <c r="I2068" i="14"/>
  <c r="O2068" i="14"/>
  <c r="AA2068" i="14"/>
  <c r="I2069" i="14"/>
  <c r="O2069" i="14"/>
  <c r="AA2069" i="14"/>
  <c r="I2070" i="14"/>
  <c r="O2070" i="14"/>
  <c r="AA2070" i="14"/>
  <c r="I2071" i="14"/>
  <c r="O2071" i="14"/>
  <c r="AA2071" i="14"/>
  <c r="I2072" i="14"/>
  <c r="O2072" i="14"/>
  <c r="T2072" i="14"/>
  <c r="I2073" i="14"/>
  <c r="O2073" i="14"/>
  <c r="T2073" i="14"/>
  <c r="O2074" i="14"/>
  <c r="T2074" i="14"/>
  <c r="O2075" i="14"/>
  <c r="T2075" i="14"/>
  <c r="O2076" i="14"/>
  <c r="AA2076" i="14"/>
  <c r="O2077" i="14"/>
  <c r="T2077" i="14"/>
  <c r="O2078" i="14"/>
  <c r="T2078" i="14"/>
  <c r="O2079" i="14"/>
  <c r="AA2079" i="14"/>
  <c r="O2080" i="14"/>
  <c r="T2080" i="14"/>
  <c r="O2081" i="14"/>
  <c r="T2081" i="14"/>
  <c r="O2082" i="14"/>
  <c r="AA2082" i="14"/>
  <c r="O2083" i="14"/>
  <c r="AA2083" i="14"/>
  <c r="O2084" i="14"/>
  <c r="T2084" i="14"/>
  <c r="O2085" i="14"/>
  <c r="T2085" i="14"/>
  <c r="O2086" i="14"/>
  <c r="T2086" i="14"/>
  <c r="AA2086" i="14"/>
  <c r="O2087" i="14"/>
  <c r="T2087" i="14"/>
  <c r="O2088" i="14"/>
  <c r="T2088" i="14"/>
  <c r="I2089" i="14"/>
  <c r="O2089" i="14"/>
  <c r="AA2089" i="14"/>
  <c r="I2090" i="14"/>
  <c r="O2090" i="14"/>
  <c r="T2090" i="14"/>
  <c r="I2091" i="14"/>
  <c r="O2091" i="14"/>
  <c r="I2092" i="14"/>
  <c r="O2092" i="14"/>
  <c r="T2092" i="14"/>
  <c r="AA2092" i="14"/>
  <c r="I2093" i="14"/>
  <c r="O2093" i="14"/>
  <c r="AA2093" i="14"/>
  <c r="I2094" i="14"/>
  <c r="O2094" i="14"/>
  <c r="T2094" i="14"/>
  <c r="I2095" i="14"/>
  <c r="O2095" i="14"/>
  <c r="I2096" i="14"/>
  <c r="O2096" i="14"/>
  <c r="T2096" i="14"/>
  <c r="I2097" i="14"/>
  <c r="O2097" i="14"/>
  <c r="T2097" i="14"/>
  <c r="I2098" i="14"/>
  <c r="O2098" i="14"/>
  <c r="AA2098" i="14"/>
  <c r="I2099" i="14"/>
  <c r="O2099" i="14"/>
  <c r="I2100" i="14"/>
  <c r="O2100" i="14"/>
  <c r="I2101" i="14"/>
  <c r="O2101" i="14"/>
  <c r="T2101" i="14"/>
  <c r="O2102" i="14"/>
  <c r="T2102" i="14"/>
  <c r="I2103" i="14"/>
  <c r="O2103" i="14"/>
  <c r="AA2103" i="14"/>
  <c r="I2104" i="14"/>
  <c r="O2104" i="14"/>
  <c r="AA2104" i="14"/>
  <c r="I2105" i="14"/>
  <c r="O2105" i="14"/>
  <c r="I2106" i="14"/>
  <c r="O2106" i="14"/>
  <c r="AA2106" i="14"/>
  <c r="I2107" i="14"/>
  <c r="O2107" i="14"/>
  <c r="AA2107" i="14"/>
  <c r="I2108" i="14"/>
  <c r="O2108" i="14"/>
  <c r="T2108" i="14"/>
  <c r="I2109" i="14"/>
  <c r="O2109" i="14"/>
  <c r="I2110" i="14"/>
  <c r="O2110" i="14"/>
  <c r="T2110" i="14"/>
  <c r="I2111" i="14"/>
  <c r="O2111" i="14"/>
  <c r="AA2111" i="14"/>
  <c r="I2112" i="14"/>
  <c r="O2112" i="14"/>
  <c r="AA2112" i="14"/>
  <c r="I2113" i="14"/>
  <c r="O2113" i="14"/>
  <c r="AA2113" i="14"/>
  <c r="I2114" i="14"/>
  <c r="O2114" i="14"/>
  <c r="T2114" i="14"/>
  <c r="I2115" i="14"/>
  <c r="O2115" i="14"/>
  <c r="T2115" i="14"/>
  <c r="I2116" i="14"/>
  <c r="O2116" i="14"/>
  <c r="AA2116" i="14"/>
  <c r="I2117" i="14"/>
  <c r="O2117" i="14"/>
  <c r="AA2117" i="14"/>
  <c r="I2118" i="14"/>
  <c r="O2118" i="14"/>
  <c r="AA2118" i="14"/>
  <c r="I2119" i="14"/>
  <c r="O2119" i="14"/>
  <c r="AA2119" i="14"/>
  <c r="I2120" i="14"/>
  <c r="O2120" i="14"/>
  <c r="AA2120" i="14"/>
  <c r="I2121" i="14"/>
  <c r="O2121" i="14"/>
  <c r="AA2121" i="14"/>
  <c r="I2122" i="14"/>
  <c r="O2122" i="14"/>
  <c r="T2122" i="14"/>
  <c r="AA2122" i="14"/>
  <c r="I2123" i="14"/>
  <c r="O2123" i="14"/>
  <c r="AA2123" i="14"/>
  <c r="O2124" i="14"/>
  <c r="I2125" i="14"/>
  <c r="O2125" i="14"/>
  <c r="AA2125" i="14"/>
  <c r="I2126" i="14"/>
  <c r="O2126" i="14"/>
  <c r="I2127" i="14"/>
  <c r="O2127" i="14"/>
  <c r="T2127" i="14"/>
  <c r="AA2127" i="14"/>
  <c r="I2128" i="14"/>
  <c r="O2128" i="14"/>
  <c r="AA2128" i="14"/>
  <c r="I2129" i="14"/>
  <c r="O2129" i="14"/>
  <c r="AA2129" i="14"/>
  <c r="O2130" i="14"/>
  <c r="T2130" i="14"/>
  <c r="AA2130" i="14"/>
  <c r="I2131" i="14"/>
  <c r="O2131" i="14"/>
  <c r="T2131" i="14"/>
  <c r="O2132" i="14"/>
  <c r="AA2132" i="14"/>
  <c r="O2133" i="14"/>
  <c r="AA2133" i="14"/>
  <c r="O2134" i="14"/>
  <c r="AA2134" i="14"/>
  <c r="O2135" i="14"/>
  <c r="AA2135" i="14"/>
  <c r="O2136" i="14"/>
  <c r="AA2136" i="14"/>
  <c r="O2137" i="14"/>
  <c r="AA2137" i="14"/>
  <c r="O2138" i="14"/>
  <c r="O2139" i="14"/>
  <c r="O2140" i="14"/>
  <c r="AA2140" i="14"/>
  <c r="O2141" i="14"/>
  <c r="AA2141" i="14"/>
  <c r="O2142" i="14"/>
  <c r="AA2142" i="14"/>
  <c r="O2143" i="14"/>
  <c r="O2144" i="14"/>
  <c r="AA2144" i="14"/>
  <c r="O2145" i="14"/>
  <c r="AA2145" i="14"/>
  <c r="O2146" i="14"/>
  <c r="AA2146" i="14"/>
  <c r="I2147" i="14"/>
  <c r="O2147" i="14"/>
  <c r="AA2147" i="14"/>
  <c r="O2148" i="14"/>
  <c r="AA2148" i="14"/>
  <c r="O2149" i="14"/>
  <c r="AA2149" i="14"/>
  <c r="O2150" i="14"/>
  <c r="AA2150" i="14"/>
  <c r="I2151" i="14"/>
  <c r="O2151" i="14"/>
  <c r="T2151" i="14"/>
  <c r="O2152" i="14"/>
  <c r="AA2152" i="14"/>
  <c r="O2153" i="14"/>
  <c r="AA2153" i="14"/>
  <c r="O2154" i="14"/>
  <c r="AA2154" i="14"/>
  <c r="O2155" i="14"/>
  <c r="AA2155" i="14"/>
  <c r="I2156" i="14"/>
  <c r="O2156" i="14"/>
  <c r="AA2156" i="14"/>
  <c r="I2157" i="14"/>
  <c r="O2157" i="14"/>
  <c r="AA2157" i="14"/>
  <c r="I2158" i="14"/>
  <c r="O2158" i="14"/>
  <c r="I2159" i="14"/>
  <c r="O2159" i="14"/>
  <c r="AA2159" i="14"/>
  <c r="I2160" i="14"/>
  <c r="O2160" i="14"/>
  <c r="T2160" i="14"/>
  <c r="AA2160" i="14"/>
  <c r="I2161" i="14"/>
  <c r="O2161" i="14"/>
  <c r="AA2161" i="14"/>
  <c r="I2162" i="14"/>
  <c r="O2162" i="14"/>
  <c r="T2162" i="14"/>
  <c r="I2163" i="14"/>
  <c r="O2163" i="14"/>
  <c r="AA2163" i="14"/>
  <c r="I2164" i="14"/>
  <c r="O2164" i="14"/>
  <c r="AA2164" i="14"/>
  <c r="I2165" i="14"/>
  <c r="O2165" i="14"/>
  <c r="T2165" i="14"/>
  <c r="AA2165" i="14"/>
  <c r="I2166" i="14"/>
  <c r="O2166" i="14"/>
  <c r="AA2166" i="14"/>
  <c r="I2167" i="14"/>
  <c r="O2167" i="14"/>
  <c r="AA2167" i="14"/>
  <c r="I2168" i="14"/>
  <c r="O2168" i="14"/>
  <c r="AA2168" i="14"/>
  <c r="I2169" i="14"/>
  <c r="O2169" i="14"/>
  <c r="AA2169" i="14"/>
  <c r="I2170" i="14"/>
  <c r="O2170" i="14"/>
  <c r="AA2170" i="14"/>
  <c r="I2171" i="14"/>
  <c r="O2171" i="14"/>
  <c r="I2172" i="14"/>
  <c r="O2172" i="14"/>
  <c r="T2172" i="14"/>
  <c r="AA2172" i="14"/>
  <c r="I2173" i="14"/>
  <c r="O2173" i="14"/>
  <c r="T2173" i="14"/>
  <c r="AA2173" i="14"/>
  <c r="I2174" i="14"/>
  <c r="O2174" i="14"/>
  <c r="T2174" i="14"/>
  <c r="AA2174" i="14"/>
  <c r="I2175" i="14"/>
  <c r="O2175" i="14"/>
  <c r="T2175" i="14"/>
  <c r="AA2175" i="14"/>
  <c r="I2176" i="14"/>
  <c r="O2176" i="14"/>
  <c r="T2176" i="14"/>
  <c r="AA2176" i="14"/>
  <c r="I2177" i="14"/>
  <c r="O2177" i="14"/>
  <c r="T2177" i="14"/>
  <c r="AA2177" i="14"/>
  <c r="I2178" i="14"/>
  <c r="O2178" i="14"/>
  <c r="AA2178" i="14"/>
  <c r="I2179" i="14"/>
  <c r="O2179" i="14"/>
  <c r="AA2179" i="14"/>
  <c r="I2180" i="14"/>
  <c r="O2180" i="14"/>
  <c r="T2180" i="14"/>
  <c r="AA2180" i="14"/>
  <c r="I2181" i="14"/>
  <c r="O2181" i="14"/>
  <c r="AA2181" i="14"/>
  <c r="I2182" i="14"/>
  <c r="O2182" i="14"/>
  <c r="AA2182" i="14"/>
  <c r="I2183" i="14"/>
  <c r="O2183" i="14"/>
  <c r="AA2183" i="14"/>
  <c r="I2184" i="14"/>
  <c r="O2184" i="14"/>
  <c r="T2184" i="14"/>
  <c r="I2185" i="14"/>
  <c r="O2185" i="14"/>
  <c r="AA2185" i="14"/>
  <c r="I2186" i="14"/>
  <c r="O2186" i="14"/>
  <c r="T2186" i="14"/>
  <c r="AA2186" i="14"/>
  <c r="I2187" i="14"/>
  <c r="O2187" i="14"/>
  <c r="AA2187" i="14"/>
  <c r="I2188" i="14"/>
  <c r="O2188" i="14"/>
  <c r="AA2188" i="14"/>
  <c r="I2189" i="14"/>
  <c r="O2189" i="14"/>
  <c r="T2189" i="14"/>
  <c r="AA2189" i="14"/>
  <c r="I2190" i="14"/>
  <c r="O2190" i="14"/>
  <c r="T2190" i="14"/>
  <c r="I2191" i="14"/>
  <c r="O2191" i="14"/>
  <c r="AA2191" i="14"/>
  <c r="I2192" i="14"/>
  <c r="O2192" i="14"/>
  <c r="AA2192" i="14"/>
  <c r="I2193" i="14"/>
  <c r="O2193" i="14"/>
  <c r="T2193" i="14"/>
  <c r="AA2193" i="14"/>
  <c r="I2194" i="14"/>
  <c r="O2194" i="14"/>
  <c r="AA2194" i="14"/>
  <c r="I2195" i="14"/>
  <c r="O2195" i="14"/>
  <c r="T2195" i="14"/>
  <c r="AA2195" i="14"/>
  <c r="I2196" i="14"/>
  <c r="O2196" i="14"/>
  <c r="AA2196" i="14"/>
  <c r="I2197" i="14"/>
  <c r="O2197" i="14"/>
  <c r="T2197" i="14"/>
  <c r="I2198" i="14"/>
  <c r="O2198" i="14"/>
  <c r="AA2198" i="14"/>
  <c r="I2199" i="14"/>
  <c r="O2199" i="14"/>
  <c r="AA2199" i="14"/>
  <c r="I2200" i="14"/>
  <c r="O2200" i="14"/>
  <c r="AA2200" i="14"/>
  <c r="I2201" i="14"/>
  <c r="O2201" i="14"/>
  <c r="AA2201" i="14"/>
  <c r="I2202" i="14"/>
  <c r="O2202" i="14"/>
  <c r="AA2202" i="14"/>
  <c r="I2203" i="14"/>
  <c r="O2203" i="14"/>
  <c r="AA2203" i="14"/>
  <c r="I2204" i="14"/>
  <c r="O2204" i="14"/>
  <c r="AA2204" i="14"/>
  <c r="I2205" i="14"/>
  <c r="O2205" i="14"/>
  <c r="AA2205" i="14"/>
  <c r="I2206" i="14"/>
  <c r="O2206" i="14"/>
  <c r="AA2206" i="14"/>
  <c r="I2207" i="14"/>
  <c r="O2207" i="14"/>
  <c r="AA2207" i="14"/>
  <c r="I2208" i="14"/>
  <c r="O2208" i="14"/>
  <c r="AA2208" i="14"/>
  <c r="I2209" i="14"/>
  <c r="O2209" i="14"/>
  <c r="AA2209" i="14"/>
  <c r="I2210" i="14"/>
  <c r="O2210" i="14"/>
  <c r="AA2210" i="14"/>
  <c r="I2211" i="14"/>
  <c r="O2211" i="14"/>
  <c r="AA2211" i="14"/>
  <c r="I2212" i="14"/>
  <c r="O2212" i="14"/>
  <c r="AA2212" i="14"/>
  <c r="I2213" i="14"/>
  <c r="O2213" i="14"/>
  <c r="AA2213" i="14"/>
  <c r="O2214" i="14"/>
  <c r="AA2214" i="14"/>
  <c r="O2215" i="14"/>
  <c r="T2215" i="14"/>
  <c r="I2216" i="14"/>
  <c r="O2216" i="14"/>
  <c r="I2217" i="14"/>
  <c r="O2217" i="14"/>
  <c r="O2218" i="14"/>
  <c r="T2218" i="14"/>
  <c r="I2219" i="14"/>
  <c r="O2219" i="14"/>
  <c r="AA2219" i="14"/>
  <c r="I2220" i="14"/>
  <c r="O2220" i="14"/>
  <c r="AA2220" i="14"/>
  <c r="I2221" i="14"/>
  <c r="O2221" i="14"/>
  <c r="AA2221" i="14"/>
  <c r="I2222" i="14"/>
  <c r="O2222" i="14"/>
  <c r="AA2222" i="14"/>
  <c r="I2223" i="14"/>
  <c r="O2223" i="14"/>
  <c r="AA2223" i="14"/>
  <c r="I2224" i="14"/>
  <c r="O2224" i="14"/>
  <c r="T2224" i="14"/>
  <c r="I2225" i="14"/>
  <c r="O2225" i="14"/>
  <c r="AA2225" i="14"/>
  <c r="I2226" i="14"/>
  <c r="O2226" i="14"/>
  <c r="AA2226" i="14"/>
  <c r="I2227" i="14"/>
  <c r="O2227" i="14"/>
  <c r="AA2227" i="14"/>
  <c r="I2228" i="14"/>
  <c r="O2228" i="14"/>
  <c r="AA2228" i="14"/>
  <c r="I2229" i="14"/>
  <c r="O2229" i="14"/>
  <c r="T2229" i="14"/>
  <c r="AA2229" i="14"/>
  <c r="I2230" i="14"/>
  <c r="O2230" i="14"/>
  <c r="AA2230" i="14"/>
  <c r="I2231" i="14"/>
  <c r="O2231" i="14"/>
  <c r="AA2231" i="14"/>
  <c r="I2232" i="14"/>
  <c r="O2232" i="14"/>
  <c r="T2232" i="14"/>
  <c r="AA2232" i="14"/>
  <c r="I2233" i="14"/>
  <c r="O2233" i="14"/>
  <c r="AA2233" i="14"/>
  <c r="I2234" i="14"/>
  <c r="O2234" i="14"/>
  <c r="T2234" i="14"/>
  <c r="AA2234" i="14"/>
  <c r="I2235" i="14"/>
  <c r="O2235" i="14"/>
  <c r="AA2235" i="14"/>
  <c r="I2236" i="14"/>
  <c r="O2236" i="14"/>
  <c r="AA2236" i="14"/>
  <c r="I2237" i="14"/>
  <c r="O2237" i="14"/>
  <c r="AA2237" i="14"/>
  <c r="I2238" i="14"/>
  <c r="O2238" i="14"/>
  <c r="AA2238" i="14"/>
  <c r="I2239" i="14"/>
  <c r="O2239" i="14"/>
  <c r="AA2239" i="14"/>
  <c r="I2240" i="14"/>
  <c r="O2240" i="14"/>
  <c r="AA2240" i="14"/>
  <c r="I2241" i="14"/>
  <c r="O2241" i="14"/>
  <c r="AA2241" i="14"/>
  <c r="I2242" i="14"/>
  <c r="O2242" i="14"/>
  <c r="T2242" i="14"/>
  <c r="I2243" i="14"/>
  <c r="O2243" i="14"/>
  <c r="T2243" i="14"/>
  <c r="I2244" i="14"/>
  <c r="O2244" i="14"/>
  <c r="AA2244" i="14"/>
  <c r="I2245" i="14"/>
  <c r="O2245" i="14"/>
  <c r="AA2245" i="14"/>
  <c r="I2246" i="14"/>
  <c r="O2246" i="14"/>
  <c r="AA2246" i="14"/>
  <c r="I2247" i="14"/>
  <c r="O2247" i="14"/>
  <c r="T2247" i="14"/>
  <c r="I2248" i="14"/>
  <c r="O2248" i="14"/>
  <c r="I2249" i="14"/>
  <c r="O2249" i="14"/>
  <c r="AA2249" i="14"/>
  <c r="I2250" i="14"/>
  <c r="O2250" i="14"/>
  <c r="T2250" i="14"/>
  <c r="I2251" i="14"/>
  <c r="O2251" i="14"/>
  <c r="T2251" i="14"/>
  <c r="AA2251" i="14"/>
  <c r="I2252" i="14"/>
  <c r="O2252" i="14"/>
  <c r="AA2252" i="14"/>
  <c r="I2253" i="14"/>
  <c r="O2253" i="14"/>
  <c r="AA2253" i="14"/>
  <c r="I2254" i="14"/>
  <c r="O2254" i="14"/>
  <c r="T2254" i="14"/>
  <c r="AA2254" i="14"/>
  <c r="I2255" i="14"/>
  <c r="O2255" i="14"/>
  <c r="T2255" i="14"/>
  <c r="AA2255" i="14"/>
  <c r="I2256" i="14"/>
  <c r="O2256" i="14"/>
  <c r="AA2256" i="14"/>
  <c r="I2257" i="14"/>
  <c r="O2257" i="14"/>
  <c r="AA2257" i="14"/>
  <c r="I2258" i="14"/>
  <c r="O2258" i="14"/>
  <c r="AA2258" i="14"/>
  <c r="I2259" i="14"/>
  <c r="O2259" i="14"/>
  <c r="AA2259" i="14"/>
  <c r="I2260" i="14"/>
  <c r="O2260" i="14"/>
  <c r="T2260" i="14"/>
  <c r="AA2260" i="14"/>
  <c r="I2261" i="14"/>
  <c r="O2261" i="14"/>
  <c r="AA2261" i="14"/>
  <c r="I2262" i="14"/>
  <c r="O2262" i="14"/>
  <c r="AA2262" i="14"/>
  <c r="I2263" i="14"/>
  <c r="O2263" i="14"/>
  <c r="AA2263" i="14"/>
  <c r="I2264" i="14"/>
  <c r="O2264" i="14"/>
  <c r="AA2264" i="14"/>
  <c r="I2265" i="14"/>
  <c r="O2265" i="14"/>
  <c r="AA2265" i="14"/>
  <c r="I2266" i="14"/>
  <c r="O2266" i="14"/>
  <c r="O2267" i="14"/>
  <c r="AA2267" i="14"/>
  <c r="I2268" i="14"/>
  <c r="O2268" i="14"/>
  <c r="AA2268" i="14"/>
  <c r="I2269" i="14"/>
  <c r="O2269" i="14"/>
  <c r="AA2269" i="14"/>
  <c r="I2270" i="14"/>
  <c r="O2270" i="14"/>
  <c r="AA2270" i="14"/>
  <c r="I2271" i="14"/>
  <c r="O2271" i="14"/>
  <c r="T2271" i="14"/>
  <c r="AA2271" i="14"/>
  <c r="I2272" i="14"/>
  <c r="O2272" i="14"/>
  <c r="I2273" i="14"/>
  <c r="O2273" i="14"/>
  <c r="AA2273" i="14"/>
  <c r="I2274" i="14"/>
  <c r="O2274" i="14"/>
  <c r="AA2274" i="14"/>
  <c r="I2275" i="14"/>
  <c r="O2275" i="14"/>
  <c r="I2276" i="14"/>
  <c r="O2276" i="14"/>
  <c r="AA2276" i="14"/>
  <c r="I2277" i="14"/>
  <c r="O2277" i="14"/>
  <c r="T2277" i="14"/>
  <c r="AA2277" i="14"/>
  <c r="I2278" i="14"/>
  <c r="O2278" i="14"/>
  <c r="AA2278" i="14"/>
  <c r="I2279" i="14"/>
  <c r="O2279" i="14"/>
  <c r="AA2279" i="14"/>
  <c r="I2280" i="14"/>
  <c r="O2280" i="14"/>
  <c r="AA2280" i="14"/>
  <c r="I2281" i="14"/>
  <c r="O2281" i="14"/>
  <c r="AA2281" i="14"/>
  <c r="I2282" i="14"/>
  <c r="O2282" i="14"/>
  <c r="AA2282" i="14"/>
  <c r="I2283" i="14"/>
  <c r="O2283" i="14"/>
  <c r="AA2283" i="14"/>
  <c r="I2284" i="14"/>
  <c r="O2284" i="14"/>
  <c r="AA2284" i="14"/>
  <c r="I2285" i="14"/>
  <c r="O2285" i="14"/>
  <c r="T2285" i="14"/>
  <c r="I2286" i="14"/>
  <c r="O2286" i="14"/>
  <c r="AA2286" i="14"/>
  <c r="I2287" i="14"/>
  <c r="O2287" i="14"/>
  <c r="T2287" i="14"/>
  <c r="I2288" i="14"/>
  <c r="O2288" i="14"/>
  <c r="AA2288" i="14"/>
  <c r="I2289" i="14"/>
  <c r="O2289" i="14"/>
  <c r="AA2289" i="14"/>
  <c r="I2290" i="14"/>
  <c r="O2290" i="14"/>
  <c r="AA2290" i="14"/>
  <c r="I2291" i="14"/>
  <c r="O2291" i="14"/>
  <c r="AA2291" i="14"/>
  <c r="I2292" i="14"/>
  <c r="O2292" i="14"/>
  <c r="AA2292" i="14"/>
  <c r="I2293" i="14"/>
  <c r="O2293" i="14"/>
  <c r="AA2293" i="14"/>
  <c r="I2294" i="14"/>
  <c r="O2294" i="14"/>
  <c r="AA2294" i="14"/>
  <c r="I2295" i="14"/>
  <c r="O2295" i="14"/>
  <c r="AA2295" i="14"/>
  <c r="I2296" i="14"/>
  <c r="O2296" i="14"/>
  <c r="AA2296" i="14"/>
  <c r="I2297" i="14"/>
  <c r="O2297" i="14"/>
  <c r="AA2297" i="14"/>
  <c r="I2298" i="14"/>
  <c r="O2298" i="14"/>
  <c r="T2298" i="14"/>
  <c r="AA2298" i="14"/>
  <c r="O2299" i="14"/>
  <c r="O2300" i="14"/>
  <c r="AA2300" i="14"/>
  <c r="O2301" i="14"/>
  <c r="AA2301" i="14"/>
  <c r="I2302" i="14"/>
  <c r="O2302" i="14"/>
  <c r="O2303" i="14"/>
  <c r="T2303" i="14"/>
  <c r="AA2303" i="14"/>
  <c r="O2304" i="14"/>
  <c r="T2304" i="14"/>
  <c r="I2305" i="14"/>
  <c r="O2305" i="14"/>
  <c r="AA2305" i="14"/>
  <c r="I2306" i="14"/>
  <c r="O2306" i="14"/>
  <c r="T2306" i="14"/>
  <c r="O2307" i="14"/>
  <c r="T2307" i="14"/>
  <c r="I2308" i="14"/>
  <c r="O2308" i="14"/>
  <c r="AA2308" i="14"/>
  <c r="I2309" i="14"/>
  <c r="O2309" i="14"/>
  <c r="AA2309" i="14"/>
  <c r="O2310" i="14"/>
  <c r="AA2310" i="14"/>
  <c r="I2311" i="14"/>
  <c r="O2311" i="14"/>
  <c r="T2311" i="14"/>
  <c r="AA2311" i="14"/>
  <c r="I2312" i="14"/>
  <c r="O2312" i="14"/>
  <c r="I2313" i="14"/>
  <c r="O2313" i="14"/>
  <c r="O2314" i="14"/>
  <c r="T2314" i="14"/>
  <c r="O2315" i="14"/>
  <c r="T2315" i="14"/>
  <c r="AA2315" i="14"/>
  <c r="O2316" i="14"/>
  <c r="T2316" i="14"/>
  <c r="I2317" i="14"/>
  <c r="O2317" i="14"/>
  <c r="T2317" i="14"/>
  <c r="AA2317" i="14"/>
  <c r="I2318" i="14"/>
  <c r="O2318" i="14"/>
  <c r="T2318" i="14"/>
  <c r="AA2318" i="14"/>
  <c r="I2319" i="14"/>
  <c r="O2319" i="14"/>
  <c r="AA2319" i="14"/>
  <c r="O2320" i="14"/>
  <c r="T2320" i="14"/>
  <c r="O2321" i="14"/>
  <c r="AA2321" i="14"/>
  <c r="O2322" i="14"/>
  <c r="T2322" i="14"/>
  <c r="O2323" i="14"/>
  <c r="I2324" i="14"/>
  <c r="O2324" i="14"/>
  <c r="T2324" i="14"/>
  <c r="I2325" i="14"/>
  <c r="O2325" i="14"/>
  <c r="AA2325" i="14"/>
  <c r="I2326" i="14"/>
  <c r="O2326" i="14"/>
  <c r="AA2326" i="14"/>
  <c r="I2327" i="14"/>
  <c r="O2327" i="14"/>
  <c r="AA2327" i="14"/>
  <c r="I2328" i="14"/>
  <c r="O2328" i="14"/>
  <c r="AA2328" i="14"/>
  <c r="I2329" i="14"/>
  <c r="O2329" i="14"/>
  <c r="AA2329" i="14"/>
  <c r="I2330" i="14"/>
  <c r="O2330" i="14"/>
  <c r="AA2330" i="14"/>
  <c r="I2331" i="14"/>
  <c r="O2331" i="14"/>
  <c r="AA2331" i="14"/>
  <c r="I2332" i="14"/>
  <c r="O2332" i="14"/>
  <c r="O2333" i="14"/>
  <c r="T2333" i="14"/>
  <c r="O2334" i="14"/>
  <c r="AA2334" i="14"/>
  <c r="O2335" i="14"/>
  <c r="AA2335" i="14"/>
  <c r="O2336" i="14"/>
  <c r="AA2336" i="14"/>
  <c r="O2337" i="14"/>
  <c r="AA2337" i="14"/>
  <c r="O2338" i="14"/>
  <c r="T2338" i="14"/>
  <c r="AA2338" i="14"/>
  <c r="O2339" i="14"/>
  <c r="T2339" i="14"/>
  <c r="AA2339" i="14"/>
  <c r="O2340" i="14"/>
  <c r="T2340" i="14"/>
  <c r="O2341" i="14"/>
  <c r="T2341" i="14"/>
  <c r="AA2341" i="14"/>
  <c r="O2342" i="14"/>
  <c r="T2342" i="14"/>
  <c r="O2343" i="14"/>
  <c r="AA2343" i="14"/>
  <c r="O2344" i="14"/>
  <c r="T2344" i="14"/>
  <c r="AA2344" i="14"/>
  <c r="O2345" i="14"/>
  <c r="T2345" i="14"/>
  <c r="AA2345" i="14"/>
  <c r="I2346" i="14"/>
  <c r="O2346" i="14"/>
  <c r="AA2346" i="14"/>
  <c r="I2347" i="14"/>
  <c r="O2347" i="14"/>
  <c r="T2347" i="14"/>
  <c r="O2348" i="14"/>
  <c r="T2348" i="14"/>
  <c r="AA2348" i="14"/>
  <c r="O2349" i="14"/>
  <c r="T2349" i="14"/>
  <c r="AA2349" i="14"/>
  <c r="O2350" i="14"/>
  <c r="AA2350" i="14"/>
  <c r="O2351" i="14"/>
  <c r="T2351" i="14"/>
  <c r="AA2351" i="14"/>
  <c r="O2352" i="14"/>
  <c r="T2352" i="14"/>
  <c r="AA2352" i="14"/>
  <c r="O2353" i="14"/>
  <c r="T2353" i="14"/>
  <c r="AA2353" i="14"/>
  <c r="O2354" i="14"/>
  <c r="T2354" i="14"/>
  <c r="AA2354" i="14"/>
  <c r="O2355" i="14"/>
  <c r="T2355" i="14"/>
  <c r="AA2355" i="14"/>
  <c r="O2356" i="14"/>
  <c r="T2356" i="14"/>
  <c r="AA2356" i="14"/>
  <c r="O2357" i="14"/>
  <c r="T2357" i="14"/>
  <c r="AA2357" i="14"/>
  <c r="O2358" i="14"/>
  <c r="AA2358" i="14"/>
  <c r="O2359" i="14"/>
  <c r="AA2359" i="14"/>
  <c r="O2360" i="14"/>
  <c r="T2360" i="14"/>
  <c r="O2361" i="14"/>
  <c r="T2361" i="14"/>
  <c r="O2362" i="14"/>
  <c r="AA2362" i="14"/>
  <c r="O2363" i="14"/>
  <c r="T2363" i="14"/>
  <c r="AA2363" i="14"/>
  <c r="O2364" i="14"/>
  <c r="T2364" i="14"/>
  <c r="AA2364" i="14"/>
  <c r="O2365" i="14"/>
  <c r="T2365" i="14"/>
  <c r="AA2365" i="14"/>
  <c r="O2366" i="14"/>
  <c r="AA2366" i="14"/>
  <c r="O2367" i="14"/>
  <c r="T2367" i="14"/>
  <c r="AA2367" i="14"/>
  <c r="O2368" i="14"/>
  <c r="T2368" i="14"/>
  <c r="O2369" i="14"/>
  <c r="O2370" i="14"/>
  <c r="T2370" i="14"/>
  <c r="AA2370" i="14"/>
  <c r="O2371" i="14"/>
  <c r="O2372" i="14"/>
  <c r="T2372" i="14"/>
  <c r="AA2372" i="14"/>
  <c r="O2373" i="14"/>
  <c r="T2373" i="14"/>
  <c r="AA2373" i="14"/>
  <c r="I2374" i="14"/>
  <c r="O2374" i="14"/>
  <c r="I2375" i="14"/>
  <c r="O2375" i="14"/>
  <c r="T2375" i="14"/>
  <c r="AA2375" i="14"/>
  <c r="I2376" i="14"/>
  <c r="O2376" i="14"/>
  <c r="T2376" i="14"/>
  <c r="AA2376" i="14"/>
  <c r="I2377" i="14"/>
  <c r="O2377" i="14"/>
  <c r="I2378" i="14"/>
  <c r="O2378" i="14"/>
  <c r="AA2378" i="14"/>
  <c r="I2379" i="14"/>
  <c r="O2379" i="14"/>
  <c r="AA2379" i="14"/>
  <c r="I2380" i="14"/>
  <c r="O2380" i="14"/>
  <c r="AA2380" i="14"/>
  <c r="I2381" i="14"/>
  <c r="O2381" i="14"/>
  <c r="AA2381" i="14"/>
  <c r="I2382" i="14"/>
  <c r="O2382" i="14"/>
  <c r="AA2382" i="14"/>
  <c r="I2383" i="14"/>
  <c r="O2383" i="14"/>
  <c r="AA2383" i="14"/>
  <c r="I2384" i="14"/>
  <c r="O2384" i="14"/>
  <c r="AA2384" i="14"/>
  <c r="I2385" i="14"/>
  <c r="O2385" i="14"/>
  <c r="T2385" i="14"/>
  <c r="AA2385" i="14"/>
  <c r="I2386" i="14"/>
  <c r="O2386" i="14"/>
  <c r="T2386" i="14"/>
  <c r="AA2386" i="14"/>
  <c r="I2387" i="14"/>
  <c r="O2387" i="14"/>
  <c r="T2387" i="14"/>
  <c r="AA2387" i="14"/>
  <c r="I2388" i="14"/>
  <c r="O2388" i="14"/>
  <c r="T2388" i="14"/>
  <c r="AA2388" i="14"/>
  <c r="I2389" i="14"/>
  <c r="O2389" i="14"/>
  <c r="T2389" i="14"/>
  <c r="AA2389" i="14"/>
  <c r="I2390" i="14"/>
  <c r="O2390" i="14"/>
  <c r="T2390" i="14"/>
  <c r="I2391" i="14"/>
  <c r="O2391" i="14"/>
  <c r="T2391" i="14"/>
  <c r="AA2391" i="14"/>
  <c r="I2392" i="14"/>
  <c r="O2392" i="14"/>
  <c r="I2393" i="14"/>
  <c r="O2393" i="14"/>
  <c r="I2394" i="14"/>
  <c r="O2394" i="14"/>
  <c r="I2395" i="14"/>
  <c r="O2395" i="14"/>
  <c r="I2396" i="14"/>
  <c r="O2396" i="14"/>
  <c r="T2396" i="14"/>
  <c r="AA2396" i="14"/>
  <c r="I2397" i="14"/>
  <c r="O2397" i="14"/>
  <c r="T2397" i="14"/>
  <c r="I2398" i="14"/>
  <c r="O2398" i="14"/>
  <c r="AA2398" i="14"/>
  <c r="I2399" i="14"/>
  <c r="O2399" i="14"/>
  <c r="AA2399" i="14"/>
  <c r="I2400" i="14"/>
  <c r="O2400" i="14"/>
  <c r="I2401" i="14"/>
  <c r="O2401" i="14"/>
  <c r="T2401" i="14"/>
  <c r="AA2401" i="14"/>
  <c r="I2402" i="14"/>
  <c r="O2402" i="14"/>
  <c r="T2402" i="14"/>
  <c r="AA2402" i="14"/>
  <c r="I2403" i="14"/>
  <c r="O2403" i="14"/>
  <c r="AA2403" i="14"/>
  <c r="I2404" i="14"/>
  <c r="O2404" i="14"/>
  <c r="I2405" i="14"/>
  <c r="O2405" i="14"/>
  <c r="I2406" i="14"/>
  <c r="O2406" i="14"/>
  <c r="I2407" i="14"/>
  <c r="O2407" i="14"/>
  <c r="AA2407" i="14"/>
  <c r="I2408" i="14"/>
  <c r="O2408" i="14"/>
  <c r="I2409" i="14"/>
  <c r="O2409" i="14"/>
  <c r="I2410" i="14"/>
  <c r="O2410" i="14"/>
  <c r="T2410" i="14"/>
  <c r="AA2410" i="14"/>
  <c r="I2411" i="14"/>
  <c r="O2411" i="14"/>
  <c r="I2412" i="14"/>
  <c r="O2412" i="14"/>
  <c r="T2412" i="14"/>
  <c r="AA2412" i="14"/>
  <c r="I2413" i="14"/>
  <c r="O2413" i="14"/>
  <c r="T2413" i="14"/>
  <c r="AA2413" i="14"/>
  <c r="I2414" i="14"/>
  <c r="O2414" i="14"/>
  <c r="I2415" i="14"/>
  <c r="O2415" i="14"/>
  <c r="I2416" i="14"/>
  <c r="O2416" i="14"/>
  <c r="I2417" i="14"/>
  <c r="O2417" i="14"/>
  <c r="I2418" i="14"/>
  <c r="O2418" i="14"/>
  <c r="I2419" i="14"/>
  <c r="O2419" i="14"/>
  <c r="I2420" i="14"/>
  <c r="O2420" i="14"/>
  <c r="I2421" i="14"/>
  <c r="O2421" i="14"/>
  <c r="I2422" i="14"/>
  <c r="O2422" i="14"/>
  <c r="I2423" i="14"/>
  <c r="O2423" i="14"/>
  <c r="I2424" i="14"/>
  <c r="O2424" i="14"/>
  <c r="AA2424" i="14"/>
  <c r="I2425" i="14"/>
  <c r="O2425" i="14"/>
  <c r="T2425" i="14"/>
  <c r="AA2425" i="14"/>
  <c r="I2426" i="14"/>
  <c r="O2426" i="14"/>
  <c r="T2426" i="14"/>
  <c r="I2427" i="14"/>
  <c r="O2427" i="14"/>
  <c r="AA2427" i="14"/>
  <c r="I2428" i="14"/>
  <c r="O2428" i="14"/>
  <c r="I2429" i="14"/>
  <c r="O2429" i="14"/>
  <c r="I2430" i="14"/>
  <c r="O2430" i="14"/>
  <c r="AA2430" i="14"/>
  <c r="I2431" i="14"/>
  <c r="O2431" i="14"/>
  <c r="AA2431" i="14"/>
  <c r="I2432" i="14"/>
  <c r="O2432" i="14"/>
  <c r="AA2432" i="14"/>
  <c r="I2433" i="14"/>
  <c r="O2433" i="14"/>
  <c r="I2434" i="14"/>
  <c r="O2434" i="14"/>
  <c r="AA2434" i="14"/>
  <c r="I2435" i="14"/>
  <c r="O2435" i="14"/>
  <c r="T2435" i="14"/>
  <c r="I2436" i="14"/>
  <c r="O2436" i="14"/>
  <c r="AA2436" i="14"/>
  <c r="I2437" i="14"/>
  <c r="O2437" i="14"/>
  <c r="I2438" i="14"/>
  <c r="O2438" i="14"/>
  <c r="I2439" i="14"/>
  <c r="O2439" i="14"/>
  <c r="I2440" i="14"/>
  <c r="O2440" i="14"/>
  <c r="AA2440" i="14"/>
  <c r="I2441" i="14"/>
  <c r="O2441" i="14"/>
  <c r="I2442" i="14"/>
  <c r="O2442" i="14"/>
  <c r="AA2442" i="14"/>
  <c r="I2443" i="14"/>
  <c r="O2443" i="14"/>
  <c r="I2444" i="14"/>
  <c r="O2444" i="14"/>
  <c r="I2445" i="14"/>
  <c r="O2445" i="14"/>
  <c r="I2446" i="14"/>
  <c r="O2446" i="14"/>
  <c r="AA2446" i="14"/>
  <c r="I2447" i="14"/>
  <c r="O2447" i="14"/>
  <c r="AA2447" i="14"/>
  <c r="I2448" i="14"/>
  <c r="O2448" i="14"/>
  <c r="AA2448" i="14"/>
  <c r="I2449" i="14"/>
  <c r="O2449" i="14"/>
  <c r="AA2449" i="14"/>
  <c r="I2450" i="14"/>
  <c r="O2450" i="14"/>
  <c r="AA2450" i="14"/>
  <c r="I2451" i="14"/>
  <c r="O2451" i="14"/>
  <c r="AA2451" i="14"/>
  <c r="I2452" i="14"/>
  <c r="O2452" i="14"/>
  <c r="AA2452" i="14"/>
  <c r="I2453" i="14"/>
  <c r="O2453" i="14"/>
  <c r="I2454" i="14"/>
  <c r="O2454" i="14"/>
  <c r="AA2454" i="14"/>
  <c r="I2455" i="14"/>
  <c r="O2455" i="14"/>
  <c r="I2456" i="14"/>
  <c r="O2456" i="14"/>
  <c r="AA2456" i="14"/>
  <c r="I2457" i="14"/>
  <c r="O2457" i="14"/>
  <c r="T2457" i="14"/>
  <c r="I2458" i="14"/>
  <c r="O2458" i="14"/>
  <c r="I2459" i="14"/>
  <c r="O2459" i="14"/>
  <c r="I2460" i="14"/>
  <c r="O2460" i="14"/>
  <c r="AA2460" i="14"/>
  <c r="I2461" i="14"/>
  <c r="O2461" i="14"/>
  <c r="I2462" i="14"/>
  <c r="O2462" i="14"/>
  <c r="AA2462" i="14"/>
  <c r="I2463" i="14"/>
  <c r="O2463" i="14"/>
  <c r="I2464" i="14"/>
  <c r="O2464" i="14"/>
  <c r="I2465" i="14"/>
  <c r="O2465" i="14"/>
  <c r="AA2465" i="14"/>
  <c r="I2466" i="14"/>
  <c r="O2466" i="14"/>
  <c r="AA2466" i="14"/>
  <c r="I2467" i="14"/>
  <c r="O2467" i="14"/>
  <c r="AA2467" i="14"/>
  <c r="I2468" i="14"/>
  <c r="O2468" i="14"/>
  <c r="T2468" i="14"/>
  <c r="AA2468" i="14"/>
  <c r="I2469" i="14"/>
  <c r="O2469" i="14"/>
  <c r="AA2469" i="14"/>
  <c r="I2470" i="14"/>
  <c r="O2470" i="14"/>
  <c r="T2470" i="14"/>
  <c r="I2471" i="14"/>
  <c r="O2471" i="14"/>
  <c r="I2472" i="14"/>
  <c r="O2472" i="14"/>
  <c r="AA2472" i="14"/>
  <c r="I2473" i="14"/>
  <c r="O2473" i="14"/>
  <c r="AA2473" i="14"/>
  <c r="I2474" i="14"/>
  <c r="O2474" i="14"/>
  <c r="AA2474" i="14"/>
  <c r="I2475" i="14"/>
  <c r="O2475" i="14"/>
  <c r="T2475" i="14"/>
  <c r="AA2475" i="14"/>
  <c r="I2476" i="14"/>
  <c r="O2476" i="14"/>
  <c r="T2476" i="14"/>
  <c r="I2477" i="14"/>
  <c r="O2477" i="14"/>
  <c r="T2477" i="14"/>
  <c r="AA2477" i="14"/>
  <c r="I2478" i="14"/>
  <c r="O2478" i="14"/>
  <c r="T2478" i="14"/>
  <c r="AA2478" i="14"/>
  <c r="I2479" i="14"/>
  <c r="O2479" i="14"/>
  <c r="T2479" i="14"/>
  <c r="AA2479" i="14"/>
  <c r="I2480" i="14"/>
  <c r="O2480" i="14"/>
  <c r="T2480" i="14"/>
  <c r="AA2480" i="14"/>
  <c r="I2481" i="14"/>
  <c r="O2481" i="14"/>
  <c r="AA2481" i="14"/>
  <c r="O2482" i="14"/>
  <c r="AA2482" i="14"/>
  <c r="I2483" i="14"/>
  <c r="O2483" i="14"/>
  <c r="AA2483" i="14"/>
  <c r="I2484" i="14"/>
  <c r="O2484" i="14"/>
  <c r="AA2484" i="14"/>
  <c r="O2485" i="14"/>
  <c r="T2485" i="14"/>
  <c r="AA2485" i="14"/>
  <c r="O2486" i="14"/>
  <c r="T2486" i="14"/>
  <c r="AA2486" i="14"/>
  <c r="I2487" i="14"/>
  <c r="O2487" i="14"/>
  <c r="AA2487" i="14"/>
  <c r="I2488" i="14"/>
  <c r="O2488" i="14"/>
  <c r="T2488" i="14"/>
  <c r="AA2488" i="14"/>
  <c r="I2489" i="14"/>
  <c r="O2489" i="14"/>
  <c r="AA2489" i="14"/>
  <c r="I2490" i="14"/>
  <c r="O2490" i="14"/>
  <c r="AA2490" i="14"/>
  <c r="O2491" i="14"/>
  <c r="AA2491" i="14"/>
  <c r="I2492" i="14"/>
  <c r="O2492" i="14"/>
  <c r="AA2492" i="14"/>
  <c r="I2493" i="14"/>
  <c r="O2493" i="14"/>
  <c r="AA2493" i="14"/>
  <c r="I2494" i="14"/>
  <c r="O2494" i="14"/>
  <c r="AA2494" i="14"/>
  <c r="I2495" i="14"/>
  <c r="O2495" i="14"/>
  <c r="AA2495" i="14"/>
  <c r="I2496" i="14"/>
  <c r="O2496" i="14"/>
  <c r="T2496" i="14"/>
  <c r="I2497" i="14"/>
  <c r="O2497" i="14"/>
  <c r="AA2497" i="14"/>
  <c r="I2498" i="14"/>
  <c r="O2498" i="14"/>
  <c r="AA2498" i="14"/>
  <c r="I2499" i="14"/>
  <c r="O2499" i="14"/>
  <c r="T2499" i="14"/>
  <c r="I2500" i="14"/>
  <c r="O2500" i="14"/>
  <c r="AA2500" i="14"/>
  <c r="I2501" i="14"/>
  <c r="O2501" i="14"/>
  <c r="AA2501" i="14"/>
  <c r="I2502" i="14"/>
  <c r="O2502" i="14"/>
  <c r="AA2502" i="14"/>
  <c r="I2503" i="14"/>
  <c r="O2503" i="14"/>
  <c r="T2503" i="14"/>
  <c r="I2504" i="14"/>
  <c r="O2504" i="14"/>
  <c r="AA2504" i="14"/>
  <c r="I2505" i="14"/>
  <c r="O2505" i="14"/>
  <c r="T2505" i="14"/>
  <c r="O2506" i="14"/>
  <c r="AA2506" i="14"/>
  <c r="I2507" i="14"/>
  <c r="O2507" i="14"/>
  <c r="AA2507" i="14"/>
  <c r="I2508" i="14"/>
  <c r="O2508" i="14"/>
  <c r="AA2508" i="14"/>
  <c r="I2509" i="14"/>
  <c r="O2509" i="14"/>
  <c r="AA2509" i="14"/>
  <c r="I2510" i="14"/>
  <c r="O2510" i="14"/>
  <c r="T2510" i="14"/>
  <c r="O2511" i="14"/>
  <c r="AA2511" i="14"/>
  <c r="I2512" i="14"/>
  <c r="O2512" i="14"/>
  <c r="AA2512" i="14"/>
  <c r="I2513" i="14"/>
  <c r="O2513" i="14"/>
  <c r="AA2513" i="14"/>
  <c r="I2514" i="14"/>
  <c r="O2514" i="14"/>
  <c r="AA2514" i="14"/>
  <c r="I2515" i="14"/>
  <c r="O2515" i="14"/>
  <c r="T2515" i="14"/>
  <c r="I2516" i="14"/>
  <c r="O2516" i="14"/>
  <c r="AA2516" i="14"/>
  <c r="I2517" i="14"/>
  <c r="O2517" i="14"/>
  <c r="T2517" i="14"/>
  <c r="I2518" i="14"/>
  <c r="O2518" i="14"/>
  <c r="AA2518" i="14"/>
  <c r="I2519" i="14"/>
  <c r="O2519" i="14"/>
  <c r="AA2519" i="14"/>
  <c r="I2520" i="14"/>
  <c r="O2520" i="14"/>
  <c r="AA2520" i="14"/>
  <c r="I2521" i="14"/>
  <c r="O2521" i="14"/>
  <c r="AA2521" i="14"/>
  <c r="I2522" i="14"/>
  <c r="O2522" i="14"/>
  <c r="AA2522" i="14"/>
  <c r="I2523" i="14"/>
  <c r="O2523" i="14"/>
  <c r="AA2523" i="14"/>
  <c r="I2524" i="14"/>
  <c r="O2524" i="14"/>
  <c r="I2525" i="14"/>
  <c r="O2525" i="14"/>
  <c r="T2525" i="14"/>
  <c r="AA2525" i="14"/>
  <c r="I2526" i="14"/>
  <c r="O2526" i="14"/>
  <c r="AA2526" i="14"/>
  <c r="I2527" i="14"/>
  <c r="O2527" i="14"/>
  <c r="AA2527" i="14"/>
  <c r="I2528" i="14"/>
  <c r="O2528" i="14"/>
  <c r="AA2528" i="14"/>
  <c r="I2529" i="14"/>
  <c r="O2529" i="14"/>
  <c r="AA2529" i="14"/>
  <c r="I2530" i="14"/>
  <c r="O2530" i="14"/>
  <c r="AA2530" i="14"/>
  <c r="I2531" i="14"/>
  <c r="O2531" i="14"/>
  <c r="AA2531" i="14"/>
  <c r="I2532" i="14"/>
  <c r="O2532" i="14"/>
  <c r="AA2532" i="14"/>
  <c r="I2533" i="14"/>
  <c r="O2533" i="14"/>
  <c r="AA2533" i="14"/>
  <c r="I2534" i="14"/>
  <c r="O2534" i="14"/>
  <c r="I2535" i="14"/>
  <c r="O2535" i="14"/>
  <c r="AA2535" i="14"/>
  <c r="I2536" i="14"/>
  <c r="O2536" i="14"/>
  <c r="T2536" i="14"/>
  <c r="AA2536" i="14"/>
  <c r="I2537" i="14"/>
  <c r="O2537" i="14"/>
  <c r="T2537" i="14"/>
  <c r="I2538" i="14"/>
  <c r="O2538" i="14"/>
  <c r="T2538" i="14"/>
  <c r="I2539" i="14"/>
  <c r="O2539" i="14"/>
  <c r="AA2539" i="14"/>
  <c r="I2540" i="14"/>
  <c r="O2540" i="14"/>
  <c r="AA2540" i="14"/>
  <c r="I2541" i="14"/>
  <c r="O2541" i="14"/>
  <c r="AA2541" i="14"/>
  <c r="I2542" i="14"/>
  <c r="O2542" i="14"/>
  <c r="AA2542" i="14"/>
  <c r="I2543" i="14"/>
  <c r="O2543" i="14"/>
  <c r="AA2543" i="14"/>
  <c r="I2544" i="14"/>
  <c r="O2544" i="14"/>
  <c r="AA2544" i="14"/>
  <c r="I2545" i="14"/>
  <c r="O2545" i="14"/>
  <c r="AA2545" i="14"/>
  <c r="I2546" i="14"/>
  <c r="O2546" i="14"/>
  <c r="AA2546" i="14"/>
  <c r="I2547" i="14"/>
  <c r="O2547" i="14"/>
  <c r="T2547" i="14"/>
  <c r="AA2547" i="14"/>
  <c r="I2548" i="14"/>
  <c r="O2548" i="14"/>
  <c r="AA2548" i="14"/>
  <c r="I2549" i="14"/>
  <c r="O2549" i="14"/>
  <c r="AA2549" i="14"/>
  <c r="I2550" i="14"/>
  <c r="O2550" i="14"/>
  <c r="AA2550" i="14"/>
  <c r="I2551" i="14"/>
  <c r="O2551" i="14"/>
  <c r="T2551" i="14"/>
  <c r="I2552" i="14"/>
  <c r="O2552" i="14"/>
  <c r="T2552" i="14"/>
  <c r="I2553" i="14"/>
  <c r="O2553" i="14"/>
  <c r="T2553" i="14"/>
  <c r="I2554" i="14"/>
  <c r="O2554" i="14"/>
  <c r="T2554" i="14"/>
  <c r="I2555" i="14"/>
  <c r="O2555" i="14"/>
  <c r="AA2555" i="14"/>
  <c r="I2556" i="14"/>
  <c r="O2556" i="14"/>
  <c r="I2557" i="14"/>
  <c r="O2557" i="14"/>
  <c r="I2558" i="14"/>
  <c r="O2558" i="14"/>
  <c r="I2559" i="14"/>
  <c r="O2559" i="14"/>
  <c r="T2559" i="14"/>
  <c r="AA2559" i="14"/>
  <c r="I2560" i="14"/>
  <c r="O2560" i="14"/>
  <c r="T2560" i="14"/>
  <c r="I2561" i="14"/>
  <c r="O2561" i="14"/>
  <c r="T2561" i="14"/>
  <c r="AA2561" i="14"/>
  <c r="I2562" i="14"/>
  <c r="O2562" i="14"/>
  <c r="O2563" i="14"/>
  <c r="T2563" i="14"/>
  <c r="AA2563" i="14"/>
  <c r="I2564" i="14"/>
  <c r="O2564" i="14"/>
  <c r="AA2564" i="14"/>
  <c r="O2565" i="14"/>
  <c r="T2565" i="14"/>
  <c r="AA2565" i="14"/>
  <c r="I2566" i="14"/>
  <c r="O2566" i="14"/>
  <c r="AA2566" i="14"/>
  <c r="I2567" i="14"/>
  <c r="O2567" i="14"/>
  <c r="AA2567" i="14"/>
  <c r="I2568" i="14"/>
  <c r="O2568" i="14"/>
  <c r="AA2568" i="14"/>
  <c r="I2569" i="14"/>
  <c r="O2569" i="14"/>
  <c r="AA2569" i="14"/>
  <c r="O2570" i="14"/>
  <c r="T2570" i="14"/>
  <c r="I2571" i="14"/>
  <c r="O2571" i="14"/>
  <c r="T2571" i="14"/>
  <c r="I2572" i="14"/>
  <c r="O2572" i="14"/>
  <c r="AA2572" i="14"/>
  <c r="I2573" i="14"/>
  <c r="O2573" i="14"/>
  <c r="AA2573" i="14"/>
  <c r="I2574" i="14"/>
  <c r="O2574" i="14"/>
  <c r="T2574" i="14"/>
  <c r="I2575" i="14"/>
  <c r="O2575" i="14"/>
  <c r="AA2575" i="14"/>
  <c r="I2576" i="14"/>
  <c r="O2576" i="14"/>
  <c r="AA2576" i="14"/>
  <c r="I2577" i="14"/>
  <c r="O2577" i="14"/>
  <c r="I2578" i="14"/>
  <c r="O2578" i="14"/>
  <c r="AA2578" i="14"/>
  <c r="I2579" i="14"/>
  <c r="O2579" i="14"/>
  <c r="AA2579" i="14"/>
  <c r="I2580" i="14"/>
  <c r="O2580" i="14"/>
  <c r="T2580" i="14"/>
  <c r="AA2580" i="14"/>
  <c r="I2581" i="14"/>
  <c r="O2581" i="14"/>
  <c r="T2581" i="14"/>
  <c r="AA2581" i="14"/>
  <c r="I2582" i="14"/>
  <c r="O2582" i="14"/>
  <c r="T2582" i="14"/>
  <c r="AA2582" i="14"/>
  <c r="I2583" i="14"/>
  <c r="O2583" i="14"/>
  <c r="T2583" i="14"/>
  <c r="AA2583" i="14"/>
  <c r="I2584" i="14"/>
  <c r="O2584" i="14"/>
  <c r="T2584" i="14"/>
  <c r="AA2584" i="14"/>
  <c r="I2585" i="14"/>
  <c r="O2585" i="14"/>
  <c r="T2585" i="14"/>
  <c r="AA2585" i="14"/>
  <c r="I2586" i="14"/>
  <c r="O2586" i="14"/>
  <c r="T2586" i="14"/>
  <c r="AA2586" i="14"/>
  <c r="I2587" i="14"/>
  <c r="O2587" i="14"/>
  <c r="T2587" i="14"/>
  <c r="AA2587" i="14"/>
  <c r="I2588" i="14"/>
  <c r="O2588" i="14"/>
  <c r="T2588" i="14"/>
  <c r="AA2588" i="14"/>
  <c r="I2589" i="14"/>
  <c r="O2589" i="14"/>
  <c r="T2589" i="14"/>
  <c r="AA2589" i="14"/>
  <c r="I2590" i="14"/>
  <c r="O2590" i="14"/>
  <c r="T2590" i="14"/>
  <c r="AA2590" i="14"/>
  <c r="I2591" i="14"/>
  <c r="O2591" i="14"/>
  <c r="T2591" i="14"/>
  <c r="AA2591" i="14"/>
  <c r="I2592" i="14"/>
  <c r="O2592" i="14"/>
  <c r="T2592" i="14"/>
  <c r="AA2592" i="14"/>
  <c r="I2593" i="14"/>
  <c r="O2593" i="14"/>
  <c r="T2593" i="14"/>
  <c r="AA2593" i="14"/>
  <c r="I2594" i="14"/>
  <c r="O2594" i="14"/>
  <c r="T2594" i="14"/>
  <c r="AA2594" i="14"/>
  <c r="I2595" i="14"/>
  <c r="O2595" i="14"/>
  <c r="T2595" i="14"/>
  <c r="AA2595" i="14"/>
  <c r="I2596" i="14"/>
  <c r="O2596" i="14"/>
  <c r="T2596" i="14"/>
  <c r="AA2596" i="14"/>
  <c r="I2597" i="14"/>
  <c r="O2597" i="14"/>
  <c r="T2597" i="14"/>
  <c r="AA2597" i="14"/>
  <c r="I2598" i="14"/>
  <c r="O2598" i="14"/>
  <c r="T2598" i="14"/>
  <c r="AA2598" i="14"/>
  <c r="I2599" i="14"/>
  <c r="O2599" i="14"/>
  <c r="T2599" i="14"/>
  <c r="AA2599" i="14"/>
  <c r="I2600" i="14"/>
  <c r="O2600" i="14"/>
  <c r="T2600" i="14"/>
  <c r="AA2600" i="14"/>
  <c r="I2601" i="14"/>
  <c r="O2601" i="14"/>
  <c r="T2601" i="14"/>
  <c r="AA2601" i="14"/>
  <c r="I2602" i="14"/>
  <c r="O2602" i="14"/>
  <c r="T2602" i="14"/>
  <c r="AA2602" i="14"/>
  <c r="I2603" i="14"/>
  <c r="O2603" i="14"/>
  <c r="T2603" i="14"/>
  <c r="AA2603" i="14"/>
  <c r="I2604" i="14"/>
  <c r="O2604" i="14"/>
  <c r="T2604" i="14"/>
  <c r="AA2604" i="14"/>
  <c r="I2605" i="14"/>
  <c r="O2605" i="14"/>
  <c r="T2605" i="14"/>
  <c r="AA2605" i="14"/>
  <c r="I2606" i="14"/>
  <c r="O2606" i="14"/>
  <c r="T2606" i="14"/>
  <c r="AA2606" i="14"/>
  <c r="I2607" i="14"/>
  <c r="O2607" i="14"/>
  <c r="T2607" i="14"/>
  <c r="AA2607" i="14"/>
  <c r="I2608" i="14"/>
  <c r="O2608" i="14"/>
  <c r="T2608" i="14"/>
  <c r="AA2608" i="14"/>
  <c r="I2609" i="14"/>
  <c r="O2609" i="14"/>
  <c r="T2609" i="14"/>
  <c r="AA2609" i="14"/>
  <c r="I2610" i="14"/>
  <c r="O2610" i="14"/>
  <c r="T2610" i="14"/>
  <c r="AA2610" i="14"/>
  <c r="I2611" i="14"/>
  <c r="O2611" i="14"/>
  <c r="T2611" i="14"/>
  <c r="AA2611" i="14"/>
  <c r="I2612" i="14"/>
  <c r="O2612" i="14"/>
  <c r="T2612" i="14"/>
  <c r="AA2612" i="14"/>
  <c r="I2613" i="14"/>
  <c r="O2613" i="14"/>
  <c r="T2613" i="14"/>
  <c r="AA2613" i="14"/>
  <c r="I2614" i="14"/>
  <c r="O2614" i="14"/>
  <c r="T2614" i="14"/>
  <c r="AA2614" i="14"/>
  <c r="I2615" i="14"/>
  <c r="O2615" i="14"/>
  <c r="T2615" i="14"/>
  <c r="AA2615" i="14"/>
  <c r="I2616" i="14"/>
  <c r="O2616" i="14"/>
  <c r="T2616" i="14"/>
  <c r="AA2616" i="14"/>
  <c r="I2617" i="14"/>
  <c r="O2617" i="14"/>
  <c r="T2617" i="14"/>
  <c r="AA2617" i="14"/>
  <c r="I2618" i="14"/>
  <c r="O2618" i="14"/>
  <c r="T2618" i="14"/>
  <c r="AA2618" i="14"/>
  <c r="I2619" i="14"/>
  <c r="O2619" i="14"/>
  <c r="T2619" i="14"/>
  <c r="AA2619" i="14"/>
  <c r="I2620" i="14"/>
  <c r="O2620" i="14"/>
  <c r="T2620" i="14"/>
  <c r="AA2620" i="14"/>
  <c r="I2621" i="14"/>
  <c r="O2621" i="14"/>
  <c r="T2621" i="14"/>
  <c r="AA2621" i="14"/>
  <c r="I2622" i="14"/>
  <c r="O2622" i="14"/>
  <c r="T2622" i="14"/>
  <c r="AA2622" i="14"/>
  <c r="I2623" i="14"/>
  <c r="O2623" i="14"/>
  <c r="T2623" i="14"/>
  <c r="AA2623" i="14"/>
  <c r="I2624" i="14"/>
  <c r="O2624" i="14"/>
  <c r="T2624" i="14"/>
  <c r="AA2624" i="14"/>
  <c r="I2625" i="14"/>
  <c r="O2625" i="14"/>
  <c r="T2625" i="14"/>
  <c r="AA2625" i="14"/>
  <c r="I2626" i="14"/>
  <c r="O2626" i="14"/>
  <c r="T2626" i="14"/>
  <c r="AA2626" i="14"/>
  <c r="I2627" i="14"/>
  <c r="O2627" i="14"/>
  <c r="T2627" i="14"/>
  <c r="AA2627" i="14"/>
  <c r="I2628" i="14"/>
  <c r="O2628" i="14"/>
  <c r="T2628" i="14"/>
  <c r="AA2628" i="14"/>
  <c r="I2629" i="14"/>
  <c r="O2629" i="14"/>
  <c r="T2629" i="14"/>
  <c r="AA2629" i="14"/>
  <c r="I2630" i="14"/>
  <c r="O2630" i="14"/>
  <c r="T2630" i="14"/>
  <c r="I2631" i="14"/>
  <c r="O2631" i="14"/>
  <c r="T2631" i="14"/>
  <c r="AA2631" i="14"/>
  <c r="I2632" i="14"/>
  <c r="O2632" i="14"/>
  <c r="T2632" i="14"/>
  <c r="AA2632" i="14"/>
  <c r="I2633" i="14"/>
  <c r="O2633" i="14"/>
  <c r="T2633" i="14"/>
  <c r="AA2633" i="14"/>
  <c r="I2634" i="14"/>
  <c r="O2634" i="14"/>
  <c r="T2634" i="14"/>
  <c r="AA2634" i="14"/>
  <c r="I2635" i="14"/>
  <c r="O2635" i="14"/>
  <c r="T2635" i="14"/>
  <c r="AA2635" i="14"/>
  <c r="I2636" i="14"/>
  <c r="O2636" i="14"/>
  <c r="T2636" i="14"/>
  <c r="AA2636" i="14"/>
  <c r="I2637" i="14"/>
  <c r="O2637" i="14"/>
  <c r="T2637" i="14"/>
  <c r="AA2637" i="14"/>
  <c r="I2638" i="14"/>
  <c r="O2638" i="14"/>
  <c r="T2638" i="14"/>
  <c r="AA2638" i="14"/>
  <c r="I2639" i="14"/>
  <c r="O2639" i="14"/>
  <c r="AA2639" i="14"/>
  <c r="I2640" i="14"/>
  <c r="O2640" i="14"/>
  <c r="AA2640" i="14"/>
  <c r="I2641" i="14"/>
  <c r="O2641" i="14"/>
  <c r="T2641" i="14"/>
  <c r="AA2641" i="14"/>
  <c r="I2642" i="14"/>
  <c r="O2642" i="14"/>
  <c r="T2642" i="14"/>
  <c r="AA2642" i="14"/>
  <c r="I2643" i="14"/>
  <c r="O2643" i="14"/>
  <c r="AA2643" i="14"/>
  <c r="I2644" i="14"/>
  <c r="O2644" i="14"/>
  <c r="I2645" i="14"/>
  <c r="O2645" i="14"/>
  <c r="AA2645" i="14"/>
  <c r="I2646" i="14"/>
  <c r="O2646" i="14"/>
  <c r="AA2646" i="14"/>
  <c r="I2647" i="14"/>
  <c r="O2647" i="14"/>
  <c r="AA2647" i="14"/>
  <c r="I2648" i="14"/>
  <c r="O2648" i="14"/>
  <c r="T2648" i="14"/>
  <c r="AA2648" i="14"/>
  <c r="I2649" i="14"/>
  <c r="O2649" i="14"/>
  <c r="T2649" i="14"/>
  <c r="AA2649" i="14"/>
  <c r="I2650" i="14"/>
  <c r="O2650" i="14"/>
  <c r="T2650" i="14"/>
  <c r="I2651" i="14"/>
  <c r="O2651" i="14"/>
  <c r="T2651" i="14"/>
  <c r="I2652" i="14"/>
  <c r="O2652" i="14"/>
  <c r="I2653" i="14"/>
  <c r="O2653" i="14"/>
  <c r="T2653" i="14"/>
  <c r="I2654" i="14"/>
  <c r="O2654" i="14"/>
  <c r="T2654" i="14"/>
  <c r="I2655" i="14"/>
  <c r="O2655" i="14"/>
  <c r="T2655" i="14"/>
  <c r="I2656" i="14"/>
  <c r="O2656" i="14"/>
  <c r="T2656" i="14"/>
  <c r="AA2656" i="14"/>
  <c r="I2657" i="14"/>
  <c r="O2657" i="14"/>
  <c r="T2657" i="14"/>
  <c r="AA2657" i="14"/>
  <c r="I2658" i="14"/>
  <c r="O2658" i="14"/>
  <c r="T2658" i="14"/>
  <c r="AA2658" i="14"/>
  <c r="I2659" i="14"/>
  <c r="O2659" i="14"/>
  <c r="T2659" i="14"/>
  <c r="I2660" i="14"/>
  <c r="O2660" i="14"/>
  <c r="AA2660" i="14"/>
  <c r="I2661" i="14"/>
  <c r="O2661" i="14"/>
  <c r="T2661" i="14"/>
  <c r="AA2661" i="14"/>
  <c r="I2662" i="14"/>
  <c r="O2662" i="14"/>
  <c r="T2662" i="14"/>
  <c r="AA2662" i="14"/>
  <c r="I2663" i="14"/>
  <c r="O2663" i="14"/>
  <c r="T2663" i="14"/>
  <c r="AA2663" i="14"/>
  <c r="I2664" i="14"/>
  <c r="O2664" i="14"/>
  <c r="T2664" i="14"/>
  <c r="AA2664" i="14"/>
  <c r="I2665" i="14"/>
  <c r="O2665" i="14"/>
  <c r="T2665" i="14"/>
  <c r="AA2665" i="14"/>
  <c r="I2666" i="14"/>
  <c r="O2666" i="14"/>
  <c r="AA2666" i="14"/>
  <c r="I2667" i="14"/>
  <c r="O2667" i="14"/>
  <c r="I2668" i="14"/>
  <c r="O2668" i="14"/>
  <c r="T2668" i="14"/>
  <c r="AA2668" i="14"/>
  <c r="I2669" i="14"/>
  <c r="O2669" i="14"/>
  <c r="I2670" i="14"/>
  <c r="O2670" i="14"/>
  <c r="AA2670" i="14"/>
  <c r="I2671" i="14"/>
  <c r="O2671" i="14"/>
  <c r="AA2671" i="14"/>
  <c r="I2672" i="14"/>
  <c r="O2672" i="14"/>
  <c r="AA2672" i="14"/>
  <c r="O2673" i="14"/>
  <c r="T2673" i="14"/>
  <c r="I2674" i="14"/>
  <c r="O2674" i="14"/>
  <c r="T2674" i="14"/>
  <c r="AA2674" i="14"/>
  <c r="I2675" i="14"/>
  <c r="O2675" i="14"/>
  <c r="T2675" i="14"/>
  <c r="AA2675" i="14"/>
  <c r="I2676" i="14"/>
  <c r="O2676" i="14"/>
  <c r="AA2676" i="14"/>
  <c r="I2677" i="14"/>
  <c r="O2677" i="14"/>
  <c r="T2677" i="14"/>
  <c r="I2678" i="14"/>
  <c r="O2678" i="14"/>
  <c r="T2678" i="14"/>
  <c r="AA2678" i="14"/>
  <c r="I2679" i="14"/>
  <c r="O2679" i="14"/>
  <c r="T2679" i="14"/>
  <c r="AA2679" i="14"/>
  <c r="I2680" i="14"/>
  <c r="O2680" i="14"/>
  <c r="AA2680" i="14"/>
  <c r="O2681" i="14"/>
  <c r="I2682" i="14"/>
  <c r="O2682" i="14"/>
  <c r="AA2682" i="14"/>
  <c r="I2683" i="14"/>
  <c r="O2683" i="14"/>
  <c r="T2683" i="14"/>
  <c r="AA2683" i="14"/>
  <c r="I2684" i="14"/>
  <c r="O2684" i="14"/>
  <c r="AA2684" i="14"/>
  <c r="I2685" i="14"/>
  <c r="O2685" i="14"/>
  <c r="AA2685" i="14"/>
  <c r="I2686" i="14"/>
  <c r="O2686" i="14"/>
  <c r="AA2686" i="14"/>
  <c r="I2687" i="14"/>
  <c r="O2687" i="14"/>
  <c r="AA2687" i="14"/>
  <c r="I2688" i="14"/>
  <c r="O2688" i="14"/>
  <c r="T2688" i="14"/>
  <c r="AA2688" i="14"/>
  <c r="I2689" i="14"/>
  <c r="O2689" i="14"/>
  <c r="I2690" i="14"/>
  <c r="O2690" i="14"/>
  <c r="AA2690" i="14"/>
  <c r="I2691" i="14"/>
  <c r="O2691" i="14"/>
  <c r="AA2691" i="14"/>
  <c r="I2692" i="14"/>
  <c r="O2692" i="14"/>
  <c r="AA2692" i="14"/>
  <c r="I2693" i="14"/>
  <c r="O2693" i="14"/>
  <c r="T2693" i="14"/>
  <c r="I2694" i="14"/>
  <c r="O2694" i="14"/>
  <c r="AA2694" i="14"/>
  <c r="I2695" i="14"/>
  <c r="O2695" i="14"/>
  <c r="AA2695" i="14"/>
  <c r="I2696" i="14"/>
  <c r="O2696" i="14"/>
  <c r="I2697" i="14"/>
  <c r="O2697" i="14"/>
  <c r="AA2697" i="14"/>
  <c r="I2698" i="14"/>
  <c r="O2698" i="14"/>
  <c r="AA2698" i="14"/>
  <c r="I2699" i="14"/>
  <c r="O2699" i="14"/>
  <c r="AA2699" i="14"/>
  <c r="I2700" i="14"/>
  <c r="O2700" i="14"/>
  <c r="AA2700" i="14"/>
  <c r="I2701" i="14"/>
  <c r="O2701" i="14"/>
  <c r="T2701" i="14"/>
  <c r="AA2701" i="14"/>
  <c r="I2702" i="14"/>
  <c r="O2702" i="14"/>
  <c r="T2702" i="14"/>
  <c r="AA2702" i="14"/>
  <c r="I2703" i="14"/>
  <c r="O2703" i="14"/>
  <c r="AA2703" i="14"/>
  <c r="I2704" i="14"/>
  <c r="O2704" i="14"/>
  <c r="AA2704" i="14"/>
  <c r="I2705" i="14"/>
  <c r="O2705" i="14"/>
  <c r="T2705" i="14"/>
  <c r="AA2705" i="14"/>
  <c r="I2706" i="14"/>
  <c r="O2706" i="14"/>
  <c r="AA2706" i="14"/>
  <c r="I2707" i="14"/>
  <c r="O2707" i="14"/>
  <c r="T2707" i="14"/>
  <c r="AA2707" i="14"/>
  <c r="I2708" i="14"/>
  <c r="O2708" i="14"/>
  <c r="T2708" i="14"/>
  <c r="AA2708" i="14"/>
  <c r="I2709" i="14"/>
  <c r="O2709" i="14"/>
  <c r="AA2709" i="14"/>
  <c r="I2710" i="14"/>
  <c r="O2710" i="14"/>
  <c r="T2710" i="14"/>
  <c r="AA2710" i="14"/>
  <c r="I2711" i="14"/>
  <c r="O2711" i="14"/>
  <c r="AA2711" i="14"/>
  <c r="I2712" i="14"/>
  <c r="O2712" i="14"/>
  <c r="AA2712" i="14"/>
  <c r="I2713" i="14"/>
  <c r="O2713" i="14"/>
  <c r="AA2713" i="14"/>
  <c r="I2714" i="14"/>
  <c r="O2714" i="14"/>
  <c r="AA2714" i="14"/>
  <c r="I2715" i="14"/>
  <c r="O2715" i="14"/>
  <c r="AA2715" i="14"/>
  <c r="I2716" i="14"/>
  <c r="O2716" i="14"/>
  <c r="AA2716" i="14"/>
  <c r="I2717" i="14"/>
  <c r="O2717" i="14"/>
  <c r="AA2717" i="14"/>
  <c r="I2718" i="14"/>
  <c r="O2718" i="14"/>
  <c r="T2718" i="14"/>
  <c r="AA2718" i="14"/>
  <c r="I2719" i="14"/>
  <c r="O2719" i="14"/>
  <c r="I2720" i="14"/>
  <c r="O2720" i="14"/>
  <c r="T2720" i="14"/>
  <c r="I2721" i="14"/>
  <c r="O2721" i="14"/>
  <c r="T2721" i="14"/>
  <c r="I2722" i="14"/>
  <c r="O2722" i="14"/>
  <c r="T2722" i="14"/>
  <c r="I2723" i="14"/>
  <c r="O2723" i="14"/>
  <c r="T2723" i="14"/>
  <c r="I2724" i="14"/>
  <c r="O2724" i="14"/>
  <c r="T2724" i="14"/>
  <c r="I2725" i="14"/>
  <c r="O2725" i="14"/>
  <c r="T2725" i="14"/>
  <c r="I2726" i="14"/>
  <c r="O2726" i="14"/>
  <c r="T2726" i="14"/>
  <c r="I2727" i="14"/>
  <c r="O2727" i="14"/>
  <c r="AA2727" i="14"/>
  <c r="I2728" i="14"/>
  <c r="O2728" i="14"/>
  <c r="T2728" i="14"/>
  <c r="AA2728" i="14"/>
  <c r="I2729" i="14"/>
  <c r="O2729" i="14"/>
  <c r="T2729" i="14"/>
  <c r="AA2729" i="14"/>
  <c r="I2730" i="14"/>
  <c r="O2730" i="14"/>
  <c r="AA2730" i="14"/>
  <c r="I2731" i="14"/>
  <c r="O2731" i="14"/>
  <c r="T2731" i="14"/>
  <c r="AA2731" i="14"/>
  <c r="I2732" i="14"/>
  <c r="O2732" i="14"/>
  <c r="AA2732" i="14"/>
  <c r="I2733" i="14"/>
  <c r="O2733" i="14"/>
  <c r="T2733" i="14"/>
  <c r="AA2733" i="14"/>
  <c r="I2734" i="14"/>
  <c r="O2734" i="14"/>
  <c r="T2734" i="14"/>
  <c r="AA2734" i="14"/>
  <c r="I2735" i="14"/>
  <c r="O2735" i="14"/>
  <c r="T2735" i="14"/>
  <c r="AA2735" i="14"/>
  <c r="I2736" i="14"/>
  <c r="O2736" i="14"/>
  <c r="T2736" i="14"/>
  <c r="AA2736" i="14"/>
  <c r="I2737" i="14"/>
  <c r="O2737" i="14"/>
  <c r="AA2737" i="14"/>
  <c r="I2738" i="14"/>
  <c r="O2738" i="14"/>
  <c r="AA2738" i="14"/>
  <c r="I2739" i="14"/>
  <c r="O2739" i="14"/>
  <c r="T2739" i="14"/>
  <c r="AA2739" i="14"/>
  <c r="I2740" i="14"/>
  <c r="O2740" i="14"/>
  <c r="T2740" i="14"/>
  <c r="AA2740" i="14"/>
  <c r="I2741" i="14"/>
  <c r="O2741" i="14"/>
  <c r="AA2741" i="14"/>
  <c r="I2742" i="14"/>
  <c r="O2742" i="14"/>
  <c r="T2742" i="14"/>
  <c r="AA2742" i="14"/>
  <c r="I2743" i="14"/>
  <c r="O2743" i="14"/>
  <c r="AA2743" i="14"/>
  <c r="I2744" i="14"/>
  <c r="O2744" i="14"/>
  <c r="T2744" i="14"/>
  <c r="I2745" i="14"/>
  <c r="O2745" i="14"/>
  <c r="AA2745" i="14"/>
  <c r="I2746" i="14"/>
  <c r="O2746" i="14"/>
  <c r="AA2746" i="14"/>
  <c r="I2747" i="14"/>
  <c r="O2747" i="14"/>
  <c r="T2747" i="14"/>
  <c r="AA2747" i="14"/>
  <c r="I2748" i="14"/>
  <c r="O2748" i="14"/>
  <c r="T2748" i="14"/>
  <c r="I2749" i="14"/>
  <c r="O2749" i="14"/>
  <c r="T2749" i="14"/>
  <c r="I2750" i="14"/>
  <c r="O2750" i="14"/>
  <c r="T2750" i="14"/>
  <c r="AA2750" i="14"/>
  <c r="I2751" i="14"/>
  <c r="O2751" i="14"/>
  <c r="T2751" i="14"/>
  <c r="I2752" i="14"/>
  <c r="O2752" i="14"/>
  <c r="T2752" i="14"/>
  <c r="AA2752" i="14"/>
  <c r="I2753" i="14"/>
  <c r="O2753" i="14"/>
  <c r="T2753" i="14"/>
  <c r="I2754" i="14"/>
  <c r="O2754" i="14"/>
  <c r="T2754" i="14"/>
  <c r="I2755" i="14"/>
  <c r="O2755" i="14"/>
  <c r="T2755" i="14"/>
  <c r="I2756" i="14"/>
  <c r="O2756" i="14"/>
  <c r="T2756" i="14"/>
  <c r="I2757" i="14"/>
  <c r="O2757" i="14"/>
  <c r="T2757" i="14"/>
  <c r="I2758" i="14"/>
  <c r="O2758" i="14"/>
  <c r="T2758" i="14"/>
  <c r="I2759" i="14"/>
  <c r="O2759" i="14"/>
  <c r="T2759" i="14"/>
  <c r="I2760" i="14"/>
  <c r="O2760" i="14"/>
  <c r="T2760" i="14"/>
  <c r="I2761" i="14"/>
  <c r="O2761" i="14"/>
  <c r="T2761" i="14"/>
  <c r="I2762" i="14"/>
  <c r="O2762" i="14"/>
  <c r="T2762" i="14"/>
  <c r="I2763" i="14"/>
  <c r="O2763" i="14"/>
  <c r="T2763" i="14"/>
  <c r="I2764" i="14"/>
  <c r="O2764" i="14"/>
  <c r="T2764" i="14"/>
  <c r="I2765" i="14"/>
  <c r="O2765" i="14"/>
  <c r="T2765" i="14"/>
  <c r="I2766" i="14"/>
  <c r="O2766" i="14"/>
  <c r="T2766" i="14"/>
  <c r="I2767" i="14"/>
  <c r="O2767" i="14"/>
  <c r="T2767" i="14"/>
  <c r="I2768" i="14"/>
  <c r="O2768" i="14"/>
  <c r="T2768" i="14"/>
  <c r="I2769" i="14"/>
  <c r="O2769" i="14"/>
  <c r="T2769" i="14"/>
  <c r="I2770" i="14"/>
  <c r="O2770" i="14"/>
  <c r="T2770" i="14"/>
  <c r="I2771" i="14"/>
  <c r="O2771" i="14"/>
  <c r="AA2771" i="14"/>
  <c r="I2772" i="14"/>
  <c r="O2772" i="14"/>
  <c r="AA2772" i="14"/>
  <c r="I2773" i="14"/>
  <c r="O2773" i="14"/>
  <c r="AA2773" i="14"/>
  <c r="I2774" i="14"/>
  <c r="O2774" i="14"/>
  <c r="AA2774" i="14"/>
  <c r="I2775" i="14"/>
  <c r="O2775" i="14"/>
  <c r="AA2775" i="14"/>
  <c r="I2776" i="14"/>
  <c r="O2776" i="14"/>
  <c r="AA2776" i="14"/>
  <c r="I2777" i="14"/>
  <c r="O2777" i="14"/>
  <c r="AA2777" i="14"/>
  <c r="I2778" i="14"/>
  <c r="O2778" i="14"/>
  <c r="T2778" i="14"/>
  <c r="AA2778" i="14"/>
  <c r="I2779" i="14"/>
  <c r="O2779" i="14"/>
  <c r="AA2779" i="14"/>
  <c r="I2780" i="14"/>
  <c r="O2780" i="14"/>
  <c r="T2780" i="14"/>
  <c r="AA2780" i="14"/>
  <c r="I2781" i="14"/>
  <c r="O2781" i="14"/>
  <c r="AA2781" i="14"/>
  <c r="I2782" i="14"/>
  <c r="O2782" i="14"/>
  <c r="T2782" i="14"/>
  <c r="AA2782" i="14"/>
  <c r="I2783" i="14"/>
  <c r="O2783" i="14"/>
  <c r="AA2783" i="14"/>
  <c r="I2784" i="14"/>
  <c r="O2784" i="14"/>
  <c r="AA2784" i="14"/>
  <c r="I2785" i="14"/>
  <c r="O2785" i="14"/>
  <c r="AA2785" i="14"/>
  <c r="I2786" i="14"/>
  <c r="O2786" i="14"/>
  <c r="AA2786" i="14"/>
  <c r="I2787" i="14"/>
  <c r="O2787" i="14"/>
  <c r="AA2787" i="14"/>
  <c r="I2788" i="14"/>
  <c r="O2788" i="14"/>
  <c r="AA2788" i="14"/>
  <c r="I2789" i="14"/>
  <c r="O2789" i="14"/>
  <c r="T2789" i="14"/>
  <c r="AA2789" i="14"/>
  <c r="I2790" i="14"/>
  <c r="O2790" i="14"/>
  <c r="AA2790" i="14"/>
  <c r="I2791" i="14"/>
  <c r="O2791" i="14"/>
  <c r="T2791" i="14"/>
  <c r="AA2791" i="14"/>
  <c r="I2792" i="14"/>
  <c r="O2792" i="14"/>
  <c r="T2792" i="14"/>
  <c r="AA2792" i="14"/>
  <c r="I2793" i="14"/>
  <c r="O2793" i="14"/>
  <c r="T2793" i="14"/>
  <c r="AA2793" i="14"/>
  <c r="I2794" i="14"/>
  <c r="O2794" i="14"/>
  <c r="AA2794" i="14"/>
  <c r="I2795" i="14"/>
  <c r="O2795" i="14"/>
  <c r="I2796" i="14"/>
  <c r="O2796" i="14"/>
  <c r="I2797" i="14"/>
  <c r="O2797" i="14"/>
  <c r="I2798" i="14"/>
  <c r="O2798" i="14"/>
  <c r="I2799" i="14"/>
  <c r="O2799" i="14"/>
  <c r="I2800" i="14"/>
  <c r="O2800" i="14"/>
  <c r="I2801" i="14"/>
  <c r="O2801" i="14"/>
  <c r="I2802" i="14"/>
  <c r="O2802" i="14"/>
  <c r="I2803" i="14"/>
  <c r="O2803" i="14"/>
  <c r="I2804" i="14"/>
  <c r="O2804" i="14"/>
  <c r="I2805" i="14"/>
  <c r="O2805" i="14"/>
  <c r="I2806" i="14"/>
  <c r="O2806" i="14"/>
  <c r="I2807" i="14"/>
  <c r="O2807" i="14"/>
  <c r="I2808" i="14"/>
  <c r="O2808" i="14"/>
  <c r="I2809" i="14"/>
  <c r="O2809" i="14"/>
  <c r="I2810" i="14"/>
  <c r="O2810" i="14"/>
  <c r="I2811" i="14"/>
  <c r="O2811" i="14"/>
  <c r="I2812" i="14"/>
  <c r="O2812" i="14"/>
  <c r="I2813" i="14"/>
  <c r="O2813" i="14"/>
  <c r="I2814" i="14"/>
  <c r="O2814" i="14"/>
  <c r="I2815" i="14"/>
  <c r="O2815" i="14"/>
  <c r="I2816" i="14"/>
  <c r="O2816" i="14"/>
  <c r="I2817" i="14"/>
  <c r="O2817" i="14"/>
  <c r="I2818" i="14"/>
  <c r="O2818" i="14"/>
  <c r="I2819" i="14"/>
  <c r="O2819" i="14"/>
  <c r="I2820" i="14"/>
  <c r="O2820" i="14"/>
  <c r="I2821" i="14"/>
  <c r="O2821" i="14"/>
  <c r="I2822" i="14"/>
  <c r="O2822" i="14"/>
  <c r="I2823" i="14"/>
  <c r="O2823" i="14"/>
  <c r="I2824" i="14"/>
  <c r="O2824" i="14"/>
  <c r="I2825" i="14"/>
  <c r="O2825" i="14"/>
  <c r="I2826" i="14"/>
  <c r="O2826" i="14"/>
  <c r="I2827" i="14"/>
  <c r="O2827" i="14"/>
  <c r="I2828" i="14"/>
  <c r="O2828" i="14"/>
  <c r="I2829" i="14"/>
  <c r="O2829" i="14"/>
  <c r="I2830" i="14"/>
  <c r="O2830" i="14"/>
  <c r="I2831" i="14"/>
  <c r="O2831" i="14"/>
  <c r="I2832" i="14"/>
  <c r="O2832" i="14"/>
  <c r="I2833" i="14"/>
  <c r="O2833" i="14"/>
  <c r="I2834" i="14"/>
  <c r="O2834" i="14"/>
  <c r="I2835" i="14"/>
  <c r="O2835" i="14"/>
  <c r="I2836" i="14"/>
  <c r="O2836" i="14"/>
  <c r="I2837" i="14"/>
  <c r="O2837" i="14"/>
  <c r="I2838" i="14"/>
  <c r="O2838" i="14"/>
  <c r="I2839" i="14"/>
  <c r="O2839" i="14"/>
  <c r="I2840" i="14"/>
  <c r="O2840" i="14"/>
  <c r="I2841" i="14"/>
  <c r="O2841" i="14"/>
  <c r="I2842" i="14"/>
  <c r="O2842" i="14"/>
  <c r="I2843" i="14"/>
  <c r="O2843" i="14"/>
  <c r="I2844" i="14"/>
  <c r="O2844" i="14"/>
  <c r="I2845" i="14"/>
  <c r="O2845" i="14"/>
  <c r="I2846" i="14"/>
  <c r="O2846" i="14"/>
  <c r="I2847" i="14"/>
  <c r="O2847" i="14"/>
  <c r="I2848" i="14"/>
  <c r="O2848" i="14"/>
  <c r="I2849" i="14"/>
  <c r="O2849" i="14"/>
  <c r="T2849" i="14"/>
  <c r="AA2849" i="14"/>
  <c r="I2850" i="14"/>
  <c r="O2850" i="14"/>
  <c r="AA2850" i="14"/>
  <c r="I2851" i="14"/>
  <c r="O2851" i="14"/>
  <c r="AA2851" i="14"/>
  <c r="I2852" i="14"/>
  <c r="O2852" i="14"/>
  <c r="AA2852" i="14"/>
  <c r="I2853" i="14"/>
  <c r="O2853" i="14"/>
  <c r="T2853" i="14"/>
  <c r="AA2853" i="14"/>
  <c r="I2854" i="14"/>
  <c r="O2854" i="14"/>
  <c r="T2854" i="14"/>
  <c r="AA2854" i="14"/>
  <c r="I2855" i="14"/>
  <c r="O2855" i="14"/>
  <c r="T2855" i="14"/>
  <c r="AA2855" i="14"/>
  <c r="I2856" i="14"/>
  <c r="O2856" i="14"/>
  <c r="T2856" i="14"/>
  <c r="E2" i="7"/>
  <c r="G2" i="7"/>
  <c r="B3" i="7"/>
  <c r="E3" i="7"/>
  <c r="G3" i="7"/>
  <c r="B4" i="7"/>
  <c r="I2673" i="14" s="1"/>
  <c r="E4" i="7"/>
  <c r="G4" i="7"/>
  <c r="B5" i="7"/>
  <c r="E5" i="7"/>
  <c r="G5" i="7"/>
  <c r="B6" i="7"/>
  <c r="E6" i="7"/>
  <c r="G6" i="7"/>
  <c r="B7" i="7"/>
  <c r="E7" i="7"/>
  <c r="G7" i="7"/>
  <c r="B8" i="7"/>
  <c r="E8" i="7"/>
  <c r="G8" i="7"/>
  <c r="B9" i="7"/>
  <c r="E9" i="7"/>
  <c r="G9" i="7"/>
  <c r="B10" i="7"/>
  <c r="E10" i="7"/>
  <c r="G10" i="7"/>
  <c r="B11" i="7"/>
  <c r="E11" i="7"/>
  <c r="G11" i="7"/>
  <c r="B12" i="7"/>
  <c r="E12" i="7"/>
  <c r="G12" i="7"/>
  <c r="B13" i="7"/>
  <c r="E13" i="7"/>
  <c r="G13" i="7"/>
  <c r="B14" i="7"/>
  <c r="E14" i="7"/>
  <c r="G14" i="7"/>
  <c r="B15" i="7"/>
  <c r="E15" i="7"/>
  <c r="G15" i="7"/>
  <c r="B16" i="7"/>
  <c r="E16" i="7"/>
  <c r="G16" i="7"/>
  <c r="B17" i="7"/>
  <c r="E17" i="7"/>
  <c r="G17" i="7"/>
  <c r="B18" i="7"/>
  <c r="E18" i="7"/>
  <c r="G18" i="7"/>
  <c r="B19" i="7"/>
  <c r="E19" i="7"/>
  <c r="G19" i="7"/>
  <c r="B20" i="7"/>
  <c r="E20" i="7"/>
  <c r="G20" i="7"/>
  <c r="B21" i="7"/>
  <c r="E21" i="7"/>
  <c r="G21" i="7"/>
  <c r="B22" i="7"/>
  <c r="E22" i="7"/>
  <c r="G22" i="7"/>
  <c r="B23" i="7"/>
  <c r="E23" i="7"/>
  <c r="G23" i="7"/>
  <c r="B24" i="7"/>
  <c r="E24" i="7"/>
  <c r="G24" i="7"/>
  <c r="B25" i="7"/>
  <c r="E25" i="7"/>
  <c r="G25" i="7"/>
  <c r="B26" i="7"/>
  <c r="E26" i="7"/>
  <c r="G26" i="7"/>
  <c r="B27" i="7"/>
  <c r="E27" i="7"/>
  <c r="G27" i="7"/>
  <c r="B28" i="7"/>
  <c r="E28" i="7"/>
  <c r="G28" i="7"/>
  <c r="B29" i="7"/>
  <c r="E29" i="7"/>
  <c r="G29" i="7"/>
  <c r="B30" i="7"/>
  <c r="E30" i="7"/>
  <c r="G30" i="7"/>
  <c r="B31" i="7"/>
  <c r="E31" i="7"/>
  <c r="G31" i="7"/>
  <c r="B32" i="7"/>
  <c r="E32" i="7"/>
  <c r="G32" i="7"/>
  <c r="B33" i="7"/>
  <c r="E33" i="7"/>
  <c r="G33" i="7"/>
  <c r="B34" i="7"/>
  <c r="E34" i="7"/>
  <c r="G34" i="7"/>
  <c r="B35" i="7"/>
  <c r="E35" i="7"/>
  <c r="G35" i="7"/>
  <c r="B36" i="7"/>
  <c r="E36" i="7"/>
  <c r="G36" i="7"/>
  <c r="B37" i="7"/>
  <c r="E37" i="7"/>
  <c r="G37" i="7"/>
  <c r="B38" i="7"/>
  <c r="E38" i="7"/>
  <c r="G38" i="7"/>
  <c r="B39" i="7"/>
  <c r="E39" i="7"/>
  <c r="G39" i="7"/>
  <c r="B40" i="7"/>
  <c r="E40" i="7"/>
  <c r="G40" i="7"/>
  <c r="B41" i="7"/>
  <c r="E41" i="7"/>
  <c r="G41" i="7"/>
  <c r="B42" i="7"/>
  <c r="E42" i="7"/>
  <c r="G42" i="7"/>
  <c r="B43" i="7"/>
  <c r="E43" i="7"/>
  <c r="G43" i="7"/>
  <c r="B44" i="7"/>
  <c r="E44" i="7"/>
  <c r="G44" i="7"/>
  <c r="B45" i="7"/>
  <c r="E45" i="7"/>
  <c r="G45" i="7"/>
  <c r="B46" i="7"/>
  <c r="E46" i="7"/>
  <c r="G46" i="7"/>
  <c r="B47" i="7"/>
  <c r="E47" i="7"/>
  <c r="G47" i="7"/>
  <c r="B48" i="7"/>
  <c r="E48" i="7"/>
  <c r="G48" i="7"/>
  <c r="B49" i="7"/>
  <c r="E49" i="7"/>
  <c r="G49" i="7"/>
  <c r="B50" i="7"/>
  <c r="E50" i="7"/>
  <c r="G50" i="7"/>
  <c r="B51" i="7"/>
  <c r="E51" i="7"/>
  <c r="G51" i="7"/>
  <c r="B52" i="7"/>
  <c r="E52" i="7"/>
  <c r="G52" i="7"/>
  <c r="B53" i="7"/>
  <c r="E53" i="7"/>
  <c r="G53" i="7"/>
  <c r="B54" i="7"/>
  <c r="E54" i="7"/>
  <c r="G54" i="7"/>
  <c r="B55" i="7"/>
  <c r="E55" i="7"/>
  <c r="G55" i="7"/>
  <c r="B56" i="7"/>
  <c r="E56" i="7"/>
  <c r="G56" i="7"/>
  <c r="B57" i="7"/>
  <c r="E57" i="7"/>
  <c r="G57" i="7"/>
  <c r="B58" i="7"/>
  <c r="E58" i="7"/>
  <c r="G58" i="7"/>
  <c r="B59" i="7"/>
  <c r="E59" i="7"/>
  <c r="G59" i="7"/>
  <c r="B60" i="7"/>
  <c r="E60" i="7"/>
  <c r="G60" i="7"/>
  <c r="B61" i="7"/>
  <c r="E61" i="7"/>
  <c r="G61" i="7"/>
  <c r="B62" i="7"/>
  <c r="E62" i="7"/>
  <c r="G62" i="7"/>
  <c r="B63" i="7"/>
  <c r="E63" i="7"/>
  <c r="G63" i="7"/>
  <c r="B64" i="7"/>
  <c r="E64" i="7"/>
  <c r="G64" i="7"/>
  <c r="B65" i="7"/>
  <c r="E65" i="7"/>
  <c r="G65" i="7"/>
  <c r="B66" i="7"/>
  <c r="E66" i="7"/>
  <c r="G66" i="7"/>
  <c r="B67" i="7"/>
  <c r="E67" i="7"/>
  <c r="G67" i="7"/>
  <c r="B68" i="7"/>
  <c r="E68" i="7"/>
  <c r="G68" i="7"/>
  <c r="B69" i="7"/>
  <c r="E69" i="7"/>
  <c r="G69" i="7"/>
  <c r="B70" i="7"/>
  <c r="E70" i="7"/>
  <c r="G70" i="7"/>
  <c r="B71" i="7"/>
  <c r="E71" i="7"/>
  <c r="G71" i="7"/>
  <c r="B72" i="7"/>
  <c r="E72" i="7"/>
  <c r="G72" i="7"/>
  <c r="B73" i="7"/>
  <c r="E73" i="7"/>
  <c r="G73" i="7"/>
  <c r="B74" i="7"/>
  <c r="E74" i="7"/>
  <c r="G74" i="7"/>
  <c r="B75" i="7"/>
  <c r="E75" i="7"/>
  <c r="G75" i="7"/>
  <c r="B76" i="7"/>
  <c r="E76" i="7"/>
  <c r="G76" i="7"/>
  <c r="B77" i="7"/>
  <c r="E77" i="7"/>
  <c r="G77" i="7"/>
  <c r="B78" i="7"/>
  <c r="E78" i="7"/>
  <c r="G78" i="7"/>
  <c r="B79" i="7"/>
  <c r="E79" i="7"/>
  <c r="G79" i="7"/>
  <c r="B80" i="7"/>
  <c r="E80" i="7"/>
  <c r="G80" i="7"/>
  <c r="B81" i="7"/>
  <c r="E81" i="7"/>
  <c r="G81" i="7"/>
  <c r="B82" i="7"/>
  <c r="E82" i="7"/>
  <c r="G82" i="7"/>
  <c r="B83" i="7"/>
  <c r="E83" i="7"/>
  <c r="G83" i="7"/>
  <c r="B84" i="7"/>
  <c r="E84" i="7"/>
  <c r="G84" i="7"/>
  <c r="B85" i="7"/>
  <c r="E85" i="7"/>
  <c r="G85" i="7"/>
  <c r="B86" i="7"/>
  <c r="E86" i="7"/>
  <c r="G86" i="7"/>
  <c r="B87" i="7"/>
  <c r="E87" i="7"/>
  <c r="G87" i="7"/>
  <c r="B88" i="7"/>
  <c r="E88" i="7"/>
  <c r="G88" i="7"/>
  <c r="B89" i="7"/>
  <c r="E89" i="7"/>
  <c r="G89" i="7"/>
  <c r="B90" i="7"/>
  <c r="E90" i="7"/>
  <c r="G90" i="7"/>
  <c r="B91" i="7"/>
  <c r="E91" i="7"/>
  <c r="G91" i="7"/>
  <c r="B92" i="7"/>
  <c r="E92" i="7"/>
  <c r="G92" i="7"/>
  <c r="B93" i="7"/>
  <c r="E93" i="7"/>
  <c r="G93" i="7"/>
  <c r="B94" i="7"/>
  <c r="E94" i="7"/>
  <c r="G94" i="7"/>
  <c r="B95" i="7"/>
  <c r="E95" i="7"/>
  <c r="G95" i="7"/>
  <c r="B96" i="7"/>
  <c r="E96" i="7"/>
  <c r="G96" i="7"/>
  <c r="B97" i="7"/>
  <c r="E97" i="7"/>
  <c r="G97" i="7"/>
  <c r="B98" i="7"/>
  <c r="E98" i="7"/>
  <c r="G98" i="7"/>
  <c r="B99" i="7"/>
  <c r="E99" i="7"/>
  <c r="G99" i="7"/>
  <c r="B100" i="7"/>
  <c r="E100" i="7"/>
  <c r="G100" i="7"/>
  <c r="B101" i="7"/>
  <c r="E101" i="7"/>
  <c r="G101" i="7"/>
  <c r="B102" i="7"/>
  <c r="E102" i="7"/>
  <c r="G102" i="7"/>
  <c r="E103" i="7"/>
  <c r="G103" i="7"/>
  <c r="B104" i="7"/>
  <c r="E104" i="7"/>
  <c r="G104" i="7"/>
  <c r="B105" i="7"/>
  <c r="E105" i="7"/>
  <c r="G105" i="7"/>
  <c r="B106" i="7"/>
  <c r="E106" i="7"/>
  <c r="G106" i="7"/>
  <c r="B107" i="7"/>
  <c r="E107" i="7"/>
  <c r="G107" i="7"/>
  <c r="B108" i="7"/>
  <c r="E108" i="7"/>
  <c r="G108" i="7"/>
  <c r="B109" i="7"/>
  <c r="E109" i="7"/>
  <c r="G109" i="7"/>
  <c r="B110" i="7"/>
  <c r="E110" i="7"/>
  <c r="G110" i="7"/>
  <c r="B111" i="7"/>
  <c r="E111" i="7"/>
  <c r="G111" i="7"/>
  <c r="E112" i="7"/>
  <c r="G112" i="7"/>
  <c r="B113" i="7"/>
  <c r="E113" i="7"/>
  <c r="G113" i="7"/>
  <c r="B114" i="7"/>
  <c r="E114" i="7"/>
  <c r="G114" i="7"/>
  <c r="B115" i="7"/>
  <c r="E115" i="7"/>
  <c r="G115" i="7"/>
  <c r="B116" i="7"/>
  <c r="E116" i="7"/>
  <c r="G116" i="7"/>
  <c r="B117" i="7"/>
  <c r="E117" i="7"/>
  <c r="G117" i="7"/>
  <c r="B118" i="7"/>
  <c r="E118" i="7"/>
  <c r="G118" i="7"/>
  <c r="B119" i="7"/>
  <c r="E119" i="7"/>
  <c r="G119" i="7"/>
  <c r="B120" i="7"/>
  <c r="E120" i="7"/>
  <c r="G120" i="7"/>
  <c r="B121" i="7"/>
  <c r="E121" i="7"/>
  <c r="G121" i="7"/>
  <c r="B122" i="7"/>
  <c r="E122" i="7"/>
  <c r="G122" i="7"/>
  <c r="B123" i="7"/>
  <c r="E123" i="7"/>
  <c r="G123" i="7"/>
  <c r="B124" i="7"/>
  <c r="E124" i="7"/>
  <c r="G124" i="7"/>
  <c r="N3" i="17"/>
  <c r="T3" i="17"/>
  <c r="N4" i="17"/>
  <c r="T4" i="17"/>
  <c r="N5" i="17"/>
  <c r="T5" i="17"/>
  <c r="N7" i="17"/>
  <c r="T7" i="17"/>
  <c r="N9" i="17"/>
  <c r="T9" i="17"/>
  <c r="N11" i="17"/>
  <c r="T11" i="17"/>
  <c r="N12" i="17"/>
  <c r="T12" i="17"/>
  <c r="N15" i="17"/>
  <c r="T15" i="17"/>
  <c r="N16" i="17"/>
  <c r="T16" i="17"/>
  <c r="N17" i="17"/>
  <c r="T17" i="17"/>
  <c r="N18" i="17"/>
  <c r="T18" i="17"/>
  <c r="N19" i="17"/>
  <c r="T19" i="17"/>
  <c r="N20" i="17"/>
  <c r="T20" i="17"/>
  <c r="N1081" i="17"/>
  <c r="T1081" i="17"/>
  <c r="N21" i="17"/>
  <c r="T21" i="17"/>
  <c r="N22" i="17"/>
  <c r="T22" i="17"/>
  <c r="N23" i="17"/>
  <c r="T23" i="17"/>
  <c r="N24" i="17"/>
  <c r="T24" i="17"/>
  <c r="N33" i="17"/>
  <c r="T33" i="17"/>
  <c r="N34" i="17"/>
  <c r="T34" i="17"/>
  <c r="N35" i="17"/>
  <c r="T35" i="17"/>
  <c r="N37" i="17"/>
  <c r="T37" i="17"/>
  <c r="N41" i="17"/>
  <c r="T41" i="17"/>
  <c r="N43" i="17"/>
  <c r="T43" i="17"/>
  <c r="N45" i="17"/>
  <c r="T45" i="17"/>
  <c r="N47" i="17"/>
  <c r="T47" i="17"/>
  <c r="N48" i="17"/>
  <c r="T48" i="17"/>
  <c r="N49" i="17"/>
  <c r="T49" i="17"/>
  <c r="N50" i="17"/>
  <c r="T50" i="17"/>
  <c r="N51" i="17"/>
  <c r="T51" i="17"/>
  <c r="N52" i="17"/>
  <c r="T52" i="17"/>
  <c r="N53" i="17"/>
  <c r="T53" i="17"/>
  <c r="N54" i="17"/>
  <c r="T54" i="17"/>
  <c r="N55" i="17"/>
  <c r="T55" i="17"/>
  <c r="N56" i="17"/>
  <c r="T56" i="17"/>
  <c r="N57" i="17"/>
  <c r="T57" i="17"/>
  <c r="N58" i="17"/>
  <c r="T58" i="17"/>
  <c r="N59" i="17"/>
  <c r="T59" i="17"/>
  <c r="N60" i="17"/>
  <c r="T60" i="17"/>
  <c r="N61" i="17"/>
  <c r="T61" i="17"/>
  <c r="N62" i="17"/>
  <c r="T62" i="17"/>
  <c r="N65" i="17"/>
  <c r="T65" i="17"/>
  <c r="N66" i="17"/>
  <c r="T66" i="17"/>
  <c r="N69" i="17"/>
  <c r="T69" i="17"/>
  <c r="N70" i="17"/>
  <c r="T70" i="17"/>
  <c r="N72" i="17"/>
  <c r="T72" i="17"/>
  <c r="N73" i="17"/>
  <c r="T73" i="17"/>
  <c r="N74" i="17"/>
  <c r="T74" i="17"/>
  <c r="N75" i="17"/>
  <c r="T75" i="17"/>
  <c r="N76" i="17"/>
  <c r="T76" i="17"/>
  <c r="N1033" i="17"/>
  <c r="T1033" i="17"/>
  <c r="N1457" i="17"/>
  <c r="T1457" i="17"/>
  <c r="N78" i="17"/>
  <c r="T78" i="17"/>
  <c r="N79" i="17"/>
  <c r="T79" i="17"/>
  <c r="N80" i="17"/>
  <c r="T80" i="17"/>
  <c r="N81" i="17"/>
  <c r="T81" i="17"/>
  <c r="N82" i="17"/>
  <c r="T82" i="17"/>
  <c r="N1049" i="17"/>
  <c r="T1049" i="17"/>
  <c r="N85" i="17"/>
  <c r="T85" i="17"/>
  <c r="N1091" i="17"/>
  <c r="T1091" i="17"/>
  <c r="N87" i="17"/>
  <c r="T87" i="17"/>
  <c r="N90" i="17"/>
  <c r="T90" i="17"/>
  <c r="N91" i="17"/>
  <c r="T91" i="17"/>
  <c r="N93" i="17"/>
  <c r="T93" i="17"/>
  <c r="N94" i="17"/>
  <c r="T94" i="17"/>
  <c r="N96" i="17"/>
  <c r="T96" i="17"/>
  <c r="N97" i="17"/>
  <c r="T97" i="17"/>
  <c r="N99" i="17"/>
  <c r="T99" i="17"/>
  <c r="N100" i="17"/>
  <c r="T100" i="17"/>
  <c r="N101" i="17"/>
  <c r="T101" i="17"/>
  <c r="N102" i="17"/>
  <c r="T102" i="17"/>
  <c r="N107" i="17"/>
  <c r="T107" i="17"/>
  <c r="N111" i="17"/>
  <c r="T111" i="17"/>
  <c r="N1185" i="17"/>
  <c r="T1185" i="17"/>
  <c r="N114" i="17"/>
  <c r="T114" i="17"/>
  <c r="N1121" i="17"/>
  <c r="T1121" i="17"/>
  <c r="N116" i="17"/>
  <c r="T116" i="17"/>
  <c r="N118" i="17"/>
  <c r="T118" i="17"/>
  <c r="N119" i="17"/>
  <c r="T119" i="17"/>
  <c r="N122" i="17"/>
  <c r="T122" i="17"/>
  <c r="N123" i="17"/>
  <c r="T123" i="17"/>
  <c r="N125" i="17"/>
  <c r="T125" i="17"/>
  <c r="N126" i="17"/>
  <c r="T126" i="17"/>
  <c r="N127" i="17"/>
  <c r="T127" i="17"/>
  <c r="N128" i="17"/>
  <c r="T128" i="17"/>
  <c r="N129" i="17"/>
  <c r="T129" i="17"/>
  <c r="N130" i="17"/>
  <c r="T130" i="17"/>
  <c r="N131" i="17"/>
  <c r="T131" i="17"/>
  <c r="N132" i="17"/>
  <c r="T132" i="17"/>
  <c r="N134" i="17"/>
  <c r="T134" i="17"/>
  <c r="N135" i="17"/>
  <c r="T135" i="17"/>
  <c r="N136" i="17"/>
  <c r="T136" i="17"/>
  <c r="N137" i="17"/>
  <c r="T137" i="17"/>
  <c r="N138" i="17"/>
  <c r="T138" i="17"/>
  <c r="N139" i="17"/>
  <c r="T139" i="17"/>
  <c r="N140" i="17"/>
  <c r="T140" i="17"/>
  <c r="N141" i="17"/>
  <c r="T141" i="17"/>
  <c r="N142" i="17"/>
  <c r="T142" i="17"/>
  <c r="N143" i="17"/>
  <c r="T143" i="17"/>
  <c r="N144" i="17"/>
  <c r="T144" i="17"/>
  <c r="N146" i="17"/>
  <c r="T146" i="17"/>
  <c r="N147" i="17"/>
  <c r="T147" i="17"/>
  <c r="N148" i="17"/>
  <c r="T148" i="17"/>
  <c r="N150" i="17"/>
  <c r="T150" i="17"/>
  <c r="N151" i="17"/>
  <c r="T151" i="17"/>
  <c r="N154" i="17"/>
  <c r="T154" i="17"/>
  <c r="N155" i="17"/>
  <c r="T155" i="17"/>
  <c r="N156" i="17"/>
  <c r="T156" i="17"/>
  <c r="N1118" i="17"/>
  <c r="T1118" i="17"/>
  <c r="N1219" i="17"/>
  <c r="T1219" i="17"/>
  <c r="N157" i="17"/>
  <c r="T157" i="17"/>
  <c r="N158" i="17"/>
  <c r="T158" i="17"/>
  <c r="N161" i="17"/>
  <c r="T161" i="17"/>
  <c r="N162" i="17"/>
  <c r="T162" i="17"/>
  <c r="N1201" i="17"/>
  <c r="T1201" i="17"/>
  <c r="N1146" i="17"/>
  <c r="T1146" i="17"/>
  <c r="N1424" i="17"/>
  <c r="T1424" i="17"/>
  <c r="N165" i="17"/>
  <c r="T165" i="17"/>
  <c r="N167" i="17"/>
  <c r="T167" i="17"/>
  <c r="N169" i="17"/>
  <c r="T169" i="17"/>
  <c r="N178" i="17"/>
  <c r="T178" i="17"/>
  <c r="N1467" i="17"/>
  <c r="T1467" i="17"/>
  <c r="N184" i="17"/>
  <c r="T184" i="17"/>
  <c r="N185" i="17"/>
  <c r="T185" i="17"/>
  <c r="N190" i="17"/>
  <c r="T190" i="17"/>
  <c r="N191" i="17"/>
  <c r="T191" i="17"/>
  <c r="N193" i="17"/>
  <c r="T193" i="17"/>
  <c r="N194" i="17"/>
  <c r="T194" i="17"/>
  <c r="N1037" i="17"/>
  <c r="T1037" i="17"/>
  <c r="N198" i="17"/>
  <c r="T198" i="17"/>
  <c r="N199" i="17"/>
  <c r="T199" i="17"/>
  <c r="N200" i="17"/>
  <c r="T200" i="17"/>
  <c r="N201" i="17"/>
  <c r="T201" i="17"/>
  <c r="N203" i="17"/>
  <c r="T203" i="17"/>
  <c r="N1213" i="17"/>
  <c r="T1213" i="17"/>
  <c r="N204" i="17"/>
  <c r="T204" i="17"/>
  <c r="N206" i="17"/>
  <c r="T206" i="17"/>
  <c r="N208" i="17"/>
  <c r="T208" i="17"/>
  <c r="N209" i="17"/>
  <c r="T209" i="17"/>
  <c r="N211" i="17"/>
  <c r="T211" i="17"/>
  <c r="N213" i="17"/>
  <c r="T213" i="17"/>
  <c r="N215" i="17"/>
  <c r="T215" i="17"/>
  <c r="N216" i="17"/>
  <c r="T216" i="17"/>
  <c r="N219" i="17"/>
  <c r="T219" i="17"/>
  <c r="N220" i="17"/>
  <c r="T220" i="17"/>
  <c r="N223" i="17"/>
  <c r="T223" i="17"/>
  <c r="N224" i="17"/>
  <c r="T224" i="17"/>
  <c r="N225" i="17"/>
  <c r="T225" i="17"/>
  <c r="N230" i="17"/>
  <c r="T230" i="17"/>
  <c r="N231" i="17"/>
  <c r="T231" i="17"/>
  <c r="N1053" i="17"/>
  <c r="T1053" i="17"/>
  <c r="N1114" i="17"/>
  <c r="T1114" i="17"/>
  <c r="N1150" i="17"/>
  <c r="T1150" i="17"/>
  <c r="N1453" i="17"/>
  <c r="T1453" i="17"/>
  <c r="N1466" i="17"/>
  <c r="T1466" i="17"/>
  <c r="N234" i="17"/>
  <c r="T234" i="17"/>
  <c r="N235" i="17"/>
  <c r="T235" i="17"/>
  <c r="N236" i="17"/>
  <c r="T236" i="17"/>
  <c r="N238" i="17"/>
  <c r="T238" i="17"/>
  <c r="N239" i="17"/>
  <c r="T239" i="17"/>
  <c r="N240" i="17"/>
  <c r="T240" i="17"/>
  <c r="N242" i="17"/>
  <c r="T242" i="17"/>
  <c r="N243" i="17"/>
  <c r="T243" i="17"/>
  <c r="N244" i="17"/>
  <c r="T244" i="17"/>
  <c r="N245" i="17"/>
  <c r="T245" i="17"/>
  <c r="N246" i="17"/>
  <c r="T246" i="17"/>
  <c r="N248" i="17"/>
  <c r="T248" i="17"/>
  <c r="N1070" i="17"/>
  <c r="T1070" i="17"/>
  <c r="N1194" i="17"/>
  <c r="T1194" i="17"/>
  <c r="N249" i="17"/>
  <c r="T249" i="17"/>
  <c r="N250" i="17"/>
  <c r="T250" i="17"/>
  <c r="N251" i="17"/>
  <c r="T251" i="17"/>
  <c r="N253" i="17"/>
  <c r="T253" i="17"/>
  <c r="N1045" i="17"/>
  <c r="T1045" i="17"/>
  <c r="N260" i="17"/>
  <c r="T260" i="17"/>
  <c r="N1407" i="17"/>
  <c r="T1407" i="17"/>
  <c r="N1417" i="17"/>
  <c r="T1417" i="17"/>
  <c r="N1215" i="17"/>
  <c r="T1215" i="17"/>
  <c r="N261" i="17"/>
  <c r="T261" i="17"/>
  <c r="N263" i="17"/>
  <c r="T263" i="17"/>
  <c r="N265" i="17"/>
  <c r="T265" i="17"/>
  <c r="N266" i="17"/>
  <c r="T266" i="17"/>
  <c r="N267" i="17"/>
  <c r="T267" i="17"/>
  <c r="N1142" i="17"/>
  <c r="T1142" i="17"/>
  <c r="N269" i="17"/>
  <c r="T269" i="17"/>
  <c r="N270" i="17"/>
  <c r="T270" i="17"/>
  <c r="N272" i="17"/>
  <c r="T272" i="17"/>
  <c r="N273" i="17"/>
  <c r="T273" i="17"/>
  <c r="N275" i="17"/>
  <c r="T275" i="17"/>
  <c r="N276" i="17"/>
  <c r="T276" i="17"/>
  <c r="N277" i="17"/>
  <c r="T277" i="17"/>
  <c r="N1075" i="17"/>
  <c r="T1075" i="17"/>
  <c r="N1199" i="17"/>
  <c r="T1199" i="17"/>
  <c r="N278" i="17"/>
  <c r="T278" i="17"/>
  <c r="N279" i="17"/>
  <c r="T279" i="17"/>
  <c r="N280" i="17"/>
  <c r="T280" i="17"/>
  <c r="N281" i="17"/>
  <c r="T281" i="17"/>
  <c r="N283" i="17"/>
  <c r="T283" i="17"/>
  <c r="N284" i="17"/>
  <c r="T284" i="17"/>
  <c r="N286" i="17"/>
  <c r="T286" i="17"/>
  <c r="N291" i="17"/>
  <c r="T291" i="17"/>
  <c r="N1012" i="17"/>
  <c r="T1012" i="17"/>
  <c r="N1015" i="17"/>
  <c r="T1015" i="17"/>
  <c r="N292" i="17"/>
  <c r="T292" i="17"/>
  <c r="N293" i="17"/>
  <c r="T293" i="17"/>
  <c r="N294" i="17"/>
  <c r="T294" i="17"/>
  <c r="N296" i="17"/>
  <c r="T296" i="17"/>
  <c r="N299" i="17"/>
  <c r="T299" i="17"/>
  <c r="N301" i="17"/>
  <c r="T301" i="17"/>
  <c r="N302" i="17"/>
  <c r="T302" i="17"/>
  <c r="N303" i="17"/>
  <c r="T303" i="17"/>
  <c r="N304" i="17"/>
  <c r="T304" i="17"/>
  <c r="N305" i="17"/>
  <c r="T305" i="17"/>
  <c r="N306" i="17"/>
  <c r="T306" i="17"/>
  <c r="N307" i="17"/>
  <c r="T307" i="17"/>
  <c r="N308" i="17"/>
  <c r="T308" i="17"/>
  <c r="N309" i="17"/>
  <c r="T309" i="17"/>
  <c r="N310" i="17"/>
  <c r="T310" i="17"/>
  <c r="N313" i="17"/>
  <c r="T313" i="17"/>
  <c r="N316" i="17"/>
  <c r="T316" i="17"/>
  <c r="N319" i="17"/>
  <c r="T319" i="17"/>
  <c r="N320" i="17"/>
  <c r="T320" i="17"/>
  <c r="N321" i="17"/>
  <c r="T321" i="17"/>
  <c r="N324" i="17"/>
  <c r="T324" i="17"/>
  <c r="N323" i="17"/>
  <c r="T323" i="17"/>
  <c r="N325" i="17"/>
  <c r="T325" i="17"/>
  <c r="N328" i="17"/>
  <c r="T328" i="17"/>
  <c r="N332" i="17"/>
  <c r="T332" i="17"/>
  <c r="N334" i="17"/>
  <c r="T334" i="17"/>
  <c r="N333" i="17"/>
  <c r="T333" i="17"/>
  <c r="N336" i="17"/>
  <c r="T336" i="17"/>
  <c r="N337" i="17"/>
  <c r="T337" i="17"/>
  <c r="N338" i="17"/>
  <c r="T338" i="17"/>
  <c r="N339" i="17"/>
  <c r="T339" i="17"/>
  <c r="N1035" i="17"/>
  <c r="T1035" i="17"/>
  <c r="N1134" i="17"/>
  <c r="T1134" i="17"/>
  <c r="N1158" i="17"/>
  <c r="T1158" i="17"/>
  <c r="N1163" i="17"/>
  <c r="T1163" i="17"/>
  <c r="N340" i="17"/>
  <c r="T340" i="17"/>
  <c r="N341" i="17"/>
  <c r="T341" i="17"/>
  <c r="N342" i="17"/>
  <c r="T342" i="17"/>
  <c r="N343" i="17"/>
  <c r="T343" i="17"/>
  <c r="N344" i="17"/>
  <c r="T344" i="17"/>
  <c r="N345" i="17"/>
  <c r="T345" i="17"/>
  <c r="N346" i="17"/>
  <c r="T346" i="17"/>
  <c r="N348" i="17"/>
  <c r="T348" i="17"/>
  <c r="N350" i="17"/>
  <c r="T350" i="17"/>
  <c r="N351" i="17"/>
  <c r="T351" i="17"/>
  <c r="N352" i="17"/>
  <c r="T352" i="17"/>
  <c r="N353" i="17"/>
  <c r="T353" i="17"/>
  <c r="N354" i="17"/>
  <c r="T354" i="17"/>
  <c r="N355" i="17"/>
  <c r="T355" i="17"/>
  <c r="N357" i="17"/>
  <c r="T357" i="17"/>
  <c r="N358" i="17"/>
  <c r="T358" i="17"/>
  <c r="N360" i="17"/>
  <c r="T360" i="17"/>
  <c r="N361" i="17"/>
  <c r="T361" i="17"/>
  <c r="N363" i="17"/>
  <c r="T363" i="17"/>
  <c r="N366" i="17"/>
  <c r="T366" i="17"/>
  <c r="N367" i="17"/>
  <c r="T367" i="17"/>
  <c r="N368" i="17"/>
  <c r="T368" i="17"/>
  <c r="N371" i="17"/>
  <c r="T371" i="17"/>
  <c r="N373" i="17"/>
  <c r="T373" i="17"/>
  <c r="N374" i="17"/>
  <c r="T374" i="17"/>
  <c r="N375" i="17"/>
  <c r="T375" i="17"/>
  <c r="N377" i="17"/>
  <c r="T377" i="17"/>
  <c r="N379" i="17"/>
  <c r="T379" i="17"/>
  <c r="N381" i="17"/>
  <c r="T381" i="17"/>
  <c r="N382" i="17"/>
  <c r="T382" i="17"/>
  <c r="N383" i="17"/>
  <c r="T383" i="17"/>
  <c r="N384" i="17"/>
  <c r="T384" i="17"/>
  <c r="N386" i="17"/>
  <c r="T386" i="17"/>
  <c r="N387" i="17"/>
  <c r="T387" i="17"/>
  <c r="N388" i="17"/>
  <c r="T388" i="17"/>
  <c r="N390" i="17"/>
  <c r="T390" i="17"/>
  <c r="N391" i="17"/>
  <c r="T391" i="17"/>
  <c r="N392" i="17"/>
  <c r="T392" i="17"/>
  <c r="N393" i="17"/>
  <c r="T393" i="17"/>
  <c r="N394" i="17"/>
  <c r="T394" i="17"/>
  <c r="N396" i="17"/>
  <c r="T396" i="17"/>
  <c r="N397" i="17"/>
  <c r="T397" i="17"/>
  <c r="N398" i="17"/>
  <c r="T398" i="17"/>
  <c r="N399" i="17"/>
  <c r="T399" i="17"/>
  <c r="N400" i="17"/>
  <c r="T400" i="17"/>
  <c r="N401" i="17"/>
  <c r="T401" i="17"/>
  <c r="N402" i="17"/>
  <c r="T402" i="17"/>
  <c r="N403" i="17"/>
  <c r="T403" i="17"/>
  <c r="N1093" i="17"/>
  <c r="T1093" i="17"/>
  <c r="N404" i="17"/>
  <c r="T404" i="17"/>
  <c r="N405" i="17"/>
  <c r="T405" i="17"/>
  <c r="N1243" i="17"/>
  <c r="T1243" i="17"/>
  <c r="N407" i="17"/>
  <c r="T407" i="17"/>
  <c r="N408" i="17"/>
  <c r="T408" i="17"/>
  <c r="N411" i="17"/>
  <c r="T411" i="17"/>
  <c r="N412" i="17"/>
  <c r="T412" i="17"/>
  <c r="N420" i="17"/>
  <c r="T420" i="17"/>
  <c r="N426" i="17"/>
  <c r="T426" i="17"/>
  <c r="N428" i="17"/>
  <c r="T428" i="17"/>
  <c r="N431" i="17"/>
  <c r="T431" i="17"/>
  <c r="N1024" i="17"/>
  <c r="T1024" i="17"/>
  <c r="N1032" i="17"/>
  <c r="T1032" i="17"/>
  <c r="N1047" i="17"/>
  <c r="T1047" i="17"/>
  <c r="N1085" i="17"/>
  <c r="T1085" i="17"/>
  <c r="N436" i="17"/>
  <c r="T436" i="17"/>
  <c r="N437" i="17"/>
  <c r="T437" i="17"/>
  <c r="N438" i="17"/>
  <c r="T438" i="17"/>
  <c r="N439" i="17"/>
  <c r="T439" i="17"/>
  <c r="N441" i="17"/>
  <c r="T441" i="17"/>
  <c r="N442" i="17"/>
  <c r="T442" i="17"/>
  <c r="N443" i="17"/>
  <c r="T443" i="17"/>
  <c r="N448" i="17"/>
  <c r="T448" i="17"/>
  <c r="N449" i="17"/>
  <c r="T449" i="17"/>
  <c r="N450" i="17"/>
  <c r="T450" i="17"/>
  <c r="N451" i="17"/>
  <c r="T451" i="17"/>
  <c r="N452" i="17"/>
  <c r="T452" i="17"/>
  <c r="N453" i="17"/>
  <c r="T453" i="17"/>
  <c r="N455" i="17"/>
  <c r="T455" i="17"/>
  <c r="N456" i="17"/>
  <c r="T456" i="17"/>
  <c r="N457" i="17"/>
  <c r="T457" i="17"/>
  <c r="N460" i="17"/>
  <c r="T460" i="17"/>
  <c r="N461" i="17"/>
  <c r="T461" i="17"/>
  <c r="N462" i="17"/>
  <c r="T462" i="17"/>
  <c r="N463" i="17"/>
  <c r="T463" i="17"/>
  <c r="N464" i="17"/>
  <c r="T464" i="17"/>
  <c r="N465" i="17"/>
  <c r="T465" i="17"/>
  <c r="N466" i="17"/>
  <c r="T466" i="17"/>
  <c r="N468" i="17"/>
  <c r="T468" i="17"/>
  <c r="N469" i="17"/>
  <c r="T469" i="17"/>
  <c r="N470" i="17"/>
  <c r="T470" i="17"/>
  <c r="N471" i="17"/>
  <c r="T471" i="17"/>
  <c r="N472" i="17"/>
  <c r="T472" i="17"/>
  <c r="N473" i="17"/>
  <c r="T473" i="17"/>
  <c r="N474" i="17"/>
  <c r="T474" i="17"/>
  <c r="N475" i="17"/>
  <c r="T475" i="17"/>
  <c r="N476" i="17"/>
  <c r="T476" i="17"/>
  <c r="N477" i="17"/>
  <c r="T477" i="17"/>
  <c r="N478" i="17"/>
  <c r="T478" i="17"/>
  <c r="N1011" i="17"/>
  <c r="T1011" i="17"/>
  <c r="N1229" i="17"/>
  <c r="T1229" i="17"/>
  <c r="N479" i="17"/>
  <c r="T479" i="17"/>
  <c r="N480" i="17"/>
  <c r="T480" i="17"/>
  <c r="N482" i="17"/>
  <c r="T482" i="17"/>
  <c r="N483" i="17"/>
  <c r="T483" i="17"/>
  <c r="N1415" i="17"/>
  <c r="T1415" i="17"/>
  <c r="N485" i="17"/>
  <c r="T485" i="17"/>
  <c r="N486" i="17"/>
  <c r="T486" i="17"/>
  <c r="N488" i="17"/>
  <c r="T488" i="17"/>
  <c r="N1074" i="17"/>
  <c r="T1074" i="17"/>
  <c r="N1255" i="17"/>
  <c r="T1255" i="17"/>
  <c r="N490" i="17"/>
  <c r="T490" i="17"/>
  <c r="N491" i="17"/>
  <c r="T491" i="17"/>
  <c r="N492" i="17"/>
  <c r="T492" i="17"/>
  <c r="N493" i="17"/>
  <c r="T493" i="17"/>
  <c r="N494" i="17"/>
  <c r="T494" i="17"/>
  <c r="N495" i="17"/>
  <c r="T495" i="17"/>
  <c r="N496" i="17"/>
  <c r="T496" i="17"/>
  <c r="N497" i="17"/>
  <c r="T497" i="17"/>
  <c r="N498" i="17"/>
  <c r="T498" i="17"/>
  <c r="N499" i="17"/>
  <c r="T499" i="17"/>
  <c r="N500" i="17"/>
  <c r="T500" i="17"/>
  <c r="N502" i="17"/>
  <c r="T502" i="17"/>
  <c r="N503" i="17"/>
  <c r="T503" i="17"/>
  <c r="N504" i="17"/>
  <c r="T504" i="17"/>
  <c r="N505" i="17"/>
  <c r="T505" i="17"/>
  <c r="N506" i="17"/>
  <c r="T506" i="17"/>
  <c r="N508" i="17"/>
  <c r="T508" i="17"/>
  <c r="N509" i="17"/>
  <c r="T509" i="17"/>
  <c r="N511" i="17"/>
  <c r="T511" i="17"/>
  <c r="N510" i="17"/>
  <c r="T510" i="17"/>
  <c r="N514" i="17"/>
  <c r="T514" i="17"/>
  <c r="N515" i="17"/>
  <c r="T515" i="17"/>
  <c r="N517" i="17"/>
  <c r="T517" i="17"/>
  <c r="N520" i="17"/>
  <c r="T520" i="17"/>
  <c r="N522" i="17"/>
  <c r="T522" i="17"/>
  <c r="N523" i="17"/>
  <c r="T523" i="17"/>
  <c r="N525" i="17"/>
  <c r="T525" i="17"/>
  <c r="N526" i="17"/>
  <c r="T526" i="17"/>
  <c r="N527" i="17"/>
  <c r="T527" i="17"/>
  <c r="N530" i="17"/>
  <c r="T530" i="17"/>
  <c r="N531" i="17"/>
  <c r="T531" i="17"/>
  <c r="N532" i="17"/>
  <c r="T532" i="17"/>
  <c r="N533" i="17"/>
  <c r="T533" i="17"/>
  <c r="N534" i="17"/>
  <c r="T534" i="17"/>
  <c r="N535" i="17"/>
  <c r="T535" i="17"/>
  <c r="N1058" i="17"/>
  <c r="T1058" i="17"/>
  <c r="N1096" i="17"/>
  <c r="T1096" i="17"/>
  <c r="N1127" i="17"/>
  <c r="T1127" i="17"/>
  <c r="N1133" i="17"/>
  <c r="T1133" i="17"/>
  <c r="N1164" i="17"/>
  <c r="T1164" i="17"/>
  <c r="N1177" i="17"/>
  <c r="T1177" i="17"/>
  <c r="N1195" i="17"/>
  <c r="T1195" i="17"/>
  <c r="N1233" i="17"/>
  <c r="T1233" i="17"/>
  <c r="N1426" i="17"/>
  <c r="T1426" i="17"/>
  <c r="N1432" i="17"/>
  <c r="T1432" i="17"/>
  <c r="N1444" i="17"/>
  <c r="T1444" i="17"/>
  <c r="N1459" i="17"/>
  <c r="T1459" i="17"/>
  <c r="N537" i="17"/>
  <c r="T537" i="17"/>
  <c r="N539" i="17"/>
  <c r="T539" i="17"/>
  <c r="N542" i="17"/>
  <c r="T542" i="17"/>
  <c r="N545" i="17"/>
  <c r="T545" i="17"/>
  <c r="N547" i="17"/>
  <c r="T547" i="17"/>
  <c r="N548" i="17"/>
  <c r="T548" i="17"/>
  <c r="N554" i="17"/>
  <c r="T554" i="17"/>
  <c r="N556" i="17"/>
  <c r="T556" i="17"/>
  <c r="N558" i="17"/>
  <c r="T558" i="17"/>
  <c r="N559" i="17"/>
  <c r="T559" i="17"/>
  <c r="N563" i="17"/>
  <c r="T563" i="17"/>
  <c r="N564" i="17"/>
  <c r="T564" i="17"/>
  <c r="N566" i="17"/>
  <c r="T566" i="17"/>
  <c r="N567" i="17"/>
  <c r="T567" i="17"/>
  <c r="N568" i="17"/>
  <c r="T568" i="17"/>
  <c r="N569" i="17"/>
  <c r="T569" i="17"/>
  <c r="N571" i="17"/>
  <c r="T571" i="17"/>
  <c r="N572" i="17"/>
  <c r="T572" i="17"/>
  <c r="N574" i="17"/>
  <c r="T574" i="17"/>
  <c r="N576" i="17"/>
  <c r="T576" i="17"/>
  <c r="N577" i="17"/>
  <c r="T577" i="17"/>
  <c r="N578" i="17"/>
  <c r="T578" i="17"/>
  <c r="N582" i="17"/>
  <c r="T582" i="17"/>
  <c r="N583" i="17"/>
  <c r="T583" i="17"/>
  <c r="N584" i="17"/>
  <c r="T584" i="17"/>
  <c r="N585" i="17"/>
  <c r="T585" i="17"/>
  <c r="N586" i="17"/>
  <c r="T586" i="17"/>
  <c r="N588" i="17"/>
  <c r="T588" i="17"/>
  <c r="N589" i="17"/>
  <c r="T589" i="17"/>
  <c r="N590" i="17"/>
  <c r="T590" i="17"/>
  <c r="N591" i="17"/>
  <c r="T591" i="17"/>
  <c r="N592" i="17"/>
  <c r="T592" i="17"/>
  <c r="N594" i="17"/>
  <c r="T594" i="17"/>
  <c r="N595" i="17"/>
  <c r="T595" i="17"/>
  <c r="N596" i="17"/>
  <c r="T596" i="17"/>
  <c r="N597" i="17"/>
  <c r="T597" i="17"/>
  <c r="N600" i="17"/>
  <c r="T600" i="17"/>
  <c r="N601" i="17"/>
  <c r="T601" i="17"/>
  <c r="N602" i="17"/>
  <c r="T602" i="17"/>
  <c r="N603" i="17"/>
  <c r="T603" i="17"/>
  <c r="N604" i="17"/>
  <c r="T604" i="17"/>
  <c r="N607" i="17"/>
  <c r="T607" i="17"/>
  <c r="N608" i="17"/>
  <c r="T608" i="17"/>
  <c r="N609" i="17"/>
  <c r="T609" i="17"/>
  <c r="N610" i="17"/>
  <c r="T610" i="17"/>
  <c r="N612" i="17"/>
  <c r="T612" i="17"/>
  <c r="N613" i="17"/>
  <c r="T613" i="17"/>
  <c r="N614" i="17"/>
  <c r="T614" i="17"/>
  <c r="N615" i="17"/>
  <c r="T615" i="17"/>
  <c r="N616" i="17"/>
  <c r="T616" i="17"/>
  <c r="N617" i="17"/>
  <c r="T617" i="17"/>
  <c r="N618" i="17"/>
  <c r="T618" i="17"/>
  <c r="N619" i="17"/>
  <c r="T619" i="17"/>
  <c r="N621" i="17"/>
  <c r="T621" i="17"/>
  <c r="N622" i="17"/>
  <c r="T622" i="17"/>
  <c r="N623" i="17"/>
  <c r="T623" i="17"/>
  <c r="N626" i="17"/>
  <c r="T626" i="17"/>
  <c r="N627" i="17"/>
  <c r="T627" i="17"/>
  <c r="N628" i="17"/>
  <c r="T628" i="17"/>
  <c r="N629" i="17"/>
  <c r="T629" i="17"/>
  <c r="N630" i="17"/>
  <c r="T630" i="17"/>
  <c r="N632" i="17"/>
  <c r="T632" i="17"/>
  <c r="N633" i="17"/>
  <c r="T633" i="17"/>
  <c r="N634" i="17"/>
  <c r="T634" i="17"/>
  <c r="N636" i="17"/>
  <c r="T636" i="17"/>
  <c r="N638" i="17"/>
  <c r="T638" i="17"/>
  <c r="N640" i="17"/>
  <c r="T640" i="17"/>
  <c r="N641" i="17"/>
  <c r="T641" i="17"/>
  <c r="N642" i="17"/>
  <c r="T642" i="17"/>
  <c r="N644" i="17"/>
  <c r="T644" i="17"/>
  <c r="N646" i="17"/>
  <c r="T646" i="17"/>
  <c r="N647" i="17"/>
  <c r="T647" i="17"/>
  <c r="N648" i="17"/>
  <c r="T648" i="17"/>
  <c r="N649" i="17"/>
  <c r="T649" i="17"/>
  <c r="N650" i="17"/>
  <c r="T650" i="17"/>
  <c r="N652" i="17"/>
  <c r="T652" i="17"/>
  <c r="N653" i="17"/>
  <c r="T653" i="17"/>
  <c r="N654" i="17"/>
  <c r="T654" i="17"/>
  <c r="N655" i="17"/>
  <c r="T655" i="17"/>
  <c r="N656" i="17"/>
  <c r="T656" i="17"/>
  <c r="N658" i="17"/>
  <c r="T658" i="17"/>
  <c r="N660" i="17"/>
  <c r="T660" i="17"/>
  <c r="N662" i="17"/>
  <c r="T662" i="17"/>
  <c r="N663" i="17"/>
  <c r="T663" i="17"/>
  <c r="N664" i="17"/>
  <c r="T664" i="17"/>
  <c r="N1223" i="17"/>
  <c r="T1223" i="17"/>
  <c r="N666" i="17"/>
  <c r="T666" i="17"/>
  <c r="N667" i="17"/>
  <c r="T667" i="17"/>
  <c r="N668" i="17"/>
  <c r="T668" i="17"/>
  <c r="N669" i="17"/>
  <c r="T669" i="17"/>
  <c r="N670" i="17"/>
  <c r="T670" i="17"/>
  <c r="N671" i="17"/>
  <c r="T671" i="17"/>
  <c r="N674" i="17"/>
  <c r="T674" i="17"/>
  <c r="N676" i="17"/>
  <c r="T676" i="17"/>
  <c r="N678" i="17"/>
  <c r="T678" i="17"/>
  <c r="N679" i="17"/>
  <c r="T679" i="17"/>
  <c r="N680" i="17"/>
  <c r="T680" i="17"/>
  <c r="N681" i="17"/>
  <c r="T681" i="17"/>
  <c r="N683" i="17"/>
  <c r="T683" i="17"/>
  <c r="N684" i="17"/>
  <c r="T684" i="17"/>
  <c r="N686" i="17"/>
  <c r="T686" i="17"/>
  <c r="N687" i="17"/>
  <c r="T687" i="17"/>
  <c r="N688" i="17"/>
  <c r="T688" i="17"/>
  <c r="N689" i="17"/>
  <c r="T689" i="17"/>
  <c r="N690" i="17"/>
  <c r="T690" i="17"/>
  <c r="N692" i="17"/>
  <c r="T692" i="17"/>
  <c r="N693" i="17"/>
  <c r="T693" i="17"/>
  <c r="N694" i="17"/>
  <c r="T694" i="17"/>
  <c r="N695" i="17"/>
  <c r="T695" i="17"/>
  <c r="N696" i="17"/>
  <c r="T696" i="17"/>
  <c r="N698" i="17"/>
  <c r="T698" i="17"/>
  <c r="N699" i="17"/>
  <c r="T699" i="17"/>
  <c r="N701" i="17"/>
  <c r="T701" i="17"/>
  <c r="N702" i="17"/>
  <c r="T702" i="17"/>
  <c r="N703" i="17"/>
  <c r="T703" i="17"/>
  <c r="N704" i="17"/>
  <c r="T704" i="17"/>
  <c r="N705" i="17"/>
  <c r="T705" i="17"/>
  <c r="N706" i="17"/>
  <c r="T706" i="17"/>
  <c r="N709" i="17"/>
  <c r="T709" i="17"/>
  <c r="N710" i="17"/>
  <c r="T710" i="17"/>
  <c r="N1434" i="17"/>
  <c r="T1434" i="17"/>
  <c r="N712" i="17"/>
  <c r="T712" i="17"/>
  <c r="N714" i="17"/>
  <c r="T714" i="17"/>
  <c r="N716" i="17"/>
  <c r="T716" i="17"/>
  <c r="N1431" i="17"/>
  <c r="T1431" i="17"/>
  <c r="N719" i="17"/>
  <c r="T719" i="17"/>
  <c r="N722" i="17"/>
  <c r="T722" i="17"/>
  <c r="N723" i="17"/>
  <c r="T723" i="17"/>
  <c r="N724" i="17"/>
  <c r="T724" i="17"/>
  <c r="N725" i="17"/>
  <c r="T725" i="17"/>
  <c r="N726" i="17"/>
  <c r="T726" i="17"/>
  <c r="N727" i="17"/>
  <c r="T727" i="17"/>
  <c r="N729" i="17"/>
  <c r="T729" i="17"/>
  <c r="N730" i="17"/>
  <c r="T730" i="17"/>
  <c r="N732" i="17"/>
  <c r="T732" i="17"/>
  <c r="N733" i="17"/>
  <c r="T733" i="17"/>
  <c r="N734" i="17"/>
  <c r="T734" i="17"/>
  <c r="N735" i="17"/>
  <c r="T735" i="17"/>
  <c r="N737" i="17"/>
  <c r="T737" i="17"/>
  <c r="N738" i="17"/>
  <c r="T738" i="17"/>
  <c r="N739" i="17"/>
  <c r="T739" i="17"/>
  <c r="N740" i="17"/>
  <c r="T740" i="17"/>
  <c r="N741" i="17"/>
  <c r="T741" i="17"/>
  <c r="N742" i="17"/>
  <c r="T742" i="17"/>
  <c r="N743" i="17"/>
  <c r="T743" i="17"/>
  <c r="N744" i="17"/>
  <c r="T744" i="17"/>
  <c r="N745" i="17"/>
  <c r="T745" i="17"/>
  <c r="N746" i="17"/>
  <c r="T746" i="17"/>
  <c r="N748" i="17"/>
  <c r="T748" i="17"/>
  <c r="N749" i="17"/>
  <c r="T749" i="17"/>
  <c r="N750" i="17"/>
  <c r="T750" i="17"/>
  <c r="N751" i="17"/>
  <c r="T751" i="17"/>
  <c r="N752" i="17"/>
  <c r="T752" i="17"/>
  <c r="N753" i="17"/>
  <c r="T753" i="17"/>
  <c r="N754" i="17"/>
  <c r="T754" i="17"/>
  <c r="N755" i="17"/>
  <c r="T755" i="17"/>
  <c r="N756" i="17"/>
  <c r="T756" i="17"/>
  <c r="N757" i="17"/>
  <c r="T757" i="17"/>
  <c r="N758" i="17"/>
  <c r="T758" i="17"/>
  <c r="N760" i="17"/>
  <c r="T760" i="17"/>
  <c r="N761" i="17"/>
  <c r="T761" i="17"/>
  <c r="N763" i="17"/>
  <c r="T763" i="17"/>
  <c r="N765" i="17"/>
  <c r="T765" i="17"/>
  <c r="N766" i="17"/>
  <c r="T766" i="17"/>
  <c r="N767" i="17"/>
  <c r="T767" i="17"/>
  <c r="N768" i="17"/>
  <c r="T768" i="17"/>
  <c r="N770" i="17"/>
  <c r="T770" i="17"/>
  <c r="N772" i="17"/>
  <c r="T772" i="17"/>
  <c r="N773" i="17"/>
  <c r="T773" i="17"/>
  <c r="N774" i="17"/>
  <c r="T774" i="17"/>
  <c r="N775" i="17"/>
  <c r="T775" i="17"/>
  <c r="N776" i="17"/>
  <c r="T776" i="17"/>
  <c r="N1237" i="17"/>
  <c r="T1237" i="17"/>
  <c r="N778" i="17"/>
  <c r="T778" i="17"/>
  <c r="N779" i="17"/>
  <c r="T779" i="17"/>
  <c r="N780" i="17"/>
  <c r="T780" i="17"/>
  <c r="N781" i="17"/>
  <c r="T781" i="17"/>
  <c r="N782" i="17"/>
  <c r="T782" i="17"/>
  <c r="N784" i="17"/>
  <c r="T784" i="17"/>
  <c r="N788" i="17"/>
  <c r="T788" i="17"/>
  <c r="N1017" i="17"/>
  <c r="T1017" i="17"/>
  <c r="N792" i="17"/>
  <c r="T792" i="17"/>
  <c r="N794" i="17"/>
  <c r="T794" i="17"/>
  <c r="N795" i="17"/>
  <c r="T795" i="17"/>
  <c r="N796" i="17"/>
  <c r="T796" i="17"/>
  <c r="N797" i="17"/>
  <c r="T797" i="17"/>
  <c r="N799" i="17"/>
  <c r="T799" i="17"/>
  <c r="N804" i="17"/>
  <c r="T804" i="17"/>
  <c r="N805" i="17"/>
  <c r="T805" i="17"/>
  <c r="N807" i="17"/>
  <c r="T807" i="17"/>
  <c r="N808" i="17"/>
  <c r="T808" i="17"/>
  <c r="N809" i="17"/>
  <c r="T809" i="17"/>
  <c r="N812" i="17"/>
  <c r="T812" i="17"/>
  <c r="N814" i="17"/>
  <c r="T814" i="17"/>
  <c r="N815" i="17"/>
  <c r="T815" i="17"/>
  <c r="N816" i="17"/>
  <c r="T816" i="17"/>
  <c r="N821" i="17"/>
  <c r="T821" i="17"/>
  <c r="N823" i="17"/>
  <c r="T823" i="17"/>
  <c r="N824" i="17"/>
  <c r="T824" i="17"/>
  <c r="N825" i="17"/>
  <c r="T825" i="17"/>
  <c r="N826" i="17"/>
  <c r="T826" i="17"/>
  <c r="N828" i="17"/>
  <c r="T828" i="17"/>
  <c r="N829" i="17"/>
  <c r="T829" i="17"/>
  <c r="N830" i="17"/>
  <c r="T830" i="17"/>
  <c r="N831" i="17"/>
  <c r="T831" i="17"/>
  <c r="N835" i="17"/>
  <c r="T835" i="17"/>
  <c r="N836" i="17"/>
  <c r="T836" i="17"/>
  <c r="N837" i="17"/>
  <c r="T837" i="17"/>
  <c r="N838" i="17"/>
  <c r="T838" i="17"/>
  <c r="N839" i="17"/>
  <c r="T839" i="17"/>
  <c r="N840" i="17"/>
  <c r="T840" i="17"/>
  <c r="N841" i="17"/>
  <c r="T841" i="17"/>
  <c r="N842" i="17"/>
  <c r="T842" i="17"/>
  <c r="N843" i="17"/>
  <c r="T843" i="17"/>
  <c r="N844" i="17"/>
  <c r="T844" i="17"/>
  <c r="N845" i="17"/>
  <c r="T845" i="17"/>
  <c r="N846" i="17"/>
  <c r="T846" i="17"/>
  <c r="N847" i="17"/>
  <c r="T847" i="17"/>
  <c r="N848" i="17"/>
  <c r="T848" i="17"/>
  <c r="N849" i="17"/>
  <c r="T849" i="17"/>
  <c r="N850" i="17"/>
  <c r="T850" i="17"/>
  <c r="N851" i="17"/>
  <c r="T851" i="17"/>
  <c r="N852" i="17"/>
  <c r="T852" i="17"/>
  <c r="N853" i="17"/>
  <c r="T853" i="17"/>
  <c r="N855" i="17"/>
  <c r="T855" i="17"/>
  <c r="N856" i="17"/>
  <c r="T856" i="17"/>
  <c r="N857" i="17"/>
  <c r="T857" i="17"/>
  <c r="N858" i="17"/>
  <c r="T858" i="17"/>
  <c r="N859" i="17"/>
  <c r="T859" i="17"/>
  <c r="N861" i="17"/>
  <c r="T861" i="17"/>
  <c r="N862" i="17"/>
  <c r="T862" i="17"/>
  <c r="N863" i="17"/>
  <c r="T863" i="17"/>
  <c r="N864" i="17"/>
  <c r="T864" i="17"/>
  <c r="N865" i="17"/>
  <c r="T865" i="17"/>
  <c r="N866" i="17"/>
  <c r="T866" i="17"/>
  <c r="N867" i="17"/>
  <c r="T867" i="17"/>
  <c r="N869" i="17"/>
  <c r="T869" i="17"/>
  <c r="N872" i="17"/>
  <c r="T872" i="17"/>
  <c r="N873" i="17"/>
  <c r="T873" i="17"/>
  <c r="N874" i="17"/>
  <c r="T874" i="17"/>
  <c r="N1419" i="17"/>
  <c r="T1419" i="17"/>
  <c r="N877" i="17"/>
  <c r="T877" i="17"/>
  <c r="N878" i="17"/>
  <c r="T878" i="17"/>
  <c r="N879" i="17"/>
  <c r="T879" i="17"/>
  <c r="N880" i="17"/>
  <c r="T880" i="17"/>
  <c r="N881" i="17"/>
  <c r="T881" i="17"/>
  <c r="N882" i="17"/>
  <c r="T882" i="17"/>
  <c r="N883" i="17"/>
  <c r="T883" i="17"/>
  <c r="N884" i="17"/>
  <c r="T884" i="17"/>
  <c r="N885" i="17"/>
  <c r="T885" i="17"/>
  <c r="N886" i="17"/>
  <c r="T886" i="17"/>
  <c r="N887" i="17"/>
  <c r="T887" i="17"/>
  <c r="N888" i="17"/>
  <c r="T888" i="17"/>
  <c r="N889" i="17"/>
  <c r="T889" i="17"/>
  <c r="N890" i="17"/>
  <c r="T890" i="17"/>
  <c r="N891" i="17"/>
  <c r="T891" i="17"/>
  <c r="N893" i="17"/>
  <c r="T893" i="17"/>
  <c r="N894" i="17"/>
  <c r="T894" i="17"/>
  <c r="N896" i="17"/>
  <c r="T896" i="17"/>
  <c r="N897" i="17"/>
  <c r="T897" i="17"/>
  <c r="N898" i="17"/>
  <c r="T898" i="17"/>
  <c r="N899" i="17"/>
  <c r="T899" i="17"/>
  <c r="N900" i="17"/>
  <c r="T900" i="17"/>
  <c r="N901" i="17"/>
  <c r="T901" i="17"/>
  <c r="N902" i="17"/>
  <c r="T902" i="17"/>
  <c r="N905" i="17"/>
  <c r="T905" i="17"/>
  <c r="N906" i="17"/>
  <c r="T906" i="17"/>
  <c r="N907" i="17"/>
  <c r="T907" i="17"/>
  <c r="N908" i="17"/>
  <c r="T908" i="17"/>
  <c r="N909" i="17"/>
  <c r="T909" i="17"/>
  <c r="N910" i="17"/>
  <c r="T910" i="17"/>
  <c r="N911" i="17"/>
  <c r="T911" i="17"/>
  <c r="N912" i="17"/>
  <c r="T912" i="17"/>
  <c r="N913" i="17"/>
  <c r="T913" i="17"/>
  <c r="N914" i="17"/>
  <c r="T914" i="17"/>
  <c r="N916" i="17"/>
  <c r="T916" i="17"/>
  <c r="N917" i="17"/>
  <c r="T917" i="17"/>
  <c r="N918" i="17"/>
  <c r="T918" i="17"/>
  <c r="N919" i="17"/>
  <c r="T919" i="17"/>
  <c r="N921" i="17"/>
  <c r="T921" i="17"/>
  <c r="N923" i="17"/>
  <c r="T923" i="17"/>
  <c r="N924" i="17"/>
  <c r="T924" i="17"/>
  <c r="N925" i="17"/>
  <c r="T925" i="17"/>
  <c r="N927" i="17"/>
  <c r="T927" i="17"/>
  <c r="N928" i="17"/>
  <c r="T928" i="17"/>
  <c r="N929" i="17"/>
  <c r="T929" i="17"/>
  <c r="N930" i="17"/>
  <c r="T930" i="17"/>
  <c r="N931" i="17"/>
  <c r="T931" i="17"/>
  <c r="N932" i="17"/>
  <c r="T932" i="17"/>
  <c r="N933" i="17"/>
  <c r="T933" i="17"/>
  <c r="N934" i="17"/>
  <c r="T934" i="17"/>
  <c r="N935" i="17"/>
  <c r="T935" i="17"/>
  <c r="N936" i="17"/>
  <c r="T936" i="17"/>
  <c r="N937" i="17"/>
  <c r="T937" i="17"/>
  <c r="N938" i="17"/>
  <c r="T938" i="17"/>
  <c r="N939" i="17"/>
  <c r="T939" i="17"/>
  <c r="N941" i="17"/>
  <c r="T941" i="17"/>
  <c r="N942" i="17"/>
  <c r="T942" i="17"/>
  <c r="N943" i="17"/>
  <c r="T943" i="17"/>
  <c r="N944" i="17"/>
  <c r="T944" i="17"/>
  <c r="N945" i="17"/>
  <c r="T945" i="17"/>
  <c r="N946" i="17"/>
  <c r="T946" i="17"/>
  <c r="N947" i="17"/>
  <c r="T947" i="17"/>
  <c r="N948" i="17"/>
  <c r="T948" i="17"/>
  <c r="N949" i="17"/>
  <c r="T949" i="17"/>
  <c r="N951" i="17"/>
  <c r="T951" i="17"/>
  <c r="N953" i="17"/>
  <c r="T953" i="17"/>
  <c r="N954" i="17"/>
  <c r="T954" i="17"/>
  <c r="N955" i="17"/>
  <c r="T955" i="17"/>
  <c r="N956" i="17"/>
  <c r="T956" i="17"/>
  <c r="N957" i="17"/>
  <c r="T957" i="17"/>
  <c r="N958" i="17"/>
  <c r="T958" i="17"/>
  <c r="N959" i="17"/>
  <c r="T959" i="17"/>
  <c r="N960" i="17"/>
  <c r="T960" i="17"/>
  <c r="N961" i="17"/>
  <c r="T961" i="17"/>
  <c r="N964" i="17"/>
  <c r="T964" i="17"/>
  <c r="N968" i="17"/>
  <c r="T968" i="17"/>
  <c r="N969" i="17"/>
  <c r="T969" i="17"/>
  <c r="N970" i="17"/>
  <c r="T970" i="17"/>
  <c r="N972" i="17"/>
  <c r="T972" i="17"/>
  <c r="N973" i="17"/>
  <c r="T973" i="17"/>
  <c r="N974" i="17"/>
  <c r="T974" i="17"/>
  <c r="N975" i="17"/>
  <c r="T975" i="17"/>
  <c r="N976" i="17"/>
  <c r="T976" i="17"/>
  <c r="N978" i="17"/>
  <c r="T978" i="17"/>
  <c r="N979" i="17"/>
  <c r="T979" i="17"/>
  <c r="N981" i="17"/>
  <c r="T981" i="17"/>
  <c r="N982" i="17"/>
  <c r="T982" i="17"/>
  <c r="N983" i="17"/>
  <c r="T983" i="17"/>
  <c r="N984" i="17"/>
  <c r="T984" i="17"/>
  <c r="N985" i="17"/>
  <c r="T985" i="17"/>
  <c r="N987" i="17"/>
  <c r="T987" i="17"/>
  <c r="N989" i="17"/>
  <c r="T989" i="17"/>
  <c r="N990" i="17"/>
  <c r="T990" i="17"/>
  <c r="N993" i="17"/>
  <c r="T993" i="17"/>
  <c r="N994" i="17"/>
  <c r="T994" i="17"/>
  <c r="N995" i="17"/>
  <c r="T995" i="17"/>
  <c r="N996" i="17"/>
  <c r="T996" i="17"/>
  <c r="N998" i="17"/>
  <c r="T998" i="17"/>
  <c r="N999" i="17"/>
  <c r="T999" i="17"/>
  <c r="N1004" i="17"/>
  <c r="T1004" i="17"/>
  <c r="N1009" i="17"/>
  <c r="T1009" i="17"/>
  <c r="N1014" i="17"/>
  <c r="T1014" i="17"/>
  <c r="N1016" i="17"/>
  <c r="T1016" i="17"/>
  <c r="N1018" i="17"/>
  <c r="T1018" i="17"/>
  <c r="N1020" i="17"/>
  <c r="T1020" i="17"/>
  <c r="N1025" i="17"/>
  <c r="T1025" i="17"/>
  <c r="N1026" i="17"/>
  <c r="T1026" i="17"/>
  <c r="N1030" i="17"/>
  <c r="T1030" i="17"/>
  <c r="N1034" i="17"/>
  <c r="T1034" i="17"/>
  <c r="N1036" i="17"/>
  <c r="T1036" i="17"/>
  <c r="N1038" i="17"/>
  <c r="T1038" i="17"/>
  <c r="N1040" i="17"/>
  <c r="T1040" i="17"/>
  <c r="N1041" i="17"/>
  <c r="T1041" i="17"/>
  <c r="N1043" i="17"/>
  <c r="T1043" i="17"/>
  <c r="N1046" i="17"/>
  <c r="T1046" i="17"/>
  <c r="N1052" i="17"/>
  <c r="T1052" i="17"/>
  <c r="N1054" i="17"/>
  <c r="T1054" i="17"/>
  <c r="N1055" i="17"/>
  <c r="T1055" i="17"/>
  <c r="N1056" i="17"/>
  <c r="T1056" i="17"/>
  <c r="N1059" i="17"/>
  <c r="T1059" i="17"/>
  <c r="N1061" i="17"/>
  <c r="T1061" i="17"/>
  <c r="N1062" i="17"/>
  <c r="T1062" i="17"/>
  <c r="N1064" i="17"/>
  <c r="T1064" i="17"/>
  <c r="N1067" i="17"/>
  <c r="T1067" i="17"/>
  <c r="N1068" i="17"/>
  <c r="T1068" i="17"/>
  <c r="N1413" i="17"/>
  <c r="T1413" i="17"/>
  <c r="N1071" i="17"/>
  <c r="T1071" i="17"/>
  <c r="N1076" i="17"/>
  <c r="T1076" i="17"/>
  <c r="N1077" i="17"/>
  <c r="T1077" i="17"/>
  <c r="N1079" i="17"/>
  <c r="T1079" i="17"/>
  <c r="N1082" i="17"/>
  <c r="T1082" i="17"/>
  <c r="N1086" i="17"/>
  <c r="T1086" i="17"/>
  <c r="N1087" i="17"/>
  <c r="T1087" i="17"/>
  <c r="N1090" i="17"/>
  <c r="T1090" i="17"/>
  <c r="N1092" i="17"/>
  <c r="T1092" i="17"/>
  <c r="N1148" i="17"/>
  <c r="T1148" i="17"/>
  <c r="N1097" i="17"/>
  <c r="T1097" i="17"/>
  <c r="N1099" i="17"/>
  <c r="T1099" i="17"/>
  <c r="N1100" i="17"/>
  <c r="T1100" i="17"/>
  <c r="N1102" i="17"/>
  <c r="T1102" i="17"/>
  <c r="N1105" i="17"/>
  <c r="T1105" i="17"/>
  <c r="N1106" i="17"/>
  <c r="T1106" i="17"/>
  <c r="N1257" i="17"/>
  <c r="T1257" i="17"/>
  <c r="N1115" i="17"/>
  <c r="T1115" i="17"/>
  <c r="N1120" i="17"/>
  <c r="T1120" i="17"/>
  <c r="N1123" i="17"/>
  <c r="T1123" i="17"/>
  <c r="N1128" i="17"/>
  <c r="T1128" i="17"/>
  <c r="N1131" i="17"/>
  <c r="T1131" i="17"/>
  <c r="N1138" i="17"/>
  <c r="T1138" i="17"/>
  <c r="N1141" i="17"/>
  <c r="T1141" i="17"/>
  <c r="N1143" i="17"/>
  <c r="T1143" i="17"/>
  <c r="N1145" i="17"/>
  <c r="T1145" i="17"/>
  <c r="N1147" i="17"/>
  <c r="T1147" i="17"/>
  <c r="N1149" i="17"/>
  <c r="T1149" i="17"/>
  <c r="N1151" i="17"/>
  <c r="T1151" i="17"/>
  <c r="N1152" i="17"/>
  <c r="T1152" i="17"/>
  <c r="N1154" i="17"/>
  <c r="T1154" i="17"/>
  <c r="N1157" i="17"/>
  <c r="T1157" i="17"/>
  <c r="N1159" i="17"/>
  <c r="T1159" i="17"/>
  <c r="N1160" i="17"/>
  <c r="T1160" i="17"/>
  <c r="N1166" i="17"/>
  <c r="T1166" i="17"/>
  <c r="N1168" i="17"/>
  <c r="T1168" i="17"/>
  <c r="N1170" i="17"/>
  <c r="T1170" i="17"/>
  <c r="N1252" i="17"/>
  <c r="T1252" i="17"/>
  <c r="N1178" i="17"/>
  <c r="T1178" i="17"/>
  <c r="N1179" i="17"/>
  <c r="T1179" i="17"/>
  <c r="N1182" i="17"/>
  <c r="T1182" i="17"/>
  <c r="N1184" i="17"/>
  <c r="T1184" i="17"/>
  <c r="N1186" i="17"/>
  <c r="T1186" i="17"/>
  <c r="N1188" i="17"/>
  <c r="T1188" i="17"/>
  <c r="N1190" i="17"/>
  <c r="T1190" i="17"/>
  <c r="N1191" i="17"/>
  <c r="T1191" i="17"/>
  <c r="N1196" i="17"/>
  <c r="T1196" i="17"/>
  <c r="N1200" i="17"/>
  <c r="T1200" i="17"/>
  <c r="N1202" i="17"/>
  <c r="T1202" i="17"/>
  <c r="N1204" i="17"/>
  <c r="T1204" i="17"/>
  <c r="N1205" i="17"/>
  <c r="T1205" i="17"/>
  <c r="N1207" i="17"/>
  <c r="T1207" i="17"/>
  <c r="N1209" i="17"/>
  <c r="T1209" i="17"/>
  <c r="N1211" i="17"/>
  <c r="T1211" i="17"/>
  <c r="N1214" i="17"/>
  <c r="T1214" i="17"/>
  <c r="N1216" i="17"/>
  <c r="T1216" i="17"/>
  <c r="N1224" i="17"/>
  <c r="T1224" i="17"/>
  <c r="N1225" i="17"/>
  <c r="T1225" i="17"/>
  <c r="N1227" i="17"/>
  <c r="T1227" i="17"/>
  <c r="N1230" i="17"/>
  <c r="T1230" i="17"/>
  <c r="N1042" i="17"/>
  <c r="T1042" i="17"/>
  <c r="N1171" i="17"/>
  <c r="T1171" i="17"/>
  <c r="N1176" i="17"/>
  <c r="T1176" i="17"/>
  <c r="N1236" i="17"/>
  <c r="T1236" i="17"/>
  <c r="N1238" i="17"/>
  <c r="T1238" i="17"/>
  <c r="N1240" i="17"/>
  <c r="T1240" i="17"/>
  <c r="N1242" i="17"/>
  <c r="T1242" i="17"/>
  <c r="N1244" i="17"/>
  <c r="T1244" i="17"/>
  <c r="N1246" i="17"/>
  <c r="T1246" i="17"/>
  <c r="N1248" i="17"/>
  <c r="T1248" i="17"/>
  <c r="N1249" i="17"/>
  <c r="T1249" i="17"/>
  <c r="N1256" i="17"/>
  <c r="T1256" i="17"/>
  <c r="N1258" i="17"/>
  <c r="T1258" i="17"/>
  <c r="N1260" i="17"/>
  <c r="T1260" i="17"/>
  <c r="N1262" i="17"/>
  <c r="T1262" i="17"/>
  <c r="N1264" i="17"/>
  <c r="T1264" i="17"/>
  <c r="N1266" i="17"/>
  <c r="T1266" i="17"/>
  <c r="N1268" i="17"/>
  <c r="T1268" i="17"/>
  <c r="N1272" i="17"/>
  <c r="T1272" i="17"/>
  <c r="N1274" i="17"/>
  <c r="T1274" i="17"/>
  <c r="N1276" i="17"/>
  <c r="T1276" i="17"/>
  <c r="N1278" i="17"/>
  <c r="T1278" i="17"/>
  <c r="N1280" i="17"/>
  <c r="T1280" i="17"/>
  <c r="N1292" i="17"/>
  <c r="T1292" i="17"/>
  <c r="N1296" i="17"/>
  <c r="T1296" i="17"/>
  <c r="N1298" i="17"/>
  <c r="T1298" i="17"/>
  <c r="N1300" i="17"/>
  <c r="T1300" i="17"/>
  <c r="N1302" i="17"/>
  <c r="T1302" i="17"/>
  <c r="N1304" i="17"/>
  <c r="T1304" i="17"/>
  <c r="N1306" i="17"/>
  <c r="T1306" i="17"/>
  <c r="N1308" i="17"/>
  <c r="T1308" i="17"/>
  <c r="N1310" i="17"/>
  <c r="T1310" i="17"/>
  <c r="N1312" i="17"/>
  <c r="T1312" i="17"/>
  <c r="N1314" i="17"/>
  <c r="T1314" i="17"/>
  <c r="N1316" i="17"/>
  <c r="T1316" i="17"/>
  <c r="N1318" i="17"/>
  <c r="T1318" i="17"/>
  <c r="N1320" i="17"/>
  <c r="T1320" i="17"/>
  <c r="N1322" i="17"/>
  <c r="T1322" i="17"/>
  <c r="N1324" i="17"/>
  <c r="T1324" i="17"/>
  <c r="N1326" i="17"/>
  <c r="T1326" i="17"/>
  <c r="N1328" i="17"/>
  <c r="T1328" i="17"/>
  <c r="N1330" i="17"/>
  <c r="T1330" i="17"/>
  <c r="N1332" i="17"/>
  <c r="T1332" i="17"/>
  <c r="N1334" i="17"/>
  <c r="T1334" i="17"/>
  <c r="N1340" i="17"/>
  <c r="T1340" i="17"/>
  <c r="N1344" i="17"/>
  <c r="T1344" i="17"/>
  <c r="N1346" i="17"/>
  <c r="T1346" i="17"/>
  <c r="N1348" i="17"/>
  <c r="T1348" i="17"/>
  <c r="N1350" i="17"/>
  <c r="T1350" i="17"/>
  <c r="N1352" i="17"/>
  <c r="T1352" i="17"/>
  <c r="N1355" i="17"/>
  <c r="T1355" i="17"/>
  <c r="N1357" i="17"/>
  <c r="T1357" i="17"/>
  <c r="N1360" i="17"/>
  <c r="T1360" i="17"/>
  <c r="N1362" i="17"/>
  <c r="T1362" i="17"/>
  <c r="N1366" i="17"/>
  <c r="T1366" i="17"/>
  <c r="N1368" i="17"/>
  <c r="T1368" i="17"/>
  <c r="N1378" i="17"/>
  <c r="T1378" i="17"/>
  <c r="N1384" i="17"/>
  <c r="T1384" i="17"/>
  <c r="N1386" i="17"/>
  <c r="T1386" i="17"/>
  <c r="N1388" i="17"/>
  <c r="T1388" i="17"/>
  <c r="N1390" i="17"/>
  <c r="T1390" i="17"/>
  <c r="N1392" i="17"/>
  <c r="T1392" i="17"/>
  <c r="N1396" i="17"/>
  <c r="T1396" i="17"/>
  <c r="N1398" i="17"/>
  <c r="T1398" i="17"/>
  <c r="N1400" i="17"/>
  <c r="T1400" i="17"/>
  <c r="N1402" i="17"/>
  <c r="T1402" i="17"/>
  <c r="N1408" i="17"/>
  <c r="T1408" i="17"/>
  <c r="N1414" i="17"/>
  <c r="T1414" i="17"/>
  <c r="N1416" i="17"/>
  <c r="T1416" i="17"/>
  <c r="N1418" i="17"/>
  <c r="T1418" i="17"/>
  <c r="N1425" i="17"/>
  <c r="T1425" i="17"/>
  <c r="N1428" i="17"/>
  <c r="T1428" i="17"/>
  <c r="N1433" i="17"/>
  <c r="T1433" i="17"/>
  <c r="N1435" i="17"/>
  <c r="T1435" i="17"/>
  <c r="N1437" i="17"/>
  <c r="T1437" i="17"/>
  <c r="N1439" i="17"/>
  <c r="T1439" i="17"/>
  <c r="N1440" i="17"/>
  <c r="T1440" i="17"/>
  <c r="N1442" i="17"/>
  <c r="T1442" i="17"/>
  <c r="N1445" i="17"/>
  <c r="T1445" i="17"/>
  <c r="N1446" i="17"/>
  <c r="T1446" i="17"/>
  <c r="N1448" i="17"/>
  <c r="T1448" i="17"/>
  <c r="N1449" i="17"/>
  <c r="T1449" i="17"/>
  <c r="N1451" i="17"/>
  <c r="T1451" i="17"/>
  <c r="N1454" i="17"/>
  <c r="T1454" i="17"/>
  <c r="N1456" i="17"/>
  <c r="T1456" i="17"/>
  <c r="N1458" i="17"/>
  <c r="T1458" i="17"/>
  <c r="N1460" i="17"/>
  <c r="T1460" i="17"/>
  <c r="N1461" i="17"/>
  <c r="T1461" i="17"/>
  <c r="N1464" i="17"/>
  <c r="T1464" i="17"/>
  <c r="N1469" i="17"/>
  <c r="T1469" i="17"/>
  <c r="N1470" i="17"/>
  <c r="T1470" i="17"/>
  <c r="N1471" i="17"/>
  <c r="T1471" i="17"/>
  <c r="N1472" i="17"/>
  <c r="T1472" i="17"/>
  <c r="N1475" i="17"/>
  <c r="T1475" i="17"/>
  <c r="N1476" i="17"/>
  <c r="T1476" i="17"/>
  <c r="N1477" i="17"/>
  <c r="T1477" i="17"/>
  <c r="N1478" i="17"/>
  <c r="T1478" i="17"/>
  <c r="N1479" i="17"/>
  <c r="T1479" i="17"/>
  <c r="N1480" i="17"/>
  <c r="T1480" i="17"/>
  <c r="N1481" i="17"/>
  <c r="T1481" i="17"/>
  <c r="N1482" i="17"/>
  <c r="T1482" i="17"/>
  <c r="N1487" i="17"/>
  <c r="T1487" i="17"/>
  <c r="N1488" i="17"/>
  <c r="T1488" i="17"/>
  <c r="N1489" i="17"/>
  <c r="T1489" i="17"/>
  <c r="N1490" i="17"/>
  <c r="T1490" i="17"/>
  <c r="N1491" i="17"/>
  <c r="T1491" i="17"/>
  <c r="N1492" i="17"/>
  <c r="T1492" i="17"/>
  <c r="N1494" i="17"/>
  <c r="T1494" i="17"/>
  <c r="N1495" i="17"/>
  <c r="T1495" i="17"/>
  <c r="N1078" i="17"/>
  <c r="T1078" i="17"/>
  <c r="N1496" i="17"/>
  <c r="T1496" i="17"/>
  <c r="N1498" i="17"/>
  <c r="T1498" i="17"/>
  <c r="N1499" i="17"/>
  <c r="T1499" i="17"/>
  <c r="N1501" i="17"/>
  <c r="T1501" i="17"/>
  <c r="N1198" i="17"/>
  <c r="T1198" i="17"/>
  <c r="N1504" i="17"/>
  <c r="T1504" i="17"/>
  <c r="N1505" i="17"/>
  <c r="T1505" i="17"/>
  <c r="N1506" i="17"/>
  <c r="T1506" i="17"/>
  <c r="N1508" i="17"/>
  <c r="T1508" i="17"/>
  <c r="N1509" i="17"/>
  <c r="T1509" i="17"/>
  <c r="N1510" i="17"/>
  <c r="T1510" i="17"/>
  <c r="N1511" i="17"/>
  <c r="T1511" i="17"/>
  <c r="N1512" i="17"/>
  <c r="T1512" i="17"/>
  <c r="N1513" i="17"/>
  <c r="T1513" i="17"/>
  <c r="N1514" i="17"/>
  <c r="T1514" i="17"/>
  <c r="N1515" i="17"/>
  <c r="T1515" i="17"/>
  <c r="N1516" i="17"/>
  <c r="T1516" i="17"/>
  <c r="N1517" i="17"/>
  <c r="T1517" i="17"/>
  <c r="N1518" i="17"/>
  <c r="T1518" i="17"/>
  <c r="N1519" i="17"/>
  <c r="T1519" i="17"/>
  <c r="N1520" i="17"/>
  <c r="T1520" i="17"/>
  <c r="N1103" i="17"/>
  <c r="T1103" i="17"/>
  <c r="N1522" i="17"/>
  <c r="T1522" i="17"/>
  <c r="N1526" i="17"/>
  <c r="T1526" i="17"/>
  <c r="N1528" i="17"/>
  <c r="T1528" i="17"/>
  <c r="N1529" i="17"/>
  <c r="T1529" i="17"/>
  <c r="N1530" i="17"/>
  <c r="T1530" i="17"/>
  <c r="N1531" i="17"/>
  <c r="T1531" i="17"/>
  <c r="N1532" i="17"/>
  <c r="T1532" i="17"/>
  <c r="N1534" i="17"/>
  <c r="T1534" i="17"/>
  <c r="N1535" i="17"/>
  <c r="T1535" i="17"/>
  <c r="N1536" i="17"/>
  <c r="T1536" i="17"/>
  <c r="N1537" i="17"/>
  <c r="T1537" i="17"/>
  <c r="N1538" i="17"/>
  <c r="T1538" i="17"/>
  <c r="N1539" i="17"/>
  <c r="T1539" i="17"/>
  <c r="N1044" i="17"/>
  <c r="T1044" i="17"/>
  <c r="N1088" i="17"/>
  <c r="T1088" i="17"/>
  <c r="N1540" i="17"/>
  <c r="T1540" i="17"/>
  <c r="N1541" i="17"/>
  <c r="T1541" i="17"/>
  <c r="N1542" i="17"/>
  <c r="T1542" i="17"/>
  <c r="N1543" i="17"/>
  <c r="T1543" i="17"/>
  <c r="N1547" i="17"/>
  <c r="T1547" i="17"/>
  <c r="N1549" i="17"/>
  <c r="T1549" i="17"/>
  <c r="N1550" i="17"/>
  <c r="T1550" i="17"/>
  <c r="N1552" i="17"/>
  <c r="T1552" i="17"/>
  <c r="N1553" i="17"/>
  <c r="T1553" i="17"/>
  <c r="N1555" i="17"/>
  <c r="T1555" i="17"/>
  <c r="N1556" i="17"/>
  <c r="T1556" i="17"/>
  <c r="N1557" i="17"/>
  <c r="T1557" i="17"/>
  <c r="N1558" i="17"/>
  <c r="T1558" i="17"/>
  <c r="N1559" i="17"/>
  <c r="T1559" i="17"/>
  <c r="N1130" i="17"/>
  <c r="T1130" i="17"/>
  <c r="N1560" i="17"/>
  <c r="T1560" i="17"/>
  <c r="N1561" i="17"/>
  <c r="T1561" i="17"/>
  <c r="N1562" i="17"/>
  <c r="T1562" i="17"/>
  <c r="N1563" i="17"/>
  <c r="T1563" i="17"/>
  <c r="N1564" i="17"/>
  <c r="T1564" i="17"/>
  <c r="N1126" i="17"/>
  <c r="T1126" i="17"/>
  <c r="N1566" i="17"/>
  <c r="T1566" i="17"/>
  <c r="N1568" i="17"/>
  <c r="T1568" i="17"/>
  <c r="N1569" i="17"/>
  <c r="T1569" i="17"/>
  <c r="N1570" i="17"/>
  <c r="T1570" i="17"/>
  <c r="N1572" i="17"/>
  <c r="T1572" i="17"/>
  <c r="N1573" i="17"/>
  <c r="T1573" i="17"/>
  <c r="N1574" i="17"/>
  <c r="T1574" i="17"/>
  <c r="N1575" i="17"/>
  <c r="T1575" i="17"/>
  <c r="N1576" i="17"/>
  <c r="T1576" i="17"/>
  <c r="N1577" i="17"/>
  <c r="T1577" i="17"/>
  <c r="N1578" i="17"/>
  <c r="T1578" i="17"/>
  <c r="N1579" i="17"/>
  <c r="T1579" i="17"/>
  <c r="N1581" i="17"/>
  <c r="T1581" i="17"/>
  <c r="N1582" i="17"/>
  <c r="T1582" i="17"/>
  <c r="N1583" i="17"/>
  <c r="T1583" i="17"/>
  <c r="N1429" i="17"/>
  <c r="T1429" i="17"/>
  <c r="N1218" i="17"/>
  <c r="T1218" i="17"/>
  <c r="N1591" i="17"/>
  <c r="T1591" i="17"/>
  <c r="N1592" i="17"/>
  <c r="T1592" i="17"/>
  <c r="N1598" i="17"/>
  <c r="T1598" i="17"/>
  <c r="N1599" i="17"/>
  <c r="T1599" i="17"/>
  <c r="N1600" i="17"/>
  <c r="T1600" i="17"/>
  <c r="N1604" i="17"/>
  <c r="T1604" i="17"/>
  <c r="N1063" i="17"/>
  <c r="T1063" i="17"/>
  <c r="N1161" i="17"/>
  <c r="T1161" i="17"/>
  <c r="N1116" i="17"/>
  <c r="T1116" i="17"/>
  <c r="N1605" i="17"/>
  <c r="T1605" i="17"/>
  <c r="N1606" i="17"/>
  <c r="T1606" i="17"/>
  <c r="N1607" i="17"/>
  <c r="T1607" i="17"/>
  <c r="N1609" i="17"/>
  <c r="T1609" i="17"/>
  <c r="N1132" i="17"/>
  <c r="T1132" i="17"/>
  <c r="N1610" i="17"/>
  <c r="T1610" i="17"/>
  <c r="N1611" i="17"/>
  <c r="T1611" i="17"/>
  <c r="N1462" i="17"/>
  <c r="T1462" i="17"/>
  <c r="N1612" i="17"/>
  <c r="T1612" i="17"/>
  <c r="N1614" i="17"/>
  <c r="T1614" i="17"/>
  <c r="N1615" i="17"/>
  <c r="T1615" i="17"/>
  <c r="N1617" i="17"/>
  <c r="T1617" i="17"/>
  <c r="N1618" i="17"/>
  <c r="T1618" i="17"/>
  <c r="N1450" i="17"/>
  <c r="T1450" i="17"/>
  <c r="N1231" i="17"/>
  <c r="T1231" i="17"/>
  <c r="N1625" i="17"/>
  <c r="T1625" i="17"/>
  <c r="N1626" i="17"/>
  <c r="T1626" i="17"/>
  <c r="N1080" i="17"/>
  <c r="T1080" i="17"/>
  <c r="N1628" i="17"/>
  <c r="T1628" i="17"/>
  <c r="N1629" i="17"/>
  <c r="T1629" i="17"/>
  <c r="N1632" i="17"/>
  <c r="T1632" i="17"/>
  <c r="N1634" i="17"/>
  <c r="T1634" i="17"/>
  <c r="N1065" i="17"/>
  <c r="T1065" i="17"/>
  <c r="N1636" i="17"/>
  <c r="T1636" i="17"/>
  <c r="N1640" i="17"/>
  <c r="T1640" i="17"/>
  <c r="N1180" i="17"/>
  <c r="T1180" i="17"/>
  <c r="N1222" i="17"/>
  <c r="T1222" i="17"/>
  <c r="N1641" i="17"/>
  <c r="T1641" i="17"/>
  <c r="N1642" i="17"/>
  <c r="T1642" i="17"/>
  <c r="N1643" i="17"/>
  <c r="T1643" i="17"/>
  <c r="N1645" i="17"/>
  <c r="T1645" i="17"/>
  <c r="N1646" i="17"/>
  <c r="T1646" i="17"/>
  <c r="N1647" i="17"/>
  <c r="T1647" i="17"/>
  <c r="N1648" i="17"/>
  <c r="T1648" i="17"/>
  <c r="N1649" i="17"/>
  <c r="T1649" i="17"/>
  <c r="N1651" i="17"/>
  <c r="T1651" i="17"/>
  <c r="N1652" i="17"/>
  <c r="T1652" i="17"/>
  <c r="N1655" i="17"/>
  <c r="T1655" i="17"/>
  <c r="N1656" i="17"/>
  <c r="T1656" i="17"/>
  <c r="N1657" i="17"/>
  <c r="T1657" i="17"/>
  <c r="N1659" i="17"/>
  <c r="T1659" i="17"/>
  <c r="N1660" i="17"/>
  <c r="T1660" i="17"/>
  <c r="N1662" i="17"/>
  <c r="T1662" i="17"/>
  <c r="N1663" i="17"/>
  <c r="T1663" i="17"/>
  <c r="N1664" i="17"/>
  <c r="T1664" i="17"/>
  <c r="N1665" i="17"/>
  <c r="T1665" i="17"/>
  <c r="N1667" i="17"/>
  <c r="T1667" i="17"/>
  <c r="N1670" i="17"/>
  <c r="T1670" i="17"/>
  <c r="N1671" i="17"/>
  <c r="T1671" i="17"/>
  <c r="N1672" i="17"/>
  <c r="T1672" i="17"/>
  <c r="N1673" i="17"/>
  <c r="T1673" i="17"/>
  <c r="N1674" i="17"/>
  <c r="T1674" i="17"/>
  <c r="N1675" i="17"/>
  <c r="T1675" i="17"/>
  <c r="N1676" i="17"/>
  <c r="T1676" i="17"/>
  <c r="N1008" i="17"/>
  <c r="T1008" i="17"/>
  <c r="N1124" i="17"/>
  <c r="T1124" i="17"/>
  <c r="N1167" i="17"/>
  <c r="T1167" i="17"/>
  <c r="N1228" i="17"/>
  <c r="T1228" i="17"/>
  <c r="N1441" i="17"/>
  <c r="T1441" i="17"/>
  <c r="N1678" i="17"/>
  <c r="T1678" i="17"/>
  <c r="N1679" i="17"/>
  <c r="T1679" i="17"/>
  <c r="N1680" i="17"/>
  <c r="T1680" i="17"/>
  <c r="N1682" i="17"/>
  <c r="T1682" i="17"/>
  <c r="N1683" i="17"/>
  <c r="T1683" i="17"/>
  <c r="N1684" i="17"/>
  <c r="T1684" i="17"/>
  <c r="N1685" i="17"/>
  <c r="T1685" i="17"/>
  <c r="N1687" i="17"/>
  <c r="T1687" i="17"/>
  <c r="N1250" i="17"/>
  <c r="T1250" i="17"/>
  <c r="N1689" i="17"/>
  <c r="T1689" i="17"/>
  <c r="N1690" i="17"/>
  <c r="T1690" i="17"/>
  <c r="N1691" i="17"/>
  <c r="T1691" i="17"/>
  <c r="N1693" i="17"/>
  <c r="T1693" i="17"/>
  <c r="N1694" i="17"/>
  <c r="T1694" i="17"/>
  <c r="N1696" i="17"/>
  <c r="T1696" i="17"/>
  <c r="N1697" i="17"/>
  <c r="T1697" i="17"/>
  <c r="N1698" i="17"/>
  <c r="T1698" i="17"/>
  <c r="N1700" i="17"/>
  <c r="T1700" i="17"/>
  <c r="N1701" i="17"/>
  <c r="T1701" i="17"/>
  <c r="N1702" i="17"/>
  <c r="T1702" i="17"/>
  <c r="N1703" i="17"/>
  <c r="T1703" i="17"/>
  <c r="N1704" i="17"/>
  <c r="T1704" i="17"/>
  <c r="N1705" i="17"/>
  <c r="T1705" i="17"/>
  <c r="N1707" i="17"/>
  <c r="T1707" i="17"/>
  <c r="N1709" i="17"/>
  <c r="T1709" i="17"/>
  <c r="N1711" i="17"/>
  <c r="T1711" i="17"/>
  <c r="N1712" i="17"/>
  <c r="T1712" i="17"/>
  <c r="N1232" i="17"/>
  <c r="T1232" i="17"/>
  <c r="N1010" i="17"/>
  <c r="T1010" i="17"/>
  <c r="N1713" i="17"/>
  <c r="T1713" i="17"/>
  <c r="N1719" i="17"/>
  <c r="T1719" i="17"/>
  <c r="N1722" i="17"/>
  <c r="T1722" i="17"/>
  <c r="N1724" i="17"/>
  <c r="T1724" i="17"/>
  <c r="N1725" i="17"/>
  <c r="T1725" i="17"/>
  <c r="N1726" i="17"/>
  <c r="T1726" i="17"/>
  <c r="N1727" i="17"/>
  <c r="T1727" i="17"/>
  <c r="N1729" i="17"/>
  <c r="T1729" i="17"/>
  <c r="N1731" i="17"/>
  <c r="T1731" i="17"/>
  <c r="N1734" i="17"/>
  <c r="T1734" i="17"/>
  <c r="N1737" i="17"/>
  <c r="T1737" i="17"/>
  <c r="N1738" i="17"/>
  <c r="T1738" i="17"/>
  <c r="N1743" i="17"/>
  <c r="T1743" i="17"/>
  <c r="N1744" i="17"/>
  <c r="T1744" i="17"/>
  <c r="N1745" i="17"/>
  <c r="T1745" i="17"/>
  <c r="N1746" i="17"/>
  <c r="T1746" i="17"/>
  <c r="N1752" i="17"/>
  <c r="T1752" i="17"/>
  <c r="N1753" i="17"/>
  <c r="T1753" i="17"/>
  <c r="N1754" i="17"/>
  <c r="T1754" i="17"/>
  <c r="N1755" i="17"/>
  <c r="T1755" i="17"/>
  <c r="N1756" i="17"/>
  <c r="T1756" i="17"/>
  <c r="N1757" i="17"/>
  <c r="T1757" i="17"/>
  <c r="N1760" i="17"/>
  <c r="T1760" i="17"/>
  <c r="N1761" i="17"/>
  <c r="T1761" i="17"/>
  <c r="N1762" i="17"/>
  <c r="T1762" i="17"/>
  <c r="N1763" i="17"/>
  <c r="T1763" i="17"/>
  <c r="N1764" i="17"/>
  <c r="T1764" i="17"/>
  <c r="N1765" i="17"/>
  <c r="T1765" i="17"/>
  <c r="N1766" i="17"/>
  <c r="T1766" i="17"/>
  <c r="N1768" i="17"/>
  <c r="T1768" i="17"/>
  <c r="N1769" i="17"/>
  <c r="T1769" i="17"/>
  <c r="N1770" i="17"/>
  <c r="T1770" i="17"/>
  <c r="N1772" i="17"/>
  <c r="T1772" i="17"/>
  <c r="N1773" i="17"/>
  <c r="T1773" i="17"/>
  <c r="N1776" i="17"/>
  <c r="T1776" i="17"/>
  <c r="N1777" i="17"/>
  <c r="T1777" i="17"/>
  <c r="N1778" i="17"/>
  <c r="T1778" i="17"/>
  <c r="N1139" i="17"/>
  <c r="T1139" i="17"/>
  <c r="N1779" i="17"/>
  <c r="T1779" i="17"/>
  <c r="N1780" i="17"/>
  <c r="T1780" i="17"/>
  <c r="N1783" i="17"/>
  <c r="T1783" i="17"/>
  <c r="N1027" i="17"/>
  <c r="T1027" i="17"/>
  <c r="N1029" i="17"/>
  <c r="T1029" i="17"/>
  <c r="N1031" i="17"/>
  <c r="T1031" i="17"/>
  <c r="N1069" i="17"/>
  <c r="T1069" i="17"/>
  <c r="N1072" i="17"/>
  <c r="T1072" i="17"/>
  <c r="N1101" i="17"/>
  <c r="T1101" i="17"/>
  <c r="N117" i="17"/>
  <c r="T117" i="17"/>
  <c r="N212" i="17"/>
  <c r="T212" i="17"/>
  <c r="N581" i="17"/>
  <c r="T581" i="17"/>
  <c r="N1785" i="17"/>
  <c r="T1785" i="17"/>
  <c r="B2" i="18"/>
  <c r="L1333" i="17" s="1"/>
  <c r="E2" i="18"/>
  <c r="G2" i="18"/>
  <c r="B3" i="18"/>
  <c r="E3" i="18"/>
  <c r="G3" i="18"/>
  <c r="B4" i="18"/>
  <c r="E4" i="18"/>
  <c r="G4" i="18"/>
  <c r="B5" i="18"/>
  <c r="E5" i="18"/>
  <c r="G5" i="18"/>
  <c r="B6" i="18"/>
  <c r="L1609" i="17" s="1"/>
  <c r="E6" i="18"/>
  <c r="G6" i="18"/>
  <c r="B7" i="18"/>
  <c r="E7" i="18"/>
  <c r="G7" i="18"/>
  <c r="B8" i="18"/>
  <c r="E8" i="18"/>
  <c r="G8" i="18"/>
  <c r="B9" i="18"/>
  <c r="E9" i="18"/>
  <c r="G9" i="18"/>
  <c r="B10" i="18"/>
  <c r="E10" i="18"/>
  <c r="G10" i="18"/>
  <c r="B11" i="18"/>
  <c r="E11" i="18"/>
  <c r="G11" i="18"/>
  <c r="B12" i="18"/>
  <c r="E12" i="18"/>
  <c r="G12" i="18"/>
  <c r="B13" i="18"/>
  <c r="E13" i="18"/>
  <c r="G13" i="18"/>
  <c r="B14" i="18"/>
  <c r="E14" i="18"/>
  <c r="G14" i="18"/>
  <c r="B15" i="18"/>
  <c r="E15" i="18"/>
  <c r="G15" i="18"/>
  <c r="B16" i="18"/>
  <c r="E16" i="18"/>
  <c r="G16" i="18"/>
  <c r="B17" i="18"/>
  <c r="E17" i="18"/>
  <c r="G17" i="18"/>
  <c r="B18" i="18"/>
  <c r="E18" i="18"/>
  <c r="G18" i="18"/>
  <c r="B19" i="18"/>
  <c r="E19" i="18"/>
  <c r="G19" i="18"/>
  <c r="B20" i="18"/>
  <c r="E20" i="18"/>
  <c r="G20" i="18"/>
  <c r="B21" i="18"/>
  <c r="E21" i="18"/>
  <c r="G21" i="18"/>
  <c r="B22" i="18"/>
  <c r="E22" i="18"/>
  <c r="G22" i="18"/>
  <c r="B23" i="18"/>
  <c r="E23" i="18"/>
  <c r="G23" i="18"/>
  <c r="B24" i="18"/>
  <c r="E24" i="18"/>
  <c r="G24" i="18"/>
  <c r="B25" i="18"/>
  <c r="E25" i="18"/>
  <c r="G25" i="18"/>
  <c r="B26" i="18"/>
  <c r="E26" i="18"/>
  <c r="G26" i="18"/>
  <c r="B27" i="18"/>
  <c r="E27" i="18"/>
  <c r="G27" i="18"/>
  <c r="B28" i="18"/>
  <c r="E28" i="18"/>
  <c r="G28" i="18"/>
  <c r="B29" i="18"/>
  <c r="E29" i="18"/>
  <c r="G29" i="18"/>
  <c r="B30" i="18"/>
  <c r="E30" i="18"/>
  <c r="G30" i="18"/>
  <c r="B31" i="18"/>
  <c r="E31" i="18"/>
  <c r="G31" i="18"/>
  <c r="B32" i="18"/>
  <c r="E32" i="18"/>
  <c r="G32" i="18"/>
  <c r="B33" i="18"/>
  <c r="E33" i="18"/>
  <c r="G33" i="18"/>
  <c r="B34" i="18"/>
  <c r="E34" i="18"/>
  <c r="G34" i="18"/>
  <c r="B35" i="18"/>
  <c r="E35" i="18"/>
  <c r="G35" i="18"/>
  <c r="B36" i="18"/>
  <c r="E36" i="18"/>
  <c r="G36" i="18"/>
  <c r="B37" i="18"/>
  <c r="E37" i="18"/>
  <c r="G37" i="18"/>
  <c r="B38" i="18"/>
  <c r="E38" i="18"/>
  <c r="G38" i="18"/>
  <c r="B39" i="18"/>
  <c r="E39" i="18"/>
  <c r="G39" i="18"/>
  <c r="B40" i="18"/>
  <c r="E40" i="18"/>
  <c r="G40" i="18"/>
  <c r="B41" i="18"/>
  <c r="E41" i="18"/>
  <c r="G41" i="18"/>
  <c r="B42" i="18"/>
  <c r="E42" i="18"/>
  <c r="G42" i="18"/>
  <c r="B43" i="18"/>
  <c r="E43" i="18"/>
  <c r="G43" i="18"/>
  <c r="B44" i="18"/>
  <c r="E44" i="18"/>
  <c r="G44" i="18"/>
  <c r="B45" i="18"/>
  <c r="E45" i="18"/>
  <c r="G45" i="18"/>
  <c r="B46" i="18"/>
  <c r="E46" i="18"/>
  <c r="G46" i="18"/>
  <c r="B47" i="18"/>
  <c r="E47" i="18"/>
  <c r="G47" i="18"/>
  <c r="B48" i="18"/>
  <c r="E48" i="18"/>
  <c r="G48" i="18"/>
  <c r="B49" i="18"/>
  <c r="E49" i="18"/>
  <c r="G49" i="18"/>
  <c r="B50" i="18"/>
  <c r="E50" i="18"/>
  <c r="G50" i="18"/>
  <c r="B51" i="18"/>
  <c r="E51" i="18"/>
  <c r="G51" i="18"/>
  <c r="B52" i="18"/>
  <c r="E52" i="18"/>
  <c r="G52" i="18"/>
  <c r="B53" i="18"/>
  <c r="E53" i="18"/>
  <c r="G53" i="18"/>
  <c r="B54" i="18"/>
  <c r="E54" i="18"/>
  <c r="G54" i="18"/>
  <c r="B55" i="18"/>
  <c r="E55" i="18"/>
  <c r="G55" i="18"/>
  <c r="B56" i="18"/>
  <c r="E56" i="18"/>
  <c r="G56" i="18"/>
  <c r="B57" i="18"/>
  <c r="E57" i="18"/>
  <c r="G57" i="18"/>
  <c r="B58" i="18"/>
  <c r="E58" i="18"/>
  <c r="G58" i="18"/>
  <c r="B59" i="18"/>
  <c r="E59" i="18"/>
  <c r="G59" i="18"/>
  <c r="B60" i="18"/>
  <c r="E60" i="18"/>
  <c r="G60" i="18"/>
  <c r="B61" i="18"/>
  <c r="E61" i="18"/>
  <c r="G61" i="18"/>
  <c r="B62" i="18"/>
  <c r="E62" i="18"/>
  <c r="G62" i="18"/>
  <c r="B63" i="18"/>
  <c r="E63" i="18"/>
  <c r="G63" i="18"/>
  <c r="B64" i="18"/>
  <c r="E64" i="18"/>
  <c r="G64" i="18"/>
  <c r="B65" i="18"/>
  <c r="E65" i="18"/>
  <c r="G65" i="18"/>
  <c r="B66" i="18"/>
  <c r="E66" i="18"/>
  <c r="G66" i="18"/>
  <c r="B67" i="18"/>
  <c r="E67" i="18"/>
  <c r="G67" i="18"/>
  <c r="B68" i="18"/>
  <c r="E68" i="18"/>
  <c r="G68" i="18"/>
  <c r="B69" i="18"/>
  <c r="E69" i="18"/>
  <c r="G69" i="18"/>
  <c r="B70" i="18"/>
  <c r="E70" i="18"/>
  <c r="G70" i="18"/>
  <c r="B71" i="18"/>
  <c r="E71" i="18"/>
  <c r="G71" i="18"/>
  <c r="B72" i="18"/>
  <c r="E72" i="18"/>
  <c r="G72" i="18"/>
  <c r="B73" i="18"/>
  <c r="E73" i="18"/>
  <c r="G73" i="18"/>
  <c r="B74" i="18"/>
  <c r="E74" i="18"/>
  <c r="G74" i="18"/>
  <c r="B75" i="18"/>
  <c r="E75" i="18"/>
  <c r="G75" i="18"/>
  <c r="B76" i="18"/>
  <c r="E76" i="18"/>
  <c r="G76" i="18"/>
  <c r="B77" i="18"/>
  <c r="E77" i="18"/>
  <c r="G77" i="18"/>
  <c r="B78" i="18"/>
  <c r="E78" i="18"/>
  <c r="G78" i="18"/>
  <c r="B79" i="18"/>
  <c r="E79" i="18"/>
  <c r="G79" i="18"/>
  <c r="B80" i="18"/>
  <c r="E80" i="18"/>
  <c r="G80" i="18"/>
  <c r="B81" i="18"/>
  <c r="E81" i="18"/>
  <c r="G81" i="18"/>
  <c r="B82" i="18"/>
  <c r="E82" i="18"/>
  <c r="G82" i="18"/>
  <c r="B83" i="18"/>
  <c r="E83" i="18"/>
  <c r="G83" i="18"/>
  <c r="B84" i="18"/>
  <c r="E84" i="18"/>
  <c r="G84" i="18"/>
  <c r="B85" i="18"/>
  <c r="E85" i="18"/>
  <c r="G85" i="18"/>
  <c r="B86" i="18"/>
  <c r="E86" i="18"/>
  <c r="G86" i="18"/>
  <c r="B87" i="18"/>
  <c r="E87" i="18"/>
  <c r="G87" i="18"/>
  <c r="B88" i="18"/>
  <c r="E88" i="18"/>
  <c r="G88" i="18"/>
  <c r="B89" i="18"/>
  <c r="E89" i="18"/>
  <c r="G89" i="18"/>
  <c r="B90" i="18"/>
  <c r="E90" i="18"/>
  <c r="G90" i="18"/>
  <c r="B91" i="18"/>
  <c r="E91" i="18"/>
  <c r="G91" i="18"/>
  <c r="B92" i="18"/>
  <c r="E92" i="18"/>
  <c r="G92" i="18"/>
  <c r="B93" i="18"/>
  <c r="E93" i="18"/>
  <c r="G93" i="18"/>
  <c r="B94" i="18"/>
  <c r="E94" i="18"/>
  <c r="G94" i="18"/>
  <c r="B95" i="18"/>
  <c r="E95" i="18"/>
  <c r="G95" i="18"/>
  <c r="B96" i="18"/>
  <c r="E96" i="18"/>
  <c r="G96" i="18"/>
  <c r="B97" i="18"/>
  <c r="E97" i="18"/>
  <c r="G97" i="18"/>
  <c r="B98" i="18"/>
  <c r="E98" i="18"/>
  <c r="G98" i="18"/>
  <c r="B99" i="18"/>
  <c r="E99" i="18"/>
  <c r="G99" i="18"/>
  <c r="B100" i="18"/>
  <c r="E100" i="18"/>
  <c r="G100" i="18"/>
  <c r="B101" i="18"/>
  <c r="E101" i="18"/>
  <c r="G101" i="18"/>
  <c r="B102" i="18"/>
  <c r="E102" i="18"/>
  <c r="G102" i="18"/>
  <c r="B103" i="18"/>
  <c r="E103" i="18"/>
  <c r="G103" i="18"/>
  <c r="B104" i="18"/>
  <c r="E104" i="18"/>
  <c r="G104" i="18"/>
  <c r="B105" i="18"/>
  <c r="E105" i="18"/>
  <c r="G105" i="18"/>
  <c r="B106" i="18"/>
  <c r="E106" i="18"/>
  <c r="G106" i="18"/>
  <c r="B107" i="18"/>
  <c r="E107" i="18"/>
  <c r="G107" i="18"/>
  <c r="B108" i="18"/>
  <c r="E108" i="18"/>
  <c r="G108" i="18"/>
  <c r="B109" i="18"/>
  <c r="E109" i="18"/>
  <c r="G109" i="18"/>
  <c r="B110" i="18"/>
  <c r="E110" i="18"/>
  <c r="G110" i="18"/>
  <c r="B111" i="18"/>
  <c r="E111" i="18"/>
  <c r="G111" i="18"/>
  <c r="B112" i="18"/>
  <c r="E112" i="18"/>
  <c r="G112" i="18"/>
  <c r="B113" i="18"/>
  <c r="E113" i="18"/>
  <c r="G113" i="18"/>
  <c r="B114" i="18"/>
  <c r="E114" i="18"/>
  <c r="G114" i="18"/>
  <c r="B115" i="18"/>
  <c r="E115" i="18"/>
  <c r="G115" i="18"/>
  <c r="B116" i="18"/>
  <c r="E116" i="18"/>
  <c r="G116" i="18"/>
  <c r="B117" i="18"/>
  <c r="E117" i="18"/>
  <c r="G117" i="18"/>
  <c r="B118" i="18"/>
  <c r="E118" i="18"/>
  <c r="G118" i="18"/>
  <c r="B119" i="18"/>
  <c r="E119" i="18"/>
  <c r="G119" i="18"/>
  <c r="B120" i="18"/>
  <c r="E120" i="18"/>
  <c r="G120" i="18"/>
  <c r="B121" i="18"/>
  <c r="E121" i="18"/>
  <c r="G121" i="18"/>
  <c r="B122" i="18"/>
  <c r="E122" i="18"/>
  <c r="G122" i="18"/>
  <c r="B123" i="18"/>
  <c r="E123" i="18"/>
  <c r="G123" i="18"/>
  <c r="B124" i="18"/>
  <c r="E124" i="18"/>
  <c r="G124" i="18"/>
  <c r="B125" i="18"/>
  <c r="E125" i="18"/>
  <c r="G125" i="18"/>
  <c r="B126" i="18"/>
  <c r="E126" i="18"/>
  <c r="G126" i="18"/>
  <c r="B127" i="18"/>
  <c r="E127" i="18"/>
  <c r="G127" i="18"/>
  <c r="B128" i="18"/>
  <c r="E128" i="18"/>
  <c r="G128" i="18"/>
  <c r="B129" i="18"/>
  <c r="E129" i="18"/>
  <c r="G129" i="18"/>
  <c r="B130" i="18"/>
  <c r="E130" i="18"/>
  <c r="G130" i="18"/>
  <c r="B131" i="18"/>
  <c r="E131" i="18"/>
  <c r="G131" i="18"/>
  <c r="B132" i="18"/>
  <c r="E132" i="18"/>
  <c r="G132" i="18"/>
  <c r="B133" i="18"/>
  <c r="E133" i="18"/>
  <c r="G133" i="18"/>
  <c r="B134" i="18"/>
  <c r="E134" i="18"/>
  <c r="G134" i="18"/>
  <c r="B135" i="18"/>
  <c r="E135" i="18"/>
  <c r="G135" i="18"/>
  <c r="B136" i="18"/>
  <c r="E136" i="18"/>
  <c r="G136" i="18"/>
  <c r="B137" i="18"/>
  <c r="E137" i="18"/>
  <c r="G137" i="18"/>
  <c r="B138" i="18"/>
  <c r="E138" i="18"/>
  <c r="G138" i="18"/>
  <c r="B139" i="18"/>
  <c r="E139" i="18"/>
  <c r="G139" i="18"/>
  <c r="B140" i="18"/>
  <c r="E140" i="18"/>
  <c r="G140" i="18"/>
  <c r="B141" i="18"/>
  <c r="E141" i="18"/>
  <c r="G141" i="18"/>
  <c r="B142" i="18"/>
  <c r="E142" i="18"/>
  <c r="G142" i="18"/>
  <c r="B143" i="18"/>
  <c r="E143" i="18"/>
  <c r="G143" i="18"/>
  <c r="B144" i="18"/>
  <c r="E144" i="18"/>
  <c r="G144" i="18"/>
  <c r="B145" i="18"/>
  <c r="E145" i="18"/>
  <c r="G145" i="18"/>
  <c r="B146" i="18"/>
  <c r="E146" i="18"/>
  <c r="G146" i="18"/>
  <c r="B147" i="18"/>
  <c r="E147" i="18"/>
  <c r="G147" i="18"/>
  <c r="B148" i="18"/>
  <c r="E148" i="18"/>
  <c r="G148" i="18"/>
  <c r="B149" i="18"/>
  <c r="E149" i="18"/>
  <c r="G149" i="18"/>
  <c r="B150" i="18"/>
  <c r="E150" i="18"/>
  <c r="G150" i="18"/>
  <c r="B151" i="18"/>
  <c r="E151" i="18"/>
  <c r="G151" i="18"/>
  <c r="B152" i="18"/>
  <c r="E152" i="18"/>
  <c r="G152" i="18"/>
  <c r="B153" i="18"/>
  <c r="E153" i="18"/>
  <c r="G153" i="18"/>
  <c r="B154" i="18"/>
  <c r="E154" i="18"/>
  <c r="G154" i="18"/>
  <c r="B155" i="18"/>
  <c r="E155" i="18"/>
  <c r="G155" i="18"/>
  <c r="B156" i="18"/>
  <c r="E156" i="18"/>
  <c r="G156" i="18"/>
  <c r="B157" i="18"/>
  <c r="E157" i="18"/>
  <c r="G157" i="18"/>
  <c r="B158" i="18"/>
  <c r="E158" i="18"/>
  <c r="G158" i="18"/>
  <c r="B159" i="18"/>
  <c r="E159" i="18"/>
  <c r="G159" i="18"/>
  <c r="B160" i="18"/>
  <c r="E160" i="18"/>
  <c r="G160" i="18"/>
  <c r="B161" i="18"/>
  <c r="E161" i="18"/>
  <c r="G161" i="18"/>
  <c r="B162" i="18"/>
  <c r="E162" i="18"/>
  <c r="G162" i="18"/>
  <c r="B163" i="18"/>
  <c r="E163" i="18"/>
  <c r="G163" i="18"/>
  <c r="B164" i="18"/>
  <c r="E164" i="18"/>
  <c r="G164" i="18"/>
  <c r="B165" i="18"/>
  <c r="E165" i="18"/>
  <c r="G165" i="18"/>
  <c r="B166" i="18"/>
  <c r="E166" i="18"/>
  <c r="G166" i="18"/>
  <c r="B167" i="18"/>
  <c r="E167" i="18"/>
  <c r="G167" i="18"/>
  <c r="B168" i="18"/>
  <c r="E168" i="18"/>
  <c r="G168" i="18"/>
  <c r="B169" i="18"/>
  <c r="E169" i="18"/>
  <c r="G169" i="18"/>
  <c r="B170" i="18"/>
  <c r="E170" i="18"/>
  <c r="G170" i="18"/>
  <c r="B171" i="18"/>
  <c r="E171" i="18"/>
  <c r="G171" i="18"/>
  <c r="B172" i="18"/>
  <c r="E172" i="18"/>
  <c r="G172" i="18"/>
  <c r="B173" i="18"/>
  <c r="E173" i="18"/>
  <c r="G173" i="18"/>
  <c r="B174" i="18"/>
  <c r="E174" i="18"/>
  <c r="G174" i="18"/>
  <c r="B175" i="18"/>
  <c r="E175" i="18"/>
  <c r="G175" i="18"/>
  <c r="B176" i="18"/>
  <c r="E176" i="18"/>
  <c r="G176" i="18"/>
  <c r="B177" i="18"/>
  <c r="E177" i="18"/>
  <c r="G177" i="18"/>
  <c r="B178" i="18"/>
  <c r="E178" i="18"/>
  <c r="G178" i="18"/>
  <c r="B179" i="18"/>
  <c r="E179" i="18"/>
  <c r="G179" i="18"/>
  <c r="B180" i="18"/>
  <c r="E180" i="18"/>
  <c r="G180" i="18"/>
  <c r="B181" i="18"/>
  <c r="E181" i="18"/>
  <c r="G181" i="18"/>
  <c r="B182" i="18"/>
  <c r="E182" i="18"/>
  <c r="G182" i="18"/>
  <c r="B183" i="18"/>
  <c r="E183" i="18"/>
  <c r="G183" i="18"/>
  <c r="B184" i="18"/>
  <c r="E184" i="18"/>
  <c r="G184" i="18"/>
  <c r="B185" i="18"/>
  <c r="E185" i="18"/>
  <c r="G185" i="18"/>
  <c r="B186" i="18"/>
  <c r="E186" i="18"/>
  <c r="G186" i="18"/>
  <c r="B187" i="18"/>
  <c r="E187" i="18"/>
  <c r="G187" i="18"/>
  <c r="B188" i="18"/>
  <c r="E188" i="18"/>
  <c r="G188" i="18"/>
  <c r="B189" i="18"/>
  <c r="E189" i="18"/>
  <c r="G189" i="18"/>
  <c r="B190" i="18"/>
  <c r="E190" i="18"/>
  <c r="G190" i="18"/>
  <c r="B191" i="18"/>
  <c r="E191" i="18"/>
  <c r="G191" i="18"/>
  <c r="B192" i="18"/>
  <c r="E192" i="18"/>
  <c r="G192" i="18"/>
  <c r="B193" i="18"/>
  <c r="E193" i="18"/>
  <c r="G193" i="18"/>
  <c r="B194" i="18"/>
  <c r="E194" i="18"/>
  <c r="G194" i="18"/>
  <c r="B195" i="18"/>
  <c r="E195" i="18"/>
  <c r="G195" i="18"/>
  <c r="B196" i="18"/>
  <c r="E196" i="18"/>
  <c r="G196" i="18"/>
  <c r="B197" i="18"/>
  <c r="E197" i="18"/>
  <c r="G197" i="18"/>
  <c r="B198" i="18"/>
  <c r="E198" i="18"/>
  <c r="G198" i="18"/>
  <c r="B199" i="18"/>
  <c r="E199" i="18"/>
  <c r="G199" i="18"/>
  <c r="B200" i="18"/>
  <c r="E200" i="18"/>
  <c r="G200" i="18"/>
  <c r="B201" i="18"/>
  <c r="E201" i="18"/>
  <c r="G201" i="18"/>
  <c r="B202" i="18"/>
  <c r="E202" i="18"/>
  <c r="G202" i="18"/>
  <c r="B203" i="18"/>
  <c r="E203" i="18"/>
  <c r="G203" i="18"/>
  <c r="B204" i="18"/>
  <c r="E204" i="18"/>
  <c r="G204" i="18"/>
  <c r="B205" i="18"/>
  <c r="E205" i="18"/>
  <c r="G205" i="18"/>
  <c r="B206" i="18"/>
  <c r="E206" i="18"/>
  <c r="G206" i="18"/>
  <c r="B207" i="18"/>
  <c r="E207" i="18"/>
  <c r="G207" i="18"/>
  <c r="B208" i="18"/>
  <c r="E208" i="18"/>
  <c r="G208" i="18"/>
  <c r="B209" i="18"/>
  <c r="E209" i="18"/>
  <c r="G209" i="18"/>
  <c r="B210" i="18"/>
  <c r="E210" i="18"/>
  <c r="G210" i="18"/>
  <c r="B211" i="18"/>
  <c r="E211" i="18"/>
  <c r="G211" i="18"/>
  <c r="B212" i="18"/>
  <c r="E212" i="18"/>
  <c r="G212" i="18"/>
  <c r="B213" i="18"/>
  <c r="E213" i="18"/>
  <c r="G213" i="18"/>
  <c r="B214" i="18"/>
  <c r="E214" i="18"/>
  <c r="G214" i="18"/>
  <c r="B215" i="18"/>
  <c r="E215" i="18"/>
  <c r="G215" i="18"/>
  <c r="B216" i="18"/>
  <c r="E216" i="18"/>
  <c r="G216" i="18"/>
  <c r="B217" i="18"/>
  <c r="E217" i="18"/>
  <c r="G217" i="18"/>
  <c r="B218" i="18"/>
  <c r="E218" i="18"/>
  <c r="G218" i="18"/>
  <c r="B219" i="18"/>
  <c r="E219" i="18"/>
  <c r="G219" i="18"/>
  <c r="B220" i="18"/>
  <c r="E220" i="18"/>
  <c r="G220" i="18"/>
  <c r="B221" i="18"/>
  <c r="E221" i="18"/>
  <c r="G221" i="18"/>
  <c r="B222" i="18"/>
  <c r="E222" i="18"/>
  <c r="G222" i="18"/>
  <c r="B223" i="18"/>
  <c r="E223" i="18"/>
  <c r="G223" i="18"/>
  <c r="B224" i="18"/>
  <c r="E224" i="18"/>
  <c r="G224" i="18"/>
  <c r="B225" i="18"/>
  <c r="E225" i="18"/>
  <c r="G225" i="18"/>
  <c r="B226" i="18"/>
  <c r="E226" i="18"/>
  <c r="G226" i="18"/>
  <c r="B227" i="18"/>
  <c r="E227" i="18"/>
  <c r="G227" i="18"/>
  <c r="B228" i="18"/>
  <c r="E228" i="18"/>
  <c r="G228" i="18"/>
  <c r="B229" i="18"/>
  <c r="E229" i="18"/>
  <c r="G229" i="18"/>
  <c r="B230" i="18"/>
  <c r="E230" i="18"/>
  <c r="G230" i="18"/>
  <c r="B231" i="18"/>
  <c r="E231" i="18"/>
  <c r="G231" i="18"/>
  <c r="B232" i="18"/>
  <c r="E232" i="18"/>
  <c r="G232" i="18"/>
  <c r="B233" i="18"/>
  <c r="E233" i="18"/>
  <c r="G233" i="18"/>
  <c r="B234" i="18"/>
  <c r="E234" i="18"/>
  <c r="G234" i="18"/>
  <c r="B235" i="18"/>
  <c r="E235" i="18"/>
  <c r="G235" i="18"/>
  <c r="B236" i="18"/>
  <c r="E236" i="18"/>
  <c r="G236" i="18"/>
  <c r="B237" i="18"/>
  <c r="E237" i="18"/>
  <c r="G237" i="18"/>
  <c r="B238" i="18"/>
  <c r="E238" i="18"/>
  <c r="G238" i="18"/>
  <c r="B239" i="18"/>
  <c r="E239" i="18"/>
  <c r="G239" i="18"/>
  <c r="B240" i="18"/>
  <c r="E240" i="18"/>
  <c r="G240" i="18"/>
  <c r="B241" i="18"/>
  <c r="E241" i="18"/>
  <c r="G241" i="18"/>
  <c r="B242" i="18"/>
  <c r="E242" i="18"/>
  <c r="G242" i="18"/>
  <c r="B243" i="18"/>
  <c r="E243" i="18"/>
  <c r="G243" i="18"/>
  <c r="B244" i="18"/>
  <c r="E244" i="18"/>
  <c r="G244" i="18"/>
  <c r="B245" i="18"/>
  <c r="E245" i="18"/>
  <c r="G245" i="18"/>
  <c r="B246" i="18"/>
  <c r="E246" i="18"/>
  <c r="G246" i="18"/>
  <c r="B247" i="18"/>
  <c r="E247" i="18"/>
  <c r="G247" i="18"/>
  <c r="B248" i="18"/>
  <c r="E248" i="18"/>
  <c r="G248" i="18"/>
  <c r="B249" i="18"/>
  <c r="E249" i="18"/>
  <c r="G249" i="18"/>
  <c r="B250" i="18"/>
  <c r="E250" i="18"/>
  <c r="G250" i="18"/>
  <c r="B251" i="18"/>
  <c r="E251" i="18"/>
  <c r="G251" i="18"/>
  <c r="B252" i="18"/>
  <c r="E252" i="18"/>
  <c r="G252" i="18"/>
  <c r="B253" i="18"/>
  <c r="E253" i="18"/>
  <c r="G253" i="18"/>
  <c r="B254" i="18"/>
  <c r="E254" i="18"/>
  <c r="G254" i="18"/>
  <c r="B255" i="18"/>
  <c r="E255" i="18"/>
  <c r="G255" i="18"/>
  <c r="B256" i="18"/>
  <c r="E256" i="18"/>
  <c r="G256" i="18"/>
  <c r="B257" i="18"/>
  <c r="E257" i="18"/>
  <c r="G257" i="18"/>
  <c r="B258" i="18"/>
  <c r="E258" i="18"/>
  <c r="G258" i="18"/>
  <c r="B259" i="18"/>
  <c r="E259" i="18"/>
  <c r="G259" i="18"/>
  <c r="B260" i="18"/>
  <c r="E260" i="18"/>
  <c r="G260" i="18"/>
  <c r="B261" i="18"/>
  <c r="E261" i="18"/>
  <c r="G261" i="18"/>
  <c r="B262" i="18"/>
  <c r="E262" i="18"/>
  <c r="G262" i="18"/>
  <c r="B263" i="18"/>
  <c r="E263" i="18"/>
  <c r="G263" i="18"/>
  <c r="B264" i="18"/>
  <c r="E264" i="18"/>
  <c r="G264" i="18"/>
  <c r="B265" i="18"/>
  <c r="E265" i="18"/>
  <c r="G265" i="18"/>
  <c r="B266" i="18"/>
  <c r="E266" i="18"/>
  <c r="G266" i="18"/>
  <c r="B267" i="18"/>
  <c r="E267" i="18"/>
  <c r="G267" i="18"/>
  <c r="B268" i="18"/>
  <c r="E268" i="18"/>
  <c r="G268" i="18"/>
  <c r="B269" i="18"/>
  <c r="E269" i="18"/>
  <c r="G269" i="18"/>
  <c r="B270" i="18"/>
  <c r="E270" i="18"/>
  <c r="G270" i="18"/>
  <c r="B271" i="18"/>
  <c r="E271" i="18"/>
  <c r="G271" i="18"/>
  <c r="B272" i="18"/>
  <c r="E272" i="18"/>
  <c r="G272" i="18"/>
  <c r="B273" i="18"/>
  <c r="E273" i="18"/>
  <c r="G273" i="18"/>
  <c r="B274" i="18"/>
  <c r="E274" i="18"/>
  <c r="G274" i="18"/>
  <c r="B275" i="18"/>
  <c r="E275" i="18"/>
  <c r="G275" i="18"/>
  <c r="B276" i="18"/>
  <c r="E276" i="18"/>
  <c r="G276" i="18"/>
  <c r="B277" i="18"/>
  <c r="E277" i="18"/>
  <c r="G277" i="18"/>
  <c r="B278" i="18"/>
  <c r="E278" i="18"/>
  <c r="G278" i="18"/>
  <c r="B279" i="18"/>
  <c r="E279" i="18"/>
  <c r="G279" i="18"/>
  <c r="B280" i="18"/>
  <c r="E280" i="18"/>
  <c r="G280" i="18"/>
  <c r="B281" i="18"/>
  <c r="E281" i="18"/>
  <c r="G281" i="18"/>
  <c r="B282" i="18"/>
  <c r="E282" i="18"/>
  <c r="G282" i="18"/>
  <c r="B283" i="18"/>
  <c r="E283" i="18"/>
  <c r="G283" i="18"/>
  <c r="B284" i="18"/>
  <c r="E284" i="18"/>
  <c r="G284" i="18"/>
  <c r="B285" i="18"/>
  <c r="E285" i="18"/>
  <c r="G285" i="18"/>
  <c r="B286" i="18"/>
  <c r="E286" i="18"/>
  <c r="G286" i="18"/>
  <c r="B287" i="18"/>
  <c r="E287" i="18"/>
  <c r="G287" i="18"/>
  <c r="B288" i="18"/>
  <c r="E288" i="18"/>
  <c r="G288" i="18"/>
  <c r="B289" i="18"/>
  <c r="E289" i="18"/>
  <c r="G289" i="18"/>
  <c r="B290" i="18"/>
  <c r="E290" i="18"/>
  <c r="G290" i="18"/>
  <c r="B291" i="18"/>
  <c r="E291" i="18"/>
  <c r="G291" i="18"/>
  <c r="B292" i="18"/>
  <c r="E292" i="18"/>
  <c r="G292" i="18"/>
  <c r="B293" i="18"/>
  <c r="E293" i="18"/>
  <c r="G293" i="18"/>
  <c r="B294" i="18"/>
  <c r="E294" i="18"/>
  <c r="G294" i="18"/>
  <c r="B295" i="18"/>
  <c r="E295" i="18"/>
  <c r="G295" i="18"/>
  <c r="B296" i="18"/>
  <c r="E296" i="18"/>
  <c r="G296" i="18"/>
  <c r="B297" i="18"/>
  <c r="E297" i="18"/>
  <c r="G297" i="18"/>
  <c r="B298" i="18"/>
  <c r="E298" i="18"/>
  <c r="G298" i="18"/>
  <c r="B299" i="18"/>
  <c r="E299" i="18"/>
  <c r="G299" i="18"/>
  <c r="B300" i="18"/>
  <c r="E300" i="18"/>
  <c r="G300" i="18"/>
  <c r="B301" i="18"/>
  <c r="E301" i="18"/>
  <c r="G301" i="18"/>
  <c r="B302" i="18"/>
  <c r="E302" i="18"/>
  <c r="G302" i="18"/>
  <c r="B303" i="18"/>
  <c r="E303" i="18"/>
  <c r="G303" i="18"/>
  <c r="B304" i="18"/>
  <c r="E304" i="18"/>
  <c r="G304" i="18"/>
  <c r="B305" i="18"/>
  <c r="E305" i="18"/>
  <c r="G305" i="18"/>
  <c r="B306" i="18"/>
  <c r="E306" i="18"/>
  <c r="G306" i="18"/>
  <c r="B307" i="18"/>
  <c r="E307" i="18"/>
  <c r="G307" i="18"/>
  <c r="B308" i="18"/>
  <c r="E308" i="18"/>
  <c r="G308" i="18"/>
  <c r="B309" i="18"/>
  <c r="E309" i="18"/>
  <c r="G309" i="18"/>
  <c r="B310" i="18"/>
  <c r="E310" i="18"/>
  <c r="G310" i="18"/>
  <c r="B311" i="18"/>
  <c r="E311" i="18"/>
  <c r="G311" i="18"/>
  <c r="B312" i="18"/>
  <c r="E312" i="18"/>
  <c r="G312" i="18"/>
  <c r="B313" i="18"/>
  <c r="E313" i="18"/>
  <c r="G313" i="18"/>
  <c r="B314" i="18"/>
  <c r="E314" i="18"/>
  <c r="G314" i="18"/>
  <c r="B315" i="18"/>
  <c r="E315" i="18"/>
  <c r="G315" i="18"/>
  <c r="B316" i="18"/>
  <c r="E316" i="18"/>
  <c r="G316" i="18"/>
  <c r="B317" i="18"/>
  <c r="E317" i="18"/>
  <c r="G317" i="18"/>
  <c r="B318" i="18"/>
  <c r="E318" i="18"/>
  <c r="G318" i="18"/>
  <c r="B319" i="18"/>
  <c r="E319" i="18"/>
  <c r="G319" i="18"/>
  <c r="B320" i="18"/>
  <c r="E320" i="18"/>
  <c r="G320" i="18"/>
  <c r="B321" i="18"/>
  <c r="E321" i="18"/>
  <c r="G321" i="18"/>
  <c r="B322" i="18"/>
  <c r="E322" i="18"/>
  <c r="G322" i="18"/>
  <c r="B323" i="18"/>
  <c r="E323" i="18"/>
  <c r="G323" i="18"/>
  <c r="B324" i="18"/>
  <c r="E324" i="18"/>
  <c r="G324" i="18"/>
  <c r="B325" i="18"/>
  <c r="E325" i="18"/>
  <c r="G325" i="18"/>
  <c r="B326" i="18"/>
  <c r="E326" i="18"/>
  <c r="G326" i="18"/>
  <c r="B327" i="18"/>
  <c r="E327" i="18"/>
  <c r="G327" i="18"/>
  <c r="B328" i="18"/>
  <c r="E328" i="18"/>
  <c r="G328" i="18"/>
  <c r="B329" i="18"/>
  <c r="E329" i="18"/>
  <c r="G329" i="18"/>
  <c r="B330" i="18"/>
  <c r="E330" i="18"/>
  <c r="G330" i="18"/>
  <c r="B331" i="18"/>
  <c r="E331" i="18"/>
  <c r="G331" i="18"/>
  <c r="B332" i="18"/>
  <c r="E332" i="18"/>
  <c r="G332" i="18"/>
  <c r="B333" i="18"/>
  <c r="E333" i="18"/>
  <c r="G333" i="18"/>
  <c r="B334" i="18"/>
  <c r="E334" i="18"/>
  <c r="G334" i="18"/>
  <c r="B335" i="18"/>
  <c r="E335" i="18"/>
  <c r="G335" i="18"/>
  <c r="B336" i="18"/>
  <c r="E336" i="18"/>
  <c r="G336" i="18"/>
  <c r="B337" i="18"/>
  <c r="E337" i="18"/>
  <c r="G337" i="18"/>
  <c r="B338" i="18"/>
  <c r="E338" i="18"/>
  <c r="G338" i="18"/>
  <c r="B339" i="18"/>
  <c r="E339" i="18"/>
  <c r="G339" i="18"/>
  <c r="B340" i="18"/>
  <c r="E340" i="18"/>
  <c r="G340" i="18"/>
  <c r="B341" i="18"/>
  <c r="E341" i="18"/>
  <c r="G341" i="18"/>
  <c r="B342" i="18"/>
  <c r="E342" i="18"/>
  <c r="G342" i="18"/>
  <c r="B343" i="18"/>
  <c r="E343" i="18"/>
  <c r="G343" i="18"/>
  <c r="B344" i="18"/>
  <c r="E344" i="18"/>
  <c r="G344" i="18"/>
  <c r="B345" i="18"/>
  <c r="E345" i="18"/>
  <c r="G345" i="18"/>
  <c r="B346" i="18"/>
  <c r="E346" i="18"/>
  <c r="G346" i="18"/>
  <c r="B347" i="18"/>
  <c r="E347" i="18"/>
  <c r="G347" i="18"/>
  <c r="B348" i="18"/>
  <c r="E348" i="18"/>
  <c r="G348" i="18"/>
  <c r="B349" i="18"/>
  <c r="E349" i="18"/>
  <c r="G349" i="18"/>
  <c r="B350" i="18"/>
  <c r="E350" i="18"/>
  <c r="G350" i="18"/>
  <c r="B351" i="18"/>
  <c r="E351" i="18"/>
  <c r="G351" i="18"/>
  <c r="B352" i="18"/>
  <c r="E352" i="18"/>
  <c r="G352" i="18"/>
  <c r="B353" i="18"/>
  <c r="E353" i="18"/>
  <c r="G353" i="18"/>
  <c r="E354" i="18"/>
  <c r="G354" i="18"/>
  <c r="E355" i="18"/>
  <c r="G355" i="18"/>
  <c r="E356" i="18"/>
  <c r="G356" i="18"/>
  <c r="E357" i="18"/>
  <c r="G357" i="18"/>
  <c r="E358" i="18"/>
  <c r="G358" i="18"/>
  <c r="E359" i="18"/>
  <c r="G359" i="18"/>
  <c r="E360" i="18"/>
  <c r="G360" i="18"/>
  <c r="E361" i="18"/>
  <c r="G361" i="18"/>
  <c r="E362" i="18"/>
  <c r="G362" i="18"/>
  <c r="E363" i="18"/>
  <c r="G363" i="18"/>
  <c r="E364" i="18"/>
  <c r="G364" i="18"/>
  <c r="E365" i="18"/>
  <c r="G365" i="18"/>
  <c r="E366" i="18"/>
  <c r="G366" i="18"/>
  <c r="E367" i="18"/>
  <c r="G367" i="18"/>
  <c r="E368" i="18"/>
  <c r="G368" i="18"/>
  <c r="E369" i="18"/>
  <c r="G369" i="18"/>
  <c r="E370" i="18"/>
  <c r="G370" i="18"/>
  <c r="E371" i="18"/>
  <c r="G371" i="18"/>
  <c r="E372" i="18"/>
  <c r="G372" i="18"/>
  <c r="E373" i="18"/>
  <c r="G373" i="18"/>
  <c r="E374" i="18"/>
  <c r="G374" i="18"/>
  <c r="E375" i="18"/>
  <c r="G375" i="18"/>
  <c r="E376" i="18"/>
  <c r="G376" i="18"/>
  <c r="E2" i="12"/>
  <c r="E3" i="12"/>
  <c r="E4" i="12"/>
  <c r="E5" i="12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L1743" i="17" l="1"/>
  <c r="L1673" i="17"/>
  <c r="L1666" i="17"/>
  <c r="L1645" i="17"/>
  <c r="L1637" i="17"/>
  <c r="L1635" i="17"/>
  <c r="L1353" i="17"/>
  <c r="L1783" i="17"/>
  <c r="L1779" i="17"/>
  <c r="L1403" i="17"/>
  <c r="L1766" i="17"/>
  <c r="L1754" i="17"/>
  <c r="L1750" i="17"/>
  <c r="L1742" i="17"/>
  <c r="L1732" i="17"/>
  <c r="L1389" i="17"/>
  <c r="L1374" i="17"/>
  <c r="L1725" i="17"/>
  <c r="L1717" i="17"/>
  <c r="L1713" i="17"/>
  <c r="L1709" i="17"/>
  <c r="L1705" i="17"/>
  <c r="L1699" i="17"/>
  <c r="L1693" i="17"/>
  <c r="L1684" i="17"/>
  <c r="L1678" i="17"/>
  <c r="L1670" i="17"/>
  <c r="L1660" i="17"/>
  <c r="L1155" i="17"/>
  <c r="L1653" i="17"/>
  <c r="L1644" i="17"/>
  <c r="L1632" i="17"/>
  <c r="L1356" i="17"/>
  <c r="L1625" i="17"/>
  <c r="L1443" i="17"/>
  <c r="L1610" i="17"/>
  <c r="L1608" i="17"/>
  <c r="L1135" i="17"/>
  <c r="L1598" i="17"/>
  <c r="L1592" i="17"/>
  <c r="L1589" i="17"/>
  <c r="L1585" i="17"/>
  <c r="L1582" i="17"/>
  <c r="L1579" i="17"/>
  <c r="L1567" i="17"/>
  <c r="L1562" i="17"/>
  <c r="L1555" i="17"/>
  <c r="L1551" i="17"/>
  <c r="L1543" i="17"/>
  <c r="L1044" i="17"/>
  <c r="L1524" i="17"/>
  <c r="L1103" i="17"/>
  <c r="L1513" i="17"/>
  <c r="L1507" i="17"/>
  <c r="L1107" i="17"/>
  <c r="L1493" i="17"/>
  <c r="L1470" i="17"/>
  <c r="L1464" i="17"/>
  <c r="L1437" i="17"/>
  <c r="L1337" i="17"/>
  <c r="L1404" i="17"/>
  <c r="L1362" i="17"/>
  <c r="L1350" i="17"/>
  <c r="L1290" i="17"/>
  <c r="L1278" i="17"/>
  <c r="L1272" i="17"/>
  <c r="L1242" i="17"/>
  <c r="L1236" i="17"/>
  <c r="L1761" i="17"/>
  <c r="L1757" i="17"/>
  <c r="L1751" i="17"/>
  <c r="L1387" i="17"/>
  <c r="L1372" i="17"/>
  <c r="L762" i="17"/>
  <c r="L1722" i="17"/>
  <c r="L1716" i="17"/>
  <c r="L1712" i="17"/>
  <c r="L1708" i="17"/>
  <c r="L1677" i="17"/>
  <c r="L1228" i="17"/>
  <c r="L1675" i="17"/>
  <c r="L1669" i="17"/>
  <c r="L1663" i="17"/>
  <c r="L1647" i="17"/>
  <c r="L1641" i="17"/>
  <c r="L1180" i="17"/>
  <c r="L1631" i="17"/>
  <c r="L1628" i="17"/>
  <c r="L1627" i="17"/>
  <c r="L1624" i="17"/>
  <c r="L1450" i="17"/>
  <c r="L1452" i="17"/>
  <c r="L1605" i="17"/>
  <c r="L1161" i="17"/>
  <c r="L1282" i="17"/>
  <c r="L1597" i="17"/>
  <c r="L1588" i="17"/>
  <c r="L1584" i="17"/>
  <c r="L1361" i="17"/>
  <c r="L1576" i="17"/>
  <c r="L1570" i="17"/>
  <c r="L1130" i="17"/>
  <c r="L1554" i="17"/>
  <c r="L1540" i="17"/>
  <c r="L1537" i="17"/>
  <c r="L1531" i="17"/>
  <c r="L1523" i="17"/>
  <c r="L1518" i="17"/>
  <c r="L1510" i="17"/>
  <c r="L1504" i="17"/>
  <c r="L1078" i="17"/>
  <c r="L1490" i="17"/>
  <c r="L1482" i="17"/>
  <c r="L1451" i="17"/>
  <c r="L1428" i="17"/>
  <c r="L1414" i="17"/>
  <c r="L1398" i="17"/>
  <c r="L1390" i="17"/>
  <c r="L1344" i="17"/>
  <c r="L1334" i="17"/>
  <c r="L1328" i="17"/>
  <c r="L1304" i="17"/>
  <c r="L1298" i="17"/>
  <c r="L1285" i="17"/>
  <c r="L1100" i="17"/>
  <c r="L1405" i="17"/>
  <c r="L1718" i="17"/>
  <c r="L1700" i="17"/>
  <c r="L1777" i="17"/>
  <c r="L1773" i="17"/>
  <c r="L1401" i="17"/>
  <c r="L1769" i="17"/>
  <c r="L1749" i="17"/>
  <c r="L1745" i="17"/>
  <c r="L1741" i="17"/>
  <c r="L1737" i="17"/>
  <c r="L1702" i="17"/>
  <c r="L1696" i="17"/>
  <c r="L1692" i="17"/>
  <c r="L1687" i="17"/>
  <c r="L1212" i="17"/>
  <c r="L1029" i="17"/>
  <c r="L1781" i="17"/>
  <c r="L1399" i="17"/>
  <c r="L1760" i="17"/>
  <c r="L1756" i="17"/>
  <c r="L1748" i="17"/>
  <c r="L1740" i="17"/>
  <c r="L1736" i="17"/>
  <c r="L1385" i="17"/>
  <c r="L1370" i="17"/>
  <c r="L1727" i="17"/>
  <c r="L1239" i="17"/>
  <c r="L1721" i="17"/>
  <c r="L1367" i="17"/>
  <c r="L1695" i="17"/>
  <c r="L1689" i="17"/>
  <c r="L1686" i="17"/>
  <c r="L1680" i="17"/>
  <c r="L1008" i="17"/>
  <c r="L1672" i="17"/>
  <c r="L1668" i="17"/>
  <c r="L1665" i="17"/>
  <c r="L1649" i="17"/>
  <c r="L1636" i="17"/>
  <c r="L1634" i="17"/>
  <c r="L1630" i="17"/>
  <c r="L1288" i="17"/>
  <c r="L1623" i="17"/>
  <c r="L1621" i="17"/>
  <c r="L1614" i="17"/>
  <c r="L1462" i="17"/>
  <c r="L1286" i="17"/>
  <c r="L1603" i="17"/>
  <c r="L1600" i="17"/>
  <c r="L1596" i="17"/>
  <c r="L1587" i="17"/>
  <c r="L1169" i="17"/>
  <c r="L1573" i="17"/>
  <c r="L1564" i="17"/>
  <c r="L1557" i="17"/>
  <c r="L1547" i="17"/>
  <c r="L1534" i="17"/>
  <c r="L1528" i="17"/>
  <c r="L1515" i="17"/>
  <c r="L1503" i="17"/>
  <c r="L1498" i="17"/>
  <c r="L1487" i="17"/>
  <c r="L1476" i="17"/>
  <c r="L1472" i="17"/>
  <c r="L1446" i="17"/>
  <c r="L1440" i="17"/>
  <c r="L1427" i="17"/>
  <c r="L1411" i="17"/>
  <c r="L1380" i="17"/>
  <c r="L1368" i="17"/>
  <c r="L1355" i="17"/>
  <c r="L1342" i="17"/>
  <c r="L1310" i="17"/>
  <c r="L1283" i="17"/>
  <c r="L1214" i="17"/>
  <c r="L1207" i="17"/>
  <c r="L1191" i="17"/>
  <c r="L1186" i="17"/>
  <c r="L1152" i="17"/>
  <c r="L1733" i="17"/>
  <c r="L1391" i="17"/>
  <c r="L1375" i="17"/>
  <c r="L1728" i="17"/>
  <c r="L117" i="17"/>
  <c r="L1072" i="17"/>
  <c r="L1782" i="17"/>
  <c r="L1763" i="17"/>
  <c r="L3" i="17"/>
  <c r="L13" i="17"/>
  <c r="L17" i="17"/>
  <c r="L28" i="17"/>
  <c r="L34" i="17"/>
  <c r="L42" i="17"/>
  <c r="L46" i="17"/>
  <c r="L52" i="17"/>
  <c r="L60" i="17"/>
  <c r="L74" i="17"/>
  <c r="L1049" i="17"/>
  <c r="L86" i="17"/>
  <c r="L88" i="17"/>
  <c r="L1183" i="17"/>
  <c r="L101" i="17"/>
  <c r="L104" i="17"/>
  <c r="L109" i="17"/>
  <c r="L115" i="17"/>
  <c r="L118" i="17"/>
  <c r="L122" i="17"/>
  <c r="L128" i="17"/>
  <c r="L134" i="17"/>
  <c r="L142" i="17"/>
  <c r="L148" i="17"/>
  <c r="L1137" i="17"/>
  <c r="L1438" i="17"/>
  <c r="L172" i="17"/>
  <c r="L183" i="17"/>
  <c r="L187" i="17"/>
  <c r="L195" i="17"/>
  <c r="L201" i="17"/>
  <c r="L210" i="17"/>
  <c r="L215" i="17"/>
  <c r="L219" i="17"/>
  <c r="L223" i="17"/>
  <c r="L231" i="17"/>
  <c r="L1114" i="17"/>
  <c r="L235" i="17"/>
  <c r="L241" i="17"/>
  <c r="L247" i="17"/>
  <c r="L251" i="17"/>
  <c r="L255" i="17"/>
  <c r="L260" i="17"/>
  <c r="L1417" i="17"/>
  <c r="L1142" i="17"/>
  <c r="L273" i="17"/>
  <c r="L282" i="17"/>
  <c r="L286" i="17"/>
  <c r="L1245" i="17"/>
  <c r="L299" i="17"/>
  <c r="L305" i="17"/>
  <c r="L315" i="17"/>
  <c r="L324" i="17"/>
  <c r="L331" i="17"/>
  <c r="L344" i="17"/>
  <c r="L356" i="17"/>
  <c r="L360" i="17"/>
  <c r="L378" i="17"/>
  <c r="L382" i="17"/>
  <c r="L388" i="17"/>
  <c r="L6" i="17"/>
  <c r="L10" i="17"/>
  <c r="L14" i="17"/>
  <c r="L20" i="17"/>
  <c r="L21" i="17"/>
  <c r="L29" i="17"/>
  <c r="L43" i="17"/>
  <c r="L47" i="17"/>
  <c r="L55" i="17"/>
  <c r="L63" i="17"/>
  <c r="L67" i="17"/>
  <c r="L71" i="17"/>
  <c r="L77" i="17"/>
  <c r="L78" i="17"/>
  <c r="L1091" i="17"/>
  <c r="L89" i="17"/>
  <c r="L92" i="17"/>
  <c r="L95" i="17"/>
  <c r="L98" i="17"/>
  <c r="L105" i="17"/>
  <c r="L110" i="17"/>
  <c r="L1121" i="17"/>
  <c r="L131" i="17"/>
  <c r="L137" i="17"/>
  <c r="L145" i="17"/>
  <c r="L1156" i="17"/>
  <c r="L158" i="17"/>
  <c r="L162" i="17"/>
  <c r="L1003" i="17"/>
  <c r="L164" i="17"/>
  <c r="L168" i="17"/>
  <c r="L173" i="17"/>
  <c r="L179" i="17"/>
  <c r="L184" i="17"/>
  <c r="L188" i="17"/>
  <c r="L192" i="17"/>
  <c r="L196" i="17"/>
  <c r="L207" i="17"/>
  <c r="L211" i="17"/>
  <c r="L226" i="17"/>
  <c r="L242" i="17"/>
  <c r="L248" i="17"/>
  <c r="L7" i="17"/>
  <c r="L11" i="17"/>
  <c r="L15" i="17"/>
  <c r="L24" i="17"/>
  <c r="L30" i="17"/>
  <c r="L38" i="17"/>
  <c r="L50" i="17"/>
  <c r="L58" i="17"/>
  <c r="L64" i="17"/>
  <c r="L68" i="17"/>
  <c r="L72" i="17"/>
  <c r="L1013" i="17"/>
  <c r="L81" i="17"/>
  <c r="L90" i="17"/>
  <c r="L93" i="17"/>
  <c r="L1421" i="17"/>
  <c r="L99" i="17"/>
  <c r="L106" i="17"/>
  <c r="L1104" i="17"/>
  <c r="L112" i="17"/>
  <c r="L126" i="17"/>
  <c r="L140" i="17"/>
  <c r="L146" i="17"/>
  <c r="L152" i="17"/>
  <c r="L156" i="17"/>
  <c r="L1219" i="17"/>
  <c r="L1146" i="17"/>
  <c r="L165" i="17"/>
  <c r="L169" i="17"/>
  <c r="L174" i="17"/>
  <c r="L180" i="17"/>
  <c r="L189" i="17"/>
  <c r="L193" i="17"/>
  <c r="L1037" i="17"/>
  <c r="L199" i="17"/>
  <c r="L204" i="17"/>
  <c r="L208" i="17"/>
  <c r="L227" i="17"/>
  <c r="L1466" i="17"/>
  <c r="L239" i="17"/>
  <c r="L245" i="17"/>
  <c r="L249" i="17"/>
  <c r="L257" i="17"/>
  <c r="L263" i="17"/>
  <c r="L4" i="17"/>
  <c r="L18" i="17"/>
  <c r="L31" i="17"/>
  <c r="L35" i="17"/>
  <c r="L39" i="17"/>
  <c r="L53" i="17"/>
  <c r="L61" i="17"/>
  <c r="L65" i="17"/>
  <c r="L69" i="17"/>
  <c r="L75" i="17"/>
  <c r="L1033" i="17"/>
  <c r="L83" i="17"/>
  <c r="L96" i="17"/>
  <c r="L102" i="17"/>
  <c r="L107" i="17"/>
  <c r="L1299" i="17"/>
  <c r="L113" i="17"/>
  <c r="L119" i="17"/>
  <c r="L123" i="17"/>
  <c r="L129" i="17"/>
  <c r="L135" i="17"/>
  <c r="L143" i="17"/>
  <c r="L149" i="17"/>
  <c r="L153" i="17"/>
  <c r="L1359" i="17"/>
  <c r="L22" i="17"/>
  <c r="L32" i="17"/>
  <c r="L40" i="17"/>
  <c r="L44" i="17"/>
  <c r="L48" i="17"/>
  <c r="L56" i="17"/>
  <c r="L79" i="17"/>
  <c r="L84" i="17"/>
  <c r="L1295" i="17"/>
  <c r="L111" i="17"/>
  <c r="L1363" i="17"/>
  <c r="L116" i="17"/>
  <c r="L132" i="17"/>
  <c r="L138" i="17"/>
  <c r="L150" i="17"/>
  <c r="L154" i="17"/>
  <c r="L159" i="17"/>
  <c r="L163" i="17"/>
  <c r="L176" i="17"/>
  <c r="L185" i="17"/>
  <c r="L203" i="17"/>
  <c r="L213" i="17"/>
  <c r="L229" i="17"/>
  <c r="L233" i="17"/>
  <c r="L243" i="17"/>
  <c r="L1070" i="17"/>
  <c r="L253" i="17"/>
  <c r="L1045" i="17"/>
  <c r="L1407" i="17"/>
  <c r="L267" i="17"/>
  <c r="L1301" i="17"/>
  <c r="L271" i="17"/>
  <c r="L275" i="17"/>
  <c r="L278" i="17"/>
  <c r="L284" i="17"/>
  <c r="L288" i="17"/>
  <c r="L293" i="17"/>
  <c r="L301" i="17"/>
  <c r="L309" i="17"/>
  <c r="L313" i="17"/>
  <c r="L317" i="17"/>
  <c r="L321" i="17"/>
  <c r="L334" i="17"/>
  <c r="L339" i="17"/>
  <c r="L340" i="17"/>
  <c r="L8" i="17"/>
  <c r="L12" i="17"/>
  <c r="L16" i="17"/>
  <c r="L1022" i="17"/>
  <c r="L25" i="17"/>
  <c r="L33" i="17"/>
  <c r="L41" i="17"/>
  <c r="L45" i="17"/>
  <c r="L51" i="17"/>
  <c r="L59" i="17"/>
  <c r="L1081" i="17"/>
  <c r="L87" i="17"/>
  <c r="L97" i="17"/>
  <c r="L108" i="17"/>
  <c r="L1263" i="17"/>
  <c r="L167" i="17"/>
  <c r="L175" i="17"/>
  <c r="L181" i="17"/>
  <c r="L202" i="17"/>
  <c r="L205" i="17"/>
  <c r="L216" i="17"/>
  <c r="L1150" i="17"/>
  <c r="L256" i="17"/>
  <c r="L261" i="17"/>
  <c r="L1051" i="17"/>
  <c r="L1012" i="17"/>
  <c r="L333" i="17"/>
  <c r="L348" i="17"/>
  <c r="L354" i="17"/>
  <c r="L366" i="17"/>
  <c r="L376" i="17"/>
  <c r="L381" i="17"/>
  <c r="L384" i="17"/>
  <c r="L391" i="17"/>
  <c r="L397" i="17"/>
  <c r="L1110" i="17"/>
  <c r="L405" i="17"/>
  <c r="L407" i="17"/>
  <c r="L411" i="17"/>
  <c r="L415" i="17"/>
  <c r="L421" i="17"/>
  <c r="L427" i="17"/>
  <c r="L1047" i="17"/>
  <c r="L1412" i="17"/>
  <c r="L440" i="17"/>
  <c r="L454" i="17"/>
  <c r="L464" i="17"/>
  <c r="L470" i="17"/>
  <c r="L478" i="17"/>
  <c r="L1415" i="17"/>
  <c r="L496" i="17"/>
  <c r="L502" i="17"/>
  <c r="L508" i="17"/>
  <c r="L518" i="17"/>
  <c r="L526" i="17"/>
  <c r="L530" i="17"/>
  <c r="L1094" i="17"/>
  <c r="L1189" i="17"/>
  <c r="L1426" i="17"/>
  <c r="L547" i="17"/>
  <c r="L551" i="17"/>
  <c r="L571" i="17"/>
  <c r="L1319" i="17"/>
  <c r="L587" i="17"/>
  <c r="L593" i="17"/>
  <c r="L603" i="17"/>
  <c r="L607" i="17"/>
  <c r="L613" i="17"/>
  <c r="L625" i="17"/>
  <c r="L631" i="17"/>
  <c r="L645" i="17"/>
  <c r="L651" i="17"/>
  <c r="L657" i="17"/>
  <c r="L661" i="17"/>
  <c r="L676" i="17"/>
  <c r="L682" i="17"/>
  <c r="L686" i="17"/>
  <c r="L70" i="17"/>
  <c r="L80" i="17"/>
  <c r="L1447" i="17"/>
  <c r="L124" i="17"/>
  <c r="L139" i="17"/>
  <c r="L151" i="17"/>
  <c r="L157" i="17"/>
  <c r="L1265" i="17"/>
  <c r="L177" i="17"/>
  <c r="L182" i="17"/>
  <c r="L206" i="17"/>
  <c r="L225" i="17"/>
  <c r="L234" i="17"/>
  <c r="L237" i="17"/>
  <c r="L258" i="17"/>
  <c r="L1075" i="17"/>
  <c r="L279" i="17"/>
  <c r="L302" i="17"/>
  <c r="L325" i="17"/>
  <c r="L329" i="17"/>
  <c r="L1163" i="17"/>
  <c r="L342" i="17"/>
  <c r="L345" i="17"/>
  <c r="L358" i="17"/>
  <c r="L369" i="17"/>
  <c r="L377" i="17"/>
  <c r="L394" i="17"/>
  <c r="L400" i="17"/>
  <c r="L1174" i="17"/>
  <c r="L416" i="17"/>
  <c r="L422" i="17"/>
  <c r="L428" i="17"/>
  <c r="L432" i="17"/>
  <c r="L433" i="17"/>
  <c r="L441" i="17"/>
  <c r="L449" i="17"/>
  <c r="L455" i="17"/>
  <c r="L467" i="17"/>
  <c r="L473" i="17"/>
  <c r="L481" i="17"/>
  <c r="L491" i="17"/>
  <c r="L499" i="17"/>
  <c r="L505" i="17"/>
  <c r="L510" i="17"/>
  <c r="L515" i="17"/>
  <c r="L519" i="17"/>
  <c r="L523" i="17"/>
  <c r="L533" i="17"/>
  <c r="L1096" i="17"/>
  <c r="L2" i="17"/>
  <c r="L49" i="17"/>
  <c r="L1457" i="17"/>
  <c r="L125" i="17"/>
  <c r="L136" i="17"/>
  <c r="L147" i="17"/>
  <c r="L1424" i="17"/>
  <c r="L178" i="17"/>
  <c r="L191" i="17"/>
  <c r="L221" i="17"/>
  <c r="L232" i="17"/>
  <c r="L238" i="17"/>
  <c r="L1194" i="17"/>
  <c r="L1098" i="17"/>
  <c r="L266" i="17"/>
  <c r="L1235" i="17"/>
  <c r="L272" i="17"/>
  <c r="L276" i="17"/>
  <c r="L283" i="17"/>
  <c r="L287" i="17"/>
  <c r="L297" i="17"/>
  <c r="L308" i="17"/>
  <c r="L311" i="17"/>
  <c r="L318" i="17"/>
  <c r="L330" i="17"/>
  <c r="L338" i="17"/>
  <c r="L1066" i="17"/>
  <c r="L352" i="17"/>
  <c r="L362" i="17"/>
  <c r="L370" i="17"/>
  <c r="L374" i="17"/>
  <c r="L403" i="17"/>
  <c r="L1241" i="17"/>
  <c r="L417" i="17"/>
  <c r="L423" i="17"/>
  <c r="L1024" i="17"/>
  <c r="L434" i="17"/>
  <c r="L438" i="17"/>
  <c r="L444" i="17"/>
  <c r="L452" i="17"/>
  <c r="L458" i="17"/>
  <c r="L462" i="17"/>
  <c r="L468" i="17"/>
  <c r="L476" i="17"/>
  <c r="L1313" i="17"/>
  <c r="L482" i="17"/>
  <c r="L487" i="17"/>
  <c r="L1119" i="17"/>
  <c r="L494" i="17"/>
  <c r="L520" i="17"/>
  <c r="L1023" i="17"/>
  <c r="L1164" i="17"/>
  <c r="L1459" i="17"/>
  <c r="L539" i="17"/>
  <c r="L543" i="17"/>
  <c r="L553" i="17"/>
  <c r="L557" i="17"/>
  <c r="L561" i="17"/>
  <c r="L565" i="17"/>
  <c r="L575" i="17"/>
  <c r="L585" i="17"/>
  <c r="L591" i="17"/>
  <c r="L597" i="17"/>
  <c r="L601" i="17"/>
  <c r="L19" i="17"/>
  <c r="L85" i="17"/>
  <c r="L94" i="17"/>
  <c r="L120" i="17"/>
  <c r="L1118" i="17"/>
  <c r="L200" i="17"/>
  <c r="L1213" i="17"/>
  <c r="L217" i="17"/>
  <c r="L222" i="17"/>
  <c r="L1053" i="17"/>
  <c r="L1187" i="17"/>
  <c r="L246" i="17"/>
  <c r="L262" i="17"/>
  <c r="L1303" i="17"/>
  <c r="L289" i="17"/>
  <c r="L1015" i="17"/>
  <c r="L294" i="17"/>
  <c r="L298" i="17"/>
  <c r="L312" i="17"/>
  <c r="L319" i="17"/>
  <c r="L322" i="17"/>
  <c r="L332" i="17"/>
  <c r="L335" i="17"/>
  <c r="L1134" i="17"/>
  <c r="L349" i="17"/>
  <c r="L355" i="17"/>
  <c r="L363" i="17"/>
  <c r="L367" i="17"/>
  <c r="L371" i="17"/>
  <c r="L385" i="17"/>
  <c r="L392" i="17"/>
  <c r="L398" i="17"/>
  <c r="L1305" i="17"/>
  <c r="L406" i="17"/>
  <c r="L408" i="17"/>
  <c r="L412" i="17"/>
  <c r="L418" i="17"/>
  <c r="L424" i="17"/>
  <c r="L1085" i="17"/>
  <c r="L435" i="17"/>
  <c r="L445" i="17"/>
  <c r="L459" i="17"/>
  <c r="L465" i="17"/>
  <c r="L471" i="17"/>
  <c r="L1005" i="17"/>
  <c r="L479" i="17"/>
  <c r="L484" i="17"/>
  <c r="L488" i="17"/>
  <c r="L1255" i="17"/>
  <c r="L497" i="17"/>
  <c r="L503" i="17"/>
  <c r="L509" i="17"/>
  <c r="L527" i="17"/>
  <c r="L531" i="17"/>
  <c r="L1039" i="17"/>
  <c r="L1432" i="17"/>
  <c r="L544" i="17"/>
  <c r="L548" i="17"/>
  <c r="L554" i="17"/>
  <c r="L558" i="17"/>
  <c r="L562" i="17"/>
  <c r="L566" i="17"/>
  <c r="L572" i="17"/>
  <c r="L576" i="17"/>
  <c r="L604" i="17"/>
  <c r="L608" i="17"/>
  <c r="L614" i="17"/>
  <c r="L636" i="17"/>
  <c r="L667" i="17"/>
  <c r="L9" i="17"/>
  <c r="L26" i="17"/>
  <c r="L36" i="17"/>
  <c r="L57" i="17"/>
  <c r="L66" i="17"/>
  <c r="L1422" i="17"/>
  <c r="L1185" i="17"/>
  <c r="L121" i="17"/>
  <c r="L1201" i="17"/>
  <c r="L1271" i="17"/>
  <c r="L218" i="17"/>
  <c r="L228" i="17"/>
  <c r="L1453" i="17"/>
  <c r="L252" i="17"/>
  <c r="L259" i="17"/>
  <c r="L269" i="17"/>
  <c r="L1199" i="17"/>
  <c r="L280" i="17"/>
  <c r="L290" i="17"/>
  <c r="L303" i="17"/>
  <c r="L306" i="17"/>
  <c r="L326" i="17"/>
  <c r="L336" i="17"/>
  <c r="L343" i="17"/>
  <c r="L346" i="17"/>
  <c r="L350" i="17"/>
  <c r="L359" i="17"/>
  <c r="L379" i="17"/>
  <c r="L386" i="17"/>
  <c r="L389" i="17"/>
  <c r="L395" i="17"/>
  <c r="L401" i="17"/>
  <c r="L1307" i="17"/>
  <c r="L1203" i="17"/>
  <c r="L419" i="17"/>
  <c r="L425" i="17"/>
  <c r="L429" i="17"/>
  <c r="L436" i="17"/>
  <c r="L442" i="17"/>
  <c r="L446" i="17"/>
  <c r="L450" i="17"/>
  <c r="L456" i="17"/>
  <c r="L460" i="17"/>
  <c r="L474" i="17"/>
  <c r="L1011" i="17"/>
  <c r="L485" i="17"/>
  <c r="L492" i="17"/>
  <c r="L500" i="17"/>
  <c r="L506" i="17"/>
  <c r="L512" i="17"/>
  <c r="L516" i="17"/>
  <c r="L524" i="17"/>
  <c r="L534" i="17"/>
  <c r="L1058" i="17"/>
  <c r="L1127" i="17"/>
  <c r="L1233" i="17"/>
  <c r="L545" i="17"/>
  <c r="L563" i="17"/>
  <c r="L569" i="17"/>
  <c r="L579" i="17"/>
  <c r="L583" i="17"/>
  <c r="L589" i="17"/>
  <c r="L595" i="17"/>
  <c r="L611" i="17"/>
  <c r="L617" i="17"/>
  <c r="L623" i="17"/>
  <c r="L627" i="17"/>
  <c r="L633" i="17"/>
  <c r="L643" i="17"/>
  <c r="L647" i="17"/>
  <c r="L653" i="17"/>
  <c r="L659" i="17"/>
  <c r="L663" i="17"/>
  <c r="L670" i="17"/>
  <c r="L674" i="17"/>
  <c r="L678" i="17"/>
  <c r="L684" i="17"/>
  <c r="L690" i="17"/>
  <c r="L696" i="17"/>
  <c r="L717" i="17"/>
  <c r="L725" i="17"/>
  <c r="L731" i="17"/>
  <c r="L734" i="17"/>
  <c r="L740" i="17"/>
  <c r="L754" i="17"/>
  <c r="L27" i="17"/>
  <c r="L37" i="17"/>
  <c r="L54" i="17"/>
  <c r="L76" i="17"/>
  <c r="L1297" i="17"/>
  <c r="L100" i="17"/>
  <c r="L103" i="17"/>
  <c r="L133" i="17"/>
  <c r="L144" i="17"/>
  <c r="L170" i="17"/>
  <c r="L1467" i="17"/>
  <c r="L197" i="17"/>
  <c r="L214" i="17"/>
  <c r="L230" i="17"/>
  <c r="L1215" i="17"/>
  <c r="L277" i="17"/>
  <c r="L291" i="17"/>
  <c r="L327" i="17"/>
  <c r="L353" i="17"/>
  <c r="L375" i="17"/>
  <c r="L383" i="17"/>
  <c r="L390" i="17"/>
  <c r="L396" i="17"/>
  <c r="L1093" i="17"/>
  <c r="L404" i="17"/>
  <c r="L1243" i="17"/>
  <c r="L420" i="17"/>
  <c r="L426" i="17"/>
  <c r="L430" i="17"/>
  <c r="L1032" i="17"/>
  <c r="L439" i="17"/>
  <c r="L447" i="17"/>
  <c r="L453" i="17"/>
  <c r="L463" i="17"/>
  <c r="L469" i="17"/>
  <c r="L477" i="17"/>
  <c r="L483" i="17"/>
  <c r="L495" i="17"/>
  <c r="L513" i="17"/>
  <c r="L517" i="17"/>
  <c r="L521" i="17"/>
  <c r="L525" i="17"/>
  <c r="L1177" i="17"/>
  <c r="L536" i="17"/>
  <c r="L540" i="17"/>
  <c r="L73" i="17"/>
  <c r="L82" i="17"/>
  <c r="L91" i="17"/>
  <c r="L1463" i="17"/>
  <c r="L130" i="17"/>
  <c r="L141" i="17"/>
  <c r="L155" i="17"/>
  <c r="L160" i="17"/>
  <c r="L171" i="17"/>
  <c r="L186" i="17"/>
  <c r="L198" i="17"/>
  <c r="L209" i="17"/>
  <c r="L224" i="17"/>
  <c r="L236" i="17"/>
  <c r="L244" i="17"/>
  <c r="L264" i="17"/>
  <c r="L292" i="17"/>
  <c r="L295" i="17"/>
  <c r="L300" i="17"/>
  <c r="L314" i="17"/>
  <c r="L320" i="17"/>
  <c r="L323" i="17"/>
  <c r="L328" i="17"/>
  <c r="L1158" i="17"/>
  <c r="L341" i="17"/>
  <c r="L357" i="17"/>
  <c r="L364" i="17"/>
  <c r="L368" i="17"/>
  <c r="L372" i="17"/>
  <c r="L393" i="17"/>
  <c r="L399" i="17"/>
  <c r="L409" i="17"/>
  <c r="L413" i="17"/>
  <c r="L431" i="17"/>
  <c r="L1309" i="17"/>
  <c r="L448" i="17"/>
  <c r="L466" i="17"/>
  <c r="L472" i="17"/>
  <c r="L480" i="17"/>
  <c r="L489" i="17"/>
  <c r="L490" i="17"/>
  <c r="L498" i="17"/>
  <c r="L504" i="17"/>
  <c r="L511" i="17"/>
  <c r="L514" i="17"/>
  <c r="L522" i="17"/>
  <c r="L528" i="17"/>
  <c r="L532" i="17"/>
  <c r="L1444" i="17"/>
  <c r="L537" i="17"/>
  <c r="L542" i="17"/>
  <c r="L549" i="17"/>
  <c r="L555" i="17"/>
  <c r="L559" i="17"/>
  <c r="L567" i="17"/>
  <c r="L573" i="17"/>
  <c r="L577" i="17"/>
  <c r="L1247" i="17"/>
  <c r="L599" i="17"/>
  <c r="L605" i="17"/>
  <c r="L609" i="17"/>
  <c r="L615" i="17"/>
  <c r="L621" i="17"/>
  <c r="L637" i="17"/>
  <c r="L641" i="17"/>
  <c r="L666" i="17"/>
  <c r="L668" i="17"/>
  <c r="L5" i="17"/>
  <c r="L23" i="17"/>
  <c r="L62" i="17"/>
  <c r="L114" i="17"/>
  <c r="L127" i="17"/>
  <c r="L161" i="17"/>
  <c r="L166" i="17"/>
  <c r="L1267" i="17"/>
  <c r="L190" i="17"/>
  <c r="L194" i="17"/>
  <c r="L220" i="17"/>
  <c r="L240" i="17"/>
  <c r="L250" i="17"/>
  <c r="L254" i="17"/>
  <c r="L1140" i="17"/>
  <c r="L265" i="17"/>
  <c r="L268" i="17"/>
  <c r="L270" i="17"/>
  <c r="L274" i="17"/>
  <c r="L281" i="17"/>
  <c r="L285" i="17"/>
  <c r="L296" i="17"/>
  <c r="L304" i="17"/>
  <c r="L307" i="17"/>
  <c r="L310" i="17"/>
  <c r="L316" i="17"/>
  <c r="L337" i="17"/>
  <c r="L1035" i="17"/>
  <c r="L347" i="17"/>
  <c r="L351" i="17"/>
  <c r="L361" i="17"/>
  <c r="L365" i="17"/>
  <c r="L373" i="17"/>
  <c r="L380" i="17"/>
  <c r="L387" i="17"/>
  <c r="L402" i="17"/>
  <c r="L410" i="17"/>
  <c r="L414" i="17"/>
  <c r="L1311" i="17"/>
  <c r="L437" i="17"/>
  <c r="L443" i="17"/>
  <c r="L451" i="17"/>
  <c r="L457" i="17"/>
  <c r="L461" i="17"/>
  <c r="L475" i="17"/>
  <c r="L1229" i="17"/>
  <c r="L529" i="17"/>
  <c r="L1060" i="17"/>
  <c r="L1455" i="17"/>
  <c r="L564" i="17"/>
  <c r="L578" i="17"/>
  <c r="L612" i="17"/>
  <c r="L630" i="17"/>
  <c r="L634" i="17"/>
  <c r="L650" i="17"/>
  <c r="L654" i="17"/>
  <c r="L671" i="17"/>
  <c r="L680" i="17"/>
  <c r="L694" i="17"/>
  <c r="L697" i="17"/>
  <c r="L701" i="17"/>
  <c r="L730" i="17"/>
  <c r="L737" i="17"/>
  <c r="L757" i="17"/>
  <c r="L764" i="17"/>
  <c r="L774" i="17"/>
  <c r="L1017" i="17"/>
  <c r="L793" i="17"/>
  <c r="L1327" i="17"/>
  <c r="L799" i="17"/>
  <c r="L811" i="17"/>
  <c r="L815" i="17"/>
  <c r="L819" i="17"/>
  <c r="L833" i="17"/>
  <c r="L837" i="17"/>
  <c r="L845" i="17"/>
  <c r="L853" i="17"/>
  <c r="L859" i="17"/>
  <c r="L865" i="17"/>
  <c r="L1089" i="17"/>
  <c r="L880" i="17"/>
  <c r="L888" i="17"/>
  <c r="L894" i="17"/>
  <c r="L900" i="17"/>
  <c r="L912" i="17"/>
  <c r="L918" i="17"/>
  <c r="L928" i="17"/>
  <c r="L936" i="17"/>
  <c r="L942" i="17"/>
  <c r="L950" i="17"/>
  <c r="L954" i="17"/>
  <c r="L962" i="17"/>
  <c r="L968" i="17"/>
  <c r="L974" i="17"/>
  <c r="L980" i="17"/>
  <c r="L986" i="17"/>
  <c r="L990" i="17"/>
  <c r="L994" i="17"/>
  <c r="L1000" i="17"/>
  <c r="L1009" i="17"/>
  <c r="L1016" i="17"/>
  <c r="L1046" i="17"/>
  <c r="L1054" i="17"/>
  <c r="L1068" i="17"/>
  <c r="L1079" i="17"/>
  <c r="L1092" i="17"/>
  <c r="L1102" i="17"/>
  <c r="L1145" i="17"/>
  <c r="L1160" i="17"/>
  <c r="L1168" i="17"/>
  <c r="L1252" i="17"/>
  <c r="L486" i="17"/>
  <c r="L493" i="17"/>
  <c r="L1315" i="17"/>
  <c r="L574" i="17"/>
  <c r="L598" i="17"/>
  <c r="L616" i="17"/>
  <c r="L619" i="17"/>
  <c r="L640" i="17"/>
  <c r="L658" i="17"/>
  <c r="L688" i="17"/>
  <c r="L691" i="17"/>
  <c r="L698" i="17"/>
  <c r="L704" i="17"/>
  <c r="L720" i="17"/>
  <c r="L724" i="17"/>
  <c r="L727" i="17"/>
  <c r="L1253" i="17"/>
  <c r="L743" i="17"/>
  <c r="L749" i="17"/>
  <c r="L765" i="17"/>
  <c r="L771" i="17"/>
  <c r="L777" i="17"/>
  <c r="L779" i="17"/>
  <c r="L785" i="17"/>
  <c r="L794" i="17"/>
  <c r="L796" i="17"/>
  <c r="L808" i="17"/>
  <c r="L812" i="17"/>
  <c r="L820" i="17"/>
  <c r="L824" i="17"/>
  <c r="L830" i="17"/>
  <c r="L834" i="17"/>
  <c r="L840" i="17"/>
  <c r="L848" i="17"/>
  <c r="L868" i="17"/>
  <c r="L1234" i="17"/>
  <c r="L883" i="17"/>
  <c r="L891" i="17"/>
  <c r="L903" i="17"/>
  <c r="L907" i="17"/>
  <c r="L915" i="17"/>
  <c r="L925" i="17"/>
  <c r="L931" i="17"/>
  <c r="L939" i="17"/>
  <c r="L945" i="17"/>
  <c r="L951" i="17"/>
  <c r="L957" i="17"/>
  <c r="L963" i="17"/>
  <c r="L971" i="17"/>
  <c r="L977" i="17"/>
  <c r="L981" i="17"/>
  <c r="L987" i="17"/>
  <c r="L997" i="17"/>
  <c r="L1001" i="17"/>
  <c r="L1021" i="17"/>
  <c r="L1028" i="17"/>
  <c r="L1036" i="17"/>
  <c r="L1059" i="17"/>
  <c r="L1073" i="17"/>
  <c r="L1108" i="17"/>
  <c r="L1151" i="17"/>
  <c r="L1182" i="17"/>
  <c r="L1205" i="17"/>
  <c r="L1225" i="17"/>
  <c r="L1249" i="17"/>
  <c r="L1258" i="17"/>
  <c r="L501" i="17"/>
  <c r="L541" i="17"/>
  <c r="L550" i="17"/>
  <c r="L584" i="17"/>
  <c r="L588" i="17"/>
  <c r="L600" i="17"/>
  <c r="L628" i="17"/>
  <c r="L644" i="17"/>
  <c r="L648" i="17"/>
  <c r="L665" i="17"/>
  <c r="L677" i="17"/>
  <c r="L692" i="17"/>
  <c r="L707" i="17"/>
  <c r="L711" i="17"/>
  <c r="L713" i="17"/>
  <c r="L1431" i="17"/>
  <c r="L721" i="17"/>
  <c r="L746" i="17"/>
  <c r="L752" i="17"/>
  <c r="L755" i="17"/>
  <c r="L761" i="17"/>
  <c r="L768" i="17"/>
  <c r="L772" i="17"/>
  <c r="L1237" i="17"/>
  <c r="L782" i="17"/>
  <c r="L786" i="17"/>
  <c r="L805" i="17"/>
  <c r="L821" i="17"/>
  <c r="L827" i="17"/>
  <c r="L835" i="17"/>
  <c r="L843" i="17"/>
  <c r="L851" i="17"/>
  <c r="L857" i="17"/>
  <c r="L863" i="17"/>
  <c r="L869" i="17"/>
  <c r="L873" i="17"/>
  <c r="L1419" i="17"/>
  <c r="L878" i="17"/>
  <c r="L886" i="17"/>
  <c r="L898" i="17"/>
  <c r="L904" i="17"/>
  <c r="L910" i="17"/>
  <c r="L916" i="17"/>
  <c r="L922" i="17"/>
  <c r="L934" i="17"/>
  <c r="L948" i="17"/>
  <c r="L960" i="17"/>
  <c r="L964" i="17"/>
  <c r="L972" i="17"/>
  <c r="L978" i="17"/>
  <c r="L984" i="17"/>
  <c r="L998" i="17"/>
  <c r="L1002" i="17"/>
  <c r="L1111" i="17"/>
  <c r="L1030" i="17"/>
  <c r="L1041" i="17"/>
  <c r="L1064" i="17"/>
  <c r="L1076" i="17"/>
  <c r="L1087" i="17"/>
  <c r="L1099" i="17"/>
  <c r="L1257" i="17"/>
  <c r="L1117" i="17"/>
  <c r="L1125" i="17"/>
  <c r="L1109" i="17"/>
  <c r="L1141" i="17"/>
  <c r="L1157" i="17"/>
  <c r="L1188" i="17"/>
  <c r="L1211" i="17"/>
  <c r="L1042" i="17"/>
  <c r="L1240" i="17"/>
  <c r="L1264" i="17"/>
  <c r="L1276" i="17"/>
  <c r="L1300" i="17"/>
  <c r="L1316" i="17"/>
  <c r="L1332" i="17"/>
  <c r="L1340" i="17"/>
  <c r="L1352" i="17"/>
  <c r="L1369" i="17"/>
  <c r="L1382" i="17"/>
  <c r="L1393" i="17"/>
  <c r="L1423" i="17"/>
  <c r="L1430" i="17"/>
  <c r="L1442" i="17"/>
  <c r="L1458" i="17"/>
  <c r="L1479" i="17"/>
  <c r="L535" i="17"/>
  <c r="L552" i="17"/>
  <c r="L580" i="17"/>
  <c r="L632" i="17"/>
  <c r="L635" i="17"/>
  <c r="L652" i="17"/>
  <c r="L655" i="17"/>
  <c r="L669" i="17"/>
  <c r="L672" i="17"/>
  <c r="L681" i="17"/>
  <c r="L685" i="17"/>
  <c r="L695" i="17"/>
  <c r="L702" i="17"/>
  <c r="L708" i="17"/>
  <c r="L1321" i="17"/>
  <c r="L714" i="17"/>
  <c r="L722" i="17"/>
  <c r="L732" i="17"/>
  <c r="L738" i="17"/>
  <c r="L741" i="17"/>
  <c r="L758" i="17"/>
  <c r="L775" i="17"/>
  <c r="L787" i="17"/>
  <c r="L790" i="17"/>
  <c r="L800" i="17"/>
  <c r="L816" i="17"/>
  <c r="L828" i="17"/>
  <c r="L838" i="17"/>
  <c r="L846" i="17"/>
  <c r="L854" i="17"/>
  <c r="L860" i="17"/>
  <c r="L866" i="17"/>
  <c r="L881" i="17"/>
  <c r="L889" i="17"/>
  <c r="L895" i="17"/>
  <c r="L901" i="17"/>
  <c r="L905" i="17"/>
  <c r="L913" i="17"/>
  <c r="L919" i="17"/>
  <c r="L923" i="17"/>
  <c r="L929" i="17"/>
  <c r="L937" i="17"/>
  <c r="L943" i="17"/>
  <c r="L955" i="17"/>
  <c r="L969" i="17"/>
  <c r="L975" i="17"/>
  <c r="L991" i="17"/>
  <c r="L995" i="17"/>
  <c r="L1004" i="17"/>
  <c r="L1019" i="17"/>
  <c r="L1018" i="17"/>
  <c r="L1025" i="17"/>
  <c r="L1048" i="17"/>
  <c r="L1055" i="17"/>
  <c r="L1413" i="17"/>
  <c r="L1082" i="17"/>
  <c r="L1148" i="17"/>
  <c r="L1105" i="17"/>
  <c r="L1120" i="17"/>
  <c r="L1128" i="17"/>
  <c r="L1329" i="17"/>
  <c r="L1147" i="17"/>
  <c r="L1162" i="17"/>
  <c r="L1170" i="17"/>
  <c r="L1178" i="17"/>
  <c r="L1193" i="17"/>
  <c r="L1202" i="17"/>
  <c r="L1217" i="17"/>
  <c r="L1192" i="17"/>
  <c r="L1246" i="17"/>
  <c r="L1270" i="17"/>
  <c r="L1281" i="17"/>
  <c r="L1294" i="17"/>
  <c r="L1306" i="17"/>
  <c r="L1322" i="17"/>
  <c r="L1364" i="17"/>
  <c r="L1371" i="17"/>
  <c r="L1384" i="17"/>
  <c r="L1396" i="17"/>
  <c r="L1195" i="17"/>
  <c r="L570" i="17"/>
  <c r="L1317" i="17"/>
  <c r="L592" i="17"/>
  <c r="L596" i="17"/>
  <c r="L620" i="17"/>
  <c r="L624" i="17"/>
  <c r="L639" i="17"/>
  <c r="L660" i="17"/>
  <c r="L664" i="17"/>
  <c r="L673" i="17"/>
  <c r="L689" i="17"/>
  <c r="L699" i="17"/>
  <c r="L705" i="17"/>
  <c r="L709" i="17"/>
  <c r="L1434" i="17"/>
  <c r="L728" i="17"/>
  <c r="L735" i="17"/>
  <c r="L744" i="17"/>
  <c r="L750" i="17"/>
  <c r="L766" i="17"/>
  <c r="L780" i="17"/>
  <c r="L788" i="17"/>
  <c r="L791" i="17"/>
  <c r="L795" i="17"/>
  <c r="L797" i="17"/>
  <c r="L801" i="17"/>
  <c r="L809" i="17"/>
  <c r="L813" i="17"/>
  <c r="L825" i="17"/>
  <c r="L831" i="17"/>
  <c r="L841" i="17"/>
  <c r="L849" i="17"/>
  <c r="L855" i="17"/>
  <c r="L861" i="17"/>
  <c r="L884" i="17"/>
  <c r="L892" i="17"/>
  <c r="L896" i="17"/>
  <c r="L908" i="17"/>
  <c r="L926" i="17"/>
  <c r="L932" i="17"/>
  <c r="L940" i="17"/>
  <c r="L946" i="17"/>
  <c r="L952" i="17"/>
  <c r="L958" i="17"/>
  <c r="L982" i="17"/>
  <c r="L988" i="17"/>
  <c r="L992" i="17"/>
  <c r="L1144" i="17"/>
  <c r="L1038" i="17"/>
  <c r="L1050" i="17"/>
  <c r="L1061" i="17"/>
  <c r="L507" i="17"/>
  <c r="L1133" i="17"/>
  <c r="L538" i="17"/>
  <c r="L546" i="17"/>
  <c r="L560" i="17"/>
  <c r="L582" i="17"/>
  <c r="L610" i="17"/>
  <c r="L626" i="17"/>
  <c r="L629" i="17"/>
  <c r="L646" i="17"/>
  <c r="L649" i="17"/>
  <c r="L1172" i="17"/>
  <c r="L679" i="17"/>
  <c r="L693" i="17"/>
  <c r="L718" i="17"/>
  <c r="L729" i="17"/>
  <c r="L747" i="17"/>
  <c r="L753" i="17"/>
  <c r="L756" i="17"/>
  <c r="L763" i="17"/>
  <c r="L769" i="17"/>
  <c r="L773" i="17"/>
  <c r="L1323" i="17"/>
  <c r="L783" i="17"/>
  <c r="L792" i="17"/>
  <c r="L802" i="17"/>
  <c r="L806" i="17"/>
  <c r="L814" i="17"/>
  <c r="L822" i="17"/>
  <c r="L836" i="17"/>
  <c r="L844" i="17"/>
  <c r="L852" i="17"/>
  <c r="L858" i="17"/>
  <c r="L864" i="17"/>
  <c r="L870" i="17"/>
  <c r="L874" i="17"/>
  <c r="L875" i="17"/>
  <c r="L879" i="17"/>
  <c r="L887" i="17"/>
  <c r="L893" i="17"/>
  <c r="L899" i="17"/>
  <c r="L911" i="17"/>
  <c r="L917" i="17"/>
  <c r="L927" i="17"/>
  <c r="L935" i="17"/>
  <c r="L941" i="17"/>
  <c r="L949" i="17"/>
  <c r="L953" i="17"/>
  <c r="L961" i="17"/>
  <c r="L965" i="17"/>
  <c r="L973" i="17"/>
  <c r="L979" i="17"/>
  <c r="L985" i="17"/>
  <c r="L989" i="17"/>
  <c r="L993" i="17"/>
  <c r="L999" i="17"/>
  <c r="L1014" i="17"/>
  <c r="L1409" i="17"/>
  <c r="L1043" i="17"/>
  <c r="L1052" i="17"/>
  <c r="L1067" i="17"/>
  <c r="L1077" i="17"/>
  <c r="L1074" i="17"/>
  <c r="L556" i="17"/>
  <c r="L606" i="17"/>
  <c r="L618" i="17"/>
  <c r="L638" i="17"/>
  <c r="L656" i="17"/>
  <c r="L1181" i="17"/>
  <c r="L683" i="17"/>
  <c r="L687" i="17"/>
  <c r="L703" i="17"/>
  <c r="L715" i="17"/>
  <c r="L719" i="17"/>
  <c r="L723" i="17"/>
  <c r="L726" i="17"/>
  <c r="L733" i="17"/>
  <c r="L739" i="17"/>
  <c r="L742" i="17"/>
  <c r="L748" i="17"/>
  <c r="L759" i="17"/>
  <c r="L770" i="17"/>
  <c r="L776" i="17"/>
  <c r="L778" i="17"/>
  <c r="L784" i="17"/>
  <c r="L803" i="17"/>
  <c r="L807" i="17"/>
  <c r="L817" i="17"/>
  <c r="L823" i="17"/>
  <c r="L829" i="17"/>
  <c r="L839" i="17"/>
  <c r="L847" i="17"/>
  <c r="L867" i="17"/>
  <c r="L871" i="17"/>
  <c r="L876" i="17"/>
  <c r="L882" i="17"/>
  <c r="L890" i="17"/>
  <c r="L902" i="17"/>
  <c r="L906" i="17"/>
  <c r="L914" i="17"/>
  <c r="L920" i="17"/>
  <c r="L924" i="17"/>
  <c r="L930" i="17"/>
  <c r="L938" i="17"/>
  <c r="L944" i="17"/>
  <c r="L956" i="17"/>
  <c r="L966" i="17"/>
  <c r="L970" i="17"/>
  <c r="L976" i="17"/>
  <c r="L996" i="17"/>
  <c r="L1006" i="17"/>
  <c r="L1020" i="17"/>
  <c r="L1026" i="17"/>
  <c r="L1034" i="17"/>
  <c r="L1056" i="17"/>
  <c r="L1071" i="17"/>
  <c r="L1083" i="17"/>
  <c r="L1095" i="17"/>
  <c r="L1106" i="17"/>
  <c r="L1113" i="17"/>
  <c r="L1122" i="17"/>
  <c r="L1129" i="17"/>
  <c r="L1335" i="17"/>
  <c r="L1149" i="17"/>
  <c r="L1173" i="17"/>
  <c r="L1179" i="17"/>
  <c r="L1204" i="17"/>
  <c r="L1224" i="17"/>
  <c r="L1248" i="17"/>
  <c r="L1256" i="17"/>
  <c r="L1287" i="17"/>
  <c r="L1308" i="17"/>
  <c r="L568" i="17"/>
  <c r="L586" i="17"/>
  <c r="L590" i="17"/>
  <c r="L594" i="17"/>
  <c r="L602" i="17"/>
  <c r="L622" i="17"/>
  <c r="L642" i="17"/>
  <c r="L662" i="17"/>
  <c r="L1223" i="17"/>
  <c r="L675" i="17"/>
  <c r="L700" i="17"/>
  <c r="L706" i="17"/>
  <c r="L710" i="17"/>
  <c r="L712" i="17"/>
  <c r="L716" i="17"/>
  <c r="L736" i="17"/>
  <c r="L745" i="17"/>
  <c r="L751" i="17"/>
  <c r="L760" i="17"/>
  <c r="L767" i="17"/>
  <c r="L781" i="17"/>
  <c r="L789" i="17"/>
  <c r="L1325" i="17"/>
  <c r="L798" i="17"/>
  <c r="L804" i="17"/>
  <c r="L810" i="17"/>
  <c r="L818" i="17"/>
  <c r="L826" i="17"/>
  <c r="L832" i="17"/>
  <c r="L842" i="17"/>
  <c r="L850" i="17"/>
  <c r="L856" i="17"/>
  <c r="L862" i="17"/>
  <c r="L872" i="17"/>
  <c r="L877" i="17"/>
  <c r="L885" i="17"/>
  <c r="L897" i="17"/>
  <c r="L909" i="17"/>
  <c r="L921" i="17"/>
  <c r="L933" i="17"/>
  <c r="L947" i="17"/>
  <c r="L959" i="17"/>
  <c r="L967" i="17"/>
  <c r="L983" i="17"/>
  <c r="L1007" i="17"/>
  <c r="L1040" i="17"/>
  <c r="L1062" i="17"/>
  <c r="L1086" i="17"/>
  <c r="L1097" i="17"/>
  <c r="L1115" i="17"/>
  <c r="L1123" i="17"/>
  <c r="L1131" i="17"/>
  <c r="L1138" i="17"/>
  <c r="L1154" i="17"/>
  <c r="L581" i="17"/>
  <c r="L1210" i="17"/>
  <c r="L1139" i="17"/>
  <c r="L1208" i="17"/>
  <c r="L1765" i="17"/>
  <c r="L1759" i="17"/>
  <c r="L1753" i="17"/>
  <c r="L1747" i="17"/>
  <c r="L1739" i="17"/>
  <c r="L1735" i="17"/>
  <c r="L1731" i="17"/>
  <c r="L1383" i="17"/>
  <c r="L1730" i="17"/>
  <c r="L1720" i="17"/>
  <c r="L1715" i="17"/>
  <c r="L1010" i="17"/>
  <c r="L1704" i="17"/>
  <c r="L1698" i="17"/>
  <c r="L1683" i="17"/>
  <c r="L1136" i="17"/>
  <c r="L1275" i="17"/>
  <c r="L1659" i="17"/>
  <c r="L1656" i="17"/>
  <c r="L1652" i="17"/>
  <c r="L1643" i="17"/>
  <c r="L1261" i="17"/>
  <c r="L1153" i="17"/>
  <c r="L1084" i="17"/>
  <c r="L1622" i="17"/>
  <c r="L1620" i="17"/>
  <c r="L1617" i="17"/>
  <c r="L1613" i="17"/>
  <c r="L1607" i="17"/>
  <c r="L1284" i="17"/>
  <c r="L1279" i="17"/>
  <c r="L1595" i="17"/>
  <c r="L1591" i="17"/>
  <c r="L1586" i="17"/>
  <c r="L1578" i="17"/>
  <c r="L1566" i="17"/>
  <c r="L1561" i="17"/>
  <c r="L1550" i="17"/>
  <c r="L1546" i="17"/>
  <c r="L1542" i="17"/>
  <c r="L1539" i="17"/>
  <c r="L1533" i="17"/>
  <c r="L1527" i="17"/>
  <c r="L1520" i="17"/>
  <c r="L1512" i="17"/>
  <c r="L1506" i="17"/>
  <c r="L1420" i="17"/>
  <c r="L1501" i="17"/>
  <c r="L1497" i="17"/>
  <c r="L1492" i="17"/>
  <c r="L1486" i="17"/>
  <c r="L1469" i="17"/>
  <c r="L1461" i="17"/>
  <c r="L1456" i="17"/>
  <c r="L1435" i="17"/>
  <c r="L1418" i="17"/>
  <c r="L1410" i="17"/>
  <c r="L1402" i="17"/>
  <c r="L1360" i="17"/>
  <c r="L1354" i="17"/>
  <c r="L1348" i="17"/>
  <c r="L1268" i="17"/>
  <c r="L1262" i="17"/>
  <c r="L1254" i="17"/>
  <c r="L1176" i="17"/>
  <c r="L1230" i="17"/>
  <c r="L1221" i="17"/>
  <c r="L1200" i="17"/>
  <c r="L1159" i="17"/>
  <c r="L1331" i="17"/>
  <c r="L1069" i="17"/>
  <c r="L1776" i="17"/>
  <c r="L1768" i="17"/>
  <c r="L1397" i="17"/>
  <c r="L1381" i="17"/>
  <c r="L1206" i="17"/>
  <c r="L1441" i="17"/>
  <c r="L1167" i="17"/>
  <c r="L1674" i="17"/>
  <c r="L1662" i="17"/>
  <c r="L1658" i="17"/>
  <c r="L1646" i="17"/>
  <c r="L1222" i="17"/>
  <c r="L1640" i="17"/>
  <c r="L1057" i="17"/>
  <c r="L1626" i="17"/>
  <c r="L1619" i="17"/>
  <c r="L1616" i="17"/>
  <c r="L1132" i="17"/>
  <c r="L1063" i="17"/>
  <c r="L1602" i="17"/>
  <c r="L1594" i="17"/>
  <c r="L1590" i="17"/>
  <c r="L1581" i="17"/>
  <c r="L1575" i="17"/>
  <c r="L1569" i="17"/>
  <c r="L1559" i="17"/>
  <c r="L1553" i="17"/>
  <c r="L1545" i="17"/>
  <c r="L1088" i="17"/>
  <c r="L1536" i="17"/>
  <c r="L1530" i="17"/>
  <c r="L1522" i="17"/>
  <c r="L1517" i="17"/>
  <c r="L1509" i="17"/>
  <c r="L1500" i="17"/>
  <c r="L1495" i="17"/>
  <c r="L1489" i="17"/>
  <c r="L1485" i="17"/>
  <c r="L1481" i="17"/>
  <c r="L1478" i="17"/>
  <c r="L1468" i="17"/>
  <c r="L1449" i="17"/>
  <c r="L1388" i="17"/>
  <c r="L1358" i="17"/>
  <c r="L1326" i="17"/>
  <c r="L1320" i="17"/>
  <c r="L1314" i="17"/>
  <c r="L1302" i="17"/>
  <c r="L1296" i="17"/>
  <c r="L1251" i="17"/>
  <c r="L1220" i="17"/>
  <c r="L1197" i="17"/>
  <c r="L1090" i="17"/>
  <c r="L1772" i="17"/>
  <c r="L1762" i="17"/>
  <c r="L1758" i="17"/>
  <c r="L1744" i="17"/>
  <c r="L1711" i="17"/>
  <c r="L1707" i="17"/>
  <c r="L1701" i="17"/>
  <c r="L1691" i="17"/>
  <c r="L1027" i="17"/>
  <c r="L1780" i="17"/>
  <c r="L1775" i="17"/>
  <c r="L1771" i="17"/>
  <c r="L1767" i="17"/>
  <c r="L1755" i="17"/>
  <c r="L1395" i="17"/>
  <c r="L1379" i="17"/>
  <c r="L1726" i="17"/>
  <c r="L1724" i="17"/>
  <c r="L1714" i="17"/>
  <c r="L1710" i="17"/>
  <c r="L1706" i="17"/>
  <c r="L1694" i="17"/>
  <c r="L1250" i="17"/>
  <c r="L1685" i="17"/>
  <c r="L1679" i="17"/>
  <c r="L1291" i="17"/>
  <c r="L1671" i="17"/>
  <c r="L1667" i="17"/>
  <c r="L1661" i="17"/>
  <c r="L1648" i="17"/>
  <c r="L1293" i="17"/>
  <c r="L1639" i="17"/>
  <c r="L1633" i="17"/>
  <c r="L1629" i="17"/>
  <c r="L1273" i="17"/>
  <c r="L1611" i="17"/>
  <c r="L1259" i="17"/>
  <c r="L1599" i="17"/>
  <c r="L1593" i="17"/>
  <c r="L1583" i="17"/>
  <c r="L1580" i="17"/>
  <c r="L1572" i="17"/>
  <c r="L1563" i="17"/>
  <c r="L1556" i="17"/>
  <c r="L1544" i="17"/>
  <c r="L1226" i="17"/>
  <c r="L1521" i="17"/>
  <c r="L1514" i="17"/>
  <c r="L1484" i="17"/>
  <c r="L1475" i="17"/>
  <c r="L1471" i="17"/>
  <c r="L1465" i="17"/>
  <c r="L1445" i="17"/>
  <c r="L1439" i="17"/>
  <c r="L1425" i="17"/>
  <c r="L1378" i="17"/>
  <c r="L1366" i="17"/>
  <c r="L1338" i="17"/>
  <c r="L1280" i="17"/>
  <c r="L1274" i="17"/>
  <c r="L1244" i="17"/>
  <c r="L1238" i="17"/>
  <c r="L1190" i="17"/>
  <c r="L1184" i="17"/>
  <c r="L1166" i="17"/>
  <c r="L1143" i="17"/>
  <c r="L1785" i="17"/>
  <c r="L212" i="17"/>
  <c r="L1101" i="17"/>
  <c r="L1778" i="17"/>
  <c r="L1774" i="17"/>
  <c r="L1436" i="17"/>
  <c r="L1770" i="17"/>
  <c r="L1764" i="17"/>
  <c r="L1752" i="17"/>
  <c r="L1746" i="17"/>
  <c r="L1738" i="17"/>
  <c r="L1734" i="17"/>
  <c r="L1394" i="17"/>
  <c r="L1377" i="17"/>
  <c r="L1729" i="17"/>
  <c r="L1723" i="17"/>
  <c r="L1719" i="17"/>
  <c r="L1232" i="17"/>
  <c r="L1703" i="17"/>
  <c r="L1697" i="17"/>
  <c r="L1688" i="17"/>
  <c r="L1682" i="17"/>
  <c r="L1289" i="17"/>
  <c r="L1676" i="17"/>
  <c r="L1277" i="17"/>
  <c r="L1664" i="17"/>
  <c r="L1655" i="17"/>
  <c r="L1651" i="17"/>
  <c r="L1349" i="17"/>
  <c r="L1642" i="17"/>
  <c r="L1351" i="17"/>
  <c r="L1638" i="17"/>
  <c r="L1065" i="17"/>
  <c r="L1347" i="17"/>
  <c r="L1080" i="17"/>
  <c r="L1231" i="17"/>
  <c r="L1612" i="17"/>
  <c r="L1606" i="17"/>
  <c r="L1116" i="17"/>
  <c r="L1601" i="17"/>
  <c r="L1429" i="17"/>
  <c r="L1577" i="17"/>
  <c r="L1571" i="17"/>
  <c r="L1126" i="17"/>
  <c r="L1560" i="17"/>
  <c r="L1549" i="17"/>
  <c r="L1541" i="17"/>
  <c r="L1538" i="17"/>
  <c r="L1532" i="17"/>
  <c r="L1526" i="17"/>
  <c r="L1519" i="17"/>
  <c r="L1511" i="17"/>
  <c r="L1505" i="17"/>
  <c r="L1198" i="17"/>
  <c r="L1496" i="17"/>
  <c r="L1491" i="17"/>
  <c r="L1483" i="17"/>
  <c r="L1474" i="17"/>
  <c r="L1460" i="17"/>
  <c r="L1454" i="17"/>
  <c r="L1433" i="17"/>
  <c r="L1341" i="17"/>
  <c r="L1416" i="17"/>
  <c r="L1408" i="17"/>
  <c r="L1400" i="17"/>
  <c r="L1392" i="17"/>
  <c r="L1376" i="17"/>
  <c r="L1346" i="17"/>
  <c r="L1336" i="17"/>
  <c r="L1330" i="17"/>
  <c r="L1266" i="17"/>
  <c r="L1260" i="17"/>
  <c r="L1171" i="17"/>
  <c r="L1227" i="17"/>
  <c r="L1175" i="17"/>
  <c r="L1165" i="17"/>
  <c r="L1112" i="17"/>
  <c r="L1784" i="17"/>
  <c r="L1031" i="17"/>
  <c r="L1690" i="17"/>
  <c r="L1681" i="17"/>
  <c r="L1124" i="17"/>
  <c r="L1657" i="17"/>
  <c r="L1654" i="17"/>
  <c r="L1650" i="17"/>
  <c r="L1345" i="17"/>
  <c r="L1618" i="17"/>
  <c r="L1615" i="17"/>
  <c r="L1365" i="17"/>
  <c r="L1604" i="17"/>
  <c r="L1343" i="17"/>
  <c r="L1218" i="17"/>
  <c r="L1269" i="17"/>
  <c r="L1574" i="17"/>
  <c r="L1568" i="17"/>
  <c r="L1565" i="17"/>
  <c r="L1558" i="17"/>
  <c r="L1552" i="17"/>
  <c r="L1548" i="17"/>
  <c r="L1535" i="17"/>
  <c r="L1529" i="17"/>
  <c r="L1525" i="17"/>
  <c r="L1516" i="17"/>
  <c r="L1508" i="17"/>
  <c r="L1502" i="17"/>
  <c r="L1499" i="17"/>
  <c r="L1494" i="17"/>
  <c r="L1488" i="17"/>
  <c r="L1480" i="17"/>
  <c r="L1477" i="17"/>
  <c r="L1473" i="17"/>
  <c r="L1448" i="17"/>
  <c r="L1339" i="17"/>
  <c r="L1406" i="17"/>
  <c r="L1386" i="17"/>
  <c r="L1373" i="17"/>
  <c r="L1357" i="17"/>
  <c r="L1324" i="17"/>
  <c r="L1318" i="17"/>
  <c r="L1312" i="17"/>
  <c r="L1292" i="17"/>
  <c r="L1216" i="17"/>
  <c r="L1209" i="17"/>
  <c r="L1196" i="17"/>
  <c r="I9" i="14"/>
  <c r="I2570" i="14"/>
  <c r="I2565" i="14"/>
  <c r="I2373" i="14"/>
  <c r="I2361" i="14"/>
  <c r="I2350" i="14"/>
  <c r="I2348" i="14"/>
  <c r="I2341" i="14"/>
  <c r="I2307" i="14"/>
  <c r="I2267" i="14"/>
  <c r="I2218" i="14"/>
  <c r="I2149" i="14"/>
  <c r="I2132" i="14"/>
  <c r="I2124" i="14"/>
  <c r="I2088" i="14"/>
  <c r="I2083" i="14"/>
  <c r="I2075" i="14"/>
  <c r="I2048" i="14"/>
  <c r="I1835" i="14"/>
  <c r="I1734" i="14"/>
  <c r="I1655" i="14"/>
  <c r="I1053" i="14"/>
  <c r="I975" i="14"/>
  <c r="I764" i="14"/>
  <c r="I725" i="14"/>
  <c r="I552" i="14"/>
  <c r="I367" i="14"/>
  <c r="I359" i="14"/>
  <c r="I2506" i="14"/>
  <c r="I2358" i="14"/>
  <c r="I2356" i="14"/>
  <c r="I2354" i="14"/>
  <c r="I2352" i="14"/>
  <c r="I2343" i="14"/>
  <c r="I2336" i="14"/>
  <c r="I2322" i="14"/>
  <c r="I2315" i="14"/>
  <c r="I2304" i="14"/>
  <c r="I2154" i="14"/>
  <c r="I2146" i="14"/>
  <c r="I2143" i="14"/>
  <c r="I2137" i="14"/>
  <c r="I2102" i="14"/>
  <c r="I2080" i="14"/>
  <c r="I1811" i="14"/>
  <c r="I1441" i="14"/>
  <c r="I1166" i="14"/>
  <c r="I1091" i="14"/>
  <c r="I1059" i="14"/>
  <c r="I972" i="14"/>
  <c r="I902" i="14"/>
  <c r="I874" i="14"/>
  <c r="I777" i="14"/>
  <c r="I766" i="14"/>
  <c r="I761" i="14"/>
  <c r="I2511" i="14"/>
  <c r="I2370" i="14"/>
  <c r="I2365" i="14"/>
  <c r="I2363" i="14"/>
  <c r="I2345" i="14"/>
  <c r="I2333" i="14"/>
  <c r="I2301" i="14"/>
  <c r="I2214" i="14"/>
  <c r="I2140" i="14"/>
  <c r="I2134" i="14"/>
  <c r="I2085" i="14"/>
  <c r="I2077" i="14"/>
  <c r="I1973" i="14"/>
  <c r="I1908" i="14"/>
  <c r="I1173" i="14"/>
  <c r="I968" i="14"/>
  <c r="I899" i="14"/>
  <c r="I730" i="14"/>
  <c r="I594" i="14"/>
  <c r="I539" i="14"/>
  <c r="I164" i="14"/>
  <c r="I2485" i="14"/>
  <c r="I2367" i="14"/>
  <c r="I2360" i="14"/>
  <c r="I2340" i="14"/>
  <c r="I2338" i="14"/>
  <c r="I2148" i="14"/>
  <c r="I2087" i="14"/>
  <c r="I2082" i="14"/>
  <c r="I2074" i="14"/>
  <c r="I2055" i="14"/>
  <c r="I1815" i="14"/>
  <c r="I1802" i="14"/>
  <c r="I1744" i="14"/>
  <c r="I1733" i="14"/>
  <c r="I1168" i="14"/>
  <c r="I974" i="14"/>
  <c r="I896" i="14"/>
  <c r="I763" i="14"/>
  <c r="I756" i="14"/>
  <c r="I754" i="14"/>
  <c r="I752" i="14"/>
  <c r="I2482" i="14"/>
  <c r="I2372" i="14"/>
  <c r="I2369" i="14"/>
  <c r="I2349" i="14"/>
  <c r="I2342" i="14"/>
  <c r="I2335" i="14"/>
  <c r="I2321" i="14"/>
  <c r="I2314" i="14"/>
  <c r="I2153" i="14"/>
  <c r="I2145" i="14"/>
  <c r="I2142" i="14"/>
  <c r="I2139" i="14"/>
  <c r="I2136" i="14"/>
  <c r="I2079" i="14"/>
  <c r="I2005" i="14"/>
  <c r="I1959" i="14"/>
  <c r="I1865" i="14"/>
  <c r="I1826" i="14"/>
  <c r="I1265" i="14"/>
  <c r="I1170" i="14"/>
  <c r="I1083" i="14"/>
  <c r="I1055" i="14"/>
  <c r="I979" i="14"/>
  <c r="I971" i="14"/>
  <c r="I709" i="14"/>
  <c r="I557" i="14"/>
  <c r="I544" i="14"/>
  <c r="I326" i="14"/>
  <c r="I259" i="14"/>
  <c r="I2681" i="14"/>
  <c r="I2362" i="14"/>
  <c r="I2357" i="14"/>
  <c r="I2355" i="14"/>
  <c r="I2353" i="14"/>
  <c r="I2351" i="14"/>
  <c r="I2316" i="14"/>
  <c r="I2303" i="14"/>
  <c r="I2300" i="14"/>
  <c r="I2150" i="14"/>
  <c r="I2133" i="14"/>
  <c r="I2084" i="14"/>
  <c r="I2076" i="14"/>
  <c r="I1786" i="14"/>
  <c r="I1735" i="14"/>
  <c r="I1128" i="14"/>
  <c r="I1007" i="14"/>
  <c r="I976" i="14"/>
  <c r="I929" i="14"/>
  <c r="I765" i="14"/>
  <c r="I2491" i="14"/>
  <c r="I2371" i="14"/>
  <c r="I2366" i="14"/>
  <c r="I2364" i="14"/>
  <c r="I2359" i="14"/>
  <c r="I2344" i="14"/>
  <c r="I2337" i="14"/>
  <c r="I2323" i="14"/>
  <c r="I2155" i="14"/>
  <c r="I2138" i="14"/>
  <c r="I2081" i="14"/>
  <c r="I1732" i="14"/>
  <c r="I1235" i="14"/>
  <c r="I1167" i="14"/>
  <c r="I1092" i="14"/>
  <c r="I1054" i="14"/>
  <c r="I767" i="14"/>
  <c r="I762" i="14"/>
  <c r="I546" i="14"/>
  <c r="I2563" i="14"/>
  <c r="I2486" i="14"/>
  <c r="I2368" i="14"/>
  <c r="I2339" i="14"/>
  <c r="I2334" i="14"/>
  <c r="I2320" i="14"/>
  <c r="I2310" i="14"/>
  <c r="I2299" i="14"/>
  <c r="I2215" i="14"/>
  <c r="I2152" i="14"/>
  <c r="I2144" i="14"/>
  <c r="I2141" i="14"/>
  <c r="I2135" i="14"/>
  <c r="I2130" i="14"/>
  <c r="I2086" i="14"/>
  <c r="I2078" i="14"/>
  <c r="I1816" i="14"/>
  <c r="I1780" i="14"/>
  <c r="I1204" i="14"/>
  <c r="I935" i="14"/>
  <c r="I757" i="14"/>
  <c r="I755" i="14"/>
  <c r="I753" i="14"/>
  <c r="I543" i="14"/>
</calcChain>
</file>

<file path=xl/comments1.xml><?xml version="1.0" encoding="utf-8"?>
<comments xmlns="http://schemas.openxmlformats.org/spreadsheetml/2006/main">
  <authors>
    <author>Автор</author>
  </authors>
  <commentList>
    <comment ref="C1" authorId="0" shapeId="0">
      <text>
        <r>
          <rPr>
            <sz val="9"/>
            <color rgb="FF000000"/>
            <rFont val="Tahoma"/>
            <family val="2"/>
          </rPr>
          <t xml:space="preserve">Не существует. Создать и передать
</t>
        </r>
      </text>
    </comment>
    <comment ref="D1" authorId="0" shapeId="0">
      <text>
        <r>
          <rPr>
            <sz val="9"/>
            <color rgb="FF000000"/>
            <rFont val="Tahoma"/>
            <family val="2"/>
          </rPr>
          <t xml:space="preserve">Не существует. Создать и передать
</t>
        </r>
      </text>
    </comment>
    <comment ref="E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
</t>
        </r>
      </text>
    </comment>
    <comment ref="F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
</t>
        </r>
      </text>
    </comment>
    <comment ref="G1" authorId="0" shapeId="0">
      <text>
        <r>
          <rPr>
            <sz val="9"/>
            <color rgb="FF000000"/>
            <rFont val="Tahoma"/>
            <family val="2"/>
          </rPr>
          <t>Существует, не передаем, так как заполняется автоматически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H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ce_computermodel.id</t>
        </r>
      </text>
    </comment>
    <comment ref="I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J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K1" authorId="0" shapeId="0">
      <text>
        <r>
          <rPr>
            <sz val="9"/>
            <color rgb="FF000000"/>
            <rFont val="Tahoma"/>
            <family val="2"/>
          </rPr>
          <t>Существует, но в другой таблице
ce_computermodel</t>
        </r>
      </text>
    </comment>
    <comment ref="L1" authorId="0" shapeId="0">
      <text>
        <r>
          <rPr>
            <sz val="9"/>
            <color rgb="FF000000"/>
            <rFont val="Tahoma"/>
            <family val="2"/>
          </rPr>
          <t>Существует, но в другой таблице
ce_computermodel.ce_type_id</t>
        </r>
      </text>
    </comment>
    <comment ref="N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organizations_org.id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O1" authorId="0" shapeId="0">
      <text>
        <r>
          <rPr>
            <sz val="9"/>
            <color rgb="FF000000"/>
            <rFont val="Tahoma"/>
            <family val="2"/>
          </rPr>
          <t>Колонка для org_id</t>
        </r>
      </text>
    </comment>
    <comment ref="P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accounts_user.id</t>
        </r>
      </text>
    </comment>
    <comment ref="R1" authorId="0" shapeId="0">
      <text>
        <r>
          <rPr>
            <sz val="9"/>
            <color rgb="FF000000"/>
            <rFont val="Tahoma"/>
            <family val="2"/>
          </rPr>
          <t xml:space="preserve">Существует, не передаем, так как заполняется автоматически
</t>
        </r>
      </text>
    </comment>
    <comment ref="S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organizations_place.id</t>
        </r>
      </text>
    </comment>
    <comment ref="T1" authorId="0" shapeId="0">
      <text>
        <r>
          <rPr>
            <sz val="9"/>
            <color rgb="FF000000"/>
            <rFont val="Tahoma"/>
            <family val="2"/>
          </rPr>
          <t>Колонка для place_id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A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accounts_user.id</t>
        </r>
      </text>
    </comment>
    <comment ref="I467" authorId="0" shapeId="0">
      <text>
        <r>
          <rPr>
            <b/>
            <sz val="9"/>
            <color rgb="FF000000"/>
            <rFont val="Tahoma"/>
            <family val="2"/>
          </rPr>
          <t xml:space="preserve">Автор:
</t>
        </r>
      </text>
    </comment>
    <comment ref="J467" authorId="0" shapeId="0">
      <text>
        <r>
          <rPr>
            <b/>
            <sz val="9"/>
            <color rgb="FF000000"/>
            <rFont val="Tahoma"/>
            <family val="2"/>
          </rPr>
          <t xml:space="preserve">Автор: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C1" authorId="0" shapeId="0">
      <text>
        <r>
          <rPr>
            <sz val="9"/>
            <color rgb="FF000000"/>
            <rFont val="Tahoma"/>
            <family val="2"/>
          </rPr>
          <t xml:space="preserve">Не существует. Создать и передать
</t>
        </r>
      </text>
    </comment>
    <comment ref="D1" authorId="0" shapeId="0">
      <text>
        <r>
          <rPr>
            <sz val="9"/>
            <color rgb="FF000000"/>
            <rFont val="Tahoma"/>
            <family val="2"/>
          </rPr>
          <t xml:space="preserve">Не существует. Создать и передать
</t>
        </r>
      </text>
    </comment>
    <comment ref="E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
</t>
        </r>
      </text>
    </comment>
    <comment ref="F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
</t>
        </r>
      </text>
    </comment>
    <comment ref="G1" authorId="0" shapeId="0">
      <text>
        <r>
          <rPr>
            <sz val="9"/>
            <color rgb="FF000000"/>
            <rFont val="Tahoma"/>
            <family val="2"/>
          </rPr>
          <t>Существует, не передаем, так как заполняется автоматически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H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ce_computermodel.id</t>
        </r>
      </text>
    </comment>
    <comment ref="I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J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K1" authorId="0" shapeId="0">
      <text>
        <r>
          <rPr>
            <sz val="9"/>
            <color rgb="FF000000"/>
            <rFont val="Tahoma"/>
            <family val="2"/>
          </rPr>
          <t>Существует, но в другой таблице
ce_computermodel</t>
        </r>
      </text>
    </comment>
    <comment ref="L1" authorId="0" shapeId="0">
      <text>
        <r>
          <rPr>
            <sz val="9"/>
            <color rgb="FF000000"/>
            <rFont val="Tahoma"/>
            <family val="2"/>
          </rPr>
          <t>Существует, но в другой таблице
ce_computermodel.ce_type_id</t>
        </r>
      </text>
    </comment>
    <comment ref="N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organizations_org.id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O1" authorId="0" shapeId="0">
      <text>
        <r>
          <rPr>
            <sz val="9"/>
            <color rgb="FF000000"/>
            <rFont val="Tahoma"/>
            <family val="2"/>
          </rPr>
          <t>Колонка для org_id</t>
        </r>
      </text>
    </comment>
    <comment ref="P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accounts_user.id</t>
        </r>
      </text>
    </comment>
    <comment ref="R1" authorId="0" shapeId="0">
      <text>
        <r>
          <rPr>
            <sz val="9"/>
            <color rgb="FF000000"/>
            <rFont val="Tahoma"/>
            <family val="2"/>
          </rPr>
          <t xml:space="preserve">Существует, не передаем, так как заполняется автоматически
</t>
        </r>
      </text>
    </comment>
    <comment ref="S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organizations_place.id</t>
        </r>
      </text>
    </comment>
    <comment ref="T1" authorId="0" shapeId="0">
      <text>
        <r>
          <rPr>
            <sz val="9"/>
            <color rgb="FF000000"/>
            <rFont val="Tahoma"/>
            <family val="2"/>
          </rPr>
          <t>Колонка для place_id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A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accounts_user.id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H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organizations_org.id
</t>
        </r>
      </text>
    </comment>
    <comment ref="J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саму на себя
organizations_place.id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M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organizations_branch.id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2" authorId="0" shapeId="0">
      <text>
        <r>
          <rPr>
            <sz val="9"/>
            <color rgb="FF000000"/>
            <rFont val="Tahoma"/>
            <family val="2"/>
          </rPr>
          <t>Таблицы не существует, нужно создать. Хранит прочие типы.</t>
        </r>
      </text>
    </comment>
    <comment ref="C2" authorId="0" shapeId="0">
      <text>
        <r>
          <rPr>
            <sz val="9"/>
            <color rgb="FF000000"/>
            <rFont val="Tahoma"/>
            <family val="2"/>
          </rPr>
          <t>Таблицы не существует, нужно создать. Хранит прочие типы.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F1" authorId="0" shapeId="0">
      <text>
        <r>
          <rPr>
            <b/>
            <sz val="9"/>
            <color rgb="FF000000"/>
            <rFont val="Tahoma"/>
            <family val="2"/>
          </rPr>
          <t>ID внутреннего дерева</t>
        </r>
      </text>
    </comment>
    <comment ref="G1" authorId="0" shapeId="0">
      <text>
        <r>
          <rPr>
            <b/>
            <sz val="9"/>
            <color rgb="FF000000"/>
            <rFont val="Tahoma"/>
            <family val="2"/>
          </rPr>
          <t>Уровень в tree_id
0-главное здание
1-помещения этого здания</t>
        </r>
      </text>
    </comment>
    <comment ref="H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organizations_org.id
</t>
        </r>
      </text>
    </comment>
    <comment ref="J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саму на себя
organizations_place.id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M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organizations_branch.id
</t>
        </r>
      </text>
    </comment>
  </commentList>
</comments>
</file>

<file path=xl/comments6.xml><?xml version="1.0" encoding="utf-8"?>
<comments xmlns="http://schemas.openxmlformats.org/spreadsheetml/2006/main">
  <authors>
    <author>Автор</author>
  </authors>
  <commentList>
    <comment ref="C1" authorId="0" shapeId="0">
      <text>
        <r>
          <rPr>
            <sz val="9"/>
            <color rgb="FF000000"/>
            <rFont val="Tahoma"/>
            <family val="2"/>
          </rPr>
          <t xml:space="preserve">Не существует. Создать и передать
</t>
        </r>
      </text>
    </comment>
    <comment ref="D1" authorId="0" shapeId="0">
      <text>
        <r>
          <rPr>
            <sz val="9"/>
            <color rgb="FF000000"/>
            <rFont val="Tahoma"/>
            <family val="2"/>
          </rPr>
          <t xml:space="preserve">Не существует. Создать и передать
</t>
        </r>
      </text>
    </comment>
    <comment ref="E1" authorId="0" shapeId="0">
      <text>
        <r>
          <rPr>
            <sz val="9"/>
            <color rgb="FF000000"/>
            <rFont val="Tahoma"/>
            <family val="2"/>
          </rPr>
          <t>Без таблицы
1 - Резерв
2 - Установленные
3 - Сломанные
4 - Ремонтируются
5 - Списание
6 - Буфер</t>
        </r>
      </text>
    </comment>
    <comment ref="F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
</t>
        </r>
      </text>
    </comment>
    <comment ref="G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
</t>
        </r>
      </text>
    </comment>
    <comment ref="H1" authorId="0" shapeId="0">
      <text>
        <r>
          <rPr>
            <sz val="9"/>
            <color rgb="FF000000"/>
            <rFont val="Tahoma"/>
            <family val="2"/>
          </rPr>
          <t>Существует, не передаем, так как заполняется автоматически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I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ce_computermodel.id</t>
        </r>
      </text>
    </comment>
    <comment ref="J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K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L1" authorId="0" shapeId="0">
      <text>
        <r>
          <rPr>
            <sz val="9"/>
            <color rgb="FF000000"/>
            <rFont val="Tahoma"/>
            <family val="2"/>
          </rPr>
          <t>Существует, но в другой таблице
ce_computermodel</t>
        </r>
      </text>
    </comment>
    <comment ref="M1" authorId="0" shapeId="0">
      <text>
        <r>
          <rPr>
            <sz val="9"/>
            <color rgb="FF000000"/>
            <rFont val="Tahoma"/>
            <family val="2"/>
          </rPr>
          <t>Существует, но в другой таблице
ce_computermodel.ce_type_id</t>
        </r>
      </text>
    </comment>
    <comment ref="O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organizations_org.id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P1" authorId="0" shapeId="0">
      <text>
        <r>
          <rPr>
            <sz val="9"/>
            <color rgb="FF000000"/>
            <rFont val="Tahoma"/>
            <family val="2"/>
          </rPr>
          <t>Колонка для org_id</t>
        </r>
      </text>
    </comment>
    <comment ref="Q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accounts_user.id</t>
        </r>
      </text>
    </comment>
    <comment ref="S1" authorId="0" shapeId="0">
      <text>
        <r>
          <rPr>
            <sz val="9"/>
            <color rgb="FF000000"/>
            <rFont val="Tahoma"/>
            <family val="2"/>
          </rPr>
          <t xml:space="preserve">Существует, не передаем, так как заполняется автоматически
</t>
        </r>
      </text>
    </comment>
    <comment ref="T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organizations_place.id</t>
        </r>
      </text>
    </comment>
    <comment ref="U1" authorId="0" shapeId="0">
      <text>
        <r>
          <rPr>
            <sz val="9"/>
            <color rgb="FF000000"/>
            <rFont val="Tahoma"/>
            <family val="2"/>
          </rPr>
          <t>Колонка для place_id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A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accounts_user.id</t>
        </r>
      </text>
    </comment>
    <comment ref="AA76" authorId="0" shapeId="0">
      <text>
        <r>
          <rPr>
            <b/>
            <sz val="9"/>
            <color rgb="FF000000"/>
            <rFont val="Tahoma"/>
            <family val="2"/>
          </rPr>
          <t xml:space="preserve">Формула для user_id будет рботать когда у пользователей проставят id
</t>
        </r>
      </text>
    </comment>
  </commentList>
</comments>
</file>

<file path=xl/comments7.xml><?xml version="1.0" encoding="utf-8"?>
<comments xmlns="http://schemas.openxmlformats.org/spreadsheetml/2006/main">
  <authors>
    <author>Автор</author>
  </authors>
  <commentList>
    <comment ref="B1" authorId="0" shapeId="0">
      <text>
        <r>
          <rPr>
            <sz val="9"/>
            <color rgb="FF000000"/>
            <rFont val="Tahoma"/>
            <family val="2"/>
          </rPr>
          <t xml:space="preserve">Модель - для ноутбуков
Полное имя: Модель+Производитель - для ПК
</t>
        </r>
      </text>
    </comment>
    <comment ref="E1" authorId="0" shapeId="0">
      <text>
        <r>
          <rPr>
            <sz val="9"/>
            <color rgb="FF000000"/>
            <rFont val="Tahoma"/>
            <family val="2"/>
          </rPr>
          <t xml:space="preserve">ссылка на ce_computertype.id
</t>
        </r>
      </text>
    </comment>
    <comment ref="G1" authorId="0" shapeId="0">
      <text>
        <r>
          <rPr>
            <sz val="9"/>
            <color rgb="FF000000"/>
            <rFont val="Tahoma"/>
            <family val="2"/>
          </rPr>
          <t>ссылка на common_manufactured.id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Автор</author>
  </authors>
  <commentList>
    <comment ref="G1" authorId="0" shapeId="0">
      <text>
        <r>
          <rPr>
            <sz val="9"/>
            <color rgb="FF000000"/>
            <rFont val="Tahoma"/>
            <family val="2"/>
          </rPr>
          <t>Без таблицы
1 - Резерв
2 - Установленные
3 - Сломанные
4 - Ремонтируются
5 - Списание
6 - Буфер</t>
        </r>
      </text>
    </comment>
    <comment ref="L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printer_printername.id</t>
        </r>
      </text>
    </comment>
    <comment ref="M1" authorId="0" shapeId="0">
      <text>
        <r>
          <rPr>
            <sz val="9"/>
            <color rgb="FF000000"/>
            <rFont val="Tahoma"/>
            <family val="2"/>
          </rPr>
          <t xml:space="preserve">Колонка для name_id
</t>
        </r>
      </text>
    </comment>
    <comment ref="N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organizations_org.id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O1" authorId="0" shapeId="0">
      <text>
        <r>
          <rPr>
            <sz val="9"/>
            <color rgb="FF000000"/>
            <rFont val="Tahoma"/>
            <family val="2"/>
          </rPr>
          <t>Колонка для org_id</t>
        </r>
      </text>
    </comment>
    <comment ref="P1" authorId="0" shapeId="0">
      <text>
        <r>
          <rPr>
            <sz val="9"/>
            <color rgb="FF000000"/>
            <rFont val="Tahoma"/>
            <family val="2"/>
          </rPr>
          <t>Не обязательное поле, если нужно, добавлю таблицу, если не нужно пометить красным</t>
        </r>
      </text>
    </comment>
    <comment ref="Q1" authorId="0" shapeId="0">
      <text>
        <r>
          <rPr>
            <sz val="9"/>
            <color rgb="FF000000"/>
            <rFont val="Tahoma"/>
            <family val="2"/>
          </rPr>
          <t>Колонка для repair_firm_id</t>
        </r>
      </text>
    </comment>
    <comment ref="R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organizations_place.id</t>
        </r>
      </text>
    </comment>
    <comment ref="S1" authorId="0" shapeId="0">
      <text>
        <r>
          <rPr>
            <sz val="9"/>
            <color rgb="FF000000"/>
            <rFont val="Tahoma"/>
            <family val="2"/>
          </rPr>
          <t>Колонка для stor_id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T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accounts_user.id</t>
        </r>
      </text>
    </comment>
    <comment ref="U1" authorId="0" shapeId="0">
      <text>
        <r>
          <rPr>
            <sz val="9"/>
            <color rgb="FF000000"/>
            <rFont val="Tahoma"/>
            <family val="2"/>
          </rPr>
          <t xml:space="preserve">Колонка для user_id
</t>
        </r>
      </text>
    </comment>
    <comment ref="Z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accounts_user.id</t>
        </r>
      </text>
    </comment>
  </commentList>
</comments>
</file>

<file path=xl/comments9.xml><?xml version="1.0" encoding="utf-8"?>
<comments xmlns="http://schemas.openxmlformats.org/spreadsheetml/2006/main">
  <authors>
    <author>Автор</author>
  </authors>
  <commentList>
    <comment ref="E1" authorId="0" shapeId="0">
      <text>
        <r>
          <rPr>
            <sz val="9"/>
            <color rgb="FF000000"/>
            <rFont val="Tahoma"/>
            <family val="2"/>
          </rPr>
          <t>ссылка на common_manufactured.id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Автор</author>
  </authors>
  <commentList>
    <comment ref="H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organizations_org.id
</t>
        </r>
      </text>
    </comment>
    <comment ref="J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саму на себя
organizations_place.id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M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organizations_branch.id
</t>
        </r>
      </text>
    </comment>
  </commentList>
</comments>
</file>

<file path=xl/comments11.xml><?xml version="1.0" encoding="utf-8"?>
<comments xmlns="http://schemas.openxmlformats.org/spreadsheetml/2006/main">
  <authors>
    <author>Автор</author>
  </authors>
  <commentList>
    <comment ref="E1" authorId="0" shapeId="0">
      <text>
        <r>
          <rPr>
            <sz val="9"/>
            <color rgb="FF000000"/>
            <rFont val="Tahoma"/>
            <family val="2"/>
          </rPr>
          <t>Существует, передаем по ссылке 
organizations_org.id</t>
        </r>
        <r>
          <rPr>
            <b/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Автор</author>
  </authors>
  <commentList>
    <comment ref="M1" authorId="0" shapeId="0">
      <text>
        <r>
          <rPr>
            <sz val="9"/>
            <color rgb="FF000000"/>
            <rFont val="Tahoma"/>
            <family val="2"/>
          </rPr>
          <t xml:space="preserve">Существует, передаем по ссылке 
organizations_org.id
</t>
        </r>
      </text>
    </comment>
  </commentList>
</comments>
</file>

<file path=xl/comments13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sz val="9"/>
            <color rgb="FF000000"/>
            <rFont val="Tahoma"/>
            <family val="2"/>
          </rPr>
          <t xml:space="preserve">Число от 1 до 7, в базе ссылки нет. Скорее всего формируется в коде.
</t>
        </r>
      </text>
    </comment>
  </commentList>
</comments>
</file>

<file path=xl/sharedStrings.xml><?xml version="1.0" encoding="utf-8"?>
<sst xmlns="http://schemas.openxmlformats.org/spreadsheetml/2006/main" count="135195" uniqueCount="19751">
  <si>
    <t>№ п/п</t>
  </si>
  <si>
    <t>Лист</t>
  </si>
  <si>
    <t>Инв. №3 mac</t>
  </si>
  <si>
    <t>inventory_number2</t>
  </si>
  <si>
    <t>inventory_number</t>
  </si>
  <si>
    <t>dns_name</t>
  </si>
  <si>
    <t>name_id</t>
  </si>
  <si>
    <t>Наименование(name_id) NEW</t>
  </si>
  <si>
    <t>Наименование(name_id)</t>
  </si>
  <si>
    <t>Модель</t>
  </si>
  <si>
    <t>Тип</t>
  </si>
  <si>
    <t>кол-во</t>
  </si>
  <si>
    <t>org_id</t>
  </si>
  <si>
    <t>Организация/Cобственность(org_id)</t>
  </si>
  <si>
    <t>responsible_id</t>
  </si>
  <si>
    <t>МОЛ_Пользователь-Ответственный(responsible_id)</t>
  </si>
  <si>
    <t>Дата инф._date_connect</t>
  </si>
  <si>
    <t>place_id</t>
  </si>
  <si>
    <t>Здание(place_id)</t>
  </si>
  <si>
    <t>Этаж + floore</t>
  </si>
  <si>
    <t>Комната + room</t>
  </si>
  <si>
    <t>Столбец
к.327</t>
  </si>
  <si>
    <t>ЮЛ (осн.м.р.) _ organizations_org для пользователя accounts_user</t>
  </si>
  <si>
    <t>Подразделение</t>
  </si>
  <si>
    <t>user_id</t>
  </si>
  <si>
    <t>Пользователь(user_id)</t>
  </si>
  <si>
    <t>СКЛЕИТЬ!!! user_id</t>
  </si>
  <si>
    <t>Отчество _fio</t>
  </si>
  <si>
    <t>Примечание ФИО (предыдущая фамилия)</t>
  </si>
  <si>
    <t>Монитор ПК</t>
  </si>
  <si>
    <t>Прошлый пользователь</t>
  </si>
  <si>
    <t>Примечание 2</t>
  </si>
  <si>
    <t>Дубль
ИНВ</t>
  </si>
  <si>
    <t>Тех. Состояние</t>
  </si>
  <si>
    <t>№ заявки</t>
  </si>
  <si>
    <t>Закрепление</t>
  </si>
  <si>
    <t>Наличие</t>
  </si>
  <si>
    <t>Пользователь МГМ, Техника СКБ.</t>
  </si>
  <si>
    <t>Инв 2022</t>
  </si>
  <si>
    <t>Забрать</t>
  </si>
  <si>
    <t>Столбец6</t>
  </si>
  <si>
    <t>Столбец10</t>
  </si>
  <si>
    <t>Столбец11</t>
  </si>
  <si>
    <t>Столбец12</t>
  </si>
  <si>
    <t>МФУ А3</t>
  </si>
  <si>
    <t>-</t>
  </si>
  <si>
    <t>бн</t>
  </si>
  <si>
    <t>МГ-00126575</t>
  </si>
  <si>
    <t xml:space="preserve"> mfp 0095</t>
  </si>
  <si>
    <t xml:space="preserve">МФУ HP LaserJet MFP M443nda </t>
  </si>
  <si>
    <t>МГМ (собств)</t>
  </si>
  <si>
    <t>ц2-31</t>
  </si>
  <si>
    <t>МГМ</t>
  </si>
  <si>
    <t>644-Конструкт</t>
  </si>
  <si>
    <t>Василий</t>
  </si>
  <si>
    <t>Паршаков</t>
  </si>
  <si>
    <t>Александрович</t>
  </si>
  <si>
    <t>сетевой</t>
  </si>
  <si>
    <t>новый</t>
  </si>
  <si>
    <t>закреплен</t>
  </si>
  <si>
    <t>МФУ</t>
  </si>
  <si>
    <t>МПЗ</t>
  </si>
  <si>
    <t>9910134785</t>
  </si>
  <si>
    <t xml:space="preserve"> mfp0055</t>
  </si>
  <si>
    <t>МФУ НР Laser Jet Pro 400 M426fdn (Принтер,Копир,Сканер) Факс А4</t>
  </si>
  <si>
    <t>851001</t>
  </si>
  <si>
    <t>Инженерный корпус</t>
  </si>
  <si>
    <t>СКБ</t>
  </si>
  <si>
    <t>Любовь</t>
  </si>
  <si>
    <t>Ваулина</t>
  </si>
  <si>
    <t>Михайловна</t>
  </si>
  <si>
    <t xml:space="preserve"> mfp0060</t>
  </si>
  <si>
    <t>m428fdn</t>
  </si>
  <si>
    <t>ц10-11</t>
  </si>
  <si>
    <t>162039323 - Группа инструментов</t>
  </si>
  <si>
    <t>Марина</t>
  </si>
  <si>
    <t>Базаркина</t>
  </si>
  <si>
    <t>Сергеевна</t>
  </si>
  <si>
    <t>Найдено</t>
  </si>
  <si>
    <t>? 72</t>
  </si>
  <si>
    <t>HP LJ m1005 mfp</t>
  </si>
  <si>
    <t>Зубова Лариса Витальевна</t>
  </si>
  <si>
    <t>ц28</t>
  </si>
  <si>
    <t>Н.В.</t>
  </si>
  <si>
    <t>Ускова</t>
  </si>
  <si>
    <t>уволена</t>
  </si>
  <si>
    <t>Принтер</t>
  </si>
  <si>
    <t>?78391</t>
  </si>
  <si>
    <t>HP LJ 1000</t>
  </si>
  <si>
    <t>Дмитрий</t>
  </si>
  <si>
    <t>Волков</t>
  </si>
  <si>
    <t>142-261</t>
  </si>
  <si>
    <t>HP LJ 1200</t>
  </si>
  <si>
    <t>ДИТ</t>
  </si>
  <si>
    <t>ПВС</t>
  </si>
  <si>
    <t>156-261</t>
  </si>
  <si>
    <t>Важенин Михаил Анатольевич</t>
  </si>
  <si>
    <t>ц6</t>
  </si>
  <si>
    <t>Технологи</t>
  </si>
  <si>
    <t>цех №6</t>
  </si>
  <si>
    <t>Алексей</t>
  </si>
  <si>
    <t>Жуланов</t>
  </si>
  <si>
    <t>Сергеевич</t>
  </si>
  <si>
    <t>Принтер цветной</t>
  </si>
  <si>
    <t>22677/26</t>
  </si>
  <si>
    <t>HP Color LJ 2605dn</t>
  </si>
  <si>
    <t>аренда Тепло-М</t>
  </si>
  <si>
    <t>ВРУ</t>
  </si>
  <si>
    <t>операторская</t>
  </si>
  <si>
    <t>в составе ВРУ</t>
  </si>
  <si>
    <t>22677/29</t>
  </si>
  <si>
    <t>HP LJ P2015n</t>
  </si>
  <si>
    <t>начальник участка</t>
  </si>
  <si>
    <t>Костров</t>
  </si>
  <si>
    <t>436-261</t>
  </si>
  <si>
    <t>Корпус-М</t>
  </si>
  <si>
    <t>Начальник ОТК</t>
  </si>
  <si>
    <t>Артем</t>
  </si>
  <si>
    <t>Аверин</t>
  </si>
  <si>
    <t>Андреевич</t>
  </si>
  <si>
    <t>582-261</t>
  </si>
  <si>
    <t>Canon lbp 1120</t>
  </si>
  <si>
    <t>Корпус-М, ц19</t>
  </si>
  <si>
    <t>пирометрия</t>
  </si>
  <si>
    <t>Г.Ю.</t>
  </si>
  <si>
    <t>Вилесова</t>
  </si>
  <si>
    <t>Копир</t>
  </si>
  <si>
    <t>601-05</t>
  </si>
  <si>
    <t>Canon FC 230</t>
  </si>
  <si>
    <t>склад 18</t>
  </si>
  <si>
    <t>Кананян Андрей Арамаисович</t>
  </si>
  <si>
    <t>68471?</t>
  </si>
  <si>
    <t>HP LJ 5100</t>
  </si>
  <si>
    <t>Центральный склад</t>
  </si>
  <si>
    <t>889008 - Центральный склад</t>
  </si>
  <si>
    <t>Иванова Н.Л., Лучникова ИА</t>
  </si>
  <si>
    <t>рабочий</t>
  </si>
  <si>
    <t>51727, 77777</t>
  </si>
  <si>
    <t>не закреплено</t>
  </si>
  <si>
    <t>Принтер стр</t>
  </si>
  <si>
    <t>755-261</t>
  </si>
  <si>
    <t>HP DJ 130nr</t>
  </si>
  <si>
    <t>АКТ №174_755-261</t>
  </si>
  <si>
    <t>Ваулина Л.М.</t>
  </si>
  <si>
    <t>перевод в ОХ</t>
  </si>
  <si>
    <t>ОС</t>
  </si>
  <si>
    <t>78266?</t>
  </si>
  <si>
    <t>Принтер HP DJ 1220c</t>
  </si>
  <si>
    <t>аренда СКБ</t>
  </si>
  <si>
    <t>Елена</t>
  </si>
  <si>
    <t>Иванова</t>
  </si>
  <si>
    <t>Вячеславовна</t>
  </si>
  <si>
    <t>HP LJ 1018</t>
  </si>
  <si>
    <t>Вшивцева Елена Петровна</t>
  </si>
  <si>
    <t>Уничтожитель бумаг</t>
  </si>
  <si>
    <t>79320?</t>
  </si>
  <si>
    <t>Fellowes P-48C</t>
  </si>
  <si>
    <t>Заводоуправление</t>
  </si>
  <si>
    <t>МЗ</t>
  </si>
  <si>
    <t>Ирина</t>
  </si>
  <si>
    <t>Бурылова</t>
  </si>
  <si>
    <t>Борисовна</t>
  </si>
  <si>
    <t>Ламинатор</t>
  </si>
  <si>
    <t>lmn0001</t>
  </si>
  <si>
    <t>Brauberg L460</t>
  </si>
  <si>
    <t>Бюро пропусков</t>
  </si>
  <si>
    <t>Ольга</t>
  </si>
  <si>
    <t>Мартыненко</t>
  </si>
  <si>
    <t>Аркадьевна</t>
  </si>
  <si>
    <t>lmn0002</t>
  </si>
  <si>
    <t>PDA4-230C</t>
  </si>
  <si>
    <t>АБК УХСМ</t>
  </si>
  <si>
    <t>склад СИЗ</t>
  </si>
  <si>
    <t>Александр</t>
  </si>
  <si>
    <t>Чудинов</t>
  </si>
  <si>
    <t>Владимирович</t>
  </si>
  <si>
    <t>mfp0001</t>
  </si>
  <si>
    <t>Canon i-SENSYS MF247dw</t>
  </si>
  <si>
    <t>Принтер/сканер/копир</t>
  </si>
  <si>
    <t>851</t>
  </si>
  <si>
    <t>Михаил</t>
  </si>
  <si>
    <t>Гайовишин</t>
  </si>
  <si>
    <t>Васильевич</t>
  </si>
  <si>
    <t>mfp0002</t>
  </si>
  <si>
    <t>Профком</t>
  </si>
  <si>
    <t>Управление делами</t>
  </si>
  <si>
    <t>Э.В.</t>
  </si>
  <si>
    <t>Кандар</t>
  </si>
  <si>
    <t>mfp0003</t>
  </si>
  <si>
    <t>Canon Isensys MF 237w</t>
  </si>
  <si>
    <t>МФУ Canon Isensys MF 237w</t>
  </si>
  <si>
    <t>аренда МГМ</t>
  </si>
  <si>
    <t>Зубова Л.В.</t>
  </si>
  <si>
    <t>ПАО МЗ</t>
  </si>
  <si>
    <t>Роза</t>
  </si>
  <si>
    <t>Николаева</t>
  </si>
  <si>
    <t>Габдулбариевна</t>
  </si>
  <si>
    <t>Никонова О.А.</t>
  </si>
  <si>
    <t>9910125013</t>
  </si>
  <si>
    <t>mfp0004</t>
  </si>
  <si>
    <t>Принтер/сканер/копир MF247dw</t>
  </si>
  <si>
    <t>К.А.</t>
  </si>
  <si>
    <t>Пришвина</t>
  </si>
  <si>
    <t>mfp0005</t>
  </si>
  <si>
    <t>HP LJ Pro MFP M227sdn</t>
  </si>
  <si>
    <t>1692405 - Планово-диспетчерский отдел
1692405 - Планово-диспетчерский отдел</t>
  </si>
  <si>
    <t>Боровых СВ</t>
  </si>
  <si>
    <t>не раб по сети</t>
  </si>
  <si>
    <t>не закреплен</t>
  </si>
  <si>
    <t>mfp0006</t>
  </si>
  <si>
    <t>HP LJ Pro M227sdn</t>
  </si>
  <si>
    <t>05.08.02022</t>
  </si>
  <si>
    <t>ц.58</t>
  </si>
  <si>
    <t>Наталья</t>
  </si>
  <si>
    <t>Позмогова</t>
  </si>
  <si>
    <t>Валерьевна</t>
  </si>
  <si>
    <t>mfp0008</t>
  </si>
  <si>
    <t>HP LJ Pro MFP m426fdn</t>
  </si>
  <si>
    <t>ц58</t>
  </si>
  <si>
    <t>16204 - Блок Заместителя директора по персоналу</t>
  </si>
  <si>
    <t>Надежда</t>
  </si>
  <si>
    <t>Любимова</t>
  </si>
  <si>
    <t>Вадимовна</t>
  </si>
  <si>
    <t>Семенов ОН, Судиловская ИВ</t>
  </si>
  <si>
    <t>Уволен 12.03.2021</t>
  </si>
  <si>
    <t>mfp0009</t>
  </si>
  <si>
    <t>HP LJ M1319f mfp</t>
  </si>
  <si>
    <t>118/1</t>
  </si>
  <si>
    <t>Фархуллина</t>
  </si>
  <si>
    <t>работает</t>
  </si>
  <si>
    <t>Мфу</t>
  </si>
  <si>
    <t>mfp0010</t>
  </si>
  <si>
    <t>HP LJ Pro MFP M426fdn</t>
  </si>
  <si>
    <t>Малышева</t>
  </si>
  <si>
    <t>ц85</t>
  </si>
  <si>
    <t>Приемная</t>
  </si>
  <si>
    <t>Екатерина</t>
  </si>
  <si>
    <t>Трубина</t>
  </si>
  <si>
    <t>Александровна</t>
  </si>
  <si>
    <t>Гилева И.В., Зыкова Н.А.</t>
  </si>
  <si>
    <t>mfp0011</t>
  </si>
  <si>
    <t>Е.А.</t>
  </si>
  <si>
    <t>Бурмасова</t>
  </si>
  <si>
    <t>временно на 2 недели, потом ц11 1 пролёт</t>
  </si>
  <si>
    <t>mfp0012</t>
  </si>
  <si>
    <t>Принтер/сканер/копир М227</t>
  </si>
  <si>
    <t>- Группа подбора персонала</t>
  </si>
  <si>
    <t>Двинянинова</t>
  </si>
  <si>
    <t>был Зотова И.А.</t>
  </si>
  <si>
    <t>mfp0013</t>
  </si>
  <si>
    <t>Бюро исп арт</t>
  </si>
  <si>
    <t>Е.С.</t>
  </si>
  <si>
    <t>Зверев</t>
  </si>
  <si>
    <t>mfp0014</t>
  </si>
  <si>
    <t>О.В.</t>
  </si>
  <si>
    <t>Некрасова</t>
  </si>
  <si>
    <t>mfp0017</t>
  </si>
  <si>
    <t>ц5</t>
  </si>
  <si>
    <t>техбюро</t>
  </si>
  <si>
    <t>168500309 - Технологическое бюро цеха № 5</t>
  </si>
  <si>
    <t>Анна</t>
  </si>
  <si>
    <t>Умпелева</t>
  </si>
  <si>
    <t>Алексанровна</t>
  </si>
  <si>
    <t>есть проблемы в работе</t>
  </si>
  <si>
    <t>Брюханова В.Л.</t>
  </si>
  <si>
    <t>не рабочий</t>
  </si>
  <si>
    <t>mfp0018</t>
  </si>
  <si>
    <t>1680921 - Планово-распределительное бюро</t>
  </si>
  <si>
    <t>Воронова</t>
  </si>
  <si>
    <t>mfp0019</t>
  </si>
  <si>
    <t>HP LJ 3390</t>
  </si>
  <si>
    <t>ДЕПО цеха №61</t>
  </si>
  <si>
    <t>нач. депо</t>
  </si>
  <si>
    <t>Леонид</t>
  </si>
  <si>
    <t>Поносов</t>
  </si>
  <si>
    <t>Николаевич</t>
  </si>
  <si>
    <t>9910124650</t>
  </si>
  <si>
    <t>mfp0020</t>
  </si>
  <si>
    <t>Принтер/сканер/копир HP LJ 3390</t>
  </si>
  <si>
    <t>В.Н.</t>
  </si>
  <si>
    <t>Потоцкая</t>
  </si>
  <si>
    <t>(Депо</t>
  </si>
  <si>
    <t>ц.61)</t>
  </si>
  <si>
    <t>Принтер/сканер/копир HP LJ M1120</t>
  </si>
  <si>
    <t>цех 61</t>
  </si>
  <si>
    <t>начальник</t>
  </si>
  <si>
    <t>А.Г.</t>
  </si>
  <si>
    <t>Коркодинов</t>
  </si>
  <si>
    <t>mfp0021</t>
  </si>
  <si>
    <t>HP LJ 3052</t>
  </si>
  <si>
    <t>Владимир</t>
  </si>
  <si>
    <t>Зеленин</t>
  </si>
  <si>
    <t>Борисович</t>
  </si>
  <si>
    <t>Чудинов А.В.</t>
  </si>
  <si>
    <t>mfp0022</t>
  </si>
  <si>
    <t>Принтер/сканер/копир HP LJ3052</t>
  </si>
  <si>
    <t>Татьяна</t>
  </si>
  <si>
    <t>Бочарова</t>
  </si>
  <si>
    <t>Худорожкова Т.Г.</t>
  </si>
  <si>
    <t>mfp0023</t>
  </si>
  <si>
    <t>Пикулева Д.Ю.</t>
  </si>
  <si>
    <t xml:space="preserve"> цех 61</t>
  </si>
  <si>
    <t>Паукшт</t>
  </si>
  <si>
    <t>Валерьевич</t>
  </si>
  <si>
    <t>85602 подключен к ПК Попова ЛИ</t>
  </si>
  <si>
    <t>mfp0024</t>
  </si>
  <si>
    <t>О.Н.</t>
  </si>
  <si>
    <t>Токсарова</t>
  </si>
  <si>
    <t>9910124645</t>
  </si>
  <si>
    <t>Принтер/сканер/копир HP LJ M1005</t>
  </si>
  <si>
    <t>Тоскарова</t>
  </si>
  <si>
    <t>mfp0025</t>
  </si>
  <si>
    <t>Лилия</t>
  </si>
  <si>
    <t>Пепеляева</t>
  </si>
  <si>
    <t>Миниухатовна</t>
  </si>
  <si>
    <t>mfp0025 (2428)</t>
  </si>
  <si>
    <t>бухгалтерия</t>
  </si>
  <si>
    <t>9910124646</t>
  </si>
  <si>
    <t>mfp0026</t>
  </si>
  <si>
    <t>Моклецова</t>
  </si>
  <si>
    <t>mfp0027</t>
  </si>
  <si>
    <t>бункер (ЭШП)</t>
  </si>
  <si>
    <t>к. ст. мастера</t>
  </si>
  <si>
    <t>Павел</t>
  </si>
  <si>
    <t>Петеримов</t>
  </si>
  <si>
    <t>Леонидович</t>
  </si>
  <si>
    <t>mfp0028</t>
  </si>
  <si>
    <t>цех 21</t>
  </si>
  <si>
    <t>приемная</t>
  </si>
  <si>
    <t>Людмила</t>
  </si>
  <si>
    <t>Старикова</t>
  </si>
  <si>
    <t>Григорьевна</t>
  </si>
  <si>
    <t>mfp0029</t>
  </si>
  <si>
    <t>цех 25</t>
  </si>
  <si>
    <t>нач цеха</t>
  </si>
  <si>
    <t>Евгений</t>
  </si>
  <si>
    <t>Рубашкин</t>
  </si>
  <si>
    <t>Николаев А.И.</t>
  </si>
  <si>
    <t>mfp0030</t>
  </si>
  <si>
    <t>Четина Екатерина Александровна</t>
  </si>
  <si>
    <t>ц48</t>
  </si>
  <si>
    <t>БТЗ</t>
  </si>
  <si>
    <t>София </t>
  </si>
  <si>
    <t>Багаева</t>
  </si>
  <si>
    <t>Фадеева Л.А.</t>
  </si>
  <si>
    <t>mfp0031</t>
  </si>
  <si>
    <t>HP LJ Pro m1212nf</t>
  </si>
  <si>
    <t>Принтер/сканер/копир HP LJ Pro m1212nf</t>
  </si>
  <si>
    <t>ц26/48</t>
  </si>
  <si>
    <t>экономист</t>
  </si>
  <si>
    <t>36687 - Отдел экономики производства</t>
  </si>
  <si>
    <t>Лариса</t>
  </si>
  <si>
    <t>Хуртина</t>
  </si>
  <si>
    <t>Геннадьевна</t>
  </si>
  <si>
    <t>Мальфина В.А.</t>
  </si>
  <si>
    <t>дубль инв №</t>
  </si>
  <si>
    <t>mfp0032</t>
  </si>
  <si>
    <t>Наталия</t>
  </si>
  <si>
    <t>Гаврилова</t>
  </si>
  <si>
    <t>Юрьевна</t>
  </si>
  <si>
    <t>Дубовцева</t>
  </si>
  <si>
    <t>mfp0033</t>
  </si>
  <si>
    <t>HP LJ m1120 mfp</t>
  </si>
  <si>
    <t>цех 30</t>
  </si>
  <si>
    <t>Бухгалтерия</t>
  </si>
  <si>
    <t>Роман</t>
  </si>
  <si>
    <t>Катырев</t>
  </si>
  <si>
    <t>Макаров Д.В.</t>
  </si>
  <si>
    <t>mfp0034</t>
  </si>
  <si>
    <t>Принтер/сканер/копир HP LJ MF3228</t>
  </si>
  <si>
    <t>цех 32</t>
  </si>
  <si>
    <t>Эссе</t>
  </si>
  <si>
    <t>Валентиновна</t>
  </si>
  <si>
    <t>Магомедова</t>
  </si>
  <si>
    <t>mfp0035</t>
  </si>
  <si>
    <t>HP LJ m1212 mfp</t>
  </si>
  <si>
    <t>Андрей</t>
  </si>
  <si>
    <t>Степанов</t>
  </si>
  <si>
    <t>Юрьевич</t>
  </si>
  <si>
    <t>сломан лоток</t>
  </si>
  <si>
    <t>mfp0036</t>
  </si>
  <si>
    <t>Кирилл</t>
  </si>
  <si>
    <t>Богомолов</t>
  </si>
  <si>
    <t>Муравьева И.В.</t>
  </si>
  <si>
    <t>mfp0037</t>
  </si>
  <si>
    <t>АБК ц80</t>
  </si>
  <si>
    <t>Владислав</t>
  </si>
  <si>
    <t>Мальков</t>
  </si>
  <si>
    <t>Павлович</t>
  </si>
  <si>
    <t>ц52</t>
  </si>
  <si>
    <t>к.5</t>
  </si>
  <si>
    <t>16203803 - Отдел главного энергетика</t>
  </si>
  <si>
    <t>Светлана</t>
  </si>
  <si>
    <t>Сибирякова</t>
  </si>
  <si>
    <t>Викторовна</t>
  </si>
  <si>
    <t>Мальков ВП, Макурин АБ</t>
  </si>
  <si>
    <t>mfp0038</t>
  </si>
  <si>
    <t>16240 - Отдел управления персоналом</t>
  </si>
  <si>
    <t>Штэп</t>
  </si>
  <si>
    <t>mfp0039</t>
  </si>
  <si>
    <t>Легковой гараж</t>
  </si>
  <si>
    <t>162039312 - Транспортный цех</t>
  </si>
  <si>
    <t>Юлия</t>
  </si>
  <si>
    <t>Клещинова</t>
  </si>
  <si>
    <t>глючит с совместимкой</t>
  </si>
  <si>
    <t>mfp0040</t>
  </si>
  <si>
    <t>Евгения</t>
  </si>
  <si>
    <t>Закоптелова</t>
  </si>
  <si>
    <t>был за Семеновым Д.В., Злобин В.В.</t>
  </si>
  <si>
    <t>mfp0041</t>
  </si>
  <si>
    <t>HP CLJ pro MFP477fnw</t>
  </si>
  <si>
    <t>Пантюхина</t>
  </si>
  <si>
    <t>mfp0042</t>
  </si>
  <si>
    <t>HP color LJ Pro MFP m477</t>
  </si>
  <si>
    <t>Муравьева Ю.А.</t>
  </si>
  <si>
    <t>1620303236 - Бюро испытаний РСЗО</t>
  </si>
  <si>
    <t>Кириллов</t>
  </si>
  <si>
    <t>Семенов ОН</t>
  </si>
  <si>
    <t>mfp0043</t>
  </si>
  <si>
    <t>Першина</t>
  </si>
  <si>
    <t>9910123316</t>
  </si>
  <si>
    <t>mfp0045</t>
  </si>
  <si>
    <t>Принтер/Копир/Сканер МФУ НР Laser Jet Pro 400 М426fdn</t>
  </si>
  <si>
    <t>Белозерова</t>
  </si>
  <si>
    <t>9910132362</t>
  </si>
  <si>
    <t>mfp0046</t>
  </si>
  <si>
    <t>Принтер/Копир/Сканер МФУ НР Laser Jet Pro 400 М426dw</t>
  </si>
  <si>
    <t>Ангелина</t>
  </si>
  <si>
    <t>Кузьминых</t>
  </si>
  <si>
    <t>Николаевна</t>
  </si>
  <si>
    <t>Конкин А.С.</t>
  </si>
  <si>
    <t>Воен пр-во</t>
  </si>
  <si>
    <t>mfp0047</t>
  </si>
  <si>
    <t>Нестеренко</t>
  </si>
  <si>
    <t>Викторович</t>
  </si>
  <si>
    <t>mfp0048</t>
  </si>
  <si>
    <t>Блинова</t>
  </si>
  <si>
    <t>Владимировна</t>
  </si>
  <si>
    <t>9910130812</t>
  </si>
  <si>
    <t>mfp0049</t>
  </si>
  <si>
    <t>МФУ HP LaserJet</t>
  </si>
  <si>
    <t>Мария</t>
  </si>
  <si>
    <t>Пономарева</t>
  </si>
  <si>
    <t>Васильевна</t>
  </si>
  <si>
    <t>mfp0050</t>
  </si>
  <si>
    <t>HP LJ Pro mfp M426dw</t>
  </si>
  <si>
    <t>Шлыкова</t>
  </si>
  <si>
    <t>Анатольевна</t>
  </si>
  <si>
    <t>mfp0051</t>
  </si>
  <si>
    <t>Kyocera ECOSYS M2540dn</t>
  </si>
  <si>
    <t>162100022 - Бюро ценообразования и серийной спецпродукции</t>
  </si>
  <si>
    <t>Ефимкина</t>
  </si>
  <si>
    <t>Лаптев ЮП</t>
  </si>
  <si>
    <t>89247 </t>
  </si>
  <si>
    <t>mfp0052</t>
  </si>
  <si>
    <t>HP LJ PRO M426 fdn</t>
  </si>
  <si>
    <t>Департамент продаж НПО</t>
  </si>
  <si>
    <t>Шитова</t>
  </si>
  <si>
    <t>mfp0053</t>
  </si>
  <si>
    <t>Зюздинцева</t>
  </si>
  <si>
    <t>9910132116</t>
  </si>
  <si>
    <t>mfp0054</t>
  </si>
  <si>
    <t>МФУ Canon i-SENSYS MF-421dw</t>
  </si>
  <si>
    <t>В.В.</t>
  </si>
  <si>
    <t>9910130813</t>
  </si>
  <si>
    <t>mfp0056</t>
  </si>
  <si>
    <t>Kyocera 2540</t>
  </si>
  <si>
    <t>МФУ Kyocera</t>
  </si>
  <si>
    <t>Кунгурцева</t>
  </si>
  <si>
    <t>9910136390</t>
  </si>
  <si>
    <t>mfp0057</t>
  </si>
  <si>
    <t>МФУ Xerox WorKCetre</t>
  </si>
  <si>
    <t>Андреев</t>
  </si>
  <si>
    <t>mfp0058</t>
  </si>
  <si>
    <t>МФУ Xerox WorKCetre 3215</t>
  </si>
  <si>
    <t>ОГМеталлурга</t>
  </si>
  <si>
    <t>Валентина</t>
  </si>
  <si>
    <t>Шипунова</t>
  </si>
  <si>
    <t>Дмитриевна</t>
  </si>
  <si>
    <t>Пупышева И.В.</t>
  </si>
  <si>
    <t>mfp0059</t>
  </si>
  <si>
    <t>Xerox WC 3215</t>
  </si>
  <si>
    <t>МГМ (собст)</t>
  </si>
  <si>
    <t>Пономарева Елена Юрьевна</t>
  </si>
  <si>
    <t>Каменских</t>
  </si>
  <si>
    <t>mfp0061</t>
  </si>
  <si>
    <t>HP LJ Pro mfp M428fdn</t>
  </si>
  <si>
    <t>Щигарева</t>
  </si>
  <si>
    <t>mfp0062</t>
  </si>
  <si>
    <t>HP Laser JetPro MFP M428fdn</t>
  </si>
  <si>
    <t>Поляков А.А., Жирнов П.А.</t>
  </si>
  <si>
    <t>mfp0063</t>
  </si>
  <si>
    <t xml:space="preserve"> Группа кадрового делопроизводства</t>
  </si>
  <si>
    <t>Тюмина</t>
  </si>
  <si>
    <t>mfp0064</t>
  </si>
  <si>
    <t>HP LJ Pro MFP m428fdn</t>
  </si>
  <si>
    <t>Корпус-М, ц17</t>
  </si>
  <si>
    <t>ПРБ</t>
  </si>
  <si>
    <t>169250202 - Планово-распределительное бюро</t>
  </si>
  <si>
    <t>Лидия</t>
  </si>
  <si>
    <t>Адзянова</t>
  </si>
  <si>
    <t>Павловна</t>
  </si>
  <si>
    <t>mfp0065</t>
  </si>
  <si>
    <t>Ю.Д.</t>
  </si>
  <si>
    <t>Берсенева</t>
  </si>
  <si>
    <t>mfp0066</t>
  </si>
  <si>
    <t>ц49</t>
  </si>
  <si>
    <t>Якунина</t>
  </si>
  <si>
    <t>mfp0067</t>
  </si>
  <si>
    <t>Патентно-лицензионная группа</t>
  </si>
  <si>
    <t>Яков</t>
  </si>
  <si>
    <t>Катаев</t>
  </si>
  <si>
    <t>mfp0068</t>
  </si>
  <si>
    <t>Если ПК то Если начало "pc"….</t>
  </si>
  <si>
    <t>HP LaserJet Pro M428</t>
  </si>
  <si>
    <t>Выголова</t>
  </si>
  <si>
    <t>Владиславовна</t>
  </si>
  <si>
    <t>mfp0069</t>
  </si>
  <si>
    <t xml:space="preserve">МФУ HP LJ Pro 400 </t>
  </si>
  <si>
    <t>Зубова</t>
  </si>
  <si>
    <t>Никонова</t>
  </si>
  <si>
    <t>МГ-00111580</t>
  </si>
  <si>
    <t>mfp0070</t>
  </si>
  <si>
    <t>МФУ Kyocera ECOSYS M2235</t>
  </si>
  <si>
    <t>МГМ(собств)</t>
  </si>
  <si>
    <t>Динара</t>
  </si>
  <si>
    <t>Пикулева</t>
  </si>
  <si>
    <t>МГ-00112207</t>
  </si>
  <si>
    <t>mfp0071</t>
  </si>
  <si>
    <t>МФУ Xerox WorKCetre 3025N A4</t>
  </si>
  <si>
    <t>Аликина С.С.</t>
  </si>
  <si>
    <t>37613, 61119</t>
  </si>
  <si>
    <t>МГ-001112207</t>
  </si>
  <si>
    <t>mfp0072</t>
  </si>
  <si>
    <t>МФУ Xerox WorkCentre 3025NI</t>
  </si>
  <si>
    <t>грузовая станция</t>
  </si>
  <si>
    <t>Попова</t>
  </si>
  <si>
    <t>Ивановна</t>
  </si>
  <si>
    <t>МФУ А4</t>
  </si>
  <si>
    <t>mfp0073</t>
  </si>
  <si>
    <t>МФУ Xerox WorKCentre 3025N A4</t>
  </si>
  <si>
    <t>ц26</t>
  </si>
  <si>
    <t>mfp0074</t>
  </si>
  <si>
    <t>МФУ А3 Ricoh MP 2014D</t>
  </si>
  <si>
    <t>АБК ц28</t>
  </si>
  <si>
    <t>Бурлаков</t>
  </si>
  <si>
    <t>чб</t>
  </si>
  <si>
    <t>mfp0075</t>
  </si>
  <si>
    <t>МФУ HP LJ Pro M443nda</t>
  </si>
  <si>
    <t>ТБ</t>
  </si>
  <si>
    <t>Воронов</t>
  </si>
  <si>
    <t>mfp0076</t>
  </si>
  <si>
    <t>Отдел охр. Тр.</t>
  </si>
  <si>
    <t>Ведрова</t>
  </si>
  <si>
    <t>Андреевна</t>
  </si>
  <si>
    <t>mfp0077</t>
  </si>
  <si>
    <t>3683800401 - Группа кадрового делопроизводства</t>
  </si>
  <si>
    <t>Майя</t>
  </si>
  <si>
    <t>Смирнова</t>
  </si>
  <si>
    <t>mfp0078</t>
  </si>
  <si>
    <t>БТК</t>
  </si>
  <si>
    <t>Мулькова</t>
  </si>
  <si>
    <t>Леонидовна</t>
  </si>
  <si>
    <t>mfp0079</t>
  </si>
  <si>
    <t>838002 - Отдел организации и оплаты труда</t>
  </si>
  <si>
    <t>Галина</t>
  </si>
  <si>
    <t>Мазунина</t>
  </si>
  <si>
    <t>mfp0080</t>
  </si>
  <si>
    <t>Нач. отдела</t>
  </si>
  <si>
    <t>т.907</t>
  </si>
  <si>
    <t>Вячеслав</t>
  </si>
  <si>
    <t>Кольцов</t>
  </si>
  <si>
    <t>МГ-00063708</t>
  </si>
  <si>
    <t>mfp0081</t>
  </si>
  <si>
    <t>МФУ HP LaserJet
Pro M236sdn</t>
  </si>
  <si>
    <t>ОГМ</t>
  </si>
  <si>
    <t>Колупаева</t>
  </si>
  <si>
    <t>прошитая</t>
  </si>
  <si>
    <t>Фокеев А.В.</t>
  </si>
  <si>
    <t>mfp0082</t>
  </si>
  <si>
    <t>МФУ HP LaserJet
M236sdn</t>
  </si>
  <si>
    <t>Юрий</t>
  </si>
  <si>
    <t>Толстопятенко</t>
  </si>
  <si>
    <t>mfp0083</t>
  </si>
  <si>
    <t>дирекция по персоналу</t>
  </si>
  <si>
    <t>3683800403 - Группа обучения, развития и социальных программ</t>
  </si>
  <si>
    <t>Гилёва</t>
  </si>
  <si>
    <t>Южакова Н.А.</t>
  </si>
  <si>
    <t>56412, 67344</t>
  </si>
  <si>
    <t>закр</t>
  </si>
  <si>
    <t>mfp0084</t>
  </si>
  <si>
    <t>ц48/28</t>
  </si>
  <si>
    <t>mfp0085</t>
  </si>
  <si>
    <t>профком</t>
  </si>
  <si>
    <t>Виталий</t>
  </si>
  <si>
    <t>Постаногов</t>
  </si>
  <si>
    <t>mfp0086</t>
  </si>
  <si>
    <t>1620802 - Конструкторский отдел 2</t>
  </si>
  <si>
    <t>Козик</t>
  </si>
  <si>
    <t>mfp0087</t>
  </si>
  <si>
    <t>МФУ HP LaserJet M236sdn</t>
  </si>
  <si>
    <t>Грицина</t>
  </si>
  <si>
    <t>Григорьевич</t>
  </si>
  <si>
    <t>не прошитая</t>
  </si>
  <si>
    <t>mfp0088</t>
  </si>
  <si>
    <t>Поном</t>
  </si>
  <si>
    <t>Участок № 1</t>
  </si>
  <si>
    <t>Галашев</t>
  </si>
  <si>
    <t>Владиславович</t>
  </si>
  <si>
    <t>Гарипов МЗ</t>
  </si>
  <si>
    <t>mfp0089</t>
  </si>
  <si>
    <t>АБК ц.31</t>
  </si>
  <si>
    <t>Управление МГМ</t>
  </si>
  <si>
    <t>Константин</t>
  </si>
  <si>
    <t>Питюл</t>
  </si>
  <si>
    <t>Константинович</t>
  </si>
  <si>
    <t>mfp0090</t>
  </si>
  <si>
    <t>Дирекция</t>
  </si>
  <si>
    <t>Игорь</t>
  </si>
  <si>
    <t>Карабашев</t>
  </si>
  <si>
    <t>mfp0092</t>
  </si>
  <si>
    <t>HP LJ MFP M443nda</t>
  </si>
  <si>
    <t>Сафина</t>
  </si>
  <si>
    <t>Алена</t>
  </si>
  <si>
    <t>Ширяева</t>
  </si>
  <si>
    <t>Олеговна</t>
  </si>
  <si>
    <t>Сафина М.Г.</t>
  </si>
  <si>
    <t>mfp0093</t>
  </si>
  <si>
    <t>цех 28</t>
  </si>
  <si>
    <t>цех28</t>
  </si>
  <si>
    <t>Шмырина</t>
  </si>
  <si>
    <t>сетевое МФУ</t>
  </si>
  <si>
    <t>mfp0094</t>
  </si>
  <si>
    <t>МФУ HP LaserJet MFP M443nda</t>
  </si>
  <si>
    <t>Куликова</t>
  </si>
  <si>
    <t>Толпанен</t>
  </si>
  <si>
    <t>Алексеевна</t>
  </si>
  <si>
    <t>МГ-00137578</t>
  </si>
  <si>
    <t>mfp0096</t>
  </si>
  <si>
    <t>МФУ  Brother MFC-L2700DNR A4</t>
  </si>
  <si>
    <t>Гагарина</t>
  </si>
  <si>
    <t>Группа оплаты труда</t>
  </si>
  <si>
    <t>Касьянова</t>
  </si>
  <si>
    <t>mfp0097</t>
  </si>
  <si>
    <t>ц.28</t>
  </si>
  <si>
    <t>Устинова</t>
  </si>
  <si>
    <t>новая</t>
  </si>
  <si>
    <t>mfp0098</t>
  </si>
  <si>
    <t>Малая проходная</t>
  </si>
  <si>
    <t>162040052 - Группа кадрового администрирования</t>
  </si>
  <si>
    <t>Баландина</t>
  </si>
  <si>
    <t>до 20.08.2022</t>
  </si>
  <si>
    <t>mfp0099</t>
  </si>
  <si>
    <t>276 - Отдел технического контроля металлургического производства</t>
  </si>
  <si>
    <t>Тюстина</t>
  </si>
  <si>
    <t>mfp0100</t>
  </si>
  <si>
    <t>ЦЗЛ</t>
  </si>
  <si>
    <t>Исследовательско-технологическое бюро неразрушающего контроля</t>
  </si>
  <si>
    <t>Конев</t>
  </si>
  <si>
    <t>mfp0101</t>
  </si>
  <si>
    <t>М.прох</t>
  </si>
  <si>
    <t>ВУС</t>
  </si>
  <si>
    <t>Копытова</t>
  </si>
  <si>
    <t>Витальевна</t>
  </si>
  <si>
    <t>МГ-00133714</t>
  </si>
  <si>
    <t>mfp0103</t>
  </si>
  <si>
    <t xml:space="preserve">МФУ HP LaserJet Pro MFP M428fdn                              </t>
  </si>
  <si>
    <t>склад МГМ</t>
  </si>
  <si>
    <t>Отегова АВ</t>
  </si>
  <si>
    <t>mfp0104</t>
  </si>
  <si>
    <t xml:space="preserve">МФУ HP LaserJet Pro MFP M428fdn  </t>
  </si>
  <si>
    <t>упр.</t>
  </si>
  <si>
    <t>Отдел экономики пр-ва</t>
  </si>
  <si>
    <t>Соловьёва</t>
  </si>
  <si>
    <t>mfp0105</t>
  </si>
  <si>
    <t>ОК</t>
  </si>
  <si>
    <t>Ефимова</t>
  </si>
  <si>
    <t>МГ-00154464</t>
  </si>
  <si>
    <t>mfp0107</t>
  </si>
  <si>
    <t>т.649</t>
  </si>
  <si>
    <t>649001 - Бюро сталеплавильного и литейного производства</t>
  </si>
  <si>
    <t>Иванов</t>
  </si>
  <si>
    <t>Вячеславович</t>
  </si>
  <si>
    <t>новое</t>
  </si>
  <si>
    <t>mfp0108</t>
  </si>
  <si>
    <t>16910041 - Планово-распределительное бюро</t>
  </si>
  <si>
    <t>Лучникова</t>
  </si>
  <si>
    <t>МГ-00144929</t>
  </si>
  <si>
    <t>mfp0109</t>
  </si>
  <si>
    <t>Принтер лазерный А4 LaserJet Pro V404dn</t>
  </si>
  <si>
    <t>ст31</t>
  </si>
  <si>
    <t>управление МГМ</t>
  </si>
  <si>
    <t>Грачев</t>
  </si>
  <si>
    <t>16-001783</t>
  </si>
  <si>
    <t>mfp0110</t>
  </si>
  <si>
    <t>Kyocera M5521 cdw</t>
  </si>
  <si>
    <t>МФУ Kyocera M5521 cdw</t>
  </si>
  <si>
    <t>16203806 - Отдел технического перевооружения, лицензирования и оперативного управления</t>
  </si>
  <si>
    <t>Максим</t>
  </si>
  <si>
    <t>Мышкин</t>
  </si>
  <si>
    <t>Иванович</t>
  </si>
  <si>
    <t>mfp0111</t>
  </si>
  <si>
    <t>Отдел по расчету заработной платы</t>
  </si>
  <si>
    <t>Каткова</t>
  </si>
  <si>
    <t>mfp0113</t>
  </si>
  <si>
    <t>Управление</t>
  </si>
  <si>
    <t xml:space="preserve">838005 - Отдел сводной отчетности и методологического сопровождения </t>
  </si>
  <si>
    <t>Нечаева</t>
  </si>
  <si>
    <t>mfp0114</t>
  </si>
  <si>
    <t>ц.31</t>
  </si>
  <si>
    <t>Бекзод</t>
  </si>
  <si>
    <t>Хасанов</t>
  </si>
  <si>
    <t>Абдилазимович</t>
  </si>
  <si>
    <t>mfp0115</t>
  </si>
  <si>
    <t>База2</t>
  </si>
  <si>
    <t>УХСМ</t>
  </si>
  <si>
    <t>mfp0116</t>
  </si>
  <si>
    <t>касса</t>
  </si>
  <si>
    <t>Бухг.</t>
  </si>
  <si>
    <t>Панькова</t>
  </si>
  <si>
    <t>закреп</t>
  </si>
  <si>
    <t>mfp0117</t>
  </si>
  <si>
    <t>mfp0118</t>
  </si>
  <si>
    <t>Кроссс</t>
  </si>
  <si>
    <t>т.709</t>
  </si>
  <si>
    <t>Безукладников</t>
  </si>
  <si>
    <t>Трофимович</t>
  </si>
  <si>
    <t>mfp0119</t>
  </si>
  <si>
    <t>деп. закупок</t>
  </si>
  <si>
    <t>Чудинова</t>
  </si>
  <si>
    <t>закрепл</t>
  </si>
  <si>
    <t>mfp0120</t>
  </si>
  <si>
    <t>Бухг</t>
  </si>
  <si>
    <t>Паткина</t>
  </si>
  <si>
    <t>mfp0121</t>
  </si>
  <si>
    <t>Черноусов</t>
  </si>
  <si>
    <t>mfp0122</t>
  </si>
  <si>
    <t>резерв</t>
  </si>
  <si>
    <t>mfp0123</t>
  </si>
  <si>
    <t>mfp0124</t>
  </si>
  <si>
    <t>mfp0125</t>
  </si>
  <si>
    <t>16-00262310</t>
  </si>
  <si>
    <t>mfp0126</t>
  </si>
  <si>
    <t>HP LJ PRO M428dn</t>
  </si>
  <si>
    <t>Оставшова</t>
  </si>
  <si>
    <t>mfp0127</t>
  </si>
  <si>
    <t>16987 - Отдел документационного обеспечения</t>
  </si>
  <si>
    <t>Рукавишникова</t>
  </si>
  <si>
    <t>mfp0128</t>
  </si>
  <si>
    <t>314/1</t>
  </si>
  <si>
    <t>Расчетчики</t>
  </si>
  <si>
    <t>Сальникова</t>
  </si>
  <si>
    <t>Анатольвна</t>
  </si>
  <si>
    <t>mfp0129</t>
  </si>
  <si>
    <t>168400303 - Группа спецкомплектации</t>
  </si>
  <si>
    <t>Ермолаев</t>
  </si>
  <si>
    <t>mfp0130</t>
  </si>
  <si>
    <t>Панчихин</t>
  </si>
  <si>
    <t>mfp0131</t>
  </si>
  <si>
    <t>163810401 - Группа охраны труда</t>
  </si>
  <si>
    <t>Отегова</t>
  </si>
  <si>
    <t>mfp0132</t>
  </si>
  <si>
    <t>ИК</t>
  </si>
  <si>
    <t>205/3</t>
  </si>
  <si>
    <t>Боровых</t>
  </si>
  <si>
    <t>Вениаминовна</t>
  </si>
  <si>
    <t>mfp0133</t>
  </si>
  <si>
    <t>ТБ ц3</t>
  </si>
  <si>
    <t>16203812013 - Технологическое бюро участка 15/3 цеха № 15</t>
  </si>
  <si>
    <t>Коноплева</t>
  </si>
  <si>
    <t>mfp0134</t>
  </si>
  <si>
    <t>1611403 - Отдел производственного учета</t>
  </si>
  <si>
    <t>Хомутова</t>
  </si>
  <si>
    <t>Петровна</t>
  </si>
  <si>
    <t>Хомутова НП</t>
  </si>
  <si>
    <t>mfp0135</t>
  </si>
  <si>
    <t>16204004 - Отдел документационного обеспечения</t>
  </si>
  <si>
    <t>Анастасия</t>
  </si>
  <si>
    <t>Касаткина</t>
  </si>
  <si>
    <t>mfp0136</t>
  </si>
  <si>
    <t>Корпус-М, ц15</t>
  </si>
  <si>
    <t>комната мастеров участка 1,3</t>
  </si>
  <si>
    <t>169100203 - Участок № 1</t>
  </si>
  <si>
    <t>Ефимов</t>
  </si>
  <si>
    <t>mfp0137</t>
  </si>
  <si>
    <t>Шестакова</t>
  </si>
  <si>
    <t>Резерв ставки</t>
  </si>
  <si>
    <t>mfp0138</t>
  </si>
  <si>
    <t>162020011 - Группа ПДИТР</t>
  </si>
  <si>
    <t>Сергей</t>
  </si>
  <si>
    <t>Рябков</t>
  </si>
  <si>
    <t>mfp0139</t>
  </si>
  <si>
    <t>комната кладовщиков</t>
  </si>
  <si>
    <t>162039132 - База № 3</t>
  </si>
  <si>
    <t>Колчанов</t>
  </si>
  <si>
    <t>mfp0140</t>
  </si>
  <si>
    <t>1611703 - Группа оплаты труда</t>
  </si>
  <si>
    <t>Островерхова</t>
  </si>
  <si>
    <t>prn0002</t>
  </si>
  <si>
    <t>HP LJ Pro M203dn</t>
  </si>
  <si>
    <t>Федор</t>
  </si>
  <si>
    <t>Никишин</t>
  </si>
  <si>
    <t>prn0003</t>
  </si>
  <si>
    <t>HP LJ PRO m203DN</t>
  </si>
  <si>
    <t>не</t>
  </si>
  <si>
    <t>prn0004</t>
  </si>
  <si>
    <t>HP LJ PRO M104A</t>
  </si>
  <si>
    <t>Бикбатыров</t>
  </si>
  <si>
    <t>Буков Е.Б.</t>
  </si>
  <si>
    <t>79680, 55382</t>
  </si>
  <si>
    <t>prn0005</t>
  </si>
  <si>
    <t>Отдел режима</t>
  </si>
  <si>
    <t>Железняков</t>
  </si>
  <si>
    <t>Олегович</t>
  </si>
  <si>
    <t>АРМ-5</t>
  </si>
  <si>
    <t>prn0006</t>
  </si>
  <si>
    <t>Принтер лазерный HP LJ1020</t>
  </si>
  <si>
    <t>Анферова</t>
  </si>
  <si>
    <t>prn0007</t>
  </si>
  <si>
    <t>Принтер лазерный HP LJ1018</t>
  </si>
  <si>
    <t>Депо ц 61</t>
  </si>
  <si>
    <t>вещ. Кладовая</t>
  </si>
  <si>
    <t>Вера</t>
  </si>
  <si>
    <t>prn0008</t>
  </si>
  <si>
    <t>инженер по организации перевозок</t>
  </si>
  <si>
    <t>О.А.</t>
  </si>
  <si>
    <t>Корнилова</t>
  </si>
  <si>
    <t>prn0009</t>
  </si>
  <si>
    <t>prn0010</t>
  </si>
  <si>
    <t>по факту HP LJ 1200</t>
  </si>
  <si>
    <t>Баев Д.Б.Паукшт А.В.</t>
  </si>
  <si>
    <t>prn0011</t>
  </si>
  <si>
    <t>Принтер HP LJ2420</t>
  </si>
  <si>
    <t>зам. нач. цеха</t>
  </si>
  <si>
    <t>Виктор</t>
  </si>
  <si>
    <t>Сироткин</t>
  </si>
  <si>
    <t>Попова Л.И.</t>
  </si>
  <si>
    <t>prn0012</t>
  </si>
  <si>
    <t>HP DJ 1220C</t>
  </si>
  <si>
    <t>Принтер HP SJ1220</t>
  </si>
  <si>
    <t>Паукшт А.В.</t>
  </si>
  <si>
    <t>prn0013</t>
  </si>
  <si>
    <t>Принтер HP Officejet 7000</t>
  </si>
  <si>
    <t>засохшая головка</t>
  </si>
  <si>
    <t>9910124637</t>
  </si>
  <si>
    <t>prn0014</t>
  </si>
  <si>
    <t>Принтер HP LJ P2015d</t>
  </si>
  <si>
    <t>ц.24</t>
  </si>
  <si>
    <t>12 пролет</t>
  </si>
  <si>
    <t>Першин</t>
  </si>
  <si>
    <t>9910124638</t>
  </si>
  <si>
    <t>prn0015</t>
  </si>
  <si>
    <t>Принтер HP LJ P2015</t>
  </si>
  <si>
    <t>Л</t>
  </si>
  <si>
    <t>Зеленцова</t>
  </si>
  <si>
    <t>М</t>
  </si>
  <si>
    <t>9910124635</t>
  </si>
  <si>
    <t>prn0016</t>
  </si>
  <si>
    <t>Принтер лазерный HP LJ1320</t>
  </si>
  <si>
    <t>О.Л.</t>
  </si>
  <si>
    <t>Синельникова</t>
  </si>
  <si>
    <t>prn0017</t>
  </si>
  <si>
    <t>Е.Н.</t>
  </si>
  <si>
    <t>Сазонова</t>
  </si>
  <si>
    <t>9910124998</t>
  </si>
  <si>
    <t>prn0018</t>
  </si>
  <si>
    <t>Принтер HP LJ M1212nf</t>
  </si>
  <si>
    <t>Кичула</t>
  </si>
  <si>
    <t>prn0020</t>
  </si>
  <si>
    <t>HP LJ m1212nf mfp</t>
  </si>
  <si>
    <t>ОХ МГМ</t>
  </si>
  <si>
    <t>акт №104 от 19.04.22</t>
  </si>
  <si>
    <t>Грачева Д.В.</t>
  </si>
  <si>
    <t>9910124609</t>
  </si>
  <si>
    <t>prn0021</t>
  </si>
  <si>
    <t>была Мухина Н.В.</t>
  </si>
  <si>
    <t>М.В.</t>
  </si>
  <si>
    <t>Проскурякова</t>
  </si>
  <si>
    <t>HP LJ 1020</t>
  </si>
  <si>
    <t>цех 29</t>
  </si>
  <si>
    <t>мастера крупн. Ковка</t>
  </si>
  <si>
    <t>Мухина</t>
  </si>
  <si>
    <t>prn0022</t>
  </si>
  <si>
    <t xml:space="preserve">Ёлтышева </t>
  </si>
  <si>
    <t>9910124631</t>
  </si>
  <si>
    <t>prn0023</t>
  </si>
  <si>
    <t>Микова</t>
  </si>
  <si>
    <t>prn0024</t>
  </si>
  <si>
    <t>Жанна</t>
  </si>
  <si>
    <t>Мазуряк</t>
  </si>
  <si>
    <t>prn0025</t>
  </si>
  <si>
    <t>Принтер лазерный Canon LBP-1120</t>
  </si>
  <si>
    <t>акт 72 составлен</t>
  </si>
  <si>
    <t>Оборина М.А.</t>
  </si>
  <si>
    <t>prn0026</t>
  </si>
  <si>
    <t>Карташов</t>
  </si>
  <si>
    <t>prn0027</t>
  </si>
  <si>
    <t>HP LJ P2014</t>
  </si>
  <si>
    <t>выдача</t>
  </si>
  <si>
    <t>Фёдорович</t>
  </si>
  <si>
    <t>prn0028</t>
  </si>
  <si>
    <t>HP LJ P2015</t>
  </si>
  <si>
    <t xml:space="preserve">Группа планирования и учёта цехов №№ 2,31 </t>
  </si>
  <si>
    <t>Софья</t>
  </si>
  <si>
    <t>Аликина</t>
  </si>
  <si>
    <t>Станиславовна</t>
  </si>
  <si>
    <t>Лыткина О.Ю.</t>
  </si>
  <si>
    <t>prn0029</t>
  </si>
  <si>
    <t>Принтер лазерный HP LJ1010</t>
  </si>
  <si>
    <t xml:space="preserve"> аренда МГМ</t>
  </si>
  <si>
    <t>Цех 21</t>
  </si>
  <si>
    <t>Борис</t>
  </si>
  <si>
    <t>Белкин</t>
  </si>
  <si>
    <t>00-00262310</t>
  </si>
  <si>
    <t>prn0030</t>
  </si>
  <si>
    <t xml:space="preserve">  аренда МГМ</t>
  </si>
  <si>
    <t>Енченков</t>
  </si>
  <si>
    <t>Геннадьевич</t>
  </si>
  <si>
    <t>prn0031</t>
  </si>
  <si>
    <t>Харламова</t>
  </si>
  <si>
    <t>Костромина Е.В.</t>
  </si>
  <si>
    <t>prn0032</t>
  </si>
  <si>
    <t>Оксана</t>
  </si>
  <si>
    <t>Квитченко</t>
  </si>
  <si>
    <t>Евгеньевна</t>
  </si>
  <si>
    <t>prn0033</t>
  </si>
  <si>
    <t>УНРС</t>
  </si>
  <si>
    <t>ст мастер</t>
  </si>
  <si>
    <t>М.Н.</t>
  </si>
  <si>
    <t>Панин</t>
  </si>
  <si>
    <t>уволен</t>
  </si>
  <si>
    <t>prn0034</t>
  </si>
  <si>
    <t>уч. ЭШП</t>
  </si>
  <si>
    <t>мастер</t>
  </si>
  <si>
    <t>Мерзляков</t>
  </si>
  <si>
    <t>prn0035</t>
  </si>
  <si>
    <t>Canon lbp 1120   (HP LJ1018)</t>
  </si>
  <si>
    <t>Торсунов</t>
  </si>
  <si>
    <t>Анатольевич</t>
  </si>
  <si>
    <t>зам начальника</t>
  </si>
  <si>
    <t>В.С.</t>
  </si>
  <si>
    <t>Сударенко</t>
  </si>
  <si>
    <t>prn0036</t>
  </si>
  <si>
    <t>кладовая СИЗ</t>
  </si>
  <si>
    <t>Григорьева</t>
  </si>
  <si>
    <t>Каракулова Е.В.</t>
  </si>
  <si>
    <t>prn0037</t>
  </si>
  <si>
    <t>мастера</t>
  </si>
  <si>
    <t>Принтер штрихкода</t>
  </si>
  <si>
    <t>Корпус-М, ц79</t>
  </si>
  <si>
    <t>169200302 - Планово-распределительное бюро</t>
  </si>
  <si>
    <t>Крупченко</t>
  </si>
  <si>
    <t>Георгиевна</t>
  </si>
  <si>
    <t>prn0038</t>
  </si>
  <si>
    <t>Денис</t>
  </si>
  <si>
    <t>Веревкин</t>
  </si>
  <si>
    <t>HP 1018</t>
  </si>
  <si>
    <t>prn0039</t>
  </si>
  <si>
    <t>ЭШП</t>
  </si>
  <si>
    <t>ст мастера</t>
  </si>
  <si>
    <t xml:space="preserve">Александр </t>
  </si>
  <si>
    <t>Леденцов</t>
  </si>
  <si>
    <t>prn0040</t>
  </si>
  <si>
    <t>Принтер HP LJ P2014</t>
  </si>
  <si>
    <t>энергетик</t>
  </si>
  <si>
    <t>prn0041</t>
  </si>
  <si>
    <t>Прилежаев А.Н.</t>
  </si>
  <si>
    <t>участок сдачи</t>
  </si>
  <si>
    <t>Ю.В.</t>
  </si>
  <si>
    <t>Котельникова</t>
  </si>
  <si>
    <t>prn0042</t>
  </si>
  <si>
    <t>забрать</t>
  </si>
  <si>
    <t>свободен</t>
  </si>
  <si>
    <t>prn0043</t>
  </si>
  <si>
    <t>Canon lbp 2900</t>
  </si>
  <si>
    <t>Русских</t>
  </si>
  <si>
    <t>ув.</t>
  </si>
  <si>
    <t>Принтер Canon LBR2900</t>
  </si>
  <si>
    <t>Пестерев</t>
  </si>
  <si>
    <t>prn0044</t>
  </si>
  <si>
    <t>Принтер A4 цв</t>
  </si>
  <si>
    <t>9524560006</t>
  </si>
  <si>
    <t>prn0045</t>
  </si>
  <si>
    <t>HP Color LaserJet 1600</t>
  </si>
  <si>
    <t>Принтер лазерный</t>
  </si>
  <si>
    <t>Важенин</t>
  </si>
  <si>
    <t>цв</t>
  </si>
  <si>
    <t>prn0046</t>
  </si>
  <si>
    <t>Принтер лазерный Canon LBP-2900</t>
  </si>
  <si>
    <t>цех 23</t>
  </si>
  <si>
    <t>мастер по ремонту оборудования</t>
  </si>
  <si>
    <t>Николаев</t>
  </si>
  <si>
    <t>Валентинович</t>
  </si>
  <si>
    <t>prn0047</t>
  </si>
  <si>
    <t>Кладовщик</t>
  </si>
  <si>
    <t>Драчева</t>
  </si>
  <si>
    <t>prn0048</t>
  </si>
  <si>
    <t>Лунева</t>
  </si>
  <si>
    <t>prn0049</t>
  </si>
  <si>
    <t>Принтер сетевой лазерный HP LJ5100</t>
  </si>
  <si>
    <t>prn0050</t>
  </si>
  <si>
    <t>Николаев Сергей Валентинович</t>
  </si>
  <si>
    <t>Рожкова</t>
  </si>
  <si>
    <t>prn0051</t>
  </si>
  <si>
    <t>Блаженов Богдан Андреевич</t>
  </si>
  <si>
    <t>Цех 37</t>
  </si>
  <si>
    <t>бюро метрологии</t>
  </si>
  <si>
    <t>Бюро метрологии</t>
  </si>
  <si>
    <t>Шавшуков</t>
  </si>
  <si>
    <t>Гарифулин</t>
  </si>
  <si>
    <t>prn0052</t>
  </si>
  <si>
    <t>Х.Х.</t>
  </si>
  <si>
    <t>Закиев</t>
  </si>
  <si>
    <t>prn0053</t>
  </si>
  <si>
    <t>HP LJ1320</t>
  </si>
  <si>
    <t>ц23</t>
  </si>
  <si>
    <t>Бухгалтерия. БТЗ</t>
  </si>
  <si>
    <t>Алексеевич</t>
  </si>
  <si>
    <t>prn0054</t>
  </si>
  <si>
    <t>prn0055</t>
  </si>
  <si>
    <t>Принтер лазерный HP LJ1200</t>
  </si>
  <si>
    <t>пирометристы</t>
  </si>
  <si>
    <t>Микрюков</t>
  </si>
  <si>
    <t>prn0056</t>
  </si>
  <si>
    <t>зам нач</t>
  </si>
  <si>
    <t>Рябов</t>
  </si>
  <si>
    <t>prn0057</t>
  </si>
  <si>
    <t>Найданова</t>
  </si>
  <si>
    <t>prn0058</t>
  </si>
  <si>
    <t>Сафина Мария Григорьевна</t>
  </si>
  <si>
    <t>Фугина</t>
  </si>
  <si>
    <t>prn0059</t>
  </si>
  <si>
    <t>Дембо</t>
  </si>
  <si>
    <t>prn0060</t>
  </si>
  <si>
    <t>О.И.</t>
  </si>
  <si>
    <t>Кокарева</t>
  </si>
  <si>
    <t>prn0061</t>
  </si>
  <si>
    <t>prn0062</t>
  </si>
  <si>
    <t>Принтер лазерный HP LJ P1006 A4</t>
  </si>
  <si>
    <t>Орлов</t>
  </si>
  <si>
    <t>ищут зам по подготовке</t>
  </si>
  <si>
    <t>prn0063</t>
  </si>
  <si>
    <t>Принтер HP LJ P2035n</t>
  </si>
  <si>
    <t>Морозова</t>
  </si>
  <si>
    <t>prn0064</t>
  </si>
  <si>
    <t>Принтер HP LJ P2055d</t>
  </si>
  <si>
    <t>Королева</t>
  </si>
  <si>
    <t>Фугина Е.А.</t>
  </si>
  <si>
    <t>prn0065</t>
  </si>
  <si>
    <t>ОХ ц.25</t>
  </si>
  <si>
    <t>Акт №94 от 03.02.2022</t>
  </si>
  <si>
    <t>ц.25 приемная</t>
  </si>
  <si>
    <t>prn0066</t>
  </si>
  <si>
    <t>Т.К.</t>
  </si>
  <si>
    <t>Саенко</t>
  </si>
  <si>
    <t>prn0067</t>
  </si>
  <si>
    <t>Принтер HP LJ M1212</t>
  </si>
  <si>
    <t>Гомзяков</t>
  </si>
  <si>
    <t>Игоревич</t>
  </si>
  <si>
    <t>prn0068</t>
  </si>
  <si>
    <t>Балдина</t>
  </si>
  <si>
    <t>prn0069</t>
  </si>
  <si>
    <t>хоз мастер</t>
  </si>
  <si>
    <t>Четина</t>
  </si>
  <si>
    <t>Елтышева И.З.</t>
  </si>
  <si>
    <t>prn0070</t>
  </si>
  <si>
    <t>Масалкина</t>
  </si>
  <si>
    <t>Панкратова Г.М.</t>
  </si>
  <si>
    <t>prn0071</t>
  </si>
  <si>
    <t>Елтышева</t>
  </si>
  <si>
    <t>Зиновьевна</t>
  </si>
  <si>
    <t>prn0072</t>
  </si>
  <si>
    <t>201а</t>
  </si>
  <si>
    <t>16203812017 - Технологическое бюро участка 34 цеха № 19</t>
  </si>
  <si>
    <t>Абызова</t>
  </si>
  <si>
    <t>Миннехановна</t>
  </si>
  <si>
    <t>Романова Е.В.</t>
  </si>
  <si>
    <t>33139, 33903, 44472</t>
  </si>
  <si>
    <t>prn0073</t>
  </si>
  <si>
    <t>Калинина</t>
  </si>
  <si>
    <t>prn0074</t>
  </si>
  <si>
    <t xml:space="preserve">Склюев </t>
  </si>
  <si>
    <t>Сироткин В.Л.</t>
  </si>
  <si>
    <t>prn0075</t>
  </si>
  <si>
    <t>В.П.</t>
  </si>
  <si>
    <t>Литушко</t>
  </si>
  <si>
    <t>prn0076</t>
  </si>
  <si>
    <t>9910124607</t>
  </si>
  <si>
    <t>Четин</t>
  </si>
  <si>
    <t>Метелкина А.Н.</t>
  </si>
  <si>
    <t>prn0077</t>
  </si>
  <si>
    <t>Виктория</t>
  </si>
  <si>
    <t>Шатрова</t>
  </si>
  <si>
    <t>Трясцина И.Н.</t>
  </si>
  <si>
    <t>prn0078</t>
  </si>
  <si>
    <t>Конева</t>
  </si>
  <si>
    <t>Куприянюк Е.Л.</t>
  </si>
  <si>
    <t>prn0079</t>
  </si>
  <si>
    <t>Калинин</t>
  </si>
  <si>
    <t>Манько Г.</t>
  </si>
  <si>
    <t>prn0080</t>
  </si>
  <si>
    <t>Куляшова</t>
  </si>
  <si>
    <t>Литовченко Е.М.</t>
  </si>
  <si>
    <t>prn0081</t>
  </si>
  <si>
    <t>Canon LBP-810</t>
  </si>
  <si>
    <t>мастер по ремонту обор-я</t>
  </si>
  <si>
    <t>Дамир</t>
  </si>
  <si>
    <t>Исхаков</t>
  </si>
  <si>
    <t>Равильевич</t>
  </si>
  <si>
    <t>Четин К.В.</t>
  </si>
  <si>
    <t>prn0082</t>
  </si>
  <si>
    <t>мастер в цехе</t>
  </si>
  <si>
    <t>В.Ю.</t>
  </si>
  <si>
    <t>Толстогузов</t>
  </si>
  <si>
    <t>Canon lbp 810</t>
  </si>
  <si>
    <t>prn0083</t>
  </si>
  <si>
    <t>инструментальная кладовая</t>
  </si>
  <si>
    <t>Мохирева</t>
  </si>
  <si>
    <t>prn0084</t>
  </si>
  <si>
    <t>Коровина</t>
  </si>
  <si>
    <t>HP LJ 1010</t>
  </si>
  <si>
    <t>Карелина А.Т.</t>
  </si>
  <si>
    <t>Уволена</t>
  </si>
  <si>
    <t>Конина</t>
  </si>
  <si>
    <t>prn0085</t>
  </si>
  <si>
    <t>АБК ц.2</t>
  </si>
  <si>
    <t>Воен. Пр-во</t>
  </si>
  <si>
    <t>Кулаков</t>
  </si>
  <si>
    <t>Иванова Е.Г.</t>
  </si>
  <si>
    <t>prn0086</t>
  </si>
  <si>
    <t>Федотов</t>
  </si>
  <si>
    <t>prn0087</t>
  </si>
  <si>
    <t>акт 87 (перевод в ОХ)</t>
  </si>
  <si>
    <t>Хуртина Л.Г. (ПРБ ц26/48)</t>
  </si>
  <si>
    <t>prn0088</t>
  </si>
  <si>
    <t>Ампилогов</t>
  </si>
  <si>
    <t>prn0089</t>
  </si>
  <si>
    <t>Уткина</t>
  </si>
  <si>
    <t>prn0090</t>
  </si>
  <si>
    <t>prn0091</t>
  </si>
  <si>
    <t>Понурова Т.И.</t>
  </si>
  <si>
    <t>Ваганова О.С.</t>
  </si>
  <si>
    <t>prn0092</t>
  </si>
  <si>
    <t>Отжиг</t>
  </si>
  <si>
    <t>Журавель</t>
  </si>
  <si>
    <t>Поляков А.А.</t>
  </si>
  <si>
    <t>prn0093</t>
  </si>
  <si>
    <t>HP LJ 1320</t>
  </si>
  <si>
    <t>prn0094</t>
  </si>
  <si>
    <t>Соломонова</t>
  </si>
  <si>
    <t>Исаева О.В.</t>
  </si>
  <si>
    <t>prn0095</t>
  </si>
  <si>
    <t>Принтер HP LJ P2055</t>
  </si>
  <si>
    <t>Шеина</t>
  </si>
  <si>
    <t>prn0096</t>
  </si>
  <si>
    <t>Юрова</t>
  </si>
  <si>
    <t>Рябухина В.(Берсенева Т.В.)</t>
  </si>
  <si>
    <t>9910124610</t>
  </si>
  <si>
    <t>prn0097</t>
  </si>
  <si>
    <t>Принтер Canon MF3110</t>
  </si>
  <si>
    <t>сдан в ДИС</t>
  </si>
  <si>
    <t>prn0098</t>
  </si>
  <si>
    <t>Шляпникова</t>
  </si>
  <si>
    <t>цех 30/термо участок</t>
  </si>
  <si>
    <t>530030 - Планово-распределительное бюро</t>
  </si>
  <si>
    <t>Инна</t>
  </si>
  <si>
    <t>Родина</t>
  </si>
  <si>
    <t>Большакова А.А.</t>
  </si>
  <si>
    <t>prn0099</t>
  </si>
  <si>
    <t>Цех 30</t>
  </si>
  <si>
    <t>Стенина</t>
  </si>
  <si>
    <t>prn0100</t>
  </si>
  <si>
    <t>Плотникова</t>
  </si>
  <si>
    <t>prn0101</t>
  </si>
  <si>
    <t>Пукало</t>
  </si>
  <si>
    <t>prn0102</t>
  </si>
  <si>
    <t>Цех 30/29</t>
  </si>
  <si>
    <t>Калагирев</t>
  </si>
  <si>
    <t>prn0103</t>
  </si>
  <si>
    <t>ц30 терм. отд.</t>
  </si>
  <si>
    <t>ПРБ ц30</t>
  </si>
  <si>
    <t>Большакова</t>
  </si>
  <si>
    <t>Родина И.Б.</t>
  </si>
  <si>
    <t>prn0104</t>
  </si>
  <si>
    <t>Canon MF3110</t>
  </si>
  <si>
    <t xml:space="preserve">Принтер </t>
  </si>
  <si>
    <t>Худорожкова В.А.</t>
  </si>
  <si>
    <t>prn0105</t>
  </si>
  <si>
    <t>Цех 30/термо участок</t>
  </si>
  <si>
    <t>Мехоношина</t>
  </si>
  <si>
    <t>Романова М.А.</t>
  </si>
  <si>
    <t>prn0106</t>
  </si>
  <si>
    <t>ДБ ГОО</t>
  </si>
  <si>
    <t>Куницын</t>
  </si>
  <si>
    <t>Сокольникова</t>
  </si>
  <si>
    <t>prn0107</t>
  </si>
  <si>
    <t>Оглоблина</t>
  </si>
  <si>
    <t>prn0108</t>
  </si>
  <si>
    <t>Амамбаева</t>
  </si>
  <si>
    <t>Моклецова Н.В.</t>
  </si>
  <si>
    <t>prn0109</t>
  </si>
  <si>
    <t>83800202 - Группа оплаты труда</t>
  </si>
  <si>
    <t>Желтикова</t>
  </si>
  <si>
    <t>prn0110</t>
  </si>
  <si>
    <t>Г.И.</t>
  </si>
  <si>
    <t>Поносова</t>
  </si>
  <si>
    <t>prn0111</t>
  </si>
  <si>
    <t>Пятаева Наталья Николаевна</t>
  </si>
  <si>
    <t>prn0112</t>
  </si>
  <si>
    <t>Данилова</t>
  </si>
  <si>
    <t>Россолова О.С.</t>
  </si>
  <si>
    <t>HP LJ 1300</t>
  </si>
  <si>
    <t>Макаров Дмитрий Викторович</t>
  </si>
  <si>
    <t>Бибичева</t>
  </si>
  <si>
    <t>prn0113</t>
  </si>
  <si>
    <t>цех 36</t>
  </si>
  <si>
    <t>Технический отдел</t>
  </si>
  <si>
    <t>Торсунова</t>
  </si>
  <si>
    <t>prn0114</t>
  </si>
  <si>
    <t>Пьянкова</t>
  </si>
  <si>
    <t>prn0115</t>
  </si>
  <si>
    <t>HP LJ 1100</t>
  </si>
  <si>
    <t>Принтер лазерный HP LJ 1000</t>
  </si>
  <si>
    <t>Оборотова</t>
  </si>
  <si>
    <t>prn0116</t>
  </si>
  <si>
    <t>Принтер лазерный HP LJ 1300</t>
  </si>
  <si>
    <t>Производство</t>
  </si>
  <si>
    <t>prn0117</t>
  </si>
  <si>
    <t>Янникова</t>
  </si>
  <si>
    <t>Игоревна</t>
  </si>
  <si>
    <t>prn0118</t>
  </si>
  <si>
    <t>Власова</t>
  </si>
  <si>
    <t>prn0119</t>
  </si>
  <si>
    <t>prn0120</t>
  </si>
  <si>
    <t>кладовщик</t>
  </si>
  <si>
    <t>Илья</t>
  </si>
  <si>
    <t>Галимов</t>
  </si>
  <si>
    <t>Харисович</t>
  </si>
  <si>
    <t>Лопатюк О.А.</t>
  </si>
  <si>
    <t>prn0122</t>
  </si>
  <si>
    <t>Токарева</t>
  </si>
  <si>
    <t>prn0123</t>
  </si>
  <si>
    <t>prn0124</t>
  </si>
  <si>
    <t>Вероника</t>
  </si>
  <si>
    <t>prn0125</t>
  </si>
  <si>
    <t>Участок ремонта металлургических печей</t>
  </si>
  <si>
    <t>Е.Р.</t>
  </si>
  <si>
    <t>Завьялов</t>
  </si>
  <si>
    <t>prn0126</t>
  </si>
  <si>
    <t>Завьялов Евгений Рудольфович</t>
  </si>
  <si>
    <t>нач. участка</t>
  </si>
  <si>
    <t>Участок ремонта печей</t>
  </si>
  <si>
    <t>prn0127</t>
  </si>
  <si>
    <t>HP LJ PRO M203 dn</t>
  </si>
  <si>
    <t>СКБ (собств)</t>
  </si>
  <si>
    <t>ст8</t>
  </si>
  <si>
    <t>prn0128</t>
  </si>
  <si>
    <t>уч.Переборка</t>
  </si>
  <si>
    <t>А.Ф.</t>
  </si>
  <si>
    <t>Рамазанов</t>
  </si>
  <si>
    <t>9910125015</t>
  </si>
  <si>
    <t>prn0130</t>
  </si>
  <si>
    <t>Принтер М203dn</t>
  </si>
  <si>
    <t>каб. директора</t>
  </si>
  <si>
    <t>Пермяков</t>
  </si>
  <si>
    <t>врем. В ПРБ ц.31</t>
  </si>
  <si>
    <t>prn0131</t>
  </si>
  <si>
    <t>ПРБ ц.28</t>
  </si>
  <si>
    <t>Набоких</t>
  </si>
  <si>
    <t>prn0132</t>
  </si>
  <si>
    <t>HP LJ M203dn</t>
  </si>
  <si>
    <t>Хохлов</t>
  </si>
  <si>
    <t>закреплено</t>
  </si>
  <si>
    <t>prn0133</t>
  </si>
  <si>
    <t>prn0134</t>
  </si>
  <si>
    <t>HP LJ PRO M203</t>
  </si>
  <si>
    <t>ц27</t>
  </si>
  <si>
    <t>Мастера</t>
  </si>
  <si>
    <t>Натлья</t>
  </si>
  <si>
    <t>prn0135</t>
  </si>
  <si>
    <t>HP LJ P1102</t>
  </si>
  <si>
    <t>prn0136</t>
  </si>
  <si>
    <t>последний направо</t>
  </si>
  <si>
    <t>168752 - Отдел технического контроля производства артсистем</t>
  </si>
  <si>
    <t>Праздников</t>
  </si>
  <si>
    <t>Елынцева Т.И., Крылова Д.А.</t>
  </si>
  <si>
    <t>нет пользователя ИС</t>
  </si>
  <si>
    <t>55091, 82499</t>
  </si>
  <si>
    <t>9910125173</t>
  </si>
  <si>
    <t>prn0137</t>
  </si>
  <si>
    <t>Zebra DT410</t>
  </si>
  <si>
    <t>Принтер Zebra DT410</t>
  </si>
  <si>
    <t>Детальная кладовая</t>
  </si>
  <si>
    <t>Россохина СН</t>
  </si>
  <si>
    <t>prn0138</t>
  </si>
  <si>
    <t>Кладовая ДСЕ</t>
  </si>
  <si>
    <t>Новокшонова</t>
  </si>
  <si>
    <t>prn0139</t>
  </si>
  <si>
    <t>черновая кладовая</t>
  </si>
  <si>
    <t>162036127 - Планово-распределительное бюро</t>
  </si>
  <si>
    <t>Ветлугина</t>
  </si>
  <si>
    <t>Березина А.В.</t>
  </si>
  <si>
    <t>prn0140</t>
  </si>
  <si>
    <t>Головина</t>
  </si>
  <si>
    <t>prn0141</t>
  </si>
  <si>
    <t>БТЗ уч2, ц17, w19</t>
  </si>
  <si>
    <t>Шляпина</t>
  </si>
  <si>
    <t>prn0142</t>
  </si>
  <si>
    <t>HP Color LJ PRO M452nw</t>
  </si>
  <si>
    <t>36945001 - Отдел организации перевозок</t>
  </si>
  <si>
    <t>Антонова</t>
  </si>
  <si>
    <t>prn0143</t>
  </si>
  <si>
    <t>Централ кладовая</t>
  </si>
  <si>
    <t>Могильникова</t>
  </si>
  <si>
    <t>prn0144</t>
  </si>
  <si>
    <t>комната мастеров 1,3</t>
  </si>
  <si>
    <t>Максим </t>
  </si>
  <si>
    <t>Арсланов</t>
  </si>
  <si>
    <t>Рашитович</t>
  </si>
  <si>
    <t>МГ-00112209</t>
  </si>
  <si>
    <t>prn0145</t>
  </si>
  <si>
    <t>Принтер HP LJ Pro M304a</t>
  </si>
  <si>
    <t>Сканер</t>
  </si>
  <si>
    <t>9910124627</t>
  </si>
  <si>
    <t>scn0001</t>
  </si>
  <si>
    <t>mustec 1200</t>
  </si>
  <si>
    <t>Сканер Scan Express</t>
  </si>
  <si>
    <t>ответ.хранение</t>
  </si>
  <si>
    <t>Сканер ШК</t>
  </si>
  <si>
    <t>сканер штрих кода</t>
  </si>
  <si>
    <t>Лыгалов</t>
  </si>
  <si>
    <t>scn0002</t>
  </si>
  <si>
    <t>Сканер Mustek А3</t>
  </si>
  <si>
    <t>scn0003</t>
  </si>
  <si>
    <t>цех 37</t>
  </si>
  <si>
    <t>ГС КИП и А</t>
  </si>
  <si>
    <t>Ханжин</t>
  </si>
  <si>
    <t>9910129030</t>
  </si>
  <si>
    <t>scn0004</t>
  </si>
  <si>
    <t>Canon imageFORMULA DR-F120</t>
  </si>
  <si>
    <t>Сканер Canon</t>
  </si>
  <si>
    <t>Каюрина</t>
  </si>
  <si>
    <t>9910123193</t>
  </si>
  <si>
    <t>shp0001</t>
  </si>
  <si>
    <t>Уничтожитель документов</t>
  </si>
  <si>
    <t>Олеся</t>
  </si>
  <si>
    <t>Чокорая</t>
  </si>
  <si>
    <t>Важевна</t>
  </si>
  <si>
    <t>Кашина Н.И.</t>
  </si>
  <si>
    <t>BURO BU-FD508M</t>
  </si>
  <si>
    <t>MARTIN YALE 1000 SC</t>
  </si>
  <si>
    <t>Дирекция МГМ</t>
  </si>
  <si>
    <t>Агафонова</t>
  </si>
  <si>
    <t>Fellowes P-57Cs</t>
  </si>
  <si>
    <t>Кокин</t>
  </si>
  <si>
    <t>Canon CS Lids 100</t>
  </si>
  <si>
    <t>А.А.</t>
  </si>
  <si>
    <t>Лян</t>
  </si>
  <si>
    <t>ИНТ3-900/1</t>
  </si>
  <si>
    <t>Антон</t>
  </si>
  <si>
    <t>Женин</t>
  </si>
  <si>
    <t>Михайлович</t>
  </si>
  <si>
    <t>Понурова Татьяна Ивановна</t>
  </si>
  <si>
    <t>Яковлев</t>
  </si>
  <si>
    <t>Котельников А.В.</t>
  </si>
  <si>
    <t>А.П.</t>
  </si>
  <si>
    <t>Шмаков</t>
  </si>
  <si>
    <t>Xerox DP P8</t>
  </si>
  <si>
    <t>Кошкова Н.С.</t>
  </si>
  <si>
    <t>М.А.</t>
  </si>
  <si>
    <t>Слободчикова</t>
  </si>
  <si>
    <t>т.400</t>
  </si>
  <si>
    <t>Гужова</t>
  </si>
  <si>
    <t>Михеева</t>
  </si>
  <si>
    <t>GEHA X7CD</t>
  </si>
  <si>
    <t>МЗ, МГМ</t>
  </si>
  <si>
    <t>Родин</t>
  </si>
  <si>
    <t>Власов</t>
  </si>
  <si>
    <t>Geha</t>
  </si>
  <si>
    <t>АБК ц.28</t>
  </si>
  <si>
    <t>Логинов</t>
  </si>
  <si>
    <t>Canon IR 1435i</t>
  </si>
  <si>
    <t>написано Хонин</t>
  </si>
  <si>
    <t>Курицына</t>
  </si>
  <si>
    <t>Рыжова</t>
  </si>
  <si>
    <t>кладовщики за перегородкой</t>
  </si>
  <si>
    <t>?</t>
  </si>
  <si>
    <t>нач станции</t>
  </si>
  <si>
    <t>Canon LBP 1120</t>
  </si>
  <si>
    <t>Цех 37 монтажный корпус</t>
  </si>
  <si>
    <t>комната мастеров</t>
  </si>
  <si>
    <t>Гладышев</t>
  </si>
  <si>
    <t>Сканер A3</t>
  </si>
  <si>
    <t xml:space="preserve">Mustec </t>
  </si>
  <si>
    <t>Юхнев Евгений Вадимович</t>
  </si>
  <si>
    <t>Canon L11121E</t>
  </si>
  <si>
    <t>Система авто расшифровки параметров движения</t>
  </si>
  <si>
    <t>диспетчерская</t>
  </si>
  <si>
    <t>Вадим</t>
  </si>
  <si>
    <t>Галкин</t>
  </si>
  <si>
    <t>Д.В.</t>
  </si>
  <si>
    <t>Макаров</t>
  </si>
  <si>
    <t>Buro</t>
  </si>
  <si>
    <t>672001 - Казначейство</t>
  </si>
  <si>
    <t>Рубан</t>
  </si>
  <si>
    <t>Buro BU-A208</t>
  </si>
  <si>
    <t xml:space="preserve">Buro </t>
  </si>
  <si>
    <t>Москва</t>
  </si>
  <si>
    <t>МФУ Brother DCP-L254DNR</t>
  </si>
  <si>
    <t>Гилева</t>
  </si>
  <si>
    <t>656 - Отдел по управлению документооборотом</t>
  </si>
  <si>
    <t>HP DJ D4263</t>
  </si>
  <si>
    <t>530004 - Термический участок</t>
  </si>
  <si>
    <t>Чуринов</t>
  </si>
  <si>
    <t>цех 30/29</t>
  </si>
  <si>
    <t>Даровских</t>
  </si>
  <si>
    <t>зам. Начальника цеха</t>
  </si>
  <si>
    <t>Заколодкин</t>
  </si>
  <si>
    <t>Механик Энергетик</t>
  </si>
  <si>
    <t>Рожков</t>
  </si>
  <si>
    <t>Копир А3</t>
  </si>
  <si>
    <t>Canon NP7161</t>
  </si>
  <si>
    <t>цех61</t>
  </si>
  <si>
    <t>списан, нах-ся в ц.61</t>
  </si>
  <si>
    <t>Canon Isensys MF249dw</t>
  </si>
  <si>
    <t>Николай</t>
  </si>
  <si>
    <t>Зиновьев</t>
  </si>
  <si>
    <t>Принтер А3 стр</t>
  </si>
  <si>
    <t>HP DJ 1280</t>
  </si>
  <si>
    <t>Шустова НЛ</t>
  </si>
  <si>
    <t>? рабочий</t>
  </si>
  <si>
    <t>Canon Isensys MF421dw</t>
  </si>
  <si>
    <t>Корюкин</t>
  </si>
  <si>
    <t>HP LJ Pro MFP M426dw</t>
  </si>
  <si>
    <t>Оборина</t>
  </si>
  <si>
    <t>Никитина</t>
  </si>
  <si>
    <t>Глебовна</t>
  </si>
  <si>
    <t>Сканер скоростной</t>
  </si>
  <si>
    <t>Canon image FORMULA DR-F120 A4</t>
  </si>
  <si>
    <t>Юсуфкулова</t>
  </si>
  <si>
    <t>Пепеляева Л.М.</t>
  </si>
  <si>
    <t>9910100686</t>
  </si>
  <si>
    <t>Скан Scan Pal 5100 2D RUS без ПО</t>
  </si>
  <si>
    <t>9910122632</t>
  </si>
  <si>
    <t>Уничтожитель документов S230</t>
  </si>
  <si>
    <t>М.С.</t>
  </si>
  <si>
    <t>Головотюк</t>
  </si>
  <si>
    <t>9910123189</t>
  </si>
  <si>
    <t>9910123191</t>
  </si>
  <si>
    <t>Кислицина</t>
  </si>
  <si>
    <t>9910125025</t>
  </si>
  <si>
    <t>Принтер HP LJ M402dn</t>
  </si>
  <si>
    <t>16114 - Бухгалтерия</t>
  </si>
  <si>
    <t>Фания</t>
  </si>
  <si>
    <t>Самсонова</t>
  </si>
  <si>
    <t>Амировна</t>
  </si>
  <si>
    <t>9910125028</t>
  </si>
  <si>
    <t>Принтер Kyocera</t>
  </si>
  <si>
    <t>Kyocera P2235dn</t>
  </si>
  <si>
    <t>Сканер А4</t>
  </si>
  <si>
    <t>Canon Scan LIDE25</t>
  </si>
  <si>
    <t>GladWork VS710CD</t>
  </si>
  <si>
    <t>Монитор Acer 21.5"</t>
  </si>
  <si>
    <t>Fellowes P57CS</t>
  </si>
  <si>
    <t>С.В.</t>
  </si>
  <si>
    <t>Проскуряков</t>
  </si>
  <si>
    <t>не используется - рабочий</t>
  </si>
  <si>
    <t>ЖИС</t>
  </si>
  <si>
    <t>Семенов О.Н.</t>
  </si>
  <si>
    <t>Fellowes P35C</t>
  </si>
  <si>
    <t>Rexel</t>
  </si>
  <si>
    <t>Fellowes PS60CC</t>
  </si>
  <si>
    <t>Механик-Энергетик</t>
  </si>
  <si>
    <t>А.Е.</t>
  </si>
  <si>
    <t>Забалуев</t>
  </si>
  <si>
    <t>Директор</t>
  </si>
  <si>
    <t>Цыбулин</t>
  </si>
  <si>
    <t>1624001 - Группа кадрового администрирования</t>
  </si>
  <si>
    <t>Лина</t>
  </si>
  <si>
    <t>Корниенко</t>
  </si>
  <si>
    <t>Грантовна</t>
  </si>
  <si>
    <t>Грузовой гараж</t>
  </si>
  <si>
    <t>используется</t>
  </si>
  <si>
    <t>Фед бюджет 2010</t>
  </si>
  <si>
    <t>ЦМП</t>
  </si>
  <si>
    <t>Минкина</t>
  </si>
  <si>
    <t>Fellowes P400C-2</t>
  </si>
  <si>
    <t>КБСМ</t>
  </si>
  <si>
    <t>Rexel promax</t>
  </si>
  <si>
    <t>Военная приемка</t>
  </si>
  <si>
    <t>Fellowes PS-62C</t>
  </si>
  <si>
    <t>СФ Пс000634 от 10.03.2010</t>
  </si>
  <si>
    <t>Buro S-958</t>
  </si>
  <si>
    <t>Гуляева</t>
  </si>
  <si>
    <t>Fellowes P45C</t>
  </si>
  <si>
    <t>МО РФ</t>
  </si>
  <si>
    <t>Воен.пред.</t>
  </si>
  <si>
    <t>Иван</t>
  </si>
  <si>
    <t>Лазарев</t>
  </si>
  <si>
    <t>Vioorhood VS1008AD</t>
  </si>
  <si>
    <t>Тепло-М</t>
  </si>
  <si>
    <t>Архив (419)</t>
  </si>
  <si>
    <t>Сканер штрихкодов</t>
  </si>
  <si>
    <t>Сканер Штрихкодов</t>
  </si>
  <si>
    <t>162036116 - Планово-распределительное бюро</t>
  </si>
  <si>
    <t>Бондюгова</t>
  </si>
  <si>
    <t>сканеров штрихкода</t>
  </si>
  <si>
    <t>Пономарева Е.Ю.</t>
  </si>
  <si>
    <t>кладовая гальваники</t>
  </si>
  <si>
    <t>Брагина</t>
  </si>
  <si>
    <t>Черданцева АВ</t>
  </si>
  <si>
    <t>сканер штрихкода</t>
  </si>
  <si>
    <t>Клад заготовок ц.15</t>
  </si>
  <si>
    <t>Карпова</t>
  </si>
  <si>
    <t>Семеновна</t>
  </si>
  <si>
    <t>сканер ШК</t>
  </si>
  <si>
    <t>БИХ ц15</t>
  </si>
  <si>
    <t>16203807 - Отдел инструментального хозяйства</t>
  </si>
  <si>
    <t>Варина</t>
  </si>
  <si>
    <t>Львовна</t>
  </si>
  <si>
    <t>Canon DR-C240</t>
  </si>
  <si>
    <t>Конорева</t>
  </si>
  <si>
    <t>Раисовна</t>
  </si>
  <si>
    <t>Canon LIDE 120</t>
  </si>
  <si>
    <t>Каракулова</t>
  </si>
  <si>
    <t>Benq S2W5300U</t>
  </si>
  <si>
    <t>Райля</t>
  </si>
  <si>
    <t>Марьина</t>
  </si>
  <si>
    <t>Магафурьяновна</t>
  </si>
  <si>
    <t>Mustek 2400CU</t>
  </si>
  <si>
    <t>Александрована</t>
  </si>
  <si>
    <t>Сканер A4</t>
  </si>
  <si>
    <t>Epson Perfection V33</t>
  </si>
  <si>
    <t>КОЭ</t>
  </si>
  <si>
    <t>Шадрин</t>
  </si>
  <si>
    <t>HP SJ 4400c</t>
  </si>
  <si>
    <t>Технологическая служба</t>
  </si>
  <si>
    <t>Мелехин</t>
  </si>
  <si>
    <t>Canon LIDE 100</t>
  </si>
  <si>
    <t>Геннадий</t>
  </si>
  <si>
    <t>Северов</t>
  </si>
  <si>
    <t>CM54PS724M</t>
  </si>
  <si>
    <t>HP SJ 2400</t>
  </si>
  <si>
    <t>МГМ(осн)/СКБ</t>
  </si>
  <si>
    <t>Рябинина Н.В.</t>
  </si>
  <si>
    <t>не используется</t>
  </si>
  <si>
    <t>? Рабочий</t>
  </si>
  <si>
    <t>Mustek 1200 pro</t>
  </si>
  <si>
    <t>Алла</t>
  </si>
  <si>
    <t>Ортякова</t>
  </si>
  <si>
    <t>Mustec Scan express 6000</t>
  </si>
  <si>
    <t>ОХ</t>
  </si>
  <si>
    <t>Epson Perfection V37</t>
  </si>
  <si>
    <t>КО САПР</t>
  </si>
  <si>
    <t>Данил</t>
  </si>
  <si>
    <t>Шульга</t>
  </si>
  <si>
    <t>16203812015 - Технологическое бюро участка 6 цеха № 15</t>
  </si>
  <si>
    <t>Куковякина</t>
  </si>
  <si>
    <t>ц11</t>
  </si>
  <si>
    <t>кладовая деталей 1 пролет</t>
  </si>
  <si>
    <t>Дейкина</t>
  </si>
  <si>
    <t>принтеров штрихкода</t>
  </si>
  <si>
    <t>OS-2130D</t>
  </si>
  <si>
    <t>Argox</t>
  </si>
  <si>
    <t>Чикалов Александр Александрович</t>
  </si>
  <si>
    <t>фактический пользователь Шишова Н.А.</t>
  </si>
  <si>
    <t>HP color LJ 2600n</t>
  </si>
  <si>
    <t>техника ППО</t>
  </si>
  <si>
    <t>Трошина</t>
  </si>
  <si>
    <t>Игнатьевна</t>
  </si>
  <si>
    <t>HP Photo Smart 5510</t>
  </si>
  <si>
    <t>16208002 - Конструкторский отдел 2</t>
  </si>
  <si>
    <t>Lexmark 3000</t>
  </si>
  <si>
    <t>КБЭО</t>
  </si>
  <si>
    <t>Жучкин</t>
  </si>
  <si>
    <t>HP Photo Smart C3183</t>
  </si>
  <si>
    <t>HP OJ Pro 8000</t>
  </si>
  <si>
    <t>КОР</t>
  </si>
  <si>
    <t>HP DJ pro 8000</t>
  </si>
  <si>
    <t>Мышкин МИ</t>
  </si>
  <si>
    <t>Принтер пропусков</t>
  </si>
  <si>
    <t>cim k400c</t>
  </si>
  <si>
    <t>Принтер матричный</t>
  </si>
  <si>
    <t>Epson LX-1050</t>
  </si>
  <si>
    <t>Пирожников</t>
  </si>
  <si>
    <t>Витольдович</t>
  </si>
  <si>
    <t>1693402 - Бюро ценообразования и серийной спецпродукции</t>
  </si>
  <si>
    <t>Валерия</t>
  </si>
  <si>
    <t>Дробинина Н.А.</t>
  </si>
  <si>
    <t>HP LJ 1160</t>
  </si>
  <si>
    <t>Денисова</t>
  </si>
  <si>
    <t>уч.1/2</t>
  </si>
  <si>
    <t>В.А.</t>
  </si>
  <si>
    <t>Колыванов</t>
  </si>
  <si>
    <t>Клещёва</t>
  </si>
  <si>
    <t>Зубова О. А.</t>
  </si>
  <si>
    <t>И.В.</t>
  </si>
  <si>
    <t>ц39</t>
  </si>
  <si>
    <t>С.Ю.</t>
  </si>
  <si>
    <t>Кустова</t>
  </si>
  <si>
    <t>Canon lb 3228</t>
  </si>
  <si>
    <t>162038021 - Группа по ремонту металлорежущего оборудования</t>
  </si>
  <si>
    <t>Крылова</t>
  </si>
  <si>
    <t>Xerox phaser 3117</t>
  </si>
  <si>
    <t>ц50 пристрой</t>
  </si>
  <si>
    <t>мастеров</t>
  </si>
  <si>
    <t>Чащухин</t>
  </si>
  <si>
    <t>Метрологи</t>
  </si>
  <si>
    <t>В.И.</t>
  </si>
  <si>
    <t>Бондаренко</t>
  </si>
  <si>
    <t>HP DJ 1180c</t>
  </si>
  <si>
    <t>1620381201 - Группа сопровождения серийного производства и ОКР</t>
  </si>
  <si>
    <t>Ильиных</t>
  </si>
  <si>
    <t>Нач. цеха</t>
  </si>
  <si>
    <t>Мухаметшин</t>
  </si>
  <si>
    <t>Тихомиров ПГ</t>
  </si>
  <si>
    <t>HP LJ p1102</t>
  </si>
  <si>
    <t>КИП</t>
  </si>
  <si>
    <t>микроскоп</t>
  </si>
  <si>
    <t>уч.1</t>
  </si>
  <si>
    <t>Тимошок</t>
  </si>
  <si>
    <t>Сухорук В.А.</t>
  </si>
  <si>
    <t>Грунтович</t>
  </si>
  <si>
    <t>Е.П.</t>
  </si>
  <si>
    <t>Гусакова</t>
  </si>
  <si>
    <t>гальванич уч</t>
  </si>
  <si>
    <t>Я.В.</t>
  </si>
  <si>
    <t>Баньак</t>
  </si>
  <si>
    <t>с приставкой</t>
  </si>
  <si>
    <t>HP LJ 1005</t>
  </si>
  <si>
    <t>Лила</t>
  </si>
  <si>
    <t>Е.В.</t>
  </si>
  <si>
    <t>Новикова</t>
  </si>
  <si>
    <t>Кошелев</t>
  </si>
  <si>
    <t>Вадимович</t>
  </si>
  <si>
    <t>HP DJ 690c</t>
  </si>
  <si>
    <t>Сысуева Л.Б.</t>
  </si>
  <si>
    <t>Сысуева</t>
  </si>
  <si>
    <t>Epson LX 1050</t>
  </si>
  <si>
    <t>HP DJ 420</t>
  </si>
  <si>
    <t>цех 25 участок в ц1</t>
  </si>
  <si>
    <t>участок АДНШ</t>
  </si>
  <si>
    <t>АТС</t>
  </si>
  <si>
    <t>Приходько</t>
  </si>
  <si>
    <t>HP LJ 5L</t>
  </si>
  <si>
    <t>склад 901</t>
  </si>
  <si>
    <t>Арасланова</t>
  </si>
  <si>
    <t>Саватьева</t>
  </si>
  <si>
    <t>Epson PHOTO R 200</t>
  </si>
  <si>
    <t>рабочий?</t>
  </si>
  <si>
    <t>Манько</t>
  </si>
  <si>
    <t>Xerox Phaser 3140</t>
  </si>
  <si>
    <t>Пупышева</t>
  </si>
  <si>
    <t>HP LJ 1102</t>
  </si>
  <si>
    <t>в составе ТБ-3000</t>
  </si>
  <si>
    <t>Ионникова</t>
  </si>
  <si>
    <t>Ильинична</t>
  </si>
  <si>
    <t>1620320014 - Отделение изготовления средств измерения и контроля</t>
  </si>
  <si>
    <t>Плотников</t>
  </si>
  <si>
    <t>603/серверная</t>
  </si>
  <si>
    <t>ц 41</t>
  </si>
  <si>
    <t>HP DJ 1180</t>
  </si>
  <si>
    <t>Epson sph800</t>
  </si>
  <si>
    <t>Samsung 1665</t>
  </si>
  <si>
    <t>Xerox PH 3140</t>
  </si>
  <si>
    <t>HP LJ 6L</t>
  </si>
  <si>
    <t>HP LJ 2055</t>
  </si>
  <si>
    <t>Горякова</t>
  </si>
  <si>
    <t>Мухачева</t>
  </si>
  <si>
    <t>HP LJ P2055</t>
  </si>
  <si>
    <t>Федотова</t>
  </si>
  <si>
    <t>Черемухина</t>
  </si>
  <si>
    <t>ц77</t>
  </si>
  <si>
    <t>участок 77</t>
  </si>
  <si>
    <t>Одегов</t>
  </si>
  <si>
    <t>Карелин Иван Геннадьевич</t>
  </si>
  <si>
    <t>Прошу подойти (перед выходом наберите по телефону) для оформления ЛК (личной карточки) в ДИТ (4 этаж, 405 кабинет).</t>
  </si>
  <si>
    <t>Кожихова</t>
  </si>
  <si>
    <t>Мажарин</t>
  </si>
  <si>
    <t>HP LJ 5000N</t>
  </si>
  <si>
    <t>цех 50</t>
  </si>
  <si>
    <t>РМЦ</t>
  </si>
  <si>
    <t>Бабий</t>
  </si>
  <si>
    <t>Saha</t>
  </si>
  <si>
    <t>ОТК</t>
  </si>
  <si>
    <t>Epson Stylus Color 660</t>
  </si>
  <si>
    <t>з. 43043</t>
  </si>
  <si>
    <t>HP LJ 1022</t>
  </si>
  <si>
    <t>Сапичева Любовь Фаимовна</t>
  </si>
  <si>
    <t>Корпус-М, уч3</t>
  </si>
  <si>
    <t>участок 3 (Корпус М)</t>
  </si>
  <si>
    <t>ПМВ</t>
  </si>
  <si>
    <t>КБСН</t>
  </si>
  <si>
    <t>Азанова</t>
  </si>
  <si>
    <t>Железняков Евгений Олегович</t>
  </si>
  <si>
    <t>АРМ-2</t>
  </si>
  <si>
    <t>Нина</t>
  </si>
  <si>
    <t>Сватикова</t>
  </si>
  <si>
    <t>Авдонин</t>
  </si>
  <si>
    <t>Лазарев И.Ю.</t>
  </si>
  <si>
    <t>личный?</t>
  </si>
  <si>
    <t>92013717 - Цех № 17</t>
  </si>
  <si>
    <t>Акт БН</t>
  </si>
  <si>
    <t>Глухих НВ</t>
  </si>
  <si>
    <t xml:space="preserve">перевод в ОХ </t>
  </si>
  <si>
    <t>02125 - Юридический отдел</t>
  </si>
  <si>
    <t>Вожакова</t>
  </si>
  <si>
    <t>Закоптелова Е.А.</t>
  </si>
  <si>
    <t>35827, 89348</t>
  </si>
  <si>
    <t>БИХ</t>
  </si>
  <si>
    <t>Сабирзянова</t>
  </si>
  <si>
    <t>Гатулловна</t>
  </si>
  <si>
    <t>HP LJ 1150</t>
  </si>
  <si>
    <t>ДГТ</t>
  </si>
  <si>
    <t>Соколов</t>
  </si>
  <si>
    <t>Евгеньевич</t>
  </si>
  <si>
    <t>Кошкин Н.П.</t>
  </si>
  <si>
    <t>ОВПО</t>
  </si>
  <si>
    <t>Петрова</t>
  </si>
  <si>
    <t>БТК ц.15</t>
  </si>
  <si>
    <t>Убирия</t>
  </si>
  <si>
    <t>Камилевна</t>
  </si>
  <si>
    <t>Балахнина Марина Александровна</t>
  </si>
  <si>
    <t xml:space="preserve">HP LJ P1005 </t>
  </si>
  <si>
    <t>Ефремова</t>
  </si>
  <si>
    <t>i5-6400 16ГБ</t>
  </si>
  <si>
    <t>205/4</t>
  </si>
  <si>
    <t>Samsung ML-1865</t>
  </si>
  <si>
    <t>Возможно необходима прошивка</t>
  </si>
  <si>
    <t>Бирюкова Н.А.</t>
  </si>
  <si>
    <t>Принтер HP LJ 1100</t>
  </si>
  <si>
    <t>ц.30</t>
  </si>
  <si>
    <t>Герасимова</t>
  </si>
  <si>
    <t>МФУ струйное</t>
  </si>
  <si>
    <t>Canon MP 252</t>
  </si>
  <si>
    <t>МО</t>
  </si>
  <si>
    <t>Военное пр-во</t>
  </si>
  <si>
    <t>перевод</t>
  </si>
  <si>
    <t>Горшков К.К.</t>
  </si>
  <si>
    <t>МФУ (не печатает)</t>
  </si>
  <si>
    <t>Xerox WC 3045</t>
  </si>
  <si>
    <t>Тиунова М.Г.</t>
  </si>
  <si>
    <t>забрать, рабочая?</t>
  </si>
  <si>
    <t>HP LJ m1214mfp</t>
  </si>
  <si>
    <t>Кощеева Т.М.</t>
  </si>
  <si>
    <t>HP DJ 2600</t>
  </si>
  <si>
    <t>Павлов</t>
  </si>
  <si>
    <t>личный</t>
  </si>
  <si>
    <t>И.М.</t>
  </si>
  <si>
    <t>сканер</t>
  </si>
  <si>
    <t>fax panasonic</t>
  </si>
  <si>
    <t>HP LJ M1522n</t>
  </si>
  <si>
    <t>Xerox Phaser 3130</t>
  </si>
  <si>
    <t>Л.Л.</t>
  </si>
  <si>
    <t>Шавшукова</t>
  </si>
  <si>
    <t>нет в наличии</t>
  </si>
  <si>
    <t>FC 108</t>
  </si>
  <si>
    <t>1689408 - Технологическое бюро участка 39 цеха № 11</t>
  </si>
  <si>
    <t>Колыбалова</t>
  </si>
  <si>
    <t>Canon FC 108</t>
  </si>
  <si>
    <t>ПДО</t>
  </si>
  <si>
    <t>Т.Ф.</t>
  </si>
  <si>
    <t>HP LJ m1132 mfp</t>
  </si>
  <si>
    <t>Представитель заказчика</t>
  </si>
  <si>
    <t>Н.Л.</t>
  </si>
  <si>
    <t>Иванцова</t>
  </si>
  <si>
    <t>HP PSC 1510</t>
  </si>
  <si>
    <t>начальник караула</t>
  </si>
  <si>
    <t>дежурный</t>
  </si>
  <si>
    <t>Samsung SCX-3205</t>
  </si>
  <si>
    <t>Зонов</t>
  </si>
  <si>
    <t>АО РТ-Техприемка ТП №11</t>
  </si>
  <si>
    <t>HP DJ F4172</t>
  </si>
  <si>
    <t>лаборатория испытаний</t>
  </si>
  <si>
    <t>Кириенко</t>
  </si>
  <si>
    <t>используют для сканирования</t>
  </si>
  <si>
    <t>HP LJ 3050</t>
  </si>
  <si>
    <t>Сафронов</t>
  </si>
  <si>
    <t>Родыгин</t>
  </si>
  <si>
    <t>HP LJ M1217mfp</t>
  </si>
  <si>
    <t>Артём</t>
  </si>
  <si>
    <t>Сёмушкин</t>
  </si>
  <si>
    <t>HP LJ 1536dnf mfp</t>
  </si>
  <si>
    <t>Валерьяновна</t>
  </si>
  <si>
    <t>HP LJ m1319f mfp</t>
  </si>
  <si>
    <t>Снегирева</t>
  </si>
  <si>
    <t>HP LJ m201n</t>
  </si>
  <si>
    <t>HP LJ PRO MFP M426dw</t>
  </si>
  <si>
    <t>КО-1</t>
  </si>
  <si>
    <t>Выдрин</t>
  </si>
  <si>
    <t>HP LJ PRO MFP M426DW</t>
  </si>
  <si>
    <t>Бюро Научно-технической продукции</t>
  </si>
  <si>
    <t>Перевалова</t>
  </si>
  <si>
    <t>начальник 3 участка</t>
  </si>
  <si>
    <t>Стерхов</t>
  </si>
  <si>
    <t>hp lj v1536dnf</t>
  </si>
  <si>
    <t>Рогачев Николай Александрович</t>
  </si>
  <si>
    <t>проходная главная (начальнИнженерный корпус караула)</t>
  </si>
  <si>
    <t>караульное помещение</t>
  </si>
  <si>
    <t>Охрана</t>
  </si>
  <si>
    <t>Информация от ОИБ</t>
  </si>
  <si>
    <t>Kyocera ECOSYS M5526cdn</t>
  </si>
  <si>
    <t>МФУ Kyocera ECOSYS M5526cdn (сплав)</t>
  </si>
  <si>
    <t>Сплав</t>
  </si>
  <si>
    <t>Кашина</t>
  </si>
  <si>
    <t>Fellowes PB55</t>
  </si>
  <si>
    <t>Rayson LM-330ID</t>
  </si>
  <si>
    <t>Кирова</t>
  </si>
  <si>
    <t>FGK 220</t>
  </si>
  <si>
    <t>Петухов Сергей Викторович</t>
  </si>
  <si>
    <t>1 Преподавательская</t>
  </si>
  <si>
    <t>ДУП СКБ</t>
  </si>
  <si>
    <t>Ямпольская</t>
  </si>
  <si>
    <t>Копир А4</t>
  </si>
  <si>
    <t>Canon FC 220</t>
  </si>
  <si>
    <t>кладовая БИХ</t>
  </si>
  <si>
    <t>920017194 - Бюро инструментального хозяйства</t>
  </si>
  <si>
    <t>Малиновская</t>
  </si>
  <si>
    <t>Мокрушина МА</t>
  </si>
  <si>
    <t xml:space="preserve">Татьяна </t>
  </si>
  <si>
    <t>Лапшина</t>
  </si>
  <si>
    <t>Canon NP 6317</t>
  </si>
  <si>
    <t>Зарипова Юлия Вячеславовна</t>
  </si>
  <si>
    <t>Архив ТБ</t>
  </si>
  <si>
    <t>Титова</t>
  </si>
  <si>
    <t>не работает</t>
  </si>
  <si>
    <t xml:space="preserve">Копир </t>
  </si>
  <si>
    <t>Canon NP6317 А3</t>
  </si>
  <si>
    <t>Архив ц.10</t>
  </si>
  <si>
    <t>Списан</t>
  </si>
  <si>
    <t>Canon FC220</t>
  </si>
  <si>
    <t>Canon FC 128</t>
  </si>
  <si>
    <t>нач БТК</t>
  </si>
  <si>
    <t>162037014 - БТК цеха № 15</t>
  </si>
  <si>
    <t>Худайбердина</t>
  </si>
  <si>
    <t>Уволена 01.03.23 до 03.04.23.</t>
  </si>
  <si>
    <t>Служба энергетика и механика</t>
  </si>
  <si>
    <t>Рафаиловна</t>
  </si>
  <si>
    <t>инструктор</t>
  </si>
  <si>
    <t>Н.А.</t>
  </si>
  <si>
    <t>Авдеева</t>
  </si>
  <si>
    <t>Canon FC-108</t>
  </si>
  <si>
    <t>кладовка рядом с приемной</t>
  </si>
  <si>
    <t>Canon FC</t>
  </si>
  <si>
    <t>Принтер штрихкодов</t>
  </si>
  <si>
    <t>МГ-00086309</t>
  </si>
  <si>
    <t xml:space="preserve">Принтер этикеток ZD410 </t>
  </si>
  <si>
    <t>МГ-00086337</t>
  </si>
  <si>
    <t>Гутман</t>
  </si>
  <si>
    <t xml:space="preserve">бн </t>
  </si>
  <si>
    <t>бн (личный Трутнев С.В.)</t>
  </si>
  <si>
    <t>Samsung ML-1641</t>
  </si>
  <si>
    <t>Инж. По ремонту Газ. Об.</t>
  </si>
  <si>
    <t>Трутнев</t>
  </si>
  <si>
    <t>сдал Гиниятуллин И.М.</t>
  </si>
  <si>
    <t>личный Попов АА</t>
  </si>
  <si>
    <t>Canon LBP-1120</t>
  </si>
  <si>
    <t>304/2</t>
  </si>
  <si>
    <t>Ларионов</t>
  </si>
  <si>
    <t>Попов А.А.</t>
  </si>
  <si>
    <t>ОС 151</t>
  </si>
  <si>
    <t>Canon FC 336</t>
  </si>
  <si>
    <t>ОС015</t>
  </si>
  <si>
    <t>HP LJ 1100A</t>
  </si>
  <si>
    <t>ИРК БИХ</t>
  </si>
  <si>
    <t>Молчанова</t>
  </si>
  <si>
    <t>ОС310</t>
  </si>
  <si>
    <t>ВП</t>
  </si>
  <si>
    <t>673 ВП МО РФ (цех №11)</t>
  </si>
  <si>
    <t>Скрябин</t>
  </si>
  <si>
    <t>Скрябин А.В.</t>
  </si>
  <si>
    <t>ОС472</t>
  </si>
  <si>
    <t>Kyocera KM-1635 А3</t>
  </si>
  <si>
    <t>Голубев</t>
  </si>
  <si>
    <t>ОС485</t>
  </si>
  <si>
    <t>Цех 27</t>
  </si>
  <si>
    <t>Энергетик</t>
  </si>
  <si>
    <t>ц.27</t>
  </si>
  <si>
    <t>Макар</t>
  </si>
  <si>
    <t>Котышев</t>
  </si>
  <si>
    <t>собств Кировой Т.В.</t>
  </si>
  <si>
    <t>HP LJ M11132 MFP</t>
  </si>
  <si>
    <t>GladWork 0.8x1 TS</t>
  </si>
  <si>
    <t>Кулышева</t>
  </si>
  <si>
    <t>Григорьева М.А. - декрет</t>
  </si>
  <si>
    <t>Лыскова</t>
  </si>
  <si>
    <t>HP LJ 5000</t>
  </si>
  <si>
    <t>Конструктор</t>
  </si>
  <si>
    <t>Конановна</t>
  </si>
  <si>
    <t>МГ-00133312</t>
  </si>
  <si>
    <t xml:space="preserve">нач ЭРС </t>
  </si>
  <si>
    <t>ЭРС ц.2,31,48</t>
  </si>
  <si>
    <t>Сабир</t>
  </si>
  <si>
    <t>Беглов</t>
  </si>
  <si>
    <t>Ахтямович</t>
  </si>
  <si>
    <t>Петро В.А.</t>
  </si>
  <si>
    <t>Кристина</t>
  </si>
  <si>
    <t>Варнакова</t>
  </si>
  <si>
    <t>ком. мастеров</t>
  </si>
  <si>
    <t>Попов</t>
  </si>
  <si>
    <t>уч 1</t>
  </si>
  <si>
    <t>Сивуха</t>
  </si>
  <si>
    <t>Зульфия</t>
  </si>
  <si>
    <t>Доянова</t>
  </si>
  <si>
    <t>Камиловна</t>
  </si>
  <si>
    <t>Болотова Н.А.</t>
  </si>
  <si>
    <t>распредработ</t>
  </si>
  <si>
    <t>ув</t>
  </si>
  <si>
    <t>МГ-00133317</t>
  </si>
  <si>
    <t>Принтер HP 1300</t>
  </si>
  <si>
    <t>Мустакимов</t>
  </si>
  <si>
    <t>раб</t>
  </si>
  <si>
    <t>Новикова Л.В.</t>
  </si>
  <si>
    <t>мг-00133318</t>
  </si>
  <si>
    <t>ц.2</t>
  </si>
  <si>
    <t>БИХ ц.2</t>
  </si>
  <si>
    <t>Бурак</t>
  </si>
  <si>
    <t>Русинова А.Ф.</t>
  </si>
  <si>
    <t>98280,76055, 52787</t>
  </si>
  <si>
    <t>МГ-00133309</t>
  </si>
  <si>
    <t>Canon LB MF3110</t>
  </si>
  <si>
    <t xml:space="preserve">Тихонова </t>
  </si>
  <si>
    <t>Черепанова И.Б.</t>
  </si>
  <si>
    <t>Принтер А3</t>
  </si>
  <si>
    <t>Epson FX-1170</t>
  </si>
  <si>
    <t>принтер А3</t>
  </si>
  <si>
    <t>МГ-00133311</t>
  </si>
  <si>
    <t>Canon lb 3110</t>
  </si>
  <si>
    <t>Canon FC 228</t>
  </si>
  <si>
    <t>Canon NP 7161</t>
  </si>
  <si>
    <t>HP 3050</t>
  </si>
  <si>
    <t>технический коридор</t>
  </si>
  <si>
    <t>HP LJ PRO M15W</t>
  </si>
  <si>
    <t>Семишев</t>
  </si>
  <si>
    <t>анализатор энергодисперсионный</t>
  </si>
  <si>
    <t>Принтер этикеток</t>
  </si>
  <si>
    <t>МГ-00113153</t>
  </si>
  <si>
    <t>Принтер этикеток ZT411</t>
  </si>
  <si>
    <t>Субботин</t>
  </si>
  <si>
    <t>отв. Шубникова</t>
  </si>
  <si>
    <t>HP LJ 1015</t>
  </si>
  <si>
    <t>168780201 - Группа организации управления сервисным обслуживанием ВиВТ</t>
  </si>
  <si>
    <t>Петров</t>
  </si>
  <si>
    <t>кладовая 498</t>
  </si>
  <si>
    <t>Яремчук</t>
  </si>
  <si>
    <t>Степановна</t>
  </si>
  <si>
    <t>Инженеры</t>
  </si>
  <si>
    <t>Сanon LaserBASE MF 3110</t>
  </si>
  <si>
    <t>АКТ №210_274</t>
  </si>
  <si>
    <t>Перевод в ОХ</t>
  </si>
  <si>
    <t>ц.61</t>
  </si>
  <si>
    <t>Ворота 6а</t>
  </si>
  <si>
    <t>бюро пропусков</t>
  </si>
  <si>
    <t>952 - Отдел охраны и пропускного режима</t>
  </si>
  <si>
    <t>Дробин</t>
  </si>
  <si>
    <t>Каравдин ЛА, Мыльников АЮ</t>
  </si>
  <si>
    <t>механик УНРС</t>
  </si>
  <si>
    <t>Полех</t>
  </si>
  <si>
    <t>162037001 - Группа по рекламационной и претензионной работе</t>
  </si>
  <si>
    <t>Коваленко</t>
  </si>
  <si>
    <t>Canon NP6317</t>
  </si>
  <si>
    <t>бункер</t>
  </si>
  <si>
    <t>рабочий (акт 48 от 14.07.20)</t>
  </si>
  <si>
    <t>не подлежит восстановлению</t>
  </si>
  <si>
    <t>ДСО</t>
  </si>
  <si>
    <t>Кобелев</t>
  </si>
  <si>
    <t>для командировочных</t>
  </si>
  <si>
    <t>Rexel RSX1630</t>
  </si>
  <si>
    <t>Кобзева</t>
  </si>
  <si>
    <t>ООО МГМ</t>
  </si>
  <si>
    <t>Canon PIXMA 4500</t>
  </si>
  <si>
    <t>Canon LB MF3228</t>
  </si>
  <si>
    <t>БИХ кладовая</t>
  </si>
  <si>
    <t>Кочкина</t>
  </si>
  <si>
    <t>Лахтин</t>
  </si>
  <si>
    <t>HP DJ D2360</t>
  </si>
  <si>
    <t>Залазаева</t>
  </si>
  <si>
    <t>Величко</t>
  </si>
  <si>
    <t>КБ-7</t>
  </si>
  <si>
    <t>Свечников П.Н.</t>
  </si>
  <si>
    <t>HP LJ</t>
  </si>
  <si>
    <t>Rexel LH240</t>
  </si>
  <si>
    <t>А.Б.</t>
  </si>
  <si>
    <t>Крыжановский</t>
  </si>
  <si>
    <t>Экономисты</t>
  </si>
  <si>
    <t>1620381212 - Группа цехового нормирования</t>
  </si>
  <si>
    <t>Субботина</t>
  </si>
  <si>
    <t>HP LJ 1100a</t>
  </si>
  <si>
    <t>1620381302 - Группа технического развития</t>
  </si>
  <si>
    <t>Алекс андр</t>
  </si>
  <si>
    <t>Юрченко</t>
  </si>
  <si>
    <t>рабочий, скан не рабочий</t>
  </si>
  <si>
    <t>ПАО, СКБ</t>
  </si>
  <si>
    <t>Canon MF4660PL</t>
  </si>
  <si>
    <t>Борисова</t>
  </si>
  <si>
    <t>Konica-Minolta EP 1030</t>
  </si>
  <si>
    <t>подставка</t>
  </si>
  <si>
    <t>Konika-Minolta EP 1054</t>
  </si>
  <si>
    <t>Мифтахова</t>
  </si>
  <si>
    <t>HP LJ PRO MFP 400</t>
  </si>
  <si>
    <t>Нормировщики</t>
  </si>
  <si>
    <t>1620381211 - Группа технического нормирования</t>
  </si>
  <si>
    <t>Закирова</t>
  </si>
  <si>
    <t>только сканер</t>
  </si>
  <si>
    <t>Полев</t>
  </si>
  <si>
    <t>Ю.А.</t>
  </si>
  <si>
    <t>механик</t>
  </si>
  <si>
    <t>Вологдин</t>
  </si>
  <si>
    <t>Canon LBP 2900</t>
  </si>
  <si>
    <t>Ожгибесова</t>
  </si>
  <si>
    <t>Михалева</t>
  </si>
  <si>
    <t>табельная</t>
  </si>
  <si>
    <t>в шкафу</t>
  </si>
  <si>
    <t>Кочева</t>
  </si>
  <si>
    <t>Березина Н.А.</t>
  </si>
  <si>
    <t>механик/кладовщик</t>
  </si>
  <si>
    <t>Барабанова</t>
  </si>
  <si>
    <t>Ташлыков врем. для ц.48</t>
  </si>
  <si>
    <t>Пигалева</t>
  </si>
  <si>
    <t>АКТ №211_1487</t>
  </si>
  <si>
    <t>Красноперов А.В.</t>
  </si>
  <si>
    <t>мат кладовая</t>
  </si>
  <si>
    <t>Л.А.</t>
  </si>
  <si>
    <t>Радостева</t>
  </si>
  <si>
    <t>HP LJ P2015dn</t>
  </si>
  <si>
    <t>Голикова</t>
  </si>
  <si>
    <t>Дуденков А.А.</t>
  </si>
  <si>
    <t>КО-САПР</t>
  </si>
  <si>
    <t>Canon Isensys MF4120</t>
  </si>
  <si>
    <t>HP LJ P2055dn</t>
  </si>
  <si>
    <t>Садаков</t>
  </si>
  <si>
    <t>HP LJ 2055dn</t>
  </si>
  <si>
    <t>Samsung SCX-4220</t>
  </si>
  <si>
    <t>Архив</t>
  </si>
  <si>
    <t>Шакирова</t>
  </si>
  <si>
    <t>HP DJ D2663</t>
  </si>
  <si>
    <t>ст28</t>
  </si>
  <si>
    <t>HP SJ G4050</t>
  </si>
  <si>
    <t>Гусева</t>
  </si>
  <si>
    <t>HP SJ G2410</t>
  </si>
  <si>
    <t>КО-2</t>
  </si>
  <si>
    <t>Олег</t>
  </si>
  <si>
    <t>Маринец</t>
  </si>
  <si>
    <t>Дгмет</t>
  </si>
  <si>
    <t>Морозов</t>
  </si>
  <si>
    <t>Стукова</t>
  </si>
  <si>
    <t>86510 - дубль</t>
  </si>
  <si>
    <t>Тимофеевич</t>
  </si>
  <si>
    <t>Canon I-SESYS MF4660PL</t>
  </si>
  <si>
    <t>АКТ №195_1663</t>
  </si>
  <si>
    <t>Лучникова ГЮ, Попов ИН, Рябкова ДИ, Лучникова ГЮ</t>
  </si>
  <si>
    <t>62996, 64360</t>
  </si>
  <si>
    <t>Булдаков</t>
  </si>
  <si>
    <t>кладовщики</t>
  </si>
  <si>
    <t>Перевощикова</t>
  </si>
  <si>
    <t>бюро теплотехники</t>
  </si>
  <si>
    <t>Рябинина</t>
  </si>
  <si>
    <t>Владимирована</t>
  </si>
  <si>
    <t>без пользователя</t>
  </si>
  <si>
    <t>Деп. Закупок</t>
  </si>
  <si>
    <t>для обработки конф. и ДСП информации</t>
  </si>
  <si>
    <t>диспетчер</t>
  </si>
  <si>
    <t>Смольников</t>
  </si>
  <si>
    <t>ст20</t>
  </si>
  <si>
    <t>Музей</t>
  </si>
  <si>
    <t>Кабинет заведующего</t>
  </si>
  <si>
    <t>Веретёнов</t>
  </si>
  <si>
    <t>Дербенев</t>
  </si>
  <si>
    <t>АБК ц31</t>
  </si>
  <si>
    <t>Худорожкова</t>
  </si>
  <si>
    <t>Благодарева</t>
  </si>
  <si>
    <t>Бруцкий</t>
  </si>
  <si>
    <t>Развития персонала</t>
  </si>
  <si>
    <t>16204003 - Отдел подбора, оценки и развития персонала</t>
  </si>
  <si>
    <t>Каменева</t>
  </si>
  <si>
    <t>162039311 - Отдел организации перевозок</t>
  </si>
  <si>
    <t>Чуева А.В.; Лепехина Т.Л.</t>
  </si>
  <si>
    <t>не раб.</t>
  </si>
  <si>
    <t>26876; 41023</t>
  </si>
  <si>
    <t>беловая кладовая</t>
  </si>
  <si>
    <t>1687501 - Отдел технического   контроля опытного производства</t>
  </si>
  <si>
    <t>Нугуманова</t>
  </si>
  <si>
    <t>ц34</t>
  </si>
  <si>
    <t>Заготовительное производство</t>
  </si>
  <si>
    <t>Samsung SCX-4650N</t>
  </si>
  <si>
    <t>Sharp AR 5415</t>
  </si>
  <si>
    <t>Кладовая Спецодежды</t>
  </si>
  <si>
    <t>не рабочий, Камасталь</t>
  </si>
  <si>
    <t>Яна</t>
  </si>
  <si>
    <t>Исмагилова</t>
  </si>
  <si>
    <t>Тальгатовна</t>
  </si>
  <si>
    <t>Любимова С.Ю.</t>
  </si>
  <si>
    <t>не рабочий?</t>
  </si>
  <si>
    <t>участок 3</t>
  </si>
  <si>
    <t>Демина</t>
  </si>
  <si>
    <t>участок 2</t>
  </si>
  <si>
    <t>Широкова</t>
  </si>
  <si>
    <t>начальник БИХ</t>
  </si>
  <si>
    <t>в составе оборудования</t>
  </si>
  <si>
    <t>Шляпин Ф.А.</t>
  </si>
  <si>
    <t>Xerox Phaser 3120</t>
  </si>
  <si>
    <t>начальник цеха</t>
  </si>
  <si>
    <t>Котяшев</t>
  </si>
  <si>
    <t>Принтер HP LJ1020</t>
  </si>
  <si>
    <t>цех 02</t>
  </si>
  <si>
    <t>ц2</t>
  </si>
  <si>
    <t>кладовая ц.2</t>
  </si>
  <si>
    <t>Вершинина</t>
  </si>
  <si>
    <t>Заровняева О.А.</t>
  </si>
  <si>
    <t>HP LJ MFP M227sdn</t>
  </si>
  <si>
    <t>Xerox Phaser 3117</t>
  </si>
  <si>
    <t>Зотова ИА, Двинянинова ОВ</t>
  </si>
  <si>
    <t>отремонтирована</t>
  </si>
  <si>
    <t>Пирометристы</t>
  </si>
  <si>
    <t>Н.Г.</t>
  </si>
  <si>
    <t>Волегова</t>
  </si>
  <si>
    <t xml:space="preserve">инв. 'Установка КИПиА термических печей </t>
  </si>
  <si>
    <t>HP DJ 2020hc</t>
  </si>
  <si>
    <t>Xerox phaser 3100 mfp</t>
  </si>
  <si>
    <t>нет картриджа</t>
  </si>
  <si>
    <t>Kyocera 2636</t>
  </si>
  <si>
    <t>Kyocer M2040dn</t>
  </si>
  <si>
    <t>Kyocero ECOSYS m2040dn</t>
  </si>
  <si>
    <t>Kyocera ECOSYS M2635dn</t>
  </si>
  <si>
    <t>Элина</t>
  </si>
  <si>
    <t>Симонова</t>
  </si>
  <si>
    <t>на выдаче</t>
  </si>
  <si>
    <t>Гуляева МВ, Касаткина АП</t>
  </si>
  <si>
    <t>ремонт</t>
  </si>
  <si>
    <t>87855, 96043, 96391</t>
  </si>
  <si>
    <t>z3010 считыватель ш/кодов</t>
  </si>
  <si>
    <t>Sharp AR-5618N</t>
  </si>
  <si>
    <t>Механик</t>
  </si>
  <si>
    <t>ОГМех</t>
  </si>
  <si>
    <t>КБ</t>
  </si>
  <si>
    <t>163810102 - Конструкторская группа</t>
  </si>
  <si>
    <t>Мальцев</t>
  </si>
  <si>
    <t>участок АДНШ2</t>
  </si>
  <si>
    <t>HP LJ P 1102</t>
  </si>
  <si>
    <t>спектрометр</t>
  </si>
  <si>
    <t>HP 1102w</t>
  </si>
  <si>
    <t>Уч. Взвешивания</t>
  </si>
  <si>
    <t>Кладовая реж. Инструмента №1</t>
  </si>
  <si>
    <t>Л.С.</t>
  </si>
  <si>
    <t>Федосеева</t>
  </si>
  <si>
    <t>Canon FC 330</t>
  </si>
  <si>
    <t>Xerox 5017</t>
  </si>
  <si>
    <t>ППО МЗ</t>
  </si>
  <si>
    <t>Ермашова</t>
  </si>
  <si>
    <t>ПРИНТЕР К КОМПЬЮТЕРУ</t>
  </si>
  <si>
    <t>принтер матричный</t>
  </si>
  <si>
    <t>NР-1215</t>
  </si>
  <si>
    <t>АППАРАТ КОПИРОВАЛЬНЫЙ NР-1215</t>
  </si>
  <si>
    <t>Макарова Н.В.</t>
  </si>
  <si>
    <t>HP DJ 1125C</t>
  </si>
  <si>
    <t>2100\А4</t>
  </si>
  <si>
    <t>ПРИНТЕР ЛАЗЕРНЫЙ</t>
  </si>
  <si>
    <t>Соколова</t>
  </si>
  <si>
    <t>НРLJ1100</t>
  </si>
  <si>
    <t>На ответственном хранении</t>
  </si>
  <si>
    <t>ст13</t>
  </si>
  <si>
    <t>Тотьмянина</t>
  </si>
  <si>
    <t>комплект с ПК</t>
  </si>
  <si>
    <t>Тудвасева Л.В.</t>
  </si>
  <si>
    <t>к. диретора</t>
  </si>
  <si>
    <t>Сушин</t>
  </si>
  <si>
    <t>HP LJ 4050N</t>
  </si>
  <si>
    <t>ликвидация</t>
  </si>
  <si>
    <t>1621003 - Департамент по правовым вопросам</t>
  </si>
  <si>
    <t>Пелишенко</t>
  </si>
  <si>
    <t>Новоселова Т.И., Родионов АГ, Филиппова ЮВ</t>
  </si>
  <si>
    <t>24861, 34415</t>
  </si>
  <si>
    <t>ОГМеханника</t>
  </si>
  <si>
    <t>участок ЗИП</t>
  </si>
  <si>
    <t>ст5</t>
  </si>
  <si>
    <t>162036254 - Участок № 4</t>
  </si>
  <si>
    <t>Чакис</t>
  </si>
  <si>
    <t>Бояршинов Л. Г., Грошев Д.П., Опутин Л.Ю.</t>
  </si>
  <si>
    <t>33587, 47337</t>
  </si>
  <si>
    <t>нач уч</t>
  </si>
  <si>
    <t>Зимина</t>
  </si>
  <si>
    <t>RIСОN FТ-2012</t>
  </si>
  <si>
    <t>КОПИРОВАЛЬНЫЙ АППАРАТ</t>
  </si>
  <si>
    <t>RIСОN 2212</t>
  </si>
  <si>
    <t>ст7</t>
  </si>
  <si>
    <t>Принтер А0</t>
  </si>
  <si>
    <t>Xerox 8830</t>
  </si>
  <si>
    <t>Гришарин</t>
  </si>
  <si>
    <t>Xerox DP N17</t>
  </si>
  <si>
    <t>склад</t>
  </si>
  <si>
    <t>сетевой принтер</t>
  </si>
  <si>
    <t>HP LJ 5000n</t>
  </si>
  <si>
    <t>КОМПЬЮТЕР-СЕРВЕР С ПРИНТЕРОМ</t>
  </si>
  <si>
    <t>ХСОХ</t>
  </si>
  <si>
    <t>КОПИРОВАЛЬНЫЙ АППАРАТ САNОN FС-226</t>
  </si>
  <si>
    <t>САNОN FС-226</t>
  </si>
  <si>
    <t>ст24</t>
  </si>
  <si>
    <t>162036111 - Участок № 1</t>
  </si>
  <si>
    <t>АКТ 147_67509</t>
  </si>
  <si>
    <t xml:space="preserve">Гасподарёв А.В., Абрашова Е.Л. </t>
  </si>
  <si>
    <t>Павлова</t>
  </si>
  <si>
    <t>Зыкова</t>
  </si>
  <si>
    <t>И.А.</t>
  </si>
  <si>
    <t>Ракутина</t>
  </si>
  <si>
    <t>Мащенко</t>
  </si>
  <si>
    <t>инв. № ПК</t>
  </si>
  <si>
    <t>FC 226</t>
  </si>
  <si>
    <t>ст12</t>
  </si>
  <si>
    <t>не совпадает модель</t>
  </si>
  <si>
    <t>ком мастера</t>
  </si>
  <si>
    <t>162038083 - Группа изготовления режущего инструмента</t>
  </si>
  <si>
    <t>Наиля</t>
  </si>
  <si>
    <t>Каримова</t>
  </si>
  <si>
    <t>Куттусовна</t>
  </si>
  <si>
    <t>от ликвидир ПК</t>
  </si>
  <si>
    <t>Баженова Т.Н.</t>
  </si>
  <si>
    <t>17442; 32826; 45412</t>
  </si>
  <si>
    <t>CANON FC-230</t>
  </si>
  <si>
    <t>КСЕРОКС</t>
  </si>
  <si>
    <t>ст4</t>
  </si>
  <si>
    <t>ЛАЗЕРНЫЙ ПРИНТЕР</t>
  </si>
  <si>
    <t>НР LJ 2200</t>
  </si>
  <si>
    <t>Харина</t>
  </si>
  <si>
    <t>НР 2200</t>
  </si>
  <si>
    <t>Шляпина ЕМ</t>
  </si>
  <si>
    <t>мастера лазерный участок</t>
  </si>
  <si>
    <t>169100302 - Участок № 1</t>
  </si>
  <si>
    <t>Шмырин</t>
  </si>
  <si>
    <t>Тарасов А.В.</t>
  </si>
  <si>
    <t>Буркова</t>
  </si>
  <si>
    <t>HP LJ 1005s</t>
  </si>
  <si>
    <t>86285 -Управление МГМ</t>
  </si>
  <si>
    <t>HP LJ P1005</t>
  </si>
  <si>
    <t>Блок диретора по производству</t>
  </si>
  <si>
    <t>Ляпин</t>
  </si>
  <si>
    <t>Альбертович</t>
  </si>
  <si>
    <t>Каменских Д.А.</t>
  </si>
  <si>
    <t>38996, 40322</t>
  </si>
  <si>
    <t>АППАРАТ КОПИРОВАЛЬНЫЙ</t>
  </si>
  <si>
    <t>СANON FC-336</t>
  </si>
  <si>
    <t>HP LJ 1220</t>
  </si>
  <si>
    <t>ПРИНТЕР                                                  B</t>
  </si>
  <si>
    <t>ст23</t>
  </si>
  <si>
    <t>уч.1, комната мастеров</t>
  </si>
  <si>
    <t>Лесюк</t>
  </si>
  <si>
    <t>принтер</t>
  </si>
  <si>
    <t>цех 17</t>
  </si>
  <si>
    <t>уч.5</t>
  </si>
  <si>
    <t>в бухучете - компьютер</t>
  </si>
  <si>
    <t>Пантюшкина МИ</t>
  </si>
  <si>
    <t>АБК цех 49, 5, 50</t>
  </si>
  <si>
    <t>Шестаков</t>
  </si>
  <si>
    <t>Шмаков Алексей Павлович</t>
  </si>
  <si>
    <t>Акт 191_67908</t>
  </si>
  <si>
    <t>Боровых АН</t>
  </si>
  <si>
    <t>Принтер с приставкой</t>
  </si>
  <si>
    <t>Отдел хозяйственного обеспечения</t>
  </si>
  <si>
    <t>Павленин</t>
  </si>
  <si>
    <t>Симонова Э.В.</t>
  </si>
  <si>
    <t>ПРИНТЕР В</t>
  </si>
  <si>
    <t>98704 ОХО</t>
  </si>
  <si>
    <t>Акта нет</t>
  </si>
  <si>
    <t>склад 27</t>
  </si>
  <si>
    <t>прб</t>
  </si>
  <si>
    <t>169200207 - Участок № 6</t>
  </si>
  <si>
    <t>Рогоцкая</t>
  </si>
  <si>
    <t>Воробьёва И.Ю.</t>
  </si>
  <si>
    <t>инженер электронщик</t>
  </si>
  <si>
    <t>Ульяна</t>
  </si>
  <si>
    <t>Мартюшева</t>
  </si>
  <si>
    <t>Симонов МВ</t>
  </si>
  <si>
    <t>HP 1220</t>
  </si>
  <si>
    <t>HP 1200</t>
  </si>
  <si>
    <t>АКТ №66_67912</t>
  </si>
  <si>
    <t>Давыдова ЭР, Самохвалова СЛ</t>
  </si>
  <si>
    <t>антресоль</t>
  </si>
  <si>
    <t>Ю.Б.</t>
  </si>
  <si>
    <t>Желтиков</t>
  </si>
  <si>
    <t>перемещён из ЗУ 111</t>
  </si>
  <si>
    <t>ПРИНТЕР</t>
  </si>
  <si>
    <t>Анфалов</t>
  </si>
  <si>
    <t>П.Т.</t>
  </si>
  <si>
    <t>АКТ148_67917</t>
  </si>
  <si>
    <t>Гиниятуллин И.М.</t>
  </si>
  <si>
    <t>перевести в ОХ, не рабочий</t>
  </si>
  <si>
    <t>HP 1300</t>
  </si>
  <si>
    <t>АКТ №205_67920</t>
  </si>
  <si>
    <t>Сватикова НИ</t>
  </si>
  <si>
    <t>1611402 - Отдел по расчёту заработной платы</t>
  </si>
  <si>
    <t>Александра</t>
  </si>
  <si>
    <t>Леонова</t>
  </si>
  <si>
    <t>Эдуардовна</t>
  </si>
  <si>
    <t>Р.М.</t>
  </si>
  <si>
    <t>Тартунов</t>
  </si>
  <si>
    <t>Принтер HP LJ 1300</t>
  </si>
  <si>
    <t>1689403 - Отдел главного сварщика</t>
  </si>
  <si>
    <t>Гилев</t>
  </si>
  <si>
    <t>Акт №159_67975</t>
  </si>
  <si>
    <t>Мулькова Е.Л.</t>
  </si>
  <si>
    <t>Зайченко</t>
  </si>
  <si>
    <t>контролер ОТК 2 участок</t>
  </si>
  <si>
    <t>Пенаева</t>
  </si>
  <si>
    <t>Каравдин Леонид Александрович</t>
  </si>
  <si>
    <t>Губина</t>
  </si>
  <si>
    <t>склад 28</t>
  </si>
  <si>
    <t>комплектный, рабочий ?</t>
  </si>
  <si>
    <t>162038082 - Группа изготовления оснастки</t>
  </si>
  <si>
    <t>Паршин</t>
  </si>
  <si>
    <t>нет ЛК</t>
  </si>
  <si>
    <t>еле рабочий</t>
  </si>
  <si>
    <t>АКТ №197_67985</t>
  </si>
  <si>
    <t>Огарышев ВВ</t>
  </si>
  <si>
    <t>Штаб ГОиЧС</t>
  </si>
  <si>
    <t>Н.Ю.</t>
  </si>
  <si>
    <t>Меркушев</t>
  </si>
  <si>
    <t>Штейникова</t>
  </si>
  <si>
    <t>уч.6</t>
  </si>
  <si>
    <t>Казанцев</t>
  </si>
  <si>
    <t>168780303 - Группа экспорта</t>
  </si>
  <si>
    <t>Семенов</t>
  </si>
  <si>
    <t>Ринат</t>
  </si>
  <si>
    <t>Арасланов</t>
  </si>
  <si>
    <t>Минниханович</t>
  </si>
  <si>
    <t>КОПИРОВАЛЬНЫЙ АППАРАТ CANON FC-336</t>
  </si>
  <si>
    <t>АКТ №166_68024</t>
  </si>
  <si>
    <t>Зылев В.С.</t>
  </si>
  <si>
    <t>начальник центральношо склада</t>
  </si>
  <si>
    <t>Шигин</t>
  </si>
  <si>
    <t>Петрович</t>
  </si>
  <si>
    <t>1624004 - Группа подбора персонала</t>
  </si>
  <si>
    <t>Полежаева</t>
  </si>
  <si>
    <t>Ефремова ЕС, Двинянинова ОВ</t>
  </si>
  <si>
    <t>49922, 79613</t>
  </si>
  <si>
    <t>FC 336</t>
  </si>
  <si>
    <t xml:space="preserve">Сканер </t>
  </si>
  <si>
    <t>Сканер HP SJ 2400C Q3841A</t>
  </si>
  <si>
    <t>База 3</t>
  </si>
  <si>
    <t>лаборатория входного контроля</t>
  </si>
  <si>
    <t>Надеждин</t>
  </si>
  <si>
    <t>ЗАО "СКБ"</t>
  </si>
  <si>
    <t>162031011 - Группа контроля материалов и полуфабрикатов</t>
  </si>
  <si>
    <t>Черенева</t>
  </si>
  <si>
    <t>Надеждин С.А.</t>
  </si>
  <si>
    <t>HP</t>
  </si>
  <si>
    <t>162036131 - Участок № 1</t>
  </si>
  <si>
    <t>Суетин Н.В.</t>
  </si>
  <si>
    <t>Обходной пп Гутман С.Г.</t>
  </si>
  <si>
    <t>Develop 1650iD</t>
  </si>
  <si>
    <t>163810402 - Группа промышленной и экологической безопасности</t>
  </si>
  <si>
    <t>Ананьина</t>
  </si>
  <si>
    <t>Федоровна</t>
  </si>
  <si>
    <t>Принтер/ копир/ сканер/ Xerox WC PE 16 e</t>
  </si>
  <si>
    <t>рабочая</t>
  </si>
  <si>
    <t>Костарев</t>
  </si>
  <si>
    <t>Германович</t>
  </si>
  <si>
    <t>ПРИНТЕР/КОПИР/СКАНЕР HP LJ 3052</t>
  </si>
  <si>
    <t>Турова</t>
  </si>
  <si>
    <t>Баландина Е.Н., Балчугова С.А., Турова ВМ</t>
  </si>
  <si>
    <t>декрет</t>
  </si>
  <si>
    <t>HP LJ 3015 MFP</t>
  </si>
  <si>
    <t>Принтер HP LJ 3015 MFP</t>
  </si>
  <si>
    <t>АКТ №60</t>
  </si>
  <si>
    <t>АКТ №208_68067</t>
  </si>
  <si>
    <t>Николаева РГ, Красноперов АВ</t>
  </si>
  <si>
    <t>162036137 - Планово-распределительное бюро</t>
  </si>
  <si>
    <t>Гузалия</t>
  </si>
  <si>
    <t>Коротина</t>
  </si>
  <si>
    <t>Фанильевна</t>
  </si>
  <si>
    <t>Пономарева М.А.</t>
  </si>
  <si>
    <t>Принтер HP LJ 1320</t>
  </si>
  <si>
    <t>HP LJ 3015</t>
  </si>
  <si>
    <t>16112 - Казначейство</t>
  </si>
  <si>
    <t>Раиля</t>
  </si>
  <si>
    <t>Башарова</t>
  </si>
  <si>
    <t>Хаматовна</t>
  </si>
  <si>
    <t>Пищальникова Г.Н.</t>
  </si>
  <si>
    <t>Фоминых</t>
  </si>
  <si>
    <t>Группа обслуживания механического оборудования</t>
  </si>
  <si>
    <t>Никитин</t>
  </si>
  <si>
    <t>Шляпина ЕВ, Сибирякова СВ, Васютин АИ, Петухова ЕГ</t>
  </si>
  <si>
    <t>55214, 91240, 92267, 92968, 94879</t>
  </si>
  <si>
    <t>HP LJ 3020</t>
  </si>
  <si>
    <t>Седельникова</t>
  </si>
  <si>
    <t>Принтер1320</t>
  </si>
  <si>
    <t>Макарова</t>
  </si>
  <si>
    <t>ц10</t>
  </si>
  <si>
    <t>мастеров уч4</t>
  </si>
  <si>
    <t>1680913 - Участок № 1</t>
  </si>
  <si>
    <t>Бычков</t>
  </si>
  <si>
    <t>не раб скан - автоподатчик</t>
  </si>
  <si>
    <t>42084, 83764</t>
  </si>
  <si>
    <t>Ricoh Afficio 2015</t>
  </si>
  <si>
    <t>Копировальный аппарат Ricoh Afficio 2015</t>
  </si>
  <si>
    <t>ТБ ц49</t>
  </si>
  <si>
    <t>16203813003 - Технологическое бюро участка ЗИП и оснастки</t>
  </si>
  <si>
    <t>Челик</t>
  </si>
  <si>
    <t>Сырвачева Л.В.</t>
  </si>
  <si>
    <t>ст21</t>
  </si>
  <si>
    <t>Ricoh Aficio 2015</t>
  </si>
  <si>
    <t xml:space="preserve">ПРИНТЕР </t>
  </si>
  <si>
    <t>отд. продаж</t>
  </si>
  <si>
    <t>Елтышев</t>
  </si>
  <si>
    <t>не закрепелен</t>
  </si>
  <si>
    <t>Заболотских</t>
  </si>
  <si>
    <t>Acer V173(85291)</t>
  </si>
  <si>
    <t>HP Color LJ 3550</t>
  </si>
  <si>
    <t>ПРИНТЕР HP LJ 4250</t>
  </si>
  <si>
    <t>ПРИНТЕР HP LJ 1320</t>
  </si>
  <si>
    <t>КОПИР/ПРИНТЕР/СКАНЕР - XEROX WC PE114e</t>
  </si>
  <si>
    <t>XEROX WC PE114e</t>
  </si>
  <si>
    <t>Кичигина Т.А.</t>
  </si>
  <si>
    <t>Уволен 04.04.2022</t>
  </si>
  <si>
    <t>Xerox WC PE114</t>
  </si>
  <si>
    <t>205/2</t>
  </si>
  <si>
    <t>Низовцева</t>
  </si>
  <si>
    <t>Canon FC 226</t>
  </si>
  <si>
    <t>т.114</t>
  </si>
  <si>
    <t>Склад 18</t>
  </si>
  <si>
    <t>Смольникова ОВ</t>
  </si>
  <si>
    <t>ПРИНТЕР HP LJ 4350</t>
  </si>
  <si>
    <t>Акт 117_68472</t>
  </si>
  <si>
    <t>ОИБ</t>
  </si>
  <si>
    <t>КОПИРОВАЛЬНЫЙ АППАРАТ CANON  FC-128</t>
  </si>
  <si>
    <t>перевели в ПАО МЗ</t>
  </si>
  <si>
    <t>ст30</t>
  </si>
  <si>
    <t>Косых Юлия Витальевна</t>
  </si>
  <si>
    <t>КОПИРОВАЛЬНЫЙ АППАРАТ Sharp  AR-5415</t>
  </si>
  <si>
    <t>Понурова</t>
  </si>
  <si>
    <t>161070202 - КБ Нормативно-справочной информации</t>
  </si>
  <si>
    <t>Чайников</t>
  </si>
  <si>
    <t>База № 3</t>
  </si>
  <si>
    <t>Куприянович</t>
  </si>
  <si>
    <t>HP color LJ 5550</t>
  </si>
  <si>
    <t>КОПИРОВАЛЬНЫЙ АППАРАТ CANON FC-128</t>
  </si>
  <si>
    <t>Филиппова</t>
  </si>
  <si>
    <t>Кадыровна</t>
  </si>
  <si>
    <t>ПРИНТЕР/КОПИР/СКАНЕР HP LJ  3052</t>
  </si>
  <si>
    <t>16203703 - Отдел СМК</t>
  </si>
  <si>
    <t>Завалина</t>
  </si>
  <si>
    <t>Суханова Т.И.</t>
  </si>
  <si>
    <t>Sharp AR-5316</t>
  </si>
  <si>
    <t>КОПИРОВАЛЬНЫЙ АППАРАТ Sharp AR-5316</t>
  </si>
  <si>
    <t>секретарь</t>
  </si>
  <si>
    <t>Казакова</t>
  </si>
  <si>
    <t>1620332 - Блок Заместителя коммерческого директора по спецтехнике</t>
  </si>
  <si>
    <t>Попов АА</t>
  </si>
  <si>
    <t>HP LJ  1320</t>
  </si>
  <si>
    <t>ПРИНТЕР HP LJ  1320</t>
  </si>
  <si>
    <t>16210041 - Отдел информационных систем</t>
  </si>
  <si>
    <t>Тамара</t>
  </si>
  <si>
    <t>Епишина</t>
  </si>
  <si>
    <t>114002 - Отдел производственного учета Завода Артсистем</t>
  </si>
  <si>
    <t>Музипова</t>
  </si>
  <si>
    <t>Замыслова</t>
  </si>
  <si>
    <t>Баландина ЕН</t>
  </si>
  <si>
    <t>64680, 92053</t>
  </si>
  <si>
    <t>Принтер Canon LBP-810</t>
  </si>
  <si>
    <t>ПРИНТЕР Epson Stylus Photo R240</t>
  </si>
  <si>
    <t>162040051 - Группа подбора, оценки и развития персонала</t>
  </si>
  <si>
    <t xml:space="preserve">мастера уч2 </t>
  </si>
  <si>
    <t>Участок № 2</t>
  </si>
  <si>
    <t>Игнат</t>
  </si>
  <si>
    <t>Новоселов ЕВ</t>
  </si>
  <si>
    <t>97333, 98846</t>
  </si>
  <si>
    <t>Клюс</t>
  </si>
  <si>
    <t>Сырвачев</t>
  </si>
  <si>
    <t>АКТ167_68634</t>
  </si>
  <si>
    <t>Сватикова Н.И.</t>
  </si>
  <si>
    <t>№ ПК и принтер</t>
  </si>
  <si>
    <t>Отдел эксплуатации систем пожарной безопасности</t>
  </si>
  <si>
    <t>кладовая ДСЕ</t>
  </si>
  <si>
    <t>Раксана</t>
  </si>
  <si>
    <t>Аширова</t>
  </si>
  <si>
    <t>Кулакова АА, Губайдуллина НИ</t>
  </si>
  <si>
    <t>25872, 81348</t>
  </si>
  <si>
    <t>Мальфина</t>
  </si>
  <si>
    <t>Зырянов</t>
  </si>
  <si>
    <t>Томилова Т.В.</t>
  </si>
  <si>
    <t>АКТ №207_68664</t>
  </si>
  <si>
    <t>без USB провода</t>
  </si>
  <si>
    <t>Бородин Николай Николаевич</t>
  </si>
  <si>
    <t>Ткаченко</t>
  </si>
  <si>
    <t>Завод арт систем</t>
  </si>
  <si>
    <t xml:space="preserve">1611403 Отдел производственного учета  </t>
  </si>
  <si>
    <t>Жигалева</t>
  </si>
  <si>
    <t>Бакулева О.Б.</t>
  </si>
  <si>
    <t>Семенова</t>
  </si>
  <si>
    <t>Альбина</t>
  </si>
  <si>
    <t>Дюпина</t>
  </si>
  <si>
    <t>Назымовна</t>
  </si>
  <si>
    <t>Бахарева СП</t>
  </si>
  <si>
    <t>Аренда СКБ</t>
  </si>
  <si>
    <t>Курило</t>
  </si>
  <si>
    <t>Земскова Д.А., Колыбалова ВА</t>
  </si>
  <si>
    <t>23758, 83683</t>
  </si>
  <si>
    <t>Нач уч3</t>
  </si>
  <si>
    <t>162036125 - Участок № 15/3</t>
  </si>
  <si>
    <t>Цаюков</t>
  </si>
  <si>
    <t>Сафронов СА, Нехорошков ИА</t>
  </si>
  <si>
    <t>Залешина</t>
  </si>
  <si>
    <t>заявка 20119</t>
  </si>
  <si>
    <t>отремонтирован ДИТ 328 на выдаче</t>
  </si>
  <si>
    <t>из 310</t>
  </si>
  <si>
    <t>Тарасов</t>
  </si>
  <si>
    <t>Корякина Н.А.; Шайхайдаров А.В.</t>
  </si>
  <si>
    <t>Аренда СКБ № 5-29/10.2020</t>
  </si>
  <si>
    <t>Планово-распределительное бюро</t>
  </si>
  <si>
    <t>Эльвира</t>
  </si>
  <si>
    <t>Скрипунова</t>
  </si>
  <si>
    <t>Сиреньевна</t>
  </si>
  <si>
    <t>Абросимова Н.И.</t>
  </si>
  <si>
    <t>35135, 100613</t>
  </si>
  <si>
    <t>Гурьянова</t>
  </si>
  <si>
    <t>Ленартович О.В.</t>
  </si>
  <si>
    <t>36789002 - Отдел сопровождения ERP-системы</t>
  </si>
  <si>
    <t>Дербенев Евгений Валерьевич</t>
  </si>
  <si>
    <t>Благодарева МА</t>
  </si>
  <si>
    <t>Учебный класс</t>
  </si>
  <si>
    <t>Крикунова</t>
  </si>
  <si>
    <t>Булдакова Татьяна Павловна</t>
  </si>
  <si>
    <t>расчёт</t>
  </si>
  <si>
    <t>Копировальный аппарат CANON FC-108</t>
  </si>
  <si>
    <t>Принтер Xerox phaser 3121</t>
  </si>
  <si>
    <t>АКТ №299_68703</t>
  </si>
  <si>
    <t>Колиниченко Людмила Геннадьевна</t>
  </si>
  <si>
    <t>Главный химик</t>
  </si>
  <si>
    <t>Вилисова</t>
  </si>
  <si>
    <t>Xerow WC PE114</t>
  </si>
  <si>
    <t>216/1</t>
  </si>
  <si>
    <t>1650702 - Отдел технологической подготовки производства</t>
  </si>
  <si>
    <t>Станислав</t>
  </si>
  <si>
    <t>Беспалова ЛА</t>
  </si>
  <si>
    <t>СКАНЕР</t>
  </si>
  <si>
    <t>музей</t>
  </si>
  <si>
    <t>162020103 - Бюро систем безопасности</t>
  </si>
  <si>
    <t>Рогачев</t>
  </si>
  <si>
    <t>HP SJ 2400C</t>
  </si>
  <si>
    <t>кабинет заведующего</t>
  </si>
  <si>
    <t>Заболотских Наталия Владиславовна</t>
  </si>
  <si>
    <t>1689406 - Технологическое бюро участка 27 цеха № 19</t>
  </si>
  <si>
    <t>Ямалтдинова</t>
  </si>
  <si>
    <t>Зайченко Г.М.</t>
  </si>
  <si>
    <t>HP LJ Color 1600</t>
  </si>
  <si>
    <t>ст26</t>
  </si>
  <si>
    <t>отдавали МОЛу</t>
  </si>
  <si>
    <t>не рабочий нуждается в ремонте</t>
  </si>
  <si>
    <t>del Бачев Максим Павлович</t>
  </si>
  <si>
    <t>Epson Stylus C79</t>
  </si>
  <si>
    <t>ст2</t>
  </si>
  <si>
    <t>del</t>
  </si>
  <si>
    <t>Всеволод</t>
  </si>
  <si>
    <t>Майстренко</t>
  </si>
  <si>
    <t>Куницын В.В.</t>
  </si>
  <si>
    <t>114 - Бухгалтерия</t>
  </si>
  <si>
    <t>Корпус М</t>
  </si>
  <si>
    <t>эконом. отдел, цеха 17</t>
  </si>
  <si>
    <t>1620323104 - Группа цехового нормирования</t>
  </si>
  <si>
    <t>Дмитриева</t>
  </si>
  <si>
    <t>Исламовна</t>
  </si>
  <si>
    <t>первод в аренду МГМ</t>
  </si>
  <si>
    <t>Бузмакова</t>
  </si>
  <si>
    <t>Окунцева Е.Е.</t>
  </si>
  <si>
    <t>аренда СКб</t>
  </si>
  <si>
    <t>673 ВП МО РФ</t>
  </si>
  <si>
    <t>Мартынова</t>
  </si>
  <si>
    <t>Самохвалова С.Л., Мышкин МИ</t>
  </si>
  <si>
    <t>86149, 89239</t>
  </si>
  <si>
    <t>Дерендяева Т.А.</t>
  </si>
  <si>
    <t>HP DJ 1280C</t>
  </si>
  <si>
    <t>ст9</t>
  </si>
  <si>
    <t>кладовая участок ЗИП</t>
  </si>
  <si>
    <t>Котяшева</t>
  </si>
  <si>
    <t>Зорина ЛВ</t>
  </si>
  <si>
    <t>SPL  A3</t>
  </si>
  <si>
    <t>Ламинатор Fellowes</t>
  </si>
  <si>
    <t>Xerox WC3119</t>
  </si>
  <si>
    <t>Принтер/копир/сканер Xerox WC 3119</t>
  </si>
  <si>
    <t>165070202 - Группа НСИ</t>
  </si>
  <si>
    <t>Чекалина</t>
  </si>
  <si>
    <t>Антонова Е.С.</t>
  </si>
  <si>
    <t>HP 2400</t>
  </si>
  <si>
    <t>Принтер/копир/сканер</t>
  </si>
  <si>
    <t>del Никонова Татьяна Александровна</t>
  </si>
  <si>
    <t>Sharp ar5316</t>
  </si>
  <si>
    <t>Sharp AR 5316E</t>
  </si>
  <si>
    <t>посторонним вход запрещен</t>
  </si>
  <si>
    <t>163810702 - Группа обслуживания универсального и программного оборудования</t>
  </si>
  <si>
    <t>Демидов</t>
  </si>
  <si>
    <t>KipStar 2000</t>
  </si>
  <si>
    <t>БТД</t>
  </si>
  <si>
    <t>161070201 - Бюро технической документации</t>
  </si>
  <si>
    <t>Мельник</t>
  </si>
  <si>
    <t>Kyocera Taskalfa 5500i</t>
  </si>
  <si>
    <t>Лейченкова</t>
  </si>
  <si>
    <t>HP LJ MFP M436nda</t>
  </si>
  <si>
    <t>ФП1780</t>
  </si>
  <si>
    <t>Canon FC 206, забрать</t>
  </si>
  <si>
    <t>ФТ4215</t>
  </si>
  <si>
    <t>Ricoh Aficio 1018</t>
  </si>
  <si>
    <t>Kyocera KM-1620</t>
  </si>
  <si>
    <t>Логинова</t>
  </si>
  <si>
    <t>RICON AFICIO</t>
  </si>
  <si>
    <t>RICOH AFICIO 1018</t>
  </si>
  <si>
    <t>Сапичева ЛФ</t>
  </si>
  <si>
    <t>Карлышева</t>
  </si>
  <si>
    <t>по б/у Konica  Minolta Di610s</t>
  </si>
  <si>
    <t>серверная</t>
  </si>
  <si>
    <t>bizhub 162</t>
  </si>
  <si>
    <t>Дубровин</t>
  </si>
  <si>
    <t>16203812018 - Технологическое бюро цеха № 19</t>
  </si>
  <si>
    <t>Абдулова</t>
  </si>
  <si>
    <t>Фёдоровна</t>
  </si>
  <si>
    <t>Колчина СВ, Крашанинников АБ</t>
  </si>
  <si>
    <t>55966, 65541, 90506</t>
  </si>
  <si>
    <t>Принтер GiMage k401c Optima</t>
  </si>
  <si>
    <t>не рабочий, не комплект, марка и модель не соответствуют</t>
  </si>
  <si>
    <t>Laser</t>
  </si>
  <si>
    <t>Демин</t>
  </si>
  <si>
    <t>Лян Д.Л.</t>
  </si>
  <si>
    <t>KX-FLM653</t>
  </si>
  <si>
    <t>Panasonic</t>
  </si>
  <si>
    <t xml:space="preserve"> Финансовый департамент</t>
  </si>
  <si>
    <t>Закоптелова Евгения Александровна</t>
  </si>
  <si>
    <t>Колиниченко Л.Г.</t>
  </si>
  <si>
    <t>Уничтожитель</t>
  </si>
  <si>
    <t>окно</t>
  </si>
  <si>
    <t>Брошюровщик</t>
  </si>
  <si>
    <t>Fellowes Pulsar</t>
  </si>
  <si>
    <t>Panasonic KX-MB 773</t>
  </si>
  <si>
    <t>уч РТИ антресоль</t>
  </si>
  <si>
    <t>Мелешин</t>
  </si>
  <si>
    <t>Minolta 162</t>
  </si>
  <si>
    <t>Копировальный аппарат</t>
  </si>
  <si>
    <t>HP color LJ 1600</t>
  </si>
  <si>
    <t>Гужева</t>
  </si>
  <si>
    <t>Konica Mlnolta bizhub 162</t>
  </si>
  <si>
    <t>HP color LJ 2600</t>
  </si>
  <si>
    <t>механик-энергетик</t>
  </si>
  <si>
    <t>ц.29</t>
  </si>
  <si>
    <t>Шмидт</t>
  </si>
  <si>
    <t>HP Laser Jet 3052</t>
  </si>
  <si>
    <t>Парыгина Лариса Георгиевна</t>
  </si>
  <si>
    <t>остались после перевода</t>
  </si>
  <si>
    <t>Konica Minolta bizhub 163</t>
  </si>
  <si>
    <t>bizhub 163</t>
  </si>
  <si>
    <t>Шмонина Ю.С.</t>
  </si>
  <si>
    <t>HP LJ P3005</t>
  </si>
  <si>
    <t>Филипповна</t>
  </si>
  <si>
    <t>36666 - Энергоремонтная служба цехов №№ 25, 28, 30</t>
  </si>
  <si>
    <t>Мельников</t>
  </si>
  <si>
    <t>Панькова Е.А.</t>
  </si>
  <si>
    <t>АКТ №303_77075</t>
  </si>
  <si>
    <t>Гулаев ИА</t>
  </si>
  <si>
    <t>Мелькова</t>
  </si>
  <si>
    <t>Харина А.А.</t>
  </si>
  <si>
    <t>24782, 25394</t>
  </si>
  <si>
    <t>Телефакс Panasonic KX-MB763RU (Принтер/копир/сканер)</t>
  </si>
  <si>
    <t>HP LJ M 1522n</t>
  </si>
  <si>
    <t>Принтер/копир/сканер HP LJ M 1522n</t>
  </si>
  <si>
    <t>162037013 - БТК цеха № 10</t>
  </si>
  <si>
    <t>Лобанов</t>
  </si>
  <si>
    <t>943 - ЦЗЛ</t>
  </si>
  <si>
    <t>Цвиг</t>
  </si>
  <si>
    <t>Германовна</t>
  </si>
  <si>
    <t>Катаева Натлья Васильевна</t>
  </si>
  <si>
    <t>Катаева</t>
  </si>
  <si>
    <t>Принтер HP1010</t>
  </si>
  <si>
    <t>DEVELOP ineo161</t>
  </si>
  <si>
    <t>т.644</t>
  </si>
  <si>
    <t>Пепелышев</t>
  </si>
  <si>
    <t>Паршаков В.А.</t>
  </si>
  <si>
    <t>HP OJ K7103</t>
  </si>
  <si>
    <t>Копировальный аппарат Canon FC-128</t>
  </si>
  <si>
    <t>не используется забрать</t>
  </si>
  <si>
    <t>кладовая</t>
  </si>
  <si>
    <t>Тягунов Олег Борисович</t>
  </si>
  <si>
    <t>Принтер HP LJ Р2015</t>
  </si>
  <si>
    <t xml:space="preserve">Konika minolta bizhub 163 </t>
  </si>
  <si>
    <t>Ксения</t>
  </si>
  <si>
    <t>Шестакова Л.В.</t>
  </si>
  <si>
    <t>т. 40-99</t>
  </si>
  <si>
    <t>Маркин</t>
  </si>
  <si>
    <t>коридор</t>
  </si>
  <si>
    <t>HP DJ 6943</t>
  </si>
  <si>
    <t>(Женин</t>
  </si>
  <si>
    <t>А.М.)</t>
  </si>
  <si>
    <t>Шульц</t>
  </si>
  <si>
    <t>Гантельбаровна</t>
  </si>
  <si>
    <t>Цех 50</t>
  </si>
  <si>
    <t>Ленартович</t>
  </si>
  <si>
    <t>Сканер А0</t>
  </si>
  <si>
    <t>Contex SD4410</t>
  </si>
  <si>
    <t>Kyocera KM-2035</t>
  </si>
  <si>
    <t>Ксерокс</t>
  </si>
  <si>
    <t>Зеленин Е.В.</t>
  </si>
  <si>
    <t>Принтер А4</t>
  </si>
  <si>
    <t>уч1</t>
  </si>
  <si>
    <t>16203625 - Цех № 11</t>
  </si>
  <si>
    <t>Черненко</t>
  </si>
  <si>
    <t>HP LJ P1505</t>
  </si>
  <si>
    <t>Ершова</t>
  </si>
  <si>
    <t>Шляпникова С.М.</t>
  </si>
  <si>
    <t>Sharp AR5316E</t>
  </si>
  <si>
    <t>Водянова</t>
  </si>
  <si>
    <t>HP LJ M1120</t>
  </si>
  <si>
    <t>1692403 - Группа автоматизации планирования и учета</t>
  </si>
  <si>
    <t>Глухов</t>
  </si>
  <si>
    <t>Степанова ТИ, Гутман СГ</t>
  </si>
  <si>
    <t>Minolta e1030</t>
  </si>
  <si>
    <t>HP LJ1018</t>
  </si>
  <si>
    <t>был Смирнов Александр Викторович</t>
  </si>
  <si>
    <t>HP LJ1010</t>
  </si>
  <si>
    <t>Белоусов</t>
  </si>
  <si>
    <t>Разуваева</t>
  </si>
  <si>
    <t>HP LJ1020</t>
  </si>
  <si>
    <t>Изосимова</t>
  </si>
  <si>
    <t>склад 9002</t>
  </si>
  <si>
    <t>Трефилова</t>
  </si>
  <si>
    <t>16916 - Отдел информационной безопасности</t>
  </si>
  <si>
    <t>Новоселов</t>
  </si>
  <si>
    <t>уч 2</t>
  </si>
  <si>
    <t>162036135 - Участок № 5</t>
  </si>
  <si>
    <t>Крутова</t>
  </si>
  <si>
    <t>Иванькова М.И., Галабурда О.С., Крылова ДА</t>
  </si>
  <si>
    <t>забрать не используется</t>
  </si>
  <si>
    <t>был Творогова Анна Александровна</t>
  </si>
  <si>
    <t>XEROX WC 5222</t>
  </si>
  <si>
    <t>Видяева</t>
  </si>
  <si>
    <t>HP LJ M1522nf</t>
  </si>
  <si>
    <t>Бокова</t>
  </si>
  <si>
    <t>Митрошина Нина Наримановна</t>
  </si>
  <si>
    <t>HP LJ M 1522nf</t>
  </si>
  <si>
    <t>Принтер/копир/сканер/факс</t>
  </si>
  <si>
    <t>Отдел охраны труда промышленной и экологической безопасности</t>
  </si>
  <si>
    <t>Евстифеев</t>
  </si>
  <si>
    <t>Соловьев В.И.</t>
  </si>
  <si>
    <t>Panasonic MB 963</t>
  </si>
  <si>
    <t>Фарида</t>
  </si>
  <si>
    <t>Дубровских</t>
  </si>
  <si>
    <t>Гасмановна</t>
  </si>
  <si>
    <t>Sharp AR-5420</t>
  </si>
  <si>
    <t>ДУП</t>
  </si>
  <si>
    <t>ком. шорный участок</t>
  </si>
  <si>
    <t>Кинева Е.А.</t>
  </si>
  <si>
    <t>41458, 41600</t>
  </si>
  <si>
    <t>HP LJ P1006</t>
  </si>
  <si>
    <t>Галямов</t>
  </si>
  <si>
    <t>Наильевич</t>
  </si>
  <si>
    <t>Мельников В.Ф.</t>
  </si>
  <si>
    <t>рабочий, бледно</t>
  </si>
  <si>
    <t>Вилесова Т.Н.</t>
  </si>
  <si>
    <t>после рем.</t>
  </si>
  <si>
    <t>LaserJet P3015x</t>
  </si>
  <si>
    <t>646005 - Отдел по расчету заработной платы</t>
  </si>
  <si>
    <t>Горякова Н.Н.</t>
  </si>
  <si>
    <t>HP LJ P3015</t>
  </si>
  <si>
    <t>Полуянова ЛЛ</t>
  </si>
  <si>
    <t>HP LJM1522</t>
  </si>
  <si>
    <t>Толстоброва</t>
  </si>
  <si>
    <t>Xerox YWC-1</t>
  </si>
  <si>
    <t>222/1</t>
  </si>
  <si>
    <t>Лекомцев</t>
  </si>
  <si>
    <t>Canon ISENSYS mf4018</t>
  </si>
  <si>
    <t>799 - Департамент спецпродукции</t>
  </si>
  <si>
    <t>88300201 - Бюро учета спецпродукции</t>
  </si>
  <si>
    <t>Дроздова</t>
  </si>
  <si>
    <t>Canon mf4018</t>
  </si>
  <si>
    <t>2 Учебный класс</t>
  </si>
  <si>
    <t>Securio B34</t>
  </si>
  <si>
    <t>Идрисов Р.М.</t>
  </si>
  <si>
    <t>Принтер HP 1200</t>
  </si>
  <si>
    <t>Ваганов</t>
  </si>
  <si>
    <t>Принтер HP P2015</t>
  </si>
  <si>
    <t>Тюлькина</t>
  </si>
  <si>
    <t>9100287709 - Служба механика, энергетика</t>
  </si>
  <si>
    <t>Цветов</t>
  </si>
  <si>
    <t>Воротнева</t>
  </si>
  <si>
    <t>Принтер/копир/сканер Canon i-Sensys MF4018</t>
  </si>
  <si>
    <t>Гарифуллина</t>
  </si>
  <si>
    <t>МФУ Xerox WorkCentre 5016</t>
  </si>
  <si>
    <t>Принтер HP LaserJet P1505</t>
  </si>
  <si>
    <t>Литушко В.П.</t>
  </si>
  <si>
    <t>Принтер HP Deskjet D5560</t>
  </si>
  <si>
    <t>Принтер HP LaserJet M1120</t>
  </si>
  <si>
    <t>Аввакумов</t>
  </si>
  <si>
    <t>Акт №183_77868</t>
  </si>
  <si>
    <t>Трефилов В.В.</t>
  </si>
  <si>
    <t>16894 - Блок Заместителя главного технолога по спецпроцессам</t>
  </si>
  <si>
    <t>Беломорский</t>
  </si>
  <si>
    <t>Голиков О.Н., Подузов Д.П., Шакиров О.Р.</t>
  </si>
  <si>
    <t>38391, 41565</t>
  </si>
  <si>
    <t>Ильных</t>
  </si>
  <si>
    <t>Шилкова</t>
  </si>
  <si>
    <t>Sharp AR-5516 RU</t>
  </si>
  <si>
    <t>Копир Sharp AR-5516 RU</t>
  </si>
  <si>
    <t>Рамиля</t>
  </si>
  <si>
    <t>Якупова</t>
  </si>
  <si>
    <t>Равиловна</t>
  </si>
  <si>
    <t>Смольникова Ольга Валерьевна</t>
  </si>
  <si>
    <t>пильный участок</t>
  </si>
  <si>
    <t>Абрашова</t>
  </si>
  <si>
    <t>Тарасова Валентина Викторовна</t>
  </si>
  <si>
    <t>МФУ HP LaserJet M1522n</t>
  </si>
  <si>
    <t>Крутилкин</t>
  </si>
  <si>
    <t>HP LJ 1522n</t>
  </si>
  <si>
    <t>Белкина</t>
  </si>
  <si>
    <t>Xerox Phaser 3100 MFP/X</t>
  </si>
  <si>
    <t>Акт 122_77879</t>
  </si>
  <si>
    <t>Подлесный В.В.</t>
  </si>
  <si>
    <t xml:space="preserve">Лунёва </t>
  </si>
  <si>
    <t>Смирнов Александр Викторович</t>
  </si>
  <si>
    <t>Сканер А3</t>
  </si>
  <si>
    <t>PlusTek A320</t>
  </si>
  <si>
    <t>Принтер/копир/сканер HP Color LJ CM1312</t>
  </si>
  <si>
    <t>Принтер/копир/сканер/факс  Xerox Phaser 3100</t>
  </si>
  <si>
    <t>Рогозина</t>
  </si>
  <si>
    <t>1620381123 - Технологическое бюро разработки и внедрения управляющих программ</t>
  </si>
  <si>
    <t>Шарипов</t>
  </si>
  <si>
    <t>Алирович</t>
  </si>
  <si>
    <t>Продченко Е.В.</t>
  </si>
  <si>
    <t>53523, 55687</t>
  </si>
  <si>
    <t>МФУ  HP LJ M1120</t>
  </si>
  <si>
    <t>участок 1(будка)</t>
  </si>
  <si>
    <t>Ряховская</t>
  </si>
  <si>
    <t>Арсланов МР</t>
  </si>
  <si>
    <t>HP m1212 mfp</t>
  </si>
  <si>
    <t>Принтер/копир/сканер HP LJ M1120</t>
  </si>
  <si>
    <t>Дубровских Фарида Госмановна</t>
  </si>
  <si>
    <t>Департамент Главного технолога</t>
  </si>
  <si>
    <t>Акт150_77983</t>
  </si>
  <si>
    <t>Пономарев Д.Н.</t>
  </si>
  <si>
    <t>Xerox WC 5020</t>
  </si>
  <si>
    <t>ТБ ц15</t>
  </si>
  <si>
    <t>К.В.</t>
  </si>
  <si>
    <t>Копир Xerox WC 5020</t>
  </si>
  <si>
    <t>16203812014 - Технологическое бюро цеха № 15</t>
  </si>
  <si>
    <t>Алешкова</t>
  </si>
  <si>
    <t>уволена до 01.03.23</t>
  </si>
  <si>
    <t>45877, 98096</t>
  </si>
  <si>
    <t>Эксплуатация МЗ</t>
  </si>
  <si>
    <t>144 -Штаб ГО</t>
  </si>
  <si>
    <t>Ильинский</t>
  </si>
  <si>
    <t>Федорович</t>
  </si>
  <si>
    <t>Epson</t>
  </si>
  <si>
    <t>HP SJ G3110</t>
  </si>
  <si>
    <t>Корпус-М ц19</t>
  </si>
  <si>
    <t>Заякина</t>
  </si>
  <si>
    <t>Заякина Н.И., Абдулова ГЗ, Ямалдинова ГГ</t>
  </si>
  <si>
    <t>65102, 85245</t>
  </si>
  <si>
    <t>LJ Pro P 1102</t>
  </si>
  <si>
    <t>16210111 - Отдел отчётности и налогообложения</t>
  </si>
  <si>
    <t>Петрова ОС</t>
  </si>
  <si>
    <t>Принтер/копир/сканер/факс HP LJ Pro M1212nf</t>
  </si>
  <si>
    <t>Абрашова Е.Л.</t>
  </si>
  <si>
    <t>MF 3010</t>
  </si>
  <si>
    <t>Принтер (копир) CANON Lser Base MF 3310</t>
  </si>
  <si>
    <t>ДПП</t>
  </si>
  <si>
    <t>Лузина ЛА</t>
  </si>
  <si>
    <t>Фахриева</t>
  </si>
  <si>
    <t>Декрет</t>
  </si>
  <si>
    <t>HP SJ 3570</t>
  </si>
  <si>
    <t>169370102 - Транспортный цех</t>
  </si>
  <si>
    <t>1 (ц49)</t>
  </si>
  <si>
    <t>Анатолий</t>
  </si>
  <si>
    <t>Шмыков</t>
  </si>
  <si>
    <t>уволен до 06.03.23.</t>
  </si>
  <si>
    <t>Витютнев</t>
  </si>
  <si>
    <t>Кайгородцев П.В.</t>
  </si>
  <si>
    <t>162100012 - Бюро сводного планирования и бюджетирования</t>
  </si>
  <si>
    <t>Родыгина ДР</t>
  </si>
  <si>
    <t>Шепелев</t>
  </si>
  <si>
    <t>Беспалова</t>
  </si>
  <si>
    <t>HP LJ Pro m1132 mfp</t>
  </si>
  <si>
    <t>168091 - Цех № 10</t>
  </si>
  <si>
    <t>Узбеков</t>
  </si>
  <si>
    <t>Горшкова В.П.</t>
  </si>
  <si>
    <t>Ильиных ММ</t>
  </si>
  <si>
    <t>25480, 92746, 94724</t>
  </si>
  <si>
    <t>закрепелен</t>
  </si>
  <si>
    <t>Чебыкина</t>
  </si>
  <si>
    <t>HP LJ Pro M 1132</t>
  </si>
  <si>
    <t>Принтер HP LJ Pro M 1132</t>
  </si>
  <si>
    <t>42084, 42004, 64077</t>
  </si>
  <si>
    <t>Мерзлякова</t>
  </si>
  <si>
    <t>Xerox PHASER 3100 MFP</t>
  </si>
  <si>
    <t>Лопатюк</t>
  </si>
  <si>
    <t>HP LJ Pro M 1212nf</t>
  </si>
  <si>
    <t>Андреева</t>
  </si>
  <si>
    <t>Н.М.</t>
  </si>
  <si>
    <t>Швецова</t>
  </si>
  <si>
    <t>HP m1132</t>
  </si>
  <si>
    <t>Зуева</t>
  </si>
  <si>
    <t>Принтер HP LaserJet Pro M1132 Multifunction</t>
  </si>
  <si>
    <t>Проходная 6А</t>
  </si>
  <si>
    <t>Фролова</t>
  </si>
  <si>
    <t>к.6</t>
  </si>
  <si>
    <t>Рахманов</t>
  </si>
  <si>
    <t>Вавилова</t>
  </si>
  <si>
    <t>638105 - Отдел технического перевооружения, лицензирования и оперативного управления</t>
  </si>
  <si>
    <t>Порошина</t>
  </si>
  <si>
    <t>Копир SHARP AR5420QE</t>
  </si>
  <si>
    <t>Пришвина КА</t>
  </si>
  <si>
    <t>расчётчики</t>
  </si>
  <si>
    <t>Тиунова МГ, Сальникова НА</t>
  </si>
  <si>
    <t>bizhub 16?</t>
  </si>
  <si>
    <t>в ремонте 2 год</t>
  </si>
  <si>
    <t>Копир SHARP AR5516DRU</t>
  </si>
  <si>
    <t>общего пользования</t>
  </si>
  <si>
    <t>Архив ц11</t>
  </si>
  <si>
    <t>1689402 - Группа технической документации</t>
  </si>
  <si>
    <t>Кириленко</t>
  </si>
  <si>
    <t>Катаев НВ, Болонникова НА</t>
  </si>
  <si>
    <t>не работает боковой лоток</t>
  </si>
  <si>
    <t>23734, 65979</t>
  </si>
  <si>
    <t>Копир Sharp AR-5516RU</t>
  </si>
  <si>
    <t>Электронный архив</t>
  </si>
  <si>
    <t>Титова О.В.</t>
  </si>
  <si>
    <t>HP LJ Pro M1132</t>
  </si>
  <si>
    <t>Принтер/копир/сканер HP LJ Pro M1132</t>
  </si>
  <si>
    <t>ОТиЗ</t>
  </si>
  <si>
    <t>Баженова</t>
  </si>
  <si>
    <t>Нистратова ОН</t>
  </si>
  <si>
    <t>нач Тех отдела</t>
  </si>
  <si>
    <t>Плешкова КВ, Гутяр КА, , Нехорошков ИА</t>
  </si>
  <si>
    <t>рабочий без А/П</t>
  </si>
  <si>
    <t>48360, 51833</t>
  </si>
  <si>
    <t>Колышкина</t>
  </si>
  <si>
    <t>Валериановна</t>
  </si>
  <si>
    <t>ДМТС</t>
  </si>
  <si>
    <t>БТЗ уч3, ц15</t>
  </si>
  <si>
    <t>Кирчанова</t>
  </si>
  <si>
    <t>Денисов А.Н.</t>
  </si>
  <si>
    <t>24782; 32826</t>
  </si>
  <si>
    <t>Е.И.</t>
  </si>
  <si>
    <t>Безматерных</t>
  </si>
  <si>
    <t>HP 2055</t>
  </si>
  <si>
    <t>ц53</t>
  </si>
  <si>
    <t>HP LJ P2055d</t>
  </si>
  <si>
    <t>Щукова</t>
  </si>
  <si>
    <t>Коровина Л.А.</t>
  </si>
  <si>
    <t>Полина</t>
  </si>
  <si>
    <t>Панина</t>
  </si>
  <si>
    <t>Ильсия</t>
  </si>
  <si>
    <t>Замулдинова Г.Р.</t>
  </si>
  <si>
    <t>Принтер HP LaserJet P2055</t>
  </si>
  <si>
    <t>222/2</t>
  </si>
  <si>
    <t>Абызов</t>
  </si>
  <si>
    <t>4 (ПРБ ц5)</t>
  </si>
  <si>
    <t>Шадрина</t>
  </si>
  <si>
    <t>т.838 Управление персоналом</t>
  </si>
  <si>
    <t>Гр. оплаты труда</t>
  </si>
  <si>
    <t>Василенко</t>
  </si>
  <si>
    <t>Русинова</t>
  </si>
  <si>
    <t>Фаязовна</t>
  </si>
  <si>
    <t>Кузнецова Е.В.</t>
  </si>
  <si>
    <t>Ибраева Е.В., Жигалева ИС, Шангараева ОВ</t>
  </si>
  <si>
    <t>67058, 67814</t>
  </si>
  <si>
    <t>Принтер HP LJ Pro M1132</t>
  </si>
  <si>
    <t>Тиунова</t>
  </si>
  <si>
    <t>Лепихина Ю.Б.</t>
  </si>
  <si>
    <t>35739, 35830</t>
  </si>
  <si>
    <t>Башкатова</t>
  </si>
  <si>
    <t>Принтер HP LaserJet Pro M1132nf Multifunction</t>
  </si>
  <si>
    <t>Управление ООО «МГМ» (АБК ц. 28)</t>
  </si>
  <si>
    <t>Дядькин</t>
  </si>
  <si>
    <t>Принтер HP LaserJet Pro M1132</t>
  </si>
  <si>
    <t>HP LJ M1212nf MFP</t>
  </si>
  <si>
    <t>учебный центр</t>
  </si>
  <si>
    <t>УЦПР</t>
  </si>
  <si>
    <t>Петухов</t>
  </si>
  <si>
    <t>Принтер  HP OfficeJet Pro 8000</t>
  </si>
  <si>
    <t>Швалев</t>
  </si>
  <si>
    <t>Пилипенко</t>
  </si>
  <si>
    <t>Кузьминых Оксана Владимировна</t>
  </si>
  <si>
    <t>Чеснокова</t>
  </si>
  <si>
    <t>Мальцева И.Б. декрет</t>
  </si>
  <si>
    <t>41406, 57631</t>
  </si>
  <si>
    <t>Принтер HP DeskJet D5563</t>
  </si>
  <si>
    <t>HP LJ P1606dn</t>
  </si>
  <si>
    <t>HP LJ P2035</t>
  </si>
  <si>
    <t>Бурлай</t>
  </si>
  <si>
    <t>Одинцов ОИ Горшкова ВП, Ильиных М.М.</t>
  </si>
  <si>
    <t>Л.Г.</t>
  </si>
  <si>
    <t>Горбатовская</t>
  </si>
  <si>
    <t>HP LaserJet Pro M1212nf Multifunction</t>
  </si>
  <si>
    <t>Принтер HP LaserJet Pro M1212nf Multifunction</t>
  </si>
  <si>
    <t>Александронва</t>
  </si>
  <si>
    <t>сетевая</t>
  </si>
  <si>
    <t>HP LJ m1212mfp</t>
  </si>
  <si>
    <t>инженер по нормированию труда</t>
  </si>
  <si>
    <t>168500402 - Группа цехового нормирования</t>
  </si>
  <si>
    <t>Шмелева</t>
  </si>
  <si>
    <t>Вальнев А.И.; Тунев Я.Л., Тюлькина Л.С.</t>
  </si>
  <si>
    <t>нет автоподатчика, кнопка копирования не работает</t>
  </si>
  <si>
    <t>41673, 42084, 42004, 54266</t>
  </si>
  <si>
    <t>Департамент главного механика</t>
  </si>
  <si>
    <t>Бюро ТВЧ</t>
  </si>
  <si>
    <t>Шилов</t>
  </si>
  <si>
    <t>Круглов</t>
  </si>
  <si>
    <t>Любова</t>
  </si>
  <si>
    <t>HP LJ 1132</t>
  </si>
  <si>
    <t>Смирнягина ТА, Выймова КИ, Юдина АВ</t>
  </si>
  <si>
    <t>крышка отваливается</t>
  </si>
  <si>
    <t>HP LaserJet Pro M1132 MFP</t>
  </si>
  <si>
    <t>легковой гараж</t>
  </si>
  <si>
    <t>Емашев</t>
  </si>
  <si>
    <t>Отдел организации и оплаты труда</t>
  </si>
  <si>
    <t>Черёмухина</t>
  </si>
  <si>
    <t>Черник.Д.И.</t>
  </si>
  <si>
    <t>75876, 58157</t>
  </si>
  <si>
    <t>начальник отдела АСУТП</t>
  </si>
  <si>
    <t>Баландин</t>
  </si>
  <si>
    <t>Лязгина</t>
  </si>
  <si>
    <t>Пидченко ОВ</t>
  </si>
  <si>
    <t>HP LJ 2035</t>
  </si>
  <si>
    <t>Юшкова</t>
  </si>
  <si>
    <t>цех 21 ПРБ</t>
  </si>
  <si>
    <t>Лебедева</t>
  </si>
  <si>
    <t>Акт 123_78076</t>
  </si>
  <si>
    <t>Принтер HP LaserJet Pro M1212 nf Multifunction</t>
  </si>
  <si>
    <t>69101 - Группа продаж сортового проката</t>
  </si>
  <si>
    <t>Елисеева</t>
  </si>
  <si>
    <t>1624003 - Группа социальных программ и корпоративных коммуникаций стол</t>
  </si>
  <si>
    <t>Жук</t>
  </si>
  <si>
    <t>Копытова О.В.</t>
  </si>
  <si>
    <t>Братчикова</t>
  </si>
  <si>
    <t>Отдел СМК</t>
  </si>
  <si>
    <t>Дружинин</t>
  </si>
  <si>
    <t>VS VA 1931</t>
  </si>
  <si>
    <t>Абдалова, Зверева М.Е.</t>
  </si>
  <si>
    <t>Принтер HP LaserJet Pro M 1132</t>
  </si>
  <si>
    <t>передача в аренду СКБ</t>
  </si>
  <si>
    <t>482 - ДГТ</t>
  </si>
  <si>
    <t>Погорельцева</t>
  </si>
  <si>
    <t>БН (Труднев СВ)</t>
  </si>
  <si>
    <t>Азат</t>
  </si>
  <si>
    <t>Арисов</t>
  </si>
  <si>
    <t>Саимович</t>
  </si>
  <si>
    <t>Колчанов Сергей Александрович</t>
  </si>
  <si>
    <t>Элла</t>
  </si>
  <si>
    <t>Зерзева</t>
  </si>
  <si>
    <t>Сканер Mustek ScanExpress A3 USB 1200</t>
  </si>
  <si>
    <t>705 - Группа учета и контроля договорных обязательств</t>
  </si>
  <si>
    <t>705 - Отдел учета и контроля договорных обязательств</t>
  </si>
  <si>
    <t>Окунцева</t>
  </si>
  <si>
    <t>Посягина Ю.В.</t>
  </si>
  <si>
    <t>Департамент спецпродукции</t>
  </si>
  <si>
    <t>Пичугина ВА</t>
  </si>
  <si>
    <t>Принтер HP LJ Pro M1212 nf Multifunction</t>
  </si>
  <si>
    <t>Байдина</t>
  </si>
  <si>
    <t>скрипы</t>
  </si>
  <si>
    <t>ПРБ уч3</t>
  </si>
  <si>
    <t>ц15 уч3</t>
  </si>
  <si>
    <t>Плетенева</t>
  </si>
  <si>
    <t xml:space="preserve">ц.21 </t>
  </si>
  <si>
    <t>лаборатория АКОС</t>
  </si>
  <si>
    <t>Голева</t>
  </si>
  <si>
    <t>Катаева Н.В.</t>
  </si>
  <si>
    <t>Xerox WC 5020 А3</t>
  </si>
  <si>
    <t>Дробинина</t>
  </si>
  <si>
    <t>A3 не работает захват листа</t>
  </si>
  <si>
    <t>Xerox Phaser 6000</t>
  </si>
  <si>
    <t>Юнусова АР</t>
  </si>
  <si>
    <t>Лыскова АВ</t>
  </si>
  <si>
    <t>Принтер HP LJ Pro M1212nf Multifunction</t>
  </si>
  <si>
    <t>Марченко</t>
  </si>
  <si>
    <t>Кашина И.А.</t>
  </si>
  <si>
    <t>HP LJ m1214 mfp</t>
  </si>
  <si>
    <t>Одегова</t>
  </si>
  <si>
    <t>Samsung s19с200</t>
  </si>
  <si>
    <t>Xerox phaser 6000</t>
  </si>
  <si>
    <t>ЦДО</t>
  </si>
  <si>
    <t>16203809 - Центрально-диспетчерский отдел</t>
  </si>
  <si>
    <t>Гулаев</t>
  </si>
  <si>
    <t>Лыскова АВ, Любимова НВ, Юнусова АР</t>
  </si>
  <si>
    <t>рабочий - бледный</t>
  </si>
  <si>
    <t>78005, 89656</t>
  </si>
  <si>
    <t>Принтер HP LJ Pro M1132 Multifunction</t>
  </si>
  <si>
    <t>кладовая ГП</t>
  </si>
  <si>
    <t>162038085 - Планово-распределительная группа</t>
  </si>
  <si>
    <t>Кирьянова</t>
  </si>
  <si>
    <t>Хафизова РШ, Тетерлева ВА</t>
  </si>
  <si>
    <t>ц.21 Бункер</t>
  </si>
  <si>
    <t>каб.нач.ЭРС</t>
  </si>
  <si>
    <t>Титов</t>
  </si>
  <si>
    <t>Артемьев Д.Ф.</t>
  </si>
  <si>
    <t>Пономарев Алексей Витальевич</t>
  </si>
  <si>
    <t>Группа хоз. обеспечения</t>
  </si>
  <si>
    <t>Пономарев</t>
  </si>
  <si>
    <t>Витальевич</t>
  </si>
  <si>
    <t>Корюкин К.В.</t>
  </si>
  <si>
    <t>Черноусов А.Ю.</t>
  </si>
  <si>
    <t>Гатина</t>
  </si>
  <si>
    <t>Здравпункт</t>
  </si>
  <si>
    <t>Кулакова</t>
  </si>
  <si>
    <t>Лоскутова</t>
  </si>
  <si>
    <t>94728, 98676</t>
  </si>
  <si>
    <t>Принтер HP Color LJ Professional CP5225n (A3)</t>
  </si>
  <si>
    <t>из 308 Сысолятин</t>
  </si>
  <si>
    <t>Петухова</t>
  </si>
  <si>
    <t>1611401 - Отдел отчётности и налогообложения</t>
  </si>
  <si>
    <t>Кузнецов АА, Волегова ОВ, Самсонова ФА, Лядова НЛ</t>
  </si>
  <si>
    <t>65451, 80954, 90763</t>
  </si>
  <si>
    <t>HP Color LJ CP2025</t>
  </si>
  <si>
    <t>Бояринцев</t>
  </si>
  <si>
    <t>МногоФункциональное Устройство  HP LJ 3052</t>
  </si>
  <si>
    <t>Шубникова</t>
  </si>
  <si>
    <t xml:space="preserve">ТБ </t>
  </si>
  <si>
    <t>Плеханов</t>
  </si>
  <si>
    <t>Соловьева Н.Н.</t>
  </si>
  <si>
    <t>Бауман</t>
  </si>
  <si>
    <t>Хасанов Б.А</t>
  </si>
  <si>
    <t>МногоФункциональное устройство Konica Minolta BizHub 163</t>
  </si>
  <si>
    <t>Доброхотова</t>
  </si>
  <si>
    <t>Принтер HP LJ 3052</t>
  </si>
  <si>
    <t>437-261</t>
  </si>
  <si>
    <t>Бухгалтерия (ПРБ)</t>
  </si>
  <si>
    <t>св. Корольков (МОЛ)</t>
  </si>
  <si>
    <t>Белоглазова</t>
  </si>
  <si>
    <t>Городилова Т.А.</t>
  </si>
  <si>
    <t>Обирина</t>
  </si>
  <si>
    <t>Акт 130 от 02.02.23</t>
  </si>
  <si>
    <t>Принтер HP 1020</t>
  </si>
  <si>
    <t>Куимова</t>
  </si>
  <si>
    <t>HP LJ P2035n</t>
  </si>
  <si>
    <t>Погорелова</t>
  </si>
  <si>
    <t xml:space="preserve">по б/уч Принтер HP 1020   </t>
  </si>
  <si>
    <t>Принтер HP Officejet</t>
  </si>
  <si>
    <t>Мегаполис</t>
  </si>
  <si>
    <t>Мальгина</t>
  </si>
  <si>
    <t>Абрамов</t>
  </si>
  <si>
    <t>Березина</t>
  </si>
  <si>
    <t>HP LJ M1214nfh mfp</t>
  </si>
  <si>
    <t>Шадрина И.А.</t>
  </si>
  <si>
    <t>Принтер HP LJ Pro M1214</t>
  </si>
  <si>
    <t>Балеевских</t>
  </si>
  <si>
    <t>Принтер - сканер - факс 3015</t>
  </si>
  <si>
    <t>Тихоновская</t>
  </si>
  <si>
    <t>Дубровских О.И.</t>
  </si>
  <si>
    <t>Принтер - сканер PSC 121</t>
  </si>
  <si>
    <t>Трубникова</t>
  </si>
  <si>
    <t>HP LJ 1050</t>
  </si>
  <si>
    <t>Принтер HP LG -1150</t>
  </si>
  <si>
    <t>Обухова</t>
  </si>
  <si>
    <t>del Базанова Г.В.</t>
  </si>
  <si>
    <t>HP SJ 3800</t>
  </si>
  <si>
    <t>Сканер HP 320 ОС</t>
  </si>
  <si>
    <t>Mustec</t>
  </si>
  <si>
    <t>Принтер - копир - сканер HP LJ М1120</t>
  </si>
  <si>
    <t>перевод в аренду МГМ</t>
  </si>
  <si>
    <t>филиал цеха 50</t>
  </si>
  <si>
    <t>Кустов</t>
  </si>
  <si>
    <t>Принтер HP LJ P2015DN</t>
  </si>
  <si>
    <t>по факту HP LJ 1320</t>
  </si>
  <si>
    <t>Служба механика. Служба энергетика.</t>
  </si>
  <si>
    <t>Нечаев А.В.</t>
  </si>
  <si>
    <t>Kyocera Taskalfa 221</t>
  </si>
  <si>
    <t>HP LJ P2055 dn</t>
  </si>
  <si>
    <t>Принтер HP LJ P2055 dn</t>
  </si>
  <si>
    <t>Отдел учёта финансовых операций</t>
  </si>
  <si>
    <t>Корепанова</t>
  </si>
  <si>
    <t>Азанова ДВ, Семенова НА, Азанова ДВ</t>
  </si>
  <si>
    <t>16210115 - Отдел учёта финансовых операций</t>
  </si>
  <si>
    <t>Колчина</t>
  </si>
  <si>
    <t>Жигалева И.С., Купчина В.А.</t>
  </si>
  <si>
    <t>С.С.</t>
  </si>
  <si>
    <t>Лукина</t>
  </si>
  <si>
    <t>Васильевых</t>
  </si>
  <si>
    <t>Клещинова Ю.В.</t>
  </si>
  <si>
    <t>Принтер HP LJ Pro M1212nf</t>
  </si>
  <si>
    <t>ц.32</t>
  </si>
  <si>
    <t>ц,36</t>
  </si>
  <si>
    <t>16203606 - Планово-диспетчерский отдел</t>
  </si>
  <si>
    <t>Исаева</t>
  </si>
  <si>
    <t>Шулятьева</t>
  </si>
  <si>
    <t>сетевой общий</t>
  </si>
  <si>
    <t>Мыльников</t>
  </si>
  <si>
    <t>ЛК не подписал</t>
  </si>
  <si>
    <t>Инженерная система А0</t>
  </si>
  <si>
    <t>Xerox 6604</t>
  </si>
  <si>
    <t>не рабочий, ждут запчастей</t>
  </si>
  <si>
    <t>Чудинова Ю.В.</t>
  </si>
  <si>
    <t>Бессарабов</t>
  </si>
  <si>
    <t>Дмитриевич</t>
  </si>
  <si>
    <t>UPS, колонки</t>
  </si>
  <si>
    <t>Ильина</t>
  </si>
  <si>
    <t>Альфредовна</t>
  </si>
  <si>
    <t>Шкляев</t>
  </si>
  <si>
    <t>Ricoh Aficio MP171</t>
  </si>
  <si>
    <t>акт 115 от 08.09.2022</t>
  </si>
  <si>
    <t>Толпанен И.А.</t>
  </si>
  <si>
    <t>Ricoh Aficio MP161</t>
  </si>
  <si>
    <t>акт №114 от 08.09.2022</t>
  </si>
  <si>
    <t>склад МГМ (ОХ)</t>
  </si>
  <si>
    <t>Пьянкова Т.Б.</t>
  </si>
  <si>
    <t>Принтер лазерный Canon LBP 1120</t>
  </si>
  <si>
    <t>Инстр Клад</t>
  </si>
  <si>
    <t>Кошкова</t>
  </si>
  <si>
    <t>Телегин АА</t>
  </si>
  <si>
    <t>Зайцева</t>
  </si>
  <si>
    <t>ГС по металлореж. Оборудованию</t>
  </si>
  <si>
    <t>Шутов</t>
  </si>
  <si>
    <t>Принтер HP LJ Pro M1212 Multifunction</t>
  </si>
  <si>
    <t>Сайфуллина</t>
  </si>
  <si>
    <t>Митракова</t>
  </si>
  <si>
    <t>2 монитора: 19" и E1720</t>
  </si>
  <si>
    <t>Кандакова М.Ф.</t>
  </si>
  <si>
    <t>Никонов АА, Сапичева ЛФ</t>
  </si>
  <si>
    <t>46735, 48786</t>
  </si>
  <si>
    <t>Коробейников</t>
  </si>
  <si>
    <t>Варнакина</t>
  </si>
  <si>
    <t>HP LJ 1100 разукомплектован</t>
  </si>
  <si>
    <t>del Субботина Елена Андреевна</t>
  </si>
  <si>
    <t>Назарова</t>
  </si>
  <si>
    <t>ДБ Рук.ГОПР</t>
  </si>
  <si>
    <t>Мастера ЛК уч</t>
  </si>
  <si>
    <t>Орлова</t>
  </si>
  <si>
    <t>ТБ ц.79</t>
  </si>
  <si>
    <t>1689409 - Технологическое бюро участка 79 цеха № 17</t>
  </si>
  <si>
    <t>Горбунов</t>
  </si>
  <si>
    <t>Ершова Т.В., Артемова СМ</t>
  </si>
  <si>
    <t>35469, 86265</t>
  </si>
  <si>
    <t>Лежнева</t>
  </si>
  <si>
    <t>Владиленовна</t>
  </si>
  <si>
    <t>HP LJ m1212 mfp nf</t>
  </si>
  <si>
    <t>Шерстобитова С.М.</t>
  </si>
  <si>
    <t>Зам нач. цеха №15</t>
  </si>
  <si>
    <t xml:space="preserve">92001715 - Цех № 15 </t>
  </si>
  <si>
    <t>Чикалов</t>
  </si>
  <si>
    <t>Красноперова</t>
  </si>
  <si>
    <t>Катаев ДН, Егошина ЕБ</t>
  </si>
  <si>
    <t>65451, 81833</t>
  </si>
  <si>
    <t>Отдел ИХ</t>
  </si>
  <si>
    <t>Белобородова</t>
  </si>
  <si>
    <t>Зарницына М.Х.</t>
  </si>
  <si>
    <t>дубль</t>
  </si>
  <si>
    <t>2 мфу на 2 чаловека в кабинете</t>
  </si>
  <si>
    <t>HP LJ Pro M1212nf Multifunction</t>
  </si>
  <si>
    <t>16203812011 - Технологическое бюро цеха № 10</t>
  </si>
  <si>
    <t>Мордвинова</t>
  </si>
  <si>
    <t>Карпова И.А.</t>
  </si>
  <si>
    <t>Никулина</t>
  </si>
  <si>
    <t>Дубровина</t>
  </si>
  <si>
    <t>Постаногова Н.Н.</t>
  </si>
  <si>
    <t>Трапезникова</t>
  </si>
  <si>
    <t>16106 - Отдел планирования и бюджетирования</t>
  </si>
  <si>
    <t>Шабанова ЛА</t>
  </si>
  <si>
    <t>МФУ Sharp AR-5618N (копир/принтер/сканер), А3 с автоподатчиком</t>
  </si>
  <si>
    <t>Беляев</t>
  </si>
  <si>
    <t>Рустам</t>
  </si>
  <si>
    <t>Куштанов</t>
  </si>
  <si>
    <t>Халтафович</t>
  </si>
  <si>
    <t>Павленин В.С.</t>
  </si>
  <si>
    <t>HP Laser Jet 1200</t>
  </si>
  <si>
    <t>162037015 - БТК цеха № 19</t>
  </si>
  <si>
    <t>Mustek Scan Express A3 USB 1200S Pro</t>
  </si>
  <si>
    <t>Сканер Mustek Scan Express A3 USB 1200S Pro</t>
  </si>
  <si>
    <t>1) № заявки;</t>
  </si>
  <si>
    <t>Швалев А.М.</t>
  </si>
  <si>
    <t>слева на столе у входа</t>
  </si>
  <si>
    <t>36649001 - Бюро сталеплавильного и литейного производства</t>
  </si>
  <si>
    <t>перевести в аренду из ответ хранения</t>
  </si>
  <si>
    <t>Canon DR-M140</t>
  </si>
  <si>
    <t>HP LJ Pro M1212 nf Multifunction</t>
  </si>
  <si>
    <t>218/2</t>
  </si>
  <si>
    <t>Терехина</t>
  </si>
  <si>
    <t>16210114 - Отдел производственного учёта Завода по производству РСЗО</t>
  </si>
  <si>
    <t>Земфира</t>
  </si>
  <si>
    <t>Абдуллаева</t>
  </si>
  <si>
    <t>Октаевна</t>
  </si>
  <si>
    <t>3 мфу в кабинете</t>
  </si>
  <si>
    <t>676 - Группа по надзору за зданиями и сооружениями</t>
  </si>
  <si>
    <t>Долгополов</t>
  </si>
  <si>
    <t>HP LJ Pro 400 M425 mfp</t>
  </si>
  <si>
    <t>HP LJ Pro 400 mfp</t>
  </si>
  <si>
    <t>База 2</t>
  </si>
  <si>
    <t xml:space="preserve">Кучевасова Е.В., Швалев А.М. </t>
  </si>
  <si>
    <t>Принтер HP LJ Pro 300 color M351a</t>
  </si>
  <si>
    <t>ц31</t>
  </si>
  <si>
    <t>ИНТ</t>
  </si>
  <si>
    <t>Плеханов А.Н.</t>
  </si>
  <si>
    <t>Сканер Canon DR-M140 imageFormula</t>
  </si>
  <si>
    <t>930 - Контрольно-ревизионный департамент</t>
  </si>
  <si>
    <t>Федотова М.А.</t>
  </si>
  <si>
    <t>Canon DR M140</t>
  </si>
  <si>
    <t>Марина </t>
  </si>
  <si>
    <t>Мальцева</t>
  </si>
  <si>
    <t>не персональный</t>
  </si>
  <si>
    <t>16210003 - Казначейство</t>
  </si>
  <si>
    <t>Карсакова</t>
  </si>
  <si>
    <t>Алесандровна</t>
  </si>
  <si>
    <t>Лобанова Н.А., Игнатюк Н.О.</t>
  </si>
  <si>
    <t>Kyocera Taskalfa 300i</t>
  </si>
  <si>
    <t>Шеин</t>
  </si>
  <si>
    <t>Александрова</t>
  </si>
  <si>
    <t>Родионов</t>
  </si>
  <si>
    <t>дуплекс не используется</t>
  </si>
  <si>
    <t>Epson Stylus Photo 1410</t>
  </si>
  <si>
    <t>премная</t>
  </si>
  <si>
    <t>Маслова</t>
  </si>
  <si>
    <t>Субботина Елена Анатольевна</t>
  </si>
  <si>
    <t>Погорелова Екатерина Владимировна</t>
  </si>
  <si>
    <t>Мингазова</t>
  </si>
  <si>
    <t>Егоровна</t>
  </si>
  <si>
    <t>Мансурова</t>
  </si>
  <si>
    <t>Ю.Я.</t>
  </si>
  <si>
    <t>Пидченко</t>
  </si>
  <si>
    <t>Кудрявцева</t>
  </si>
  <si>
    <t>162039321 - Группа закупки вспомогательных материалов</t>
  </si>
  <si>
    <t>Громак</t>
  </si>
  <si>
    <t>Семакова</t>
  </si>
  <si>
    <t>Деп. закупок</t>
  </si>
  <si>
    <t>Дарья</t>
  </si>
  <si>
    <t>Тупицына</t>
  </si>
  <si>
    <t>Логинова Е.Л.</t>
  </si>
  <si>
    <t>16203612 - Цех № 15</t>
  </si>
  <si>
    <t>Ручкин ВС</t>
  </si>
  <si>
    <t>Рожина</t>
  </si>
  <si>
    <t>Самсонова Ф.А.</t>
  </si>
  <si>
    <t>Отдел экономики и ценообразования</t>
  </si>
  <si>
    <t>HP LJ Pro M1212nf</t>
  </si>
  <si>
    <t xml:space="preserve">ОХ акт 79 </t>
  </si>
  <si>
    <t>уч. 1</t>
  </si>
  <si>
    <t>169200203 - Участок № 2</t>
  </si>
  <si>
    <t>Ибрагимова</t>
  </si>
  <si>
    <t>Шавшукова ЛЛ, Торсунов ЕА</t>
  </si>
  <si>
    <t>426fdn</t>
  </si>
  <si>
    <t>Принтер HP LJ Pro 400MFP M425dn</t>
  </si>
  <si>
    <t>Конструкторский отдел 1</t>
  </si>
  <si>
    <t>Руслан</t>
  </si>
  <si>
    <t>Кожевников</t>
  </si>
  <si>
    <t>Яковлевич</t>
  </si>
  <si>
    <t>HP LJ Pro 400 MFP M425dn</t>
  </si>
  <si>
    <t>Хуртаева</t>
  </si>
  <si>
    <t>Маясина</t>
  </si>
  <si>
    <t>Canon FC226</t>
  </si>
  <si>
    <t>Сурсякова</t>
  </si>
  <si>
    <t>Панчик Нина Александровна</t>
  </si>
  <si>
    <t>дубль инвентарного номера</t>
  </si>
  <si>
    <t>Принтер (копир) CANON Laser Base MF 3110</t>
  </si>
  <si>
    <t>АКТ №188_78342</t>
  </si>
  <si>
    <t>Отегова Анна Викторовна</t>
  </si>
  <si>
    <t>Орлова Шальнова ЕА</t>
  </si>
  <si>
    <t>Беловая кладовая</t>
  </si>
  <si>
    <t>Юсупова</t>
  </si>
  <si>
    <t>Щекин В.В.</t>
  </si>
  <si>
    <t>Постаногова ЮВ</t>
  </si>
  <si>
    <t>92542, 98769</t>
  </si>
  <si>
    <t>начальник РММ</t>
  </si>
  <si>
    <t>Южаков</t>
  </si>
  <si>
    <t>Canon Isensys MF3010</t>
  </si>
  <si>
    <t>Васютин</t>
  </si>
  <si>
    <t>Ибраева Л.М.</t>
  </si>
  <si>
    <t>Кошурина</t>
  </si>
  <si>
    <t>Canon Mf 3010</t>
  </si>
  <si>
    <t>Canon ISENSYS MF 3010</t>
  </si>
  <si>
    <t>Арисов А.С.</t>
  </si>
  <si>
    <t>HP LaserJet 2300L</t>
  </si>
  <si>
    <t>кладовая РТИ</t>
  </si>
  <si>
    <t>Бурдина</t>
  </si>
  <si>
    <t>Барсукова НС, Зимина ТИ</t>
  </si>
  <si>
    <t>HP DJ 710C</t>
  </si>
  <si>
    <t>АКТ №204_78442</t>
  </si>
  <si>
    <t>Ильиных М.М.</t>
  </si>
  <si>
    <t>Canon ISENSYS MF4660</t>
  </si>
  <si>
    <t>840 ДМТС</t>
  </si>
  <si>
    <t>Казанцева</t>
  </si>
  <si>
    <t>не раб. Автоподатчик</t>
  </si>
  <si>
    <t>С1</t>
  </si>
  <si>
    <t>169100101 - Планово-распределительное бюро</t>
  </si>
  <si>
    <t>Назаренко</t>
  </si>
  <si>
    <t>Шестакова НА</t>
  </si>
  <si>
    <t>МФУ Panasonic KX-MB2051 RU-B с радиорубкой</t>
  </si>
  <si>
    <t>Коуров</t>
  </si>
  <si>
    <t>Принтер HP LJ 3020</t>
  </si>
  <si>
    <t>Одинцов</t>
  </si>
  <si>
    <t>Денисов Александр Викторович</t>
  </si>
  <si>
    <t>HP oj 6000</t>
  </si>
  <si>
    <t>Принтер XEROX Phaser 6000, А4</t>
  </si>
  <si>
    <t>HP LJ Pro 400 color mfp</t>
  </si>
  <si>
    <t>МФУ HP LJ Pro 400 color MFP M475dn</t>
  </si>
  <si>
    <t>Дунаева</t>
  </si>
  <si>
    <t>Kyocera Taskalfa 181</t>
  </si>
  <si>
    <t>Sharp ar5618n</t>
  </si>
  <si>
    <t>Косматенко</t>
  </si>
  <si>
    <t>Сканер HP Scan Jet G2710, А4, планшетный</t>
  </si>
  <si>
    <t>Ануфриев</t>
  </si>
  <si>
    <t>Sharp AR-5618D</t>
  </si>
  <si>
    <t>Военно учетный стол</t>
  </si>
  <si>
    <t>Балчугова С.А., Турова ВМ</t>
  </si>
  <si>
    <t>58756, 77818</t>
  </si>
  <si>
    <t>ст32</t>
  </si>
  <si>
    <t>Главный конструктор</t>
  </si>
  <si>
    <t>Никита</t>
  </si>
  <si>
    <t>Воеводкин</t>
  </si>
  <si>
    <t>Рудольфович</t>
  </si>
  <si>
    <t>к. Главного Энергетика</t>
  </si>
  <si>
    <t>Рякин</t>
  </si>
  <si>
    <t>Полушкина ОА</t>
  </si>
  <si>
    <t>Аппарат XEROX WC 3045B</t>
  </si>
  <si>
    <t>Доянова З.К.</t>
  </si>
  <si>
    <t>только скан</t>
  </si>
  <si>
    <t>Сканер (МФУ)</t>
  </si>
  <si>
    <t>Абызов С.С.</t>
  </si>
  <si>
    <t>сканер не печатает</t>
  </si>
  <si>
    <t>Копир цифровой/принтер/сканер SHARP AR-5618, A3</t>
  </si>
  <si>
    <t>163810101 - Группа по ремонту металлорежущего оборудования</t>
  </si>
  <si>
    <t>Лесникова</t>
  </si>
  <si>
    <t>боковой лоток не работает</t>
  </si>
  <si>
    <t>Гуляева Т.Е.</t>
  </si>
  <si>
    <t>HP LJ pro400 mfp</t>
  </si>
  <si>
    <t>Соловарова АН</t>
  </si>
  <si>
    <t>Титова ОВ, Хомутова НП</t>
  </si>
  <si>
    <t>ремонт сломан крепеж экрана</t>
  </si>
  <si>
    <t>42865, 94728</t>
  </si>
  <si>
    <t>Ромашов</t>
  </si>
  <si>
    <t>нач загот уч</t>
  </si>
  <si>
    <t>Д.Б.</t>
  </si>
  <si>
    <t>Худеньких</t>
  </si>
  <si>
    <t>Берсенев</t>
  </si>
  <si>
    <t>Принтер HP LJ Pro P1102, A4</t>
  </si>
  <si>
    <t>Орехова</t>
  </si>
  <si>
    <t>Приемная ц15</t>
  </si>
  <si>
    <t>Ермолаева</t>
  </si>
  <si>
    <t>849 - ДМО</t>
  </si>
  <si>
    <t>168750602 - Группа метрологического обеспечения, экспертизы и надзора</t>
  </si>
  <si>
    <t>Елизавета</t>
  </si>
  <si>
    <t>Кылосова</t>
  </si>
  <si>
    <t>Трофимов ВН</t>
  </si>
  <si>
    <t>HP P1102</t>
  </si>
  <si>
    <t>Мухамедзянова ОВ</t>
  </si>
  <si>
    <t>Богданов</t>
  </si>
  <si>
    <t>Волков Д.А.</t>
  </si>
  <si>
    <t>Начальник</t>
  </si>
  <si>
    <t>Саблина СА</t>
  </si>
  <si>
    <t>Гущина</t>
  </si>
  <si>
    <t>HP LJ Pro 400</t>
  </si>
  <si>
    <t>Жернакова</t>
  </si>
  <si>
    <t>Каюрина С.Г.</t>
  </si>
  <si>
    <t>Принтер HP LJ Pro 400M 401dn</t>
  </si>
  <si>
    <t>Тарасова</t>
  </si>
  <si>
    <t>Копир цифровой /принтер/сканер SHARP AR-5618</t>
  </si>
  <si>
    <t>98704 - Отдел хозяйственного обеспечения</t>
  </si>
  <si>
    <t>867 - Отдел документационного обеспечения</t>
  </si>
  <si>
    <t>Плюснина</t>
  </si>
  <si>
    <t>Принтер HP LJ Color Pro 200M251n</t>
  </si>
  <si>
    <t>КИМ</t>
  </si>
  <si>
    <t>Мелехина</t>
  </si>
  <si>
    <t>Принтер лазерный HP LJ 1020</t>
  </si>
  <si>
    <t>Тюстина О.В.</t>
  </si>
  <si>
    <t>Полыгалова</t>
  </si>
  <si>
    <t>Бочарова Т.А.</t>
  </si>
  <si>
    <t>МФУ HP LJ M1120</t>
  </si>
  <si>
    <t>Стругова</t>
  </si>
  <si>
    <t>Максимовна</t>
  </si>
  <si>
    <t>Макурин АБ</t>
  </si>
  <si>
    <t>МФУ Sharp AR-5618, A3</t>
  </si>
  <si>
    <t>Лядов</t>
  </si>
  <si>
    <t>Горюнов В.В.</t>
  </si>
  <si>
    <t>не был закреплён</t>
  </si>
  <si>
    <t>Вахонина НА</t>
  </si>
  <si>
    <t>ДТО</t>
  </si>
  <si>
    <t>1611701 - Бюро организации труда и заработной платы</t>
  </si>
  <si>
    <t>Шмакова</t>
  </si>
  <si>
    <t>Островерхова А.Г.</t>
  </si>
  <si>
    <t>МФУ HP LJ Pro M1212nf RU принтер/копир/сканер/факс</t>
  </si>
  <si>
    <t>Зверева</t>
  </si>
  <si>
    <t>Диева К.С., Путилова В.Ф., Кириллова АВ</t>
  </si>
  <si>
    <t>82227,77848, 83388, 84217</t>
  </si>
  <si>
    <t>Балахонов</t>
  </si>
  <si>
    <t>Рябухина В.А.</t>
  </si>
  <si>
    <t>шорный участок</t>
  </si>
  <si>
    <t>Вазиева</t>
  </si>
  <si>
    <t>Чиркова</t>
  </si>
  <si>
    <t>пользователь рассчитался хотят перевести</t>
  </si>
  <si>
    <t>Колосова</t>
  </si>
  <si>
    <t>HP LJ m1214</t>
  </si>
  <si>
    <t>Притужалов</t>
  </si>
  <si>
    <t>Принтер HP LJ 1102</t>
  </si>
  <si>
    <t>Соколова Т.В.</t>
  </si>
  <si>
    <t>Мараков К.В.</t>
  </si>
  <si>
    <t>МФУ Sharp AR-5618N копир/принтер/сканер, А3</t>
  </si>
  <si>
    <t>Степанова</t>
  </si>
  <si>
    <t>Малмыгина</t>
  </si>
  <si>
    <t>16210117 - Отдел производственного учета</t>
  </si>
  <si>
    <t>Бакулева</t>
  </si>
  <si>
    <t>Жигалева И.С.</t>
  </si>
  <si>
    <t>Косатухина</t>
  </si>
  <si>
    <t>Чашникова</t>
  </si>
  <si>
    <t>Хафизова РШ, Симонова ЭВ</t>
  </si>
  <si>
    <t>92884, 100197</t>
  </si>
  <si>
    <t>Зыков</t>
  </si>
  <si>
    <t>Нколаевич</t>
  </si>
  <si>
    <t>Принтер HP LJ Pro P1102. A4</t>
  </si>
  <si>
    <t>уч.3</t>
  </si>
  <si>
    <t>Черепанов</t>
  </si>
  <si>
    <t>кладовая №1 (готовой продукцтт)</t>
  </si>
  <si>
    <t>Цаплина</t>
  </si>
  <si>
    <t>HP LJ Pro P1102</t>
  </si>
  <si>
    <t>участок 1 цеха 15</t>
  </si>
  <si>
    <t>Колупаев</t>
  </si>
  <si>
    <t>Файзрахманов В.Р.</t>
  </si>
  <si>
    <t>Алиулла</t>
  </si>
  <si>
    <t>Фатыхович</t>
  </si>
  <si>
    <t>Белышев</t>
  </si>
  <si>
    <t>Полякова</t>
  </si>
  <si>
    <t>уч.2</t>
  </si>
  <si>
    <t>Якунин</t>
  </si>
  <si>
    <t>Canon LB MF 3110</t>
  </si>
  <si>
    <t>к. мастеров</t>
  </si>
  <si>
    <t>Перебатов</t>
  </si>
  <si>
    <t>Ефимовских А.А., Набоких А.А.</t>
  </si>
  <si>
    <t>4 ПРБ(ц5)</t>
  </si>
  <si>
    <t>Макшакова</t>
  </si>
  <si>
    <t>Ефимовских Андрей Александрович</t>
  </si>
  <si>
    <t>Тимошенко</t>
  </si>
  <si>
    <t>Щенников Н.С.</t>
  </si>
  <si>
    <t>Шаньгина</t>
  </si>
  <si>
    <t>Энгельсовна</t>
  </si>
  <si>
    <t>HP LJ PRO 300 COLOR M351a</t>
  </si>
  <si>
    <t>ТПЧ</t>
  </si>
  <si>
    <t>Принтер HP LJ Pro 300 Color M351a</t>
  </si>
  <si>
    <t>Принтер HP LJ Pro 400 M401dn</t>
  </si>
  <si>
    <t>HP OJ 7110</t>
  </si>
  <si>
    <t>Аппарат копировальный SHARP AR-5316</t>
  </si>
  <si>
    <t>Kyocera KM1635 (копир принтер А3)</t>
  </si>
  <si>
    <t>Копир-принтер</t>
  </si>
  <si>
    <t>Комната для приёма пищи</t>
  </si>
  <si>
    <t>Кинева</t>
  </si>
  <si>
    <t>Принтер Laser 1200</t>
  </si>
  <si>
    <t>Макурин А.Б.</t>
  </si>
  <si>
    <t>ПРИНТЕР HP LASER JET 1018</t>
  </si>
  <si>
    <t>Принтер Laserjet 1320</t>
  </si>
  <si>
    <t>Группа цехового нормирования</t>
  </si>
  <si>
    <t>Лицукова</t>
  </si>
  <si>
    <t>М.Е.</t>
  </si>
  <si>
    <t>Баева</t>
  </si>
  <si>
    <t>сканирует</t>
  </si>
  <si>
    <t>Принтер HP Laser</t>
  </si>
  <si>
    <t>Принтер HP Laser jet 1160</t>
  </si>
  <si>
    <t>169370201 - Группа закупки вспомогательных материалов</t>
  </si>
  <si>
    <t>Ярослав</t>
  </si>
  <si>
    <t>Наугольных</t>
  </si>
  <si>
    <t>Скрипунова ТС Кашина ДА</t>
  </si>
  <si>
    <t>Принтер Laser jet 1320</t>
  </si>
  <si>
    <t>Ситникова</t>
  </si>
  <si>
    <t>гр.Хоз.обеспечения</t>
  </si>
  <si>
    <t>Ксерокс Canon FC-128</t>
  </si>
  <si>
    <t>Забалуева</t>
  </si>
  <si>
    <t>Ксерокс Canon FC 128</t>
  </si>
  <si>
    <t>ПРИНТЕР СANON  LaserBase MF3228</t>
  </si>
  <si>
    <t>Безрукова</t>
  </si>
  <si>
    <t>Canon lb MF3110</t>
  </si>
  <si>
    <t>ликвидирован</t>
  </si>
  <si>
    <t>Овсянникова</t>
  </si>
  <si>
    <t>Зырянова Н.В.</t>
  </si>
  <si>
    <t>Принтер Ganon LaserBASE MF 3110</t>
  </si>
  <si>
    <t>Абызова ОА, Казакова ЕФ, Шакиров ОР</t>
  </si>
  <si>
    <t>54167, 98296</t>
  </si>
  <si>
    <t>Ксерокс Ganon NP-7161</t>
  </si>
  <si>
    <t>Галия</t>
  </si>
  <si>
    <t>Закирзяновна</t>
  </si>
  <si>
    <t>не найден</t>
  </si>
  <si>
    <t>Принтер HP Laser 1010 RUS</t>
  </si>
  <si>
    <t>Принтер HP Deskjet 400 FC220</t>
  </si>
  <si>
    <t>акт 187 от 06.06.2022</t>
  </si>
  <si>
    <t>Малышева Н.Н.</t>
  </si>
  <si>
    <t>Принтер HP LJ 1160</t>
  </si>
  <si>
    <t>Принтер HP Laser П50</t>
  </si>
  <si>
    <t>del Шишова Е.А., Гуляева Т.Е.</t>
  </si>
  <si>
    <t>Копытько</t>
  </si>
  <si>
    <t>Элиза</t>
  </si>
  <si>
    <t>Рочева</t>
  </si>
  <si>
    <t>Муллаяровна</t>
  </si>
  <si>
    <t>Коскова НС, Семенова НА</t>
  </si>
  <si>
    <t>ГС</t>
  </si>
  <si>
    <t>Гасподарев</t>
  </si>
  <si>
    <t>Копир МФУ Panasonic KX-MB263RU</t>
  </si>
  <si>
    <t>Стругова ГМ</t>
  </si>
  <si>
    <t>Веприков Владимир Сергеевич</t>
  </si>
  <si>
    <t>Samsung ML-1615</t>
  </si>
  <si>
    <t>Canon FC 128 А4</t>
  </si>
  <si>
    <t>Шастина</t>
  </si>
  <si>
    <t>Нечаева Л.С.</t>
  </si>
  <si>
    <t>205/1</t>
  </si>
  <si>
    <t>Подтихов СС</t>
  </si>
  <si>
    <t>Трутнева ИН</t>
  </si>
  <si>
    <t>92746, 85521</t>
  </si>
  <si>
    <t>ц50</t>
  </si>
  <si>
    <t>16875303 - БТК цеха № 11</t>
  </si>
  <si>
    <t>Дровосекова</t>
  </si>
  <si>
    <t>Принтер Laser</t>
  </si>
  <si>
    <t>Мешакшина</t>
  </si>
  <si>
    <t>Маргарита</t>
  </si>
  <si>
    <t>Селькова О.И.</t>
  </si>
  <si>
    <t>21270, 64032</t>
  </si>
  <si>
    <t>Юнусова А.Р., Пузикова ВН</t>
  </si>
  <si>
    <t>Ксерокс Canon NP-7161</t>
  </si>
  <si>
    <t>162036124 - Участок № 4</t>
  </si>
  <si>
    <t>О</t>
  </si>
  <si>
    <t>Брылунова</t>
  </si>
  <si>
    <t>А</t>
  </si>
  <si>
    <t>Кузнецова А.В.</t>
  </si>
  <si>
    <t>HP DJ 930C</t>
  </si>
  <si>
    <t>АКТ №209_78959</t>
  </si>
  <si>
    <t>Симакин В.Е.</t>
  </si>
  <si>
    <t>не рабочий, не используется</t>
  </si>
  <si>
    <t>Хоз. Мастер</t>
  </si>
  <si>
    <t>ПРИНТЕР LASERJET 1320 N</t>
  </si>
  <si>
    <t>Смольникова</t>
  </si>
  <si>
    <t>Kyocera KM-1635</t>
  </si>
  <si>
    <t>Цех № 19</t>
  </si>
  <si>
    <t>Елисеева А.М.</t>
  </si>
  <si>
    <t>ПРИНТЕР  НР  LaserJet  1160</t>
  </si>
  <si>
    <t>Зарубина</t>
  </si>
  <si>
    <t>скрип</t>
  </si>
  <si>
    <t>Canon MF3228</t>
  </si>
  <si>
    <t>ПРИНТЕР GANON LaserBase MF 3228</t>
  </si>
  <si>
    <t>1638103 - Департамент подготовки производства</t>
  </si>
  <si>
    <t>Мухачев</t>
  </si>
  <si>
    <t>Крупникова Л.В.</t>
  </si>
  <si>
    <t xml:space="preserve"> Бухгалтерия</t>
  </si>
  <si>
    <t>ПРИНТЕР НР LaserJet 3052</t>
  </si>
  <si>
    <t>для аудита</t>
  </si>
  <si>
    <t>Canon ISENSYS MF4150</t>
  </si>
  <si>
    <t>Кириллова</t>
  </si>
  <si>
    <t>Чернобровина И.П.</t>
  </si>
  <si>
    <t>37690; 78977</t>
  </si>
  <si>
    <t>Сканер Epson Perfection V10</t>
  </si>
  <si>
    <t>Симакин Владимир Евгеньеви</t>
  </si>
  <si>
    <t>плохо сканирует</t>
  </si>
  <si>
    <t>HP LJ1200</t>
  </si>
  <si>
    <t>1638104 - Отдел охраны труда, промышленной и экологической безопасности</t>
  </si>
  <si>
    <t>Шальнова</t>
  </si>
  <si>
    <t>Салихова</t>
  </si>
  <si>
    <t>отдала в ц.31</t>
  </si>
  <si>
    <t>Гагарина Н.С.</t>
  </si>
  <si>
    <t>Принтер CANON LBP-1120</t>
  </si>
  <si>
    <t>Мальков ВП</t>
  </si>
  <si>
    <t>без монитора</t>
  </si>
  <si>
    <t>начальник БТК</t>
  </si>
  <si>
    <t>Хайбуллина</t>
  </si>
  <si>
    <t>HP DJ 2515</t>
  </si>
  <si>
    <t>Дирекция сервисного обслуживания ВиВТ</t>
  </si>
  <si>
    <t>Пихтарь</t>
  </si>
  <si>
    <t>Георгиевич</t>
  </si>
  <si>
    <t>МФУ XEROX Work Centre 3045В черный</t>
  </si>
  <si>
    <t>Копировальный аппарат Canon NP-7161</t>
  </si>
  <si>
    <t>Лазерный принтер HP Laser Jet 1020 (Q5911A)</t>
  </si>
  <si>
    <t>5 (ц5)</t>
  </si>
  <si>
    <t>Петрина Марина Павловна</t>
  </si>
  <si>
    <t>Байсакина</t>
  </si>
  <si>
    <t>Принтер лазерный HP Laser Jet 1200</t>
  </si>
  <si>
    <t>Добрынина</t>
  </si>
  <si>
    <t>Принтер HP Laser Jet 1100</t>
  </si>
  <si>
    <t>был Брюханова Валентина Лаврентьевна</t>
  </si>
  <si>
    <t>не работает, жуёт бумагу, светлая печать.</t>
  </si>
  <si>
    <t>Принтер лазерный HP Laser Jet 1150</t>
  </si>
  <si>
    <t>Петрина</t>
  </si>
  <si>
    <t>Принтер HP LaserJet 1018</t>
  </si>
  <si>
    <t>Кросс</t>
  </si>
  <si>
    <t>Палкин</t>
  </si>
  <si>
    <t>Принтер ID PAL BRD 620484</t>
  </si>
  <si>
    <t>Сканер  HP SCANJET G2410</t>
  </si>
  <si>
    <t>Принтер LABEI BROTHER PT-1280 VP</t>
  </si>
  <si>
    <t>принтер этикеток</t>
  </si>
  <si>
    <t>ГИ</t>
  </si>
  <si>
    <t>Принтер Canon i-SENSYS LB6020B Black 2400x600 18ppm 8Mb USB2.0</t>
  </si>
  <si>
    <t>ГС Крещенов ЕА</t>
  </si>
  <si>
    <t>Крещенов</t>
  </si>
  <si>
    <t>HP LaserJet 300 color M351a CE</t>
  </si>
  <si>
    <t>Принтер цветной HP LaserJet 300 color M351a CE955A A4 600x600dpi 18ppm 600MHz 128Mb USB2.0</t>
  </si>
  <si>
    <t>Уничтожитель документов Office Kit S1150 OK3930S1150(3.9х30)</t>
  </si>
  <si>
    <t>HP LaserJet Pro M201n CF455A</t>
  </si>
  <si>
    <t>Принтер HP LaserJet Pro M201n CF455A</t>
  </si>
  <si>
    <t>мастера 2уч.</t>
  </si>
  <si>
    <t>Мансуров</t>
  </si>
  <si>
    <t>Данилович</t>
  </si>
  <si>
    <t>Гарипов М.З, Бузилова ИЮ</t>
  </si>
  <si>
    <t>нет лотка</t>
  </si>
  <si>
    <t>52987, 57761, 79653</t>
  </si>
  <si>
    <t>Принтер цв</t>
  </si>
  <si>
    <t>Принтер Ricon цветной</t>
  </si>
  <si>
    <t>Важенин М.А. - по его информации</t>
  </si>
  <si>
    <t>Уничтожитель документов  Office Kit S1150 OK3930S1150(3.9х30)</t>
  </si>
  <si>
    <t>Принтер HP LaserJet Pro M  201n CF455A</t>
  </si>
  <si>
    <t>Мобилизация</t>
  </si>
  <si>
    <t>HP LaserJet Pro M  201n</t>
  </si>
  <si>
    <t>Корпус-М, ц3</t>
  </si>
  <si>
    <t>169100202 - Участок № 15/3</t>
  </si>
  <si>
    <t>Лунегов</t>
  </si>
  <si>
    <t>Головотюк МС</t>
  </si>
  <si>
    <t>88631 </t>
  </si>
  <si>
    <t>HP LaserJet Pro M 201n</t>
  </si>
  <si>
    <t>Корпус-М, ц15/3</t>
  </si>
  <si>
    <t>комната мастеров (мех. Участка)</t>
  </si>
  <si>
    <t>мск</t>
  </si>
  <si>
    <t>Принтер Kyoceta M 2135 dn 1102S03 NLO</t>
  </si>
  <si>
    <t>секр-референт</t>
  </si>
  <si>
    <t>Боталова</t>
  </si>
  <si>
    <t>Югова О.С.</t>
  </si>
  <si>
    <t>Kyocera M2135dn</t>
  </si>
  <si>
    <t>Мишина</t>
  </si>
  <si>
    <t>Игнатюк Н.О.</t>
  </si>
  <si>
    <t>не переведён в аренду скб</t>
  </si>
  <si>
    <t>Принтер Kyoceta P2040dw 1102RY3NLO</t>
  </si>
  <si>
    <t>Kyocera P2040dw</t>
  </si>
  <si>
    <t>Office Kit s850</t>
  </si>
  <si>
    <t>Полудницына</t>
  </si>
  <si>
    <t>422а</t>
  </si>
  <si>
    <t>Стрелков</t>
  </si>
  <si>
    <t>HP LJ mfp 1212 nf</t>
  </si>
  <si>
    <t>Завод по производству артиллерийских систем</t>
  </si>
  <si>
    <t>1620381301 - Группа технической документации</t>
  </si>
  <si>
    <t>Чернобровина М.С., Титова Н.А., Осетрова ЮР</t>
  </si>
  <si>
    <t>32270, 81597</t>
  </si>
  <si>
    <t>LaserJet M1212nf MFP</t>
  </si>
  <si>
    <t>226/1</t>
  </si>
  <si>
    <t>Константиновна</t>
  </si>
  <si>
    <t>HP LJ M1212nf</t>
  </si>
  <si>
    <t>Шерстобитова</t>
  </si>
  <si>
    <t>HP Laser Jet 1010</t>
  </si>
  <si>
    <t>Лазерный принтер HP Laser Jet 1010</t>
  </si>
  <si>
    <t>Феоктистова Н.Н., Новоселова Т.И., Красноперов М.О., Егорушкин РО, Лучникова И.А.</t>
  </si>
  <si>
    <t>35827; 37985, 77777, 100353</t>
  </si>
  <si>
    <t>Лазерный принтер HP Laser Jet 1018</t>
  </si>
  <si>
    <t>Грызан</t>
  </si>
  <si>
    <t>Волкова</t>
  </si>
  <si>
    <t>Копировальный аппарат Minolta EP-1030</t>
  </si>
  <si>
    <t>Лазерный принтер Canon LBP 1120</t>
  </si>
  <si>
    <t>312а</t>
  </si>
  <si>
    <t>Востриков</t>
  </si>
  <si>
    <t>Отд. гл. энергетика</t>
  </si>
  <si>
    <t>Косарев</t>
  </si>
  <si>
    <t>Ваньков Д.П.</t>
  </si>
  <si>
    <t>609 - Департамент безопасности</t>
  </si>
  <si>
    <t>Гущин</t>
  </si>
  <si>
    <t xml:space="preserve">Canon </t>
  </si>
  <si>
    <t>ДБ Рук</t>
  </si>
  <si>
    <t>16174 - Департамент безопасности</t>
  </si>
  <si>
    <t>Федотовских</t>
  </si>
  <si>
    <t>Косухин</t>
  </si>
  <si>
    <t>каб. Инженера</t>
  </si>
  <si>
    <t>Третьякова</t>
  </si>
  <si>
    <t>Бурдин</t>
  </si>
  <si>
    <t>Лазерный принтер НР LaserJet P1006 A4</t>
  </si>
  <si>
    <t>НР LaserJet P1006</t>
  </si>
  <si>
    <t>Пальников</t>
  </si>
  <si>
    <t>Ильич</t>
  </si>
  <si>
    <t>Пресс-секретарь</t>
  </si>
  <si>
    <t>Цвет</t>
  </si>
  <si>
    <t>Ведрова М.А.</t>
  </si>
  <si>
    <t>Canon LaserBase MF 3110</t>
  </si>
  <si>
    <t>Лазерный принтер Canon LaserBase MF 3110</t>
  </si>
  <si>
    <t>БТК ц17</t>
  </si>
  <si>
    <t>168750805 - БТК цеха № 17</t>
  </si>
  <si>
    <t>Лукьяненко</t>
  </si>
  <si>
    <t>Жакова И.И., Лобанов А.Н.</t>
  </si>
  <si>
    <t>45852, 56541</t>
  </si>
  <si>
    <t>Королев</t>
  </si>
  <si>
    <t>Габдрахманова</t>
  </si>
  <si>
    <t>Маратовна</t>
  </si>
  <si>
    <t>Мазунина Е.А.</t>
  </si>
  <si>
    <t>Белых</t>
  </si>
  <si>
    <t>Ташкинов А.В.</t>
  </si>
  <si>
    <t>Нечаев</t>
  </si>
  <si>
    <t>Принтер HP Officejet 6000 Printer CB051A</t>
  </si>
  <si>
    <t>del Мелюхин Андрей Николаевич</t>
  </si>
  <si>
    <t>каб. Мастера</t>
  </si>
  <si>
    <t>Юхнев</t>
  </si>
  <si>
    <t>акт №57</t>
  </si>
  <si>
    <t>Canon DR-2580C</t>
  </si>
  <si>
    <t>перевод в. Т.946</t>
  </si>
  <si>
    <t>своб.</t>
  </si>
  <si>
    <t>Скорик Татьяна Александровна</t>
  </si>
  <si>
    <t>Копир SHARP AR-5618N, A3 цифровой/принтер/сканер сетевой</t>
  </si>
  <si>
    <t>KX-MB 2030 RUW</t>
  </si>
  <si>
    <t>Ширванова Надежда Васильевна</t>
  </si>
  <si>
    <t>Шайхайдаров А.В.</t>
  </si>
  <si>
    <t>Panasonic KX-MB2030</t>
  </si>
  <si>
    <t>840 (ДМТС)</t>
  </si>
  <si>
    <t>Чечулин А.В.</t>
  </si>
  <si>
    <t>нет картриджа?</t>
  </si>
  <si>
    <t>каб.энерг.</t>
  </si>
  <si>
    <t xml:space="preserve">ЭРС </t>
  </si>
  <si>
    <t>Тимлюкова Т.А.</t>
  </si>
  <si>
    <t>Перминова</t>
  </si>
  <si>
    <t>не может быть 78198</t>
  </si>
  <si>
    <t>дубли инвентарного №</t>
  </si>
  <si>
    <t>649 - ДГМ</t>
  </si>
  <si>
    <t>Евгеньекна</t>
  </si>
  <si>
    <t>Афанасьева</t>
  </si>
  <si>
    <t>стадия выбытия</t>
  </si>
  <si>
    <t>Konica Minolta Di 1610</t>
  </si>
  <si>
    <t>акт 92 ( Забрал Конев )</t>
  </si>
  <si>
    <t>Карташова В.Л.</t>
  </si>
  <si>
    <t>Головесов</t>
  </si>
  <si>
    <t>секретаря нет</t>
  </si>
  <si>
    <t>HP LJ P 2014</t>
  </si>
  <si>
    <t>Бородина</t>
  </si>
  <si>
    <t>Матричный принтер</t>
  </si>
  <si>
    <t>Принтер матр</t>
  </si>
  <si>
    <t>находится в ЦЗЛ</t>
  </si>
  <si>
    <t>Цвиг Е.Г.</t>
  </si>
  <si>
    <t>HP LJ p1005</t>
  </si>
  <si>
    <t>Фомина</t>
  </si>
  <si>
    <t>Карелин</t>
  </si>
  <si>
    <t>Отдел сервисного обслуживания металлообр. оборудования с ЧПУ</t>
  </si>
  <si>
    <t>Группа подбора персонала</t>
  </si>
  <si>
    <t>Казанцева Н.А.</t>
  </si>
  <si>
    <t>ТБ уч3</t>
  </si>
  <si>
    <t>АКТ №304_79227</t>
  </si>
  <si>
    <t>Быков ГЮ, Коноплева НА</t>
  </si>
  <si>
    <t>первод в ОХ</t>
  </si>
  <si>
    <t>Пукенис</t>
  </si>
  <si>
    <t>Epson perfection V37</t>
  </si>
  <si>
    <t>МФУ SHARP AR-5618N копир/сетев. принтер/сетев. сканер, А3</t>
  </si>
  <si>
    <t>Kyocera ecosys FS-1125MFP</t>
  </si>
  <si>
    <t>Департамент закупок</t>
  </si>
  <si>
    <t xml:space="preserve">Логинова </t>
  </si>
  <si>
    <t>Нечаева С.А.</t>
  </si>
  <si>
    <t>Лазерный копир/принтер/сканер/факс Kyocera FS-1125 MFP, A4</t>
  </si>
  <si>
    <t>Сидорова</t>
  </si>
  <si>
    <t>Жукова Е.И.</t>
  </si>
  <si>
    <t>99637, 88843,31774</t>
  </si>
  <si>
    <t>Галаган</t>
  </si>
  <si>
    <t>участок гидроцилиндров</t>
  </si>
  <si>
    <t>Мамичев</t>
  </si>
  <si>
    <t>Евгениьевич</t>
  </si>
  <si>
    <t>Ланевич</t>
  </si>
  <si>
    <t>Киевская С.А.</t>
  </si>
  <si>
    <t>Лазерный принтер HP LJ 1020</t>
  </si>
  <si>
    <t>Муравьева</t>
  </si>
  <si>
    <t>Ванкевич</t>
  </si>
  <si>
    <t>Эдуардович</t>
  </si>
  <si>
    <t>Принтер HP LJ P1102</t>
  </si>
  <si>
    <t>Шилова</t>
  </si>
  <si>
    <t>Ошева</t>
  </si>
  <si>
    <t>Садинова ОГ</t>
  </si>
  <si>
    <t>Федоров</t>
  </si>
  <si>
    <t>Калинина Л.Г.</t>
  </si>
  <si>
    <t>29496, 36720</t>
  </si>
  <si>
    <t>162035011 - Бюро планирования производства и отчетности</t>
  </si>
  <si>
    <t>МФУ HP LJ Pro M1212 nf Multifunction (принтер/сканер/копир/факс)</t>
  </si>
  <si>
    <t>ТБ и ПРБ филиала ц11</t>
  </si>
  <si>
    <t>Принтер HP LJ Pro P 1102</t>
  </si>
  <si>
    <t>Саитова</t>
  </si>
  <si>
    <t>Рифовна</t>
  </si>
  <si>
    <t>Котельникова ТВ</t>
  </si>
  <si>
    <t>81630, 98940</t>
  </si>
  <si>
    <t>Феоктистова</t>
  </si>
  <si>
    <t>Щекотков Д.И.</t>
  </si>
  <si>
    <t>сетевой	 на 	к223</t>
  </si>
  <si>
    <t>HP LJ PRO 400 MFP425dn</t>
  </si>
  <si>
    <t>Шакиров</t>
  </si>
  <si>
    <t>Разилевич</t>
  </si>
  <si>
    <t>Скопин ВЕ</t>
  </si>
  <si>
    <t>98954, 98319</t>
  </si>
  <si>
    <t>HP LJ m1217mfp</t>
  </si>
  <si>
    <t>Островская</t>
  </si>
  <si>
    <t>HP LJ m1217</t>
  </si>
  <si>
    <t>Анисимов</t>
  </si>
  <si>
    <t>HP LJ pro MFP M127fn</t>
  </si>
  <si>
    <t>Многофункциональное устройство HP LaserJet Pro MFPM127fn</t>
  </si>
  <si>
    <t>Павленко</t>
  </si>
  <si>
    <t>нет в учёте</t>
  </si>
  <si>
    <t>Мужикова О.Д. декрет</t>
  </si>
  <si>
    <t xml:space="preserve"> </t>
  </si>
  <si>
    <t>HP LaserJet Pro 200 Color M251n CF146A</t>
  </si>
  <si>
    <t>Принтер HP LaserJet Pro 200 Color M251n CF146A</t>
  </si>
  <si>
    <t>МФУ HP  Laser Jet Pro MFPM127fn</t>
  </si>
  <si>
    <t>Галимова</t>
  </si>
  <si>
    <t>Принтер HPLaser Jet Pro 300 color M351a  CE955A#B19</t>
  </si>
  <si>
    <t>МФУ HP Laser Jet Pro MFP M125rnw</t>
  </si>
  <si>
    <t>КДЦ</t>
  </si>
  <si>
    <t>Калюжная</t>
  </si>
  <si>
    <t>Xerox WC 3225</t>
  </si>
  <si>
    <t>Кайсина</t>
  </si>
  <si>
    <t>HP Color LJ PRO MFP M177fw</t>
  </si>
  <si>
    <t>Данченко О.И. -уволен</t>
  </si>
  <si>
    <t>Будрин</t>
  </si>
  <si>
    <t>Xerox WC 5021</t>
  </si>
  <si>
    <t>Костицин</t>
  </si>
  <si>
    <t>МФУ LaserJet MFP M127fl</t>
  </si>
  <si>
    <t>Додышева</t>
  </si>
  <si>
    <t>HP LJ Pro 125ra</t>
  </si>
  <si>
    <t>162039223 - Группа сервисного обслуживания РСЗО</t>
  </si>
  <si>
    <t>Комольцев</t>
  </si>
  <si>
    <t>Тарасов АЛ</t>
  </si>
  <si>
    <t>Принтер CANON LBP-3010</t>
  </si>
  <si>
    <t>Кольцов В.Н.</t>
  </si>
  <si>
    <t>Smart 50</t>
  </si>
  <si>
    <t>Кетов</t>
  </si>
  <si>
    <t>Принтер Samsung ML-1660</t>
  </si>
  <si>
    <t>Аникина</t>
  </si>
  <si>
    <t>мастера уч.3 ц.17</t>
  </si>
  <si>
    <t>АКТ №185_79287</t>
  </si>
  <si>
    <t>Худорожкова С.Б.</t>
  </si>
  <si>
    <t>HP SJ3690</t>
  </si>
  <si>
    <t>Колчанов СА/Творогова АА</t>
  </si>
  <si>
    <t>мастера ц15/3</t>
  </si>
  <si>
    <t>Полудина</t>
  </si>
  <si>
    <t>Чугайнов А.А.</t>
  </si>
  <si>
    <t>МФУ HP LaserJet PRO M127fn MFP</t>
  </si>
  <si>
    <t>Маджуга</t>
  </si>
  <si>
    <t>Самоловских</t>
  </si>
  <si>
    <t>Принтер HP PhotoSmart</t>
  </si>
  <si>
    <t>Принтер/копир/сканер HP LJ 3052</t>
  </si>
  <si>
    <t>Принтер HP LJ 1005</t>
  </si>
  <si>
    <t>09.08.22.</t>
  </si>
  <si>
    <t>1680912 - Планово-распределительное бюро</t>
  </si>
  <si>
    <t>Путилова</t>
  </si>
  <si>
    <t>Принтер HP LaserJet Pro MFP M125ra</t>
  </si>
  <si>
    <t>Отдел персонала</t>
  </si>
  <si>
    <t>1692003 - Цех № 17</t>
  </si>
  <si>
    <t>Гербер</t>
  </si>
  <si>
    <t>Лазаревич</t>
  </si>
  <si>
    <t>МФУ HP LaserJet Pro MFP M127 fn</t>
  </si>
  <si>
    <t xml:space="preserve"> HP Laser Jet Pro MFP M125ra</t>
  </si>
  <si>
    <t>Лазерный МФУ Kyocera TASKalfa 2201</t>
  </si>
  <si>
    <t>Михайлова</t>
  </si>
  <si>
    <t>Принтер лазерный HP Color LaserJet Pro M452dn</t>
  </si>
  <si>
    <t>16117 - Отдел организации и оплаты труда</t>
  </si>
  <si>
    <t>Новоселова ИВ</t>
  </si>
  <si>
    <t>МФУ Xerox WC 5022D</t>
  </si>
  <si>
    <t>отдел отчетности</t>
  </si>
  <si>
    <t>МФУ HP Laster Jet  MFP M127 fn</t>
  </si>
  <si>
    <t>Ермолаев П.С., Ильиных П.С., Соседкова Д.С.</t>
  </si>
  <si>
    <t>Адзянова ЛП</t>
  </si>
  <si>
    <t>Принтер HP Laser Jet CP 1025 Color</t>
  </si>
  <si>
    <t>Принтер HP Laser Jet Enterprise M606dn</t>
  </si>
  <si>
    <t>Лейченкова Оксана Сергеевна</t>
  </si>
  <si>
    <t>Принтер HP Laser Jet CP1025 nw Color Printer</t>
  </si>
  <si>
    <t>Уволен</t>
  </si>
  <si>
    <t>Колесова</t>
  </si>
  <si>
    <t>МФУ HP LaserJet Pro  MFP M127 fn</t>
  </si>
  <si>
    <t>Петро</t>
  </si>
  <si>
    <t>МФУ HP Laser Jet Pro V225DW</t>
  </si>
  <si>
    <t>проверить договор аренды</t>
  </si>
  <si>
    <t>эксплуатация МЗ</t>
  </si>
  <si>
    <t>Ламинатор PDA3 330-C A3</t>
  </si>
  <si>
    <t>в коробке</t>
  </si>
  <si>
    <t>Принтер/копир/сканер/факс  HP Laser Jet PRO M225rdn</t>
  </si>
  <si>
    <t>Дятлов</t>
  </si>
  <si>
    <t>HP Laser Jet Pro M225rdn</t>
  </si>
  <si>
    <t>МФУ HP Laser Jet Pro M225rdn</t>
  </si>
  <si>
    <t>163810603 - Группа социально-бытового обеспечения</t>
  </si>
  <si>
    <t>Надежа</t>
  </si>
  <si>
    <t>Игнатюк</t>
  </si>
  <si>
    <t>Ширванова Н.В.</t>
  </si>
  <si>
    <t>МФУ HP Laser Jet Pro M125ra</t>
  </si>
  <si>
    <t>АРМ-3</t>
  </si>
  <si>
    <t>218/1</t>
  </si>
  <si>
    <t>Лунегова</t>
  </si>
  <si>
    <t>Лунегова А.Г.</t>
  </si>
  <si>
    <t>46735, 57262</t>
  </si>
  <si>
    <t>Xerox WorkCenter 5325</t>
  </si>
  <si>
    <t>Копир-принтер-сканер WorkCenter 5325 c тумбой</t>
  </si>
  <si>
    <t>общий на комнату</t>
  </si>
  <si>
    <t>Сканер ROWE SCAN 450i-36</t>
  </si>
  <si>
    <t>МФУ А3 цв</t>
  </si>
  <si>
    <t>Xerox DC SC2020</t>
  </si>
  <si>
    <t>Копир/принтер/сканер Xerox DC SC2020</t>
  </si>
  <si>
    <t>МФУ А3 чб</t>
  </si>
  <si>
    <t>Xerox WC5325</t>
  </si>
  <si>
    <t>Копир/принтер/сканер Xerox WC5325</t>
  </si>
  <si>
    <t>Принтер Laser Jet Pro 200 Color M252n</t>
  </si>
  <si>
    <t>дит</t>
  </si>
  <si>
    <t>цветной</t>
  </si>
  <si>
    <t>МФУ P Laser Jet Pro M125ra</t>
  </si>
  <si>
    <t>Торхов</t>
  </si>
  <si>
    <t>Принтер SMART 50 Singie USB односторонняя полноцветная печать</t>
  </si>
  <si>
    <t>HP LJ Pro MFP M127 fn</t>
  </si>
  <si>
    <t>Принтер/копир/сканер  HPLaser JetPro MFP M127 fn</t>
  </si>
  <si>
    <t>перенесли из ПРБ</t>
  </si>
  <si>
    <t>Принтер/копир/сканер HP LaserJet Pro  MFP M127 fn</t>
  </si>
  <si>
    <t>Группа организации перевозок</t>
  </si>
  <si>
    <t>Тен ПА, Азина АВ</t>
  </si>
  <si>
    <t>Сканер Canon DR-M140</t>
  </si>
  <si>
    <t>HP LaserJet Pro  MFP M127 fn</t>
  </si>
  <si>
    <t>162039121 - Группа договорной работы</t>
  </si>
  <si>
    <t>Шарифуллина ДК, Власова ОН</t>
  </si>
  <si>
    <t>HP Laser Jet Pro MFP M225rdn</t>
  </si>
  <si>
    <t>Принтер/копир/сканер HP Laser Jet Pro MFP M225rdn</t>
  </si>
  <si>
    <t>цех 35</t>
  </si>
  <si>
    <t>1689407 - Технологическое бюро участка 35 цеха № 10</t>
  </si>
  <si>
    <t>Архипова</t>
  </si>
  <si>
    <t>Шакиров О.Р., Плотников А.А., Губина ТН</t>
  </si>
  <si>
    <t>48555, 67949</t>
  </si>
  <si>
    <t>HP Laser Jet Pro M225RDN</t>
  </si>
  <si>
    <t>Принтер/копир/сканер HP Laser Jet Pro M225RDN</t>
  </si>
  <si>
    <t>168750802 - БТК цеха № 10</t>
  </si>
  <si>
    <t>Барсукова</t>
  </si>
  <si>
    <t>Маракулин АГ, Плотников АА, Нечаева ВА</t>
  </si>
  <si>
    <t>HP LJ Pro М426 fdn</t>
  </si>
  <si>
    <t>Принтер/копир/сканер  МФУ М426 fdn</t>
  </si>
  <si>
    <t>162120204 - Склад готовой продукции</t>
  </si>
  <si>
    <t>Сергеева</t>
  </si>
  <si>
    <t>Ануфриев В.О., Каменских АВ</t>
  </si>
  <si>
    <t>52170, 77114</t>
  </si>
  <si>
    <t>закрепелено</t>
  </si>
  <si>
    <t>Принтер/копир/сканер HP Laser Jet Pro MFP M227 sdn</t>
  </si>
  <si>
    <t>Рассохина</t>
  </si>
  <si>
    <t>HP Laser Jet Pro MFP M227 sdn</t>
  </si>
  <si>
    <t>16381031 - Отдел инструментального хозяйства</t>
  </si>
  <si>
    <t>Чайникова</t>
  </si>
  <si>
    <t>Принтер HP Laser Jet Pro M201n</t>
  </si>
  <si>
    <t>Прокофьев</t>
  </si>
  <si>
    <t>резерв директора</t>
  </si>
  <si>
    <t>Инженерная система А0 cо cканером</t>
  </si>
  <si>
    <t>Rowe ecoprint i6</t>
  </si>
  <si>
    <t>Принтер/сканер/копир МФУ LaserJet Pro M426 fdn</t>
  </si>
  <si>
    <t>1611404 - Отдел учёта финансовых операций</t>
  </si>
  <si>
    <t>Диана</t>
  </si>
  <si>
    <t>Шмакова МС</t>
  </si>
  <si>
    <t>Xerox WC 5875i</t>
  </si>
  <si>
    <t>Принтер/копир/скан Canon i-SENSYS MF247dw</t>
  </si>
  <si>
    <t>Kyocera FC-C8525MFP</t>
  </si>
  <si>
    <t>Принтер/копир/сканер Kyocera FC-C8525MFP цветная</t>
  </si>
  <si>
    <t>АКТ №302_85053</t>
  </si>
  <si>
    <t>Мансурова ЕН</t>
  </si>
  <si>
    <t>162100023 - Планово-экономическое бюро производства</t>
  </si>
  <si>
    <t>Чернобровина</t>
  </si>
  <si>
    <t>заявка 12134</t>
  </si>
  <si>
    <t xml:space="preserve"> del Спирин А.В.</t>
  </si>
  <si>
    <t>HP LaserJet MFP M477fnw Color</t>
  </si>
  <si>
    <t>Принтер/копир/сканер HP LaserJet MFP M477fnw Color</t>
  </si>
  <si>
    <t>Принтер HP LaserJet Pro M452nw Color</t>
  </si>
  <si>
    <t>был del Синягин</t>
  </si>
  <si>
    <t>Принтер/копир/сканер HP LaserJet Pro MFP M426fdn</t>
  </si>
  <si>
    <t>226/3</t>
  </si>
  <si>
    <t>Свободен</t>
  </si>
  <si>
    <t>Верещагина К.А.</t>
  </si>
  <si>
    <t>Кулишова</t>
  </si>
  <si>
    <t>коробка на складе 9002</t>
  </si>
  <si>
    <t>169100301 - Планово-распределительное бюро</t>
  </si>
  <si>
    <t>Маковей</t>
  </si>
  <si>
    <t>Гуляева Т.Е., Поздеева АА, Дюпина АН</t>
  </si>
  <si>
    <t>47959, 47330, 63006</t>
  </si>
  <si>
    <t>162036258 - Планово-распределительное бюро</t>
  </si>
  <si>
    <t>Деменева</t>
  </si>
  <si>
    <t>был за Отинова Элла Петровна</t>
  </si>
  <si>
    <t>Порошина А.С.</t>
  </si>
  <si>
    <t>на столе</t>
  </si>
  <si>
    <t>Тупицина А.А.</t>
  </si>
  <si>
    <t>Фролова Е.О.</t>
  </si>
  <si>
    <t>мастера уч. 4</t>
  </si>
  <si>
    <t>Глазкова Е.П., Лучников Р.В.</t>
  </si>
  <si>
    <t>Шишова Н.А.</t>
  </si>
  <si>
    <t>Черновая кладовая</t>
  </si>
  <si>
    <t>ПРБ ц.10</t>
  </si>
  <si>
    <t>Аверина</t>
  </si>
  <si>
    <t>Спешилова Д.А./Рочева Э.М., Аликина ТП</t>
  </si>
  <si>
    <t>23103, 98756</t>
  </si>
  <si>
    <t>Головина Елена Александровна</t>
  </si>
  <si>
    <t>ПРБ (ц49)</t>
  </si>
  <si>
    <t>Россихина</t>
  </si>
  <si>
    <t>Корпус М, уч3, ц15</t>
  </si>
  <si>
    <t>Плетнева ЛИ</t>
  </si>
  <si>
    <t>комната мастеров 2</t>
  </si>
  <si>
    <t>Миков</t>
  </si>
  <si>
    <t>Принтер/копир/сканер Canon  MF274 i-SENSYS</t>
  </si>
  <si>
    <t>Принтер/копир/сканер Kyocera FS-6525 MFP</t>
  </si>
  <si>
    <t>Тех Бюро</t>
  </si>
  <si>
    <t>Кубатко</t>
  </si>
  <si>
    <t>Принтер/копир/сканер Color HP Laser Jet M477fdn</t>
  </si>
  <si>
    <t>16210042 - Отдел ИТ инфраструктуры</t>
  </si>
  <si>
    <t>HP LJ 477</t>
  </si>
  <si>
    <t>Гольдин Михаил Юрьевич; Пустовалов С.И.; Крысин С.Ю.</t>
  </si>
  <si>
    <t>Анисимова</t>
  </si>
  <si>
    <t>Алёна</t>
  </si>
  <si>
    <t>Тимофеева</t>
  </si>
  <si>
    <t>Трофимов Борис Иванович</t>
  </si>
  <si>
    <t>рядом есть МФУ</t>
  </si>
  <si>
    <t>Уничтожитель документов Office Kit S850 1.9x15</t>
  </si>
  <si>
    <t>сетевая пользуется вся комната</t>
  </si>
  <si>
    <t>Kyocera M2040dn</t>
  </si>
  <si>
    <t>Принтер/копир/сканер Kyocera M2040dn</t>
  </si>
  <si>
    <t>862 - Управление</t>
  </si>
  <si>
    <t>Зотова</t>
  </si>
  <si>
    <t>Сканер Canon imageFORMULA DR-C240</t>
  </si>
  <si>
    <t>Боднарь</t>
  </si>
  <si>
    <t>HP Laser Jet Pro M426 fdn</t>
  </si>
  <si>
    <t>Принтер/копир/сканер HP Laser Jet Pro M426 fdn</t>
  </si>
  <si>
    <t>Харина О.М.; Нуриманова Н.Д.</t>
  </si>
  <si>
    <t>45013, 51324</t>
  </si>
  <si>
    <t>Принтер/копир/сканер Canon I-SENSYS M237w</t>
  </si>
  <si>
    <t>Киселев</t>
  </si>
  <si>
    <t>Рязанцев Д.А.</t>
  </si>
  <si>
    <t>был del Волков Владислав Сергеевич</t>
  </si>
  <si>
    <t>Canon I-SENSYS M237w</t>
  </si>
  <si>
    <t>нач. сб. производства</t>
  </si>
  <si>
    <t>920 - Завод по производству артиллерийских систем</t>
  </si>
  <si>
    <t>не у него</t>
  </si>
  <si>
    <t>раб. Место пользователя в АБК Корпуса-М</t>
  </si>
  <si>
    <t>Лепихина</t>
  </si>
  <si>
    <t>Аликина О.В.</t>
  </si>
  <si>
    <t>94500102 - Группа планирования внутренних перевозок</t>
  </si>
  <si>
    <t>Мельникова</t>
  </si>
  <si>
    <t>Звонарев</t>
  </si>
  <si>
    <t>Принтер/копир/сканер HP  LJ Pro M227sdn</t>
  </si>
  <si>
    <t>резерв под диретора</t>
  </si>
  <si>
    <t>Xerox Docu Centre SC 2020</t>
  </si>
  <si>
    <t>Принтер/копир/сканер Xerox Docu Centre SC 2020</t>
  </si>
  <si>
    <t>Мельник О.И.</t>
  </si>
  <si>
    <t>HP LJ Pro mfp M426fdn</t>
  </si>
  <si>
    <t>162035 - Блок Заместителя исполнительного директора</t>
  </si>
  <si>
    <t>Файзрахманов</t>
  </si>
  <si>
    <t>Разимович</t>
  </si>
  <si>
    <t>Котов Н.Н.</t>
  </si>
  <si>
    <t>нет инв. №</t>
  </si>
  <si>
    <t>Принтер/сканер/копир Xerox VersaLink B7025</t>
  </si>
  <si>
    <t>Архив, формулярное бюро</t>
  </si>
  <si>
    <t>Kyocera Taskalfa 2201</t>
  </si>
  <si>
    <t>МФУ A3</t>
  </si>
  <si>
    <t>Kyocera M4125idn</t>
  </si>
  <si>
    <t>Принтер/сканер/копир Kyocera M4125idn</t>
  </si>
  <si>
    <t>Kyocera ECOSYS FS-6525MFP</t>
  </si>
  <si>
    <t xml:space="preserve">Любовь </t>
  </si>
  <si>
    <t>в другом кабинете</t>
  </si>
  <si>
    <t>HP LaserJet Enterprise M608dn</t>
  </si>
  <si>
    <t>Принтер HP LaserJet Enterprise M608dn</t>
  </si>
  <si>
    <t>инв2021</t>
  </si>
  <si>
    <t>Brother HL-L2360DNR</t>
  </si>
  <si>
    <t>Принтер Brother HL-L2360DNR</t>
  </si>
  <si>
    <t>Пермякова</t>
  </si>
  <si>
    <t>Куприянюк</t>
  </si>
  <si>
    <t>161060203 - Планово-экономическое бюро производства</t>
  </si>
  <si>
    <t>Коровина АЕ, Мелехина ВИ, Белышев АН, Косатухина ЮД</t>
  </si>
  <si>
    <t>85081, 88407, 91080, 100197</t>
  </si>
  <si>
    <t>Двинянинова ОВ</t>
  </si>
  <si>
    <t>к. мастеров уч3</t>
  </si>
  <si>
    <t>169100104 - Цех № 6</t>
  </si>
  <si>
    <t>Ложкина</t>
  </si>
  <si>
    <t>Рожнева ОВ</t>
  </si>
  <si>
    <t>49881, 100272</t>
  </si>
  <si>
    <t>Принтер Brother DCP-L2540DNR</t>
  </si>
  <si>
    <t>Brother DCP-L2540DNR</t>
  </si>
  <si>
    <t>Мошева</t>
  </si>
  <si>
    <t>Brother MFC-L2740DW</t>
  </si>
  <si>
    <t>Принтер Brother MFC-L2740DW</t>
  </si>
  <si>
    <t>Быкова</t>
  </si>
  <si>
    <t>для Судиловской ИВ</t>
  </si>
  <si>
    <t>Судиловская И.В.</t>
  </si>
  <si>
    <t>18632, 51485</t>
  </si>
  <si>
    <t>Мск</t>
  </si>
  <si>
    <t>42679 </t>
  </si>
  <si>
    <t>Принтер Ricoh MP C2011SP</t>
  </si>
  <si>
    <t>Информация от Важенина МА</t>
  </si>
  <si>
    <t>Ricoh Aficio MP1500</t>
  </si>
  <si>
    <t>Ильгиз</t>
  </si>
  <si>
    <t>Гиниятуллин</t>
  </si>
  <si>
    <t>Махипуллаевич</t>
  </si>
  <si>
    <t>на выдаче 05.04.2021</t>
  </si>
  <si>
    <t>HP DJ D2460</t>
  </si>
  <si>
    <t>Дания</t>
  </si>
  <si>
    <t>Мингалимова</t>
  </si>
  <si>
    <t>Фанисовна</t>
  </si>
  <si>
    <t>Принтер/копир/сканер/факс HP LJ M1522nf</t>
  </si>
  <si>
    <t>Харитонова</t>
  </si>
  <si>
    <t>HP LJ P2015d</t>
  </si>
  <si>
    <t>з64380</t>
  </si>
  <si>
    <t>Пальников ВИ</t>
  </si>
  <si>
    <t>SCN84WS20HU</t>
  </si>
  <si>
    <t>Сканер HP SJ G2410</t>
  </si>
  <si>
    <t>Клещинова Ю.В.; Файзрахманов В.Р.</t>
  </si>
  <si>
    <t>был инв №77943</t>
  </si>
  <si>
    <t>Принтер A3 струйный</t>
  </si>
  <si>
    <t>HP LaserJet P2015</t>
  </si>
  <si>
    <t>Бычкова</t>
  </si>
  <si>
    <t>302а</t>
  </si>
  <si>
    <t>Файзрахманова</t>
  </si>
  <si>
    <t>HPLeserJet M1319f MFP</t>
  </si>
  <si>
    <t>Многофункциональный аппарат</t>
  </si>
  <si>
    <t>169240201 - Бюро планирования производства и отчетности</t>
  </si>
  <si>
    <t>Михеева М.И.</t>
  </si>
  <si>
    <t>числится как ПК</t>
  </si>
  <si>
    <t>25589, 65162</t>
  </si>
  <si>
    <t>Принтер HP LaserJet Pro P1102w</t>
  </si>
  <si>
    <t>LG FLATRON L1942SE</t>
  </si>
  <si>
    <t>Принтер НР 1320</t>
  </si>
  <si>
    <t>узел учета</t>
  </si>
  <si>
    <t>Canon lb MF 3110</t>
  </si>
  <si>
    <t>Копировальный аппарат Canon</t>
  </si>
  <si>
    <t>мастера цех</t>
  </si>
  <si>
    <t>Сергеев</t>
  </si>
  <si>
    <t>Depo 329357</t>
  </si>
  <si>
    <t>Samsung SM 943</t>
  </si>
  <si>
    <t>Xerox Phaser 3010</t>
  </si>
  <si>
    <t>Принтер Xerox Phaser 3010</t>
  </si>
  <si>
    <t>Акт №158_86503</t>
  </si>
  <si>
    <t>Кобелев А.Е., Марьин А.Г.</t>
  </si>
  <si>
    <t>LIDE</t>
  </si>
  <si>
    <t>Заякин</t>
  </si>
  <si>
    <t>Принтер, копир,сканер HP LJ M1120</t>
  </si>
  <si>
    <t>Кананян</t>
  </si>
  <si>
    <t>Арамаисович</t>
  </si>
  <si>
    <t>один № с ПК</t>
  </si>
  <si>
    <t>Копировальный аппарат Ricoh Africo</t>
  </si>
  <si>
    <t>Принтер Laserjet 1300</t>
  </si>
  <si>
    <t>Елабужская</t>
  </si>
  <si>
    <t>Рудольфовна</t>
  </si>
  <si>
    <t>Галямова</t>
  </si>
  <si>
    <t>Вотинцева М.С.</t>
  </si>
  <si>
    <t>Принтер HP Laser Jet 1320</t>
  </si>
  <si>
    <t>Бакланова</t>
  </si>
  <si>
    <t>Лаврентьевна</t>
  </si>
  <si>
    <t>Canon lbp 800</t>
  </si>
  <si>
    <t>Егошина</t>
  </si>
  <si>
    <t>Розанова ЛА</t>
  </si>
  <si>
    <t>Маркова</t>
  </si>
  <si>
    <t>Brother</t>
  </si>
  <si>
    <t>Кашапова</t>
  </si>
  <si>
    <t>HP LaserJet Pro M443nda</t>
  </si>
  <si>
    <t>МФУ лазерный HP LaserJet Pro M443nda (8AF72A) A3 Duplex Net</t>
  </si>
  <si>
    <t>Canon imageFORMULA DR-M260</t>
  </si>
  <si>
    <t>Сканер Canon imageFORMULA DR-M260</t>
  </si>
  <si>
    <t>Акт №179_2550009</t>
  </si>
  <si>
    <t>Лучников Р.В., Брылунова О.А.</t>
  </si>
  <si>
    <t>3885, 58422</t>
  </si>
  <si>
    <t>pc0049</t>
  </si>
  <si>
    <t>з17228</t>
  </si>
  <si>
    <t>уч.2, комната мастеров</t>
  </si>
  <si>
    <t>169200204 - Участок № 3</t>
  </si>
  <si>
    <t>Грошев</t>
  </si>
  <si>
    <t>Лоскутов О.В.</t>
  </si>
  <si>
    <t>з29757</t>
  </si>
  <si>
    <t>HP LJ Pro M225 sdn</t>
  </si>
  <si>
    <t>162039111 - Группа кооперации</t>
  </si>
  <si>
    <t>Шибанов</t>
  </si>
  <si>
    <t>Васильева Е.А.</t>
  </si>
  <si>
    <t>з36691</t>
  </si>
  <si>
    <t>HP LJ PRO MFP M227sdn</t>
  </si>
  <si>
    <t>Трефилов</t>
  </si>
  <si>
    <t>Вениаминович</t>
  </si>
  <si>
    <t>Мышкин М.И., Баландина Е.В.</t>
  </si>
  <si>
    <t>для цехов</t>
  </si>
  <si>
    <t>низкий ресурс</t>
  </si>
  <si>
    <t>36691, 48231, 49084, 60904</t>
  </si>
  <si>
    <t>з40573</t>
  </si>
  <si>
    <t>HP LJ PRO M203dn</t>
  </si>
  <si>
    <t>нашёл в шкафу</t>
  </si>
  <si>
    <t>нач. цеха №15</t>
  </si>
  <si>
    <t>цех 15</t>
  </si>
  <si>
    <t>Тихомиров</t>
  </si>
  <si>
    <t>Зырянов С.В., Васильев Д.Э., Чикалов А.А.</t>
  </si>
  <si>
    <t>27732; 40573, 43200</t>
  </si>
  <si>
    <t>з41602</t>
  </si>
  <si>
    <t>Шишова</t>
  </si>
  <si>
    <t>Аркадиевна</t>
  </si>
  <si>
    <t>Чеснокова Е.А.</t>
  </si>
  <si>
    <t>з42679</t>
  </si>
  <si>
    <t>HP LJ M1214nfh MFP</t>
  </si>
  <si>
    <t>Красноперов</t>
  </si>
  <si>
    <t>Авдонин М.Г.</t>
  </si>
  <si>
    <t>42679, 49039</t>
  </si>
  <si>
    <t>з45103</t>
  </si>
  <si>
    <t>LPT не подключается</t>
  </si>
  <si>
    <t>з45387</t>
  </si>
  <si>
    <t>Canon lbp 6020b</t>
  </si>
  <si>
    <t>нач. цеха</t>
  </si>
  <si>
    <t>ц17</t>
  </si>
  <si>
    <t>Тетерин</t>
  </si>
  <si>
    <t>Тетерин К.Н.</t>
  </si>
  <si>
    <t>з45877</t>
  </si>
  <si>
    <t>з48743</t>
  </si>
  <si>
    <t>ПРБ ц15</t>
  </si>
  <si>
    <t>169100201 - Планово-распределительное бюро</t>
  </si>
  <si>
    <t>Ристо</t>
  </si>
  <si>
    <t>Голубев В.В.</t>
  </si>
  <si>
    <t>48743, 52475, 58442</t>
  </si>
  <si>
    <t>з48786</t>
  </si>
  <si>
    <t>Сапичева Л.Ф.</t>
  </si>
  <si>
    <t>169370204 - Группа кооперации</t>
  </si>
  <si>
    <t>Астафьева</t>
  </si>
  <si>
    <t>зачеркнут 67915</t>
  </si>
  <si>
    <t>48786, 55481</t>
  </si>
  <si>
    <t>з49416</t>
  </si>
  <si>
    <t>з49448</t>
  </si>
  <si>
    <t>Fellowes ps80c2</t>
  </si>
  <si>
    <t>Fellowes</t>
  </si>
  <si>
    <t>з51105</t>
  </si>
  <si>
    <t>Тех. Бюро</t>
  </si>
  <si>
    <t>16203813002 - Технологическое бюро участка 27 цеха № 19</t>
  </si>
  <si>
    <t>Антонина</t>
  </si>
  <si>
    <t>Хисматова</t>
  </si>
  <si>
    <t>к ПК 67322</t>
  </si>
  <si>
    <t>sn: CNSKM46763</t>
  </si>
  <si>
    <t>з52331</t>
  </si>
  <si>
    <t>Соларева</t>
  </si>
  <si>
    <t>Денисов А.Н., Казанцева О.Г.</t>
  </si>
  <si>
    <t>24782, 52331</t>
  </si>
  <si>
    <t>з52545</t>
  </si>
  <si>
    <t>HP LJ PRO MFP M225rdn</t>
  </si>
  <si>
    <t>з53109</t>
  </si>
  <si>
    <t>HP LJ 1000 series</t>
  </si>
  <si>
    <t>Котенко</t>
  </si>
  <si>
    <t>декрет Лесюк М.С.</t>
  </si>
  <si>
    <t>№ закрашен</t>
  </si>
  <si>
    <t>з56099</t>
  </si>
  <si>
    <t>Epson Perfection 4180 Photo</t>
  </si>
  <si>
    <t>02706 - Отдел по связям с общественностью</t>
  </si>
  <si>
    <t>Филимонов</t>
  </si>
  <si>
    <t>Бородин Н.Н.</t>
  </si>
  <si>
    <t>з57174</t>
  </si>
  <si>
    <t>расчетчики</t>
  </si>
  <si>
    <t>Полуянова</t>
  </si>
  <si>
    <t>з59287</t>
  </si>
  <si>
    <t>Акт №182_без инв</t>
  </si>
  <si>
    <t>Коновалов А.Б., Полудина И.А.</t>
  </si>
  <si>
    <t>з61727</t>
  </si>
  <si>
    <t>Лобаново</t>
  </si>
  <si>
    <t>Полигон</t>
  </si>
  <si>
    <t>з62996</t>
  </si>
  <si>
    <t>ст29</t>
  </si>
  <si>
    <t>з67024</t>
  </si>
  <si>
    <t>Бегунова</t>
  </si>
  <si>
    <t>з67516</t>
  </si>
  <si>
    <t>з79216</t>
  </si>
  <si>
    <t>Samsung ML1250</t>
  </si>
  <si>
    <t>162036247 - Планово-распределительное бюро</t>
  </si>
  <si>
    <t>Седегова</t>
  </si>
  <si>
    <t>Брониславовна</t>
  </si>
  <si>
    <t>79216, 78182</t>
  </si>
  <si>
    <t>з81618</t>
  </si>
  <si>
    <t>Лобов</t>
  </si>
  <si>
    <t>Новикова ИЛ, Губина КА</t>
  </si>
  <si>
    <t>з85713</t>
  </si>
  <si>
    <t>Материальная кладовая</t>
  </si>
  <si>
    <t>Рогова ЮН</t>
  </si>
  <si>
    <t>Женина В.В. - декрет, Макарова Ю.А., Галашева СА</t>
  </si>
  <si>
    <t>42108, 46651, 85713</t>
  </si>
  <si>
    <t>з87996</t>
  </si>
  <si>
    <t>мастеров 2</t>
  </si>
  <si>
    <t>Косых</t>
  </si>
  <si>
    <t>з89304</t>
  </si>
  <si>
    <t>Мокрушина МА, Малиновская ЕВ</t>
  </si>
  <si>
    <t>з92326</t>
  </si>
  <si>
    <t>Пирогов</t>
  </si>
  <si>
    <t>рабочий, нет лотка автоподатчика</t>
  </si>
  <si>
    <t>64680, 92326</t>
  </si>
  <si>
    <t>з97732</t>
  </si>
  <si>
    <t>Canon lbp 1210</t>
  </si>
  <si>
    <t>системник старый - не совместим с МФУ</t>
  </si>
  <si>
    <t>з99493</t>
  </si>
  <si>
    <t>Плоттер</t>
  </si>
  <si>
    <t>МГ-00112208</t>
  </si>
  <si>
    <t>Плоттер HP DJ T630</t>
  </si>
  <si>
    <t>ст25.1</t>
  </si>
  <si>
    <t>Canon Image Prograf</t>
  </si>
  <si>
    <t>HP DJ 110plus</t>
  </si>
  <si>
    <t>HP DJ 500</t>
  </si>
  <si>
    <t>HP Design Jet 430</t>
  </si>
  <si>
    <t>запас рабочий?</t>
  </si>
  <si>
    <t>HP DJ 500plus</t>
  </si>
  <si>
    <t>HP DJ Z2100 Photo</t>
  </si>
  <si>
    <t>Плоттер A0</t>
  </si>
  <si>
    <t>HP DJ T1300</t>
  </si>
  <si>
    <t>Аренда МГМ</t>
  </si>
  <si>
    <t>HP DJ 430</t>
  </si>
  <si>
    <t>Чайникова Е.В.</t>
  </si>
  <si>
    <t>Телефон</t>
  </si>
  <si>
    <t>Panasonic KX-TS2350RUR</t>
  </si>
  <si>
    <t>Группа по рекламационной и претензионной работе</t>
  </si>
  <si>
    <t>Gigaset DA100</t>
  </si>
  <si>
    <t>Монитор</t>
  </si>
  <si>
    <t xml:space="preserve"> mon 0037</t>
  </si>
  <si>
    <t>VS VA2261-2</t>
  </si>
  <si>
    <t>00000368</t>
  </si>
  <si>
    <t>Panasonic KX-TS2365RU</t>
  </si>
  <si>
    <t>162120202 - Группа государственного оборонного заказ</t>
  </si>
  <si>
    <t>Васильева</t>
  </si>
  <si>
    <t>Телевизор</t>
  </si>
  <si>
    <t>170</t>
  </si>
  <si>
    <t>Шкаф с системниками</t>
  </si>
  <si>
    <t>22677/38</t>
  </si>
  <si>
    <t>3 системника</t>
  </si>
  <si>
    <t>инжениринговая</t>
  </si>
  <si>
    <t>261-17</t>
  </si>
  <si>
    <t>panasonic kx-ts2350ru</t>
  </si>
  <si>
    <t>panasonic kx-tc2350ru</t>
  </si>
  <si>
    <t>Факс</t>
  </si>
  <si>
    <t>586-261</t>
  </si>
  <si>
    <t>817-261</t>
  </si>
  <si>
    <t>fax panasonic laser</t>
  </si>
  <si>
    <t>ЗУ</t>
  </si>
  <si>
    <t>bzu0001</t>
  </si>
  <si>
    <t>Б/п ЗУ для телефона</t>
  </si>
  <si>
    <t>Концентратор</t>
  </si>
  <si>
    <t>digi1</t>
  </si>
  <si>
    <t>Концентратор Digi AW08-G300,</t>
  </si>
  <si>
    <t>КЦОД СКБ</t>
  </si>
  <si>
    <t>Юксеев</t>
  </si>
  <si>
    <t>бп, нет провода питания</t>
  </si>
  <si>
    <t>digi2</t>
  </si>
  <si>
    <t>mon 0065</t>
  </si>
  <si>
    <t>Dell 23,8</t>
  </si>
  <si>
    <t>монитор</t>
  </si>
  <si>
    <t>Гоголева</t>
  </si>
  <si>
    <t>9910124633</t>
  </si>
  <si>
    <t>mon0004</t>
  </si>
  <si>
    <t>Монитор LCD19</t>
  </si>
  <si>
    <t>mon0005</t>
  </si>
  <si>
    <t>Белаш</t>
  </si>
  <si>
    <t>mon00056</t>
  </si>
  <si>
    <t>Монитор Acer 23,8"</t>
  </si>
  <si>
    <t>МГМ(собст)</t>
  </si>
  <si>
    <t>Охр. Труда</t>
  </si>
  <si>
    <t>9910124629</t>
  </si>
  <si>
    <t>mon0006</t>
  </si>
  <si>
    <t>Монитор BenQ 19</t>
  </si>
  <si>
    <t>mon0007</t>
  </si>
  <si>
    <t>9910124628</t>
  </si>
  <si>
    <t>mon0009</t>
  </si>
  <si>
    <t>Монитор Samsung 19</t>
  </si>
  <si>
    <t>mon0011</t>
  </si>
  <si>
    <t>Королёва</t>
  </si>
  <si>
    <t>mon0012</t>
  </si>
  <si>
    <t>mon0013</t>
  </si>
  <si>
    <t>А.Н.</t>
  </si>
  <si>
    <t>mon0014</t>
  </si>
  <si>
    <t>Ширяева А.О.</t>
  </si>
  <si>
    <t>9910125014</t>
  </si>
  <si>
    <t>mon0015</t>
  </si>
  <si>
    <t>Монитор ViewSonic 21.5</t>
  </si>
  <si>
    <t>mon0016</t>
  </si>
  <si>
    <t>mon0017</t>
  </si>
  <si>
    <t>mon0018</t>
  </si>
  <si>
    <t>mon0019</t>
  </si>
  <si>
    <t>номер отпадывал</t>
  </si>
  <si>
    <t>mon0020</t>
  </si>
  <si>
    <t>св. Двинянинова</t>
  </si>
  <si>
    <t>mon0021</t>
  </si>
  <si>
    <t>mon0022</t>
  </si>
  <si>
    <t>mon0023</t>
  </si>
  <si>
    <t>304/1</t>
  </si>
  <si>
    <t>Тунев</t>
  </si>
  <si>
    <t>Проскуряков СВ</t>
  </si>
  <si>
    <t>mon0025</t>
  </si>
  <si>
    <t>Шарифуллина Д.К.</t>
  </si>
  <si>
    <t>увольнение 01.04.2021</t>
  </si>
  <si>
    <t>mon0028</t>
  </si>
  <si>
    <t>Ёлтышева</t>
  </si>
  <si>
    <t>pc0079</t>
  </si>
  <si>
    <t>mon0029</t>
  </si>
  <si>
    <t>mon0030</t>
  </si>
  <si>
    <t>pc0078</t>
  </si>
  <si>
    <t>mon0031</t>
  </si>
  <si>
    <t>mon0032</t>
  </si>
  <si>
    <t>pc0080</t>
  </si>
  <si>
    <t>mon0033</t>
  </si>
  <si>
    <t>Костромина</t>
  </si>
  <si>
    <t>mon0034</t>
  </si>
  <si>
    <t>mon0035</t>
  </si>
  <si>
    <t>Полякова Е.С.</t>
  </si>
  <si>
    <t>mon0036</t>
  </si>
  <si>
    <t>mon0044</t>
  </si>
  <si>
    <t>VS VA2055SA</t>
  </si>
  <si>
    <t>mon0046</t>
  </si>
  <si>
    <t>Benq gl2250</t>
  </si>
  <si>
    <t>168500306 - Технологическое бюро цеха № 15</t>
  </si>
  <si>
    <t>Кончина</t>
  </si>
  <si>
    <t>Кимовна</t>
  </si>
  <si>
    <t>57900, 79392</t>
  </si>
  <si>
    <t>mon0050</t>
  </si>
  <si>
    <t xml:space="preserve"> LG 24MK600N</t>
  </si>
  <si>
    <t>Samsung SM 740N</t>
  </si>
  <si>
    <t>mon0051</t>
  </si>
  <si>
    <t>mon0052</t>
  </si>
  <si>
    <t>LG 24MK600N</t>
  </si>
  <si>
    <t>mon0053</t>
  </si>
  <si>
    <t>Матвей</t>
  </si>
  <si>
    <t>Саханков</t>
  </si>
  <si>
    <t>mon0055</t>
  </si>
  <si>
    <t>Acer KA242</t>
  </si>
  <si>
    <t>Васькина</t>
  </si>
  <si>
    <t>mon0057</t>
  </si>
  <si>
    <t>Монитор Samsung 23,5</t>
  </si>
  <si>
    <t>mon0058</t>
  </si>
  <si>
    <t>Феоктистова А.С.</t>
  </si>
  <si>
    <t>mon0059</t>
  </si>
  <si>
    <t>Мефодовский</t>
  </si>
  <si>
    <t>mon0060</t>
  </si>
  <si>
    <t>mon0061</t>
  </si>
  <si>
    <t>монитор Dell 23,8"</t>
  </si>
  <si>
    <t>mon0062</t>
  </si>
  <si>
    <t>mon0063</t>
  </si>
  <si>
    <t>ц.50</t>
  </si>
  <si>
    <t>Симонов</t>
  </si>
  <si>
    <t>Бундульс М.А.</t>
  </si>
  <si>
    <t>МГ-00132158</t>
  </si>
  <si>
    <t>mon0066</t>
  </si>
  <si>
    <t>Монитор LG 23.8" 24EA430V</t>
  </si>
  <si>
    <t>МГ-00133518</t>
  </si>
  <si>
    <t>mon0067</t>
  </si>
  <si>
    <t>Монитор Dell
23.8" S2421HN</t>
  </si>
  <si>
    <t>МГ-00082530</t>
  </si>
  <si>
    <t>mon0068</t>
  </si>
  <si>
    <t>mon0069</t>
  </si>
  <si>
    <t>mon0070</t>
  </si>
  <si>
    <t>ц21</t>
  </si>
  <si>
    <t>Отд. свод. планир.</t>
  </si>
  <si>
    <t>mon0071</t>
  </si>
  <si>
    <t>Кадимовна</t>
  </si>
  <si>
    <t>mon0072</t>
  </si>
  <si>
    <t>МГ-00133713</t>
  </si>
  <si>
    <t>mon0073</t>
  </si>
  <si>
    <t>mon0074</t>
  </si>
  <si>
    <t>Упр. МГМ</t>
  </si>
  <si>
    <t>mon0075</t>
  </si>
  <si>
    <t>цех2</t>
  </si>
  <si>
    <t>mon0076</t>
  </si>
  <si>
    <t>ц48/27</t>
  </si>
  <si>
    <t>mon0077</t>
  </si>
  <si>
    <t>mon0078</t>
  </si>
  <si>
    <t>mon0079</t>
  </si>
  <si>
    <t>mon0080</t>
  </si>
  <si>
    <t>Годоров</t>
  </si>
  <si>
    <t>mon0081</t>
  </si>
  <si>
    <t>Технодинамика</t>
  </si>
  <si>
    <t>Халитов</t>
  </si>
  <si>
    <t>Гилфанович</t>
  </si>
  <si>
    <t>mon0082</t>
  </si>
  <si>
    <t>ц59</t>
  </si>
  <si>
    <t>mon0083</t>
  </si>
  <si>
    <t>mon0084</t>
  </si>
  <si>
    <t>нач. отдела</t>
  </si>
  <si>
    <t>mon0085</t>
  </si>
  <si>
    <t xml:space="preserve"> SE2422H</t>
  </si>
  <si>
    <t>Монитор Dell 23.8"</t>
  </si>
  <si>
    <t>mon0086</t>
  </si>
  <si>
    <t>mon0087</t>
  </si>
  <si>
    <t>Имайкина</t>
  </si>
  <si>
    <t>mon0088</t>
  </si>
  <si>
    <t>Отдел поддержки инфраструктуры</t>
  </si>
  <si>
    <t>Бабин</t>
  </si>
  <si>
    <t>mon0089</t>
  </si>
  <si>
    <t>mon0090</t>
  </si>
  <si>
    <t>Монитор Dell 23.8" SE2422H</t>
  </si>
  <si>
    <t>mon0091</t>
  </si>
  <si>
    <t>mon0092</t>
  </si>
  <si>
    <t>862-Управление</t>
  </si>
  <si>
    <t>mon0093</t>
  </si>
  <si>
    <t>Ожегина</t>
  </si>
  <si>
    <t>mon0094</t>
  </si>
  <si>
    <t>ц.02</t>
  </si>
  <si>
    <t>Зуев</t>
  </si>
  <si>
    <t>mon0095</t>
  </si>
  <si>
    <t>ОГМет</t>
  </si>
  <si>
    <t>Липин</t>
  </si>
  <si>
    <t>mon0096</t>
  </si>
  <si>
    <t>Олина</t>
  </si>
  <si>
    <t>mon0097</t>
  </si>
  <si>
    <t xml:space="preserve">Дмитрий </t>
  </si>
  <si>
    <t>Козлов</t>
  </si>
  <si>
    <t>mon0098</t>
  </si>
  <si>
    <t>ц.21</t>
  </si>
  <si>
    <t>нач.цеха</t>
  </si>
  <si>
    <t>521000-Адм.</t>
  </si>
  <si>
    <t>mon0099</t>
  </si>
  <si>
    <t>mon0100</t>
  </si>
  <si>
    <t>mon0101</t>
  </si>
  <si>
    <t>SE2422H</t>
  </si>
  <si>
    <t xml:space="preserve">Dell 23,8 </t>
  </si>
  <si>
    <t>отдел подбора персонала</t>
  </si>
  <si>
    <t>mon0102</t>
  </si>
  <si>
    <t>Отдел сводного планирования и бюджетирования</t>
  </si>
  <si>
    <t>mon0103</t>
  </si>
  <si>
    <t>Отдел вспомогательных материалов</t>
  </si>
  <si>
    <t>mon0104</t>
  </si>
  <si>
    <t>Пон</t>
  </si>
  <si>
    <t>безопасность МЗ</t>
  </si>
  <si>
    <t>36609 - Департамент безопасности</t>
  </si>
  <si>
    <t xml:space="preserve">Владимир </t>
  </si>
  <si>
    <t>Крамеров</t>
  </si>
  <si>
    <t>mon0105</t>
  </si>
  <si>
    <t>указание ТЮВ</t>
  </si>
  <si>
    <t>mon0106</t>
  </si>
  <si>
    <t>mon0107</t>
  </si>
  <si>
    <t>mon0108</t>
  </si>
  <si>
    <t>Рыжук</t>
  </si>
  <si>
    <t>mon0109</t>
  </si>
  <si>
    <t>mon0110</t>
  </si>
  <si>
    <t>ДБ</t>
  </si>
  <si>
    <t>mon0111</t>
  </si>
  <si>
    <t>mon0112</t>
  </si>
  <si>
    <t>mon0113</t>
  </si>
  <si>
    <t>ц29</t>
  </si>
  <si>
    <t>mon0114</t>
  </si>
  <si>
    <t>mon0115</t>
  </si>
  <si>
    <t>87612, 87855</t>
  </si>
  <si>
    <t>mon0116</t>
  </si>
  <si>
    <t>mon0117</t>
  </si>
  <si>
    <t>Отд.гл. мех</t>
  </si>
  <si>
    <t>Дегтерев</t>
  </si>
  <si>
    <t>mon0118</t>
  </si>
  <si>
    <t>Назаров</t>
  </si>
  <si>
    <t>mon0119</t>
  </si>
  <si>
    <t>mon0121</t>
  </si>
  <si>
    <t>АОС 31.5" U32P42</t>
  </si>
  <si>
    <t>Монитор АОС 31.5" U32P2 черный VA LED 16:9 HDMI DisplayPort М/М Mat HAS Pivot 350cd USB</t>
  </si>
  <si>
    <t>162080101 - КБ-1 Опытное</t>
  </si>
  <si>
    <t>Алексеев</t>
  </si>
  <si>
    <t>mon0122</t>
  </si>
  <si>
    <t>АОС 31.5" U32P41</t>
  </si>
  <si>
    <t>mon0123</t>
  </si>
  <si>
    <t>АОС 31.5" U32P40</t>
  </si>
  <si>
    <t>mon0124</t>
  </si>
  <si>
    <t>АОС 31.5" U32P39</t>
  </si>
  <si>
    <t>mon0125</t>
  </si>
  <si>
    <t>АОС 31.5" U32P38</t>
  </si>
  <si>
    <t>Оносов</t>
  </si>
  <si>
    <t>mon0126</t>
  </si>
  <si>
    <t>АОС 31.5" U32P37</t>
  </si>
  <si>
    <t>mon0127</t>
  </si>
  <si>
    <t>АОС 31.5" U32P36</t>
  </si>
  <si>
    <t>Свечников</t>
  </si>
  <si>
    <t>mon0128</t>
  </si>
  <si>
    <t>АОС 31.5" U32P35</t>
  </si>
  <si>
    <t>mon0129</t>
  </si>
  <si>
    <t>АОС 31.5" U32P34</t>
  </si>
  <si>
    <t>mon0130</t>
  </si>
  <si>
    <t>Samsung SM e1920</t>
  </si>
  <si>
    <t>mon0131</t>
  </si>
  <si>
    <t>АОС 31.5" U32P32</t>
  </si>
  <si>
    <t>Обухов</t>
  </si>
  <si>
    <t>mon0132</t>
  </si>
  <si>
    <t>АОС 31.5" U32P31</t>
  </si>
  <si>
    <t>mon0133</t>
  </si>
  <si>
    <t>АОС 31.5" U32P30</t>
  </si>
  <si>
    <t>mon0134</t>
  </si>
  <si>
    <t>АОС 31.5" U32P29</t>
  </si>
  <si>
    <t>mon0135</t>
  </si>
  <si>
    <t>АОС 31.5" U32P28</t>
  </si>
  <si>
    <t>Фомин</t>
  </si>
  <si>
    <t>mon0136</t>
  </si>
  <si>
    <t>АОС 31.5" U32P27</t>
  </si>
  <si>
    <t>заменен гарант</t>
  </si>
  <si>
    <t>mon0137</t>
  </si>
  <si>
    <t>АОС 31.5" U32P26</t>
  </si>
  <si>
    <t>mon0138</t>
  </si>
  <si>
    <t>АОС 31.5" U32P25</t>
  </si>
  <si>
    <t>mon0139</t>
  </si>
  <si>
    <t>АОС 31.5" U32P24</t>
  </si>
  <si>
    <t>162080021 - КБ-5 Опытное по БМ</t>
  </si>
  <si>
    <t>Кусков</t>
  </si>
  <si>
    <t>mon0140</t>
  </si>
  <si>
    <t>АОС 31.5" U32P23</t>
  </si>
  <si>
    <t>mon0141</t>
  </si>
  <si>
    <t>АОС 31.5" U32P22</t>
  </si>
  <si>
    <t>Оборин</t>
  </si>
  <si>
    <t>mon0142</t>
  </si>
  <si>
    <t>АОС 31.5" U32P21</t>
  </si>
  <si>
    <t>mon0143</t>
  </si>
  <si>
    <t>АОС 31.5" U32P20</t>
  </si>
  <si>
    <t>Зарипов</t>
  </si>
  <si>
    <t>mon0144</t>
  </si>
  <si>
    <t>АОС 31.5" U32P19</t>
  </si>
  <si>
    <t>mon0145</t>
  </si>
  <si>
    <t>АОС 31.5" U32P18</t>
  </si>
  <si>
    <t>Земцов</t>
  </si>
  <si>
    <t>mon0146</t>
  </si>
  <si>
    <t>АОС 31.5" U32P17</t>
  </si>
  <si>
    <t>mon0147</t>
  </si>
  <si>
    <t>АОС 31.5" U32P16</t>
  </si>
  <si>
    <t>161070202 - КБ-6 Опытное по ТЗМ</t>
  </si>
  <si>
    <t>Навардаускас АН</t>
  </si>
  <si>
    <t>mon0148</t>
  </si>
  <si>
    <t>АОС 31.5" U32P2</t>
  </si>
  <si>
    <t>новый была замена по гарантии</t>
  </si>
  <si>
    <t>mon0149</t>
  </si>
  <si>
    <t>АОС 31.5" U32P14</t>
  </si>
  <si>
    <t>Коньшин</t>
  </si>
  <si>
    <t>mon0150</t>
  </si>
  <si>
    <t>АОС 31.5" U32P13</t>
  </si>
  <si>
    <t>mon0151</t>
  </si>
  <si>
    <t>АОС 31.5" U32P12</t>
  </si>
  <si>
    <t>Нешатаев</t>
  </si>
  <si>
    <t>mon0152</t>
  </si>
  <si>
    <t>АОС 31.5" U32P11</t>
  </si>
  <si>
    <t>mon0153</t>
  </si>
  <si>
    <t>АОС 31.5" U32P10</t>
  </si>
  <si>
    <t>Радыгин</t>
  </si>
  <si>
    <t>mon0154</t>
  </si>
  <si>
    <t>АОС 31.5" U32P9</t>
  </si>
  <si>
    <t>mon0155</t>
  </si>
  <si>
    <t>АОС 31.5" U32P8</t>
  </si>
  <si>
    <t>Зарецкина</t>
  </si>
  <si>
    <t>mon0156</t>
  </si>
  <si>
    <t>АОС 31.5" U32P7</t>
  </si>
  <si>
    <t>mon0157</t>
  </si>
  <si>
    <t>АОС 31.5" U32P6</t>
  </si>
  <si>
    <t>mon0158</t>
  </si>
  <si>
    <t>АОС 31.5" U32P5</t>
  </si>
  <si>
    <t>mon0159</t>
  </si>
  <si>
    <t>АОС 31.5" U32P4</t>
  </si>
  <si>
    <t>Некрасов</t>
  </si>
  <si>
    <t>mon0160</t>
  </si>
  <si>
    <t>АОС 31.5" U32P3</t>
  </si>
  <si>
    <t>mon0161</t>
  </si>
  <si>
    <t>Чернецов</t>
  </si>
  <si>
    <t>mon0162</t>
  </si>
  <si>
    <t>АОС 31.5" U32P1</t>
  </si>
  <si>
    <t>mon0163</t>
  </si>
  <si>
    <t>АОС 31.5" U32P0</t>
  </si>
  <si>
    <t>Харисов</t>
  </si>
  <si>
    <t>Ринатович</t>
  </si>
  <si>
    <t>mon0164</t>
  </si>
  <si>
    <t>mon0165</t>
  </si>
  <si>
    <t>1613402 - Отдел ИТ инфраструктуры</t>
  </si>
  <si>
    <t>Гарантия</t>
  </si>
  <si>
    <t>Важенин М.А.</t>
  </si>
  <si>
    <t>mon0166</t>
  </si>
  <si>
    <t>VIEWSONIC VA2719-2K</t>
  </si>
  <si>
    <t>Монитор VIEWSONIC VA2719-2K-SMHD 27", черный [VS16861]</t>
  </si>
  <si>
    <t>Тюшев</t>
  </si>
  <si>
    <t>mon0167</t>
  </si>
  <si>
    <t>mon0168</t>
  </si>
  <si>
    <t>mon0169</t>
  </si>
  <si>
    <t>mon0170</t>
  </si>
  <si>
    <t>Чаплыгин</t>
  </si>
  <si>
    <t>mon0171</t>
  </si>
  <si>
    <t>Паньков</t>
  </si>
  <si>
    <t>mon0172</t>
  </si>
  <si>
    <t>Чернавин</t>
  </si>
  <si>
    <t>mon0173</t>
  </si>
  <si>
    <t>mon0174</t>
  </si>
  <si>
    <t>Гоголев</t>
  </si>
  <si>
    <t>mon0175</t>
  </si>
  <si>
    <t>mon0176</t>
  </si>
  <si>
    <t>Полубок</t>
  </si>
  <si>
    <t>mon0177</t>
  </si>
  <si>
    <t>mon0178</t>
  </si>
  <si>
    <t>Бессонова</t>
  </si>
  <si>
    <t>mon0179</t>
  </si>
  <si>
    <t>mon0180</t>
  </si>
  <si>
    <t>Кольцова</t>
  </si>
  <si>
    <t>mon0181</t>
  </si>
  <si>
    <t>mon0182</t>
  </si>
  <si>
    <t>162080202 - КБ-6 Опытное по ТЗМ</t>
  </si>
  <si>
    <t>Толчкова</t>
  </si>
  <si>
    <t>mon0183</t>
  </si>
  <si>
    <t>mon0184</t>
  </si>
  <si>
    <t>mon0185</t>
  </si>
  <si>
    <t>mon0186</t>
  </si>
  <si>
    <t>Коновалов</t>
  </si>
  <si>
    <t>mon0187</t>
  </si>
  <si>
    <t>mon0188</t>
  </si>
  <si>
    <t>Сацкий</t>
  </si>
  <si>
    <t>mon0189</t>
  </si>
  <si>
    <t>mon0190</t>
  </si>
  <si>
    <t>mon0191</t>
  </si>
  <si>
    <t>mon0192</t>
  </si>
  <si>
    <t>mon0193</t>
  </si>
  <si>
    <t>mon0194</t>
  </si>
  <si>
    <t>Тохтуева</t>
  </si>
  <si>
    <t>mon0195</t>
  </si>
  <si>
    <t>mon0196</t>
  </si>
  <si>
    <t>162081052 - КБ-11 Серийное</t>
  </si>
  <si>
    <t>Усачев</t>
  </si>
  <si>
    <t>mon0197</t>
  </si>
  <si>
    <t>mon0198</t>
  </si>
  <si>
    <t>mon0199</t>
  </si>
  <si>
    <t>mon0200</t>
  </si>
  <si>
    <t>Олексюк</t>
  </si>
  <si>
    <t>mon0201</t>
  </si>
  <si>
    <t>mon0202</t>
  </si>
  <si>
    <t>Елистратова</t>
  </si>
  <si>
    <t>mon0203</t>
  </si>
  <si>
    <t>mon0204</t>
  </si>
  <si>
    <t>Елыгин</t>
  </si>
  <si>
    <t>mon0205</t>
  </si>
  <si>
    <t>mon0206</t>
  </si>
  <si>
    <t>161070101 - КБ Динамики и прочности</t>
  </si>
  <si>
    <t>Воронцов</t>
  </si>
  <si>
    <t>Казанцев АВ</t>
  </si>
  <si>
    <t>mon0207</t>
  </si>
  <si>
    <t>mon0208</t>
  </si>
  <si>
    <t>Корягина</t>
  </si>
  <si>
    <t>mon0209</t>
  </si>
  <si>
    <t>mon0210</t>
  </si>
  <si>
    <t>mon0211</t>
  </si>
  <si>
    <t>mon0212</t>
  </si>
  <si>
    <t>mon0213</t>
  </si>
  <si>
    <t>mon0214</t>
  </si>
  <si>
    <t>mon0215</t>
  </si>
  <si>
    <t>Ташкинова</t>
  </si>
  <si>
    <t>mon0216</t>
  </si>
  <si>
    <t>mon0217</t>
  </si>
  <si>
    <t>Чаплыгина</t>
  </si>
  <si>
    <t>mon0218</t>
  </si>
  <si>
    <t>mon0219</t>
  </si>
  <si>
    <t>Мугдасимова</t>
  </si>
  <si>
    <t>Радиковна</t>
  </si>
  <si>
    <t>mon0220</t>
  </si>
  <si>
    <t>mon0221</t>
  </si>
  <si>
    <t>Егор</t>
  </si>
  <si>
    <t>Продченко</t>
  </si>
  <si>
    <t>mon0222</t>
  </si>
  <si>
    <t>mon0223</t>
  </si>
  <si>
    <t>Хамова</t>
  </si>
  <si>
    <t>mon0224</t>
  </si>
  <si>
    <t>Тюнёв</t>
  </si>
  <si>
    <t>mon0225</t>
  </si>
  <si>
    <t>mon0226</t>
  </si>
  <si>
    <t>Азатовна</t>
  </si>
  <si>
    <t>mon0227</t>
  </si>
  <si>
    <t>165070301 - Технологическое бюро мехобработки</t>
  </si>
  <si>
    <t>mon0228</t>
  </si>
  <si>
    <t>mon0229</t>
  </si>
  <si>
    <t>mon0230</t>
  </si>
  <si>
    <t>Дроздов</t>
  </si>
  <si>
    <t>mon0231</t>
  </si>
  <si>
    <t>Букреев</t>
  </si>
  <si>
    <t>mon0232</t>
  </si>
  <si>
    <t>mon0233</t>
  </si>
  <si>
    <t>Брагин</t>
  </si>
  <si>
    <t>mon0234</t>
  </si>
  <si>
    <t>Алевтина</t>
  </si>
  <si>
    <t>Алексахина</t>
  </si>
  <si>
    <t>mon0235</t>
  </si>
  <si>
    <t>mon0236</t>
  </si>
  <si>
    <t>mon0237</t>
  </si>
  <si>
    <t>mon0238</t>
  </si>
  <si>
    <t>mon0239</t>
  </si>
  <si>
    <t>mon0240</t>
  </si>
  <si>
    <t>mon0241</t>
  </si>
  <si>
    <t>Acer 23.8” KA242Ybi</t>
  </si>
  <si>
    <t>Монитор Acer 23.8” KA242Ybi</t>
  </si>
  <si>
    <t>Алексахин</t>
  </si>
  <si>
    <t>МГ-00152229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</si>
  <si>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</si>
  <si>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</si>
  <si>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</si>
  <si>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МГМ собств.</t>
  </si>
  <si>
    <t>mon0242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</si>
  <si>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</si>
  <si>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</si>
  <si>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</si>
  <si>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36613 - Отдел главного механика</t>
  </si>
  <si>
    <t>Мансур</t>
  </si>
  <si>
    <t>Акманаев</t>
  </si>
  <si>
    <t>Мулланурович</t>
  </si>
  <si>
    <t>mon0243</t>
  </si>
  <si>
    <t>Тюрин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</si>
  <si>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</si>
  <si>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</si>
  <si>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</si>
  <si>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mon0244</t>
  </si>
  <si>
    <t>ТриоГруп</t>
  </si>
  <si>
    <t>Черных СМ</t>
  </si>
  <si>
    <t>Тюрин А.Ю.</t>
  </si>
  <si>
    <t>гор, верт полосы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</si>
  <si>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</si>
  <si>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</si>
  <si>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</si>
  <si>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Дирекция по закупкам</t>
  </si>
  <si>
    <t>mon0245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</si>
  <si>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</si>
  <si>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</si>
  <si>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</si>
  <si>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Деп.3акуп</t>
  </si>
  <si>
    <t>Деп закупок</t>
  </si>
  <si>
    <t>mon0246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</si>
  <si>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</si>
  <si>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</si>
  <si>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</si>
  <si>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ц,31</t>
  </si>
  <si>
    <t xml:space="preserve"> Группа нормирования труда</t>
  </si>
  <si>
    <t>mon0247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</si>
  <si>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</si>
  <si>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</si>
  <si>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</si>
  <si>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mon0248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</si>
  <si>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</si>
  <si>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</si>
  <si>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</si>
  <si>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mon0249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</si>
  <si>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</si>
  <si>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</si>
  <si>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</si>
  <si>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mon0250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</si>
  <si>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</si>
  <si>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</si>
  <si>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</si>
  <si>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mon0251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</si>
  <si>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</si>
  <si>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</si>
  <si>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</si>
  <si>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mon0252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</si>
  <si>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</si>
  <si>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</si>
  <si>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</si>
  <si>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mon0253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</si>
  <si>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</si>
  <si>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</si>
  <si>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</si>
  <si>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заводоуправление</t>
  </si>
  <si>
    <t>mon0254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</si>
  <si>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</si>
  <si>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</si>
  <si>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</si>
  <si>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Собашников</t>
  </si>
  <si>
    <t>mon0255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</si>
  <si>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</si>
  <si>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</si>
  <si>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</si>
  <si>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ц.23</t>
  </si>
  <si>
    <t>Автовесы</t>
  </si>
  <si>
    <t>Бараева</t>
  </si>
  <si>
    <t>Uеннадьевна</t>
  </si>
  <si>
    <t>mon0256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</si>
  <si>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</si>
  <si>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</si>
  <si>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</si>
  <si>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mon0257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</si>
  <si>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</si>
  <si>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</si>
  <si>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</si>
  <si>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mon0258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</si>
  <si>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</si>
  <si>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</si>
  <si>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</si>
  <si>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Базаева</t>
  </si>
  <si>
    <t>mon0259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</si>
  <si>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</si>
  <si>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</si>
  <si>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</si>
  <si>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mon0260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</si>
  <si>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</si>
  <si>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</si>
  <si>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</si>
  <si>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mon0261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</si>
  <si>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</si>
  <si>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</si>
  <si>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</si>
  <si>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mon0262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</si>
  <si>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</si>
  <si>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</si>
  <si>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</si>
  <si>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Деп. продаж</t>
  </si>
  <si>
    <t>mon0263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</si>
  <si>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</si>
  <si>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</si>
  <si>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</si>
  <si>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Належда</t>
  </si>
  <si>
    <t>mon0264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</si>
  <si>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</si>
  <si>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</si>
  <si>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</si>
  <si>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антрессоль</t>
  </si>
  <si>
    <t>Отд гл мех</t>
  </si>
  <si>
    <t>Бундульс</t>
  </si>
  <si>
    <t>mon0265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</si>
  <si>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</si>
  <si>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</si>
  <si>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</si>
  <si>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mon0266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</si>
  <si>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</si>
  <si>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</si>
  <si>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</si>
  <si>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Деп продаж</t>
  </si>
  <si>
    <t>Лунёва</t>
  </si>
  <si>
    <t>mon0267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</si>
  <si>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</si>
  <si>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</si>
  <si>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</si>
  <si>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mon0268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</si>
  <si>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</si>
  <si>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</si>
  <si>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</si>
  <si>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mon0269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</si>
  <si>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</si>
  <si>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</si>
  <si>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</si>
  <si>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</si>
  <si>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</si>
  <si>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</si>
  <si>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</si>
  <si>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</si>
  <si>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</si>
  <si>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</si>
  <si>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</si>
  <si>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</si>
  <si>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</si>
  <si>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</si>
  <si>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</si>
  <si>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</si>
  <si>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</si>
  <si>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</si>
  <si>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</si>
  <si>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</si>
  <si>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</si>
  <si>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</si>
  <si>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</si>
  <si>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</si>
  <si>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</si>
  <si>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</si>
  <si>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</si>
  <si>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</si>
  <si>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</si>
  <si>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</si>
  <si>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</si>
  <si>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</si>
  <si>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</si>
  <si>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</si>
  <si>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</si>
  <si>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</si>
  <si>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</si>
  <si>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</si>
  <si>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</si>
  <si>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mon0279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</si>
  <si>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</si>
  <si>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</si>
  <si>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</si>
  <si>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</si>
  <si>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</si>
  <si>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</si>
  <si>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</si>
  <si>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</si>
  <si>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</si>
  <si>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</si>
  <si>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</si>
  <si>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</si>
  <si>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</si>
  <si>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</si>
  <si>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</si>
  <si>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</si>
  <si>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</si>
  <si>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</si>
  <si>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</si>
  <si>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</si>
  <si>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</si>
  <si>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</si>
  <si>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</si>
  <si>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</si>
  <si>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</si>
  <si>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</si>
  <si>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</si>
  <si>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</si>
  <si>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</si>
  <si>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</si>
  <si>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</si>
  <si>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</si>
  <si>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</si>
  <si>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</si>
  <si>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</si>
  <si>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</si>
  <si>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</si>
  <si>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</si>
  <si>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</si>
  <si>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mon0289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</si>
  <si>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</si>
  <si>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</si>
  <si>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</si>
  <si>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</si>
  <si>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</si>
  <si>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</si>
  <si>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</si>
  <si>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</si>
  <si>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</si>
  <si>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</si>
  <si>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</si>
  <si>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</si>
  <si>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</si>
  <si>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</si>
  <si>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</si>
  <si>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</si>
  <si>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</si>
  <si>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</si>
  <si>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</si>
  <si>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</si>
  <si>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</si>
  <si>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</si>
  <si>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</si>
  <si>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</si>
  <si>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</si>
  <si>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</si>
  <si>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</si>
  <si>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</si>
  <si>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</si>
  <si>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</si>
  <si>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</si>
  <si>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</si>
  <si>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</si>
  <si>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</si>
  <si>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</si>
  <si>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</si>
  <si>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</si>
  <si>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</si>
  <si>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</si>
  <si>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mon0299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</si>
  <si>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</si>
  <si>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</si>
  <si>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</si>
  <si>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</si>
  <si>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</si>
  <si>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</si>
  <si>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</si>
  <si>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</si>
  <si>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</si>
  <si>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</si>
  <si>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</si>
  <si>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</si>
  <si>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</si>
  <si>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</si>
  <si>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</si>
  <si>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</si>
  <si>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</si>
  <si>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</si>
  <si>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</si>
  <si>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</si>
  <si>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</si>
  <si>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</si>
  <si>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</si>
  <si>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</si>
  <si>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</si>
  <si>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</si>
  <si>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</si>
  <si>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</si>
  <si>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</si>
  <si>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</si>
  <si>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</si>
  <si>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</si>
  <si>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</si>
  <si>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</si>
  <si>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</si>
  <si>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</si>
  <si>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</si>
  <si>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</si>
  <si>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</si>
  <si>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mon0309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</si>
  <si>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</si>
  <si>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</si>
  <si>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</si>
  <si>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</si>
  <si>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</si>
  <si>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</si>
  <si>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</si>
  <si>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mon0311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</si>
  <si>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</si>
  <si>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</si>
  <si>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</si>
  <si>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mon0312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</si>
  <si>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</si>
  <si>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</si>
  <si>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</si>
  <si>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mon0313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</si>
  <si>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</si>
  <si>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</si>
  <si>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</si>
  <si>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mon0314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</si>
  <si>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</si>
  <si>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</si>
  <si>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</si>
  <si>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mon0315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</si>
  <si>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</si>
  <si>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</si>
  <si>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</si>
  <si>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mon0316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</si>
  <si>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</si>
  <si>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</si>
  <si>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</si>
  <si>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mon0317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</si>
  <si>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</si>
  <si>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</si>
  <si>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</si>
  <si>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mon0318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</si>
  <si>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</si>
  <si>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</si>
  <si>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</si>
  <si>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mon0319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</si>
  <si>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</si>
  <si>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</si>
  <si>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</si>
  <si>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mon0320</t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</si>
  <si>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</si>
  <si>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</si>
  <si>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r>
      <rPr>
        <sz val="8"/>
        <color theme="1"/>
        <rFont val="Arial"/>
        <family val="2"/>
      </rPr>
      <t xml:space="preserve">монитор LG 23,8" 24MP400-B     </t>
    </r>
    <r>
      <rPr>
        <b/>
        <sz val="11"/>
        <color theme="1"/>
        <rFont val="Calibri"/>
        <family val="2"/>
      </rPr>
      <t xml:space="preserve"> </t>
    </r>
  </si>
  <si>
    <t>16-00262309</t>
  </si>
  <si>
    <t>mon0321</t>
  </si>
  <si>
    <t>Монитор LG 23.8" 24MP400-B</t>
  </si>
  <si>
    <t>161070104 - КБ-4 Серийное</t>
  </si>
  <si>
    <t>Балицкий</t>
  </si>
  <si>
    <t>mon0322</t>
  </si>
  <si>
    <t>Коробов АВ</t>
  </si>
  <si>
    <t>mon0323</t>
  </si>
  <si>
    <t>Тихонов</t>
  </si>
  <si>
    <t>mon0324</t>
  </si>
  <si>
    <t>mon0325</t>
  </si>
  <si>
    <t>mon0326</t>
  </si>
  <si>
    <t>1624005 - Группа оценки и развития персонала</t>
  </si>
  <si>
    <t>mon0327</t>
  </si>
  <si>
    <t>mon0328</t>
  </si>
  <si>
    <t>mon0329</t>
  </si>
  <si>
    <t>mon0330</t>
  </si>
  <si>
    <t>mon0331</t>
  </si>
  <si>
    <t>Прилипко</t>
  </si>
  <si>
    <t>mon0332</t>
  </si>
  <si>
    <t>mon0333</t>
  </si>
  <si>
    <t>162038022 - Конструкторская группа</t>
  </si>
  <si>
    <t>Дударев</t>
  </si>
  <si>
    <t>mon0334</t>
  </si>
  <si>
    <t>Меньщикова</t>
  </si>
  <si>
    <t>Яковлевна</t>
  </si>
  <si>
    <t>mon0335</t>
  </si>
  <si>
    <t>Седунов</t>
  </si>
  <si>
    <t>mon0336</t>
  </si>
  <si>
    <t>mon0337</t>
  </si>
  <si>
    <t>Пантюшкина</t>
  </si>
  <si>
    <t>mon0338</t>
  </si>
  <si>
    <t>ГСГ</t>
  </si>
  <si>
    <t>не выдан со склада</t>
  </si>
  <si>
    <t>mon0339</t>
  </si>
  <si>
    <t>mon0340</t>
  </si>
  <si>
    <t>mon0341</t>
  </si>
  <si>
    <t>mon0342</t>
  </si>
  <si>
    <t>mon0343</t>
  </si>
  <si>
    <t>mon0344</t>
  </si>
  <si>
    <t>mon0345</t>
  </si>
  <si>
    <t>mon0346</t>
  </si>
  <si>
    <t>Группа кадрового делопроизводства</t>
  </si>
  <si>
    <t>Ириина</t>
  </si>
  <si>
    <t>Садыева</t>
  </si>
  <si>
    <t>mon0347</t>
  </si>
  <si>
    <t>mon0348</t>
  </si>
  <si>
    <t>161070203 - КБ-7 Серийное</t>
  </si>
  <si>
    <t>Суфиев</t>
  </si>
  <si>
    <t>mon0349</t>
  </si>
  <si>
    <t>mon0350</t>
  </si>
  <si>
    <t>mon0351</t>
  </si>
  <si>
    <t>1660201 - Отдел развития ERP</t>
  </si>
  <si>
    <t>mon0352</t>
  </si>
  <si>
    <t>mon0353</t>
  </si>
  <si>
    <t>Крупникова</t>
  </si>
  <si>
    <t>mon0354</t>
  </si>
  <si>
    <t>mon0355</t>
  </si>
  <si>
    <t>mon0356</t>
  </si>
  <si>
    <t>для студ.</t>
  </si>
  <si>
    <t>mon0357</t>
  </si>
  <si>
    <t xml:space="preserve"> 1610601 - Бюро финансового планирования и анализа</t>
  </si>
  <si>
    <t>mon0358</t>
  </si>
  <si>
    <t>mon0359</t>
  </si>
  <si>
    <t>МДА</t>
  </si>
  <si>
    <t>mon0360</t>
  </si>
  <si>
    <t>mon0361</t>
  </si>
  <si>
    <t>Даниил</t>
  </si>
  <si>
    <t>Муханов</t>
  </si>
  <si>
    <t>mon0362</t>
  </si>
  <si>
    <t>mon0363</t>
  </si>
  <si>
    <t>1693704 - Группа по инструменту</t>
  </si>
  <si>
    <t>mon0364</t>
  </si>
  <si>
    <t>mon0365</t>
  </si>
  <si>
    <t>mon0366</t>
  </si>
  <si>
    <t>mon0367</t>
  </si>
  <si>
    <t>mon0368</t>
  </si>
  <si>
    <t>mon0369</t>
  </si>
  <si>
    <t>mon0370</t>
  </si>
  <si>
    <t>mon0371</t>
  </si>
  <si>
    <t>mon0372</t>
  </si>
  <si>
    <t>162080023 - КБ-7 Серийное</t>
  </si>
  <si>
    <t>Быков</t>
  </si>
  <si>
    <t>Студенту</t>
  </si>
  <si>
    <t>mon0373</t>
  </si>
  <si>
    <t>mon0374</t>
  </si>
  <si>
    <t>mon0375</t>
  </si>
  <si>
    <t>mon0376</t>
  </si>
  <si>
    <t>mon0377</t>
  </si>
  <si>
    <t>mon0378</t>
  </si>
  <si>
    <t>mon0379</t>
  </si>
  <si>
    <t>mon0380</t>
  </si>
  <si>
    <t>mon0381</t>
  </si>
  <si>
    <t>mon0382</t>
  </si>
  <si>
    <t>mon0383</t>
  </si>
  <si>
    <t>mon0384</t>
  </si>
  <si>
    <t>mon0385</t>
  </si>
  <si>
    <t>mon0386</t>
  </si>
  <si>
    <t>mon0387</t>
  </si>
  <si>
    <t>mon0388</t>
  </si>
  <si>
    <t>mon0389</t>
  </si>
  <si>
    <t>mon0390</t>
  </si>
  <si>
    <t>mon0391</t>
  </si>
  <si>
    <t>mon0392</t>
  </si>
  <si>
    <t>mon0393</t>
  </si>
  <si>
    <t>mon0394</t>
  </si>
  <si>
    <t>mon0395</t>
  </si>
  <si>
    <t>mon0396</t>
  </si>
  <si>
    <t>mon0397</t>
  </si>
  <si>
    <t>mon0398</t>
  </si>
  <si>
    <t>mon0399</t>
  </si>
  <si>
    <t>mon0400</t>
  </si>
  <si>
    <t>Проектор</t>
  </si>
  <si>
    <t>pro0001</t>
  </si>
  <si>
    <t>Проектор ViewSonic</t>
  </si>
  <si>
    <t>ViewSonic PJD5233</t>
  </si>
  <si>
    <t>Сервер</t>
  </si>
  <si>
    <t>9910124976</t>
  </si>
  <si>
    <t>ser0001</t>
  </si>
  <si>
    <t>Сервер Kraftway 4.0</t>
  </si>
  <si>
    <t>М.И.</t>
  </si>
  <si>
    <t>9910124978</t>
  </si>
  <si>
    <t>ser0003</t>
  </si>
  <si>
    <t>Сервер визуализации</t>
  </si>
  <si>
    <t>Д.И.</t>
  </si>
  <si>
    <t>Panasonic KX-TS2350RU</t>
  </si>
  <si>
    <t>Лещинская</t>
  </si>
  <si>
    <t>Волосков</t>
  </si>
  <si>
    <t>Литвинова</t>
  </si>
  <si>
    <t>Диева К.С., Путилова ВФ, Кириллова АВ</t>
  </si>
  <si>
    <t>82227,77848, 83388, 94404</t>
  </si>
  <si>
    <t>PANASONIC KX-TS 2350RUR</t>
  </si>
  <si>
    <t>Цех № 5</t>
  </si>
  <si>
    <t>Panasonic KX-TS2350RUB</t>
  </si>
  <si>
    <t>panasonic KX-TS2365RUW</t>
  </si>
  <si>
    <t>блок директора по производству</t>
  </si>
  <si>
    <t>Увольнение</t>
  </si>
  <si>
    <t>Зырянов С.В.</t>
  </si>
  <si>
    <t>Panasonic KX-TS2365RUW</t>
  </si>
  <si>
    <t>Васильев Д.Э., Чикалов А.А.</t>
  </si>
  <si>
    <t>40573, 43200</t>
  </si>
  <si>
    <t>Slaney</t>
  </si>
  <si>
    <t>О.О.</t>
  </si>
  <si>
    <t>Еленская</t>
  </si>
  <si>
    <t>20678, 84693, 89642, 89992</t>
  </si>
  <si>
    <t>Panasonic KX-T7630</t>
  </si>
  <si>
    <t>Panasonic KX-TS236RU</t>
  </si>
  <si>
    <t>Попова Л.И. ц.61</t>
  </si>
  <si>
    <t>Panasonic KX-TS2350</t>
  </si>
  <si>
    <t>6A ворота</t>
  </si>
  <si>
    <t>охрана</t>
  </si>
  <si>
    <t>РТ-охрана</t>
  </si>
  <si>
    <t>Беркутова</t>
  </si>
  <si>
    <t>сейф</t>
  </si>
  <si>
    <t>Panasonic KX-T2365</t>
  </si>
  <si>
    <t>ТБ ц17</t>
  </si>
  <si>
    <t>16203812016 - Технологическое бюро цеха № 17</t>
  </si>
  <si>
    <t>Рахматуллин</t>
  </si>
  <si>
    <t>Panasonic KX-TS 2365RU SP-PHONE</t>
  </si>
  <si>
    <t>Гутяр КА, Нехорошков ИА</t>
  </si>
  <si>
    <t>выдано со склада</t>
  </si>
  <si>
    <t>Шляпина Е.В.</t>
  </si>
  <si>
    <t>20584-75</t>
  </si>
  <si>
    <t>Проектор Epson H437B</t>
  </si>
  <si>
    <t xml:space="preserve">Панель </t>
  </si>
  <si>
    <t>из КДЦ</t>
  </si>
  <si>
    <t>проходная малая</t>
  </si>
  <si>
    <t>проходная</t>
  </si>
  <si>
    <t>Презентер</t>
  </si>
  <si>
    <t>Презентер Logitech R700</t>
  </si>
  <si>
    <t>Концертный зал</t>
  </si>
  <si>
    <t>Омутных</t>
  </si>
  <si>
    <t>Хандрикова П.В.</t>
  </si>
  <si>
    <t>замю нач цеха</t>
  </si>
  <si>
    <t>1685001 - Группа маршрутно-нормативных спецификаций</t>
  </si>
  <si>
    <t>Nortel</t>
  </si>
  <si>
    <t>ЕЛ</t>
  </si>
  <si>
    <t>Климова</t>
  </si>
  <si>
    <t>Звук</t>
  </si>
  <si>
    <t>Синтезатор с автоаккомпониментом Casio</t>
  </si>
  <si>
    <t>Музыкальный центр Samsung</t>
  </si>
  <si>
    <t>Panasonic KX-TS2570RUW</t>
  </si>
  <si>
    <t>ТЕЛЕФОН Panasonic KX-TS2570RUW</t>
  </si>
  <si>
    <t>318а</t>
  </si>
  <si>
    <t>16924 - Департамент планирования</t>
  </si>
  <si>
    <t>Фокеев</t>
  </si>
  <si>
    <t>Телефон сот</t>
  </si>
  <si>
    <t>Samsung J2 prime</t>
  </si>
  <si>
    <t>Телефон сотовый Samsung J2 prime</t>
  </si>
  <si>
    <t>нет ЗУ</t>
  </si>
  <si>
    <t>Panasonic KX-TG7105RU</t>
  </si>
  <si>
    <t>Гулаев И.А.</t>
  </si>
  <si>
    <t>IP-телефон</t>
  </si>
  <si>
    <t>YEALINK SIP-T29G</t>
  </si>
  <si>
    <t>ТЕЛЕФОН IP YEALINK SIP-T29G</t>
  </si>
  <si>
    <t>sx688</t>
  </si>
  <si>
    <t>Ломоносов</t>
  </si>
  <si>
    <t>YEALINK EXP20</t>
  </si>
  <si>
    <t>МОДУЛЬ РАСШИРЕНИЯ YEALINK EXP20</t>
  </si>
  <si>
    <t>Benq GI2450</t>
  </si>
  <si>
    <t>Samsung SM 710N</t>
  </si>
  <si>
    <t>Участок КИП</t>
  </si>
  <si>
    <t>YEALINK SIP-T27G</t>
  </si>
  <si>
    <t>Телефон IP YEALINK SIP-T27G</t>
  </si>
  <si>
    <t>Yealink SIP-T21</t>
  </si>
  <si>
    <t>HDD</t>
  </si>
  <si>
    <t>ADATA HV 620-500G</t>
  </si>
  <si>
    <t>Климатич. Комплекс</t>
  </si>
  <si>
    <t>Sharp KC-A51RB</t>
  </si>
  <si>
    <t>Отд. Гл. мех.</t>
  </si>
  <si>
    <t>Yealink SIP-T21 E2</t>
  </si>
  <si>
    <t>Отдел поддержки информационных систем</t>
  </si>
  <si>
    <t xml:space="preserve">Benq GL2450 </t>
  </si>
  <si>
    <t>Монитор Iiyama X2783HSU</t>
  </si>
  <si>
    <t>Грицына</t>
  </si>
  <si>
    <t>без ножки</t>
  </si>
  <si>
    <t>Коммутатор</t>
  </si>
  <si>
    <t>aruba 2530-24g J9776A</t>
  </si>
  <si>
    <t>LG Flatron L1753S</t>
  </si>
  <si>
    <t>LG 22MK</t>
  </si>
  <si>
    <t>Монитор LG 24"</t>
  </si>
  <si>
    <t>Fly TS111</t>
  </si>
  <si>
    <t>Телефон сотовый Fly</t>
  </si>
  <si>
    <t>Benq GL2250</t>
  </si>
  <si>
    <t>Каменная</t>
  </si>
  <si>
    <t>Samsung SM S24F350FHI</t>
  </si>
  <si>
    <t>Артемьев</t>
  </si>
  <si>
    <t>отдельно от системного блока</t>
  </si>
  <si>
    <t>Fly F255</t>
  </si>
  <si>
    <t>Yealink SIP-T30</t>
  </si>
  <si>
    <t>Семенова НА, Азанова ДВ</t>
  </si>
  <si>
    <t>76225, 99817</t>
  </si>
  <si>
    <t>162100011 - Бюро финансового планирования и анализа</t>
  </si>
  <si>
    <t>Варвара</t>
  </si>
  <si>
    <t>Купчина</t>
  </si>
  <si>
    <t>Купчина В.А., Ибраева Л.М.</t>
  </si>
  <si>
    <t>Лахтина Т.А.</t>
  </si>
  <si>
    <t>1617402 - Группа оперативного обеспечения</t>
  </si>
  <si>
    <t>16115 - Блок Главного бухгалтера</t>
  </si>
  <si>
    <t>Новоселова Т.И.</t>
  </si>
  <si>
    <t>Кудинова С.Ш., Родионов АГ, Филиппова ЮВ</t>
  </si>
  <si>
    <t>1638103 - Отдел инструментального хозяйства</t>
  </si>
  <si>
    <t>Абдулаева З.О.</t>
  </si>
  <si>
    <t>55826, 66310</t>
  </si>
  <si>
    <t>факт Белкина МВ</t>
  </si>
  <si>
    <t>76569, 79613</t>
  </si>
  <si>
    <t>Злобина</t>
  </si>
  <si>
    <t>Волегова ОВ, Самсонова ФА, Лядова НЛ</t>
  </si>
  <si>
    <t>80954, 90763</t>
  </si>
  <si>
    <t>16106023 - Планово-экономическое бюро производства</t>
  </si>
  <si>
    <t>Розанова Л.А</t>
  </si>
  <si>
    <t>Кривощекова НИ</t>
  </si>
  <si>
    <t>Шабанова</t>
  </si>
  <si>
    <t xml:space="preserve">Иванова </t>
  </si>
  <si>
    <t>Бирюкова</t>
  </si>
  <si>
    <t>3683800402 - Группа подбора персонала</t>
  </si>
  <si>
    <t>Рыбакова</t>
  </si>
  <si>
    <t>Ярославовна</t>
  </si>
  <si>
    <t>1610602 - Отдел экономики и ценообразования</t>
  </si>
  <si>
    <t>Рочева ЭМ</t>
  </si>
  <si>
    <t>Отдел ИТ инфраструктуры</t>
  </si>
  <si>
    <t>Высокова</t>
  </si>
  <si>
    <t>Vertex M120</t>
  </si>
  <si>
    <t>Сотовый телефон Alcatel</t>
  </si>
  <si>
    <t>битый экран</t>
  </si>
  <si>
    <t>VS VA916G</t>
  </si>
  <si>
    <t>Авто весы ц21</t>
  </si>
  <si>
    <t>2 пользователя</t>
  </si>
  <si>
    <t>Самсонова Елена Витальевна</t>
  </si>
  <si>
    <t>LG 22MK400A-B</t>
  </si>
  <si>
    <t>Красноперова Р.К.</t>
  </si>
  <si>
    <t>Карта</t>
  </si>
  <si>
    <t>6112040001</t>
  </si>
  <si>
    <t>КАРТА ПЛАСТИКОВАЯ</t>
  </si>
  <si>
    <t>Г.М.</t>
  </si>
  <si>
    <t>Стенд информационный</t>
  </si>
  <si>
    <t>6126150000</t>
  </si>
  <si>
    <t>Доска</t>
  </si>
  <si>
    <t>6153150004</t>
  </si>
  <si>
    <t>Доска магнитно-маркерная 90х120 мм</t>
  </si>
  <si>
    <t>9466040023/1</t>
  </si>
  <si>
    <t>9466040038</t>
  </si>
  <si>
    <t>Радиотелефон PANASONIС</t>
  </si>
  <si>
    <t>9466040039</t>
  </si>
  <si>
    <t>Радиотелефон КХ-ТС 1205</t>
  </si>
  <si>
    <t>9466040044</t>
  </si>
  <si>
    <t>Радиотелефон "PANASONIC"</t>
  </si>
  <si>
    <t>Юксеев Д.В.</t>
  </si>
  <si>
    <t>9466040093</t>
  </si>
  <si>
    <t>Радиотелефон PANASONIС KX-TG7106 RuT</t>
  </si>
  <si>
    <t>9466040094</t>
  </si>
  <si>
    <t>Комплект дополнительный PANASONIK KX-TGA711 RU T</t>
  </si>
  <si>
    <t>9466040105</t>
  </si>
  <si>
    <t>Радиотелефон PANASONIC KX-TG7205 RU</t>
  </si>
  <si>
    <t>Алексахин С.А.</t>
  </si>
  <si>
    <t>9466040114</t>
  </si>
  <si>
    <t>Радиотелефон PANASONIC KX-TG6422 RU 1 TWIN</t>
  </si>
  <si>
    <t>9466040127</t>
  </si>
  <si>
    <t>Радиотелефон PANASONIC KX-TG8021 RUS</t>
  </si>
  <si>
    <t>9466040130</t>
  </si>
  <si>
    <t>Радиотрубка PANASONIC KX-TGA800 RUT</t>
  </si>
  <si>
    <t>9526250002</t>
  </si>
  <si>
    <t>Трубка телефонная радиостанции</t>
  </si>
  <si>
    <t>9900000528</t>
  </si>
  <si>
    <t>Телефон PANASONIC KX-TS 2365RUB</t>
  </si>
  <si>
    <t>9900014418</t>
  </si>
  <si>
    <t>Радиотелефон PANASONIC KX-TG 8052 RU в черный</t>
  </si>
  <si>
    <t>9900014430</t>
  </si>
  <si>
    <t>Комплект дополнительный PANASONIC KX-TGA 806 RU в черный</t>
  </si>
  <si>
    <t>Шкаф</t>
  </si>
  <si>
    <t>9900017898</t>
  </si>
  <si>
    <t>Шкаф телекоммуникационный 19" напольный 47U</t>
  </si>
  <si>
    <t>стойка А</t>
  </si>
  <si>
    <t>9910012708</t>
  </si>
  <si>
    <t>РАДИОТЕЛЕФОН PANASONIC KX-TG 6812 RU B (ЧЕРНЫЙ)</t>
  </si>
  <si>
    <t>9910012709</t>
  </si>
  <si>
    <t>ТРУБКА ДОП. PANASONIC KX-TG 6812 RU В (ЧЕРНЫЙ)</t>
  </si>
  <si>
    <t>9910105054</t>
  </si>
  <si>
    <t>АППАРАТ ТЕЛЕФОННЫЙ NORTEL M3904</t>
  </si>
  <si>
    <t>9910119855</t>
  </si>
  <si>
    <t>Телефон сотовый Vertex М109</t>
  </si>
  <si>
    <t>Кондиционер</t>
  </si>
  <si>
    <t>9910119946</t>
  </si>
  <si>
    <t>Кондиционер сплинт-система Т12Н-SN1/l/T12H-SN1/0</t>
  </si>
  <si>
    <t>134</t>
  </si>
  <si>
    <t>9910121182</t>
  </si>
  <si>
    <t>Кондиционер сплинт-система Т18Н-SN1/l/T18H-SN1/0</t>
  </si>
  <si>
    <t>не закреплён</t>
  </si>
  <si>
    <t>9910122733</t>
  </si>
  <si>
    <t>Смартфон Xiaomi Mi Note 3</t>
  </si>
  <si>
    <t>номер на коробке</t>
  </si>
  <si>
    <t>Мобильный терминал</t>
  </si>
  <si>
    <t>9910123190</t>
  </si>
  <si>
    <t>эт.</t>
  </si>
  <si>
    <t>9910127370</t>
  </si>
  <si>
    <t>Fly FF 180</t>
  </si>
  <si>
    <t>Телефон сотовый Fly FF 180</t>
  </si>
  <si>
    <t>Спикерфон</t>
  </si>
  <si>
    <t>s/n 100030280725</t>
  </si>
  <si>
    <t>9910128383</t>
  </si>
  <si>
    <t>Phoenix</t>
  </si>
  <si>
    <t>Спикерфон Jabra</t>
  </si>
  <si>
    <t>9910140602</t>
  </si>
  <si>
    <t>Телефон сотовый</t>
  </si>
  <si>
    <t>Мегафон</t>
  </si>
  <si>
    <t>9910141208</t>
  </si>
  <si>
    <t>Мегафон ручной</t>
  </si>
  <si>
    <t>9910141636</t>
  </si>
  <si>
    <t>Устройство зарядное беспроводное</t>
  </si>
  <si>
    <t>Экран проектора</t>
  </si>
  <si>
    <t>APOLLO-T stm-1102</t>
  </si>
  <si>
    <t>fax brother</t>
  </si>
  <si>
    <t>Б.Л.</t>
  </si>
  <si>
    <t>Эконом. Отдел</t>
  </si>
  <si>
    <t>зам рачальника</t>
  </si>
  <si>
    <t>brother fax-335</t>
  </si>
  <si>
    <t>Ильяков</t>
  </si>
  <si>
    <t>ПОА МЗ</t>
  </si>
  <si>
    <t>шкаф</t>
  </si>
  <si>
    <t>печи</t>
  </si>
  <si>
    <t>fax brother 335mcs</t>
  </si>
  <si>
    <t>Canon fax-l220</t>
  </si>
  <si>
    <t>написано, что рабочий не проверяли</t>
  </si>
  <si>
    <t>fax philips</t>
  </si>
  <si>
    <t>panasonic fax</t>
  </si>
  <si>
    <t>030738</t>
  </si>
  <si>
    <t>Panasonic KX-FL 423 RU</t>
  </si>
  <si>
    <t>Гусинский Д.А., Ульянова Л.И., Каменских АВ</t>
  </si>
  <si>
    <t>Iphone 8 plus black</t>
  </si>
  <si>
    <t>Пустовалов С.И.</t>
  </si>
  <si>
    <t>IMEI: 356773082971229</t>
  </si>
  <si>
    <t>Avaya</t>
  </si>
  <si>
    <t>Nortell +консоль</t>
  </si>
  <si>
    <t>Директор по персоналу</t>
  </si>
  <si>
    <t>Гулаева310822 почта,</t>
  </si>
  <si>
    <t>Семен</t>
  </si>
  <si>
    <t>Крысин</t>
  </si>
  <si>
    <t>Каравдин ЛА</t>
  </si>
  <si>
    <t>Samsung SM e1720</t>
  </si>
  <si>
    <t>nortel</t>
  </si>
  <si>
    <t>не рабочий 2009г.</t>
  </si>
  <si>
    <t>А.В.</t>
  </si>
  <si>
    <t>Стариков</t>
  </si>
  <si>
    <t>Рязанова Г.И.</t>
  </si>
  <si>
    <t>начальник ОС</t>
  </si>
  <si>
    <t>Связисты</t>
  </si>
  <si>
    <t>Мальгин</t>
  </si>
  <si>
    <t>не рабочие</t>
  </si>
  <si>
    <t>рабочие</t>
  </si>
  <si>
    <t>Nortell NTDU91</t>
  </si>
  <si>
    <t>Т.А.</t>
  </si>
  <si>
    <t>Пострижицкая</t>
  </si>
  <si>
    <t>проверочный</t>
  </si>
  <si>
    <t>не рабочий экран</t>
  </si>
  <si>
    <t>в ЛК не закреплено</t>
  </si>
  <si>
    <t>Балчугова С.А.</t>
  </si>
  <si>
    <t>забрал</t>
  </si>
  <si>
    <t>Хоменок В.Р.</t>
  </si>
  <si>
    <t>Злобин</t>
  </si>
  <si>
    <t>Panasonic KX-TS 2350RU</t>
  </si>
  <si>
    <t>мастера 2уч</t>
  </si>
  <si>
    <t>162036112 - Участок № 2</t>
  </si>
  <si>
    <t>panasonic KX-TS2350RU</t>
  </si>
  <si>
    <t>Борисовнa</t>
  </si>
  <si>
    <t>SN:6KBFC801009</t>
  </si>
  <si>
    <t>panasonic KX-TS2350RUW</t>
  </si>
  <si>
    <t>Breeze 300LCD</t>
  </si>
  <si>
    <t>Шакиров О.Р.</t>
  </si>
  <si>
    <t>Panasonic KX-TS2363RUW</t>
  </si>
  <si>
    <t>Полудина Н.А.</t>
  </si>
  <si>
    <t>Panasonic KX-TS2565RU</t>
  </si>
  <si>
    <t xml:space="preserve"> NORTEL 3904 </t>
  </si>
  <si>
    <t>Телефрн NORTEL 3904 с консолью</t>
  </si>
  <si>
    <t>LG GS-472 M</t>
  </si>
  <si>
    <t>Телефон LG GS-472 M</t>
  </si>
  <si>
    <t>LG GS-472M</t>
  </si>
  <si>
    <t>1624003 - Группа социальных программ и корпоративных коммуникаций</t>
  </si>
  <si>
    <t>ГС не работает</t>
  </si>
  <si>
    <t>LG GS-5140</t>
  </si>
  <si>
    <t>Вдовин</t>
  </si>
  <si>
    <t>LG-Nortel GS-5140</t>
  </si>
  <si>
    <t>02912003 - Отряд ведомственной пожарной охраныГруппа обслуживания</t>
  </si>
  <si>
    <t>1692405 - Планово-диспетчерский отдел</t>
  </si>
  <si>
    <t>Гутяр</t>
  </si>
  <si>
    <t>Nortel + консоль</t>
  </si>
  <si>
    <t>Гуляева МВ</t>
  </si>
  <si>
    <t>Nortel+консоль</t>
  </si>
  <si>
    <t>Пож депо</t>
  </si>
  <si>
    <t>Мальгина Н.А.</t>
  </si>
  <si>
    <t>Notel</t>
  </si>
  <si>
    <t xml:space="preserve">Ирина </t>
  </si>
  <si>
    <t>Судиловская</t>
  </si>
  <si>
    <t>Panasonic KX-T2350RU</t>
  </si>
  <si>
    <t>1687501 - Группа по рекламационной и претензионной работе</t>
  </si>
  <si>
    <t>Осташова</t>
  </si>
  <si>
    <t>Золкин СА</t>
  </si>
  <si>
    <t>54168, 98429</t>
  </si>
  <si>
    <t>Panasonic KX-T7230RU</t>
  </si>
  <si>
    <t>Panasonic KX-T7431</t>
  </si>
  <si>
    <t>Panasonic KX-TG 1611RU</t>
  </si>
  <si>
    <t>Тиунов</t>
  </si>
  <si>
    <t>PANASONIC KX-TS 2350RU</t>
  </si>
  <si>
    <t>Телефон PANASONIC KX-TS 2350RU</t>
  </si>
  <si>
    <t>107 - КБСМ</t>
  </si>
  <si>
    <t>1620303231 - Участок № 1</t>
  </si>
  <si>
    <t>Кладовая комплектующих</t>
  </si>
  <si>
    <t>Горячкина</t>
  </si>
  <si>
    <t>Зырянова</t>
  </si>
  <si>
    <t>Седунов Д.Л., Шарманов А.В., клещинова ЮВ</t>
  </si>
  <si>
    <t>24688, 65340</t>
  </si>
  <si>
    <t>Лебедев</t>
  </si>
  <si>
    <t>Лузенин Д.А.</t>
  </si>
  <si>
    <t>33934, 60409</t>
  </si>
  <si>
    <t>Panasonic KX-TS2350 RAH</t>
  </si>
  <si>
    <t>нет</t>
  </si>
  <si>
    <t>Кладовщики</t>
  </si>
  <si>
    <t>Калина</t>
  </si>
  <si>
    <t>Халиловна</t>
  </si>
  <si>
    <t>Пузикова ВН</t>
  </si>
  <si>
    <t>PANASONIC KX-TS2350RU</t>
  </si>
  <si>
    <t>ТЕЛЕФОН PANASONIC KX-TS2350RU</t>
  </si>
  <si>
    <t>тугие кнопки</t>
  </si>
  <si>
    <t>56220, 65184, 77160, 94724</t>
  </si>
  <si>
    <t>закреплена</t>
  </si>
  <si>
    <t>Курганова</t>
  </si>
  <si>
    <t>Залазаева(Величко) Е.А.</t>
  </si>
  <si>
    <t>кладовая деталей 2 пролет</t>
  </si>
  <si>
    <t>Асташина</t>
  </si>
  <si>
    <t>Кладовая крепежа ГОСТ</t>
  </si>
  <si>
    <t>Ляшок</t>
  </si>
  <si>
    <t>665-261</t>
  </si>
  <si>
    <t>Воробьева</t>
  </si>
  <si>
    <t>78492, 80924</t>
  </si>
  <si>
    <t>162080013 - КБ-3 Общих компоновок и ЗИП</t>
  </si>
  <si>
    <t>Дерендяева</t>
  </si>
  <si>
    <t>168400201 - Группа договорной работы</t>
  </si>
  <si>
    <t>Долгов</t>
  </si>
  <si>
    <t>Быков ДД</t>
  </si>
  <si>
    <t>Богданова</t>
  </si>
  <si>
    <t>Денисовна</t>
  </si>
  <si>
    <t>Глазкова Е.П., Аликина С.С.</t>
  </si>
  <si>
    <t>36335, 61119</t>
  </si>
  <si>
    <t>Гапоненко</t>
  </si>
  <si>
    <t>Panasonic KX-TS2350RUW</t>
  </si>
  <si>
    <t>Леонтьева</t>
  </si>
  <si>
    <t>Патрушева С.В., Вахонина НА</t>
  </si>
  <si>
    <t>PANASONIC KX-TS2365RU</t>
  </si>
  <si>
    <t>ТЕЛЕФОН PANASONIC KX-TS2365RU</t>
  </si>
  <si>
    <t>Краснова</t>
  </si>
  <si>
    <t>Вычегжанина Ю.С.</t>
  </si>
  <si>
    <t>16203801 - Технический отдел</t>
  </si>
  <si>
    <t>Корнилов</t>
  </si>
  <si>
    <t>Ившина</t>
  </si>
  <si>
    <t>Panasonic KX-TS2368RUW</t>
  </si>
  <si>
    <t>TECHNO SB-2122</t>
  </si>
  <si>
    <t>КХ-TS2362RUW</t>
  </si>
  <si>
    <t>Ефремова ЕС</t>
  </si>
  <si>
    <t>Телефон Panasonic (цифр)</t>
  </si>
  <si>
    <t>бу</t>
  </si>
  <si>
    <t>Телефон Panasonic KX-T7433</t>
  </si>
  <si>
    <t>Телевизор Dexp</t>
  </si>
  <si>
    <t xml:space="preserve">инвентарные №№, марки и модели используемой оргтехники, </t>
  </si>
  <si>
    <t>tlv0001</t>
  </si>
  <si>
    <t>Thomson 46FR3230</t>
  </si>
  <si>
    <t>Телевизор 42'', LED,Full HD,3D,Start TV</t>
  </si>
  <si>
    <t>LG 42LF620V</t>
  </si>
  <si>
    <t>Стойка</t>
  </si>
  <si>
    <t>СТ1-SERV</t>
  </si>
  <si>
    <t>оборудование</t>
  </si>
  <si>
    <t>СТ2-SERV</t>
  </si>
  <si>
    <t>СТ3-SERV</t>
  </si>
  <si>
    <t>без названия</t>
  </si>
  <si>
    <t>Jabra</t>
  </si>
  <si>
    <t>пользователя</t>
  </si>
  <si>
    <t>HP DL 380 G9</t>
  </si>
  <si>
    <t>infocus w240</t>
  </si>
  <si>
    <t>Планшет</t>
  </si>
  <si>
    <t>Samsung Galaxy Tab A</t>
  </si>
  <si>
    <t>Монитор ЭЛТ</t>
  </si>
  <si>
    <t>LG Flatron T710BH</t>
  </si>
  <si>
    <t>проверки</t>
  </si>
  <si>
    <t>для</t>
  </si>
  <si>
    <t>9а54</t>
  </si>
  <si>
    <t>Samsung SM 763MB</t>
  </si>
  <si>
    <t>ЭЛТ не используется</t>
  </si>
  <si>
    <t>Samsung SM S19C200</t>
  </si>
  <si>
    <t>Samsumg SM 763MB</t>
  </si>
  <si>
    <t>мастера уч.4</t>
  </si>
  <si>
    <t>Emachines E190HQV</t>
  </si>
  <si>
    <t>не нужен</t>
  </si>
  <si>
    <t>Samsung SM 940t</t>
  </si>
  <si>
    <t>Acer V173</t>
  </si>
  <si>
    <t>Samsung S19C200</t>
  </si>
  <si>
    <t>сдали в ремонт ПК</t>
  </si>
  <si>
    <t>Участок ОПС/1</t>
  </si>
  <si>
    <t>VS VA926</t>
  </si>
  <si>
    <t>Samsung SM 710n</t>
  </si>
  <si>
    <t>настроечный</t>
  </si>
  <si>
    <t>аварийный подмена</t>
  </si>
  <si>
    <t>ЭЛТ мониторы 13 штук</t>
  </si>
  <si>
    <t>Samsung S23C200</t>
  </si>
  <si>
    <t>АПС</t>
  </si>
  <si>
    <t>мониторинг</t>
  </si>
  <si>
    <t>УДС</t>
  </si>
  <si>
    <t>Молот</t>
  </si>
  <si>
    <t>Сушин В.В.</t>
  </si>
  <si>
    <t>Samsung SM720n</t>
  </si>
  <si>
    <t>LG Flatron L1515S</t>
  </si>
  <si>
    <t>кладовая 499</t>
  </si>
  <si>
    <t>Samsung SM 740n</t>
  </si>
  <si>
    <t>Пустовалов</t>
  </si>
  <si>
    <t>Дьяков Н.М.</t>
  </si>
  <si>
    <t>Samsung S24D332</t>
  </si>
  <si>
    <t xml:space="preserve">Монитор BenQ BL2405 
</t>
  </si>
  <si>
    <t>LG Flatron T710PH</t>
  </si>
  <si>
    <t>Samsung SM 551S</t>
  </si>
  <si>
    <t>Acer AL1917</t>
  </si>
  <si>
    <t>Королёв</t>
  </si>
  <si>
    <t>LG Flatron 700</t>
  </si>
  <si>
    <t>6 Техническая библиотека</t>
  </si>
  <si>
    <t xml:space="preserve"> Acer 21,5 V226HQL</t>
  </si>
  <si>
    <t>HP 20kd</t>
  </si>
  <si>
    <t>ГС по производству</t>
  </si>
  <si>
    <t>Samsung SM E1920</t>
  </si>
  <si>
    <t>Acer K242 HL</t>
  </si>
  <si>
    <t>816005 - Отдел сервисного обслуживания артиллерии</t>
  </si>
  <si>
    <t>Горшков</t>
  </si>
  <si>
    <t>Лифанов ДВ</t>
  </si>
  <si>
    <t>AOC 24B1</t>
  </si>
  <si>
    <t>VS VA2445</t>
  </si>
  <si>
    <t>201А</t>
  </si>
  <si>
    <t>1620323321 - Технологическое бюро мехобработки</t>
  </si>
  <si>
    <t>Фетюков</t>
  </si>
  <si>
    <t>Samsung SM 743N</t>
  </si>
  <si>
    <t>Benq E2200HD</t>
  </si>
  <si>
    <t>Монитор Benq E2200HD</t>
  </si>
  <si>
    <t>Корпус сервера</t>
  </si>
  <si>
    <t>корпус сервера</t>
  </si>
  <si>
    <t>Колонки</t>
  </si>
  <si>
    <t>Genius SP-G16</t>
  </si>
  <si>
    <t>Нач. отд. безопасности</t>
  </si>
  <si>
    <t>Интерактивная доска</t>
  </si>
  <si>
    <t>inter_doska_3</t>
  </si>
  <si>
    <t>ЗИЦ для ГЕМБА</t>
  </si>
  <si>
    <t>inter_doska_6</t>
  </si>
  <si>
    <t>уч3</t>
  </si>
  <si>
    <t>162036126 - Участок № 6</t>
  </si>
  <si>
    <t>Богуславский</t>
  </si>
  <si>
    <t>ИК Цифровые Системы</t>
  </si>
  <si>
    <t>ПК</t>
  </si>
  <si>
    <t>Весы</t>
  </si>
  <si>
    <t>Yealink TP-26P</t>
  </si>
  <si>
    <t>Трошков</t>
  </si>
  <si>
    <t>Л.В.</t>
  </si>
  <si>
    <t>YeaLink T27G</t>
  </si>
  <si>
    <t>YeaLink T20</t>
  </si>
  <si>
    <t>YeaLink T26</t>
  </si>
  <si>
    <t>Yealink T27G</t>
  </si>
  <si>
    <t>Yealink T20P</t>
  </si>
  <si>
    <t>5008, 7141</t>
  </si>
  <si>
    <t xml:space="preserve">YeahLink </t>
  </si>
  <si>
    <t>Yealink SIP-T20</t>
  </si>
  <si>
    <t>серый работает</t>
  </si>
  <si>
    <t>YeaLink SIP-T20P</t>
  </si>
  <si>
    <t>Осокина</t>
  </si>
  <si>
    <t>YeaLink SIP-T26P</t>
  </si>
  <si>
    <t>Yealink T-27P</t>
  </si>
  <si>
    <t>Останинн ИВ</t>
  </si>
  <si>
    <t>Yealink T26P</t>
  </si>
  <si>
    <t>Yealink SIP-T20P</t>
  </si>
  <si>
    <t>YeahLink T20P</t>
  </si>
  <si>
    <t>Азина АВ</t>
  </si>
  <si>
    <t>1613401 - Отдел информационных систем</t>
  </si>
  <si>
    <t>Степанова ТИ</t>
  </si>
  <si>
    <t>выдано</t>
  </si>
  <si>
    <t>Yealink T21</t>
  </si>
  <si>
    <t>Телефон Yealink T21</t>
  </si>
  <si>
    <t>Телефон SIP Yealink SIP-T21P</t>
  </si>
  <si>
    <t>МГ-00069058</t>
  </si>
  <si>
    <t>Телефон Gigaset DA100</t>
  </si>
  <si>
    <t>Отдел ценообразования</t>
  </si>
  <si>
    <t>Галутва</t>
  </si>
  <si>
    <t>МГ-00069081</t>
  </si>
  <si>
    <t>Телефон PANASONIC KX-TS2388RUB</t>
  </si>
  <si>
    <t>МГ-00069083</t>
  </si>
  <si>
    <t>Упр.</t>
  </si>
  <si>
    <t>Телефон PANASONIC KX-TS2350RUB</t>
  </si>
  <si>
    <t>ком. мастеров.</t>
  </si>
  <si>
    <t>Телефон Panfsonic KX-TS2350</t>
  </si>
  <si>
    <t>ц.48</t>
  </si>
  <si>
    <t>Щегольков</t>
  </si>
  <si>
    <t>МГ-00069084</t>
  </si>
  <si>
    <t>Неттоп</t>
  </si>
  <si>
    <t>МГ-00126576</t>
  </si>
  <si>
    <t>Неттоп MSI Cubi 5</t>
  </si>
  <si>
    <t>резерв (Дядькин)</t>
  </si>
  <si>
    <t>МГ-00126578</t>
  </si>
  <si>
    <t>Спикерфон  Jabra SPEAK</t>
  </si>
  <si>
    <t>Красный уголок</t>
  </si>
  <si>
    <t>Телеграм</t>
  </si>
  <si>
    <t>Микрофон</t>
  </si>
  <si>
    <t>МГ-00141880</t>
  </si>
  <si>
    <t>SHURE BL X24E/PG58</t>
  </si>
  <si>
    <t xml:space="preserve">Микрофон, радиосистема вокальная </t>
  </si>
  <si>
    <t>Радиотелефон</t>
  </si>
  <si>
    <t>МГ-00146944</t>
  </si>
  <si>
    <t>Радиотелефон Dect Gigaset A270 SYS</t>
  </si>
  <si>
    <t>Иванов Д.В.</t>
  </si>
  <si>
    <t>ДГМет</t>
  </si>
  <si>
    <t>Акчибаш</t>
  </si>
  <si>
    <t>дежурные</t>
  </si>
  <si>
    <t>МГ-00146945</t>
  </si>
  <si>
    <t xml:space="preserve"> ц61 депо</t>
  </si>
  <si>
    <t>Видеорегистратор</t>
  </si>
  <si>
    <t>МГ-00147762</t>
  </si>
  <si>
    <t>PR-PVR07AG-64</t>
  </si>
  <si>
    <t xml:space="preserve">Регистратор </t>
  </si>
  <si>
    <t xml:space="preserve">ИК </t>
  </si>
  <si>
    <t>МГ-00148346</t>
  </si>
  <si>
    <t>Телефон Panasonic KX-TS 2365</t>
  </si>
  <si>
    <t>нач.УХСМ</t>
  </si>
  <si>
    <t>Злобина ЕВ</t>
  </si>
  <si>
    <t>51404, 77000, 79801</t>
  </si>
  <si>
    <t>Валерий</t>
  </si>
  <si>
    <t>Жакова И.И., Бородин Н.Н.</t>
  </si>
  <si>
    <t>Терминал</t>
  </si>
  <si>
    <t>raspberry pi 4</t>
  </si>
  <si>
    <t>белый</t>
  </si>
  <si>
    <t>БП, microSD 8ГБ, microHDMI кабель</t>
  </si>
  <si>
    <t>черный</t>
  </si>
  <si>
    <t>Крысин С.Ю., Поляков А.А., Попов М.В.</t>
  </si>
  <si>
    <t>(Харина)</t>
  </si>
  <si>
    <t>Мансурова Е.Н.</t>
  </si>
  <si>
    <t>Вальнев А.И.</t>
  </si>
  <si>
    <t>Увольнение 30.07.2021</t>
  </si>
  <si>
    <t>Калинину В.А.</t>
  </si>
  <si>
    <t>Мальгин А.А.</t>
  </si>
  <si>
    <t>Нач. ОТК</t>
  </si>
  <si>
    <t>Георгий/Елена</t>
  </si>
  <si>
    <t>Кутюхин/Приходько</t>
  </si>
  <si>
    <t>Siemens Euroset 825</t>
  </si>
  <si>
    <t>52475, 58442</t>
  </si>
  <si>
    <t>бн быстрых3</t>
  </si>
  <si>
    <t>сервер Sunfire V40Z</t>
  </si>
  <si>
    <t>RoverScan Optima 191</t>
  </si>
  <si>
    <t>П0315</t>
  </si>
  <si>
    <t>inter_doska_4</t>
  </si>
  <si>
    <t>ПГТУ</t>
  </si>
  <si>
    <t>ц. 17</t>
  </si>
  <si>
    <t>Соколов А.Е.</t>
  </si>
  <si>
    <t>Панель</t>
  </si>
  <si>
    <t>П0515</t>
  </si>
  <si>
    <t>Triumph Board 55" Multi Tuch Led LCD</t>
  </si>
  <si>
    <t>ЦУП</t>
  </si>
  <si>
    <t>Цибулин В.В.</t>
  </si>
  <si>
    <t>П2115</t>
  </si>
  <si>
    <t>Aquarius</t>
  </si>
  <si>
    <t>Aquarius S5520SC</t>
  </si>
  <si>
    <t>LG L1718S</t>
  </si>
  <si>
    <t>уч 3</t>
  </si>
  <si>
    <t>монитор от списанного ПК</t>
  </si>
  <si>
    <t>Устройство защиты данных</t>
  </si>
  <si>
    <t>сервер</t>
  </si>
  <si>
    <t>ЦОД</t>
  </si>
  <si>
    <t>ИБП</t>
  </si>
  <si>
    <t>APC</t>
  </si>
  <si>
    <t>рабочий? Разукомплектован</t>
  </si>
  <si>
    <t>Кофе-машина</t>
  </si>
  <si>
    <t>HVR-403H-N</t>
  </si>
  <si>
    <t>в к. Дядькина</t>
  </si>
  <si>
    <t>процессор Intel Xeon Gold 6248R + процессор Intel Xeon 34100/35.75М</t>
  </si>
  <si>
    <t>Отдел ИТ и связи</t>
  </si>
  <si>
    <t>КЦОД</t>
  </si>
  <si>
    <t>(2 процессора Intel Xeon 34100/35.75М)</t>
  </si>
  <si>
    <t>СХД</t>
  </si>
  <si>
    <t xml:space="preserve">HPE Store Ever MSL LTO7 15ND </t>
  </si>
  <si>
    <t>Ленточная система хранения данных</t>
  </si>
  <si>
    <t>Контейнерный центр обработки данных</t>
  </si>
  <si>
    <t>(процессор OEM Intel Xeon Silver 7421OR (2.4GHz/13 75Mb/10cores FC-LGA3647 OEM TDP 100W)</t>
  </si>
  <si>
    <t>Система хранения данных Fujitsu DX200S5</t>
  </si>
  <si>
    <t>Panasonic KX-TS2360RUB</t>
  </si>
  <si>
    <t>Ветелина</t>
  </si>
  <si>
    <t>82981, 86767</t>
  </si>
  <si>
    <t>Panasonic KX-T7433</t>
  </si>
  <si>
    <t>Михайловеа</t>
  </si>
  <si>
    <t>Архив ц.19</t>
  </si>
  <si>
    <t>16203611 - Цех № 19</t>
  </si>
  <si>
    <t>Фотина Е.В.</t>
  </si>
  <si>
    <t>не сдан Увольнение 15.09.21</t>
  </si>
  <si>
    <t>Зоя</t>
  </si>
  <si>
    <t>Мартюшова</t>
  </si>
  <si>
    <t xml:space="preserve"> 163810301 - Отдел инструментального хозяйства</t>
  </si>
  <si>
    <t>провод +</t>
  </si>
  <si>
    <t>169200201 - Планово-распределительное бюро</t>
  </si>
  <si>
    <t>Трубинова</t>
  </si>
  <si>
    <t>Малютина</t>
  </si>
  <si>
    <t xml:space="preserve">Клещева </t>
  </si>
  <si>
    <t>Panasonic KX-FT938</t>
  </si>
  <si>
    <t>Pansonic KX-TS5MX-R</t>
  </si>
  <si>
    <t>Panаsonic KX-TS5MX-R</t>
  </si>
  <si>
    <t>LG FLATRON L1715S</t>
  </si>
  <si>
    <t>PROVIEW UK913</t>
  </si>
  <si>
    <t>Benq G2411HDA</t>
  </si>
  <si>
    <t>без системного блока</t>
  </si>
  <si>
    <t>Samsung E2220NW</t>
  </si>
  <si>
    <t>Samsung SM S20B300</t>
  </si>
  <si>
    <t>VS VA703m</t>
  </si>
  <si>
    <t>Samsung SM920nw</t>
  </si>
  <si>
    <t>Panasonic KX-FL513</t>
  </si>
  <si>
    <t>Acer AL1716</t>
  </si>
  <si>
    <t>Начальник ОИХ</t>
  </si>
  <si>
    <t>Малютина Н.Д.</t>
  </si>
  <si>
    <t>треск аппарата</t>
  </si>
  <si>
    <t>39999; 42896</t>
  </si>
  <si>
    <t>Огарышев</t>
  </si>
  <si>
    <t>MAG 500P</t>
  </si>
  <si>
    <t>Samsung SM 920N</t>
  </si>
  <si>
    <t>пультовая печи №8</t>
  </si>
  <si>
    <t>Корольков</t>
  </si>
  <si>
    <t>Пресс Даниели</t>
  </si>
  <si>
    <t>VS VA1912</t>
  </si>
  <si>
    <t>2хПК, HP LJ 1320</t>
  </si>
  <si>
    <t>LG 47LV3500</t>
  </si>
  <si>
    <t xml:space="preserve">Телевизор </t>
  </si>
  <si>
    <t>aiwa</t>
  </si>
  <si>
    <t>проходная главная</t>
  </si>
  <si>
    <t>Система в/наблюдения</t>
  </si>
  <si>
    <t>domination + 2 телевизора</t>
  </si>
  <si>
    <t>acer v173</t>
  </si>
  <si>
    <t>viewsonic va703b</t>
  </si>
  <si>
    <t>samsung sm 743n</t>
  </si>
  <si>
    <t>acer</t>
  </si>
  <si>
    <t>philips</t>
  </si>
  <si>
    <t>68117, 84484, 82409</t>
  </si>
  <si>
    <t>Спец РМ</t>
  </si>
  <si>
    <t>Абонентский пункт системы "Атлас"</t>
  </si>
  <si>
    <t>Чечулин</t>
  </si>
  <si>
    <t>ТЕЛЕФАКС FАХ-280</t>
  </si>
  <si>
    <t>Синализация</t>
  </si>
  <si>
    <t>Пожарная сигнализация</t>
  </si>
  <si>
    <t>АТС типа "Succession 1000М"</t>
  </si>
  <si>
    <t>Спец РМ (спецаппаратура)</t>
  </si>
  <si>
    <t>Сетевое об</t>
  </si>
  <si>
    <t>КОРПОРАТИВНАЯ ИНФОРМАЦИОННО-ВЫЧИСЛИТЕЛЬНАЯ СЕТЬ ОАО"МЗ"</t>
  </si>
  <si>
    <t>Источник бесперебойного питания Smart-UPS 1000VA USB (SUA1000I)</t>
  </si>
  <si>
    <t>Стойка D</t>
  </si>
  <si>
    <t>Источник б/перебойного питания "Смарт"</t>
  </si>
  <si>
    <t>LG</t>
  </si>
  <si>
    <t>Кондиционер LG S-18 LHP плазма</t>
  </si>
  <si>
    <t>вентиляция</t>
  </si>
  <si>
    <t>Источник бесперебойного питания Smart-UPS 5000 RM 5U</t>
  </si>
  <si>
    <t>Дадонов Александр Иванович</t>
  </si>
  <si>
    <t>APC Smart-UPS RT 10000</t>
  </si>
  <si>
    <t>Smart-UPS 10000 RMXLI</t>
  </si>
  <si>
    <t>Источник бесперебойного питания</t>
  </si>
  <si>
    <t>стойка B</t>
  </si>
  <si>
    <t>АРС-SURT2000XLI/Smart-UPS</t>
  </si>
  <si>
    <t>Акт 113_36474</t>
  </si>
  <si>
    <t>КОНДИЦИОНЕР ZАМ</t>
  </si>
  <si>
    <t>СWМ24 ЕХDН</t>
  </si>
  <si>
    <t>DЕLОNGНI</t>
  </si>
  <si>
    <t>КОНДИЦИОНЕР СПЛИТ-СИСТЕМА</t>
  </si>
  <si>
    <t>СИСТЕМА БЕСПЕРЕБОЙНОГО ПИТАНИЯ</t>
  </si>
  <si>
    <t>КОНДИЦИОНЕР</t>
  </si>
  <si>
    <t>ЭЛЕМАШ КБ2-2,0</t>
  </si>
  <si>
    <t>Smart-UPS 2200 USB</t>
  </si>
  <si>
    <t>Smart-UPS10000 RMXLI</t>
  </si>
  <si>
    <t>Источник Smart-UPS RT On-Line 10000VA</t>
  </si>
  <si>
    <t>у окна справа</t>
  </si>
  <si>
    <t>5000 RMXLI</t>
  </si>
  <si>
    <t>Источник Smart-UPS</t>
  </si>
  <si>
    <t>ИБП АРС Smart -UPS RT 10 000VA/8000W</t>
  </si>
  <si>
    <t>Samsung qe550/cam</t>
  </si>
  <si>
    <t>Samsung qe550/cam к.9 4этаж ДИТ</t>
  </si>
  <si>
    <t>разукомплектован</t>
  </si>
  <si>
    <t>Московское представительство</t>
  </si>
  <si>
    <t>Конф связь</t>
  </si>
  <si>
    <t>Конференц-связь с телевизором</t>
  </si>
  <si>
    <t>Сетевое оборудование компьютерной и телефонной сети</t>
  </si>
  <si>
    <t>USB-модем</t>
  </si>
  <si>
    <t>1610302 - Отдел ИТ инфраструктуры</t>
  </si>
  <si>
    <t>Москва, Юксеев ДВ</t>
  </si>
  <si>
    <t>Microtic</t>
  </si>
  <si>
    <t>IPPON innova RT1K</t>
  </si>
  <si>
    <t>Лаб испытаний</t>
  </si>
  <si>
    <t>Карпов</t>
  </si>
  <si>
    <t>Москва, Рахманов АВ</t>
  </si>
  <si>
    <t>ШКАФ МЕТАЛЛИЧЕСКИЙ ТРЕХСЕКЦИОННЫЙ</t>
  </si>
  <si>
    <t>ВРЗ.ПЕРМЬ</t>
  </si>
  <si>
    <t>Холодильник</t>
  </si>
  <si>
    <t>ХОЛОДИЛЬНИК</t>
  </si>
  <si>
    <t>АПШЕРОН-М</t>
  </si>
  <si>
    <t>Метеостанция</t>
  </si>
  <si>
    <t>Цифровая метеостанция DWS</t>
  </si>
  <si>
    <t>Инструмент</t>
  </si>
  <si>
    <t>ОСЦИЛОГРАФ ДВУХЛУЧЕВОЙ ПОРТАТИВНЫЙ</t>
  </si>
  <si>
    <t>С1-55</t>
  </si>
  <si>
    <t>Часы</t>
  </si>
  <si>
    <t>ЧАСЫ ЭЛЕКТРОННЫЕ ЦИФРОВЫЕ</t>
  </si>
  <si>
    <t>ЭЛЕКТРОНИКА 7-06</t>
  </si>
  <si>
    <t>ст14</t>
  </si>
  <si>
    <t>Сеть</t>
  </si>
  <si>
    <t>Samsung SM 795MB</t>
  </si>
  <si>
    <t>СЕРВЕР</t>
  </si>
  <si>
    <t>разукомплектован не рабочий</t>
  </si>
  <si>
    <t>представитель заказчика</t>
  </si>
  <si>
    <t>NetFinity 5100 Урал Кард Back, LG FLATRON W1934S</t>
  </si>
  <si>
    <t>рябил</t>
  </si>
  <si>
    <t>Acer V193W</t>
  </si>
  <si>
    <t>HP PROLIANT XEON-3</t>
  </si>
  <si>
    <t>СЕРВЕР                                                     h</t>
  </si>
  <si>
    <t>Aguarins X-3.06/2</t>
  </si>
  <si>
    <t>ст19</t>
  </si>
  <si>
    <t>не рабочий, не комплектный, не верна марка и модель</t>
  </si>
  <si>
    <t>АКТ №212_68005</t>
  </si>
  <si>
    <t>Семенов О.Е.</t>
  </si>
  <si>
    <t>AGUARIUS PX 101 WEB</t>
  </si>
  <si>
    <t>ML570R02</t>
  </si>
  <si>
    <t>СЕРВЕР БАЗ ДАННЫХ</t>
  </si>
  <si>
    <t>СЕРВЕР ПРИЛОЖЕНИЙ</t>
  </si>
  <si>
    <t>стойка B старый</t>
  </si>
  <si>
    <t>? системный блок ц. 37, 2 этаж,  участок КИП 6.10.20</t>
  </si>
  <si>
    <t>СЕРВЕР DL 740 Xeon 2.7/8Gb SDRAM/4X72Gb HDD</t>
  </si>
  <si>
    <t>СЕРВЕР HP Proliant DL360G4 X3.0/800-1M,1024MB</t>
  </si>
  <si>
    <t>СЕРВЕР HP Proliant DL360G4  X3.0/800-1M,1024MB</t>
  </si>
  <si>
    <t>Сервер Intel Alief Riggins LX/2GB DDRAM/Seagate 300Gb</t>
  </si>
  <si>
    <t>ТЕЛЕФАКС PANASONIC KX-FT72 RU</t>
  </si>
  <si>
    <t>Acer A191hql</t>
  </si>
  <si>
    <t>есть ПК с таким №</t>
  </si>
  <si>
    <t>СЕРВЕР DL 380 G4/2х Xeon DP 3060/1 Gb/3х72Gb</t>
  </si>
  <si>
    <t>Smsung SM 710n</t>
  </si>
  <si>
    <t>Участок ОПС/2</t>
  </si>
  <si>
    <t>СЕРВЕР HP Integrity rx4640/2x8GB DDR/36GB Disk</t>
  </si>
  <si>
    <t>Стойка C Itan2</t>
  </si>
  <si>
    <t>КОНТРОЛЛЕР MSA 1500</t>
  </si>
  <si>
    <t>Samsung SyncMaster710N</t>
  </si>
  <si>
    <t>Т.С.</t>
  </si>
  <si>
    <t>Клюкина</t>
  </si>
  <si>
    <t>КОРЗИНА HP Storage Works MSA 30 SB</t>
  </si>
  <si>
    <t>Дьяков Николай Максимович</t>
  </si>
  <si>
    <t>КОММУТАТОР Storage Works</t>
  </si>
  <si>
    <t>не используются</t>
  </si>
  <si>
    <t>Факс лазерный Panasonik KX-FL403</t>
  </si>
  <si>
    <t>Сервер HP Proliant DL580G4 X7140M HighPerf/2x2Gb/6x72Gb</t>
  </si>
  <si>
    <t>КПП-3М</t>
  </si>
  <si>
    <t>КОМПЛЕКТ УСТРОЙСТВ ПОДГОТОВ И ЗАП ПРОГРАММ</t>
  </si>
  <si>
    <t>LG Flatron W1934S</t>
  </si>
  <si>
    <t>Сервер HP Proliant</t>
  </si>
  <si>
    <t>Терминал платежный</t>
  </si>
  <si>
    <t>Ingenico 5100</t>
  </si>
  <si>
    <t>Дадонов</t>
  </si>
  <si>
    <t>CPU 4x1,6 ГЦ 18 МБ</t>
  </si>
  <si>
    <t>Сервер HP rx6600 BaseSys 4x1.6Ghz/8x73Gb/32GB</t>
  </si>
  <si>
    <t>не рабочий, Itan3</t>
  </si>
  <si>
    <t>Сервер  2-х проц.</t>
  </si>
  <si>
    <t>CTX W1961A</t>
  </si>
  <si>
    <t>Benq G2220HD</t>
  </si>
  <si>
    <t>Камера</t>
  </si>
  <si>
    <t>Casio Exilim EX-F1</t>
  </si>
  <si>
    <t>Иванько Игорь Геннадьевич</t>
  </si>
  <si>
    <t>свободен,</t>
  </si>
  <si>
    <t>ПК 	у 	Важенина	М.А.</t>
  </si>
  <si>
    <t>Samsung SM 920W</t>
  </si>
  <si>
    <t>HP ML 150 G6</t>
  </si>
  <si>
    <t>Benq E2200HDA</t>
  </si>
  <si>
    <t>системник в ремонте у Важенина М.А.</t>
  </si>
  <si>
    <t>Объектив</t>
  </si>
  <si>
    <t>Nikon Nikkor 70-200 mm</t>
  </si>
  <si>
    <t>Phantom VEO 410L</t>
  </si>
  <si>
    <t>Финансово-экономическая группа</t>
  </si>
  <si>
    <t>КОНДИЦИОНЕР КООLINЕ</t>
  </si>
  <si>
    <t>КООLINЕ</t>
  </si>
  <si>
    <t>СИСТЕМА ТЕЛЕФ.СВЯЗИ НА БАЗЕ АТС</t>
  </si>
  <si>
    <t>РАNАСОNIК КХ-ТД</t>
  </si>
  <si>
    <t>установлен работает</t>
  </si>
  <si>
    <t>Кагайкин</t>
  </si>
  <si>
    <t>КОНДИЦИОНЕР ОКОННЫЙ</t>
  </si>
  <si>
    <t>ЭЛЕМАШ КБ1-2,0</t>
  </si>
  <si>
    <t>АППАРАТУРА ОЗВУЧИВАНИЯ ЗАЛА ЗАСЕДАНИЙ</t>
  </si>
  <si>
    <t>16MD Calibur TVS</t>
  </si>
  <si>
    <t>СИСТЕМА ВИДЕОНАБЛЮДЕНИЯ</t>
  </si>
  <si>
    <t>Цех № 15</t>
  </si>
  <si>
    <t>Panasonic KX-T7230Х</t>
  </si>
  <si>
    <t xml:space="preserve"> ТЕЛЕФОННЫЙ АППАРАТ</t>
  </si>
  <si>
    <t>Сибирякова СВ</t>
  </si>
  <si>
    <t>разбит экран</t>
  </si>
  <si>
    <t>Волокитин М.С.</t>
  </si>
  <si>
    <t>инв. № мини АТС</t>
  </si>
  <si>
    <t>fax Panasonic</t>
  </si>
  <si>
    <t>ПРОЕКТОР</t>
  </si>
  <si>
    <t>ВЕГА ОПУС-4</t>
  </si>
  <si>
    <t>ФАКС</t>
  </si>
  <si>
    <t>ФАКС PANASONIK KX-FLB758RU-</t>
  </si>
  <si>
    <t>ФАКС PANASONIK</t>
  </si>
  <si>
    <t>Мультимедиа-проектор Sony VPL-CS6 1800ANSI (104071)</t>
  </si>
  <si>
    <t>Unitel City Вологда</t>
  </si>
  <si>
    <t>Рязанова</t>
  </si>
  <si>
    <t>Проектор Benq PB8250</t>
  </si>
  <si>
    <t>написано рабочий?</t>
  </si>
  <si>
    <t>Видеокамера</t>
  </si>
  <si>
    <t>Видеокамера цифровая Canon MV X 200i</t>
  </si>
  <si>
    <t>Шкаф серверный</t>
  </si>
  <si>
    <t>47U Access, 600*915мм</t>
  </si>
  <si>
    <t>Стойка B (по названию)</t>
  </si>
  <si>
    <t>Шляпина Е.В., Сибирякова СВ</t>
  </si>
  <si>
    <t>Декрет Писчасова А.А.</t>
  </si>
  <si>
    <t>47U Access, 2010x600x915</t>
  </si>
  <si>
    <t>Стойка C</t>
  </si>
  <si>
    <t>LG DX130</t>
  </si>
  <si>
    <t>Toshiba TDP-S35</t>
  </si>
  <si>
    <t>Mitsubishi SRK-71HE</t>
  </si>
  <si>
    <t>Телефакс Panasonic KX-FT934RU</t>
  </si>
  <si>
    <t>125 -  Юридический отдел</t>
  </si>
  <si>
    <t>Терминал Ingenico 5100</t>
  </si>
  <si>
    <t>Терминал Tonk</t>
  </si>
  <si>
    <t>Рабочая станция</t>
  </si>
  <si>
    <t>ТОНК 1507</t>
  </si>
  <si>
    <t>Акт 119_77149</t>
  </si>
  <si>
    <t>Tonk 1200</t>
  </si>
  <si>
    <t>Телефон М3904 цифровой (NORTEL)</t>
  </si>
  <si>
    <t>Телефон М3904 цифровой</t>
  </si>
  <si>
    <t>Пермяков А.В.</t>
  </si>
  <si>
    <t>Ingenico 5100 с Ethernet модул</t>
  </si>
  <si>
    <t>Рахматуллин ИР, Кириллова АА</t>
  </si>
  <si>
    <t>36385, 82409</t>
  </si>
  <si>
    <t>Tonk</t>
  </si>
  <si>
    <t>Philips 170a</t>
  </si>
  <si>
    <t>ГАГ</t>
  </si>
  <si>
    <t>Балахнина МА</t>
  </si>
  <si>
    <t>ЗУ в компл</t>
  </si>
  <si>
    <t>Шарафутдинова</t>
  </si>
  <si>
    <t>Samsung SM 720n</t>
  </si>
  <si>
    <t>ТОНК 1211</t>
  </si>
  <si>
    <t>Акт 120_77818</t>
  </si>
  <si>
    <t>Система хранения информации</t>
  </si>
  <si>
    <t>столы Thecus N7700</t>
  </si>
  <si>
    <t>Thecus</t>
  </si>
  <si>
    <t>Акт 121_77824</t>
  </si>
  <si>
    <t>Зам нач уч</t>
  </si>
  <si>
    <t>у</t>
  </si>
  <si>
    <t>был</t>
  </si>
  <si>
    <t>Гарипова</t>
  </si>
  <si>
    <t>М.З.</t>
  </si>
  <si>
    <t>LG Neo Plasma Plus S-36LNP</t>
  </si>
  <si>
    <t>panasonic KX-FT982</t>
  </si>
  <si>
    <t>Mitsubishi Heavy SRK 71 HE</t>
  </si>
  <si>
    <t>Терминал Ingenigo 5100 c Ethernet модулем</t>
  </si>
  <si>
    <t>развития</t>
  </si>
  <si>
    <t>Любимова НВ</t>
  </si>
  <si>
    <t>ДБТруда</t>
  </si>
  <si>
    <t xml:space="preserve">Виктор </t>
  </si>
  <si>
    <t>Panasonic KX FT 982</t>
  </si>
  <si>
    <t>Платёжный электронный терминал</t>
  </si>
  <si>
    <t>HP P4300 G2</t>
  </si>
  <si>
    <t>left hand</t>
  </si>
  <si>
    <t>Система хранения данных HP BK716A</t>
  </si>
  <si>
    <t>Акт №107 от 21.04.2021</t>
  </si>
  <si>
    <t>Устройство защиты информации</t>
  </si>
  <si>
    <t>Устройство комбинированной защиты объектов информатизации от утечки информации</t>
  </si>
  <si>
    <t>Соната-РК1</t>
  </si>
  <si>
    <t>Нокиа 2710</t>
  </si>
  <si>
    <t>Midea</t>
  </si>
  <si>
    <t>Кондиционер канальный высоконапорный 14 квт холод</t>
  </si>
  <si>
    <t>верхний</t>
  </si>
  <si>
    <t xml:space="preserve">10 - Ликвидирован </t>
  </si>
  <si>
    <t xml:space="preserve">                                                                                     </t>
  </si>
  <si>
    <t>Терминал платежный электронный Ingenico 5100 Plug-IT+Plug-IT Module Enternet</t>
  </si>
  <si>
    <t>Samsung SM 710</t>
  </si>
  <si>
    <t>Epson EB-1830</t>
  </si>
  <si>
    <t>Телефакс Panasonic KX-FT982RUB</t>
  </si>
  <si>
    <t>Чайникова Л.В.</t>
  </si>
  <si>
    <t>Проектор Epson EB-925</t>
  </si>
  <si>
    <t>Epson EB-925</t>
  </si>
  <si>
    <t>АТС IP</t>
  </si>
  <si>
    <t>ZyXel X8004</t>
  </si>
  <si>
    <t>Г.Н.</t>
  </si>
  <si>
    <t>Кутюхин</t>
  </si>
  <si>
    <t>Терминал ТОНК 1811(ATO-2-1600-1024-4096-WXP)</t>
  </si>
  <si>
    <t>к.мастеров уч2</t>
  </si>
  <si>
    <t>Горбунова</t>
  </si>
  <si>
    <t>del Якурнова ВЛ; Боровских НН</t>
  </si>
  <si>
    <t>Кладовая готовых деталей</t>
  </si>
  <si>
    <t>Samsung 710n</t>
  </si>
  <si>
    <t>Кулишова Е.А.</t>
  </si>
  <si>
    <t>Акт 124_78109</t>
  </si>
  <si>
    <t>ТОНК 1811</t>
  </si>
  <si>
    <t>LG 22MK400H</t>
  </si>
  <si>
    <t>УК, Кулакова ИВ</t>
  </si>
  <si>
    <t>WT-ware</t>
  </si>
  <si>
    <t>Акт 125_78112</t>
  </si>
  <si>
    <t>Ощепкова Ю.А.</t>
  </si>
  <si>
    <t>Samsung S19B220</t>
  </si>
  <si>
    <t>практиканту Зубову</t>
  </si>
  <si>
    <t>Benq GL2023</t>
  </si>
  <si>
    <t>Журавлев ИС</t>
  </si>
  <si>
    <t>TONK 1811</t>
  </si>
  <si>
    <t>TONK</t>
  </si>
  <si>
    <t>Кобелев КП</t>
  </si>
  <si>
    <t>Tonk 1811</t>
  </si>
  <si>
    <t>кладовая деталей</t>
  </si>
  <si>
    <t>Напольских</t>
  </si>
  <si>
    <t>Тюрина А.Ю.</t>
  </si>
  <si>
    <t>Ssmsung SM e1720</t>
  </si>
  <si>
    <t>начальник смены</t>
  </si>
  <si>
    <t>Макурина</t>
  </si>
  <si>
    <t>Акт 126_78121</t>
  </si>
  <si>
    <t>склад 327</t>
  </si>
  <si>
    <t>Акт 127_78122</t>
  </si>
  <si>
    <t>Телефакс Panasonic KX-FT982 RUB</t>
  </si>
  <si>
    <t>ст33</t>
  </si>
  <si>
    <t>169370302 - Группа кооперации</t>
  </si>
  <si>
    <t>Погорельцева ЕА, Шелехова ТМ</t>
  </si>
  <si>
    <t>Терминал "Ingenico 5100" с Ethernet модулем</t>
  </si>
  <si>
    <t>Чикалов А.А., Копытов Е.С.</t>
  </si>
  <si>
    <t>27871, 32010, 36269</t>
  </si>
  <si>
    <t>Трутнева</t>
  </si>
  <si>
    <t>panasonic kx-ft982</t>
  </si>
  <si>
    <t>Optoma</t>
  </si>
  <si>
    <t>Факс Panasonic KX-FT982</t>
  </si>
  <si>
    <t>panasonic KX-FT938</t>
  </si>
  <si>
    <t>Сплит-система Mitsubishi</t>
  </si>
  <si>
    <t>нижний</t>
  </si>
  <si>
    <t>ХМ</t>
  </si>
  <si>
    <t>Калашникова ТС</t>
  </si>
  <si>
    <t>Мальков ВП, Калашникова ТС</t>
  </si>
  <si>
    <t>Panasonic KX-FT988</t>
  </si>
  <si>
    <t>Цех № 11</t>
  </si>
  <si>
    <t>Замахаева Т.М., Клещёва Л.Ю., Пичугина ВА</t>
  </si>
  <si>
    <t>телефон</t>
  </si>
  <si>
    <t>Факс Panasonik KX 76 БТ</t>
  </si>
  <si>
    <t>не используется, не рабочий</t>
  </si>
  <si>
    <t>СОТ,ТЕЛЕФОН SONY  ERICSSON Z710i</t>
  </si>
  <si>
    <t>не рабочий, ответ хранение</t>
  </si>
  <si>
    <t>816 - Дирекция сервисного обслуживания ВиВТ</t>
  </si>
  <si>
    <t>Сервер УТМ(биллинг)</t>
  </si>
  <si>
    <t>Смартфон Apple Phone5S 32Gb SG (ME 435 RU)</t>
  </si>
  <si>
    <t>Семаев ВА</t>
  </si>
  <si>
    <t>Телевизор Самсунг 49"</t>
  </si>
  <si>
    <t>Пустовалов С.И. СКБ</t>
  </si>
  <si>
    <t>для проведения видеоконференций</t>
  </si>
  <si>
    <t>Очиститель воздуха</t>
  </si>
  <si>
    <t>договор аренды?</t>
  </si>
  <si>
    <t>Полудницына НЕ</t>
  </si>
  <si>
    <t>Panasonic KX-FT 982</t>
  </si>
  <si>
    <t>Факс Panasonic KX-FT 982 RU-B</t>
  </si>
  <si>
    <t>Терминал New POS 6110</t>
  </si>
  <si>
    <t>Смартфон Apple iPhone 5S 32GB Space Gray</t>
  </si>
  <si>
    <t>BIM-SV310 225*300</t>
  </si>
  <si>
    <t>Коммутатор/JC772A/5900AF48XG-4QSFP</t>
  </si>
  <si>
    <t xml:space="preserve">HP 10 Gbit </t>
  </si>
  <si>
    <t>Активная акустическая система с сабвуфером</t>
  </si>
  <si>
    <t>Пультовая</t>
  </si>
  <si>
    <t>Микшерный пульт Yamaha MGP24X</t>
  </si>
  <si>
    <t>диагностика</t>
  </si>
  <si>
    <t>Акустическая система Yamaha CM15V</t>
  </si>
  <si>
    <t>Panasonic PT-EW640EL</t>
  </si>
  <si>
    <t>Jabra SPEAK 810 MS</t>
  </si>
  <si>
    <t>Спикерфон Jabra SPEAK 810 MS</t>
  </si>
  <si>
    <t>36862 - Управление</t>
  </si>
  <si>
    <t>Фотоаппарат</t>
  </si>
  <si>
    <t>Canon EOS 700D</t>
  </si>
  <si>
    <t>Фотоаппарат Canon EOS 700D</t>
  </si>
  <si>
    <t>Canon 75-300, Sigma 17-70, Godox TT685c</t>
  </si>
  <si>
    <t>Телефон смартфон Apple iPhone 8</t>
  </si>
  <si>
    <t>нет ЗУ, IMEI: 354835096377859</t>
  </si>
  <si>
    <t>Апостолов ВГ, Смольникова ОВ</t>
  </si>
  <si>
    <t>кабель без ЗУ</t>
  </si>
  <si>
    <t>43373, 65451</t>
  </si>
  <si>
    <t>Смартфон Apple iPhone 8 Plus</t>
  </si>
  <si>
    <t>нет ЗУ, IMEI: 352977094565762</t>
  </si>
  <si>
    <t>del Гаврилов Сергей Владимирович</t>
  </si>
  <si>
    <t>Самсунг 49"</t>
  </si>
  <si>
    <t>Сервер HP DL580R05</t>
  </si>
  <si>
    <t>Samsung SM S24B150</t>
  </si>
  <si>
    <t>HP DL580G5 E7430 QC 2P 4G  EU</t>
  </si>
  <si>
    <t>Сервер HP DL580G7 X7560 4P 64GB</t>
  </si>
  <si>
    <t>Акт №181</t>
  </si>
  <si>
    <t>стойка B, Юксеев Д.В.</t>
  </si>
  <si>
    <t>Сервер HP ProLiant DL980 G7</t>
  </si>
  <si>
    <t>Стойка D, Юксеев Д.В.</t>
  </si>
  <si>
    <t>IBM System X3500 M3</t>
  </si>
  <si>
    <t>samtron 74v</t>
  </si>
  <si>
    <t>проходная горынская</t>
  </si>
  <si>
    <t>Планшет ASUS EeePAD Transformer TF300TG 1.3GHz/1024MB/32Gb</t>
  </si>
  <si>
    <t>не рабочий, не комплектный</t>
  </si>
  <si>
    <t>Львович</t>
  </si>
  <si>
    <t>HP 3 par + 2 HP 2920</t>
  </si>
  <si>
    <t>Система хранения данных HP 3PAR StoreServ 7200 2-N Storage Base/48x900GB</t>
  </si>
  <si>
    <t>Сервер HP DL 380G4</t>
  </si>
  <si>
    <t>Серверная система ProLiant DL360 Gen9 8SFF</t>
  </si>
  <si>
    <t>Стойка А Oracle RAC</t>
  </si>
  <si>
    <t>Информационная панель 42"Т-420 (монитор)</t>
  </si>
  <si>
    <t>samsung sm 152v</t>
  </si>
  <si>
    <t>около БТК</t>
  </si>
  <si>
    <t>Мелехов</t>
  </si>
  <si>
    <t>MSI Cubi2-009</t>
  </si>
  <si>
    <t>Стойка A</t>
  </si>
  <si>
    <t>Сервер видеонабл</t>
  </si>
  <si>
    <t xml:space="preserve">ПК </t>
  </si>
  <si>
    <t>верхние мониторы</t>
  </si>
  <si>
    <t>нижние мониторы</t>
  </si>
  <si>
    <t>Блейд-система IBM BIADECENTER E</t>
  </si>
  <si>
    <t>Уважаемый пользователь, прочитайте внимательно!</t>
  </si>
  <si>
    <t>Sony RX0</t>
  </si>
  <si>
    <t>YI 4K Action camera</t>
  </si>
  <si>
    <t>КСПД</t>
  </si>
  <si>
    <t>Тепловизор</t>
  </si>
  <si>
    <t>Fluke TiS10</t>
  </si>
  <si>
    <t>162038014 - Группа обслуживания энергетического оборудования</t>
  </si>
  <si>
    <t>Келлер</t>
  </si>
  <si>
    <t>QV-BE12WA/QN-BE12WA, Qx=3.5 кВ</t>
  </si>
  <si>
    <t>709 - Отдел поддержки инфраструктуры</t>
  </si>
  <si>
    <t>Сервер C505100Ц-Xeon E3-1220v6</t>
  </si>
  <si>
    <t>Сервер Intel Xeon</t>
  </si>
  <si>
    <t>Стойка B</t>
  </si>
  <si>
    <t>Система хранения HPE MSA 2050</t>
  </si>
  <si>
    <t>ст3</t>
  </si>
  <si>
    <t>Hiperline TTB-4288-DD-RAL9004</t>
  </si>
  <si>
    <t>Серверный напольный шкаф Hiperline TTB-4288-DD-RAL9004</t>
  </si>
  <si>
    <t>собств.СКБ</t>
  </si>
  <si>
    <t>СКб</t>
  </si>
  <si>
    <t>Ленточный автозагрузчик HPE 1/8 G2 LTO-7 FC</t>
  </si>
  <si>
    <t>Источник бесперебойного притания APC Smart-UPS</t>
  </si>
  <si>
    <t>Fujitsu ET DX200S5</t>
  </si>
  <si>
    <t>Система хранения данных Fujitsu ET DX200S5</t>
  </si>
  <si>
    <t>Турникет</t>
  </si>
  <si>
    <t>Турникет PERCo-T-5</t>
  </si>
  <si>
    <t>Рогачева</t>
  </si>
  <si>
    <t xml:space="preserve"> 1617401 - Бюро систем безопасности</t>
  </si>
  <si>
    <t>Франкфурт АВ</t>
  </si>
  <si>
    <t>Монитор без ПК</t>
  </si>
  <si>
    <t>pc0428</t>
  </si>
  <si>
    <t>Samsung 152v</t>
  </si>
  <si>
    <t>pc0452</t>
  </si>
  <si>
    <t>монитор без ПК</t>
  </si>
  <si>
    <t>ПК в ремонте</t>
  </si>
  <si>
    <t>з43125</t>
  </si>
  <si>
    <t>Panasonic KX-TG8205RU + Вторая трубка</t>
  </si>
  <si>
    <t>вторая трубка</t>
  </si>
  <si>
    <t>з43429</t>
  </si>
  <si>
    <t>1600201 - Отдел развития ERP</t>
  </si>
  <si>
    <t>43429, 59657</t>
  </si>
  <si>
    <t>з48766</t>
  </si>
  <si>
    <t>Шевцова ЮС</t>
  </si>
  <si>
    <t>47379, 48766</t>
  </si>
  <si>
    <t>з50823</t>
  </si>
  <si>
    <t>PANASONIC KX-TS 2310RU</t>
  </si>
  <si>
    <t>з58037</t>
  </si>
  <si>
    <t>Samsung UE65MU6100U</t>
  </si>
  <si>
    <t>Дядькин С.В.</t>
  </si>
  <si>
    <t>TV из каб. Директора</t>
  </si>
  <si>
    <t>з58038</t>
  </si>
  <si>
    <t>Telefunken TF-LED32S72T2, 31.5", HD READY</t>
  </si>
  <si>
    <t>Принт-Сервер</t>
  </si>
  <si>
    <t>з58756</t>
  </si>
  <si>
    <t>з61773</t>
  </si>
  <si>
    <t>Panasonic KX-TS2351RU</t>
  </si>
  <si>
    <t>ЗНЦ</t>
  </si>
  <si>
    <t>169200307 - Участок № 79</t>
  </si>
  <si>
    <t>Киршин</t>
  </si>
  <si>
    <t>з61913</t>
  </si>
  <si>
    <t>з62265</t>
  </si>
  <si>
    <t>Panasonic KX-TS10MX-W</t>
  </si>
  <si>
    <t>Жигалева ИС, Шангараева ОВ</t>
  </si>
  <si>
    <t>з75442</t>
  </si>
  <si>
    <t>PANASONIC KX-TS 2363RU</t>
  </si>
  <si>
    <t>з77160</t>
  </si>
  <si>
    <t>Брагина СВ</t>
  </si>
  <si>
    <t xml:space="preserve">ограничено </t>
  </si>
  <si>
    <t>56220, 65184, 77160</t>
  </si>
  <si>
    <t>id</t>
  </si>
  <si>
    <t>name</t>
  </si>
  <si>
    <t>comment</t>
  </si>
  <si>
    <t>lft</t>
  </si>
  <si>
    <t>rght</t>
  </si>
  <si>
    <t>tree_id</t>
  </si>
  <si>
    <t>level</t>
  </si>
  <si>
    <t>parent_id</t>
  </si>
  <si>
    <t>Здание(parent_id)</t>
  </si>
  <si>
    <t>cache_path</t>
  </si>
  <si>
    <t>branch_id</t>
  </si>
  <si>
    <t>Ветка</t>
  </si>
  <si>
    <t>АБК Испытательной станции</t>
  </si>
  <si>
    <t>ПАО "МЗ"</t>
  </si>
  <si>
    <t>Эт.1Комната Начальника</t>
  </si>
  <si>
    <t>ООО "МГМ"</t>
  </si>
  <si>
    <t>Эт.1 Каб.Кладовщики</t>
  </si>
  <si>
    <t>Эт.1 Каб.Кладовщики за перегородкой</t>
  </si>
  <si>
    <t>Эт.1 Каб.Нач.УХСМ</t>
  </si>
  <si>
    <t>Эт.1 Каб.Склад СИЗ</t>
  </si>
  <si>
    <t>АБК цех 2</t>
  </si>
  <si>
    <t>Эт.4 Каб.БТК</t>
  </si>
  <si>
    <t>АБК цех 21</t>
  </si>
  <si>
    <t>Эт.3 Каб.Хозмастер</t>
  </si>
  <si>
    <t>АБК цех 28</t>
  </si>
  <si>
    <t>Эт.5 Каб.Приемная</t>
  </si>
  <si>
    <t>Эт.4 Каб.413</t>
  </si>
  <si>
    <t>Эт.5 Каб.501</t>
  </si>
  <si>
    <t>Эт.5 Каб.503</t>
  </si>
  <si>
    <t>Эт.6 Каб.603</t>
  </si>
  <si>
    <t>Эт.6 Каб.607</t>
  </si>
  <si>
    <t>Эт.7 Каб.704</t>
  </si>
  <si>
    <t>Эт.8 Каб.803</t>
  </si>
  <si>
    <t>Эт.8 Каб.805</t>
  </si>
  <si>
    <t>Эт.8 Каб.806</t>
  </si>
  <si>
    <t>Эт.8 Каб.810а</t>
  </si>
  <si>
    <t>Эт.8 Каб.811</t>
  </si>
  <si>
    <t>Эт.9 Каб.903</t>
  </si>
  <si>
    <t>Эт.9 Каб.907</t>
  </si>
  <si>
    <t>Эт.9 Каб.909</t>
  </si>
  <si>
    <t>Эт.9 Каб.910</t>
  </si>
  <si>
    <t>АБК цех 31</t>
  </si>
  <si>
    <t>Эт.2 Каб.37</t>
  </si>
  <si>
    <t>Эт.2 Каб.Нач. ЭРС</t>
  </si>
  <si>
    <t>Эт.3 Каб.9</t>
  </si>
  <si>
    <t>Эт.4 Каб.1</t>
  </si>
  <si>
    <t>Эт.4 Каб.12</t>
  </si>
  <si>
    <t>Эт.4 Каб.ТБ</t>
  </si>
  <si>
    <t>АБК цех 49 5 50</t>
  </si>
  <si>
    <t>Эт.1 Каб.КИП</t>
  </si>
  <si>
    <t>Эт.1 Каб.ПРБ(цех 49)</t>
  </si>
  <si>
    <t>Эт.1 Каб.уч 2</t>
  </si>
  <si>
    <t>Эт.1 Каб.Комната мастера</t>
  </si>
  <si>
    <t>Эт.2 Каб.1</t>
  </si>
  <si>
    <t>Эт.2 Каб.4(ПРБ цех 5)</t>
  </si>
  <si>
    <t>Эт.2 Каб.5</t>
  </si>
  <si>
    <t>Эт.3 Каб.ТБ</t>
  </si>
  <si>
    <t>Эт.2 Каб.Инстр Клад</t>
  </si>
  <si>
    <t>Эт.3 Каб.2</t>
  </si>
  <si>
    <t>Эт.3 Каб.мастера</t>
  </si>
  <si>
    <t>Эт.3 Каб.БТК(цех 49)</t>
  </si>
  <si>
    <t>Эт.3 Каб.БТЗ</t>
  </si>
  <si>
    <t>Эт.3 Каб.бз</t>
  </si>
  <si>
    <t>Эт.4 Каб.БТЗ</t>
  </si>
  <si>
    <t>Штаб ГО</t>
  </si>
  <si>
    <t>АБК цех 61</t>
  </si>
  <si>
    <t>(1702-старый номер)</t>
  </si>
  <si>
    <t>не в сети</t>
  </si>
  <si>
    <t>PC736</t>
  </si>
  <si>
    <t>Hyundai L70S</t>
  </si>
  <si>
    <t>Ширяева Л.Г.</t>
  </si>
  <si>
    <t>55882, 32943</t>
  </si>
  <si>
    <t>0000232</t>
  </si>
  <si>
    <t>нет монитора</t>
  </si>
  <si>
    <t>разукомплектован рабочий?</t>
  </si>
  <si>
    <t>189</t>
  </si>
  <si>
    <t>Ноутбук 13" MacBook</t>
  </si>
  <si>
    <t>Ноутбук</t>
  </si>
  <si>
    <t>2136/1</t>
  </si>
  <si>
    <t>DNS TG5215DB</t>
  </si>
  <si>
    <t>Моноблок</t>
  </si>
  <si>
    <t>гр. ГОЗ</t>
  </si>
  <si>
    <t>Пашкова</t>
  </si>
  <si>
    <t>2136/2</t>
  </si>
  <si>
    <t>Бусина И.О.</t>
  </si>
  <si>
    <t>30015/1</t>
  </si>
  <si>
    <t>VS VA2055sa</t>
  </si>
  <si>
    <t>МГ-00133325</t>
  </si>
  <si>
    <t>309-02</t>
  </si>
  <si>
    <t>Демидова, Шляпин</t>
  </si>
  <si>
    <t>МГ-00133274</t>
  </si>
  <si>
    <t>309-11</t>
  </si>
  <si>
    <t>Samsung SM 743</t>
  </si>
  <si>
    <t>519-31</t>
  </si>
  <si>
    <t>77-85</t>
  </si>
  <si>
    <t>mpc0001</t>
  </si>
  <si>
    <t>ц85 (ДИТ)</t>
  </si>
  <si>
    <t>Абрамова (должны забрать с актом</t>
  </si>
  <si>
    <t>МГ-00133283</t>
  </si>
  <si>
    <t>№ КС - 1788</t>
  </si>
  <si>
    <t>LG Flatron L1730S</t>
  </si>
  <si>
    <t>Зыкова Н. А.</t>
  </si>
  <si>
    <t>9910124613</t>
  </si>
  <si>
    <t>mbl0001</t>
  </si>
  <si>
    <t>Моноблок HP AIO</t>
  </si>
  <si>
    <t>МГ-00133285</t>
  </si>
  <si>
    <t>prn0108 ???</t>
  </si>
  <si>
    <t>9910140706</t>
  </si>
  <si>
    <t>nb0001</t>
  </si>
  <si>
    <t>Ультрабук ASUS VivoBook</t>
  </si>
  <si>
    <t>ser0002</t>
  </si>
  <si>
    <t>AOC E2470SW</t>
  </si>
  <si>
    <t>165070303 - Технологическое бюро разработки и внедрения управляющих программ</t>
  </si>
  <si>
    <t>Dell U2711b</t>
  </si>
  <si>
    <t>Мугдасимова АР</t>
  </si>
  <si>
    <t>Samsung SM S27E390</t>
  </si>
  <si>
    <t>Acer AL1914</t>
  </si>
  <si>
    <t>Acer AL1717</t>
  </si>
  <si>
    <t>для нескольких пользователей</t>
  </si>
  <si>
    <t>МВ</t>
  </si>
  <si>
    <t>VS VA903b</t>
  </si>
  <si>
    <t>МГМ (собств.)</t>
  </si>
  <si>
    <t>Samsung SM943n</t>
  </si>
  <si>
    <t>Русских Г.Г.</t>
  </si>
  <si>
    <t>Lenovo FOCC0022RK</t>
  </si>
  <si>
    <t>АБК ц21</t>
  </si>
  <si>
    <t>хозмастер</t>
  </si>
  <si>
    <t>Мартин</t>
  </si>
  <si>
    <t>ИР 12-2-4</t>
  </si>
  <si>
    <t>MAG 17"</t>
  </si>
  <si>
    <t>Копейкина А.Н., Лицукова О.С.</t>
  </si>
  <si>
    <t>VA1931WA</t>
  </si>
  <si>
    <t>Сист.блок Р-4, монитор LCD 17`</t>
  </si>
  <si>
    <t>478, XP</t>
  </si>
  <si>
    <t>MAG</t>
  </si>
  <si>
    <t>ц.61 бухг.</t>
  </si>
  <si>
    <t>Relisys TL535</t>
  </si>
  <si>
    <t>302_15</t>
  </si>
  <si>
    <t>VS VA1916w</t>
  </si>
  <si>
    <t>Буревестник</t>
  </si>
  <si>
    <t>NEC MS P242W</t>
  </si>
  <si>
    <t>Выдрин А.И.</t>
  </si>
  <si>
    <t>техника Буревестник</t>
  </si>
  <si>
    <t>цех 48 ПРБ</t>
  </si>
  <si>
    <t>Samatron 56E</t>
  </si>
  <si>
    <t>6122290000</t>
  </si>
  <si>
    <t>VS VA 1913</t>
  </si>
  <si>
    <t>Паршукова</t>
  </si>
  <si>
    <t>системник</t>
  </si>
  <si>
    <t>мониториг АПС</t>
  </si>
  <si>
    <t>Lenovo F0D1</t>
  </si>
  <si>
    <t>СГ</t>
  </si>
  <si>
    <t>ноутбук</t>
  </si>
  <si>
    <t>не работает, нет ЗУ</t>
  </si>
  <si>
    <t>НГ</t>
  </si>
  <si>
    <t>VS VA703b</t>
  </si>
  <si>
    <t>415_10 (имя ПК)</t>
  </si>
  <si>
    <t>mac: 34-41-5D-71-4D-A6</t>
  </si>
  <si>
    <t>9910125023</t>
  </si>
  <si>
    <t>Ноутбук Siver 15.6</t>
  </si>
  <si>
    <t>ЗУ не рабочий</t>
  </si>
  <si>
    <t>Михеева А.А., Козубский А.М., Тюлькина ЛС</t>
  </si>
  <si>
    <t>до 07.12.2020</t>
  </si>
  <si>
    <t>VPN готов</t>
  </si>
  <si>
    <t>Терешенков</t>
  </si>
  <si>
    <t>Dell E173FPc</t>
  </si>
  <si>
    <t>Samsung SM710n</t>
  </si>
  <si>
    <t>Заломкина</t>
  </si>
  <si>
    <t>АА</t>
  </si>
  <si>
    <t>VS VA1931wa</t>
  </si>
  <si>
    <t>ОА</t>
  </si>
  <si>
    <t>VS VA1931WA</t>
  </si>
  <si>
    <t>Белкин Б.С.</t>
  </si>
  <si>
    <t>Камаев</t>
  </si>
  <si>
    <t>Нико</t>
  </si>
  <si>
    <t>Гильмутдинова</t>
  </si>
  <si>
    <t>Сагитовна</t>
  </si>
  <si>
    <t>LiteOn</t>
  </si>
  <si>
    <t>бывш. ПРБ</t>
  </si>
  <si>
    <t>Acer AL1711</t>
  </si>
  <si>
    <t>Гомзяков С.И.</t>
  </si>
  <si>
    <t>Hyundai Q74a</t>
  </si>
  <si>
    <t>KVM</t>
  </si>
  <si>
    <t>Samsung SM740n</t>
  </si>
  <si>
    <t>Николаева И.В.</t>
  </si>
  <si>
    <t>VS VA 916</t>
  </si>
  <si>
    <t>ИВ</t>
  </si>
  <si>
    <t>VS VA925</t>
  </si>
  <si>
    <t>Dell23,8 mon0089</t>
  </si>
  <si>
    <t>Samsung SM 152v</t>
  </si>
  <si>
    <t>КИП стан 710</t>
  </si>
  <si>
    <t>Берестов</t>
  </si>
  <si>
    <t>АЮ</t>
  </si>
  <si>
    <t>mon0013 MAG 780</t>
  </si>
  <si>
    <t>MAG 780</t>
  </si>
  <si>
    <t>PXE</t>
  </si>
  <si>
    <t>Журавель Е.О.</t>
  </si>
  <si>
    <t>Samsung SM 940T</t>
  </si>
  <si>
    <t>LG Flatron L1942SE</t>
  </si>
  <si>
    <t>Пономарева С.В.</t>
  </si>
  <si>
    <t>WT-Ware</t>
  </si>
  <si>
    <t>MAG 700P</t>
  </si>
  <si>
    <t>ЛА</t>
  </si>
  <si>
    <t>Asus MM17D</t>
  </si>
  <si>
    <t>Якоби</t>
  </si>
  <si>
    <t>Абатурова</t>
  </si>
  <si>
    <t>RoverScan CM888</t>
  </si>
  <si>
    <t>Микрюков А.В.</t>
  </si>
  <si>
    <t>отд. гл. химика</t>
  </si>
  <si>
    <t>Acer V173D</t>
  </si>
  <si>
    <t>УНРС (ц21)</t>
  </si>
  <si>
    <t>78121, 50469</t>
  </si>
  <si>
    <t>Дварцевой</t>
  </si>
  <si>
    <t>Samtron 93VC</t>
  </si>
  <si>
    <t>Иванов ВА</t>
  </si>
  <si>
    <t>Михамл</t>
  </si>
  <si>
    <t>Стрельцов Ф.Б.</t>
  </si>
  <si>
    <t>Philips 190S</t>
  </si>
  <si>
    <t>gj[j;y</t>
  </si>
  <si>
    <t>акт</t>
  </si>
  <si>
    <t>Benq Q7T3</t>
  </si>
  <si>
    <t>Балахонов А.Н.</t>
  </si>
  <si>
    <t xml:space="preserve">Якоби </t>
  </si>
  <si>
    <t>Philips 170s</t>
  </si>
  <si>
    <t>LG FLATRON L1742SE</t>
  </si>
  <si>
    <t>ProLite E1900WS</t>
  </si>
  <si>
    <t>мастера штамповка</t>
  </si>
  <si>
    <t>неиправен акт отдан</t>
  </si>
  <si>
    <t>удалить строку</t>
  </si>
  <si>
    <t>3 ЭЛТ монитора</t>
  </si>
  <si>
    <t>Samsung SM 940N</t>
  </si>
  <si>
    <t>Черемных</t>
  </si>
  <si>
    <t>Acer AL1916</t>
  </si>
  <si>
    <t>цех 31 МГМ</t>
  </si>
  <si>
    <t>из цеха 31 (ЕНТ)</t>
  </si>
  <si>
    <t>Калина Л.Х</t>
  </si>
  <si>
    <t>Philips Brilliance 17S</t>
  </si>
  <si>
    <t>принят сотрудник</t>
  </si>
  <si>
    <t>Asus VA24E</t>
  </si>
  <si>
    <t>2 ПК</t>
  </si>
  <si>
    <t>Samsung SM S22E200</t>
  </si>
  <si>
    <t>в составе Inspect Table 250</t>
  </si>
  <si>
    <t>ПК в составе дефектоскопа (дефектоскоп в ц25)</t>
  </si>
  <si>
    <t>ПК в составе оборудования</t>
  </si>
  <si>
    <t>без монитора, заменён</t>
  </si>
  <si>
    <t>AOC V4284</t>
  </si>
  <si>
    <t>Samsung S22C200</t>
  </si>
  <si>
    <t>LG 22M38A</t>
  </si>
  <si>
    <t>без монитора, резерв для карточной системы</t>
  </si>
  <si>
    <t>подвал</t>
  </si>
  <si>
    <t>кладовая ЦЗЛ</t>
  </si>
  <si>
    <t>КОМПЬЮТЕР ОЛИВЕТТИ</t>
  </si>
  <si>
    <t>КОМПЬЮТЕР JВМ РС386ДХ40</t>
  </si>
  <si>
    <t>право 1-4</t>
  </si>
  <si>
    <t>КОМПЬЮТЕР</t>
  </si>
  <si>
    <t>кладовая 495</t>
  </si>
  <si>
    <t>Двинянинова Л.В., Иванова Н.Л.</t>
  </si>
  <si>
    <t>50956, 63390</t>
  </si>
  <si>
    <t>Владирирович</t>
  </si>
  <si>
    <t>системный блок</t>
  </si>
  <si>
    <t>собств. СКБ</t>
  </si>
  <si>
    <t>уч-к №2</t>
  </si>
  <si>
    <t>Ахметов</t>
  </si>
  <si>
    <t>Раисович</t>
  </si>
  <si>
    <t>Голубева Л.А.</t>
  </si>
  <si>
    <t>ПЕНТИУМ 166ММХ</t>
  </si>
  <si>
    <t>РРО.VII 5\200ХСМ2</t>
  </si>
  <si>
    <t>Samsung SM 793MB</t>
  </si>
  <si>
    <t>ЭЛТ монитор</t>
  </si>
  <si>
    <t>ПЕРСОНАЛЬНЫЙ КОМПЬЮТЕР ПЕНТИУМ 3-450</t>
  </si>
  <si>
    <t>ПЕРСОНАЛЬНЫЙ КОМПЬЮТЕР ПЕНТИУМ 2-366</t>
  </si>
  <si>
    <t>ст6</t>
  </si>
  <si>
    <t>ПЕРСОНАЛЬНЫЙ КОМПЬЮТЕР ПЕНТИУМ 2-333А</t>
  </si>
  <si>
    <t>был 48</t>
  </si>
  <si>
    <t>Acer K202HQL</t>
  </si>
  <si>
    <t>был 49</t>
  </si>
  <si>
    <t>был 76</t>
  </si>
  <si>
    <t>был 78</t>
  </si>
  <si>
    <t>Гл. бух.</t>
  </si>
  <si>
    <t>старая информация - Интегратор</t>
  </si>
  <si>
    <t>ОС-125</t>
  </si>
  <si>
    <t>ПЕНТИУМ 2-366</t>
  </si>
  <si>
    <t>Галимов И.Х.</t>
  </si>
  <si>
    <t>HP Compaq nx9000</t>
  </si>
  <si>
    <t>ЕС</t>
  </si>
  <si>
    <t>для испытаний</t>
  </si>
  <si>
    <t>Acer Travel Mate 4150</t>
  </si>
  <si>
    <t>Acer Aspire 5315</t>
  </si>
  <si>
    <t>Георгий</t>
  </si>
  <si>
    <t>Dell Inspiriron 15</t>
  </si>
  <si>
    <t>Валентин</t>
  </si>
  <si>
    <t>Samsung NP-X20E</t>
  </si>
  <si>
    <t>говорят</t>
  </si>
  <si>
    <t>MSI CX413</t>
  </si>
  <si>
    <t>MAXDATA</t>
  </si>
  <si>
    <t>Asus PRO58S</t>
  </si>
  <si>
    <t>Asus K540U</t>
  </si>
  <si>
    <t>2A65</t>
  </si>
  <si>
    <t>Acer Travel Mate 2400</t>
  </si>
  <si>
    <t>Dell inspirion</t>
  </si>
  <si>
    <t xml:space="preserve">Acer aspire 5560g </t>
  </si>
  <si>
    <t>Lenovo IdeaPad S10</t>
  </si>
  <si>
    <t>Нетбук</t>
  </si>
  <si>
    <t>личный Ханжин ВГ</t>
  </si>
  <si>
    <t>Acer Aspire One 722</t>
  </si>
  <si>
    <t>s/n mp15efrn</t>
  </si>
  <si>
    <t>Кротов</t>
  </si>
  <si>
    <t>Власов Сергей Александрович, Кравец В.О.</t>
  </si>
  <si>
    <t>нет в ЛК</t>
  </si>
  <si>
    <t>ПЕНТИУМ 2-333А</t>
  </si>
  <si>
    <t>Глазкова</t>
  </si>
  <si>
    <t>П0815</t>
  </si>
  <si>
    <t>Семенова В.Р.; Казакова Е.Ю.</t>
  </si>
  <si>
    <t>П0915</t>
  </si>
  <si>
    <t>Представитель заказчика 5</t>
  </si>
  <si>
    <t>АН</t>
  </si>
  <si>
    <t>VS VX500</t>
  </si>
  <si>
    <t>П1115</t>
  </si>
  <si>
    <t>Samsung SM 743n</t>
  </si>
  <si>
    <t>П1215</t>
  </si>
  <si>
    <t>ЛЭМО</t>
  </si>
  <si>
    <t>П1415</t>
  </si>
  <si>
    <t>Samsung S19B150</t>
  </si>
  <si>
    <t>П1515</t>
  </si>
  <si>
    <t>П1615</t>
  </si>
  <si>
    <t>П1715</t>
  </si>
  <si>
    <t>Cel, 760мб, 232гб</t>
  </si>
  <si>
    <t>775 soket</t>
  </si>
  <si>
    <t>Габдрахманова Е.М.</t>
  </si>
  <si>
    <t>П3515</t>
  </si>
  <si>
    <t>КОМПЬЮТЕР ПЕРСОНАЛЬНЫЙ</t>
  </si>
  <si>
    <t>ПЕНТИУМ IIС400</t>
  </si>
  <si>
    <t>Земскова Д.А.</t>
  </si>
  <si>
    <t>П3615</t>
  </si>
  <si>
    <t>168780203 - Группа сервисного обслуживания артиллерии</t>
  </si>
  <si>
    <t>Горшков КН</t>
  </si>
  <si>
    <t>П3815</t>
  </si>
  <si>
    <t>PROVIEW 700P</t>
  </si>
  <si>
    <t>мастер по рем оборудования</t>
  </si>
  <si>
    <t>Samsung SM S19B220</t>
  </si>
  <si>
    <t>Быков П.Ф. Будилова Е.А., Земскова Д.А., Колыбалова ВА, Боголепов ЕЮ</t>
  </si>
  <si>
    <t>54370, 67714</t>
  </si>
  <si>
    <t xml:space="preserve">ПЕНТИУМ IIС   </t>
  </si>
  <si>
    <t>92001703 - Цех № 3</t>
  </si>
  <si>
    <t>Жуйкова Галина Егоровна</t>
  </si>
  <si>
    <t>Samsung SM710v</t>
  </si>
  <si>
    <t>ПЕНТИУМ IIС</t>
  </si>
  <si>
    <t>центр 4-2</t>
  </si>
  <si>
    <t>Пацкая Светлана Владимировна</t>
  </si>
  <si>
    <t>Ахидова</t>
  </si>
  <si>
    <t>Плетнева</t>
  </si>
  <si>
    <t>Гарольдовна</t>
  </si>
  <si>
    <t>ПК1015</t>
  </si>
  <si>
    <t>ст15</t>
  </si>
  <si>
    <t>по бухуч как ОС 158</t>
  </si>
  <si>
    <t>ст16</t>
  </si>
  <si>
    <t>повтор 67796</t>
  </si>
  <si>
    <t>PC770</t>
  </si>
  <si>
    <t>Тартунов Р.М.</t>
  </si>
  <si>
    <t>Типы</t>
  </si>
  <si>
    <t>ce_computertype</t>
  </si>
  <si>
    <t>printer_printertype</t>
  </si>
  <si>
    <t>Мини ПК</t>
  </si>
  <si>
    <t>АБК Испытательной Станции</t>
  </si>
  <si>
    <t>АБК Цех 49, 5, 50</t>
  </si>
  <si>
    <t>АБК цех 80</t>
  </si>
  <si>
    <t>База 1</t>
  </si>
  <si>
    <t>Ворота 2</t>
  </si>
  <si>
    <t>Ворота 6А</t>
  </si>
  <si>
    <t>Ворота 7</t>
  </si>
  <si>
    <t>ООО "Тепло-М"</t>
  </si>
  <si>
    <t>Главная Проходная</t>
  </si>
  <si>
    <t>Горынская Проходная</t>
  </si>
  <si>
    <t>Инженерный Корпус</t>
  </si>
  <si>
    <t>Корпус-М, Цех 15</t>
  </si>
  <si>
    <t>Корпус-М, Цех 17</t>
  </si>
  <si>
    <t>Корпус-М, Цех 19</t>
  </si>
  <si>
    <t>Корпус-М, Цех 3</t>
  </si>
  <si>
    <t>Корпус-М, Цех 79</t>
  </si>
  <si>
    <t>Легковой Гараж</t>
  </si>
  <si>
    <t>Малая Проходная</t>
  </si>
  <si>
    <t>Мобильный Терминал</t>
  </si>
  <si>
    <t>Пожарное депо</t>
  </si>
  <si>
    <t>Центральная заводская лаборатория</t>
  </si>
  <si>
    <t>Центральный Склад</t>
  </si>
  <si>
    <t>Цех 10</t>
  </si>
  <si>
    <t>Цех 11</t>
  </si>
  <si>
    <t>Цех 2</t>
  </si>
  <si>
    <t>Цех 23</t>
  </si>
  <si>
    <t>Цех 24</t>
  </si>
  <si>
    <t>Цех 25</t>
  </si>
  <si>
    <t>Цех 26</t>
  </si>
  <si>
    <t>Цех 28</t>
  </si>
  <si>
    <t>Цех 29</t>
  </si>
  <si>
    <t>Цех 31</t>
  </si>
  <si>
    <t>Цех 32</t>
  </si>
  <si>
    <t>Цех 34</t>
  </si>
  <si>
    <t>Цех 35</t>
  </si>
  <si>
    <t>Цех 36</t>
  </si>
  <si>
    <t>Цех 39</t>
  </si>
  <si>
    <t>Цех 41</t>
  </si>
  <si>
    <t>Цех 48</t>
  </si>
  <si>
    <t>Цех 49</t>
  </si>
  <si>
    <t>Цех 5</t>
  </si>
  <si>
    <t>Цех 52</t>
  </si>
  <si>
    <t>цех 53</t>
  </si>
  <si>
    <t>Цех 58</t>
  </si>
  <si>
    <t>Цех 59</t>
  </si>
  <si>
    <t>Цех 6</t>
  </si>
  <si>
    <t>Цех 61</t>
  </si>
  <si>
    <t>Цех 77</t>
  </si>
  <si>
    <t>Цех 85</t>
  </si>
  <si>
    <t>Общие таблицы</t>
  </si>
  <si>
    <t xml:space="preserve"> Очередность</t>
  </si>
  <si>
    <t>Проверять на дубли по</t>
  </si>
  <si>
    <t>Обвновлять id по</t>
  </si>
  <si>
    <t>Компьютеры</t>
  </si>
  <si>
    <t>Принтеры</t>
  </si>
  <si>
    <t>common_manufacturer</t>
  </si>
  <si>
    <t>Основная таблица</t>
  </si>
  <si>
    <t>ce_computer</t>
  </si>
  <si>
    <t>printer_printer</t>
  </si>
  <si>
    <t>organizations_org</t>
  </si>
  <si>
    <t>title</t>
  </si>
  <si>
    <t>Справочная таблица 1</t>
  </si>
  <si>
    <t>organizations_place</t>
  </si>
  <si>
    <t>Справочная таблица 2</t>
  </si>
  <si>
    <t>ce_computermodel</t>
  </si>
  <si>
    <t>printer_printername</t>
  </si>
  <si>
    <t>organizations_branch</t>
  </si>
  <si>
    <t>Справочная таблица 3</t>
  </si>
  <si>
    <t>accounts_user</t>
  </si>
  <si>
    <t>username</t>
  </si>
  <si>
    <t>Справочная таблица 4</t>
  </si>
  <si>
    <t>Справочная таблица 5</t>
  </si>
  <si>
    <t>Справочная таблица 6</t>
  </si>
  <si>
    <t>Справочная таблица 7</t>
  </si>
  <si>
    <t>Справочная таблица 8</t>
  </si>
  <si>
    <t>Справочная таблица 9</t>
  </si>
  <si>
    <t>Справочная таблица 10</t>
  </si>
  <si>
    <t>status</t>
  </si>
  <si>
    <t>колво</t>
  </si>
  <si>
    <t>МОЛ_ПользовательОтветственный(responsible_id)</t>
  </si>
  <si>
    <t>PC85254</t>
  </si>
  <si>
    <t>162038113  Конструкторский отдел проектирования технологической оснастки</t>
  </si>
  <si>
    <t>Косматенко Ирина Станиславовна</t>
  </si>
  <si>
    <t>Косматенко И.С.</t>
  </si>
  <si>
    <t>PC68293</t>
  </si>
  <si>
    <t>КорпусМ, ц15</t>
  </si>
  <si>
    <t>Плотникова Ирина Рафаиловна</t>
  </si>
  <si>
    <t>PC85450</t>
  </si>
  <si>
    <t>163810402  Группа промышленной и экологической безопасности</t>
  </si>
  <si>
    <t>Ананьина Юлия Федоровна</t>
  </si>
  <si>
    <t>9910125016</t>
  </si>
  <si>
    <t>PC86172</t>
  </si>
  <si>
    <t>ПК Intel Pentium G4400</t>
  </si>
  <si>
    <t>Набоких Елена Александровна</t>
  </si>
  <si>
    <t>PC85693</t>
  </si>
  <si>
    <t>162100022  Бюро ценообразования и серийной спецпродукции</t>
  </si>
  <si>
    <t>Ефимкина Татьяна Валерьевна</t>
  </si>
  <si>
    <t>PC85137</t>
  </si>
  <si>
    <t xml:space="preserve">свободен  </t>
  </si>
  <si>
    <t>PC86105</t>
  </si>
  <si>
    <t>16114  Бухгалтерия</t>
  </si>
  <si>
    <t>Самсонова Фания Амировна</t>
  </si>
  <si>
    <t>Масалкина СР, Жигалева ИС</t>
  </si>
  <si>
    <t>PC86085</t>
  </si>
  <si>
    <t>MSI Cubi 2-009</t>
  </si>
  <si>
    <t>Неттоп MSI Cubi 2009  Core i57200U/4GB/Win10</t>
  </si>
  <si>
    <t>Дядькин Сергей Вячеславович</t>
  </si>
  <si>
    <t>PC85579</t>
  </si>
  <si>
    <t>Тотьмянина Ирина Николаевна</t>
  </si>
  <si>
    <t>PC85415</t>
  </si>
  <si>
    <t>снял видеокарту ГАГ 04.03.2021</t>
  </si>
  <si>
    <t>1611403  Отдел производственного учета</t>
  </si>
  <si>
    <t>Семенова Светлана Викторовна</t>
  </si>
  <si>
    <t>Волнин Николай Васильевич</t>
  </si>
  <si>
    <t>25766, 40199</t>
  </si>
  <si>
    <t>PC68584</t>
  </si>
  <si>
    <t xml:space="preserve"> Отдел лицензирования, технического развития и оперативного управления</t>
  </si>
  <si>
    <t>Участок № 34</t>
  </si>
  <si>
    <t>Смертин Дмитрий Владимирович</t>
  </si>
  <si>
    <t>Benq FP71G+</t>
  </si>
  <si>
    <t>Мышкин МИ, Великанов МВ, Гасподарев АВ</t>
  </si>
  <si>
    <t>34555, 85521, 96284, 99935</t>
  </si>
  <si>
    <t>PC0387</t>
  </si>
  <si>
    <t xml:space="preserve">Лукина СС </t>
  </si>
  <si>
    <t>PC85651</t>
  </si>
  <si>
    <t>Персональный комьютер LP Canon 19" LG, HD320Gb, COM USB. DVDRW. 1 Gb.</t>
  </si>
  <si>
    <t>PC68611</t>
  </si>
  <si>
    <t>КорпусМ, ц17</t>
  </si>
  <si>
    <t>комната мастеров участка 1</t>
  </si>
  <si>
    <t>1620381113  Группа НСИ</t>
  </si>
  <si>
    <t>Пермякова Яна Анатольевна</t>
  </si>
  <si>
    <t>Старкова СК</t>
  </si>
  <si>
    <t>PC85706</t>
  </si>
  <si>
    <t>PC85763</t>
  </si>
  <si>
    <t>Мыльников Алексей Юрьевич</t>
  </si>
  <si>
    <t>Samsung SM s24c350, Samsung SM S24B300</t>
  </si>
  <si>
    <t>PC67427</t>
  </si>
  <si>
    <t>Samsung SM S20D300</t>
  </si>
  <si>
    <t>114  Бухгалтерия</t>
  </si>
  <si>
    <t>Микова Светлана Сергеевна</t>
  </si>
  <si>
    <t>PC85550</t>
  </si>
  <si>
    <t>КорпусМ, ц19</t>
  </si>
  <si>
    <t>162037015  БТК цеха № 19</t>
  </si>
  <si>
    <t>Хомутова Нина Геннадьевна</t>
  </si>
  <si>
    <t>PC68345</t>
  </si>
  <si>
    <t>уч.4</t>
  </si>
  <si>
    <t>Плановораспределительное бюро</t>
  </si>
  <si>
    <t>Журавлев Вадим Петрович</t>
  </si>
  <si>
    <t>Philips 170C5</t>
  </si>
  <si>
    <t>Шляпина ЕМ, Гурьева ТА</t>
  </si>
  <si>
    <t>WTWare</t>
  </si>
  <si>
    <t>89840, 98073</t>
  </si>
  <si>
    <t>PC85788</t>
  </si>
  <si>
    <t>КорпусМ</t>
  </si>
  <si>
    <t xml:space="preserve">Цыбулин ВВ </t>
  </si>
  <si>
    <t>PC68938</t>
  </si>
  <si>
    <t>комната диспетчеров</t>
  </si>
  <si>
    <t>Быкова Юлия Андреевна</t>
  </si>
  <si>
    <t>PC85615</t>
  </si>
  <si>
    <t>Samsung e1920</t>
  </si>
  <si>
    <t>Семенов Борис Львович</t>
  </si>
  <si>
    <t>Новоселова И.В.</t>
  </si>
  <si>
    <t>взамен изъятого ДБ</t>
  </si>
  <si>
    <t>PC86142</t>
  </si>
  <si>
    <t>Шубина Татьяна Александровна</t>
  </si>
  <si>
    <t>PC85704</t>
  </si>
  <si>
    <t>ПК Pentium 11173</t>
  </si>
  <si>
    <t>Samsung S19С200</t>
  </si>
  <si>
    <t>Крайтор Анастасия Александровна</t>
  </si>
  <si>
    <t>PC85010</t>
  </si>
  <si>
    <t>1638103  Департамент подготовки производства</t>
  </si>
  <si>
    <t>Лещинская Елена Вячеславовна</t>
  </si>
  <si>
    <t>Samsung SM 943N</t>
  </si>
  <si>
    <t>Выголова Л.А., Старкова СК</t>
  </si>
  <si>
    <t>PC85038</t>
  </si>
  <si>
    <t>ПК Intel Core 2 Duo E7500 2.93</t>
  </si>
  <si>
    <t>Долгова Ирина Арсентьевна</t>
  </si>
  <si>
    <t>PC1375</t>
  </si>
  <si>
    <t>ПК ПЕНТИУМ 3450</t>
  </si>
  <si>
    <t>Samsung SM 943n</t>
  </si>
  <si>
    <t>Салихова Ольга Александровна</t>
  </si>
  <si>
    <t>PC85106</t>
  </si>
  <si>
    <t>ПК Intel Celeron E3400 2.6 Ghz/1Gb/320Gb</t>
  </si>
  <si>
    <t>112 Финансовый департамент</t>
  </si>
  <si>
    <t>16381030205  Плановораспределительная группа</t>
  </si>
  <si>
    <t>Ивашкив Елена Михайловна</t>
  </si>
  <si>
    <t>Федотова МА</t>
  </si>
  <si>
    <t>97101, 101547</t>
  </si>
  <si>
    <t>PC68046</t>
  </si>
  <si>
    <t>Елтышева Ирина Зиновьевна</t>
  </si>
  <si>
    <t>PC85524</t>
  </si>
  <si>
    <t>ПК Celero (P4)</t>
  </si>
  <si>
    <t>162040052  Группа кадрового администрирования</t>
  </si>
  <si>
    <t>Мингалимова Дания Фанисовна</t>
  </si>
  <si>
    <t>Samsung SM e2220</t>
  </si>
  <si>
    <t>PC0286</t>
  </si>
  <si>
    <t>Блок системный IRU Corp 313 MT i3 10105/8GB/SSD256GB</t>
  </si>
  <si>
    <t>PC85772</t>
  </si>
  <si>
    <t>16240  Отдел управления персоналом</t>
  </si>
  <si>
    <t>Штэп Наталья Викторовна</t>
  </si>
  <si>
    <t>PC70092</t>
  </si>
  <si>
    <t>Костарев Николай Германович</t>
  </si>
  <si>
    <t>PC70112</t>
  </si>
  <si>
    <t xml:space="preserve">Кашапова ЮВ </t>
  </si>
  <si>
    <t>PC68023</t>
  </si>
  <si>
    <t>Ильиных Анастасия Алексеевна</t>
  </si>
  <si>
    <t>PC85588</t>
  </si>
  <si>
    <t>ПК Intel Pentium G2020 2.9/2048Mb/250Gb</t>
  </si>
  <si>
    <t>Сивуха Ольга Анастасовна</t>
  </si>
  <si>
    <t>PC67937</t>
  </si>
  <si>
    <t>Dell 23,8 (mon0062)</t>
  </si>
  <si>
    <t>Першина Елена Сергеевна</t>
  </si>
  <si>
    <t>PC85698</t>
  </si>
  <si>
    <t>Килин Анатолий Сергеевич</t>
  </si>
  <si>
    <t>Миронченко Д.П., Морозов С.П.</t>
  </si>
  <si>
    <t>PC67573</t>
  </si>
  <si>
    <t xml:space="preserve"> 163810301  Отдел инструментального хозяйства</t>
  </si>
  <si>
    <t>Белышев Алексей Николаевич</t>
  </si>
  <si>
    <t>Samsung SM 920NW</t>
  </si>
  <si>
    <t>Вилесова ГЮ, Гасподарев АВ</t>
  </si>
  <si>
    <t>сдал только СБ</t>
  </si>
  <si>
    <t>88020, 91080</t>
  </si>
  <si>
    <t>PC85213</t>
  </si>
  <si>
    <t>уч.2 сдача</t>
  </si>
  <si>
    <t>16910114  Участок № 2</t>
  </si>
  <si>
    <t>Патокина Анастасия Олеговна</t>
  </si>
  <si>
    <t>Samsung SM 720N</t>
  </si>
  <si>
    <t>34555, 82667</t>
  </si>
  <si>
    <t>PC85494</t>
  </si>
  <si>
    <t>168500402  Группа цехового нормирования</t>
  </si>
  <si>
    <t>Шмелева Инна Николаевна</t>
  </si>
  <si>
    <t>PC85429</t>
  </si>
  <si>
    <t>ПК Intel Celeron G540/2GB/250Gb</t>
  </si>
  <si>
    <t>Intel Celeron G540/2GB/250Gb</t>
  </si>
  <si>
    <t>482  Департамент Главного технолога</t>
  </si>
  <si>
    <t>1620381211  Группа технического нормирования</t>
  </si>
  <si>
    <t>Закирова Ольга Раисовна</t>
  </si>
  <si>
    <t>Samsung E1720</t>
  </si>
  <si>
    <t>??? Был Samsung SM s20b300</t>
  </si>
  <si>
    <t>18596, 35739</t>
  </si>
  <si>
    <t>PC85114</t>
  </si>
  <si>
    <t>МеханикЭнергетик</t>
  </si>
  <si>
    <t>Мащенко Дмитрий Николаевич</t>
  </si>
  <si>
    <t>PC86200</t>
  </si>
  <si>
    <t>Федотова Мария Андреевна</t>
  </si>
  <si>
    <t>AOC 24B1H</t>
  </si>
  <si>
    <t>PC68180</t>
  </si>
  <si>
    <t>478 сокет</t>
  </si>
  <si>
    <t>работает/нет Адм пароля</t>
  </si>
  <si>
    <t>PC68157</t>
  </si>
  <si>
    <t>для студента</t>
  </si>
  <si>
    <t>Гришарин Антон Олегович</t>
  </si>
  <si>
    <t>Benq fp91g</t>
  </si>
  <si>
    <t>9910125172</t>
  </si>
  <si>
    <t>PC86182</t>
  </si>
  <si>
    <t>Поляков Андрей Александрович</t>
  </si>
  <si>
    <t>ВКС</t>
  </si>
  <si>
    <t>PC68263</t>
  </si>
  <si>
    <t xml:space="preserve">Кайгородцев ПВ </t>
  </si>
  <si>
    <t>PC86086</t>
  </si>
  <si>
    <t>ПК HP ProDesk Mini</t>
  </si>
  <si>
    <t>PC85637</t>
  </si>
  <si>
    <t>609  Департамент безопасности</t>
  </si>
  <si>
    <t>Гущин Александр Вячеславович</t>
  </si>
  <si>
    <t>Samsung SM 214T</t>
  </si>
  <si>
    <t>PC67227</t>
  </si>
  <si>
    <t>фотоаппаратная</t>
  </si>
  <si>
    <t>163810102  Конструкторская группа</t>
  </si>
  <si>
    <t>Буркова Светлана Анатольевна</t>
  </si>
  <si>
    <t>Samsung SM 763</t>
  </si>
  <si>
    <t>PC68905</t>
  </si>
  <si>
    <t>ц1011</t>
  </si>
  <si>
    <t>Цех № 10</t>
  </si>
  <si>
    <t>Астраханцев Вячеслав Владимирович</t>
  </si>
  <si>
    <t>Фролова ТВ</t>
  </si>
  <si>
    <t>PC86100</t>
  </si>
  <si>
    <t>Пантюхина Любовь Сергеевна</t>
  </si>
  <si>
    <t>Benq gl2450</t>
  </si>
  <si>
    <t>PC68886</t>
  </si>
  <si>
    <t>Пупырева Еленга Анатольевна</t>
  </si>
  <si>
    <t>PC85419</t>
  </si>
  <si>
    <t>16203812014  Технологическое бюро цеха № 15</t>
  </si>
  <si>
    <t>Павлович Алесандр Александрович</t>
  </si>
  <si>
    <t>Samsung SM e1920, VS VX2363</t>
  </si>
  <si>
    <t>PC0315</t>
  </si>
  <si>
    <t>PC68395</t>
  </si>
  <si>
    <t>Кашина Дарья Андреевна</t>
  </si>
  <si>
    <t>LG Flatron L1718S</t>
  </si>
  <si>
    <t>PC70043</t>
  </si>
  <si>
    <t>1620381123  Технологическое бюро разработки и внедрения управляющих программ</t>
  </si>
  <si>
    <t>Шарипов Александр Алирович</t>
  </si>
  <si>
    <t>Samsung s24b300</t>
  </si>
  <si>
    <t>PC85668</t>
  </si>
  <si>
    <t>Системный блок Р4, монитор LCD 17``, мышь, клавиатура, ИБП, колонки</t>
  </si>
  <si>
    <t>PC86163</t>
  </si>
  <si>
    <t>Михайлова Ирина Николаевна</t>
  </si>
  <si>
    <t>PC68608</t>
  </si>
  <si>
    <t>1620381111  Группа планирования и учета технологической подготовки производства</t>
  </si>
  <si>
    <t>Ясырева Люция Галеевна</t>
  </si>
  <si>
    <t>Samsung s24b150</t>
  </si>
  <si>
    <t>PC85568</t>
  </si>
  <si>
    <t>Зуева Ксения Борисовна</t>
  </si>
  <si>
    <t>LG 22mp57hqp</t>
  </si>
  <si>
    <t>PC86101</t>
  </si>
  <si>
    <t>16112  Казначейство</t>
  </si>
  <si>
    <t>Мишина Екатерина Алексеевна</t>
  </si>
  <si>
    <t>Benq BL2405</t>
  </si>
  <si>
    <t>PC362</t>
  </si>
  <si>
    <t>Karwey PIII 550</t>
  </si>
  <si>
    <t>ц50, ОГМех</t>
  </si>
  <si>
    <t>Констр бюро</t>
  </si>
  <si>
    <t>Дударев Илья Николаевич</t>
  </si>
  <si>
    <t>VS VX2439WM</t>
  </si>
  <si>
    <t>Чайникова Е.В., Рыжук ИД</t>
  </si>
  <si>
    <t>37220, 82524, 85250</t>
  </si>
  <si>
    <t>PC68131</t>
  </si>
  <si>
    <t>775 сокет, celeron 2.666Hz, 1 Gb ОЗУ</t>
  </si>
  <si>
    <t>Гл.химик</t>
  </si>
  <si>
    <t>Бурдина Светлана Алексеевна</t>
  </si>
  <si>
    <t>PC85614</t>
  </si>
  <si>
    <t>Александрова Елена Евгеньевна</t>
  </si>
  <si>
    <t>PC85362</t>
  </si>
  <si>
    <t>Корчагина Любовь Геннадьевна</t>
  </si>
  <si>
    <t>Samsung s19c200</t>
  </si>
  <si>
    <t>PC85439</t>
  </si>
  <si>
    <t>ц79</t>
  </si>
  <si>
    <t>36666  Энергоремонтная служба цехов №№ 25, 28, 30</t>
  </si>
  <si>
    <t>Мельников Александр Владимирович</t>
  </si>
  <si>
    <t>Двинянинова О.В.</t>
  </si>
  <si>
    <t>PC68960</t>
  </si>
  <si>
    <t>Мальцев Константин Николаевич</t>
  </si>
  <si>
    <t>NEC MultiSync LCD2090</t>
  </si>
  <si>
    <t>PC85815</t>
  </si>
  <si>
    <t>Benq gl2023</t>
  </si>
  <si>
    <t xml:space="preserve">Мельникова КВ </t>
  </si>
  <si>
    <t>PC68778</t>
  </si>
  <si>
    <t>Pent, 1гб, 465гб</t>
  </si>
  <si>
    <t>Архив ц.3</t>
  </si>
  <si>
    <t>1620381301  Группа технической документации</t>
  </si>
  <si>
    <t>Поздеева Анна Александровна</t>
  </si>
  <si>
    <t>Samsung 740N</t>
  </si>
  <si>
    <t>Леонтьева Н.В., Арсланова Г.Б., Попутько И.П.</t>
  </si>
  <si>
    <t>28796, 61448, 63397</t>
  </si>
  <si>
    <t>PC85528</t>
  </si>
  <si>
    <t>ПК Celeron D331 2.6GHz</t>
  </si>
  <si>
    <t>центр 78</t>
  </si>
  <si>
    <t>PC68376</t>
  </si>
  <si>
    <t>ПК  Celeron 331 2.6 GHz/2x256 Mb/80Gb</t>
  </si>
  <si>
    <t>PC68440</t>
  </si>
  <si>
    <t>Конина Анастасия Сергеевна</t>
  </si>
  <si>
    <t>94728, 96231</t>
  </si>
  <si>
    <t>PC68945</t>
  </si>
  <si>
    <t>Ростовщикова Елена Васильевна</t>
  </si>
  <si>
    <t>PC85479</t>
  </si>
  <si>
    <t>ПК Compag ATX</t>
  </si>
  <si>
    <t>Кузнецов Владимир Михайловна</t>
  </si>
  <si>
    <t>PC68597</t>
  </si>
  <si>
    <t>Ильиных ВС</t>
  </si>
  <si>
    <t>99493, 101873</t>
  </si>
  <si>
    <t>PC85140</t>
  </si>
  <si>
    <t>КорпусМ, ц3</t>
  </si>
  <si>
    <t>ПРБ ц3</t>
  </si>
  <si>
    <t>Рангулова Айгуль Ильгизовна</t>
  </si>
  <si>
    <t>NEC MS LCD1970NX</t>
  </si>
  <si>
    <t>Коноплева НА, Некрасов ВН, Вшивкова ВВ</t>
  </si>
  <si>
    <t>20678, 84845, 86124, 94506</t>
  </si>
  <si>
    <t>PC85509</t>
  </si>
  <si>
    <t>Зырянов Кирилл Вадимович</t>
  </si>
  <si>
    <t>Emachines E190HQV, Samsung SM 940T</t>
  </si>
  <si>
    <t>Ваулина Любовь Михайловна</t>
  </si>
  <si>
    <t>рабочий 2 монитора</t>
  </si>
  <si>
    <t>PC85581</t>
  </si>
  <si>
    <t>16203807  Отдел инструментального хозяйства</t>
  </si>
  <si>
    <t>Варина Татьяна Львовна</t>
  </si>
  <si>
    <t>Samsung SM S19B150</t>
  </si>
  <si>
    <t>PC85003</t>
  </si>
  <si>
    <t>VS VA902</t>
  </si>
  <si>
    <t>КорпусМ, ц79</t>
  </si>
  <si>
    <t>169200302  Плановораспределительное бюро</t>
  </si>
  <si>
    <t>Крупченко Татьяна Георгиевна</t>
  </si>
  <si>
    <t>Трефилова ЮА</t>
  </si>
  <si>
    <t>PC68261</t>
  </si>
  <si>
    <t>Казанцев Александр Николаевич</t>
  </si>
  <si>
    <t>PC78107</t>
  </si>
  <si>
    <t xml:space="preserve">Воронова ИВ </t>
  </si>
  <si>
    <t>PC85553</t>
  </si>
  <si>
    <t>Арсланов Максим  Рашитович</t>
  </si>
  <si>
    <t>PC85589</t>
  </si>
  <si>
    <t>Тюрин Андрей Юрьевич</t>
  </si>
  <si>
    <t>будет в к.27 мон. Samsung ex1920</t>
  </si>
  <si>
    <t>PC67554</t>
  </si>
  <si>
    <t>ДМиОТ</t>
  </si>
  <si>
    <t>КорпусМ ц19</t>
  </si>
  <si>
    <t>16203812018  Технологическое бюро цеха № 19</t>
  </si>
  <si>
    <t>Абдулова Галия Закирзяновна</t>
  </si>
  <si>
    <t>PC68731</t>
  </si>
  <si>
    <t>Samsung SM 920</t>
  </si>
  <si>
    <t>Гомзяков Сергей Игоревич</t>
  </si>
  <si>
    <t>Епишина Л.А.</t>
  </si>
  <si>
    <t>PC85526</t>
  </si>
  <si>
    <t>VS VA2055</t>
  </si>
  <si>
    <t xml:space="preserve">Коуров АА </t>
  </si>
  <si>
    <t>PC85761</t>
  </si>
  <si>
    <t>16203806  Отдел технического перевооружения, лицензирования и оперативного управления</t>
  </si>
  <si>
    <t>Мышкин Максим Иванович</t>
  </si>
  <si>
    <t>Samsung e1920, Samsung s24c350</t>
  </si>
  <si>
    <t>PC85242</t>
  </si>
  <si>
    <t>Гатина Татьяна Ивановна</t>
  </si>
  <si>
    <t>Оборина ЯС</t>
  </si>
  <si>
    <t>86723, 96012</t>
  </si>
  <si>
    <t>PC85634</t>
  </si>
  <si>
    <t>ПК M/B GA81PE1000/Cel2.6 17``TFT BenQ</t>
  </si>
  <si>
    <t>Лесюк Д.В.</t>
  </si>
  <si>
    <t>Акт №109</t>
  </si>
  <si>
    <t>PC67971</t>
  </si>
  <si>
    <t>ц15</t>
  </si>
  <si>
    <t>1620381212  Группа цехового нормирования</t>
  </si>
  <si>
    <t>Кирчанова Ульяна Сергеевна</t>
  </si>
  <si>
    <t>LG Flatron L1753s</t>
  </si>
  <si>
    <t>PC85638</t>
  </si>
  <si>
    <t>Мартыненко Ольга Аркадьевна</t>
  </si>
  <si>
    <t>PC86069</t>
  </si>
  <si>
    <t>Драчева Светлана Сергеевна</t>
  </si>
  <si>
    <t>Benq Q9W5</t>
  </si>
  <si>
    <t>Бузмакова Ю.Н.</t>
  </si>
  <si>
    <t>PC86092</t>
  </si>
  <si>
    <t>Елабужская Татьяна Рудольфовна</t>
  </si>
  <si>
    <t>PC85219</t>
  </si>
  <si>
    <t xml:space="preserve">Шулятьева ЕС </t>
  </si>
  <si>
    <t>PC85536</t>
  </si>
  <si>
    <t>169100104  Цех № 6</t>
  </si>
  <si>
    <t>Ложкина Наталья Николаевна</t>
  </si>
  <si>
    <t>Базаркина М.С., Рожнева ОВ</t>
  </si>
  <si>
    <t>PC68176</t>
  </si>
  <si>
    <t>Котышев Макар Александрович</t>
  </si>
  <si>
    <t>Samsung SM 1720</t>
  </si>
  <si>
    <t>PC85364</t>
  </si>
  <si>
    <t>Фетюков Илья Викторович</t>
  </si>
  <si>
    <t>Samsung SM b2430</t>
  </si>
  <si>
    <t>VS VF2055VS</t>
  </si>
  <si>
    <t>PC85120</t>
  </si>
  <si>
    <t>Трефилова Юлия Александровна</t>
  </si>
  <si>
    <t>Омутных И.М.</t>
  </si>
  <si>
    <t>PC68959</t>
  </si>
  <si>
    <t>162038021  Группа по ремонту металлорежущего оборудования</t>
  </si>
  <si>
    <t>Власова Александра Сергеевна</t>
  </si>
  <si>
    <t>Шестакова Л.В., Губина К.А.</t>
  </si>
  <si>
    <t>т. 4099</t>
  </si>
  <si>
    <t>49416, 64077</t>
  </si>
  <si>
    <t>PC85026</t>
  </si>
  <si>
    <t>1613402  Отдел ИТ инфраструктуры</t>
  </si>
  <si>
    <t>Журавлев Илья Сергеевич</t>
  </si>
  <si>
    <t>Алексахина А.Б.</t>
  </si>
  <si>
    <t>51886, 53914</t>
  </si>
  <si>
    <t>PC85253</t>
  </si>
  <si>
    <t>1620381203  Группа маршрутнонормативных спецификаций</t>
  </si>
  <si>
    <t>Байдина Галина Степановна</t>
  </si>
  <si>
    <t>Samsung SM S20B300, Samsung SM E1720</t>
  </si>
  <si>
    <t>Пастухова ОС</t>
  </si>
  <si>
    <t>PC68377</t>
  </si>
  <si>
    <t xml:space="preserve">Одинцов ОИ </t>
  </si>
  <si>
    <t>PC85235</t>
  </si>
  <si>
    <t>Чернавин Юрий Сергеевич</t>
  </si>
  <si>
    <t>PC67877</t>
  </si>
  <si>
    <t>ПК PENTIUM 4 3000/512MB DDR400/80GB</t>
  </si>
  <si>
    <t>Малеева ЛК, Зорина КА</t>
  </si>
  <si>
    <t>PC85790</t>
  </si>
  <si>
    <t>ПК Intel Pentium G2020 2.9GHz/2048Mb/500Gb</t>
  </si>
  <si>
    <t>ц231</t>
  </si>
  <si>
    <t>Анфалов Владимир Иванович</t>
  </si>
  <si>
    <t>Samsung SM SA200</t>
  </si>
  <si>
    <t>PC86091</t>
  </si>
  <si>
    <t>Бурылова Ирина Борисовна</t>
  </si>
  <si>
    <t>Benq bl2405</t>
  </si>
  <si>
    <t>PC67000</t>
  </si>
  <si>
    <t>Терехина Елена Васильевна</t>
  </si>
  <si>
    <t>VS VA2055VS</t>
  </si>
  <si>
    <t>PC85110</t>
  </si>
  <si>
    <t>Samsung SM723n</t>
  </si>
  <si>
    <t xml:space="preserve">Островская НВ </t>
  </si>
  <si>
    <t>PC85382</t>
  </si>
  <si>
    <t>165070303  Технологическое бюро разработки и внедрения управляющих программ</t>
  </si>
  <si>
    <t>Дроздов Кирилл Сергеевич</t>
  </si>
  <si>
    <t>Samsung S24B150</t>
  </si>
  <si>
    <t>Чайников ДВ</t>
  </si>
  <si>
    <t>PC791</t>
  </si>
  <si>
    <t>Старый	ПК	т114</t>
  </si>
  <si>
    <t>PC85580</t>
  </si>
  <si>
    <t>Жернакова Светлана Вячеславовна</t>
  </si>
  <si>
    <t>Benq gl2250SV</t>
  </si>
  <si>
    <t>PC85255</t>
  </si>
  <si>
    <t>Samsung s24b350</t>
  </si>
  <si>
    <t>PC68068</t>
  </si>
  <si>
    <t>1687501  Группа по рекламационной и претензионной работе</t>
  </si>
  <si>
    <t>Коровина Алёна Евгеньевна</t>
  </si>
  <si>
    <t>VS VA1926w</t>
  </si>
  <si>
    <t>21270, 66037</t>
  </si>
  <si>
    <t>PC85495</t>
  </si>
  <si>
    <t xml:space="preserve">Слободчикова МА </t>
  </si>
  <si>
    <t>PC68174</t>
  </si>
  <si>
    <t>Морозова Надежда Николаевна</t>
  </si>
  <si>
    <t>  Samsung SM 2443NW</t>
  </si>
  <si>
    <t>PC70101</t>
  </si>
  <si>
    <t>Ануфриев Владимир Олегович</t>
  </si>
  <si>
    <t>PC68132</t>
  </si>
  <si>
    <t>Скрябин Андрей Викторович</t>
  </si>
  <si>
    <t>Philips 170S</t>
  </si>
  <si>
    <t>PC85363</t>
  </si>
  <si>
    <t>165070301  Технологическое бюро мехобработки</t>
  </si>
  <si>
    <t>Соломенников Михаил Павлович</t>
  </si>
  <si>
    <t>Samsung SM S19C200, Samsung sm940t</t>
  </si>
  <si>
    <t>Поносов М.А.</t>
  </si>
  <si>
    <t>PC67470</t>
  </si>
  <si>
    <t>Толстоброва Наталья Вячеславовна</t>
  </si>
  <si>
    <t>Samsung SM P2050</t>
  </si>
  <si>
    <t>PC85035</t>
  </si>
  <si>
    <t xml:space="preserve">Митракова ВН </t>
  </si>
  <si>
    <t>NEC MS LCD 1970</t>
  </si>
  <si>
    <t>PC85689</t>
  </si>
  <si>
    <t>Samsung SM940t</t>
  </si>
  <si>
    <t xml:space="preserve">Молчанова ЕВ </t>
  </si>
  <si>
    <t>PC68089</t>
  </si>
  <si>
    <t>Кузнецов Валерий Михайлович</t>
  </si>
  <si>
    <t>Симакин Владимир Евгеньевич</t>
  </si>
  <si>
    <t>PC68914</t>
  </si>
  <si>
    <t>Cel 1,8; 1GB; HDD 80 GB</t>
  </si>
  <si>
    <t>Архив ц.77</t>
  </si>
  <si>
    <t>Хромова Любовь Михайловна</t>
  </si>
  <si>
    <t>Гайдук А.И.</t>
  </si>
  <si>
    <t>PC85008</t>
  </si>
  <si>
    <t>161070202  КБ Нормативносправочной информации</t>
  </si>
  <si>
    <t>Тюнёв Игорь Викторович</t>
  </si>
  <si>
    <t>PC85155</t>
  </si>
  <si>
    <t>168092  Цех № 5</t>
  </si>
  <si>
    <t>Кузячкин Роман Петрович</t>
  </si>
  <si>
    <t>Benq G925</t>
  </si>
  <si>
    <t>Маджуга О.В.</t>
  </si>
  <si>
    <t>WTware</t>
  </si>
  <si>
    <t>PC68844</t>
  </si>
  <si>
    <t>мастера 1 уч.</t>
  </si>
  <si>
    <t>16910010201  Плановораспределительное бюро</t>
  </si>
  <si>
    <t>Зеленина Людмила Анатольевна</t>
  </si>
  <si>
    <t>Стрелков СГ, Зеленина ЛА</t>
  </si>
  <si>
    <t>40037, 91997</t>
  </si>
  <si>
    <t>PC85424</t>
  </si>
  <si>
    <t>168500301  Технологическое бюро участка 15/3 цеха № 15</t>
  </si>
  <si>
    <t>Яшина Кристина Сергеевна</t>
  </si>
  <si>
    <t>Samsung SM940T</t>
  </si>
  <si>
    <t>Чекмарева ЕА</t>
  </si>
  <si>
    <t>?85362</t>
  </si>
  <si>
    <t>PC85531</t>
  </si>
  <si>
    <t>ПК НЭТА</t>
  </si>
  <si>
    <t>LG Flatron L1715S</t>
  </si>
  <si>
    <t>ПРБ (бухг)</t>
  </si>
  <si>
    <t>Иванова А.М.</t>
  </si>
  <si>
    <t>PC0392</t>
  </si>
  <si>
    <t xml:space="preserve">Вилесова ГЮ </t>
  </si>
  <si>
    <t>PC85373</t>
  </si>
  <si>
    <t>ПК Intel Celeron G530 2.4/2GB DDR3/HDD250GB</t>
  </si>
  <si>
    <t>VS VA1931</t>
  </si>
  <si>
    <t>705  Группа учета и контроля договорных обязательств</t>
  </si>
  <si>
    <t>705  Отдел учета и контроля договорных обязательств</t>
  </si>
  <si>
    <t>Посягина Юлия Валентиновна</t>
  </si>
  <si>
    <t>PC68121</t>
  </si>
  <si>
    <t>ПК CELERON 325 2.53 GHz/256Mb/80Gb</t>
  </si>
  <si>
    <t>филиал ц11</t>
  </si>
  <si>
    <t>169200205  Участок № 4</t>
  </si>
  <si>
    <t>Полежаев Максим Александрович</t>
  </si>
  <si>
    <t>WT ware</t>
  </si>
  <si>
    <t>PC67527</t>
  </si>
  <si>
    <t>Бурлай Елена Викторовна</t>
  </si>
  <si>
    <t>PC0390</t>
  </si>
  <si>
    <t>Представитель заказчика 3</t>
  </si>
  <si>
    <t xml:space="preserve">Кетов АН </t>
  </si>
  <si>
    <t>PC85500</t>
  </si>
  <si>
    <t>Отдел аутсорсинга</t>
  </si>
  <si>
    <t>Рогачев НА</t>
  </si>
  <si>
    <t>рабочий апгрейд</t>
  </si>
  <si>
    <t>40037; 43881, 39299</t>
  </si>
  <si>
    <t>PC86177</t>
  </si>
  <si>
    <t>Mon040 VS VA 22612</t>
  </si>
  <si>
    <t>Вагончик рядом с грузовым гаражом</t>
  </si>
  <si>
    <t>Трансп.</t>
  </si>
  <si>
    <t>Овчинников Дмитрий Сергеевич</t>
  </si>
  <si>
    <t>Samsung SM 20B370</t>
  </si>
  <si>
    <t>Никишин Ф.А.</t>
  </si>
  <si>
    <t>PC68271</t>
  </si>
  <si>
    <t>Мартюшева Ульяна Михайловна</t>
  </si>
  <si>
    <t>Дурыманова О.В.</t>
  </si>
  <si>
    <t>PC85473</t>
  </si>
  <si>
    <t>Мелькова Мария Васильевна</t>
  </si>
  <si>
    <t>Дробинина Н.А.; Пономарева В.А.</t>
  </si>
  <si>
    <t>PC0110</t>
  </si>
  <si>
    <t>ПК IRU Согр 517 TWR i7 11700/32GB/SS D512G B/GT7304 GB/WIN10PRO64/KB/M/BLACK</t>
  </si>
  <si>
    <t>IRU Согр 517 TWR i7 11700/32GB/SS D512G</t>
  </si>
  <si>
    <t>Елыгин Сергей Александрович</t>
  </si>
  <si>
    <t>PC85007</t>
  </si>
  <si>
    <t>FPT</t>
  </si>
  <si>
    <t>Кошелев Александр Валерьевич</t>
  </si>
  <si>
    <t>МГ0152228</t>
  </si>
  <si>
    <t>PC0172</t>
  </si>
  <si>
    <t>Собашников Дмитрий Сергеевич</t>
  </si>
  <si>
    <t>PC68779</t>
  </si>
  <si>
    <t>Лузина Лариса Алексендровна</t>
  </si>
  <si>
    <t>PC85766</t>
  </si>
  <si>
    <t>Фин. Отдел</t>
  </si>
  <si>
    <t>Камаева Наталья Александровна</t>
  </si>
  <si>
    <t>Samsung SM 2443</t>
  </si>
  <si>
    <t>PC85598</t>
  </si>
  <si>
    <t>Пищальникова Галина Николаевна</t>
  </si>
  <si>
    <t>Трефилова Т.П.</t>
  </si>
  <si>
    <t>PC68450</t>
  </si>
  <si>
    <t>к.м.уч4</t>
  </si>
  <si>
    <t>169100102  Участок № 1</t>
  </si>
  <si>
    <t>Безматерных Евгений Владимирович</t>
  </si>
  <si>
    <t>PC86212</t>
  </si>
  <si>
    <t>PC67703</t>
  </si>
  <si>
    <t xml:space="preserve">CELERON 2000/256/40 </t>
  </si>
  <si>
    <t>849  Департамент метрологического обеспечения</t>
  </si>
  <si>
    <t>3) Марку и модель монитора и телефонного аппарата.</t>
  </si>
  <si>
    <t>Трофимов Владимир Николаевич</t>
  </si>
  <si>
    <t>PC67570</t>
  </si>
  <si>
    <t>ПК                                                  B</t>
  </si>
  <si>
    <t>ст17</t>
  </si>
  <si>
    <t>PC0136</t>
  </si>
  <si>
    <t>ПК  политех</t>
  </si>
  <si>
    <t xml:space="preserve">Важенин МА  </t>
  </si>
  <si>
    <t>PC85427</t>
  </si>
  <si>
    <t xml:space="preserve">Семакин ГИ </t>
  </si>
  <si>
    <t>PC68403</t>
  </si>
  <si>
    <t>КорпусМ, уч3</t>
  </si>
  <si>
    <t>16910010301  Плановораспределительное бюро</t>
  </si>
  <si>
    <t>Горячкина Ольга Михайловна</t>
  </si>
  <si>
    <t>PC67707</t>
  </si>
  <si>
    <t>Samsung SM 797mb</t>
  </si>
  <si>
    <t>PC85410</t>
  </si>
  <si>
    <t>Отдел по управлению документооборотом</t>
  </si>
  <si>
    <t>Пинягина Полина Эдуардовна</t>
  </si>
  <si>
    <t>Митрошина, Суханова Ю.В.</t>
  </si>
  <si>
    <t>PC68343</t>
  </si>
  <si>
    <t>16210117  Отдел производственного учета</t>
  </si>
  <si>
    <t>Бакулева Ольга Борисовна</t>
  </si>
  <si>
    <t>PC85052</t>
  </si>
  <si>
    <t>PC68425</t>
  </si>
  <si>
    <t>Горяева Анна Сергеевна</t>
  </si>
  <si>
    <t>54370, 55901</t>
  </si>
  <si>
    <t>PC67665</t>
  </si>
  <si>
    <t>Кладовая реж. Инструмента №2</t>
  </si>
  <si>
    <t>PC1019</t>
  </si>
  <si>
    <t>ст27</t>
  </si>
  <si>
    <t>PC85267</t>
  </si>
  <si>
    <t>ПК Depo Neos</t>
  </si>
  <si>
    <t>Philiops 170S</t>
  </si>
  <si>
    <t>PC86103</t>
  </si>
  <si>
    <t>Казанцев Константин Юрьевич</t>
  </si>
  <si>
    <t>PC85569</t>
  </si>
  <si>
    <t>ПК Intel Pentium G640 2.8Ghz/2048Mb/250Gb</t>
  </si>
  <si>
    <t>ст11</t>
  </si>
  <si>
    <t>Худорожкова Светлана Борисовна</t>
  </si>
  <si>
    <t>Samsung  SM s20b370</t>
  </si>
  <si>
    <t>PC0429</t>
  </si>
  <si>
    <t>Воеводкин С.Р.</t>
  </si>
  <si>
    <t>PC85334</t>
  </si>
  <si>
    <t>1638103  Отдел инструментального хозяйства</t>
  </si>
  <si>
    <t>Шеин Юрий Борисович</t>
  </si>
  <si>
    <t>Samsung SM S20B370</t>
  </si>
  <si>
    <t>PC85042</t>
  </si>
  <si>
    <t>мастера 1</t>
  </si>
  <si>
    <t xml:space="preserve">Тарасов АВ </t>
  </si>
  <si>
    <t>PC68066</t>
  </si>
  <si>
    <t>ПК CELEROND 2266/256Mb /40Gb</t>
  </si>
  <si>
    <t>16203812017  Технологическое бюро участка 34 цеха № 19</t>
  </si>
  <si>
    <t>Огородникова Наталья Григорьевна</t>
  </si>
  <si>
    <t>PC0329</t>
  </si>
  <si>
    <t>Benq g2025</t>
  </si>
  <si>
    <t>PC85214</t>
  </si>
  <si>
    <t>162036125  Участок № 15/3</t>
  </si>
  <si>
    <t>Цаюков Игорь Сергеевич</t>
  </si>
  <si>
    <t>Дроздова ЕЮ, Нехорошков ИА</t>
  </si>
  <si>
    <t>без винчейстера (ДБ)</t>
  </si>
  <si>
    <t>40573, 53874</t>
  </si>
  <si>
    <t>PC0265</t>
  </si>
  <si>
    <t>PC0009</t>
  </si>
  <si>
    <t>Логинов Алексей Григорьевич</t>
  </si>
  <si>
    <t>PC0258</t>
  </si>
  <si>
    <t>162038022  Конструкторская группа</t>
  </si>
  <si>
    <t>Чайникова Елена Владимировна</t>
  </si>
  <si>
    <t>PC85414</t>
  </si>
  <si>
    <t>Шуклина В.В. (Samsung s20b300)</t>
  </si>
  <si>
    <t>PC68981</t>
  </si>
  <si>
    <t>162036242  Участок № 2</t>
  </si>
  <si>
    <t>Курочкин Тимофей Васильевич</t>
  </si>
  <si>
    <t>VS VA 2055SA</t>
  </si>
  <si>
    <t>Буркова СА, Толоконцев АЮ</t>
  </si>
  <si>
    <t>81207, 98708</t>
  </si>
  <si>
    <t>PC85603</t>
  </si>
  <si>
    <t>16117  Отдел организации и оплаты труда</t>
  </si>
  <si>
    <t>Кетов Олег Вячеславович</t>
  </si>
  <si>
    <t>PC85330</t>
  </si>
  <si>
    <t>Вавилова Ирина Викторовна</t>
  </si>
  <si>
    <t>PC86099</t>
  </si>
  <si>
    <t>Плановоэкономическое бюро производства</t>
  </si>
  <si>
    <t>Крылова Дарья Александровна</t>
  </si>
  <si>
    <t>Елынцева Т.И.</t>
  </si>
  <si>
    <t>PC85011</t>
  </si>
  <si>
    <t>Шумова Наталья Викторовна</t>
  </si>
  <si>
    <t>PC68531</t>
  </si>
  <si>
    <t>1689410  Технологическое бюро участка ЗИП и оснастки</t>
  </si>
  <si>
    <t>Некрасов Валерий Николаевич</t>
  </si>
  <si>
    <t>Benq Q7T5</t>
  </si>
  <si>
    <t>Колыванов ВА, Выголов ИВ, Челик ЕА</t>
  </si>
  <si>
    <t>64746, 66109, 78098, 84732</t>
  </si>
  <si>
    <t>PC67858</t>
  </si>
  <si>
    <t>Шутов Сергей Леонидович</t>
  </si>
  <si>
    <t>PC70054</t>
  </si>
  <si>
    <t>168752  Отдел технического контроля производства артсистем</t>
  </si>
  <si>
    <t>Праздников Максим Николаевич</t>
  </si>
  <si>
    <t>Фетюков ИВ</t>
  </si>
  <si>
    <t>PC0464</t>
  </si>
  <si>
    <t>Лядова Светлана Борисовна</t>
  </si>
  <si>
    <t>Samsung s27e390h, Acer V196L</t>
  </si>
  <si>
    <t>PC85399</t>
  </si>
  <si>
    <t>Cel 2,5; 2GB; HDD 250, 500 GB</t>
  </si>
  <si>
    <t>Д. спецпрции</t>
  </si>
  <si>
    <t>PC68265</t>
  </si>
  <si>
    <t>Файзрахманова Екатерина Михайловна</t>
  </si>
  <si>
    <t>60573, 64380</t>
  </si>
  <si>
    <t>PC85794</t>
  </si>
  <si>
    <t>Тихомиров Павел Григорьевич</t>
  </si>
  <si>
    <t>Samsung SM 2032BW</t>
  </si>
  <si>
    <t>Лядов А.А., Чикалов А.А., Копытов Е.С., Васильев Д.Э., Чикалов А.А.</t>
  </si>
  <si>
    <t>27871, 32010, 36269; 41189, 43200, 46914</t>
  </si>
  <si>
    <t>PC85795</t>
  </si>
  <si>
    <t>Власов Александр Васильевич</t>
  </si>
  <si>
    <t>Samsung S24D300</t>
  </si>
  <si>
    <t>ОС649</t>
  </si>
  <si>
    <t>PC0439</t>
  </si>
  <si>
    <t>169100201  Плановораспределительное бюро</t>
  </si>
  <si>
    <t>Ристо Мария Васильевна</t>
  </si>
  <si>
    <t>Буйкевич В.В., Голубев В.В.</t>
  </si>
  <si>
    <t>44433, 48743, 52475, 58442</t>
  </si>
  <si>
    <t>PC85798</t>
  </si>
  <si>
    <t>16210115  Отдел учёта финансовых операций</t>
  </si>
  <si>
    <t>Колчина Светлана Викторовна</t>
  </si>
  <si>
    <t>Samsung SM S20D300, Samsung SM S19C200</t>
  </si>
  <si>
    <t>PC0253</t>
  </si>
  <si>
    <t>Панчихин Андрей Николаевич</t>
  </si>
  <si>
    <t>PC67943</t>
  </si>
  <si>
    <t>PC85138</t>
  </si>
  <si>
    <t>Плотникова С.В., Голубев В.В.</t>
  </si>
  <si>
    <t>PC85554</t>
  </si>
  <si>
    <t xml:space="preserve">Кучевасова ЕВ </t>
  </si>
  <si>
    <t>PC85624</t>
  </si>
  <si>
    <t>163810702  Группа обслуживания универсального и программного оборудования</t>
  </si>
  <si>
    <t>Круглов Сергей Юрьевич</t>
  </si>
  <si>
    <t>PC0261</t>
  </si>
  <si>
    <t>Байдина Мария Владимировна</t>
  </si>
  <si>
    <t>PC68578</t>
  </si>
  <si>
    <t>Гилева Наталья Николаевна</t>
  </si>
  <si>
    <t>Харина О.М.; Нуриманова Н.Д., Плетенева Л.И.</t>
  </si>
  <si>
    <t>45013, 51324, 56406</t>
  </si>
  <si>
    <t>PC85423</t>
  </si>
  <si>
    <t>ДГМех</t>
  </si>
  <si>
    <t>Меньщикова Галина Яковлевна</t>
  </si>
  <si>
    <t>PC70088</t>
  </si>
  <si>
    <t xml:space="preserve">Берсенева ЮД </t>
  </si>
  <si>
    <t>Acer V193</t>
  </si>
  <si>
    <t>со</t>
  </si>
  <si>
    <t>PC85044</t>
  </si>
  <si>
    <t>Никулина Мария Сергеевна</t>
  </si>
  <si>
    <t>Samsung SM e1920; Samsung SM e1920</t>
  </si>
  <si>
    <t>PC85381</t>
  </si>
  <si>
    <t>ПК Intel Core i72600 3.4Ghz/16GB DDR3/2TB HDD</t>
  </si>
  <si>
    <t>Intel Core i72600 3.4Ghz/16GB DDR3/2TB HDD</t>
  </si>
  <si>
    <t>Samsung S24B300, S24B150</t>
  </si>
  <si>
    <t>Хамова О.Е.</t>
  </si>
  <si>
    <t>24455; 38104</t>
  </si>
  <si>
    <t>PC0448</t>
  </si>
  <si>
    <t>114002  Отдел производственного учета Завода Артсистем</t>
  </si>
  <si>
    <t>Музипова Анна Анатольевна</t>
  </si>
  <si>
    <t>Samsung S20B300</t>
  </si>
  <si>
    <t>Егорушкин РО</t>
  </si>
  <si>
    <t>37985, 65477</t>
  </si>
  <si>
    <t>216_10</t>
  </si>
  <si>
    <t>PC68175</t>
  </si>
  <si>
    <t>1650701  Конструкторский отдел проектирования технологической оснастки</t>
  </si>
  <si>
    <t>Шишкин Владимир Сергеевич</t>
  </si>
  <si>
    <t>Samsung SM S24B350</t>
  </si>
  <si>
    <t>Фролов С.И., Кузнецов АЕ</t>
  </si>
  <si>
    <t>49100, 67158</t>
  </si>
  <si>
    <t>PC0453</t>
  </si>
  <si>
    <t>Галаган Иван Владимирович</t>
  </si>
  <si>
    <t>PC0454</t>
  </si>
  <si>
    <t>Бушуев Сергей Алексеевич</t>
  </si>
  <si>
    <t>Михайлова И.Н.</t>
  </si>
  <si>
    <t>PC0455</t>
  </si>
  <si>
    <t>Лежнева Наталья Владиленовна</t>
  </si>
  <si>
    <t>PC85034</t>
  </si>
  <si>
    <t>Опытное производство</t>
  </si>
  <si>
    <t>ц80</t>
  </si>
  <si>
    <t>169370301  Группа аутсорсинга</t>
  </si>
  <si>
    <t>Макарова Юлия Викторовна</t>
  </si>
  <si>
    <t>Asus VX207ne</t>
  </si>
  <si>
    <t>Брагин АН, Сорокин СА, Лядов ИИ, Хохлов АЭ, Лядов ИИ, Утробин СН, Каримуллин ИР, Абашев АВ</t>
  </si>
  <si>
    <t>51886, 52665, 60552, 84705, 95728, 102596</t>
  </si>
  <si>
    <t>PC85497</t>
  </si>
  <si>
    <t>Жучков Михаил Бенюминович</t>
  </si>
  <si>
    <t>Samsung SM 721N</t>
  </si>
  <si>
    <t>Панчихин АН</t>
  </si>
  <si>
    <t>92899, 90888</t>
  </si>
  <si>
    <t>PC86093</t>
  </si>
  <si>
    <t>Фахриева Анна Владимировна</t>
  </si>
  <si>
    <t>PC0456</t>
  </si>
  <si>
    <t>Леонтьева Наталия Валерьевна</t>
  </si>
  <si>
    <t>Benq gl2450 (у Федосеевой А.Н.)</t>
  </si>
  <si>
    <t>PC0458</t>
  </si>
  <si>
    <t xml:space="preserve"> Группа подбора персонала</t>
  </si>
  <si>
    <t>Ветелина Ирина Анатольевна</t>
  </si>
  <si>
    <t>Samsung SM S24B300</t>
  </si>
  <si>
    <t>Быков Д.Д.</t>
  </si>
  <si>
    <t>50502, 86767</t>
  </si>
  <si>
    <t>PC86168</t>
  </si>
  <si>
    <t>Королева Ольга Николаевна</t>
  </si>
  <si>
    <t>PC68164</t>
  </si>
  <si>
    <t>Наумова В.Ф., Сироткина В.И.</t>
  </si>
  <si>
    <t>ЛК не оформлена</t>
  </si>
  <si>
    <t>PC85449</t>
  </si>
  <si>
    <t>ПК Intel Pentium G630 2.7/2048Mb/250Gb</t>
  </si>
  <si>
    <t>Пальников Виктор Ильич</t>
  </si>
  <si>
    <t>Samsung SM s20b370</t>
  </si>
  <si>
    <t>PC85853</t>
  </si>
  <si>
    <t>ПК RAY</t>
  </si>
  <si>
    <t>Лязгина Анна Ивановна</t>
  </si>
  <si>
    <t>PC67223</t>
  </si>
  <si>
    <t>40199, 45325, 67064</t>
  </si>
  <si>
    <t>PC68337</t>
  </si>
  <si>
    <t>Ленартович Ольга Вячеславовна</t>
  </si>
  <si>
    <t>Харлапанова А.Е. расчёт 31.08.20</t>
  </si>
  <si>
    <t>PC0339</t>
  </si>
  <si>
    <t>Сорокин Илья Викторович</t>
  </si>
  <si>
    <t>PC0340</t>
  </si>
  <si>
    <t>Токарева Ольга Николаевна</t>
  </si>
  <si>
    <t xml:space="preserve">Бауман А.Ю. </t>
  </si>
  <si>
    <t>PC0337</t>
  </si>
  <si>
    <t>Щегольков Виктор Сергеевич</t>
  </si>
  <si>
    <t>Куляшова И.Г.</t>
  </si>
  <si>
    <t>PC0338</t>
  </si>
  <si>
    <t>пультовая АКОС</t>
  </si>
  <si>
    <t>Климантов Андрей Владимирович</t>
  </si>
  <si>
    <t>PC67532</t>
  </si>
  <si>
    <t>ПК Celeron 2000/256/40</t>
  </si>
  <si>
    <t>478 socket 0,5 GB/40 GB</t>
  </si>
  <si>
    <t>Зворыгина (Каменских) Анна Сергеевна</t>
  </si>
  <si>
    <t>дымит БП</t>
  </si>
  <si>
    <t>PC85039</t>
  </si>
  <si>
    <t>1680912  Плановораспределительное бюро</t>
  </si>
  <si>
    <t>Леонтьева Алена Дмитриевна</t>
  </si>
  <si>
    <t>Samsung SM 710v</t>
  </si>
  <si>
    <t>Михеева МИ</t>
  </si>
  <si>
    <t>25589, 87768, 91027</t>
  </si>
  <si>
    <t>PC85699</t>
  </si>
  <si>
    <t>ПК Geleron 800 MHz</t>
  </si>
  <si>
    <t>del Бучнев Олег Викторович</t>
  </si>
  <si>
    <t>PC85932</t>
  </si>
  <si>
    <t>Рожина Екатерина Валериановна</t>
  </si>
  <si>
    <t>СКБ/аренда МГМ</t>
  </si>
  <si>
    <t>PC67845</t>
  </si>
  <si>
    <t>ПК в комплекте</t>
  </si>
  <si>
    <t>PC85985</t>
  </si>
  <si>
    <t>ПК Celeron G1840/500GB/2GB 1600MHz/Win8 + Монитор Asus 19"5</t>
  </si>
  <si>
    <t>Мухачев Антон Владимирович</t>
  </si>
  <si>
    <t>SamsungS20C200</t>
  </si>
  <si>
    <t>Абдуллаева З.О.</t>
  </si>
  <si>
    <t>PC86153</t>
  </si>
  <si>
    <t>монитор отдельно</t>
  </si>
  <si>
    <t>Нечаева Светлана Анатольевна</t>
  </si>
  <si>
    <t>PC0444</t>
  </si>
  <si>
    <t>Продченко Егор Владимирович</t>
  </si>
  <si>
    <t>VS VA2719 (Конструкторская поставка)</t>
  </si>
  <si>
    <t>Ильиных М.А.</t>
  </si>
  <si>
    <t>PC0312</t>
  </si>
  <si>
    <t>PC68944</t>
  </si>
  <si>
    <t>Самохвалова Светлана Львовна</t>
  </si>
  <si>
    <t>Samsung SM 743N, Acer V223HG</t>
  </si>
  <si>
    <t>Давыдова Э.Р., Самохвалова С.Л., Мышкин МИ</t>
  </si>
  <si>
    <t>58179, 86149, 95336</t>
  </si>
  <si>
    <t>PC68167</t>
  </si>
  <si>
    <t>PC68410</t>
  </si>
  <si>
    <t>Конорева Людмила Раисовна</t>
  </si>
  <si>
    <t>PC85116</t>
  </si>
  <si>
    <t>16203809  Центральнодиспетчерский отдел</t>
  </si>
  <si>
    <t>Гулаев Иван Александрович</t>
  </si>
  <si>
    <t>VS VA703</t>
  </si>
  <si>
    <t>PC0384</t>
  </si>
  <si>
    <t>селектор</t>
  </si>
  <si>
    <t>ШТ №107</t>
  </si>
  <si>
    <t>PC85459</t>
  </si>
  <si>
    <t>Samsung s20b370</t>
  </si>
  <si>
    <t>Чеснокова Екатерина Александровна</t>
  </si>
  <si>
    <t>Samsung S22A100N</t>
  </si>
  <si>
    <t>PC68282</t>
  </si>
  <si>
    <t>PC68155</t>
  </si>
  <si>
    <t>КорпусМ, АБК ц17</t>
  </si>
  <si>
    <t>168500307  Технологическое бюро цеха № 17</t>
  </si>
  <si>
    <t>Лаптев Кирилл Николаевич</t>
  </si>
  <si>
    <t>Acer al1917</t>
  </si>
  <si>
    <t>Мелехина О.Н.</t>
  </si>
  <si>
    <t>51886, 50759</t>
  </si>
  <si>
    <t>PC85033</t>
  </si>
  <si>
    <t>VS VA2719</t>
  </si>
  <si>
    <t>PC85013</t>
  </si>
  <si>
    <t>ц35</t>
  </si>
  <si>
    <t>Репин Алексей Николаевич</t>
  </si>
  <si>
    <t>Ярков Р.В.</t>
  </si>
  <si>
    <t>53200, 63309</t>
  </si>
  <si>
    <t>PC85016</t>
  </si>
  <si>
    <t>162039121  Группа договорной работы</t>
  </si>
  <si>
    <t>Верхоланцева Юлия Евгеньевна</t>
  </si>
  <si>
    <t>Букреев АО, Козлов АА</t>
  </si>
  <si>
    <t>46196, 48931, 84200</t>
  </si>
  <si>
    <t>PC85023</t>
  </si>
  <si>
    <t>Николаев МП</t>
  </si>
  <si>
    <t>PC85886</t>
  </si>
  <si>
    <t>Азанова Мария Александровна</t>
  </si>
  <si>
    <t>PC70042</t>
  </si>
  <si>
    <t>бывш каб. Нач. сбороч. Прва</t>
  </si>
  <si>
    <t>Павлович А.А.</t>
  </si>
  <si>
    <t>65907, 50502, 65907</t>
  </si>
  <si>
    <t>PC85416</t>
  </si>
  <si>
    <t>Арасланова Елена Юрьевна</t>
  </si>
  <si>
    <t>Samsung SM s20b300, Samsung SM E1720</t>
  </si>
  <si>
    <t>PC68607</t>
  </si>
  <si>
    <t>Шуикова Татьяна Николаевна</t>
  </si>
  <si>
    <t>2 монитора:E1720 и Samsung sm940t</t>
  </si>
  <si>
    <t>25744, 35739</t>
  </si>
  <si>
    <t>PC68207</t>
  </si>
  <si>
    <t>PC85028</t>
  </si>
  <si>
    <t>Братчикова Анна Геннадьевна</t>
  </si>
  <si>
    <t>PC85032</t>
  </si>
  <si>
    <t>210а</t>
  </si>
  <si>
    <t>Волегова Марина Николаевна</t>
  </si>
  <si>
    <t>Волегова М.Н., Погорельцева Л.М., Тюшев СВ</t>
  </si>
  <si>
    <t>PC68605</t>
  </si>
  <si>
    <t xml:space="preserve">Горбачева ЕА </t>
  </si>
  <si>
    <t>Samsung sm940b</t>
  </si>
  <si>
    <t>PC85386</t>
  </si>
  <si>
    <t>1650702  Отдел технологической подготовки производства</t>
  </si>
  <si>
    <t>Калинин Станислав Васильевич</t>
  </si>
  <si>
    <t>Samsung s24c350l</t>
  </si>
  <si>
    <t>PC85760</t>
  </si>
  <si>
    <t>Трапезникова Юлия Александровна</t>
  </si>
  <si>
    <t>Samsung s20b351</t>
  </si>
  <si>
    <t>PC85014</t>
  </si>
  <si>
    <t>169370201  Группа закупки вспомогательных материалов</t>
  </si>
  <si>
    <t>Власова Оксана Витальевна</t>
  </si>
  <si>
    <t>Кузнецов А.Е.</t>
  </si>
  <si>
    <t>49100, 63340</t>
  </si>
  <si>
    <t>PC0462</t>
  </si>
  <si>
    <t>Пастухова Ольга Степановна</t>
  </si>
  <si>
    <t>PC85462</t>
  </si>
  <si>
    <t>Никитин Владимир Сергеевич</t>
  </si>
  <si>
    <t>VS VA 1916</t>
  </si>
  <si>
    <t>Волегова М.Н., Гилев Д.М., Губина КА</t>
  </si>
  <si>
    <t>60573, 49416, 94879</t>
  </si>
  <si>
    <t>PC70057</t>
  </si>
  <si>
    <t>169370101  Группа организации перевозок</t>
  </si>
  <si>
    <t>Федулова Анастасия Вячеславовна</t>
  </si>
  <si>
    <t>Samsung SM E2220</t>
  </si>
  <si>
    <t>Кичурина ЕВ</t>
  </si>
  <si>
    <t>PC0463</t>
  </si>
  <si>
    <t>Глухов Денис Александрович</t>
  </si>
  <si>
    <t>Samsung s27e390h</t>
  </si>
  <si>
    <t>Acer V196L</t>
  </si>
  <si>
    <t>PC68149</t>
  </si>
  <si>
    <t>17"</t>
  </si>
  <si>
    <t>Кошкин Н.П., Соколов АЕ, Федотовских СЛ</t>
  </si>
  <si>
    <t>64746, 81458</t>
  </si>
  <si>
    <t>PC68610</t>
  </si>
  <si>
    <t>16174  Департамент безопасности</t>
  </si>
  <si>
    <t>Федотовских Сергей Леонидович</t>
  </si>
  <si>
    <t>Дроздов КС</t>
  </si>
  <si>
    <t>PC78341</t>
  </si>
  <si>
    <t>Asus K53s</t>
  </si>
  <si>
    <t>Чайников Дмитрий Викторович</t>
  </si>
  <si>
    <t>PC68259</t>
  </si>
  <si>
    <t>Хамова ОЕ, Авсянников ДВ, Федотовских СЛ</t>
  </si>
  <si>
    <t>41049, 64746, 81458</t>
  </si>
  <si>
    <t>PC85009</t>
  </si>
  <si>
    <t>2xDVI нет VGA</t>
  </si>
  <si>
    <t>Мартюшова Зоя Витальевна</t>
  </si>
  <si>
    <t>Продченко Е.В., Петров ИД, Рочева ЭМ</t>
  </si>
  <si>
    <t>53523, 55732, 99284, 99641</t>
  </si>
  <si>
    <t>PC68602</t>
  </si>
  <si>
    <t>Мальцева Ольга Яновна</t>
  </si>
  <si>
    <t>Samsung sm E1720</t>
  </si>
  <si>
    <t>PC68260</t>
  </si>
  <si>
    <t xml:space="preserve">Запьянцева Анастасия </t>
  </si>
  <si>
    <t>Samsung SM e1920, Samsung s19c150</t>
  </si>
  <si>
    <t>PC68281</t>
  </si>
  <si>
    <t>1685001  Группа маршрутнонормативных спецификаций</t>
  </si>
  <si>
    <t>Печенкин Михаил Юрьевич</t>
  </si>
  <si>
    <t>Samsung SM 920T</t>
  </si>
  <si>
    <t>Гришарин АО, Трофимова ЕВ</t>
  </si>
  <si>
    <t>20555, 93310</t>
  </si>
  <si>
    <t>PC0385</t>
  </si>
  <si>
    <t>ПК Dell</t>
  </si>
  <si>
    <t>PC68168</t>
  </si>
  <si>
    <t>Поздеева Наталия Борисовна</t>
  </si>
  <si>
    <t>Benq g2420bdbl</t>
  </si>
  <si>
    <t>PC68276</t>
  </si>
  <si>
    <t>Даровских Максим Андреевич</t>
  </si>
  <si>
    <t>PC85048</t>
  </si>
  <si>
    <t>Наумова Валентина Филипповна</t>
  </si>
  <si>
    <t>Матвеева О.В.</t>
  </si>
  <si>
    <t>ЛК НЕ ОФОРМЛЕНА</t>
  </si>
  <si>
    <t>PC68297</t>
  </si>
  <si>
    <t>PC68809</t>
  </si>
  <si>
    <t xml:space="preserve">Швецова НМ </t>
  </si>
  <si>
    <t>PC85281</t>
  </si>
  <si>
    <t>Д качества</t>
  </si>
  <si>
    <t>162037001  Группа по рекламационной и претензионной работе</t>
  </si>
  <si>
    <t>Коваленко Галина Васильевна</t>
  </si>
  <si>
    <t>638105  Отдел технического перевооружения, лицензирования и оперативного управления</t>
  </si>
  <si>
    <t>Порошина Анастасия Юрьевна</t>
  </si>
  <si>
    <t>PC86516</t>
  </si>
  <si>
    <t>Трошков Александр Владимирович</t>
  </si>
  <si>
    <t>PC86077</t>
  </si>
  <si>
    <t>Иванов Дмитрий Вячеславович</t>
  </si>
  <si>
    <t>Афанасьева Ирина Федоровна</t>
  </si>
  <si>
    <t>Имайкина Е.П.</t>
  </si>
  <si>
    <t>PC67252</t>
  </si>
  <si>
    <t>Клюс Надежда Валерьевна</t>
  </si>
  <si>
    <t>PC85586</t>
  </si>
  <si>
    <t>1621003  Департамент по правовым вопросам</t>
  </si>
  <si>
    <t>Пелишенко Наталья Львовна</t>
  </si>
  <si>
    <t>Кудинова СШ, Филиппова ЮВ</t>
  </si>
  <si>
    <t>PC85719</t>
  </si>
  <si>
    <t>Торговый дом</t>
  </si>
  <si>
    <t>Грачева НН (Торговый</t>
  </si>
  <si>
    <t>PC85786</t>
  </si>
  <si>
    <t>1617402  Группа оперативного обеспечения</t>
  </si>
  <si>
    <t>Краснова Лариса Витальевна</t>
  </si>
  <si>
    <t>PC0386</t>
  </si>
  <si>
    <t>Грицина Алексей Григорьевич</t>
  </si>
  <si>
    <t>VS VX2370, VS VA2261, Samsun SM e1920</t>
  </si>
  <si>
    <t>PC85239</t>
  </si>
  <si>
    <t>Samsung LS24D</t>
  </si>
  <si>
    <t>Лекомцев Александр Николаевич</t>
  </si>
  <si>
    <t>PC67663</t>
  </si>
  <si>
    <t xml:space="preserve">Некрасова ОВ </t>
  </si>
  <si>
    <t>PC67807</t>
  </si>
  <si>
    <t>Ларионов Дмитрий Александрович</t>
  </si>
  <si>
    <t>Байдина МВ</t>
  </si>
  <si>
    <t>87592, 96017</t>
  </si>
  <si>
    <t>PC70038</t>
  </si>
  <si>
    <t>PC68741</t>
  </si>
  <si>
    <t xml:space="preserve">92001715  Цех № 15 </t>
  </si>
  <si>
    <t>PC0388</t>
  </si>
  <si>
    <t>PC67345</t>
  </si>
  <si>
    <t>Проходная ЗУ</t>
  </si>
  <si>
    <t>PC68119</t>
  </si>
  <si>
    <t>Пономарева Мария Васильевна</t>
  </si>
  <si>
    <t>PC0461</t>
  </si>
  <si>
    <t>162020011  Группа ПДИТР</t>
  </si>
  <si>
    <t>Рябков Сергей Иванович</t>
  </si>
  <si>
    <t>PC68306</t>
  </si>
  <si>
    <t>Куштанов Рустам Халтафович</t>
  </si>
  <si>
    <t>Леденцов Владимир Александрович</t>
  </si>
  <si>
    <t>28030, 38095</t>
  </si>
  <si>
    <t>PC67900</t>
  </si>
  <si>
    <t>Якупова Рамиля Равиловна</t>
  </si>
  <si>
    <t>mon0041 VS VA22612</t>
  </si>
  <si>
    <t>PC85282</t>
  </si>
  <si>
    <t>Красноперова Олеся Павловна</t>
  </si>
  <si>
    <t>Samsung SA200</t>
  </si>
  <si>
    <t>Петрова ОС, Смольникова О, Азанова ДВ</t>
  </si>
  <si>
    <t>PC70109</t>
  </si>
  <si>
    <t>Клюкина Татьяна Сергеевна</t>
  </si>
  <si>
    <t>Колчина СВ</t>
  </si>
  <si>
    <t>81566, 76225</t>
  </si>
  <si>
    <t>Азанова Диана Васильевна</t>
  </si>
  <si>
    <t>PC68210</t>
  </si>
  <si>
    <t xml:space="preserve">Верещагина КА </t>
  </si>
  <si>
    <t>PC67821</t>
  </si>
  <si>
    <t>1611401  Отдел отчётности и налогообложения</t>
  </si>
  <si>
    <t>Самсонова ФА, Волегова ОВ, Самсонова ФА, Лядова НЛ</t>
  </si>
  <si>
    <t>PC0368</t>
  </si>
  <si>
    <t>Зубова ?</t>
  </si>
  <si>
    <t>Дубровских Фарида Гасмановна</t>
  </si>
  <si>
    <t>Samsung S22E200</t>
  </si>
  <si>
    <t>PC86098</t>
  </si>
  <si>
    <t>Лукина Светлана Степанновна</t>
  </si>
  <si>
    <t>Benq GW2320</t>
  </si>
  <si>
    <t>Вшивкова О.Ю.</t>
  </si>
  <si>
    <t>58723, 59680</t>
  </si>
  <si>
    <t>PC67576</t>
  </si>
  <si>
    <t xml:space="preserve">Пришвина КА </t>
  </si>
  <si>
    <t>PC68942</t>
  </si>
  <si>
    <t>Каюрина Светлана Геннадьевна</t>
  </si>
  <si>
    <t>PC86205</t>
  </si>
  <si>
    <t>Башарова Раиля Хаматовна</t>
  </si>
  <si>
    <t>Benq gw2270</t>
  </si>
  <si>
    <t>PC67019</t>
  </si>
  <si>
    <t>Левкович Виктор  Никодимович</t>
  </si>
  <si>
    <t>PC85691</t>
  </si>
  <si>
    <t>Хомутова Наталья Петровна</t>
  </si>
  <si>
    <t>Электронный Архив</t>
  </si>
  <si>
    <t>PC85527</t>
  </si>
  <si>
    <t>Пупырева Елена Анатольевна</t>
  </si>
  <si>
    <t>PC1424</t>
  </si>
  <si>
    <t>Четин Сергей Александрович</t>
  </si>
  <si>
    <t>Шестакова Н.А.</t>
  </si>
  <si>
    <t>PC85498</t>
  </si>
  <si>
    <t>LG 24MK600M</t>
  </si>
  <si>
    <t xml:space="preserve">Проскуряков СВ </t>
  </si>
  <si>
    <t>PC67846</t>
  </si>
  <si>
    <t xml:space="preserve">Горяева НВ </t>
  </si>
  <si>
    <t>PC68887</t>
  </si>
  <si>
    <t xml:space="preserve">Лязгина АИ </t>
  </si>
  <si>
    <t>PC68061</t>
  </si>
  <si>
    <t>Cel, 2гб, 74гб</t>
  </si>
  <si>
    <t>162036247  Плановораспределительное бюро</t>
  </si>
  <si>
    <t>Тупицина Анастасия Андреевна</t>
  </si>
  <si>
    <t>Гайдук АИ</t>
  </si>
  <si>
    <t>26447, 79302</t>
  </si>
  <si>
    <t>PC85822</t>
  </si>
  <si>
    <t>Монитор 24" View, монитор 17"</t>
  </si>
  <si>
    <t>Поносова МА</t>
  </si>
  <si>
    <t>65162, 86723, 95012</t>
  </si>
  <si>
    <t>PC67676</t>
  </si>
  <si>
    <t>1150, celeron G1830, 2Gb ОЗУ</t>
  </si>
  <si>
    <t>Мошева Мария Васильевна</t>
  </si>
  <si>
    <t>Samsung SM S19С200</t>
  </si>
  <si>
    <t>`</t>
  </si>
  <si>
    <t>PC85753</t>
  </si>
  <si>
    <t>Департамент подготовки производства</t>
  </si>
  <si>
    <t>162039323  Группа инструментов</t>
  </si>
  <si>
    <t>Ждахина Екатерина Николаевна</t>
  </si>
  <si>
    <t>Samsun SM S19C200</t>
  </si>
  <si>
    <t>PC85525</t>
  </si>
  <si>
    <t>162039321  Группа закупки вспомогательных материалов</t>
  </si>
  <si>
    <t>Казанцева Ольга Геннадьевна</t>
  </si>
  <si>
    <t>PC85502</t>
  </si>
  <si>
    <t>16203812011  Технологическое бюро цеха № 10</t>
  </si>
  <si>
    <t>Уткина Марина Владимировна</t>
  </si>
  <si>
    <t>Аверкиева, Попутько И.П., Карпова И.А.</t>
  </si>
  <si>
    <t>PC85687</t>
  </si>
  <si>
    <t>ПЭО</t>
  </si>
  <si>
    <t>169100301  Плановораспределительное бюро</t>
  </si>
  <si>
    <t>Маковей Маргарита Федоровна</t>
  </si>
  <si>
    <t>Галабурда О.С., Самородова Е.В., Абросимова Н.И. Карелина А.Т., Поздеева АА, Дюпина АН</t>
  </si>
  <si>
    <t>26833, 35135, 36983; 43337, 63006</t>
  </si>
  <si>
    <t>PC86104</t>
  </si>
  <si>
    <t>Еленская Ольга Ярославовна</t>
  </si>
  <si>
    <t>PC264</t>
  </si>
  <si>
    <t xml:space="preserve">Санникова ЛН </t>
  </si>
  <si>
    <t>PC785</t>
  </si>
  <si>
    <t xml:space="preserve">Иванова ИА </t>
  </si>
  <si>
    <t>PC67578</t>
  </si>
  <si>
    <t>Путилова Елена Васильевна</t>
  </si>
  <si>
    <t>PC1512</t>
  </si>
  <si>
    <t>Samsung SM793mb</t>
  </si>
  <si>
    <t>PC68013</t>
  </si>
  <si>
    <t>Семенова Н.А.</t>
  </si>
  <si>
    <t>PC85712</t>
  </si>
  <si>
    <t>Benq FP71G</t>
  </si>
  <si>
    <t>участок сбоки</t>
  </si>
  <si>
    <t>169100103  Цех № 3</t>
  </si>
  <si>
    <t>Бутина Екатерина Владимировна</t>
  </si>
  <si>
    <t>Серебряков</t>
  </si>
  <si>
    <t>PC70099</t>
  </si>
  <si>
    <t xml:space="preserve">Комаров АЕ </t>
  </si>
  <si>
    <t>PC67832</t>
  </si>
  <si>
    <t xml:space="preserve">Пархоменко ЗА </t>
  </si>
  <si>
    <t>PC78309</t>
  </si>
  <si>
    <t>Cel 2,5; 1GB; HDD отсутствует</t>
  </si>
  <si>
    <t>ПРБ ц.17</t>
  </si>
  <si>
    <t xml:space="preserve"> 169250202  Плановораспределительное бюро</t>
  </si>
  <si>
    <t>Уткина Анастасия Ивановна</t>
  </si>
  <si>
    <t>Швалев АМ, Шилоносова ОС</t>
  </si>
  <si>
    <t>31396, 102293</t>
  </si>
  <si>
    <t>PC85360</t>
  </si>
  <si>
    <t>168091  Цех № 10</t>
  </si>
  <si>
    <t>Узбеков Роман Сергеевич</t>
  </si>
  <si>
    <t>28747, 67954, 94724</t>
  </si>
  <si>
    <t>PC85618</t>
  </si>
  <si>
    <t>Asus 853E</t>
  </si>
  <si>
    <t>Швалев Андрей Михайлович</t>
  </si>
  <si>
    <t>PC78108</t>
  </si>
  <si>
    <t>168780303  Группа экспорта</t>
  </si>
  <si>
    <t>Семенов Олег Евгеньевич</t>
  </si>
  <si>
    <t>PC67685</t>
  </si>
  <si>
    <t>1638105  Отдел технического перевооружения, лицензирования и оперативного управления</t>
  </si>
  <si>
    <t>Давыдова Эльвира Равилевна</t>
  </si>
  <si>
    <t>Dell SE2422H</t>
  </si>
  <si>
    <t>59725, 62391</t>
  </si>
  <si>
    <t>практикант</t>
  </si>
  <si>
    <t>PC1480</t>
  </si>
  <si>
    <t>Pent 3,2; 2GB; HDD 160GB</t>
  </si>
  <si>
    <t>Департамент планирования производства</t>
  </si>
  <si>
    <t>1689402  Группа технической документации</t>
  </si>
  <si>
    <t>Гасподарев Алексей Владимирович</t>
  </si>
  <si>
    <t>Фотина Е.В.; Гасподарев А.В., Бронникова НВ</t>
  </si>
  <si>
    <t>28796; 44263</t>
  </si>
  <si>
    <t>PC68909</t>
  </si>
  <si>
    <t xml:space="preserve">Тартунов РМ </t>
  </si>
  <si>
    <t>PC85241</t>
  </si>
  <si>
    <t>799 Департамент спецпродукции</t>
  </si>
  <si>
    <t>36945001  Отдел организации перевозок</t>
  </si>
  <si>
    <t>Антонова Елена Владимировна</t>
  </si>
  <si>
    <t>LG 22MK400H (9910130797)</t>
  </si>
  <si>
    <t>Семенов Б.Л.</t>
  </si>
  <si>
    <t>PC67874</t>
  </si>
  <si>
    <t>Acer V173, Acer V173</t>
  </si>
  <si>
    <t>PC78305</t>
  </si>
  <si>
    <t>Ляпин Юрий Альбертович</t>
  </si>
  <si>
    <t>Ануфриев В.О.</t>
  </si>
  <si>
    <t>PC67719</t>
  </si>
  <si>
    <t>Деп спецпродукции</t>
  </si>
  <si>
    <t>162120204  Склад готовой продукции</t>
  </si>
  <si>
    <t>Сергеева Наталья Алексеевна</t>
  </si>
  <si>
    <t>Ульянова Л.И., Каменских АВ</t>
  </si>
  <si>
    <t>PC68115</t>
  </si>
  <si>
    <t>ДСП</t>
  </si>
  <si>
    <t>ОСП</t>
  </si>
  <si>
    <t>Лекшеров Сергей Анатольевич</t>
  </si>
  <si>
    <t>Гусинский Д.А.; Ульянова Л.И.</t>
  </si>
  <si>
    <t>PC85101</t>
  </si>
  <si>
    <t xml:space="preserve">Морозова ОА </t>
  </si>
  <si>
    <t>PC85083</t>
  </si>
  <si>
    <t>799  Департамент спецпродукции</t>
  </si>
  <si>
    <t>88300201  Бюро учета спецпродукции</t>
  </si>
  <si>
    <t>Дроздова Елена  Юрьевна</t>
  </si>
  <si>
    <t>PC68908</t>
  </si>
  <si>
    <t>материальная кладовая</t>
  </si>
  <si>
    <t>Соколова Анастасия Юрьевна</t>
  </si>
  <si>
    <t>PC67014</t>
  </si>
  <si>
    <t>Титов А.В.</t>
  </si>
  <si>
    <t>96318, 96768</t>
  </si>
  <si>
    <t>PC68060</t>
  </si>
  <si>
    <t xml:space="preserve">Трутнева ЕН </t>
  </si>
  <si>
    <t>PC85820</t>
  </si>
  <si>
    <t>168400303  Группа спецкомплектации</t>
  </si>
  <si>
    <t>Ермолаев Павел Сергеевич</t>
  </si>
  <si>
    <t>PC68632</t>
  </si>
  <si>
    <t>Витютнев Максим Александрович</t>
  </si>
  <si>
    <t>PC67169</t>
  </si>
  <si>
    <t>775 сокет, celeron cpu 440 2.00GHz 512Mb ОЗУ</t>
  </si>
  <si>
    <t>ПРБ ц17</t>
  </si>
  <si>
    <t>Молчанова Анастасия Андреевна</t>
  </si>
  <si>
    <t>Михайлова ИН, Федосеева МО, Костарева АА</t>
  </si>
  <si>
    <t>46352, 80988</t>
  </si>
  <si>
    <t>PC68052</t>
  </si>
  <si>
    <t>Брагина Оксана Олеговна</t>
  </si>
  <si>
    <t>PC0459</t>
  </si>
  <si>
    <t xml:space="preserve">Михайлова ИН </t>
  </si>
  <si>
    <t>PC85816</t>
  </si>
  <si>
    <t>Ильиных Марина Михайловна</t>
  </si>
  <si>
    <t>PC67151</t>
  </si>
  <si>
    <t>Cel, 1гб, 75гб, XP</t>
  </si>
  <si>
    <t>Карпова Л.С.</t>
  </si>
  <si>
    <t>PC85804</t>
  </si>
  <si>
    <t>AOC 215LM00040</t>
  </si>
  <si>
    <t>Красноперов Алексей Валерьевич</t>
  </si>
  <si>
    <t>PC85117</t>
  </si>
  <si>
    <t xml:space="preserve">Меркушев НЮ </t>
  </si>
  <si>
    <t>PC67701</t>
  </si>
  <si>
    <t>Сокет 478 Cel, 1гб, 74гб</t>
  </si>
  <si>
    <t>Фархуллина И.С.</t>
  </si>
  <si>
    <t>PC68346</t>
  </si>
  <si>
    <t>Philips 170V</t>
  </si>
  <si>
    <t>PC68071</t>
  </si>
  <si>
    <t>Сокет 478 Samsung SM 710n</t>
  </si>
  <si>
    <t>Курило И.С.</t>
  </si>
  <si>
    <t>PC85230</t>
  </si>
  <si>
    <t>Отдел главного химика</t>
  </si>
  <si>
    <t>Лобанова Анна Алексеевна</t>
  </si>
  <si>
    <t>LG F w1934s</t>
  </si>
  <si>
    <t>PC68583</t>
  </si>
  <si>
    <t>1611402  Отдел по расчёту заработной платы</t>
  </si>
  <si>
    <t>Малютина Наталья Дмитриевна</t>
  </si>
  <si>
    <t>Краснопевцева М.П.</t>
  </si>
  <si>
    <t>PC85229</t>
  </si>
  <si>
    <t xml:space="preserve"> Департамент Главного технолога</t>
  </si>
  <si>
    <t>Стадник Ольга Валерьевна</t>
  </si>
  <si>
    <t>Бармина Н.В., Пукенис С.В.</t>
  </si>
  <si>
    <t>PC68100</t>
  </si>
  <si>
    <t>163810101  Группа по ремонту металлорежущего оборудования</t>
  </si>
  <si>
    <t>Лобов Дмитрий Юрьевич</t>
  </si>
  <si>
    <t>VS VA2248</t>
  </si>
  <si>
    <t>PC85036</t>
  </si>
  <si>
    <t>1620381302  Группа технического развития</t>
  </si>
  <si>
    <t>Юрченко Алекс андр Иванович</t>
  </si>
  <si>
    <t>Samsung SM B2430</t>
  </si>
  <si>
    <t>битая строка</t>
  </si>
  <si>
    <t>PC358</t>
  </si>
  <si>
    <t>Департамент Главного металлурга</t>
  </si>
  <si>
    <t>Шилов Михаил Викторович</t>
  </si>
  <si>
    <t>Samsung SM E2220; Acer AL2418</t>
  </si>
  <si>
    <t>PC68967</t>
  </si>
  <si>
    <t>Dell Inspiriron 1501</t>
  </si>
  <si>
    <t>Dell Inspiron 1501</t>
  </si>
  <si>
    <t>PC67386</t>
  </si>
  <si>
    <t>PC300</t>
  </si>
  <si>
    <t>1624004  Группа подбора персонала</t>
  </si>
  <si>
    <t>рабочий, без монитора</t>
  </si>
  <si>
    <t>PC68956</t>
  </si>
  <si>
    <t>PC354</t>
  </si>
  <si>
    <t>PC348</t>
  </si>
  <si>
    <t>Samsung SM 204b</t>
  </si>
  <si>
    <t>Меньщикова Г.Я.</t>
  </si>
  <si>
    <t>49416, 62785</t>
  </si>
  <si>
    <t>PC361</t>
  </si>
  <si>
    <t>1687501  Отдел технического   контроля опытного производства</t>
  </si>
  <si>
    <t>Нугуманова Екатерина Раисовна</t>
  </si>
  <si>
    <t>LG L17539</t>
  </si>
  <si>
    <t>Мальцев К.Н.</t>
  </si>
  <si>
    <t>PC67749</t>
  </si>
  <si>
    <t>162036252  Участок № 2</t>
  </si>
  <si>
    <t>Лоскутов Олег Владимирович</t>
  </si>
  <si>
    <t>Samsung 710N</t>
  </si>
  <si>
    <t>49416, 51473</t>
  </si>
  <si>
    <t>PC68508</t>
  </si>
  <si>
    <t>Dell Inspiron 6400</t>
  </si>
  <si>
    <t>ДГМ</t>
  </si>
  <si>
    <t>Главный механик</t>
  </si>
  <si>
    <t>857  Департамент Главного механика</t>
  </si>
  <si>
    <t>Волосков Андрей Владимирович</t>
  </si>
  <si>
    <t>PC0460</t>
  </si>
  <si>
    <t>Федотова Ольга Валерьевна</t>
  </si>
  <si>
    <t>PC85627</t>
  </si>
  <si>
    <t>ПК Intel Pentium G2020 2.9 GHz/2048Mb/500Gb</t>
  </si>
  <si>
    <t>Intel Pentium G2020 2.9 GHz/2048Mb/500Gb</t>
  </si>
  <si>
    <t>240  Департамент трудовых отношений</t>
  </si>
  <si>
    <t>1620323104  Группа цехового нормирования</t>
  </si>
  <si>
    <t>Дмитриева Елена Исламовна</t>
  </si>
  <si>
    <t>PC85720</t>
  </si>
  <si>
    <t>Копылова Наталья Александровна</t>
  </si>
  <si>
    <t>Жигалева И.С., Пузикова ВН, Мартюшева УМ</t>
  </si>
  <si>
    <t>рабочий, WTware</t>
  </si>
  <si>
    <t>24887, 36399, 101127</t>
  </si>
  <si>
    <t>PC67939</t>
  </si>
  <si>
    <t>Макарова Л.В.</t>
  </si>
  <si>
    <t>Перевод в ответ хранение</t>
  </si>
  <si>
    <t>PC58608</t>
  </si>
  <si>
    <t>Семенова С.В.</t>
  </si>
  <si>
    <t>PC86209</t>
  </si>
  <si>
    <t>LG Flatron L192WV</t>
  </si>
  <si>
    <t>Останина Вероника Николаевна</t>
  </si>
  <si>
    <t>20730 </t>
  </si>
  <si>
    <t>PC1643</t>
  </si>
  <si>
    <t>ДМО</t>
  </si>
  <si>
    <t>Куприянюк Елена Львовна</t>
  </si>
  <si>
    <t>PC1644</t>
  </si>
  <si>
    <t>PC2523</t>
  </si>
  <si>
    <t xml:space="preserve">Попов МВ  </t>
  </si>
  <si>
    <t>PC67998</t>
  </si>
  <si>
    <t>выдан	Грицине	для	настройки	по	заявке	13943</t>
  </si>
  <si>
    <t>PC85590</t>
  </si>
  <si>
    <t>1692003  Цех № 17</t>
  </si>
  <si>
    <t>Поносова Ольга Викторовна</t>
  </si>
  <si>
    <t>PC68026</t>
  </si>
  <si>
    <t xml:space="preserve">Соболева АА </t>
  </si>
  <si>
    <t>Samsung SM SA100</t>
  </si>
  <si>
    <t>PC85389</t>
  </si>
  <si>
    <t>16203812013  Технологическое бюро участка 15/3 цеха № 15</t>
  </si>
  <si>
    <t>Коноплева Наталья Александровна</t>
  </si>
  <si>
    <t>PC68014</t>
  </si>
  <si>
    <t>комн. Мастеров</t>
  </si>
  <si>
    <t>169200304  Участок № 2</t>
  </si>
  <si>
    <t>Кочкина Анна Фёдоровна</t>
  </si>
  <si>
    <t>Арсланова Г.Б.</t>
  </si>
  <si>
    <t>WT Ware</t>
  </si>
  <si>
    <t>61574, 61525</t>
  </si>
  <si>
    <t>PC68156</t>
  </si>
  <si>
    <t>Еленская Софья Владимировна</t>
  </si>
  <si>
    <t>Acer V203HL</t>
  </si>
  <si>
    <t>PC85388</t>
  </si>
  <si>
    <t>Норкин ОВ, Сафронов СА, Нехорошков ИА</t>
  </si>
  <si>
    <t>67516, 102051</t>
  </si>
  <si>
    <t>PC67873</t>
  </si>
  <si>
    <t>Представ. Заказчика</t>
  </si>
  <si>
    <t>Представитель заказчика 1</t>
  </si>
  <si>
    <t>Военное прво</t>
  </si>
  <si>
    <t>Гасподарева Юлия Геннадьевна</t>
  </si>
  <si>
    <t>PC0389</t>
  </si>
  <si>
    <t>Представитель заказчика 2</t>
  </si>
  <si>
    <t>PC0391</t>
  </si>
  <si>
    <t>Представитель заказчика 4</t>
  </si>
  <si>
    <t>Elenberg 15"</t>
  </si>
  <si>
    <t>PC67964</t>
  </si>
  <si>
    <t>Группа кооперации</t>
  </si>
  <si>
    <t>Игонина Елена Александровна</t>
  </si>
  <si>
    <t>Кожевников РЯ, Токмаков АН</t>
  </si>
  <si>
    <t>85594, 101544</t>
  </si>
  <si>
    <t>PC68159</t>
  </si>
  <si>
    <t xml:space="preserve">Мелехин МН </t>
  </si>
  <si>
    <t>PC8</t>
  </si>
  <si>
    <t>16987  Отдел документационного обеспечения</t>
  </si>
  <si>
    <t>Рукавишникова Юлия Владимировна</t>
  </si>
  <si>
    <t>PC85522</t>
  </si>
  <si>
    <t>Бурдин Дмитрий Сергеевич</t>
  </si>
  <si>
    <t>PC4</t>
  </si>
  <si>
    <t xml:space="preserve">Мясников АВ </t>
  </si>
  <si>
    <t>PC2410</t>
  </si>
  <si>
    <t>без монитора, рабочий?</t>
  </si>
  <si>
    <t>PC85152</t>
  </si>
  <si>
    <t>Кокоулина Людмила Николаевна</t>
  </si>
  <si>
    <t>Acer V193WV</t>
  </si>
  <si>
    <t>PC67820</t>
  </si>
  <si>
    <t xml:space="preserve">Грицина АГ  </t>
  </si>
  <si>
    <t>только системный блок</t>
  </si>
  <si>
    <t>Кокоулина Л.Н.</t>
  </si>
  <si>
    <t>PC85426</t>
  </si>
  <si>
    <t>Мальцева Ольга Яковлевна</t>
  </si>
  <si>
    <t>Samsung SM 723N; Samsung SM e1920</t>
  </si>
  <si>
    <t>PC68344</t>
  </si>
  <si>
    <t>КорпусМ, ц15/3</t>
  </si>
  <si>
    <t>169100202  Участок № 15/3</t>
  </si>
  <si>
    <t>Лунегов Станислав Игоревич</t>
  </si>
  <si>
    <t>Безматерных М.В.</t>
  </si>
  <si>
    <t>45101, 48400</t>
  </si>
  <si>
    <t>PC68594</t>
  </si>
  <si>
    <t>PHILIPS 170V</t>
  </si>
  <si>
    <t>ц.25</t>
  </si>
  <si>
    <t>PC68111</t>
  </si>
  <si>
    <t>Технологический отдел</t>
  </si>
  <si>
    <t>Алешкова Н.И.</t>
  </si>
  <si>
    <t>PC1732</t>
  </si>
  <si>
    <t xml:space="preserve">Любова НА </t>
  </si>
  <si>
    <t>PC68493</t>
  </si>
  <si>
    <t>Чикалов А.А.</t>
  </si>
  <si>
    <t>PC2468</t>
  </si>
  <si>
    <t>162036127  Плановораспределительное бюро</t>
  </si>
  <si>
    <t>Ермолаева Елена Николаевна</t>
  </si>
  <si>
    <t>PC66965</t>
  </si>
  <si>
    <t>цех 79</t>
  </si>
  <si>
    <t>Мухаметшин Сергей Владимирович</t>
  </si>
  <si>
    <t>PC67308</t>
  </si>
  <si>
    <t>Acer V176L</t>
  </si>
  <si>
    <t>PC68907</t>
  </si>
  <si>
    <t>Мерительная кладовая</t>
  </si>
  <si>
    <t>PC1831</t>
  </si>
  <si>
    <t xml:space="preserve">Федосеева ЛС </t>
  </si>
  <si>
    <t>PC68577</t>
  </si>
  <si>
    <t xml:space="preserve">Задорин АМ </t>
  </si>
  <si>
    <t>PC68143</t>
  </si>
  <si>
    <t>комната мастеров 1,3 участок</t>
  </si>
  <si>
    <t>169100205  Участок № 3</t>
  </si>
  <si>
    <t>Быбин Андрей Евгеньевич</t>
  </si>
  <si>
    <t>Рочев О.Л., Ольхов А.Н.</t>
  </si>
  <si>
    <t>56658, 81141</t>
  </si>
  <si>
    <t>PC67814</t>
  </si>
  <si>
    <t xml:space="preserve">Миков МВ </t>
  </si>
  <si>
    <t>PC67836</t>
  </si>
  <si>
    <t>162036116  Плановораспределительное бюро</t>
  </si>
  <si>
    <t>Шадрина  Диана  Валерьевна</t>
  </si>
  <si>
    <t>Елфимова К.А.</t>
  </si>
  <si>
    <t>PC66842</t>
  </si>
  <si>
    <t>169100302  Участок № 1</t>
  </si>
  <si>
    <t>Шмырин Максим Александрович</t>
  </si>
  <si>
    <t>PC67311</t>
  </si>
  <si>
    <t>з92873</t>
  </si>
  <si>
    <t>PCz92873</t>
  </si>
  <si>
    <t>Трефилова Ирина Александровна</t>
  </si>
  <si>
    <t>PC68593</t>
  </si>
  <si>
    <t>162036112  Участок № 2</t>
  </si>
  <si>
    <t>Кобелев Константин Павлович</t>
  </si>
  <si>
    <t>Брылунова О.А.</t>
  </si>
  <si>
    <t>VS VA2055SA, Samsung SM e1720</t>
  </si>
  <si>
    <t>PC85751</t>
  </si>
  <si>
    <t>920017194  Бюро инструментального хозяйства</t>
  </si>
  <si>
    <t>Малиновская Елена Владимировна</t>
  </si>
  <si>
    <t>PC67166</t>
  </si>
  <si>
    <t xml:space="preserve">Грунтович ВВ </t>
  </si>
  <si>
    <t>PC67839</t>
  </si>
  <si>
    <t>Устинова Надежда Федоровна</t>
  </si>
  <si>
    <t>Диева К.С., Путилова В.Ф., Кириллова АВ, Устинова НФ, Постаногова ЮВ</t>
  </si>
  <si>
    <t>82227,77848, 83388, 84217, 92542, 98769</t>
  </si>
  <si>
    <t>PC59067</t>
  </si>
  <si>
    <t>PC68087</t>
  </si>
  <si>
    <t>мастера пильн. Уч.</t>
  </si>
  <si>
    <t>Ивченко Анна Юрьевна</t>
  </si>
  <si>
    <t>VS VA916</t>
  </si>
  <si>
    <t>Жаркова А.В., Кривошей Е.В., Дюпина АН</t>
  </si>
  <si>
    <t>43767, 46741, 91116</t>
  </si>
  <si>
    <t>PC67228</t>
  </si>
  <si>
    <t>3 ЭЛТ</t>
  </si>
  <si>
    <t>ПРБ хлам</t>
  </si>
  <si>
    <t>PC85086</t>
  </si>
  <si>
    <t>Шишова Надежда Аркадиевна</t>
  </si>
  <si>
    <t>PC86522</t>
  </si>
  <si>
    <t>Чиркова Мария Игоревна</t>
  </si>
  <si>
    <t>Acer KA242Y</t>
  </si>
  <si>
    <t>PC1377</t>
  </si>
  <si>
    <t xml:space="preserve">Волкова ЕА </t>
  </si>
  <si>
    <t>PC68059</t>
  </si>
  <si>
    <t>участок 19</t>
  </si>
  <si>
    <t>Кулишова Елена Александровна</t>
  </si>
  <si>
    <t>PC85532</t>
  </si>
  <si>
    <t xml:space="preserve">Андреева ЮВ </t>
  </si>
  <si>
    <t>PC67572</t>
  </si>
  <si>
    <t xml:space="preserve">Кильдибаева ИМ </t>
  </si>
  <si>
    <t>PC85045</t>
  </si>
  <si>
    <t>ПРБ ц19</t>
  </si>
  <si>
    <t>Захаренко Вера Васильевна</t>
  </si>
  <si>
    <t>Постаногова Ю.В.</t>
  </si>
  <si>
    <t>PC68527</t>
  </si>
  <si>
    <t>ц19</t>
  </si>
  <si>
    <t>ТБ ц19</t>
  </si>
  <si>
    <t>Пакин Дмитрий Денисович</t>
  </si>
  <si>
    <t>Лядов ЮС, Абдулова ГФ, Девятьяров АП</t>
  </si>
  <si>
    <t>26794, 86463, 100100</t>
  </si>
  <si>
    <t>PC85201</t>
  </si>
  <si>
    <t>Заякина Надежда Ивановна</t>
  </si>
  <si>
    <t>PC68258</t>
  </si>
  <si>
    <t>Абдулова Галина Фёдоровна</t>
  </si>
  <si>
    <t>Saung SM SA200</t>
  </si>
  <si>
    <t>PC67996</t>
  </si>
  <si>
    <t>PC67876</t>
  </si>
  <si>
    <t xml:space="preserve">Рассохина СН </t>
  </si>
  <si>
    <t>PC68413</t>
  </si>
  <si>
    <t xml:space="preserve">Долганова НБ </t>
  </si>
  <si>
    <t>PC67620</t>
  </si>
  <si>
    <t>Сокет 478 Cel, 504мб, 37гб</t>
  </si>
  <si>
    <t>PC68943</t>
  </si>
  <si>
    <t>Орлова Анна Андреевна</t>
  </si>
  <si>
    <t>PC67682</t>
  </si>
  <si>
    <t>Зам. Нач. по производству ц17</t>
  </si>
  <si>
    <t>162036245  Участок № 79/1</t>
  </si>
  <si>
    <t>Апанасенко Наталия Михайловна</t>
  </si>
  <si>
    <t>Samsung SM 710N, VS VA1931wa</t>
  </si>
  <si>
    <t>Апанасенко Н.М.</t>
  </si>
  <si>
    <t>PC68529</t>
  </si>
  <si>
    <t>Мелехов В.В.</t>
  </si>
  <si>
    <t>PC85688</t>
  </si>
  <si>
    <t>Перенос срока  ожидание пользователя.</t>
  </si>
  <si>
    <t>Четин СА</t>
  </si>
  <si>
    <t>PC85539</t>
  </si>
  <si>
    <t xml:space="preserve">Гусакова ЕП </t>
  </si>
  <si>
    <t>PC85440</t>
  </si>
  <si>
    <t xml:space="preserve">Новокшонова НВ </t>
  </si>
  <si>
    <t>PC67761</t>
  </si>
  <si>
    <t>Титова Наталья Александровна</t>
  </si>
  <si>
    <t>PC85547</t>
  </si>
  <si>
    <t xml:space="preserve">Ершова ТВ </t>
  </si>
  <si>
    <t>PC85546</t>
  </si>
  <si>
    <t>Дорофеева Виктория Сергеевна</t>
  </si>
  <si>
    <t>Евдокимова М.Д.; Артемова С.М.</t>
  </si>
  <si>
    <t>35469; 42418</t>
  </si>
  <si>
    <t>PC67634</t>
  </si>
  <si>
    <t>Пархоменко Ольга Ивановна</t>
  </si>
  <si>
    <t>Брагина ОО</t>
  </si>
  <si>
    <t>PC86518</t>
  </si>
  <si>
    <t xml:space="preserve">Гальцев АВ </t>
  </si>
  <si>
    <t>HP 24n</t>
  </si>
  <si>
    <t>PC68039</t>
  </si>
  <si>
    <t>кладовщиков</t>
  </si>
  <si>
    <t>Старцева Лариса Владимировна</t>
  </si>
  <si>
    <t>Важенин А.В.</t>
  </si>
  <si>
    <t>75418, 76600</t>
  </si>
  <si>
    <t>PC2006</t>
  </si>
  <si>
    <t xml:space="preserve">Орехова ТВ </t>
  </si>
  <si>
    <t>PC85121</t>
  </si>
  <si>
    <t xml:space="preserve">Осипова НВ </t>
  </si>
  <si>
    <t>PC67700</t>
  </si>
  <si>
    <t>PC66976</t>
  </si>
  <si>
    <t>Седегова Галина Брониславовна</t>
  </si>
  <si>
    <t>PC68443</t>
  </si>
  <si>
    <t>Павлова Светлана Юрьевна</t>
  </si>
  <si>
    <t>PC85731</t>
  </si>
  <si>
    <t xml:space="preserve">Бойченко НЛ </t>
  </si>
  <si>
    <t>PC85773</t>
  </si>
  <si>
    <t>ц.17</t>
  </si>
  <si>
    <t>169250202  Плановораспределительное бюро</t>
  </si>
  <si>
    <t>Русских Анна Анатольевна</t>
  </si>
  <si>
    <t>Бессар НС</t>
  </si>
  <si>
    <t>PC67282</t>
  </si>
  <si>
    <t>ГрачёваСафина Таяна Юрьевна</t>
  </si>
  <si>
    <t>PC85046</t>
  </si>
  <si>
    <t>geforce 210, int duo, 1гб, 74гб</t>
  </si>
  <si>
    <t>Жигалева Ирина Сергеевна</t>
  </si>
  <si>
    <t xml:space="preserve"> AOC E2270Sw</t>
  </si>
  <si>
    <t>Килина Л.В.</t>
  </si>
  <si>
    <t>24887, 40199</t>
  </si>
  <si>
    <t>PC68415</t>
  </si>
  <si>
    <t>Соколова АЮ, Тупицина АА</t>
  </si>
  <si>
    <t>22542, 79302</t>
  </si>
  <si>
    <t>PC68019</t>
  </si>
  <si>
    <t xml:space="preserve">Иванцова НЛ </t>
  </si>
  <si>
    <t>PC0393</t>
  </si>
  <si>
    <t>без монитора, не рабочий</t>
  </si>
  <si>
    <t>PC68373</t>
  </si>
  <si>
    <t>Соколова Марина Андреевна</t>
  </si>
  <si>
    <t>Полудницина Т.О., Нигматуллина ЯА</t>
  </si>
  <si>
    <t>31115, 77606</t>
  </si>
  <si>
    <t>PC0394</t>
  </si>
  <si>
    <t>Тюлькина Ольга Юрьевна</t>
  </si>
  <si>
    <t>PC70090</t>
  </si>
  <si>
    <t>Рахматуллин Илья Ринатович</t>
  </si>
  <si>
    <t>Габтракипова ОГ</t>
  </si>
  <si>
    <t>PC85759</t>
  </si>
  <si>
    <t>Аширова Раксана Раисовна</t>
  </si>
  <si>
    <t>Acer V173, Samsung SM 740N</t>
  </si>
  <si>
    <t>Мазеина ЕА, Гайдарев ВА, Кулакова АА, Губайдуллина НИ</t>
  </si>
  <si>
    <t>66245, 88591</t>
  </si>
  <si>
    <t>МГ00133279</t>
  </si>
  <si>
    <t>PC0434</t>
  </si>
  <si>
    <t>Зубова/Куликова</t>
  </si>
  <si>
    <t>656  Отдел по управлению документооборотом</t>
  </si>
  <si>
    <t>Гагарина Наталья Сергеевна</t>
  </si>
  <si>
    <t>PC0323</t>
  </si>
  <si>
    <t>Соломонова Ирина Владимировна</t>
  </si>
  <si>
    <t>PC85156</t>
  </si>
  <si>
    <t>86285 Управление МГМ</t>
  </si>
  <si>
    <t>83800202  Группа оплаты труда</t>
  </si>
  <si>
    <t>Желтикова Ольга Петровна</t>
  </si>
  <si>
    <t>PC86044</t>
  </si>
  <si>
    <t>PC68589</t>
  </si>
  <si>
    <t xml:space="preserve">Отинов АЯ </t>
  </si>
  <si>
    <t>PC68278</t>
  </si>
  <si>
    <t>PC68264</t>
  </si>
  <si>
    <t>Гилёва Лила Алексеевна</t>
  </si>
  <si>
    <t>PC2331</t>
  </si>
  <si>
    <t xml:space="preserve">Югов ЕР </t>
  </si>
  <si>
    <t>Samsung SM S2023nw</t>
  </si>
  <si>
    <t xml:space="preserve">Новикова ЕВ </t>
  </si>
  <si>
    <t>PC86186</t>
  </si>
  <si>
    <t>Двинянинова Ольга Валерьевна</t>
  </si>
  <si>
    <t>ViewSonic VA2261 (21.7")</t>
  </si>
  <si>
    <t>PC85758</t>
  </si>
  <si>
    <t>Мехоношина Иррина Васильевна</t>
  </si>
  <si>
    <t>Казанцева Н.А., Двинянинова ОВ</t>
  </si>
  <si>
    <t>84217, 81852, 86682</t>
  </si>
  <si>
    <t>МГ00133323</t>
  </si>
  <si>
    <t>PC0435</t>
  </si>
  <si>
    <t>Шумакова Виктория Владимировна</t>
  </si>
  <si>
    <t>Samsung S20B370</t>
  </si>
  <si>
    <t>Кычкина Л.А.</t>
  </si>
  <si>
    <t>Петро Валентина Андреевна</t>
  </si>
  <si>
    <t>Василенко О.Ю.</t>
  </si>
  <si>
    <t>PC0345</t>
  </si>
  <si>
    <t>Фадеева Светлана Александровна</t>
  </si>
  <si>
    <t>PC67941</t>
  </si>
  <si>
    <t>Бурдина Наталья Владимировна</t>
  </si>
  <si>
    <t>PC67229</t>
  </si>
  <si>
    <t>Воробьев Г.В.</t>
  </si>
  <si>
    <t>PC86089</t>
  </si>
  <si>
    <t>Кашина Екатерина Валерьевна</t>
  </si>
  <si>
    <t>PC85286</t>
  </si>
  <si>
    <t>Вилесова Татьяна Николаевна</t>
  </si>
  <si>
    <t>PC85787</t>
  </si>
  <si>
    <t>Перевощикова Ольга Германовна</t>
  </si>
  <si>
    <t>PC85619</t>
  </si>
  <si>
    <t>Черёмухина Татьяна Владимировна</t>
  </si>
  <si>
    <t>PC86049</t>
  </si>
  <si>
    <t>Россолова Ольга Васильевна</t>
  </si>
  <si>
    <t>Пьянкова В.В., Жигалева ИС, Шангараева ОВ, Жигалева ИС</t>
  </si>
  <si>
    <t>48239, 59931, 62735, 63156, 67050, 67814, 83391</t>
  </si>
  <si>
    <t>PC70096</t>
  </si>
  <si>
    <t>Белоглазова Ольга Александровна</t>
  </si>
  <si>
    <t>Маркова С.М.</t>
  </si>
  <si>
    <t>PC85692</t>
  </si>
  <si>
    <t>ц25</t>
  </si>
  <si>
    <t>Ширяева Алена Олеговна</t>
  </si>
  <si>
    <t>PC85649</t>
  </si>
  <si>
    <t>Лунева Екатерина Геннадьевна</t>
  </si>
  <si>
    <t>Абракова Л.</t>
  </si>
  <si>
    <t>PC85291</t>
  </si>
  <si>
    <t>Карпович Мария Александровна</t>
  </si>
  <si>
    <t xml:space="preserve">VS VA 916 </t>
  </si>
  <si>
    <t>Ноговицына В.П.</t>
  </si>
  <si>
    <t>PC85686</t>
  </si>
  <si>
    <t>Мальцева Марина Аеатольевна</t>
  </si>
  <si>
    <t>Samsung 20"</t>
  </si>
  <si>
    <t>Карлышева О.Б.</t>
  </si>
  <si>
    <t>PC85293</t>
  </si>
  <si>
    <t>Галямова Жанна Сергеевна</t>
  </si>
  <si>
    <t>Samsung  SA200 SA19</t>
  </si>
  <si>
    <t>PC85545</t>
  </si>
  <si>
    <t>ПК Intel Pentium G 630 2.7GHz/2048Mb/250Gb</t>
  </si>
  <si>
    <t>Габдрахманова Елена Маратовна</t>
  </si>
  <si>
    <t>Устинова О.А.</t>
  </si>
  <si>
    <t>PC85126</t>
  </si>
  <si>
    <t>ПК Intel Atom D410/1Gb/250Gb</t>
  </si>
  <si>
    <t>Бюро по теплотехнике</t>
  </si>
  <si>
    <t>Торхов Алексей Яковлевич</t>
  </si>
  <si>
    <t>Атом</t>
  </si>
  <si>
    <t>звкреплен</t>
  </si>
  <si>
    <t>PC68190</t>
  </si>
  <si>
    <t>Панькова (Аликина) Екатерина</t>
  </si>
  <si>
    <t>PC68194</t>
  </si>
  <si>
    <t>Проскурякова Мария Викторовна</t>
  </si>
  <si>
    <t>PC85708</t>
  </si>
  <si>
    <t>Сокольникова Светлана Валентиновна</t>
  </si>
  <si>
    <t>PC68740</t>
  </si>
  <si>
    <t>Оборина Мария Алексеевна</t>
  </si>
  <si>
    <t>PC85470</t>
  </si>
  <si>
    <t>521023  Участок разделки и извлечения металлолома</t>
  </si>
  <si>
    <t>Грызан Ксения Владимировна</t>
  </si>
  <si>
    <t xml:space="preserve">Монитор ViewSonic VA2055 </t>
  </si>
  <si>
    <t>Семакова Е.В.</t>
  </si>
  <si>
    <t>PC85480</t>
  </si>
  <si>
    <t>Деп.закупок</t>
  </si>
  <si>
    <t>Логинова Екатерина Леонидовна</t>
  </si>
  <si>
    <t>VS VA903m</t>
  </si>
  <si>
    <t>PC67944</t>
  </si>
  <si>
    <t>Смирнова Ирина Геннадьевна</t>
  </si>
  <si>
    <t>Тупицына Д.В.</t>
  </si>
  <si>
    <t>PC0373</t>
  </si>
  <si>
    <t>Артемьев Дмитрий Федорович</t>
  </si>
  <si>
    <t>PC85477</t>
  </si>
  <si>
    <t xml:space="preserve">Чудинова ЮВ </t>
  </si>
  <si>
    <t>PC85475</t>
  </si>
  <si>
    <t xml:space="preserve">Базаева ОВ </t>
  </si>
  <si>
    <t>PC85476</t>
  </si>
  <si>
    <t>Макарова И.И.</t>
  </si>
  <si>
    <t>PC307</t>
  </si>
  <si>
    <t>Куликова Ольга Викторовна</t>
  </si>
  <si>
    <t>PC85533</t>
  </si>
  <si>
    <t>Дудин Игорь Иванович</t>
  </si>
  <si>
    <t>Ширяева А.Г.</t>
  </si>
  <si>
    <t>PC85474</t>
  </si>
  <si>
    <t>Снегирева Екатерина Алексеевна</t>
  </si>
  <si>
    <t>Acer V193HQ</t>
  </si>
  <si>
    <t>PC68393</t>
  </si>
  <si>
    <t>Беглов Сабир Ахтямович</t>
  </si>
  <si>
    <t>PC85924</t>
  </si>
  <si>
    <t>Мухачева Наталья Викторовна</t>
  </si>
  <si>
    <t>Гайовишин М.В.</t>
  </si>
  <si>
    <t>PC85922</t>
  </si>
  <si>
    <t>охрана труда</t>
  </si>
  <si>
    <t>Белокрылов Максим Вячеславович</t>
  </si>
  <si>
    <t>Медведева М.М.</t>
  </si>
  <si>
    <t>PC85647</t>
  </si>
  <si>
    <t>Микрюков Андрей Викторович</t>
  </si>
  <si>
    <t xml:space="preserve">Ускова </t>
  </si>
  <si>
    <t>PC85315</t>
  </si>
  <si>
    <t>Ведерникова Оксана Николаевна</t>
  </si>
  <si>
    <t>PC124</t>
  </si>
  <si>
    <t>Отд. охраны труда</t>
  </si>
  <si>
    <t>Кетов Максим Владимирович</t>
  </si>
  <si>
    <t>BenQ FP92Wa (18.6"),</t>
  </si>
  <si>
    <t>Прочакова</t>
  </si>
  <si>
    <t>PC86121</t>
  </si>
  <si>
    <t>Пикулева Динара Юрьевна</t>
  </si>
  <si>
    <t>PC70037</t>
  </si>
  <si>
    <t>Samsung 940t</t>
  </si>
  <si>
    <t>PC85455</t>
  </si>
  <si>
    <t>Ведерникова Дарья Андреевна</t>
  </si>
  <si>
    <t>PC85006</t>
  </si>
  <si>
    <t>Тихонова Екатерина Васильевна</t>
  </si>
  <si>
    <t>PC85755</t>
  </si>
  <si>
    <t>Аликина Софья Станиславовна</t>
  </si>
  <si>
    <t>PC85555</t>
  </si>
  <si>
    <t>Шилова Вероника  Игоревна</t>
  </si>
  <si>
    <t>PC86197</t>
  </si>
  <si>
    <t>Каменная Елена Николаевна</t>
  </si>
  <si>
    <t>PC0369</t>
  </si>
  <si>
    <t>Отдел экономики прва</t>
  </si>
  <si>
    <t>Соловьёва Наталья Владимировна</t>
  </si>
  <si>
    <t>LG 24</t>
  </si>
  <si>
    <t>PC68884</t>
  </si>
  <si>
    <t>PC68747</t>
  </si>
  <si>
    <t>Отдел экономики производства</t>
  </si>
  <si>
    <t>Краморенко Дарья Станиславовна</t>
  </si>
  <si>
    <t xml:space="preserve">VS  VA1939 </t>
  </si>
  <si>
    <t>Токарева О.Н.</t>
  </si>
  <si>
    <t>PC68193</t>
  </si>
  <si>
    <t>резерв (PXE)</t>
  </si>
  <si>
    <t>PC85298</t>
  </si>
  <si>
    <t>Иванов Владимир Алексеевич</t>
  </si>
  <si>
    <t>VS VA1939wa</t>
  </si>
  <si>
    <t>Краморенко Д.С.</t>
  </si>
  <si>
    <t>77355, 59525, 78988</t>
  </si>
  <si>
    <t>PC0372</t>
  </si>
  <si>
    <t xml:space="preserve">Новикова ОА </t>
  </si>
  <si>
    <t>PC86762</t>
  </si>
  <si>
    <t>Васькина Любовь Анатольевна</t>
  </si>
  <si>
    <t>PC68658</t>
  </si>
  <si>
    <t>Гоголева Татьяна Витальевна</t>
  </si>
  <si>
    <t>Dell 23,8  (mon 0065)</t>
  </si>
  <si>
    <t>PC0370</t>
  </si>
  <si>
    <t>Щигарева Елена Александровна</t>
  </si>
  <si>
    <t>PC67822</t>
  </si>
  <si>
    <t>была комната хозмастера ц.2</t>
  </si>
  <si>
    <t>Ташлыков Юрий Владимирович</t>
  </si>
  <si>
    <t>Samsung 940n</t>
  </si>
  <si>
    <t>Протопопова</t>
  </si>
  <si>
    <t>PC68448</t>
  </si>
  <si>
    <t>Samsung SM S24C450</t>
  </si>
  <si>
    <t xml:space="preserve">Крыжановский АБ </t>
  </si>
  <si>
    <t>PC85754</t>
  </si>
  <si>
    <t>Samsung S27C590H</t>
  </si>
  <si>
    <t>PC70108</t>
  </si>
  <si>
    <t xml:space="preserve">Мерзляков АГ </t>
  </si>
  <si>
    <t>PC70110</t>
  </si>
  <si>
    <t>Голиков О.Н.</t>
  </si>
  <si>
    <t>перемещение из т. 137</t>
  </si>
  <si>
    <t>21526, 81568</t>
  </si>
  <si>
    <t>PC70063</t>
  </si>
  <si>
    <t>Celeron DualCore E3300 2.5 GHz/800 Mhz Socket 775 OEM</t>
  </si>
  <si>
    <t>ОКС</t>
  </si>
  <si>
    <t>сварочн. Участок</t>
  </si>
  <si>
    <t>Дмитриенко Людмила Дмитриевна</t>
  </si>
  <si>
    <t>61298, 60960, 63422</t>
  </si>
  <si>
    <t>PC67942</t>
  </si>
  <si>
    <t>Отдел капитального строительства</t>
  </si>
  <si>
    <t>кладовая ц11</t>
  </si>
  <si>
    <t>169200201  Плановораспределительное бюро</t>
  </si>
  <si>
    <t>Галашева Светлана Анатольевна</t>
  </si>
  <si>
    <t>Гусева ЕА, Бузмакова ДМ</t>
  </si>
  <si>
    <t>80485, 85110</t>
  </si>
  <si>
    <t>PC85391</t>
  </si>
  <si>
    <t>Отдел капитального строительства и реконструкции</t>
  </si>
  <si>
    <t>БТК участка № 79</t>
  </si>
  <si>
    <t>Шагиева Сабина Ирековна</t>
  </si>
  <si>
    <t>PC85591</t>
  </si>
  <si>
    <t>Логинова Лариса Витальевна</t>
  </si>
  <si>
    <t>PC148</t>
  </si>
  <si>
    <t>Арасланов Ринат Минниханович</t>
  </si>
  <si>
    <t>Тайницкий А.И., Бабенышев И.М.</t>
  </si>
  <si>
    <t>PC85321</t>
  </si>
  <si>
    <t>Samsung N145Plus</t>
  </si>
  <si>
    <t>Участок ОПС</t>
  </si>
  <si>
    <t>162020103  Бюро систем безопасности</t>
  </si>
  <si>
    <t>PC0416</t>
  </si>
  <si>
    <t xml:space="preserve">Семенов ОИ </t>
  </si>
  <si>
    <t>PC0395</t>
  </si>
  <si>
    <t>домашний</t>
  </si>
  <si>
    <t>PC85465</t>
  </si>
  <si>
    <t>LG E2041</t>
  </si>
  <si>
    <t>16916  Отдел информационной безопасности</t>
  </si>
  <si>
    <t>Новоселов Евгений Владимирович</t>
  </si>
  <si>
    <t>PC85354</t>
  </si>
  <si>
    <t>Acer Aspire 5720G</t>
  </si>
  <si>
    <t>PC86220</t>
  </si>
  <si>
    <t>Irbis NB42</t>
  </si>
  <si>
    <t>Рогачев Н.А.</t>
  </si>
  <si>
    <t>рабочий +БП</t>
  </si>
  <si>
    <t>PC85243</t>
  </si>
  <si>
    <t xml:space="preserve">ПК  </t>
  </si>
  <si>
    <t>LG V2343S</t>
  </si>
  <si>
    <t>Палкин Сергей Анатольевич</t>
  </si>
  <si>
    <t>PC85320</t>
  </si>
  <si>
    <t>Samsung N150Plus</t>
  </si>
  <si>
    <t>PC0420</t>
  </si>
  <si>
    <t>PC85811</t>
  </si>
  <si>
    <t>Старый корпус от пк</t>
  </si>
  <si>
    <t>PC70097</t>
  </si>
  <si>
    <t>PC67861</t>
  </si>
  <si>
    <t xml:space="preserve">Сушин ВВ </t>
  </si>
  <si>
    <t>Philips 170C</t>
  </si>
  <si>
    <t>PC0412</t>
  </si>
  <si>
    <t>PC85356</t>
  </si>
  <si>
    <t>Asus A52J</t>
  </si>
  <si>
    <t>начальник отдела</t>
  </si>
  <si>
    <t>Кольцов Вячеслав Николаевич</t>
  </si>
  <si>
    <t>PC68342</t>
  </si>
  <si>
    <t>был монтор с таким №</t>
  </si>
  <si>
    <t>PC85098</t>
  </si>
  <si>
    <t>Экономист, БТЗ</t>
  </si>
  <si>
    <t xml:space="preserve">Лян АА </t>
  </si>
  <si>
    <t>PC0425</t>
  </si>
  <si>
    <t>PC67691</t>
  </si>
  <si>
    <t>Мальгин Алексей Анатольевич</t>
  </si>
  <si>
    <t>PC85384</t>
  </si>
  <si>
    <t>PC68372</t>
  </si>
  <si>
    <t>Сырвачев Олег Михайлович</t>
  </si>
  <si>
    <t>в комплекте с принтером</t>
  </si>
  <si>
    <t>PC67957</t>
  </si>
  <si>
    <t>Савченко</t>
  </si>
  <si>
    <t>МГ00133270</t>
  </si>
  <si>
    <t>PC0432</t>
  </si>
  <si>
    <t>Закирова Динара Раисовна</t>
  </si>
  <si>
    <t>Сидорова О.</t>
  </si>
  <si>
    <t>МГ00133271</t>
  </si>
  <si>
    <t>PC0433</t>
  </si>
  <si>
    <t>Якупов Ильдар Мизхатович</t>
  </si>
  <si>
    <t>PC85104</t>
  </si>
  <si>
    <t>Сысуева Любовь Борисовна</t>
  </si>
  <si>
    <t>без монитора из ремонта</t>
  </si>
  <si>
    <t>должен работать</t>
  </si>
  <si>
    <t>PC0303</t>
  </si>
  <si>
    <t>Сексяева</t>
  </si>
  <si>
    <t>Вяткина Татьяна  Юрьевна</t>
  </si>
  <si>
    <t>PC0396</t>
  </si>
  <si>
    <t>86232</t>
  </si>
  <si>
    <t>PC86232</t>
  </si>
  <si>
    <t>Доянова Зульфия Камиловна</t>
  </si>
  <si>
    <t>PC68451</t>
  </si>
  <si>
    <t>Лапшина Татьяна  Вадимовна</t>
  </si>
  <si>
    <t>мг00133272</t>
  </si>
  <si>
    <t>PC0004</t>
  </si>
  <si>
    <t>цех 85</t>
  </si>
  <si>
    <t>Плетт Артур Владимирович</t>
  </si>
  <si>
    <t>PC68375</t>
  </si>
  <si>
    <t>Петрова Елена Владимировна</t>
  </si>
  <si>
    <t>PC68915</t>
  </si>
  <si>
    <t>VS VG2030</t>
  </si>
  <si>
    <t>PC68510</t>
  </si>
  <si>
    <t>Iiama BX38114UT</t>
  </si>
  <si>
    <t>Старший водитель</t>
  </si>
  <si>
    <t xml:space="preserve">Перевалов ВА </t>
  </si>
  <si>
    <t>PC68483</t>
  </si>
  <si>
    <t>PC67833</t>
  </si>
  <si>
    <t>PC68655</t>
  </si>
  <si>
    <t>PC85785</t>
  </si>
  <si>
    <t>Ершова Елена Анатольевна</t>
  </si>
  <si>
    <t>Dell 23,8 (mon0070)</t>
  </si>
  <si>
    <t>Панин Матвей Николавич  МОЛ</t>
  </si>
  <si>
    <t>PC0344</t>
  </si>
  <si>
    <t>MAG LP717C</t>
  </si>
  <si>
    <t>PC68751</t>
  </si>
  <si>
    <t>Савченко Наталья Анатольевна</t>
  </si>
  <si>
    <t>Веревкин Д.В.</t>
  </si>
  <si>
    <t>PC0343</t>
  </si>
  <si>
    <t>Старикова Людмила Григорьевна</t>
  </si>
  <si>
    <t>Грачев Александр Сергеевич</t>
  </si>
  <si>
    <t>mon 0086</t>
  </si>
  <si>
    <t>PC68688</t>
  </si>
  <si>
    <t>Белкин Борис Сергеевич</t>
  </si>
  <si>
    <t>Asus VX207</t>
  </si>
  <si>
    <t>PC68385</t>
  </si>
  <si>
    <t>Рысева Юлия Дмитриевна</t>
  </si>
  <si>
    <t>PC85576</t>
  </si>
  <si>
    <t xml:space="preserve">Котельникова ЮВ </t>
  </si>
  <si>
    <t>PC68145</t>
  </si>
  <si>
    <t>Ермолина Лариса Владимировна</t>
  </si>
  <si>
    <t>Benq FP547</t>
  </si>
  <si>
    <t>PC85105</t>
  </si>
  <si>
    <t>Бакланова Надежда Лаврентьевна</t>
  </si>
  <si>
    <t>Acer V193w</t>
  </si>
  <si>
    <t>PC68745</t>
  </si>
  <si>
    <t>Панина Полина Вячеславовна</t>
  </si>
  <si>
    <t>PC85122</t>
  </si>
  <si>
    <t>PC68050</t>
  </si>
  <si>
    <t>Сальникова Елизавета Сергеевна</t>
  </si>
  <si>
    <t>PC68755</t>
  </si>
  <si>
    <t>Леденцов Александр  Анатольевич</t>
  </si>
  <si>
    <t>PC85575</t>
  </si>
  <si>
    <t>Стрельцов Федор Борисович</t>
  </si>
  <si>
    <t>PC68734</t>
  </si>
  <si>
    <t>Енченков Алексей Геннадьевич</t>
  </si>
  <si>
    <t>Samsung 710v</t>
  </si>
  <si>
    <t>mon0008</t>
  </si>
  <si>
    <t>PC68636</t>
  </si>
  <si>
    <t>Гурьянова Ирина Юрьевна</t>
  </si>
  <si>
    <t>VS VA 1938wa</t>
  </si>
  <si>
    <t>PC68916</t>
  </si>
  <si>
    <t>VS VA1716w</t>
  </si>
  <si>
    <t>Рыбьякова Ксения Сергеевна</t>
  </si>
  <si>
    <t>Пестерев Ю.Н.</t>
  </si>
  <si>
    <t>57411, 55870</t>
  </si>
  <si>
    <t>PC68216</t>
  </si>
  <si>
    <t>Полех Михаил Сергеевич</t>
  </si>
  <si>
    <t>PC68971</t>
  </si>
  <si>
    <t>Asus X51R</t>
  </si>
  <si>
    <t>612ОГЭ</t>
  </si>
  <si>
    <t>PC85602</t>
  </si>
  <si>
    <t>PC85457</t>
  </si>
  <si>
    <t>PC68689</t>
  </si>
  <si>
    <t>Бакланов Вячеслав Витальевич</t>
  </si>
  <si>
    <t>PC68635</t>
  </si>
  <si>
    <t xml:space="preserve">Харламова ЮА </t>
  </si>
  <si>
    <t>PC68631</t>
  </si>
  <si>
    <t>Мерзляков Алексей Юрьевич</t>
  </si>
  <si>
    <t>PC68685</t>
  </si>
  <si>
    <t>Перминов и.И.</t>
  </si>
  <si>
    <t>отдан акт техсостояния №61</t>
  </si>
  <si>
    <t>PC68642</t>
  </si>
  <si>
    <t>Наговицин Борис Вадимович</t>
  </si>
  <si>
    <t>PC85158</t>
  </si>
  <si>
    <t>Петеримов Павел Леонидович</t>
  </si>
  <si>
    <t>PC68184</t>
  </si>
  <si>
    <t>PC68629</t>
  </si>
  <si>
    <t>Большакова Анна Андреевна</t>
  </si>
  <si>
    <t>Mon0012 Acer AL1914</t>
  </si>
  <si>
    <t>PC68744</t>
  </si>
  <si>
    <t>VS VA1913w</t>
  </si>
  <si>
    <t>PC68384</t>
  </si>
  <si>
    <t xml:space="preserve">Кокарева ОИ </t>
  </si>
  <si>
    <t>PC0366</t>
  </si>
  <si>
    <t xml:space="preserve">Фоминых ЕН </t>
  </si>
  <si>
    <t>Дембо Е.Н.</t>
  </si>
  <si>
    <t>PC68730</t>
  </si>
  <si>
    <t>Samsung SM 920nw</t>
  </si>
  <si>
    <t xml:space="preserve">Саенко ТК </t>
  </si>
  <si>
    <t>PC68040</t>
  </si>
  <si>
    <t xml:space="preserve">Фоминых Е.Н.  </t>
  </si>
  <si>
    <t>PC68628</t>
  </si>
  <si>
    <t xml:space="preserve">Рыжова НВ </t>
  </si>
  <si>
    <t>Acer AL1714b</t>
  </si>
  <si>
    <t>PC68683</t>
  </si>
  <si>
    <t>Samsung 152b</t>
  </si>
  <si>
    <t>PC85196</t>
  </si>
  <si>
    <t>VS VA2231</t>
  </si>
  <si>
    <t>Рябов Александр Викторович</t>
  </si>
  <si>
    <t>PC86133</t>
  </si>
  <si>
    <t>Морозова София Сергеевна</t>
  </si>
  <si>
    <t>Benq G925HDA</t>
  </si>
  <si>
    <t>PC68757</t>
  </si>
  <si>
    <t>Южаков А.Ю.</t>
  </si>
  <si>
    <t>PC68187</t>
  </si>
  <si>
    <t xml:space="preserve">Полыгалов ОА </t>
  </si>
  <si>
    <t>PC85338</t>
  </si>
  <si>
    <t>PC0360</t>
  </si>
  <si>
    <t>Паукшт Александр Валерьевич</t>
  </si>
  <si>
    <t>pc0109</t>
  </si>
  <si>
    <t>з95251</t>
  </si>
  <si>
    <t>PCz95251</t>
  </si>
  <si>
    <t>Анферова Лариса Витальевна</t>
  </si>
  <si>
    <t>Asus VS247</t>
  </si>
  <si>
    <t>PC85418</t>
  </si>
  <si>
    <t>Попова Людмила Ивановна</t>
  </si>
  <si>
    <t>PC68951</t>
  </si>
  <si>
    <t>Benq BL902</t>
  </si>
  <si>
    <t>PC0363</t>
  </si>
  <si>
    <t>Шишигин Александр Сергеевич</t>
  </si>
  <si>
    <t>Samsung S19B20</t>
  </si>
  <si>
    <t>Баксанов</t>
  </si>
  <si>
    <t>75342, 51100</t>
  </si>
  <si>
    <t>PC0364</t>
  </si>
  <si>
    <t>цех 48</t>
  </si>
  <si>
    <t>АСУТП</t>
  </si>
  <si>
    <t>Баев Д.Б.</t>
  </si>
  <si>
    <t>PC67886</t>
  </si>
  <si>
    <t>Техбюро</t>
  </si>
  <si>
    <t>Балдина Оксана Андреевна</t>
  </si>
  <si>
    <t>PC68684</t>
  </si>
  <si>
    <t xml:space="preserve">Копытько ИВ </t>
  </si>
  <si>
    <t>PC68773</t>
  </si>
  <si>
    <t>VS VA 703b</t>
  </si>
  <si>
    <t>Четин Константин Валерьевич</t>
  </si>
  <si>
    <t>PC85205</t>
  </si>
  <si>
    <t xml:space="preserve">Литушко ВП </t>
  </si>
  <si>
    <t>PC68382</t>
  </si>
  <si>
    <t>Титов Александр Алексеевич</t>
  </si>
  <si>
    <t>Ермашов</t>
  </si>
  <si>
    <t>PC68212</t>
  </si>
  <si>
    <t>Intel Atom</t>
  </si>
  <si>
    <t>Селяева Светлана Анатольевна</t>
  </si>
  <si>
    <t>Дураков Д.В.</t>
  </si>
  <si>
    <t>PC85299</t>
  </si>
  <si>
    <t>PC68885</t>
  </si>
  <si>
    <t>36687  Отдел экономики производства</t>
  </si>
  <si>
    <t>Мальфина Вера Александровна</t>
  </si>
  <si>
    <t>PC85784</t>
  </si>
  <si>
    <t xml:space="preserve">Толстогузов ВЮ </t>
  </si>
  <si>
    <t>PC67394</t>
  </si>
  <si>
    <t>Галкин Вадим Александрович</t>
  </si>
  <si>
    <t>PC68753</t>
  </si>
  <si>
    <t>Пономарева Светлана Васильевна</t>
  </si>
  <si>
    <t>VS VA 703m</t>
  </si>
  <si>
    <t>PC68649</t>
  </si>
  <si>
    <t>Исхаков Дамир Равилевич</t>
  </si>
  <si>
    <t>Benq T705</t>
  </si>
  <si>
    <t>PC68045</t>
  </si>
  <si>
    <t xml:space="preserve">Федотов ВЮ </t>
  </si>
  <si>
    <t>PC86079</t>
  </si>
  <si>
    <t>Калинин Игорь Сергеевич</t>
  </si>
  <si>
    <t>PC70091</t>
  </si>
  <si>
    <t>Сироткин Виктор Леонидович</t>
  </si>
  <si>
    <t>Benq FP92W</t>
  </si>
  <si>
    <t>Галина Е.И.</t>
  </si>
  <si>
    <t>PC86174</t>
  </si>
  <si>
    <t xml:space="preserve">Хуртина ЛГ </t>
  </si>
  <si>
    <t>VS VA22612</t>
  </si>
  <si>
    <t>PC67589</t>
  </si>
  <si>
    <t>Приходько Елена Александровна</t>
  </si>
  <si>
    <t>PC0419</t>
  </si>
  <si>
    <t>без монитор, рабочий?</t>
  </si>
  <si>
    <t>ТБ ц.28</t>
  </si>
  <si>
    <t>Лосева Дарья  Владимировна</t>
  </si>
  <si>
    <t>з95795</t>
  </si>
  <si>
    <t>PCz95795</t>
  </si>
  <si>
    <t>LG Flatron 1943, HP 24y</t>
  </si>
  <si>
    <t xml:space="preserve">Пострижицкая ТА </t>
  </si>
  <si>
    <t>PC67357</t>
  </si>
  <si>
    <t>Пострижицкая Татьяна Андреевна</t>
  </si>
  <si>
    <t>PC77991</t>
  </si>
  <si>
    <t>VS VA2055a</t>
  </si>
  <si>
    <t>Кутюхин Г.Н.</t>
  </si>
  <si>
    <t>PC85099</t>
  </si>
  <si>
    <t>Кутюхин Георгий Николаевич</t>
  </si>
  <si>
    <t>PC85306</t>
  </si>
  <si>
    <t>PC68340</t>
  </si>
  <si>
    <t>без монитора, не подключен</t>
  </si>
  <si>
    <t>PC68952</t>
  </si>
  <si>
    <t>PC68041</t>
  </si>
  <si>
    <t>Маркин Вадим Владимирович</t>
  </si>
  <si>
    <t>PC68750</t>
  </si>
  <si>
    <t>Стенина Н.В.</t>
  </si>
  <si>
    <t>PC68774</t>
  </si>
  <si>
    <t xml:space="preserve">Пукало АГ </t>
  </si>
  <si>
    <t>PC68044</t>
  </si>
  <si>
    <t>Falcon Eye 7005 L</t>
  </si>
  <si>
    <t xml:space="preserve">Поносова ГИ </t>
  </si>
  <si>
    <t>PC68090</t>
  </si>
  <si>
    <t xml:space="preserve">Желтиков ЮБ </t>
  </si>
  <si>
    <t>PC68735</t>
  </si>
  <si>
    <t xml:space="preserve">Кощеев СВ </t>
  </si>
  <si>
    <t>PC85210</t>
  </si>
  <si>
    <t>Мехоношина Любовь Владимировна</t>
  </si>
  <si>
    <t>PC68223</t>
  </si>
  <si>
    <t>530030  Плановораспределительное бюро</t>
  </si>
  <si>
    <t>Катькало Елизавета Викторовна</t>
  </si>
  <si>
    <t>ХудорожковаВ.А., Родина И.Б.</t>
  </si>
  <si>
    <t>58428, 60683</t>
  </si>
  <si>
    <t>PC68656</t>
  </si>
  <si>
    <t>Пигалева Татьяна Юрьевна</t>
  </si>
  <si>
    <t>PC86173</t>
  </si>
  <si>
    <t>Мифтахова Ольга Сергеевна</t>
  </si>
  <si>
    <t>PC86144</t>
  </si>
  <si>
    <t>ПК Atom/монитор19</t>
  </si>
  <si>
    <t>Зырянова Наталья Васильевна</t>
  </si>
  <si>
    <t>PC68646</t>
  </si>
  <si>
    <t>Beng 19"</t>
  </si>
  <si>
    <t>Найданова Е.В.</t>
  </si>
  <si>
    <t>PC0351</t>
  </si>
  <si>
    <t>Федоров Вячеслав Васильевич</t>
  </si>
  <si>
    <t>PC0346</t>
  </si>
  <si>
    <t>Жвакин Андрей Александрович</t>
  </si>
  <si>
    <t>PC0341</t>
  </si>
  <si>
    <t>Амамбаева Евгения Борисовна</t>
  </si>
  <si>
    <t>PC68935</t>
  </si>
  <si>
    <t>Овсянникова Светлана Ивановна</t>
  </si>
  <si>
    <t>Samsung SM743n</t>
  </si>
  <si>
    <t>PC85103</t>
  </si>
  <si>
    <t xml:space="preserve">Филимонова ИВ </t>
  </si>
  <si>
    <t>PC68654</t>
  </si>
  <si>
    <t>Шмидт Елена Викторовна</t>
  </si>
  <si>
    <t>Samsung 920n</t>
  </si>
  <si>
    <t>PC0347</t>
  </si>
  <si>
    <t>Acers AL1716</t>
  </si>
  <si>
    <t>Даровских М.А.</t>
  </si>
  <si>
    <t>PC68439</t>
  </si>
  <si>
    <t>Гуляев Сергей Анатольевич</t>
  </si>
  <si>
    <t>PC68058</t>
  </si>
  <si>
    <t>уч ШИХ</t>
  </si>
  <si>
    <t>Калагирев Евгений Юрьевич</t>
  </si>
  <si>
    <t>PC68277</t>
  </si>
  <si>
    <t>PC85491</t>
  </si>
  <si>
    <t>Плешкова Ксения Валерьевна</t>
  </si>
  <si>
    <t>PC85484</t>
  </si>
  <si>
    <t>Шепелев Василий Валерьевич</t>
  </si>
  <si>
    <t>Кулагин В.В.</t>
  </si>
  <si>
    <t>PC85721</t>
  </si>
  <si>
    <t>Мальгина Нина Анатольевна</t>
  </si>
  <si>
    <t>PC85551</t>
  </si>
  <si>
    <t>169370204  Группа кооперации</t>
  </si>
  <si>
    <t>Абашев Алексей Викторович</t>
  </si>
  <si>
    <t>Азина АВ, Осташова НВ</t>
  </si>
  <si>
    <t>42060, 50823, 98684</t>
  </si>
  <si>
    <t>PC85075</t>
  </si>
  <si>
    <t>уч. Сборки</t>
  </si>
  <si>
    <t>Филиппова Мария Валерьевна</t>
  </si>
  <si>
    <t>CTX X961A</t>
  </si>
  <si>
    <t>Ефремова ЕС, Двинянинова ОВ, Полежаева АВ</t>
  </si>
  <si>
    <t>49922, 79613, 80890</t>
  </si>
  <si>
    <t>PC85572</t>
  </si>
  <si>
    <t>Любимова ЕВ, Вахонина НА, Двинянинова ОВ, Воробьева КН</t>
  </si>
  <si>
    <t>49922, 77000, 80924, 80974</t>
  </si>
  <si>
    <t>PC85394</t>
  </si>
  <si>
    <t>Мартынова Олеся Викторовна</t>
  </si>
  <si>
    <t>Лыскова АВ, Любимова НВ, Патрушева С.В., Вахонина НА, Двинянинова ОВ</t>
  </si>
  <si>
    <t>47075, 76918, 89239</t>
  </si>
  <si>
    <t>PC67884</t>
  </si>
  <si>
    <t>Адм пароль не тот</t>
  </si>
  <si>
    <t>Зонов В.Д.</t>
  </si>
  <si>
    <t>PC0327</t>
  </si>
  <si>
    <t>Ермашова Светлана Алексеевна</t>
  </si>
  <si>
    <t>PC67694</t>
  </si>
  <si>
    <t>Галямов Владимир Наильевич</t>
  </si>
  <si>
    <t>PC85370</t>
  </si>
  <si>
    <t>VS VA1936A</t>
  </si>
  <si>
    <t>Саватьева Ольга Евгеньевна</t>
  </si>
  <si>
    <t>PC85371</t>
  </si>
  <si>
    <t>PC67835</t>
  </si>
  <si>
    <t>цех 19</t>
  </si>
  <si>
    <t>Бондюгова Екатерина Владимировна</t>
  </si>
  <si>
    <t>PC85249</t>
  </si>
  <si>
    <t>PC68392</t>
  </si>
  <si>
    <t>Департамент управления персоналом</t>
  </si>
  <si>
    <t>ПРБ ц79</t>
  </si>
  <si>
    <t>Участок № 79</t>
  </si>
  <si>
    <t>Семенова Кристина Александровна</t>
  </si>
  <si>
    <t>78005, 91489</t>
  </si>
  <si>
    <t>PC67646</t>
  </si>
  <si>
    <t>Samsung SM 721n</t>
  </si>
  <si>
    <t>162040051  Группа подбора, оценки и развития персонала</t>
  </si>
  <si>
    <t>Любимова Надежда Вадимовна</t>
  </si>
  <si>
    <t>PC67714</t>
  </si>
  <si>
    <t>Корниенко ЛГ</t>
  </si>
  <si>
    <t>PC67780</t>
  </si>
  <si>
    <t>Samsung SM e1720, Samsung EX 1920</t>
  </si>
  <si>
    <t>Отдел кадров</t>
  </si>
  <si>
    <t>PC0426</t>
  </si>
  <si>
    <t>PC67802</t>
  </si>
  <si>
    <t>Hansol H750</t>
  </si>
  <si>
    <t>16203813002  Технологическое бюро участка 27 цеха № 19</t>
  </si>
  <si>
    <t>Хисматова Антонина Александровна</t>
  </si>
  <si>
    <t>PC85277</t>
  </si>
  <si>
    <t>Токарев Дмитрий Владимирович</t>
  </si>
  <si>
    <t>Acer V203hl</t>
  </si>
  <si>
    <t>Перевалова Л.И.</t>
  </si>
  <si>
    <t>PC68652</t>
  </si>
  <si>
    <t>PC85574</t>
  </si>
  <si>
    <t>PC85276</t>
  </si>
  <si>
    <t>Бузмакова Юлия Николаевна</t>
  </si>
  <si>
    <t>Карпова Г.Н.Дгмет</t>
  </si>
  <si>
    <t>PC85743</t>
  </si>
  <si>
    <t>Заякин Андрей Александрович</t>
  </si>
  <si>
    <t>VS VA 1913wn</t>
  </si>
  <si>
    <t>PC85307</t>
  </si>
  <si>
    <t>649  ДГМ</t>
  </si>
  <si>
    <t>Головесов Александр Сергеевич</t>
  </si>
  <si>
    <t>PC85747</t>
  </si>
  <si>
    <t>Бюро технического контроля цеха №   28</t>
  </si>
  <si>
    <t>Полковникова Надежда Ивановна</t>
  </si>
  <si>
    <t>PC85361</t>
  </si>
  <si>
    <t>Паньков Максим Владимирович</t>
  </si>
  <si>
    <t>Dell 23,8"</t>
  </si>
  <si>
    <t>Морозова Ирина Евгеньекна</t>
  </si>
  <si>
    <t>PC85195</t>
  </si>
  <si>
    <t>Софронов Владимир Никитич</t>
  </si>
  <si>
    <t>Монитор LG W2284</t>
  </si>
  <si>
    <t>Тимлюкова Татьяна Александровна</t>
  </si>
  <si>
    <t>VS VA 1931WA2</t>
  </si>
  <si>
    <t>PC85197</t>
  </si>
  <si>
    <t>Колупаева Наталья Васильевна</t>
  </si>
  <si>
    <t>LG L192WS</t>
  </si>
  <si>
    <t>PC68205</t>
  </si>
  <si>
    <t>Баландина Надежда Александрована</t>
  </si>
  <si>
    <t>PC85664</t>
  </si>
  <si>
    <t>Зыкова Наталья Борисовна</t>
  </si>
  <si>
    <t>PC0397</t>
  </si>
  <si>
    <t>АО РТТехприемка ТП №11</t>
  </si>
  <si>
    <t>PC85748</t>
  </si>
  <si>
    <t>Кокин Юрий Александрович</t>
  </si>
  <si>
    <t>PC68209</t>
  </si>
  <si>
    <t>PC85942</t>
  </si>
  <si>
    <t>Dell Inspiron N5040</t>
  </si>
  <si>
    <t>Главный металлург</t>
  </si>
  <si>
    <t>Шведов Дмитрий Павлович</t>
  </si>
  <si>
    <t>PC68640</t>
  </si>
  <si>
    <t>зам. главного металлурга</t>
  </si>
  <si>
    <t>Зиятдинов Сергей Фаилович</t>
  </si>
  <si>
    <t>LG FLATRON L1918S</t>
  </si>
  <si>
    <t>PC68920</t>
  </si>
  <si>
    <t>943  ЦЗЛ</t>
  </si>
  <si>
    <t>Цвиг Елена Германовна</t>
  </si>
  <si>
    <t>PC68049</t>
  </si>
  <si>
    <t>Баженова Ольга Николаевна</t>
  </si>
  <si>
    <t>PC68742</t>
  </si>
  <si>
    <t>Одегова Светлана Владимировна</t>
  </si>
  <si>
    <t>PC85746</t>
  </si>
  <si>
    <t xml:space="preserve">Стукова  </t>
  </si>
  <si>
    <t>PC85671</t>
  </si>
  <si>
    <t>Гужева Мария Борисовна</t>
  </si>
  <si>
    <t>PC68581</t>
  </si>
  <si>
    <t>Бруцкая Оксана Владимировна</t>
  </si>
  <si>
    <t>PC85745</t>
  </si>
  <si>
    <t>LG FLATRON W2284F</t>
  </si>
  <si>
    <t>Перминова Ольга Викторовна</t>
  </si>
  <si>
    <t>PC68383</t>
  </si>
  <si>
    <t>PC85123</t>
  </si>
  <si>
    <t xml:space="preserve">бункер </t>
  </si>
  <si>
    <t>каб. Нач ЭРС</t>
  </si>
  <si>
    <t>Титов Александр Викторович</t>
  </si>
  <si>
    <t>Клеоновский В.Б.</t>
  </si>
  <si>
    <t>PC85211</t>
  </si>
  <si>
    <t>Ведерников Юрий Константинович</t>
  </si>
  <si>
    <t>Россохина Т.</t>
  </si>
  <si>
    <t>PC68192</t>
  </si>
  <si>
    <t>Герасимова Екатерина Вячеславовна</t>
  </si>
  <si>
    <t xml:space="preserve">Samsung </t>
  </si>
  <si>
    <t>PC85549</t>
  </si>
  <si>
    <t>Пупышева Ирина Владиславовна</t>
  </si>
  <si>
    <t>PC85667</t>
  </si>
  <si>
    <t>MAG LP717</t>
  </si>
  <si>
    <t>PC85749</t>
  </si>
  <si>
    <t>PC85209</t>
  </si>
  <si>
    <t>Lenovo B50-30</t>
  </si>
  <si>
    <t>Lenovo B5030</t>
  </si>
  <si>
    <t>Ковалева Ксения Витальевна</t>
  </si>
  <si>
    <t>PC85660</t>
  </si>
  <si>
    <t>Карташов Сергей Владимирович</t>
  </si>
  <si>
    <t>PC85741</t>
  </si>
  <si>
    <t>Карташова Валентина Леонидовна</t>
  </si>
  <si>
    <t>PC85670</t>
  </si>
  <si>
    <t>Лебедев Леонид Николаевич</t>
  </si>
  <si>
    <t>Samsung SM19B220</t>
  </si>
  <si>
    <t>Кобыхно Н.М.</t>
  </si>
  <si>
    <t>PC68697</t>
  </si>
  <si>
    <t>каб. нач хим.лаб.</t>
  </si>
  <si>
    <t>VS VA703n</t>
  </si>
  <si>
    <t>PC85736</t>
  </si>
  <si>
    <t>ASUS K53SD 15,6" Intel Core i3 231 OM/4096Mb/320Gb</t>
  </si>
  <si>
    <t>Ноутбук ASUS K53SD 15,6" Intel Core i3 231 OM/4096Mb/320Gb</t>
  </si>
  <si>
    <t>482  ДГТ</t>
  </si>
  <si>
    <t xml:space="preserve">ЖИС  </t>
  </si>
  <si>
    <t>Подузов Д.П., Шакиров О.Р., Рябков СИ, Гужова АА</t>
  </si>
  <si>
    <t>38391, 93431, 100826</t>
  </si>
  <si>
    <t>PC85744</t>
  </si>
  <si>
    <t>Стукова Любовь  Михайловна</t>
  </si>
  <si>
    <t>Hyundai Q74A</t>
  </si>
  <si>
    <t>Гаджиева Е.И.</t>
  </si>
  <si>
    <t>PC85232</t>
  </si>
  <si>
    <t>Глазкова Евгения Николаевна</t>
  </si>
  <si>
    <t>NEC AccuSync 73V</t>
  </si>
  <si>
    <t>PC85669</t>
  </si>
  <si>
    <t>Стукова Любовь Михайловна</t>
  </si>
  <si>
    <t>PC68699</t>
  </si>
  <si>
    <t>PC85738</t>
  </si>
  <si>
    <t>Голева Ольга Александровна</t>
  </si>
  <si>
    <t>PC85739</t>
  </si>
  <si>
    <t>LG FLATRON W2243S</t>
  </si>
  <si>
    <t>PC68923</t>
  </si>
  <si>
    <t>Сырвачева Юлия Викторовна</t>
  </si>
  <si>
    <t>PC85740</t>
  </si>
  <si>
    <t>Шипунова Валентина Дмитриевна</t>
  </si>
  <si>
    <t>PC68586</t>
  </si>
  <si>
    <t>Снигирева Елена Владимировна</t>
  </si>
  <si>
    <t>Копейкина Галина Аркадьевна</t>
  </si>
  <si>
    <t>PC0457</t>
  </si>
  <si>
    <t>162039132  База № 3</t>
  </si>
  <si>
    <t>Колчанов Константин Владимирович</t>
  </si>
  <si>
    <t>Acer 202hql</t>
  </si>
  <si>
    <t>рабочий W7</t>
  </si>
  <si>
    <t>PC67860</t>
  </si>
  <si>
    <t>Карпов Виталий Сергеевич</t>
  </si>
  <si>
    <t>PC85775</t>
  </si>
  <si>
    <t>Зюлева Евгения Анатольевна</t>
  </si>
  <si>
    <t>PC85723</t>
  </si>
  <si>
    <t>Фотин Владимир Фёдорович</t>
  </si>
  <si>
    <t>PC68776</t>
  </si>
  <si>
    <t>Седунов Д.Л., Шарманов А.В., Клещинова ЮВ, Богословский ИВ</t>
  </si>
  <si>
    <t>PC85325</t>
  </si>
  <si>
    <t>Боровых Алексей Николаевич</t>
  </si>
  <si>
    <t>PC85329</t>
  </si>
  <si>
    <t>775 P4 0 GB</t>
  </si>
  <si>
    <t>Щукова Т. А.</t>
  </si>
  <si>
    <t>нет ОЗУ</t>
  </si>
  <si>
    <t>PC86207</t>
  </si>
  <si>
    <t>945662  Транспортный цех</t>
  </si>
  <si>
    <t>Ширкалин Андрей Александрович</t>
  </si>
  <si>
    <t>PC85981</t>
  </si>
  <si>
    <t>Южаков Антон Игоревич</t>
  </si>
  <si>
    <t>PC68520</t>
  </si>
  <si>
    <t>Front осн.</t>
  </si>
  <si>
    <t>Пустовалов Сергей Игоревич</t>
  </si>
  <si>
    <t>PC0398</t>
  </si>
  <si>
    <t>PC0399</t>
  </si>
  <si>
    <t>SN C02SV2TCGTFM</t>
  </si>
  <si>
    <t>PC86550</t>
  </si>
  <si>
    <t>Apple Mac Book A1707</t>
  </si>
  <si>
    <t>Mac Book A1707</t>
  </si>
  <si>
    <t>16210042  Отдел ИТ инфраструктуры</t>
  </si>
  <si>
    <t>Гутман Сергей Геннадьевич</t>
  </si>
  <si>
    <t>ЗУ без адаптера, mouse</t>
  </si>
  <si>
    <t>SN C02YX28JLVCF</t>
  </si>
  <si>
    <t>PC886587</t>
  </si>
  <si>
    <t>Apple Mac Book A1990</t>
  </si>
  <si>
    <t>Mac Book A1990</t>
  </si>
  <si>
    <t>Юксеев Дмитрий Владимирович</t>
  </si>
  <si>
    <t>SN C02TC0148GTFM</t>
  </si>
  <si>
    <t>PC86216</t>
  </si>
  <si>
    <t>SN C02LD6E3F5V7</t>
  </si>
  <si>
    <t>PC86217</t>
  </si>
  <si>
    <t>Apple Mac Book A1466</t>
  </si>
  <si>
    <t>Mac Book A1466</t>
  </si>
  <si>
    <t>Домнич В.Н.</t>
  </si>
  <si>
    <t>SN FVHV5CBGJ1WK</t>
  </si>
  <si>
    <t>PC86554</t>
  </si>
  <si>
    <t>Коновалов Никита Олегович</t>
  </si>
  <si>
    <t>SN C02MKC84FH00</t>
  </si>
  <si>
    <t>PC85991</t>
  </si>
  <si>
    <t>Apple Mac Book A1502</t>
  </si>
  <si>
    <t>Mac Book A1502</t>
  </si>
  <si>
    <t>PC0431</t>
  </si>
  <si>
    <t>HP ML 150</t>
  </si>
  <si>
    <t>PC68883</t>
  </si>
  <si>
    <t>Терминал ТОНК 1811(ATO2160010244096WXP)</t>
  </si>
  <si>
    <t>PC68296</t>
  </si>
  <si>
    <t>Front (резерв)</t>
  </si>
  <si>
    <t>резерв для Front Уралкард</t>
  </si>
  <si>
    <t xml:space="preserve">mac: </t>
  </si>
  <si>
    <t>PC86235</t>
  </si>
  <si>
    <t>Lenovo Yoga 530</t>
  </si>
  <si>
    <t>Важенин МА</t>
  </si>
  <si>
    <t>Козубский Андрей Михайлович</t>
  </si>
  <si>
    <t>Важенин МА для Козубского АМ</t>
  </si>
  <si>
    <t>задача 14474</t>
  </si>
  <si>
    <t>PC85223</t>
  </si>
  <si>
    <t>Asus K50i</t>
  </si>
  <si>
    <t>920  Завод по производству артиллерийских систем</t>
  </si>
  <si>
    <t>Соколов Александр Евгеньевич</t>
  </si>
  <si>
    <t>Поносова МА, аудиторы</t>
  </si>
  <si>
    <t>PC2317</t>
  </si>
  <si>
    <t>IBM Thinkpad T42</t>
  </si>
  <si>
    <t>без ЗУ, не рабочий</t>
  </si>
  <si>
    <t>PC86515</t>
  </si>
  <si>
    <t>DNS 123274</t>
  </si>
  <si>
    <t>PC85519</t>
  </si>
  <si>
    <t>HP ProBook 6545b</t>
  </si>
  <si>
    <t>раб, с БП</t>
  </si>
  <si>
    <t>25211, 34770, 22392</t>
  </si>
  <si>
    <t>PC85059</t>
  </si>
  <si>
    <t>Acer Aspire 3693</t>
  </si>
  <si>
    <t>без ЗУ</t>
  </si>
  <si>
    <t>PC85372</t>
  </si>
  <si>
    <t>Asus X52N</t>
  </si>
  <si>
    <t>Сергеев Сергей Николаевич</t>
  </si>
  <si>
    <t>PC85765</t>
  </si>
  <si>
    <t>1620320014  Отделение изготовления средств измерения и контроля</t>
  </si>
  <si>
    <t>Плотников Александр Александрович</t>
  </si>
  <si>
    <t>PC67772</t>
  </si>
  <si>
    <t>Кунгурцева Ольга Борисовна</t>
  </si>
  <si>
    <t>Benq GL2450</t>
  </si>
  <si>
    <t>Celeron sckt 775</t>
  </si>
  <si>
    <t>Гл. проходная</t>
  </si>
  <si>
    <t>РТ Охрана</t>
  </si>
  <si>
    <t>PC68147</t>
  </si>
  <si>
    <t>Кириленко Любовь Петровна</t>
  </si>
  <si>
    <t>Samsung SM E1720</t>
  </si>
  <si>
    <t>Болонникова НА</t>
  </si>
  <si>
    <t>PC85633</t>
  </si>
  <si>
    <t>ц 31</t>
  </si>
  <si>
    <t>Рихау Леонид Владимирович</t>
  </si>
  <si>
    <t>Пермяков А.А.</t>
  </si>
  <si>
    <t>99679, 59557</t>
  </si>
  <si>
    <t>PC0348</t>
  </si>
  <si>
    <t>Каменских Ирина Владимировна</t>
  </si>
  <si>
    <t>PC0418</t>
  </si>
  <si>
    <t>PC0415</t>
  </si>
  <si>
    <t>Samsung SM 940n</t>
  </si>
  <si>
    <t>PC86213</t>
  </si>
  <si>
    <t>1624005  Группа оценки и развития персонала</t>
  </si>
  <si>
    <t>Пепелышев Александр Владимирович</t>
  </si>
  <si>
    <t>mon0326, mon0327</t>
  </si>
  <si>
    <t>для консультаций 1</t>
  </si>
  <si>
    <t>МГ00133300</t>
  </si>
  <si>
    <t>PC160</t>
  </si>
  <si>
    <t>Lenovo Yoga</t>
  </si>
  <si>
    <t>Никонова Ольга Анатольевна</t>
  </si>
  <si>
    <t>зам. Нач. цеха</t>
  </si>
  <si>
    <t>Попов Олег Павлович</t>
  </si>
  <si>
    <t>PC0332</t>
  </si>
  <si>
    <t>Процесоор Celeron</t>
  </si>
  <si>
    <t>Зиновьев Николай Геннадьевич</t>
  </si>
  <si>
    <t>PC0333</t>
  </si>
  <si>
    <t>Система операционная Windows</t>
  </si>
  <si>
    <t>PC85641</t>
  </si>
  <si>
    <t>отдел гл. механика</t>
  </si>
  <si>
    <t>Эшмаков Дмитрий Алексеевич</t>
  </si>
  <si>
    <t>PC67290</t>
  </si>
  <si>
    <t>Гилева Ирина Борисовна</t>
  </si>
  <si>
    <t>Samsung SM 723n</t>
  </si>
  <si>
    <t>PC68759</t>
  </si>
  <si>
    <t xml:space="preserve">Зубова  </t>
  </si>
  <si>
    <t>2824 КС</t>
  </si>
  <si>
    <t>PC0331</t>
  </si>
  <si>
    <t>Шайхутдинова</t>
  </si>
  <si>
    <t>PC68350</t>
  </si>
  <si>
    <t>Масалкина Ирина Александровна</t>
  </si>
  <si>
    <t>PC68380</t>
  </si>
  <si>
    <t>Квитченко Оксана Евгеньевна</t>
  </si>
  <si>
    <t>PC86151</t>
  </si>
  <si>
    <t>ПК АТХ 815866</t>
  </si>
  <si>
    <t>Хуртина Вероника Геннадьевна</t>
  </si>
  <si>
    <t>PC68528</t>
  </si>
  <si>
    <t>Dell E173FPI</t>
  </si>
  <si>
    <t>Плотникова Людмила Викторовна</t>
  </si>
  <si>
    <t>PC68085</t>
  </si>
  <si>
    <t>Исмагилова Яна Тальгатовна</t>
  </si>
  <si>
    <t>PC86517</t>
  </si>
  <si>
    <t>Юрова Надежда Анатольевна</t>
  </si>
  <si>
    <t>LG 24MK600N  монитор отдельным хозномером 9910130797</t>
  </si>
  <si>
    <t>PC0349</t>
  </si>
  <si>
    <t>PC85902</t>
  </si>
  <si>
    <t>Паткина Надежда Васильевна</t>
  </si>
  <si>
    <t>PC68580</t>
  </si>
  <si>
    <t>Гаврилова Наталия Юрьевна</t>
  </si>
  <si>
    <t>PC0350</t>
  </si>
  <si>
    <t>PC68648</t>
  </si>
  <si>
    <t>VS VA1931WA2</t>
  </si>
  <si>
    <t>Косухин Станислав Анатольевич</t>
  </si>
  <si>
    <t>PC68047</t>
  </si>
  <si>
    <t>ц.21 УНРС</t>
  </si>
  <si>
    <t>Пестерев Юрий Николаевич</t>
  </si>
  <si>
    <t xml:space="preserve">Волкова Ю.И. </t>
  </si>
  <si>
    <t>PC886244</t>
  </si>
  <si>
    <t>ПК DEXP</t>
  </si>
  <si>
    <t>Аввакумов Александр Сергеевич</t>
  </si>
  <si>
    <t>Acer KA242y</t>
  </si>
  <si>
    <t>PC68051</t>
  </si>
  <si>
    <t>PC67641</t>
  </si>
  <si>
    <t>Шмырина Галина Леонидовна</t>
  </si>
  <si>
    <t>PC68181</t>
  </si>
  <si>
    <t>Мухина Светлана Александровна</t>
  </si>
  <si>
    <t>1526 старый</t>
  </si>
  <si>
    <t>PC0352</t>
  </si>
  <si>
    <t>у МОЛа как непригодный</t>
  </si>
  <si>
    <t>PC68698</t>
  </si>
  <si>
    <t>Абракова Лилия Каримовна</t>
  </si>
  <si>
    <t>PC68025</t>
  </si>
  <si>
    <t>Евстифеев Илья Андреевич</t>
  </si>
  <si>
    <t>Benq Q9C5</t>
  </si>
  <si>
    <t>PC68756</t>
  </si>
  <si>
    <t>PC85890</t>
  </si>
  <si>
    <t>507а</t>
  </si>
  <si>
    <t>Яковлев Андрей Михайлович</t>
  </si>
  <si>
    <t>PC68645</t>
  </si>
  <si>
    <t>Штейникова Вероника Валерьевна</t>
  </si>
  <si>
    <t>PC68769</t>
  </si>
  <si>
    <t>Королев Вячеслав Леонидович</t>
  </si>
  <si>
    <t>PC0354</t>
  </si>
  <si>
    <t>Абдалова И.В.</t>
  </si>
  <si>
    <t>PC0353</t>
  </si>
  <si>
    <t>Уткина Валентина Михайловна</t>
  </si>
  <si>
    <t>478 сокет замена на 68986</t>
  </si>
  <si>
    <t>PC68421</t>
  </si>
  <si>
    <t>Долгополов Д.В.</t>
  </si>
  <si>
    <t>PC68950</t>
  </si>
  <si>
    <t>каб. механика</t>
  </si>
  <si>
    <t>Зеленин Владимир  Борисович</t>
  </si>
  <si>
    <t>Востриков Н.А.</t>
  </si>
  <si>
    <t>PC68767</t>
  </si>
  <si>
    <t>Волохова А.С.</t>
  </si>
  <si>
    <t>PC68037</t>
  </si>
  <si>
    <t>ПК  CELEROND 2266</t>
  </si>
  <si>
    <t>Ампилогов Сергей Николаевич</t>
  </si>
  <si>
    <t>PC68647</t>
  </si>
  <si>
    <t>Драчева С.С</t>
  </si>
  <si>
    <t>PC0328</t>
  </si>
  <si>
    <t>PROVIEW PZ456</t>
  </si>
  <si>
    <t>вспомогательный персонала</t>
  </si>
  <si>
    <t>PC85842</t>
  </si>
  <si>
    <t>Philips 170C, LG Flatron L1742</t>
  </si>
  <si>
    <t>Операторская пресса Даниели</t>
  </si>
  <si>
    <t>АСУТП	пресса	Даниели</t>
  </si>
  <si>
    <t>PC68690</t>
  </si>
  <si>
    <t>PC85643</t>
  </si>
  <si>
    <t>Адзянова Лидия Павловна</t>
  </si>
  <si>
    <t>Benq GW2265, LG FLATRON L1510S</t>
  </si>
  <si>
    <t>PC0334</t>
  </si>
  <si>
    <t>ПК в составе устройства чистки инертных газов</t>
  </si>
  <si>
    <t>PC85496</t>
  </si>
  <si>
    <t>16203813003  Технологическое бюро участка ЗИП и оснастки</t>
  </si>
  <si>
    <t>Челик Елена Александровна</t>
  </si>
  <si>
    <t>PC85318</t>
  </si>
  <si>
    <t>центральный склад</t>
  </si>
  <si>
    <t>162031011  Группа контроля материалов и полуфабрикатов</t>
  </si>
  <si>
    <t>Черенева Элина Анатольевна</t>
  </si>
  <si>
    <t>PC67885</t>
  </si>
  <si>
    <t>CELEROND 2266/256Mb /40Gb</t>
  </si>
  <si>
    <t>Ильиных Елена Ивановна</t>
  </si>
  <si>
    <t>AOC E2270SWN</t>
  </si>
  <si>
    <t>Колыванова Екатерина Андреевна</t>
  </si>
  <si>
    <t>PC86102</t>
  </si>
  <si>
    <t>socket 751</t>
  </si>
  <si>
    <t>Погорельцева Екатерина Александровна</t>
  </si>
  <si>
    <t>Acer AL1912s</t>
  </si>
  <si>
    <t>замена корпуса</t>
  </si>
  <si>
    <t>PC85722</t>
  </si>
  <si>
    <t>Socket 775</t>
  </si>
  <si>
    <t>Цех № 17</t>
  </si>
  <si>
    <t>Акт 133_85920, перевод в ОХ</t>
  </si>
  <si>
    <t xml:space="preserve">? </t>
  </si>
  <si>
    <t>PC67865</t>
  </si>
  <si>
    <t>PC68302</t>
  </si>
  <si>
    <t>PC68595</t>
  </si>
  <si>
    <t>PC68534</t>
  </si>
  <si>
    <t>PC70131</t>
  </si>
  <si>
    <t>PC68457</t>
  </si>
  <si>
    <t>PC67855</t>
  </si>
  <si>
    <t>PC86127</t>
  </si>
  <si>
    <t>PC70034</t>
  </si>
  <si>
    <t>PC67966</t>
  </si>
  <si>
    <t>PC1488</t>
  </si>
  <si>
    <t>PC68473</t>
  </si>
  <si>
    <t>ст10</t>
  </si>
  <si>
    <t>Дровосекова АА</t>
  </si>
  <si>
    <t>PC68153</t>
  </si>
  <si>
    <t>PC67956</t>
  </si>
  <si>
    <t>PC68224</t>
  </si>
  <si>
    <t>PC70126</t>
  </si>
  <si>
    <t>PC67198</t>
  </si>
  <si>
    <t>PC68183</t>
  </si>
  <si>
    <t>PC67949</t>
  </si>
  <si>
    <t>PC67798</t>
  </si>
  <si>
    <t>ст22</t>
  </si>
  <si>
    <t>PC68435</t>
  </si>
  <si>
    <t>PC67395</t>
  </si>
  <si>
    <t>PC67851</t>
  </si>
  <si>
    <t>PC85727</t>
  </si>
  <si>
    <t>PC67997</t>
  </si>
  <si>
    <t>PC67837</t>
  </si>
  <si>
    <t>PC68086</t>
  </si>
  <si>
    <t>PC1514</t>
  </si>
  <si>
    <t>PC67712</t>
  </si>
  <si>
    <t>PC67672</t>
  </si>
  <si>
    <t>PC67518</t>
  </si>
  <si>
    <t>PC67879</t>
  </si>
  <si>
    <t>PC18</t>
  </si>
  <si>
    <t>PC231</t>
  </si>
  <si>
    <t>PC85733</t>
  </si>
  <si>
    <t>PC67530</t>
  </si>
  <si>
    <t>PC67637</t>
  </si>
  <si>
    <t>PC68333</t>
  </si>
  <si>
    <t>PC85768</t>
  </si>
  <si>
    <t>Ванкевич Сергей Эдуардович</t>
  </si>
  <si>
    <t>PC0451</t>
  </si>
  <si>
    <t>Конкин Александр Сергеевич</t>
  </si>
  <si>
    <t>Samsung SM S22D300</t>
  </si>
  <si>
    <t>Калинина ВП Блинова АВ</t>
  </si>
  <si>
    <t>PC0413</t>
  </si>
  <si>
    <t>Prestigio P151</t>
  </si>
  <si>
    <t>Павленин Виктор Сергеевич</t>
  </si>
  <si>
    <t>Тесленко И.К.</t>
  </si>
  <si>
    <t>PC85770</t>
  </si>
  <si>
    <t>Лукьянов Пётр Васильевич</t>
  </si>
  <si>
    <t>PC85801</t>
  </si>
  <si>
    <t>Водянова Елена Петровна</t>
  </si>
  <si>
    <t>Asus VB191S</t>
  </si>
  <si>
    <t>PC85710</t>
  </si>
  <si>
    <t>Родыгин Евгений Константинович</t>
  </si>
  <si>
    <t>PC0400</t>
  </si>
  <si>
    <t>Системный блок</t>
  </si>
  <si>
    <t>Сафронов Алексей Геннадьевич</t>
  </si>
  <si>
    <t>PC70016</t>
  </si>
  <si>
    <t>PC85802</t>
  </si>
  <si>
    <t>Тимофеева Алёна Викторовна</t>
  </si>
  <si>
    <t>VS VA 2046A</t>
  </si>
  <si>
    <t>PC85799</t>
  </si>
  <si>
    <t>Кайсина Ирина Александровна</t>
  </si>
  <si>
    <t>PC1682</t>
  </si>
  <si>
    <t>DNS TGS215DB</t>
  </si>
  <si>
    <t>Устюжанина Елена Михайловна</t>
  </si>
  <si>
    <t>PC0401</t>
  </si>
  <si>
    <t>Карабашев Игорь Владимирович</t>
  </si>
  <si>
    <t>Acer G195HQV</t>
  </si>
  <si>
    <t>PC85769</t>
  </si>
  <si>
    <t>Кетов Алексей Андреевич</t>
  </si>
  <si>
    <t>PC85813</t>
  </si>
  <si>
    <t>Баканов Кирилл Андреевич</t>
  </si>
  <si>
    <t>Нестеренко В.В.</t>
  </si>
  <si>
    <t>PC85814</t>
  </si>
  <si>
    <t>Смирнов Александр Геннадьевич</t>
  </si>
  <si>
    <t>сф: ПС000287 от 070211 СКБ НЭТА</t>
  </si>
  <si>
    <t>PC0427</t>
  </si>
  <si>
    <t>Громозов Лев Евгеньевич</t>
  </si>
  <si>
    <t>Сапронов А.А.</t>
  </si>
  <si>
    <t>PC86521</t>
  </si>
  <si>
    <t>Кетов Андрей Николаевич</t>
  </si>
  <si>
    <t>PC86520</t>
  </si>
  <si>
    <t>Саханков Матвей Дмитриевич</t>
  </si>
  <si>
    <t>PC0414</t>
  </si>
  <si>
    <t>Prology 1775XM</t>
  </si>
  <si>
    <t>Сёмушкин Артём Юрьевич</t>
  </si>
  <si>
    <t>не рабочая</t>
  </si>
  <si>
    <t>PC85258</t>
  </si>
  <si>
    <t>Балеевских Лариса Алексеевна</t>
  </si>
  <si>
    <t>PC18005638</t>
  </si>
  <si>
    <t>ПК Atlas H221 Ryzen 3</t>
  </si>
  <si>
    <t>PC0001</t>
  </si>
  <si>
    <t>Ведрова Мария Андреевна</t>
  </si>
  <si>
    <t>PC0003</t>
  </si>
  <si>
    <t>Шакирова Екатерина Александровна</t>
  </si>
  <si>
    <t>mon 0057</t>
  </si>
  <si>
    <t>PC0006</t>
  </si>
  <si>
    <t>Пермяков Андрей Александрович</t>
  </si>
  <si>
    <t>PC0007</t>
  </si>
  <si>
    <t>АБК ц61</t>
  </si>
  <si>
    <t xml:space="preserve">Коркодинов АГ </t>
  </si>
  <si>
    <t>PC85471</t>
  </si>
  <si>
    <t>Зверева Любовь Викторова</t>
  </si>
  <si>
    <t>Acer AL1714</t>
  </si>
  <si>
    <t>PC68398</t>
  </si>
  <si>
    <t>ц32</t>
  </si>
  <si>
    <t>бухг</t>
  </si>
  <si>
    <t>Эссе Ольга Валентиновна</t>
  </si>
  <si>
    <t>Олина К.Д.</t>
  </si>
  <si>
    <t>МГ00133712</t>
  </si>
  <si>
    <t>PC0042</t>
  </si>
  <si>
    <t>Блок системный IRU Corp 222 MT</t>
  </si>
  <si>
    <t>Хасанов Бекзод Абдилазимович</t>
  </si>
  <si>
    <t>mo0099</t>
  </si>
  <si>
    <t>PC70065</t>
  </si>
  <si>
    <t>Орлова Любовь Владимировна</t>
  </si>
  <si>
    <t>PC85443</t>
  </si>
  <si>
    <t>Ефимова Лариса Владимировна</t>
  </si>
  <si>
    <t>PC85452</t>
  </si>
  <si>
    <t>Лыскова Анастасия Владимировна</t>
  </si>
  <si>
    <t>PC85041</t>
  </si>
  <si>
    <t>прво</t>
  </si>
  <si>
    <t>участок №1</t>
  </si>
  <si>
    <t>Малахова Ксения Александровна</t>
  </si>
  <si>
    <t>Богданова Д,Д</t>
  </si>
  <si>
    <t>PC86201</t>
  </si>
  <si>
    <t>PC67597</t>
  </si>
  <si>
    <t>кладовая ц31</t>
  </si>
  <si>
    <t>Вершинина Мария Андреевна</t>
  </si>
  <si>
    <t>PC68546</t>
  </si>
  <si>
    <t>ИНТ3900/1</t>
  </si>
  <si>
    <t>Женин Антон Михайлович</t>
  </si>
  <si>
    <t>PC68875</t>
  </si>
  <si>
    <t>del Соколов АГ</t>
  </si>
  <si>
    <t>перевести в ОХ</t>
  </si>
  <si>
    <t>PC85273</t>
  </si>
  <si>
    <t>Иванов Алексей Валерьевич</t>
  </si>
  <si>
    <t>PC68133</t>
  </si>
  <si>
    <t>ТеплоМ, в ремонте</t>
  </si>
  <si>
    <t>PC85288</t>
  </si>
  <si>
    <t>IBM ThinkPad T60</t>
  </si>
  <si>
    <t>PC0342</t>
  </si>
  <si>
    <t>не рабочий, составлен акт, ПК отдан МОЛ Шляпниковой</t>
  </si>
  <si>
    <t>PC0367</t>
  </si>
  <si>
    <t>Поносов Леонид Николаевич</t>
  </si>
  <si>
    <t xml:space="preserve"> акт на списание</t>
  </si>
  <si>
    <t>PC0359</t>
  </si>
  <si>
    <t>Потоцкая Вера Николаевна</t>
  </si>
  <si>
    <t>МОЛ</t>
  </si>
  <si>
    <t>PC68096</t>
  </si>
  <si>
    <t>Кулакова Ольга Николаевна</t>
  </si>
  <si>
    <t>PC0005</t>
  </si>
  <si>
    <t>DEXP Atlas H221 Ryzen3</t>
  </si>
  <si>
    <t>Пономарева Е. Ю.</t>
  </si>
  <si>
    <t>Каткова Татьяна Михайловеа</t>
  </si>
  <si>
    <t>PC85303</t>
  </si>
  <si>
    <t>Благодарева Марина Анатольевна</t>
  </si>
  <si>
    <t>PC85064</t>
  </si>
  <si>
    <t>PC85065</t>
  </si>
  <si>
    <t>PC85077</t>
  </si>
  <si>
    <t>PC85066</t>
  </si>
  <si>
    <t>PC85067</t>
  </si>
  <si>
    <t>PC85068</t>
  </si>
  <si>
    <t>PC85070</t>
  </si>
  <si>
    <t>PC85079</t>
  </si>
  <si>
    <t>PC85078</t>
  </si>
  <si>
    <t>PC85069</t>
  </si>
  <si>
    <t>PC85073</t>
  </si>
  <si>
    <t>PC85072</t>
  </si>
  <si>
    <t>PC85071</t>
  </si>
  <si>
    <t>PC67813</t>
  </si>
  <si>
    <t>PC0402</t>
  </si>
  <si>
    <t>PC0403</t>
  </si>
  <si>
    <t>PC0404</t>
  </si>
  <si>
    <t>PC0405</t>
  </si>
  <si>
    <t>PC0406</t>
  </si>
  <si>
    <t>PC85783</t>
  </si>
  <si>
    <t>Asus K56C</t>
  </si>
  <si>
    <t>PC86052</t>
  </si>
  <si>
    <t>Каменских Александр Александрович</t>
  </si>
  <si>
    <t>LG 24MK600N, LG 24MK600N</t>
  </si>
  <si>
    <t>PC86090</t>
  </si>
  <si>
    <t>16208002  Конструкторский отдел 2</t>
  </si>
  <si>
    <t>Лыгалов Илья Сергеевич</t>
  </si>
  <si>
    <t>Антонова Елена Сергеевна</t>
  </si>
  <si>
    <t xml:space="preserve">Dell23,8 </t>
  </si>
  <si>
    <t>Казымов А.Г.</t>
  </si>
  <si>
    <t>PC67713</t>
  </si>
  <si>
    <t>Сокет 478</t>
  </si>
  <si>
    <t>PC68075</t>
  </si>
  <si>
    <t xml:space="preserve">478 сокет </t>
  </si>
  <si>
    <t>PC68996</t>
  </si>
  <si>
    <t>RoverBook Voyager D511</t>
  </si>
  <si>
    <t>RoverBook Voyager D512</t>
  </si>
  <si>
    <t>PC68900</t>
  </si>
  <si>
    <t>Греев Андрей Леонидович</t>
  </si>
  <si>
    <t>97247, 101480</t>
  </si>
  <si>
    <t>PC68113</t>
  </si>
  <si>
    <t>02707001  Отдел по работе с персоналом</t>
  </si>
  <si>
    <t>Копытова Ольга Витальевна</t>
  </si>
  <si>
    <t>Samsung S24C450</t>
  </si>
  <si>
    <t>PC67804</t>
  </si>
  <si>
    <t>Шилкова Елена Дмитриевна</t>
  </si>
  <si>
    <t>PC67015</t>
  </si>
  <si>
    <t>Морозов Сергей Олегович</t>
  </si>
  <si>
    <t>PC85296</t>
  </si>
  <si>
    <t>уч наг печей №27</t>
  </si>
  <si>
    <t>Зырянова (Седунова) АЛ, Вшивкова ВВ</t>
  </si>
  <si>
    <t>84448, 86124</t>
  </si>
  <si>
    <t>PC68513</t>
  </si>
  <si>
    <t>Пирометрия</t>
  </si>
  <si>
    <t>Тебенькова Аида Геннадьевна</t>
  </si>
  <si>
    <t>Samsung SM 152</t>
  </si>
  <si>
    <t>PC192</t>
  </si>
  <si>
    <t>Кладовая</t>
  </si>
  <si>
    <t>Третьякова Екатерина Владимировна</t>
  </si>
  <si>
    <t>PC67783</t>
  </si>
  <si>
    <t>PC85431</t>
  </si>
  <si>
    <t>Диспетчер</t>
  </si>
  <si>
    <t>Саитова Ирина Рифовна</t>
  </si>
  <si>
    <t>PC1484</t>
  </si>
  <si>
    <t>уч испытаний РЭА</t>
  </si>
  <si>
    <t>Одегов Михаил Александрович</t>
  </si>
  <si>
    <t>PC22770</t>
  </si>
  <si>
    <t>Колупаев Сергей Александрович</t>
  </si>
  <si>
    <t>PC85460</t>
  </si>
  <si>
    <t>Безматерных Марина Владиславовна</t>
  </si>
  <si>
    <t>PC70089</t>
  </si>
  <si>
    <t>Архив БИХ</t>
  </si>
  <si>
    <t>162036123  Участок № 3</t>
  </si>
  <si>
    <t>Щукина Оксана Николаевна</t>
  </si>
  <si>
    <t>VS VA 703</t>
  </si>
  <si>
    <t>Колчанов С.А., Павлович АА</t>
  </si>
  <si>
    <t>50502, 65907</t>
  </si>
  <si>
    <t>PC68638</t>
  </si>
  <si>
    <t>цех 31</t>
  </si>
  <si>
    <t>PC0008</t>
  </si>
  <si>
    <t>LG Flatron L192WS</t>
  </si>
  <si>
    <t>Николаев С.В.</t>
  </si>
  <si>
    <t>Любимова Светлана Юрьевна</t>
  </si>
  <si>
    <t>PC68963</t>
  </si>
  <si>
    <t>PC68922</t>
  </si>
  <si>
    <t>Samsung SM 520TFT</t>
  </si>
  <si>
    <t>Семишев Сергей Васильевич</t>
  </si>
  <si>
    <t>PC85742</t>
  </si>
  <si>
    <t>iiyama ProLite E1900WS</t>
  </si>
  <si>
    <t>Кожихова Е.В.</t>
  </si>
  <si>
    <t>PC85665</t>
  </si>
  <si>
    <t>VS 703m</t>
  </si>
  <si>
    <t>PC68746</t>
  </si>
  <si>
    <t>Бородина Ольга Анатольевна</t>
  </si>
  <si>
    <t>Falcon EE 9005L</t>
  </si>
  <si>
    <t>PC85663</t>
  </si>
  <si>
    <t>PC68775</t>
  </si>
  <si>
    <t>Волков Владимир Александрович</t>
  </si>
  <si>
    <t>PC68226</t>
  </si>
  <si>
    <t>Acer AL1912</t>
  </si>
  <si>
    <t>не рабочий у МОЛа</t>
  </si>
  <si>
    <t>PC86087</t>
  </si>
  <si>
    <t>PC68651</t>
  </si>
  <si>
    <t>у МОЛа по акту</t>
  </si>
  <si>
    <t>PC68743</t>
  </si>
  <si>
    <t>Гладышев Андрей Викторович</t>
  </si>
  <si>
    <t>VS VA 702</t>
  </si>
  <si>
    <t>PC0002</t>
  </si>
  <si>
    <t>VS VA 703M</t>
  </si>
  <si>
    <t>PC85923</t>
  </si>
  <si>
    <t>ПК RAY/ICLКПО ВС</t>
  </si>
  <si>
    <t>Шавшуков Андрей Сергеевич</t>
  </si>
  <si>
    <t>VS VA2231WA</t>
  </si>
  <si>
    <t>PC85653</t>
  </si>
  <si>
    <t>Белых Анастасия Владимировна</t>
  </si>
  <si>
    <t>PC85650</t>
  </si>
  <si>
    <t>Лыскенко Игорь Викторович</t>
  </si>
  <si>
    <t>PC0407</t>
  </si>
  <si>
    <t>Плотников Евгений Сергеевич</t>
  </si>
  <si>
    <t>PC85823</t>
  </si>
  <si>
    <t>HP ProBook 6560b</t>
  </si>
  <si>
    <t>закреплено за Баландиным</t>
  </si>
  <si>
    <t>Королёв Алексей Вячеславович</t>
  </si>
  <si>
    <t>PC68188</t>
  </si>
  <si>
    <t>Третьякова Полина Сергеевна</t>
  </si>
  <si>
    <t>PC85287</t>
  </si>
  <si>
    <t>Юхнев Е.В.</t>
  </si>
  <si>
    <t>PC85821</t>
  </si>
  <si>
    <t>HP ProBook 6570b</t>
  </si>
  <si>
    <t>Баландин Дмитрий Игоревич</t>
  </si>
  <si>
    <t>PC68931</t>
  </si>
  <si>
    <t>Toshiba Satelite P10-792</t>
  </si>
  <si>
    <t>Toshiba Satelite P10792</t>
  </si>
  <si>
    <t>PC85652</t>
  </si>
  <si>
    <t>Samsung SM 204b, VS VA2216W</t>
  </si>
  <si>
    <t>PC68994</t>
  </si>
  <si>
    <t>Acer 5720G</t>
  </si>
  <si>
    <t>PC68933</t>
  </si>
  <si>
    <t>HP Compaq NX9000</t>
  </si>
  <si>
    <t>PC2307</t>
  </si>
  <si>
    <t>PC85654</t>
  </si>
  <si>
    <t>Ханжин Виктор Геннадьевич</t>
  </si>
  <si>
    <t>PC68687</t>
  </si>
  <si>
    <t>PC68995</t>
  </si>
  <si>
    <t>Acer Aspire 3630</t>
  </si>
  <si>
    <t>Участок ремонта приборов давления</t>
  </si>
  <si>
    <t>Каменских Виктор Анатольевич</t>
  </si>
  <si>
    <t>PC68771</t>
  </si>
  <si>
    <t>мастер по ремонту оборя</t>
  </si>
  <si>
    <t>PC68692</t>
  </si>
  <si>
    <t>Закиув Халиль Хакимзянович</t>
  </si>
  <si>
    <t>PC68303</t>
  </si>
  <si>
    <t>механик, электрик</t>
  </si>
  <si>
    <t>Казаков Сергей Владимирович</t>
  </si>
  <si>
    <t>PC85124</t>
  </si>
  <si>
    <t>Веревкин Денис Вл</t>
  </si>
  <si>
    <t>уч. Отжига</t>
  </si>
  <si>
    <t>Журавель Екатерина Олеговна</t>
  </si>
  <si>
    <t>Перминов И.И.</t>
  </si>
  <si>
    <t>PC68630</t>
  </si>
  <si>
    <t>Григорьева И.М.</t>
  </si>
  <si>
    <t>рабоч</t>
  </si>
  <si>
    <t>81307, 33532</t>
  </si>
  <si>
    <t>PC68314</t>
  </si>
  <si>
    <t>PC85636</t>
  </si>
  <si>
    <t>Богданов Вячеслав Анатольевич</t>
  </si>
  <si>
    <t>ProView 700P</t>
  </si>
  <si>
    <t>PC85300</t>
  </si>
  <si>
    <t>Рубашкин Евгений Николаевич</t>
  </si>
  <si>
    <t>PC68641</t>
  </si>
  <si>
    <t>Драчева Л.А.</t>
  </si>
  <si>
    <t>PC68754</t>
  </si>
  <si>
    <t>Кочева Наталья Александровна</t>
  </si>
  <si>
    <t>PC85088</t>
  </si>
  <si>
    <t>Драчева Любовь Анатольевна</t>
  </si>
  <si>
    <t>PC85380</t>
  </si>
  <si>
    <t>Бараева О.Г.</t>
  </si>
  <si>
    <t>PC85425</t>
  </si>
  <si>
    <t>Воронов Алексей Николаевич</t>
  </si>
  <si>
    <t>PC68452</t>
  </si>
  <si>
    <t>рядом с ТБ</t>
  </si>
  <si>
    <t>Кулаков Владимир Николаевич</t>
  </si>
  <si>
    <t>PC67960</t>
  </si>
  <si>
    <t>Степанов Андрей Юрьевич</t>
  </si>
  <si>
    <t xml:space="preserve">Монитор ViewSonic VA925 
</t>
  </si>
  <si>
    <t>Зуев А.В.</t>
  </si>
  <si>
    <t>PC67148</t>
  </si>
  <si>
    <t>АБК ц.312</t>
  </si>
  <si>
    <t>Фёдорова Ксения Сергеевна</t>
  </si>
  <si>
    <t>Ожегина А.В.</t>
  </si>
  <si>
    <t>ПК51931</t>
  </si>
  <si>
    <t>PC86083</t>
  </si>
  <si>
    <t>ранее Конструктор</t>
  </si>
  <si>
    <t>цех 2, участок 1</t>
  </si>
  <si>
    <t>Кузнецов Александр Владимирович</t>
  </si>
  <si>
    <t>PC86084</t>
  </si>
  <si>
    <t>PC68092</t>
  </si>
  <si>
    <t>зам нач цеха</t>
  </si>
  <si>
    <t>Мухамедшин Максим Маратович</t>
  </si>
  <si>
    <t>PC68412</t>
  </si>
  <si>
    <t>PC85771</t>
  </si>
  <si>
    <t>Кулышева Наталия Викторовна</t>
  </si>
  <si>
    <t>Григорьева М.А.  декрет</t>
  </si>
  <si>
    <t>PC68349</t>
  </si>
  <si>
    <t>Огарышев Вячеслав Владимирович</t>
  </si>
  <si>
    <t>Малахова К..А.</t>
  </si>
  <si>
    <t>PC85043</t>
  </si>
  <si>
    <t>участок 1 (будка)</t>
  </si>
  <si>
    <t>Ряховская Елена Николаевна</t>
  </si>
  <si>
    <t>PC85583</t>
  </si>
  <si>
    <t>Богданов Сергей Владимирович</t>
  </si>
  <si>
    <t>PC68446</t>
  </si>
  <si>
    <t>Широкова Ирина Юрьевна</t>
  </si>
  <si>
    <t>PC68522</t>
  </si>
  <si>
    <t>Samsung S19C150</t>
  </si>
  <si>
    <t>PC68185</t>
  </si>
  <si>
    <t>Харитонова Елена Васильевна</t>
  </si>
  <si>
    <t>LG Flatron W2243S</t>
  </si>
  <si>
    <t>PC86219</t>
  </si>
  <si>
    <t>HP 250 G6</t>
  </si>
  <si>
    <t>PC67724</t>
  </si>
  <si>
    <t>PC59000</t>
  </si>
  <si>
    <t>samsung sm 720n</t>
  </si>
  <si>
    <t>PC67829</t>
  </si>
  <si>
    <t>Philips 170B</t>
  </si>
  <si>
    <t>Костарев Дмитрий Александрович</t>
  </si>
  <si>
    <t>Ленартович Андрей Валерьевич</t>
  </si>
  <si>
    <t>PC85656</t>
  </si>
  <si>
    <t>Беляев Андрей Сергеевич</t>
  </si>
  <si>
    <t>PC0450</t>
  </si>
  <si>
    <t>Лукина Мария Константиновна</t>
  </si>
  <si>
    <t>Бердников ВГ, Абросимова НИ</t>
  </si>
  <si>
    <t>44705, 95251</t>
  </si>
  <si>
    <t>PC86134</t>
  </si>
  <si>
    <t>Лядов Юрий Сергеевич</t>
  </si>
  <si>
    <t>Боталова В.В.</t>
  </si>
  <si>
    <t>PC68334</t>
  </si>
  <si>
    <t>Скрипунова Эльвира Сиреньевна</t>
  </si>
  <si>
    <t>PC68500</t>
  </si>
  <si>
    <t>Бибичева Н.А.</t>
  </si>
  <si>
    <t>PC1421</t>
  </si>
  <si>
    <t>Токарева Светлана Николаевна</t>
  </si>
  <si>
    <t>PC0355</t>
  </si>
  <si>
    <t>Шарафутдинова Рауза Мулагалиевна</t>
  </si>
  <si>
    <t>PC68116</t>
  </si>
  <si>
    <t>Магас Елена Сергеевна</t>
  </si>
  <si>
    <t>PC67537</t>
  </si>
  <si>
    <t>VS VA1938wa</t>
  </si>
  <si>
    <t>Низовцева Ольга Владимировна</t>
  </si>
  <si>
    <t>PC67533</t>
  </si>
  <si>
    <t>Корольков Вадим Сергеевич</t>
  </si>
  <si>
    <t>PC0336</t>
  </si>
  <si>
    <t>Лаборатория АКОС</t>
  </si>
  <si>
    <t>PC68022</t>
  </si>
  <si>
    <t>Acer AL1916W</t>
  </si>
  <si>
    <t>PC0362</t>
  </si>
  <si>
    <t>VS VA1913wm</t>
  </si>
  <si>
    <t>увольняется</t>
  </si>
  <si>
    <t>PC68038</t>
  </si>
  <si>
    <t>Samsung SM 723N</t>
  </si>
  <si>
    <t>PC67612</t>
  </si>
  <si>
    <t>VS VA 925</t>
  </si>
  <si>
    <t>Степанов А.Ю.</t>
  </si>
  <si>
    <t>забрала Эссе О.В.</t>
  </si>
  <si>
    <t>PC0356</t>
  </si>
  <si>
    <t>Семенов Андрей Валерьевич</t>
  </si>
  <si>
    <t>Дудин И.И.</t>
  </si>
  <si>
    <t>PC0361</t>
  </si>
  <si>
    <t>Пьянкова Людмила Юрьевна</t>
  </si>
  <si>
    <t>PC1696</t>
  </si>
  <si>
    <t>Benq FP51G</t>
  </si>
  <si>
    <t>Сигова Ирина Геннадьевна</t>
  </si>
  <si>
    <t>PC85339</t>
  </si>
  <si>
    <t>Нугуманова Наталья Геннадьевна</t>
  </si>
  <si>
    <t>PC68076</t>
  </si>
  <si>
    <t>Емашева Л.Н.</t>
  </si>
  <si>
    <t>PC68749</t>
  </si>
  <si>
    <t>Биктимиров О.Н.</t>
  </si>
  <si>
    <t>PC67721</t>
  </si>
  <si>
    <t>Оборотова Н.Л.</t>
  </si>
  <si>
    <t>PC0365</t>
  </si>
  <si>
    <t>LG Studioworks 520S</t>
  </si>
  <si>
    <t>PC0357</t>
  </si>
  <si>
    <t>Янникова Татьяна Игоревна</t>
  </si>
  <si>
    <t>PC51</t>
  </si>
  <si>
    <t>PC2527</t>
  </si>
  <si>
    <t>PC67731</t>
  </si>
  <si>
    <t>PC68941</t>
  </si>
  <si>
    <t>Торсунова Светлана Валерьевна</t>
  </si>
  <si>
    <t>PC0358</t>
  </si>
  <si>
    <t xml:space="preserve">Эссе забрала  </t>
  </si>
  <si>
    <t>Смирнова И.Г.</t>
  </si>
  <si>
    <t>PC0408</t>
  </si>
  <si>
    <t>PC0409</t>
  </si>
  <si>
    <t>PC67730</t>
  </si>
  <si>
    <t>производство</t>
  </si>
  <si>
    <t>Магомедова Светлана Сергеевна</t>
  </si>
  <si>
    <t>Samsung  SM710n</t>
  </si>
  <si>
    <t>к. энергетика</t>
  </si>
  <si>
    <t>Макаров А.Д</t>
  </si>
  <si>
    <t>PC68379</t>
  </si>
  <si>
    <t>Исаев Андрей Николаевич</t>
  </si>
  <si>
    <t>не подключен</t>
  </si>
  <si>
    <t>PC85390</t>
  </si>
  <si>
    <t>Полудина Ирина Анатольевна</t>
  </si>
  <si>
    <t>Samsung S19A200NW</t>
  </si>
  <si>
    <t>PC85133</t>
  </si>
  <si>
    <t>участок 3, ц15</t>
  </si>
  <si>
    <t>Жуковский Андрей Александрович</t>
  </si>
  <si>
    <t>Коновалов А.И.</t>
  </si>
  <si>
    <t>PC67270</t>
  </si>
  <si>
    <t>Гиниятуллин Ильгиз Мухипуллаевич</t>
  </si>
  <si>
    <t>PC2021</t>
  </si>
  <si>
    <t>переборка</t>
  </si>
  <si>
    <t>Филиппова Галина Кадыровна</t>
  </si>
  <si>
    <t>PC85349</t>
  </si>
  <si>
    <t>PC85387</t>
  </si>
  <si>
    <t>Мамичев Сергей Евгеньевич</t>
  </si>
  <si>
    <t>Samsung SM S20B300, Acer V173 D</t>
  </si>
  <si>
    <t>PC85833</t>
  </si>
  <si>
    <t>Lenovo G580</t>
  </si>
  <si>
    <t>2A70</t>
  </si>
  <si>
    <t>PC85834</t>
  </si>
  <si>
    <t>PC85835</t>
  </si>
  <si>
    <t>PC58999</t>
  </si>
  <si>
    <t>Лисичкин В.А., Колупаев С.А.</t>
  </si>
  <si>
    <t>37965; 44074, 44926</t>
  </si>
  <si>
    <t>PC85141</t>
  </si>
  <si>
    <t>Сабирзянова Вера Гатулловна</t>
  </si>
  <si>
    <t>PC67644</t>
  </si>
  <si>
    <t>Сокет 478 Samsung SM 740N</t>
  </si>
  <si>
    <t>Мосунова Е.В.</t>
  </si>
  <si>
    <t>PC113</t>
  </si>
  <si>
    <t>PC68622</t>
  </si>
  <si>
    <t>Зуева А.Н.</t>
  </si>
  <si>
    <t>PC85231</t>
  </si>
  <si>
    <t>ПК brandname РАМЭК BREEZE</t>
  </si>
  <si>
    <t>Сокет 478 Samsung SM e1920</t>
  </si>
  <si>
    <t>Погорельцева Е.А.</t>
  </si>
  <si>
    <t>PC85234</t>
  </si>
  <si>
    <t>ПК Intel Celeron 430 1800/800/512</t>
  </si>
  <si>
    <t>уч. Переборки</t>
  </si>
  <si>
    <t>Косачев Константин Валерьевич</t>
  </si>
  <si>
    <t>Benq FP757</t>
  </si>
  <si>
    <t>Челик Е.А.</t>
  </si>
  <si>
    <t>54422, 86050</t>
  </si>
  <si>
    <t>PC68712</t>
  </si>
  <si>
    <t>943  Центральная заводская лаборатория</t>
  </si>
  <si>
    <t>пультовая ДСП60</t>
  </si>
  <si>
    <t>Маркин В.В.</t>
  </si>
  <si>
    <t>PC68739</t>
  </si>
  <si>
    <t>Инструментальная кладовая</t>
  </si>
  <si>
    <t>Мохирева Ольга Анатольевна</t>
  </si>
  <si>
    <t>Петухов СВ</t>
  </si>
  <si>
    <t>Чалова Татьяна Николаевна</t>
  </si>
  <si>
    <t>Ямпольская СГ</t>
  </si>
  <si>
    <t>95057, 98373</t>
  </si>
  <si>
    <t>PC67967</t>
  </si>
  <si>
    <t>Сокет 478 Cel, 504мб, 12гб</t>
  </si>
  <si>
    <t>PC67968</t>
  </si>
  <si>
    <t>механикэнергетик</t>
  </si>
  <si>
    <t>Слепухин Алексей Михайлович</t>
  </si>
  <si>
    <t>Acer VL173D</t>
  </si>
  <si>
    <t>Ямпольская СГ, Хамидулина ЕМ</t>
  </si>
  <si>
    <t>95418, 98329, 101720</t>
  </si>
  <si>
    <t>PC67018</t>
  </si>
  <si>
    <t>т.240</t>
  </si>
  <si>
    <t>рабочий???</t>
  </si>
  <si>
    <t>PC85782</t>
  </si>
  <si>
    <t>PC67348</t>
  </si>
  <si>
    <t>участок 1</t>
  </si>
  <si>
    <t>Тимганов Рустам Рафаэлевич</t>
  </si>
  <si>
    <t>Пономарев АВ</t>
  </si>
  <si>
    <t>92359, 91106</t>
  </si>
  <si>
    <t>PC67768</t>
  </si>
  <si>
    <t>PC67790</t>
  </si>
  <si>
    <t>? Acer AL1716</t>
  </si>
  <si>
    <t>Трефилова ИН</t>
  </si>
  <si>
    <t>PC85548</t>
  </si>
  <si>
    <t>Азанова Ирина Борисовна</t>
  </si>
  <si>
    <t>PC68094</t>
  </si>
  <si>
    <t>PC86082</t>
  </si>
  <si>
    <t>Жучкин Андрей Иванович</t>
  </si>
  <si>
    <t>PC68163</t>
  </si>
  <si>
    <t>Крылосов Сергей Владиславович</t>
  </si>
  <si>
    <t>Бруцкий Д.В., Журавлев ВП</t>
  </si>
  <si>
    <t>89422, 97153</t>
  </si>
  <si>
    <t>PC68780</t>
  </si>
  <si>
    <t>162081051  КБ10 КБ электроники и программирования</t>
  </si>
  <si>
    <t>Шаронов Андрей Александрович</t>
  </si>
  <si>
    <t>Benq E2220HD, Samsung SM 923NW</t>
  </si>
  <si>
    <t>PC68018</t>
  </si>
  <si>
    <t>VS P775</t>
  </si>
  <si>
    <t>PC67854</t>
  </si>
  <si>
    <t>LG F F920B</t>
  </si>
  <si>
    <t>PC86081</t>
  </si>
  <si>
    <t>PC70098</t>
  </si>
  <si>
    <t>Toshiba Satelite L500-12P</t>
  </si>
  <si>
    <t>Toshiba Satelite L50012P</t>
  </si>
  <si>
    <t>PC68836</t>
  </si>
  <si>
    <t>PC0417</t>
  </si>
  <si>
    <t>Samsung SM VX2739wm</t>
  </si>
  <si>
    <t>Лахтин Владимир Иванович</t>
  </si>
  <si>
    <t>PC68802</t>
  </si>
  <si>
    <t>Греева Светлана Анатольевна</t>
  </si>
  <si>
    <t>Samsung 2443NV</t>
  </si>
  <si>
    <t>Порошина МН</t>
  </si>
  <si>
    <t>Образ накатили</t>
  </si>
  <si>
    <t>PC68273</t>
  </si>
  <si>
    <t>PC68806</t>
  </si>
  <si>
    <t>Зарецкина И.Н.</t>
  </si>
  <si>
    <t>Xerox 700P</t>
  </si>
  <si>
    <t>PC68837</t>
  </si>
  <si>
    <t>Чернецов ЕВ</t>
  </si>
  <si>
    <t>PC68840</t>
  </si>
  <si>
    <t>Гусева Елена Аркадьевна</t>
  </si>
  <si>
    <t>Некрасов ВВ</t>
  </si>
  <si>
    <t>PC67901</t>
  </si>
  <si>
    <t>HPCompaq NX9000</t>
  </si>
  <si>
    <t>Некрасов Владимир Владирирович</t>
  </si>
  <si>
    <t>PC70050</t>
  </si>
  <si>
    <t>Toshiba Tecra A8</t>
  </si>
  <si>
    <t>PC68854</t>
  </si>
  <si>
    <t>Samsung</t>
  </si>
  <si>
    <t>электрики</t>
  </si>
  <si>
    <t>Козлов Виктор Викторович</t>
  </si>
  <si>
    <t>Иконников Ю.А.</t>
  </si>
  <si>
    <t>PC70012</t>
  </si>
  <si>
    <t>Трефилов Виталий Вениаминович</t>
  </si>
  <si>
    <t>Acer V243H</t>
  </si>
  <si>
    <t>Кожевников Р.Я.</t>
  </si>
  <si>
    <t>PC68858</t>
  </si>
  <si>
    <t>КО1</t>
  </si>
  <si>
    <t>Рудометов Геннадий Владимирович</t>
  </si>
  <si>
    <t>Acer V223w</t>
  </si>
  <si>
    <t>PC68860</t>
  </si>
  <si>
    <t>iiyama ProLite XB2783HSU</t>
  </si>
  <si>
    <t>PC68846</t>
  </si>
  <si>
    <t>PC68843</t>
  </si>
  <si>
    <t>уч.3 БИХ</t>
  </si>
  <si>
    <t>учк №3</t>
  </si>
  <si>
    <t>Мосунова Елена Викторовна</t>
  </si>
  <si>
    <t>PC68852</t>
  </si>
  <si>
    <t>Собко Галина Григорьевна</t>
  </si>
  <si>
    <t>Samsung SM S24B350, Benq E2220HD</t>
  </si>
  <si>
    <t>PC68850</t>
  </si>
  <si>
    <t>Харисов Артем Ринатович</t>
  </si>
  <si>
    <t>Темнорусов АА</t>
  </si>
  <si>
    <t>PC85404</t>
  </si>
  <si>
    <t>Каюрина С.Г., АРМ3</t>
  </si>
  <si>
    <t>PC70082</t>
  </si>
  <si>
    <t>162038131  Отдел главного сварщика</t>
  </si>
  <si>
    <t>Кошкин Николай Петрович</t>
  </si>
  <si>
    <t>VS VA 2445Led, Samsung SM 940T</t>
  </si>
  <si>
    <t>Иконникова Л.Г., Петухова ПД</t>
  </si>
  <si>
    <t>з58439</t>
  </si>
  <si>
    <t>PCz58439</t>
  </si>
  <si>
    <t>Наумов Владимир Леонидович</t>
  </si>
  <si>
    <t>PC1491</t>
  </si>
  <si>
    <t>Ташкинова Александра Игоревна</t>
  </si>
  <si>
    <t>Samsung SM S27E390H</t>
  </si>
  <si>
    <t>PC85445</t>
  </si>
  <si>
    <t>Шульга Данил Геннадьевич</t>
  </si>
  <si>
    <t>Samsung SM S27B550</t>
  </si>
  <si>
    <t>Samsung SM 913N</t>
  </si>
  <si>
    <t>з101710</t>
  </si>
  <si>
    <t>PCz101710</t>
  </si>
  <si>
    <t>VS VX2739WM</t>
  </si>
  <si>
    <t>PC85149</t>
  </si>
  <si>
    <t>PC85408</t>
  </si>
  <si>
    <t>PC68609</t>
  </si>
  <si>
    <t>Core 2 duo</t>
  </si>
  <si>
    <t>Стрелков ГВ</t>
  </si>
  <si>
    <t>16889, 81458</t>
  </si>
  <si>
    <t>302_14</t>
  </si>
  <si>
    <t>PC67741</t>
  </si>
  <si>
    <t>КОСАПР</t>
  </si>
  <si>
    <t>Пьянкова С.В.</t>
  </si>
  <si>
    <t>PC68784</t>
  </si>
  <si>
    <t>Мушакова Галина Афанасьевна</t>
  </si>
  <si>
    <t>PC85054</t>
  </si>
  <si>
    <t>162080013  КБ3 Общих компоновок и ЗИП</t>
  </si>
  <si>
    <t>Бабий Екатерина Александровна</t>
  </si>
  <si>
    <t>PC68796</t>
  </si>
  <si>
    <t>161070104  КБ4 Серийное</t>
  </si>
  <si>
    <t>Балицкий Антон Павлович</t>
  </si>
  <si>
    <t>VS VS12843</t>
  </si>
  <si>
    <t>PC68818</t>
  </si>
  <si>
    <t>169100203  Участок № 1</t>
  </si>
  <si>
    <t>Ефимов Максим Сергеевич</t>
  </si>
  <si>
    <t>Снегирева О.А.</t>
  </si>
  <si>
    <t>PC85055</t>
  </si>
  <si>
    <t>Хоменок Денис Витальевич</t>
  </si>
  <si>
    <t>Iiyama PL2783H</t>
  </si>
  <si>
    <t>PC85405</t>
  </si>
  <si>
    <t>Секлецов Анатолий Валерьевич</t>
  </si>
  <si>
    <t>PC68859</t>
  </si>
  <si>
    <t>162080101  КБ1 Опытное</t>
  </si>
  <si>
    <t>Корнишин Андрей Александрович</t>
  </si>
  <si>
    <t>iiyama ProLite XB2783HSU, Benq G2220HD</t>
  </si>
  <si>
    <t>з56765</t>
  </si>
  <si>
    <t>PCz56765</t>
  </si>
  <si>
    <t>Benq M2700HD</t>
  </si>
  <si>
    <t>Рыжков Евгений В</t>
  </si>
  <si>
    <t>Benq E2220HD</t>
  </si>
  <si>
    <t>PC70087</t>
  </si>
  <si>
    <t>Выдрин Андрей Игоревич</t>
  </si>
  <si>
    <t>VS VX2739WM; Samsung SM S24B350</t>
  </si>
  <si>
    <t>PC68855</t>
  </si>
  <si>
    <t>Сидорова С.А.</t>
  </si>
  <si>
    <t>410_05</t>
  </si>
  <si>
    <t>PC68160</t>
  </si>
  <si>
    <t>LG F E2411</t>
  </si>
  <si>
    <t>Корягина Инна Васильевна</t>
  </si>
  <si>
    <t>PC68794</t>
  </si>
  <si>
    <t>Елистратова Екатерина Сергеевна</t>
  </si>
  <si>
    <t>Acer AL2623W</t>
  </si>
  <si>
    <t>PC85057</t>
  </si>
  <si>
    <t>16203812016  Технологическое бюро цеха № 17</t>
  </si>
  <si>
    <t>Казанцев АВ, Чашущин МГ</t>
  </si>
  <si>
    <t>з53523</t>
  </si>
  <si>
    <t>PCz53523</t>
  </si>
  <si>
    <t>Олексюк Ольга Витальевна</t>
  </si>
  <si>
    <t>PC68824</t>
  </si>
  <si>
    <t>Аристова Ирина Николаевна</t>
  </si>
  <si>
    <t>CTX X762</t>
  </si>
  <si>
    <t>PC68820</t>
  </si>
  <si>
    <t>з43891</t>
  </si>
  <si>
    <t>PCz43891</t>
  </si>
  <si>
    <t>PC68465</t>
  </si>
  <si>
    <t>Asus A6J</t>
  </si>
  <si>
    <t>PC85236</t>
  </si>
  <si>
    <t>КБСМ Важенин Михаил Анатольевич</t>
  </si>
  <si>
    <t>165070202  Группа НСИ</t>
  </si>
  <si>
    <t>Ендальцева Ксения Константиновна</t>
  </si>
  <si>
    <t>Benq G2411HDA, Samsung SM E1920</t>
  </si>
  <si>
    <t>Воробьев Н. А., Мелехин Г.А.</t>
  </si>
  <si>
    <t>37335, 54573</t>
  </si>
  <si>
    <t>PC68017</t>
  </si>
  <si>
    <t>Пирожников Юрий Витольдович</t>
  </si>
  <si>
    <t>PC68841</t>
  </si>
  <si>
    <t>PC68166</t>
  </si>
  <si>
    <t>Алексюк О.В.  фактический владелец</t>
  </si>
  <si>
    <t>Samsung S24A300BL, Benq G2411HDA</t>
  </si>
  <si>
    <t>Воронцов АА, Сакулина ДК</t>
  </si>
  <si>
    <t>40998, 77319</t>
  </si>
  <si>
    <t>PC78399</t>
  </si>
  <si>
    <t>з44274</t>
  </si>
  <si>
    <t>PCz44274</t>
  </si>
  <si>
    <t>Иванова Светлана Николаевна</t>
  </si>
  <si>
    <t>з44433</t>
  </si>
  <si>
    <t>PCz44433</t>
  </si>
  <si>
    <t>Алексеев Сергей Владимирович</t>
  </si>
  <si>
    <t>Benq G2420HDBL</t>
  </si>
  <si>
    <t>Samsung SM S24B750</t>
  </si>
  <si>
    <t>PC85409</t>
  </si>
  <si>
    <t>Полубок Дмитрий Валентинович</t>
  </si>
  <si>
    <t>PC68789</t>
  </si>
  <si>
    <t>Юрченко Александр Иванович</t>
  </si>
  <si>
    <t>Сидорова С.А., Сакулина Д.К., практикант</t>
  </si>
  <si>
    <t>42139, 87110</t>
  </si>
  <si>
    <t>PC68842</t>
  </si>
  <si>
    <t>Benq G2220HDA</t>
  </si>
  <si>
    <t>Samsung SM 171s</t>
  </si>
  <si>
    <t>Крылова Надежда Васильевна</t>
  </si>
  <si>
    <t>WTWARE</t>
  </si>
  <si>
    <t>PC0437</t>
  </si>
  <si>
    <t>беловая кл</t>
  </si>
  <si>
    <t>169100101  Плановораспределительное бюро</t>
  </si>
  <si>
    <t>Шастина Светлана Александровна</t>
  </si>
  <si>
    <t>PC70001</t>
  </si>
  <si>
    <t>Курило Ирина Сергееевна</t>
  </si>
  <si>
    <t>PC67757</t>
  </si>
  <si>
    <t>1680914  Участок № 2</t>
  </si>
  <si>
    <t>Югов Виктор Викторович</t>
  </si>
  <si>
    <t>Морарь А.И., Спешилова ДА, Зубарев ПМ</t>
  </si>
  <si>
    <t>38037, 89560, 89569, 100109</t>
  </si>
  <si>
    <t>PC68178</t>
  </si>
  <si>
    <t>PC68799</t>
  </si>
  <si>
    <t>PC67751</t>
  </si>
  <si>
    <t>PC68268</t>
  </si>
  <si>
    <t>162038085  Плановораспределительная группа</t>
  </si>
  <si>
    <t>Кирьянова Ольга Алексеевна</t>
  </si>
  <si>
    <t>Тетерлева ВА</t>
  </si>
  <si>
    <t>43856, 92636</t>
  </si>
  <si>
    <t>PC67764</t>
  </si>
  <si>
    <t>Темнорусова Аурика Георгиевна</t>
  </si>
  <si>
    <t>Бузилова И.Ю.</t>
  </si>
  <si>
    <t>PC68991</t>
  </si>
  <si>
    <t>PC68848</t>
  </si>
  <si>
    <t>PC68016</t>
  </si>
  <si>
    <t>PC68946</t>
  </si>
  <si>
    <t>PC67759</t>
  </si>
  <si>
    <t>PC69001</t>
  </si>
  <si>
    <t>ком. Мастеров 1 уч.</t>
  </si>
  <si>
    <t>169200303  Участок № 1</t>
  </si>
  <si>
    <t>Кузячкин Максим Романович</t>
  </si>
  <si>
    <t>Кулакова АА</t>
  </si>
  <si>
    <t>38031, 66247</t>
  </si>
  <si>
    <t>PC0445</t>
  </si>
  <si>
    <t>ком. Мастеров 13 уч</t>
  </si>
  <si>
    <t>ц15, уч3</t>
  </si>
  <si>
    <t>Хасанов Альгиз Ильдарович</t>
  </si>
  <si>
    <t>PC68169</t>
  </si>
  <si>
    <t>Трубинова Кристина Юрьевна</t>
  </si>
  <si>
    <t>Wtware</t>
  </si>
  <si>
    <t>PC85060</t>
  </si>
  <si>
    <t>Samsung SM S24B750, Benq G2411HDA</t>
  </si>
  <si>
    <t>NEC MS LCD 1970NXp</t>
  </si>
  <si>
    <t>PC67763</t>
  </si>
  <si>
    <t>Benq G900AD</t>
  </si>
  <si>
    <t xml:space="preserve">охрана  </t>
  </si>
  <si>
    <t>PC68803</t>
  </si>
  <si>
    <t xml:space="preserve">Греева СА </t>
  </si>
  <si>
    <t>PC67775</t>
  </si>
  <si>
    <t>Тихонов Дмитрий Викторович</t>
  </si>
  <si>
    <t>Acer V223W</t>
  </si>
  <si>
    <t>PC68795</t>
  </si>
  <si>
    <t>PC68251</t>
  </si>
  <si>
    <t>Алешкова Надежда Ивановна</t>
  </si>
  <si>
    <t>PC68834</t>
  </si>
  <si>
    <t>Демидов Сергей Викторович</t>
  </si>
  <si>
    <t>PC0421</t>
  </si>
  <si>
    <t>МиниПК</t>
  </si>
  <si>
    <t>PC68152</t>
  </si>
  <si>
    <t>Чекалина Галина Михайловна</t>
  </si>
  <si>
    <t>PC70073</t>
  </si>
  <si>
    <t>HP Presario CQ71</t>
  </si>
  <si>
    <t>PC67050</t>
  </si>
  <si>
    <t>Fujitsu LifeBook 531Tx</t>
  </si>
  <si>
    <t>PC886599</t>
  </si>
  <si>
    <t>Lenovo E590</t>
  </si>
  <si>
    <t>PC68829</t>
  </si>
  <si>
    <t>Борисова Ангелина Сергеевна</t>
  </si>
  <si>
    <t>PC70117</t>
  </si>
  <si>
    <t>Lenovo G550</t>
  </si>
  <si>
    <t>Швалёва Елена Владимировна</t>
  </si>
  <si>
    <t>LG F L1730S</t>
  </si>
  <si>
    <t>PC68781</t>
  </si>
  <si>
    <t>Федюкова Анна Олеговна</t>
  </si>
  <si>
    <t>PC85629</t>
  </si>
  <si>
    <t>Asus K53S</t>
  </si>
  <si>
    <t>Емшанов Игорь Николаевич</t>
  </si>
  <si>
    <t>PC67769</t>
  </si>
  <si>
    <t>PC68819</t>
  </si>
  <si>
    <t/>
  </si>
  <si>
    <t>168500305  Технологическое бюро цеха № 11</t>
  </si>
  <si>
    <t>Булдаков Андрей Юрьевич</t>
  </si>
  <si>
    <t>PC68801</t>
  </si>
  <si>
    <t>Носкова Дарья Александровна</t>
  </si>
  <si>
    <t>Перевалова АА</t>
  </si>
  <si>
    <t>PC70075</t>
  </si>
  <si>
    <t>Бюро Научнотехнической продукции</t>
  </si>
  <si>
    <t>Тюшев Владимир Николаевич</t>
  </si>
  <si>
    <t>PC85379</t>
  </si>
  <si>
    <t>Садаков Максим Викторович</t>
  </si>
  <si>
    <t>Samsung SM S27B750</t>
  </si>
  <si>
    <t>з46318</t>
  </si>
  <si>
    <t>PCz46318</t>
  </si>
  <si>
    <t>Зиновьев Сергей Тимофеевич</t>
  </si>
  <si>
    <t>PC68823</t>
  </si>
  <si>
    <t>з47243</t>
  </si>
  <si>
    <t>PCz47243</t>
  </si>
  <si>
    <t>Гоголев Александр Сергеевич</t>
  </si>
  <si>
    <t>PC68792</t>
  </si>
  <si>
    <t>161070101  КБ Динамики и прочности</t>
  </si>
  <si>
    <t>Ощепкова Лилия Фоатовна</t>
  </si>
  <si>
    <t>Benq G900</t>
  </si>
  <si>
    <t>PC85444</t>
  </si>
  <si>
    <t>Обухов Олег Витальевич</t>
  </si>
  <si>
    <t>PC68267</t>
  </si>
  <si>
    <t>775 pentium 4 3.2Ghz 2Gb ОЗУ</t>
  </si>
  <si>
    <t>Фархуллина И.С., Шевцова ЮС</t>
  </si>
  <si>
    <t>28083, 47379, 81458</t>
  </si>
  <si>
    <t>з51404</t>
  </si>
  <si>
    <t>PCz51404</t>
  </si>
  <si>
    <t>Фомин Виктор Александрович</t>
  </si>
  <si>
    <t>Samsung SM 923NW</t>
  </si>
  <si>
    <t>Philips 19"</t>
  </si>
  <si>
    <t>PC68785</t>
  </si>
  <si>
    <t>Samsung SM 710V</t>
  </si>
  <si>
    <t>з54010</t>
  </si>
  <si>
    <t>PCz54010</t>
  </si>
  <si>
    <t>КО2</t>
  </si>
  <si>
    <t>Навардаускас Андрей Наполеонасович</t>
  </si>
  <si>
    <t>з65477</t>
  </si>
  <si>
    <t>PCz65477</t>
  </si>
  <si>
    <t>Мальцева Наталья Анатольевна</t>
  </si>
  <si>
    <t>PC85378</t>
  </si>
  <si>
    <t>162080021  КБ5 Опытное по БМ</t>
  </si>
  <si>
    <t>Бессонова Татьяна Николаевна</t>
  </si>
  <si>
    <t>PC68800</t>
  </si>
  <si>
    <t>Козик ВА</t>
  </si>
  <si>
    <t>PC68805</t>
  </si>
  <si>
    <t>Мелехов Владислав Владимирович</t>
  </si>
  <si>
    <t>студенты, Кусков Д.А.</t>
  </si>
  <si>
    <t>PC68830</t>
  </si>
  <si>
    <t>Технологическое бюро общей сборки и испытаний</t>
  </si>
  <si>
    <t>Гайдарев Вячеслав Анатольевич</t>
  </si>
  <si>
    <t>Samsung SM S24B150, Benq G2220HDA</t>
  </si>
  <si>
    <t>Оборин СА</t>
  </si>
  <si>
    <t>PC68849</t>
  </si>
  <si>
    <t>Маринец Лидия Петровна</t>
  </si>
  <si>
    <t>PC67760</t>
  </si>
  <si>
    <t>162039113  Группа спецкомплектации</t>
  </si>
  <si>
    <t>Сафина Анастасия Анатольевна</t>
  </si>
  <si>
    <t>з51429</t>
  </si>
  <si>
    <t>PCz51429</t>
  </si>
  <si>
    <t>Коньшин Василий Иванович</t>
  </si>
  <si>
    <t>PC0446</t>
  </si>
  <si>
    <t>Тепляшин Михаил Сергеевич</t>
  </si>
  <si>
    <t>Samsung SM S24B350, Benq G2220 HAD</t>
  </si>
  <si>
    <t>Крысин С.Ю., Кусков Д.А.</t>
  </si>
  <si>
    <t>PC68833</t>
  </si>
  <si>
    <t>Шаргина Анна Игоревна</t>
  </si>
  <si>
    <t>Benq G2411HDA, Samsung SM 940T</t>
  </si>
  <si>
    <t>Чаплыгина ЕИ</t>
  </si>
  <si>
    <t>PC70076</t>
  </si>
  <si>
    <t>Трофимова Екатерина Васильевна</t>
  </si>
  <si>
    <t>Benq G2411HDA, Samsung SM 920NW</t>
  </si>
  <si>
    <t>Земцов РВ</t>
  </si>
  <si>
    <t>PC85446</t>
  </si>
  <si>
    <t>i73770 16GB</t>
  </si>
  <si>
    <t>Кусков Дмитрий Александрович</t>
  </si>
  <si>
    <t>Толчкова ОА</t>
  </si>
  <si>
    <t>PC70083</t>
  </si>
  <si>
    <t>Зарипов Борис Александрович</t>
  </si>
  <si>
    <t>Benq M27020HD, Samsung SM 2032BW</t>
  </si>
  <si>
    <t>Козик В.А.</t>
  </si>
  <si>
    <t>PC85376</t>
  </si>
  <si>
    <t>Samsung S24B350</t>
  </si>
  <si>
    <t>Кольцова ОВ</t>
  </si>
  <si>
    <t>PC68847</t>
  </si>
  <si>
    <t>Samsung SM 720w</t>
  </si>
  <si>
    <t>Нешатаев НИ</t>
  </si>
  <si>
    <t>23424, 81458</t>
  </si>
  <si>
    <t>PC68862</t>
  </si>
  <si>
    <t>1620802  Конструкторский отдел 2</t>
  </si>
  <si>
    <t>Крохалев Михаил Васильевич</t>
  </si>
  <si>
    <t>Samsung S22E390H, iiama prolite XB2783HSU</t>
  </si>
  <si>
    <t>PC70133</t>
  </si>
  <si>
    <t>Dexp Atlas H117</t>
  </si>
  <si>
    <t>16204004  Отдел документационного обеспечения</t>
  </si>
  <si>
    <t>Гуляева Мария Викторовна</t>
  </si>
  <si>
    <t>PC85377</t>
  </si>
  <si>
    <t>Юрченко Никита Александрович</t>
  </si>
  <si>
    <t>Samsung SM S24B350H</t>
  </si>
  <si>
    <t>PC86196</t>
  </si>
  <si>
    <t>DEXP Aquilion</t>
  </si>
  <si>
    <t>Конев Леонид Александрович</t>
  </si>
  <si>
    <t>PC68853</t>
  </si>
  <si>
    <t>168400201  Группа договорной работы</t>
  </si>
  <si>
    <t>Долгов Евгений Сергеевич</t>
  </si>
  <si>
    <t>Шадрин А.В., Горбунов А.П., Быков ДД</t>
  </si>
  <si>
    <t>48728, 57357, 99421</t>
  </si>
  <si>
    <t>PC68177</t>
  </si>
  <si>
    <t>PC68170</t>
  </si>
  <si>
    <t>1689408  Технологическое бюро участка 39 цеха № 11</t>
  </si>
  <si>
    <t>Безматерных Алевтина Николаевна</t>
  </si>
  <si>
    <t>Усачев ИБ, Мусихина МА</t>
  </si>
  <si>
    <t>67885, 79968</t>
  </si>
  <si>
    <t>Голикова Ольга Владимировна</t>
  </si>
  <si>
    <t>Samsung S27E391H</t>
  </si>
  <si>
    <t>PC68861</t>
  </si>
  <si>
    <t>iiama prolite XB2783HSU</t>
  </si>
  <si>
    <t>Радыгин Андрей Александрович</t>
  </si>
  <si>
    <t>PC70074</t>
  </si>
  <si>
    <t>Acer V223w, Samsung SM 940B</t>
  </si>
  <si>
    <t>Сацкий АС</t>
  </si>
  <si>
    <t>PC68284</t>
  </si>
  <si>
    <t>Карелина Альбина Тагировна</t>
  </si>
  <si>
    <t>1680913  Участок № 1</t>
  </si>
  <si>
    <t>Бычков Андрей Александрович</t>
  </si>
  <si>
    <t>Тохтуева НП</t>
  </si>
  <si>
    <t>PC68831</t>
  </si>
  <si>
    <t>Тимкин Андрей Викторович</t>
  </si>
  <si>
    <t>Samsung SM 713N</t>
  </si>
  <si>
    <t>PC85406</t>
  </si>
  <si>
    <t>Галиуллина Татьяна Джонниевна</t>
  </si>
  <si>
    <t>Samsung SM 940T, Samsung SM S24B350</t>
  </si>
  <si>
    <t>PC68161</t>
  </si>
  <si>
    <t>162080201  КБ5 Опытное по БМ</t>
  </si>
  <si>
    <t>Зюрняева Татьяна Юрьевна</t>
  </si>
  <si>
    <t>Samsung SM E1920NR</t>
  </si>
  <si>
    <t>PC68793</t>
  </si>
  <si>
    <t>161070203  КБ7 Серийное</t>
  </si>
  <si>
    <t>Суфиев Олег Владимирович</t>
  </si>
  <si>
    <t>Яворский ДА, Суфиев ОВ</t>
  </si>
  <si>
    <t>42139, 88276, 96313</t>
  </si>
  <si>
    <t>PC85375</t>
  </si>
  <si>
    <t>162080023  КБ7 Серийное</t>
  </si>
  <si>
    <t>Быков Вячеслав Валерьевич</t>
  </si>
  <si>
    <t>PC68797</t>
  </si>
  <si>
    <t>Бурлева Эльмира Фиркатовна</t>
  </si>
  <si>
    <t>Смирнова ЕЛ</t>
  </si>
  <si>
    <t>47619, 83089</t>
  </si>
  <si>
    <t>Мимарь Алевтина Глебовна</t>
  </si>
  <si>
    <t>Тиунов АВ</t>
  </si>
  <si>
    <t>42562, 51473</t>
  </si>
  <si>
    <t>PC68857</t>
  </si>
  <si>
    <t>Зеленин Евгений Валерьевич</t>
  </si>
  <si>
    <t>PC86068</t>
  </si>
  <si>
    <t>Fujitsu сертефицировн</t>
  </si>
  <si>
    <t>Fujitsu W2414</t>
  </si>
  <si>
    <t>Хоменок В.Р., Чаплыгин ГВ</t>
  </si>
  <si>
    <t>Benq M2700HD, Benq G2220HD</t>
  </si>
  <si>
    <t>PC68811</t>
  </si>
  <si>
    <t>Волчкова ТФ</t>
  </si>
  <si>
    <t>PC68253</t>
  </si>
  <si>
    <t>БТД, архив</t>
  </si>
  <si>
    <t>1610702  Конструкторский отдел САПР</t>
  </si>
  <si>
    <t>Двинянинова Татьяна Ивановна</t>
  </si>
  <si>
    <t>Зонова ЕВ</t>
  </si>
  <si>
    <t>59112, 93248</t>
  </si>
  <si>
    <t>PC68171</t>
  </si>
  <si>
    <t>Мельник ОИ</t>
  </si>
  <si>
    <t>рабочий, старый</t>
  </si>
  <si>
    <t>PC70081</t>
  </si>
  <si>
    <t>161070201  Бюро технической документации</t>
  </si>
  <si>
    <t>PC85050</t>
  </si>
  <si>
    <t>Архив БТД</t>
  </si>
  <si>
    <t>16208112  Конструкторский отдел САПР</t>
  </si>
  <si>
    <t>Волчкова Татьяна Федоровна</t>
  </si>
  <si>
    <t>Собко ГГ</t>
  </si>
  <si>
    <t>PC85237</t>
  </si>
  <si>
    <t>Samsung SM SA300</t>
  </si>
  <si>
    <t>Логинова Мария Геннадьевна</t>
  </si>
  <si>
    <t>PC85049</t>
  </si>
  <si>
    <t>Шангиряева Наталья Рафаилевна</t>
  </si>
  <si>
    <t>Samsung SM 940Т</t>
  </si>
  <si>
    <t>Шустова Н.Л.</t>
  </si>
  <si>
    <t>PC67800</t>
  </si>
  <si>
    <t>Абызова Ольга Александровна</t>
  </si>
  <si>
    <t>Benq 24" G2411HDA; Philips 170F</t>
  </si>
  <si>
    <t>Гилев Д.М.</t>
  </si>
  <si>
    <t>PC68992</t>
  </si>
  <si>
    <t>ГС по подг. Производства</t>
  </si>
  <si>
    <t>Шмидт Александр Федорович</t>
  </si>
  <si>
    <t>LG F L1753S</t>
  </si>
  <si>
    <t>PC70014</t>
  </si>
  <si>
    <t>Ветлугина Юлия Викторовна</t>
  </si>
  <si>
    <t>Dell 500 PP27L</t>
  </si>
  <si>
    <t>Жуланов Алексей Сергеевич</t>
  </si>
  <si>
    <t>162036126  Участок № 6</t>
  </si>
  <si>
    <t>Богуславский Александр Игоревич</t>
  </si>
  <si>
    <t>Acer P195HQ</t>
  </si>
  <si>
    <t>Жданов А.В.</t>
  </si>
  <si>
    <t>Пенаева Светлана Евгеньевна</t>
  </si>
  <si>
    <t>PC68275</t>
  </si>
  <si>
    <t>начальник 2 участка</t>
  </si>
  <si>
    <t>Голубева Лариса Михайловна</t>
  </si>
  <si>
    <t>PC67766</t>
  </si>
  <si>
    <t>PC67652</t>
  </si>
  <si>
    <t>Стерхов Дмитрий Леонидович</t>
  </si>
  <si>
    <t>PC67649</t>
  </si>
  <si>
    <t>Кочкина ЕВ, Крашанинников АБ</t>
  </si>
  <si>
    <t>64392, 65541</t>
  </si>
  <si>
    <t>PC68786</t>
  </si>
  <si>
    <t>ОТК 3 участка</t>
  </si>
  <si>
    <t>Томилина Алина Викторовна</t>
  </si>
  <si>
    <t>Кирчанова Л.А.; Нечаев А.В.</t>
  </si>
  <si>
    <t>PC67792</t>
  </si>
  <si>
    <t>PC69002</t>
  </si>
  <si>
    <t>169100207  Участок № 6</t>
  </si>
  <si>
    <t>Лучникова Галина Юрьевна</t>
  </si>
  <si>
    <t>Лучникова ГЮ, Попов ИН, Рябкова ДИ</t>
  </si>
  <si>
    <t>PC70010</t>
  </si>
  <si>
    <t>Гайнетдинова Маша Глиняновна</t>
  </si>
  <si>
    <t>PC67852</t>
  </si>
  <si>
    <t>PC67495</t>
  </si>
  <si>
    <t>Нугуманова ЕР</t>
  </si>
  <si>
    <t>PC68269</t>
  </si>
  <si>
    <t>LG 23MP48D</t>
  </si>
  <si>
    <t>PC68791</t>
  </si>
  <si>
    <t>16381031  Отдел инструментального хозяйства</t>
  </si>
  <si>
    <t>Гилева Виктория Викторовна</t>
  </si>
  <si>
    <t>Файзрахманова Е.М.</t>
  </si>
  <si>
    <t>64380, 63260</t>
  </si>
  <si>
    <t>PC70015</t>
  </si>
  <si>
    <t>LG 23MP480</t>
  </si>
  <si>
    <t>Финансовоэкономическая группа</t>
  </si>
  <si>
    <t>PC68986</t>
  </si>
  <si>
    <t>Аверин Артем Андреевич</t>
  </si>
  <si>
    <t>PC68615</t>
  </si>
  <si>
    <t>Нечаев Антон Валерьевич</t>
  </si>
  <si>
    <t>PC68790</t>
  </si>
  <si>
    <t>Шакирова Марина Геннадьевна</t>
  </si>
  <si>
    <t>PC68272</t>
  </si>
  <si>
    <t>16910010102  Плановораспределительное бюро</t>
  </si>
  <si>
    <t>Русских Ирина Викторовна</t>
  </si>
  <si>
    <t>Каширин АМ, Ристо МВ</t>
  </si>
  <si>
    <t>сетевой фильтр</t>
  </si>
  <si>
    <t>86866, 98935</t>
  </si>
  <si>
    <t>PC68172</t>
  </si>
  <si>
    <t>Benq T70S</t>
  </si>
  <si>
    <t>Мальцев Алексей Викторович</t>
  </si>
  <si>
    <t>Копытовская О.А.</t>
  </si>
  <si>
    <t>PC68839</t>
  </si>
  <si>
    <t>16203812015  Технологическое бюро участка 6 цеха № 15</t>
  </si>
  <si>
    <t>Фомина Анна Дмитриевна</t>
  </si>
  <si>
    <t>Куковякина СН</t>
  </si>
  <si>
    <t>PC68949</t>
  </si>
  <si>
    <t>PC68614</t>
  </si>
  <si>
    <t>Пестерева Светлана Леонидовна</t>
  </si>
  <si>
    <t>PC68835</t>
  </si>
  <si>
    <t>Участок № 3</t>
  </si>
  <si>
    <t>Ошева Ирина Николаевна</t>
  </si>
  <si>
    <t>Жуланов АС</t>
  </si>
  <si>
    <t>PC68838</t>
  </si>
  <si>
    <t>Ефремова Вера Анатольевна</t>
  </si>
  <si>
    <t>Samsung SM 923NW, Samsung SM 740N</t>
  </si>
  <si>
    <t>Ефремова В.А.</t>
  </si>
  <si>
    <t>PC69000</t>
  </si>
  <si>
    <t>Куковякина Светлана Николаевна</t>
  </si>
  <si>
    <t>PC68162</t>
  </si>
  <si>
    <t>Левкович Виктор Никодимович</t>
  </si>
  <si>
    <t>PC68989</t>
  </si>
  <si>
    <t>PC68993</t>
  </si>
  <si>
    <t>PC85385</t>
  </si>
  <si>
    <t>HP Pavilion g series</t>
  </si>
  <si>
    <t>Авдонин Михаил Геннадьевич</t>
  </si>
  <si>
    <t>PC67859</t>
  </si>
  <si>
    <t>учеый центр</t>
  </si>
  <si>
    <t>Центр профессионального развития</t>
  </si>
  <si>
    <t>Опарин Владимир Афанасьевич</t>
  </si>
  <si>
    <t>PC67354</t>
  </si>
  <si>
    <t>Samsung 172X</t>
  </si>
  <si>
    <t>PC67817</t>
  </si>
  <si>
    <t>PC68856</t>
  </si>
  <si>
    <t>Патентнолицензионная группа</t>
  </si>
  <si>
    <t>Катаев Яков Андреевич</t>
  </si>
  <si>
    <t>PC70002</t>
  </si>
  <si>
    <t>Паршакова Ирина Викторовна</t>
  </si>
  <si>
    <t>PC68798</t>
  </si>
  <si>
    <t>PC68863</t>
  </si>
  <si>
    <t>Philips 223V</t>
  </si>
  <si>
    <t>ФЭБ4СМ</t>
  </si>
  <si>
    <t>PC67740</t>
  </si>
  <si>
    <t>PC68812</t>
  </si>
  <si>
    <t>4 пролёт, ком. мастеров</t>
  </si>
  <si>
    <t>Корюкин Николай Владимирович</t>
  </si>
  <si>
    <t>Philips 170</t>
  </si>
  <si>
    <t>Вяткин А.В., Чащин Р.Л.</t>
  </si>
  <si>
    <t>33334, 37531, 51689, 82394</t>
  </si>
  <si>
    <t>PC0422</t>
  </si>
  <si>
    <t>PC70013</t>
  </si>
  <si>
    <t>PC67789</t>
  </si>
  <si>
    <t>PC68804</t>
  </si>
  <si>
    <t>PC67660</t>
  </si>
  <si>
    <t>PC0423</t>
  </si>
  <si>
    <t>PC68283</t>
  </si>
  <si>
    <t>PC70017</t>
  </si>
  <si>
    <t>PC1022</t>
  </si>
  <si>
    <t>PC0424</t>
  </si>
  <si>
    <t>PC67737</t>
  </si>
  <si>
    <t>PC68987</t>
  </si>
  <si>
    <t>174  Департамент безопасности</t>
  </si>
  <si>
    <t>доставил Кутюхин Г.</t>
  </si>
  <si>
    <t>вновь</t>
  </si>
  <si>
    <t>PC85730</t>
  </si>
  <si>
    <t>16210112  Отдел по расчёту заработной платы</t>
  </si>
  <si>
    <t>Полуянова Лариса Леонидовна</t>
  </si>
  <si>
    <t>Охрана ГП</t>
  </si>
  <si>
    <t>PC0335</t>
  </si>
  <si>
    <t xml:space="preserve">MAG </t>
  </si>
  <si>
    <t>Перевощикова Ольга Анатольевна</t>
  </si>
  <si>
    <t>PC67539</t>
  </si>
  <si>
    <t>Грачева Дарина Вадимовна</t>
  </si>
  <si>
    <t>Колчанова Я.</t>
  </si>
  <si>
    <t>PC85648</t>
  </si>
  <si>
    <t>Килина Марина Яковлевна</t>
  </si>
  <si>
    <t>PC86585</t>
  </si>
  <si>
    <t>Чудинов Александр Владимирович</t>
  </si>
  <si>
    <t>PC68091</t>
  </si>
  <si>
    <t>Зиннатова Ратда Раиповна</t>
  </si>
  <si>
    <t>PC68919</t>
  </si>
  <si>
    <t>Костров Алексей Александрович</t>
  </si>
  <si>
    <t>PC68042</t>
  </si>
  <si>
    <t>PC85093</t>
  </si>
  <si>
    <t>лаб. Хроматографии</t>
  </si>
  <si>
    <t>HP LJ 1102 в комплекте</t>
  </si>
  <si>
    <t>PC86080</t>
  </si>
  <si>
    <t>машиниста</t>
  </si>
  <si>
    <t>Борисов Андрей Николаевич</t>
  </si>
  <si>
    <t>в составе компрессора К525</t>
  </si>
  <si>
    <t>PC6</t>
  </si>
  <si>
    <t>Котышев М.А.</t>
  </si>
  <si>
    <t>26696, 62751</t>
  </si>
  <si>
    <t>PC9</t>
  </si>
  <si>
    <t>162036113  Участок № 27</t>
  </si>
  <si>
    <t>Марчук Илья Геннадьевич</t>
  </si>
  <si>
    <t>Миронченко Д.П. Морозов С.О.</t>
  </si>
  <si>
    <t>PC17</t>
  </si>
  <si>
    <t>PC19</t>
  </si>
  <si>
    <t>дазерная резка</t>
  </si>
  <si>
    <t>Тарасов Александр Викторович</t>
  </si>
  <si>
    <t>PC22</t>
  </si>
  <si>
    <t>Лабаратория исп. Апп. Пуска</t>
  </si>
  <si>
    <t>169200207  Участок № 6</t>
  </si>
  <si>
    <t>Козьминых Владислав Валерьевич</t>
  </si>
  <si>
    <t>Одегов М.А.</t>
  </si>
  <si>
    <t>Старцева ЛВ</t>
  </si>
  <si>
    <t>PC50</t>
  </si>
  <si>
    <t>PC60</t>
  </si>
  <si>
    <t>центр 41</t>
  </si>
  <si>
    <t>PC62</t>
  </si>
  <si>
    <t>PC71</t>
  </si>
  <si>
    <t>ПК ПЕНТИУМ 2366</t>
  </si>
  <si>
    <t>PC73</t>
  </si>
  <si>
    <t>PC74</t>
  </si>
  <si>
    <t>PC225</t>
  </si>
  <si>
    <t>ст1</t>
  </si>
  <si>
    <t>PC226</t>
  </si>
  <si>
    <t>PC242</t>
  </si>
  <si>
    <t>PC298</t>
  </si>
  <si>
    <t>PC305</t>
  </si>
  <si>
    <t>Фаисханова Зенера Ранисовна</t>
  </si>
  <si>
    <t>Asus MM19</t>
  </si>
  <si>
    <t>PC306</t>
  </si>
  <si>
    <t>Новикова Вероника Валерьевна</t>
  </si>
  <si>
    <t>PC308</t>
  </si>
  <si>
    <t>Сокет 478 Cel, 760мб, 37гб</t>
  </si>
  <si>
    <t>Торсунов Егор Андреевич</t>
  </si>
  <si>
    <t>PC314</t>
  </si>
  <si>
    <t>Фетисова Елена Михайловна</t>
  </si>
  <si>
    <t>PC319</t>
  </si>
  <si>
    <t>СЕLЕRОN466</t>
  </si>
  <si>
    <t>Шестаков Кирилл Борисович</t>
  </si>
  <si>
    <t>PC324</t>
  </si>
  <si>
    <t>IСD SYSТЕМ СЕL433</t>
  </si>
  <si>
    <t>Зубова В.К.</t>
  </si>
  <si>
    <t>PC363</t>
  </si>
  <si>
    <t>Панькова Любовь Германовна</t>
  </si>
  <si>
    <t>PC536</t>
  </si>
  <si>
    <t>PC793</t>
  </si>
  <si>
    <t>ПК РСISСРRОF\Е РЕNТIUМ III600АТХ</t>
  </si>
  <si>
    <t>ПКная комната</t>
  </si>
  <si>
    <t>Поносова Наталья Геннадьевна</t>
  </si>
  <si>
    <t>PC1168</t>
  </si>
  <si>
    <t>ПК АSNОRD</t>
  </si>
  <si>
    <t>АSNОRD</t>
  </si>
  <si>
    <t>Смирнягина Татьяна Алексеевна</t>
  </si>
  <si>
    <t>PC1172</t>
  </si>
  <si>
    <t>PC1263</t>
  </si>
  <si>
    <t>Шмыков Анатолий Владимирович</t>
  </si>
  <si>
    <t>PC1265</t>
  </si>
  <si>
    <t>PC1371</t>
  </si>
  <si>
    <t xml:space="preserve">Горбатовская ЛГ </t>
  </si>
  <si>
    <t>PC1465</t>
  </si>
  <si>
    <t>Сокет 478 CELERON, 1гб</t>
  </si>
  <si>
    <t>Benq FP73G</t>
  </si>
  <si>
    <t>возможно ОХ</t>
  </si>
  <si>
    <t>PC1483</t>
  </si>
  <si>
    <t>1620332  Блок Заместителя коммерческого директора по спецтехнике</t>
  </si>
  <si>
    <t>Павлов Игорь Михайлович</t>
  </si>
  <si>
    <t>VS VA9162</t>
  </si>
  <si>
    <t>PC1506</t>
  </si>
  <si>
    <t>в ремонте
Samsung SM S19C200</t>
  </si>
  <si>
    <t>Отинова Элла Петровна</t>
  </si>
  <si>
    <t>в ремонте</t>
  </si>
  <si>
    <t>PC1535</t>
  </si>
  <si>
    <t>PC1549</t>
  </si>
  <si>
    <t>Губина К.А.</t>
  </si>
  <si>
    <t>право 24</t>
  </si>
  <si>
    <t>PC1595</t>
  </si>
  <si>
    <t>PC1609</t>
  </si>
  <si>
    <t>CELERON 700A</t>
  </si>
  <si>
    <t>без монитора, рабочий, № 63, в комплекте с монитором 57</t>
  </si>
  <si>
    <t>PC1613</t>
  </si>
  <si>
    <t>PC1615</t>
  </si>
  <si>
    <t>Мат.Кладовая</t>
  </si>
  <si>
    <t>Кусова Людмила Анатольевна</t>
  </si>
  <si>
    <t>под одним инв. №</t>
  </si>
  <si>
    <t>PC1645</t>
  </si>
  <si>
    <t>Губин Елена Владимировна</t>
  </si>
  <si>
    <t>PC1661</t>
  </si>
  <si>
    <t>Забалуева Мария Григорьевна</t>
  </si>
  <si>
    <t>PC1701</t>
  </si>
  <si>
    <t>PC1703</t>
  </si>
  <si>
    <t>ПК NОТЕВООК F3263WT HP</t>
  </si>
  <si>
    <t>HP OMNIBOOK 6100, MAG 500P</t>
  </si>
  <si>
    <t>PC1739</t>
  </si>
  <si>
    <t>69220102  Участок № 1</t>
  </si>
  <si>
    <t>Бикмансурова Анжела Геннадьевна</t>
  </si>
  <si>
    <t>LG01710S</t>
  </si>
  <si>
    <t>Россихина ВМ</t>
  </si>
  <si>
    <t>26730, 87347</t>
  </si>
  <si>
    <t>PC1780</t>
  </si>
  <si>
    <t>PC1829</t>
  </si>
  <si>
    <t>PC2015</t>
  </si>
  <si>
    <t>PC2038</t>
  </si>
  <si>
    <t>PC2413</t>
  </si>
  <si>
    <t>PC2445</t>
  </si>
  <si>
    <t>Лесникова Екатерина Васильевна</t>
  </si>
  <si>
    <t>del Шишова Е.А.</t>
  </si>
  <si>
    <t>PC2519</t>
  </si>
  <si>
    <t>PC2625</t>
  </si>
  <si>
    <t>Трубина Екатерина Александровна</t>
  </si>
  <si>
    <t>PC2825</t>
  </si>
  <si>
    <t>уч. гидроиспытаний</t>
  </si>
  <si>
    <t>Серебряков Владимир Владимирович</t>
  </si>
  <si>
    <t>от Лапшиной Т.В.</t>
  </si>
  <si>
    <t>PC5104</t>
  </si>
  <si>
    <t>Трубина Татьяна Степановна</t>
  </si>
  <si>
    <t>PC5126</t>
  </si>
  <si>
    <t>ПК VIEWSONIK E 50</t>
  </si>
  <si>
    <t>PC22789</t>
  </si>
  <si>
    <t>СELЕRОN 433</t>
  </si>
  <si>
    <t>PC22970</t>
  </si>
  <si>
    <t>CELERON 700</t>
  </si>
  <si>
    <t>Зимина Татьяна Ивановна</t>
  </si>
  <si>
    <t>PC58607</t>
  </si>
  <si>
    <t>PC66848</t>
  </si>
  <si>
    <t>PC67010</t>
  </si>
  <si>
    <t>PC67013</t>
  </si>
  <si>
    <t>СЕLЕRОN</t>
  </si>
  <si>
    <t>Борисова Ирина Павловна</t>
  </si>
  <si>
    <t>PC67053</t>
  </si>
  <si>
    <t>Титoва Оксана Вадимовна</t>
  </si>
  <si>
    <t>PC67055</t>
  </si>
  <si>
    <t>PC67160</t>
  </si>
  <si>
    <t>LG L194WTS</t>
  </si>
  <si>
    <t>Наймушина Елена Владимировна</t>
  </si>
  <si>
    <t>PC67165</t>
  </si>
  <si>
    <t>Валиуллина Виктория Андреевна</t>
  </si>
  <si>
    <t>Samsung SM 943T</t>
  </si>
  <si>
    <t xml:space="preserve">Денисов А.Н., Казанцева О.Г., Соларева М.В. </t>
  </si>
  <si>
    <t>52331, 58723, 75443</t>
  </si>
  <si>
    <t>PC67211</t>
  </si>
  <si>
    <t>Сокет 478 Сel, 1гб, 233гб, XP</t>
  </si>
  <si>
    <t>Шмакова (Роянова) М.С.</t>
  </si>
  <si>
    <t>PC67225</t>
  </si>
  <si>
    <t>ПКНАЯ СЕТЬ</t>
  </si>
  <si>
    <t>PC67256</t>
  </si>
  <si>
    <t>PC67259</t>
  </si>
  <si>
    <t>PC67286</t>
  </si>
  <si>
    <t>PC67294</t>
  </si>
  <si>
    <t>Samsung SM 710n у Лапшиной</t>
  </si>
  <si>
    <t>Лапшина Татьяна Вадимовна</t>
  </si>
  <si>
    <t>PC67302</t>
  </si>
  <si>
    <t>центр 43</t>
  </si>
  <si>
    <t>PC67322</t>
  </si>
  <si>
    <t>PC67332</t>
  </si>
  <si>
    <t>PC67337</t>
  </si>
  <si>
    <t>центр 46</t>
  </si>
  <si>
    <t>PC67351</t>
  </si>
  <si>
    <t>CELERON 2000/256/40</t>
  </si>
  <si>
    <t>ст18</t>
  </si>
  <si>
    <t>PC67355</t>
  </si>
  <si>
    <t>162036258  Плановораспределительное бюро</t>
  </si>
  <si>
    <t>Деменева Ольга Ивановна</t>
  </si>
  <si>
    <t>Samsung SM S19B200</t>
  </si>
  <si>
    <t>Романова Наталия Владимировна</t>
  </si>
  <si>
    <t>PC67362</t>
  </si>
  <si>
    <t>PC67366</t>
  </si>
  <si>
    <t>столы 0.31 APP hasp</t>
  </si>
  <si>
    <t>PC67382</t>
  </si>
  <si>
    <t>PC67383</t>
  </si>
  <si>
    <t>Сокет 478 Cel, 248мб, 37гб, XP</t>
  </si>
  <si>
    <t>Останин Иван Викторович</t>
  </si>
  <si>
    <t>PC67393</t>
  </si>
  <si>
    <t>Шадрин Игнат Андреевич</t>
  </si>
  <si>
    <t>Гатина ТИ</t>
  </si>
  <si>
    <t>96012, 98846</t>
  </si>
  <si>
    <t>PC67398</t>
  </si>
  <si>
    <t>Надеждин Сергей Алексеевич</t>
  </si>
  <si>
    <t>PC67400</t>
  </si>
  <si>
    <t>PC67403</t>
  </si>
  <si>
    <t>Шляпина Елена Михайловна</t>
  </si>
  <si>
    <t>Назаров В.О.</t>
  </si>
  <si>
    <t>82107, 90132</t>
  </si>
  <si>
    <t>PC67406</t>
  </si>
  <si>
    <t>PC67407</t>
  </si>
  <si>
    <t>PC67408</t>
  </si>
  <si>
    <t>1689409  Технологическое бюро участка 79 цеха № 17</t>
  </si>
  <si>
    <t>Горбунов Павел Алексеевич</t>
  </si>
  <si>
    <t>Артемова СМ</t>
  </si>
  <si>
    <t>PC67438</t>
  </si>
  <si>
    <t>PC67439</t>
  </si>
  <si>
    <t>право 15</t>
  </si>
  <si>
    <t>PC67441</t>
  </si>
  <si>
    <t>PC67448</t>
  </si>
  <si>
    <t>PC67471</t>
  </si>
  <si>
    <t>Benq vl2040</t>
  </si>
  <si>
    <t>Оралов Александр Валентинович</t>
  </si>
  <si>
    <t>PC67480</t>
  </si>
  <si>
    <t>PC67481</t>
  </si>
  <si>
    <t>PC67482</t>
  </si>
  <si>
    <t>Кулакова Ирина Алексеевна</t>
  </si>
  <si>
    <t>право 13</t>
  </si>
  <si>
    <t>PC67483</t>
  </si>
  <si>
    <t>PC67484</t>
  </si>
  <si>
    <t>PC67488</t>
  </si>
  <si>
    <t>Пилипенко Антон Сергеевич</t>
  </si>
  <si>
    <t>PC67496</t>
  </si>
  <si>
    <t>PC67514</t>
  </si>
  <si>
    <t>PC67515</t>
  </si>
  <si>
    <t>PC67516</t>
  </si>
  <si>
    <t>16203803  Отдел главного энергетика</t>
  </si>
  <si>
    <t>Сибирякова Светлана Викторовна</t>
  </si>
  <si>
    <t xml:space="preserve"> Asus VX207</t>
  </si>
  <si>
    <t>55214, 54472</t>
  </si>
  <si>
    <t>PC67517</t>
  </si>
  <si>
    <t>Павлович А.А., Волосков ДА</t>
  </si>
  <si>
    <t>38020, 50502, 76325, 81918</t>
  </si>
  <si>
    <t>PC67519</t>
  </si>
  <si>
    <t>PC67520</t>
  </si>
  <si>
    <t>ПРБ ц.85</t>
  </si>
  <si>
    <t>Шевцова Юлия Сергеевна</t>
  </si>
  <si>
    <t>Samsung  SM e1720</t>
  </si>
  <si>
    <t>Сундук</t>
  </si>
  <si>
    <t>PC67523</t>
  </si>
  <si>
    <t>Безукладников П.Т.</t>
  </si>
  <si>
    <t xml:space="preserve">Безукладников ПТ  </t>
  </si>
  <si>
    <t>PC67535</t>
  </si>
  <si>
    <t>ПК  Celeron2000/256/40</t>
  </si>
  <si>
    <t>Добрынина Валентина Юрьевна</t>
  </si>
  <si>
    <t>PC67541</t>
  </si>
  <si>
    <t>PC67544</t>
  </si>
  <si>
    <t>PC67555</t>
  </si>
  <si>
    <t>PC67575</t>
  </si>
  <si>
    <t>Пархоменко Александр Иванович</t>
  </si>
  <si>
    <t>PC67577</t>
  </si>
  <si>
    <t>Ланевич Сергей Олегович</t>
  </si>
  <si>
    <t>Киевская</t>
  </si>
  <si>
    <t>Сel, 504мб, 49гб, XP</t>
  </si>
  <si>
    <t>Хафизова Рената Шаукатовна</t>
  </si>
  <si>
    <t>PC67582</t>
  </si>
  <si>
    <t>PC67584</t>
  </si>
  <si>
    <t>PC67585</t>
  </si>
  <si>
    <t>PC67586</t>
  </si>
  <si>
    <t>PC67592</t>
  </si>
  <si>
    <t>PC67600</t>
  </si>
  <si>
    <t>PC67602</t>
  </si>
  <si>
    <t>Костицын Алексей Михайлович</t>
  </si>
  <si>
    <t>PC67610</t>
  </si>
  <si>
    <t>PC67621</t>
  </si>
  <si>
    <t>ПК NOTEBOOK</t>
  </si>
  <si>
    <t>HP DN 577 T</t>
  </si>
  <si>
    <t>PC67627</t>
  </si>
  <si>
    <t>ПК В КОМПЛЕКТЕ CELERON 2000/256/40</t>
  </si>
  <si>
    <t>PC67689</t>
  </si>
  <si>
    <t>Samsung SM 797MB</t>
  </si>
  <si>
    <t>PC67628</t>
  </si>
  <si>
    <t>PC67635</t>
  </si>
  <si>
    <t>Скалина Марина Евгеньевна</t>
  </si>
  <si>
    <t>PC67662</t>
  </si>
  <si>
    <t>Samsung SM s19b220</t>
  </si>
  <si>
    <t>PC67664</t>
  </si>
  <si>
    <t>Бычкова Лидия Николаевна</t>
  </si>
  <si>
    <t>PC67669</t>
  </si>
  <si>
    <t>PC68657</t>
  </si>
  <si>
    <t>участок разливки</t>
  </si>
  <si>
    <t>Прилежаев Антон Николаевич</t>
  </si>
  <si>
    <t xml:space="preserve">Prology 177 </t>
  </si>
  <si>
    <t>был 67949 (ОХ)</t>
  </si>
  <si>
    <t>PC67680</t>
  </si>
  <si>
    <t>Селяева СА</t>
  </si>
  <si>
    <t>PC67684</t>
  </si>
  <si>
    <t>Перевести из аренды СКБ в ПАО МЗ</t>
  </si>
  <si>
    <t>Любаков Сергей Владимирович</t>
  </si>
  <si>
    <t>PC67698</t>
  </si>
  <si>
    <t>PC67705</t>
  </si>
  <si>
    <t>PC67725</t>
  </si>
  <si>
    <t>PC68009</t>
  </si>
  <si>
    <t>HP DN577T</t>
  </si>
  <si>
    <t>НОУТБУК</t>
  </si>
  <si>
    <t>NOTEBOOK HP DN577T</t>
  </si>
  <si>
    <t>Черемисинов Святослав Геннадьевич</t>
  </si>
  <si>
    <t>PC67738</t>
  </si>
  <si>
    <t>мастера цех 17</t>
  </si>
  <si>
    <t>PC67739</t>
  </si>
  <si>
    <t>ПК"НЭТА"</t>
  </si>
  <si>
    <t>PENTIUM 43.0/512 800</t>
  </si>
  <si>
    <t>Заякина Марина Анатольевна</t>
  </si>
  <si>
    <t xml:space="preserve">Acer AL1716 </t>
  </si>
  <si>
    <t>PC67778</t>
  </si>
  <si>
    <t>ПК  Celeron 2000/256/40                                                B</t>
  </si>
  <si>
    <t>pc0054</t>
  </si>
  <si>
    <t>Попов Максим Витальевич</t>
  </si>
  <si>
    <t>PC67781</t>
  </si>
  <si>
    <t>PC67782</t>
  </si>
  <si>
    <t>Samsung SM 153b</t>
  </si>
  <si>
    <t>Попов Игорь Николаевич</t>
  </si>
  <si>
    <t>PC67786</t>
  </si>
  <si>
    <t>PC67788</t>
  </si>
  <si>
    <t>ПК Celeron 2000/256/80</t>
  </si>
  <si>
    <t>Коробицын</t>
  </si>
  <si>
    <t>PC67793</t>
  </si>
  <si>
    <t>889008  Центральный склад</t>
  </si>
  <si>
    <t>ViewSonic VA1716W</t>
  </si>
  <si>
    <t>Шульга Данил Геннадьевич, Шустова Н.Л.</t>
  </si>
  <si>
    <t>PC67794</t>
  </si>
  <si>
    <t>Тетерлева В.А.</t>
  </si>
  <si>
    <t>PC67796</t>
  </si>
  <si>
    <t>775 сокет, Celeron E3300, 2 Gb ОЗУ</t>
  </si>
  <si>
    <t>24001202  Бюро организации труда и заработной платы производственных и вспомогательных подразделений</t>
  </si>
  <si>
    <t>Шмакова Ирина Николаевна</t>
  </si>
  <si>
    <t>del Белавкин Дмитрий Александрович</t>
  </si>
  <si>
    <t>PC67801</t>
  </si>
  <si>
    <t>Ямпольская Светлана Геннадьевна</t>
  </si>
  <si>
    <t>PC67806</t>
  </si>
  <si>
    <t>Тиунова Ольга Петровна</t>
  </si>
  <si>
    <t>центр 47</t>
  </si>
  <si>
    <t>PC67808</t>
  </si>
  <si>
    <t>Позмогова Наталья Валерьевна</t>
  </si>
  <si>
    <t>PC67809</t>
  </si>
  <si>
    <t>без монитора, TMS рез.</t>
  </si>
  <si>
    <t>PC67811</t>
  </si>
  <si>
    <t>ПК в комплекте Celeron 2000/256/40</t>
  </si>
  <si>
    <t>Смирнова Ольга Александровна</t>
  </si>
  <si>
    <t>PC67812</t>
  </si>
  <si>
    <t>право 12</t>
  </si>
  <si>
    <t>PC67815</t>
  </si>
  <si>
    <t>PC67816</t>
  </si>
  <si>
    <t>del Волков Владислав Сергеевич</t>
  </si>
  <si>
    <t>PC67818</t>
  </si>
  <si>
    <t>PC67819</t>
  </si>
  <si>
    <t>PC67824</t>
  </si>
  <si>
    <t>ПКPentium 4</t>
  </si>
  <si>
    <t>Philips 70S</t>
  </si>
  <si>
    <t>Армянинова Л.А.</t>
  </si>
  <si>
    <t>PC67827</t>
  </si>
  <si>
    <t>ПК Pentium4</t>
  </si>
  <si>
    <t>центр 44</t>
  </si>
  <si>
    <t>PC67828</t>
  </si>
  <si>
    <t>будка мастеров</t>
  </si>
  <si>
    <t>ЦРО</t>
  </si>
  <si>
    <t>Шадрин Сергей Владимирович</t>
  </si>
  <si>
    <t>Кардонских В.Б.</t>
  </si>
  <si>
    <t>PC67830</t>
  </si>
  <si>
    <t>ПК Pentium 4</t>
  </si>
  <si>
    <t>право 11</t>
  </si>
  <si>
    <t>PC67831</t>
  </si>
  <si>
    <t>Celeron 2000/256/40</t>
  </si>
  <si>
    <t>Пономарева Мария Анатольевна</t>
  </si>
  <si>
    <t>в комплекте HP LJ 1200</t>
  </si>
  <si>
    <t>PC67834</t>
  </si>
  <si>
    <t>ПК "Пентиум4"</t>
  </si>
  <si>
    <t>кладовая готовой продукции</t>
  </si>
  <si>
    <t>Пичкалева Ирина Владимировна</t>
  </si>
  <si>
    <t>PC67838</t>
  </si>
  <si>
    <t>ПК "ИНРАО Самсунг"</t>
  </si>
  <si>
    <t>PC67840</t>
  </si>
  <si>
    <t>ПК в комплекте "Celeron 2000/256/40"</t>
  </si>
  <si>
    <t>Коротких Галина Петровна</t>
  </si>
  <si>
    <t>Турова В.М.</t>
  </si>
  <si>
    <t>17442, 58836, 81938</t>
  </si>
  <si>
    <t>PC67841</t>
  </si>
  <si>
    <t>36385, 83582</t>
  </si>
  <si>
    <t>PC67842</t>
  </si>
  <si>
    <t>PC67844</t>
  </si>
  <si>
    <t>Мажарин Денис Сергеевич</t>
  </si>
  <si>
    <t>PC67847</t>
  </si>
  <si>
    <t>PC67849</t>
  </si>
  <si>
    <t>Пономарев Дмирий Николаевич</t>
  </si>
  <si>
    <t>PC67850</t>
  </si>
  <si>
    <t>без монитора, TMS</t>
  </si>
  <si>
    <t>PC67856</t>
  </si>
  <si>
    <t>ПКCeleron 2000/256/40</t>
  </si>
  <si>
    <t>PC67857</t>
  </si>
  <si>
    <t>PC67864</t>
  </si>
  <si>
    <t>162039131  База № 1</t>
  </si>
  <si>
    <t>Вотинова Лариса Павловна</t>
  </si>
  <si>
    <t>VS VA703M3</t>
  </si>
  <si>
    <t>PC67866</t>
  </si>
  <si>
    <t>PC67868</t>
  </si>
  <si>
    <t>ЭРС</t>
  </si>
  <si>
    <t>Бобров Андрей Александрович</t>
  </si>
  <si>
    <t>Ренцов С.В.</t>
  </si>
  <si>
    <t>PC67869</t>
  </si>
  <si>
    <t>PC67870</t>
  </si>
  <si>
    <t>Системный блок 4141</t>
  </si>
  <si>
    <t>169200307  Участок № 79</t>
  </si>
  <si>
    <t>Киршин Артём Сергеевич</t>
  </si>
  <si>
    <t>PC67871</t>
  </si>
  <si>
    <t>Гущина Анастасия Валерьевна</t>
  </si>
  <si>
    <t>PC67875</t>
  </si>
  <si>
    <t>СИСТЕМНЫЙ БЛОК 4141</t>
  </si>
  <si>
    <t>Морозов Андрей Сергеевич</t>
  </si>
  <si>
    <t>162039224  Группа подготовки и логистики сервисного обслуживания ВиВТ</t>
  </si>
  <si>
    <t>Долгих Юрий Викторович</t>
  </si>
  <si>
    <t>PC67878</t>
  </si>
  <si>
    <t>68143  в ответ хранении, имя ПК pc86141 (возможно дубль ИНВ №)</t>
  </si>
  <si>
    <t>PC67881</t>
  </si>
  <si>
    <t>PC67882</t>
  </si>
  <si>
    <t>право 21</t>
  </si>
  <si>
    <t>PC67926</t>
  </si>
  <si>
    <t>PC67928</t>
  </si>
  <si>
    <t>Сурсякова Вера Петровна</t>
  </si>
  <si>
    <t>PC67930</t>
  </si>
  <si>
    <t>Кудинова С.Ш.</t>
  </si>
  <si>
    <t>PC67932</t>
  </si>
  <si>
    <t>PC67933</t>
  </si>
  <si>
    <t>без надписи</t>
  </si>
  <si>
    <t>Зотеев Валерий Васильевич</t>
  </si>
  <si>
    <t>PC67934</t>
  </si>
  <si>
    <t>PC67940</t>
  </si>
  <si>
    <t>Сурсякова ВП</t>
  </si>
  <si>
    <t>Чернова Оксана Юрьевна</t>
  </si>
  <si>
    <t>PC67945</t>
  </si>
  <si>
    <t>Коковякин Михаил Георгиевич</t>
  </si>
  <si>
    <t>PC67950</t>
  </si>
  <si>
    <t>PC67952</t>
  </si>
  <si>
    <t>Митрошина Н.Н.</t>
  </si>
  <si>
    <t>PC67953</t>
  </si>
  <si>
    <t>PC67955</t>
  </si>
  <si>
    <t>Шадрина Екатерина Николаевна</t>
  </si>
  <si>
    <t>PC67959</t>
  </si>
  <si>
    <t>Asus VB172T</t>
  </si>
  <si>
    <t>Куимова Александра Викторовна</t>
  </si>
  <si>
    <t>PC67961</t>
  </si>
  <si>
    <t>Sasung SM e1920</t>
  </si>
  <si>
    <t>PC67962</t>
  </si>
  <si>
    <t>PC67963</t>
  </si>
  <si>
    <t>Лазарев Андрей Владимирович</t>
  </si>
  <si>
    <t>PC67965</t>
  </si>
  <si>
    <t>Якунина Екатерина Сергеевна</t>
  </si>
  <si>
    <t>Крупникова ЛВ</t>
  </si>
  <si>
    <t>94980, 97732</t>
  </si>
  <si>
    <t>PC67970</t>
  </si>
  <si>
    <t>ТБ ц.17</t>
  </si>
  <si>
    <t>Трофимович Кирилл Александрович</t>
  </si>
  <si>
    <t>Тюлькина О.Ю.</t>
  </si>
  <si>
    <t>PC67995</t>
  </si>
  <si>
    <t>Лепихина Юлия Борисовнa</t>
  </si>
  <si>
    <t>PC68015</t>
  </si>
  <si>
    <t>ПК CELERON 2000/256MB/80GB</t>
  </si>
  <si>
    <t>PC68020</t>
  </si>
  <si>
    <t>ПК CELERON 2000/256/80</t>
  </si>
  <si>
    <t>Попов МВ Владимир Владимирович</t>
  </si>
  <si>
    <t>Серебряков В.В.</t>
  </si>
  <si>
    <t>PC68021</t>
  </si>
  <si>
    <t>ПК CELERON 2000/256/40</t>
  </si>
  <si>
    <t>право 22</t>
  </si>
  <si>
    <t>ПК Proxima MC520 MB/Pentium3000/512Mb/120Gb /128Mb</t>
  </si>
  <si>
    <t>PC68024</t>
  </si>
  <si>
    <t>PC68030</t>
  </si>
  <si>
    <t>PC68031</t>
  </si>
  <si>
    <t>PC68034</t>
  </si>
  <si>
    <t>Cel 420, 512 мб</t>
  </si>
  <si>
    <t>Курганова Кристина Владимировна</t>
  </si>
  <si>
    <t>Лицукова О.С.,Коваленко ГВ</t>
  </si>
  <si>
    <t>59725, 66036</t>
  </si>
  <si>
    <t>Кагайкин Михаил Николаевич</t>
  </si>
  <si>
    <t>право 23</t>
  </si>
  <si>
    <t>PC68036</t>
  </si>
  <si>
    <t>Горбунова Елена Геннадьевна</t>
  </si>
  <si>
    <t>PC68048</t>
  </si>
  <si>
    <t>PC68053</t>
  </si>
  <si>
    <t>PC68055</t>
  </si>
  <si>
    <t>Кожевникова О.А.</t>
  </si>
  <si>
    <t>PC68056</t>
  </si>
  <si>
    <t>PC0272</t>
  </si>
  <si>
    <t>PC68057</t>
  </si>
  <si>
    <t>Клещёва Любовь Юрьевна</t>
  </si>
  <si>
    <t>PC68062</t>
  </si>
  <si>
    <t>Крутова Ольга Александровна</t>
  </si>
  <si>
    <t>PC68063</t>
  </si>
  <si>
    <t>1692405  Плановодиспетчерский отдел
1692405  Плановодиспетчерский отдел</t>
  </si>
  <si>
    <t>Боровых Светлана Вениаминовна</t>
  </si>
  <si>
    <t>Samsung LS19C20K</t>
  </si>
  <si>
    <t>PC68064</t>
  </si>
  <si>
    <t>Тимошок ВС</t>
  </si>
  <si>
    <t>PC68065</t>
  </si>
  <si>
    <t>775 сокет, celeron 420 1.6Ghz, 512Mb ОЗУ</t>
  </si>
  <si>
    <t>Дейкина Елена Павловна</t>
  </si>
  <si>
    <t>PC68070</t>
  </si>
  <si>
    <t>Притужалов Вячеслав Павлович</t>
  </si>
  <si>
    <t>PC68072</t>
  </si>
  <si>
    <t>Башкатова Ксения Геннадьевна</t>
  </si>
  <si>
    <t>PC68073</t>
  </si>
  <si>
    <t>Дадонов А.И.</t>
  </si>
  <si>
    <t>PC68088</t>
  </si>
  <si>
    <t>Колесникова Наталья Валерьевна</t>
  </si>
  <si>
    <t>PC68093</t>
  </si>
  <si>
    <t>без монитора, Back рез.</t>
  </si>
  <si>
    <t>PC68095</t>
  </si>
  <si>
    <t>PC68097</t>
  </si>
  <si>
    <t>Пихтарь Александр Георгиевич</t>
  </si>
  <si>
    <t>PC68098</t>
  </si>
  <si>
    <t>Hyndai Q15</t>
  </si>
  <si>
    <t>del Гераськин Леонид Васильевич</t>
  </si>
  <si>
    <t>PC68099</t>
  </si>
  <si>
    <t>S478 CELEROND 2266/256Mb /40Gb</t>
  </si>
  <si>
    <t>Крылова Н.В.</t>
  </si>
  <si>
    <t>Акт 132_68294, перевод в ОХ</t>
  </si>
  <si>
    <t>PC68101</t>
  </si>
  <si>
    <t>PC68112</t>
  </si>
  <si>
    <t>PC68114</t>
  </si>
  <si>
    <t>Hyundai B75D</t>
  </si>
  <si>
    <t>Киреенко Антон Владимирович</t>
  </si>
  <si>
    <t>HP LJ 1200 под тем же номером</t>
  </si>
  <si>
    <t>PC68117</t>
  </si>
  <si>
    <t>Тукбаев Денис Виталиевич</t>
  </si>
  <si>
    <t>LG Flatron L1510</t>
  </si>
  <si>
    <t>49493, 49519</t>
  </si>
  <si>
    <t>PC68118</t>
  </si>
  <si>
    <t>ПК CELERON 330 2.6 GHz/256Mb/80Gb</t>
  </si>
  <si>
    <t>PC68120</t>
  </si>
  <si>
    <t>ПК CELERON 320 2.4 GHz/256Mb/40Gb</t>
  </si>
  <si>
    <t>16203606  Плановодиспетчерский отдел</t>
  </si>
  <si>
    <t>Исаева Валерия Валерьевна</t>
  </si>
  <si>
    <t>PC68122</t>
  </si>
  <si>
    <t>ПК МОБИЛЬНЫЙ ASUS A3500L CM380/512/60/15"</t>
  </si>
  <si>
    <t>PC68123</t>
  </si>
  <si>
    <t>ПК  Celeron 315 2.26 GHz/256/40</t>
  </si>
  <si>
    <t>Ткаченко Мария Владимировна</t>
  </si>
  <si>
    <t>PC68124</t>
  </si>
  <si>
    <t xml:space="preserve">851    оформляется ОС2 на т.144штаб ГО    </t>
  </si>
  <si>
    <t>Ильинский Василий Федорович</t>
  </si>
  <si>
    <t>VS 16162</t>
  </si>
  <si>
    <t>PC68134</t>
  </si>
  <si>
    <t>ПК  Celeron 325 2.53 GHz/256/40</t>
  </si>
  <si>
    <t>PC68136</t>
  </si>
  <si>
    <t>Рогоцкая Елена Владимировна</t>
  </si>
  <si>
    <t>PC68137</t>
  </si>
  <si>
    <t>Трубина Е.А.</t>
  </si>
  <si>
    <t>PC68138</t>
  </si>
  <si>
    <t>Баженова Татьяна Николаевна</t>
  </si>
  <si>
    <t>PC68144</t>
  </si>
  <si>
    <t>Тюлькина Лариса Сергеевна</t>
  </si>
  <si>
    <t>Samsung SM S24D300</t>
  </si>
  <si>
    <t>Федив Г.А., Азина АВ</t>
  </si>
  <si>
    <t xml:space="preserve"> Этран</t>
  </si>
  <si>
    <t>42060, 79126</t>
  </si>
  <si>
    <t>PC68146</t>
  </si>
  <si>
    <t>Samsung SM 763MB + HP LJ 1200</t>
  </si>
  <si>
    <t>PC68150</t>
  </si>
  <si>
    <t>ПК  Intel Pentium 4 HT 3200 Socket 775 2Mb 800MHz/4x512Mb/120Gb</t>
  </si>
  <si>
    <t>Бурмасова Елена Анатольевна</t>
  </si>
  <si>
    <t>временно на 2 недели, потом ц11 первый пролёт</t>
  </si>
  <si>
    <t>PC68151</t>
  </si>
  <si>
    <t>Нестеренко Виталий Викторович</t>
  </si>
  <si>
    <t>Курбатова Марина Александровна</t>
  </si>
  <si>
    <t>PC68154</t>
  </si>
  <si>
    <t>Сокет 478 ПК  Intel Pentium 4 HT 3200 Socket 775 2Mb 800MHz/4x512Mb/120Gb</t>
  </si>
  <si>
    <t>Сокет 478 Cel, 38гб, 512мб</t>
  </si>
  <si>
    <t>без монитора (программы для расчётов реж. инструмента)</t>
  </si>
  <si>
    <t>PC68158</t>
  </si>
  <si>
    <t>Забалуев Алексей Евгеньевич</t>
  </si>
  <si>
    <t>PC68179</t>
  </si>
  <si>
    <t>ПК в сборе</t>
  </si>
  <si>
    <t>Шульц Надежда Гантельбаровна</t>
  </si>
  <si>
    <t xml:space="preserve">Acer VL1716 </t>
  </si>
  <si>
    <t>Лунькова М.А. (декрет), Тюлькина Л.С.</t>
  </si>
  <si>
    <t>PC68182</t>
  </si>
  <si>
    <t>PC68186</t>
  </si>
  <si>
    <t>ПК Celeron 1700</t>
  </si>
  <si>
    <t>PC68189</t>
  </si>
  <si>
    <t>ПК p4 2000A 17 LCD Relisys</t>
  </si>
  <si>
    <t>Разуваева Ольга Владимировна</t>
  </si>
  <si>
    <t>PC68202</t>
  </si>
  <si>
    <t>Бурдина Ольга Викторовна</t>
  </si>
  <si>
    <t>PC68203</t>
  </si>
  <si>
    <t>VS VA1938WA</t>
  </si>
  <si>
    <t>PC68206</t>
  </si>
  <si>
    <t>Ремянникова Евгения Валерьевна</t>
  </si>
  <si>
    <t>PC68208</t>
  </si>
  <si>
    <t>del Королева Оксана Валерьевна</t>
  </si>
  <si>
    <t>PC68215</t>
  </si>
  <si>
    <t>168750802  БТК цеха № 10</t>
  </si>
  <si>
    <t>Барсукова Ксения Дмитриевна</t>
  </si>
  <si>
    <t>Нечаева ВА</t>
  </si>
  <si>
    <t>PC68222</t>
  </si>
  <si>
    <t>Celeron 2600, LCD17"</t>
  </si>
  <si>
    <t>Зубова Оксана Анатольевна</t>
  </si>
  <si>
    <t>PC68225</t>
  </si>
  <si>
    <t>PC68227</t>
  </si>
  <si>
    <t>Р4, LCD17",</t>
  </si>
  <si>
    <t>Чебыкина Ольга Николаевна</t>
  </si>
  <si>
    <t>PC68228</t>
  </si>
  <si>
    <t>Кузьмин Роман Алексеевич</t>
  </si>
  <si>
    <t>LG Flatron L1511S</t>
  </si>
  <si>
    <t>Самоловских Александра Евгеньевна</t>
  </si>
  <si>
    <t>PC68229</t>
  </si>
  <si>
    <t>Емельянова Ольга Николаевна</t>
  </si>
  <si>
    <t>PC68230</t>
  </si>
  <si>
    <t>Копытова Елизавета Эдуардовна</t>
  </si>
  <si>
    <t>PC68231</t>
  </si>
  <si>
    <t>ПК  Celeron 325 2.53 GHz/533 Mhz Socket 478/256 Mb/40 Gb</t>
  </si>
  <si>
    <t>162038083  Группа изготовления режущего инструмента</t>
  </si>
  <si>
    <t>Каримова Наиля Куттусовна</t>
  </si>
  <si>
    <t>PC68232</t>
  </si>
  <si>
    <t>168750805  БТК цеха № 17</t>
  </si>
  <si>
    <t>Лукьяненко Ольга Николаевна</t>
  </si>
  <si>
    <t>PC68233</t>
  </si>
  <si>
    <t>PC68234</t>
  </si>
  <si>
    <t>Петров ИА</t>
  </si>
  <si>
    <t>83767, 83923</t>
  </si>
  <si>
    <t>PC68235</t>
  </si>
  <si>
    <t>Подъянова Т.В.</t>
  </si>
  <si>
    <t>Акт 112_68480</t>
  </si>
  <si>
    <t>PC68236</t>
  </si>
  <si>
    <t>Тагирова Ирина Владимировна</t>
  </si>
  <si>
    <t>PC68243</t>
  </si>
  <si>
    <t>PC68244</t>
  </si>
  <si>
    <t>PC68245</t>
  </si>
  <si>
    <t>ПК  Celeron 331 2.6GHz/533MHz Socket 775/2x256Mb/160Gb</t>
  </si>
  <si>
    <t>PC68246</t>
  </si>
  <si>
    <t>ПК  МОБИЛЬНЫЙ HP PY506EA NC6120 PM740(1.73)/512/60/15/DVDRW/FM/Lan</t>
  </si>
  <si>
    <t>PC68247</t>
  </si>
  <si>
    <t>ПК  Celeron 331 2.6 GHz/533Mhz Socket 775/512Mb/80Gb</t>
  </si>
  <si>
    <t>центр 411</t>
  </si>
  <si>
    <t>PC68248</t>
  </si>
  <si>
    <t>ПК  AMD Sempron 2600/256Mb/80Gb</t>
  </si>
  <si>
    <t>Петро В.А. (МГМ)</t>
  </si>
  <si>
    <t>PC68250</t>
  </si>
  <si>
    <t>Рабочая станция :ПК  Intel Pentium 4 HT 3600 Socket775 2Mb/4x1Gb/160Gb</t>
  </si>
  <si>
    <t>AOC E2270S</t>
  </si>
  <si>
    <t>PC68254</t>
  </si>
  <si>
    <t>Абызова Лариса Миннехановна</t>
  </si>
  <si>
    <t>PC68255</t>
  </si>
  <si>
    <t>Елизарьева Ксения Юрьевна</t>
  </si>
  <si>
    <t>Аверкиева Н.В., Светлакова Ю.М.; Теплоухов А.В.</t>
  </si>
  <si>
    <t>35518; 43698</t>
  </si>
  <si>
    <t>PC68256</t>
  </si>
  <si>
    <t>ПК  ПОРТАТИВНЫЙ ACER (2.26Ghz 2MB,533Mhz)15.4"WXGA,120Gb,1024MB</t>
  </si>
  <si>
    <t>PC68262</t>
  </si>
  <si>
    <t>Онянова Ия Иосифовна</t>
  </si>
  <si>
    <t>Брюханова ВЛ, Семенова НА, Шелехова ТМ</t>
  </si>
  <si>
    <t>выдан 16.02.2023</t>
  </si>
  <si>
    <t>26732, 76225, 78307, 87907</t>
  </si>
  <si>
    <t>PC68266</t>
  </si>
  <si>
    <t>Субботина Татьяна Сергеевна</t>
  </si>
  <si>
    <t>PC68274</t>
  </si>
  <si>
    <t>Гусева Жанна Алесеевна</t>
  </si>
  <si>
    <t>Лучникова А.Ю.</t>
  </si>
  <si>
    <t>PC68279</t>
  </si>
  <si>
    <t>Пидченко Юрий Яковлевич</t>
  </si>
  <si>
    <t>PC68280</t>
  </si>
  <si>
    <t>право 25</t>
  </si>
  <si>
    <t>PC68286</t>
  </si>
  <si>
    <t>Пономарева Ирина Анатольевна</t>
  </si>
  <si>
    <t>PC68287</t>
  </si>
  <si>
    <t>ПК  Geleron 331 2.6 GHz/2x256 Mb/80Gb</t>
  </si>
  <si>
    <t>Феоктистова Наталья Николаевна</t>
  </si>
  <si>
    <t>Samsung S19b150</t>
  </si>
  <si>
    <t>PC68288</t>
  </si>
  <si>
    <t>ПК  Celeron 326 2.53 GHz/256Mb/80Gb</t>
  </si>
  <si>
    <t>162036114  Участок № 34</t>
  </si>
  <si>
    <t>Самородова Е.В.</t>
  </si>
  <si>
    <t>26833 (не рабочий)</t>
  </si>
  <si>
    <t>PC68290</t>
  </si>
  <si>
    <t>Поносова Ирина Юрьевна</t>
  </si>
  <si>
    <t>PC68291</t>
  </si>
  <si>
    <t xml:space="preserve">зам нач цеха </t>
  </si>
  <si>
    <t>Орлов Сергей Валерьевич</t>
  </si>
  <si>
    <t>PC68294</t>
  </si>
  <si>
    <t>Мелехина Светлана Александровна</t>
  </si>
  <si>
    <t>PC68295</t>
  </si>
  <si>
    <t>PC68298</t>
  </si>
  <si>
    <t>ЭРС ц.21,28,30</t>
  </si>
  <si>
    <t>Ильин Сергей Николаевич</t>
  </si>
  <si>
    <t>PC68307</t>
  </si>
  <si>
    <t>PC68309</t>
  </si>
  <si>
    <t>PC68311</t>
  </si>
  <si>
    <t>Вазиева Виктория Владимировна</t>
  </si>
  <si>
    <t>Samsung SM740n/VS VG700</t>
  </si>
  <si>
    <t>PC68312</t>
  </si>
  <si>
    <t>Гербер Вадим Лазаревич</t>
  </si>
  <si>
    <t>Philips246V</t>
  </si>
  <si>
    <t>PC68328</t>
  </si>
  <si>
    <t>Сапронов Александр Анатольевич</t>
  </si>
  <si>
    <t>PC68331</t>
  </si>
  <si>
    <t>цех21</t>
  </si>
  <si>
    <t>Ортякова Алла Евгеньевна</t>
  </si>
  <si>
    <t>PC68336</t>
  </si>
  <si>
    <t>Ошева Евгения Павловна</t>
  </si>
  <si>
    <t>PC68347</t>
  </si>
  <si>
    <t>521000  Администрация</t>
  </si>
  <si>
    <t>Хозяшев Алексей Геннадьевич</t>
  </si>
  <si>
    <t>Сударенко В.С.</t>
  </si>
  <si>
    <t>PC68348</t>
  </si>
  <si>
    <t>архив ц.17</t>
  </si>
  <si>
    <t>Коновалова Анжелика Анатольевна</t>
  </si>
  <si>
    <t>PC68351</t>
  </si>
  <si>
    <t>PC68374</t>
  </si>
  <si>
    <t>Иванова Елена Валерьевна</t>
  </si>
  <si>
    <t>PC68378</t>
  </si>
  <si>
    <t>Безрукова Дарья Александровна</t>
  </si>
  <si>
    <t>Попова Лариса Витальевна</t>
  </si>
  <si>
    <t>PC68381</t>
  </si>
  <si>
    <t>Зайченко Галина Михайловна</t>
  </si>
  <si>
    <t>PC68387</t>
  </si>
  <si>
    <t>Пихтарь А.Г.</t>
  </si>
  <si>
    <t>PC68388</t>
  </si>
  <si>
    <t>Щукова Татьяна Александровна</t>
  </si>
  <si>
    <t>Samsung SM S24D300H</t>
  </si>
  <si>
    <t>PC68389</t>
  </si>
  <si>
    <t>Попутько Ирина Павловна</t>
  </si>
  <si>
    <t>PC68390</t>
  </si>
  <si>
    <t>Костарева Алёна Алексеевна</t>
  </si>
  <si>
    <t>Минеева Е.П., Дейкина Е.П.</t>
  </si>
  <si>
    <t>PC68391</t>
  </si>
  <si>
    <t>Зуйкова Ксения Сергеевна</t>
  </si>
  <si>
    <t>Самкова Н.В., Долгих Ю.В.</t>
  </si>
  <si>
    <t>50214, 54361</t>
  </si>
  <si>
    <t>PC68394</t>
  </si>
  <si>
    <t>Копысова Т.Д.</t>
  </si>
  <si>
    <t>PC68399</t>
  </si>
  <si>
    <t>Акчибаш Антон Олегович</t>
  </si>
  <si>
    <t>VS VA 1916w</t>
  </si>
  <si>
    <t>PC68400</t>
  </si>
  <si>
    <t>PC68401</t>
  </si>
  <si>
    <t>Долгих Анастасия Алексеевна</t>
  </si>
  <si>
    <t>Южакова И.И.  декрет</t>
  </si>
  <si>
    <t>PC68402</t>
  </si>
  <si>
    <t>ц10 уч.2</t>
  </si>
  <si>
    <t>Давыдов Евгений Валерьевич</t>
  </si>
  <si>
    <t>Уткин ВВ</t>
  </si>
  <si>
    <t>PC68411</t>
  </si>
  <si>
    <t>право 26</t>
  </si>
  <si>
    <t>PC68416</t>
  </si>
  <si>
    <t>Калашникова Яна Эдуардовна</t>
  </si>
  <si>
    <t>Санникова Л.Н., Шадрина Ю.С.</t>
  </si>
  <si>
    <t>PC68417</t>
  </si>
  <si>
    <t>Гарипова Татьяна Владимировна</t>
  </si>
  <si>
    <t>Котенко И.А., Русских АА, Трубинова КЮ</t>
  </si>
  <si>
    <t>37739, 89350</t>
  </si>
  <si>
    <t>PC68418</t>
  </si>
  <si>
    <t>инв № 85819</t>
  </si>
  <si>
    <t>PC68420</t>
  </si>
  <si>
    <t>163810401  Группа охраны труда</t>
  </si>
  <si>
    <t>Аникина Людмила Анатольевна</t>
  </si>
  <si>
    <t>Боронникова Л.В.</t>
  </si>
  <si>
    <t>Юсупова Ольга Анатольевна</t>
  </si>
  <si>
    <t>PC68422</t>
  </si>
  <si>
    <t>Полуянова Л.Л.</t>
  </si>
  <si>
    <t xml:space="preserve">57174, 59556 </t>
  </si>
  <si>
    <t>PC68424</t>
  </si>
  <si>
    <t>Асташина Татьяна Николаевна</t>
  </si>
  <si>
    <t>Samsung 17"</t>
  </si>
  <si>
    <t>Черноусова Е.Н.</t>
  </si>
  <si>
    <t>PC68427</t>
  </si>
  <si>
    <t>Важенин Антон Викторович</t>
  </si>
  <si>
    <t>Балахонов, Пантелеева МА, Андреева НВ</t>
  </si>
  <si>
    <t>56875, 65383, 75418</t>
  </si>
  <si>
    <t>PC68428</t>
  </si>
  <si>
    <t>Бахарева Светлана Павловна</t>
  </si>
  <si>
    <t>Ершова ЕВ</t>
  </si>
  <si>
    <t>PC68436</t>
  </si>
  <si>
    <t>PC68437</t>
  </si>
  <si>
    <t>ПК  Pentium 4 524 3.06/1Mb 533Mhz Socket 775/2x512Mb/120Gb</t>
  </si>
  <si>
    <t>Малеева ЛК</t>
  </si>
  <si>
    <t>PC68441</t>
  </si>
  <si>
    <t>ПК  Pentium 4 524 3.06/1Mb 533 Mhz Socket 775/2x512 Mb/120Cb</t>
  </si>
  <si>
    <t>столы 0.78 K10 hasp</t>
  </si>
  <si>
    <t>PC68442</t>
  </si>
  <si>
    <t>ПК  Pentium 4 524 3.06/1Mb 533 Mhz Socket 775/2x512Mb/120Gb</t>
  </si>
  <si>
    <t>Костарев Ростислав Андреевич</t>
  </si>
  <si>
    <t>Крупченко РД, Пермякова ЯА, Музаева ЮИ</t>
  </si>
  <si>
    <t>41755, 56928</t>
  </si>
  <si>
    <t>?закреплен</t>
  </si>
  <si>
    <t>PC68445</t>
  </si>
  <si>
    <t>2 (ц5)</t>
  </si>
  <si>
    <t>PC68720</t>
  </si>
  <si>
    <t>Asus U5200F Yonah Core Duo T2050</t>
  </si>
  <si>
    <t>Ноутбук Asus U5200F Yonah Core Duo T2050</t>
  </si>
  <si>
    <t>Маклякова Татьяна Вячеславовна</t>
  </si>
  <si>
    <t>PC68447</t>
  </si>
  <si>
    <t>ПК Celeron</t>
  </si>
  <si>
    <t>право 27</t>
  </si>
  <si>
    <t>PC68449</t>
  </si>
  <si>
    <t>Celeron D 352 3.2 GHz/2x256Mb/</t>
  </si>
  <si>
    <t>пультовая</t>
  </si>
  <si>
    <t>Калюжная Жанна Михайловна</t>
  </si>
  <si>
    <t>Benq GL202, Samsung ex1920</t>
  </si>
  <si>
    <t>Мингазова Л.Е.</t>
  </si>
  <si>
    <t>PC68455</t>
  </si>
  <si>
    <t>Лоскутова Мария Николаевна</t>
  </si>
  <si>
    <t>Samsung 174T</t>
  </si>
  <si>
    <t>PC68456</t>
  </si>
  <si>
    <t>PC68459</t>
  </si>
  <si>
    <t>Кобыхно Наталья Михайловна</t>
  </si>
  <si>
    <t>PC68460</t>
  </si>
  <si>
    <t>PC68461</t>
  </si>
  <si>
    <t>VS VA2431</t>
  </si>
  <si>
    <t>Колышкина Наталья Валериановна</t>
  </si>
  <si>
    <t>Вовк Людмила Ярославовна</t>
  </si>
  <si>
    <t>PC68475</t>
  </si>
  <si>
    <t>Мастеров</t>
  </si>
  <si>
    <t>Шавшукова Анна Игоревна</t>
  </si>
  <si>
    <t>Пищальникова Г.Н., Подъянова ТВ</t>
  </si>
  <si>
    <t>28791, 78983</t>
  </si>
  <si>
    <t>PC68478</t>
  </si>
  <si>
    <t>Рамазанов Алиулла Фатыхович</t>
  </si>
  <si>
    <t>PC68479</t>
  </si>
  <si>
    <t>Cel, 1гб, 110гб</t>
  </si>
  <si>
    <t>комната БТК</t>
  </si>
  <si>
    <t>Калашникова Наталия Юрьевна</t>
  </si>
  <si>
    <t>del Аверин Алексей Владимирович</t>
  </si>
  <si>
    <t>PC68480</t>
  </si>
  <si>
    <t>Санникова Евгения Анатольевна</t>
  </si>
  <si>
    <t>PC68481</t>
  </si>
  <si>
    <t>PC68482</t>
  </si>
  <si>
    <t>Чупин Игорь Николаевич</t>
  </si>
  <si>
    <t>Samsung SM943</t>
  </si>
  <si>
    <t>был за Стругова Галина Максимовна</t>
  </si>
  <si>
    <t>PC68484</t>
  </si>
  <si>
    <t>Павченко Никита Сергеевич</t>
  </si>
  <si>
    <t>Якунина ЕС</t>
  </si>
  <si>
    <t>97732, 98424</t>
  </si>
  <si>
    <t>PC68488</t>
  </si>
  <si>
    <t>Крутилкин Алексей Игоревич</t>
  </si>
  <si>
    <t>PC68490</t>
  </si>
  <si>
    <t>Бормотов Антон Валерьевич</t>
  </si>
  <si>
    <t>PC68501</t>
  </si>
  <si>
    <t>Зюздинцева Марина Анатольевна</t>
  </si>
  <si>
    <t>PC68502</t>
  </si>
  <si>
    <t>Арисов АС (Коробейников не рабочий)</t>
  </si>
  <si>
    <t>PC68503</t>
  </si>
  <si>
    <t>PC68505</t>
  </si>
  <si>
    <t>Белобородова Ирина Александровна</t>
  </si>
  <si>
    <t>PC68506</t>
  </si>
  <si>
    <t>Рогова Юлия Николаевна</t>
  </si>
  <si>
    <t>Женина В.В.  декрет, Макарова Ю.А., Галашева СА, Крупченко ТГ</t>
  </si>
  <si>
    <t>42108, 46651, 81716</t>
  </si>
  <si>
    <t>PC68511</t>
  </si>
  <si>
    <t>Samsung SM e1920, LG Flatron L1753S (не рабочий)</t>
  </si>
  <si>
    <t>del Горбунов Сергей Вячеславович</t>
  </si>
  <si>
    <t>Практикант</t>
  </si>
  <si>
    <t>PC68512</t>
  </si>
  <si>
    <t>del Дербенев Всеволод Евгеньевич</t>
  </si>
  <si>
    <t>право 28</t>
  </si>
  <si>
    <t>PC68514</t>
  </si>
  <si>
    <t>PC68515</t>
  </si>
  <si>
    <t>Дубровина Екатерина Михайловна</t>
  </si>
  <si>
    <t>Samsung S19B200</t>
  </si>
  <si>
    <t>PC68516</t>
  </si>
  <si>
    <t>PC68517</t>
  </si>
  <si>
    <t>Субботина Е.А.</t>
  </si>
  <si>
    <t>PC68518</t>
  </si>
  <si>
    <t>Кустова Светлана Юрьевна</t>
  </si>
  <si>
    <t>PC68519</t>
  </si>
  <si>
    <t>Харина Ирина Львовна</t>
  </si>
  <si>
    <t>PC68521</t>
  </si>
  <si>
    <t>PC68523</t>
  </si>
  <si>
    <t>Дремина Елена Александровна</t>
  </si>
  <si>
    <t>PC68524</t>
  </si>
  <si>
    <t>право 29</t>
  </si>
  <si>
    <t>PC68525</t>
  </si>
  <si>
    <t>Шатохина Алина Станиславовна</t>
  </si>
  <si>
    <t>Кононова Т.И.</t>
  </si>
  <si>
    <t>закпеплен</t>
  </si>
  <si>
    <t>PC68526</t>
  </si>
  <si>
    <t xml:space="preserve"> Samsung LS19C15ONS/CI</t>
  </si>
  <si>
    <t>Любимова Татьяна Викторовна</t>
  </si>
  <si>
    <t>PC68530</t>
  </si>
  <si>
    <t>Северов Геннадий Борисович</t>
  </si>
  <si>
    <t>PC68532</t>
  </si>
  <si>
    <t>PC68533</t>
  </si>
  <si>
    <t>Малмыгина Яна Анатольевна</t>
  </si>
  <si>
    <t>для практикантов</t>
  </si>
  <si>
    <t>PC68535</t>
  </si>
  <si>
    <t>Галкин Александр Александрович</t>
  </si>
  <si>
    <t>PC68539</t>
  </si>
  <si>
    <t>Мелехина Елена Юрьевна</t>
  </si>
  <si>
    <t>HP LJ m1120</t>
  </si>
  <si>
    <t>PC68541</t>
  </si>
  <si>
    <t>ц 15 уч.6</t>
  </si>
  <si>
    <t>Зылев Виктор Сергеевич</t>
  </si>
  <si>
    <t>33587, 53332</t>
  </si>
  <si>
    <t>PC68542</t>
  </si>
  <si>
    <t>162036111  Участок № 1</t>
  </si>
  <si>
    <t>Абрашова Елена Леонидовна</t>
  </si>
  <si>
    <t>Ожгибесова Светлана Юрьевна</t>
  </si>
  <si>
    <t>Samsung  SM S20B370</t>
  </si>
  <si>
    <t>100463 ,63029</t>
  </si>
  <si>
    <t>PC68543</t>
  </si>
  <si>
    <t>PC68544</t>
  </si>
  <si>
    <t>принт сервер</t>
  </si>
  <si>
    <t>PC68545</t>
  </si>
  <si>
    <t>Путилова Е.В.</t>
  </si>
  <si>
    <t>PC68547</t>
  </si>
  <si>
    <t>PC68553</t>
  </si>
  <si>
    <t>PC68576</t>
  </si>
  <si>
    <t>ПК Pentium Dual Core</t>
  </si>
  <si>
    <t>ПК  Intel Core</t>
  </si>
  <si>
    <t>2 Duo E4400 2.00/1Gb/160Gb</t>
  </si>
  <si>
    <t>PC68579</t>
  </si>
  <si>
    <t>ПК  Pentium Dual Core</t>
  </si>
  <si>
    <t>Петухова Елена Георгиевна</t>
  </si>
  <si>
    <t>Samsung SM E1720
Samsung SM E1720</t>
  </si>
  <si>
    <t>Санаева ИВ, Бегунова СВ</t>
  </si>
  <si>
    <t>67024, 88138, 92170</t>
  </si>
  <si>
    <t>PC68582</t>
  </si>
  <si>
    <t>ПК  Intel Pentium</t>
  </si>
  <si>
    <t>PC68585</t>
  </si>
  <si>
    <t>Sasmsung 940t</t>
  </si>
  <si>
    <t>Ромашов Владимир Александрович</t>
  </si>
  <si>
    <t>PC68590</t>
  </si>
  <si>
    <t>Лесюк Наталья Владимировна</t>
  </si>
  <si>
    <t>PC68591</t>
  </si>
  <si>
    <t>E2180 2.00GHz/2x512Mb/160Gb</t>
  </si>
  <si>
    <t>Болкова Роза Хайевна</t>
  </si>
  <si>
    <t>LG Flatron L1753</t>
  </si>
  <si>
    <t>16875303  БТК цеха № 11</t>
  </si>
  <si>
    <t>Кириллова Анастасия Андреевна</t>
  </si>
  <si>
    <t>62741, 51473, 83582</t>
  </si>
  <si>
    <t>PC68592</t>
  </si>
  <si>
    <t>PC0411</t>
  </si>
  <si>
    <t>Зырянов Павел Сергеевич</t>
  </si>
  <si>
    <t>был за Брылунова Ольга Алексеевна</t>
  </si>
  <si>
    <t>PC68596</t>
  </si>
  <si>
    <t>168500309  Технологическое бюро цеха № 5</t>
  </si>
  <si>
    <t>Кайгородов Александр Сергеевич</t>
  </si>
  <si>
    <t>Чащухин МГ, Кузячкин РП, Умпелева АА</t>
  </si>
  <si>
    <t>68117, 84484, 82409, 101632</t>
  </si>
  <si>
    <t>PC68598</t>
  </si>
  <si>
    <t>Зуева Анастасия Николаевна</t>
  </si>
  <si>
    <t>PC68601</t>
  </si>
  <si>
    <t>Абдулова Г.З.</t>
  </si>
  <si>
    <t>PC68603</t>
  </si>
  <si>
    <t>ПК  Intel Core 2 Duo</t>
  </si>
  <si>
    <t>4400 OEM/2x1Gb/160Gb</t>
  </si>
  <si>
    <t>Фархуллина Ирина Сергеевна</t>
  </si>
  <si>
    <t>пк</t>
  </si>
  <si>
    <t>PC68606</t>
  </si>
  <si>
    <t>Новиков Валерий Викторович</t>
  </si>
  <si>
    <t>PC68612</t>
  </si>
  <si>
    <t>PC68613</t>
  </si>
  <si>
    <t>Родина Инна Борисовна</t>
  </si>
  <si>
    <t>VS VA703M</t>
  </si>
  <si>
    <t>PC68623</t>
  </si>
  <si>
    <t>E2160 1.8/2x512MB/160GB</t>
  </si>
  <si>
    <t>мастера 4</t>
  </si>
  <si>
    <t>Чирухин Андрей Николаевич</t>
  </si>
  <si>
    <t>PC68624</t>
  </si>
  <si>
    <t>Dell E178FPb</t>
  </si>
  <si>
    <t>Мелешин Александр Борисович</t>
  </si>
  <si>
    <t>PC68626</t>
  </si>
  <si>
    <t>PC68627</t>
  </si>
  <si>
    <t>ПК находится в каб.</t>
  </si>
  <si>
    <t>Скалина  Марина Евгеньевна</t>
  </si>
  <si>
    <t>PC68633</t>
  </si>
  <si>
    <t>PC68634</t>
  </si>
  <si>
    <t>Орлова ЕА</t>
  </si>
  <si>
    <t>PC68643</t>
  </si>
  <si>
    <t>PC68644</t>
  </si>
  <si>
    <t>1692002  Цех № 11</t>
  </si>
  <si>
    <t>Изюмова Эвелина Евгеньевна</t>
  </si>
  <si>
    <t>Мальцев К. Н.</t>
  </si>
  <si>
    <t>PC68912</t>
  </si>
  <si>
    <t>PC68925</t>
  </si>
  <si>
    <t>Acer Aspira 3633</t>
  </si>
  <si>
    <t>Acer Aspira3633</t>
  </si>
  <si>
    <t>не рабочий, не комплект, модель не соответствуют</t>
  </si>
  <si>
    <t>PC68926</t>
  </si>
  <si>
    <t>PC68932</t>
  </si>
  <si>
    <t>Acer aspire 3680</t>
  </si>
  <si>
    <t>PC68691</t>
  </si>
  <si>
    <t>Калинина Ольга Николаевна</t>
  </si>
  <si>
    <t>PC68752</t>
  </si>
  <si>
    <t>PC68758</t>
  </si>
  <si>
    <t>Лунева Светлана Владимировна</t>
  </si>
  <si>
    <t>VS VA 1931 wa</t>
  </si>
  <si>
    <t>Мальцева М.А.</t>
  </si>
  <si>
    <t>PC68761</t>
  </si>
  <si>
    <t>Абрамов В.Ю.</t>
  </si>
  <si>
    <t>PC68762</t>
  </si>
  <si>
    <t>Обирина Елена Николаевна</t>
  </si>
  <si>
    <t>PC68765</t>
  </si>
  <si>
    <t>Бояринцев Андрей Валерьевич</t>
  </si>
  <si>
    <t>PC68766</t>
  </si>
  <si>
    <t>PC68777</t>
  </si>
  <si>
    <t>E2160 1.8/512Mb/80Gb</t>
  </si>
  <si>
    <t>Ильяков Евгений Витальевич</t>
  </si>
  <si>
    <t>Samsung SM S22B150</t>
  </si>
  <si>
    <t>Зуев Д.С.</t>
  </si>
  <si>
    <t>PC68888</t>
  </si>
  <si>
    <t>Fujitsu ESPRIMO D956/LL</t>
  </si>
  <si>
    <t>МФУ HP LaserJet Enterprise M606dn</t>
  </si>
  <si>
    <t>PC68889</t>
  </si>
  <si>
    <t>Celeron 430 1.80 GHz/512Mb/80G</t>
  </si>
  <si>
    <t>Шумкин Олег Валерьевич</t>
  </si>
  <si>
    <t>PC68901</t>
  </si>
  <si>
    <t>ПК Celeron 440 2/0GHz/800Mhz Socket 775</t>
  </si>
  <si>
    <t>PC68902</t>
  </si>
  <si>
    <t>Архив ц15</t>
  </si>
  <si>
    <t>Дёмушкина Елена Александровна</t>
  </si>
  <si>
    <t>PC68903</t>
  </si>
  <si>
    <t>Мордвинова Галина Павловна</t>
  </si>
  <si>
    <t>PC68904</t>
  </si>
  <si>
    <t>ПК Celeron 430 1,80GHz/800Mhz Socket 775</t>
  </si>
  <si>
    <t>Логинова Олеся Анатольевна</t>
  </si>
  <si>
    <t>Малиновская ЕВ</t>
  </si>
  <si>
    <t>PC68906</t>
  </si>
  <si>
    <t>лево 35</t>
  </si>
  <si>
    <t>PC68910</t>
  </si>
  <si>
    <t>ПК Celeron 430 2,0GHz/800Mhz Socket 775</t>
  </si>
  <si>
    <t>нач ЭРС</t>
  </si>
  <si>
    <t>Татаринов П.В.</t>
  </si>
  <si>
    <t>PC68911</t>
  </si>
  <si>
    <t>ПК Intel Core 2 Duo T 4600 2.40/2Mb 800 Mhz Socket 775 Box</t>
  </si>
  <si>
    <t>Безукладников Павел Трофимович</t>
  </si>
  <si>
    <t>PC68913</t>
  </si>
  <si>
    <t>ПК Celeron 440 2,0 Ghz/512mb/80gb</t>
  </si>
  <si>
    <t>Маракулин Артем Геннадьевич</t>
  </si>
  <si>
    <t>Федотова Анастасия Андреевна</t>
  </si>
  <si>
    <t>PC68917</t>
  </si>
  <si>
    <t>ПК Celeron 430 1.80 Ghz/512mb/80gb</t>
  </si>
  <si>
    <t>Samsung SM710N</t>
  </si>
  <si>
    <t>Курицына Н.Б</t>
  </si>
  <si>
    <t>PC68936</t>
  </si>
  <si>
    <t>PC68940</t>
  </si>
  <si>
    <t>Иванов Виталий Геннадьевич</t>
  </si>
  <si>
    <t>был Быкова Юлия Андреевна</t>
  </si>
  <si>
    <t>PC68947</t>
  </si>
  <si>
    <t>ПК Athlon 1600 HP/512мб</t>
  </si>
  <si>
    <t>Соловарова Анна Николаевна</t>
  </si>
  <si>
    <t>Samsung SM 940t
Samsung SM e1920</t>
  </si>
  <si>
    <t>PC68948</t>
  </si>
  <si>
    <t>ПК Athlon 1600HP</t>
  </si>
  <si>
    <t>Мальков Владислав Павлович</t>
  </si>
  <si>
    <t>сокет 775</t>
  </si>
  <si>
    <t>Брагина Татьяна Валентиновна</t>
  </si>
  <si>
    <t>Симонов М.В. (уволен)</t>
  </si>
  <si>
    <t>PC68955</t>
  </si>
  <si>
    <t>ПК PENTIUM</t>
  </si>
  <si>
    <t>Горынская проходная</t>
  </si>
  <si>
    <t>будет акт</t>
  </si>
  <si>
    <t>59556 </t>
  </si>
  <si>
    <t>PC68957</t>
  </si>
  <si>
    <t>Кустов Кирилл Владимирович</t>
  </si>
  <si>
    <t>PC68958</t>
  </si>
  <si>
    <t>Pentium D 2.8/512 Mb/160Gb</t>
  </si>
  <si>
    <t>PC68961</t>
  </si>
  <si>
    <t>Pentium D 2.86/512 Mb/160Gb</t>
  </si>
  <si>
    <t>PC68962</t>
  </si>
  <si>
    <t>Обухова Лариса Вячеславовна</t>
  </si>
  <si>
    <t>PC68964</t>
  </si>
  <si>
    <t>PC68965</t>
  </si>
  <si>
    <t>Сапрыкина Елена Вячеславовна</t>
  </si>
  <si>
    <t>PC68966</t>
  </si>
  <si>
    <t>PC68969</t>
  </si>
  <si>
    <t>Бабий Алексей Владимирович</t>
  </si>
  <si>
    <t>Райзер Е.В.</t>
  </si>
  <si>
    <t>PC68970</t>
  </si>
  <si>
    <t>Ошева Евгения  Павловна</t>
  </si>
  <si>
    <t>PC68972</t>
  </si>
  <si>
    <t>Pentium 4.2.4/512 Mb/20Gb</t>
  </si>
  <si>
    <t>Труикова Елена Юрьевна</t>
  </si>
  <si>
    <t>PC68973</t>
  </si>
  <si>
    <t>Pentium 4 3.0/512 Mb/60Gb</t>
  </si>
  <si>
    <t>Тихоновская Екатерина Сергеевна</t>
  </si>
  <si>
    <t>PC68974</t>
  </si>
  <si>
    <t>Samsung SM у1920</t>
  </si>
  <si>
    <t>Нечаев Александр Васильевич</t>
  </si>
  <si>
    <t>PC68975</t>
  </si>
  <si>
    <t>центр 48</t>
  </si>
  <si>
    <t>PC68976</t>
  </si>
  <si>
    <t>VS VA1931W</t>
  </si>
  <si>
    <t>Наговицына Ирина Андреевна</t>
  </si>
  <si>
    <t>PC68977</t>
  </si>
  <si>
    <t>Celeron 2.66/256 Mb/40Gb</t>
  </si>
  <si>
    <t>механический участок</t>
  </si>
  <si>
    <t>PC68978</t>
  </si>
  <si>
    <t>PC68979</t>
  </si>
  <si>
    <t>сокет 775 Pentium 4 2.66/512 Mb/80Gb</t>
  </si>
  <si>
    <t>Зубова Валентина Конановна</t>
  </si>
  <si>
    <t>Санникова Людмила Николаевна</t>
  </si>
  <si>
    <t>PC68980</t>
  </si>
  <si>
    <t>Pentium 4 2.66/512 Mb/80Gb</t>
  </si>
  <si>
    <t>VS VA2232wa</t>
  </si>
  <si>
    <t>Бабий А.В.</t>
  </si>
  <si>
    <t>Pentium 4 3.06/512 Mb/80Gb</t>
  </si>
  <si>
    <t>Заровняева Оксана Алексеевна</t>
  </si>
  <si>
    <t>Выймова КИ, Юдина АВ, Брагина ТВ</t>
  </si>
  <si>
    <t>91772, 102157</t>
  </si>
  <si>
    <t>PC85087</t>
  </si>
  <si>
    <t>PC68982</t>
  </si>
  <si>
    <t>Pentium 4 2.86/512 Mb/160Gb</t>
  </si>
  <si>
    <t>PC68984</t>
  </si>
  <si>
    <t>Pentium D 2.66/1 Gb/250Gb</t>
  </si>
  <si>
    <t>VS VA171w</t>
  </si>
  <si>
    <t>Белкина МВ, Козлов ВИ</t>
  </si>
  <si>
    <t>88132, 90686, 90506</t>
  </si>
  <si>
    <t>PC68985</t>
  </si>
  <si>
    <t>Celeron 700</t>
  </si>
  <si>
    <t>PC68990</t>
  </si>
  <si>
    <t>Celeron 330</t>
  </si>
  <si>
    <t>Хасанова Камила Азатовна</t>
  </si>
  <si>
    <t>PC70021</t>
  </si>
  <si>
    <t>Celeron 430 1.80/512Mb/80Gb</t>
  </si>
  <si>
    <t>Федосеева Светлана Николаевна</t>
  </si>
  <si>
    <t>Samsung SM 152T</t>
  </si>
  <si>
    <t>Сухорук В.А., Чикалов А.А.</t>
  </si>
  <si>
    <t>27871, 42852, 50588, 53161</t>
  </si>
  <si>
    <t>PC85111</t>
  </si>
  <si>
    <t>Acer AS3810TG-354G32i</t>
  </si>
  <si>
    <t>Acer AS3810TG354G32i</t>
  </si>
  <si>
    <t>Шадрин Юрий Петрович</t>
  </si>
  <si>
    <t>был на Павлове И.М.</t>
  </si>
  <si>
    <t>PC70022</t>
  </si>
  <si>
    <t>Celeron 1.7.256.20</t>
  </si>
  <si>
    <t>Мамичев СЕ</t>
  </si>
  <si>
    <t>PC70023</t>
  </si>
  <si>
    <t>Samsung SM s24b300</t>
  </si>
  <si>
    <t>Пономарева Лариса Азатовна</t>
  </si>
  <si>
    <t>PC70035</t>
  </si>
  <si>
    <t>Р4/256/40</t>
  </si>
  <si>
    <t>PC70039</t>
  </si>
  <si>
    <t>ПК Pentium Dual Cose E5300 2.6/1Gb/250Gb</t>
  </si>
  <si>
    <t>VS VA2445, Samsung S24D332</t>
  </si>
  <si>
    <t>PC70044</t>
  </si>
  <si>
    <t>ПК Jntel Core 2 Duo E7500 2.93/1Gb*2/250Gb</t>
  </si>
  <si>
    <t>PC70058</t>
  </si>
  <si>
    <t>ПК Jntel Core 2 Duo E7500 2.93/1Gb*2/160Gb</t>
  </si>
  <si>
    <t>столы 1С Транс управ</t>
  </si>
  <si>
    <t>PC70060</t>
  </si>
  <si>
    <t>Кошкова Наталья Степановна</t>
  </si>
  <si>
    <t>PC70062</t>
  </si>
  <si>
    <t>ПК Pentium Intel Cose 2 Duo E7500 2.93/2Gb/500Gb</t>
  </si>
  <si>
    <t>Юксеев Дмитрий Владимрови</t>
  </si>
  <si>
    <t>2 ViewSonic VA 2445LED</t>
  </si>
  <si>
    <t>PC70064</t>
  </si>
  <si>
    <t>ПК Celeron DualCore E3300 2.5Ghz/800Mhz Socket 775 OEM</t>
  </si>
  <si>
    <t>Русинова Анастасия Сергеевна</t>
  </si>
  <si>
    <t>Бармина Е.В.</t>
  </si>
  <si>
    <t>PC70070</t>
  </si>
  <si>
    <t>ПК Pentium Dual Core E 5300 2.6 Ghz/2Gb/250Gb</t>
  </si>
  <si>
    <t>Васютин Андрей Иванович</t>
  </si>
  <si>
    <t>Макурин АБ, Сибирякова СВ</t>
  </si>
  <si>
    <t>55214, 91240</t>
  </si>
  <si>
    <t>PC70071</t>
  </si>
  <si>
    <t>Чечулин Алексей Витальевич</t>
  </si>
  <si>
    <t>PC70072</t>
  </si>
  <si>
    <t>ПК Pentium Dual Core E6500 2.93/2Gb/320Gb</t>
  </si>
  <si>
    <t>Samsung sm 743</t>
  </si>
  <si>
    <t>Ракутина Ирина Анатольевна</t>
  </si>
  <si>
    <t>PC70093</t>
  </si>
  <si>
    <t>ПК Celeron Dual Core E3300 2.5 GHz</t>
  </si>
  <si>
    <t>Зебзеева Елена Владимирровна</t>
  </si>
  <si>
    <t>LG Flatron L1734S</t>
  </si>
  <si>
    <t>PC70095</t>
  </si>
  <si>
    <t>ПК Intel Core 2 Duo E7500 2.93/3MB</t>
  </si>
  <si>
    <t>Мелехина Анастасия Алексеевна</t>
  </si>
  <si>
    <t>PC70100</t>
  </si>
  <si>
    <t>ПК Celeron Dual  Core E3300 2.5GHz</t>
  </si>
  <si>
    <t>Кузнецова Алёна Сергеевна</t>
  </si>
  <si>
    <t>Смольникова ЕА</t>
  </si>
  <si>
    <t>94726, 98171</t>
  </si>
  <si>
    <t>PC85163</t>
  </si>
  <si>
    <t>Asus S5200N</t>
  </si>
  <si>
    <t>Ноутбук Asus EeePS 1001PX Atom N450</t>
  </si>
  <si>
    <t>PC70113</t>
  </si>
  <si>
    <t>ПК Asus P5GD1VM;Р63ГЦ;1024; Seagate 80 G; Nec DVDRW; монитор ViewSonic VA703b4</t>
  </si>
  <si>
    <t>Поморцева Екатерина Алесандровна</t>
  </si>
  <si>
    <t>Гуляева Т.Е., Лесникова Е.В.</t>
  </si>
  <si>
    <t>47959, 50239</t>
  </si>
  <si>
    <t>PC70114</t>
  </si>
  <si>
    <t>ПК Asus P4Р800; 3,2ГЦ;512; Seagate 80 Gb;  DVDROM Toshiba; монитор Beng FP76712</t>
  </si>
  <si>
    <t>сокет 1150</t>
  </si>
  <si>
    <t>Кузнецова А.В., Тюлькина Л.С.</t>
  </si>
  <si>
    <t>58559, 79126, 81283</t>
  </si>
  <si>
    <t>PC70115</t>
  </si>
  <si>
    <t>ПК Asus P5KPLVM; P5 Cel. 1.8ГЦ; 1Гб(2*512); Seagate 80 Gb (SATA2);  DVDRW Nec; монитор Beng FP71G+</t>
  </si>
  <si>
    <t>Шерстобитова Светлана Михайловна</t>
  </si>
  <si>
    <t>PC70116</t>
  </si>
  <si>
    <t>ПК Asus P4P800MX; Cel. 2ГЦ; 256; Seagate 40 Gb ; CD Asus 50x; монитор Beng FP71G+</t>
  </si>
  <si>
    <t>Арсланов Андрей Рафаилович</t>
  </si>
  <si>
    <t>лево 23</t>
  </si>
  <si>
    <t>PC70120</t>
  </si>
  <si>
    <t>ПК Asus P5S800VM; 2.5ГЦ; 512; Seagate 80 Gb ; Asus DVDROM16x; GF4MX440 64 Mb; монитор LG L175SSF</t>
  </si>
  <si>
    <t>PC70127</t>
  </si>
  <si>
    <t>ПК Asus P5KPLVM; P5 Cel.D 1.8ГЦ(2*512); Seagate 80 Gb (SATA) ; DVD+RW Nec; монитор LG L1753SSF</t>
  </si>
  <si>
    <t>PC70132</t>
  </si>
  <si>
    <t>ПК Fujitsusiemens D2190A; Cel.3ГЦ; 512; WD 120 G; DVDRW Nec; монитор Acer AL1713</t>
  </si>
  <si>
    <t>1693704  Группа по инструменту</t>
  </si>
  <si>
    <t>Назарова Светлана Владиславовна</t>
  </si>
  <si>
    <t>Кандаков Д.Н., Золкин СА</t>
  </si>
  <si>
    <t>51221, 77463</t>
  </si>
  <si>
    <t>PC70135</t>
  </si>
  <si>
    <t>ПК DESTEN e Volution832Ci (DDR2)</t>
  </si>
  <si>
    <t>Чебыкин Александр Алексеевич</t>
  </si>
  <si>
    <t>Samsung e1720</t>
  </si>
  <si>
    <t>PC85206</t>
  </si>
  <si>
    <t>Asus EeePC 1001PX Atom N450</t>
  </si>
  <si>
    <t>Ноутбук  Asus EeePC 1001PX Atom N450</t>
  </si>
  <si>
    <t>PC73602</t>
  </si>
  <si>
    <t>ПК Celeron Dual Core E3300 2,5/1Gb/250Gb</t>
  </si>
  <si>
    <t>Ершова Екатерина Владимировна</t>
  </si>
  <si>
    <t>Осетрова ЮР</t>
  </si>
  <si>
    <t>PC78382</t>
  </si>
  <si>
    <t>ПК Intel Core i5650 3.2</t>
  </si>
  <si>
    <t>Samsung e2220</t>
  </si>
  <si>
    <t>Центр Моб подготовки</t>
  </si>
  <si>
    <t>Минкина Светлана Юрьевна</t>
  </si>
  <si>
    <t>Перевели в ПАО МЗ</t>
  </si>
  <si>
    <t>PC79285</t>
  </si>
  <si>
    <t>Рогозина Евгения Павловна</t>
  </si>
  <si>
    <t>PC85220</t>
  </si>
  <si>
    <t>Asus K50IE T4500</t>
  </si>
  <si>
    <t>Ноутбук Asus K50IE T4500 2.3/3G/320/15.6</t>
  </si>
  <si>
    <t>PC85221</t>
  </si>
  <si>
    <t>PC85012</t>
  </si>
  <si>
    <t>уч. Дефектации</t>
  </si>
  <si>
    <t>Бледных Денис Владимирович</t>
  </si>
  <si>
    <t>Philips 170V9</t>
  </si>
  <si>
    <t>PC85015</t>
  </si>
  <si>
    <t>5792, 55214</t>
  </si>
  <si>
    <t>Назаренко Анна Ильинична</t>
  </si>
  <si>
    <t>Дроздов К.С., Продченко Е.В.</t>
  </si>
  <si>
    <t>ограничено раб. HDD</t>
  </si>
  <si>
    <t>53523, 56288</t>
  </si>
  <si>
    <t>PC85040</t>
  </si>
  <si>
    <t>PC85047</t>
  </si>
  <si>
    <t>Samsung SM s24b350</t>
  </si>
  <si>
    <t>Нечаев Е.В.</t>
  </si>
  <si>
    <t>46196, 51886</t>
  </si>
  <si>
    <t>PC85053</t>
  </si>
  <si>
    <t>столы 0.8 s03</t>
  </si>
  <si>
    <t>PC85061</t>
  </si>
  <si>
    <t>ПК Pentium Dual Core E5500 2.8/1Gb/320Gb</t>
  </si>
  <si>
    <t>Pent, 1гб, 74гб</t>
  </si>
  <si>
    <t>Карпова Любовь Семеновна</t>
  </si>
  <si>
    <t>Аверин А.В.</t>
  </si>
  <si>
    <t>PC85063</t>
  </si>
  <si>
    <t>PC85076</t>
  </si>
  <si>
    <t>Отдел документационного обеспечения</t>
  </si>
  <si>
    <t>Гужова Анна Анатольевна</t>
  </si>
  <si>
    <t>Сергеева КМ, Еленевская УВ</t>
  </si>
  <si>
    <t>PC85289</t>
  </si>
  <si>
    <t>Asus F3K</t>
  </si>
  <si>
    <t>PC85080</t>
  </si>
  <si>
    <t>Celeron DualCore E3300 2.5GHz</t>
  </si>
  <si>
    <t>Новикова Ирина Владимировна</t>
  </si>
  <si>
    <t>Федосеева С.Н., Лукина МК, Карелина АТ, Котельникова ТВ, Мурзина ЕД</t>
  </si>
  <si>
    <t>53104, 81630, 88982, 98940</t>
  </si>
  <si>
    <t>PC85081</t>
  </si>
  <si>
    <t>ПК Celeron DualCore E3300 2.5Ghz</t>
  </si>
  <si>
    <t>1611701  Бюро организации труда и заработной платы</t>
  </si>
  <si>
    <t>Беляева Людмила Борисовна</t>
  </si>
  <si>
    <t>PC85084</t>
  </si>
  <si>
    <t>ПК Celeron DualCore E3400 2.6GHz</t>
  </si>
  <si>
    <t>02125  Юридический отдел</t>
  </si>
  <si>
    <t>Вожакова Ирина Сергеевна</t>
  </si>
  <si>
    <t>PC85085</t>
  </si>
  <si>
    <t>Кирьянова Юлия Александровна</t>
  </si>
  <si>
    <t>PC85090</t>
  </si>
  <si>
    <t>ПК Celeron Dual Core E3400 2.6/1Gb/320Gb</t>
  </si>
  <si>
    <t>Фоминых Наталья Николаевна</t>
  </si>
  <si>
    <t>PC85092</t>
  </si>
  <si>
    <t>СКБ по договору</t>
  </si>
  <si>
    <t>Рябинина Наталия Владимировна</t>
  </si>
  <si>
    <t>Рахманов А.В.</t>
  </si>
  <si>
    <t>PC85095</t>
  </si>
  <si>
    <t>Celeron Dual Core E3400 2.6/1Gb/320Gb</t>
  </si>
  <si>
    <t>Убирия Татьяна Камилевна</t>
  </si>
  <si>
    <t>Шляпина Елена Валентиновна</t>
  </si>
  <si>
    <t>PC85096</t>
  </si>
  <si>
    <t>16203612  Цех № 15</t>
  </si>
  <si>
    <t>Каменских Дмитрий Александрович</t>
  </si>
  <si>
    <t>PC85305</t>
  </si>
  <si>
    <t>Asus EeePC 1201HA Atom Z520</t>
  </si>
  <si>
    <t>Ноутбук Asus EeePC 1201HA Atom Z520</t>
  </si>
  <si>
    <t>Электросталеплавильный цех № 21</t>
  </si>
  <si>
    <t>на столе Грачева А.С.</t>
  </si>
  <si>
    <t>PC85097</t>
  </si>
  <si>
    <t>ПК Intel Core i5650 3.2/4MB</t>
  </si>
  <si>
    <t>2 монитора BENQ gw2320</t>
  </si>
  <si>
    <t>PC85100</t>
  </si>
  <si>
    <t>ПК Intel Celeron E3400 2.6/1Gb/250Gb</t>
  </si>
  <si>
    <t>Samsung SM E1920w</t>
  </si>
  <si>
    <t>Военное представительство</t>
  </si>
  <si>
    <t>Лебедев Валентин Александрович</t>
  </si>
  <si>
    <t>Смольникова О.</t>
  </si>
  <si>
    <t>PC85102</t>
  </si>
  <si>
    <t>ПК Intel D410PT/1Gb/250Gb</t>
  </si>
  <si>
    <t>Седельникова Екатерина Сергеевна</t>
  </si>
  <si>
    <t>NEC 1760VM</t>
  </si>
  <si>
    <t>монитор №57</t>
  </si>
  <si>
    <t>PC85107</t>
  </si>
  <si>
    <t>ПК Intel Celeron E3400 2.6/1Gb/500Gb</t>
  </si>
  <si>
    <t>Чайникова Людмила Викторовна</t>
  </si>
  <si>
    <t>PC85108</t>
  </si>
  <si>
    <t>Intel Celeron E3400 2.6/1Gb/250Gb</t>
  </si>
  <si>
    <t>Лифанов Д.В., практикант</t>
  </si>
  <si>
    <t>20555, 87110</t>
  </si>
  <si>
    <t>PC85109</t>
  </si>
  <si>
    <t>Каштанова Галина Сергеевна</t>
  </si>
  <si>
    <t>162036137  Плановораспределительное бюро</t>
  </si>
  <si>
    <t>Коротина Гузалия Фанильевна</t>
  </si>
  <si>
    <t>PC85113</t>
  </si>
  <si>
    <t>16203801  Технический отдел</t>
  </si>
  <si>
    <t>Корнилов Анатолий Викторович</t>
  </si>
  <si>
    <t>PC85115</t>
  </si>
  <si>
    <t>ПК Intel Celeron E3400 2.6/1Gb/320Gb</t>
  </si>
  <si>
    <t>Ваулина Инна Валерьевна</t>
  </si>
  <si>
    <t>PC85119</t>
  </si>
  <si>
    <t>162100012  Бюро сводного планирования и бюджетирования</t>
  </si>
  <si>
    <t>Буркова Лариса Владимировна</t>
  </si>
  <si>
    <t>Галабурда О.С.</t>
  </si>
  <si>
    <t>PC85127</t>
  </si>
  <si>
    <t>core duo, 1гб, 132 гб</t>
  </si>
  <si>
    <t>Томилова Татьяна Викторовна</t>
  </si>
  <si>
    <t>Зырянов П.С.</t>
  </si>
  <si>
    <t>PC85129</t>
  </si>
  <si>
    <t>ПК Intel Core i5650 3,2/2Gb*2/1TB</t>
  </si>
  <si>
    <t>4 ГБ</t>
  </si>
  <si>
    <t>1692405  Плановодиспетчерский отдел</t>
  </si>
  <si>
    <t>Гутяр Константин Александрович</t>
  </si>
  <si>
    <t>VS VP201b</t>
  </si>
  <si>
    <t>Кокоулина ЛН</t>
  </si>
  <si>
    <t>87581, 87536</t>
  </si>
  <si>
    <t>PC85130</t>
  </si>
  <si>
    <t>Intel Core i5650 3,2/2Gb*2/1TB</t>
  </si>
  <si>
    <t>рабочий  отремонтирован</t>
  </si>
  <si>
    <t>32726, 62310</t>
  </si>
  <si>
    <t>PC85131</t>
  </si>
  <si>
    <t>i5, 3гб, 300 гб</t>
  </si>
  <si>
    <t>Воротнева Светлана Геннадьевна</t>
  </si>
  <si>
    <t>столы printserv</t>
  </si>
  <si>
    <t>PC85132</t>
  </si>
  <si>
    <t>PC85134</t>
  </si>
  <si>
    <t>ПК Intel Core i3560 3.33/4MB</t>
  </si>
  <si>
    <t>i3, 4гб, 931гб</t>
  </si>
  <si>
    <t>Тиунова Татьяна Владимировна</t>
  </si>
  <si>
    <t>PC85135</t>
  </si>
  <si>
    <t>ПК Intel Pentium DualCore E6700 3.20/2MB</t>
  </si>
  <si>
    <t>Intel Pentium DualCore E6700 3.20/2MB</t>
  </si>
  <si>
    <t>162039312  Транспортный цех</t>
  </si>
  <si>
    <t>Емашев Денис Юрьевич</t>
  </si>
  <si>
    <t>PC85142</t>
  </si>
  <si>
    <t>ПК Intel Celeron E3400 2.6 GHz</t>
  </si>
  <si>
    <t>Комарова Валентина Алексеевна</t>
  </si>
  <si>
    <t>PC85143</t>
  </si>
  <si>
    <t>ПК GELERON 325+GOOLER</t>
  </si>
  <si>
    <t>PC85144</t>
  </si>
  <si>
    <t>ПК Pentium III933EB11</t>
  </si>
  <si>
    <t>PC85145</t>
  </si>
  <si>
    <t>ПК Depo 255 SE 2.4 Монитор Samsung TFT "17</t>
  </si>
  <si>
    <t>Жукова Елена Ильинична</t>
  </si>
  <si>
    <t>PC85146</t>
  </si>
  <si>
    <t>ПК Intel Core i52400 3.1/6MB</t>
  </si>
  <si>
    <t>уч.3, комн. Диспетчеров</t>
  </si>
  <si>
    <t>Гуляев Виктор Александрович</t>
  </si>
  <si>
    <t>ENVISION P2271whL, Benq G2420HDBL (DVI)</t>
  </si>
  <si>
    <t>Клименко И.С.</t>
  </si>
  <si>
    <t>35687, 36091, 68572</t>
  </si>
  <si>
    <t>PC85147</t>
  </si>
  <si>
    <t>Алексахин Сергей Александрович</t>
  </si>
  <si>
    <t>PC85150</t>
  </si>
  <si>
    <t>ПК Intel Pentium E5700 3.0 GHz</t>
  </si>
  <si>
    <t>201/1</t>
  </si>
  <si>
    <t>Светлакова Юлия Михайловна</t>
  </si>
  <si>
    <t>Телегина Н.Н., Теплоухов А.В.</t>
  </si>
  <si>
    <t>28382, 35518, 91594</t>
  </si>
  <si>
    <t>PC85151</t>
  </si>
  <si>
    <t>Степанова Татьяна Алексеевна</t>
  </si>
  <si>
    <t>del Шавкунова Светлана Геннадьевна</t>
  </si>
  <si>
    <t>PC85154</t>
  </si>
  <si>
    <t>Федотова Ирина Владимировна</t>
  </si>
  <si>
    <t>Россихина В.М.</t>
  </si>
  <si>
    <t>PC85157</t>
  </si>
  <si>
    <t>Samsung SM S19B220 (Казакова Екатерина Юрьевна)</t>
  </si>
  <si>
    <t>PC85159</t>
  </si>
  <si>
    <t>Востриков Николай Александрович</t>
  </si>
  <si>
    <t>VS VA 2216w</t>
  </si>
  <si>
    <t>Кудрявцева С.В</t>
  </si>
  <si>
    <t>PC85383</t>
  </si>
  <si>
    <t>Asus K52JT P6200 2.13/2G/320</t>
  </si>
  <si>
    <t>Ноутбук 15,6 " Asus K52JT P6200 2.13/2G/320</t>
  </si>
  <si>
    <t>Черемисинова Н.В.</t>
  </si>
  <si>
    <t>PC85160</t>
  </si>
  <si>
    <t>Смольников Сергей Иванович</t>
  </si>
  <si>
    <t>VS VA2055sa, Samsung S22B300</t>
  </si>
  <si>
    <t>PC85161</t>
  </si>
  <si>
    <t>PC85162</t>
  </si>
  <si>
    <t>Одегов Артем Александрович</t>
  </si>
  <si>
    <t>PC85199</t>
  </si>
  <si>
    <t>ПК Intel Celeron Dual Core E3400</t>
  </si>
  <si>
    <t>Черемисинова Надежда Васильевна</t>
  </si>
  <si>
    <t>Samsung SM S23C200</t>
  </si>
  <si>
    <t>Сергеев Олег Викторович</t>
  </si>
  <si>
    <t>PC85202</t>
  </si>
  <si>
    <t>162038082  Группа изготовления оснастки</t>
  </si>
  <si>
    <t>Паршин Олег Сергеевич</t>
  </si>
  <si>
    <t>samsung e1920</t>
  </si>
  <si>
    <t>PC85215</t>
  </si>
  <si>
    <t>4 (ц5)</t>
  </si>
  <si>
    <t>162038014  Группа обслуживания энергетического оборудования</t>
  </si>
  <si>
    <t>Пирогов Александр Сергеевич</t>
  </si>
  <si>
    <t>Лопашев С.В., Келлер АИ</t>
  </si>
  <si>
    <t>68510, 91964</t>
  </si>
  <si>
    <t>PC85216</t>
  </si>
  <si>
    <t>Крикунова Ирина Валерьевна</t>
  </si>
  <si>
    <t>PC85217</t>
  </si>
  <si>
    <t>ПК Intel Core i52400/2048 Mb/500Gb</t>
  </si>
  <si>
    <t>Samsung S20D300</t>
  </si>
  <si>
    <t>Горев Алексей Викторович</t>
  </si>
  <si>
    <t>PC85218</t>
  </si>
  <si>
    <t>Samsung SM S24B150, AOC E2270S</t>
  </si>
  <si>
    <t>PC85228</t>
  </si>
  <si>
    <t>ПК Intel Core i52400 3.1/4Gb/500Gb</t>
  </si>
  <si>
    <t>Казакова Анастасия Николаевна</t>
  </si>
  <si>
    <t>PC85238</t>
  </si>
  <si>
    <t>ПК Intel Celeron Dual Core E3400 2.6/1GB/500GB</t>
  </si>
  <si>
    <t>Попов Александр Александрович</t>
  </si>
  <si>
    <t>Учеый класс</t>
  </si>
  <si>
    <t>PC85240</t>
  </si>
  <si>
    <t>Русинов Николай Александрович</t>
  </si>
  <si>
    <t>Acer V193HQL</t>
  </si>
  <si>
    <t>Шумилин Сергей Викторович</t>
  </si>
  <si>
    <t>PC85244</t>
  </si>
  <si>
    <t>ПК Intel Core i32100 OEM/2x2048Mb/1000Gb</t>
  </si>
  <si>
    <t>16210041  Отдел информационных систем</t>
  </si>
  <si>
    <t>Епишина Тамара Александровна</t>
  </si>
  <si>
    <t>Philips 273V5LHAB/01</t>
  </si>
  <si>
    <t>PC85245</t>
  </si>
  <si>
    <t>ПК Intel Core i32100 OEM/2048Mb/250Gb</t>
  </si>
  <si>
    <t>VS VA2055VA</t>
  </si>
  <si>
    <t>Омутных Ирина Михайловна</t>
  </si>
  <si>
    <t>PC85246</t>
  </si>
  <si>
    <t>Герасименко Ксения Васильевна</t>
  </si>
  <si>
    <t>Гилёва Нина Григорьевна</t>
  </si>
  <si>
    <t>PC85247</t>
  </si>
  <si>
    <t>ПК Intel Celeron Dual Core E3400 2.6GHz/2048Mb/250Gb</t>
  </si>
  <si>
    <t>Benq gl2450 (pc0094)</t>
  </si>
  <si>
    <t>PC85248</t>
  </si>
  <si>
    <t>Келлер Алексей Иванович</t>
  </si>
  <si>
    <t>PC85250</t>
  </si>
  <si>
    <t>Толпанен Ирина Алексеевна</t>
  </si>
  <si>
    <t>PC85251</t>
  </si>
  <si>
    <t>Рякин Дмитрий Алексеевич</t>
  </si>
  <si>
    <t xml:space="preserve">Samsung SM E1920, Samsung SM E710 </t>
  </si>
  <si>
    <t>Рахманов АВ</t>
  </si>
  <si>
    <t>55214, 96938, 94986</t>
  </si>
  <si>
    <t>PC85252</t>
  </si>
  <si>
    <t>ПК Intel Core i52300/2Gbx2/500Gb</t>
  </si>
  <si>
    <t>Мелехин Михаил Николаевич</t>
  </si>
  <si>
    <t>Торопов Сергей Павлович</t>
  </si>
  <si>
    <t>PC85256</t>
  </si>
  <si>
    <t>ПК Intel Core i32100 OEM/2048MB/1ТВ</t>
  </si>
  <si>
    <t>монитор Benq gw2320</t>
  </si>
  <si>
    <t>PC85257</t>
  </si>
  <si>
    <t>ПК C1700, LCD 17</t>
  </si>
  <si>
    <t>лево 22</t>
  </si>
  <si>
    <t>PC85259</t>
  </si>
  <si>
    <t>ПК P4</t>
  </si>
  <si>
    <t>PC85260</t>
  </si>
  <si>
    <t>ПК Aquarius Std</t>
  </si>
  <si>
    <t>PC85261</t>
  </si>
  <si>
    <t>ПК Aquarius Pro P30 S44</t>
  </si>
  <si>
    <t xml:space="preserve">Арзубов </t>
  </si>
  <si>
    <t>PC85262</t>
  </si>
  <si>
    <t>ПК Aquarius Std S30 S33</t>
  </si>
  <si>
    <t>Бикбатыров Вячеслав Юрьевич</t>
  </si>
  <si>
    <t>Samsung S27C450D</t>
  </si>
  <si>
    <t>PC85263</t>
  </si>
  <si>
    <t>Касьянова Наталья Ивановна</t>
  </si>
  <si>
    <t>ПК Depo 240</t>
  </si>
  <si>
    <t>центр 13</t>
  </si>
  <si>
    <t>PC85264</t>
  </si>
  <si>
    <t xml:space="preserve">БИХ ц.31 </t>
  </si>
  <si>
    <t>БИХ  цех2</t>
  </si>
  <si>
    <t>Бурак Евгения Алексеевна</t>
  </si>
  <si>
    <t>PC85265</t>
  </si>
  <si>
    <t>ПК P41700</t>
  </si>
  <si>
    <t>Шуикова Екатерина Евгеньевна</t>
  </si>
  <si>
    <t>VS VA1913W</t>
  </si>
  <si>
    <t>второй номер 2466</t>
  </si>
  <si>
    <t>PC85266</t>
  </si>
  <si>
    <t>Дровосекова Анна Алексеевна</t>
  </si>
  <si>
    <t>Хасанов БА, Бармина ЕВ</t>
  </si>
  <si>
    <t>68382, 84129</t>
  </si>
  <si>
    <t>PC85270</t>
  </si>
  <si>
    <t>ПК Depo 240 SE C2/4</t>
  </si>
  <si>
    <t>Пактовский Роман Сергеевич</t>
  </si>
  <si>
    <t>PC85271</t>
  </si>
  <si>
    <t>PC85272</t>
  </si>
  <si>
    <t>Мишланова Н.А.</t>
  </si>
  <si>
    <t>PC85274</t>
  </si>
  <si>
    <t>ПК Intel Core i52300/2048Mb/500Gb</t>
  </si>
  <si>
    <t>02706  Отдел по связям с общественностью</t>
  </si>
  <si>
    <t>Филимонов Павел Анатольевич</t>
  </si>
  <si>
    <t>NEC MultiSync EA232WMi</t>
  </si>
  <si>
    <t>PC85275</t>
  </si>
  <si>
    <t>ПК Intel Core i52300 OEM/2048Mb/500Gb</t>
  </si>
  <si>
    <t>162039311  Отдел организации перевозок</t>
  </si>
  <si>
    <t>Поликарпов Юрий Андреевич</t>
  </si>
  <si>
    <t>PC85278</t>
  </si>
  <si>
    <t>Philips 273V у Вилисовой О.С.</t>
  </si>
  <si>
    <t>Benq EW2775ZH 2шт</t>
  </si>
  <si>
    <t>Осокина М</t>
  </si>
  <si>
    <t>PC85279</t>
  </si>
  <si>
    <t>ПК DNS OFFICE Celeron 430</t>
  </si>
  <si>
    <t>PC85280</t>
  </si>
  <si>
    <t>ПК Pentium Dual Core E2160 1.8/512 мб/80 Gb</t>
  </si>
  <si>
    <t>162037014  БТК цеха № 15</t>
  </si>
  <si>
    <t>Худайбердина Ирина Валерьевна</t>
  </si>
  <si>
    <t>PC85283</t>
  </si>
  <si>
    <t>ПК Intel Original LGA1155 Celeron G530/2048 Mb/160GB</t>
  </si>
  <si>
    <t>PC85483</t>
  </si>
  <si>
    <t>HP 630 Core i3-370M</t>
  </si>
  <si>
    <t>Ноутбук HP 630 Core i3370M 2.4/15,6" 4GB, 320GB</t>
  </si>
  <si>
    <t>PC85284</t>
  </si>
  <si>
    <t>PC85285</t>
  </si>
  <si>
    <t>ПК lntel E6300/4GB/HDD1000</t>
  </si>
  <si>
    <t>PC85292</t>
  </si>
  <si>
    <t>Русинова Анастасия Фаязовна</t>
  </si>
  <si>
    <t>Заславская Л.В.</t>
  </si>
  <si>
    <t>76055, 52787</t>
  </si>
  <si>
    <t>PC85297</t>
  </si>
  <si>
    <t>ПК Р4</t>
  </si>
  <si>
    <t>Хисматова А.А.</t>
  </si>
  <si>
    <t>PC85301</t>
  </si>
  <si>
    <t>ПК Compag</t>
  </si>
  <si>
    <t>PC85302</t>
  </si>
  <si>
    <t>PC85304</t>
  </si>
  <si>
    <t>ПК OLDI Office Pro 150 Pentium G840/2GB/500Gb</t>
  </si>
  <si>
    <t>казначейство, Samsung SM 740n</t>
  </si>
  <si>
    <t>672001  Казначейство</t>
  </si>
  <si>
    <t>Рубан Дмитрий Владимирович</t>
  </si>
  <si>
    <t>PC85308</t>
  </si>
  <si>
    <t>ПК Intel Core i32120 OEM/8GB/750Gb</t>
  </si>
  <si>
    <t>Samsung B2430, VS VX2370, Samsung SM 940T</t>
  </si>
  <si>
    <t>PC85311</t>
  </si>
  <si>
    <t>ПК OLDI office Pro 140</t>
  </si>
  <si>
    <t>Acer 202HQL</t>
  </si>
  <si>
    <t>PC85312</t>
  </si>
  <si>
    <t>ПК Celeron 311</t>
  </si>
  <si>
    <t>Каткова Татьяна Михайловна</t>
  </si>
  <si>
    <t>Терм сервер ФСС (эл. больн.)</t>
  </si>
  <si>
    <t>PC85313</t>
  </si>
  <si>
    <t>ПК Celeron 2.4</t>
  </si>
  <si>
    <t>Samsung E1920</t>
  </si>
  <si>
    <t>PC85314</t>
  </si>
  <si>
    <t>ПК Depo 255 SE 2.4</t>
  </si>
  <si>
    <t>Рязанцев Денис Алексеевич</t>
  </si>
  <si>
    <t>центр 12</t>
  </si>
  <si>
    <t>ПК Celeron 2CH</t>
  </si>
  <si>
    <t>PC85316</t>
  </si>
  <si>
    <t>ПК Celeron 420 1.6 GHz/800</t>
  </si>
  <si>
    <t>PC85323</t>
  </si>
  <si>
    <t>Лаборатория входного контрорля</t>
  </si>
  <si>
    <t>Зубова Вера Николаевна</t>
  </si>
  <si>
    <t>VS VG930m</t>
  </si>
  <si>
    <t>9080, 78735</t>
  </si>
  <si>
    <t>PC85324</t>
  </si>
  <si>
    <t>169370102  Транспортный цех</t>
  </si>
  <si>
    <t>Лебедев Иван Александрович</t>
  </si>
  <si>
    <t>Волокитин М.С., Лузенин Д.А.</t>
  </si>
  <si>
    <t>PC85326</t>
  </si>
  <si>
    <t>PC85327</t>
  </si>
  <si>
    <t>PC85328</t>
  </si>
  <si>
    <t>Залешина Надежда Владимировна</t>
  </si>
  <si>
    <t>PC85331</t>
  </si>
  <si>
    <t>Рочева Элиза Муллаяровна</t>
  </si>
  <si>
    <t>PC85332</t>
  </si>
  <si>
    <t>Муханов Даниил Алексеевич</t>
  </si>
  <si>
    <t>Benq GW2320, LG w1934s</t>
  </si>
  <si>
    <t>PC85333</t>
  </si>
  <si>
    <t>Шавшукова Любовь Леонидовна</t>
  </si>
  <si>
    <t>системник личный</t>
  </si>
  <si>
    <t>PC85335</t>
  </si>
  <si>
    <t xml:space="preserve">Представитель заказчика </t>
  </si>
  <si>
    <t>был Представитель заказчика</t>
  </si>
  <si>
    <t>PC85336</t>
  </si>
  <si>
    <t>Шилова Ольга Федоровна</t>
  </si>
  <si>
    <t>PC85341</t>
  </si>
  <si>
    <t>Кочкина Елена Владимировна</t>
  </si>
  <si>
    <t>270820, 62817, 64392</t>
  </si>
  <si>
    <t>PC85342</t>
  </si>
  <si>
    <t>ПК Intel Pentium 4 HT 3200 Socket 775 2Mb 800MHz/4x512Mb/120Gb</t>
  </si>
  <si>
    <t>Intel Pentium 4 HT 3200 Socket 775 2Mb 800MHz/4x512Mb/120Gb</t>
  </si>
  <si>
    <t>PC85343</t>
  </si>
  <si>
    <t>Мансуров Александр Данилович</t>
  </si>
  <si>
    <t>Иванькова М.И., Чернобровина И.П., Бузилова ИЮ</t>
  </si>
  <si>
    <t>57761, 79653</t>
  </si>
  <si>
    <t>PC85344</t>
  </si>
  <si>
    <t>1600201  Отдел развития ERP</t>
  </si>
  <si>
    <t>Рыбина Александра Игоревна</t>
  </si>
  <si>
    <t>Dell SE2422H, Dell SE2422H</t>
  </si>
  <si>
    <t>PC85345</t>
  </si>
  <si>
    <t>Хамидулина ЕМ</t>
  </si>
  <si>
    <t>PC85350</t>
  </si>
  <si>
    <t>ПК  CELERON 430</t>
  </si>
  <si>
    <t>168500401  Группа технического нормирования</t>
  </si>
  <si>
    <t>Шакирова Екатерина Владимировна</t>
  </si>
  <si>
    <t>Рыбьякова К.С.</t>
  </si>
  <si>
    <t>57411, 57450, 66010, 66375</t>
  </si>
  <si>
    <t>PC85352</t>
  </si>
  <si>
    <t>ПК  монитор Acer 17</t>
  </si>
  <si>
    <t>16381030203  Группа изготовления средств измерения и контроля</t>
  </si>
  <si>
    <t>Наумова Юлия Вадимовна</t>
  </si>
  <si>
    <t>Samsung SM E1920nw</t>
  </si>
  <si>
    <t>Ямалтдинова ЛВ</t>
  </si>
  <si>
    <t>96152, 102088</t>
  </si>
  <si>
    <t>PC85357</t>
  </si>
  <si>
    <t>ПК Kanfeg Cold</t>
  </si>
  <si>
    <t>центр 64</t>
  </si>
  <si>
    <t>PC85358</t>
  </si>
  <si>
    <t>ПК Untel Celeron</t>
  </si>
  <si>
    <t>был № 85080</t>
  </si>
  <si>
    <t>PC85359</t>
  </si>
  <si>
    <t>ПК SAMSUNG (17)</t>
  </si>
  <si>
    <t>Наугольных Ярослав Сергеевич</t>
  </si>
  <si>
    <t>PC85365</t>
  </si>
  <si>
    <t>ПК Intel Celeron G530 2.4GHz/2GB DDR3/250GB</t>
  </si>
  <si>
    <t>Сыкулева Тамара Андреевна</t>
  </si>
  <si>
    <t>VS VA1938VA</t>
  </si>
  <si>
    <t>PC85366</t>
  </si>
  <si>
    <t>Пидченко Ольга Вячеславовна</t>
  </si>
  <si>
    <t>PC85367</t>
  </si>
  <si>
    <t>Светлакова Надежда Георгиевна</t>
  </si>
  <si>
    <t>PC85368</t>
  </si>
  <si>
    <t>переместить на склад</t>
  </si>
  <si>
    <t>Дюпина Альбина Назымовна</t>
  </si>
  <si>
    <t>Samsun SM e1720</t>
  </si>
  <si>
    <t>Завьялов ЕР, Бахарева СП</t>
  </si>
  <si>
    <t>PC85369</t>
  </si>
  <si>
    <t>Intel Celeron G530 2.4/2GB DDR3/HDD250GB</t>
  </si>
  <si>
    <t>PC85393</t>
  </si>
  <si>
    <t>ПК Intel Pentium G540 2.50GHz/2048Mb/500Gb</t>
  </si>
  <si>
    <t>VS VX2370, Samsung 940T (68381)</t>
  </si>
  <si>
    <t>PC85396</t>
  </si>
  <si>
    <t>Сайфуллина Елена Сергеевна</t>
  </si>
  <si>
    <t>PC85397</t>
  </si>
  <si>
    <t>каб. Сдачи</t>
  </si>
  <si>
    <t>Лебедева Анна Николаевна</t>
  </si>
  <si>
    <t>PC85398</t>
  </si>
  <si>
    <t>Нифонтова Ирина Марсовна</t>
  </si>
  <si>
    <t>55091, 100207</t>
  </si>
  <si>
    <t>PC85400</t>
  </si>
  <si>
    <t>ПК DNS OFFICE XL (управление.сист.безти ворот)</t>
  </si>
  <si>
    <t>PC85407</t>
  </si>
  <si>
    <t>ПК Intel Pentium G620 2.60/2048Mb/250Gb</t>
  </si>
  <si>
    <t>Егошина Елена Борисовна</t>
  </si>
  <si>
    <t>PC85412</t>
  </si>
  <si>
    <t>PC85428</t>
  </si>
  <si>
    <t>mon0011 LG Flatron L1919S</t>
  </si>
  <si>
    <t>Королёва Ольга Валерьевна</t>
  </si>
  <si>
    <t>Фугина Елена Александровна</t>
  </si>
  <si>
    <t>PC85430</t>
  </si>
  <si>
    <t>ПК Intel Celeron G540 2.5GHz/2Gb DDR3/HDD250Gb</t>
  </si>
  <si>
    <t>Celeron G540 2.5GHz/2Gb DDR3/H</t>
  </si>
  <si>
    <t>Глушкова Юлия Юрьевна</t>
  </si>
  <si>
    <t>Samsung SM S19С150</t>
  </si>
  <si>
    <t>PC85441</t>
  </si>
  <si>
    <t>Доброхотова Елена Григорьевна</t>
  </si>
  <si>
    <t>PC85447</t>
  </si>
  <si>
    <t>Зырянова Анастасия Леонидовна</t>
  </si>
  <si>
    <t>Дубровин А.А.</t>
  </si>
  <si>
    <t>PC85625</t>
  </si>
  <si>
    <t>F5RL</t>
  </si>
  <si>
    <t>PC85448</t>
  </si>
  <si>
    <t>PC85451</t>
  </si>
  <si>
    <t>PC85456</t>
  </si>
  <si>
    <t>PC85458</t>
  </si>
  <si>
    <t>Samsung SM943bm</t>
  </si>
  <si>
    <t>военное представительство</t>
  </si>
  <si>
    <t>PC85461</t>
  </si>
  <si>
    <t>Попов Алексей Николаевич</t>
  </si>
  <si>
    <t>Рогозин А.Ю.</t>
  </si>
  <si>
    <t>PC85463</t>
  </si>
  <si>
    <t>Замыслова Ольга Леонидовна</t>
  </si>
  <si>
    <t>VS VA 902</t>
  </si>
  <si>
    <t>75434, 67058</t>
  </si>
  <si>
    <t>PC85464</t>
  </si>
  <si>
    <t>Samsung S24D300, Benq 2023</t>
  </si>
  <si>
    <t>Кривилева Ольга Алексеевна</t>
  </si>
  <si>
    <t>PC85466</t>
  </si>
  <si>
    <t>ПК  терминал DEPO Sky 163</t>
  </si>
  <si>
    <t>PC85467</t>
  </si>
  <si>
    <t>красный уголок</t>
  </si>
  <si>
    <t>PC85468</t>
  </si>
  <si>
    <t>Черемухина Е.Г.</t>
  </si>
  <si>
    <t>PC85469</t>
  </si>
  <si>
    <t>ПК С1700</t>
  </si>
  <si>
    <t>PC85472</t>
  </si>
  <si>
    <t>Зверева Любовь Викторовна</t>
  </si>
  <si>
    <t>PC85481</t>
  </si>
  <si>
    <t>ПК Intel Core i73770 3.4 GHz/2x4096Mb/250Gb</t>
  </si>
  <si>
    <t>PC85662</t>
  </si>
  <si>
    <t>ASUS EeePC 1011CX</t>
  </si>
  <si>
    <t>Ноутбук ASUS EeePC 1011CX 10,1"/2048Mb/320Gb</t>
  </si>
  <si>
    <t>PC85485</t>
  </si>
  <si>
    <t>ПК Intel Pentium G630 2.7GHz/2048Mb/320Gb</t>
  </si>
  <si>
    <t>Александрова Любовь Юрьевна</t>
  </si>
  <si>
    <t>PC85486</t>
  </si>
  <si>
    <t>Кожева Юлия Вячеславовна</t>
  </si>
  <si>
    <t>PC85487</t>
  </si>
  <si>
    <t>Павленко Юлия Борисовна</t>
  </si>
  <si>
    <t>PC85488</t>
  </si>
  <si>
    <t>Шумилова Альфия Куттусовна</t>
  </si>
  <si>
    <t>Поздеева Наталья Геннадьевна</t>
  </si>
  <si>
    <t>PC85489</t>
  </si>
  <si>
    <t>Постаногов Виталий Александрович</t>
  </si>
  <si>
    <t>PC85490</t>
  </si>
  <si>
    <t xml:space="preserve"> (Труднев СВ)</t>
  </si>
  <si>
    <t>162030323  Цех № 11</t>
  </si>
  <si>
    <t>Арисов Азат Саимович</t>
  </si>
  <si>
    <t>PC85492</t>
  </si>
  <si>
    <t>Самоловских Ирина Юрьевна</t>
  </si>
  <si>
    <t>монитр от pc0170</t>
  </si>
  <si>
    <t>PC85493</t>
  </si>
  <si>
    <t>Семко Олеся Сергеевна</t>
  </si>
  <si>
    <t>PC85499</t>
  </si>
  <si>
    <t>Столбов Никита Никитич</t>
  </si>
  <si>
    <t>Исаков И.О.; Зырянов П.С.</t>
  </si>
  <si>
    <t>PC85501</t>
  </si>
  <si>
    <t>Пьянкова В.В., Жигалева ИС, Шангараева ОВ</t>
  </si>
  <si>
    <t>48239, 59931, 62735, 63156, 67050, 67814</t>
  </si>
  <si>
    <t>PC85505</t>
  </si>
  <si>
    <t>162030101  Участок № 19</t>
  </si>
  <si>
    <t>Пономарева Людмила Вячеславовна</t>
  </si>
  <si>
    <t>Трефилова Тамара Николаевна</t>
  </si>
  <si>
    <t>PC85508</t>
  </si>
  <si>
    <t>Хуртаева Татьяна Геннадьевна</t>
  </si>
  <si>
    <t>был Рязанова Галина Ивановна</t>
  </si>
  <si>
    <t>PC85510</t>
  </si>
  <si>
    <t>ПК Intel Pentium 4/2.4</t>
  </si>
  <si>
    <t>Фролова Марина Александровна</t>
  </si>
  <si>
    <t>PC85511</t>
  </si>
  <si>
    <t>ПК Celeron 2.46</t>
  </si>
  <si>
    <t>Беспалова Анастасия Александровна</t>
  </si>
  <si>
    <t>PC85512</t>
  </si>
  <si>
    <t>ПК Celeron 336</t>
  </si>
  <si>
    <t>PC85513</t>
  </si>
  <si>
    <t>ПК SAMSUNG</t>
  </si>
  <si>
    <t>Гапоненко Дмитрий Владимирович</t>
  </si>
  <si>
    <t>Островерхова АГ, Бабина ДМ</t>
  </si>
  <si>
    <t>66383, 77454, 86223</t>
  </si>
  <si>
    <t>PC85514</t>
  </si>
  <si>
    <t>ПК BOX Celeron 200</t>
  </si>
  <si>
    <t>Балчугова Диана Николаевна</t>
  </si>
  <si>
    <t>ох</t>
  </si>
  <si>
    <t>PC85515</t>
  </si>
  <si>
    <t>ПК Celeron 325</t>
  </si>
  <si>
    <t>Трутнева Ирина Николаевна</t>
  </si>
  <si>
    <t>PC85517</t>
  </si>
  <si>
    <t>Шигин Н.П., Вотинова Л.П.</t>
  </si>
  <si>
    <t>PC85520</t>
  </si>
  <si>
    <t>Арасланова Анна Валерьевна</t>
  </si>
  <si>
    <t>PC85523</t>
  </si>
  <si>
    <t>Амирова Екатерина Увенальевна</t>
  </si>
  <si>
    <t xml:space="preserve">Полушкина ОА </t>
  </si>
  <si>
    <t xml:space="preserve">Кунах ТМ </t>
  </si>
  <si>
    <t>PC85529</t>
  </si>
  <si>
    <t>PC85530</t>
  </si>
  <si>
    <t>Крохалева Ольга Владимировна</t>
  </si>
  <si>
    <t xml:space="preserve">Мальков ВВ </t>
  </si>
  <si>
    <t>PC85535</t>
  </si>
  <si>
    <t>ПК Celeron 2</t>
  </si>
  <si>
    <t>Иванова Наталья Леонидовна</t>
  </si>
  <si>
    <t>Иванова Н.Л., Лучникова И.А.</t>
  </si>
  <si>
    <t>51727, 100353</t>
  </si>
  <si>
    <t>PC85537</t>
  </si>
  <si>
    <t>PC85538</t>
  </si>
  <si>
    <t>478 сокет инв№68767 имя pc85713</t>
  </si>
  <si>
    <t>Дремин Сергей Александрович</t>
  </si>
  <si>
    <t>PC85540</t>
  </si>
  <si>
    <t>Абызов Сергей Сергеевич</t>
  </si>
  <si>
    <t>PC85544</t>
  </si>
  <si>
    <t>Зверев Евгений Сергеевич</t>
  </si>
  <si>
    <t>был Денисов Александр Викторович</t>
  </si>
  <si>
    <t>PC85725</t>
  </si>
  <si>
    <t>ACER</t>
  </si>
  <si>
    <t>Ноутбук ACER 17,3" Intel Core i5 3210M 2,5GHz/6144Mb/750Gb/DVD</t>
  </si>
  <si>
    <t>Пономарев Александр Львович</t>
  </si>
  <si>
    <t>PC85552</t>
  </si>
  <si>
    <t>Тараканов Вячеслав Федорович</t>
  </si>
  <si>
    <t>PC85556</t>
  </si>
  <si>
    <t>ПК Aguarius Std S20 S34</t>
  </si>
  <si>
    <t>Романов Николай Андреевич</t>
  </si>
  <si>
    <t>PC85557</t>
  </si>
  <si>
    <t>Брагина Светлана Владимировна</t>
  </si>
  <si>
    <t>Benq T2210HDA</t>
  </si>
  <si>
    <t>PC85558</t>
  </si>
  <si>
    <t>ПК C1700</t>
  </si>
  <si>
    <t>PC85559</t>
  </si>
  <si>
    <t>Куршина Ольга Владимировна</t>
  </si>
  <si>
    <t>Пономарев А.Л.</t>
  </si>
  <si>
    <t>PC85560</t>
  </si>
  <si>
    <t>ПК Intel Core i53470 3.2GHz/2x2048Mb/500Gb</t>
  </si>
  <si>
    <t>Павлов Дмитрий Юрьевич</t>
  </si>
  <si>
    <t>Вилисова ОС, Степанова ТИ</t>
  </si>
  <si>
    <t>PC85561</t>
  </si>
  <si>
    <t>отдан Елынцевой Т.И. (по заявке Битрикс24)</t>
  </si>
  <si>
    <t>PC85562</t>
  </si>
  <si>
    <t>Ануфриев Олег Николаевич</t>
  </si>
  <si>
    <t>PC85563</t>
  </si>
  <si>
    <t>Pentium G640 2.8Ghz/2048Mb/250Gb</t>
  </si>
  <si>
    <t>16203703  Отдел СМК</t>
  </si>
  <si>
    <t>Завалина Юлия Александровна</t>
  </si>
  <si>
    <t>PC85564</t>
  </si>
  <si>
    <t>Гришина Арина Вячеславовна</t>
  </si>
  <si>
    <t>Samsung SM s19b150</t>
  </si>
  <si>
    <t>Чеурина С.В.</t>
  </si>
  <si>
    <t>34658, 35154</t>
  </si>
  <si>
    <t>PC85565</t>
  </si>
  <si>
    <t>БТК (ц49)</t>
  </si>
  <si>
    <t>Рожкова Валентина Михайловна</t>
  </si>
  <si>
    <t>PC85566</t>
  </si>
  <si>
    <t>Чазова Наталья Геннадьевна</t>
  </si>
  <si>
    <t>PC85567</t>
  </si>
  <si>
    <t>Мулькова Елена Леонидовна</t>
  </si>
  <si>
    <t>Астафьева Анна Константиновна</t>
  </si>
  <si>
    <t>Михайлова И.Н., Каракулова В.Л.</t>
  </si>
  <si>
    <t>35217, 55481</t>
  </si>
  <si>
    <t>PC85570</t>
  </si>
  <si>
    <t>PC85571</t>
  </si>
  <si>
    <t>ПЭВМ brandname РАМЭК CUSTOM</t>
  </si>
  <si>
    <t>Маслова Мария Васильевна</t>
  </si>
  <si>
    <t>PC85573</t>
  </si>
  <si>
    <t>ПК Intel Pentium G640 2.8GHz/2048Mb/250Gb</t>
  </si>
  <si>
    <t>Intel Pentium G640 2.8GHz/2048Mb/250Gb</t>
  </si>
  <si>
    <t>Чиркова Елена Ивановна</t>
  </si>
  <si>
    <t>PC85577</t>
  </si>
  <si>
    <t>9100287709  Служба механика, энергетика</t>
  </si>
  <si>
    <t>Цветов Андрей Николаевич</t>
  </si>
  <si>
    <t>PC85578</t>
  </si>
  <si>
    <t>Бабак Яна Валентиновна</t>
  </si>
  <si>
    <t>PC85582</t>
  </si>
  <si>
    <t>ПК Intel Pentium G640 2.8 GHz/2048Mb/250Gb</t>
  </si>
  <si>
    <t>Демин Игорь Юрьевич</t>
  </si>
  <si>
    <t>PC85584</t>
  </si>
  <si>
    <t>Лицукова Ольга Семеновна</t>
  </si>
  <si>
    <t>PC85587</t>
  </si>
  <si>
    <t>PC85597</t>
  </si>
  <si>
    <t>Абызов Сергей Федорович</t>
  </si>
  <si>
    <t>ПК Intel Pentium G2020 2.9 GHz/2048Mb/250Gb</t>
  </si>
  <si>
    <t>к.26	сист.	блок,	монитор	у	пользователя</t>
  </si>
  <si>
    <t>PC85599</t>
  </si>
  <si>
    <t>Шардина Т.В. декрет</t>
  </si>
  <si>
    <t>PC85600</t>
  </si>
  <si>
    <t>Денисова Светлана Григорьевна</t>
  </si>
  <si>
    <t>PC85601</t>
  </si>
  <si>
    <t>Порошина Анна Степановна</t>
  </si>
  <si>
    <t>PC85604</t>
  </si>
  <si>
    <t>Дроздова Елена Юрьевна</t>
  </si>
  <si>
    <t>Кощеева Татьяна Михайловна</t>
  </si>
  <si>
    <t>PC85606</t>
  </si>
  <si>
    <t>Симонова Элина Витальевна</t>
  </si>
  <si>
    <t>Ляпин Ю.А.</t>
  </si>
  <si>
    <t>26227, 92884</t>
  </si>
  <si>
    <t>PC85607</t>
  </si>
  <si>
    <t>ПК Intel Core i33220 3.3GHz/2x2048Mb/500GB</t>
  </si>
  <si>
    <t>Тетерлева Валентина Анатольевна</t>
  </si>
  <si>
    <t>Гизунова Н.Л.; Лаптев К.Н.</t>
  </si>
  <si>
    <t>32726, 35847, 50773</t>
  </si>
  <si>
    <t>PC85608</t>
  </si>
  <si>
    <t>Якунин Сергей Вячеславович</t>
  </si>
  <si>
    <t>PC85609</t>
  </si>
  <si>
    <t>PC85610</t>
  </si>
  <si>
    <t>Катаев Николай Васильевич</t>
  </si>
  <si>
    <t>PC85611</t>
  </si>
  <si>
    <t>Черепанов Андрей Валерьевич</t>
  </si>
  <si>
    <t>PC85612</t>
  </si>
  <si>
    <t>Белышев Евгений Павлович</t>
  </si>
  <si>
    <t>PC85613</t>
  </si>
  <si>
    <t>Шаньгина Лидия Энгельсовна</t>
  </si>
  <si>
    <t>PC85616</t>
  </si>
  <si>
    <t>Зыкова Елена Константиновна</t>
  </si>
  <si>
    <t>PC85617</t>
  </si>
  <si>
    <t>Рожкова Наталья Сергеевна</t>
  </si>
  <si>
    <t>PC85620</t>
  </si>
  <si>
    <t>Тимошенко Александр Леонидович</t>
  </si>
  <si>
    <t>PC85621</t>
  </si>
  <si>
    <t>Перебатов Павел Васильевич</t>
  </si>
  <si>
    <t>Набоких А.А.</t>
  </si>
  <si>
    <t>PC85631</t>
  </si>
  <si>
    <t>ПК на базе Intel Atom D425КТ \ 2Gb \ HDD 320Gb\ LCDмонитор Samsung 21,5" \ ИБП PowerCom WAR1000AP</t>
  </si>
  <si>
    <t>центр 410</t>
  </si>
  <si>
    <t>PC85632</t>
  </si>
  <si>
    <t>ПЭВМ brandname РАМЭК CUSTOM, монитор LCD15 Proview</t>
  </si>
  <si>
    <t>PC85805</t>
  </si>
  <si>
    <t>Ноутбук ACER</t>
  </si>
  <si>
    <t>PC85635</t>
  </si>
  <si>
    <t>Системный блок Р4,монитор LCD 17`,мышь,клавиатура,ИБП, колонки</t>
  </si>
  <si>
    <t>PC85640</t>
  </si>
  <si>
    <t>ПК Compad Presario 6000 Mini ATX</t>
  </si>
  <si>
    <t>168750602  Группа метрологического обеспечения, экспертизы и надзора</t>
  </si>
  <si>
    <t>Кылосова Елизавета Дмитриевна</t>
  </si>
  <si>
    <t>Сухорук ВА, Трофимов ВН</t>
  </si>
  <si>
    <t>PC85642</t>
  </si>
  <si>
    <t>ПК, монитор TFT ViewSonic</t>
  </si>
  <si>
    <t>168780201  Группа организации управления сервисным обслуживанием ВиВТ</t>
  </si>
  <si>
    <t>Петров Игорь Анатольевич</t>
  </si>
  <si>
    <t>PC85644</t>
  </si>
  <si>
    <t>ПК 550</t>
  </si>
  <si>
    <t>PC85645</t>
  </si>
  <si>
    <t>ГлПр</t>
  </si>
  <si>
    <t>списать не рабочий</t>
  </si>
  <si>
    <t>PC85829</t>
  </si>
  <si>
    <t>Navigator 12``</t>
  </si>
  <si>
    <t>Ноутбук Navigator 12``</t>
  </si>
  <si>
    <t>PC85657</t>
  </si>
  <si>
    <t>Системный блок Р4,монитор LCD 15``,мышь,клавиатура,ИБП</t>
  </si>
  <si>
    <t>PC85658</t>
  </si>
  <si>
    <t>Тарасов Алексей Викторович</t>
  </si>
  <si>
    <t>PC85659</t>
  </si>
  <si>
    <t>комната мастеровпильный участок</t>
  </si>
  <si>
    <t>Мезенцева Инга Владимировна</t>
  </si>
  <si>
    <t>Лукина М.К., Ведерникова А.А.</t>
  </si>
  <si>
    <t>PC85661</t>
  </si>
  <si>
    <t>ПК Celeron 700.128 Mb.10GB.CD</t>
  </si>
  <si>
    <t>PC85666</t>
  </si>
  <si>
    <t>Системный блок Compag ATX, монитор</t>
  </si>
  <si>
    <t>Морозкова Наталья Александровна</t>
  </si>
  <si>
    <t>Aser V193HQL</t>
  </si>
  <si>
    <t>PC85672</t>
  </si>
  <si>
    <t>Системный блок Р4,монитор LCD ,мышь,клавиатура,ИБП,колонки</t>
  </si>
  <si>
    <t>кладовая №5 (монтажные платы)</t>
  </si>
  <si>
    <t>Николаева Светлана Владимировна</t>
  </si>
  <si>
    <t>PC85673</t>
  </si>
  <si>
    <t>ПК INPAQ GA8GE</t>
  </si>
  <si>
    <t>мастера уч.6</t>
  </si>
  <si>
    <t>Надымова Марина Геннадьевна</t>
  </si>
  <si>
    <t>Тахнияи Сайдали</t>
  </si>
  <si>
    <t>Уволена 25.06.2021</t>
  </si>
  <si>
    <t>PC85674</t>
  </si>
  <si>
    <t>Ситникова Анна Владимировна</t>
  </si>
  <si>
    <t>PC85675</t>
  </si>
  <si>
    <t>ПК CR486</t>
  </si>
  <si>
    <t>162036254  Участок № 4</t>
  </si>
  <si>
    <t>Котяшева Анна Анатольевна</t>
  </si>
  <si>
    <t>PC85676</t>
  </si>
  <si>
    <t>Крупченко Роман Дмитриевич</t>
  </si>
  <si>
    <t>Рамазанов АФ</t>
  </si>
  <si>
    <t>PC85677</t>
  </si>
  <si>
    <t>ПК  Celeron 326+cool</t>
  </si>
  <si>
    <t>Celeron 326+cool</t>
  </si>
  <si>
    <t>Михайлова Галина Николаевна</t>
  </si>
  <si>
    <t>Климова Е.Л.</t>
  </si>
  <si>
    <t>PC85678</t>
  </si>
  <si>
    <t>ПК Celeron 315</t>
  </si>
  <si>
    <t>Лузина Дарья Андреевна</t>
  </si>
  <si>
    <t>PC85679</t>
  </si>
  <si>
    <t>ПК Celeron 1.8CH</t>
  </si>
  <si>
    <t>Колегов Владимир Николаевич</t>
  </si>
  <si>
    <t>PC85680</t>
  </si>
  <si>
    <t>Казакова Елена Филипповна</t>
  </si>
  <si>
    <t>PC85681</t>
  </si>
  <si>
    <t>Галашев Александр Владиславович</t>
  </si>
  <si>
    <t>LG L1710S</t>
  </si>
  <si>
    <t>del Калинина ЛГ</t>
  </si>
  <si>
    <t>PC85682</t>
  </si>
  <si>
    <t xml:space="preserve"> СКБ</t>
  </si>
  <si>
    <t>Ефимова Наталья Алексеевна</t>
  </si>
  <si>
    <t>Калашникова Т.С.</t>
  </si>
  <si>
    <t>75225, 80312</t>
  </si>
  <si>
    <t>PC85683</t>
  </si>
  <si>
    <t>ПК Celeron 2CHe1400K</t>
  </si>
  <si>
    <t>PC85684</t>
  </si>
  <si>
    <t>ПК Depo  240 SE 2.4</t>
  </si>
  <si>
    <t>PC85864</t>
  </si>
  <si>
    <t>Samsung NP-N100S-N02RU 10.1"</t>
  </si>
  <si>
    <t>Нетбук Samsung NPN100SN02RU 10.1"</t>
  </si>
  <si>
    <t>PC85865</t>
  </si>
  <si>
    <t>Стругова ГМ, Гребенщиков АА</t>
  </si>
  <si>
    <t>PC85866</t>
  </si>
  <si>
    <t>Стругова Галина Максимовна</t>
  </si>
  <si>
    <t>для командировок</t>
  </si>
  <si>
    <t>PC85870</t>
  </si>
  <si>
    <t>Захаров О.А., Рогачев Н.А.</t>
  </si>
  <si>
    <t>PC85871</t>
  </si>
  <si>
    <t>PC85872</t>
  </si>
  <si>
    <t>PC85873</t>
  </si>
  <si>
    <t>PC85874</t>
  </si>
  <si>
    <t>PC85875</t>
  </si>
  <si>
    <t>Пупышев Василий Александрович</t>
  </si>
  <si>
    <t>PC85877</t>
  </si>
  <si>
    <t>подготовить и выдать Рогачеву НА</t>
  </si>
  <si>
    <t>Зотова И.А. ?</t>
  </si>
  <si>
    <t>PC85879</t>
  </si>
  <si>
    <t>PC85880</t>
  </si>
  <si>
    <t>Samsung NPN100SN02RU 10.1"</t>
  </si>
  <si>
    <t>PC85881</t>
  </si>
  <si>
    <t>PC85882</t>
  </si>
  <si>
    <t>PC85888</t>
  </si>
  <si>
    <t>Samsung X10</t>
  </si>
  <si>
    <t>Notebook Samsung X10</t>
  </si>
  <si>
    <t>PC85690</t>
  </si>
  <si>
    <t>ПК  GELERON 325+GOOLER</t>
  </si>
  <si>
    <t>Мешакшина Елена Александровна</t>
  </si>
  <si>
    <t>PC85694</t>
  </si>
  <si>
    <t>ПК Geleron 325+cooler</t>
  </si>
  <si>
    <t>del Гордеева Наталья Борисовна</t>
  </si>
  <si>
    <t>PC85695</t>
  </si>
  <si>
    <t>ПК GELERON 766 MHz</t>
  </si>
  <si>
    <t>Самков Руслан Олегович</t>
  </si>
  <si>
    <t>лево 25</t>
  </si>
  <si>
    <t>PC85696</t>
  </si>
  <si>
    <t xml:space="preserve"> Cel, 1гб, 75гб, XP</t>
  </si>
  <si>
    <t>Полякова Екатерина Викторовна</t>
  </si>
  <si>
    <t>Надеждин С.А., Тюрин А.Ю.</t>
  </si>
  <si>
    <t>PC85697</t>
  </si>
  <si>
    <t>1620332231  Бюро № 1</t>
  </si>
  <si>
    <t>Зорина Ксения Андреевна</t>
  </si>
  <si>
    <t>Марьин А.Г.</t>
  </si>
  <si>
    <t>PC85700</t>
  </si>
  <si>
    <t>ПК Geleron 850/12</t>
  </si>
  <si>
    <t>PC85701</t>
  </si>
  <si>
    <t>Леденцов Александр Анатольевич</t>
  </si>
  <si>
    <t>центр 111</t>
  </si>
  <si>
    <t>PC85702</t>
  </si>
  <si>
    <t>PC85703</t>
  </si>
  <si>
    <t>ПК Geleron 900 MH</t>
  </si>
  <si>
    <t>PC85705</t>
  </si>
  <si>
    <t>ПК Geleron 766 MHz</t>
  </si>
  <si>
    <t>PC85707</t>
  </si>
  <si>
    <t>ПК GELERON 336</t>
  </si>
  <si>
    <t>центр 49</t>
  </si>
  <si>
    <t>PC85709</t>
  </si>
  <si>
    <t>PC85711</t>
  </si>
  <si>
    <t>ПК НЭТА Acer 17</t>
  </si>
  <si>
    <t>Pent 4, 512мб, 37гб, XP</t>
  </si>
  <si>
    <t>PC85911</t>
  </si>
  <si>
    <t>ASUS H50VLSeries</t>
  </si>
  <si>
    <t>Ноутбук ASUS</t>
  </si>
  <si>
    <t>H50VLSeries</t>
  </si>
  <si>
    <t>Телегин АА, Ларионов ДА</t>
  </si>
  <si>
    <t>31569, 96017</t>
  </si>
  <si>
    <t>не закрелен</t>
  </si>
  <si>
    <t>PC85713</t>
  </si>
  <si>
    <t>ПК  Samsung</t>
  </si>
  <si>
    <t>Сокет 478 Celeron</t>
  </si>
  <si>
    <t>162120202  Группа государственного оборонного заказ</t>
  </si>
  <si>
    <t>Васильева Ольга Алексеевна</t>
  </si>
  <si>
    <t>Лучников РВ, Акт №183</t>
  </si>
  <si>
    <t>PC85717</t>
  </si>
  <si>
    <t>ПК Intel Celeron 2600/128/400</t>
  </si>
  <si>
    <t>Голубев Андрей Викторович</t>
  </si>
  <si>
    <t>PC85718</t>
  </si>
  <si>
    <t>ПК Intel Celeron 2.4/128/400</t>
  </si>
  <si>
    <t>Dell E173FPb</t>
  </si>
  <si>
    <t>Панин Матвей Николаевич</t>
  </si>
  <si>
    <t>PC85724</t>
  </si>
  <si>
    <t>162039223  Группа сервисного обслуживания РСЗО</t>
  </si>
  <si>
    <t>Комольцев Александр Владимирович</t>
  </si>
  <si>
    <t>Acer WV193</t>
  </si>
  <si>
    <t>PC85728</t>
  </si>
  <si>
    <t>Кадулина Елена Вениаминовна</t>
  </si>
  <si>
    <t>Samsung SM S19200</t>
  </si>
  <si>
    <t>Попырина Е.В.; Голубева Н.А.</t>
  </si>
  <si>
    <t>34381; 43426</t>
  </si>
  <si>
    <t>PC85729</t>
  </si>
  <si>
    <t>ПК Intel Celeron</t>
  </si>
  <si>
    <t>PC85732</t>
  </si>
  <si>
    <t>ПК НЭТА Стандарт 3  конфигурация 1</t>
  </si>
  <si>
    <t>PC85734</t>
  </si>
  <si>
    <t>PC85752</t>
  </si>
  <si>
    <t>ПК Intel Pentium G 2020 2.9GHz/2048Mb/500Gb</t>
  </si>
  <si>
    <t>Вяткин Артем Викторович</t>
  </si>
  <si>
    <t>Samsung SМ 940Т</t>
  </si>
  <si>
    <t>PC85756</t>
  </si>
  <si>
    <t>Лаптев Юрий Павлович</t>
  </si>
  <si>
    <t>Acer K242HL</t>
  </si>
  <si>
    <t>PC85757</t>
  </si>
  <si>
    <t>PC85764</t>
  </si>
  <si>
    <t>PC85767</t>
  </si>
  <si>
    <t>ПК Intel Core i73770 3.4 GHz/1024Mb/2x4096Mb</t>
  </si>
  <si>
    <t>Веретёнов В.А.</t>
  </si>
  <si>
    <t>нет HDD</t>
  </si>
  <si>
    <t>PC85774</t>
  </si>
  <si>
    <t>ПК Intel Core i53330 3.0GHZ/4096 Mb/500Gb</t>
  </si>
  <si>
    <t>Samsung S19C200, Benq GL2023</t>
  </si>
  <si>
    <t>Отдел информационных технологий и связи</t>
  </si>
  <si>
    <t>PC85776</t>
  </si>
  <si>
    <t>ПК Intel Pentium G2020 2.9HGz/2048Mb/500Gb</t>
  </si>
  <si>
    <t>PC85777</t>
  </si>
  <si>
    <t>Шакиров Олег Разилевич</t>
  </si>
  <si>
    <t>PC85778</t>
  </si>
  <si>
    <t>PC85779</t>
  </si>
  <si>
    <t>Прокошев Геннадий Александрович</t>
  </si>
  <si>
    <t>PC85780</t>
  </si>
  <si>
    <t>Морозова Н.И.</t>
  </si>
  <si>
    <t>PC85781</t>
  </si>
  <si>
    <t>Samsung SM720N</t>
  </si>
  <si>
    <t>Лядов Н.Д.</t>
  </si>
  <si>
    <t>HDD 0,5 ГБ</t>
  </si>
  <si>
    <t>PC85789</t>
  </si>
  <si>
    <t>Гинатулин Ренат Касимович</t>
  </si>
  <si>
    <t>PC85988</t>
  </si>
  <si>
    <t>HP Probook 655</t>
  </si>
  <si>
    <t>Ноутбук HP Probook 655 15.6 /500Gb</t>
  </si>
  <si>
    <t>Галикбаров Ривкат Рашитович</t>
  </si>
  <si>
    <t>PC85791</t>
  </si>
  <si>
    <t>ПК Instar Modern imp1696 Corei7/DIMM4096Mb GeForceGtх660/NDD1Tb</t>
  </si>
  <si>
    <t>PC85792</t>
  </si>
  <si>
    <t>ПК  Intel Pentium G2020 2.9 GHz/1155 ASUS P8H61M/DIMM2048MB/HDD 250GB SATA600</t>
  </si>
  <si>
    <t>Дятлов Игорь Викторович</t>
  </si>
  <si>
    <t>PC85793</t>
  </si>
  <si>
    <t>ПК  Intel Pentium G2030 3.0 GHz/115</t>
  </si>
  <si>
    <t>Кошелев Антон Вадимович</t>
  </si>
  <si>
    <t>PC85796</t>
  </si>
  <si>
    <t>ПК  Intel Pentium G2020  2.9GHz/1155 ASUS/DIMM 4096Mb/HDD500/SATA600</t>
  </si>
  <si>
    <t>Клещинова Юлия Викторовна</t>
  </si>
  <si>
    <t>PC85797</t>
  </si>
  <si>
    <t>ПК  Intel PentiumG2030(3.0GHz/LGA1155/DIMM4096Mb/HDD500Gb</t>
  </si>
  <si>
    <t>Котяшев Константин Викторович</t>
  </si>
  <si>
    <t>PC85998</t>
  </si>
  <si>
    <t>ASUS X555LA</t>
  </si>
  <si>
    <t>Ноутбук ASUS X555LA 15''.6 Intel Core i34010U</t>
  </si>
  <si>
    <t>PC85800</t>
  </si>
  <si>
    <t>ПК Aguarius Std S20 S67L</t>
  </si>
  <si>
    <t>PC86001</t>
  </si>
  <si>
    <t>Lenovo B50-30G 15.6 HD</t>
  </si>
  <si>
    <t>Ноутбук Lenovo B5030G 15.6HD</t>
  </si>
  <si>
    <t>Lenovo B5030G 15.6 HD</t>
  </si>
  <si>
    <t>162039222  Группа сервисного обслуживания артиллерии</t>
  </si>
  <si>
    <t>Бабушкин Сергей Иванович</t>
  </si>
  <si>
    <t>Сервис</t>
  </si>
  <si>
    <t>Галикбаров Р.Р.</t>
  </si>
  <si>
    <t>1956пароль, снять инфу</t>
  </si>
  <si>
    <t>41464, 81295</t>
  </si>
  <si>
    <t>PC86002</t>
  </si>
  <si>
    <t>PC86006</t>
  </si>
  <si>
    <t>отходит шлейф</t>
  </si>
  <si>
    <t>PC86007</t>
  </si>
  <si>
    <t>Сокерин Вячеслав Валентинович</t>
  </si>
  <si>
    <t>PC86008</t>
  </si>
  <si>
    <t>Lenovo B5030G 15.6HD</t>
  </si>
  <si>
    <t>81600401  Бюро № 1</t>
  </si>
  <si>
    <t>Ханин Михаил Семенович</t>
  </si>
  <si>
    <t>Ханин М.С., Собакинских С.Н.</t>
  </si>
  <si>
    <t>Шлейф  глючит</t>
  </si>
  <si>
    <t>PC86009</t>
  </si>
  <si>
    <t>временно на руках</t>
  </si>
  <si>
    <t>Сибгатуллин Марсель Ильгизарович</t>
  </si>
  <si>
    <t>PC86010</t>
  </si>
  <si>
    <t>Симонякин  Павел  Сергеевич</t>
  </si>
  <si>
    <t>Стругова Г.М.</t>
  </si>
  <si>
    <t>PC86011</t>
  </si>
  <si>
    <t>Власов Сергей Петрович</t>
  </si>
  <si>
    <t>PC86012</t>
  </si>
  <si>
    <t>Бурдин Сергей Иванович</t>
  </si>
  <si>
    <t>PC86013</t>
  </si>
  <si>
    <t>Ноутбук Lenovo B5030G 15.6 HD</t>
  </si>
  <si>
    <t>PC86014</t>
  </si>
  <si>
    <t>168780203  Группа сервисного обслуживания артиллерии</t>
  </si>
  <si>
    <t>Савицкий Андрей Александрович</t>
  </si>
  <si>
    <t>Желудкин С.А.</t>
  </si>
  <si>
    <t>81298, 83168</t>
  </si>
  <si>
    <t>PC86015</t>
  </si>
  <si>
    <t>Мельников Александр Степанович</t>
  </si>
  <si>
    <t>PC86016</t>
  </si>
  <si>
    <t>Кобелев Алексей Евгеньевич</t>
  </si>
  <si>
    <t>PC86017</t>
  </si>
  <si>
    <t>PC86018</t>
  </si>
  <si>
    <t>1638104  Отдел охраны труда, промышленной и экологической безопасности</t>
  </si>
  <si>
    <t>Орлова Евгения Александровна</t>
  </si>
  <si>
    <t>Миннегалиев Кирилл Рафаилович</t>
  </si>
  <si>
    <t>сломан корпус</t>
  </si>
  <si>
    <t>не раб. аккумулятор</t>
  </si>
  <si>
    <t>PC85803</t>
  </si>
  <si>
    <t>ПК CPU Intel Socket 1150 Core</t>
  </si>
  <si>
    <t>Жуланов Владимир Игоревич</t>
  </si>
  <si>
    <t>PC86021</t>
  </si>
  <si>
    <t>Вельтман Иван Николаевич</t>
  </si>
  <si>
    <t>PC86022</t>
  </si>
  <si>
    <t>Ларьков Владимир Юрьевич</t>
  </si>
  <si>
    <t>PC86023</t>
  </si>
  <si>
    <t>Ильмент Анатолий Геннадьевич</t>
  </si>
  <si>
    <t>PC85806</t>
  </si>
  <si>
    <t>ПК  Intel Celeron G1610 ASUS Win8.1</t>
  </si>
  <si>
    <t>97022, 95572</t>
  </si>
  <si>
    <t>PC86026</t>
  </si>
  <si>
    <t>Цыгуро Александр Павлович</t>
  </si>
  <si>
    <t>PC86027</t>
  </si>
  <si>
    <t>Симакин В.Е., Марьин А.Г., Малахова А.А., Беломорский ВВ, аудиторы</t>
  </si>
  <si>
    <t>38857, 53527, 84250, 96856</t>
  </si>
  <si>
    <t>PC86028</t>
  </si>
  <si>
    <t>816005  Отдел сервисного обслуживания артиллерии</t>
  </si>
  <si>
    <t>Горшков Константин Николаевич</t>
  </si>
  <si>
    <t>PC86029</t>
  </si>
  <si>
    <t>HP 250 G3 в комплекте</t>
  </si>
  <si>
    <t>PC85807</t>
  </si>
  <si>
    <t>ПК  COREi34150/3,5GHz/3Mb/54W/ASUSH81 s1150</t>
  </si>
  <si>
    <t>Лучникова Татьяна Викторовна</t>
  </si>
  <si>
    <t>PC85808</t>
  </si>
  <si>
    <t>ПК DNS</t>
  </si>
  <si>
    <t>Волкова Юлия Игоревна</t>
  </si>
  <si>
    <t>PC85809</t>
  </si>
  <si>
    <t>Галутва Евгения  Юрьевна</t>
  </si>
  <si>
    <t>монитор VS VA 2216W2</t>
  </si>
  <si>
    <t>PC85810</t>
  </si>
  <si>
    <t>Acer AL2416W</t>
  </si>
  <si>
    <t>PC85812</t>
  </si>
  <si>
    <t>Дробин Сергей Васильевич</t>
  </si>
  <si>
    <t xml:space="preserve">TV LG 32LV3400  </t>
  </si>
  <si>
    <t>PC85817</t>
  </si>
  <si>
    <t>Елшина Валентина Александровна</t>
  </si>
  <si>
    <t>PC85818</t>
  </si>
  <si>
    <t>Сальникова Наталья Анатольвна</t>
  </si>
  <si>
    <t>PC85819</t>
  </si>
  <si>
    <t>LG L1942SE</t>
  </si>
  <si>
    <t>Техбюро ц.19</t>
  </si>
  <si>
    <t>Постаногова Юлия Вячеславовна</t>
  </si>
  <si>
    <t>Зырянов С.В.; Девятьяров А.П., Абдулова Г.З.</t>
  </si>
  <si>
    <t>27732, 35235, 43939, 47593</t>
  </si>
  <si>
    <t>PC85825</t>
  </si>
  <si>
    <t>начальник центрального склада</t>
  </si>
  <si>
    <t>Шигин Николай Петрович</t>
  </si>
  <si>
    <t>PC85826</t>
  </si>
  <si>
    <t>Рыбакова Елена Юрьевна</t>
  </si>
  <si>
    <t>PC85827</t>
  </si>
  <si>
    <t>Кирякова Дарья Дмитриевна</t>
  </si>
  <si>
    <t>Acer V193wv</t>
  </si>
  <si>
    <t>PC85828</t>
  </si>
  <si>
    <t>ПКна комната</t>
  </si>
  <si>
    <t>162038011  Группа обслуживания универсального и программного оборудования</t>
  </si>
  <si>
    <t>Скопин Владимир Евгеньевич</t>
  </si>
  <si>
    <t>PC85830</t>
  </si>
  <si>
    <t>Мустаева Р.К., Лучникова И.А.</t>
  </si>
  <si>
    <t>61339, 62250</t>
  </si>
  <si>
    <t>PC85831</t>
  </si>
  <si>
    <t>ПК Celeron Dual Core</t>
  </si>
  <si>
    <t>мастеров уч3</t>
  </si>
  <si>
    <t>PC85832</t>
  </si>
  <si>
    <t>Конструкторская группа</t>
  </si>
  <si>
    <t>Седунов Евгений Александрович</t>
  </si>
  <si>
    <t>NEC MS LCD1970NXp</t>
  </si>
  <si>
    <t>Галимова Т.В.</t>
  </si>
  <si>
    <t>PC85837</t>
  </si>
  <si>
    <t>Перов Николай Иванович</t>
  </si>
  <si>
    <t>PC85838</t>
  </si>
  <si>
    <t>PC85839</t>
  </si>
  <si>
    <t>Samsung SM s20b300</t>
  </si>
  <si>
    <t>Куницын Владислав Владимирович</t>
  </si>
  <si>
    <t>не переведён в аренду МГМ</t>
  </si>
  <si>
    <t>PC85840</t>
  </si>
  <si>
    <t>Баландина Екатерина Владимировна</t>
  </si>
  <si>
    <t>PC85843</t>
  </si>
  <si>
    <t>Богомолов Кирилл Борисович</t>
  </si>
  <si>
    <t>Иргазиев Владимир Салахадинович</t>
  </si>
  <si>
    <t>PC85844</t>
  </si>
  <si>
    <t>Вшивкова Ольга Юрьевна</t>
  </si>
  <si>
    <t>PC85845</t>
  </si>
  <si>
    <t>Горякова Наталья Николаевна</t>
  </si>
  <si>
    <t>PC85846</t>
  </si>
  <si>
    <t>Власова ОН</t>
  </si>
  <si>
    <t>PC85847</t>
  </si>
  <si>
    <t>Громак Татьяна Александровна</t>
  </si>
  <si>
    <t>PC85848</t>
  </si>
  <si>
    <t>Трубинова Алёна Юрьевна</t>
  </si>
  <si>
    <t>PC85849</t>
  </si>
  <si>
    <t>Борисова Екатерина Александровна</t>
  </si>
  <si>
    <t>PC85850</t>
  </si>
  <si>
    <t>169220101  Плановораспределительное бюро</t>
  </si>
  <si>
    <t>Иванова Евгения Олеговна</t>
  </si>
  <si>
    <t>34274, 95367, 99220</t>
  </si>
  <si>
    <t>PC85851</t>
  </si>
  <si>
    <t>16210111  Отдел отчётности и налогообложения</t>
  </si>
  <si>
    <t>Бирюкова Наталья Васильевна</t>
  </si>
  <si>
    <t>PC85852</t>
  </si>
  <si>
    <t>Косых ЮВ</t>
  </si>
  <si>
    <t>65907, 91683</t>
  </si>
  <si>
    <t>PC85854</t>
  </si>
  <si>
    <t>Полыгалова Марина Анатольевна</t>
  </si>
  <si>
    <t>PC85855</t>
  </si>
  <si>
    <t>Байков Андрей Александрович</t>
  </si>
  <si>
    <t>PC85856</t>
  </si>
  <si>
    <t>Департамент производственного планирования и диспетчирования</t>
  </si>
  <si>
    <t>Городилова Татьяна Андреевна</t>
  </si>
  <si>
    <t>Козин Д.А.</t>
  </si>
  <si>
    <t>PC85857</t>
  </si>
  <si>
    <t>Худеньких Дмитрий Борисович</t>
  </si>
  <si>
    <t>del Токарев Иван Андреевич</t>
  </si>
  <si>
    <t>PC85858</t>
  </si>
  <si>
    <t>PC85859</t>
  </si>
  <si>
    <t>PC85861</t>
  </si>
  <si>
    <t>Philips 17"</t>
  </si>
  <si>
    <t>PC85862</t>
  </si>
  <si>
    <t>VS VA2055SA, VS VX2363Smhl</t>
  </si>
  <si>
    <t>PC85863</t>
  </si>
  <si>
    <t>Колосова Елена Николаевна</t>
  </si>
  <si>
    <t>PC85884</t>
  </si>
  <si>
    <t>Булавкин ДА, Лифанов ДВ</t>
  </si>
  <si>
    <t>PC85885</t>
  </si>
  <si>
    <t>Инспекция по качеству</t>
  </si>
  <si>
    <t>Гавшина Валерия Дмитриевна</t>
  </si>
  <si>
    <t>Дружинин А.С., Гришина А.В.</t>
  </si>
  <si>
    <t>PC85887</t>
  </si>
  <si>
    <t>PC85889</t>
  </si>
  <si>
    <t xml:space="preserve">резерв  </t>
  </si>
  <si>
    <t>PC85891</t>
  </si>
  <si>
    <t>Яремчук Елена Степановна</t>
  </si>
  <si>
    <t>PC85892</t>
  </si>
  <si>
    <t>Корепанова Галина Анатольевна</t>
  </si>
  <si>
    <t>ЛК 2018 года</t>
  </si>
  <si>
    <t>PC85893</t>
  </si>
  <si>
    <t>Додышева Ирина Владимировна</t>
  </si>
  <si>
    <t>PC85894</t>
  </si>
  <si>
    <t>1620303236  Бюро испытаний РСЗО</t>
  </si>
  <si>
    <t>Кириллов Андрей Сергеевич</t>
  </si>
  <si>
    <t>PC85895</t>
  </si>
  <si>
    <t>Каримуллин Илья Ринатович</t>
  </si>
  <si>
    <t>PC85896</t>
  </si>
  <si>
    <t>Могильникова Ирина Григорьевна</t>
  </si>
  <si>
    <t>PC85897</t>
  </si>
  <si>
    <t>16204003  Отдел подбора, оценки и развития персонала</t>
  </si>
  <si>
    <t>Каменева Анна Львовна</t>
  </si>
  <si>
    <t>1624003  Группа социальных программ и корпоративных коммуникаций</t>
  </si>
  <si>
    <t>Жук Людмила Александровна</t>
  </si>
  <si>
    <t>62946, 86939</t>
  </si>
  <si>
    <t>PC85898</t>
  </si>
  <si>
    <t>Вавилова Виктория Сергеевна</t>
  </si>
  <si>
    <t>Киляшова Алла Николаевна</t>
  </si>
  <si>
    <t>PC85899</t>
  </si>
  <si>
    <t>кладовая №1 (готовые детали)</t>
  </si>
  <si>
    <t>Цаплина Оксана Александровна</t>
  </si>
  <si>
    <t>Отинова Анастасия Леонидовна  декрет</t>
  </si>
  <si>
    <t>PC85900</t>
  </si>
  <si>
    <t>Соларева Марина Вадимовна</t>
  </si>
  <si>
    <t>13225, 58723</t>
  </si>
  <si>
    <t>PC85901</t>
  </si>
  <si>
    <t>Кротова Александра Анатольевна</t>
  </si>
  <si>
    <t>PC85903</t>
  </si>
  <si>
    <t>Воеводкин Сергей Рудольфович</t>
  </si>
  <si>
    <t>PC85904</t>
  </si>
  <si>
    <t>PC85906</t>
  </si>
  <si>
    <t>Плетенева Людмила Ивановна</t>
  </si>
  <si>
    <t>PC85907</t>
  </si>
  <si>
    <t>Samsung SM 740n, Acer AL2416Ws</t>
  </si>
  <si>
    <t>PC85909</t>
  </si>
  <si>
    <t>MINIX NEO Z64W</t>
  </si>
  <si>
    <t>МиниПК MINIX NEO Z64W (Windows 8.1 ver)</t>
  </si>
  <si>
    <t>del Анохин Александр Валерьевич</t>
  </si>
  <si>
    <t>PC85910</t>
  </si>
  <si>
    <t>центр 66</t>
  </si>
  <si>
    <t>PC85912</t>
  </si>
  <si>
    <t>центр 31</t>
  </si>
  <si>
    <t>PC85913</t>
  </si>
  <si>
    <t>МиниПК MINIX NEO Z64W</t>
  </si>
  <si>
    <t>Малая Проходная  рабочий?</t>
  </si>
  <si>
    <t>PC85914</t>
  </si>
  <si>
    <t>Буранова Любовь Николаевна</t>
  </si>
  <si>
    <t>PC85915</t>
  </si>
  <si>
    <t>ПК ASUS H61/G1610/250</t>
  </si>
  <si>
    <t>PC85916</t>
  </si>
  <si>
    <t>ПК Celeron X2 G1840. ASUS H81M+монитор Beng 18.5"</t>
  </si>
  <si>
    <t>162120104  Группа сервисного обслуживания РСЗО</t>
  </si>
  <si>
    <t>Кандаков Дмитрий Николаевич</t>
  </si>
  <si>
    <t>Benq gl955</t>
  </si>
  <si>
    <t>Игонин ИС, Пономарев ЭВ</t>
  </si>
  <si>
    <t>38133, 90606, 94716</t>
  </si>
  <si>
    <t>PC85917</t>
  </si>
  <si>
    <t>Анисимова Оксана Владимировна</t>
  </si>
  <si>
    <t>PC85918</t>
  </si>
  <si>
    <t>Участок № 6 сборочного производства РСЗО</t>
  </si>
  <si>
    <t>Серов Илья Андреевич</t>
  </si>
  <si>
    <t>PC85919</t>
  </si>
  <si>
    <t>Нистратова Ольга Николаевна</t>
  </si>
  <si>
    <t>PC85920</t>
  </si>
  <si>
    <t>168500306  Технологическое бюро цеха № 15</t>
  </si>
  <si>
    <t>Кончина Светлана Кимовна</t>
  </si>
  <si>
    <t>Мыльников АЮ</t>
  </si>
  <si>
    <t>винт из 86196</t>
  </si>
  <si>
    <t>PC85921</t>
  </si>
  <si>
    <t>Кубатко Наталья Ивановна</t>
  </si>
  <si>
    <t>Васильева Екатерина Алексеевна</t>
  </si>
  <si>
    <t>уволен Проскуряков Павел Евгеньевич</t>
  </si>
  <si>
    <t>PC85926</t>
  </si>
  <si>
    <t>ПК RAF/ICLKПО ВС</t>
  </si>
  <si>
    <t>Шитова Елена Николаевна</t>
  </si>
  <si>
    <t>PC85927</t>
  </si>
  <si>
    <t>PC85928</t>
  </si>
  <si>
    <t>Мастера уч. 1</t>
  </si>
  <si>
    <t>169200203  Участок № 2</t>
  </si>
  <si>
    <t>Ибрагимова Нина Анатольевна</t>
  </si>
  <si>
    <t>уволена Баева М. Е., Азанова М.А.</t>
  </si>
  <si>
    <t>PC85931</t>
  </si>
  <si>
    <t>16204002  Отдел организации и оплаты труда</t>
  </si>
  <si>
    <t>Самусенко Елена Игоревна</t>
  </si>
  <si>
    <t>Samsung SM152v</t>
  </si>
  <si>
    <t>PC85933</t>
  </si>
  <si>
    <t>Чакис Анна Станиславовна</t>
  </si>
  <si>
    <t>PC85934</t>
  </si>
  <si>
    <t>Окунцева Елена Евгеньевна</t>
  </si>
  <si>
    <t>не был закреплен</t>
  </si>
  <si>
    <t>PC85935</t>
  </si>
  <si>
    <t>PC85936</t>
  </si>
  <si>
    <t>Чеклецов М.Л.</t>
  </si>
  <si>
    <t>PC85937</t>
  </si>
  <si>
    <t>Будрин Николай Александрович</t>
  </si>
  <si>
    <t>LG 27MP59G</t>
  </si>
  <si>
    <t>системник в ОИБ</t>
  </si>
  <si>
    <t>PC85938</t>
  </si>
  <si>
    <t>Бараева Оксана Геннадьевна</t>
  </si>
  <si>
    <t>Родин C.Н.</t>
  </si>
  <si>
    <t>Дульцева Лариса Минехатовна</t>
  </si>
  <si>
    <t>PC85939</t>
  </si>
  <si>
    <t>Pentium Gold G5420 3,8/4GB/0,5 TB Win10</t>
  </si>
  <si>
    <t>43881, 48153</t>
  </si>
  <si>
    <t>PC85940</t>
  </si>
  <si>
    <t>Бендерраджи А.М.</t>
  </si>
  <si>
    <t>PC85941</t>
  </si>
  <si>
    <t>Елтышев Владимир Борисович</t>
  </si>
  <si>
    <t>PC85943</t>
  </si>
  <si>
    <t>Лепихина Татьяна Леонидовна</t>
  </si>
  <si>
    <t>del Домнич Вероника Николаевна</t>
  </si>
  <si>
    <t>PC85944</t>
  </si>
  <si>
    <t>PC85945</t>
  </si>
  <si>
    <t>162039111  Группа кооперации</t>
  </si>
  <si>
    <t>PC85946</t>
  </si>
  <si>
    <t>Маракова А.С., Рахматуллин ИР</t>
  </si>
  <si>
    <t>PC85948</t>
  </si>
  <si>
    <t>каб. энерг.</t>
  </si>
  <si>
    <t>Макаров Александр Дмитриевич</t>
  </si>
  <si>
    <t>PC85949</t>
  </si>
  <si>
    <t>2 ворота</t>
  </si>
  <si>
    <t>КПП</t>
  </si>
  <si>
    <t>PC85950</t>
  </si>
  <si>
    <t>PC85951</t>
  </si>
  <si>
    <t>Мерзлякова Наталия Николаевна</t>
  </si>
  <si>
    <t>PC85953</t>
  </si>
  <si>
    <t>Иванова Любовь Николаевна</t>
  </si>
  <si>
    <t>PC85954</t>
  </si>
  <si>
    <t>HP ZR22W</t>
  </si>
  <si>
    <t>PC85955</t>
  </si>
  <si>
    <t>PC85956</t>
  </si>
  <si>
    <t>Бессарабов Игорь Дмитриевич</t>
  </si>
  <si>
    <t>PC85958</t>
  </si>
  <si>
    <t>Ефимова Лариса Олеговна</t>
  </si>
  <si>
    <t>VS VX237OSMHLED</t>
  </si>
  <si>
    <t>Алхусин А.В.</t>
  </si>
  <si>
    <t>PC85960</t>
  </si>
  <si>
    <t>ТБ ц.15</t>
  </si>
  <si>
    <t>Вдовин Вадим Владимирович</t>
  </si>
  <si>
    <t>PC85961</t>
  </si>
  <si>
    <t>Ермашов Михаил Анатольевич</t>
  </si>
  <si>
    <t>Пегушин Константин Павлович</t>
  </si>
  <si>
    <t>PC85962</t>
  </si>
  <si>
    <t>Киселев Дмитрий Анатольевич</t>
  </si>
  <si>
    <t>PC85963</t>
  </si>
  <si>
    <t>Dell S2718H, Benq GW2320</t>
  </si>
  <si>
    <t>PC85964</t>
  </si>
  <si>
    <t>??? ОХ или База 3</t>
  </si>
  <si>
    <t>PC85965</t>
  </si>
  <si>
    <t>Манько Александр Иванович</t>
  </si>
  <si>
    <t>PC85966</t>
  </si>
  <si>
    <t>Чакис Ольга Александровна</t>
  </si>
  <si>
    <t>PC85968</t>
  </si>
  <si>
    <t>Аверина Екатерина Александровна</t>
  </si>
  <si>
    <t>PC85969</t>
  </si>
  <si>
    <t>Кудрявцева Светлана Владимировна</t>
  </si>
  <si>
    <t>PC85970</t>
  </si>
  <si>
    <t>Васильевых Елена Юрьевна</t>
  </si>
  <si>
    <t>Поздняк Е.С., Кичигина Т.А.</t>
  </si>
  <si>
    <t>24122, 38020, 58602</t>
  </si>
  <si>
    <t>PC86165</t>
  </si>
  <si>
    <t>ASUS X540SA-XX053D</t>
  </si>
  <si>
    <t>ASUS X540SAXX053D</t>
  </si>
  <si>
    <t>X540SAXX053D</t>
  </si>
  <si>
    <t>862  Управление</t>
  </si>
  <si>
    <t>Зотова Ирина Александровна</t>
  </si>
  <si>
    <t>PC85971</t>
  </si>
  <si>
    <t>ПК Celeron G1840/500GB/2GB 1600MHz/Win7 + Монитор Asus 19.5"</t>
  </si>
  <si>
    <t>Бокова Юлия Ивановна</t>
  </si>
  <si>
    <t>Кетова В.Н.</t>
  </si>
  <si>
    <t>PC85972</t>
  </si>
  <si>
    <t>Celeron G1840/500GB/2GB 1600MHz/Win7 + Монитор Asus 19.5"</t>
  </si>
  <si>
    <t>84001101  Группа договорной работы и РКМ</t>
  </si>
  <si>
    <t>Шейфер Ольга Михайловна</t>
  </si>
  <si>
    <t>Боброва С.М. Мошева М.В.</t>
  </si>
  <si>
    <t>29545, 46689</t>
  </si>
  <si>
    <t>PC85973</t>
  </si>
  <si>
    <t>Бойко Роман Васильевич</t>
  </si>
  <si>
    <t>PC85974</t>
  </si>
  <si>
    <t>Celeron G1840/500GB/2GB 1600MHz/Win7</t>
  </si>
  <si>
    <t>PC85975</t>
  </si>
  <si>
    <t>Павченко Семён Сергеевич</t>
  </si>
  <si>
    <t>Кузнецов АВ</t>
  </si>
  <si>
    <t>PC85976</t>
  </si>
  <si>
    <t>ПК Celeron G1840/500GB/2GB 1600MHz/Win7 + Монитор Samsung 21.5 "S22</t>
  </si>
  <si>
    <t>PC85977</t>
  </si>
  <si>
    <t>ПК Celeron G1840/500GB/2МБ 1600MHz/Win7 + Монитор View Sonic 19,5"</t>
  </si>
  <si>
    <t>94500102  Группа планирования внутренних перевозок</t>
  </si>
  <si>
    <t>Мельникова Ольга Павловна</t>
  </si>
  <si>
    <t>PC85978</t>
  </si>
  <si>
    <t>Тунев Яков Леонидович</t>
  </si>
  <si>
    <t>PC85979</t>
  </si>
  <si>
    <t>838002  Отдел организации и оплаты труда</t>
  </si>
  <si>
    <t>Курицына Наталья Борисовна</t>
  </si>
  <si>
    <t>AOC 19" (№1525)</t>
  </si>
  <si>
    <t>Мазунина Г.А.</t>
  </si>
  <si>
    <t>PC85980</t>
  </si>
  <si>
    <t>секрреферент</t>
  </si>
  <si>
    <t>Боталова Мария Анатольевна</t>
  </si>
  <si>
    <t>VS VA22612 (mon 0037)</t>
  </si>
  <si>
    <t>PC85982</t>
  </si>
  <si>
    <t>PC85984</t>
  </si>
  <si>
    <t>ПК Celeron G1840/500GB/2GB 1600MHz/Win7 + Монитор Asus 19"5</t>
  </si>
  <si>
    <t>Катаева Ирина Сергеевна</t>
  </si>
  <si>
    <t>Купчина В.А., Розанова ЛА, Жигалева ИС</t>
  </si>
  <si>
    <t>49011, 88309</t>
  </si>
  <si>
    <t>PC85986</t>
  </si>
  <si>
    <t>ПК Celeron G1840/500GB/2GB 1600MHz/Win7 Монитор Samsung 20"</t>
  </si>
  <si>
    <t>Садинова Ольга Габдулловна</t>
  </si>
  <si>
    <t>PC85989</t>
  </si>
  <si>
    <t>PC85990</t>
  </si>
  <si>
    <t>ПК 1600 CROWN  CMCSM162/Win 7 Pro 32+ Монитор S20</t>
  </si>
  <si>
    <t>Прокофьев Андрей Иванович</t>
  </si>
  <si>
    <t>PC85992</t>
  </si>
  <si>
    <t>Технологическое бюро цеха № 19</t>
  </si>
  <si>
    <t>Девятьяров Алексей Павлович</t>
  </si>
  <si>
    <t>Лунёва Т.Г.</t>
  </si>
  <si>
    <t>29430, 100134</t>
  </si>
  <si>
    <t>PC85993</t>
  </si>
  <si>
    <t>Губина Татьяна Николаевна</t>
  </si>
  <si>
    <t>PC85994</t>
  </si>
  <si>
    <t>36609  Департамент безопасности</t>
  </si>
  <si>
    <t>Крамеров Владимир  Владимирович</t>
  </si>
  <si>
    <t>PC85995</t>
  </si>
  <si>
    <t>1689407  Технологическое бюро участка 35 цеха № 10</t>
  </si>
  <si>
    <t>Архипова Татьяна Николаевна</t>
  </si>
  <si>
    <t>Желнин М.А., Шакиров О.Р., Плотников А.А., Губина ТН</t>
  </si>
  <si>
    <t>PC85996</t>
  </si>
  <si>
    <t xml:space="preserve">Попов МВ по заявке 20366  </t>
  </si>
  <si>
    <t>Курбатов Е.А.</t>
  </si>
  <si>
    <t>PC85997</t>
  </si>
  <si>
    <t>Халилова Альфия Рафилевна</t>
  </si>
  <si>
    <t>PC85999</t>
  </si>
  <si>
    <t>Котенко Ирина Анатольевна</t>
  </si>
  <si>
    <t>Samsung s20D300</t>
  </si>
  <si>
    <t>Коновалова Е.А., Плотников А.А., Губина ТН</t>
  </si>
  <si>
    <t>PC86000</t>
  </si>
  <si>
    <t>Армянинова Любовь Александровна</t>
  </si>
  <si>
    <t>Агафонова C/D/</t>
  </si>
  <si>
    <t>Cel, 2гб</t>
  </si>
  <si>
    <t xml:space="preserve">SyncMaster E1920NR </t>
  </si>
  <si>
    <t>PC86020</t>
  </si>
  <si>
    <t>Benq Q7C3</t>
  </si>
  <si>
    <t>Хоз мастер</t>
  </si>
  <si>
    <t>Порошина Анна Андреевна</t>
  </si>
  <si>
    <t>PC86024</t>
  </si>
  <si>
    <t>PC86025</t>
  </si>
  <si>
    <t>Хайбуллина Галина Евгеньевна</t>
  </si>
  <si>
    <t>PC86030</t>
  </si>
  <si>
    <t>Лучникова Анна Юрьевна</t>
  </si>
  <si>
    <t>Аликина О.В.; Лепехина Т.Л.</t>
  </si>
  <si>
    <t>PC86031</t>
  </si>
  <si>
    <t>Полежаева Анна Владимировна</t>
  </si>
  <si>
    <t>Крылова Д.А.</t>
  </si>
  <si>
    <t>PC86032</t>
  </si>
  <si>
    <t>ПК Celeron G1840/500GB/2GB 1600MHz/Win7 Монитор View Sonic 20"</t>
  </si>
  <si>
    <t>Цвет Евгений Владимирович</t>
  </si>
  <si>
    <t>Цвет  Е.В.</t>
  </si>
  <si>
    <t>PC86198</t>
  </si>
  <si>
    <t>Lenovo ThinkPad X1 Carbon Gen4</t>
  </si>
  <si>
    <t>Ультрабук ThinkPad X1 Carbon Gen4 14" Win 10</t>
  </si>
  <si>
    <t>Смольский Евгений Витальевич</t>
  </si>
  <si>
    <t>PC86199</t>
  </si>
  <si>
    <t>Данченко О.И. уволен</t>
  </si>
  <si>
    <t>PC86033</t>
  </si>
  <si>
    <t>Lenovo ThinkCentre M700</t>
  </si>
  <si>
    <t>Неттоп Lenovo ThinkCentre M700/ Win 10</t>
  </si>
  <si>
    <t>малая проходная</t>
  </si>
  <si>
    <t>86201</t>
  </si>
  <si>
    <t>Исаева Ирина Александровна</t>
  </si>
  <si>
    <t>PC86202</t>
  </si>
  <si>
    <t>Спирин А.В. Никонов А.А.</t>
  </si>
  <si>
    <t>PC86203</t>
  </si>
  <si>
    <t>Apple MacBook Air</t>
  </si>
  <si>
    <t>Ноутбук AppleBook Air</t>
  </si>
  <si>
    <t>ПК Celeron G1840/500GB/2GB 1600MHz/Win7 Монитор Samsung 22"</t>
  </si>
  <si>
    <t>Базаркина Марина Сергеевна</t>
  </si>
  <si>
    <t>Ув. 30.07.2021</t>
  </si>
  <si>
    <t>PC86034</t>
  </si>
  <si>
    <t>ПК Celeron G3930 / Win 10/Монитор BL24"</t>
  </si>
  <si>
    <t>Берсенев Андрей Александрович</t>
  </si>
  <si>
    <t>Гольдин Михаил Юрьевич</t>
  </si>
  <si>
    <t>Benq bl2405, Samsung SM 710n</t>
  </si>
  <si>
    <t>PC86206</t>
  </si>
  <si>
    <t>Ноутбук HP250/ WIN 10</t>
  </si>
  <si>
    <t>Ноутбук HP 250 G6</t>
  </si>
  <si>
    <t>Новосёлов Е.В., Кошелев А.В.; Михеева А.А. Азина А.А. Тунев Я.Л., Тюлькина ЛС, Морозова(Гришарин), Двинянинова ОВ</t>
  </si>
  <si>
    <t>для VPN Лекомцев А.Н.</t>
  </si>
  <si>
    <t>29965, 31034, 41464, 42864, 62541</t>
  </si>
  <si>
    <t>PC86042</t>
  </si>
  <si>
    <t>ПК Celeron G3930 / Win 10/Монитор S22"</t>
  </si>
  <si>
    <t>Губина Елена Владимировна</t>
  </si>
  <si>
    <t>PC86045</t>
  </si>
  <si>
    <t>Федотова Татьяна Александровна</t>
  </si>
  <si>
    <t>PC86211</t>
  </si>
  <si>
    <t>Lenovo 110S</t>
  </si>
  <si>
    <t>Ноутбук Lenovo 110S/Win Pro10</t>
  </si>
  <si>
    <t>PC86046</t>
  </si>
  <si>
    <t>Benq 2405</t>
  </si>
  <si>
    <t>временно в 321</t>
  </si>
  <si>
    <t>PC86047</t>
  </si>
  <si>
    <t>ПК Celeron G3930 / Win 10/Монитор 19,5</t>
  </si>
  <si>
    <t>Asus VX207NE</t>
  </si>
  <si>
    <t>PC86048</t>
  </si>
  <si>
    <t>ПК Celeron G3930 / Win 10/Монитор 19,5"</t>
  </si>
  <si>
    <t>Шестакова Светлана Васильевна</t>
  </si>
  <si>
    <t>PC86215</t>
  </si>
  <si>
    <t>Asus Zenbook</t>
  </si>
  <si>
    <t>Ноутбук Asus Zenbook</t>
  </si>
  <si>
    <t>Коробицын АА, Прилипко АН, Баландина ЕВ</t>
  </si>
  <si>
    <t>Ноутбук Apple MacBook Air 13.3 "</t>
  </si>
  <si>
    <t>PC86223</t>
  </si>
  <si>
    <t>Lenovo YOGA 520-14IKB</t>
  </si>
  <si>
    <t>Трансформер Lenovo YOGA 52014IKB</t>
  </si>
  <si>
    <t>На экране трещина</t>
  </si>
  <si>
    <t>PC86050</t>
  </si>
  <si>
    <t>ПК Core i56400 / Win 10/Монитор 27</t>
  </si>
  <si>
    <t>PC86051</t>
  </si>
  <si>
    <t xml:space="preserve"> Core i56400 / Win 10</t>
  </si>
  <si>
    <t>Анисимов Константин Сергеевич</t>
  </si>
  <si>
    <t>PC86053</t>
  </si>
  <si>
    <t>Анохин А.В.</t>
  </si>
  <si>
    <t>PC86504</t>
  </si>
  <si>
    <t>ASUS P50IJ Cor 2 Duo</t>
  </si>
  <si>
    <t>на руках Марьин А.Г.</t>
  </si>
  <si>
    <t>Стругова ГМ (Марьин АГ)</t>
  </si>
  <si>
    <t>PC86505</t>
  </si>
  <si>
    <t>Samsung R525</t>
  </si>
  <si>
    <t>Samsung R525 (JS03)</t>
  </si>
  <si>
    <t>не рабочая батарея</t>
  </si>
  <si>
    <t>PC86506</t>
  </si>
  <si>
    <t>Acer</t>
  </si>
  <si>
    <t>PC86513</t>
  </si>
  <si>
    <t>dell Inspiron N5030</t>
  </si>
  <si>
    <t>Ноутбук dell Inspiron N5030</t>
  </si>
  <si>
    <t>Цыбулин В. В.</t>
  </si>
  <si>
    <t>PC86055</t>
  </si>
  <si>
    <t>ПК Pentium IV 1.8/512 "Нэта"</t>
  </si>
  <si>
    <t>PC86056</t>
  </si>
  <si>
    <t>ПК Depo Neos C 2.4 Монитор Samsung TFT" 19</t>
  </si>
  <si>
    <t>PC86057</t>
  </si>
  <si>
    <t>1 (ц5)</t>
  </si>
  <si>
    <t>Исаева Оксана Олеговна</t>
  </si>
  <si>
    <t>PC86059</t>
  </si>
  <si>
    <t>ПК Karwey Xpero</t>
  </si>
  <si>
    <t>Марченко Ольга Александровна</t>
  </si>
  <si>
    <t>PC86060</t>
  </si>
  <si>
    <t>ПК ИВССети</t>
  </si>
  <si>
    <t>Умпелева Анна Александровна</t>
  </si>
  <si>
    <t>PC86061</t>
  </si>
  <si>
    <t>ПК (раб. место)</t>
  </si>
  <si>
    <t>4 ПРБ (ц5)</t>
  </si>
  <si>
    <t>1680921  Плановораспределительное бюро</t>
  </si>
  <si>
    <t>Воронова Анна Валерьевна</t>
  </si>
  <si>
    <t>PC86062</t>
  </si>
  <si>
    <t>Лесонен Яна Рауфовна</t>
  </si>
  <si>
    <t>PC86063</t>
  </si>
  <si>
    <t>Системный блок Depo Neos 240 SE C 2.4 D</t>
  </si>
  <si>
    <t>Макшакова Ирина Валерьевна</t>
  </si>
  <si>
    <t>PC86065</t>
  </si>
  <si>
    <t>Системный блок PC ICS PROF</t>
  </si>
  <si>
    <t>Лазарев Иван Юрьевич</t>
  </si>
  <si>
    <t>PC86526</t>
  </si>
  <si>
    <t>Ноутбук с сумкой</t>
  </si>
  <si>
    <t>PC86536</t>
  </si>
  <si>
    <t>ACER AS53158-051</t>
  </si>
  <si>
    <t>НОУТБУК ACER  AS53158051</t>
  </si>
  <si>
    <t>Крещенов Евгений Алексеевич</t>
  </si>
  <si>
    <t>PC86537</t>
  </si>
  <si>
    <t>ACER Celeron M 550</t>
  </si>
  <si>
    <t>Ноутбук ACCER Celeron M 550 ЗАО "ИмпульсМ" зам.директора</t>
  </si>
  <si>
    <t>PC86538</t>
  </si>
  <si>
    <t>Asus K50C Celeron-220/2G/250Gb/DVD/WiFi/FreeDos/15.6</t>
  </si>
  <si>
    <t>Ноутбук Asus K50C Celeron220/2G/250Gb/DVD/WiFi/FreeDos/15.6</t>
  </si>
  <si>
    <t>Asus K50C Celeron</t>
  </si>
  <si>
    <t>Сушин Владислав Владимирович</t>
  </si>
  <si>
    <t>PC86539</t>
  </si>
  <si>
    <t>eMachines E350 1G160Gb10.1XP</t>
  </si>
  <si>
    <t>Ноутбук eMachines E350 1G160Gb10.1XP black</t>
  </si>
  <si>
    <t>PC86540</t>
  </si>
  <si>
    <t>Lenovo ThinkPad</t>
  </si>
  <si>
    <t>Ноутбук Lenovo ThinkPad</t>
  </si>
  <si>
    <t>PC86541</t>
  </si>
  <si>
    <t>T560 [20FH004GRT] black 15.6"</t>
  </si>
  <si>
    <t>бп, нет провода</t>
  </si>
  <si>
    <t>PC86542</t>
  </si>
  <si>
    <t>Lenovo ThinkPad T560</t>
  </si>
  <si>
    <t>Lenovo ThinkPad T560 [20FH004GRT] black 15.6"</t>
  </si>
  <si>
    <t>Тунев ЯЛ, Лунегова АГ, Островерхова АГ</t>
  </si>
  <si>
    <t>53501, 55610, 92479</t>
  </si>
  <si>
    <t>PC86543</t>
  </si>
  <si>
    <t>увез в ремонт</t>
  </si>
  <si>
    <t>матрица не родная</t>
  </si>
  <si>
    <t>PC86544</t>
  </si>
  <si>
    <t>бп, провод в наличии</t>
  </si>
  <si>
    <t>Новоселов Е.В., Федотовских С.Л.</t>
  </si>
  <si>
    <t>46784, 50792</t>
  </si>
  <si>
    <t>PC86545</t>
  </si>
  <si>
    <t>Дома</t>
  </si>
  <si>
    <t>отходит кнопка Delete</t>
  </si>
  <si>
    <t>Тиунова Мария Григорьевна</t>
  </si>
  <si>
    <t>(временно	для	УдР)</t>
  </si>
  <si>
    <t>PC86547</t>
  </si>
  <si>
    <t>PC86548</t>
  </si>
  <si>
    <t>PC86066</t>
  </si>
  <si>
    <t>ПК Lenovo Think Centre M700 TINY</t>
  </si>
  <si>
    <t>ГП</t>
  </si>
  <si>
    <t>Проходная</t>
  </si>
  <si>
    <t>без монитора, БП нет, провода нет</t>
  </si>
  <si>
    <t>PC86067</t>
  </si>
  <si>
    <t>Lenovo Think Centre M700 TINY</t>
  </si>
  <si>
    <t>Ноутбук Apple MacBook Air</t>
  </si>
  <si>
    <t>PC86565</t>
  </si>
  <si>
    <t>MSI Pro 24T 7М-045RU</t>
  </si>
  <si>
    <t>Моноблок MSI Pro 24T 7М045RU</t>
  </si>
  <si>
    <t>Прилипко Алексей Николаевич</t>
  </si>
  <si>
    <t>бп</t>
  </si>
  <si>
    <t>PC86566</t>
  </si>
  <si>
    <t>Новоселова Ирина Владимировна</t>
  </si>
  <si>
    <t>PC86567</t>
  </si>
  <si>
    <t>нет бп</t>
  </si>
  <si>
    <t>PC86568</t>
  </si>
  <si>
    <t>Плюснина Татьяна Сергеевна</t>
  </si>
  <si>
    <t>Собянина А.В., Краснобаев Е.О.</t>
  </si>
  <si>
    <t>PC86569</t>
  </si>
  <si>
    <t>1613403  Отдел разработки ПО и информационных систем</t>
  </si>
  <si>
    <t>Кулакова Ирина Владимировна</t>
  </si>
  <si>
    <t>Собашников ДС</t>
  </si>
  <si>
    <t>PC86570</t>
  </si>
  <si>
    <t>PC86571</t>
  </si>
  <si>
    <t>Дробинина Надежда Александровна</t>
  </si>
  <si>
    <t>PC86572</t>
  </si>
  <si>
    <t>PC86573</t>
  </si>
  <si>
    <t>PC86574</t>
  </si>
  <si>
    <t>Островерхова Анна Геннадьевна</t>
  </si>
  <si>
    <t>Полыгалова А.А. (Харина)</t>
  </si>
  <si>
    <t>PC86575</t>
  </si>
  <si>
    <t>MSI Pro 24T 7М045RU</t>
  </si>
  <si>
    <t>Воробьева Ксения Николаевна</t>
  </si>
  <si>
    <t>Судиловская ИВ</t>
  </si>
  <si>
    <t>29976, 91119</t>
  </si>
  <si>
    <t>PC86576</t>
  </si>
  <si>
    <t>PC86577</t>
  </si>
  <si>
    <t>79820, 83387</t>
  </si>
  <si>
    <t>PC86578</t>
  </si>
  <si>
    <t>Безусова Екатерина Андреевна</t>
  </si>
  <si>
    <t>Орлова К.Л. (декрет)</t>
  </si>
  <si>
    <t>перемещение в ООО "МГМ"</t>
  </si>
  <si>
    <t>PC86579</t>
  </si>
  <si>
    <t>Логинов Владимир Васильевич</t>
  </si>
  <si>
    <t>Важенин М.А.  по его информации</t>
  </si>
  <si>
    <t>PC86580</t>
  </si>
  <si>
    <t>162081052  КБ11 Серийное</t>
  </si>
  <si>
    <t>Усачев Илья Борисович</t>
  </si>
  <si>
    <t>Волкова Н.В.</t>
  </si>
  <si>
    <t>PC86581</t>
  </si>
  <si>
    <t>Чудинов Н.С.</t>
  </si>
  <si>
    <t>PC86582</t>
  </si>
  <si>
    <t>Коновалов Н.О.</t>
  </si>
  <si>
    <t>PC86583</t>
  </si>
  <si>
    <t>Маринец Олег Николаевич</t>
  </si>
  <si>
    <t>нет в накладной</t>
  </si>
  <si>
    <t>PC86584</t>
  </si>
  <si>
    <t>без блка питание, рабочий?</t>
  </si>
  <si>
    <t>PC886237</t>
  </si>
  <si>
    <t>HP ProOne 440 G4</t>
  </si>
  <si>
    <t>Моноблок 23,8" HP ProOne 440 G4</t>
  </si>
  <si>
    <t>PC886239</t>
  </si>
  <si>
    <t>АРМ5</t>
  </si>
  <si>
    <t>PC886241</t>
  </si>
  <si>
    <t>нет информации Сомов, Сергеев, Апостолов</t>
  </si>
  <si>
    <t>PC886243</t>
  </si>
  <si>
    <t>АРМ1</t>
  </si>
  <si>
    <t>Lenovo Think Pad Edge E 590</t>
  </si>
  <si>
    <t>Ноутбук Lenovo  Think Pad Edge E 590 black 15.6"</t>
  </si>
  <si>
    <t>9910123187</t>
  </si>
  <si>
    <t>PC86095</t>
  </si>
  <si>
    <t>163810603  Группа социальнобытового обеспечения</t>
  </si>
  <si>
    <t>Игнатюк Надежа Олеговна</t>
  </si>
  <si>
    <t>Benq GL2405</t>
  </si>
  <si>
    <t>PC86096</t>
  </si>
  <si>
    <t>Белозерова Елена Аркадьевна</t>
  </si>
  <si>
    <t>PC86097</t>
  </si>
  <si>
    <t>16400  Администрация</t>
  </si>
  <si>
    <t>Падерин Олег Анатольевич</t>
  </si>
  <si>
    <t>Philips BDM3270QP</t>
  </si>
  <si>
    <t>Калинин ВА</t>
  </si>
  <si>
    <t>PC86112</t>
  </si>
  <si>
    <t xml:space="preserve">Першин ДВ </t>
  </si>
  <si>
    <t>PC86162</t>
  </si>
  <si>
    <t>Samsung SM ex1920</t>
  </si>
  <si>
    <t>Пукенис Светлана Владимировна</t>
  </si>
  <si>
    <t>PC86152</t>
  </si>
  <si>
    <t>Петухова Альбина Александровна</t>
  </si>
  <si>
    <t>PC86154</t>
  </si>
  <si>
    <t>Шеина Елена Анатольевна</t>
  </si>
  <si>
    <t>PC86155</t>
  </si>
  <si>
    <t>3683800403  Группа обучения, развития и социальных программ</t>
  </si>
  <si>
    <t>Гилёва Татьяна Михайловна</t>
  </si>
  <si>
    <t>PC86156</t>
  </si>
  <si>
    <t>3683800401  Группа кадрового делопроизводства</t>
  </si>
  <si>
    <t>Смирнова Майя Юрьевна</t>
  </si>
  <si>
    <t>VS VA 22612</t>
  </si>
  <si>
    <t>PC86158</t>
  </si>
  <si>
    <t>Гарифуллина Ольга Анатольевна</t>
  </si>
  <si>
    <t>PC86159</t>
  </si>
  <si>
    <t>Шлыкова Ольга Анатольевна</t>
  </si>
  <si>
    <t>Маслова М.В.</t>
  </si>
  <si>
    <t>PC86191</t>
  </si>
  <si>
    <t>ПК Core i56400</t>
  </si>
  <si>
    <t>Core i56400</t>
  </si>
  <si>
    <t>1693402  Бюро ценообразования и серийной спецпродукции</t>
  </si>
  <si>
    <t>Черноусова Надежда Валерьевна</t>
  </si>
  <si>
    <t>Лахтина ТА, Кустова МА</t>
  </si>
  <si>
    <t>53685, 97131</t>
  </si>
  <si>
    <t>9910128379</t>
  </si>
  <si>
    <t>PC86192</t>
  </si>
  <si>
    <t>ПК Trio/монитор Benq</t>
  </si>
  <si>
    <t>161060202  Бюро ценообразования и серийной спецпродукции</t>
  </si>
  <si>
    <t>PC86183</t>
  </si>
  <si>
    <t>162100023  Плановоэкономическое бюро производства</t>
  </si>
  <si>
    <t>Чернобровина Ирина Павловна</t>
  </si>
  <si>
    <t>PC86184</t>
  </si>
  <si>
    <t>Родионов Алексей Геннадьевич</t>
  </si>
  <si>
    <t>Злобин В.В.</t>
  </si>
  <si>
    <t>PC86187</t>
  </si>
  <si>
    <t>Зарубина Юлия Александровна</t>
  </si>
  <si>
    <t>9910128381</t>
  </si>
  <si>
    <t>PC86185</t>
  </si>
  <si>
    <t>ПК i37300 Asus</t>
  </si>
  <si>
    <t>16210003  Казначейство</t>
  </si>
  <si>
    <t>Карсакова Ксения Алесандровна</t>
  </si>
  <si>
    <t>9910131950</t>
  </si>
  <si>
    <t>PC86189</t>
  </si>
  <si>
    <t>ПК ПК DEXP Aquilon</t>
  </si>
  <si>
    <t>16106  Отдел планирования и бюджетирования</t>
  </si>
  <si>
    <t>Шабанова Людмила Александровна</t>
  </si>
  <si>
    <t>Acer K242HQL</t>
  </si>
  <si>
    <t>PC86193</t>
  </si>
  <si>
    <t>Кузьминых Ангелина Николаевна</t>
  </si>
  <si>
    <t>Acer V226HQL</t>
  </si>
  <si>
    <t>Воен прво</t>
  </si>
  <si>
    <t>PC86194</t>
  </si>
  <si>
    <t>Мерзлякова Мария Александровна</t>
  </si>
  <si>
    <t>PC86195</t>
  </si>
  <si>
    <t>Нестеренко Дмитрий Викторович</t>
  </si>
  <si>
    <t>PC86208</t>
  </si>
  <si>
    <t>Андреев Михаил Юрьевич</t>
  </si>
  <si>
    <t>PC86210</t>
  </si>
  <si>
    <t>Дунаева Ольга Владимировна</t>
  </si>
  <si>
    <t>AOC I2269Vw</t>
  </si>
  <si>
    <t>PC0371</t>
  </si>
  <si>
    <t xml:space="preserve">Авдонин МГ </t>
  </si>
  <si>
    <t>PC86226</t>
  </si>
  <si>
    <t>Федосеева Анна Николаевна</t>
  </si>
  <si>
    <t>PC86227</t>
  </si>
  <si>
    <t>Оборина Елена Сергеевна</t>
  </si>
  <si>
    <t>Acer K272HL</t>
  </si>
  <si>
    <t>PC86228</t>
  </si>
  <si>
    <t xml:space="preserve">Безматерных ЕИ </t>
  </si>
  <si>
    <t>PC18005637</t>
  </si>
  <si>
    <t>i5 8GB</t>
  </si>
  <si>
    <t>PC86519</t>
  </si>
  <si>
    <t>Лунегова Анна Геннадьевна</t>
  </si>
  <si>
    <t>Acer V246HL</t>
  </si>
  <si>
    <t>PC86524</t>
  </si>
  <si>
    <t>Осташова Надежда Викторовна</t>
  </si>
  <si>
    <t>Acer КА 242Y</t>
  </si>
  <si>
    <t>Горюнов ВВ, Иванов ИМ, Золкин СА</t>
  </si>
  <si>
    <t>39883, 40028, 98429</t>
  </si>
  <si>
    <t>PC86523</t>
  </si>
  <si>
    <t>Лядов Иван  Игоревич</t>
  </si>
  <si>
    <t>PC18005584</t>
  </si>
  <si>
    <t xml:space="preserve">Андреев МВ </t>
  </si>
  <si>
    <t>PC18005635</t>
  </si>
  <si>
    <t>Шестакова Надежда Александровна</t>
  </si>
  <si>
    <t>Голоушкин Виталий Валерьевич</t>
  </si>
  <si>
    <t>PC18005636</t>
  </si>
  <si>
    <t>ПК DEXP Aquilon</t>
  </si>
  <si>
    <t>Корепанова Анастасия Игоревна</t>
  </si>
  <si>
    <t>Киселева ДА, Семенова НА, Азанова ДВ</t>
  </si>
  <si>
    <t>52611, 76225, 99817</t>
  </si>
  <si>
    <t>9910131995</t>
  </si>
  <si>
    <t>PC86190</t>
  </si>
  <si>
    <t>ПК DEXP Atlas H149</t>
  </si>
  <si>
    <t>Matec</t>
  </si>
  <si>
    <t>ц.15 уч.№3</t>
  </si>
  <si>
    <t>Нигаматуллин Валерий Ильдусович</t>
  </si>
  <si>
    <t>Samsung S19C200 2шт</t>
  </si>
  <si>
    <t>Пепеляев Е.А.</t>
  </si>
  <si>
    <t>PC86204</t>
  </si>
  <si>
    <t>ПК в сборе: Процессор Intel Original Core i36100 Soc1151 Материнская плата Gigabyte GAH110MS2 So</t>
  </si>
  <si>
    <t xml:space="preserve">Корнилова ОА </t>
  </si>
  <si>
    <t>9910138001</t>
  </si>
  <si>
    <t>ПК DEXP Atlas H159 Core</t>
  </si>
  <si>
    <t>Мансурова Елена Николаевна</t>
  </si>
  <si>
    <t>9910139954</t>
  </si>
  <si>
    <t>ПК DEXP Atlas</t>
  </si>
  <si>
    <t>PC86549</t>
  </si>
  <si>
    <t>1613401  Отдел информационных систем</t>
  </si>
  <si>
    <t>Козлов Владислав Игоревич</t>
  </si>
  <si>
    <t>PC86551</t>
  </si>
  <si>
    <t>Крапивин Никита Сергеевич</t>
  </si>
  <si>
    <t>Philips 273V5LHAB/01, VS VA22612 (mon0026)</t>
  </si>
  <si>
    <t>PC0374</t>
  </si>
  <si>
    <t>PC0375</t>
  </si>
  <si>
    <t>PC0376</t>
  </si>
  <si>
    <t>PC0377</t>
  </si>
  <si>
    <t>PC0378</t>
  </si>
  <si>
    <t>PC0379</t>
  </si>
  <si>
    <t>PC0380</t>
  </si>
  <si>
    <t>PC0381</t>
  </si>
  <si>
    <t>PC0382</t>
  </si>
  <si>
    <t>PC0383</t>
  </si>
  <si>
    <t>PC86160</t>
  </si>
  <si>
    <t>PC86161</t>
  </si>
  <si>
    <t>Высокова Анастасия Алексеевна</t>
  </si>
  <si>
    <t>Benq GL2450T</t>
  </si>
  <si>
    <t>Дьяков Н.М., Пустовалов СИ</t>
  </si>
  <si>
    <t>PC86115</t>
  </si>
  <si>
    <t>Системный блок Aquarius Std S30 S33/монитор 17</t>
  </si>
  <si>
    <t>9910124641</t>
  </si>
  <si>
    <t>PC86119</t>
  </si>
  <si>
    <t>Системный блок Aquarius Std S30 S34/ монитор 17</t>
  </si>
  <si>
    <t>162037013  БТК цеха № 10</t>
  </si>
  <si>
    <t>Лобанов Алексей Николаевич</t>
  </si>
  <si>
    <t>Acer V192wv</t>
  </si>
  <si>
    <t>9910124977</t>
  </si>
  <si>
    <t>PC0326</t>
  </si>
  <si>
    <t xml:space="preserve">Ермашова МИ </t>
  </si>
  <si>
    <t>PC86149</t>
  </si>
  <si>
    <t>Биктимиров Олег Насифуллович</t>
  </si>
  <si>
    <t>9910124993</t>
  </si>
  <si>
    <t>PC86111</t>
  </si>
  <si>
    <t>Першин Дмитрий Васильевич</t>
  </si>
  <si>
    <t>Aser V193</t>
  </si>
  <si>
    <t>PC86109</t>
  </si>
  <si>
    <t>Саенко Татьяна Константиновна</t>
  </si>
  <si>
    <t>9910124994</t>
  </si>
  <si>
    <t>PC86128</t>
  </si>
  <si>
    <t>ПК Intel/монитор 22</t>
  </si>
  <si>
    <t>Шилова Юлия Игоревна</t>
  </si>
  <si>
    <t>Philips 170s (инв85627)</t>
  </si>
  <si>
    <t>Склад 3 эт. (отв.хран)</t>
  </si>
  <si>
    <t>PC86094</t>
  </si>
  <si>
    <t>Ощепков Игорь Вячеславович</t>
  </si>
  <si>
    <t>9910124605</t>
  </si>
  <si>
    <t>PC86113</t>
  </si>
  <si>
    <t>ПК Celeron/монитор 17</t>
  </si>
  <si>
    <t>Гильмутдинова Ольга Сагитовна</t>
  </si>
  <si>
    <t>9910124612</t>
  </si>
  <si>
    <t>PC86108</t>
  </si>
  <si>
    <t>Системный блок Atom/монитор 18,5</t>
  </si>
  <si>
    <t>Dell E198FPb</t>
  </si>
  <si>
    <t>Коркодинов А.Г.</t>
  </si>
  <si>
    <t>PC86131</t>
  </si>
  <si>
    <t>ПК Intel i52300/монитор 23,5</t>
  </si>
  <si>
    <t>зам начальника цеха</t>
  </si>
  <si>
    <t>Кузнецов Владимир Михайлович</t>
  </si>
  <si>
    <t>PC86124</t>
  </si>
  <si>
    <t>ПК D410</t>
  </si>
  <si>
    <t xml:space="preserve">Токсарова ОН </t>
  </si>
  <si>
    <t>монитор mon0004</t>
  </si>
  <si>
    <t>PC86125</t>
  </si>
  <si>
    <t xml:space="preserve">Зубова ЛВ </t>
  </si>
  <si>
    <t>Ноутбук Aser</t>
  </si>
  <si>
    <t>Packard bell EASYNOTE_TE11HC060RU</t>
  </si>
  <si>
    <t>PC86114</t>
  </si>
  <si>
    <t>Системный блок Celeron/монитор 17</t>
  </si>
  <si>
    <t>Варнакина Екатерина Анатольевна</t>
  </si>
  <si>
    <t>VS VA1936a</t>
  </si>
  <si>
    <t>9910124632</t>
  </si>
  <si>
    <t>PC86146</t>
  </si>
  <si>
    <t>Системный блок Р4/монитор LCD17</t>
  </si>
  <si>
    <t>не найдено</t>
  </si>
  <si>
    <t>1701?</t>
  </si>
  <si>
    <t>PC86188</t>
  </si>
  <si>
    <t>Морозов Сергей Николаевич</t>
  </si>
  <si>
    <t>камера для ВКС</t>
  </si>
  <si>
    <t>PC86129</t>
  </si>
  <si>
    <t>Системный блок Aquarius Pro P30 S44/монитор17</t>
  </si>
  <si>
    <t>9910124639</t>
  </si>
  <si>
    <t>PC86110</t>
  </si>
  <si>
    <t>Зеленцова Л М</t>
  </si>
  <si>
    <t>PC86150</t>
  </si>
  <si>
    <t xml:space="preserve">Видяева СВ </t>
  </si>
  <si>
    <t>VS VA 903b</t>
  </si>
  <si>
    <t>PC86117</t>
  </si>
  <si>
    <t>Киевская Светлана Александровна</t>
  </si>
  <si>
    <t xml:space="preserve">   Ковалева К.В.Устинова О.А.</t>
  </si>
  <si>
    <t>PC86118</t>
  </si>
  <si>
    <t>бухг.</t>
  </si>
  <si>
    <t>Данилова Ирина Валентиновна</t>
  </si>
  <si>
    <t>PC86140</t>
  </si>
  <si>
    <t>PC0325</t>
  </si>
  <si>
    <t>был Мифтахова О.С.</t>
  </si>
  <si>
    <t>PC86120</t>
  </si>
  <si>
    <t>Зырянов Дмитрий Сергеевич</t>
  </si>
  <si>
    <t>PC86147</t>
  </si>
  <si>
    <t>Галимов Илья Харисович</t>
  </si>
  <si>
    <t>PC86148</t>
  </si>
  <si>
    <t>ПК с ЭЛТ монитором 17</t>
  </si>
  <si>
    <t>PC86143</t>
  </si>
  <si>
    <t>Процессор Intel/монитор LCD19</t>
  </si>
  <si>
    <t>530004  Термический участок</t>
  </si>
  <si>
    <t xml:space="preserve"> Чуринов Павел Викторович</t>
  </si>
  <si>
    <t>PC86132</t>
  </si>
  <si>
    <t>Системный блок Atom/монитор 19</t>
  </si>
  <si>
    <t>Иванов Борис Андреевич</t>
  </si>
  <si>
    <t>9910124655</t>
  </si>
  <si>
    <t>PC86135</t>
  </si>
  <si>
    <t>PC86139</t>
  </si>
  <si>
    <t>Бурлакова Зубайда Нургалиевна</t>
  </si>
  <si>
    <t>PC86130</t>
  </si>
  <si>
    <t>Грызан К..В.</t>
  </si>
  <si>
    <t>9910124952</t>
  </si>
  <si>
    <t>PC86106</t>
  </si>
  <si>
    <t>PC86107</t>
  </si>
  <si>
    <t>ПК/ЖК монитор 17</t>
  </si>
  <si>
    <t>VS VX 2240</t>
  </si>
  <si>
    <t>pc0020</t>
  </si>
  <si>
    <t>PC86136</t>
  </si>
  <si>
    <t>Шатрова Виктория Владиславовна</t>
  </si>
  <si>
    <t>PC86137</t>
  </si>
  <si>
    <t>Багаева София  Сергеевна</t>
  </si>
  <si>
    <t>PC86138</t>
  </si>
  <si>
    <t>Кожихова Елена Владимировна</t>
  </si>
  <si>
    <t xml:space="preserve">iiyama ProLite E1900WS </t>
  </si>
  <si>
    <t>PC86122</t>
  </si>
  <si>
    <t xml:space="preserve">Исаченко ЕГ </t>
  </si>
  <si>
    <t>PC86123</t>
  </si>
  <si>
    <t xml:space="preserve">Закоптелова ЕС </t>
  </si>
  <si>
    <t>PC86141</t>
  </si>
  <si>
    <t>Гилева Ирина Вячеславовна</t>
  </si>
  <si>
    <t>PC86145</t>
  </si>
  <si>
    <t>ком. Мастеров</t>
  </si>
  <si>
    <t>уч. Штамповки</t>
  </si>
  <si>
    <t>Мухина Наталья Викторовна</t>
  </si>
  <si>
    <t>PC86126</t>
  </si>
  <si>
    <t>ПК Intel/монитор 19</t>
  </si>
  <si>
    <t>ч/з kvm mon0008</t>
  </si>
  <si>
    <t>PC86164</t>
  </si>
  <si>
    <t>Сватикова Нина Ивановна</t>
  </si>
  <si>
    <t>PC86166</t>
  </si>
  <si>
    <t>Баландина Надежда Александровна</t>
  </si>
  <si>
    <t>Каменева Е.Н.</t>
  </si>
  <si>
    <t>PC86167</t>
  </si>
  <si>
    <t>Богданов А.В.</t>
  </si>
  <si>
    <t>PC86169</t>
  </si>
  <si>
    <t>Юсуфкулова Ильсия Васильевна</t>
  </si>
  <si>
    <t>Samsung SM22B150</t>
  </si>
  <si>
    <t>PC86170</t>
  </si>
  <si>
    <t>Зерзева Элла Юрьевна</t>
  </si>
  <si>
    <t>PC86171</t>
  </si>
  <si>
    <t>Костромина Елена Владимировна</t>
  </si>
  <si>
    <t>PC86175</t>
  </si>
  <si>
    <t>Хуртина Лариса Геннадьевна</t>
  </si>
  <si>
    <t>PC86176</t>
  </si>
  <si>
    <t>Samsung s24d330</t>
  </si>
  <si>
    <t>Семенов ДВ</t>
  </si>
  <si>
    <t>Хохлов Алексей Владимирович</t>
  </si>
  <si>
    <t>VS VA22612 (mon 0039)</t>
  </si>
  <si>
    <t>PC86178</t>
  </si>
  <si>
    <t>Фролова Татьяна Владимировна</t>
  </si>
  <si>
    <t>Судиловская ИВ, Гришарин АО, Шаргина АИ</t>
  </si>
  <si>
    <t>20555, 92289</t>
  </si>
  <si>
    <t>PC86179</t>
  </si>
  <si>
    <t>Ляшок Александра Степановна</t>
  </si>
  <si>
    <t>Гармышева А.Д.</t>
  </si>
  <si>
    <t>PC86180</t>
  </si>
  <si>
    <t>Intel Pentium G4400</t>
  </si>
  <si>
    <t>Samsung SM 940n VS VA 902</t>
  </si>
  <si>
    <t>Аудитор	зу,	3	эт,	306	каб</t>
  </si>
  <si>
    <t>PC86181</t>
  </si>
  <si>
    <t>нач. ДБ</t>
  </si>
  <si>
    <t>монитор mon0044</t>
  </si>
  <si>
    <t>PC86157</t>
  </si>
  <si>
    <t>Тюмина Марина Владимировна</t>
  </si>
  <si>
    <t>PC86004</t>
  </si>
  <si>
    <t>Lenovo</t>
  </si>
  <si>
    <t>уч. Классы</t>
  </si>
  <si>
    <t>Ягодинцев С.В. Ждахина Е.Н.</t>
  </si>
  <si>
    <t>51384, 79266</t>
  </si>
  <si>
    <t>PC0011</t>
  </si>
  <si>
    <t>ПК Intel Core I5</t>
  </si>
  <si>
    <t>PC68257</t>
  </si>
  <si>
    <t>Кладовая материальная ц.17</t>
  </si>
  <si>
    <t>Пермякова Мария Викторовна</t>
  </si>
  <si>
    <t>Клюкина Т.С.</t>
  </si>
  <si>
    <t>81566, 81591</t>
  </si>
  <si>
    <t>PC0430</t>
  </si>
  <si>
    <t>Lenovo ThinkCentre i5 8 Gen</t>
  </si>
  <si>
    <t>Полудницына Надежда Евгеньевна</t>
  </si>
  <si>
    <t>PC86054</t>
  </si>
  <si>
    <t>HP ProDesk Mini</t>
  </si>
  <si>
    <t>PC85534</t>
  </si>
  <si>
    <t>VSC5826(18,5")</t>
  </si>
  <si>
    <t>PC85374</t>
  </si>
  <si>
    <t>644Конструкт</t>
  </si>
  <si>
    <t>Паршаков Василий Александрович</t>
  </si>
  <si>
    <t>PC70080</t>
  </si>
  <si>
    <t xml:space="preserve">ПК Intel Core 2 Duo E7500 </t>
  </si>
  <si>
    <t>Еременко Владимир Григорьевич</t>
  </si>
  <si>
    <t>Benq g2411hda</t>
  </si>
  <si>
    <t>PC68600</t>
  </si>
  <si>
    <t>Калашникова Тамара Семеновна</t>
  </si>
  <si>
    <t>VS VS2055SA</t>
  </si>
  <si>
    <t>Елтышева Е., Шелобаев В.Г., Чикалов А.А., Важенин А.И., Истомина ОН</t>
  </si>
  <si>
    <t>33831, 35297, 38006, 48346, 75225</t>
  </si>
  <si>
    <t>МГ00133298</t>
  </si>
  <si>
    <t>PC131</t>
  </si>
  <si>
    <t xml:space="preserve"> МГМ</t>
  </si>
  <si>
    <t>PC68011</t>
  </si>
  <si>
    <t>Тимошок Владимир Сергеевич</t>
  </si>
  <si>
    <t>PC68599</t>
  </si>
  <si>
    <t>Панькова Лариса Михайловна</t>
  </si>
  <si>
    <t>Samsung 2023nw</t>
  </si>
  <si>
    <t>PC85153</t>
  </si>
  <si>
    <t>ПК Intel Pentium E5700 3.0 GHz, (Мотовилихинские заводы, ПАО, Завод по производству артиллерийских систем)</t>
  </si>
  <si>
    <t>Ившина Наталья Николаевна</t>
  </si>
  <si>
    <t>Пьянкова И.А., Ристо М.В.</t>
  </si>
  <si>
    <t>63037, 64458</t>
  </si>
  <si>
    <t>PC67591</t>
  </si>
  <si>
    <t>ПК B</t>
  </si>
  <si>
    <t>169200204  Участок № 3</t>
  </si>
  <si>
    <t>Грошев Денис Павлович</t>
  </si>
  <si>
    <t>Богуславский А.И.</t>
  </si>
  <si>
    <t>26145, 17228</t>
  </si>
  <si>
    <t>PC68139</t>
  </si>
  <si>
    <t>PC85395</t>
  </si>
  <si>
    <t>162036124  Участок № 4</t>
  </si>
  <si>
    <t>Брылунова Ольга Алексеевна</t>
  </si>
  <si>
    <t>Торсунов ЕА, Лучников Р.В.</t>
  </si>
  <si>
    <t>взамен 85913</t>
  </si>
  <si>
    <t>PC85639</t>
  </si>
  <si>
    <t>Красноперов Михаил Олегович</t>
  </si>
  <si>
    <t>PC70036</t>
  </si>
  <si>
    <t>Абызов СФ</t>
  </si>
  <si>
    <t>PC86043</t>
  </si>
  <si>
    <t>Celeron G3930</t>
  </si>
  <si>
    <t>Ремонтноэксплуатационная служба АСУП</t>
  </si>
  <si>
    <t>Сообщил пользователь</t>
  </si>
  <si>
    <t>PC85136</t>
  </si>
  <si>
    <t>Литвинова Анна Леонидовна</t>
  </si>
  <si>
    <t>PC85148</t>
  </si>
  <si>
    <t>ПК Intel Core i5</t>
  </si>
  <si>
    <t>Годоров Владимир Анатольевич</t>
  </si>
  <si>
    <t>PC0324</t>
  </si>
  <si>
    <t>Вяткина Татьяна Юрьевна</t>
  </si>
  <si>
    <t>PC67526</t>
  </si>
  <si>
    <t>92013717  Цех № 17</t>
  </si>
  <si>
    <t>Глухих Надежда Витальевна, Кулакова А.А.</t>
  </si>
  <si>
    <t xml:space="preserve">перевести в ОХ </t>
  </si>
  <si>
    <t>PC86019</t>
  </si>
  <si>
    <t>Марьин Андрей Григорьевич</t>
  </si>
  <si>
    <t>Росляков А.С., Ждахина Е.Н.</t>
  </si>
  <si>
    <t>PC85413</t>
  </si>
  <si>
    <t>98704  Отдел хозяйственного обеспечения</t>
  </si>
  <si>
    <t>867  Отдел документационного обеспечения</t>
  </si>
  <si>
    <t>Плюснина Юлия Алексеевна</t>
  </si>
  <si>
    <t>PC68304</t>
  </si>
  <si>
    <t>987  Административный департамент</t>
  </si>
  <si>
    <t>SAMSUNG  SyncMaster  710N</t>
  </si>
  <si>
    <t>PC67848</t>
  </si>
  <si>
    <t>PC67972</t>
  </si>
  <si>
    <t>92001719  Цех № 19</t>
  </si>
  <si>
    <t>PC70051</t>
  </si>
  <si>
    <t>Samsung NP-P60i</t>
  </si>
  <si>
    <t>Ноутбук SAMSUNG</t>
  </si>
  <si>
    <t>Samsung NPP60i</t>
  </si>
  <si>
    <t>107  КБСМ</t>
  </si>
  <si>
    <t>1620303231  Участок № 1</t>
  </si>
  <si>
    <t>Черненко Николай Викторович</t>
  </si>
  <si>
    <t>PC86070</t>
  </si>
  <si>
    <t>не найден, из Спутника</t>
  </si>
  <si>
    <t>PC68918</t>
  </si>
  <si>
    <t>каб. зам.нач.</t>
  </si>
  <si>
    <t>Заколодкин Владимир Юрьевич</t>
  </si>
  <si>
    <t>МГ00091852</t>
  </si>
  <si>
    <t>PC0012</t>
  </si>
  <si>
    <t>Корюкин Константин Викторович</t>
  </si>
  <si>
    <t>PC67313</t>
  </si>
  <si>
    <t>92001715  Цех № 15</t>
  </si>
  <si>
    <t>PC67619</t>
  </si>
  <si>
    <t>перевод из  ц.25 в ц.02</t>
  </si>
  <si>
    <t>Ширяева Людмила Георгиевна</t>
  </si>
  <si>
    <t>Иванов Б.А. (ц.25)</t>
  </si>
  <si>
    <t>Celeron 331 2.6 GHz/2x256 Mb/80Gb</t>
  </si>
  <si>
    <t>PC0410</t>
  </si>
  <si>
    <t>PC44210023 (сплав)</t>
  </si>
  <si>
    <t>Ломоносов Александр Юрьевич</t>
  </si>
  <si>
    <t>PC68788</t>
  </si>
  <si>
    <t>Чумаков АВ, Боровых СВ</t>
  </si>
  <si>
    <t>66937, 32395, 87768</t>
  </si>
  <si>
    <t>PC86078</t>
  </si>
  <si>
    <t>Кашина Наталья Ивановна</t>
  </si>
  <si>
    <t>PC0013</t>
  </si>
  <si>
    <t>Симонов Никита Игоревич</t>
  </si>
  <si>
    <t>PC68319</t>
  </si>
  <si>
    <t>Бузмакова Екатерина Николаевна</t>
  </si>
  <si>
    <t>PC85089</t>
  </si>
  <si>
    <t>эл.монт.ОПС</t>
  </si>
  <si>
    <t>Benq E2200 HD</t>
  </si>
  <si>
    <t>PC85337</t>
  </si>
  <si>
    <t>Завод Артсистем</t>
  </si>
  <si>
    <t>Козлов В.В.</t>
  </si>
  <si>
    <t>МГ00061478</t>
  </si>
  <si>
    <t>PC0017</t>
  </si>
  <si>
    <t>Мефодовский Андрей Викторович</t>
  </si>
  <si>
    <t>PC67418</t>
  </si>
  <si>
    <t>Макарова Любовь Викторовна</t>
  </si>
  <si>
    <t>PC59001</t>
  </si>
  <si>
    <t>Тетерин Константин Николаевич</t>
  </si>
  <si>
    <t>PC0438</t>
  </si>
  <si>
    <t>Гл. Пр.</t>
  </si>
  <si>
    <t>Опер. Охр.</t>
  </si>
  <si>
    <t>рабочий, сборка</t>
  </si>
  <si>
    <t>PC85630</t>
  </si>
  <si>
    <t>PC0440</t>
  </si>
  <si>
    <t>1692001  Отдел испытаний</t>
  </si>
  <si>
    <t>Гурьянов Кирилл Витальевич</t>
  </si>
  <si>
    <t>PC85294</t>
  </si>
  <si>
    <t>ц 30</t>
  </si>
  <si>
    <t>к.мастера</t>
  </si>
  <si>
    <t>Катырев Роман Владимирович</t>
  </si>
  <si>
    <t>PC85715</t>
  </si>
  <si>
    <t>ПК (раб. место) Depo Neos 250 C 2.4</t>
  </si>
  <si>
    <t>s775</t>
  </si>
  <si>
    <t>ГОСТ кладовая ц11</t>
  </si>
  <si>
    <t>Кожевникова Оксана Анатольевна</t>
  </si>
  <si>
    <t>Розанова Л.А.</t>
  </si>
  <si>
    <t>49011, 51175</t>
  </si>
  <si>
    <t>PC0443</t>
  </si>
  <si>
    <t>Cel2,4 2ГБ, HDD 500ГБ, H81 (1151)</t>
  </si>
  <si>
    <t>Щукина Александра Васильевна</t>
  </si>
  <si>
    <t>NEC MS LCD 1970Nxp</t>
  </si>
  <si>
    <t>Цыбулин В.В., Гутяр К.А.</t>
  </si>
  <si>
    <t>51429, 88942, 91027</t>
  </si>
  <si>
    <t>PC67744</t>
  </si>
  <si>
    <t>Шибанов Александр Николаевич</t>
  </si>
  <si>
    <t>PC0019</t>
  </si>
  <si>
    <t>ПК DEXP Aquilon (модернизированный)</t>
  </si>
  <si>
    <t>ц 28</t>
  </si>
  <si>
    <t>PC86072</t>
  </si>
  <si>
    <t>I3 8100 8ГБ SSD120 HDD 500</t>
  </si>
  <si>
    <t>Мелехина Ольга Николаевна</t>
  </si>
  <si>
    <t>PC86075</t>
  </si>
  <si>
    <t>PC86073</t>
  </si>
  <si>
    <t>I5 8100 8ГБ SSD240 HDD 500</t>
  </si>
  <si>
    <t>162032333  Отдел проектирования технологической оснастки</t>
  </si>
  <si>
    <t>Брагин  Антон Николаевич</t>
  </si>
  <si>
    <t>Samsung SM 913N, VS VA2719</t>
  </si>
  <si>
    <t>PC0442</t>
  </si>
  <si>
    <t>Злобина Екатерина Владимировна</t>
  </si>
  <si>
    <t>Мартыненко О.А?</t>
  </si>
  <si>
    <t>PC0015</t>
  </si>
  <si>
    <t>Бурлаков Павел Валерьевич</t>
  </si>
  <si>
    <t>PC0010</t>
  </si>
  <si>
    <t>ПК DEXP Atlas H221 Ryzen3</t>
  </si>
  <si>
    <t>Косарев Роман Иванович</t>
  </si>
  <si>
    <t>PC68249</t>
  </si>
  <si>
    <t>не видел, по данным СпутнИнженерный корпус</t>
  </si>
  <si>
    <t>PC68760</t>
  </si>
  <si>
    <t>69101  Группа продаж сортового проката</t>
  </si>
  <si>
    <t>Елисеева Татьяна Сергеевна</t>
  </si>
  <si>
    <t>PC85139</t>
  </si>
  <si>
    <t>зубова</t>
  </si>
  <si>
    <t>Дружинин Дмитрий Николаевич</t>
  </si>
  <si>
    <t>PC67163</t>
  </si>
  <si>
    <t>мехэнерг.</t>
  </si>
  <si>
    <t>МГ00112288</t>
  </si>
  <si>
    <t>PC0018</t>
  </si>
  <si>
    <t>ПК DEXP Ryzen 5</t>
  </si>
  <si>
    <t>Иконников Юрий Александрович</t>
  </si>
  <si>
    <t>Samsung S24D300H</t>
  </si>
  <si>
    <t>PC86222</t>
  </si>
  <si>
    <t>Киселев Д.А.</t>
  </si>
  <si>
    <t>начальника</t>
  </si>
  <si>
    <t>162036248  Испытательная станция</t>
  </si>
  <si>
    <t>PC68880</t>
  </si>
  <si>
    <t>Лесюк Денис Васильевич</t>
  </si>
  <si>
    <t>PC68310</t>
  </si>
  <si>
    <t>Лязгина Анна Викторовна</t>
  </si>
  <si>
    <t>Отинова Э.П. (был 67576), Неволина О.А., Асташина Т.Н.</t>
  </si>
  <si>
    <t>23975, 61056</t>
  </si>
  <si>
    <t>PC0016</t>
  </si>
  <si>
    <t>Коробейников Дмитрий Евгеньевич</t>
  </si>
  <si>
    <t>Никитин А.С.</t>
  </si>
  <si>
    <t>PC68289</t>
  </si>
  <si>
    <t>дубль инв. номера</t>
  </si>
  <si>
    <t>PC68879</t>
  </si>
  <si>
    <t>775 сокет, genuine intel cpu 2160, 512Mb ОЗУ</t>
  </si>
  <si>
    <t>51487, 81645, 94986, 98424</t>
  </si>
  <si>
    <t>?9910124641</t>
  </si>
  <si>
    <t>PC0441</t>
  </si>
  <si>
    <t>ПК Aquarius STD S20 S34</t>
  </si>
  <si>
    <t>Cel 1,6; 2GB; 160GB</t>
  </si>
  <si>
    <t>2) Инвентарные №№, марки и модели используемой оргтехники,</t>
  </si>
  <si>
    <t>PC68653</t>
  </si>
  <si>
    <t>PC0014</t>
  </si>
  <si>
    <t>Галимова Татьяна Владимировна</t>
  </si>
  <si>
    <t>PC68043</t>
  </si>
  <si>
    <t>Сорокин  Илья Викторович</t>
  </si>
  <si>
    <t>PC68504</t>
  </si>
  <si>
    <t>Cel 2.66; 1GB; HDD 40 GB</t>
  </si>
  <si>
    <t>цех № 17</t>
  </si>
  <si>
    <t>Тимирбаева Анастасия Игоревна</t>
  </si>
  <si>
    <t>Бузмакова Т.В., Сурсякова В.П.</t>
  </si>
  <si>
    <t>раб / старый</t>
  </si>
  <si>
    <t>31272, 42279, 49667, 58674, 59419</t>
  </si>
  <si>
    <t>PC0020</t>
  </si>
  <si>
    <t xml:space="preserve">ПК DEXP Aquilon </t>
  </si>
  <si>
    <t>Склюев  Александр Игоревич</t>
  </si>
  <si>
    <t>Samsung SC200_S19C200</t>
  </si>
  <si>
    <t>PC86074</t>
  </si>
  <si>
    <t>Букреев Андрей Олегович</t>
  </si>
  <si>
    <t>PC86076</t>
  </si>
  <si>
    <t>Алексахина Андрей Олегович</t>
  </si>
  <si>
    <t>PC86071</t>
  </si>
  <si>
    <t>Сибирякова Татьяна Борисовна</t>
  </si>
  <si>
    <t>PC0022</t>
  </si>
  <si>
    <t>ПК DEXP Atlas
H324 Core i510400</t>
  </si>
  <si>
    <t>рядом с приемной</t>
  </si>
  <si>
    <t>16924  Департамент планирования</t>
  </si>
  <si>
    <t>Фокеев Алексей Владимирович</t>
  </si>
  <si>
    <t>PC85685</t>
  </si>
  <si>
    <t>ASUS N53SM-SX 045R Core i7-2670QM/6Gb/750Gb</t>
  </si>
  <si>
    <t>Ноутбук ASUS N53SMSX 045R Core i72670QM/6Gb/750Gb</t>
  </si>
  <si>
    <t>ASUS N53SMSX 045R Core i72670QM/6Gb/750Gb</t>
  </si>
  <si>
    <t>PC0021</t>
  </si>
  <si>
    <t>Блок системный Trio SOHO (AMD Ryzen 3 3200G)</t>
  </si>
  <si>
    <t>PC886598</t>
  </si>
  <si>
    <t>Asus VivoBook 14</t>
  </si>
  <si>
    <t>PC0024</t>
  </si>
  <si>
    <t>Толстопятенко.Ю.В.</t>
  </si>
  <si>
    <t>PC0023</t>
  </si>
  <si>
    <t>Василенко Ольга Юрьевна</t>
  </si>
  <si>
    <t>PC0025</t>
  </si>
  <si>
    <t>Никитина Алена Глебовна</t>
  </si>
  <si>
    <t>PC85319</t>
  </si>
  <si>
    <t>PC85518</t>
  </si>
  <si>
    <t>Win XP</t>
  </si>
  <si>
    <t>PC0031</t>
  </si>
  <si>
    <t>PC85203</t>
  </si>
  <si>
    <t>Каспер Сергей Владимирович</t>
  </si>
  <si>
    <t>PC0029</t>
  </si>
  <si>
    <t>PC0447</t>
  </si>
  <si>
    <t>162080102  КБ2 Опытное</t>
  </si>
  <si>
    <t>Белослудцев Иван Олегович</t>
  </si>
  <si>
    <t>Fujitsu W2414, Philips 190s7</t>
  </si>
  <si>
    <t>Бекетова А.</t>
  </si>
  <si>
    <t>PC0030</t>
  </si>
  <si>
    <t>ц48/26</t>
  </si>
  <si>
    <t>Иванова Елена Геннадьевна</t>
  </si>
  <si>
    <t>PC0028</t>
  </si>
  <si>
    <t>Назарова Татьяна Леонидовна</t>
  </si>
  <si>
    <t>PC0026</t>
  </si>
  <si>
    <t>Халитов Вячеслав Гилфанович</t>
  </si>
  <si>
    <t>PC0027</t>
  </si>
  <si>
    <t>PC0032</t>
  </si>
  <si>
    <t>Зайцева Оксана Викторовна</t>
  </si>
  <si>
    <t>PC0069</t>
  </si>
  <si>
    <t>PC0070</t>
  </si>
  <si>
    <t>PC0071</t>
  </si>
  <si>
    <t>PC0072</t>
  </si>
  <si>
    <t>PC0073</t>
  </si>
  <si>
    <t>Оносов Дмитрий Валентинович</t>
  </si>
  <si>
    <t>PC0075</t>
  </si>
  <si>
    <t>Свечников Павел Николаевич</t>
  </si>
  <si>
    <t>PC0076</t>
  </si>
  <si>
    <t>Чаплыгин Геннадий Владимирович</t>
  </si>
  <si>
    <t>PC0077</t>
  </si>
  <si>
    <t>PC0078</t>
  </si>
  <si>
    <t>PC0079</t>
  </si>
  <si>
    <t>PC0080</t>
  </si>
  <si>
    <t>PC0081</t>
  </si>
  <si>
    <t>PC0082</t>
  </si>
  <si>
    <t>PC0083</t>
  </si>
  <si>
    <t>PC0084</t>
  </si>
  <si>
    <t>Козик Виталий Александрович</t>
  </si>
  <si>
    <t>Samsung S27B550, iiama prolite XB2783HSU?</t>
  </si>
  <si>
    <t>PC0085</t>
  </si>
  <si>
    <t>PC0086</t>
  </si>
  <si>
    <t>Оборин Сергей Александрович</t>
  </si>
  <si>
    <t>PC0087</t>
  </si>
  <si>
    <t>PC0088</t>
  </si>
  <si>
    <t>Земцов Роман Анатольевич</t>
  </si>
  <si>
    <t>PC0089</t>
  </si>
  <si>
    <t>Кольцова Ольга Витальевна</t>
  </si>
  <si>
    <t>PC0090</t>
  </si>
  <si>
    <t>PC0091</t>
  </si>
  <si>
    <t>161070202  КБ6 Опытное по ТЗМ</t>
  </si>
  <si>
    <t>Соколов Денис Александрович</t>
  </si>
  <si>
    <t>PC0092</t>
  </si>
  <si>
    <t>Нешатаев Николай Иванович</t>
  </si>
  <si>
    <t>PC0093</t>
  </si>
  <si>
    <t>162080202  КБ6 Опытное по ТЗМ</t>
  </si>
  <si>
    <t>Толчкова Ольга Анатольевна</t>
  </si>
  <si>
    <t>PC0094</t>
  </si>
  <si>
    <t>Бруцкий Денис Валерьевич</t>
  </si>
  <si>
    <t>PC0095</t>
  </si>
  <si>
    <t>PC0096</t>
  </si>
  <si>
    <t>PC0097</t>
  </si>
  <si>
    <t>Сацкий Алексей Сергеевич</t>
  </si>
  <si>
    <t>PC0098</t>
  </si>
  <si>
    <t>Зарецкина Ирина Николаевна</t>
  </si>
  <si>
    <t>PC0099</t>
  </si>
  <si>
    <t>PC0100</t>
  </si>
  <si>
    <t>Некрасов Владимир Владимирович</t>
  </si>
  <si>
    <t>PC0101</t>
  </si>
  <si>
    <t>Порошина Марина Николаевна</t>
  </si>
  <si>
    <t>PC0102</t>
  </si>
  <si>
    <t>Чернецов Евгений Владимирович</t>
  </si>
  <si>
    <t>PC0103</t>
  </si>
  <si>
    <t>Волкова Наталия Викторовна</t>
  </si>
  <si>
    <t>PC0104</t>
  </si>
  <si>
    <t>Тохтуева Надежда Павловна</t>
  </si>
  <si>
    <t>PC0105</t>
  </si>
  <si>
    <t>PC0106</t>
  </si>
  <si>
    <t>Чудинов Никита Сергеевич</t>
  </si>
  <si>
    <t>PC0107</t>
  </si>
  <si>
    <t>сет фильтр +</t>
  </si>
  <si>
    <t>PC0108</t>
  </si>
  <si>
    <t>PC0111</t>
  </si>
  <si>
    <t>Воронцов Алексей Александрович</t>
  </si>
  <si>
    <t>PC0112</t>
  </si>
  <si>
    <t>PC0113</t>
  </si>
  <si>
    <t>PC0114</t>
  </si>
  <si>
    <t>Харисов Артём Ринатович</t>
  </si>
  <si>
    <t>PC0115</t>
  </si>
  <si>
    <t>PC0116</t>
  </si>
  <si>
    <t>Петухова Полина Дмитриевна</t>
  </si>
  <si>
    <t>PC0117</t>
  </si>
  <si>
    <t>PC0118</t>
  </si>
  <si>
    <t>Чаплыгина Елена Игоревна</t>
  </si>
  <si>
    <t>PC0119</t>
  </si>
  <si>
    <t>Мугдасимова Анастасия Радиковна</t>
  </si>
  <si>
    <t>PC0120</t>
  </si>
  <si>
    <t>PC0121</t>
  </si>
  <si>
    <t>PC0122</t>
  </si>
  <si>
    <t>Хамова Ольга Егоровна</t>
  </si>
  <si>
    <t>PC0123</t>
  </si>
  <si>
    <t>PC0125</t>
  </si>
  <si>
    <t>Петров Иван Дмитриевич</t>
  </si>
  <si>
    <t>PC0126</t>
  </si>
  <si>
    <t>PC0127</t>
  </si>
  <si>
    <t>Поносов Михаил Андреевич</t>
  </si>
  <si>
    <t>PC0128</t>
  </si>
  <si>
    <t>Петров Андрей Валентинович</t>
  </si>
  <si>
    <t>PC0129</t>
  </si>
  <si>
    <t>Мальцев Максим Александрович</t>
  </si>
  <si>
    <t>PC0130</t>
  </si>
  <si>
    <t>1620381122  Технологическое бюро общей сборки и испытаний</t>
  </si>
  <si>
    <t>Кузнецов Андрей Евгеньевич</t>
  </si>
  <si>
    <t>Samsung SM 2443, Samsung s20b300</t>
  </si>
  <si>
    <t>PC0039</t>
  </si>
  <si>
    <t>Пепеляева Лилия Миниухатовна</t>
  </si>
  <si>
    <t>PC0038</t>
  </si>
  <si>
    <t>ц 26/48</t>
  </si>
  <si>
    <t>VS VA1912w</t>
  </si>
  <si>
    <t>PC0033</t>
  </si>
  <si>
    <t>Бабин Дмитрий Андреевич</t>
  </si>
  <si>
    <t>PC0034</t>
  </si>
  <si>
    <t>МГМ (собств) СКБ</t>
  </si>
  <si>
    <t>PC68810</t>
  </si>
  <si>
    <t>LG 170S</t>
  </si>
  <si>
    <t>рабочий WinXP</t>
  </si>
  <si>
    <t>PC0035</t>
  </si>
  <si>
    <t xml:space="preserve"> Андрей Александрович</t>
  </si>
  <si>
    <t>подвержен агрессивной среде</t>
  </si>
  <si>
    <t>PC0036</t>
  </si>
  <si>
    <t>Имайкина Елена Павловна</t>
  </si>
  <si>
    <t>Карлышева Оксана Борисовна</t>
  </si>
  <si>
    <t>PC0037</t>
  </si>
  <si>
    <t>Устинова Ольга Александровна</t>
  </si>
  <si>
    <t>PC0131</t>
  </si>
  <si>
    <t>161070101  КБ1 Опытное</t>
  </si>
  <si>
    <t>Старков Иван Дмитриевич</t>
  </si>
  <si>
    <t>67035, 101159</t>
  </si>
  <si>
    <t>PC0132</t>
  </si>
  <si>
    <t>Samsung SM S24B350, VS VX2739</t>
  </si>
  <si>
    <t>PC0133</t>
  </si>
  <si>
    <t>PC0134</t>
  </si>
  <si>
    <t>PC0135</t>
  </si>
  <si>
    <t>Вилисова Татьяна Г</t>
  </si>
  <si>
    <t>Acer V223WA</t>
  </si>
  <si>
    <t>PC0137</t>
  </si>
  <si>
    <t>PC0138</t>
  </si>
  <si>
    <t>PC0139</t>
  </si>
  <si>
    <t>PC0140</t>
  </si>
  <si>
    <t>Старкова Светлана Константиновна</t>
  </si>
  <si>
    <t>VS VX 2739, Samsung 940T</t>
  </si>
  <si>
    <t>PC0141</t>
  </si>
  <si>
    <t>161070302  КБ11 Серийное</t>
  </si>
  <si>
    <t>Кудряшов Александр Аликович</t>
  </si>
  <si>
    <t>Benq ET0037N, Samsung SM 940T</t>
  </si>
  <si>
    <t>95880, 96024</t>
  </si>
  <si>
    <t>PC0142</t>
  </si>
  <si>
    <t>Шуклина Валентина Витальевна</t>
  </si>
  <si>
    <t>VS VX2739WM, Samsung S20B300</t>
  </si>
  <si>
    <t>PC0143</t>
  </si>
  <si>
    <t>PC0043</t>
  </si>
  <si>
    <t>Липин Владимир Викторович</t>
  </si>
  <si>
    <t>PC0144</t>
  </si>
  <si>
    <t>Ушаков Олег Валерьевич</t>
  </si>
  <si>
    <t>Samsung S27B75H, Samsung S27B75H</t>
  </si>
  <si>
    <t>PC0155</t>
  </si>
  <si>
    <t>Dell SE2422H, Samsung SM S24B350, Samsung SM 940T</t>
  </si>
  <si>
    <t>PC0156</t>
  </si>
  <si>
    <t>PC0157</t>
  </si>
  <si>
    <t>PC0158</t>
  </si>
  <si>
    <t>Сафонов Роман Алексеевич</t>
  </si>
  <si>
    <t>PC0045</t>
  </si>
  <si>
    <t>Олина Ксения Дмитриевна</t>
  </si>
  <si>
    <t>PC0047</t>
  </si>
  <si>
    <t>Козлов Дмитрий  Сергеевич</t>
  </si>
  <si>
    <t>PC0046</t>
  </si>
  <si>
    <t>Дирекция по ИТ</t>
  </si>
  <si>
    <t>Толстопятенко Юрий Викторович</t>
  </si>
  <si>
    <t>PC227</t>
  </si>
  <si>
    <t>Корпус М, ц15</t>
  </si>
  <si>
    <t>служба энергетика</t>
  </si>
  <si>
    <t>Гилев  Андрей Николаевич</t>
  </si>
  <si>
    <t>PC0040</t>
  </si>
  <si>
    <t>Ожегина Александра Владимировна</t>
  </si>
  <si>
    <t>PC0044</t>
  </si>
  <si>
    <t>521000Адм.</t>
  </si>
  <si>
    <t>PC0041</t>
  </si>
  <si>
    <t>Зуев Александр Владиславович</t>
  </si>
  <si>
    <t>PC86508</t>
  </si>
  <si>
    <t>Asus F3JP</t>
  </si>
  <si>
    <t>Ноутбук, (Мотовилихинские заводы, ПАО, Дирекция сервисного обслуживания ВиВТ)</t>
  </si>
  <si>
    <t>ДСО ВиВТ</t>
  </si>
  <si>
    <t>Шабуров АБ, Бабушкин СИ</t>
  </si>
  <si>
    <t>PC86214</t>
  </si>
  <si>
    <t>16206  Блок Заместителя директора по планированию и управлению заказами</t>
  </si>
  <si>
    <t>Файзрахманов Вадим Разимович</t>
  </si>
  <si>
    <t>PC0048</t>
  </si>
  <si>
    <t>Плеханов Андрей Николаевич</t>
  </si>
  <si>
    <t>PC67245</t>
  </si>
  <si>
    <t xml:space="preserve">ПК с принтером                        </t>
  </si>
  <si>
    <t>PC70046</t>
  </si>
  <si>
    <t xml:space="preserve">PC0049 </t>
  </si>
  <si>
    <t>Родин Сергей Николаевич</t>
  </si>
  <si>
    <t>LG 24MK600MW</t>
  </si>
  <si>
    <t>PC0051</t>
  </si>
  <si>
    <t>Маджуга Ольга Владимировна</t>
  </si>
  <si>
    <t>Dell 23,8"(mon0069)</t>
  </si>
  <si>
    <t>PC0050</t>
  </si>
  <si>
    <t>Цвет Е.В.</t>
  </si>
  <si>
    <t>МГ00141513</t>
  </si>
  <si>
    <t>PC86088</t>
  </si>
  <si>
    <t>Acer Veriton N4670G</t>
  </si>
  <si>
    <t>Блок системный Acer Veriton N4670G Intel Core i5</t>
  </si>
  <si>
    <t>в/наблюдение</t>
  </si>
  <si>
    <t xml:space="preserve">Куницын (Потоцкая)  </t>
  </si>
  <si>
    <t>PC0052</t>
  </si>
  <si>
    <t>Бауман Анна Юрьевна</t>
  </si>
  <si>
    <t>PC0053</t>
  </si>
  <si>
    <t>PC0054</t>
  </si>
  <si>
    <t>Дубровин Андрей Александрович</t>
  </si>
  <si>
    <t>PC68148</t>
  </si>
  <si>
    <t>169200305  Участок № 3</t>
  </si>
  <si>
    <t>Коломойцев Александр Юрьевич</t>
  </si>
  <si>
    <t>PC0055</t>
  </si>
  <si>
    <t>Питюл Константин Константинович</t>
  </si>
  <si>
    <t>PC0056</t>
  </si>
  <si>
    <t>Рыжук Иван Дмитриевич</t>
  </si>
  <si>
    <t>PC0058</t>
  </si>
  <si>
    <t>PC0057</t>
  </si>
  <si>
    <t>Тупицына Дарья Владимировна</t>
  </si>
  <si>
    <t>PC0059</t>
  </si>
  <si>
    <t>Богданов Александр Владимирович</t>
  </si>
  <si>
    <t>PC0060</t>
  </si>
  <si>
    <t>Волков Дмитрий Александрович</t>
  </si>
  <si>
    <t>PC0062</t>
  </si>
  <si>
    <t>676  Группа по надзору за зданиями и сооружениями</t>
  </si>
  <si>
    <t>Долгополов Дмитрий Владимирович</t>
  </si>
  <si>
    <t>PC1757</t>
  </si>
  <si>
    <t>PC0063</t>
  </si>
  <si>
    <t>Касаткина Анастасия Павловна</t>
  </si>
  <si>
    <t>PC0064</t>
  </si>
  <si>
    <t>PC0065</t>
  </si>
  <si>
    <t>Белкина Мария Викторович</t>
  </si>
  <si>
    <t>PC0159</t>
  </si>
  <si>
    <t>КРОС</t>
  </si>
  <si>
    <t>PC0160</t>
  </si>
  <si>
    <t>Дегтерев Виктор Юрьевич</t>
  </si>
  <si>
    <t>PC0066</t>
  </si>
  <si>
    <t>Назаров Виктор Олегович</t>
  </si>
  <si>
    <t>PC0242</t>
  </si>
  <si>
    <t>Samsung B2430</t>
  </si>
  <si>
    <t>PC0243</t>
  </si>
  <si>
    <t>Михеева Марина Ильинична</t>
  </si>
  <si>
    <t>на складе</t>
  </si>
  <si>
    <t>PC0244</t>
  </si>
  <si>
    <t>89092, 99276</t>
  </si>
  <si>
    <t>PC0245</t>
  </si>
  <si>
    <t>920017033  Технологическое бюро</t>
  </si>
  <si>
    <t>Чекмарева Елена Анатольевна</t>
  </si>
  <si>
    <t>Samsung SM E1920N</t>
  </si>
  <si>
    <t>PC0246</t>
  </si>
  <si>
    <t>PC0247</t>
  </si>
  <si>
    <t>PC0248</t>
  </si>
  <si>
    <t>1624001  Группа кадрового администрирования</t>
  </si>
  <si>
    <t>Бегунова Светлана Владимировна</t>
  </si>
  <si>
    <t>PC0249</t>
  </si>
  <si>
    <t>162035011  Бюро планирования производства и отчетности</t>
  </si>
  <si>
    <t>Поносова Марина Александровна</t>
  </si>
  <si>
    <t>PC0250</t>
  </si>
  <si>
    <t>169240201  Бюро планирования производства и отчетности</t>
  </si>
  <si>
    <t>Оборина Яна Сергеевна</t>
  </si>
  <si>
    <t>PC0251</t>
  </si>
  <si>
    <t>PC0252</t>
  </si>
  <si>
    <t>PC0254</t>
  </si>
  <si>
    <t>PC0255</t>
  </si>
  <si>
    <t>PC0256</t>
  </si>
  <si>
    <t>PC0257</t>
  </si>
  <si>
    <t>Губина Ксения Алексеевна</t>
  </si>
  <si>
    <t>PC0259</t>
  </si>
  <si>
    <t>Смольникова Елена Александровна</t>
  </si>
  <si>
    <t>PC0260</t>
  </si>
  <si>
    <t>PC0262</t>
  </si>
  <si>
    <t>Пантюшкина Мария Игоревна</t>
  </si>
  <si>
    <t>PC0263</t>
  </si>
  <si>
    <t>Чокорая Олеся Важевна</t>
  </si>
  <si>
    <t>PC0264</t>
  </si>
  <si>
    <t>Садыева Ириина Ивановна</t>
  </si>
  <si>
    <t>PC0266</t>
  </si>
  <si>
    <t>PC0267</t>
  </si>
  <si>
    <t>PC0268</t>
  </si>
  <si>
    <t>PC0269</t>
  </si>
  <si>
    <t>PC0270</t>
  </si>
  <si>
    <t>PC0271</t>
  </si>
  <si>
    <t>PC0273</t>
  </si>
  <si>
    <t>PC0274</t>
  </si>
  <si>
    <t>Рахманов Антон Викторович</t>
  </si>
  <si>
    <t>PC0275</t>
  </si>
  <si>
    <t>Титов Алексей Владимирович</t>
  </si>
  <si>
    <t>PC0276</t>
  </si>
  <si>
    <t>Мелехина Вера Ивановна</t>
  </si>
  <si>
    <t>PC0277</t>
  </si>
  <si>
    <t>Samsung SM BX2235</t>
  </si>
  <si>
    <t>PC0278</t>
  </si>
  <si>
    <t>1660201  Отдел развития ERP</t>
  </si>
  <si>
    <t>PC0279</t>
  </si>
  <si>
    <t>Крупникова Людмила Владимировна</t>
  </si>
  <si>
    <t>PC0280</t>
  </si>
  <si>
    <t>PC0281</t>
  </si>
  <si>
    <t>Баландина Екатерина Николаевна</t>
  </si>
  <si>
    <t>67650, 97247</t>
  </si>
  <si>
    <t>PC0282</t>
  </si>
  <si>
    <t>PC0283</t>
  </si>
  <si>
    <t>PC0284</t>
  </si>
  <si>
    <t>Корниенко Лина Грантовна</t>
  </si>
  <si>
    <t>Samsung S24B300</t>
  </si>
  <si>
    <t>PC0285</t>
  </si>
  <si>
    <t>PC0287</t>
  </si>
  <si>
    <t>161060203  Плановоэкономическое бюро производства</t>
  </si>
  <si>
    <t>Косатухина Юлия Дмитриевна</t>
  </si>
  <si>
    <t>PC0288</t>
  </si>
  <si>
    <t>PC0289</t>
  </si>
  <si>
    <t>Мельник Оксана Ивановна</t>
  </si>
  <si>
    <t>PC0290</t>
  </si>
  <si>
    <t>PC0291</t>
  </si>
  <si>
    <t>1620381201  Группа сопровождения серийного производства и ОКР</t>
  </si>
  <si>
    <t>Ильиных Валентина Сергеевна</t>
  </si>
  <si>
    <t>PC0292</t>
  </si>
  <si>
    <t>PC0293</t>
  </si>
  <si>
    <t>PC0294</t>
  </si>
  <si>
    <t>1689406  Технологическое бюро участка 27 цеха № 19</t>
  </si>
  <si>
    <t>Ямалтдинова Любовь Владимировна</t>
  </si>
  <si>
    <t>PC0295</t>
  </si>
  <si>
    <t>PC0296</t>
  </si>
  <si>
    <t>PC0297</t>
  </si>
  <si>
    <t>PC0298</t>
  </si>
  <si>
    <t>Выголова Екатерина Владиславовна</t>
  </si>
  <si>
    <t>PC0299</t>
  </si>
  <si>
    <t>101651, 99717</t>
  </si>
  <si>
    <t>PC0300</t>
  </si>
  <si>
    <t>PC0301</t>
  </si>
  <si>
    <t>PC0302</t>
  </si>
  <si>
    <t>PC0304</t>
  </si>
  <si>
    <t>PC0305</t>
  </si>
  <si>
    <t>PC0306</t>
  </si>
  <si>
    <t>PC0307</t>
  </si>
  <si>
    <t>PC0308</t>
  </si>
  <si>
    <t>PC0309</t>
  </si>
  <si>
    <t>PC0310</t>
  </si>
  <si>
    <t>PC0311</t>
  </si>
  <si>
    <t>PC0313</t>
  </si>
  <si>
    <t>PC0314</t>
  </si>
  <si>
    <t>PC0316</t>
  </si>
  <si>
    <t>PC0317</t>
  </si>
  <si>
    <t>PC0318</t>
  </si>
  <si>
    <t>PC0319</t>
  </si>
  <si>
    <t>PC0320</t>
  </si>
  <si>
    <t>PC0321</t>
  </si>
  <si>
    <t>PC0322</t>
  </si>
  <si>
    <t>16203804  Отдел эксплуатации зданий и сооружений</t>
  </si>
  <si>
    <t>Приходько Дмитрий Григорьевич</t>
  </si>
  <si>
    <t>PC0161</t>
  </si>
  <si>
    <t>36613  Отдел главного механика</t>
  </si>
  <si>
    <t>Акманаев Мансур Мулланурович</t>
  </si>
  <si>
    <t>PC0162</t>
  </si>
  <si>
    <t>Гайовишин Михаил Васильевич</t>
  </si>
  <si>
    <t>PC0163</t>
  </si>
  <si>
    <t>Макарова Ирина Ивановна</t>
  </si>
  <si>
    <t>PC0164</t>
  </si>
  <si>
    <t>PC0165</t>
  </si>
  <si>
    <t>PC0166</t>
  </si>
  <si>
    <t>Маркова Светлана Михайловна</t>
  </si>
  <si>
    <t>PC0167</t>
  </si>
  <si>
    <t>Иванова Елена Вячеславовна</t>
  </si>
  <si>
    <t>PC0168</t>
  </si>
  <si>
    <t>Клеоновский Виталий Борисович</t>
  </si>
  <si>
    <t>PC0169</t>
  </si>
  <si>
    <t>PC0170</t>
  </si>
  <si>
    <t>Мазунина Галина Анатольевна</t>
  </si>
  <si>
    <t>PC0171</t>
  </si>
  <si>
    <t>Куляшова Ирина Геннадьевна</t>
  </si>
  <si>
    <t>LG22MK4</t>
  </si>
  <si>
    <t>PC0173</t>
  </si>
  <si>
    <t>Моклецова Наталья Викторовна</t>
  </si>
  <si>
    <t>PC0175</t>
  </si>
  <si>
    <t>ОГмет</t>
  </si>
  <si>
    <t>PC0176</t>
  </si>
  <si>
    <t>Бундульс Маргарита Александровна</t>
  </si>
  <si>
    <t>PC0177</t>
  </si>
  <si>
    <t>PC0178</t>
  </si>
  <si>
    <t>PC0179</t>
  </si>
  <si>
    <t>нач. отд.</t>
  </si>
  <si>
    <t>PC0180</t>
  </si>
  <si>
    <t>PC0181</t>
  </si>
  <si>
    <t>PC0182</t>
  </si>
  <si>
    <t>Лунёва Татьяна Геннадьевна</t>
  </si>
  <si>
    <t>PC0183</t>
  </si>
  <si>
    <t>Красноперова Рамиля Кадимовна</t>
  </si>
  <si>
    <t>mon0071,mon0072</t>
  </si>
  <si>
    <t>PC0184</t>
  </si>
  <si>
    <t>Деп.продаж</t>
  </si>
  <si>
    <t>PC0185</t>
  </si>
  <si>
    <t>Абрамов Владимир Юрьевич</t>
  </si>
  <si>
    <t>PC0186</t>
  </si>
  <si>
    <t>PC0188</t>
  </si>
  <si>
    <t>PC0189</t>
  </si>
  <si>
    <t>PC0190</t>
  </si>
  <si>
    <t>PC0191</t>
  </si>
  <si>
    <t>PC0192</t>
  </si>
  <si>
    <t>PC0193</t>
  </si>
  <si>
    <t>PC0195</t>
  </si>
  <si>
    <t>PC0196</t>
  </si>
  <si>
    <t>PC0197</t>
  </si>
  <si>
    <t>PC0198</t>
  </si>
  <si>
    <t>PC0199</t>
  </si>
  <si>
    <t>PC0200</t>
  </si>
  <si>
    <t>PC0201</t>
  </si>
  <si>
    <t>PC0202</t>
  </si>
  <si>
    <t>PC0203</t>
  </si>
  <si>
    <t>PC0204</t>
  </si>
  <si>
    <t>PC0205</t>
  </si>
  <si>
    <t>PC0206</t>
  </si>
  <si>
    <t>PC0207</t>
  </si>
  <si>
    <t>PC0208</t>
  </si>
  <si>
    <t>PC0209</t>
  </si>
  <si>
    <t>PC0210</t>
  </si>
  <si>
    <t>PC0211</t>
  </si>
  <si>
    <t>PC0212</t>
  </si>
  <si>
    <t>PC0213</t>
  </si>
  <si>
    <t>PC0214</t>
  </si>
  <si>
    <t>PC0215</t>
  </si>
  <si>
    <t>PC0216</t>
  </si>
  <si>
    <t>PC0217</t>
  </si>
  <si>
    <t>PC0218</t>
  </si>
  <si>
    <t>PC0219</t>
  </si>
  <si>
    <t>PC0220</t>
  </si>
  <si>
    <t>PC0221</t>
  </si>
  <si>
    <t>PC0222</t>
  </si>
  <si>
    <t>PC0223</t>
  </si>
  <si>
    <t>PC0224</t>
  </si>
  <si>
    <t>PC0225</t>
  </si>
  <si>
    <t>PC0226</t>
  </si>
  <si>
    <t>PC0227</t>
  </si>
  <si>
    <t>PC0228</t>
  </si>
  <si>
    <t>PC0229</t>
  </si>
  <si>
    <t>PC0230</t>
  </si>
  <si>
    <t>PC0231</t>
  </si>
  <si>
    <t>PC0232</t>
  </si>
  <si>
    <t>PC0233</t>
  </si>
  <si>
    <t>PC0234</t>
  </si>
  <si>
    <t>PC0235</t>
  </si>
  <si>
    <t>PC0236</t>
  </si>
  <si>
    <t>PC0237</t>
  </si>
  <si>
    <t>PC0238</t>
  </si>
  <si>
    <t>PC0239</t>
  </si>
  <si>
    <t>PC0240</t>
  </si>
  <si>
    <t>PC0241</t>
  </si>
  <si>
    <t>PC0330</t>
  </si>
  <si>
    <t>Кожевников Руслан Яковлевич</t>
  </si>
  <si>
    <t>Samsung SM 940T, Benq ET0019NA, Benq E2200HDA</t>
  </si>
  <si>
    <t>PC0067</t>
  </si>
  <si>
    <t>Черноусов Артем Юрьевич</t>
  </si>
  <si>
    <t>PC0068</t>
  </si>
  <si>
    <t>Агафонова Светлана Викторовна</t>
  </si>
  <si>
    <t>PC0174</t>
  </si>
  <si>
    <t>Мингазова Лариса Егоровна</t>
  </si>
  <si>
    <t>PC0449</t>
  </si>
  <si>
    <t>3smproxy</t>
  </si>
  <si>
    <t>PC68851</t>
  </si>
  <si>
    <t>Benq G2420HDBL, CTX W1961A</t>
  </si>
  <si>
    <t>PC0436</t>
  </si>
  <si>
    <t>КБ4 Серийное</t>
  </si>
  <si>
    <t>Минаев Данил Андреевич</t>
  </si>
  <si>
    <t>LG 2411TX, Benq E2220HD</t>
  </si>
  <si>
    <t>PC85295</t>
  </si>
  <si>
    <t>ce_type_id</t>
  </si>
  <si>
    <t>Тип(ce_type_id)</t>
  </si>
  <si>
    <t>manufacturer_id</t>
  </si>
  <si>
    <t>Производитель(manufacturer_id)</t>
  </si>
  <si>
    <t>5720G</t>
  </si>
  <si>
    <t>AS3810TG-354G32i</t>
  </si>
  <si>
    <t>AS53158-051</t>
  </si>
  <si>
    <t>Aspira 3633</t>
  </si>
  <si>
    <t>Aspire 3630</t>
  </si>
  <si>
    <t>aspire 3680</t>
  </si>
  <si>
    <t>Aspire 3693</t>
  </si>
  <si>
    <t>Aspire 5315</t>
  </si>
  <si>
    <t>Aspire 5720G</t>
  </si>
  <si>
    <t>Celeron M 550</t>
  </si>
  <si>
    <t>Travel Mate 2400</t>
  </si>
  <si>
    <t>Travel Mate 4150</t>
  </si>
  <si>
    <t>Apple</t>
  </si>
  <si>
    <t>MacBook 13"</t>
  </si>
  <si>
    <t>MacBook Air</t>
  </si>
  <si>
    <t>ASUS</t>
  </si>
  <si>
    <t>853E</t>
  </si>
  <si>
    <t>A52J</t>
  </si>
  <si>
    <t>A6J</t>
  </si>
  <si>
    <t>EeePC 1001PX Atom N450</t>
  </si>
  <si>
    <t>EeePC 1011CX</t>
  </si>
  <si>
    <t>EeePC 1201HA Atom Z520</t>
  </si>
  <si>
    <t>F3JP</t>
  </si>
  <si>
    <t>Asus</t>
  </si>
  <si>
    <t>F3K</t>
  </si>
  <si>
    <t>K50C Celeron-220/2G/250Gb/DVD/WiFi/FreeDos/15.6</t>
  </si>
  <si>
    <t>K50i</t>
  </si>
  <si>
    <t>K50IE T4500</t>
  </si>
  <si>
    <t>K52JT P6200 2.13/2G/320</t>
  </si>
  <si>
    <t>K53s</t>
  </si>
  <si>
    <t>K53SD 15,6" Intel Core i3 231 OM/4096Mb/320Gb</t>
  </si>
  <si>
    <t>K540U</t>
  </si>
  <si>
    <t>K56C</t>
  </si>
  <si>
    <t>N53SM-SX 045R Core i7-2670QM/6Gb/750Gb</t>
  </si>
  <si>
    <t>P50IJ Cor 2 Duo</t>
  </si>
  <si>
    <t>PRO58S</t>
  </si>
  <si>
    <t>S5200N</t>
  </si>
  <si>
    <t>U5200F Yonah Core Duo T2050</t>
  </si>
  <si>
    <t>VivoBook 14</t>
  </si>
  <si>
    <t>X51R</t>
  </si>
  <si>
    <t>X52N</t>
  </si>
  <si>
    <t>X540SA-XX053D</t>
  </si>
  <si>
    <t>X555LA</t>
  </si>
  <si>
    <t>Zenbook</t>
  </si>
  <si>
    <t>500 PP27L</t>
  </si>
  <si>
    <t>Dell</t>
  </si>
  <si>
    <t>inspirion</t>
  </si>
  <si>
    <t>Inspiriron 15</t>
  </si>
  <si>
    <t>Inspiriron 1501</t>
  </si>
  <si>
    <t>Inspiron 6400</t>
  </si>
  <si>
    <t>Inspiron N5030</t>
  </si>
  <si>
    <t>Inspiron N5040</t>
  </si>
  <si>
    <t>E350 1G160Gb10.1XP</t>
  </si>
  <si>
    <t>eMachines</t>
  </si>
  <si>
    <t>LifeBook 531Tx</t>
  </si>
  <si>
    <t>Fujitsu</t>
  </si>
  <si>
    <t>250 G6</t>
  </si>
  <si>
    <t>630 Core i3-370M</t>
  </si>
  <si>
    <t>Compaq NX9000</t>
  </si>
  <si>
    <t>DN577T</t>
  </si>
  <si>
    <t>MVX200i</t>
  </si>
  <si>
    <t>Pavilion g series</t>
  </si>
  <si>
    <t>Presario CQ71</t>
  </si>
  <si>
    <t>ProBook 6545b</t>
  </si>
  <si>
    <t>Probook 655</t>
  </si>
  <si>
    <t>ProBook 6560b</t>
  </si>
  <si>
    <t>ProBook 6570b</t>
  </si>
  <si>
    <t>Siver 15.6</t>
  </si>
  <si>
    <t>Thinkpad T42</t>
  </si>
  <si>
    <t>IBM</t>
  </si>
  <si>
    <t>ThinkPad T60</t>
  </si>
  <si>
    <t>NB42</t>
  </si>
  <si>
    <t>Irbis</t>
  </si>
  <si>
    <t>110S</t>
  </si>
  <si>
    <t>B50-30</t>
  </si>
  <si>
    <t>B50-30G 15.6 HD</t>
  </si>
  <si>
    <t>E590</t>
  </si>
  <si>
    <t>G550</t>
  </si>
  <si>
    <t>G580</t>
  </si>
  <si>
    <t>Think Pad Edge E 590</t>
  </si>
  <si>
    <t>ThinkPad</t>
  </si>
  <si>
    <t>ThinkPad T560</t>
  </si>
  <si>
    <t>ThinkPad X1 Carbon Gen4</t>
  </si>
  <si>
    <t>Yoga</t>
  </si>
  <si>
    <t>YOGA 520-14IKB</t>
  </si>
  <si>
    <t>Yoga 530</t>
  </si>
  <si>
    <t>Cubi 2009  Core i57200U/4GB/Win10</t>
  </si>
  <si>
    <t>MSI</t>
  </si>
  <si>
    <t>CX413</t>
  </si>
  <si>
    <t>Voyager D511</t>
  </si>
  <si>
    <t>RoverBook</t>
  </si>
  <si>
    <t>Voyager D512</t>
  </si>
  <si>
    <t>SAMSUNG</t>
  </si>
  <si>
    <t>N145Plus</t>
  </si>
  <si>
    <t>N150Plus</t>
  </si>
  <si>
    <t>NP-P60i</t>
  </si>
  <si>
    <t>NPX20E</t>
  </si>
  <si>
    <t>R525</t>
  </si>
  <si>
    <t>Satelite L500-12P</t>
  </si>
  <si>
    <t>Toshiba</t>
  </si>
  <si>
    <t>Satelite P10-792</t>
  </si>
  <si>
    <t>Tecra A8</t>
  </si>
  <si>
    <t>Veriton N4670G</t>
  </si>
  <si>
    <t>ESPRIMO D956/LL</t>
  </si>
  <si>
    <t>ProDesk Mini</t>
  </si>
  <si>
    <t>ThinkCentre i5 8 Gen</t>
  </si>
  <si>
    <t>ThinkCentre M700</t>
  </si>
  <si>
    <t>NEO Z64W</t>
  </si>
  <si>
    <t>MINIX</t>
  </si>
  <si>
    <t>Cubi 2-009</t>
  </si>
  <si>
    <t>мини ПК</t>
  </si>
  <si>
    <t>Atlas H117</t>
  </si>
  <si>
    <t>Dexp</t>
  </si>
  <si>
    <t>TGS215DB</t>
  </si>
  <si>
    <t>DNS</t>
  </si>
  <si>
    <t>AIO</t>
  </si>
  <si>
    <t>ProOne 440 G4</t>
  </si>
  <si>
    <t>F0D1</t>
  </si>
  <si>
    <t>FOCC0022RK</t>
  </si>
  <si>
    <t>Pro 24T 7М-045RU</t>
  </si>
  <si>
    <t>Aspire One 722</t>
  </si>
  <si>
    <t>IdeaPad S10</t>
  </si>
  <si>
    <t>NP-N100S-N02RU 10.1"</t>
  </si>
  <si>
    <t>X10</t>
  </si>
  <si>
    <t>serial_number</t>
  </si>
  <si>
    <t>bar_code</t>
  </si>
  <si>
    <t>date_added</t>
  </si>
  <si>
    <t>date_change</t>
  </si>
  <si>
    <t>printed_pages</t>
  </si>
  <si>
    <t>ext_comment</t>
  </si>
  <si>
    <t>deleted</t>
  </si>
  <si>
    <t>delivery_doc_id</t>
  </si>
  <si>
    <t>repair_firm_id</t>
  </si>
  <si>
    <t>Ремонт фирма(repair_firm_id)</t>
  </si>
  <si>
    <t>stor_id</t>
  </si>
  <si>
    <t>Здание(stor_id)</t>
  </si>
  <si>
    <t>bufer</t>
  </si>
  <si>
    <t>ip</t>
  </si>
  <si>
    <t>mac</t>
  </si>
  <si>
    <t>Пользователь-Ответственный(responsible_id)</t>
  </si>
  <si>
    <t>Ricoh 2212</t>
  </si>
  <si>
    <t>Рассохина Светлана Николаевна</t>
  </si>
  <si>
    <t>Россихина Валентина Михайловна</t>
  </si>
  <si>
    <t xml:space="preserve">Бурмасова Е А </t>
  </si>
  <si>
    <t xml:space="preserve">Некрасова О В </t>
  </si>
  <si>
    <t>Умпелева Анна Алексанровна</t>
  </si>
  <si>
    <t>Canon  MF274</t>
  </si>
  <si>
    <t>SMART 50</t>
  </si>
  <si>
    <t xml:space="preserve">Крыжановский А Б </t>
  </si>
  <si>
    <t>Ricoh Africo</t>
  </si>
  <si>
    <t>Ricoh Africo 1018</t>
  </si>
  <si>
    <t xml:space="preserve">Лян А А </t>
  </si>
  <si>
    <t>Ricoh Africo 2015</t>
  </si>
  <si>
    <t>Sharp AR5316</t>
  </si>
  <si>
    <t xml:space="preserve">Мерзляков А Г </t>
  </si>
  <si>
    <t>SHARP AR5316</t>
  </si>
  <si>
    <t>Sharp AR5415</t>
  </si>
  <si>
    <t>SHARP AR5420</t>
  </si>
  <si>
    <t>Sharp AR5420</t>
  </si>
  <si>
    <t>Sharp AR5516</t>
  </si>
  <si>
    <t>Колыбалова Валентина Александровна</t>
  </si>
  <si>
    <t>SHARP AR5516</t>
  </si>
  <si>
    <t>Sharp AR5618</t>
  </si>
  <si>
    <t>SHARP AR5618</t>
  </si>
  <si>
    <t>Лядов Иван Игоревич</t>
  </si>
  <si>
    <t>Sharp AR5618D</t>
  </si>
  <si>
    <t>Sharp AR5618N</t>
  </si>
  <si>
    <t>SHARP AR5618N</t>
  </si>
  <si>
    <t>Konika-Minolta bizhub 162</t>
  </si>
  <si>
    <t>Дербенев Всеволод Евгеньевич</t>
  </si>
  <si>
    <t xml:space="preserve">Литушко В П </t>
  </si>
  <si>
    <t xml:space="preserve">Копытько И В </t>
  </si>
  <si>
    <t xml:space="preserve">Konika-Minolta bizhub 163 </t>
  </si>
  <si>
    <t xml:space="preserve">Федотов В Ю </t>
  </si>
  <si>
    <t>Buro BUA208</t>
  </si>
  <si>
    <t>Buro BUFD508M</t>
  </si>
  <si>
    <t>Brother DCPL2540DNR</t>
  </si>
  <si>
    <t>Konika-Minolta Di 1610</t>
  </si>
  <si>
    <t>Павлов И М</t>
  </si>
  <si>
    <t>HP DJ 400 FC220</t>
  </si>
  <si>
    <t>Женин А М</t>
  </si>
  <si>
    <t>Чуринов Павел Викторович</t>
  </si>
  <si>
    <t>HP DJ D5560</t>
  </si>
  <si>
    <t>HP DJ D5563</t>
  </si>
  <si>
    <t>Кириенко Антон Владимирович</t>
  </si>
  <si>
    <t>HP DJ T630</t>
  </si>
  <si>
    <t>Canon DR2580C</t>
  </si>
  <si>
    <t>Canon DRC240</t>
  </si>
  <si>
    <t>Боднарь Ирина Валентиновна</t>
  </si>
  <si>
    <t>Canon DRF120</t>
  </si>
  <si>
    <t>Canon DRM140</t>
  </si>
  <si>
    <t>Мальцева Марина  Анатольевна</t>
  </si>
  <si>
    <t>Canon DRM260</t>
  </si>
  <si>
    <t>Zebra ZD410</t>
  </si>
  <si>
    <t>Миков Михаил Васильевич</t>
  </si>
  <si>
    <t xml:space="preserve">Новокшонова Н В </t>
  </si>
  <si>
    <t>Konika-Minolta EP 1030</t>
  </si>
  <si>
    <t>Canon FC108</t>
  </si>
  <si>
    <t>Федосеева Любовь Семеновна</t>
  </si>
  <si>
    <t xml:space="preserve">Микова Т Ф </t>
  </si>
  <si>
    <t>Canon FC128</t>
  </si>
  <si>
    <t>Авдеева Н А</t>
  </si>
  <si>
    <t>Canon FC228</t>
  </si>
  <si>
    <t>Canon FC230</t>
  </si>
  <si>
    <t>Canon FC330</t>
  </si>
  <si>
    <t>Canon FC336</t>
  </si>
  <si>
    <t>Kyocera FCC8525 MFP</t>
  </si>
  <si>
    <t>Гелеос FGK 220</t>
  </si>
  <si>
    <t>Panasonic FLM653</t>
  </si>
  <si>
    <t>Panasonic FP1780</t>
  </si>
  <si>
    <t>Kyocera FS1125 MFP</t>
  </si>
  <si>
    <t>Логинова  Екатерина Леонидовна</t>
  </si>
  <si>
    <t>Сидорова Валентина Николаевна</t>
  </si>
  <si>
    <t>Kyocera FS6525 MFP</t>
  </si>
  <si>
    <t>Волегова Любовь  Юрьевна</t>
  </si>
  <si>
    <t>Ricoh FT4215</t>
  </si>
  <si>
    <t>Epson FX1170</t>
  </si>
  <si>
    <t>Ricoh FТ2012</t>
  </si>
  <si>
    <t>Brother HLL2360DNR</t>
  </si>
  <si>
    <t>Brady IDPAL</t>
  </si>
  <si>
    <t>Develop ineo161</t>
  </si>
  <si>
    <t>Пепелышев Александр Анатольевич</t>
  </si>
  <si>
    <t>GiMage k401c Optima</t>
  </si>
  <si>
    <t>jetcom KipStar 2000</t>
  </si>
  <si>
    <t>Kyocera KM1620</t>
  </si>
  <si>
    <t>Kyocera KM1635</t>
  </si>
  <si>
    <t>Кинева Елена Александровна</t>
  </si>
  <si>
    <t xml:space="preserve">Голубев В В </t>
  </si>
  <si>
    <t>Kyocera KM2035</t>
  </si>
  <si>
    <t xml:space="preserve">Полев М С </t>
  </si>
  <si>
    <t xml:space="preserve">Ташлыков врем для ц48  </t>
  </si>
  <si>
    <t>Гусева Любовь Евгеньевна</t>
  </si>
  <si>
    <t>Стукова Любовь Евгеньевна</t>
  </si>
  <si>
    <t>Булдаков Антон Александрович</t>
  </si>
  <si>
    <t>Рябинина Наталия Владимирована</t>
  </si>
  <si>
    <t xml:space="preserve">Вилесова Г Ю </t>
  </si>
  <si>
    <t xml:space="preserve">Пукало А Г </t>
  </si>
  <si>
    <t xml:space="preserve">Завьялов Е Р </t>
  </si>
  <si>
    <t>Canon LBP 1210</t>
  </si>
  <si>
    <t>Харламова Юлия Анатольевна</t>
  </si>
  <si>
    <t>Русских Галина Георгиевна</t>
  </si>
  <si>
    <t>Canon LBP 3010</t>
  </si>
  <si>
    <t>Малышева Надежда Николаевна</t>
  </si>
  <si>
    <t>Canon LBP 6020b</t>
  </si>
  <si>
    <t xml:space="preserve">Вологдин А А </t>
  </si>
  <si>
    <t>Исхаков Дамир Равильевич</t>
  </si>
  <si>
    <t>Canon LIDE</t>
  </si>
  <si>
    <t>Каракулова Елена Викторовна</t>
  </si>
  <si>
    <t>Canon LIDE 25</t>
  </si>
  <si>
    <t>Оборотова Надежда Леонидовна</t>
  </si>
  <si>
    <t>Рожков Александр Павлович</t>
  </si>
  <si>
    <t>Барабанова Марина Викторовна</t>
  </si>
  <si>
    <t>Хачкина Елена Сергеевна</t>
  </si>
  <si>
    <t>Конина Светлана Николаевна</t>
  </si>
  <si>
    <t>Шляпникова Светлана Михайловна</t>
  </si>
  <si>
    <t xml:space="preserve">Радостева Л А </t>
  </si>
  <si>
    <t xml:space="preserve">Волегова Н Г </t>
  </si>
  <si>
    <t>Семакова Елена Владимировна</t>
  </si>
  <si>
    <t>Чудинова Юлия Вячеславовна</t>
  </si>
  <si>
    <t>Ёлтышева  Екатерина Сергеевна</t>
  </si>
  <si>
    <t>Мазуряк Жанна Викторовна</t>
  </si>
  <si>
    <t xml:space="preserve">Сударенко В С </t>
  </si>
  <si>
    <t>Торсунов Алексей Анатольевич</t>
  </si>
  <si>
    <t>Григорьева Ирина Михайловна</t>
  </si>
  <si>
    <t>Веревкин Денис Владимирович</t>
  </si>
  <si>
    <t>Рожкова Любовь Николаевна</t>
  </si>
  <si>
    <t xml:space="preserve">Закиев Х Х </t>
  </si>
  <si>
    <t>Дембо Е Н</t>
  </si>
  <si>
    <t>Калинина Оксана Александровна</t>
  </si>
  <si>
    <t xml:space="preserve">Гусакова Е П </t>
  </si>
  <si>
    <t>Варнакова Кристина Олеговна</t>
  </si>
  <si>
    <t xml:space="preserve">Мелехин М Н </t>
  </si>
  <si>
    <t>Демина Наталия Николаевна</t>
  </si>
  <si>
    <t>Ильина Эльвира Альфредовна</t>
  </si>
  <si>
    <t xml:space="preserve">Пидченко Ю Я </t>
  </si>
  <si>
    <t>Муравьева Юлия Александровна</t>
  </si>
  <si>
    <t>Борисова Галина Александровна</t>
  </si>
  <si>
    <t xml:space="preserve">Корнилова О А </t>
  </si>
  <si>
    <t xml:space="preserve">Проскурякова М В </t>
  </si>
  <si>
    <t xml:space="preserve">Панин М Н </t>
  </si>
  <si>
    <t>Найданова Елена Васильевна</t>
  </si>
  <si>
    <t>Конева Татьяна Анатольевна</t>
  </si>
  <si>
    <t xml:space="preserve">Толстогузов В Ю </t>
  </si>
  <si>
    <t xml:space="preserve">Новикова Е В </t>
  </si>
  <si>
    <t xml:space="preserve">Рыжова Н В </t>
  </si>
  <si>
    <t>Куприянович Наталья Викторовна</t>
  </si>
  <si>
    <t>ПМВ Игорь Сергеевич</t>
  </si>
  <si>
    <t xml:space="preserve">Сивуха О А </t>
  </si>
  <si>
    <t>Бондаренко Владлена Игоревна</t>
  </si>
  <si>
    <t xml:space="preserve">Слободчикова М А </t>
  </si>
  <si>
    <t xml:space="preserve">Молчанова Е В </t>
  </si>
  <si>
    <t>Боровых Светлана Анатольевна</t>
  </si>
  <si>
    <t>Андреева Юлия Владимировна</t>
  </si>
  <si>
    <t xml:space="preserve">Швецова Н М </t>
  </si>
  <si>
    <t xml:space="preserve">Ромашов В А </t>
  </si>
  <si>
    <t xml:space="preserve">Худеньких Д Б </t>
  </si>
  <si>
    <t>Орехова Татьяна Викторовна</t>
  </si>
  <si>
    <t>Фоминых Елена Николаевна</t>
  </si>
  <si>
    <t xml:space="preserve">Притужалов В П </t>
  </si>
  <si>
    <t>Соколова ТВ Татьяна Викторовна</t>
  </si>
  <si>
    <t>Полякова Ирина Анатольевна</t>
  </si>
  <si>
    <t>Соколов Андрей Евгеньевич</t>
  </si>
  <si>
    <t>Азанова Светлана Николаевна</t>
  </si>
  <si>
    <t>Леонова Маргарита Эдуардовна</t>
  </si>
  <si>
    <t xml:space="preserve">Колыванов В А </t>
  </si>
  <si>
    <t>Кобзева Лариса Владимировна</t>
  </si>
  <si>
    <t xml:space="preserve">Ракутина И А </t>
  </si>
  <si>
    <t>Черемухина Елена Геннадьевна</t>
  </si>
  <si>
    <t xml:space="preserve">Желтиков Ю Б </t>
  </si>
  <si>
    <t>Надежда Николаевна</t>
  </si>
  <si>
    <t>Байсакина Елена Николаевна</t>
  </si>
  <si>
    <t xml:space="preserve">Баньак Я В </t>
  </si>
  <si>
    <t xml:space="preserve">Воронова И В </t>
  </si>
  <si>
    <t xml:space="preserve">Грунтович В В </t>
  </si>
  <si>
    <t>Ионникова Галина Ильинична</t>
  </si>
  <si>
    <t>Каракулова Валерия Леонидовна</t>
  </si>
  <si>
    <t xml:space="preserve">Шмаков А П </t>
  </si>
  <si>
    <t xml:space="preserve">Баева М Е </t>
  </si>
  <si>
    <t>Сальникова Наталья Григорьевна</t>
  </si>
  <si>
    <t>Леонова Александра Эдуардовна</t>
  </si>
  <si>
    <t xml:space="preserve">Тартунов Р М </t>
  </si>
  <si>
    <t>Гилев Дмитрий Михайлович</t>
  </si>
  <si>
    <t>Попова Любовь Ивановна</t>
  </si>
  <si>
    <t>Ваганов Алексей Николаевич</t>
  </si>
  <si>
    <t>Бибичева Наталия Александровна</t>
  </si>
  <si>
    <t>Веретёнов Владимир Александрович</t>
  </si>
  <si>
    <t>Курило Ирина Сергеевна</t>
  </si>
  <si>
    <t>Колеватова Лариса Викторовна</t>
  </si>
  <si>
    <t xml:space="preserve">Коуров А А </t>
  </si>
  <si>
    <t>Брылунова О А</t>
  </si>
  <si>
    <t>Гиниятуллин Ильгиз Махипуллаевич</t>
  </si>
  <si>
    <t xml:space="preserve">Синельникова О Л </t>
  </si>
  <si>
    <t xml:space="preserve">Кокарева О И </t>
  </si>
  <si>
    <t>Коровина Людмила Анатольевна</t>
  </si>
  <si>
    <t>HP LJ 1536dnf</t>
  </si>
  <si>
    <t>Николаева Марина Валерьяновна</t>
  </si>
  <si>
    <t xml:space="preserve">Охрана  </t>
  </si>
  <si>
    <t>HP LJ 1600</t>
  </si>
  <si>
    <t>Тюстина Ольга Васильевна</t>
  </si>
  <si>
    <t xml:space="preserve">Горбатовская Л Г </t>
  </si>
  <si>
    <t xml:space="preserve">Юшкова И В </t>
  </si>
  <si>
    <t>Березина Кристина Николаевна</t>
  </si>
  <si>
    <t>Морозова София  Сергеевна</t>
  </si>
  <si>
    <t xml:space="preserve">Лукина С С </t>
  </si>
  <si>
    <t>Зырянова Виктория Николаевна</t>
  </si>
  <si>
    <t xml:space="preserve">Шулятьева Е С </t>
  </si>
  <si>
    <t>Королева Ольга Валерьевна</t>
  </si>
  <si>
    <t xml:space="preserve">Саенко Т К </t>
  </si>
  <si>
    <t xml:space="preserve">Поносова Г И </t>
  </si>
  <si>
    <t>HP LJ 2200</t>
  </si>
  <si>
    <t>HP LJ 2300L</t>
  </si>
  <si>
    <t>HP LJ 2420</t>
  </si>
  <si>
    <t>HP LJ 2600</t>
  </si>
  <si>
    <t>Трошина Марина Игнатьевна</t>
  </si>
  <si>
    <t>HP LJ 2605dn</t>
  </si>
  <si>
    <t>Одинцов Олег Иванович</t>
  </si>
  <si>
    <t>Залазаева Екатерина Андреевна</t>
  </si>
  <si>
    <t>Мартюшева Валентина Николаевна</t>
  </si>
  <si>
    <t>Турова Вера Михайловна</t>
  </si>
  <si>
    <t>Иванова Светлана Васильевна</t>
  </si>
  <si>
    <t>Зеленин Владимир Борисович</t>
  </si>
  <si>
    <t>Бочарова Татьяна Александровна</t>
  </si>
  <si>
    <t>HP LJ 3550</t>
  </si>
  <si>
    <t>HP LJ 4250</t>
  </si>
  <si>
    <t>HP LJ 4350</t>
  </si>
  <si>
    <t>HP LJ 5550</t>
  </si>
  <si>
    <t>HP LJ CM1312</t>
  </si>
  <si>
    <t>HP LJ CP1025</t>
  </si>
  <si>
    <t>Колесова Светлана Николаевна</t>
  </si>
  <si>
    <t>HP LJ CP2025</t>
  </si>
  <si>
    <t>HP LJ M1005</t>
  </si>
  <si>
    <t xml:space="preserve">Ускова Н В </t>
  </si>
  <si>
    <t xml:space="preserve">Токсарова О Н </t>
  </si>
  <si>
    <t xml:space="preserve">Тоскарова О Н </t>
  </si>
  <si>
    <t>Беломорский Владимир Владимирович</t>
  </si>
  <si>
    <t>Ильных Елена Ивановна</t>
  </si>
  <si>
    <t xml:space="preserve">Закоптелова Е С </t>
  </si>
  <si>
    <t>Цыбулин Вячеслав Валерьевич</t>
  </si>
  <si>
    <t xml:space="preserve">Коркодинов А Г </t>
  </si>
  <si>
    <t>Моклецова Наталья Валерьевна</t>
  </si>
  <si>
    <t>HP LJ M1132</t>
  </si>
  <si>
    <t>Безматерных Евгений Игоревич</t>
  </si>
  <si>
    <t xml:space="preserve">Любова Н А </t>
  </si>
  <si>
    <t>Вилисова Татьяна Геннадьевна</t>
  </si>
  <si>
    <t xml:space="preserve">Иванцова Н Л </t>
  </si>
  <si>
    <t>Кирова Татьяна Владимировна</t>
  </si>
  <si>
    <t>HP LJ M1212</t>
  </si>
  <si>
    <t>Смирнова Ольга Александронва</t>
  </si>
  <si>
    <t xml:space="preserve">Митракова В Н </t>
  </si>
  <si>
    <t>Проскуряков Сергей Владимирович</t>
  </si>
  <si>
    <t>Абдуллаева Земфира Октаевна</t>
  </si>
  <si>
    <t>Кашина Светлана Леонидовна</t>
  </si>
  <si>
    <t>Зверева Анна Олеговна</t>
  </si>
  <si>
    <t>Балахонов Александр Николаевич</t>
  </si>
  <si>
    <t xml:space="preserve">Колосова Е Н </t>
  </si>
  <si>
    <t>Зыков Сергей Нколаевич</t>
  </si>
  <si>
    <t>Стрелков Геннадий Васильевич</t>
  </si>
  <si>
    <t>Фомина Вера Львовна</t>
  </si>
  <si>
    <t>Мамичев Сергей Евгениьевич</t>
  </si>
  <si>
    <t xml:space="preserve">Кашапова Ю В </t>
  </si>
  <si>
    <t xml:space="preserve">Кичула Н В </t>
  </si>
  <si>
    <t xml:space="preserve">Макаров Д В </t>
  </si>
  <si>
    <t>HP LJ M1214</t>
  </si>
  <si>
    <t>HP LJ M1217</t>
  </si>
  <si>
    <t xml:space="preserve">Островская Н В </t>
  </si>
  <si>
    <t>HP LJ M127fl</t>
  </si>
  <si>
    <t>HP LJ M1319f</t>
  </si>
  <si>
    <t>Снегирева Ольга Алексеевна</t>
  </si>
  <si>
    <t>Толстоброва Наталия Вячеславовна</t>
  </si>
  <si>
    <t>Белкина Мария Викторовна</t>
  </si>
  <si>
    <t>HP LJ M201n</t>
  </si>
  <si>
    <t>Никишин Федор Александрович</t>
  </si>
  <si>
    <t>Пермяков Алексей Владимирович</t>
  </si>
  <si>
    <t>Рожкова Натлья Сергеевна</t>
  </si>
  <si>
    <t xml:space="preserve">Кислицина Н В </t>
  </si>
  <si>
    <t>HP LJ M236 sdn</t>
  </si>
  <si>
    <t>HP LJ M251n</t>
  </si>
  <si>
    <t>HP LJ M252n</t>
  </si>
  <si>
    <t>Головотюк Мария Сергеевна</t>
  </si>
  <si>
    <t>HP LJ M351a</t>
  </si>
  <si>
    <t>Сушин Владислав Владимировна</t>
  </si>
  <si>
    <t>Кандар Элла Викторовна</t>
  </si>
  <si>
    <t>HP LJ M402dn</t>
  </si>
  <si>
    <t>HP LJ M404dn</t>
  </si>
  <si>
    <t>HP LJ M425dn</t>
  </si>
  <si>
    <t>HP LJ M426 fdn</t>
  </si>
  <si>
    <t>Блинова Анна Владимировна</t>
  </si>
  <si>
    <t>Перевалова Алла Александровна</t>
  </si>
  <si>
    <t>HP LJ M428 fdn</t>
  </si>
  <si>
    <t>Берсенева Юлия Дмитриевна</t>
  </si>
  <si>
    <t xml:space="preserve">Панькова Екатерина </t>
  </si>
  <si>
    <t>Оставшова Надежда Викторовна</t>
  </si>
  <si>
    <t>HP LJ M436nda</t>
  </si>
  <si>
    <t>HP LJ M477 fdn</t>
  </si>
  <si>
    <t>HP LJ M606dn</t>
  </si>
  <si>
    <t>HP LJ M608dn</t>
  </si>
  <si>
    <t>HP LJ MF3228</t>
  </si>
  <si>
    <t>Видяева Светлана Викторовна</t>
  </si>
  <si>
    <t>Гутман Сергей Генадьевич</t>
  </si>
  <si>
    <t xml:space="preserve">Сазонова Е Н </t>
  </si>
  <si>
    <t xml:space="preserve">Котельникова Ю В </t>
  </si>
  <si>
    <t xml:space="preserve">Погорелова Е В </t>
  </si>
  <si>
    <t xml:space="preserve">HP LJ Pro 400 </t>
  </si>
  <si>
    <t>HP LJ Pro 400 M401dn</t>
  </si>
  <si>
    <t>HP LJ PRO M177fw</t>
  </si>
  <si>
    <t>HP LJ PRO M225rdn</t>
  </si>
  <si>
    <t>HP LJ Pro M304a</t>
  </si>
  <si>
    <t>HP LJ Pro M443nda</t>
  </si>
  <si>
    <t>HP LJ Pro M452dn</t>
  </si>
  <si>
    <t>HP LJ Pro M452nw</t>
  </si>
  <si>
    <t>HP LJ PRO M452nw</t>
  </si>
  <si>
    <t>HP LJ Professional CP5225n</t>
  </si>
  <si>
    <t>Белоусов Сергей Викторович</t>
  </si>
  <si>
    <t>Родин Оксана Станиславовна</t>
  </si>
  <si>
    <t>Rayson LM330ID</t>
  </si>
  <si>
    <t>Epson LX1050</t>
  </si>
  <si>
    <t>Kyocera M2235</t>
  </si>
  <si>
    <t>Canon M237w</t>
  </si>
  <si>
    <t>Звонарев Дмитрий Игоревич</t>
  </si>
  <si>
    <t>Kyocera M2540dn</t>
  </si>
  <si>
    <t>Kyocera M2635dn</t>
  </si>
  <si>
    <t>Kyocera M2636dn</t>
  </si>
  <si>
    <t>Kyocera M5526cdn</t>
  </si>
  <si>
    <t>Panasonic MB2030</t>
  </si>
  <si>
    <t>Panasonic MB2051</t>
  </si>
  <si>
    <t>Panasonic MB263</t>
  </si>
  <si>
    <t>Panasonic MB763</t>
  </si>
  <si>
    <t>Panasonic MB773</t>
  </si>
  <si>
    <t>Panasonic MB963</t>
  </si>
  <si>
    <t>Canon MF237w</t>
  </si>
  <si>
    <t>Николаева Роза Габдулбариевна</t>
  </si>
  <si>
    <t>Canon MF247dw</t>
  </si>
  <si>
    <t>Иванова Ирина Анатольевна</t>
  </si>
  <si>
    <t xml:space="preserve">Пришвина К А </t>
  </si>
  <si>
    <t>Canon MF249dw</t>
  </si>
  <si>
    <t>Canon MF3010</t>
  </si>
  <si>
    <t>Тихонова  Екатерина Васильевна</t>
  </si>
  <si>
    <t>Canon MF4018</t>
  </si>
  <si>
    <t>Canon MF4120</t>
  </si>
  <si>
    <t>Canon MF4150</t>
  </si>
  <si>
    <t>Canon MF421dw</t>
  </si>
  <si>
    <t xml:space="preserve">Мальков В В </t>
  </si>
  <si>
    <t>Canon MF4660</t>
  </si>
  <si>
    <t>Brother MFCL2700DNR</t>
  </si>
  <si>
    <t>Samsung ML1615</t>
  </si>
  <si>
    <t xml:space="preserve"> (личный Трутнев С.В.)</t>
  </si>
  <si>
    <t>Samsung ML1641</t>
  </si>
  <si>
    <t xml:space="preserve">Трутнев С В </t>
  </si>
  <si>
    <t>Samsung ML1660</t>
  </si>
  <si>
    <t>Samsung ML1865</t>
  </si>
  <si>
    <t>Ricoh MP C2011SP</t>
  </si>
  <si>
    <t>Ricoh MP2014D</t>
  </si>
  <si>
    <t>Canon MP252</t>
  </si>
  <si>
    <t>Canon NР1215</t>
  </si>
  <si>
    <t>HP Officejet</t>
  </si>
  <si>
    <t>HP OJ 6000</t>
  </si>
  <si>
    <t>HP OJ 7000</t>
  </si>
  <si>
    <t>PlusTek OpticPro A320</t>
  </si>
  <si>
    <t>Argox  OS2130D</t>
  </si>
  <si>
    <t>Fellowes P400C2</t>
  </si>
  <si>
    <t>Fellowes P48C</t>
  </si>
  <si>
    <t>Fellowes P57Cs</t>
  </si>
  <si>
    <t>PingDa PDA3 330C</t>
  </si>
  <si>
    <t>PingDa PDA4 230C</t>
  </si>
  <si>
    <t>Epson Perfection V10</t>
  </si>
  <si>
    <t>Шадрин Антон Валерьевич</t>
  </si>
  <si>
    <t>Xerox Phaser 3100</t>
  </si>
  <si>
    <t>Лопатюк Ольга Андреевна</t>
  </si>
  <si>
    <t>Чащухин Михаил Григорьевич</t>
  </si>
  <si>
    <t>Xerox phaser 3121</t>
  </si>
  <si>
    <t>HP PhotoSmart</t>
  </si>
  <si>
    <t>HP PS 5510</t>
  </si>
  <si>
    <t>HP PS C3183</t>
  </si>
  <si>
    <t xml:space="preserve">Забалуев А Е </t>
  </si>
  <si>
    <t>Fellowes PS62C</t>
  </si>
  <si>
    <t>BROTHER PT1280 VP</t>
  </si>
  <si>
    <t>Office Kit S1150</t>
  </si>
  <si>
    <t>Office Kit S230</t>
  </si>
  <si>
    <t>Марьина Райля Магафурьяновна</t>
  </si>
  <si>
    <t>Office Kit S850</t>
  </si>
  <si>
    <t>Buro S958</t>
  </si>
  <si>
    <t>ROWE SCAN 450i36</t>
  </si>
  <si>
    <t>Mustek ScanExpress 1200</t>
  </si>
  <si>
    <t>Mustek ScanExpress 1200S Pro</t>
  </si>
  <si>
    <t>Mustek ScanExpress 6000</t>
  </si>
  <si>
    <t>Honeywell ScanPal 5100</t>
  </si>
  <si>
    <t>Samsung SCX3205</t>
  </si>
  <si>
    <t>Samsung SCX4220</t>
  </si>
  <si>
    <t>Samsung SCX4650N</t>
  </si>
  <si>
    <t>HSM Securio B34</t>
  </si>
  <si>
    <t>Калинин Виктор Александрович</t>
  </si>
  <si>
    <t>HP SJ 3690</t>
  </si>
  <si>
    <t>HP SJ G2710</t>
  </si>
  <si>
    <t>Fellowes SPL</t>
  </si>
  <si>
    <t>Epson Stylus Photo R240</t>
  </si>
  <si>
    <t>Kyocera TASKalfa 2201</t>
  </si>
  <si>
    <t>GladWork TS</t>
  </si>
  <si>
    <t>Xerox VersaLink B7025</t>
  </si>
  <si>
    <t>Xerox WC</t>
  </si>
  <si>
    <t>Xerox WC 3025N</t>
  </si>
  <si>
    <t>Сальникова Наталья Анатольевна</t>
  </si>
  <si>
    <t>Xerox WC 3119</t>
  </si>
  <si>
    <t>Xerox WC 5016</t>
  </si>
  <si>
    <t xml:space="preserve">Зырянов КВ </t>
  </si>
  <si>
    <t>Костицин Алексей Михайлович</t>
  </si>
  <si>
    <t>Xerox WC 5022D</t>
  </si>
  <si>
    <t>Xerox WC 5222</t>
  </si>
  <si>
    <t>Xerox WC 5325</t>
  </si>
  <si>
    <t>Xerox WC PE16e</t>
  </si>
  <si>
    <t>Geha X7CD</t>
  </si>
  <si>
    <t>Xerox YWC1</t>
  </si>
  <si>
    <t>Zebex z3010</t>
  </si>
  <si>
    <t xml:space="preserve">Zebra ZD410 </t>
  </si>
  <si>
    <t>Zebra ZD411</t>
  </si>
  <si>
    <t>Субботин Евгений Борисович</t>
  </si>
  <si>
    <t>Копир Canon</t>
  </si>
  <si>
    <t>Кошурина Ксения Андреевна</t>
  </si>
  <si>
    <t>panasonic</t>
  </si>
  <si>
    <t>Kyocera</t>
  </si>
  <si>
    <t>Лунёва  Татьяна Геннадьевна</t>
  </si>
  <si>
    <t>Depo</t>
  </si>
  <si>
    <t>Плоттер Canon</t>
  </si>
  <si>
    <t>Принтер Epson</t>
  </si>
  <si>
    <t>Принтер Canon</t>
  </si>
  <si>
    <t>Принтер HP</t>
  </si>
  <si>
    <t>Соколова Татьяна Александровна</t>
  </si>
  <si>
    <t>Любимова Татьяна  Викторовна</t>
  </si>
  <si>
    <t>Ricoh</t>
  </si>
  <si>
    <t>SMART</t>
  </si>
  <si>
    <t>Сканер HP</t>
  </si>
  <si>
    <t>Сканер Epson</t>
  </si>
  <si>
    <t>Mustek</t>
  </si>
  <si>
    <t>модель</t>
  </si>
  <si>
    <t>printer_type_id</t>
  </si>
  <si>
    <t>Тип(printer_type_id)</t>
  </si>
  <si>
    <t>slots</t>
  </si>
  <si>
    <t>Pro MFP M28w</t>
  </si>
  <si>
    <t>Canon</t>
  </si>
  <si>
    <t>LJ Pro M227sdn</t>
  </si>
  <si>
    <t xml:space="preserve"> MF274</t>
  </si>
  <si>
    <t>1650iD</t>
  </si>
  <si>
    <t>Develop</t>
  </si>
  <si>
    <t>1665</t>
  </si>
  <si>
    <t>2400CU</t>
  </si>
  <si>
    <t>3000</t>
  </si>
  <si>
    <t>Lexmark</t>
  </si>
  <si>
    <t>50</t>
  </si>
  <si>
    <t>5017</t>
  </si>
  <si>
    <t>Xerox</t>
  </si>
  <si>
    <t>6604</t>
  </si>
  <si>
    <t>Инженерная система</t>
  </si>
  <si>
    <t>8830</t>
  </si>
  <si>
    <t>Aficio 2015</t>
  </si>
  <si>
    <t>Aficio MP1500</t>
  </si>
  <si>
    <t>Aficio MP161</t>
  </si>
  <si>
    <t>Aficio MP171</t>
  </si>
  <si>
    <t>Africo</t>
  </si>
  <si>
    <t>Africo 1018</t>
  </si>
  <si>
    <t>Africo 2015</t>
  </si>
  <si>
    <t>AR5316</t>
  </si>
  <si>
    <t>Sharp</t>
  </si>
  <si>
    <t>AR5415</t>
  </si>
  <si>
    <t>AR5420</t>
  </si>
  <si>
    <t>SHARP</t>
  </si>
  <si>
    <t>AR5516</t>
  </si>
  <si>
    <t>AR5618</t>
  </si>
  <si>
    <t>AR5618D</t>
  </si>
  <si>
    <t>AR5618N</t>
  </si>
  <si>
    <t>Konika-Minolta</t>
  </si>
  <si>
    <t xml:space="preserve">bizhub 163 </t>
  </si>
  <si>
    <t>BUA208</t>
  </si>
  <si>
    <t>BUFD508M</t>
  </si>
  <si>
    <t>DC SC2020</t>
  </si>
  <si>
    <t>DCPL2540DNR</t>
  </si>
  <si>
    <t>Di 1610</t>
  </si>
  <si>
    <t>DJ 110plus</t>
  </si>
  <si>
    <t>DJ 1125C</t>
  </si>
  <si>
    <t>DJ 1180</t>
  </si>
  <si>
    <t>DJ 1220C</t>
  </si>
  <si>
    <t>DJ 1280</t>
  </si>
  <si>
    <t>DJ 1280C</t>
  </si>
  <si>
    <t>DJ 130nr</t>
  </si>
  <si>
    <t>DJ 2020hc</t>
  </si>
  <si>
    <t>DJ 2515</t>
  </si>
  <si>
    <t>DJ 2600</t>
  </si>
  <si>
    <t>DJ 400 FC220</t>
  </si>
  <si>
    <t>DJ 420</t>
  </si>
  <si>
    <t>DJ 430</t>
  </si>
  <si>
    <t>DJ 500</t>
  </si>
  <si>
    <t>DJ 690c</t>
  </si>
  <si>
    <t>DJ 6943</t>
  </si>
  <si>
    <t>DJ 710C</t>
  </si>
  <si>
    <t>DJ 930C</t>
  </si>
  <si>
    <t>DJ D2360</t>
  </si>
  <si>
    <t>DJ D2460</t>
  </si>
  <si>
    <t>DJ D2663</t>
  </si>
  <si>
    <t>DJ D4263</t>
  </si>
  <si>
    <t>DJ D5560</t>
  </si>
  <si>
    <t>DJ D5563</t>
  </si>
  <si>
    <t>DJ F4172</t>
  </si>
  <si>
    <t>DJ pro 8000</t>
  </si>
  <si>
    <t>DJ T1300</t>
  </si>
  <si>
    <t>DJ T630</t>
  </si>
  <si>
    <t>DJ Z2100 Photo</t>
  </si>
  <si>
    <t>DP N17</t>
  </si>
  <si>
    <t>DP P8</t>
  </si>
  <si>
    <t>DR2580C</t>
  </si>
  <si>
    <t>DRC240</t>
  </si>
  <si>
    <t>DRF120</t>
  </si>
  <si>
    <t>DRM140</t>
  </si>
  <si>
    <t>DRM260</t>
  </si>
  <si>
    <t>ZD410</t>
  </si>
  <si>
    <t>Zebra</t>
  </si>
  <si>
    <t>ecoprint i6</t>
  </si>
  <si>
    <t>Rowe</t>
  </si>
  <si>
    <t>EP 1030</t>
  </si>
  <si>
    <t>EP 1054</t>
  </si>
  <si>
    <t>FC108</t>
  </si>
  <si>
    <t>FC128</t>
  </si>
  <si>
    <t>FC220</t>
  </si>
  <si>
    <t>FC226</t>
  </si>
  <si>
    <t>FC228</t>
  </si>
  <si>
    <t>FC230</t>
  </si>
  <si>
    <t>FC330</t>
  </si>
  <si>
    <t>FC336</t>
  </si>
  <si>
    <t>FCC8525 MFP</t>
  </si>
  <si>
    <t>Гелеос</t>
  </si>
  <si>
    <t>FLM653</t>
  </si>
  <si>
    <t>FP1780</t>
  </si>
  <si>
    <t>FS1125 MFP</t>
  </si>
  <si>
    <t>FS6525 MFP</t>
  </si>
  <si>
    <t>FT4215</t>
  </si>
  <si>
    <t>FX1170</t>
  </si>
  <si>
    <t>FТ2012</t>
  </si>
  <si>
    <t>HLL2360DNR</t>
  </si>
  <si>
    <t>IDPAL</t>
  </si>
  <si>
    <t>Brady</t>
  </si>
  <si>
    <t>ineo161</t>
  </si>
  <si>
    <t>IR 1435i</t>
  </si>
  <si>
    <t>k400c</t>
  </si>
  <si>
    <t>cim</t>
  </si>
  <si>
    <t>k401c Optima</t>
  </si>
  <si>
    <t>GiMage</t>
  </si>
  <si>
    <t>jetcom</t>
  </si>
  <si>
    <t>KM1620</t>
  </si>
  <si>
    <t>KM1635</t>
  </si>
  <si>
    <t>KM2035</t>
  </si>
  <si>
    <t>L11121E</t>
  </si>
  <si>
    <t>L460</t>
  </si>
  <si>
    <t>Brauberg</t>
  </si>
  <si>
    <t>LBP 1120</t>
  </si>
  <si>
    <t>LBP 1210</t>
  </si>
  <si>
    <t>LBP 2900</t>
  </si>
  <si>
    <t>LBP 3010</t>
  </si>
  <si>
    <t>LBP 6020b</t>
  </si>
  <si>
    <t>lbp 800</t>
  </si>
  <si>
    <t>lbp 810</t>
  </si>
  <si>
    <t>LH240</t>
  </si>
  <si>
    <t>LIDE 100</t>
  </si>
  <si>
    <t>LIDE 120</t>
  </si>
  <si>
    <t>LIDE 25</t>
  </si>
  <si>
    <t>LJ 1000</t>
  </si>
  <si>
    <t>LJ 1005</t>
  </si>
  <si>
    <t>LJ 1010</t>
  </si>
  <si>
    <t>LJ 1015</t>
  </si>
  <si>
    <t>LJ 1018</t>
  </si>
  <si>
    <t>LJ 1020</t>
  </si>
  <si>
    <t>LJ 1022</t>
  </si>
  <si>
    <t>LJ 1050</t>
  </si>
  <si>
    <t>LJ 1100</t>
  </si>
  <si>
    <t>LJ 1102</t>
  </si>
  <si>
    <t>LJ 1150</t>
  </si>
  <si>
    <t>LJ 1160</t>
  </si>
  <si>
    <t>LJ 1200</t>
  </si>
  <si>
    <t>LJ 1220</t>
  </si>
  <si>
    <t>LJ 1300</t>
  </si>
  <si>
    <t>LJ 1320</t>
  </si>
  <si>
    <t>LJ 1536dnf</t>
  </si>
  <si>
    <t>LJ 1600</t>
  </si>
  <si>
    <t>LJ 2035</t>
  </si>
  <si>
    <t>LJ 2055</t>
  </si>
  <si>
    <t>LJ 2200</t>
  </si>
  <si>
    <t>LJ 2300L</t>
  </si>
  <si>
    <t>LJ 2420</t>
  </si>
  <si>
    <t>LJ 2600</t>
  </si>
  <si>
    <t>LJ 2605dn</t>
  </si>
  <si>
    <t>LJ 3015</t>
  </si>
  <si>
    <t>LJ 3020</t>
  </si>
  <si>
    <t>LJ 3050</t>
  </si>
  <si>
    <t>LJ 3052</t>
  </si>
  <si>
    <t>LJ 3390</t>
  </si>
  <si>
    <t>LJ 3550</t>
  </si>
  <si>
    <t>LJ 4050N</t>
  </si>
  <si>
    <t>LJ 4250</t>
  </si>
  <si>
    <t>LJ 4350</t>
  </si>
  <si>
    <t>LJ 5000</t>
  </si>
  <si>
    <t>LJ 5100</t>
  </si>
  <si>
    <t>LJ 5550</t>
  </si>
  <si>
    <t>LJ 5L</t>
  </si>
  <si>
    <t>LJ 6L</t>
  </si>
  <si>
    <t>LJ CM1312</t>
  </si>
  <si>
    <t>LJ CP1025</t>
  </si>
  <si>
    <t>LJ CP2025</t>
  </si>
  <si>
    <t>LJ M1005</t>
  </si>
  <si>
    <t>LJ M1120</t>
  </si>
  <si>
    <t>LJ M1132</t>
  </si>
  <si>
    <t>LJ M1212</t>
  </si>
  <si>
    <t>LJ M1214</t>
  </si>
  <si>
    <t>LJ M1217</t>
  </si>
  <si>
    <t>LJ M127fl</t>
  </si>
  <si>
    <t>LJ M1319f</t>
  </si>
  <si>
    <t>LJ M1522n</t>
  </si>
  <si>
    <t>LJ M201n</t>
  </si>
  <si>
    <t>LJ M203dn</t>
  </si>
  <si>
    <t>LJ M236 sdn</t>
  </si>
  <si>
    <t>LJ M251n</t>
  </si>
  <si>
    <t>LJ M252n</t>
  </si>
  <si>
    <t>LJ M351a</t>
  </si>
  <si>
    <t>LJ M402dn</t>
  </si>
  <si>
    <t>LJ M404dn</t>
  </si>
  <si>
    <t>LJ M425dn</t>
  </si>
  <si>
    <t>LJ M426 fdn</t>
  </si>
  <si>
    <t>LJ M428 fdn</t>
  </si>
  <si>
    <t>LJ M436nda</t>
  </si>
  <si>
    <t>LJ M477 fdn</t>
  </si>
  <si>
    <t>LJ M606dn</t>
  </si>
  <si>
    <t>LJ M608dn</t>
  </si>
  <si>
    <t>LJ MF3228</t>
  </si>
  <si>
    <t>LJ P1006</t>
  </si>
  <si>
    <t>LJ P1102</t>
  </si>
  <si>
    <t>LJ P1505</t>
  </si>
  <si>
    <t>LJ P1606dn</t>
  </si>
  <si>
    <t>LJ P2014</t>
  </si>
  <si>
    <t>LJ P2015</t>
  </si>
  <si>
    <t>LJ P2035n</t>
  </si>
  <si>
    <t>LJ P3005</t>
  </si>
  <si>
    <t>LJ P3015</t>
  </si>
  <si>
    <t>LJ Pro 125ra</t>
  </si>
  <si>
    <t>LJ Pro 400</t>
  </si>
  <si>
    <t xml:space="preserve">LJ Pro 400 </t>
  </si>
  <si>
    <t>LJ Pro 400 M401dn</t>
  </si>
  <si>
    <t>LJ PRO M104A</t>
  </si>
  <si>
    <t>LJ Pro M1132</t>
  </si>
  <si>
    <t>LJ PRO M15W</t>
  </si>
  <si>
    <t>LJ PRO M177fw</t>
  </si>
  <si>
    <t>LJ PRO M225rdn</t>
  </si>
  <si>
    <t>LJ Pro M304a</t>
  </si>
  <si>
    <t>LJ Pro M443nda</t>
  </si>
  <si>
    <t>LJ Pro M452dn</t>
  </si>
  <si>
    <t>LJ PRO M452nw</t>
  </si>
  <si>
    <t>LJ Professional CP5225n</t>
  </si>
  <si>
    <t>LJ1010</t>
  </si>
  <si>
    <t>LJ1018</t>
  </si>
  <si>
    <t>LJ1020</t>
  </si>
  <si>
    <t>LJ1200</t>
  </si>
  <si>
    <t>LM330ID</t>
  </si>
  <si>
    <t>Rayson</t>
  </si>
  <si>
    <t>LX1050</t>
  </si>
  <si>
    <t>M2040dn</t>
  </si>
  <si>
    <t>M2135dn</t>
  </si>
  <si>
    <t>M2235</t>
  </si>
  <si>
    <t>M237w</t>
  </si>
  <si>
    <t>M2540dn</t>
  </si>
  <si>
    <t>M2635dn</t>
  </si>
  <si>
    <t>M2636dn</t>
  </si>
  <si>
    <t>M4125idn</t>
  </si>
  <si>
    <t>M5521 cdw</t>
  </si>
  <si>
    <t>M5526cdn</t>
  </si>
  <si>
    <t>MB2030</t>
  </si>
  <si>
    <t>MB2051</t>
  </si>
  <si>
    <t>MB263</t>
  </si>
  <si>
    <t>MB763</t>
  </si>
  <si>
    <t>MB773</t>
  </si>
  <si>
    <t>MB963</t>
  </si>
  <si>
    <t>MF237w</t>
  </si>
  <si>
    <t>MF247dw</t>
  </si>
  <si>
    <t>MF249dw</t>
  </si>
  <si>
    <t>MF3010</t>
  </si>
  <si>
    <t>MF3110</t>
  </si>
  <si>
    <t>MF3228</t>
  </si>
  <si>
    <t>MF4018</t>
  </si>
  <si>
    <t>MF4120</t>
  </si>
  <si>
    <t>MF4150</t>
  </si>
  <si>
    <t>MF421dw</t>
  </si>
  <si>
    <t>MF4660</t>
  </si>
  <si>
    <t>MFCL2700DNR</t>
  </si>
  <si>
    <t>ML1250</t>
  </si>
  <si>
    <t>ML1615</t>
  </si>
  <si>
    <t>ML1641</t>
  </si>
  <si>
    <t>ML1660</t>
  </si>
  <si>
    <t>ML1865</t>
  </si>
  <si>
    <t>MP C2011SP</t>
  </si>
  <si>
    <t>MP2014D</t>
  </si>
  <si>
    <t>MP252</t>
  </si>
  <si>
    <t>NP6317</t>
  </si>
  <si>
    <t>NP7161</t>
  </si>
  <si>
    <t>NР1215</t>
  </si>
  <si>
    <t>Officejet</t>
  </si>
  <si>
    <t>OJ 6000</t>
  </si>
  <si>
    <t>OJ 7000</t>
  </si>
  <si>
    <t>OJ 7110</t>
  </si>
  <si>
    <t>OJ K7103</t>
  </si>
  <si>
    <t>OJ Pro 8000</t>
  </si>
  <si>
    <t>OpticPro A320</t>
  </si>
  <si>
    <t>PlusTek</t>
  </si>
  <si>
    <t>OS2130D</t>
  </si>
  <si>
    <t xml:space="preserve">Argox </t>
  </si>
  <si>
    <t>P2040dw</t>
  </si>
  <si>
    <t>P35C</t>
  </si>
  <si>
    <t>P400C2</t>
  </si>
  <si>
    <t>P45C</t>
  </si>
  <si>
    <t>P48C</t>
  </si>
  <si>
    <t>P57Cs</t>
  </si>
  <si>
    <t>PB55</t>
  </si>
  <si>
    <t>PDA3 330C</t>
  </si>
  <si>
    <t>PingDa</t>
  </si>
  <si>
    <t>PDA4 230C</t>
  </si>
  <si>
    <t>Perfection 4180 Photo</t>
  </si>
  <si>
    <t>Perfection V10</t>
  </si>
  <si>
    <t>Perfection V33</t>
  </si>
  <si>
    <t>Perfection V37</t>
  </si>
  <si>
    <t>PH 3140</t>
  </si>
  <si>
    <t>Phaser 3100</t>
  </si>
  <si>
    <t>phaser 3117</t>
  </si>
  <si>
    <t>Phaser 3120</t>
  </si>
  <si>
    <t>phaser 3121</t>
  </si>
  <si>
    <t>Phaser 3130</t>
  </si>
  <si>
    <t>Phaser 3140</t>
  </si>
  <si>
    <t>Phaser 6000</t>
  </si>
  <si>
    <t>PHOTO R 200</t>
  </si>
  <si>
    <t>PhotoSmart</t>
  </si>
  <si>
    <t>PIXMA 4500</t>
  </si>
  <si>
    <t>promax</t>
  </si>
  <si>
    <t>PS 5510</t>
  </si>
  <si>
    <t>PS C3183</t>
  </si>
  <si>
    <t>PS60CC</t>
  </si>
  <si>
    <t>PS62C</t>
  </si>
  <si>
    <t>ps80c2</t>
  </si>
  <si>
    <t>PSC 1510</t>
  </si>
  <si>
    <t>PT1280 VP</t>
  </si>
  <si>
    <t>BROTHER</t>
  </si>
  <si>
    <t>Pulsar</t>
  </si>
  <si>
    <t>RSX1630</t>
  </si>
  <si>
    <t>S1150</t>
  </si>
  <si>
    <t>Office Kit</t>
  </si>
  <si>
    <t>S230</t>
  </si>
  <si>
    <t>S2W5300U</t>
  </si>
  <si>
    <t>Benq</t>
  </si>
  <si>
    <t>S850</t>
  </si>
  <si>
    <t>S958</t>
  </si>
  <si>
    <t>SCAN 450i36</t>
  </si>
  <si>
    <t>ROWE</t>
  </si>
  <si>
    <t>ScanExpress 1200</t>
  </si>
  <si>
    <t>ScanExpress 1200S Pro</t>
  </si>
  <si>
    <t>ScanExpress 6000</t>
  </si>
  <si>
    <t>ScanPal 5100</t>
  </si>
  <si>
    <t>Honeywell</t>
  </si>
  <si>
    <t>SCX3205</t>
  </si>
  <si>
    <t>SCX4220</t>
  </si>
  <si>
    <t>SCX4650N</t>
  </si>
  <si>
    <t>SD4410</t>
  </si>
  <si>
    <t>Contex</t>
  </si>
  <si>
    <t>HSM</t>
  </si>
  <si>
    <t>SJ 2400</t>
  </si>
  <si>
    <t>SJ 2400C</t>
  </si>
  <si>
    <t>SJ 3570</t>
  </si>
  <si>
    <t>SJ 3690</t>
  </si>
  <si>
    <t>SJ 3800</t>
  </si>
  <si>
    <t>SJ 4400c</t>
  </si>
  <si>
    <t>SJ G2410</t>
  </si>
  <si>
    <t>SJ G2710</t>
  </si>
  <si>
    <t>SJ G3110</t>
  </si>
  <si>
    <t>SJ G4050</t>
  </si>
  <si>
    <t>sph800</t>
  </si>
  <si>
    <t>SPL</t>
  </si>
  <si>
    <t>Stylus C79</t>
  </si>
  <si>
    <t>Stylus Color 660</t>
  </si>
  <si>
    <t>Stylus Photo 1410</t>
  </si>
  <si>
    <t>Stylus Photo R240</t>
  </si>
  <si>
    <t>Taskalfa 181</t>
  </si>
  <si>
    <t>TASKalfa 2201</t>
  </si>
  <si>
    <t>Taskalfa 221</t>
  </si>
  <si>
    <t>Taskalfa 300i</t>
  </si>
  <si>
    <t>Taskalfa 5500i</t>
  </si>
  <si>
    <t>TS</t>
  </si>
  <si>
    <t>GladWork</t>
  </si>
  <si>
    <t>VersaLink B7025</t>
  </si>
  <si>
    <t>VS1008AD</t>
  </si>
  <si>
    <t>Vioorhood</t>
  </si>
  <si>
    <t>VS710CD</t>
  </si>
  <si>
    <t>WC</t>
  </si>
  <si>
    <t>WC 3025N</t>
  </si>
  <si>
    <t>WC 3045</t>
  </si>
  <si>
    <t>WC 3119</t>
  </si>
  <si>
    <t>WC 3215</t>
  </si>
  <si>
    <t>WC 3225</t>
  </si>
  <si>
    <t>WC 5016</t>
  </si>
  <si>
    <t>WC 5020</t>
  </si>
  <si>
    <t>WC 5021</t>
  </si>
  <si>
    <t>WC 5022D</t>
  </si>
  <si>
    <t>WC 5222</t>
  </si>
  <si>
    <t>WC 5325</t>
  </si>
  <si>
    <t>WC 5875i</t>
  </si>
  <si>
    <t>WC PE114</t>
  </si>
  <si>
    <t>WC PE16e</t>
  </si>
  <si>
    <t>X7CD</t>
  </si>
  <si>
    <t>YALE 1000 SC</t>
  </si>
  <si>
    <t>MARTIN</t>
  </si>
  <si>
    <t>YWC1</t>
  </si>
  <si>
    <t>z3010</t>
  </si>
  <si>
    <t>Zebex</t>
  </si>
  <si>
    <t xml:space="preserve">ZD410 </t>
  </si>
  <si>
    <t>ZD411</t>
  </si>
  <si>
    <t>Склад (каб №337)</t>
  </si>
  <si>
    <t>Склад Павленин В.С.</t>
  </si>
  <si>
    <t>ДИТ &gt; Склад (каб №337)</t>
  </si>
  <si>
    <t>337 каб.</t>
  </si>
  <si>
    <t>401 каб.</t>
  </si>
  <si>
    <t>418 каб.</t>
  </si>
  <si>
    <t>к.405</t>
  </si>
  <si>
    <t>ДИТ &gt; к.405</t>
  </si>
  <si>
    <t>Заводоуправление, к.210</t>
  </si>
  <si>
    <t>ц.31 3эт. к16</t>
  </si>
  <si>
    <t>1 этаж</t>
  </si>
  <si>
    <t>Заводоуправление &gt; 1 этаж</t>
  </si>
  <si>
    <t>Бюро пропусков (1 этаж)</t>
  </si>
  <si>
    <t>Заводоуправление &gt; Бюро пропусков (1 этаж)</t>
  </si>
  <si>
    <t>цех58, 3 этаж, к.15</t>
  </si>
  <si>
    <t>ц №19</t>
  </si>
  <si>
    <t>АБК ц.28, 7 эт., к.703</t>
  </si>
  <si>
    <t>ц №11</t>
  </si>
  <si>
    <t>отдел главного энергетика</t>
  </si>
  <si>
    <t>ц.58, 3эт., к.16</t>
  </si>
  <si>
    <t>Заводоуправление, к.325</t>
  </si>
  <si>
    <t>ц.85 Приемная</t>
  </si>
  <si>
    <t>ц.48 ПРБ</t>
  </si>
  <si>
    <t>заводоуправление, к.321</t>
  </si>
  <si>
    <t>ц.31, БИХ</t>
  </si>
  <si>
    <t>отдел режима</t>
  </si>
  <si>
    <t>ц №15,БДД.</t>
  </si>
  <si>
    <t>База №3</t>
  </si>
  <si>
    <t>Безопасность</t>
  </si>
  <si>
    <t>Артзавод</t>
  </si>
  <si>
    <t>Цех 15</t>
  </si>
  <si>
    <t>Артзавод &gt; Цех 15</t>
  </si>
  <si>
    <t>ц.58, 3эт., к.11</t>
  </si>
  <si>
    <t>ц.25 ПРБ</t>
  </si>
  <si>
    <t>ц№15 ПРБ</t>
  </si>
  <si>
    <t>ц№10 уч4</t>
  </si>
  <si>
    <t>ц №10 уч4</t>
  </si>
  <si>
    <t>ЗУ, к223</t>
  </si>
  <si>
    <t>ц №80</t>
  </si>
  <si>
    <t>Департамент продаж</t>
  </si>
  <si>
    <t>ц №58</t>
  </si>
  <si>
    <t>АБК ц.28 к.901</t>
  </si>
  <si>
    <t>Комната Начальника</t>
  </si>
  <si>
    <t>АБК Испытательной станции &gt; Комната Начальника</t>
  </si>
  <si>
    <t>Кладовщики за перегородкой</t>
  </si>
  <si>
    <t>АБК УХСМ &gt; Кладовщики за перегородкой</t>
  </si>
  <si>
    <t>Нач.УХСМ</t>
  </si>
  <si>
    <t>АБК УХСМ &gt; Нач.УХСМ</t>
  </si>
  <si>
    <t>Склад СИЗ</t>
  </si>
  <si>
    <t>АБК УХСМ &gt; Склад СИЗ</t>
  </si>
  <si>
    <t>ц №27</t>
  </si>
  <si>
    <t>ц.2 ТБ</t>
  </si>
  <si>
    <t>ц №39 ОГХ</t>
  </si>
  <si>
    <t>ц №39ОГХ</t>
  </si>
  <si>
    <t>ц №10, ПРБ</t>
  </si>
  <si>
    <t>ц.28, к.811</t>
  </si>
  <si>
    <t>ц№11 аутсорсинг</t>
  </si>
  <si>
    <t>ц№11 ПРБ</t>
  </si>
  <si>
    <t>к М ПДО</t>
  </si>
  <si>
    <t>ц.28, Бухгалтерия</t>
  </si>
  <si>
    <t>ИК, Деп Безопасности</t>
  </si>
  <si>
    <t>ИК,Деп Безопасности</t>
  </si>
  <si>
    <t>к М, цех№3 ТБ</t>
  </si>
  <si>
    <t>ц№5 ПРБ</t>
  </si>
  <si>
    <t>ц№11, ОТК</t>
  </si>
  <si>
    <t>ц№58 ОДО</t>
  </si>
  <si>
    <t>Ц№11 отд внешн кооп</t>
  </si>
  <si>
    <t>Ц№11 ОВК</t>
  </si>
  <si>
    <t>АБК ц.28, 9 этаж, к.903</t>
  </si>
  <si>
    <t>36646002 - Отдел производственного учета нефтепромыслового производства</t>
  </si>
  <si>
    <t>36943003 - Исследовательско-технологическое бюро неразрушающего контроля</t>
  </si>
  <si>
    <t>АБК, цех №2</t>
  </si>
  <si>
    <t>36667 - Энергоремонтная служба цехов №№ 2, 31, 48, 85</t>
  </si>
  <si>
    <t>ц.21, пультовая ДСП-60</t>
  </si>
  <si>
    <t>36521006 - Участок выплавки стали</t>
  </si>
  <si>
    <t>АБК, цех 21</t>
  </si>
  <si>
    <t>36521003 - Участок электрошлакового переплава</t>
  </si>
  <si>
    <t>ц.58, 1 этаж, к.1</t>
  </si>
  <si>
    <t>3683800601 - Группа кадрового делопроизводства</t>
  </si>
  <si>
    <t>цех 52</t>
  </si>
  <si>
    <t>цех 2</t>
  </si>
  <si>
    <t>Эт.3 Каб.бн</t>
  </si>
  <si>
    <t>цех 2 &gt; Эт.3 Каб.бн</t>
  </si>
  <si>
    <t>Эт.2 Каб.36</t>
  </si>
  <si>
    <t>цех 2 &gt; Эт.2 Каб.36</t>
  </si>
  <si>
    <t>цех 2 &gt; Эт.4 Каб.ТБ</t>
  </si>
  <si>
    <t>Эт.1 Каб.БИХ</t>
  </si>
  <si>
    <t>цех 52 &gt; Эт.1 Каб.БИХ</t>
  </si>
  <si>
    <t>цех№28, к709</t>
  </si>
  <si>
    <t>АБК цеха № 58  3 этаж  16 кабинет</t>
  </si>
  <si>
    <t>3683800202 - Группа оплаты труда</t>
  </si>
  <si>
    <t>ц№10 БИХ</t>
  </si>
  <si>
    <t>АБК ц.28, каб.907</t>
  </si>
  <si>
    <t>36646003 - Отдел учета финансовых операций</t>
  </si>
  <si>
    <t>заводоуправление, к.206</t>
  </si>
  <si>
    <t>36756 - Отдел документационного обеспечения</t>
  </si>
  <si>
    <t>цех 6</t>
  </si>
  <si>
    <t>Эт.5 Каб.502</t>
  </si>
  <si>
    <t>Инженерный корпус &gt; Эт.5 Каб.502</t>
  </si>
  <si>
    <t>Эт.3 Каб.Экономисты</t>
  </si>
  <si>
    <t>Цех 27 &gt; Эт.3 Каб.Экономисты</t>
  </si>
  <si>
    <t>Эт.1 Каб. БИХ кладовая</t>
  </si>
  <si>
    <t>цех 6 &gt; Эт.1 Каб. БИХ кладовая</t>
  </si>
  <si>
    <t>заводоуправление, архив</t>
  </si>
  <si>
    <t>цех 30 Термич. отд. ПРБ</t>
  </si>
  <si>
    <t>ц№10 уч 6</t>
  </si>
  <si>
    <t>ц№10 уч№6</t>
  </si>
  <si>
    <t>цех 28, к.413</t>
  </si>
  <si>
    <t>ц№15 ТБ</t>
  </si>
  <si>
    <t>ц№35 ТБ</t>
  </si>
  <si>
    <t>АБК ц.28 к.503</t>
  </si>
  <si>
    <t>ц.28 Приемная</t>
  </si>
  <si>
    <t>test дублей</t>
  </si>
  <si>
    <t>Navigator</t>
  </si>
  <si>
    <t>description</t>
  </si>
  <si>
    <t>default</t>
  </si>
  <si>
    <t>Специальное конструкторское бюро</t>
  </si>
  <si>
    <t>Мотовилиха гражданское машиностроение</t>
  </si>
  <si>
    <t>password</t>
  </si>
  <si>
    <t>last_login</t>
  </si>
  <si>
    <t>joined</t>
  </si>
  <si>
    <t>is_active</t>
  </si>
  <si>
    <t>is_admin</t>
  </si>
  <si>
    <t>fio</t>
  </si>
  <si>
    <t>email</t>
  </si>
  <si>
    <t>secret_key</t>
  </si>
  <si>
    <t>access_rights</t>
  </si>
  <si>
    <t>user_type</t>
  </si>
  <si>
    <t>condor</t>
  </si>
  <si>
    <t>turin@mz.perm.ru</t>
  </si>
  <si>
    <t>popov_mv</t>
  </si>
  <si>
    <t>popov_mv@mz.perm.ru</t>
  </si>
  <si>
    <t>popov_aa</t>
  </si>
  <si>
    <t>popov_aa@mz.perm.ru</t>
  </si>
  <si>
    <t>zik</t>
  </si>
  <si>
    <t>zik@mz.perm.ru</t>
  </si>
  <si>
    <t>aleksahin_sa</t>
  </si>
  <si>
    <t>aleksahin_sa@mz.perm.ru</t>
  </si>
  <si>
    <t>pavlenin_vs</t>
  </si>
  <si>
    <t>pavlenin_vs@mz.perm.ru</t>
  </si>
  <si>
    <t>ukseev_dv</t>
  </si>
  <si>
    <t>ukseev_dv@mz.perm.ru</t>
  </si>
  <si>
    <t>gutman_sg</t>
  </si>
  <si>
    <t>gutman_sg@mz.perm.ru</t>
  </si>
  <si>
    <t>zhuravlev_is</t>
  </si>
  <si>
    <t>zhuravlev_is@mz.perm.ru</t>
  </si>
  <si>
    <t>mukhanov_da</t>
  </si>
  <si>
    <t>mukhanov_da@mz.perm.ru</t>
  </si>
  <si>
    <t>vysokova_aa</t>
  </si>
  <si>
    <t>vysokova_aa@mz.perm.ru</t>
  </si>
  <si>
    <t>ponomareva</t>
  </si>
  <si>
    <t>Пономарёва Елена Юрьевна</t>
  </si>
  <si>
    <t>ponomareva@mz.perm.ru</t>
  </si>
  <si>
    <t>martinenko_oa</t>
  </si>
  <si>
    <t>martinenko_oa@mz.perm.ru</t>
  </si>
  <si>
    <t>tolstopiatenko_iuv</t>
  </si>
  <si>
    <t>tolstopiatenko_iuv@mz.perm.ru</t>
  </si>
  <si>
    <t>gricina_ag</t>
  </si>
  <si>
    <t>gricina_ag@mz.perm.ru</t>
  </si>
  <si>
    <t>abashev_av</t>
  </si>
  <si>
    <t>abashev_av@mz.perm.ru</t>
  </si>
  <si>
    <t>abdulova_gf</t>
  </si>
  <si>
    <t>abdulova_gf@mz.perm.ru</t>
  </si>
  <si>
    <t>abrashova_el</t>
  </si>
  <si>
    <t>abrashova_el@mz.perm.ru</t>
  </si>
  <si>
    <t>abrosimova_ma</t>
  </si>
  <si>
    <t>Абросимова Маргарита Александровна</t>
  </si>
  <si>
    <t>abrosimova_ma@mz.perm.ru</t>
  </si>
  <si>
    <t>abrosimova_nb</t>
  </si>
  <si>
    <t>Абросимова Наталья Борисовна</t>
  </si>
  <si>
    <t>abrosimova_nb@mz.perm.ru</t>
  </si>
  <si>
    <t>abizov_ss</t>
  </si>
  <si>
    <t>abizov_ss@mz.perm.ru</t>
  </si>
  <si>
    <t>abizov_sf</t>
  </si>
  <si>
    <t>abizov_sf@mz.perm.ru</t>
  </si>
  <si>
    <t>abizova_lm</t>
  </si>
  <si>
    <t>abizova_lm@mz.perm.ru</t>
  </si>
  <si>
    <t>abyzova_oa</t>
  </si>
  <si>
    <t>abyzova_oa@mz.perm.ru</t>
  </si>
  <si>
    <t>averin_aa</t>
  </si>
  <si>
    <t>averin_aa@mz.perm.ru</t>
  </si>
  <si>
    <t>averina_ea</t>
  </si>
  <si>
    <t>averina_ea@mz.perm.ru</t>
  </si>
  <si>
    <t>adzianova_lp</t>
  </si>
  <si>
    <t>adzianova_lp@mz.perm.ru</t>
  </si>
  <si>
    <t>azanova_dv</t>
  </si>
  <si>
    <t>azanova_dv@mz.perm.ru</t>
  </si>
  <si>
    <t>azanova_ib</t>
  </si>
  <si>
    <t>azanova_ib@mz.perm.ru</t>
  </si>
  <si>
    <t>azanova_ma</t>
  </si>
  <si>
    <t>azanova_ma@mz.perm.ru</t>
  </si>
  <si>
    <t>azina_av</t>
  </si>
  <si>
    <t>Азина Анастасия Викторовна</t>
  </si>
  <si>
    <t>azina_av@mz.perm.ru</t>
  </si>
  <si>
    <t>aleksandrova_lu</t>
  </si>
  <si>
    <t>aleksandrova_lu@mz.perm.ru</t>
  </si>
  <si>
    <t>alyksahinu_ab</t>
  </si>
  <si>
    <t>Алексахина Алевтина Борисовна</t>
  </si>
  <si>
    <t>alyksahinu_ab@mz.perm.ru</t>
  </si>
  <si>
    <t>alekseev_va</t>
  </si>
  <si>
    <t>Алексеев Владимир Андреевич</t>
  </si>
  <si>
    <t>alekseev_sv</t>
  </si>
  <si>
    <t>alekseev_sv@mz.perm.ru</t>
  </si>
  <si>
    <t>aletdinov_em</t>
  </si>
  <si>
    <t>Алетдинов Эльнар Маратович</t>
  </si>
  <si>
    <t>aletdinov_em@mz.perm.ru</t>
  </si>
  <si>
    <t>aleshkova_ni</t>
  </si>
  <si>
    <t>aleshkova_ni@mz.perm.ru</t>
  </si>
  <si>
    <t>alikina_ov</t>
  </si>
  <si>
    <t>Аликина Оксана Валерьевна</t>
  </si>
  <si>
    <t>alikina_ov@mz.perm.ru</t>
  </si>
  <si>
    <t>alikina_tp</t>
  </si>
  <si>
    <t>Аликина Татьяна Петровна</t>
  </si>
  <si>
    <t>alikina_tp@mz.perm.ru</t>
  </si>
  <si>
    <t>amirova_eu</t>
  </si>
  <si>
    <t>amirova_eu@mz.perm.ru</t>
  </si>
  <si>
    <t>ananina_yf</t>
  </si>
  <si>
    <t>ananina_yf@mz.perm.ru</t>
  </si>
  <si>
    <t>andreev</t>
  </si>
  <si>
    <t>Андреев Михаил Владимирович</t>
  </si>
  <si>
    <t>andreev@mz.perm.ru</t>
  </si>
  <si>
    <t>andreev_ra</t>
  </si>
  <si>
    <t>Андреев Роман Андреевич</t>
  </si>
  <si>
    <t>andreev_ra@mz.perm.ru</t>
  </si>
  <si>
    <t>anikina_la</t>
  </si>
  <si>
    <t>anikina_la@mz.perm.ru</t>
  </si>
  <si>
    <t>anisimov_ks</t>
  </si>
  <si>
    <t>anisimov_ks@mz.perm.ru</t>
  </si>
  <si>
    <t>anisimova_ov</t>
  </si>
  <si>
    <t>anisimova_ov@mz.perm.ru</t>
  </si>
  <si>
    <t>kuznetsova_av</t>
  </si>
  <si>
    <t>Антонова Анна Владиславовна</t>
  </si>
  <si>
    <t>antonova_av@mz.perm.ru</t>
  </si>
  <si>
    <t>andreeva_yv</t>
  </si>
  <si>
    <t>andreeva_yv@mz.perm.ru</t>
  </si>
  <si>
    <t>kamenskikh_av</t>
  </si>
  <si>
    <t>Ануфриева Анна Викторовна</t>
  </si>
  <si>
    <t>apanasenko_nm</t>
  </si>
  <si>
    <t>apanasenko_nm@mz.perm.ru</t>
  </si>
  <si>
    <t>araslanova_eu</t>
  </si>
  <si>
    <t>andreev-fake1</t>
  </si>
  <si>
    <t>aristova_in</t>
  </si>
  <si>
    <t>aristova_in@mz.perm.ru</t>
  </si>
  <si>
    <t>artyomova_sm</t>
  </si>
  <si>
    <t>Артемова Светлана Михайловна</t>
  </si>
  <si>
    <t>artyomova_sm@mz.perm.ru</t>
  </si>
  <si>
    <t>arhipova_tn</t>
  </si>
  <si>
    <t>arhipova_tn@mz.perm.ru</t>
  </si>
  <si>
    <t>astafeva_ak</t>
  </si>
  <si>
    <t>astafeva_ak@mz.perm.ru</t>
  </si>
  <si>
    <t>anufriev_vo</t>
  </si>
  <si>
    <t>anufriev_vo@mz.perm.ru</t>
  </si>
  <si>
    <t>astrakhantsev_vv</t>
  </si>
  <si>
    <t>astrakhantsev_vv@mz.perm.ru</t>
  </si>
  <si>
    <t>afanaseva_os</t>
  </si>
  <si>
    <t>Афанасьева Ольга Сергеевна</t>
  </si>
  <si>
    <t>afanaseva_os@mz.perm.ru</t>
  </si>
  <si>
    <t>ahidova_mn</t>
  </si>
  <si>
    <t>Ахидова Мария Николаевна</t>
  </si>
  <si>
    <t>ahidova_mn@mz.perm.ru</t>
  </si>
  <si>
    <t>akhmetov_sr</t>
  </si>
  <si>
    <t>Ахметов Станислав Раисович</t>
  </si>
  <si>
    <t>akhmetov_sr@mz.perm.ru</t>
  </si>
  <si>
    <t>ashirova_rr</t>
  </si>
  <si>
    <t>ashirova_rr@mz.perm.ru</t>
  </si>
  <si>
    <t>babak_yv</t>
  </si>
  <si>
    <t>babak_yv@mz.perm.ru</t>
  </si>
  <si>
    <t>derendyaeva_ea</t>
  </si>
  <si>
    <t>Derendyaeva_ea@mz.perm.ru</t>
  </si>
  <si>
    <t>babushkin_si</t>
  </si>
  <si>
    <t>bazhenova_tn</t>
  </si>
  <si>
    <t>bazhenova_tn@mz.perm.ru</t>
  </si>
  <si>
    <t>kistanova_ms</t>
  </si>
  <si>
    <t>kistanova_ms@mz.perm.ru</t>
  </si>
  <si>
    <t>baidina_gs</t>
  </si>
  <si>
    <t>baidina_gs@mz.perm.ru</t>
  </si>
  <si>
    <t>pushkareva_mv</t>
  </si>
  <si>
    <t>baidina_mv@mz.perm.ru</t>
  </si>
  <si>
    <t>baidina_mv</t>
  </si>
  <si>
    <t>baykov_aa</t>
  </si>
  <si>
    <t>baykov_aa@mz.perm.ru</t>
  </si>
  <si>
    <t>bakuleva_ob</t>
  </si>
  <si>
    <t>bakuleva_ob@mz.perm.ru</t>
  </si>
  <si>
    <t>maystrenko_ev</t>
  </si>
  <si>
    <t>balandina_en</t>
  </si>
  <si>
    <t>balandina_en@mz.perm.ru</t>
  </si>
  <si>
    <t>baldina_ms</t>
  </si>
  <si>
    <t>Балдина Мария Сергеевна</t>
  </si>
  <si>
    <t>baldina_ms@mz.perm.ru</t>
  </si>
  <si>
    <t>balitskii_ap</t>
  </si>
  <si>
    <t>balitskii_ap@mz.perm.ru</t>
  </si>
  <si>
    <t>balchugova_dn</t>
  </si>
  <si>
    <t>balchugova_dn@mz.perm.ru</t>
  </si>
  <si>
    <t>balchugova_sa</t>
  </si>
  <si>
    <t>Балчугова Светлана Александровна</t>
  </si>
  <si>
    <t>balchugova_sa@mz.perm.ru</t>
  </si>
  <si>
    <t>alekseeva_oa</t>
  </si>
  <si>
    <t>Баннова Ольга Александровна</t>
  </si>
  <si>
    <t>alekseeva_oa@mz.perm.ru</t>
  </si>
  <si>
    <t>baranova_ns</t>
  </si>
  <si>
    <t>Баранова Надежда Семеновна</t>
  </si>
  <si>
    <t>baranova_ns@mz.perm.ru</t>
  </si>
  <si>
    <t>barmina_ev</t>
  </si>
  <si>
    <t>Бармина Елизавета Васильевна</t>
  </si>
  <si>
    <t>barmina_ev@mz.perm.ru</t>
  </si>
  <si>
    <t>barsov_sv</t>
  </si>
  <si>
    <t>Барсов Сергей Владимирович</t>
  </si>
  <si>
    <t>barsov_sv@mz.perm.ru</t>
  </si>
  <si>
    <t>barsukova_kd</t>
  </si>
  <si>
    <t>barsukova_kd@mz.perm.ru</t>
  </si>
  <si>
    <t>batueva_tn</t>
  </si>
  <si>
    <t>Батуева Тая Николаевна</t>
  </si>
  <si>
    <t>localhost</t>
  </si>
  <si>
    <t>bahareva_vv</t>
  </si>
  <si>
    <t>Бахарева Валерия Владимировна</t>
  </si>
  <si>
    <t>bahareva_vv@mz.perm.ru</t>
  </si>
  <si>
    <t>basharova_rk</t>
  </si>
  <si>
    <t>basharova_rk@mz.perm.ru</t>
  </si>
  <si>
    <t>tashe_kg</t>
  </si>
  <si>
    <t>bashkatova_kg@mz.perm.ru</t>
  </si>
  <si>
    <t>bashkatova_kg</t>
  </si>
  <si>
    <t>begunova_sv</t>
  </si>
  <si>
    <t>begunova_sv@mz.perm.ru</t>
  </si>
  <si>
    <t>bezmaterhykh_an</t>
  </si>
  <si>
    <t>bezmaterhykh_an@mz.perm.ru</t>
  </si>
  <si>
    <t>bezmaternykh_ev</t>
  </si>
  <si>
    <t>bezmaternykh_ev@mz.perm.ru</t>
  </si>
  <si>
    <t>bezmaternykh_ei</t>
  </si>
  <si>
    <t>bezmaternykh_ei@mz.perm.ru</t>
  </si>
  <si>
    <t>bezmaternykh_mv</t>
  </si>
  <si>
    <t>bezmaternykh_mv@mz.perm.ru</t>
  </si>
  <si>
    <t>bezrukova_da</t>
  </si>
  <si>
    <t>bezrukova_da@mz.perm.ru</t>
  </si>
  <si>
    <t>belozerova_ea</t>
  </si>
  <si>
    <t>belozerova_ea@mz.perm.ru</t>
  </si>
  <si>
    <t>belomorskii_vv</t>
  </si>
  <si>
    <t>belomorskii_vv@mz.perm.ru</t>
  </si>
  <si>
    <t>belousova_aa</t>
  </si>
  <si>
    <t>Белоусова Анна Андреевна</t>
  </si>
  <si>
    <t>belousova_aa@mz.perm.ru</t>
  </si>
  <si>
    <t>belyshev_an</t>
  </si>
  <si>
    <t>belyshev_an@mz.perm.ru</t>
  </si>
  <si>
    <t>belyshev_ep</t>
  </si>
  <si>
    <t>belyshev_ep@mz.perm.ru</t>
  </si>
  <si>
    <t>beliaev_ab</t>
  </si>
  <si>
    <t>Беляев Андрей Борисович</t>
  </si>
  <si>
    <t>beliaev_ab@mz.perm.ru</t>
  </si>
  <si>
    <t>belyaeva_lb</t>
  </si>
  <si>
    <t>belyaeva_lb@mz.perm.ru</t>
  </si>
  <si>
    <t>mokrushina_ng</t>
  </si>
  <si>
    <t>Берестнева Надежда Геннадьевна</t>
  </si>
  <si>
    <t>berseneva_yd</t>
  </si>
  <si>
    <t>berseneva_yd@mz.perm.ru</t>
  </si>
  <si>
    <t>bessonova_tn</t>
  </si>
  <si>
    <t>bessonova_tn@mz.perm.ru</t>
  </si>
  <si>
    <t>bikmansurova_ag</t>
  </si>
  <si>
    <t>bikmansurova_ag@mz.perm.ru</t>
  </si>
  <si>
    <t>biriukova_nv</t>
  </si>
  <si>
    <t>biriukova_nv@mz.perm.ru</t>
  </si>
  <si>
    <t>blednykh_dv</t>
  </si>
  <si>
    <t>blednykh_dv@mz.perm.ru</t>
  </si>
  <si>
    <t>bobrova_sm</t>
  </si>
  <si>
    <t>Боброва Светлана Михайловна</t>
  </si>
  <si>
    <t>bobrova_sm@mz.perm.ru</t>
  </si>
  <si>
    <t>boguslavskii_ai</t>
  </si>
  <si>
    <t>boguslavskii_ai@mz.perm.ru</t>
  </si>
  <si>
    <t>boyko_rv</t>
  </si>
  <si>
    <t>boyko_rv@mz.perm.ru</t>
  </si>
  <si>
    <t>boychenko_nl</t>
  </si>
  <si>
    <t>Бойченко Наталья Леонидовна</t>
  </si>
  <si>
    <t>boychenko_nl@mz.perm.ru</t>
  </si>
  <si>
    <t>bokova_ui</t>
  </si>
  <si>
    <t>bokova_ui@mz.perm.ru</t>
  </si>
  <si>
    <t>bokova</t>
  </si>
  <si>
    <t>bolkova_rv</t>
  </si>
  <si>
    <t>bolkova_rv@mz.perm.ru</t>
  </si>
  <si>
    <t>bolotova_ei</t>
  </si>
  <si>
    <t>Болотова Евгения Игоревна</t>
  </si>
  <si>
    <t>bolotova_ei@mz.perm.ru</t>
  </si>
  <si>
    <t>bolotova_ev</t>
  </si>
  <si>
    <t>Болотова Елена Викторовна</t>
  </si>
  <si>
    <t>bolotova_ev@mz.perm.ru</t>
  </si>
  <si>
    <t>bondarenko_vi</t>
  </si>
  <si>
    <t>bondarenko_vi@mz.perm.ru</t>
  </si>
  <si>
    <t>bondiugova_ev</t>
  </si>
  <si>
    <t>bondiugova_ev@mz.perm.ru</t>
  </si>
  <si>
    <t>borisova_as</t>
  </si>
  <si>
    <t>borisova_as@mz.perm.ru</t>
  </si>
  <si>
    <t>borisova_ga</t>
  </si>
  <si>
    <t>borisova_ga@mz.perm.ru</t>
  </si>
  <si>
    <t>borisova_ea</t>
  </si>
  <si>
    <t>borisova_ea@mz.perm.ru</t>
  </si>
  <si>
    <t>borisova_ip</t>
  </si>
  <si>
    <t>borisova_ip@mz.perm.ru</t>
  </si>
  <si>
    <t>borovykh_sv</t>
  </si>
  <si>
    <t>borovykh_sv@mz.perm.ru</t>
  </si>
  <si>
    <t>boronnikova_nv</t>
  </si>
  <si>
    <t>Боронникова Нина Важавна</t>
  </si>
  <si>
    <t>boronnikova_nv@mz.perm.ru</t>
  </si>
  <si>
    <t>boyarshinov_kv</t>
  </si>
  <si>
    <t>Бояршинов Константин Владимирович</t>
  </si>
  <si>
    <t>boyarshinov_kv@mz.perm.ru</t>
  </si>
  <si>
    <t>boyarshinov_lg</t>
  </si>
  <si>
    <t>Бояршинов Леонид Геннадьевич</t>
  </si>
  <si>
    <t>boyarshinov_lg@mz.perm.ru</t>
  </si>
  <si>
    <t>bragin_an</t>
  </si>
  <si>
    <t>Брагин Антон Николаевич</t>
  </si>
  <si>
    <t>bragin_an@mz.perm.ru</t>
  </si>
  <si>
    <t>bragin_os</t>
  </si>
  <si>
    <t>Брагин Олег Сергеевич</t>
  </si>
  <si>
    <t>bragin_os@mz.perm.ru</t>
  </si>
  <si>
    <t>bragina_oo</t>
  </si>
  <si>
    <t>bragina_oo@mz.perm.ru</t>
  </si>
  <si>
    <t>bragina_sv</t>
  </si>
  <si>
    <t>bragina_sv@mz.perm.ru</t>
  </si>
  <si>
    <t>korchemkina_tv</t>
  </si>
  <si>
    <t>korchemkina_tv@mz.perm.ru</t>
  </si>
  <si>
    <t>bratchikova_ag</t>
  </si>
  <si>
    <t>bratchikova_ag@mz.perm.ru</t>
  </si>
  <si>
    <t>brutskiy_dv</t>
  </si>
  <si>
    <t>brutskiy_dv@mz.perm.ru</t>
  </si>
  <si>
    <t>brylunova_oa</t>
  </si>
  <si>
    <t>brylunova_oa@mz.perm.ru</t>
  </si>
  <si>
    <t>buzilov_vi</t>
  </si>
  <si>
    <t>Бузилов Вячеслав Иванович</t>
  </si>
  <si>
    <t>buzilov_vi@mz.intra</t>
  </si>
  <si>
    <t>buzmakova_en</t>
  </si>
  <si>
    <t>buzmakova_en@mz.perm.ru</t>
  </si>
  <si>
    <t>bukreev_ao</t>
  </si>
  <si>
    <t>bukreev_ao@mz.perm.ru</t>
  </si>
  <si>
    <t>buldakov_aiu</t>
  </si>
  <si>
    <t>buldakov_aiu@mz.perm.ru</t>
  </si>
  <si>
    <t>araslanov_rm</t>
  </si>
  <si>
    <t>araslanov_rm@mz.perm.ru</t>
  </si>
  <si>
    <t>burdin_si</t>
  </si>
  <si>
    <t>burdin_si@mz.perm.ru</t>
  </si>
  <si>
    <t>burdina_ov</t>
  </si>
  <si>
    <t>burdina_ov@mz.perm.ru</t>
  </si>
  <si>
    <t>burkova_lv</t>
  </si>
  <si>
    <t>burkova_lv@mz.perm.ru</t>
  </si>
  <si>
    <t>burkova_sa</t>
  </si>
  <si>
    <t>burkova@mz.perm.ru</t>
  </si>
  <si>
    <t>burlai_ev</t>
  </si>
  <si>
    <t>burlai_ev@mz.perm.ru</t>
  </si>
  <si>
    <t>burleva_ef</t>
  </si>
  <si>
    <t>burleva_ef@mz.perm.ru</t>
  </si>
  <si>
    <t>busina_io</t>
  </si>
  <si>
    <t>Бусина Инга Олеговна</t>
  </si>
  <si>
    <t>busina_io@mz.perm.ru</t>
  </si>
  <si>
    <t>butina_ev</t>
  </si>
  <si>
    <t>butina_ev@mz.perm.ru</t>
  </si>
  <si>
    <t>bushuev_sa</t>
  </si>
  <si>
    <t>bushuev_sa@mz.perm.ru</t>
  </si>
  <si>
    <t>bybin_ae</t>
  </si>
  <si>
    <t>bybin_ae@mz.perm.ru</t>
  </si>
  <si>
    <t>bikov_vv</t>
  </si>
  <si>
    <t>bikov_vv@mz.perm.ru</t>
  </si>
  <si>
    <t>bykov_dd</t>
  </si>
  <si>
    <t>Быков Дмитрий Дмитриевич</t>
  </si>
  <si>
    <t>bykov_dd@mz.perm.ru</t>
  </si>
  <si>
    <t>bykova_ya</t>
  </si>
  <si>
    <t>bykova_ya@mz.perm.ru</t>
  </si>
  <si>
    <t>bychkova_ln</t>
  </si>
  <si>
    <t>bychkova_ln@mz.perm.ru</t>
  </si>
  <si>
    <t>arisov_as</t>
  </si>
  <si>
    <t>arisov_as@mz.perm.ru</t>
  </si>
  <si>
    <t>vavilova_iv</t>
  </si>
  <si>
    <t>vavilova_iv@mz.perm.ru</t>
  </si>
  <si>
    <t>vazhenin_av</t>
  </si>
  <si>
    <t>vazhenin_av@mz.perm.ru</t>
  </si>
  <si>
    <t>vazieva_vv</t>
  </si>
  <si>
    <t>vazieva_vv@mz.perm.ru</t>
  </si>
  <si>
    <t>larionova_yag</t>
  </si>
  <si>
    <t>Ванюкова Яна Глебовна</t>
  </si>
  <si>
    <t>varina_tl</t>
  </si>
  <si>
    <t>varina_tl@mz.perm.ru</t>
  </si>
  <si>
    <t>vasilyeva_ea</t>
  </si>
  <si>
    <t>vasilyeva_ea@mz.perm.ru</t>
  </si>
  <si>
    <t>vasileva_oa</t>
  </si>
  <si>
    <t>vasileva_oa@mz.perm.ru</t>
  </si>
  <si>
    <t>vasiutin_ai</t>
  </si>
  <si>
    <t>vasiutin_ai@mz.perm.ru</t>
  </si>
  <si>
    <t>vaulina_lm</t>
  </si>
  <si>
    <t>vaulina_lm@mz.perm.ru</t>
  </si>
  <si>
    <t>vdovin_vv</t>
  </si>
  <si>
    <t>vdovin_vv@mz.perm.ru</t>
  </si>
  <si>
    <t>dubinin_in</t>
  </si>
  <si>
    <t>veltman_in@mz.perm.ru</t>
  </si>
  <si>
    <t>veltman_in</t>
  </si>
  <si>
    <t>tomilina_av</t>
  </si>
  <si>
    <t>Верзакова Алина Викторовна</t>
  </si>
  <si>
    <t>verholanceva_iue</t>
  </si>
  <si>
    <t>verholanceva_iue@mz.perm.ru</t>
  </si>
  <si>
    <t>vetelina_ia</t>
  </si>
  <si>
    <t>vetelina_ia@mz.perm.ru</t>
  </si>
  <si>
    <t>vetlugina_yv</t>
  </si>
  <si>
    <t>vetlugina_yv@mz.perm.ru</t>
  </si>
  <si>
    <t>vilisova_tg</t>
  </si>
  <si>
    <t>vilisova_tg@mz.perm.ru</t>
  </si>
  <si>
    <t>vitiutnev_ma</t>
  </si>
  <si>
    <t>vitiutnev_ma@mz.perm.ru</t>
  </si>
  <si>
    <t>vlasov_av</t>
  </si>
  <si>
    <t>vlasov_av@mz.perm.ru</t>
  </si>
  <si>
    <t>vlasova_as</t>
  </si>
  <si>
    <t>vlasova_as@mz.perm.ru</t>
  </si>
  <si>
    <t>vlasova_ov</t>
  </si>
  <si>
    <t>vlasova_ov@mz.perm.ru</t>
  </si>
  <si>
    <t>vlasova_on</t>
  </si>
  <si>
    <t>Власова Ольга Николаевна</t>
  </si>
  <si>
    <t>vlasova_on@mz.perm.ru</t>
  </si>
  <si>
    <t>volegova_mn</t>
  </si>
  <si>
    <t>volegova_mn@mz.perm.ru</t>
  </si>
  <si>
    <t>volkova_ea</t>
  </si>
  <si>
    <t>Волкова Елена Александровна</t>
  </si>
  <si>
    <t>volkova_ea@mz.perm.ru</t>
  </si>
  <si>
    <t>volkova_nv</t>
  </si>
  <si>
    <t>volkova­_nv@mz.perm.ru</t>
  </si>
  <si>
    <t>arslanov_mr</t>
  </si>
  <si>
    <t>Арсланов Максим Рашитович</t>
  </si>
  <si>
    <t>arslanov_mr@mz.perm.ru</t>
  </si>
  <si>
    <t>voloskov_da</t>
  </si>
  <si>
    <t>Волосков Данил Андреевич</t>
  </si>
  <si>
    <t>voloskov_da@mz.perm.ru</t>
  </si>
  <si>
    <t>volchkova_tf</t>
  </si>
  <si>
    <t>volchkova_tf@mz.perm.ru</t>
  </si>
  <si>
    <t>vorobeva_kn</t>
  </si>
  <si>
    <t>vorobeva_kn@mz.perm.ru</t>
  </si>
  <si>
    <t>vorobeva_sn</t>
  </si>
  <si>
    <t>Воробьева Светлана Николаевна</t>
  </si>
  <si>
    <t>vorobeva_sn@mz.perm.ru</t>
  </si>
  <si>
    <t>safina_ti</t>
  </si>
  <si>
    <t>Воронина Таяна Юрьевна</t>
  </si>
  <si>
    <t>voronova_iv</t>
  </si>
  <si>
    <t>Воронова Ирина Владиславовна</t>
  </si>
  <si>
    <t>voronova_iv@mz.perm.ru</t>
  </si>
  <si>
    <t>vorontsov_aa</t>
  </si>
  <si>
    <t>vorontsov_aa@mz.perm.ru</t>
  </si>
  <si>
    <t>votinova_lp</t>
  </si>
  <si>
    <t>votinova_lp@mz.perm.ru</t>
  </si>
  <si>
    <t>semenova_ai</t>
  </si>
  <si>
    <t>Вус Александра Игоревна</t>
  </si>
  <si>
    <t>vshivkova_oiu</t>
  </si>
  <si>
    <t>vshivkova_oiu@mz.perm.ru</t>
  </si>
  <si>
    <t>vigolova_ev</t>
  </si>
  <si>
    <t>vigolova_ev@mz.perm.ru</t>
  </si>
  <si>
    <t>vidrin_ai</t>
  </si>
  <si>
    <t>vidrin_ai@mz.perm.ru</t>
  </si>
  <si>
    <t>vyimova_ki</t>
  </si>
  <si>
    <t>Выймова Ксения Ивановна</t>
  </si>
  <si>
    <t>vyimova_ki@mz.perm.ru</t>
  </si>
  <si>
    <t>vychegzhanina_ys</t>
  </si>
  <si>
    <t>Вычегжанина Юлия Сергеевна</t>
  </si>
  <si>
    <t>vychegzhanina_ys@mz.perm.ru</t>
  </si>
  <si>
    <t>vyatkin_av</t>
  </si>
  <si>
    <t>vyatkin_av@mz.perm.ru</t>
  </si>
  <si>
    <t>gabtrakipova_og</t>
  </si>
  <si>
    <t>Габтракипова Ольга Григорьевна</t>
  </si>
  <si>
    <t>gabtrakipova_og@mz.perm.ru</t>
  </si>
  <si>
    <t>gavshina_vd</t>
  </si>
  <si>
    <t>gavshina_vd@mz.perm.ru</t>
  </si>
  <si>
    <t>gaidarev_va</t>
  </si>
  <si>
    <t>gaidarev_va@mz.perm.ru</t>
  </si>
  <si>
    <t>nigmatullina_iaa</t>
  </si>
  <si>
    <t>Гайдарева Яна Альфридовна</t>
  </si>
  <si>
    <t>gaynetdinova_mg</t>
  </si>
  <si>
    <t>Гайнетдинова Маша Глимяновна</t>
  </si>
  <si>
    <t>gaynetdinova_mg@mz.perm.ru</t>
  </si>
  <si>
    <t>astashina_tn</t>
  </si>
  <si>
    <t>astashina_tn@mz.perm.ru</t>
  </si>
  <si>
    <t>galashev_av</t>
  </si>
  <si>
    <t>galashev_av@mz.perm.ru</t>
  </si>
  <si>
    <t>galasheva_sa</t>
  </si>
  <si>
    <t>galasheva_sa@mz.perm.ru</t>
  </si>
  <si>
    <t>galiullina_td</t>
  </si>
  <si>
    <t>galiullina_td@mz.perm.ru</t>
  </si>
  <si>
    <t>galtsev_av</t>
  </si>
  <si>
    <t>Гальцев Александр Викторович</t>
  </si>
  <si>
    <t>galtsev_av@mz.perm.ru</t>
  </si>
  <si>
    <t>gaponenko_dv</t>
  </si>
  <si>
    <t>gaponenko_dv@mz.perm.ru</t>
  </si>
  <si>
    <t>garakhin_dv</t>
  </si>
  <si>
    <t>Гарахин Дмитрий Вячеславович</t>
  </si>
  <si>
    <t>garakhin_dv@mz.perm.ru</t>
  </si>
  <si>
    <t>garipova_tv</t>
  </si>
  <si>
    <t>garipova_tv@mz.perm.ru</t>
  </si>
  <si>
    <t>garifullina_oa</t>
  </si>
  <si>
    <t>garifullina_oa@mz.perm.ru</t>
  </si>
  <si>
    <t>gaspodarev_av</t>
  </si>
  <si>
    <t>Гасподарёв Алексей Владимирович</t>
  </si>
  <si>
    <t>gaspodarev_av@mz.perm.ru</t>
  </si>
  <si>
    <t>gizunova_nl</t>
  </si>
  <si>
    <t>Гизунова Наталия Львовна</t>
  </si>
  <si>
    <t>gizunova_nl@mz.perm.ru</t>
  </si>
  <si>
    <t>gilev_an</t>
  </si>
  <si>
    <t>Гилев Андрей Николаевич</t>
  </si>
  <si>
    <t>gilev_an@mz.perm.ru</t>
  </si>
  <si>
    <t>gilyov_dm</t>
  </si>
  <si>
    <t>gilyov_dm@mz.perm.ru</t>
  </si>
  <si>
    <t>gileva_vv</t>
  </si>
  <si>
    <t>gileva_vv@mz.perm.ru</t>
  </si>
  <si>
    <t>gileva_nn</t>
  </si>
  <si>
    <t>gileva_nn@mz.perm.ru</t>
  </si>
  <si>
    <t>gileva_tm</t>
  </si>
  <si>
    <t>gileva_tm@mz.perm.ru</t>
  </si>
  <si>
    <t>giniyatullin_im</t>
  </si>
  <si>
    <t>giniyatullin_im@mz.perm.ru</t>
  </si>
  <si>
    <t>glavatskikh_ka</t>
  </si>
  <si>
    <t>Главатских Кирилл Александрович</t>
  </si>
  <si>
    <t>glavatskikh_ka@mz.perm.ru</t>
  </si>
  <si>
    <t>gluhov_da</t>
  </si>
  <si>
    <t>gluhov_da@mz.perm.ru</t>
  </si>
  <si>
    <t>glushkova_iuiu</t>
  </si>
  <si>
    <t>glushkova_iuiu@mz.perm.ru</t>
  </si>
  <si>
    <t>gogolev_as</t>
  </si>
  <si>
    <t>gogolev_as@mz.perm.ru</t>
  </si>
  <si>
    <t>golikova_ov</t>
  </si>
  <si>
    <t>golikova_ov@mz.perm.ru</t>
  </si>
  <si>
    <t>golovina_ea</t>
  </si>
  <si>
    <t>golovina_ea@mz.perm.ru</t>
  </si>
  <si>
    <t>golubev_av</t>
  </si>
  <si>
    <t>golubev_av@mz.perm.ru</t>
  </si>
  <si>
    <t>golubeva_lm</t>
  </si>
  <si>
    <t>golubeva_lm@mz.perm.ru</t>
  </si>
  <si>
    <t>golubeva_na</t>
  </si>
  <si>
    <t>Голубева Наталья Александровна</t>
  </si>
  <si>
    <t>golubeva_na@mz.perm.ru</t>
  </si>
  <si>
    <t>bahareva_sp</t>
  </si>
  <si>
    <t>bahareva_sp@mz.perm.ru</t>
  </si>
  <si>
    <t>gorbachova_ea</t>
  </si>
  <si>
    <t>Горбачева Евгения Андреевна</t>
  </si>
  <si>
    <t>gorbachova_ea@mz.perm.ru</t>
  </si>
  <si>
    <t>gorbunov_pa</t>
  </si>
  <si>
    <t>gorbunov_pa@mz.perm.ru</t>
  </si>
  <si>
    <t>gorbunova_ed</t>
  </si>
  <si>
    <t>Горбунова Екатерина Дмитриевна</t>
  </si>
  <si>
    <t>gorbunova_ed@mz.perm.ru</t>
  </si>
  <si>
    <t>gorbunova_eg</t>
  </si>
  <si>
    <t>gorbunova_eg@mz.perm.ru</t>
  </si>
  <si>
    <t>gorbunova_ks</t>
  </si>
  <si>
    <t>Горбунова Ксения Сергеевна</t>
  </si>
  <si>
    <t>gorbunova_ks@mz.perm.ru</t>
  </si>
  <si>
    <t>kandakova_as</t>
  </si>
  <si>
    <t>kandakova_as@mz.perm.ru</t>
  </si>
  <si>
    <t>goryaeva_nv</t>
  </si>
  <si>
    <t>Горяева Наталия Валерьевна</t>
  </si>
  <si>
    <t>goryakova</t>
  </si>
  <si>
    <t>goryakova@mz.perm.ru</t>
  </si>
  <si>
    <t>goriachkina_om</t>
  </si>
  <si>
    <t>goriachkina_om@mz.perm.ru</t>
  </si>
  <si>
    <t>grebnev_al</t>
  </si>
  <si>
    <t>Гребнев Андрей Леонидович</t>
  </si>
  <si>
    <t>grebnev_al@mz.perm.ru</t>
  </si>
  <si>
    <t>grebneva_sa</t>
  </si>
  <si>
    <t>Гребнева Светлана Анатольевна</t>
  </si>
  <si>
    <t>grebneva_sa@mz.perm.ru</t>
  </si>
  <si>
    <t>grisharin_ao</t>
  </si>
  <si>
    <t>grisharin_ao@mz.perm.ru</t>
  </si>
  <si>
    <t>grishina_av</t>
  </si>
  <si>
    <t>grishina_av@mz.perm.ru</t>
  </si>
  <si>
    <t>gromak_ta</t>
  </si>
  <si>
    <t>gromak_ta@mz.perm.ru</t>
  </si>
  <si>
    <t>groshev_dp</t>
  </si>
  <si>
    <t>groshev_dp@mz.perm.ru</t>
  </si>
  <si>
    <t>griaznykh_ie</t>
  </si>
  <si>
    <t>Грязных Иван Евгеньевич</t>
  </si>
  <si>
    <t>griaznykh_ie@mz.perm.ru</t>
  </si>
  <si>
    <t>gubina_ev</t>
  </si>
  <si>
    <t>gubina_ev@mz.perm.ru</t>
  </si>
  <si>
    <t>gubina_ka</t>
  </si>
  <si>
    <t>gubina_ka@mz.perm.ru</t>
  </si>
  <si>
    <t>burdin_ds</t>
  </si>
  <si>
    <t>burdin_ds@mz.perm.ru</t>
  </si>
  <si>
    <t>miheeva_aa</t>
  </si>
  <si>
    <t>miheeva_aa@mz.perm.ru</t>
  </si>
  <si>
    <t>gulaev_ia</t>
  </si>
  <si>
    <t>gulaev_ia@mz.perm.ru</t>
  </si>
  <si>
    <t>guliaev_va</t>
  </si>
  <si>
    <t>guliaev_va@mz.perm.ru</t>
  </si>
  <si>
    <t>guliaeva_mv</t>
  </si>
  <si>
    <t>guliaeva_mv@mz.perm.ru</t>
  </si>
  <si>
    <t>gurianov_kv</t>
  </si>
  <si>
    <t>gurianov_kv@mz.perm.ru</t>
  </si>
  <si>
    <t>gusakova_ep</t>
  </si>
  <si>
    <t>Гусакова Евгения Петровна</t>
  </si>
  <si>
    <t>gusakova_ep@mz.perm.ru</t>
  </si>
  <si>
    <t>guseva_zha</t>
  </si>
  <si>
    <t>Гусева Жанна Алексеевна</t>
  </si>
  <si>
    <t>guseva_zha@mz.perm.ru</t>
  </si>
  <si>
    <t>guskov_da</t>
  </si>
  <si>
    <t>Гуськов Дмитрий Анатольевич</t>
  </si>
  <si>
    <t>guskov_da@mz.perm.ru</t>
  </si>
  <si>
    <t>gutiar_ka</t>
  </si>
  <si>
    <t>gutiar_ka@mz.perm.ru</t>
  </si>
  <si>
    <t>gushina_av</t>
  </si>
  <si>
    <t>gushina_av@mz.perm.ru</t>
  </si>
  <si>
    <t>zamaldinova</t>
  </si>
  <si>
    <t>zamaldinova@mz.perm.ru</t>
  </si>
  <si>
    <t>burmasova_ea</t>
  </si>
  <si>
    <t>burmasova_ea@mz.perm.ru</t>
  </si>
  <si>
    <t>dvinyaninova_ti</t>
  </si>
  <si>
    <t>dvinyaninova_ti@mz.perm.ru</t>
  </si>
  <si>
    <t>deviatiarov_ap</t>
  </si>
  <si>
    <t>deviatiarov_ap@mz.perm.ru</t>
  </si>
  <si>
    <t>demeneva_oi</t>
  </si>
  <si>
    <t>demeneva_oi@mz.perm.ru</t>
  </si>
  <si>
    <t>demidov_sv</t>
  </si>
  <si>
    <t>demidov_sv@mz.perm.ru</t>
  </si>
  <si>
    <t xml:space="preserve">demushkina_ea </t>
  </si>
  <si>
    <t>Демушкина Елена Александровна</t>
  </si>
  <si>
    <t>denisov_av</t>
  </si>
  <si>
    <t>denisov_av@mz.perm.ru</t>
  </si>
  <si>
    <t>denisova_sg</t>
  </si>
  <si>
    <t>denisova_sg@mz.perm.ru</t>
  </si>
  <si>
    <t>dev</t>
  </si>
  <si>
    <t>dev@mz.perm.ru</t>
  </si>
  <si>
    <t>dmitrieva_ei</t>
  </si>
  <si>
    <t>dmitrieva_ei@mz.perm.ru</t>
  </si>
  <si>
    <t>dmitrienko_ld</t>
  </si>
  <si>
    <t>dmitrienko_ld@mz.perm.ru</t>
  </si>
  <si>
    <t>dobrynina_vu</t>
  </si>
  <si>
    <t>dobrynina_vu@mz.perm.ru</t>
  </si>
  <si>
    <t>dolganova_nb</t>
  </si>
  <si>
    <t>Долганова Наталья Борисовна</t>
  </si>
  <si>
    <t>dolganova_nb@mz.perm.ru</t>
  </si>
  <si>
    <t>dolgikh_aa</t>
  </si>
  <si>
    <t>dolgikh_aa@mz.perm.ru</t>
  </si>
  <si>
    <t>dolgikh_ra</t>
  </si>
  <si>
    <t>Долгих Роман Анатольевич</t>
  </si>
  <si>
    <t>dolgikh_ra@mz.perm.ru</t>
  </si>
  <si>
    <t>dolgih_uv</t>
  </si>
  <si>
    <t>dolgih_uv@mz.perm.ru</t>
  </si>
  <si>
    <t>dolgov_es</t>
  </si>
  <si>
    <t>dolgov_es@mz.perm.ru</t>
  </si>
  <si>
    <t>dolgova_ia</t>
  </si>
  <si>
    <t>dolgova_ia@mz.perm.ru</t>
  </si>
  <si>
    <t>dorofeeva_vs</t>
  </si>
  <si>
    <t>dorofeeva_vs@mz.perm.ru</t>
  </si>
  <si>
    <t>dremina_ea</t>
  </si>
  <si>
    <t>dremina_ea@mz.perm.ru</t>
  </si>
  <si>
    <t>drobinina_na</t>
  </si>
  <si>
    <t>drobinina_na@mz.perm.ru</t>
  </si>
  <si>
    <t>drovosekova_aa</t>
  </si>
  <si>
    <t>drovosekova_aa@mz.perm.ru</t>
  </si>
  <si>
    <t>drozdov_ks</t>
  </si>
  <si>
    <t>drozdov_ks@mz.perm.ru</t>
  </si>
  <si>
    <t>chakis_oa</t>
  </si>
  <si>
    <t>chakis_oa@mz.perm.ru</t>
  </si>
  <si>
    <t>druzin_as</t>
  </si>
  <si>
    <t>Друзин Александр Сергеевич</t>
  </si>
  <si>
    <t>druzin_as@mz.perm.ru</t>
  </si>
  <si>
    <t>dudarev_in</t>
  </si>
  <si>
    <t>dudarev_in@mz.perm.ru</t>
  </si>
  <si>
    <t>duregin_dv</t>
  </si>
  <si>
    <t>Дурегин Дмитрий Викторович</t>
  </si>
  <si>
    <t>duregin_dv@mz.perm.ru</t>
  </si>
  <si>
    <t>diupina_an</t>
  </si>
  <si>
    <t>diupina_an@mz.perm.ru</t>
  </si>
  <si>
    <t>evstafeva_es</t>
  </si>
  <si>
    <t>Евстафьева Елена Сергеевна</t>
  </si>
  <si>
    <t>evstafeva_es@mz.perm.ru</t>
  </si>
  <si>
    <t>egoshina_eb</t>
  </si>
  <si>
    <t>egoshina_eb@mz.perm.ru</t>
  </si>
  <si>
    <t>elenskaya_ev</t>
  </si>
  <si>
    <t>elenskaya_ev@mz.perm.ru</t>
  </si>
  <si>
    <t>elenskaia_sv</t>
  </si>
  <si>
    <t>elenskaia_sv@mz.perm.ru</t>
  </si>
  <si>
    <t>elizareva_kiu</t>
  </si>
  <si>
    <t>elizareva_kiu@mz.perm.ru</t>
  </si>
  <si>
    <t>elistratova_es</t>
  </si>
  <si>
    <t>elistratova_es@mz.perm.ru</t>
  </si>
  <si>
    <t>eltyshev</t>
  </si>
  <si>
    <t>eltyshev@mz.perm.ru</t>
  </si>
  <si>
    <t>cherentaeva_ka</t>
  </si>
  <si>
    <t>Елфимова Кристина Александровна</t>
  </si>
  <si>
    <t>elfimova_ka@mz.perm.ru</t>
  </si>
  <si>
    <t>elfimova_ka</t>
  </si>
  <si>
    <t>elshina_va</t>
  </si>
  <si>
    <t>elshina_va@mz.perm.ru</t>
  </si>
  <si>
    <t>elygin_sa</t>
  </si>
  <si>
    <t>elygin_sa@mz.perm.ru</t>
  </si>
  <si>
    <t>emashev_du</t>
  </si>
  <si>
    <t>emashev_du@mz.perm.ru</t>
  </si>
  <si>
    <t>emshanov_in</t>
  </si>
  <si>
    <t>emshanov_in@mz.perm.ru</t>
  </si>
  <si>
    <t>endaltseva_kk</t>
  </si>
  <si>
    <t>endaltseva_kk@mz.perm.ru</t>
  </si>
  <si>
    <t>epishina</t>
  </si>
  <si>
    <t>epishina@mz.perm.ru</t>
  </si>
  <si>
    <t>eremeev_nv</t>
  </si>
  <si>
    <t>Еремеев Николай Валерьевич</t>
  </si>
  <si>
    <t>eremeev_nv@mz.perm.ru</t>
  </si>
  <si>
    <t>ermolaev_ps</t>
  </si>
  <si>
    <t>ermolaev_ps@mz.perm.ru</t>
  </si>
  <si>
    <t>ermolaeva_en</t>
  </si>
  <si>
    <t>ermolaeva_en@mz.perm.ru</t>
  </si>
  <si>
    <t>ershova_ev</t>
  </si>
  <si>
    <t>ershova_ev@mz.perm.ru</t>
  </si>
  <si>
    <t>ershova_tv</t>
  </si>
  <si>
    <t>Ершова Татьяна Викторовна</t>
  </si>
  <si>
    <t>ershova_tv@mz.perm.ru</t>
  </si>
  <si>
    <t>efimkina_25</t>
  </si>
  <si>
    <t>efimkina_25@mz.perm.ru</t>
  </si>
  <si>
    <t>efimov_ms</t>
  </si>
  <si>
    <t>efimov_ms@mz.perm.ru</t>
  </si>
  <si>
    <t>efimova_n</t>
  </si>
  <si>
    <t>efimova_n@mz.perm.ru</t>
  </si>
  <si>
    <t>efremova_va</t>
  </si>
  <si>
    <t>efremova_va@mz.perm.ru</t>
  </si>
  <si>
    <t>zharkova_av</t>
  </si>
  <si>
    <t>Жаркова Анастасия Витальевна</t>
  </si>
  <si>
    <t>zharkova_av@mz.perm.ru</t>
  </si>
  <si>
    <t>zhdakhina_en</t>
  </si>
  <si>
    <t>zhdakhina_en@mz.perm.ru</t>
  </si>
  <si>
    <t>zhenina_vv</t>
  </si>
  <si>
    <t>Женина Вера Владимировна</t>
  </si>
  <si>
    <t>zhenina_vv@mz.perm.ru</t>
  </si>
  <si>
    <t>zhigaleva_is</t>
  </si>
  <si>
    <t>zhigaleva_is@mz.perm.ru</t>
  </si>
  <si>
    <t>zhuk_la</t>
  </si>
  <si>
    <t>zhuk_la@mz.perm.ru</t>
  </si>
  <si>
    <t>zhukovskii_aa</t>
  </si>
  <si>
    <t>zhukovskii_aa@mz.perm.ru</t>
  </si>
  <si>
    <t>zhulanov_as</t>
  </si>
  <si>
    <t>zhulanov_as@mz.perm.ru</t>
  </si>
  <si>
    <t>zhulanov_vi</t>
  </si>
  <si>
    <t>zhulanov_vi@mz.perm.ru</t>
  </si>
  <si>
    <t>zhuravlev_vp</t>
  </si>
  <si>
    <t>zhuravlev_vp@mz.perm.ru</t>
  </si>
  <si>
    <t>zhuchkin_ai</t>
  </si>
  <si>
    <t>zhuchkin_ai@mz.perm.ru</t>
  </si>
  <si>
    <t>zhuchkov_mb</t>
  </si>
  <si>
    <t>zhuchkov_mb@mz.perm.ru</t>
  </si>
  <si>
    <t>zabalueva_mg</t>
  </si>
  <si>
    <t>zabalueva_mg@mz.perm.ru</t>
  </si>
  <si>
    <t>zabolotskih</t>
  </si>
  <si>
    <t>zabolotskih@mz.perm.ru</t>
  </si>
  <si>
    <t>zavalina_ua</t>
  </si>
  <si>
    <t>zavalina_ua@mz.perm.ru</t>
  </si>
  <si>
    <t>zadorin_am</t>
  </si>
  <si>
    <t>Задорин Алексей Михайлович</t>
  </si>
  <si>
    <t>zadorin_am@mz.perm.ru</t>
  </si>
  <si>
    <t>zadorin_ds</t>
  </si>
  <si>
    <t>Задорин Денис Сергеевич</t>
  </si>
  <si>
    <t>zadorin_ds@mz.perm.ru</t>
  </si>
  <si>
    <t>zakirova_or</t>
  </si>
  <si>
    <t>zakirova_or@mz.perm.ru</t>
  </si>
  <si>
    <t>velichko_ea</t>
  </si>
  <si>
    <t>velichko_ea@mz.perm.ru</t>
  </si>
  <si>
    <t>zamyslova_ol</t>
  </si>
  <si>
    <t>zamyslova_ol@mz.perm.ru</t>
  </si>
  <si>
    <t>zapiantseva_ai</t>
  </si>
  <si>
    <t>Запьянцева Анастасия Ивановна</t>
  </si>
  <si>
    <t>zapiantseva_ai@mz.perm.ru</t>
  </si>
  <si>
    <t>zaretskina_in</t>
  </si>
  <si>
    <t>zaretskina_in@mz.perm.ru</t>
  </si>
  <si>
    <t>zaripov_ba</t>
  </si>
  <si>
    <t>zaripov_ba@mz.perm.ru</t>
  </si>
  <si>
    <t>zarovniaeva_oa</t>
  </si>
  <si>
    <t>zarovniaeva_oa@mz.perm.ru</t>
  </si>
  <si>
    <t xml:space="preserve">zarovskiy_sy </t>
  </si>
  <si>
    <t>Заровский Сергей Яковлевич</t>
  </si>
  <si>
    <t>zarovskiy_sy@mz.perm.ru</t>
  </si>
  <si>
    <t>zarubina_ia</t>
  </si>
  <si>
    <t>zarubina_ia@mz.perm.ru</t>
  </si>
  <si>
    <t>zakharenko_vv</t>
  </si>
  <si>
    <t>zakharenko_vv@mz.perm.ru</t>
  </si>
  <si>
    <t>zayakina_ma</t>
  </si>
  <si>
    <t>zayakina_ma@mz.perm.ru</t>
  </si>
  <si>
    <t>zaiakina_ni</t>
  </si>
  <si>
    <t>zaiakina_ni@mz.perm.ru</t>
  </si>
  <si>
    <t>chernousova_en</t>
  </si>
  <si>
    <t>Черноусова Елена Николаевна</t>
  </si>
  <si>
    <t>chernousova_en@mz.perm.ru</t>
  </si>
  <si>
    <t>zebzeeva_ev</t>
  </si>
  <si>
    <t>Зебзеева Елена Владимировна</t>
  </si>
  <si>
    <t>zebzeeva_ev@mz.perm.ru</t>
  </si>
  <si>
    <t>zelenin_ev</t>
  </si>
  <si>
    <t>zelenin_ev@mz.perm.ru</t>
  </si>
  <si>
    <t>zelenina_la</t>
  </si>
  <si>
    <t>zelenina_la@mz.perm.ru</t>
  </si>
  <si>
    <t>zemtsov_ra</t>
  </si>
  <si>
    <t>zemtsov_ra@mz.perm.ru</t>
  </si>
  <si>
    <t>zinoviev_st</t>
  </si>
  <si>
    <t>zinoviev_st@mz.perm.ru</t>
  </si>
  <si>
    <t>zlobina_ev</t>
  </si>
  <si>
    <t>zlobina_ev@mz.perm.ru</t>
  </si>
  <si>
    <t>zorina_ka</t>
  </si>
  <si>
    <t>zorina_ka@mz.perm.ru</t>
  </si>
  <si>
    <t>zubova_vk</t>
  </si>
  <si>
    <t>zubova_vk@mz.perm.ru</t>
  </si>
  <si>
    <t>zubova_vn</t>
  </si>
  <si>
    <t>zubova_vn@mz.perm.ru</t>
  </si>
  <si>
    <t>poligalova_oa</t>
  </si>
  <si>
    <t>poligalova_oa@mz.perm.ru</t>
  </si>
  <si>
    <t>onorina_an</t>
  </si>
  <si>
    <t>tretiakova_ev</t>
  </si>
  <si>
    <t>Зуева Екатерина Владимировна</t>
  </si>
  <si>
    <t>tretiakova_ev@mz.perm.ru</t>
  </si>
  <si>
    <t>zueva_kb</t>
  </si>
  <si>
    <t>zueva_kb@mz.perm.ru</t>
  </si>
  <si>
    <t>zuikova_ks</t>
  </si>
  <si>
    <t>zuikova_ks@mz.perm.ru</t>
  </si>
  <si>
    <t>zylev_vs</t>
  </si>
  <si>
    <t>zylev_vs@mz.perm.ru</t>
  </si>
  <si>
    <t>zilev_vs</t>
  </si>
  <si>
    <t>zyrianov_kv</t>
  </si>
  <si>
    <t>zyrianov_kv@mz.perm.ru</t>
  </si>
  <si>
    <t>ziryanov_ps</t>
  </si>
  <si>
    <t>ziryanov_ps@mz.perm.ru</t>
  </si>
  <si>
    <t>sedunova_al</t>
  </si>
  <si>
    <t>sedunova_al@mz.perm.ru</t>
  </si>
  <si>
    <t>zyrianova_vn</t>
  </si>
  <si>
    <t>zyrianova_vn@mz.perm.ru</t>
  </si>
  <si>
    <t>chernova_oi</t>
  </si>
  <si>
    <t>chernova_oi@mz.perm.ru</t>
  </si>
  <si>
    <t>ziurniaeva_tiu</t>
  </si>
  <si>
    <t>ziurniaeva_tiu@mz.perm.ru</t>
  </si>
  <si>
    <t>ibragimova_na</t>
  </si>
  <si>
    <t>ibragimova_na@mz.perm.ru</t>
  </si>
  <si>
    <t>ivanov_vg</t>
  </si>
  <si>
    <t>ivanov_vg@mz.perm.ru</t>
  </si>
  <si>
    <t>ivanov_sa</t>
  </si>
  <si>
    <t>Иванов Сергей Александрович</t>
  </si>
  <si>
    <t>ivanov_sa@mz.perm.ru</t>
  </si>
  <si>
    <t>ivanova_eo</t>
  </si>
  <si>
    <t>ivanova_eo@mz.perm.ru</t>
  </si>
  <si>
    <t>ivanova_ia</t>
  </si>
  <si>
    <t>ivanova_ia@mz.perm.ru</t>
  </si>
  <si>
    <t>ivanova_ln</t>
  </si>
  <si>
    <t>ivanova_ln@mz.perm.ru</t>
  </si>
  <si>
    <t>ivanova_sn</t>
  </si>
  <si>
    <t>ivanova_sn@mz.perm.ru</t>
  </si>
  <si>
    <t>ivanko_ig</t>
  </si>
  <si>
    <t>ivanko_ig@mz.perm.ru</t>
  </si>
  <si>
    <t>ivashkiv_em</t>
  </si>
  <si>
    <t>ivashkiv_em@mz.perm.ru</t>
  </si>
  <si>
    <t>ivchenko_aiu</t>
  </si>
  <si>
    <t>ivchenko_aiu@mz.perm.ru</t>
  </si>
  <si>
    <t>ivshina_nn</t>
  </si>
  <si>
    <t>ivshina_nn@mz.perm.ru</t>
  </si>
  <si>
    <t>soroka_nn</t>
  </si>
  <si>
    <t>ignatuk_no</t>
  </si>
  <si>
    <t>Игнатюк Надежда Олеговна</t>
  </si>
  <si>
    <t>ignatuk_no@mz.perm.ru</t>
  </si>
  <si>
    <t>igonina_ea</t>
  </si>
  <si>
    <t>igonina_ea@mz.perm.ru</t>
  </si>
  <si>
    <t>izmailova_el</t>
  </si>
  <si>
    <t>Измайлова Элла Львовна</t>
  </si>
  <si>
    <t>izmailova_el@mz.perm.ru</t>
  </si>
  <si>
    <t>iziumova_ee</t>
  </si>
  <si>
    <t>iziumova_ee@mz.perm.ru</t>
  </si>
  <si>
    <t>burdina_sa</t>
  </si>
  <si>
    <t>Ильина Светлана Алексеевна</t>
  </si>
  <si>
    <t>burdina_sa@mz.perm.ru</t>
  </si>
  <si>
    <t>chikalov_aa</t>
  </si>
  <si>
    <t>chikalov_aa@mz.perm.ru</t>
  </si>
  <si>
    <t>ilyinih_mm</t>
  </si>
  <si>
    <t>ilyinih_mm@mz.perm.ru</t>
  </si>
  <si>
    <t>ilment_ag</t>
  </si>
  <si>
    <t>ilment_ag@mz.perm.ru</t>
  </si>
  <si>
    <t>isaeva_vv</t>
  </si>
  <si>
    <t>isaeva_vv@mz.perm.ru</t>
  </si>
  <si>
    <t>isaeva_oo</t>
  </si>
  <si>
    <t>isaeva_oo@mz.perm.ru</t>
  </si>
  <si>
    <t>isakiva_nl</t>
  </si>
  <si>
    <t>Исакова Наталья Леонидовна</t>
  </si>
  <si>
    <t>isakiva_nl@mz.perm.ru</t>
  </si>
  <si>
    <t>kadulina_ev</t>
  </si>
  <si>
    <t>kadulina_ev@mz.perm.ru</t>
  </si>
  <si>
    <t>kazakova_ef</t>
  </si>
  <si>
    <t>kazakova_ef@mz.perm.ru</t>
  </si>
  <si>
    <t>kazancev_an</t>
  </si>
  <si>
    <t>kazancev_an@mz.perm.ru</t>
  </si>
  <si>
    <t>kazancev_kj</t>
  </si>
  <si>
    <t>kazancev_kj@mz.perm.ru</t>
  </si>
  <si>
    <t>kazanceva_og</t>
  </si>
  <si>
    <t>kazanceva_og@mz.perm.ru</t>
  </si>
  <si>
    <t>kaigorodov_as</t>
  </si>
  <si>
    <t>kaigorodov_as@mz.perm.ru</t>
  </si>
  <si>
    <t>kalashnikova_niu</t>
  </si>
  <si>
    <t>kalashnikova_niu@mz.perm.ru</t>
  </si>
  <si>
    <t>kalashnikova_ts</t>
  </si>
  <si>
    <t>kalashnikova_ts@mz.perm.ru</t>
  </si>
  <si>
    <t>kalashnikova_iae</t>
  </si>
  <si>
    <t>kalashnikova_iae@mz.perm.ru</t>
  </si>
  <si>
    <t>kalinin_sv</t>
  </si>
  <si>
    <t>kalinin_sv@mz.perm.ru</t>
  </si>
  <si>
    <t>kalinina_on</t>
  </si>
  <si>
    <t>kalinina_on@mz.perm.ru</t>
  </si>
  <si>
    <t>kameneva_al</t>
  </si>
  <si>
    <t>kameneva_al@mz.perm.ru</t>
  </si>
  <si>
    <t>kamenskih_da</t>
  </si>
  <si>
    <t>kamenskih_da@mz.perm.ru</t>
  </si>
  <si>
    <t>cvetov_an</t>
  </si>
  <si>
    <t>cvetov_an@mz.perm.ru</t>
  </si>
  <si>
    <t>kandakov_dn</t>
  </si>
  <si>
    <t>kandakov_dn@mz.perm.ru</t>
  </si>
  <si>
    <t>karakulova_vl</t>
  </si>
  <si>
    <t>karakulova_vl@mz.perm.ru</t>
  </si>
  <si>
    <t>karelina_at</t>
  </si>
  <si>
    <t>karelina_at@mz.perm.ru</t>
  </si>
  <si>
    <t>karimullin_ir</t>
  </si>
  <si>
    <t>karimullin_ir@mz.perm.ru</t>
  </si>
  <si>
    <t>karpov_vs</t>
  </si>
  <si>
    <t>karpov_vs@mz.perm.ru</t>
  </si>
  <si>
    <t>cybulin_vv</t>
  </si>
  <si>
    <t>cybulin_vv@mz.perm.ru</t>
  </si>
  <si>
    <t>karsakova_ka</t>
  </si>
  <si>
    <t>Карсакова Ксения Александровна</t>
  </si>
  <si>
    <t>karsakova_ka@mz.perm.ru</t>
  </si>
  <si>
    <t>kasatkin_vs</t>
  </si>
  <si>
    <t>Касаткин Владислав Сергеевич</t>
  </si>
  <si>
    <t>kasatkin_vs@mz.perm.ru</t>
  </si>
  <si>
    <t>kasatkina_ap</t>
  </si>
  <si>
    <t>kasatkina_ap@mz.perm.ru</t>
  </si>
  <si>
    <t>kataev_ya</t>
  </si>
  <si>
    <t>kataev_ya@mz.perm.ru</t>
  </si>
  <si>
    <t>kataeva_is</t>
  </si>
  <si>
    <t>kataeva_is@mz.perm.ru</t>
  </si>
  <si>
    <t>kashapova_yv</t>
  </si>
  <si>
    <t>Кашапова Юлия Викторовна</t>
  </si>
  <si>
    <t>kashapova_yv@mz.perm.ru</t>
  </si>
  <si>
    <t>kashapova_uv</t>
  </si>
  <si>
    <t>kashina_da</t>
  </si>
  <si>
    <t>kashina_da@mz.perm.ru</t>
  </si>
  <si>
    <t>kashina_ni</t>
  </si>
  <si>
    <t>kashina_ni@mz.perm.ru</t>
  </si>
  <si>
    <t>kashtanova_gs</t>
  </si>
  <si>
    <t>kashtanova_gs@mz.perm.ru</t>
  </si>
  <si>
    <t>kayurina_sg</t>
  </si>
  <si>
    <t>kayurina_sg@mz.perm.ru</t>
  </si>
  <si>
    <t>keller_ai</t>
  </si>
  <si>
    <t>keller_ai@mz.perm.ru</t>
  </si>
  <si>
    <t>ketov_ov</t>
  </si>
  <si>
    <t>ketov_ov@mz.perm.ru</t>
  </si>
  <si>
    <t>konovalova_aa</t>
  </si>
  <si>
    <t>Кетова Анжелика Анатольевна</t>
  </si>
  <si>
    <t>konovalova_aa@mz.perm.ru</t>
  </si>
  <si>
    <t>kilin_as</t>
  </si>
  <si>
    <t>kilin_as@mz.perm.ru</t>
  </si>
  <si>
    <t>kilina_lv</t>
  </si>
  <si>
    <t>Килина Любовь Викторовна</t>
  </si>
  <si>
    <t>kilina_lv@mz.perm.ru</t>
  </si>
  <si>
    <t>kildibaeva_im</t>
  </si>
  <si>
    <t>Кильдибаева Ирина Маннафовна</t>
  </si>
  <si>
    <t>kildibaeva_im@mz.perm.ru</t>
  </si>
  <si>
    <t>kineva_gn</t>
  </si>
  <si>
    <t>Кинева Галина Николаевна</t>
  </si>
  <si>
    <t>kineva_gn@mz.perm.ru</t>
  </si>
  <si>
    <t>kineva_ea</t>
  </si>
  <si>
    <t>kineva_ea@mz.perm.ru</t>
  </si>
  <si>
    <t>kirienko_av</t>
  </si>
  <si>
    <t>kirienko_av@mz.perm.ru</t>
  </si>
  <si>
    <t>kirilenko_lp</t>
  </si>
  <si>
    <t>kirilenko_lp@mz.perm.ru</t>
  </si>
  <si>
    <t>kirillov_as</t>
  </si>
  <si>
    <t>kirillov_as@mz.perm.ru</t>
  </si>
  <si>
    <t>kirillova_aa</t>
  </si>
  <si>
    <t>kirillova_aa@mz.perm.ru</t>
  </si>
  <si>
    <t>kirchanova_us</t>
  </si>
  <si>
    <t>kirchanova_us@mz.perm.ru</t>
  </si>
  <si>
    <t>kirshin_as</t>
  </si>
  <si>
    <t>kirshin_as@mz.perm.ru</t>
  </si>
  <si>
    <t>danilova_ms</t>
  </si>
  <si>
    <t>Данилова Маргарита Сергеевна</t>
  </si>
  <si>
    <t>danilova_ms@mz.perm.ru</t>
  </si>
  <si>
    <t>ostashina_dd</t>
  </si>
  <si>
    <t>ostashina_dd@mz.perm.ru</t>
  </si>
  <si>
    <t>kismaev_rkh</t>
  </si>
  <si>
    <t>Кисмаев Ростем Ханифович</t>
  </si>
  <si>
    <t>kismaev_rkh@mz.perm.ru</t>
  </si>
  <si>
    <t>kichurina_ev</t>
  </si>
  <si>
    <t>Кичурина Елена Владимировна</t>
  </si>
  <si>
    <t>kichurina_ev@mz.perm.ru</t>
  </si>
  <si>
    <t>kleshcheva_lu</t>
  </si>
  <si>
    <t>Клещева Любовь Юрьевна</t>
  </si>
  <si>
    <t>kleshcheva_lu@mz.perm.ru</t>
  </si>
  <si>
    <t>kleshchinova_iuv</t>
  </si>
  <si>
    <t>kleshchinova_iuv@mz.perm.ru</t>
  </si>
  <si>
    <t>kobelev_an</t>
  </si>
  <si>
    <t>Кобелев Александр Николаевич</t>
  </si>
  <si>
    <t>kobelev_an@mz.perm.ru</t>
  </si>
  <si>
    <t>kobelev_ae</t>
  </si>
  <si>
    <t>kobelev_ae@mz.perm.ru</t>
  </si>
  <si>
    <t>kobelev_kp</t>
  </si>
  <si>
    <t>kobelev_kp@mz.perm.ru</t>
  </si>
  <si>
    <t>kovalenko_gv</t>
  </si>
  <si>
    <t>kovalenko_gv@mz.perm.ru</t>
  </si>
  <si>
    <t>kozheva_yv</t>
  </si>
  <si>
    <t>kozheva_yv@mz.perm.ru</t>
  </si>
  <si>
    <t>kozhevnikov_ria</t>
  </si>
  <si>
    <t>kozhevnikov_ria@mz.perm.ru</t>
  </si>
  <si>
    <t>deikina_ep</t>
  </si>
  <si>
    <t>deikina_ep@mz.perm.ru</t>
  </si>
  <si>
    <t>kozik_va</t>
  </si>
  <si>
    <t>kozik_va@mz.perm.ru</t>
  </si>
  <si>
    <t>kozlov_aa</t>
  </si>
  <si>
    <t>Козлов Андрей Александрович</t>
  </si>
  <si>
    <t>kozlov_aa@mz.perm.ru</t>
  </si>
  <si>
    <t>kozlov_vv</t>
  </si>
  <si>
    <t>kozlov_vv@mz.perm.ru</t>
  </si>
  <si>
    <t>kozlov_vi</t>
  </si>
  <si>
    <t>kozlov_vi@mz.perm.ru</t>
  </si>
  <si>
    <t>kozorezov_da</t>
  </si>
  <si>
    <t>Козорезов Дмитрий Анатольевич</t>
  </si>
  <si>
    <t>kozminykh_vv</t>
  </si>
  <si>
    <t>kozminykh_vv@mz.perm.ru</t>
  </si>
  <si>
    <t>kokovyakin_mg</t>
  </si>
  <si>
    <t>kokovyakin_mg@mz.perm.ru</t>
  </si>
  <si>
    <t>kokoulina_ln</t>
  </si>
  <si>
    <t>kokoulina_ln@mz.perm.ru</t>
  </si>
  <si>
    <t>kolevatova_lv</t>
  </si>
  <si>
    <t>kolevatova_lv@mz.perm.ru</t>
  </si>
  <si>
    <t>kolegov_vn</t>
  </si>
  <si>
    <t>kolegov_vn@mz.perm.ru</t>
  </si>
  <si>
    <t>kolesnikova_nv</t>
  </si>
  <si>
    <t>kolesnikova_nv@mz.perm.ru</t>
  </si>
  <si>
    <t>kolomoitsev_aiu</t>
  </si>
  <si>
    <t>kolomoitsev_aiu@mz.perm.ru</t>
  </si>
  <si>
    <t>kolosova_en</t>
  </si>
  <si>
    <t>kolosova_en@mz.perm.ru</t>
  </si>
  <si>
    <t>kolupaev_am</t>
  </si>
  <si>
    <t>Колупаев Александр Михайлович</t>
  </si>
  <si>
    <t>kolupaev_am@mz.perm.ru</t>
  </si>
  <si>
    <t>kolupaev_sa</t>
  </si>
  <si>
    <t>kolupaev_sa@mz.perm.ru</t>
  </si>
  <si>
    <t>kolchanov_kv</t>
  </si>
  <si>
    <t>kolchanov_kv@mz.perm.ru</t>
  </si>
  <si>
    <t>kolchina</t>
  </si>
  <si>
    <t>kolchina@mz.perm.ru</t>
  </si>
  <si>
    <t>kolybalova_va</t>
  </si>
  <si>
    <t>kolybalova_va@mz.perm.ru</t>
  </si>
  <si>
    <t>kolcova_ov</t>
  </si>
  <si>
    <t>kolcova_ov@mz.perm.ru</t>
  </si>
  <si>
    <t>komarov_ae</t>
  </si>
  <si>
    <t>Комаров Александр Евгеньевич</t>
  </si>
  <si>
    <t>komarov_ae@mz.perm.ru</t>
  </si>
  <si>
    <t>komarova_va</t>
  </si>
  <si>
    <t>komarova_va@mz.perm.ru</t>
  </si>
  <si>
    <t>komoltsev_av</t>
  </si>
  <si>
    <t>komoltsev_av@mz.perm.ru</t>
  </si>
  <si>
    <t>shastina_sa</t>
  </si>
  <si>
    <t>Кондратьева Светлана Александровна</t>
  </si>
  <si>
    <t>shastina_sa@mz.perm.ru</t>
  </si>
  <si>
    <t>konina_as</t>
  </si>
  <si>
    <t>konina_as@mz.perm.ru</t>
  </si>
  <si>
    <t>konovalov_no</t>
  </si>
  <si>
    <t>konovalov_no@mz.perm.ru</t>
  </si>
  <si>
    <t>konopleva_na</t>
  </si>
  <si>
    <t>konopleva_na@mz.perm.ru</t>
  </si>
  <si>
    <t>konoreva_lr</t>
  </si>
  <si>
    <t>konoreva_lr@mz.perm.ru</t>
  </si>
  <si>
    <t>konchina_sk</t>
  </si>
  <si>
    <t>konchina_sk@mz.perm.ru</t>
  </si>
  <si>
    <t>konshin_vi</t>
  </si>
  <si>
    <t>konshin_vi@mz.perm.ru</t>
  </si>
  <si>
    <t>koniaev_ia</t>
  </si>
  <si>
    <t>Коняев Иван Анатольевич</t>
  </si>
  <si>
    <t>koniaev_ia@mz.perm.ru</t>
  </si>
  <si>
    <t>kopeikina_an</t>
  </si>
  <si>
    <t>Копейкина Александра Николаевна</t>
  </si>
  <si>
    <t>kopeikina_an@mz.perm.ru</t>
  </si>
  <si>
    <t>kopylova_na</t>
  </si>
  <si>
    <t>kopylova_na@mz.perm.ru</t>
  </si>
  <si>
    <t>kopysova_td</t>
  </si>
  <si>
    <t>Копысова Татьяна Дмитриевна</t>
  </si>
  <si>
    <t>kopysova_td@mz.perm.ru</t>
  </si>
  <si>
    <t>kopytova_ee</t>
  </si>
  <si>
    <t>kopytova_ee@mz.perm.ru</t>
  </si>
  <si>
    <t>korepanov_mv</t>
  </si>
  <si>
    <t>Корепанов Максим Васильевич</t>
  </si>
  <si>
    <t>korepanov_mv@mz.perm.ru</t>
  </si>
  <si>
    <t>korepanova_ai</t>
  </si>
  <si>
    <t>korepanova_ai@mz.perm.ru</t>
  </si>
  <si>
    <t>korepanova_ga</t>
  </si>
  <si>
    <t>korepanova_ga@mz.perm.ru</t>
  </si>
  <si>
    <t>koretskaya_yv</t>
  </si>
  <si>
    <t>Корецкая Юлия Владимировна</t>
  </si>
  <si>
    <t>kornienko_lg</t>
  </si>
  <si>
    <t>kornienko_lg@mz.perm.ru</t>
  </si>
  <si>
    <t>kornilov_av</t>
  </si>
  <si>
    <t>kornilov_av@mz.perm.ru</t>
  </si>
  <si>
    <t>korovina_ae</t>
  </si>
  <si>
    <t>korovina_ae@mz.perm.ru</t>
  </si>
  <si>
    <t>korotina_lf</t>
  </si>
  <si>
    <t>korotina_lf@mz.perm.ru</t>
  </si>
  <si>
    <t>korotkikh_gp</t>
  </si>
  <si>
    <t>korotkikh_gp@mz.perm.ru</t>
  </si>
  <si>
    <t>korsakova_ng</t>
  </si>
  <si>
    <t>Корсакова Наталья Геннадьевна</t>
  </si>
  <si>
    <t>korsakova_ng@mz.perm.ru</t>
  </si>
  <si>
    <t xml:space="preserve">korchagina_lg </t>
  </si>
  <si>
    <t>korchagina_lg@mz.perm.ru</t>
  </si>
  <si>
    <t>koriukin_nv</t>
  </si>
  <si>
    <t>koriukin_nv@mz.perm.ru</t>
  </si>
  <si>
    <t>Koriagina_iv</t>
  </si>
  <si>
    <t>koryagina_iv@mz.perm.ru</t>
  </si>
  <si>
    <t>koryagina_iv</t>
  </si>
  <si>
    <t>chashnikova_yd</t>
  </si>
  <si>
    <t>chashnikova_yd@mz.perm.ru</t>
  </si>
  <si>
    <t>kosachev_kv</t>
  </si>
  <si>
    <t>kosachev_kv@mz.perm.ru</t>
  </si>
  <si>
    <t>koskova_ns</t>
  </si>
  <si>
    <t>Коскова Наталия Сергеевна</t>
  </si>
  <si>
    <t>kosmatenko_is</t>
  </si>
  <si>
    <t>kosmatenko_is@mz.perm.ru</t>
  </si>
  <si>
    <t>kostarev_ng</t>
  </si>
  <si>
    <t>kostarev_ng@mz.perm.ru</t>
  </si>
  <si>
    <t>kostarev_ra</t>
  </si>
  <si>
    <t>kostarev_ra@mz.perm.ru</t>
  </si>
  <si>
    <t>kostitsyn_am</t>
  </si>
  <si>
    <t>kostitsyn_am@mz.perm.ru</t>
  </si>
  <si>
    <t>kosykh_yv</t>
  </si>
  <si>
    <t>kosykh_yv@mz.perm.ru</t>
  </si>
  <si>
    <t>kotelnikova_tv</t>
  </si>
  <si>
    <t>Котельникова Татьяна Владимировна</t>
  </si>
  <si>
    <t>kotelnikova_tv@mz.perm.ru</t>
  </si>
  <si>
    <t>kotenko_ia</t>
  </si>
  <si>
    <t>kotenko_ia@mz.perm.ru</t>
  </si>
  <si>
    <t>kotyshev_ma</t>
  </si>
  <si>
    <t>kotyshev_ma@mz.perm.ru</t>
  </si>
  <si>
    <t>kotyasheva_aa</t>
  </si>
  <si>
    <t>kotyasheva_aa@mz.perm.ru</t>
  </si>
  <si>
    <t>kourov_aa</t>
  </si>
  <si>
    <t>Коуров Андрей Александрович</t>
  </si>
  <si>
    <t>kourov_aa@mz.perm.ru</t>
  </si>
  <si>
    <t>kochkina_af</t>
  </si>
  <si>
    <t>Кочкина Анна Федоровна</t>
  </si>
  <si>
    <t>kochkina_af@mz.perm.ru</t>
  </si>
  <si>
    <t>kochkina_ev</t>
  </si>
  <si>
    <t>kochkina_ev@mz.perm.ru</t>
  </si>
  <si>
    <t>koshelev-av</t>
  </si>
  <si>
    <t>koshelev-av@mz.perm.ru</t>
  </si>
  <si>
    <t>koshelev_av</t>
  </si>
  <si>
    <t>koshelev_av@mz.perm.ru</t>
  </si>
  <si>
    <t>koshkin_np</t>
  </si>
  <si>
    <t>koshkin_np@mz.perm.ru</t>
  </si>
  <si>
    <t>koshcheeva_tm</t>
  </si>
  <si>
    <t>koshcheeva_tm@mz.perm.ru</t>
  </si>
  <si>
    <t>kraitor_aa</t>
  </si>
  <si>
    <t>kraitor_aa@mz.perm.ru</t>
  </si>
  <si>
    <t>krapivin_ns</t>
  </si>
  <si>
    <t>krapivin_ns@mz.perm.ru</t>
  </si>
  <si>
    <t>krasnova_lv</t>
  </si>
  <si>
    <t>krasnova_lv@mz.perm.ru</t>
  </si>
  <si>
    <t>drozdova_eu</t>
  </si>
  <si>
    <t>drozdova_eu@mz.perm.ru</t>
  </si>
  <si>
    <t>krasnoperova_op</t>
  </si>
  <si>
    <t>krasnoperova_op@mz.perm.ru</t>
  </si>
  <si>
    <t>kreschenov_ea</t>
  </si>
  <si>
    <t>kreschenov_ea@mz.perm.ru</t>
  </si>
  <si>
    <t>krikunova_iv</t>
  </si>
  <si>
    <t>krikunova_iv@mz.perm.ru</t>
  </si>
  <si>
    <t>krotov_ma</t>
  </si>
  <si>
    <t>Кротов Максим Александрович</t>
  </si>
  <si>
    <t>krotov_ma@mz.perm.ru</t>
  </si>
  <si>
    <t>fedoseeva_ls</t>
  </si>
  <si>
    <t>krokhalev_mv</t>
  </si>
  <si>
    <t>krokhalev_mv@mz.perm.ru</t>
  </si>
  <si>
    <t>krupnikova_lv</t>
  </si>
  <si>
    <t>krupnikova_lv@mz.perm.ru</t>
  </si>
  <si>
    <t>krupchenko_rd</t>
  </si>
  <si>
    <t>krupchenko_rd@mz.perm.ru</t>
  </si>
  <si>
    <t>fedoseeva_sn</t>
  </si>
  <si>
    <t>fedoseeva_sn@mz.perm.ru</t>
  </si>
  <si>
    <t>krutova_oa</t>
  </si>
  <si>
    <t>krutova_oa@mz.perm.ru</t>
  </si>
  <si>
    <t>krylova_da</t>
  </si>
  <si>
    <t>krylova_da@mz.perm.ru</t>
  </si>
  <si>
    <t>krilova_nv</t>
  </si>
  <si>
    <t>krilova_nv@mz.perm.ru</t>
  </si>
  <si>
    <t>krylosov_sv</t>
  </si>
  <si>
    <t>krylosov_sv@mz.perm.ru</t>
  </si>
  <si>
    <t>kubatko_ni</t>
  </si>
  <si>
    <t>kubatko_ni@mz.perm.ru</t>
  </si>
  <si>
    <t>kudriashov_aa</t>
  </si>
  <si>
    <t>kudriashov_aa@mz.perm.ru</t>
  </si>
  <si>
    <t>kuznetsov_as</t>
  </si>
  <si>
    <t>Кузнецов Александр Сергеевич</t>
  </si>
  <si>
    <t>kuznetsov_as@mz.perm.ru</t>
  </si>
  <si>
    <t>kuznetsov_ae</t>
  </si>
  <si>
    <t>kuznetsov_ae@mz.perm.ru</t>
  </si>
  <si>
    <t>kuznetsov_v</t>
  </si>
  <si>
    <t>kuznetsov_v@mz.perm.ru</t>
  </si>
  <si>
    <t>kuznetsova_as</t>
  </si>
  <si>
    <t>kuznetsova_as@mz.perm.ru</t>
  </si>
  <si>
    <t>kuznetsova_ar</t>
  </si>
  <si>
    <t>Кузнецова Алина Руслановна</t>
  </si>
  <si>
    <t>kuznetsova_ar@mz.perm.ru</t>
  </si>
  <si>
    <t>kuzminykh_ov</t>
  </si>
  <si>
    <t>kuzminykh_ov@mz.perm.ru</t>
  </si>
  <si>
    <t>kuziachkin_mr</t>
  </si>
  <si>
    <t>kuziachkin_mr@mz.perm.ru</t>
  </si>
  <si>
    <t>kuziachkin_rp</t>
  </si>
  <si>
    <t>kuziachkin_rp@mz.perm.ru</t>
  </si>
  <si>
    <t>kukovyakina_sn</t>
  </si>
  <si>
    <t>kukovyakina_sn@mz.perm.ru</t>
  </si>
  <si>
    <t>kulakova_aa</t>
  </si>
  <si>
    <t>Кулакова Александра Анатольевна</t>
  </si>
  <si>
    <t>kulakova_aa@mz.perm.ru</t>
  </si>
  <si>
    <t>kulakova_iv</t>
  </si>
  <si>
    <t>kulakova_iv@mz.perm.ru</t>
  </si>
  <si>
    <t>oborina_or</t>
  </si>
  <si>
    <t>Куликова Ольга Романовна</t>
  </si>
  <si>
    <t>basalaeva_tm</t>
  </si>
  <si>
    <t>Кунах Татьяна Михайловна</t>
  </si>
  <si>
    <t>basalaeva_tm@mz.perm.ru</t>
  </si>
  <si>
    <t>kungurtseva_ob</t>
  </si>
  <si>
    <t>kungurtseva_ob@mz.perm.ru</t>
  </si>
  <si>
    <t>kupriianovich_nv</t>
  </si>
  <si>
    <t>kupriianovich_nv@mz.perm.ru</t>
  </si>
  <si>
    <t>galagan_iv</t>
  </si>
  <si>
    <t>galagan_iv@mz.perm.ru</t>
  </si>
  <si>
    <t>kurganova_kv</t>
  </si>
  <si>
    <t>kurganova_kv@mz.perm.ru</t>
  </si>
  <si>
    <t>kurilo_is</t>
  </si>
  <si>
    <t>kurilo_is@mz.perm.ru</t>
  </si>
  <si>
    <t>kurochkin_tv</t>
  </si>
  <si>
    <t>kurochkin_tv@mz.perm.ru</t>
  </si>
  <si>
    <t>kurshina_ov</t>
  </si>
  <si>
    <t>kurshina_ov@mz.perm.ru</t>
  </si>
  <si>
    <t>kuskov_da</t>
  </si>
  <si>
    <t>kuskov_da@mz.perm.ru</t>
  </si>
  <si>
    <t>kusova_la</t>
  </si>
  <si>
    <t>kusova_la@mz.perm.ru</t>
  </si>
  <si>
    <t>kustova_ma</t>
  </si>
  <si>
    <t>Кустова Маргарита Александровна</t>
  </si>
  <si>
    <t>kustova_ma@mz.perm.ru</t>
  </si>
  <si>
    <t>kuchevasova_ev</t>
  </si>
  <si>
    <t>Кучевасова Елена Владимировна</t>
  </si>
  <si>
    <t>kuchevasova_ev@mz.perm.ru</t>
  </si>
  <si>
    <t>kushtanov_rkh</t>
  </si>
  <si>
    <t>kushtanov_rkh@mz.perm.ru</t>
  </si>
  <si>
    <t>kylosova_ed</t>
  </si>
  <si>
    <t>kylosova_ed@mz.perm.ru</t>
  </si>
  <si>
    <t>laptev_kn</t>
  </si>
  <si>
    <t>laptev_kn@mz.perm.ru</t>
  </si>
  <si>
    <t>laptev_up</t>
  </si>
  <si>
    <t>laptev_up@mz.perm.ru</t>
  </si>
  <si>
    <t>gorbunova_ov</t>
  </si>
  <si>
    <t>Лапшина Ольга Витальевна</t>
  </si>
  <si>
    <t>larionov_da</t>
  </si>
  <si>
    <t>larionov_da@mz.perm.ru</t>
  </si>
  <si>
    <t>larkov_vy</t>
  </si>
  <si>
    <t>lahtin_vi</t>
  </si>
  <si>
    <t>lahtin_vi@mz.perm.ru</t>
  </si>
  <si>
    <t>lebedev_i</t>
  </si>
  <si>
    <t>lebedev_i@mz.perm.ru</t>
  </si>
  <si>
    <t>lebedev_ia</t>
  </si>
  <si>
    <t>Лебедев Илья Александрович</t>
  </si>
  <si>
    <t>lebedev_ia@mz.perm.ru</t>
  </si>
  <si>
    <t>lebedeva_ia</t>
  </si>
  <si>
    <t>Лебедева Ирина Алексеевна</t>
  </si>
  <si>
    <t>lebedeva_ia@mz.perm.ru</t>
  </si>
  <si>
    <t>leychenkova_os</t>
  </si>
  <si>
    <t>leychenkova_os@mz.perm.ru</t>
  </si>
  <si>
    <t>lekomtsev</t>
  </si>
  <si>
    <t>lekomtsev@mz.perm.ru</t>
  </si>
  <si>
    <t>leksherov_sa</t>
  </si>
  <si>
    <t>leksherov_sa@mz.perm.ru</t>
  </si>
  <si>
    <t>leonteva_ad</t>
  </si>
  <si>
    <t>leonteva_ad@mz.perm.ru</t>
  </si>
  <si>
    <t>leonteva_nv</t>
  </si>
  <si>
    <t>leonteva_nv@mz.perm.ru</t>
  </si>
  <si>
    <t>lepikhina_tl</t>
  </si>
  <si>
    <t>lepikhina_tl@mz.perm.ru</t>
  </si>
  <si>
    <t>lepihina_ub</t>
  </si>
  <si>
    <t>Лепихина Юлия Борисовна</t>
  </si>
  <si>
    <t>gerber_vl</t>
  </si>
  <si>
    <t>gerber_vl@mz.perm.ru</t>
  </si>
  <si>
    <t>lesonen_yr</t>
  </si>
  <si>
    <t>lesonen_yr@mz.perm.ru</t>
  </si>
  <si>
    <t>lesyuk_dv</t>
  </si>
  <si>
    <t>lesyuk_dv@mz.perm.ru</t>
  </si>
  <si>
    <t>lesyuk_ms</t>
  </si>
  <si>
    <t>Лесюк Марина Сергеевна</t>
  </si>
  <si>
    <t>lesyuk_nv</t>
  </si>
  <si>
    <t>lesyuk_nv@mz.perm.ru</t>
  </si>
  <si>
    <t>leshchinskaia_ev</t>
  </si>
  <si>
    <t>leshchinskaia_ev@mz.perm.ru</t>
  </si>
  <si>
    <t>lisichkin_va</t>
  </si>
  <si>
    <t>Лисичкин Владимир Аркадьевич</t>
  </si>
  <si>
    <t>lisichkin_va@mz.perm.ru</t>
  </si>
  <si>
    <t>litvinova_al</t>
  </si>
  <si>
    <t>litvinova_al@mz.perm.ru</t>
  </si>
  <si>
    <t>litsukova_os</t>
  </si>
  <si>
    <t>Лицукова Ольга Семёновна</t>
  </si>
  <si>
    <t>lobanov_an</t>
  </si>
  <si>
    <t>lobanov_an@mz.perm.ru</t>
  </si>
  <si>
    <t>lobanova_aa</t>
  </si>
  <si>
    <t>lobanova_aa@mz.perm.ru</t>
  </si>
  <si>
    <t>lobov_diu</t>
  </si>
  <si>
    <t>lobov_diu@mz.perm.ru</t>
  </si>
  <si>
    <t>loginov_vv</t>
  </si>
  <si>
    <t>loginov_vv@mz.perm.ru</t>
  </si>
  <si>
    <t>loginova_m</t>
  </si>
  <si>
    <t>loginova_m@mz.perm.ru</t>
  </si>
  <si>
    <t>loginova_oa</t>
  </si>
  <si>
    <t>loginova_oa@mz.perm.ru</t>
  </si>
  <si>
    <t>logunova_ep</t>
  </si>
  <si>
    <t>Логунова Ева Петровна</t>
  </si>
  <si>
    <t>logunova_ep@mz.perm.ru</t>
  </si>
  <si>
    <t>kobeleva_ea</t>
  </si>
  <si>
    <t>Логунова Екатерина Александровна</t>
  </si>
  <si>
    <t>logunova_ea</t>
  </si>
  <si>
    <t>lozhkin_in</t>
  </si>
  <si>
    <t>Ложкин Илья Николаевич</t>
  </si>
  <si>
    <t>lozhkin_in@mz.perm.ru</t>
  </si>
  <si>
    <t>lozhkina_nn</t>
  </si>
  <si>
    <t>lozhkina_nn@mz.perm.ru</t>
  </si>
  <si>
    <t>lomonosov_au</t>
  </si>
  <si>
    <t>lomonosov_au@mz.perm.ru</t>
  </si>
  <si>
    <t>lopatyuk_oa</t>
  </si>
  <si>
    <t>lopatyuk_oa@mz.perm.ru</t>
  </si>
  <si>
    <t>loskutov_ov</t>
  </si>
  <si>
    <t>loskutov_ov@mz.perm.ru</t>
  </si>
  <si>
    <t>gorbatovskaya_lg</t>
  </si>
  <si>
    <t>Горбатовская Людмила Григорьевна</t>
  </si>
  <si>
    <t>gorbatovskaya_lg@mz.perm.ru</t>
  </si>
  <si>
    <t>luzina_da</t>
  </si>
  <si>
    <t>luzina_da@mz.perm.ru</t>
  </si>
  <si>
    <t>luzina_la</t>
  </si>
  <si>
    <t>Лузина Лариса Александровна</t>
  </si>
  <si>
    <t>luzina_la@mz.perm.ru</t>
  </si>
  <si>
    <t>lukina_mk</t>
  </si>
  <si>
    <t>lukina_mk@mz.perm.ru</t>
  </si>
  <si>
    <t>lukianenko_on</t>
  </si>
  <si>
    <t>lukianenko_on@mz.perm.ru</t>
  </si>
  <si>
    <t>lunegov_ma</t>
  </si>
  <si>
    <t>Лунегов Максим Анатольевич</t>
  </si>
  <si>
    <t>lunegov_ma@mz.perm.ru</t>
  </si>
  <si>
    <t>lunegov_si</t>
  </si>
  <si>
    <t>lunegov_si@mz.perm.ru</t>
  </si>
  <si>
    <t>lunegova_ag</t>
  </si>
  <si>
    <t>lunegova_ag@mz.perm.ru</t>
  </si>
  <si>
    <t>churakova_ma</t>
  </si>
  <si>
    <t>Лунькова Мария Александровна</t>
  </si>
  <si>
    <t>churakova_ma@mz.perm.ru</t>
  </si>
  <si>
    <t>luchnikova_gu</t>
  </si>
  <si>
    <t>luchnikova_gu@mz.perm.ru</t>
  </si>
  <si>
    <t>luchnikova_tv</t>
  </si>
  <si>
    <t>luchnikova_tv@mz.perm.ru</t>
  </si>
  <si>
    <t>lykov_ya</t>
  </si>
  <si>
    <t>Лыков Юрий Анатольевич</t>
  </si>
  <si>
    <t>lykov_ya@mz.perm.ru</t>
  </si>
  <si>
    <t>liubimova_mg</t>
  </si>
  <si>
    <t>Любимова Марина Григорьевна</t>
  </si>
  <si>
    <t>liubimova_mg@mz.perm.ru</t>
  </si>
  <si>
    <t>lubimova_nv</t>
  </si>
  <si>
    <t>lubimova_nv@mz.perm.ru</t>
  </si>
  <si>
    <t>lubova</t>
  </si>
  <si>
    <t>Любова Надежда Александровна</t>
  </si>
  <si>
    <t>lubova@mz.perm.ru</t>
  </si>
  <si>
    <t>lyadov_ii</t>
  </si>
  <si>
    <t>lyadov_ii@mz.perm.ru</t>
  </si>
  <si>
    <t>lyadov_nd</t>
  </si>
  <si>
    <t>Лядов Николай Дмитриевич</t>
  </si>
  <si>
    <t>lyadov_nd@mz.perm.ru</t>
  </si>
  <si>
    <t>liadov_is</t>
  </si>
  <si>
    <t>liadov_is@mz.perm.ru</t>
  </si>
  <si>
    <t>lyadova_sb</t>
  </si>
  <si>
    <t>lyadova_sb@mz.perm.ru</t>
  </si>
  <si>
    <t>liazgina_av</t>
  </si>
  <si>
    <t>liazgina_av@mz.perm.ru</t>
  </si>
  <si>
    <t>lyazgina_ai</t>
  </si>
  <si>
    <t>lyazgina_ai@mz.perm.ru</t>
  </si>
  <si>
    <t>liapin_iua</t>
  </si>
  <si>
    <t>liapin_iua@mz.perm.ru</t>
  </si>
  <si>
    <t>mazeina_ea</t>
  </si>
  <si>
    <t>Мазеина Екатерина Андреевна</t>
  </si>
  <si>
    <t>mazeina_ea@mz.perm.ru</t>
  </si>
  <si>
    <t>makarova_lv</t>
  </si>
  <si>
    <t>makarova_lv@mz.perm.ru</t>
  </si>
  <si>
    <t>makarova_iuv</t>
  </si>
  <si>
    <t>makarova_iuv@mz.perm.ru</t>
  </si>
  <si>
    <t>maklyakova_tv</t>
  </si>
  <si>
    <t>maklyakova_tv@mz.perm.ru</t>
  </si>
  <si>
    <t>makovei_mf</t>
  </si>
  <si>
    <t>makovei_mf@mz.perm.ru</t>
  </si>
  <si>
    <t>makurina_lv</t>
  </si>
  <si>
    <t>Макурина Любовь Викторовна</t>
  </si>
  <si>
    <t>makurina_lv@mz.perm.ru</t>
  </si>
  <si>
    <t>gorshkov_kn</t>
  </si>
  <si>
    <t>gorshkov_kn@mz.perm.ru</t>
  </si>
  <si>
    <t>malkov_vp</t>
  </si>
  <si>
    <t>malkov_vp@mz.perm.ru</t>
  </si>
  <si>
    <t>malkov_vv</t>
  </si>
  <si>
    <t>Мальков Вячеслав Владимирович</t>
  </si>
  <si>
    <t>malkov_vv@mz.perm.ru</t>
  </si>
  <si>
    <t>malkov_sp</t>
  </si>
  <si>
    <t>Мальков Станислав Павлович</t>
  </si>
  <si>
    <t>malkov_sp@mz.perm.ru</t>
  </si>
  <si>
    <t>maltsev_av</t>
  </si>
  <si>
    <t>maltsev_av@mz.perm.ru</t>
  </si>
  <si>
    <t>malcev_ds</t>
  </si>
  <si>
    <t>Мальцев Денис Сергеевич</t>
  </si>
  <si>
    <t>maltcev_kn</t>
  </si>
  <si>
    <t>maltcev_kn@mz.perm.ru</t>
  </si>
  <si>
    <t>maltcev_ma</t>
  </si>
  <si>
    <t>maltcev_ma@mz.perm.ru</t>
  </si>
  <si>
    <t>maltseva_ib</t>
  </si>
  <si>
    <t>Мальцева Ирина Борисовна</t>
  </si>
  <si>
    <t>maltseva_ib@mz.perm.ru</t>
  </si>
  <si>
    <t>maltseva_oy</t>
  </si>
  <si>
    <t>maltseva_oy@mz.perm.ru</t>
  </si>
  <si>
    <t>maliutina_nd</t>
  </si>
  <si>
    <t>maliutina_nd@mz.perm.ru</t>
  </si>
  <si>
    <t>mamichev_se</t>
  </si>
  <si>
    <t>mamichev_se@mz.perm.ru</t>
  </si>
  <si>
    <t>mansurov_ad</t>
  </si>
  <si>
    <t>Мансуров Александр Данильевич</t>
  </si>
  <si>
    <t>mansurov_ad@mz.perm.ru</t>
  </si>
  <si>
    <t>mansurova_en</t>
  </si>
  <si>
    <t>mansurova_en@mz.perm.ru</t>
  </si>
  <si>
    <t>marakulin_ag</t>
  </si>
  <si>
    <t>marakulin_ag@mz.perm.ru</t>
  </si>
  <si>
    <t>marinets_o</t>
  </si>
  <si>
    <t>marinets_o@mz.perm.ru</t>
  </si>
  <si>
    <t>markov_da</t>
  </si>
  <si>
    <t>Марков Даниил Александрович</t>
  </si>
  <si>
    <t>markov_da@mz.perm.ru</t>
  </si>
  <si>
    <t>martyushova_vn</t>
  </si>
  <si>
    <t>martyushova_vn@mz.perm.ru</t>
  </si>
  <si>
    <t>martiusheva_um</t>
  </si>
  <si>
    <t>martiusheva_um@mz.perm.ru</t>
  </si>
  <si>
    <t>martiushova_zv</t>
  </si>
  <si>
    <t>martiushova_zv@mz.perm.ru</t>
  </si>
  <si>
    <t>marchuk_ig</t>
  </si>
  <si>
    <t>marchuk_ig@mz.perm.ru</t>
  </si>
  <si>
    <t>marin_ag</t>
  </si>
  <si>
    <t>maschenko_dn</t>
  </si>
  <si>
    <t>maschenko_dn@mz.perm.ru</t>
  </si>
  <si>
    <t>mezentseva_iv</t>
  </si>
  <si>
    <t>mezentseva_iv@mz.perm.ru</t>
  </si>
  <si>
    <t>gubina_tn</t>
  </si>
  <si>
    <t>gubina_tn@mz.perm.ru</t>
  </si>
  <si>
    <t>melehina_aa</t>
  </si>
  <si>
    <t>melehina_aa@mz.perm.ru</t>
  </si>
  <si>
    <t>melehina_vi</t>
  </si>
  <si>
    <t>melehina_vi@mz.perm.ru</t>
  </si>
  <si>
    <t>melekhina_on</t>
  </si>
  <si>
    <t>melekhina_on@mz.perm.ru</t>
  </si>
  <si>
    <t>kotelnikova_sa</t>
  </si>
  <si>
    <t>kotelnikova_sa@mz.perm.ru</t>
  </si>
  <si>
    <t>melehov_vv</t>
  </si>
  <si>
    <t>melehov_vv@mz.perm.ru</t>
  </si>
  <si>
    <t>meleshin_ab</t>
  </si>
  <si>
    <t>meleshin_ab@mz.perm.ru</t>
  </si>
  <si>
    <t>melkova_mv</t>
  </si>
  <si>
    <t>melkova_mv@mz.perm.ru</t>
  </si>
  <si>
    <t>melnik_oi</t>
  </si>
  <si>
    <t>melnik_oi@mz.perm.ru</t>
  </si>
  <si>
    <t>melnikova-kv</t>
  </si>
  <si>
    <t>Мельникова Кристина Владимировна</t>
  </si>
  <si>
    <t>melnikova-kv@mz.perm.ru</t>
  </si>
  <si>
    <t>menshchikova_gi</t>
  </si>
  <si>
    <t>menshchikova_gi@mz.perm.ru</t>
  </si>
  <si>
    <t>merzlyakov_ag</t>
  </si>
  <si>
    <t>Мерзляков Андрей Геннадьевич</t>
  </si>
  <si>
    <t>merzlyakov_ag@mz.perm.ru</t>
  </si>
  <si>
    <t>merzliakova_as</t>
  </si>
  <si>
    <t>Мерзлякова Александра Сергеевна</t>
  </si>
  <si>
    <t>merzliakova_as@mz.perm.ru</t>
  </si>
  <si>
    <t>mekhonoshina_iv</t>
  </si>
  <si>
    <t>Мехоношина Ирина Васильевна</t>
  </si>
  <si>
    <t>mekhonoshina_iv@mz.perm.ru</t>
  </si>
  <si>
    <t>meshakshina_ea</t>
  </si>
  <si>
    <t>meshakshina_ea@mz.perm.ru</t>
  </si>
  <si>
    <t>mimar_ag</t>
  </si>
  <si>
    <t>mimar_ag@mz.perm.ru</t>
  </si>
  <si>
    <t>minaev_da</t>
  </si>
  <si>
    <t>minaev_da@mz.perm.ru</t>
  </si>
  <si>
    <t>mingalimova_df</t>
  </si>
  <si>
    <t>mingalimova_df@mz.perm.ru</t>
  </si>
  <si>
    <t>minsadyrov_df</t>
  </si>
  <si>
    <t>Минсадыров Данил Фаимович</t>
  </si>
  <si>
    <t>minsadyrov_df@mz.perm.ru</t>
  </si>
  <si>
    <t>mitrakova_vn</t>
  </si>
  <si>
    <t>Митракова Виктория Николаевна</t>
  </si>
  <si>
    <t>mitrakova_vn@mz.perm.ru</t>
  </si>
  <si>
    <t>mihailova_gn</t>
  </si>
  <si>
    <t>mihailova_gn@mz.perm.ru</t>
  </si>
  <si>
    <t>guseva_ea</t>
  </si>
  <si>
    <t>guseva_ea@mz.perm.ru</t>
  </si>
  <si>
    <t>mikhalev_oa</t>
  </si>
  <si>
    <t>Михалев Олег Андреевич</t>
  </si>
  <si>
    <t>mikhalev_oa@mz.perm.ru</t>
  </si>
  <si>
    <t>mikheeva_mi</t>
  </si>
  <si>
    <t>mikheeva_mi@mz.perm.ru</t>
  </si>
  <si>
    <t>mishina_ea</t>
  </si>
  <si>
    <t>mishina_ea@mz.perm.ru</t>
  </si>
  <si>
    <t>turicina_ks</t>
  </si>
  <si>
    <t>Моисеева Кристина Сергеевна</t>
  </si>
  <si>
    <t>molchanova_aa</t>
  </si>
  <si>
    <t>molchanova_aa@mz.perm.ru</t>
  </si>
  <si>
    <t>mordvinova_gp</t>
  </si>
  <si>
    <t>mordvinova_gp@mz.perm.ru</t>
  </si>
  <si>
    <t>morozov_so</t>
  </si>
  <si>
    <t>morozov_so@mz.perm.ru</t>
  </si>
  <si>
    <t>morozova_ni</t>
  </si>
  <si>
    <t>Морозова Надежда Ивановна</t>
  </si>
  <si>
    <t>morozova_ni@mz.perm.ru</t>
  </si>
  <si>
    <t>morozova_nn</t>
  </si>
  <si>
    <t>morozova_nn@mz.perm.ru</t>
  </si>
  <si>
    <t>morozova_oa</t>
  </si>
  <si>
    <t>Морозова Ольга Александровна</t>
  </si>
  <si>
    <t>morozova_oa@mz.perm.ru</t>
  </si>
  <si>
    <t>mosunova_ev</t>
  </si>
  <si>
    <t>mosunova_ev@mz.perm.ru</t>
  </si>
  <si>
    <t>motyreva_lv</t>
  </si>
  <si>
    <t>Мотырева Лариса Владимировна</t>
  </si>
  <si>
    <t>motyreva_lv@mz.perm.ru</t>
  </si>
  <si>
    <t>mosheva_mv</t>
  </si>
  <si>
    <t>mosheva_mv@mz.perm.ru</t>
  </si>
  <si>
    <t>mugdasimova_ar</t>
  </si>
  <si>
    <t>mugdasimova_ar@mz.perm.ru</t>
  </si>
  <si>
    <t>muzhikova_od</t>
  </si>
  <si>
    <t>Мужикова Ольга Дмитриевна</t>
  </si>
  <si>
    <t>muzhikova_od@mz.perm.ru</t>
  </si>
  <si>
    <t>pischasova_aa</t>
  </si>
  <si>
    <t>pischasova_aa@mz.perm.ru</t>
  </si>
  <si>
    <t>harina_om</t>
  </si>
  <si>
    <t>Харина Оксана Михайловна</t>
  </si>
  <si>
    <t>harina_om@mz.perm.ru</t>
  </si>
  <si>
    <t>mukhachev_av</t>
  </si>
  <si>
    <t>mukhachev_av@mz.perm.ru</t>
  </si>
  <si>
    <t>mushakova_ga</t>
  </si>
  <si>
    <t>mushakova_ga@mz.perm.ru</t>
  </si>
  <si>
    <t>ilinyh_vs</t>
  </si>
  <si>
    <t>ilinyh_vs@mz.perm.ru</t>
  </si>
  <si>
    <t>myasnikov_av</t>
  </si>
  <si>
    <t>Мясников Александр Васильевич</t>
  </si>
  <si>
    <t>myasnikov_av@mz.perm.ru</t>
  </si>
  <si>
    <t>nabokih_aa</t>
  </si>
  <si>
    <t>Набоких Александр Анатольевич</t>
  </si>
  <si>
    <t>nabokih_aa@mz.perm.ru</t>
  </si>
  <si>
    <t>navardauskas_an</t>
  </si>
  <si>
    <t>Навардаускас Андрей Наполионасович</t>
  </si>
  <si>
    <t>navardauskas_an@mz.perm.ru</t>
  </si>
  <si>
    <t>nagovitsin_av</t>
  </si>
  <si>
    <t>Наговицын Александр Витальевич</t>
  </si>
  <si>
    <t>nagovitsin_av@mz.perm.ru</t>
  </si>
  <si>
    <t>nagovitsyna_ia</t>
  </si>
  <si>
    <t>nagovitsyna_ia@mz.perm.ru</t>
  </si>
  <si>
    <t>nadezhdin_sa</t>
  </si>
  <si>
    <t>nadezhdin_sa@mz.perm.ru</t>
  </si>
  <si>
    <t>nadymova_mg</t>
  </si>
  <si>
    <t>nadymova_mg@mz.perm.ru</t>
  </si>
  <si>
    <t>nazarenko_ai</t>
  </si>
  <si>
    <t>nazarenko_ai@mz.perm.ru</t>
  </si>
  <si>
    <t>nazarova_sv</t>
  </si>
  <si>
    <t>nazarova_sv@mz.perm.ru</t>
  </si>
  <si>
    <t>nazipova_nv</t>
  </si>
  <si>
    <t>Назипова Наталия Валерьевна</t>
  </si>
  <si>
    <t>nazipova_nv@mz.perm.ru</t>
  </si>
  <si>
    <t>naletova_na</t>
  </si>
  <si>
    <t>Налетова Наталья Андреевна</t>
  </si>
  <si>
    <t>naletova_na@mz.perm.ru</t>
  </si>
  <si>
    <t>napolskikh_ev</t>
  </si>
  <si>
    <t>Напольских Евгения Викторовна</t>
  </si>
  <si>
    <t>napolskikh_ev@mz.perm.ru</t>
  </si>
  <si>
    <t>naugolnykh_ias</t>
  </si>
  <si>
    <t>naugolnykh_ias@mz.perm.ru</t>
  </si>
  <si>
    <t>naumov_vn</t>
  </si>
  <si>
    <t>naumov_vn@mz.perm.ru</t>
  </si>
  <si>
    <t>naumova_iuv</t>
  </si>
  <si>
    <t>naumova_iuv@mz.perm.ru</t>
  </si>
  <si>
    <t>nekrasov_aa</t>
  </si>
  <si>
    <t>Некрасов Александр Александрович</t>
  </si>
  <si>
    <t>nekrasov_aa@mz.perm.ru</t>
  </si>
  <si>
    <t>nekrasov_vn</t>
  </si>
  <si>
    <t>nekrasov_vn@mz.perm.ru</t>
  </si>
  <si>
    <t>nekrasov_vv</t>
  </si>
  <si>
    <t>nekrasov_vv@mz.perm.ru</t>
  </si>
  <si>
    <t>nekrasova_ov</t>
  </si>
  <si>
    <t>Некрасова Ольга Валерьевна</t>
  </si>
  <si>
    <t>nekrasova_ov@mz.perm.ru</t>
  </si>
  <si>
    <t>nechaev_a</t>
  </si>
  <si>
    <t>nechaev_a@mz.perm.ru</t>
  </si>
  <si>
    <t>loskutova_va</t>
  </si>
  <si>
    <t>Нечаева Вера Александровна</t>
  </si>
  <si>
    <t>loskutova_va@mz.perm.ru</t>
  </si>
  <si>
    <t>neshataev_ni</t>
  </si>
  <si>
    <t>neshataev_ni@mz.perm.ru</t>
  </si>
  <si>
    <t>nigamatullin_vi</t>
  </si>
  <si>
    <t>Нигаматуллин Валерий Илдусович</t>
  </si>
  <si>
    <t>nigamatullin_vi@mz.perm.ru</t>
  </si>
  <si>
    <t>nikitin_vs</t>
  </si>
  <si>
    <t>nikitin_vs@mz.perm.ru</t>
  </si>
  <si>
    <t>nikolaeva_sv</t>
  </si>
  <si>
    <t>nikolaeva_sv@mz.perm.ru</t>
  </si>
  <si>
    <t>alikina_ms</t>
  </si>
  <si>
    <t>alikina_ms@mz.perm.ru</t>
  </si>
  <si>
    <t>nifontova_im</t>
  </si>
  <si>
    <t>nifontova_im@mz.perm.ru</t>
  </si>
  <si>
    <t>novikov_vv</t>
  </si>
  <si>
    <t>novikov_vv@mz.perm.ru</t>
  </si>
  <si>
    <t>novikova_iv</t>
  </si>
  <si>
    <t>novikova_iv@mz.perm.ru</t>
  </si>
  <si>
    <t>novokshonova_nv</t>
  </si>
  <si>
    <t>Новокшонова Наталья Валентиновна</t>
  </si>
  <si>
    <t>novokshonova_nv@mz.perm.ru</t>
  </si>
  <si>
    <t>novosyolov_yv</t>
  </si>
  <si>
    <t>novosyolov_yv@mz.perm.ru</t>
  </si>
  <si>
    <t>novosyolova_iv</t>
  </si>
  <si>
    <t>novosyolova_iv@mz.perm.ru</t>
  </si>
  <si>
    <t>noskova_da</t>
  </si>
  <si>
    <t>noskova_da@mz.perm.ru</t>
  </si>
  <si>
    <t>nugumanova_er</t>
  </si>
  <si>
    <t>nugumanova_er@mz.perm.ru</t>
  </si>
  <si>
    <t>oborin_sa</t>
  </si>
  <si>
    <t>oborin_sa@mz.perm.ru</t>
  </si>
  <si>
    <t>oborina_is</t>
  </si>
  <si>
    <t>oborina_is@mz.perm.ru</t>
  </si>
  <si>
    <t>obuhov_ov</t>
  </si>
  <si>
    <t>obuhov_ov@mz.perm.ru</t>
  </si>
  <si>
    <t>ogorodnikova_ng</t>
  </si>
  <si>
    <t>ogorodnikova_ng@mz.perm.ru</t>
  </si>
  <si>
    <t>ivanova_nl</t>
  </si>
  <si>
    <t>ivanova_nl@mz.perm.ru</t>
  </si>
  <si>
    <t>oleksyuk_ov</t>
  </si>
  <si>
    <t>oleksyuk_ov@mz.perm.ru</t>
  </si>
  <si>
    <t>olkhov_an</t>
  </si>
  <si>
    <t>Ольхов Андрей Николаевич</t>
  </si>
  <si>
    <t>olkhov_an@mz.perm.ru</t>
  </si>
  <si>
    <t>omutnykh_im</t>
  </si>
  <si>
    <t>omutnykh_im@mz.perm.ru</t>
  </si>
  <si>
    <t>onosov_dv</t>
  </si>
  <si>
    <t>onosov_dv@mz.perm.ru</t>
  </si>
  <si>
    <t>onianova_ii</t>
  </si>
  <si>
    <t>onianova_ii@mz.perm.ru</t>
  </si>
  <si>
    <t>oparin_va</t>
  </si>
  <si>
    <t>oparin_va@mz.perm.ru</t>
  </si>
  <si>
    <t>gusleva_tv</t>
  </si>
  <si>
    <t>gusleva_tv@mz.perm.ru</t>
  </si>
  <si>
    <t>orlova_aa</t>
  </si>
  <si>
    <t>kananyan_aa</t>
  </si>
  <si>
    <t>kananyan_aa@mz.perm.ru</t>
  </si>
  <si>
    <t>osipova_nv</t>
  </si>
  <si>
    <t>Осипова Наталья Викторовна</t>
  </si>
  <si>
    <t>osipova_nv@mz.perm.ru</t>
  </si>
  <si>
    <t>ostanina_vn</t>
  </si>
  <si>
    <t>ostanina_vn@mz.perm.ru</t>
  </si>
  <si>
    <t>ostashova_nv</t>
  </si>
  <si>
    <t>ostashova_nv@mz.perm.ru</t>
  </si>
  <si>
    <t>ostroverhova_ag</t>
  </si>
  <si>
    <t>ostroverhova_ag@mz.perm.ru</t>
  </si>
  <si>
    <t>chudinova_nv</t>
  </si>
  <si>
    <t>Островская Надежда Владимировна</t>
  </si>
  <si>
    <t>chudinova_nv@mz.perm.ru</t>
  </si>
  <si>
    <t>otegova_av</t>
  </si>
  <si>
    <t>otegova_av@mz.perm.ru</t>
  </si>
  <si>
    <t>osheva_ep</t>
  </si>
  <si>
    <t>osheva_ep@mz.perm.ru</t>
  </si>
  <si>
    <t>osheva_in</t>
  </si>
  <si>
    <t>osheva_in@mz.perm.ru</t>
  </si>
  <si>
    <t>pavlenko_yb</t>
  </si>
  <si>
    <t>pavlenko_yb@mz.perm.ru</t>
  </si>
  <si>
    <t>pavlov_diu</t>
  </si>
  <si>
    <t>pavlov_diu@mz.perm.ru</t>
  </si>
  <si>
    <t>pavlov_im</t>
  </si>
  <si>
    <t>pavlov_im@mz.perm.ru</t>
  </si>
  <si>
    <t>pavlovich_aa</t>
  </si>
  <si>
    <t>Павлович Александр Александрович</t>
  </si>
  <si>
    <t>pavlovich_aa@mz.perm.ru</t>
  </si>
  <si>
    <t>pavchenko_ns</t>
  </si>
  <si>
    <t>pavchenko_ns@mz.perm.ru</t>
  </si>
  <si>
    <t>pavchenko_ss</t>
  </si>
  <si>
    <t>Павченко Семен Сергеевич</t>
  </si>
  <si>
    <t>pavchenko_ss@mz.perm.ru</t>
  </si>
  <si>
    <t>paderin_oa</t>
  </si>
  <si>
    <t>paderin_oa@mz.perm.ru</t>
  </si>
  <si>
    <t>pakin_dd</t>
  </si>
  <si>
    <t>pakin_dd@mz.perm.ru</t>
  </si>
  <si>
    <t>palnikov_vi</t>
  </si>
  <si>
    <t>palnikov_vi@mz.perm.ru</t>
  </si>
  <si>
    <t>pantyuhina_ls</t>
  </si>
  <si>
    <t>pantyuhina_ls@mz.perm.ru</t>
  </si>
  <si>
    <t>pantyushkina_mi</t>
  </si>
  <si>
    <t>pantyushkina_mi@mz.perm.ru</t>
  </si>
  <si>
    <t>karimova_nk</t>
  </si>
  <si>
    <t>karimova_nk@mz.perm.ru</t>
  </si>
  <si>
    <t>pankova_lm</t>
  </si>
  <si>
    <t>pankova_lm@mz.perm.ru</t>
  </si>
  <si>
    <t>parhomenko_za</t>
  </si>
  <si>
    <t>Пархоменко Зоя Александровна</t>
  </si>
  <si>
    <t>parhomenko_za@mz.perm.ru</t>
  </si>
  <si>
    <t>parhomenko_oi</t>
  </si>
  <si>
    <t>parhomenko_oi@mz.perm.ru</t>
  </si>
  <si>
    <t>parshakova_iv</t>
  </si>
  <si>
    <t>parshakova_iv@mz.perm.ru</t>
  </si>
  <si>
    <t>parshin_os</t>
  </si>
  <si>
    <t>parshin_os@mz.perm.ru</t>
  </si>
  <si>
    <t>pastukhova_os</t>
  </si>
  <si>
    <t>pastukhova_os@mz.perm.ru</t>
  </si>
  <si>
    <t>lyzlova_ao</t>
  </si>
  <si>
    <t>lyzlova_ao@mz.perm.ru</t>
  </si>
  <si>
    <t>shlyakova_ao</t>
  </si>
  <si>
    <t>pashkova_en</t>
  </si>
  <si>
    <t>Пашкова Екатерина Николаевна</t>
  </si>
  <si>
    <t>pashkova_en@mz.perm.ru</t>
  </si>
  <si>
    <t>pashkova_ev</t>
  </si>
  <si>
    <t>Пашкова Елена Витальевна</t>
  </si>
  <si>
    <t>pashkova_ev@mz.perm.ru</t>
  </si>
  <si>
    <t>pelishenko_nl</t>
  </si>
  <si>
    <t>pelishenko_nl@mz.perm.ru</t>
  </si>
  <si>
    <t>pepelyshev_av</t>
  </si>
  <si>
    <t>pepelyshev_av@mz.perm.ru</t>
  </si>
  <si>
    <t>perebatov_pv</t>
  </si>
  <si>
    <t>perebatov_pv@mz.perm.ru</t>
  </si>
  <si>
    <t>permiakova_mv</t>
  </si>
  <si>
    <t>permiakova_mv@mz.perm.ru</t>
  </si>
  <si>
    <t>permyakova_ya</t>
  </si>
  <si>
    <t>permyakova_ya@mz.perm.ru</t>
  </si>
  <si>
    <t>peskova_es</t>
  </si>
  <si>
    <t>Пескова Екатерина Сергеевна</t>
  </si>
  <si>
    <t>peskova_es@mz.perm.ru</t>
  </si>
  <si>
    <t>pestereva_sl</t>
  </si>
  <si>
    <t>pestereva_sl@mz.perm.ru</t>
  </si>
  <si>
    <t>petraciuk_da</t>
  </si>
  <si>
    <t>Петрасюк Даниил Андреевич</t>
  </si>
  <si>
    <t>petraciuk_da@mz.perm.ru</t>
  </si>
  <si>
    <t>petrina_mp</t>
  </si>
  <si>
    <t>petrina_mp@mz.perm.ru</t>
  </si>
  <si>
    <t>petrov_av</t>
  </si>
  <si>
    <t>petrov_av@mz.perm.ru</t>
  </si>
  <si>
    <t>petrov_id</t>
  </si>
  <si>
    <t>petrov_id@mz.perm.ru</t>
  </si>
  <si>
    <t>karpova_ls</t>
  </si>
  <si>
    <t>karpova_ls@mz.perm.ru</t>
  </si>
  <si>
    <t>petukhov_sv</t>
  </si>
  <si>
    <t>petukhov_sv@mz.perm.ru</t>
  </si>
  <si>
    <t>petuhova_ea</t>
  </si>
  <si>
    <t>Петухова Елена Александровна</t>
  </si>
  <si>
    <t>petuhova_ea@mz.perm.ru</t>
  </si>
  <si>
    <t>petukhova_eg</t>
  </si>
  <si>
    <t>petukhova_eg@mz.perm.ru</t>
  </si>
  <si>
    <t>petukhova_pd</t>
  </si>
  <si>
    <t>petukhova_pd@mz.perm.ru</t>
  </si>
  <si>
    <t>pechenkin_miu</t>
  </si>
  <si>
    <t>pechenkin_miu@mz.perm.ru</t>
  </si>
  <si>
    <t>pidchenko_ov</t>
  </si>
  <si>
    <t>pidchenko_ov@mz.perm.ru</t>
  </si>
  <si>
    <t>pidchenko</t>
  </si>
  <si>
    <t>pidchenko@mz.perm.ru</t>
  </si>
  <si>
    <t>pilipenko_as</t>
  </si>
  <si>
    <t>pilipenko_as@mz.perm.ru</t>
  </si>
  <si>
    <t>pinaeva_nv</t>
  </si>
  <si>
    <t>Пинаева Наталья Владимировна</t>
  </si>
  <si>
    <t>pinaeva_nv@mz.perm.ru</t>
  </si>
  <si>
    <t>pinaeva_se</t>
  </si>
  <si>
    <t>Пинаева Светлана Евгеньевна</t>
  </si>
  <si>
    <t>pinaeva_se@mz.perm.ru</t>
  </si>
  <si>
    <t>pirogov_as</t>
  </si>
  <si>
    <t>pirogov_as@mz.perm.ru</t>
  </si>
  <si>
    <t>pirozhkov_yv</t>
  </si>
  <si>
    <t>pirozhnikov_yv@mz.perm.ru</t>
  </si>
  <si>
    <t>pirozhnikov_yv</t>
  </si>
  <si>
    <t>pikhtar_ag</t>
  </si>
  <si>
    <t>pikhtar_ag@mz.perm.ru</t>
  </si>
  <si>
    <t>pichkaleva_iv</t>
  </si>
  <si>
    <t>pichkaleva_iv@mz.perm.ru</t>
  </si>
  <si>
    <t>pletneva_mg</t>
  </si>
  <si>
    <t>Плетнёва Мария Гарольдовна</t>
  </si>
  <si>
    <t>plotnikov_aa</t>
  </si>
  <si>
    <t>plotnikov_aa@mz.perm.ru</t>
  </si>
  <si>
    <t>plotnikova_eiu</t>
  </si>
  <si>
    <t>Плотникова Елена Юрьевна</t>
  </si>
  <si>
    <t>plotnikova_eiu@mz.perm.ru</t>
  </si>
  <si>
    <t>kataev_nv</t>
  </si>
  <si>
    <t>kataev_nv@mz.perm.ru</t>
  </si>
  <si>
    <t>pliusnin_da</t>
  </si>
  <si>
    <t>Плюснин Денис Александрович</t>
  </si>
  <si>
    <t>pliusnin_da@mz.perm.ru</t>
  </si>
  <si>
    <t>pliusnina_ts</t>
  </si>
  <si>
    <t>pliusnina_ts@mz.perm.ru</t>
  </si>
  <si>
    <t>pogoreltseva_ea</t>
  </si>
  <si>
    <t>pogoreltseva_ea@mz.perm.ru</t>
  </si>
  <si>
    <t>pozdeeva_aa</t>
  </si>
  <si>
    <t>pozdeeva_aa@mz.perm.ru</t>
  </si>
  <si>
    <t>polezhaev_ma</t>
  </si>
  <si>
    <t>polezhaev_ma@mz.perm.ru</t>
  </si>
  <si>
    <t>polezhaeva_av</t>
  </si>
  <si>
    <t>polezhaeva_av@mz.perm.ru</t>
  </si>
  <si>
    <t>poletaeva_nb</t>
  </si>
  <si>
    <t>Полетаева Нина Борисовна</t>
  </si>
  <si>
    <t>poletaeva_nb@mz.perm.ru</t>
  </si>
  <si>
    <t>polikarpov_ia</t>
  </si>
  <si>
    <t>polikarpov_ia@mz.perm.ru</t>
  </si>
  <si>
    <t>politova_va</t>
  </si>
  <si>
    <t>Политова Вера Анатольевна</t>
  </si>
  <si>
    <t>politova_va@mz.perm.ru</t>
  </si>
  <si>
    <t>polubok_dv</t>
  </si>
  <si>
    <t>polubok_dv@mz.perm.ru</t>
  </si>
  <si>
    <t>poludina_ia</t>
  </si>
  <si>
    <t>poludina_ia@mz.perm.ru</t>
  </si>
  <si>
    <t>poludina_na</t>
  </si>
  <si>
    <t>Полудина Наталья Анатольевна</t>
  </si>
  <si>
    <t>poludnitsina_to</t>
  </si>
  <si>
    <t>Полудницина Татьяна Олеговна</t>
  </si>
  <si>
    <t>poludnitsina_to@mz.perm.ru</t>
  </si>
  <si>
    <t>polushkina_oa</t>
  </si>
  <si>
    <t>Полушкина Ольга Александровна</t>
  </si>
  <si>
    <t>polushkina_oa@mz.perm.ru</t>
  </si>
  <si>
    <t>harina_aa</t>
  </si>
  <si>
    <t>Полыгалова Алёна Алексеевна</t>
  </si>
  <si>
    <t>harina_aa@mz.perm.ru</t>
  </si>
  <si>
    <t>polyakova_ev</t>
  </si>
  <si>
    <t>polyakova_ev@mz.perm.ru</t>
  </si>
  <si>
    <t>pomortseva_ea</t>
  </si>
  <si>
    <t>Поморцева Екатерина Александровна</t>
  </si>
  <si>
    <t>pomortseva_ea@mz.perm.ru</t>
  </si>
  <si>
    <t>ponomarev_dn</t>
  </si>
  <si>
    <t>Пономарев Дмитрий Николаевич</t>
  </si>
  <si>
    <t>ponomarev_dn@mz.perm.ru</t>
  </si>
  <si>
    <t>ponomarev_ev</t>
  </si>
  <si>
    <t>Пономарев Эрик Владимирович</t>
  </si>
  <si>
    <t>ponomarev_ev@mz.perm.ru</t>
  </si>
  <si>
    <t>ponomareva_ia</t>
  </si>
  <si>
    <t>ponomareva_ia@mz.perm.ru</t>
  </si>
  <si>
    <t>ponomareva_la</t>
  </si>
  <si>
    <t>ponomareva_la@mz.perm.ru</t>
  </si>
  <si>
    <t>ponomareva_lv</t>
  </si>
  <si>
    <t>ponomareva_lv@mz.perm.ru</t>
  </si>
  <si>
    <t>kaygorodtsev_pv</t>
  </si>
  <si>
    <t>Кайгородцев Павел Викторович</t>
  </si>
  <si>
    <t>kaygorodtsev_pv@mz.perm.ru</t>
  </si>
  <si>
    <t>ponosov_ma</t>
  </si>
  <si>
    <t>ponosov_ma@mz.perm.ru</t>
  </si>
  <si>
    <t>kirianova_oa</t>
  </si>
  <si>
    <t>kirianova_oa@mz.perm.ru</t>
  </si>
  <si>
    <t>ponosova_ng</t>
  </si>
  <si>
    <t>ponosova_ng@mz.perm.ru</t>
  </si>
  <si>
    <t>ponosova_ov</t>
  </si>
  <si>
    <t>ponosova_ov@mz.perm.ru</t>
  </si>
  <si>
    <t>popov_in</t>
  </si>
  <si>
    <t>popov_in@mz.perm.ru</t>
  </si>
  <si>
    <t>poputko_ip</t>
  </si>
  <si>
    <t>poputko_ip@mz.perm.ru</t>
  </si>
  <si>
    <t>poroshina_ai</t>
  </si>
  <si>
    <t>poroshina_ai@mz.perm.ru</t>
  </si>
  <si>
    <t>poroshina_as</t>
  </si>
  <si>
    <t>poroshina_as@mz.perm.ru</t>
  </si>
  <si>
    <t>poroshina_mn</t>
  </si>
  <si>
    <t>poroshina_mn@mz.perm.ru</t>
  </si>
  <si>
    <t>postanogova_yv</t>
  </si>
  <si>
    <t>postanogova_yv@mz.perm.ru</t>
  </si>
  <si>
    <t>prazdnikov_mn</t>
  </si>
  <si>
    <t>prazdnikov_mn@mz.perm.ru</t>
  </si>
  <si>
    <t>prilipko_an</t>
  </si>
  <si>
    <t>prilipko_an@mz.perm.ru</t>
  </si>
  <si>
    <t>prituzhalov_vp</t>
  </si>
  <si>
    <t>prituzhalov_vp@mz.perm.ru</t>
  </si>
  <si>
    <t>kiselev_da</t>
  </si>
  <si>
    <t>kiselev_da@mz.perm.ru</t>
  </si>
  <si>
    <t>prodchenko_ev</t>
  </si>
  <si>
    <t>prodchenko_ev@mz.perm.ru</t>
  </si>
  <si>
    <t>koshkova_ns</t>
  </si>
  <si>
    <t>koshkova_ns@mz.perm.ru</t>
  </si>
  <si>
    <t>pukenis_sv</t>
  </si>
  <si>
    <t>pukenis_sv@mz.perm.ru</t>
  </si>
  <si>
    <t>pupireva_ea</t>
  </si>
  <si>
    <t>pupireva_ea@mz.perm.ru</t>
  </si>
  <si>
    <t>pupyshev_va</t>
  </si>
  <si>
    <t>pupyshev_va@mz.perm.ru</t>
  </si>
  <si>
    <t>putilova_ev</t>
  </si>
  <si>
    <t>putilova_ev@mz.perm.ru</t>
  </si>
  <si>
    <t>puchnin_ea</t>
  </si>
  <si>
    <t>Пучнин Евгений Александрович</t>
  </si>
  <si>
    <t>puchnin_ea@mz.perm.ru</t>
  </si>
  <si>
    <t>piankova_sv</t>
  </si>
  <si>
    <t>Пьянкова Светлана Викторовна</t>
  </si>
  <si>
    <t>piankova_sv@mz.perm.ru</t>
  </si>
  <si>
    <t>radygin_aa</t>
  </si>
  <si>
    <t>radygin_aa@mz.perm.ru</t>
  </si>
  <si>
    <t>sergeeva_yn</t>
  </si>
  <si>
    <t>Разепина Юлия Николаевна</t>
  </si>
  <si>
    <t>rakutina_ia</t>
  </si>
  <si>
    <t>rakutina_ia@mz.perm.ru</t>
  </si>
  <si>
    <t>ramazanov_af</t>
  </si>
  <si>
    <t>ramazanov_af@mz.perm.ru</t>
  </si>
  <si>
    <t>rangulova_ai</t>
  </si>
  <si>
    <t>rangulova_ai@mz.perm.ru</t>
  </si>
  <si>
    <t>rassokhina_sn</t>
  </si>
  <si>
    <t>rassokhina_sn@mz.perm.ru</t>
  </si>
  <si>
    <t>rahmatullin_ir</t>
  </si>
  <si>
    <t>rahmatullin_ir@mz.perm.ru</t>
  </si>
  <si>
    <t>rashidov_mv</t>
  </si>
  <si>
    <t>Рашидов Максим Валентинович</t>
  </si>
  <si>
    <t>rashidov_mv@mz.perm.ru</t>
  </si>
  <si>
    <t>repin_an</t>
  </si>
  <si>
    <t>repin_an@mz.perm.ru</t>
  </si>
  <si>
    <t>risto_mv</t>
  </si>
  <si>
    <t>risto_mv@mz.perm.ru</t>
  </si>
  <si>
    <t>rogachyov_na</t>
  </si>
  <si>
    <t>rogachyov_na@mz.perm.ru</t>
  </si>
  <si>
    <t>rogova_iun</t>
  </si>
  <si>
    <t>rogova_iun@mz.perm.ru</t>
  </si>
  <si>
    <t>kozhevnikova_oa</t>
  </si>
  <si>
    <t>kozhevnikova_oa@mz.perm.ru</t>
  </si>
  <si>
    <t>rogotskaya_ev</t>
  </si>
  <si>
    <t>rogotskaya_ev@mz.perm.ru</t>
  </si>
  <si>
    <t>rodionov_ag</t>
  </si>
  <si>
    <t>rodionov_ag@mz.perm.ru</t>
  </si>
  <si>
    <t>motygullina_dr</t>
  </si>
  <si>
    <t>Родыгина Диана Раисовна</t>
  </si>
  <si>
    <t>rodygina_dr@mz.perm.ru</t>
  </si>
  <si>
    <t>rozhina_ev</t>
  </si>
  <si>
    <t>Рожина Екатерина Валериевна</t>
  </si>
  <si>
    <t>rozhina_ev@mz.perm.ru</t>
  </si>
  <si>
    <t>rozhkov_miu</t>
  </si>
  <si>
    <t>Рожков Максим Юрьевич</t>
  </si>
  <si>
    <t>rozhkov_miu@mz.perm.ru</t>
  </si>
  <si>
    <t>rozhkova_vm</t>
  </si>
  <si>
    <t>rozhkova_vm@mz.perm.ru</t>
  </si>
  <si>
    <t>kokoryshkina_ns</t>
  </si>
  <si>
    <t>kokoryshkina_ns@mz.perm.ru</t>
  </si>
  <si>
    <t>bessar_ns</t>
  </si>
  <si>
    <t>Романова Наталья Сергеевна</t>
  </si>
  <si>
    <t>rossikhina_vm</t>
  </si>
  <si>
    <t>rossikhina_vm@mz.perm.ru</t>
  </si>
  <si>
    <t>rossolova_ov</t>
  </si>
  <si>
    <t>rossolova_ov@mz.perm.ru</t>
  </si>
  <si>
    <t>drobinina_ev</t>
  </si>
  <si>
    <t>drobinina_ev@mz.perm.ru</t>
  </si>
  <si>
    <t>rostovshikova_ev</t>
  </si>
  <si>
    <t>rocheva_em</t>
  </si>
  <si>
    <t>rocheva_em@mz.perm.ru</t>
  </si>
  <si>
    <t>rudometov_gv</t>
  </si>
  <si>
    <t>rukavishnikova_yv</t>
  </si>
  <si>
    <t>rukavishnikova_yv@mz.perm.ru</t>
  </si>
  <si>
    <t>rusinova_as</t>
  </si>
  <si>
    <t>rusinova_as@mz.perm.ru</t>
  </si>
  <si>
    <t>russkikh_aa</t>
  </si>
  <si>
    <t>russkikh_aa@mz.perm.ru</t>
  </si>
  <si>
    <t>russkikh_iv</t>
  </si>
  <si>
    <t>russkikh_iv@mz.perm.ru</t>
  </si>
  <si>
    <t>rybakova_ey</t>
  </si>
  <si>
    <t>rybakova_ey@mz.perm.ru</t>
  </si>
  <si>
    <t>rybina_ai</t>
  </si>
  <si>
    <t>rybina_ai@mz.perm.ru</t>
  </si>
  <si>
    <t>ryzhuk_id</t>
  </si>
  <si>
    <t>ryzhuk_id@mz.perm.ru</t>
  </si>
  <si>
    <t>ryabinina_nv</t>
  </si>
  <si>
    <t>ryabinina_nv@mz.perm.ru</t>
  </si>
  <si>
    <t>riabkov_si</t>
  </si>
  <si>
    <t>riabkov_si@mz.perm.ru</t>
  </si>
  <si>
    <t>riakin_da</t>
  </si>
  <si>
    <t>riakin_da@mz.perm.ru</t>
  </si>
  <si>
    <t>savitskii_aa</t>
  </si>
  <si>
    <t>savitskii_aa@mz.perm.ru</t>
  </si>
  <si>
    <t>sadakov_mv</t>
  </si>
  <si>
    <t>sadakov_mv@mz.perm.ru</t>
  </si>
  <si>
    <t>sadinova_og</t>
  </si>
  <si>
    <t>sadinova_og@mz.perm.ru</t>
  </si>
  <si>
    <t>sadyeva_ii</t>
  </si>
  <si>
    <t>Садыева Ирина Ивановна</t>
  </si>
  <si>
    <t>sadyeva_ii@mz.perm.ru</t>
  </si>
  <si>
    <t>krasnoperov_av</t>
  </si>
  <si>
    <t>krasnoperov_av@mz.perm.ru</t>
  </si>
  <si>
    <t>saidyhanova_an</t>
  </si>
  <si>
    <t>Сайдыханова Аида Назымовна</t>
  </si>
  <si>
    <t>saidyhanova_an@mz.perm.ru</t>
  </si>
  <si>
    <t>salnikova_na</t>
  </si>
  <si>
    <t>salnikova_na@mz.perm.ru</t>
  </si>
  <si>
    <t>del_samokhvalova_sl</t>
  </si>
  <si>
    <t>samohvalova_sl@mz.perm.ru</t>
  </si>
  <si>
    <t>samohvalova_sl</t>
  </si>
  <si>
    <t>samsonova_fa</t>
  </si>
  <si>
    <t>samsonova_fa@mz.perm.ru</t>
  </si>
  <si>
    <t>samusenko_ei</t>
  </si>
  <si>
    <t>samusenko_ei@mz.perm.ru</t>
  </si>
  <si>
    <t>sannikova_ln</t>
  </si>
  <si>
    <t>sannikova_ln@mz.perm.ru</t>
  </si>
  <si>
    <t>saromotin_av</t>
  </si>
  <si>
    <t>Саромотин Александр Васильевич</t>
  </si>
  <si>
    <t>saromotin_av@mz.perm.ru</t>
  </si>
  <si>
    <t>vaskina_aa</t>
  </si>
  <si>
    <t>vaskina_aa@mz.perm.ru</t>
  </si>
  <si>
    <t>safonov_ra</t>
  </si>
  <si>
    <t>safonov_ra@mz.perm.ru</t>
  </si>
  <si>
    <t>satskiy_as</t>
  </si>
  <si>
    <t>satskiy_as@mz.perm.ru</t>
  </si>
  <si>
    <t>svatikova</t>
  </si>
  <si>
    <t>svatikova_ni@mz.perm.ru</t>
  </si>
  <si>
    <t>svatikova_ni</t>
  </si>
  <si>
    <t>svetlakova_im</t>
  </si>
  <si>
    <t>svetlakova_im@mz.perm.ru</t>
  </si>
  <si>
    <t>svechnikov_pn</t>
  </si>
  <si>
    <t>svechnikov_pn@mz.perm.ru</t>
  </si>
  <si>
    <t>shlyapina_gb</t>
  </si>
  <si>
    <t>sedegova_gb@mz.perm.ru</t>
  </si>
  <si>
    <t>sedunov_ea</t>
  </si>
  <si>
    <t>sedunov_ea@mz.perm.ru</t>
  </si>
  <si>
    <t>sekletsov_av</t>
  </si>
  <si>
    <t>sekletsov_av@mz.perm.ru</t>
  </si>
  <si>
    <t>seksiaeva_na</t>
  </si>
  <si>
    <t>Сексяева Наталья Александровна</t>
  </si>
  <si>
    <t>seksiaeva_na@mz.perm.ru</t>
  </si>
  <si>
    <t>selivanova_vt</t>
  </si>
  <si>
    <t>Селиванова Валерия Тимофеевна</t>
  </si>
  <si>
    <t>selivanova_vt@mz.perm.ru</t>
  </si>
  <si>
    <t>semakin_gi</t>
  </si>
  <si>
    <t>Семакин Геннадий Ильич</t>
  </si>
  <si>
    <t>semakin_gi@mz.perm.ru</t>
  </si>
  <si>
    <t>semenov_oe</t>
  </si>
  <si>
    <t>semenov_oe@mz.perm.ru</t>
  </si>
  <si>
    <t>semenova_ka</t>
  </si>
  <si>
    <t>semenova_ka@mz.perm.ru</t>
  </si>
  <si>
    <t>semenova_sv</t>
  </si>
  <si>
    <t>semenova_sv@mz.perm.ru</t>
  </si>
  <si>
    <t>sentebova_kp</t>
  </si>
  <si>
    <t>Сентебова Ксения Петровна</t>
  </si>
  <si>
    <t>sentebova_kp@mz.perm.ru</t>
  </si>
  <si>
    <t>sergeev_ov</t>
  </si>
  <si>
    <t>sergeev_ov@mz.perm.ru</t>
  </si>
  <si>
    <t>sergeeva_km</t>
  </si>
  <si>
    <t>Сергеева Кристина Мансуровна</t>
  </si>
  <si>
    <t>sergeeva_km@mz.perm.ru</t>
  </si>
  <si>
    <t>sergeeva_na</t>
  </si>
  <si>
    <t>sergeeva_na@mz.perm.ru</t>
  </si>
  <si>
    <t>serov_ia</t>
  </si>
  <si>
    <t>serov_ia@mz.perm.ru</t>
  </si>
  <si>
    <t>sibgatullin_mi</t>
  </si>
  <si>
    <t>sibiriakova_sv</t>
  </si>
  <si>
    <t>sibiriakova_sv@mz.perm.ru</t>
  </si>
  <si>
    <t>sibiryakova_tb</t>
  </si>
  <si>
    <t>sibiryakova_tb@mz.perm.ru</t>
  </si>
  <si>
    <t>simon</t>
  </si>
  <si>
    <t>simon@mz.perm.ru</t>
  </si>
  <si>
    <t>simoniakin_ps</t>
  </si>
  <si>
    <t>Симонякин Павел Сергеевич</t>
  </si>
  <si>
    <t>simoniakin_ps@mz.perm.ru</t>
  </si>
  <si>
    <t>sinolichenko_de</t>
  </si>
  <si>
    <t>Синоличенко Денис Евгеньевич</t>
  </si>
  <si>
    <t>sinolichenko_de@mz.perm.ru</t>
  </si>
  <si>
    <t>sirotkina_vi</t>
  </si>
  <si>
    <t>Сироткина Валентина Ивановна</t>
  </si>
  <si>
    <t>sirotkina_vi@mz.perm.ru</t>
  </si>
  <si>
    <t>sitnikova_av</t>
  </si>
  <si>
    <t>sitnikova_av@mz.perm.ru</t>
  </si>
  <si>
    <t>skopin_ve</t>
  </si>
  <si>
    <t>skopin_ve@mz.perm.ru</t>
  </si>
  <si>
    <t>skripunova_es</t>
  </si>
  <si>
    <t>skripunova_es@mz.perm.ru</t>
  </si>
  <si>
    <t>slepukhin_am</t>
  </si>
  <si>
    <t>slepukhin_am@mz.perm.ru</t>
  </si>
  <si>
    <t>slobodchikova_ma</t>
  </si>
  <si>
    <t>Слободчикова Марина Анатольевна</t>
  </si>
  <si>
    <t>slobodchikova_ma@mz.perm.ru</t>
  </si>
  <si>
    <t>smertin_dv</t>
  </si>
  <si>
    <t>smertin_dv@mz.perm.ru</t>
  </si>
  <si>
    <t>smirnov_da</t>
  </si>
  <si>
    <t>Смирнов Дмитрий Аркадьевич</t>
  </si>
  <si>
    <t>smirnov_da@mz.perm.ru</t>
  </si>
  <si>
    <t>timirbaeva_ai</t>
  </si>
  <si>
    <t>Смирнова Анастасия Игоревна</t>
  </si>
  <si>
    <t>timirbaeva_ai@mz.perm.ru</t>
  </si>
  <si>
    <t>smirnova_el</t>
  </si>
  <si>
    <t>Смирнова Елена Леонидовна</t>
  </si>
  <si>
    <t>smirnova_el@mz.perm.ru</t>
  </si>
  <si>
    <t>smirnova_oa</t>
  </si>
  <si>
    <t>smirnova_oa@mz.perm.ru</t>
  </si>
  <si>
    <t>smirnyagina_ta</t>
  </si>
  <si>
    <t>smirnyagina_ta@mz.perm.ru</t>
  </si>
  <si>
    <t>smolin_ad</t>
  </si>
  <si>
    <t>Смолин Игорь Дмитриевич</t>
  </si>
  <si>
    <t>smolin_id@mz.perm.ru</t>
  </si>
  <si>
    <t>finist</t>
  </si>
  <si>
    <t>finist@mz.perm.ru</t>
  </si>
  <si>
    <t>smolnikova_ea</t>
  </si>
  <si>
    <t>smolnikova_ea@mz.perm.ru</t>
  </si>
  <si>
    <t>snegireva_oa</t>
  </si>
  <si>
    <t>snegireva_oa@mz.perm.ru</t>
  </si>
  <si>
    <t>snigireva_ev</t>
  </si>
  <si>
    <t>snigireva_ev@mz.perm.ru</t>
  </si>
  <si>
    <t>sobko_gg</t>
  </si>
  <si>
    <t>sobko_gg@mz.perm.ru</t>
  </si>
  <si>
    <t>krasnoperov_mo</t>
  </si>
  <si>
    <t>krasnoperov_mo@mz.perm.ru</t>
  </si>
  <si>
    <t>sokerin_vv</t>
  </si>
  <si>
    <t>sokolov_a</t>
  </si>
  <si>
    <t>sokolov_a@mz.perm.ru</t>
  </si>
  <si>
    <t>sokolov_ae</t>
  </si>
  <si>
    <t>sokolov_ae@mz.perm.ru</t>
  </si>
  <si>
    <t>sokolov_da</t>
  </si>
  <si>
    <t>sokolov_da@mz.perm.ru</t>
  </si>
  <si>
    <t>sokolova_aiu</t>
  </si>
  <si>
    <t>Соколова Алена Юрьевна</t>
  </si>
  <si>
    <t>sokolova_aiu@mz.perm.ru</t>
  </si>
  <si>
    <t>sokolova_ai</t>
  </si>
  <si>
    <t>sokolova_ai@mz.perm.ru</t>
  </si>
  <si>
    <t>sokolova_ma</t>
  </si>
  <si>
    <t>sokolova_ma@mz.perm.ru</t>
  </si>
  <si>
    <t>solareva_mv</t>
  </si>
  <si>
    <t>solareva_mv@mz.perm.ru</t>
  </si>
  <si>
    <t>solovarova_an</t>
  </si>
  <si>
    <t>solovarova_an@mz.perm.ru</t>
  </si>
  <si>
    <t>solomennikov_mp</t>
  </si>
  <si>
    <t>solomennikov_mp@mz.perm.ru</t>
  </si>
  <si>
    <t>spelkova_eiu</t>
  </si>
  <si>
    <t>Спелкова Елена Юрьевна</t>
  </si>
  <si>
    <t>spelkova_eiu@mz.perm.ru</t>
  </si>
  <si>
    <t>stadnik_ov</t>
  </si>
  <si>
    <t>stadnik_ov@mz.perm.ru</t>
  </si>
  <si>
    <t>starkov_id</t>
  </si>
  <si>
    <t>starkov_id@mz.perm.ru</t>
  </si>
  <si>
    <t>starkova_sk</t>
  </si>
  <si>
    <t>starkova_sk@mz.perm.ru</t>
  </si>
  <si>
    <t>krotova_aa</t>
  </si>
  <si>
    <t>krotova_aa@mz.perm.ru</t>
  </si>
  <si>
    <t>stepanova_av</t>
  </si>
  <si>
    <t>Степанова Анастасия Васильевна</t>
  </si>
  <si>
    <t>stepanova_av@mz.perm.ru</t>
  </si>
  <si>
    <t>sterhov_dl</t>
  </si>
  <si>
    <t>sterhov_dl@mz.perm.ru</t>
  </si>
  <si>
    <t>stolbov_nn</t>
  </si>
  <si>
    <t>stolbov_nn@mz.perm.ru</t>
  </si>
  <si>
    <t>strelkov_gv</t>
  </si>
  <si>
    <t>strelkov_gv@mz.perm.ru</t>
  </si>
  <si>
    <t>strugova_gm</t>
  </si>
  <si>
    <t>strugova_gm@mz.perm.ru</t>
  </si>
  <si>
    <t>subbotina_e</t>
  </si>
  <si>
    <t>subbotina_e@mz.perm.ru</t>
  </si>
  <si>
    <t>sufiev_ov</t>
  </si>
  <si>
    <t>sufiev_ov@mz.perm.ru</t>
  </si>
  <si>
    <t>sushin_vv</t>
  </si>
  <si>
    <t>sushin_vv@mz.perm.ru</t>
  </si>
  <si>
    <t xml:space="preserve">sykuleva_ta </t>
  </si>
  <si>
    <t>sykuleva_ta@mz.perm.ru</t>
  </si>
  <si>
    <t>siutkina_am</t>
  </si>
  <si>
    <t>Сюткина Антонина Мефодьевна</t>
  </si>
  <si>
    <t>siutkina_am@mz.perm.ru</t>
  </si>
  <si>
    <t>tagirova_iv</t>
  </si>
  <si>
    <t>tagirova_iv@mz.perm.ru</t>
  </si>
  <si>
    <t>tarasov_av</t>
  </si>
  <si>
    <t>tarasov_av@mz.perm.ru</t>
  </si>
  <si>
    <t>tarasov_avi</t>
  </si>
  <si>
    <t>Тарасов Сергей Викторович</t>
  </si>
  <si>
    <t>tarasova_aiu</t>
  </si>
  <si>
    <t>Тарасова Анастасия Юрьевна</t>
  </si>
  <si>
    <t>tarasova_aiu@mz.perm.ru</t>
  </si>
  <si>
    <t>tartunov_rm</t>
  </si>
  <si>
    <t>Тартунов Роман Михайлович</t>
  </si>
  <si>
    <t>tartunov_rm@mz.perm.ru</t>
  </si>
  <si>
    <t>tashkinova_ai</t>
  </si>
  <si>
    <t>tashkinova_ai@mz.perm.ru</t>
  </si>
  <si>
    <t>kruglov_su</t>
  </si>
  <si>
    <t>kruglov_su@mz.perm.ru</t>
  </si>
  <si>
    <t>tebenkova_ag</t>
  </si>
  <si>
    <t>tebenkova_ag@mz.perm.ru</t>
  </si>
  <si>
    <t>temnorusova_ag</t>
  </si>
  <si>
    <t>temnorusova_ag@mz.perm.ru</t>
  </si>
  <si>
    <t>teploukhov_av</t>
  </si>
  <si>
    <t>Теплоухов Алексей Валерьевич</t>
  </si>
  <si>
    <t>teploukhov_av@mz.perm.ru</t>
  </si>
  <si>
    <t>tepliashin_ms</t>
  </si>
  <si>
    <t>tepliashin_ms@mz.perm.ru</t>
  </si>
  <si>
    <t>teterin_kn</t>
  </si>
  <si>
    <t>teterin_kn@mz.perm.ru</t>
  </si>
  <si>
    <t>timganov_rf</t>
  </si>
  <si>
    <t>timganov_rf@mz.perm.ru</t>
  </si>
  <si>
    <t>timkin_av</t>
  </si>
  <si>
    <t>timkin_av@mz.perm.ru</t>
  </si>
  <si>
    <t>timoshenko_al</t>
  </si>
  <si>
    <t>timoshenko_al@mz.perm.ru</t>
  </si>
  <si>
    <t>timoshok_vs</t>
  </si>
  <si>
    <t>timoshok_vs@mz.perm.ru</t>
  </si>
  <si>
    <t>krupchenko_tg</t>
  </si>
  <si>
    <t>krupchenko_tg@mz.perm.ru</t>
  </si>
  <si>
    <t>titova_n</t>
  </si>
  <si>
    <t>tiunov_av</t>
  </si>
  <si>
    <t>Тиунов Антон Валерьевич</t>
  </si>
  <si>
    <t>tiunov_av@mz.perm.ru</t>
  </si>
  <si>
    <t>tyunova_mg</t>
  </si>
  <si>
    <t>tyunova_mg@mz.perm.ru</t>
  </si>
  <si>
    <t>tiunova_tv</t>
  </si>
  <si>
    <t>tiunova_tv@mz.perm.ru</t>
  </si>
  <si>
    <t>tikhomirov_pg</t>
  </si>
  <si>
    <t>tikhomirov_pg@mz.perm.ru</t>
  </si>
  <si>
    <t>tikhonov_dv</t>
  </si>
  <si>
    <t>tikhonov_dv@mz.perm.ru</t>
  </si>
  <si>
    <t>tkachenko_mv</t>
  </si>
  <si>
    <t>tkachenko_mv@mz.perm.ru</t>
  </si>
  <si>
    <t>tolkachova_mi</t>
  </si>
  <si>
    <t>Толкачева Марина Игоревна</t>
  </si>
  <si>
    <t>tolkachova_mi@mz.perm.ru</t>
  </si>
  <si>
    <t>tolstobrova_nv-fake1</t>
  </si>
  <si>
    <t>tolstobrova_nv@mz.perm.ru</t>
  </si>
  <si>
    <t>tolchkova_oa</t>
  </si>
  <si>
    <t>tolchkova_oa@mz.perm.ru</t>
  </si>
  <si>
    <t>tomilova_tv</t>
  </si>
  <si>
    <t>tomilova_tv@mz.perm.ru</t>
  </si>
  <si>
    <t>totmianina_in</t>
  </si>
  <si>
    <t>totmianina_in@mz.perm.ru</t>
  </si>
  <si>
    <t>tohtueva_np</t>
  </si>
  <si>
    <t>tohtueva_np@mz.perm.ru</t>
  </si>
  <si>
    <t>trapeznikova_ua</t>
  </si>
  <si>
    <t>trapeznikova_ua@mz.perm.ru</t>
  </si>
  <si>
    <t>trefilov_vv</t>
  </si>
  <si>
    <t>trefilov_vv@mz.perm.ru</t>
  </si>
  <si>
    <t>trefilova_ya</t>
  </si>
  <si>
    <t>trefilova_ya@mz.perm.ru</t>
  </si>
  <si>
    <t>trofimov_vn</t>
  </si>
  <si>
    <t>trofimov_vn@mz.perm.ru</t>
  </si>
  <si>
    <t>trofimova_ev</t>
  </si>
  <si>
    <t>trofimova_ev@mz.perm.ru</t>
  </si>
  <si>
    <t>trofimovich_ka</t>
  </si>
  <si>
    <t>trofimovich_ka@mz.perm.ru</t>
  </si>
  <si>
    <t>kulishova_ea</t>
  </si>
  <si>
    <t>kulishova_ea@mz.perm.ru</t>
  </si>
  <si>
    <t>trubinova_ai</t>
  </si>
  <si>
    <t>trubinova_ai@mz.perm.ru</t>
  </si>
  <si>
    <t>trubinova_kiu</t>
  </si>
  <si>
    <t>trubinova_kiu@mz.perm.ru</t>
  </si>
  <si>
    <t>trutneva_in</t>
  </si>
  <si>
    <t>trutneva_in@mz.perm.ru</t>
  </si>
  <si>
    <t>tukbaev_dv</t>
  </si>
  <si>
    <t>tukbaev_dv@mz.perm.ru</t>
  </si>
  <si>
    <t>tulskii_iiu</t>
  </si>
  <si>
    <t>Тульский Илья Юрьевич</t>
  </si>
  <si>
    <t>tulskii_iiu@mz.perm.ru</t>
  </si>
  <si>
    <t>tetenova_aa</t>
  </si>
  <si>
    <t>tetenova_aa@mz.perm.ru</t>
  </si>
  <si>
    <t>tiulkina_ls</t>
  </si>
  <si>
    <t>tiulkina_ls@mz.perm.ru</t>
  </si>
  <si>
    <t>tyulkina_ou</t>
  </si>
  <si>
    <t>tyulkina_ou@mz.perm.ru</t>
  </si>
  <si>
    <t>tunev_iv</t>
  </si>
  <si>
    <t>tushev</t>
  </si>
  <si>
    <t>tushev@mz.perm.ru</t>
  </si>
  <si>
    <t>ubiriia_tk</t>
  </si>
  <si>
    <t>ubiriia_tk@mz.perm.ru</t>
  </si>
  <si>
    <t>uzbekov_rs</t>
  </si>
  <si>
    <t>uzbekov_rs@mz.perm.ru</t>
  </si>
  <si>
    <t>umpeleva_aa</t>
  </si>
  <si>
    <t>umpeleva_aa@mz.perm.ru</t>
  </si>
  <si>
    <t>usachyov_ib</t>
  </si>
  <si>
    <t>usachyov_ib@mz.perm.ru</t>
  </si>
  <si>
    <t>ustinova_nf</t>
  </si>
  <si>
    <t>ustinova_nf@mz.perm.ru</t>
  </si>
  <si>
    <t>utkina_ai</t>
  </si>
  <si>
    <t>utkina_ai@mz.perm.ru</t>
  </si>
  <si>
    <t>utkina_en</t>
  </si>
  <si>
    <t>Уткина Екатерина Николаевна</t>
  </si>
  <si>
    <t>utkina_en@mz.perm.ru</t>
  </si>
  <si>
    <t>utkina_mv</t>
  </si>
  <si>
    <t>utkina_mv@mz.perm.ru</t>
  </si>
  <si>
    <t>ushakov_ov</t>
  </si>
  <si>
    <t>ushakov_ov@mz.perm.ru</t>
  </si>
  <si>
    <t>fayzrahmanov_vr</t>
  </si>
  <si>
    <t>fayzrahmanov_vr@mz.perm.ru</t>
  </si>
  <si>
    <t>fajzrahmanova_em</t>
  </si>
  <si>
    <t>fajzrahmanova_em@mx.perm.ru</t>
  </si>
  <si>
    <t>farakhullina_is</t>
  </si>
  <si>
    <t>farakhullina_is@mz.perm.ru</t>
  </si>
  <si>
    <t>fedoseeva_an</t>
  </si>
  <si>
    <t>fedoseeva_an@mz.perm.ru</t>
  </si>
  <si>
    <t>kupriyanyuk_el</t>
  </si>
  <si>
    <t>kupriyanyuk_el@mz.perm.ru</t>
  </si>
  <si>
    <t>fedotov_av</t>
  </si>
  <si>
    <t>Федотов Андрей Владимирович</t>
  </si>
  <si>
    <t>fedotov_av@mz.perm.ru</t>
  </si>
  <si>
    <t>fedotova_iv</t>
  </si>
  <si>
    <t>fedotova_iv@mz.perm.ru</t>
  </si>
  <si>
    <t>fedotova_ma</t>
  </si>
  <si>
    <t>fedotova_ma@mz.perm.ru</t>
  </si>
  <si>
    <t>fedotova_ov</t>
  </si>
  <si>
    <t>fedotova_ov@mz.perm.ru</t>
  </si>
  <si>
    <t>fedotova_ta</t>
  </si>
  <si>
    <t>fedotova_ta@mz.perm.ru</t>
  </si>
  <si>
    <t>fedotovskikh_sl</t>
  </si>
  <si>
    <t>fedotovskikh_sl@mz.perm.ru</t>
  </si>
  <si>
    <t>fedulova_av</t>
  </si>
  <si>
    <t>fedulova_av@mz.perm.ru</t>
  </si>
  <si>
    <t>kotelnikova_ao</t>
  </si>
  <si>
    <t>kotelnikova_ao@mz.perm.ru</t>
  </si>
  <si>
    <t>fetyukov_iv</t>
  </si>
  <si>
    <t>fetyukov_iv@mz.perm.ru</t>
  </si>
  <si>
    <t>filippova_mv</t>
  </si>
  <si>
    <t>filippova_mv@mz.perm.ru</t>
  </si>
  <si>
    <t>fomin_va</t>
  </si>
  <si>
    <t>fomin_va@mz.perm.ru</t>
  </si>
  <si>
    <t>fominih_nn</t>
  </si>
  <si>
    <t>fominih_nn@mz.perm.ru</t>
  </si>
  <si>
    <t>frolova_tv</t>
  </si>
  <si>
    <t>frolova_tv@mz.perm.ru</t>
  </si>
  <si>
    <t>baltaeva_ar</t>
  </si>
  <si>
    <t>baltaeva_ar@mz.perm.ru</t>
  </si>
  <si>
    <t>khamidulina_em</t>
  </si>
  <si>
    <t>Хамидулина Елена Михайловна</t>
  </si>
  <si>
    <t>khamidulina_em@mz.perm.ru</t>
  </si>
  <si>
    <t>hamova_oe</t>
  </si>
  <si>
    <t>hamova_oe@mz.perm.ru</t>
  </si>
  <si>
    <t>khanin_ms</t>
  </si>
  <si>
    <t>khanin_ms@mz.perm.ru</t>
  </si>
  <si>
    <t>kharisov_ar</t>
  </si>
  <si>
    <t>kharisov_ar@mz.perm.ru</t>
  </si>
  <si>
    <t>khasanov_ai</t>
  </si>
  <si>
    <t>khasanov_ai@mz.perm.ru</t>
  </si>
  <si>
    <t>khasanova_ka</t>
  </si>
  <si>
    <t>khasanova_ka@mz.perm.ru</t>
  </si>
  <si>
    <t>khasanova_er</t>
  </si>
  <si>
    <t>Хасанова Эльмира Рушановна</t>
  </si>
  <si>
    <t>khasanova_er@mz.perm.ru</t>
  </si>
  <si>
    <t>khachkina_es</t>
  </si>
  <si>
    <t>khachkina_es@mz.perm.ru</t>
  </si>
  <si>
    <t>hismatova_aa</t>
  </si>
  <si>
    <t>hismatova_aa@mz.perm.ru</t>
  </si>
  <si>
    <t>homenok_dv</t>
  </si>
  <si>
    <t>homenok_dv@mz.perm.ru</t>
  </si>
  <si>
    <t>homutova_np</t>
  </si>
  <si>
    <t>homutova_np@mz.perm.ru</t>
  </si>
  <si>
    <t>hromova_lm</t>
  </si>
  <si>
    <t>hromova_lm@mz.perm.ru</t>
  </si>
  <si>
    <t>hudenkih_db</t>
  </si>
  <si>
    <t>hudenkih_db@mz.perm.ru</t>
  </si>
  <si>
    <t>khudenkikh_ds</t>
  </si>
  <si>
    <t>Худеньких Дмитрий Сергеевич</t>
  </si>
  <si>
    <t>khudenkikh_ds@mz.perm.ru</t>
  </si>
  <si>
    <t>khudiakova_mv</t>
  </si>
  <si>
    <t>Худякова Марина Викторовна</t>
  </si>
  <si>
    <t>khudiakova_mv@mz.perm.ru</t>
  </si>
  <si>
    <t>kustova_syu</t>
  </si>
  <si>
    <t>kustova_syu@mz.perm.ru</t>
  </si>
  <si>
    <t>tsayukov_is</t>
  </si>
  <si>
    <t>tsayukov_is@mz.perm.ru</t>
  </si>
  <si>
    <t>lesnikova_ev</t>
  </si>
  <si>
    <t>lesnikova_ev@mz.perm.ru</t>
  </si>
  <si>
    <t>tsyguro_ap</t>
  </si>
  <si>
    <t>chazova_ng</t>
  </si>
  <si>
    <t>chazova_ng@mz.perm.ru</t>
  </si>
  <si>
    <t>chaynikov_dv</t>
  </si>
  <si>
    <t>chaynikov_dv@mz.perm.ru</t>
  </si>
  <si>
    <t>chainikova_ev</t>
  </si>
  <si>
    <t>chainikova_ev@mz.perm.ru</t>
  </si>
  <si>
    <t>chainikova_lv</t>
  </si>
  <si>
    <t>chainikova_lv@mz.perm.ru</t>
  </si>
  <si>
    <t>chakis_as</t>
  </si>
  <si>
    <t>chakis_as@mz.perm.ru</t>
  </si>
  <si>
    <t>chalova_tn</t>
  </si>
  <si>
    <t>chalova_tn@mz.perm.ru</t>
  </si>
  <si>
    <t>chaplygin_gv</t>
  </si>
  <si>
    <t>chaplygin_gv@mz.perm.ru</t>
  </si>
  <si>
    <t>chaplygina_ei</t>
  </si>
  <si>
    <t>chaplygina_ei@mz.perm.ru</t>
  </si>
  <si>
    <t>chebykina_on</t>
  </si>
  <si>
    <t>chebykina_on@mz.perm.ru</t>
  </si>
  <si>
    <t>chekalina_gm</t>
  </si>
  <si>
    <t>chekalina_gm@mz.perm.ru</t>
  </si>
  <si>
    <t>kondakova_ea</t>
  </si>
  <si>
    <t>chekmareva_ea@mz.perm.ru</t>
  </si>
  <si>
    <t>chekmareva_ea</t>
  </si>
  <si>
    <t>chelik_ea</t>
  </si>
  <si>
    <t>chelik_ea@mz.perm.ru</t>
  </si>
  <si>
    <t>chereneva_ea</t>
  </si>
  <si>
    <t>chereneva_ea@mz.perm.ru</t>
  </si>
  <si>
    <t>cherepanov_av</t>
  </si>
  <si>
    <t>cherepanov_av@mz.perm.ru</t>
  </si>
  <si>
    <t>cherkasova_gkh</t>
  </si>
  <si>
    <t>Черкасова Гульсина Хатаповна</t>
  </si>
  <si>
    <t>cherkasova_gkh@mz.perm.ru</t>
  </si>
  <si>
    <t>chernavin_us</t>
  </si>
  <si>
    <t>chernavin_us@mz.perm.ru</t>
  </si>
  <si>
    <t>chernenko_nv</t>
  </si>
  <si>
    <t>chernenko_nv@mz.perm.ru</t>
  </si>
  <si>
    <t>chernetsov_ev</t>
  </si>
  <si>
    <t>chernetsov_ev@mz.perm.ru</t>
  </si>
  <si>
    <t>marakova_as</t>
  </si>
  <si>
    <t>Черниенко Анна Семеновна</t>
  </si>
  <si>
    <t>chernobrovina_ip</t>
  </si>
  <si>
    <t>chernobrovina_ip@mz.perm.ru</t>
  </si>
  <si>
    <t>chernov_av</t>
  </si>
  <si>
    <t>Чернов Антон Вячеславович</t>
  </si>
  <si>
    <t>chernov_av@mz.perm.ru</t>
  </si>
  <si>
    <t>loginova_lv</t>
  </si>
  <si>
    <t>loginova_lv@mz.perm.ru</t>
  </si>
  <si>
    <t>chernousova_ka</t>
  </si>
  <si>
    <t>Черноусова Кристина Андреевна</t>
  </si>
  <si>
    <t>chernousova_ka@mz.perm.ru</t>
  </si>
  <si>
    <t>chernousova_nv</t>
  </si>
  <si>
    <t>chernousova_nv@mz.perm.ru</t>
  </si>
  <si>
    <t>chesnokova_ea</t>
  </si>
  <si>
    <t>chesnokova_ea@mz.perm.ru</t>
  </si>
  <si>
    <t>chetin_sa</t>
  </si>
  <si>
    <t>chetin_sa@mz.perm.ru</t>
  </si>
  <si>
    <t>chechulin_av</t>
  </si>
  <si>
    <t>chechulin_av@mz.perm.ru</t>
  </si>
  <si>
    <t>loskutova_mn</t>
  </si>
  <si>
    <t>Лоскутова Марина Николаевна</t>
  </si>
  <si>
    <t>loskutova_mn@mz.perm.ru</t>
  </si>
  <si>
    <t>chirkova_mi</t>
  </si>
  <si>
    <t>chirkova_mi@mz.perm.ru</t>
  </si>
  <si>
    <t>chiruhin_an</t>
  </si>
  <si>
    <t>chiruhin_an@mz.perm.ru</t>
  </si>
  <si>
    <t>chokoraia_ov</t>
  </si>
  <si>
    <t>chokoraia_ov@mz.perm.ru</t>
  </si>
  <si>
    <t>chudinov_ns</t>
  </si>
  <si>
    <t>chudinov_ns@mz.perm.ru</t>
  </si>
  <si>
    <t>chumakov_av</t>
  </si>
  <si>
    <t>Чумаков Алексей Владимирович</t>
  </si>
  <si>
    <t>chumakov_av@mz.perm.ru</t>
  </si>
  <si>
    <t>chupin_in</t>
  </si>
  <si>
    <t>chupin_in@mz.perm.ru</t>
  </si>
  <si>
    <t>shabanova_la</t>
  </si>
  <si>
    <t>shabanova_la@mz.perm.ru</t>
  </si>
  <si>
    <t>shabunina_eiu</t>
  </si>
  <si>
    <t>Шабунина Екатерина Юрьевна</t>
  </si>
  <si>
    <t>shabunina_eiu@mz.perm.ru</t>
  </si>
  <si>
    <t>shaburov_ab</t>
  </si>
  <si>
    <t>Шабуров Андрей Борисович</t>
  </si>
  <si>
    <t>shaburov_ab@mz.perm.ru</t>
  </si>
  <si>
    <t>shavshukova_ai</t>
  </si>
  <si>
    <t>shavshukova_ai@mz.perm.ru</t>
  </si>
  <si>
    <t>shavshukova_ll</t>
  </si>
  <si>
    <t>shavshukova_ll@mz.perm.ru</t>
  </si>
  <si>
    <t>shagieva_si</t>
  </si>
  <si>
    <t>shagieva_si@mz.perm.ru</t>
  </si>
  <si>
    <t>shadrin_ia</t>
  </si>
  <si>
    <t>shadrin_ia@mz.perm.ru</t>
  </si>
  <si>
    <t>shadrina_dv</t>
  </si>
  <si>
    <t>Шадрина Диана Валерьевна</t>
  </si>
  <si>
    <t>shadrina_dv@mz.perm.ru</t>
  </si>
  <si>
    <t>luchnikova_ay</t>
  </si>
  <si>
    <t>luchnikova_ay@mz.perm.ru</t>
  </si>
  <si>
    <t>shadrina_ius</t>
  </si>
  <si>
    <t>Шадрина Юлия Сергеевна</t>
  </si>
  <si>
    <t>shakirov_or</t>
  </si>
  <si>
    <t>shakirov_or@mz.perm.ru</t>
  </si>
  <si>
    <t>shakirova_ev</t>
  </si>
  <si>
    <t>shakirova_ev@mz.perm.ru</t>
  </si>
  <si>
    <t>shakirova_mg</t>
  </si>
  <si>
    <t>shakirova_mg@mz.perm.ru</t>
  </si>
  <si>
    <t>shangiriaeva_nr</t>
  </si>
  <si>
    <t>shangiriaeva_nr@mz.perm.ru</t>
  </si>
  <si>
    <t>shangina_le</t>
  </si>
  <si>
    <t>shangina_le@mz.perm.ru</t>
  </si>
  <si>
    <t>sharafutdinova_vz</t>
  </si>
  <si>
    <t>Шарафутдинова Винера Забировна</t>
  </si>
  <si>
    <t>sharafutdinova_vz@mz.perm.ru</t>
  </si>
  <si>
    <t>shargina_ai</t>
  </si>
  <si>
    <t>shargina_ai@mz.perm.ru</t>
  </si>
  <si>
    <t>shardina_tv</t>
  </si>
  <si>
    <t>Шардина Татьяна Викторовна</t>
  </si>
  <si>
    <t>shardina_tv@mz.perm.ru</t>
  </si>
  <si>
    <t>sharipov_aa</t>
  </si>
  <si>
    <t>sharipov_aa@mz.perm.ru</t>
  </si>
  <si>
    <t>sharov_nv</t>
  </si>
  <si>
    <t>Шаров Николай Васильевич</t>
  </si>
  <si>
    <t>sharov_nv@mz.perm.ru</t>
  </si>
  <si>
    <t>sharonov_aa</t>
  </si>
  <si>
    <t>sharonov_aa@mz.perm.ru</t>
  </si>
  <si>
    <t>shvaleva_ev</t>
  </si>
  <si>
    <t>Швалева Елена Владимировна</t>
  </si>
  <si>
    <t>shvaleva_ev@mz.perm.ru</t>
  </si>
  <si>
    <t>shvecova_nn</t>
  </si>
  <si>
    <t>Швецова Наталья Николаевна</t>
  </si>
  <si>
    <t>shvecova_nn@mz.perm.ru</t>
  </si>
  <si>
    <t>shvecova</t>
  </si>
  <si>
    <t>shevchenko_av</t>
  </si>
  <si>
    <t>Шевченко Александр Валерьевич</t>
  </si>
  <si>
    <t>shevchenko_av@mz.perm.ru</t>
  </si>
  <si>
    <t>maksharova_iv</t>
  </si>
  <si>
    <t>maksharova_iv@mz.perm.ru</t>
  </si>
  <si>
    <t>sheyfer_om</t>
  </si>
  <si>
    <t>sheyfer_om@mz.perm.ru</t>
  </si>
  <si>
    <t>malinovskaya_ev</t>
  </si>
  <si>
    <t>malinovskaya_ev@mz.perm.ru</t>
  </si>
  <si>
    <t>shigin_np</t>
  </si>
  <si>
    <t>shigin_np@mz.perm.ru</t>
  </si>
  <si>
    <t>shilkova_ed</t>
  </si>
  <si>
    <t>shilkova_ed@mz.perm.ru</t>
  </si>
  <si>
    <t>shilov_mv</t>
  </si>
  <si>
    <t>shilov_mv@mz.perm.ru</t>
  </si>
  <si>
    <t>shilova_of</t>
  </si>
  <si>
    <t>shilova_of@mz.perm.ru</t>
  </si>
  <si>
    <t>shirinkina_aa</t>
  </si>
  <si>
    <t>Ширинкина Анастасия Анатольевна</t>
  </si>
  <si>
    <t>shirinkina_aa@mz.perm.ru</t>
  </si>
  <si>
    <t>shishkin_vs</t>
  </si>
  <si>
    <t>shishkin_vs@mz.perm.ru</t>
  </si>
  <si>
    <t>shishova_na</t>
  </si>
  <si>
    <t>shishova_na@mz.perm.ru</t>
  </si>
  <si>
    <t>shlyapina_em</t>
  </si>
  <si>
    <t>shlyapina_em@mz.perm.ru</t>
  </si>
  <si>
    <t>shmakov_ap</t>
  </si>
  <si>
    <t>shmakov_ap@mz.perm.ru</t>
  </si>
  <si>
    <t>nikitina_in</t>
  </si>
  <si>
    <t>nikitina_in@mz.perm.ru</t>
  </si>
  <si>
    <t>shmeleva_in</t>
  </si>
  <si>
    <t>shmeleva_in@mz.perm.ru</t>
  </si>
  <si>
    <t>shmidt_af</t>
  </si>
  <si>
    <t>shmidt_af@mz.perm.ru</t>
  </si>
  <si>
    <t>shmykov_av</t>
  </si>
  <si>
    <t>shmykov_av@mz.perm.ru</t>
  </si>
  <si>
    <t>shmyrin_ma</t>
  </si>
  <si>
    <t>shmyrin_ma@mz.perm.ru</t>
  </si>
  <si>
    <t>shtep_nv</t>
  </si>
  <si>
    <t>shtep_nv@mz.perm.ru</t>
  </si>
  <si>
    <t>shubina_ta</t>
  </si>
  <si>
    <t>shubnikova_tn</t>
  </si>
  <si>
    <t>Шубникова Татьяна Николаевна</t>
  </si>
  <si>
    <t>shubnikova_tn@mz.perm.ru</t>
  </si>
  <si>
    <t>shuklina_vv</t>
  </si>
  <si>
    <t>shuklina_vv@mz.perm.ru</t>
  </si>
  <si>
    <t>shulga_dg</t>
  </si>
  <si>
    <t>shulga_dg@mz.perm.ru</t>
  </si>
  <si>
    <t>shultz_ng</t>
  </si>
  <si>
    <t>shultz_ng@mz.perm.ru</t>
  </si>
  <si>
    <t>melekhin_mn</t>
  </si>
  <si>
    <t>melekhin_mn@mz.perm.ru</t>
  </si>
  <si>
    <t>shumilova_ak</t>
  </si>
  <si>
    <t>shumilova_ak@mz.perm.ru</t>
  </si>
  <si>
    <t>shumova_nv</t>
  </si>
  <si>
    <t>shumova_nv@mz.perm.ru</t>
  </si>
  <si>
    <t>shustova_nl</t>
  </si>
  <si>
    <t>Шустова Надежда Леонидовна</t>
  </si>
  <si>
    <t>shustova_nl@mz.perm.ru</t>
  </si>
  <si>
    <t>shchukina_av</t>
  </si>
  <si>
    <t>shchukina_av@mz.perm.ru</t>
  </si>
  <si>
    <t>schukina_on</t>
  </si>
  <si>
    <t>schukina_on@mz.perm.ru</t>
  </si>
  <si>
    <t>iugov_vv</t>
  </si>
  <si>
    <t>iugov_vv@mz.perm.ru</t>
  </si>
  <si>
    <t>iuzhakova_ii</t>
  </si>
  <si>
    <t>Южакова Ирина Игоревна</t>
  </si>
  <si>
    <t>iuzhakova_ii@mz.perm.ru</t>
  </si>
  <si>
    <t>yurchenko_ai</t>
  </si>
  <si>
    <t>yurchenko_ai@mz.perm.ru</t>
  </si>
  <si>
    <t>yurchenko_na</t>
  </si>
  <si>
    <t>yurchenko_na@mz.perm.ru</t>
  </si>
  <si>
    <t>yusupova_oa</t>
  </si>
  <si>
    <t>yusupova_oa@mz.perm.ru</t>
  </si>
  <si>
    <t>iakovlev_ga</t>
  </si>
  <si>
    <t>Яковлев Глеб Андреевич</t>
  </si>
  <si>
    <t>iakovlev_ga@mz.perm.ru</t>
  </si>
  <si>
    <t>mihailova_in</t>
  </si>
  <si>
    <t>mihailova_in@mz.perm.ru</t>
  </si>
  <si>
    <t>yakunina_es</t>
  </si>
  <si>
    <t>yakunina_es@mz.perm.ru</t>
  </si>
  <si>
    <t>yamaltdinova_lv</t>
  </si>
  <si>
    <t>yamaltdinova_lv@mz.perm.ru</t>
  </si>
  <si>
    <t>mikov_mv</t>
  </si>
  <si>
    <t>mikov_mv@mz.perm.ru</t>
  </si>
  <si>
    <t>yasireva_lg</t>
  </si>
  <si>
    <t>yasireva_lg@mz.perm.ru</t>
  </si>
  <si>
    <t>iashina_ks</t>
  </si>
  <si>
    <t>iashina_ks@mz.perm.ru</t>
  </si>
  <si>
    <t>abaturova_aa</t>
  </si>
  <si>
    <t>Абатурова Анна Андреевна</t>
  </si>
  <si>
    <t>abaturova_aa@mz.perm.ru</t>
  </si>
  <si>
    <t>abramov_vyu</t>
  </si>
  <si>
    <t>abramov_vyu@mz.perm.ru</t>
  </si>
  <si>
    <t>avvakumov_as</t>
  </si>
  <si>
    <t>avvakumov_as@mz.perm.ru</t>
  </si>
  <si>
    <t>agafonova_sv</t>
  </si>
  <si>
    <t>agafonova_sv@mz.perm.ru</t>
  </si>
  <si>
    <t>akmanaev_mm</t>
  </si>
  <si>
    <t>akmanaev_mm@mz.perm.ru</t>
  </si>
  <si>
    <t>akchibash_ao</t>
  </si>
  <si>
    <t>akchibash_ao@mz.perm.ru</t>
  </si>
  <si>
    <t>pankova_ea</t>
  </si>
  <si>
    <t>Аликина Екатерина Александровна</t>
  </si>
  <si>
    <t>alikina_ss</t>
  </si>
  <si>
    <t>alikina_ss@mz.perm.ru</t>
  </si>
  <si>
    <t>amambaeva_eb</t>
  </si>
  <si>
    <t>amambaeva_eb@mz.perm.ru</t>
  </si>
  <si>
    <t>mishkin_mi</t>
  </si>
  <si>
    <t>mishkin_mi@mz.perm.ru</t>
  </si>
  <si>
    <t>antonova_ev</t>
  </si>
  <si>
    <t>antonova_ev@mz.perm.ru</t>
  </si>
  <si>
    <t>antonovae</t>
  </si>
  <si>
    <t>antonovae@mz.perm.ru</t>
  </si>
  <si>
    <t>anufriev_on</t>
  </si>
  <si>
    <t>anufriev_on@mzperm.ru</t>
  </si>
  <si>
    <t>anfalov_vi</t>
  </si>
  <si>
    <t>anfalov_vi@mzperm.ru</t>
  </si>
  <si>
    <t>anferova_lv</t>
  </si>
  <si>
    <t>anferova_lv@mz.perm.ru</t>
  </si>
  <si>
    <t>armyaninova_la</t>
  </si>
  <si>
    <t>armyaninova_la@mz.perm.ru</t>
  </si>
  <si>
    <t>artemiev_df</t>
  </si>
  <si>
    <t>artemiev_df@mz.perm.ru</t>
  </si>
  <si>
    <t>afanasyeva_if</t>
  </si>
  <si>
    <t>afanasyeva_if@mz.perm.ru</t>
  </si>
  <si>
    <t>babiy_av</t>
  </si>
  <si>
    <t>babiy_av@mz.perm.ru</t>
  </si>
  <si>
    <t>babin_da</t>
  </si>
  <si>
    <t>babin_da@mz.perm.ru</t>
  </si>
  <si>
    <t>bagaeva_ss</t>
  </si>
  <si>
    <t>Багаева София Сергеевна</t>
  </si>
  <si>
    <t>bagaeva_ss@mz.perm.ru</t>
  </si>
  <si>
    <t>baev_db</t>
  </si>
  <si>
    <t>Баев Дмитрий Борисович</t>
  </si>
  <si>
    <t>baev_db@mz.perm.ru</t>
  </si>
  <si>
    <t>bazhenova_on</t>
  </si>
  <si>
    <t>bazhenova_on@mz.perm.ru</t>
  </si>
  <si>
    <t>bazaeva_ov</t>
  </si>
  <si>
    <t>Базаева Оксана Валерьевна</t>
  </si>
  <si>
    <t>bazaeva_ov@mz.perm.ru</t>
  </si>
  <si>
    <t>bazganova_av</t>
  </si>
  <si>
    <t>Базганова Анастасия Васильевна</t>
  </si>
  <si>
    <t>bazganova_av@mz.perm.ru</t>
  </si>
  <si>
    <t>baisakina_en</t>
  </si>
  <si>
    <t>baisakina_en@mz.perm.ru</t>
  </si>
  <si>
    <t>baklanov_vv</t>
  </si>
  <si>
    <t>baklanov_vv@mz.perm.ru</t>
  </si>
  <si>
    <t>baklanova_nl</t>
  </si>
  <si>
    <t>baklanova_nl@mz.perm.ru</t>
  </si>
  <si>
    <t>baksanov_sb</t>
  </si>
  <si>
    <t>Баксанов Сергей Борисович</t>
  </si>
  <si>
    <t>baksanov_sb@mz.perm.ru</t>
  </si>
  <si>
    <t>balandin_di</t>
  </si>
  <si>
    <t>balandin_di@mz.perm.ru</t>
  </si>
  <si>
    <t>lyskova_eg</t>
  </si>
  <si>
    <t>Баландина Елизавета Геннадьевна</t>
  </si>
  <si>
    <t>balandina_nal</t>
  </si>
  <si>
    <t>balandina_nal@mz.perm.ru</t>
  </si>
  <si>
    <t>balandina_na</t>
  </si>
  <si>
    <t>baleevskikh_la</t>
  </si>
  <si>
    <t>baleevskikh_la@mz.perm.ru</t>
  </si>
  <si>
    <t>barabanova_mv</t>
  </si>
  <si>
    <t>barabanova_mv@mz.perm.ru</t>
  </si>
  <si>
    <t>baraeva_og</t>
  </si>
  <si>
    <t>baraeva_og@mz.perm.ru</t>
  </si>
  <si>
    <t>bauman_ay</t>
  </si>
  <si>
    <t>bauman_ay@mz.perm.ru</t>
  </si>
  <si>
    <t>bezgodova_ev</t>
  </si>
  <si>
    <t>Безгодова Елена Викторовна</t>
  </si>
  <si>
    <t>bezgodova_ev@mz.perm.ru</t>
  </si>
  <si>
    <t>bezukladnykov</t>
  </si>
  <si>
    <t>bezukladnykov@mz.perm.ru</t>
  </si>
  <si>
    <t>bezusova_ea</t>
  </si>
  <si>
    <t>bezusova_ea@mz.perm.ru</t>
  </si>
  <si>
    <t>belkin_bs</t>
  </si>
  <si>
    <t>belkin_bs@mz.perm.ru</t>
  </si>
  <si>
    <t>belkina_mv</t>
  </si>
  <si>
    <t>belkina_mv@mz.perm.ru</t>
  </si>
  <si>
    <t>beloborodova_ia</t>
  </si>
  <si>
    <t>beloborodova_ia@mzperm.ru</t>
  </si>
  <si>
    <t>beloglazova_oa</t>
  </si>
  <si>
    <t>beloglazova_oa@mz.perm.ru</t>
  </si>
  <si>
    <t>belokrilov_mv</t>
  </si>
  <si>
    <t>belokrilov_mv@mz.perm.ru</t>
  </si>
  <si>
    <t>belyaev_as</t>
  </si>
  <si>
    <t>belyaev_as@mz.perm.ru</t>
  </si>
  <si>
    <t>makarova_na</t>
  </si>
  <si>
    <t>Березина Наталья Александровна</t>
  </si>
  <si>
    <t>makarova_na@mz.perm.ru</t>
  </si>
  <si>
    <t>tomilova_aa</t>
  </si>
  <si>
    <t>tomilova_aa@mz.perm.ru</t>
  </si>
  <si>
    <t>blagodareva</t>
  </si>
  <si>
    <t>blagodareva@mz.perm.ru</t>
  </si>
  <si>
    <t>bobrov_aa</t>
  </si>
  <si>
    <t>bobrov_aa@mz.perm.ru</t>
  </si>
  <si>
    <t>bogdanov_av</t>
  </si>
  <si>
    <t>bogdanov_av@mz.perm.ru</t>
  </si>
  <si>
    <t>bogdanov_va</t>
  </si>
  <si>
    <t>bogdanov_va@mz.perm.ru</t>
  </si>
  <si>
    <t>bogdanov_sv</t>
  </si>
  <si>
    <t>bogdanov_sv@mz.perm.ru</t>
  </si>
  <si>
    <t>bogomolov_kb</t>
  </si>
  <si>
    <t>bogomolov_kb@mz.perm.ru</t>
  </si>
  <si>
    <t>bolshakova_aa</t>
  </si>
  <si>
    <t>bolshakova_aa@mz.perm.ru</t>
  </si>
  <si>
    <t>bondarenko_my</t>
  </si>
  <si>
    <t>Бондаренко Михаил Юрьевич</t>
  </si>
  <si>
    <t>bondarenko_my@mz.perm.ru</t>
  </si>
  <si>
    <t>bormotov_av</t>
  </si>
  <si>
    <t>bormotov_av@mz.perm.ru</t>
  </si>
  <si>
    <t>borovykh_an</t>
  </si>
  <si>
    <t>borovykh_an@mz.perm.ru</t>
  </si>
  <si>
    <t>borovykh_sa</t>
  </si>
  <si>
    <t>borovykh_sa@mz.perm.ru</t>
  </si>
  <si>
    <t>borodina_oa</t>
  </si>
  <si>
    <t>borodina_oa@mz.perm.ru</t>
  </si>
  <si>
    <t>boronnikova_la</t>
  </si>
  <si>
    <t>Боронникова Людмила Александровна</t>
  </si>
  <si>
    <t>boronnikova_la@mz.perm.ru</t>
  </si>
  <si>
    <t>bocharova_ta</t>
  </si>
  <si>
    <t>bocharova_ta@mz.perm.ru</t>
  </si>
  <si>
    <t>bartosh_ov</t>
  </si>
  <si>
    <t>bartosh_ov@mz.perm.ru</t>
  </si>
  <si>
    <t>buzmakova_un</t>
  </si>
  <si>
    <t>buzmakova_un@mz.perm.ru</t>
  </si>
  <si>
    <t>buldakov_aa</t>
  </si>
  <si>
    <t>buldakov_aa@mz.perm.ru</t>
  </si>
  <si>
    <t>bunduls_ma</t>
  </si>
  <si>
    <t>bunduls_ma@mz.perm.ru</t>
  </si>
  <si>
    <t>burak_ea</t>
  </si>
  <si>
    <t>burak_ea@mz.perm.ru</t>
  </si>
  <si>
    <t>buranova_ln</t>
  </si>
  <si>
    <t>buranova_ln@mzperm.ru</t>
  </si>
  <si>
    <t>burdina_nv</t>
  </si>
  <si>
    <t>Бурдина Наталия Владимировна</t>
  </si>
  <si>
    <t>burdina_nv@mz.perm.ru</t>
  </si>
  <si>
    <t>burlakov_pv</t>
  </si>
  <si>
    <t>burlakov_pv@mz.perm.ru</t>
  </si>
  <si>
    <t>burlakova_zn</t>
  </si>
  <si>
    <t>burlakova_zn@mz.perm.ru</t>
  </si>
  <si>
    <t>valiullina_va</t>
  </si>
  <si>
    <t>valiullina_va@mz.perm.ru</t>
  </si>
  <si>
    <t>varnakina_ea</t>
  </si>
  <si>
    <t>varnakina_ea@mz.perm.ru</t>
  </si>
  <si>
    <t>vdovina_ko</t>
  </si>
  <si>
    <t>vdovina_ko@mz.perm.ru</t>
  </si>
  <si>
    <t>vaskina_la</t>
  </si>
  <si>
    <t>vaskina_la@mz.perm.ru</t>
  </si>
  <si>
    <t>vaulina_iv</t>
  </si>
  <si>
    <t>vaulina_iv@mzperm.ru</t>
  </si>
  <si>
    <t>vedernikova_da</t>
  </si>
  <si>
    <t>vedernikova_da@mz.perm.ru</t>
  </si>
  <si>
    <t>vedernikova_on</t>
  </si>
  <si>
    <t>vedernikova_on@mz.perm.ru</t>
  </si>
  <si>
    <t>vershinina_ma</t>
  </si>
  <si>
    <t>vershinina_ma@mz.perm.ru</t>
  </si>
  <si>
    <t>veshkurova_oi</t>
  </si>
  <si>
    <t>Вешкурова Оксана Игоревна</t>
  </si>
  <si>
    <t>veshkurova_oi@mz.perm.ru</t>
  </si>
  <si>
    <t>vidyaeva_sv</t>
  </si>
  <si>
    <t>vidyaeva_sv@mz.perm.ru</t>
  </si>
  <si>
    <t>shershneva_tn</t>
  </si>
  <si>
    <t>vovk_ly</t>
  </si>
  <si>
    <t>vovk_ly@mzperm.ru</t>
  </si>
  <si>
    <t>volegova_lu</t>
  </si>
  <si>
    <t>Волегова Любовь Юрьевна</t>
  </si>
  <si>
    <t>volegova_lu@mz.perm.ru</t>
  </si>
  <si>
    <t>volkov_va</t>
  </si>
  <si>
    <t>volkov_va@mz.perm.ru</t>
  </si>
  <si>
    <t>volkov_da</t>
  </si>
  <si>
    <t>volkov_da@mz.perm.ru</t>
  </si>
  <si>
    <t>suchkova_ui</t>
  </si>
  <si>
    <t>suchkova_ui@mz.perm.ru</t>
  </si>
  <si>
    <t>voronov_an</t>
  </si>
  <si>
    <t>voronov_an@mz.perm.ru</t>
  </si>
  <si>
    <t>voronova_eg</t>
  </si>
  <si>
    <t>Воронова Елена Геннадьевна</t>
  </si>
  <si>
    <t>voronova_eg@mz.perm.ru</t>
  </si>
  <si>
    <t>voronova_sa</t>
  </si>
  <si>
    <t>Воронова Светлана Александровна</t>
  </si>
  <si>
    <t>voronova_sa@mz.perm.ru</t>
  </si>
  <si>
    <t>vorotneva_sg</t>
  </si>
  <si>
    <t>vorotneva_sg@mz.perm.ru</t>
  </si>
  <si>
    <t>vostrikov_na</t>
  </si>
  <si>
    <t>vostrikov_na@mz.perm.ru</t>
  </si>
  <si>
    <t>vyatkina_ty</t>
  </si>
  <si>
    <t>vyatkina_ty@mz.perm.ru</t>
  </si>
  <si>
    <t>gabdrahmanova_em</t>
  </si>
  <si>
    <t>gabdrahmanova_em@mz.perm.ru</t>
  </si>
  <si>
    <t>gagarina_ns</t>
  </si>
  <si>
    <t>gagarina_ns@mz.perm.ru</t>
  </si>
  <si>
    <t>gaiovishin_mv</t>
  </si>
  <si>
    <t>gaiovishin_mv@mz.perm.ru</t>
  </si>
  <si>
    <t>galimov_ih</t>
  </si>
  <si>
    <t>galimov_ih@mz.perm.ru</t>
  </si>
  <si>
    <t>galimova_tv</t>
  </si>
  <si>
    <t>galimova_tv@mz.perm.ru</t>
  </si>
  <si>
    <t>galkin_va</t>
  </si>
  <si>
    <t>galkin_va@mz.perm.ru</t>
  </si>
  <si>
    <t>galutva_eiu</t>
  </si>
  <si>
    <t>Галутва Евгения Юрьевна</t>
  </si>
  <si>
    <t>galutva_eiu@mz.perm.ru</t>
  </si>
  <si>
    <t>galiamova_zhs</t>
  </si>
  <si>
    <t>galiamova_zhs@mz.perm.ru</t>
  </si>
  <si>
    <t>gareeva_yv</t>
  </si>
  <si>
    <t>Гареева Юлия Викторовна</t>
  </si>
  <si>
    <t>gareeva_yv@mz.perm.ru</t>
  </si>
  <si>
    <t>gerasimenko_kv</t>
  </si>
  <si>
    <t>gerasimenko_kv@mz.perm.ru</t>
  </si>
  <si>
    <t>gerasimova_ev</t>
  </si>
  <si>
    <t>kamenskikh_ib</t>
  </si>
  <si>
    <t>kamenskikh_ib@mz.perm.ru</t>
  </si>
  <si>
    <t>gileva_iv</t>
  </si>
  <si>
    <t>gileva_iv@mz.perm.ru</t>
  </si>
  <si>
    <t>gileva_la</t>
  </si>
  <si>
    <t>Гилева Лила Алексеевна</t>
  </si>
  <si>
    <t>gileva_la@mz.perm.ru</t>
  </si>
  <si>
    <t>gilmutdinova_os</t>
  </si>
  <si>
    <t>gilmutdinova_os@mz.perm.ru</t>
  </si>
  <si>
    <t>ginatulin_rk</t>
  </si>
  <si>
    <t>ginatulin_rk@mzperm.ru</t>
  </si>
  <si>
    <t>gladyshev_av</t>
  </si>
  <si>
    <t>gladyshev_av@mz.perm.ru</t>
  </si>
  <si>
    <t>glazkova_en</t>
  </si>
  <si>
    <t>glazkova_en@mz.perm.ru</t>
  </si>
  <si>
    <t>glazkova_ep</t>
  </si>
  <si>
    <t>Глазкова Елена Павловна</t>
  </si>
  <si>
    <t>glazkova_ep@mz.perm.ru</t>
  </si>
  <si>
    <t>glukhikh_ium</t>
  </si>
  <si>
    <t>Глухих Юлия Михайловна</t>
  </si>
  <si>
    <t>glukhikh_ium@mz.perm.ru</t>
  </si>
  <si>
    <t>uzhakova_na</t>
  </si>
  <si>
    <t>Глухова Надежда Анатольевна</t>
  </si>
  <si>
    <t>gogoleva_tv</t>
  </si>
  <si>
    <t>gogoleva_tv@mz.perm.ru</t>
  </si>
  <si>
    <t>goleva_oa</t>
  </si>
  <si>
    <t>goleva_oa@mz.perm.ru</t>
  </si>
  <si>
    <t>gomzyakov_si</t>
  </si>
  <si>
    <t>gomzyakov_si@mz.perm.ru</t>
  </si>
  <si>
    <t>gorodilova_ta</t>
  </si>
  <si>
    <t>gorodilova_ta@mz.perm.ru</t>
  </si>
  <si>
    <t>grachev_as</t>
  </si>
  <si>
    <t>grachev_as@mz.perm.ru</t>
  </si>
  <si>
    <t>grachev_vv</t>
  </si>
  <si>
    <t>Грачев Василий Валерьевич</t>
  </si>
  <si>
    <t>grachev_vv@mz.perm.ru</t>
  </si>
  <si>
    <t>gracheva_dv</t>
  </si>
  <si>
    <t>gracheva_dv@mz.perm.ru</t>
  </si>
  <si>
    <t>grigoryeva_im</t>
  </si>
  <si>
    <t>grigoryeva_im@mz.perm.ru</t>
  </si>
  <si>
    <t>grigoryeva_ma</t>
  </si>
  <si>
    <t>Григорьева Мария Анатольевна</t>
  </si>
  <si>
    <t>grigoryeva_ma@mz.perm.ru</t>
  </si>
  <si>
    <t>akimova_ep</t>
  </si>
  <si>
    <t>Гридина Елена Петровна</t>
  </si>
  <si>
    <t>volchkova_ep</t>
  </si>
  <si>
    <t>trefilova_ma</t>
  </si>
  <si>
    <t>Гришина Марина Александровна</t>
  </si>
  <si>
    <t>trefilova_ma@mz.perm.ru</t>
  </si>
  <si>
    <t>grushko_ik</t>
  </si>
  <si>
    <t>Грушко Иван Кузьмич</t>
  </si>
  <si>
    <t>grushko_ik@mz.perm.ru</t>
  </si>
  <si>
    <t>gryzan_kv</t>
  </si>
  <si>
    <t>gryzan_kv@mz.perm.ru</t>
  </si>
  <si>
    <t>gubaidullina_ni</t>
  </si>
  <si>
    <t>Губайдуллина Наталья Ивановна</t>
  </si>
  <si>
    <t>gubaidullina_ni@mz.perm.ru</t>
  </si>
  <si>
    <t>guzheva_mb</t>
  </si>
  <si>
    <t>guzheva_mb@mz.perm.ru</t>
  </si>
  <si>
    <t>guliaev_sa</t>
  </si>
  <si>
    <t>guliaev_sa@mz.perm.ru</t>
  </si>
  <si>
    <t>gurjanova_iy</t>
  </si>
  <si>
    <t>gurjanova_iy@mz.perm.ru</t>
  </si>
  <si>
    <t>guseva_le</t>
  </si>
  <si>
    <t>guseva_le@mz.perm.ru</t>
  </si>
  <si>
    <t>guschin_av</t>
  </si>
  <si>
    <t>guschin_av@mz.perm.ru</t>
  </si>
  <si>
    <t>danilova_iv</t>
  </si>
  <si>
    <t>danilova_iv@mz.perm.ru</t>
  </si>
  <si>
    <t>darovskikh_ma</t>
  </si>
  <si>
    <t>darovskikh_ma@mz.perm.ru</t>
  </si>
  <si>
    <t>dvinianinova_ov</t>
  </si>
  <si>
    <t>dvinianinova_ov@mz.perm.ru</t>
  </si>
  <si>
    <t>degterev_viu</t>
  </si>
  <si>
    <t>degterev_viu@mz.perm.ru</t>
  </si>
  <si>
    <t>demin_iu</t>
  </si>
  <si>
    <t>demin_iu@mz.perm.ru</t>
  </si>
  <si>
    <t>dobrohotova_eg</t>
  </si>
  <si>
    <t>dobrohotova_eg@mz.perm.ru</t>
  </si>
  <si>
    <t>dolgopolov_dv</t>
  </si>
  <si>
    <t>dolgopolov_dv@mz.perm.ru</t>
  </si>
  <si>
    <t>doianova_zk</t>
  </si>
  <si>
    <t>doianova_zk@mz.perm.ru</t>
  </si>
  <si>
    <t>dracheva_la</t>
  </si>
  <si>
    <t>dracheva_ss</t>
  </si>
  <si>
    <t>dracheva_ss@mz.perm.ru</t>
  </si>
  <si>
    <t>druzhinin_dn</t>
  </si>
  <si>
    <t>druzhinin_dn@mz.perm.ru</t>
  </si>
  <si>
    <t>dubrovin_aa</t>
  </si>
  <si>
    <t>dubrovin_aa@mz.perm.ru</t>
  </si>
  <si>
    <t>dubrovina_em</t>
  </si>
  <si>
    <t>dubrovina_em@mz.perm.ru</t>
  </si>
  <si>
    <t>dudin_iiv</t>
  </si>
  <si>
    <t>dudin_iiv@mz.perm.ru</t>
  </si>
  <si>
    <t>dulepinskikh_va</t>
  </si>
  <si>
    <t>Дулепинских Василий Алексеевич</t>
  </si>
  <si>
    <t>dulepinskikh_va@mz.perm.ru</t>
  </si>
  <si>
    <t>dunaeva_ov</t>
  </si>
  <si>
    <t>dunaeva_ov@mz.perm.ru</t>
  </si>
  <si>
    <t>diadkin_sv</t>
  </si>
  <si>
    <t>diadkin_sv@mz.perm.ru</t>
  </si>
  <si>
    <t>evstifeev_ia</t>
  </si>
  <si>
    <t>evstifeev_ia@mz.perm.ru</t>
  </si>
  <si>
    <t>egorova_ys</t>
  </si>
  <si>
    <t>Егорова Юлия Сергеевна</t>
  </si>
  <si>
    <t>egorova_ys@mz.perm.ru</t>
  </si>
  <si>
    <t>elabuzhskaya_tr</t>
  </si>
  <si>
    <t>elabuzhskaya_tr@mz.perm.ru</t>
  </si>
  <si>
    <t>eliseeva_ts</t>
  </si>
  <si>
    <t>eliseeva_ts@mzperm.ru</t>
  </si>
  <si>
    <t>eltysheva_es</t>
  </si>
  <si>
    <t>Ёлтышева Екатерина Сергеевна</t>
  </si>
  <si>
    <t>eltysheva_es@mz.perm.ru</t>
  </si>
  <si>
    <t>eltisheva_iz</t>
  </si>
  <si>
    <t>Ёлтышева Ирина Зиновьевна</t>
  </si>
  <si>
    <t>enchenkov_ag</t>
  </si>
  <si>
    <t>enchenkov_ag@mz.perm.ru</t>
  </si>
  <si>
    <t>eremenko_vg</t>
  </si>
  <si>
    <t>eremenko_vg@mz.perm.ru</t>
  </si>
  <si>
    <t>ermashov_ma</t>
  </si>
  <si>
    <t>ermashov_ma@mz.perm.ru</t>
  </si>
  <si>
    <t>ermolina_lv</t>
  </si>
  <si>
    <t>ermolina_lv@mz.perm.ru</t>
  </si>
  <si>
    <t>ershova_ea</t>
  </si>
  <si>
    <t>ershova_ea@mz.perm.ru</t>
  </si>
  <si>
    <t>efimova_lv</t>
  </si>
  <si>
    <t>efimova_lv@mz.perm.ru</t>
  </si>
  <si>
    <t>efimova_lo</t>
  </si>
  <si>
    <t>efimova_lo@mz.perm.ru</t>
  </si>
  <si>
    <t>efremova_na</t>
  </si>
  <si>
    <t>Ефремова Наталья Андреевна</t>
  </si>
  <si>
    <t>efremova_na@mz.perm.ru</t>
  </si>
  <si>
    <t>zhvakin_aa</t>
  </si>
  <si>
    <t>zhvakin_aa@mz.perm.ru</t>
  </si>
  <si>
    <t>zheltikov_yb</t>
  </si>
  <si>
    <t>Желтиков Юрий Борисович</t>
  </si>
  <si>
    <t>zheltikov_yb@mz.perm.ru</t>
  </si>
  <si>
    <t>gheltikova_op</t>
  </si>
  <si>
    <t>gheltikova_op@mz.perm.ru</t>
  </si>
  <si>
    <t>jhenin_am</t>
  </si>
  <si>
    <t>jhenin_am@mz.perm.ru</t>
  </si>
  <si>
    <t>zhernakova_sv</t>
  </si>
  <si>
    <t>zhernakova_sv@mz.perm.ru</t>
  </si>
  <si>
    <t>zhukova_ei</t>
  </si>
  <si>
    <t>zhukova_ei@mz.perm.ru</t>
  </si>
  <si>
    <t>koryakina_eo</t>
  </si>
  <si>
    <t>koryakina_eo@mz.perm.ru</t>
  </si>
  <si>
    <t>zhuravleva_nb</t>
  </si>
  <si>
    <t>Журавлева Наталья Борисовна</t>
  </si>
  <si>
    <t>zhuravleva_nb@mz.perm.ru</t>
  </si>
  <si>
    <t>zavyalov_er</t>
  </si>
  <si>
    <t>zavyalov_er@mz.perm.ru</t>
  </si>
  <si>
    <t>zaitseva_ov</t>
  </si>
  <si>
    <t>zaitseva_ov@mz.perm.ru</t>
  </si>
  <si>
    <t>zaychenko_gm</t>
  </si>
  <si>
    <t>zaychenko_gm@mz.perm.ru</t>
  </si>
  <si>
    <t>zakiev_hh</t>
  </si>
  <si>
    <t>Закиев Халиль Хакимзянович</t>
  </si>
  <si>
    <t>zakiev_hh@mz.perm.ru</t>
  </si>
  <si>
    <t>zakirova_aa</t>
  </si>
  <si>
    <t>Закирова Анастасия Андреевна</t>
  </si>
  <si>
    <t>zakirova_aa@mz.perm.ru</t>
  </si>
  <si>
    <t>zakolodkin_vi</t>
  </si>
  <si>
    <t>zakolodkin_vi@mz.perm.ru</t>
  </si>
  <si>
    <t>amirova_nv</t>
  </si>
  <si>
    <t>zaleshina_nv</t>
  </si>
  <si>
    <t>zalomkina_aa</t>
  </si>
  <si>
    <t>Заломкина Анна Александровна</t>
  </si>
  <si>
    <t>zalomkina_aa@mz.perm.ru</t>
  </si>
  <si>
    <t>zayakin_aa</t>
  </si>
  <si>
    <t>zayakin_aa@mz.perm.ru</t>
  </si>
  <si>
    <t>kashina_ia</t>
  </si>
  <si>
    <t>Зверева Ирина Алексеевна</t>
  </si>
  <si>
    <t>zvereva_lv</t>
  </si>
  <si>
    <t>zvereva_lv@mz.perm.ru</t>
  </si>
  <si>
    <t>kazanceva_me</t>
  </si>
  <si>
    <t>Зверева Марина Евгеньевна</t>
  </si>
  <si>
    <t>kazanceva_me@mz.perm.ru</t>
  </si>
  <si>
    <t>zvonarev</t>
  </si>
  <si>
    <t>zvonarev@mzperm.ru</t>
  </si>
  <si>
    <t>zerzeva_ey</t>
  </si>
  <si>
    <t>zerzeva_ey@mz.perm.ru</t>
  </si>
  <si>
    <t>zinnatova_rr</t>
  </si>
  <si>
    <t>Зиннатова Раида Раиповна</t>
  </si>
  <si>
    <t>zinnatova_rr@mz.perm.ru</t>
  </si>
  <si>
    <t>zinoviev_ng</t>
  </si>
  <si>
    <t>zinoviev_ng@mz.perm.ru</t>
  </si>
  <si>
    <t>ziyatdinov_sf</t>
  </si>
  <si>
    <t>ziyatdinov_sf@mz.perm.ru</t>
  </si>
  <si>
    <t>zlobin_am</t>
  </si>
  <si>
    <t>Злобин Александр Михайлович</t>
  </si>
  <si>
    <t>zlobin_am@mz.perm.ru</t>
  </si>
  <si>
    <t>zoteev_vv</t>
  </si>
  <si>
    <t>zoteev_vv@mz.perm.ru</t>
  </si>
  <si>
    <t>zotova_ia</t>
  </si>
  <si>
    <t>zotova_ia@mz.perm.ru</t>
  </si>
  <si>
    <t>zuev_av</t>
  </si>
  <si>
    <t>zuev_av@mz.perm.ru</t>
  </si>
  <si>
    <t>zykov_da</t>
  </si>
  <si>
    <t>Зыков Данил Андреевич</t>
  </si>
  <si>
    <t>zykov_da@mz.perm.ru</t>
  </si>
  <si>
    <t>zikov_sn</t>
  </si>
  <si>
    <t>Зыков Сергей Николаевич</t>
  </si>
  <si>
    <t>zikov_sn@mz.perm.ru</t>
  </si>
  <si>
    <t>zykova_ek</t>
  </si>
  <si>
    <t>zykova_ek@mz.perm.ru</t>
  </si>
  <si>
    <t>zikova_nb</t>
  </si>
  <si>
    <t>zikova_nb@mz.perm.ru</t>
  </si>
  <si>
    <t>zyrianov_ds</t>
  </si>
  <si>
    <t>zyrianov_ds@mz.perm.ru</t>
  </si>
  <si>
    <t>zyryanova_nv</t>
  </si>
  <si>
    <t>zyryanova_nv@mz.perm.ru</t>
  </si>
  <si>
    <t>zyuzdintseva_ma</t>
  </si>
  <si>
    <t>zyuzdintseva_ma@mz.perm.ru</t>
  </si>
  <si>
    <t>ivanov_av</t>
  </si>
  <si>
    <t>ivanov_av@mz.perm.ru</t>
  </si>
  <si>
    <t>ivanov_ba</t>
  </si>
  <si>
    <t>ivanov_ba@mz.perm.ru</t>
  </si>
  <si>
    <t>ivanov_va</t>
  </si>
  <si>
    <t>ivanov_va@mz.perm.ru</t>
  </si>
  <si>
    <t>ivanov_dv</t>
  </si>
  <si>
    <t>ivanov_dv@mz.perm.ru</t>
  </si>
  <si>
    <t>ivanova_ev</t>
  </si>
  <si>
    <t>ivanova_ev@mzperm.ru</t>
  </si>
  <si>
    <t>ivaniova_ev</t>
  </si>
  <si>
    <t>ivaniova_ev@mz.perm.ru</t>
  </si>
  <si>
    <t>ivanova_eg</t>
  </si>
  <si>
    <t>ivanova_eg@mz.perm.ru</t>
  </si>
  <si>
    <t>ivanova_sv</t>
  </si>
  <si>
    <t>ivanova_sv@mz.perm.ru</t>
  </si>
  <si>
    <t>izgagin_ad</t>
  </si>
  <si>
    <t>Изгагин Александр Дмитриевич</t>
  </si>
  <si>
    <t>izgagin_ad@mz.perm.ru</t>
  </si>
  <si>
    <t>ikonnikov_ua</t>
  </si>
  <si>
    <t>ikonnikov_ua@mz.perm.ru</t>
  </si>
  <si>
    <t>ilin_sni</t>
  </si>
  <si>
    <t>ilin_sni@mz.perm.ru</t>
  </si>
  <si>
    <t>ilina_ea</t>
  </si>
  <si>
    <t>ilina_ea@mz.perm.ru</t>
  </si>
  <si>
    <t>ilinih_aa</t>
  </si>
  <si>
    <t>ilinih_aa@mz.perm.ru</t>
  </si>
  <si>
    <t>ilyakov_ev</t>
  </si>
  <si>
    <t>ilyakov_ev@mz.perm.ru</t>
  </si>
  <si>
    <t>imajkina_ep</t>
  </si>
  <si>
    <t>imajkina_ep@mz.perm.ru</t>
  </si>
  <si>
    <t>ismagilova_iat</t>
  </si>
  <si>
    <t>ismagilova_iat@mz.perm.ru</t>
  </si>
  <si>
    <t>iskhakov_dr</t>
  </si>
  <si>
    <t>iskhakov_dr@mz.perm.ru</t>
  </si>
  <si>
    <t>kazakov_av</t>
  </si>
  <si>
    <t>Казаков Андрей Вячеславович</t>
  </si>
  <si>
    <t>kazakov_av@mz.perm.ru</t>
  </si>
  <si>
    <t>kazakov_sv</t>
  </si>
  <si>
    <t>kazakov_sv@mz.perm.ru</t>
  </si>
  <si>
    <t>kazantseva_tv</t>
  </si>
  <si>
    <t>Казанцева Татьяна Владимировна</t>
  </si>
  <si>
    <t>kazantseva_tv@mz.perm.ru</t>
  </si>
  <si>
    <t>kalagirev_eiu</t>
  </si>
  <si>
    <t>kalagirev_eiu@mz.perm.ru</t>
  </si>
  <si>
    <t>kalinina_oa</t>
  </si>
  <si>
    <t>kalinina_oa@mz.perm.ru</t>
  </si>
  <si>
    <t>kamaev_an</t>
  </si>
  <si>
    <t>Камаев Андрей Николаевич</t>
  </si>
  <si>
    <t>kamaev_an@mz.perm.ru</t>
  </si>
  <si>
    <t>kamaeva_na</t>
  </si>
  <si>
    <t>kamaeva_na@mz.perm.ru</t>
  </si>
  <si>
    <t>kamenskih_aa</t>
  </si>
  <si>
    <t>kamenskih_aa@mz.perm.ru</t>
  </si>
  <si>
    <t>kamenskih_va</t>
  </si>
  <si>
    <t>kamenskih_va@mz.perm.ru</t>
  </si>
  <si>
    <t>kamenskikh_iv</t>
  </si>
  <si>
    <t>kamenskikh_iv@mz.perm.ru</t>
  </si>
  <si>
    <t>karabashev_iv</t>
  </si>
  <si>
    <t>karabashev_iv@mz.perm.ru</t>
  </si>
  <si>
    <t>karelin_ig</t>
  </si>
  <si>
    <t>karelin_ig@mz.perm.ru</t>
  </si>
  <si>
    <t>karlysheva_ob</t>
  </si>
  <si>
    <t>karlysheva_ob@mz.perm.ru</t>
  </si>
  <si>
    <t>karpovich_ma</t>
  </si>
  <si>
    <t>karpovich_ma@mz.perm.ru</t>
  </si>
  <si>
    <t>kartashov_sv</t>
  </si>
  <si>
    <t>kartashov_sv@mz.perm.ru</t>
  </si>
  <si>
    <t>kartasheva_vl</t>
  </si>
  <si>
    <t>kartasheva_vl@mz.perm.ru</t>
  </si>
  <si>
    <t>kasper_sv</t>
  </si>
  <si>
    <t>kasper_sv@mz.perm.ru</t>
  </si>
  <si>
    <t>kasyanova_ni</t>
  </si>
  <si>
    <t>kasyanova_ni@mz.perm.ru</t>
  </si>
  <si>
    <t>katkova_tm</t>
  </si>
  <si>
    <t>katkova_tm@mz.perm.ru</t>
  </si>
  <si>
    <t>katyrev_rv</t>
  </si>
  <si>
    <t>katyrev_rv@mz.perm.ru</t>
  </si>
  <si>
    <t>katkalo_ev</t>
  </si>
  <si>
    <t>katkalo_ev@mz.perm.ru</t>
  </si>
  <si>
    <t>kashina_ev</t>
  </si>
  <si>
    <t>kashina_ev@mzperm.ru</t>
  </si>
  <si>
    <t>kashina_sl</t>
  </si>
  <si>
    <t>kashina_sl@mz.perm.ru</t>
  </si>
  <si>
    <t>kvitchenko_oe</t>
  </si>
  <si>
    <t>kvitchenko_oe@mz.perm.ru</t>
  </si>
  <si>
    <t>ketov_mv</t>
  </si>
  <si>
    <t>ketov_mv@mz.perm.ru</t>
  </si>
  <si>
    <t>kievskaya_sa</t>
  </si>
  <si>
    <t>kievskaya_sa@mz.perm.ru</t>
  </si>
  <si>
    <t>kilina_my</t>
  </si>
  <si>
    <t>kilina_my@mz.perm.ru</t>
  </si>
  <si>
    <t>kiryanova_ua</t>
  </si>
  <si>
    <t>kiryanova_ua@mzperm.ru</t>
  </si>
  <si>
    <t>kichula_nv</t>
  </si>
  <si>
    <t>Кичула Наталья Викторовна</t>
  </si>
  <si>
    <t>kichula_nv@mz.perm.ru</t>
  </si>
  <si>
    <t>kleonovskii_vb</t>
  </si>
  <si>
    <t>kleonovskii_vb@mz.perm.ru</t>
  </si>
  <si>
    <t>klimantov_av</t>
  </si>
  <si>
    <t>klimantov_av@mz.perm.ru</t>
  </si>
  <si>
    <t>kobzeva_lv</t>
  </si>
  <si>
    <t>kobzeva_lv@mz.perm.ru</t>
  </si>
  <si>
    <t>kobykhno_nm</t>
  </si>
  <si>
    <t>kobykhno_nm@mz.perm.ru</t>
  </si>
  <si>
    <t>kovaleva_kv</t>
  </si>
  <si>
    <t>kovaleva_kv@mz.perm.ru</t>
  </si>
  <si>
    <t>kozhihova_ev</t>
  </si>
  <si>
    <t>kozhihova_ev@mz.perm.ru</t>
  </si>
  <si>
    <t>kozlov_ds</t>
  </si>
  <si>
    <t>Козлов Дмитрий Сергеевич</t>
  </si>
  <si>
    <t>kozlov_ds@mz.perm.ru</t>
  </si>
  <si>
    <t>kokin_ua</t>
  </si>
  <si>
    <t>kokin_ua@mz.perm.ru</t>
  </si>
  <si>
    <t>kokova_ea</t>
  </si>
  <si>
    <t>Кокова Елена Анатольевна</t>
  </si>
  <si>
    <t>kokova_ea@mz.perm.ru</t>
  </si>
  <si>
    <t>kolupaeva_nv</t>
  </si>
  <si>
    <t>kolupaeva_nv@mz.perm.ru</t>
  </si>
  <si>
    <t>kolchanova_ev</t>
  </si>
  <si>
    <t>Колчанова Екатерина Васильевна</t>
  </si>
  <si>
    <t>kolchanova_ev@mz.perm.ru</t>
  </si>
  <si>
    <t>kolchanova_sa</t>
  </si>
  <si>
    <t>Колчанова Светлана Александровна</t>
  </si>
  <si>
    <t>kolchanova_sa@mz.perm.ru</t>
  </si>
  <si>
    <t>kolishkina_nv</t>
  </si>
  <si>
    <t>kolishkina_nv@mzperm.ru</t>
  </si>
  <si>
    <t>koltsov</t>
  </si>
  <si>
    <t>koltsov@mz.perm.ru</t>
  </si>
  <si>
    <t>konev_la</t>
  </si>
  <si>
    <t>konev_la@mz.perm.ru</t>
  </si>
  <si>
    <t>koneva_ta</t>
  </si>
  <si>
    <t>koneva_ta@mz.perm.ru</t>
  </si>
  <si>
    <t>kopityko_iv</t>
  </si>
  <si>
    <t>Копытько Ирина Викторовна</t>
  </si>
  <si>
    <t>kopityko_iv@mz.perm.ru</t>
  </si>
  <si>
    <t>korkodinov_ag</t>
  </si>
  <si>
    <t>Коркодинов Алексей Геннадьевич</t>
  </si>
  <si>
    <t>korkodinov_ag@mz.perm.ru</t>
  </si>
  <si>
    <t>kornilova_oa</t>
  </si>
  <si>
    <t>Корнилова Ольга Александровна</t>
  </si>
  <si>
    <t>kornilova_oa@mz.perm.ru</t>
  </si>
  <si>
    <t>kozlova_oa</t>
  </si>
  <si>
    <t>korobeinikov_de</t>
  </si>
  <si>
    <t>korobeinikov_de@mz.perm.ru</t>
  </si>
  <si>
    <t>korovina_la</t>
  </si>
  <si>
    <t>korovina_la@mz.perm.ru</t>
  </si>
  <si>
    <t>korolev_vl</t>
  </si>
  <si>
    <t>Королёв Вячеслав Леонидович</t>
  </si>
  <si>
    <t>dudkina_ov</t>
  </si>
  <si>
    <t>dudkina_ov@mz.perm.ru</t>
  </si>
  <si>
    <t>koroleva_on</t>
  </si>
  <si>
    <t>koroleva_on@mz.perm.ru</t>
  </si>
  <si>
    <t>korolkov_vs</t>
  </si>
  <si>
    <t>korolkov_vs@mz.perm.ru</t>
  </si>
  <si>
    <t>limonova_av</t>
  </si>
  <si>
    <t>Коромыслова Анастасия Владимировна</t>
  </si>
  <si>
    <t>korukin_kv</t>
  </si>
  <si>
    <t>korukin_kv@mz.perm.ru</t>
  </si>
  <si>
    <t>kosarev_vv</t>
  </si>
  <si>
    <t>Косарев Вячеслав Владимирович</t>
  </si>
  <si>
    <t>kosarev_vv@mz.perm.ru</t>
  </si>
  <si>
    <t>kosarev_ri</t>
  </si>
  <si>
    <t>kosarev_ri@mz.perm.ru</t>
  </si>
  <si>
    <t>kostromina_ev</t>
  </si>
  <si>
    <t>kostromina_ev@mz.perm.ru</t>
  </si>
  <si>
    <t>kosuhin_sa</t>
  </si>
  <si>
    <t>kosuhin_sa@mz.perm.ru</t>
  </si>
  <si>
    <t>kotelnikov_kv</t>
  </si>
  <si>
    <t>Котельников Константин Викторович</t>
  </si>
  <si>
    <t>kotelnikova_yuv</t>
  </si>
  <si>
    <t>Котельникова Юлия Валерьевна</t>
  </si>
  <si>
    <t>kotelnikova_yuv@mz.perm.ru</t>
  </si>
  <si>
    <t>kotiashev_kv</t>
  </si>
  <si>
    <t>kotiashev_kv@mz.perm.ru</t>
  </si>
  <si>
    <t>kocheva_na</t>
  </si>
  <si>
    <t>kocheva_na@mz.perm.ru</t>
  </si>
  <si>
    <t>koshurina_ka</t>
  </si>
  <si>
    <t>koshurina_ka@mz.perm.ru</t>
  </si>
  <si>
    <t>kosheev_sv</t>
  </si>
  <si>
    <t>Кощеев Сергей Викторович</t>
  </si>
  <si>
    <t>kosheev_sv@mz.perm.ru</t>
  </si>
  <si>
    <t>perevalova_li</t>
  </si>
  <si>
    <t>Кравцова Лариса Игоревна</t>
  </si>
  <si>
    <t>kramerov_vv</t>
  </si>
  <si>
    <t>Крамеров Владимир Валерьевич</t>
  </si>
  <si>
    <t>kramerov_vv@mz.perm.ru</t>
  </si>
  <si>
    <t>kramorenko_ds</t>
  </si>
  <si>
    <t>kramorenko_ds@mz.perm.ru</t>
  </si>
  <si>
    <t>krasnoperova_rk</t>
  </si>
  <si>
    <t>krasnoperova_rk@mz.perm.ru</t>
  </si>
  <si>
    <t>krivileva</t>
  </si>
  <si>
    <t>krivileva@mz.perm.ru</t>
  </si>
  <si>
    <t>krohaleva_ov</t>
  </si>
  <si>
    <t>krohaleva_ov@mz.perm.ru</t>
  </si>
  <si>
    <t>krutilkin_ai</t>
  </si>
  <si>
    <t>krutilkin_ai@mzperm.ru</t>
  </si>
  <si>
    <t>kryzhanovskii_ab</t>
  </si>
  <si>
    <t>Крыжановский Александр Борисович</t>
  </si>
  <si>
    <t>kryzhanovskii_ab@mz.perm.ru</t>
  </si>
  <si>
    <t>krylova_mv</t>
  </si>
  <si>
    <t>Крылова Марина Владимировна</t>
  </si>
  <si>
    <t>krylova_mv@mz.perm.ru</t>
  </si>
  <si>
    <t>kudryavtseva_sv</t>
  </si>
  <si>
    <t>kudryavtseva_sv@mz.perm.ru</t>
  </si>
  <si>
    <t>kuznetsov_avl</t>
  </si>
  <si>
    <t>kuznetsov_avl@mz.perm.ru</t>
  </si>
  <si>
    <t>kuznetsov_vg</t>
  </si>
  <si>
    <t>Кузнецов Виктор Геннадьевич</t>
  </si>
  <si>
    <t>kuznetsov_vg@mz.perm.ru</t>
  </si>
  <si>
    <t>kuznetsov_vm</t>
  </si>
  <si>
    <t>kuznetsov_vm@mz.perm.ru</t>
  </si>
  <si>
    <t>kuimova_av</t>
  </si>
  <si>
    <t>kuimova_av@mz.perm.ru</t>
  </si>
  <si>
    <t>kulysheva_nv</t>
  </si>
  <si>
    <t>kulysheva_nv@mz.perm.ru</t>
  </si>
  <si>
    <t>kulyashova_ig</t>
  </si>
  <si>
    <t>kulyashova_ig@mz.perm.ru</t>
  </si>
  <si>
    <t>kunitsyn_vv</t>
  </si>
  <si>
    <t>kunitsyn_vv@mz.perm.ru</t>
  </si>
  <si>
    <t>kuritsyna_nb</t>
  </si>
  <si>
    <t>kuritsyna_nb@mz.perm.ru</t>
  </si>
  <si>
    <t>kutyuhin_gn</t>
  </si>
  <si>
    <t>kutyuhin_gn@mz.perm.ru</t>
  </si>
  <si>
    <t>kucheriavyi_ea</t>
  </si>
  <si>
    <t>Кучерявый Евгений Александрович</t>
  </si>
  <si>
    <t>kucheriavyi_ea@mz.perm.ru</t>
  </si>
  <si>
    <t>kichkina_la</t>
  </si>
  <si>
    <t>Кычкина Любовь Александровна</t>
  </si>
  <si>
    <t>kichkina_la@mz.perm.ru</t>
  </si>
  <si>
    <t>lazarev_av</t>
  </si>
  <si>
    <t>lazarev_av@mzperm.ru</t>
  </si>
  <si>
    <t>postanogova_nn</t>
  </si>
  <si>
    <t>Лазарева Наталья Николаевна</t>
  </si>
  <si>
    <t>postanogova_nn@mzperm.ru</t>
  </si>
  <si>
    <t>lanevich_so</t>
  </si>
  <si>
    <t>lanevich_so@mz.perm.ru</t>
  </si>
  <si>
    <t>lapshina_tv</t>
  </si>
  <si>
    <t>lapshina_tv@mz.perm.ru</t>
  </si>
  <si>
    <t>lebedeva_an</t>
  </si>
  <si>
    <t>lebedeva_an@mz.perm.ru</t>
  </si>
  <si>
    <t>levin_vv</t>
  </si>
  <si>
    <t>Левин Валерий Викторович</t>
  </si>
  <si>
    <t>ledencov_aa</t>
  </si>
  <si>
    <t>ledencov_aa@mz.perm.ru</t>
  </si>
  <si>
    <t>lenartovich_av</t>
  </si>
  <si>
    <t>lenartovich_av@mz.perm.ru</t>
  </si>
  <si>
    <t>lenartovich_ov</t>
  </si>
  <si>
    <t>lenartovich_ov@mz.perm.ru</t>
  </si>
  <si>
    <t>lipin_vv</t>
  </si>
  <si>
    <t>lipin_vv@mz.perm.ru</t>
  </si>
  <si>
    <t>litushko_vp</t>
  </si>
  <si>
    <t>Литушко Владимир Петрович</t>
  </si>
  <si>
    <t>litushko_vp@mz.perm.ru</t>
  </si>
  <si>
    <t>loginov_ag</t>
  </si>
  <si>
    <t>loginov_ag@mz.perm.ru</t>
  </si>
  <si>
    <t>loginova_el</t>
  </si>
  <si>
    <t>loginova_el@mz.perm.ru</t>
  </si>
  <si>
    <t>loseva_dv</t>
  </si>
  <si>
    <t>Лосева Дарья Владимировна</t>
  </si>
  <si>
    <t>loseva_dv@mz.perm.ru</t>
  </si>
  <si>
    <t>luneva_eg</t>
  </si>
  <si>
    <t>luneva_eg@mz.perm.ru</t>
  </si>
  <si>
    <t>luneva_tg</t>
  </si>
  <si>
    <t>luneva_tg@mz.perm.ru</t>
  </si>
  <si>
    <t>lygalov_is</t>
  </si>
  <si>
    <t>lygalov_is@mz.perm.ru</t>
  </si>
  <si>
    <t>zakoptelovaes</t>
  </si>
  <si>
    <t>Лыкова Екатерина Сергеевна</t>
  </si>
  <si>
    <t>lyskova_av</t>
  </si>
  <si>
    <t>lyskova_av@mz.perm.ru</t>
  </si>
  <si>
    <t>liubimova_su</t>
  </si>
  <si>
    <t>liubimova_su@mz.perm.ru</t>
  </si>
  <si>
    <t>lybimova_tv</t>
  </si>
  <si>
    <t>lybimova_tv@mzperm.ru</t>
  </si>
  <si>
    <t>sergeeva_es</t>
  </si>
  <si>
    <t>sergeeva_es@mz.perm.ru</t>
  </si>
  <si>
    <t>madzhuga_ov</t>
  </si>
  <si>
    <t>madzhuga_ov@mz.perm.ru</t>
  </si>
  <si>
    <t>mazharin_ds</t>
  </si>
  <si>
    <t>mazharin_ds@mzperm.ru</t>
  </si>
  <si>
    <t>mazunina_ga</t>
  </si>
  <si>
    <t>mazunina_ga@mz.perm.ru</t>
  </si>
  <si>
    <t>mazuryak_gv</t>
  </si>
  <si>
    <t>mazuryak_gv@mz.perm.ru</t>
  </si>
  <si>
    <t>makarova_ii</t>
  </si>
  <si>
    <t>makarova_ii@mz.perm.ru</t>
  </si>
  <si>
    <t>maksimov_ev</t>
  </si>
  <si>
    <t>Максимов Евгений Владимирович</t>
  </si>
  <si>
    <t>maksimov_ev@mz.perm.ru</t>
  </si>
  <si>
    <t>malahova_ka</t>
  </si>
  <si>
    <t>malahova_ka@mz.perm.ru</t>
  </si>
  <si>
    <t>malisheva_nn</t>
  </si>
  <si>
    <t>malisheva_nn@mz.perm.ru</t>
  </si>
  <si>
    <t>malgin_aa</t>
  </si>
  <si>
    <t>malgin_aa@mz.perm.ru</t>
  </si>
  <si>
    <t>malgina_na</t>
  </si>
  <si>
    <t>malgina_na@mz.perm.ru</t>
  </si>
  <si>
    <t>malfina_va</t>
  </si>
  <si>
    <t>malfina_va@mz.perm.ru</t>
  </si>
  <si>
    <t>malceva_ma</t>
  </si>
  <si>
    <t>Мальцева Марина Анатольевна</t>
  </si>
  <si>
    <t>malceva_ma@mz.perm.ru</t>
  </si>
  <si>
    <t>manko_ai</t>
  </si>
  <si>
    <t>manko_ai@mz.perm.ru</t>
  </si>
  <si>
    <t>markin_vv</t>
  </si>
  <si>
    <t>markin_vv@mz.perm.ru</t>
  </si>
  <si>
    <t>markova_sm</t>
  </si>
  <si>
    <t>markova_sm@mz.perm.ru</t>
  </si>
  <si>
    <t>martin_va</t>
  </si>
  <si>
    <t>Мартин Владимир Александрович</t>
  </si>
  <si>
    <t>martin_va@mz.perm.ru</t>
  </si>
  <si>
    <t>fadeeva_sa</t>
  </si>
  <si>
    <t>Мартыненко Светлана Александровна</t>
  </si>
  <si>
    <t>fadeeva_sa@mz.perm.ru</t>
  </si>
  <si>
    <t>marchenko_oa</t>
  </si>
  <si>
    <t>marchenko_oa@mz.perm.ru</t>
  </si>
  <si>
    <t>masalkina_02</t>
  </si>
  <si>
    <t>Masalkina_02@mz.perm.ru</t>
  </si>
  <si>
    <t>maslova_mv</t>
  </si>
  <si>
    <t>maslova_mv@mz.perm.ru</t>
  </si>
  <si>
    <t>matveev_fd</t>
  </si>
  <si>
    <t>Матвеев Федор Дмитриевич</t>
  </si>
  <si>
    <t>matveev_fd@mz.perm.ru</t>
  </si>
  <si>
    <t>matsevich_rm</t>
  </si>
  <si>
    <t>Мацевич Роман Михайлович</t>
  </si>
  <si>
    <t>matsevich_rm@mz.perm.ru</t>
  </si>
  <si>
    <t>melekhina_eu</t>
  </si>
  <si>
    <t>melekhina_eu@mz.perm.ru</t>
  </si>
  <si>
    <t>melnikov_av</t>
  </si>
  <si>
    <t>melnikov_av@mz.perm.ru</t>
  </si>
  <si>
    <t>melnikova_og</t>
  </si>
  <si>
    <t>melnikova_og@mz.perm.ru</t>
  </si>
  <si>
    <t>merzlyakov_ay</t>
  </si>
  <si>
    <t>merzlyakov_ay@mz.perm.ru</t>
  </si>
  <si>
    <t>mefodovskii_av</t>
  </si>
  <si>
    <t>mefodovskii_av@mz.perm.ru</t>
  </si>
  <si>
    <t>mehanoshina_lv</t>
  </si>
  <si>
    <t>mehanoshina_lv@mz.perm.ru</t>
  </si>
  <si>
    <t>mikriukov_av</t>
  </si>
  <si>
    <t>mikriukov_av@mz.perm.ru</t>
  </si>
  <si>
    <t>mingazova_le</t>
  </si>
  <si>
    <t>mingazova_le@mz.perm.ru</t>
  </si>
  <si>
    <t>miftakhova_os</t>
  </si>
  <si>
    <t>miftakhova_os@mz.perm.ru</t>
  </si>
  <si>
    <t>mishlanova_na</t>
  </si>
  <si>
    <t>Мишланова Наталья Анатольевна</t>
  </si>
  <si>
    <t>mishlanova_na@mz.perm.ru</t>
  </si>
  <si>
    <t>chirkova_nv</t>
  </si>
  <si>
    <t>chirkova_nv@mz.perm.ru</t>
  </si>
  <si>
    <t>morozov_sn</t>
  </si>
  <si>
    <t>morozov_sn@mz.perm.ru</t>
  </si>
  <si>
    <t>morozova_ie</t>
  </si>
  <si>
    <t>Морозова Ирина Евгеньевна</t>
  </si>
  <si>
    <t>morozova_ie@mz.perm.ru</t>
  </si>
  <si>
    <t>morozova_ny</t>
  </si>
  <si>
    <t>Морозова Надежда Юрьевна</t>
  </si>
  <si>
    <t>morozova_ny@mz.perm.ru</t>
  </si>
  <si>
    <t>morozova_ss</t>
  </si>
  <si>
    <t>morozova_ss@mz.perm.ru</t>
  </si>
  <si>
    <t>mohireva_oa</t>
  </si>
  <si>
    <t>mohireva_oa@mz.perm.ru</t>
  </si>
  <si>
    <t>mokhova_va</t>
  </si>
  <si>
    <t>Мохова Вера Анатольевна</t>
  </si>
  <si>
    <t>mokhova_va@mz.perm.ru</t>
  </si>
  <si>
    <t>mulkova_el</t>
  </si>
  <si>
    <t>mulkova_el@mz.perm.ru</t>
  </si>
  <si>
    <t>mukhamedshin_mm</t>
  </si>
  <si>
    <t>mukhamedshin_mm@mz.perm.ru</t>
  </si>
  <si>
    <t>muhacheva_nv</t>
  </si>
  <si>
    <t>muhacheva_nv@mz.perm.ru</t>
  </si>
  <si>
    <t>muhina_nv</t>
  </si>
  <si>
    <t>muhina_nv@mz.perm.ru</t>
  </si>
  <si>
    <t>muhina_sa</t>
  </si>
  <si>
    <t>muhina_sa@mz.perm.ru</t>
  </si>
  <si>
    <t>myshkina_mn</t>
  </si>
  <si>
    <t>Мышкина Марина Николаевна</t>
  </si>
  <si>
    <t>myshkina_mn@mz.perm.ru</t>
  </si>
  <si>
    <t>nabokih_ea</t>
  </si>
  <si>
    <t>nabokih_ea@mz.perm.ru</t>
  </si>
  <si>
    <t>nagovicin_bv</t>
  </si>
  <si>
    <t>nagovicin_bv@mz.perm.ru</t>
  </si>
  <si>
    <t>nazarov_vo</t>
  </si>
  <si>
    <t>nazarov_vo@mz.perm.ru</t>
  </si>
  <si>
    <t>nazarova_tl</t>
  </si>
  <si>
    <t>nazarova_tl@mz.perm.ru</t>
  </si>
  <si>
    <t>naidanova_ev</t>
  </si>
  <si>
    <t>naidanova_ev@mz.perm.ru</t>
  </si>
  <si>
    <t>nechaev_av</t>
  </si>
  <si>
    <t>nechaev_av@mz.perm.ru</t>
  </si>
  <si>
    <t>nechaeva_sa</t>
  </si>
  <si>
    <t>nechaeva_sa@mz.perm.ru</t>
  </si>
  <si>
    <t>nizovtseva_ov</t>
  </si>
  <si>
    <t>nizovtseva_ov@mz.perm.ru</t>
  </si>
  <si>
    <t>nikitina_ag</t>
  </si>
  <si>
    <t>nikitina_ag@mz.perm.ru</t>
  </si>
  <si>
    <t>nikolaev_sv</t>
  </si>
  <si>
    <t>nikolaev_sv@mz.perm.ru</t>
  </si>
  <si>
    <t>nikonova</t>
  </si>
  <si>
    <t>nikonova@mz.perm.ru</t>
  </si>
  <si>
    <t>novikova_ev</t>
  </si>
  <si>
    <t>Новикова Елена Владиславовна</t>
  </si>
  <si>
    <t>novikova_ev@mz.perm.ru</t>
  </si>
  <si>
    <t>novikova_oa</t>
  </si>
  <si>
    <t>Новикова Ольга Андреевна</t>
  </si>
  <si>
    <t>novikova_oa@mz.perm.ru</t>
  </si>
  <si>
    <t>nugumanova_ng</t>
  </si>
  <si>
    <t>nugumanova_ng@mz.perm.ru</t>
  </si>
  <si>
    <t>obirina_en</t>
  </si>
  <si>
    <t>obirina_en@mz.perm.ru</t>
  </si>
  <si>
    <t>oborina_es</t>
  </si>
  <si>
    <t>oborina_es@mz.perm.ru</t>
  </si>
  <si>
    <t>oborina_ma</t>
  </si>
  <si>
    <t>oborina_ma@mz.perm.ru</t>
  </si>
  <si>
    <t>oborotova_nl</t>
  </si>
  <si>
    <t>oborotova_nl@mz.perm.ru</t>
  </si>
  <si>
    <t>mogilnikova_ig</t>
  </si>
  <si>
    <t>Рогозина Ирина Григорьевна</t>
  </si>
  <si>
    <t>mogilnikova_ig@mz.perm.ru</t>
  </si>
  <si>
    <t>ovsiannikova_si</t>
  </si>
  <si>
    <t>ovsiannikova_si@mz.perm.ru</t>
  </si>
  <si>
    <t>ovchinnikov_ds</t>
  </si>
  <si>
    <t>ovchinnikov_ds@mz.perm.ru</t>
  </si>
  <si>
    <t>ogarishev_vv</t>
  </si>
  <si>
    <t>ogarishev_vv@mz.perm.ru</t>
  </si>
  <si>
    <t>ogneva_iv</t>
  </si>
  <si>
    <t>Огнева Ираида Викторовна</t>
  </si>
  <si>
    <t>ogneva_iv@mz.perm.ru</t>
  </si>
  <si>
    <t>odegova_sv</t>
  </si>
  <si>
    <t>odegova_sv@mz.perm.ru</t>
  </si>
  <si>
    <t>odyshev_aa</t>
  </si>
  <si>
    <t>Одышев Алексей Андреевич</t>
  </si>
  <si>
    <t>odyshev_aa@mz.perm.ru</t>
  </si>
  <si>
    <t>ozhgibesova_siu</t>
  </si>
  <si>
    <t>ozhgibesova_siu@mz.perm.ru</t>
  </si>
  <si>
    <t>ozhigbesova_siu</t>
  </si>
  <si>
    <t>ozhegina_av</t>
  </si>
  <si>
    <t>ozhegina_av@mz.perm.ru</t>
  </si>
  <si>
    <t>okulov_av</t>
  </si>
  <si>
    <t>Окулов Алексей Владимирович</t>
  </si>
  <si>
    <t>okulov_av@mz.perm.ru</t>
  </si>
  <si>
    <t>kosenko_kd</t>
  </si>
  <si>
    <t>kosenko_kd@mz.perm.ru</t>
  </si>
  <si>
    <t>belova_kl</t>
  </si>
  <si>
    <t>Орлова Кристина Леонидовна</t>
  </si>
  <si>
    <t>belova_kl@mz.perm.ru</t>
  </si>
  <si>
    <t>ortyakova_ae</t>
  </si>
  <si>
    <t>ortyakova_ae@mz.perm.ru</t>
  </si>
  <si>
    <t>otinov_ay</t>
  </si>
  <si>
    <t>Отинов Андрей Яковлевич</t>
  </si>
  <si>
    <t>otinov_ay@mz.perm.ru</t>
  </si>
  <si>
    <t>oshergina_oa</t>
  </si>
  <si>
    <t>Ошергина Ольга Андреевна</t>
  </si>
  <si>
    <t>oshergina_oa@mz.perm.ru</t>
  </si>
  <si>
    <t>paktovskiy_rs</t>
  </si>
  <si>
    <t>paktovskiy_rs@mz.perm.ru</t>
  </si>
  <si>
    <t>palkin_sa</t>
  </si>
  <si>
    <t>palkin_sa@mz.perm.ru</t>
  </si>
  <si>
    <t>panina_pv</t>
  </si>
  <si>
    <t>panina_pv@mz.perm.ru</t>
  </si>
  <si>
    <t>pankov_mv</t>
  </si>
  <si>
    <t>pankov_mv@mz.perm.ru</t>
  </si>
  <si>
    <t>parshakov_va</t>
  </si>
  <si>
    <t>parshakov_va@mz.perm.ru</t>
  </si>
  <si>
    <t>patkina_nv</t>
  </si>
  <si>
    <t>patkina_nv@mz.perm.ru</t>
  </si>
  <si>
    <t>pauksht_av</t>
  </si>
  <si>
    <t>Паукшт Александр Валериевич</t>
  </si>
  <si>
    <t>pauksht_av@mz.perm.ru</t>
  </si>
  <si>
    <t>pahomov_du</t>
  </si>
  <si>
    <t>Пахомов Дмитрий Юрьевич</t>
  </si>
  <si>
    <t>pepelyaeva_lm</t>
  </si>
  <si>
    <t>pepelyaeva_lm@mz.perm.ru</t>
  </si>
  <si>
    <t>perevoshchikova_oa</t>
  </si>
  <si>
    <t>perevoshchikova_oa@mz.perm.ru</t>
  </si>
  <si>
    <t>perevoschikova_og</t>
  </si>
  <si>
    <t>perevoschikova_og@mzperm.ru</t>
  </si>
  <si>
    <t>tupitsyna_dv</t>
  </si>
  <si>
    <t>Перина Дарья Владимировна</t>
  </si>
  <si>
    <t>tupitsyna_dv@mz.perm.ru</t>
  </si>
  <si>
    <t>perminova_ov</t>
  </si>
  <si>
    <t>perminova_ov@mz.perm.ru</t>
  </si>
  <si>
    <t>permiakov_aa</t>
  </si>
  <si>
    <t>permiakov_aa@mz.perm.ru</t>
  </si>
  <si>
    <t>permyakova_la</t>
  </si>
  <si>
    <t>Пермякова Лариса Анатольевна</t>
  </si>
  <si>
    <t>permyakova_la@mz.perm.ru</t>
  </si>
  <si>
    <t>pershin_dv</t>
  </si>
  <si>
    <t>pershin_dv@mz.perm.ru</t>
  </si>
  <si>
    <t>pesterev_yn</t>
  </si>
  <si>
    <t>pesterev_yn@mz.perm.ru</t>
  </si>
  <si>
    <t>peterimov_pl</t>
  </si>
  <si>
    <t>peterimov_pl@mz.perm.ru</t>
  </si>
  <si>
    <t>petro_va</t>
  </si>
  <si>
    <t>petro_va@mz.perm.ru</t>
  </si>
  <si>
    <t>petuhova_aa</t>
  </si>
  <si>
    <t>petuhova_aa@mz.perm.ru</t>
  </si>
  <si>
    <t>pigaleva_tyu</t>
  </si>
  <si>
    <t>pigaleva_tyu@mz.perm.ru</t>
  </si>
  <si>
    <t>pikuleva_vv</t>
  </si>
  <si>
    <t>Пикулева Вероника Васильевна</t>
  </si>
  <si>
    <t>pikuleva_vv@mz.perm.ru</t>
  </si>
  <si>
    <t>pikuleva_dy</t>
  </si>
  <si>
    <t>pikuleva_dy@mz.perm.ru</t>
  </si>
  <si>
    <t>piniagina_pe</t>
  </si>
  <si>
    <t>piniagina_pe@mz.perm.ru</t>
  </si>
  <si>
    <t>tarasova_yi</t>
  </si>
  <si>
    <t>Пирогова Яна Игоревна</t>
  </si>
  <si>
    <t>voronova_ov</t>
  </si>
  <si>
    <t>Пироженко Ольга Вячеславовна</t>
  </si>
  <si>
    <t>pitiul_kk</t>
  </si>
  <si>
    <t>pitiul_kk@mz.perm.ru</t>
  </si>
  <si>
    <t>pishhalnikova_gn</t>
  </si>
  <si>
    <t>pishhalnikova_gn@mz.perm.ru</t>
  </si>
  <si>
    <t>plehanov_an</t>
  </si>
  <si>
    <t>plehanov_an@mz.perm.ru</t>
  </si>
  <si>
    <t>pleshkova_kv</t>
  </si>
  <si>
    <t>pleshkova_kv@mz.perm.ru</t>
  </si>
  <si>
    <t>pozmogova_nv</t>
  </si>
  <si>
    <t>pozmogova_nv@mz.perm.ru</t>
  </si>
  <si>
    <t>polekh_ms</t>
  </si>
  <si>
    <t>polekh_ms@mz.perm.ru</t>
  </si>
  <si>
    <t>polkovnikova_ni</t>
  </si>
  <si>
    <t>polkovnikova_ni@mz.perm.ru</t>
  </si>
  <si>
    <t>poludnitsina_ne</t>
  </si>
  <si>
    <t>poludnitsina_ne@mz.perm.ru</t>
  </si>
  <si>
    <t>poligalov_oa</t>
  </si>
  <si>
    <t>Полыгалов Олег Александрович</t>
  </si>
  <si>
    <t>poligalov_oa@mz.perm.ru</t>
  </si>
  <si>
    <t>polygalova_ma</t>
  </si>
  <si>
    <t>polygalova_ma@mz.perm.ru</t>
  </si>
  <si>
    <t>ponomareva_sv</t>
  </si>
  <si>
    <t>ponomareva_sv@mz.perm.ru</t>
  </si>
  <si>
    <t>ponosov_ln</t>
  </si>
  <si>
    <t>ponosov_ln@mz.perm.ru</t>
  </si>
  <si>
    <t>ponosova_gi</t>
  </si>
  <si>
    <t>Поносова Галина Ивановна</t>
  </si>
  <si>
    <t>ponosova_gi@mz.perm.ru</t>
  </si>
  <si>
    <t>ponurova_ti</t>
  </si>
  <si>
    <t>ponurova_ti@mz.perm.ru</t>
  </si>
  <si>
    <t>popov_an</t>
  </si>
  <si>
    <t>popov_an@mz.perm.ru</t>
  </si>
  <si>
    <t>popov_dv</t>
  </si>
  <si>
    <t>Попов Дмитрий Васильевич</t>
  </si>
  <si>
    <t>popov_op</t>
  </si>
  <si>
    <t>popov_op@mz.perm.ru</t>
  </si>
  <si>
    <t>popova_vg</t>
  </si>
  <si>
    <t>Попова Вера Григорьевна</t>
  </si>
  <si>
    <t>popova_vg@mz.perm.ru</t>
  </si>
  <si>
    <t>tarasova_ia</t>
  </si>
  <si>
    <t>Попова Ирина Анатольевна</t>
  </si>
  <si>
    <t>popova_l</t>
  </si>
  <si>
    <t>popova_l@mz.perm.ru</t>
  </si>
  <si>
    <t>poromonov_sv</t>
  </si>
  <si>
    <t>Поромонов Сергей Владимирович</t>
  </si>
  <si>
    <t>poromonov_sv@mz.perm.ru</t>
  </si>
  <si>
    <t>gileva_ng</t>
  </si>
  <si>
    <t>Поспелова Нина Григорьевна</t>
  </si>
  <si>
    <t>postrizhitskaya_ta</t>
  </si>
  <si>
    <t>postrizhitskaya_ta@mz.perm.ru</t>
  </si>
  <si>
    <t>potockaya_vn</t>
  </si>
  <si>
    <t>potockaya_vn@mz.perm.ru</t>
  </si>
  <si>
    <t>prilezhaev_an</t>
  </si>
  <si>
    <t>prilezhaev_an@mz.perm.ru</t>
  </si>
  <si>
    <t>prilejaev_an</t>
  </si>
  <si>
    <t>prihodko_ea</t>
  </si>
  <si>
    <t>prihodko_ea@mz.perm.ru</t>
  </si>
  <si>
    <t>prishvina_ka</t>
  </si>
  <si>
    <t>Пришвина Ксения Анатольевна</t>
  </si>
  <si>
    <t>prishvina_ka@mz.perm.ru</t>
  </si>
  <si>
    <t>proskuryakova_mv</t>
  </si>
  <si>
    <t>proskuryakova_mv@mz.perm.ru</t>
  </si>
  <si>
    <t>pugina_av</t>
  </si>
  <si>
    <t>Пугина Александра Викторовна</t>
  </si>
  <si>
    <t>pugina_av@mz.perm.ru</t>
  </si>
  <si>
    <t>pukalo_ag</t>
  </si>
  <si>
    <t>Пукало Андрей Георгиевич</t>
  </si>
  <si>
    <t>pukalo_ag@mz.perm.ru</t>
  </si>
  <si>
    <t>pupysheva_iv</t>
  </si>
  <si>
    <t>pupysheva_iv@mz.perm.ru</t>
  </si>
  <si>
    <t>pyankova_lu</t>
  </si>
  <si>
    <t>pyankova_lu@mz.perm.ru</t>
  </si>
  <si>
    <t>piankova_ta</t>
  </si>
  <si>
    <t>Пьянкова Татьяна Александровна</t>
  </si>
  <si>
    <t>piankova_ta@mz.perm.ru</t>
  </si>
  <si>
    <t>radosteva_la</t>
  </si>
  <si>
    <t>Радостева Любовь Афонасьевна</t>
  </si>
  <si>
    <t>razuvaeva_ov</t>
  </si>
  <si>
    <t>razuvaeva_ov@mzperm.ru</t>
  </si>
  <si>
    <t>rodin</t>
  </si>
  <si>
    <t>rodin@mz.perm.ru</t>
  </si>
  <si>
    <t>rodina_ib</t>
  </si>
  <si>
    <t>rodina_ib@mz.perm.ru</t>
  </si>
  <si>
    <t>rozhkova_ln</t>
  </si>
  <si>
    <t>rozhkova_ln@mz.perm.ru</t>
  </si>
  <si>
    <t>romanov_na</t>
  </si>
  <si>
    <t>romanov_na@mz.perm.ru</t>
  </si>
  <si>
    <t>rubashkin_en</t>
  </si>
  <si>
    <t>rubashkin_en@mz.perm.ru</t>
  </si>
  <si>
    <t>rusinov_na</t>
  </si>
  <si>
    <t>rusinov_na@mz.perm.ru</t>
  </si>
  <si>
    <t>rusinova_af</t>
  </si>
  <si>
    <t>rusinova_af@mz.perm.ru</t>
  </si>
  <si>
    <t>rybiakova_ks</t>
  </si>
  <si>
    <t>rybiakova_ks@mz.perm.ru</t>
  </si>
  <si>
    <t>righova_nv</t>
  </si>
  <si>
    <t>Рыжова Нина Васильевна</t>
  </si>
  <si>
    <t>righova_nv@mz.perm.ru</t>
  </si>
  <si>
    <t>ryseva_id</t>
  </si>
  <si>
    <t>ryseva_id@mz.perm.ru</t>
  </si>
  <si>
    <t>ryabov_av</t>
  </si>
  <si>
    <t>ryabov_av@mz.perm.ru</t>
  </si>
  <si>
    <t>riakhovskaia_en</t>
  </si>
  <si>
    <t>riakhovskaia_en@mz.perm.ru</t>
  </si>
  <si>
    <t>savchenko_na</t>
  </si>
  <si>
    <t>savchenko_na@mz.perm.ru</t>
  </si>
  <si>
    <t>saenko_tk</t>
  </si>
  <si>
    <t>saenko_tk@mz.pem.ru</t>
  </si>
  <si>
    <t>sayfullina_es</t>
  </si>
  <si>
    <t>sayfullina_es@mzperm.ru</t>
  </si>
  <si>
    <t>salihova_oa</t>
  </si>
  <si>
    <t>salihova_oa@mz.perm.ru</t>
  </si>
  <si>
    <t>samolovskih_iu</t>
  </si>
  <si>
    <t>samolovskih_iu@mzperm.ru</t>
  </si>
  <si>
    <t>samygina_nv</t>
  </si>
  <si>
    <t>Самыгина Наталья Валерьевна</t>
  </si>
  <si>
    <t>samygina_nv@mz.perm.ru</t>
  </si>
  <si>
    <t>sannikova_ea</t>
  </si>
  <si>
    <t>sannikova_ea@mz.perm.ru</t>
  </si>
  <si>
    <t>saprikina_ev</t>
  </si>
  <si>
    <t>saprikina_ev@mz.perm.ru</t>
  </si>
  <si>
    <t>severov_gb</t>
  </si>
  <si>
    <t>severov_gb@mzperm.ru</t>
  </si>
  <si>
    <t>sedelnikova_es</t>
  </si>
  <si>
    <t>sedelnikova_es@mz.perm.ru</t>
  </si>
  <si>
    <t>semakova_ev</t>
  </si>
  <si>
    <t>semakova_ev@mz.perm.ru</t>
  </si>
  <si>
    <t>semenov_av</t>
  </si>
  <si>
    <t>semenov_av@mz.perm.ru</t>
  </si>
  <si>
    <t>semenov_oi</t>
  </si>
  <si>
    <t>Семенов Олег Игоревич</t>
  </si>
  <si>
    <t>semenov_oi@mz.perm.ru</t>
  </si>
  <si>
    <t>semishev_sv</t>
  </si>
  <si>
    <t>semishev_sv@mz.perm.ru</t>
  </si>
  <si>
    <t>semko_os</t>
  </si>
  <si>
    <t>semko_os@mz.perm.ru</t>
  </si>
  <si>
    <t>sivuha_oa</t>
  </si>
  <si>
    <t>sivuha_oa@mz.perm.ru</t>
  </si>
  <si>
    <t>sygova_ig</t>
  </si>
  <si>
    <t>sygova_ig@mz.perm.ru</t>
  </si>
  <si>
    <t>sidorova_vn</t>
  </si>
  <si>
    <t>sidorova_vn@mz.perm.ru</t>
  </si>
  <si>
    <t>simonov_ni</t>
  </si>
  <si>
    <t>simonov_ni@mz.perm.ru</t>
  </si>
  <si>
    <t>sinelnikova_ol</t>
  </si>
  <si>
    <t>Синельникова Оксана Леонидовна</t>
  </si>
  <si>
    <t>sinelnikova_ol@mz.perm.ru</t>
  </si>
  <si>
    <t>smirnova_ig</t>
  </si>
  <si>
    <t>smirnova_ig@mz.perm.ru</t>
  </si>
  <si>
    <t>smirnova_mu</t>
  </si>
  <si>
    <t>smirnova_mu@mz.perm.ru</t>
  </si>
  <si>
    <t>snegireva_ea</t>
  </si>
  <si>
    <t>Снегирёва Екатерина Алексеевна</t>
  </si>
  <si>
    <t>snegireva_ea@mz.perm.ru</t>
  </si>
  <si>
    <t>sobashnikov_ds</t>
  </si>
  <si>
    <t>sobashnikov_ds@mz.perm.ru</t>
  </si>
  <si>
    <t>sokolov_niu</t>
  </si>
  <si>
    <t>Соколов Николай Юрьевич</t>
  </si>
  <si>
    <t>sokolov_niu@mz.perm.ru</t>
  </si>
  <si>
    <t>sokolnikova_85</t>
  </si>
  <si>
    <t>Sokolnikova_85@mz.perm.ru</t>
  </si>
  <si>
    <t>solomonova_iv</t>
  </si>
  <si>
    <t>solomonova_iv@mz.perm.ru</t>
  </si>
  <si>
    <t>sorokin_iv</t>
  </si>
  <si>
    <t>sorokin_iv@mz.perm.ru</t>
  </si>
  <si>
    <t>starikova_lg</t>
  </si>
  <si>
    <t>starikova_lg@mz.perm.ru</t>
  </si>
  <si>
    <t>starkova_og</t>
  </si>
  <si>
    <t>Старкова Оксана Григорьевна</t>
  </si>
  <si>
    <t>starkova_og@mz.perm.ru</t>
  </si>
  <si>
    <t>stepanov_au</t>
  </si>
  <si>
    <t>stepanov_au@mz.perm.ru</t>
  </si>
  <si>
    <t>stepanova_ta</t>
  </si>
  <si>
    <t>stepanova_ta@mz.perm.ru</t>
  </si>
  <si>
    <t>strelcov_fb</t>
  </si>
  <si>
    <t>strelcov_fb@mz.perm.ru</t>
  </si>
  <si>
    <t>stukova_lm</t>
  </si>
  <si>
    <t>stukova_lm@mz.perm.ru</t>
  </si>
  <si>
    <t>malmigina_ya</t>
  </si>
  <si>
    <t>Субботина Яна Анатольевна</t>
  </si>
  <si>
    <t>malmigina_ya@mz.perm.ru</t>
  </si>
  <si>
    <t>syrvachev_om</t>
  </si>
  <si>
    <t>syrvachev_om@mz.perm.ru</t>
  </si>
  <si>
    <t>syrvacheva_iuv</t>
  </si>
  <si>
    <t>syrvacheva_iuv@mz.perm.ru</t>
  </si>
  <si>
    <t>tanchuk_ve</t>
  </si>
  <si>
    <t>Танчук Виталий Евгеньевич</t>
  </si>
  <si>
    <t>tanchuk_ve@mz.perm.ru</t>
  </si>
  <si>
    <t>tarasova_vv</t>
  </si>
  <si>
    <t>tarasova_vv@mzperm.ru</t>
  </si>
  <si>
    <t>tashlykov_iuv</t>
  </si>
  <si>
    <t>tashlykov_iuv@mz.perm.ru</t>
  </si>
  <si>
    <t>tvorogova_aa</t>
  </si>
  <si>
    <t>Творогова Анна Александровна</t>
  </si>
  <si>
    <t>tvorogova_aa@mz.perm.ru</t>
  </si>
  <si>
    <t>tereshenkov_sn</t>
  </si>
  <si>
    <t>Терешенков Сергей Николаевич</t>
  </si>
  <si>
    <t>tereshenkov_sn@mz.perm.ru</t>
  </si>
  <si>
    <t>titov_aa</t>
  </si>
  <si>
    <t>titov_aa@mz.perm.ru</t>
  </si>
  <si>
    <t>titov_avi</t>
  </si>
  <si>
    <t>titov_avi@mz.perm.ru</t>
  </si>
  <si>
    <t>titova_na</t>
  </si>
  <si>
    <t>tihonova_ev</t>
  </si>
  <si>
    <t>tihonova_ev@mz.perm.ru</t>
  </si>
  <si>
    <t>tokarev_dv</t>
  </si>
  <si>
    <t>tokarev_dv@mz.perm.ru</t>
  </si>
  <si>
    <t>tokareva_on</t>
  </si>
  <si>
    <t>tokareva_on@mz.perm.ru</t>
  </si>
  <si>
    <t xml:space="preserve">tokareva_sn </t>
  </si>
  <si>
    <t>tokareva_sn@mz.perm.ru</t>
  </si>
  <si>
    <t>toksarova_on</t>
  </si>
  <si>
    <t>Токсарова Ольга Николаевна</t>
  </si>
  <si>
    <t>toksarova_on@mz.perm.ru</t>
  </si>
  <si>
    <t>tolpanen_ia</t>
  </si>
  <si>
    <t>tolpanen_ia@mz.perm.ru</t>
  </si>
  <si>
    <t>tolstoguzov_vu</t>
  </si>
  <si>
    <t>Толстогузов Вадим Юрьевич</t>
  </si>
  <si>
    <t>tolstoguzov_vu@mz.perm.ru</t>
  </si>
  <si>
    <t>torsunov_aa</t>
  </si>
  <si>
    <t>torsunov_aa@mz.perm.ru</t>
  </si>
  <si>
    <t>torsunova_sv</t>
  </si>
  <si>
    <t>torsunova_sv@mz.perm.ru</t>
  </si>
  <si>
    <t>torkhov_aia</t>
  </si>
  <si>
    <t>torkhov_aia@mz.perm.ru</t>
  </si>
  <si>
    <t>troshkov_av</t>
  </si>
  <si>
    <t>troshkov_av@mz.perm.ru</t>
  </si>
  <si>
    <t>trubina_ea</t>
  </si>
  <si>
    <t>trubina_ea@mz.perm.ru</t>
  </si>
  <si>
    <t>trubnikova_eu</t>
  </si>
  <si>
    <t>Трубникова Елена Юрьевна</t>
  </si>
  <si>
    <t>trubnikova_eu@mz.perm.ru</t>
  </si>
  <si>
    <t>tryasitsina_in</t>
  </si>
  <si>
    <t>Трясцина Ирина Николаевна</t>
  </si>
  <si>
    <t>tryasitsina_in@mz.perm.ru</t>
  </si>
  <si>
    <t>turov_me</t>
  </si>
  <si>
    <t>Туров Максим Эдуардович</t>
  </si>
  <si>
    <t>turov_me@mz.perm.ru</t>
  </si>
  <si>
    <t>baldina_oa</t>
  </si>
  <si>
    <t>Турова Оксана Андреевна</t>
  </si>
  <si>
    <t>trubnikova_oa@mz.perm.ru</t>
  </si>
  <si>
    <t>trubnikova_oa</t>
  </si>
  <si>
    <t>tumina_mv</t>
  </si>
  <si>
    <t>tumina_mv@mz.perm.ru</t>
  </si>
  <si>
    <t>tustina_ov</t>
  </si>
  <si>
    <t>tustina_ov@mz.perm.ru</t>
  </si>
  <si>
    <t>azhankov_as</t>
  </si>
  <si>
    <t>Ужанков Александр Сергеевич</t>
  </si>
  <si>
    <t>azhankov_as@mz.perm.ru</t>
  </si>
  <si>
    <t>uskova_nv</t>
  </si>
  <si>
    <t>Ускова Надежда Владимировна</t>
  </si>
  <si>
    <t>uskova_nv@mz.perm.ru</t>
  </si>
  <si>
    <t>ustinova_oa</t>
  </si>
  <si>
    <t>ustinova_oa@mz.perm.ru</t>
  </si>
  <si>
    <t>utkina_vm</t>
  </si>
  <si>
    <t>utkina_vm@mz.perm.ru</t>
  </si>
  <si>
    <t>faishanova_zr</t>
  </si>
  <si>
    <t>faishanova_zr@mz.perm.ru</t>
  </si>
  <si>
    <t>yakovleva_av</t>
  </si>
  <si>
    <t>yakovleva_av@mz.perm.ru</t>
  </si>
  <si>
    <t>fedorov_vv</t>
  </si>
  <si>
    <t>fedorov_vv@mz.perm.ru</t>
  </si>
  <si>
    <t>fedorova_ks</t>
  </si>
  <si>
    <t>fedorova_ks@mz.perm.ru</t>
  </si>
  <si>
    <t>fedotov_vyu</t>
  </si>
  <si>
    <t>Федотов Владимир Юрьевич</t>
  </si>
  <si>
    <t>fedotov_vyu@mz.perm.ru</t>
  </si>
  <si>
    <t>bokova_nn</t>
  </si>
  <si>
    <t>bokova_nn@mz.perm.ru</t>
  </si>
  <si>
    <t>filimonova_iv</t>
  </si>
  <si>
    <t>Филимонова Ираида Викторовна</t>
  </si>
  <si>
    <t>filimonova_iv@mz.perm.ru</t>
  </si>
  <si>
    <t>filippova_gk</t>
  </si>
  <si>
    <t>filippova_gk@mz.perm.ru</t>
  </si>
  <si>
    <t>fominykh_en</t>
  </si>
  <si>
    <t>fominykh_en@mz.perm.ru</t>
  </si>
  <si>
    <t>fugina_ea</t>
  </si>
  <si>
    <t>fugina_ea@mz.perm.ru</t>
  </si>
  <si>
    <t>haybullina_ge</t>
  </si>
  <si>
    <t>haybullina_ge@mz.perm.ru</t>
  </si>
  <si>
    <t>hanzhin_vg</t>
  </si>
  <si>
    <t>hanzhin_vg@mz.perm.ru</t>
  </si>
  <si>
    <t>harina_il</t>
  </si>
  <si>
    <t>harina_il@mzperm.ru</t>
  </si>
  <si>
    <t>haritonova_ev</t>
  </si>
  <si>
    <t>haritonova_ev@mzperm.ru</t>
  </si>
  <si>
    <t>harlamova_ya</t>
  </si>
  <si>
    <t>harlamova_ya@mz.perm.ru</t>
  </si>
  <si>
    <t>hasanov_ba</t>
  </si>
  <si>
    <t>hasanov_ba@mz.perm.ru</t>
  </si>
  <si>
    <t>hudorozhkova_sb</t>
  </si>
  <si>
    <t>hudorozhkova_sb@mz.perm.ru</t>
  </si>
  <si>
    <t>hurtina_vg</t>
  </si>
  <si>
    <t>hurtina_vg@mz.perm.ru</t>
  </si>
  <si>
    <t>hurtina_lg</t>
  </si>
  <si>
    <t>hurtina_lg@mz.perm.ru</t>
  </si>
  <si>
    <t>tsvet_ev</t>
  </si>
  <si>
    <t>tsvet_ev@mz.perm.ru</t>
  </si>
  <si>
    <t>zvik_eg</t>
  </si>
  <si>
    <t>Цвик Елена Германовна</t>
  </si>
  <si>
    <t>zvik_eg@mz.perm.ru</t>
  </si>
  <si>
    <t>chashchina_lv</t>
  </si>
  <si>
    <t>Чащина Любовь Владимировна</t>
  </si>
  <si>
    <t>chashchina_lv@mz.perm.ru</t>
  </si>
  <si>
    <t>cheremuhina_eg</t>
  </si>
  <si>
    <t>cheremuhina_eg@mz.perm.ru</t>
  </si>
  <si>
    <t>cheremuhina_tv</t>
  </si>
  <si>
    <t>cheremuhina_tv@mz.perm.ru</t>
  </si>
  <si>
    <t>chernousov_ayu</t>
  </si>
  <si>
    <t>chernousov_ayu@mz.perm.ru</t>
  </si>
  <si>
    <t>chetin_kv</t>
  </si>
  <si>
    <t>chetin_kv@mz.perm.ru</t>
  </si>
  <si>
    <t>chetina_ea</t>
  </si>
  <si>
    <t>chetina_ea@mz.perm.ru</t>
  </si>
  <si>
    <t>chuburin_av</t>
  </si>
  <si>
    <t>Чубурин Александр Викторович</t>
  </si>
  <si>
    <t>chuburin_av@mz.perm.ru</t>
  </si>
  <si>
    <t>chudinov_av</t>
  </si>
  <si>
    <t>chudinov_av@mz.perm.ru</t>
  </si>
  <si>
    <t>chudinova_yv</t>
  </si>
  <si>
    <t>chudinova_yv@mz.perm.ru</t>
  </si>
  <si>
    <t>shadrin_sv</t>
  </si>
  <si>
    <t>shadrin_sv@mz.perm.ru</t>
  </si>
  <si>
    <t>shadrina_ea</t>
  </si>
  <si>
    <t>Шадрина Екатерина Андреевна</t>
  </si>
  <si>
    <t>shadrina_ea@mz.perm.ru</t>
  </si>
  <si>
    <t>shakirova_ea</t>
  </si>
  <si>
    <t>shakirova_ea@mz.perm.ru</t>
  </si>
  <si>
    <t>sharafutdinova_rm</t>
  </si>
  <si>
    <t>sharafutdinova_rm@mz.perm.ru</t>
  </si>
  <si>
    <t>shatokhina_as</t>
  </si>
  <si>
    <t>shatokhina_as@mz.perm.ru</t>
  </si>
  <si>
    <t>shatrova_vv</t>
  </si>
  <si>
    <t>shatrova_vv@mz.perm.ru</t>
  </si>
  <si>
    <t>shvedov_dp</t>
  </si>
  <si>
    <t>shvedov_dp@mz.perm.ru</t>
  </si>
  <si>
    <t>shevtsova_ius</t>
  </si>
  <si>
    <t>shevtsova_ius@mz.perm.ru</t>
  </si>
  <si>
    <t>sheina_ea</t>
  </si>
  <si>
    <t>sheina_ea@mz.perm.ru</t>
  </si>
  <si>
    <t>shilova_vi</t>
  </si>
  <si>
    <t>Шилова Вероника Игоревна</t>
  </si>
  <si>
    <t>shilova_vi@mz.perm.ru</t>
  </si>
  <si>
    <t>shilykovskii_sv</t>
  </si>
  <si>
    <t>Шилыковский Станислав Витальевич</t>
  </si>
  <si>
    <t>shilykovskii_sv@mz.perm.ru</t>
  </si>
  <si>
    <t>shipunova_vd</t>
  </si>
  <si>
    <t>shipunova_vd@mz.perm.ru</t>
  </si>
  <si>
    <t>shirkalin_aa</t>
  </si>
  <si>
    <t>shirkalin_aa@mz.perm.ru</t>
  </si>
  <si>
    <t>shirokova_iu</t>
  </si>
  <si>
    <t>shirokova_iu@mz.perm.ru</t>
  </si>
  <si>
    <t>shiryaeva_ao</t>
  </si>
  <si>
    <t>shiryaeva_ao@mz.perm.ru</t>
  </si>
  <si>
    <t>shiriaeva_lg</t>
  </si>
  <si>
    <t>shiriaeva_lg@mz.perm.ru</t>
  </si>
  <si>
    <t>shisterova_eiu</t>
  </si>
  <si>
    <t>Шистерова Елена Юрьевна</t>
  </si>
  <si>
    <t>shisterova_eiu@mz.perm.ru</t>
  </si>
  <si>
    <t>shitov_sv</t>
  </si>
  <si>
    <t>Шитов Сергей Владимирович</t>
  </si>
  <si>
    <t>shitov_sv@mz.perm.ru</t>
  </si>
  <si>
    <t>shitova_en</t>
  </si>
  <si>
    <t>shitova_en@mz.perm.ru</t>
  </si>
  <si>
    <t>shishigin_as</t>
  </si>
  <si>
    <t>shishigin_as@mz.perm.ru</t>
  </si>
  <si>
    <t>shlykova_oa</t>
  </si>
  <si>
    <t>shlykova_oa@mz.perm.ru</t>
  </si>
  <si>
    <t>shlyapnikova_sm</t>
  </si>
  <si>
    <t>shlyapnikova_sm@mz.perm.ru</t>
  </si>
  <si>
    <t>shmidt-ev</t>
  </si>
  <si>
    <t>shmidt-ev@mz.perm.ru</t>
  </si>
  <si>
    <t>homutova_gl</t>
  </si>
  <si>
    <t>homutova_gl@mz.perm.ru</t>
  </si>
  <si>
    <t>shteynikova_vv</t>
  </si>
  <si>
    <t>shteynikova_vv@mz.perm.ru</t>
  </si>
  <si>
    <t>shubnikova_ee</t>
  </si>
  <si>
    <t>Шубникова Екатерина Евгеньевна</t>
  </si>
  <si>
    <t>shubnikova_ee@mz.perm.ru</t>
  </si>
  <si>
    <t>shumakova_vv</t>
  </si>
  <si>
    <t>shumakova_vv@mz.perm.ru</t>
  </si>
  <si>
    <t>shushpanov_ds</t>
  </si>
  <si>
    <t>Шушпанов Денис Сергеевич</t>
  </si>
  <si>
    <t>shushpanov_ds@mz.perm.ru</t>
  </si>
  <si>
    <t>shchegolkov_vs</t>
  </si>
  <si>
    <t>shchegolkov_vs@mz.perm.ru</t>
  </si>
  <si>
    <t>shchigareva_ea</t>
  </si>
  <si>
    <t>shchigareva_ea@mz.perm.ru</t>
  </si>
  <si>
    <t>shchukova_ta</t>
  </si>
  <si>
    <t>shchukova_ta@mz.perm.ru</t>
  </si>
  <si>
    <t>ejriyan_ib</t>
  </si>
  <si>
    <t>Эйриян Ирина Борисовна</t>
  </si>
  <si>
    <t>ejriyan_ib@mz.perm.ru</t>
  </si>
  <si>
    <t>esse_ov</t>
  </si>
  <si>
    <t>esse_ov@mz.perm.ru</t>
  </si>
  <si>
    <t>eshmakov_da</t>
  </si>
  <si>
    <t>eshmakov_da@mz.perm.ru</t>
  </si>
  <si>
    <t>ugov_ep</t>
  </si>
  <si>
    <t>Югов Евгений Русланович</t>
  </si>
  <si>
    <t>ugov_ep@mz.perm.ru</t>
  </si>
  <si>
    <t>iuzhakov_aiu</t>
  </si>
  <si>
    <t>Южаков Александр Юрьевич</t>
  </si>
  <si>
    <t>iuzhakov_aiu@mz.perm.ru</t>
  </si>
  <si>
    <t>iuzhakov_ai</t>
  </si>
  <si>
    <t>iuzhakov_ai@mz.perm.ru</t>
  </si>
  <si>
    <t>iurova_na</t>
  </si>
  <si>
    <t>iurova_na@mz.perm.ru</t>
  </si>
  <si>
    <t>iusufkulova_ir</t>
  </si>
  <si>
    <t>Юсуфкулова Ильсия Рафилевна</t>
  </si>
  <si>
    <t>iusufkulova_ir@mz.perm.ru</t>
  </si>
  <si>
    <t>yukhnev_ev</t>
  </si>
  <si>
    <t>yukhnev_ev@mz.perm.ru</t>
  </si>
  <si>
    <t>ushkova_iv</t>
  </si>
  <si>
    <t>Юшкова Ирина Викторовна</t>
  </si>
  <si>
    <t>ushkova_iv@mz.perm.ru</t>
  </si>
  <si>
    <t>yakimova_sa</t>
  </si>
  <si>
    <t>Якимова Софья Андреевна</t>
  </si>
  <si>
    <t>yakimova_sa@mz.perm.ru</t>
  </si>
  <si>
    <t>dolgopolova_ta</t>
  </si>
  <si>
    <t>Якоби Татьяна Александровна</t>
  </si>
  <si>
    <t>iakobi_ta@mz.perm.ru</t>
  </si>
  <si>
    <t>iakobi_ta</t>
  </si>
  <si>
    <t>iakovlev_am</t>
  </si>
  <si>
    <t>iakupov_im</t>
  </si>
  <si>
    <t>iakupov_im@mz.perm.ru</t>
  </si>
  <si>
    <t>yasnopolskaya_av</t>
  </si>
  <si>
    <t>Яснопольская Анжела Вениаминовна</t>
  </si>
  <si>
    <t>yasnopolskaya_av@mz.perm.ru</t>
  </si>
  <si>
    <t>agafonceva_sa</t>
  </si>
  <si>
    <t>Агафонцева Светлана Алексеевна</t>
  </si>
  <si>
    <t>agafonceva_sa@mz.perm.ru</t>
  </si>
  <si>
    <t>akramova_nl</t>
  </si>
  <si>
    <t>Акрамова Наталья Леонидовна</t>
  </si>
  <si>
    <t>akramova_nl@mz.perm.ru</t>
  </si>
  <si>
    <t>alekseev_ad</t>
  </si>
  <si>
    <t>Алексеев Андрей Дмитриевич</t>
  </si>
  <si>
    <t>alekseev_ad@mz.perm.ru</t>
  </si>
  <si>
    <t>amirova_yr</t>
  </si>
  <si>
    <t>Амирова Яна Растимовна</t>
  </si>
  <si>
    <t>amirova_yr@mz.perm.ru</t>
  </si>
  <si>
    <t>bannikov_rm</t>
  </si>
  <si>
    <t>Банников Роман Михайлович</t>
  </si>
  <si>
    <t>bannikov_rm@mz.perm.ru</t>
  </si>
  <si>
    <t>barkulov_so</t>
  </si>
  <si>
    <t>Баркулов Сергей Олегович</t>
  </si>
  <si>
    <t>barkulov_so@mz.perm.ru</t>
  </si>
  <si>
    <t>bahtin_ia</t>
  </si>
  <si>
    <t>Бахтин Илья Александрович</t>
  </si>
  <si>
    <t>bahtin_ia@mz.perm.ru</t>
  </si>
  <si>
    <t>biserov_ma</t>
  </si>
  <si>
    <t>Бисеров Михаил Александрович</t>
  </si>
  <si>
    <t>biserov_ma@mz.perm.ru</t>
  </si>
  <si>
    <t>boeva_sv</t>
  </si>
  <si>
    <t>Боева Светлана Васильевна</t>
  </si>
  <si>
    <t>boeva_sv@mz.perm.ru</t>
  </si>
  <si>
    <t>bragina_nn</t>
  </si>
  <si>
    <t>Брагина Наталья Николаевна</t>
  </si>
  <si>
    <t>bragina_nn@mz.perm.ru</t>
  </si>
  <si>
    <t>bryuhanov_pa</t>
  </si>
  <si>
    <t>Брюханов Павел Александрович</t>
  </si>
  <si>
    <t>bryuhanov_pa@mz.perm.ru</t>
  </si>
  <si>
    <t>bykova_mn</t>
  </si>
  <si>
    <t>Быкова Марина Николаевна</t>
  </si>
  <si>
    <t>bykova_mn@mz.perm.ru</t>
  </si>
  <si>
    <t>vaniukov_kg</t>
  </si>
  <si>
    <t>Ванюков Константин Григорьевич</t>
  </si>
  <si>
    <t>vaniukov_kg@mz.perm.ru</t>
  </si>
  <si>
    <t>vahrin_ap</t>
  </si>
  <si>
    <t>Вахрин Александр Павлович</t>
  </si>
  <si>
    <t>vahrin_ap@mz.perm.ru</t>
  </si>
  <si>
    <t>vlasov-av</t>
  </si>
  <si>
    <t>Власов Анатолий Викторович</t>
  </si>
  <si>
    <t>vlasov-av@mz.perm.ru</t>
  </si>
  <si>
    <t>volegov_aa</t>
  </si>
  <si>
    <t>Волегов Александр Александрович</t>
  </si>
  <si>
    <t>volegov_aa@mz.perm.ru</t>
  </si>
  <si>
    <t>vorokhtsova_pi</t>
  </si>
  <si>
    <t>Ворожцова Полина Игоревна</t>
  </si>
  <si>
    <t>vorokhtsova_pi@mz.perm.ru</t>
  </si>
  <si>
    <t>golovkova_ms</t>
  </si>
  <si>
    <t>Головкова Марина Сергеевна</t>
  </si>
  <si>
    <t>golovkova_ms@mz.perm.ru</t>
  </si>
  <si>
    <t>goncharenko_ni</t>
  </si>
  <si>
    <t>Гончаренко Николай Ильич</t>
  </si>
  <si>
    <t>goncharenko_ni@mz.perm.ru</t>
  </si>
  <si>
    <t>dvinyaninov_av</t>
  </si>
  <si>
    <t>Двинянинов Андрей Вячеславович</t>
  </si>
  <si>
    <t>dvinyaninov_av@mz.perm.ru</t>
  </si>
  <si>
    <t>dvinyaninova_tv</t>
  </si>
  <si>
    <t>Двинянинова Татьяна Вячеславовна</t>
  </si>
  <si>
    <t>dvinyaninova_tv@mz.perm.ru</t>
  </si>
  <si>
    <t>denisov_vg</t>
  </si>
  <si>
    <t>Денисов Вячеслав Геннадьевич</t>
  </si>
  <si>
    <t>denisov_vg@mz.perm.ru</t>
  </si>
  <si>
    <t>dmitrieva_in</t>
  </si>
  <si>
    <t>Дмитриева Ирина Николаевна</t>
  </si>
  <si>
    <t>dmitrieva_in@mz.perm.ru</t>
  </si>
  <si>
    <t>dolganova_ng</t>
  </si>
  <si>
    <t>Долганова Наталья Геннадьевна</t>
  </si>
  <si>
    <t>dolganova_ng@mz.perm.ru</t>
  </si>
  <si>
    <t>durbazhev_dv</t>
  </si>
  <si>
    <t>Дурбажев Денис Вадимович</t>
  </si>
  <si>
    <t>durbazhev_dv@mz.perm.ru</t>
  </si>
  <si>
    <t>egoshina_gv</t>
  </si>
  <si>
    <t>Егошина Галина Владимировна</t>
  </si>
  <si>
    <t>egoshina_gv@mz.perm.ru</t>
  </si>
  <si>
    <t>zverev_iv</t>
  </si>
  <si>
    <t>Зверев Иван Викторович</t>
  </si>
  <si>
    <t>zverev_iv@mz.perm.ru</t>
  </si>
  <si>
    <t>zelenina_ol</t>
  </si>
  <si>
    <t>Зеленина Ольга Лукинична</t>
  </si>
  <si>
    <t>zelenina_ol@mz.perm.ru</t>
  </si>
  <si>
    <t>ivakin_av</t>
  </si>
  <si>
    <t>Ивакин Антон Валерьевич</t>
  </si>
  <si>
    <t>ivakin_av@mz.perm.ru</t>
  </si>
  <si>
    <t>zueva_na</t>
  </si>
  <si>
    <t>Клычкова Наталья Алексеевна</t>
  </si>
  <si>
    <t>karaseva_og</t>
  </si>
  <si>
    <t>Коваленко Ольга Георгиевна</t>
  </si>
  <si>
    <t>karaseva_og@mz.perm.ru</t>
  </si>
  <si>
    <t>kormilkin_nm</t>
  </si>
  <si>
    <t>Кормилкин Николай Михайлович</t>
  </si>
  <si>
    <t>kormilkin_nm@mz.perm.ru</t>
  </si>
  <si>
    <t>kostrov_aa</t>
  </si>
  <si>
    <t>kostrov_aa@mz.perm.ru</t>
  </si>
  <si>
    <t>kotova_na</t>
  </si>
  <si>
    <t>Котова Наталья Анатольевна</t>
  </si>
  <si>
    <t>kotova_na@mz.perm.ru</t>
  </si>
  <si>
    <t>kulakov_ko</t>
  </si>
  <si>
    <t>Кулаков Кирилл Олегович</t>
  </si>
  <si>
    <t>kulakov_ko@mz.perm.ru</t>
  </si>
  <si>
    <t>kurlin_ab</t>
  </si>
  <si>
    <t>Курлин Андрей Борисович</t>
  </si>
  <si>
    <t>kurlin_ab@mz.perm.ru</t>
  </si>
  <si>
    <t>kusakin_sa</t>
  </si>
  <si>
    <t>Кусакин Сергей Аркадьевич</t>
  </si>
  <si>
    <t>kusakin_sa@mz.perm.ru</t>
  </si>
  <si>
    <t>lisakova_la</t>
  </si>
  <si>
    <t>Лысакова Любовь Анатольевна</t>
  </si>
  <si>
    <t>lisakova_la@mz.perm.ru</t>
  </si>
  <si>
    <t>lyadov_mv</t>
  </si>
  <si>
    <t>Лядов Максим Валентинович</t>
  </si>
  <si>
    <t>lyadov_mv@mz.perm.ru</t>
  </si>
  <si>
    <t>malgina_an</t>
  </si>
  <si>
    <t>Мальгина Асия Жигаловна</t>
  </si>
  <si>
    <t>nach_smen_54@mz.perm.ru</t>
  </si>
  <si>
    <t>maslo_sg</t>
  </si>
  <si>
    <t>Масло Светлана Геннадьевна</t>
  </si>
  <si>
    <t>maslo_sg@mz.perm.ru</t>
  </si>
  <si>
    <t>melkozernih_an</t>
  </si>
  <si>
    <t>Мелкозерных Александр Николаевич</t>
  </si>
  <si>
    <t>melkozernih_an@mz.perm.ru</t>
  </si>
  <si>
    <t>mehonoshin_av</t>
  </si>
  <si>
    <t>Мехоношин Александр Владимирович</t>
  </si>
  <si>
    <t>mehonoshin_av@mz.perm.ru</t>
  </si>
  <si>
    <t>mironova_iv</t>
  </si>
  <si>
    <t>Миронова Ильсияр Вазиховна</t>
  </si>
  <si>
    <t>mironova_iv@mz.perm.ru</t>
  </si>
  <si>
    <t>myshianov_sv</t>
  </si>
  <si>
    <t>Мышьянов Сергей Владимирович</t>
  </si>
  <si>
    <t>myshianov_sv@mz.perm.ru</t>
  </si>
  <si>
    <t>nekhoroshkova_te</t>
  </si>
  <si>
    <t>Нехорошкова Татьяна Евгеньевна</t>
  </si>
  <si>
    <t>nekhoroshkova_te@mz.perm.ru</t>
  </si>
  <si>
    <t>novoselov_sv</t>
  </si>
  <si>
    <t>Новоселов Сергей Владимирович</t>
  </si>
  <si>
    <t>novoselov_sv@mz.perm.ru</t>
  </si>
  <si>
    <t>oschepkova_la</t>
  </si>
  <si>
    <t>Ощепкова Лидия Анатольевна</t>
  </si>
  <si>
    <t>oschepkova_la@mz.perm.ru</t>
  </si>
  <si>
    <t>panarina_tv</t>
  </si>
  <si>
    <t>Панарина Татьяна Васильевна</t>
  </si>
  <si>
    <t>panarina_tv@mz.perm.ru</t>
  </si>
  <si>
    <t>pershina_ns</t>
  </si>
  <si>
    <t>Першина Наталья Серафимовна</t>
  </si>
  <si>
    <t>pershina_ns@mz.perm.ru</t>
  </si>
  <si>
    <t>pechorskih_ov</t>
  </si>
  <si>
    <t>Печерских Ольга Владимировна</t>
  </si>
  <si>
    <t>pechorskih_ov@mz.perm.ru</t>
  </si>
  <si>
    <t>plekhin_vv</t>
  </si>
  <si>
    <t>Плёхин Вадим Викторович</t>
  </si>
  <si>
    <t>plekhin_vv@mz.perm.ru</t>
  </si>
  <si>
    <t>polovodova_rb</t>
  </si>
  <si>
    <t>Половодова Римма Башировна</t>
  </si>
  <si>
    <t>polovodova_rb@mz.perm.ru</t>
  </si>
  <si>
    <t>ponomareva_na</t>
  </si>
  <si>
    <t>Пономарева Наталия Аркадьевна</t>
  </si>
  <si>
    <t>ponomareva_na@mz.perm.ru</t>
  </si>
  <si>
    <t>porozkova_yv</t>
  </si>
  <si>
    <t>Порозкова Юлия Васильевна</t>
  </si>
  <si>
    <t>porozkova_yv@mz.perm.ru</t>
  </si>
  <si>
    <t>piankova_og</t>
  </si>
  <si>
    <t>Пьянкова Оксана Глебовна</t>
  </si>
  <si>
    <t>piankova_og@mz.perm.ru</t>
  </si>
  <si>
    <t>savelev_im</t>
  </si>
  <si>
    <t>Савельев Иван Михайлович</t>
  </si>
  <si>
    <t>savelev_im@mz.perm.ru</t>
  </si>
  <si>
    <t>samsonov_ap</t>
  </si>
  <si>
    <t>Самсонов Алексей Павлович</t>
  </si>
  <si>
    <t>samsonov_ap@mz.perm.ru</t>
  </si>
  <si>
    <t>severov_vv</t>
  </si>
  <si>
    <t>Северов Виктор Валентинович</t>
  </si>
  <si>
    <t>severov_vv@mz.perm.ru</t>
  </si>
  <si>
    <t>siniakin_ng</t>
  </si>
  <si>
    <t>Синякин Никита Геннадьевич</t>
  </si>
  <si>
    <t>siniakin_ng@mz.perm.ru</t>
  </si>
  <si>
    <t>smirnov_vv</t>
  </si>
  <si>
    <t>Смирнов Владимир Валерьевич</t>
  </si>
  <si>
    <t>smirnov_vv@mz.perm.ru</t>
  </si>
  <si>
    <t>stupin_da</t>
  </si>
  <si>
    <t>Ступин Денис Александрович</t>
  </si>
  <si>
    <t>stupin_da@mz.perm.ru</t>
  </si>
  <si>
    <t>subbotina_ea</t>
  </si>
  <si>
    <t>Субботина Елена Алексеевна</t>
  </si>
  <si>
    <t>subbotina_ea@mz.perm.ru</t>
  </si>
  <si>
    <t>sysoletin_ol</t>
  </si>
  <si>
    <t>Сысолетин Олег Леонидович</t>
  </si>
  <si>
    <t>sysoletin_ol@mz.perm.ru</t>
  </si>
  <si>
    <t>sysoliatin_eiu</t>
  </si>
  <si>
    <t>Сысолятин Евгений Юрьевич</t>
  </si>
  <si>
    <t>sysoliatin_eiu@mz.perm.ru</t>
  </si>
  <si>
    <t>tkach_ev</t>
  </si>
  <si>
    <t>Ткач Екатерина Викторовна</t>
  </si>
  <si>
    <t>uzbiakova_gs</t>
  </si>
  <si>
    <t>Узбякова Галина Сергеевна</t>
  </si>
  <si>
    <t>uzbiakova_gs@mz.perm.ru</t>
  </si>
  <si>
    <t>firsova_ln</t>
  </si>
  <si>
    <t>Фирсова Лариса Николаевна</t>
  </si>
  <si>
    <t>firsova_ln@mz.perm.ru</t>
  </si>
  <si>
    <t>fomina_in</t>
  </si>
  <si>
    <t>Фомина Инна Николаевна</t>
  </si>
  <si>
    <t>fomina_in@mz.perm.ru</t>
  </si>
  <si>
    <t>holkin_an</t>
  </si>
  <si>
    <t>Холкин Александр Николаевич</t>
  </si>
  <si>
    <t>holkin_an@mz.perm.ru</t>
  </si>
  <si>
    <t>hohlova_ng</t>
  </si>
  <si>
    <t>Хохлова Наталья Геннадьевна</t>
  </si>
  <si>
    <t>hrapov_mv</t>
  </si>
  <si>
    <t>Храпов Максим Михайлович</t>
  </si>
  <si>
    <t>hrapov_mv@mz.perm.ru</t>
  </si>
  <si>
    <t>sherstobitov_au</t>
  </si>
  <si>
    <t>Шерстобитов Александр Юрьевич</t>
  </si>
  <si>
    <t>sherstobitov_au@mz.perm.ru</t>
  </si>
  <si>
    <t>shmykova_tn</t>
  </si>
  <si>
    <t>Шмыкова Татьяна Николаевна</t>
  </si>
  <si>
    <t>shmykova_tn@mz.perm.ru</t>
  </si>
  <si>
    <t>sholina_ev</t>
  </si>
  <si>
    <t>Шолина Елена Викторовна</t>
  </si>
  <si>
    <t>shumilov_ra</t>
  </si>
  <si>
    <t>Шумилов Руслан Анатольевич</t>
  </si>
  <si>
    <t>shumilov_ra@mz.perm.ru</t>
  </si>
  <si>
    <t>schetnikov_va</t>
  </si>
  <si>
    <t>Щетников Владимир Александрович</t>
  </si>
  <si>
    <t>schetnikov_va@mz.perm.ru</t>
  </si>
  <si>
    <t>yugov_na</t>
  </si>
  <si>
    <t>Югов Николай Александрович</t>
  </si>
  <si>
    <t>yugov_na@mz.perm.ru</t>
  </si>
  <si>
    <t>aleksandrova_ee</t>
  </si>
  <si>
    <t>aleksandrova_ee@mz.perm.ru</t>
  </si>
  <si>
    <t>molchanova_ev</t>
  </si>
  <si>
    <t>Молчанова Елена Васильевна</t>
  </si>
  <si>
    <t>molchanova_ev@mz.perm.ru</t>
  </si>
  <si>
    <t>muhametshin_sv</t>
  </si>
  <si>
    <t>muhametshin_sv@mz.perm.ru</t>
  </si>
  <si>
    <t>mylnikov_ay</t>
  </si>
  <si>
    <t>mylnikov_ay@mz.perm.ru</t>
  </si>
  <si>
    <t>obuhova_lv</t>
  </si>
  <si>
    <t>obuhova_lv@mz.perm.ru</t>
  </si>
  <si>
    <t>bessarabov_id</t>
  </si>
  <si>
    <t>bessarabov_id@mz.perm.ru</t>
  </si>
  <si>
    <t>botalova_ma</t>
  </si>
  <si>
    <t>botalova_ma@mz.perm.ru</t>
  </si>
  <si>
    <t>boyarintsev_av</t>
  </si>
  <si>
    <t>boyarintsev_av@mz.perm.ru</t>
  </si>
  <si>
    <t>budrin_na</t>
  </si>
  <si>
    <t>budrin_na@mz.perm.ru</t>
  </si>
  <si>
    <t>odegov_ma</t>
  </si>
  <si>
    <t>odegov_ma@mz.perm.ru</t>
  </si>
  <si>
    <t>burilova_ib</t>
  </si>
  <si>
    <t>burilova_ib@mz.perm.ru</t>
  </si>
  <si>
    <t>vasilenko_ou</t>
  </si>
  <si>
    <t>vasilenko_ou@mz.perm.ru</t>
  </si>
  <si>
    <t>veretnev_va</t>
  </si>
  <si>
    <t>veretnev_va@mz.perm.ru</t>
  </si>
  <si>
    <t>odincov_oi</t>
  </si>
  <si>
    <t>odincov_oi@mz.perm.ru</t>
  </si>
  <si>
    <t>vozhakova_is</t>
  </si>
  <si>
    <t>vozhakova_is@mz.perm.ru</t>
  </si>
  <si>
    <t>oralov_av</t>
  </si>
  <si>
    <t>oralov_av@mz.perm.ru</t>
  </si>
  <si>
    <t>gatina_ti</t>
  </si>
  <si>
    <t>gatina_ti@mz.perm.ru</t>
  </si>
  <si>
    <t>panchin_an</t>
  </si>
  <si>
    <t>panchin_an@mz.perm.ru</t>
  </si>
  <si>
    <t>parhomenko_ai</t>
  </si>
  <si>
    <t>parhomenko_ai@mz.perm.ru</t>
  </si>
  <si>
    <t>grigoryeva_kv</t>
  </si>
  <si>
    <t>Григорьева Кристина Владиславовна</t>
  </si>
  <si>
    <t>grigoryeva_kv@mz.perm.ru</t>
  </si>
  <si>
    <t>pavlova_su</t>
  </si>
  <si>
    <t>pavlova_su@mz.perm.ru</t>
  </si>
  <si>
    <t>dodisheva_iv</t>
  </si>
  <si>
    <t>dodisheva_iv@mz.perm.ru</t>
  </si>
  <si>
    <t>drobin_sv</t>
  </si>
  <si>
    <t>drobin_sv@mz.perm.ru</t>
  </si>
  <si>
    <t>petrov_ia</t>
  </si>
  <si>
    <t>petrov_ia@mz.perm.ru</t>
  </si>
  <si>
    <t>dultseva_lm</t>
  </si>
  <si>
    <t>dultseva_lm@mz.perm.ru</t>
  </si>
  <si>
    <t>zheleznyakov_eo</t>
  </si>
  <si>
    <t>zheleznyakov_eo@mz.perm.ru</t>
  </si>
  <si>
    <t>zheleznyakov-fake2</t>
  </si>
  <si>
    <t>zakoptelova_ea</t>
  </si>
  <si>
    <t>zakoptelova_ea@mz.perm.ru</t>
  </si>
  <si>
    <t>pletneva_li</t>
  </si>
  <si>
    <t>pletneva_li@mz.perm.ru</t>
  </si>
  <si>
    <t>plotnikova_ir</t>
  </si>
  <si>
    <t>plotnikova_ir@mz.perm.ru</t>
  </si>
  <si>
    <t>ilinskii_vf</t>
  </si>
  <si>
    <t>ilinskii_vf@mz.perm.ru</t>
  </si>
  <si>
    <t>ponomareva_ma</t>
  </si>
  <si>
    <t>ponomareva_ma@mz.perm.ru</t>
  </si>
  <si>
    <t>ilinykh_ei</t>
  </si>
  <si>
    <t>ilinykh_ei@mz.perm.ru</t>
  </si>
  <si>
    <t>kazakova_an</t>
  </si>
  <si>
    <t>kazakova_an@mz.perm.ru</t>
  </si>
  <si>
    <t>kalyuzhnaya_gm</t>
  </si>
  <si>
    <t>kalyuzhnaya_gm@mz.perm.ru</t>
  </si>
  <si>
    <t>ponomaryov_av</t>
  </si>
  <si>
    <t>ponomaryov_av@mz.perm.ru</t>
  </si>
  <si>
    <t>ponosova_iu</t>
  </si>
  <si>
    <t>ponosova_iu@mz.perm.ru</t>
  </si>
  <si>
    <t>ponosova_ma</t>
  </si>
  <si>
    <t>ponosova_ma@mz.perm.ru</t>
  </si>
  <si>
    <t>kliukina_ts</t>
  </si>
  <si>
    <t>kliukina_ts@mz.perm.ru</t>
  </si>
  <si>
    <t>klyus_nv</t>
  </si>
  <si>
    <t>klyus_nv@mz.perm.ru</t>
  </si>
  <si>
    <t>popova_lv</t>
  </si>
  <si>
    <t>popova_lv@mz.perm.ru</t>
  </si>
  <si>
    <t>kopytova_ov</t>
  </si>
  <si>
    <t>kopytova_ov@mz.perm.ru</t>
  </si>
  <si>
    <t>prikhodko_dg</t>
  </si>
  <si>
    <t>prikhodko_dg@mz.perm.ru</t>
  </si>
  <si>
    <t>prokofiev_ai</t>
  </si>
  <si>
    <t>prokofiev_ai@mz.perm.ru</t>
  </si>
  <si>
    <t>proskuriakov_sv</t>
  </si>
  <si>
    <t>proskuriakov_sv@mz.perm.ru</t>
  </si>
  <si>
    <t>rahmanov_av</t>
  </si>
  <si>
    <t>rahmanov_av@mz.perm.ru</t>
  </si>
  <si>
    <t>gordeeva_an</t>
  </si>
  <si>
    <t>saberzynova_vg</t>
  </si>
  <si>
    <t>saberzynova_vg@mz.perm.ru</t>
  </si>
  <si>
    <t>leshchinskii_sa</t>
  </si>
  <si>
    <t>Лещинский Сергей Александрович</t>
  </si>
  <si>
    <t>leshchinskii_sa@mz.perm.ru</t>
  </si>
  <si>
    <t>saitova_ir</t>
  </si>
  <si>
    <t>saitova_ir@mz.perm.ru</t>
  </si>
  <si>
    <t>lyskova_ua</t>
  </si>
  <si>
    <t>Лыскова Ульяна Анатольевна</t>
  </si>
  <si>
    <t>lyskova_ua@mz.perm.ru</t>
  </si>
  <si>
    <t>liashok_as</t>
  </si>
  <si>
    <t>liashok_as@mz.perm.ru</t>
  </si>
  <si>
    <t>semenov_bl</t>
  </si>
  <si>
    <t>semenov_bl@mz.perm.ru</t>
  </si>
  <si>
    <t>shadrina_mv</t>
  </si>
  <si>
    <t>Шадрина Марина Васильевна</t>
  </si>
  <si>
    <t>shadrina_mv@mz.perm.ru</t>
  </si>
  <si>
    <t>merzlyakova</t>
  </si>
  <si>
    <t>merzlyakova@mz.perm.ru</t>
  </si>
  <si>
    <t>mikova_svs</t>
  </si>
  <si>
    <t>mikova_svs@mz.perm.ru</t>
  </si>
  <si>
    <t>minkina_su</t>
  </si>
  <si>
    <t>minkina_su@mz.perm.ru</t>
  </si>
  <si>
    <t>shalnova_ea</t>
  </si>
  <si>
    <t>shalnova_ea@mz.perm.ru</t>
  </si>
  <si>
    <t>shdrina_en</t>
  </si>
  <si>
    <t>shdrina_en@mz.perm.ru</t>
  </si>
  <si>
    <t>shein_yb</t>
  </si>
  <si>
    <t>shein_yb@mz.perm.ru</t>
  </si>
  <si>
    <t>nikolaeva_rg</t>
  </si>
  <si>
    <t>nikolaeva_rg@mz.perm.ru</t>
  </si>
  <si>
    <t>sherstobitova_sm</t>
  </si>
  <si>
    <t>sherstobitova_sm@mz.perm.ru</t>
  </si>
  <si>
    <t>shestakov_kb</t>
  </si>
  <si>
    <t>shestakov_kb@mz.perm.ru</t>
  </si>
  <si>
    <t>okunceva_ee</t>
  </si>
  <si>
    <t>okunceva_ee@mz.perm.ru</t>
  </si>
  <si>
    <t>shilova_yi</t>
  </si>
  <si>
    <t>shilova_yi@mz.perm.ru</t>
  </si>
  <si>
    <t>shulyateva_es</t>
  </si>
  <si>
    <t>Шулятьева Елена Сергеевна</t>
  </si>
  <si>
    <t>shulyateva_es@mz.perm.ru</t>
  </si>
  <si>
    <t>perevalov_va</t>
  </si>
  <si>
    <t>Перевалов Виктор Александрович</t>
  </si>
  <si>
    <t>perevalov_va@mz.perm.ru</t>
  </si>
  <si>
    <t>pershina_es</t>
  </si>
  <si>
    <t>pershina_es@mz.perm.ru</t>
  </si>
  <si>
    <t>shutov_sl</t>
  </si>
  <si>
    <t>shutov_sl@mz.perm.ru</t>
  </si>
  <si>
    <t>petrova_ev</t>
  </si>
  <si>
    <t>petrova_ev@mz.perm.ru</t>
  </si>
  <si>
    <t>shvalev_am</t>
  </si>
  <si>
    <t>shvalev_am@mz.perm.ru</t>
  </si>
  <si>
    <t>plyusnina_ua</t>
  </si>
  <si>
    <t>plyusnina_ua@mz.perm.ru</t>
  </si>
  <si>
    <t>soboleva_aa</t>
  </si>
  <si>
    <t>Соболева Алсу Акрамутдиновна</t>
  </si>
  <si>
    <t>soboleva_aa@mz.perm.ru</t>
  </si>
  <si>
    <t>ponomareva_mv</t>
  </si>
  <si>
    <t>ponomareva_mv@mz.perm.ru</t>
  </si>
  <si>
    <t>sokolova_ta</t>
  </si>
  <si>
    <t>sokolova_ta@mz.perm.ru</t>
  </si>
  <si>
    <t>posyagina_jv</t>
  </si>
  <si>
    <t>posyagina_jv@mz.perm.ru</t>
  </si>
  <si>
    <t>starceva_lv</t>
  </si>
  <si>
    <t>starceva_lv@mz.perm.ru</t>
  </si>
  <si>
    <t>sursiakova_vp</t>
  </si>
  <si>
    <t>sursiakova_vp@mz.perm.ru</t>
  </si>
  <si>
    <t>pupysheva_iv-fake1</t>
  </si>
  <si>
    <t>rogachyov_na-fake1</t>
  </si>
  <si>
    <t>selezneva_ep</t>
  </si>
  <si>
    <t>selezneva_ep@mz.perm.ru</t>
  </si>
  <si>
    <t>romashov_va</t>
  </si>
  <si>
    <t>romashov_va@mz.perm.ru</t>
  </si>
  <si>
    <t>ruban_dv</t>
  </si>
  <si>
    <t>ruban_dv@mz.perm.ru</t>
  </si>
  <si>
    <t>tashkinova_ty</t>
  </si>
  <si>
    <t>Ташкинова Татьяна Юрьевна</t>
  </si>
  <si>
    <t>tashkinova_ty@mz.perm.ru</t>
  </si>
  <si>
    <t>svetlakova_ng</t>
  </si>
  <si>
    <t>svetlakova_ng@mz.perm.ru</t>
  </si>
  <si>
    <t>teterleva_va</t>
  </si>
  <si>
    <t>teterleva_va@mz.perm.ru</t>
  </si>
  <si>
    <t>titov_av</t>
  </si>
  <si>
    <t>titov_av@mz.perm.ru</t>
  </si>
  <si>
    <t>trefilova_ia</t>
  </si>
  <si>
    <t>trefilova_ia@mz.perm.ru</t>
  </si>
  <si>
    <t>tarakanov_vf</t>
  </si>
  <si>
    <t>tarakanov_vf@mz.perm.ru</t>
  </si>
  <si>
    <t>terehina_ev</t>
  </si>
  <si>
    <t>terehina_ev@mz.perm.ru</t>
  </si>
  <si>
    <t>trubina_ts</t>
  </si>
  <si>
    <t>trubina_ts@mz.perm.ru</t>
  </si>
  <si>
    <t>tolstobrova_nv</t>
  </si>
  <si>
    <t>tsaplina_oa</t>
  </si>
  <si>
    <t>tsaplina_oa@mz.perm.ru</t>
  </si>
  <si>
    <t>vavilova_vs</t>
  </si>
  <si>
    <t>vavilova_vs@mz.perm.ru</t>
  </si>
  <si>
    <t>fedotova_aa</t>
  </si>
  <si>
    <t>fedotova_aa@mz.perm.ru</t>
  </si>
  <si>
    <t>filimonov_pa</t>
  </si>
  <si>
    <t>filimonov_pa@mz.perm.ru</t>
  </si>
  <si>
    <t>frolova_ma</t>
  </si>
  <si>
    <t>frolova_ma@mz.perm.ru</t>
  </si>
  <si>
    <t>voevodkin_sr</t>
  </si>
  <si>
    <t>voevodkin_sr@mz.perm.ru</t>
  </si>
  <si>
    <t>hurtaeva_tg</t>
  </si>
  <si>
    <t>hurtaeva_tg@mz.perm.ru</t>
  </si>
  <si>
    <t>voloskov_av</t>
  </si>
  <si>
    <t>voloskov_av@mz.perm.ru</t>
  </si>
  <si>
    <t>voronova_av</t>
  </si>
  <si>
    <t>voronova_av@mz.perm.ru</t>
  </si>
  <si>
    <t>yakunin_sv</t>
  </si>
  <si>
    <t>yakunin_sv@mz.perm.ru</t>
  </si>
  <si>
    <t>yampolskaya_sg</t>
  </si>
  <si>
    <t>yampolskaya_sg@mz.perm.ru</t>
  </si>
  <si>
    <t>yaremchuk_es</t>
  </si>
  <si>
    <t>yaremchuk_es@mz.perm.ru</t>
  </si>
  <si>
    <t>shepelev_vv</t>
  </si>
  <si>
    <t>shepelev_vv@mz.perm.ru</t>
  </si>
  <si>
    <t>zabaluev_ae</t>
  </si>
  <si>
    <t>zabaluev_ae@mz.perm.ru</t>
  </si>
  <si>
    <t>shilkova_ed-fake1</t>
  </si>
  <si>
    <t>zimina_ti</t>
  </si>
  <si>
    <t>zimina_ti@mz.perm.ru</t>
  </si>
  <si>
    <t>zverev_es</t>
  </si>
  <si>
    <t>zverev_es@mz.perm.ru</t>
  </si>
  <si>
    <t>yakupova</t>
  </si>
  <si>
    <t>yakupova@mz.perm.ru</t>
  </si>
  <si>
    <t>zyuleva_ea</t>
  </si>
  <si>
    <t>Зюлёва Евгения Анатольевна</t>
  </si>
  <si>
    <t>zyuleva_ea@mz.perm.ru</t>
  </si>
  <si>
    <t>araslanova_av</t>
  </si>
  <si>
    <t>araslanova_av@mz.perm.ru</t>
  </si>
  <si>
    <t>galyamov_vn</t>
  </si>
  <si>
    <t>Галямов Владимир Наилевич</t>
  </si>
  <si>
    <t>galyamov_vn@mz.perm.ru</t>
  </si>
  <si>
    <t>ermashova_sa</t>
  </si>
  <si>
    <t>ermashova_sa@mz.perm.ru</t>
  </si>
  <si>
    <t>zonov</t>
  </si>
  <si>
    <t>Зонов Владимир Дмитриевич</t>
  </si>
  <si>
    <t>zonov@mz.perm.ru</t>
  </si>
  <si>
    <t>postanogov_va</t>
  </si>
  <si>
    <t>postanogov_va@mz.perm.ru</t>
  </si>
  <si>
    <t>troshina_mi</t>
  </si>
  <si>
    <t>troshina_mi@mz.perm.ru</t>
  </si>
  <si>
    <t>xml_checksum</t>
  </si>
  <si>
    <t>xml_data</t>
  </si>
  <si>
    <t>date_connect</t>
  </si>
  <si>
    <t>user_agent</t>
  </si>
  <si>
    <t>os_comment</t>
  </si>
  <si>
    <t>os_date_added</t>
  </si>
  <si>
    <t>os_date_change</t>
  </si>
  <si>
    <t>os_is_dynamic</t>
  </si>
  <si>
    <t>os_prodkey</t>
  </si>
  <si>
    <t>os_version</t>
  </si>
  <si>
    <t>os_name_id</t>
  </si>
  <si>
    <t>end_warranty</t>
  </si>
  <si>
    <t>guarantee</t>
  </si>
  <si>
    <t>price</t>
  </si>
  <si>
    <t>prod_year</t>
  </si>
  <si>
    <t>pur_date</t>
  </si>
  <si>
    <t>supplier_id</t>
  </si>
  <si>
    <t>ID;Инв. номер;Сетевое имя;Производи</t>
  </si>
  <si>
    <t>uuid</t>
  </si>
  <si>
    <t>Прочие типы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</si>
</sst>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;@"/>
    <numFmt numFmtId="165" formatCode="0000"/>
  </numFmts>
  <fonts count="2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  <charset val="204"/>
    </font>
    <font>
      <sz val="9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8"/>
      <color rgb="FF525C69"/>
      <name val="Arial"/>
      <family val="2"/>
      <charset val="204"/>
    </font>
    <font>
      <sz val="8"/>
      <color rgb="FF333333"/>
      <name val="Arial"/>
      <family val="2"/>
      <charset val="204"/>
    </font>
    <font>
      <sz val="9"/>
      <color rgb="FF000000"/>
      <name val="Calibri"/>
      <family val="2"/>
      <charset val="204"/>
      <scheme val="minor"/>
    </font>
    <font>
      <sz val="9"/>
      <color rgb="FF333333"/>
      <name val="Calibri"/>
      <family val="2"/>
      <charset val="204"/>
      <scheme val="minor"/>
    </font>
    <font>
      <sz val="8"/>
      <color rgb="FFFF0000"/>
      <name val="Arial"/>
      <family val="2"/>
      <charset val="204"/>
    </font>
    <font>
      <sz val="8"/>
      <color rgb="FF000000"/>
      <name val="Verdana"/>
      <family val="2"/>
      <charset val="204"/>
    </font>
    <font>
      <sz val="8"/>
      <color rgb="FF535C69"/>
      <name val="Arial"/>
      <family val="2"/>
      <charset val="204"/>
    </font>
    <font>
      <sz val="11"/>
      <name val="Calibri"/>
      <family val="2"/>
      <scheme val="minor"/>
    </font>
    <font>
      <sz val="8"/>
      <color rgb="FF202020"/>
      <name val="Arial"/>
      <family val="2"/>
      <charset val="204"/>
    </font>
    <font>
      <sz val="9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sz val="13"/>
      <color rgb="FF000000"/>
      <name val="Courier New"/>
      <family val="3"/>
      <charset val="204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333333"/>
      <name val="Calibri"/>
      <family val="2"/>
      <charset val="204"/>
      <scheme val="minor"/>
    </font>
    <font>
      <sz val="11"/>
      <color rgb="FF525C69"/>
      <name val="Calibri"/>
      <family val="2"/>
      <charset val="204"/>
      <scheme val="minor"/>
    </font>
    <font>
      <sz val="11"/>
      <color indexed="8"/>
      <name val="Calibri"/>
      <family val="2"/>
      <charset val="204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sz val="9"/>
      <color rgb="FF000000"/>
      <name val="Tahoma"/>
      <family val="2"/>
    </font>
    <font>
      <b/>
      <sz val="9"/>
      <color rgb="FF000000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D4D0C8"/>
      </left>
      <right style="medium">
        <color rgb="FFD4D0C8"/>
      </right>
      <top style="medium">
        <color rgb="FFD4D0C8"/>
      </top>
      <bottom style="medium">
        <color rgb="FFD4D0C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00">
    <xf numFmtId="0" fontId="0" fillId="0" borderId="0" xfId="0"/>
    <xf numFmtId="4" fontId="0" fillId="0" borderId="7" xfId="0" applyNumberFormat="1" applyFill="1" applyBorder="1" applyAlignment="1" applyProtection="1">
      <alignment horizontal="left"/>
    </xf>
    <xf numFmtId="0" fontId="0" fillId="0" borderId="3" xfId="0" applyBorder="1"/>
    <xf numFmtId="0" fontId="0" fillId="0" borderId="2" xfId="0" applyBorder="1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/>
    </xf>
    <xf numFmtId="1" fontId="1" fillId="0" borderId="0" xfId="0" quotePrefix="1" applyNumberFormat="1" applyFont="1" applyAlignment="1">
      <alignment horizontal="left"/>
    </xf>
    <xf numFmtId="164" fontId="1" fillId="0" borderId="0" xfId="0" applyNumberFormat="1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1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4" fontId="1" fillId="0" borderId="1" xfId="0" applyNumberFormat="1" applyFont="1" applyBorder="1" applyAlignment="1">
      <alignment horizontal="left"/>
    </xf>
    <xf numFmtId="4" fontId="1" fillId="0" borderId="2" xfId="0" applyNumberFormat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0" fillId="0" borderId="0" xfId="0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justify"/>
    </xf>
    <xf numFmtId="22" fontId="1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/>
    </xf>
    <xf numFmtId="16" fontId="1" fillId="0" borderId="0" xfId="0" applyNumberFormat="1" applyFont="1" applyAlignment="1">
      <alignment horizontal="left"/>
    </xf>
    <xf numFmtId="0" fontId="1" fillId="0" borderId="3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1" fillId="0" borderId="4" xfId="0" applyFont="1" applyBorder="1" applyAlignment="1">
      <alignment horizontal="left"/>
    </xf>
    <xf numFmtId="165" fontId="2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0" fontId="3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1" fillId="0" borderId="4" xfId="0" applyNumberFormat="1" applyFont="1" applyBorder="1" applyAlignment="1">
      <alignment horizontal="left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 vertical="top"/>
    </xf>
    <xf numFmtId="0" fontId="18" fillId="0" borderId="0" xfId="0" applyFont="1" applyAlignment="1">
      <alignment horizontal="left"/>
    </xf>
    <xf numFmtId="1" fontId="18" fillId="0" borderId="0" xfId="0" applyNumberFormat="1" applyFont="1" applyAlignment="1">
      <alignment horizontal="left"/>
    </xf>
    <xf numFmtId="0" fontId="21" fillId="0" borderId="0" xfId="0" applyFont="1" applyFill="1" applyAlignment="1"/>
    <xf numFmtId="4" fontId="1" fillId="0" borderId="0" xfId="0" applyNumberFormat="1" applyFont="1" applyFill="1" applyAlignment="1" applyProtection="1">
      <alignment horizontal="left"/>
    </xf>
    <xf numFmtId="0" fontId="3" fillId="0" borderId="0" xfId="0" applyNumberFormat="1" applyFont="1" applyFill="1" applyAlignment="1" applyProtection="1">
      <alignment horizontal="left" vertical="center" wrapText="1"/>
    </xf>
    <xf numFmtId="0" fontId="3" fillId="0" borderId="0" xfId="0" applyNumberFormat="1" applyFont="1" applyFill="1" applyAlignment="1" applyProtection="1">
      <alignment horizontal="left" vertical="center"/>
    </xf>
    <xf numFmtId="1" fontId="3" fillId="0" borderId="0" xfId="0" applyNumberFormat="1" applyFont="1" applyFill="1" applyAlignment="1" applyProtection="1">
      <alignment horizontal="left" wrapText="1"/>
    </xf>
    <xf numFmtId="0" fontId="1" fillId="0" borderId="0" xfId="0" applyNumberFormat="1" applyFont="1" applyFill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left"/>
    </xf>
    <xf numFmtId="164" fontId="3" fillId="0" borderId="0" xfId="0" applyNumberFormat="1" applyFont="1" applyFill="1" applyAlignment="1" applyProtection="1">
      <alignment horizontal="left" vertical="top" wrapText="1"/>
    </xf>
    <xf numFmtId="164" fontId="6" fillId="0" borderId="0" xfId="0" applyNumberFormat="1" applyFont="1" applyFill="1" applyAlignment="1" applyProtection="1">
      <alignment horizontal="left"/>
    </xf>
    <xf numFmtId="0" fontId="2" fillId="0" borderId="2" xfId="0" applyNumberFormat="1" applyFont="1" applyFill="1" applyBorder="1" applyAlignment="1" applyProtection="1">
      <alignment horizontal="left"/>
    </xf>
    <xf numFmtId="1" fontId="6" fillId="0" borderId="0" xfId="0" applyNumberFormat="1" applyFont="1" applyFill="1" applyAlignment="1" applyProtection="1">
      <alignment horizontal="left" vertical="top"/>
    </xf>
    <xf numFmtId="1" fontId="2" fillId="0" borderId="1" xfId="0" applyNumberFormat="1" applyFont="1" applyFill="1" applyBorder="1" applyAlignment="1" applyProtection="1">
      <alignment horizontal="left"/>
    </xf>
    <xf numFmtId="165" fontId="3" fillId="0" borderId="0" xfId="0" applyNumberFormat="1" applyFont="1" applyFill="1" applyAlignment="1" applyProtection="1">
      <alignment horizontal="left" vertical="top"/>
    </xf>
    <xf numFmtId="0" fontId="0" fillId="0" borderId="0" xfId="0" applyNumberFormat="1" applyFill="1" applyAlignment="1" applyProtection="1">
      <alignment horizontal="center" vertical="top"/>
    </xf>
    <xf numFmtId="14" fontId="0" fillId="0" borderId="0" xfId="0" applyNumberFormat="1" applyFill="1" applyAlignment="1" applyProtection="1"/>
    <xf numFmtId="16" fontId="0" fillId="0" borderId="0" xfId="0" applyNumberFormat="1" applyFill="1" applyAlignment="1" applyProtection="1"/>
    <xf numFmtId="164" fontId="0" fillId="0" borderId="0" xfId="0" applyNumberFormat="1" applyFill="1" applyAlignment="1" applyProtection="1">
      <alignment horizontal="left"/>
    </xf>
    <xf numFmtId="1" fontId="0" fillId="0" borderId="0" xfId="0" applyNumberFormat="1" applyFill="1" applyAlignment="1" applyProtection="1">
      <alignment horizontal="left"/>
    </xf>
    <xf numFmtId="0" fontId="0" fillId="0" borderId="0" xfId="0" applyNumberFormat="1" applyFill="1" applyAlignment="1" applyProtection="1">
      <alignment horizontal="left" vertical="top"/>
    </xf>
    <xf numFmtId="0" fontId="11" fillId="0" borderId="0" xfId="0" applyNumberFormat="1" applyFont="1" applyFill="1" applyAlignment="1" applyProtection="1">
      <alignment horizontal="left"/>
    </xf>
    <xf numFmtId="4" fontId="0" fillId="0" borderId="0" xfId="0" applyNumberFormat="1" applyFill="1" applyAlignment="1" applyProtection="1">
      <alignment horizontal="left"/>
    </xf>
    <xf numFmtId="0" fontId="11" fillId="0" borderId="0" xfId="0" applyNumberFormat="1" applyFont="1" applyFill="1" applyAlignment="1" applyProtection="1">
      <alignment horizontal="left" vertical="center" wrapText="1"/>
    </xf>
    <xf numFmtId="0" fontId="11" fillId="0" borderId="0" xfId="0" applyNumberFormat="1" applyFont="1" applyFill="1" applyAlignment="1" applyProtection="1">
      <alignment horizontal="left" vertical="center"/>
    </xf>
    <xf numFmtId="22" fontId="0" fillId="0" borderId="0" xfId="0" applyNumberFormat="1" applyFill="1" applyAlignment="1" applyProtection="1">
      <alignment horizontal="left"/>
    </xf>
    <xf numFmtId="0" fontId="0" fillId="0" borderId="0" xfId="0" applyNumberFormat="1" applyFill="1" applyAlignment="1" applyProtection="1">
      <alignment horizontal="left" vertical="top" wrapText="1"/>
    </xf>
    <xf numFmtId="14" fontId="0" fillId="0" borderId="0" xfId="0" applyNumberFormat="1" applyFill="1" applyAlignment="1" applyProtection="1">
      <alignment horizontal="left"/>
    </xf>
    <xf numFmtId="1" fontId="11" fillId="0" borderId="0" xfId="0" applyNumberFormat="1" applyFont="1" applyFill="1" applyAlignment="1" applyProtection="1">
      <alignment horizontal="left"/>
    </xf>
    <xf numFmtId="0" fontId="11" fillId="0" borderId="0" xfId="0" applyNumberFormat="1" applyFont="1" applyFill="1" applyAlignment="1" applyProtection="1">
      <alignment horizontal="left" vertical="top"/>
    </xf>
    <xf numFmtId="164" fontId="11" fillId="0" borderId="0" xfId="0" applyNumberFormat="1" applyFont="1" applyFill="1" applyAlignment="1" applyProtection="1">
      <alignment horizontal="left" vertical="top"/>
    </xf>
    <xf numFmtId="1" fontId="11" fillId="0" borderId="0" xfId="0" applyNumberFormat="1" applyFont="1" applyFill="1" applyAlignment="1" applyProtection="1">
      <alignment horizontal="left" vertical="center"/>
    </xf>
    <xf numFmtId="165" fontId="0" fillId="0" borderId="0" xfId="0" applyNumberFormat="1" applyFill="1" applyAlignment="1" applyProtection="1">
      <alignment horizontal="left"/>
    </xf>
    <xf numFmtId="164" fontId="11" fillId="0" borderId="0" xfId="0" applyNumberFormat="1" applyFont="1" applyFill="1" applyAlignment="1" applyProtection="1">
      <alignment horizontal="left" vertical="top" wrapText="1"/>
    </xf>
    <xf numFmtId="0" fontId="0" fillId="0" borderId="0" xfId="0" applyNumberFormat="1" applyFill="1" applyAlignment="1" applyProtection="1">
      <alignment horizontal="left" wrapText="1"/>
    </xf>
    <xf numFmtId="164" fontId="0" fillId="0" borderId="0" xfId="0" applyNumberFormat="1" applyFill="1" applyAlignment="1" applyProtection="1">
      <alignment horizontal="left" vertical="top"/>
    </xf>
    <xf numFmtId="4" fontId="0" fillId="0" borderId="1" xfId="0" applyNumberFormat="1" applyFill="1" applyBorder="1" applyAlignment="1" applyProtection="1">
      <alignment horizontal="left"/>
    </xf>
    <xf numFmtId="4" fontId="0" fillId="0" borderId="2" xfId="0" applyNumberFormat="1" applyFill="1" applyBorder="1" applyAlignment="1" applyProtection="1">
      <alignment horizontal="left"/>
    </xf>
    <xf numFmtId="14" fontId="11" fillId="0" borderId="0" xfId="0" applyNumberFormat="1" applyFont="1" applyFill="1" applyAlignment="1" applyProtection="1">
      <alignment horizontal="left"/>
    </xf>
    <xf numFmtId="0" fontId="0" fillId="0" borderId="0" xfId="0" applyNumberFormat="1" applyFill="1" applyAlignment="1" applyProtection="1">
      <alignment horizontal="left" vertical="justify"/>
    </xf>
    <xf numFmtId="1" fontId="0" fillId="0" borderId="0" xfId="0" applyNumberFormat="1" applyFill="1" applyAlignment="1" applyProtection="1">
      <alignment horizontal="left" vertical="center" wrapText="1"/>
    </xf>
    <xf numFmtId="1" fontId="0" fillId="0" borderId="0" xfId="0" quotePrefix="1" applyNumberFormat="1" applyFill="1" applyAlignment="1" applyProtection="1">
      <alignment horizontal="left"/>
    </xf>
    <xf numFmtId="4" fontId="0" fillId="0" borderId="5" xfId="0" applyNumberFormat="1" applyFill="1" applyBorder="1" applyAlignment="1" applyProtection="1">
      <alignment horizontal="left"/>
    </xf>
    <xf numFmtId="0" fontId="0" fillId="0" borderId="0" xfId="0" applyNumberFormat="1" applyFill="1" applyAlignment="1" applyProtection="1">
      <alignment horizontal="left" vertical="center"/>
    </xf>
    <xf numFmtId="1" fontId="0" fillId="0" borderId="0" xfId="0" applyNumberFormat="1" applyFill="1" applyAlignment="1" applyProtection="1">
      <alignment horizontal="left" vertical="top"/>
    </xf>
    <xf numFmtId="0" fontId="0" fillId="0" borderId="0" xfId="0" quotePrefix="1" applyNumberFormat="1" applyFill="1" applyAlignment="1" applyProtection="1">
      <alignment horizontal="left"/>
    </xf>
    <xf numFmtId="49" fontId="0" fillId="0" borderId="0" xfId="0" applyNumberFormat="1" applyFill="1" applyAlignment="1" applyProtection="1">
      <alignment horizontal="left"/>
    </xf>
    <xf numFmtId="164" fontId="0" fillId="0" borderId="0" xfId="0" applyNumberFormat="1" applyFill="1" applyAlignment="1" applyProtection="1">
      <alignment horizontal="left" wrapText="1"/>
    </xf>
    <xf numFmtId="1" fontId="11" fillId="0" borderId="0" xfId="0" applyNumberFormat="1" applyFont="1" applyFill="1" applyAlignment="1" applyProtection="1">
      <alignment horizontal="left" vertical="top"/>
    </xf>
    <xf numFmtId="0" fontId="11" fillId="0" borderId="0" xfId="0" applyNumberFormat="1" applyFont="1" applyFill="1" applyAlignment="1" applyProtection="1">
      <alignment horizontal="left" vertical="top" wrapText="1"/>
    </xf>
    <xf numFmtId="165" fontId="11" fillId="0" borderId="0" xfId="0" applyNumberFormat="1" applyFont="1" applyFill="1" applyAlignment="1" applyProtection="1">
      <alignment horizontal="left"/>
    </xf>
    <xf numFmtId="0" fontId="0" fillId="0" borderId="0" xfId="0" applyNumberFormat="1" applyFill="1" applyAlignment="1" applyProtection="1">
      <alignment vertical="top"/>
    </xf>
    <xf numFmtId="0" fontId="16" fillId="0" borderId="0" xfId="0" applyNumberFormat="1" applyFont="1" applyFill="1" applyAlignment="1" applyProtection="1">
      <alignment horizontal="left" vertical="center" wrapText="1"/>
    </xf>
    <xf numFmtId="0" fontId="16" fillId="0" borderId="0" xfId="0" applyNumberFormat="1" applyFont="1" applyFill="1" applyAlignment="1" applyProtection="1"/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/>
    <xf numFmtId="0" fontId="17" fillId="11" borderId="0" xfId="0" applyNumberFormat="1" applyFont="1" applyFill="1" applyAlignment="1" applyProtection="1">
      <alignment horizontal="center" vertical="top" wrapText="1"/>
    </xf>
    <xf numFmtId="0" fontId="0" fillId="3" borderId="0" xfId="0" applyNumberFormat="1" applyFill="1" applyAlignment="1" applyProtection="1"/>
    <xf numFmtId="0" fontId="0" fillId="4" borderId="0" xfId="0" applyNumberFormat="1" applyFill="1" applyAlignment="1" applyProtection="1"/>
    <xf numFmtId="0" fontId="0" fillId="6" borderId="0" xfId="0" applyNumberFormat="1" applyFill="1" applyAlignment="1" applyProtection="1"/>
    <xf numFmtId="0" fontId="17" fillId="13" borderId="0" xfId="0" applyNumberFormat="1" applyFont="1" applyFill="1" applyAlignment="1" applyProtection="1">
      <alignment horizontal="center" vertical="top" wrapText="1"/>
    </xf>
    <xf numFmtId="0" fontId="17" fillId="12" borderId="0" xfId="0" applyNumberFormat="1" applyFont="1" applyFill="1" applyAlignment="1" applyProtection="1">
      <alignment horizontal="center" vertical="top" wrapText="1"/>
    </xf>
    <xf numFmtId="0" fontId="17" fillId="9" borderId="0" xfId="0" applyNumberFormat="1" applyFont="1" applyFill="1" applyAlignment="1" applyProtection="1">
      <alignment horizontal="center" vertical="top" wrapText="1"/>
    </xf>
    <xf numFmtId="1" fontId="17" fillId="13" borderId="0" xfId="0" applyNumberFormat="1" applyFont="1" applyFill="1" applyAlignment="1" applyProtection="1">
      <alignment horizontal="center" vertical="top" wrapText="1"/>
    </xf>
    <xf numFmtId="0" fontId="1" fillId="6" borderId="0" xfId="0" applyNumberFormat="1" applyFont="1" applyFill="1" applyAlignment="1" applyProtection="1">
      <alignment horizontal="left"/>
    </xf>
    <xf numFmtId="1" fontId="1" fillId="4" borderId="0" xfId="0" applyNumberFormat="1" applyFont="1" applyFill="1" applyAlignment="1" applyProtection="1">
      <alignment horizontal="left"/>
    </xf>
    <xf numFmtId="0" fontId="2" fillId="6" borderId="0" xfId="0" applyNumberFormat="1" applyFont="1" applyFill="1" applyAlignment="1" applyProtection="1">
      <alignment horizontal="left"/>
    </xf>
    <xf numFmtId="0" fontId="3" fillId="6" borderId="0" xfId="0" applyNumberFormat="1" applyFont="1" applyFill="1" applyAlignment="1" applyProtection="1">
      <alignment horizontal="left"/>
    </xf>
    <xf numFmtId="1" fontId="2" fillId="6" borderId="0" xfId="0" applyNumberFormat="1" applyFont="1" applyFill="1" applyAlignment="1" applyProtection="1">
      <alignment horizontal="left"/>
    </xf>
    <xf numFmtId="0" fontId="1" fillId="4" borderId="0" xfId="0" applyNumberFormat="1" applyFont="1" applyFill="1" applyAlignment="1" applyProtection="1">
      <alignment horizontal="left"/>
    </xf>
    <xf numFmtId="0" fontId="1" fillId="8" borderId="0" xfId="0" applyNumberFormat="1" applyFont="1" applyFill="1" applyAlignment="1" applyProtection="1">
      <alignment horizontal="left"/>
    </xf>
    <xf numFmtId="1" fontId="1" fillId="8" borderId="0" xfId="0" applyNumberFormat="1" applyFont="1" applyFill="1" applyAlignment="1" applyProtection="1">
      <alignment horizontal="left"/>
    </xf>
    <xf numFmtId="0" fontId="1" fillId="2" borderId="0" xfId="0" applyNumberFormat="1" applyFont="1" applyFill="1" applyAlignment="1" applyProtection="1">
      <alignment horizontal="left"/>
    </xf>
    <xf numFmtId="1" fontId="1" fillId="2" borderId="0" xfId="0" applyNumberFormat="1" applyFont="1" applyFill="1" applyAlignment="1" applyProtection="1">
      <alignment horizontal="left"/>
    </xf>
    <xf numFmtId="14" fontId="1" fillId="2" borderId="0" xfId="0" applyNumberFormat="1" applyFont="1" applyFill="1" applyAlignment="1" applyProtection="1">
      <alignment horizontal="left"/>
    </xf>
    <xf numFmtId="0" fontId="1" fillId="3" borderId="0" xfId="0" applyNumberFormat="1" applyFont="1" applyFill="1" applyAlignment="1" applyProtection="1">
      <alignment horizontal="left"/>
    </xf>
    <xf numFmtId="4" fontId="1" fillId="3" borderId="0" xfId="0" applyNumberFormat="1" applyFont="1" applyFill="1" applyAlignment="1" applyProtection="1">
      <alignment horizontal="left"/>
    </xf>
    <xf numFmtId="1" fontId="1" fillId="5" borderId="0" xfId="0" applyNumberFormat="1" applyFont="1" applyFill="1" applyAlignment="1" applyProtection="1">
      <alignment horizontal="left"/>
    </xf>
    <xf numFmtId="0" fontId="1" fillId="5" borderId="2" xfId="0" applyNumberFormat="1" applyFont="1" applyFill="1" applyBorder="1" applyAlignment="1" applyProtection="1">
      <alignment horizontal="left"/>
    </xf>
    <xf numFmtId="0" fontId="3" fillId="7" borderId="0" xfId="0" applyNumberFormat="1" applyFont="1" applyFill="1" applyAlignment="1" applyProtection="1">
      <alignment horizontal="left" vertical="center" wrapText="1"/>
    </xf>
    <xf numFmtId="0" fontId="1" fillId="2" borderId="2" xfId="0" applyNumberFormat="1" applyFont="1" applyFill="1" applyBorder="1" applyAlignment="1" applyProtection="1">
      <alignment horizontal="left"/>
    </xf>
    <xf numFmtId="4" fontId="1" fillId="3" borderId="2" xfId="0" applyNumberFormat="1" applyFont="1" applyFill="1" applyBorder="1" applyAlignment="1" applyProtection="1">
      <alignment horizontal="left"/>
    </xf>
    <xf numFmtId="0" fontId="1" fillId="8" borderId="1" xfId="0" applyNumberFormat="1" applyFont="1" applyFill="1" applyBorder="1" applyAlignment="1" applyProtection="1">
      <alignment horizontal="left"/>
    </xf>
    <xf numFmtId="0" fontId="1" fillId="2" borderId="1" xfId="0" applyNumberFormat="1" applyFont="1" applyFill="1" applyBorder="1" applyAlignment="1" applyProtection="1">
      <alignment horizontal="left"/>
    </xf>
    <xf numFmtId="0" fontId="1" fillId="10" borderId="0" xfId="0" applyNumberFormat="1" applyFont="1" applyFill="1" applyAlignment="1" applyProtection="1">
      <alignment horizontal="left"/>
    </xf>
    <xf numFmtId="4" fontId="1" fillId="10" borderId="0" xfId="0" applyNumberFormat="1" applyFont="1" applyFill="1" applyAlignment="1" applyProtection="1">
      <alignment horizontal="left"/>
    </xf>
    <xf numFmtId="0" fontId="1" fillId="5" borderId="0" xfId="0" applyNumberFormat="1" applyFont="1" applyFill="1" applyAlignment="1" applyProtection="1">
      <alignment horizontal="left"/>
    </xf>
    <xf numFmtId="0" fontId="17" fillId="12" borderId="0" xfId="0" applyNumberFormat="1" applyFont="1" applyFill="1" applyAlignment="1" applyProtection="1">
      <alignment horizontal="center" vertical="top"/>
    </xf>
    <xf numFmtId="0" fontId="17" fillId="17" borderId="0" xfId="0" applyNumberFormat="1" applyFont="1" applyFill="1" applyAlignment="1" applyProtection="1">
      <alignment horizontal="center" vertical="top"/>
    </xf>
    <xf numFmtId="0" fontId="17" fillId="9" borderId="0" xfId="0" applyNumberFormat="1" applyFont="1" applyFill="1" applyAlignment="1" applyProtection="1">
      <alignment horizontal="center" vertical="top"/>
    </xf>
    <xf numFmtId="0" fontId="0" fillId="5" borderId="0" xfId="0" applyNumberFormat="1" applyFill="1" applyAlignment="1" applyProtection="1"/>
    <xf numFmtId="164" fontId="2" fillId="5" borderId="0" xfId="0" applyNumberFormat="1" applyFont="1" applyFill="1" applyAlignment="1" applyProtection="1">
      <alignment horizontal="left"/>
    </xf>
    <xf numFmtId="0" fontId="2" fillId="5" borderId="0" xfId="0" applyNumberFormat="1" applyFont="1" applyFill="1" applyAlignment="1" applyProtection="1">
      <alignment horizontal="left"/>
    </xf>
    <xf numFmtId="0" fontId="1" fillId="5" borderId="0" xfId="0" applyNumberFormat="1" applyFont="1" applyFill="1" applyAlignment="1" applyProtection="1">
      <alignment horizontal="left" vertical="top"/>
    </xf>
    <xf numFmtId="14" fontId="1" fillId="5" borderId="0" xfId="0" applyNumberFormat="1" applyFont="1" applyFill="1" applyAlignment="1" applyProtection="1">
      <alignment horizontal="left"/>
    </xf>
    <xf numFmtId="0" fontId="0" fillId="11" borderId="0" xfId="0" applyNumberFormat="1" applyFill="1" applyAlignment="1" applyProtection="1"/>
    <xf numFmtId="0" fontId="0" fillId="14" borderId="0" xfId="0" applyNumberFormat="1" applyFill="1" applyAlignment="1" applyProtection="1"/>
    <xf numFmtId="0" fontId="0" fillId="12" borderId="0" xfId="0" applyNumberFormat="1" applyFill="1" applyAlignment="1" applyProtection="1">
      <alignment horizontal="center" vertical="top"/>
    </xf>
    <xf numFmtId="0" fontId="0" fillId="17" borderId="0" xfId="0" applyNumberFormat="1" applyFill="1" applyAlignment="1" applyProtection="1">
      <alignment horizontal="center" vertical="top"/>
    </xf>
    <xf numFmtId="0" fontId="0" fillId="9" borderId="0" xfId="0" applyNumberFormat="1" applyFill="1" applyAlignment="1" applyProtection="1">
      <alignment horizontal="center" vertical="top"/>
    </xf>
    <xf numFmtId="0" fontId="0" fillId="18" borderId="0" xfId="0" applyNumberFormat="1" applyFill="1" applyAlignment="1" applyProtection="1">
      <alignment horizontal="center"/>
    </xf>
    <xf numFmtId="0" fontId="0" fillId="19" borderId="0" xfId="0" applyNumberFormat="1" applyFill="1" applyAlignment="1" applyProtection="1">
      <alignment horizontal="center"/>
    </xf>
    <xf numFmtId="0" fontId="0" fillId="15" borderId="0" xfId="0" applyNumberFormat="1" applyFill="1" applyAlignment="1" applyProtection="1">
      <alignment horizontal="center"/>
    </xf>
    <xf numFmtId="0" fontId="0" fillId="11" borderId="0" xfId="0" applyNumberFormat="1" applyFill="1" applyAlignment="1" applyProtection="1">
      <alignment horizontal="center"/>
    </xf>
    <xf numFmtId="0" fontId="0" fillId="18" borderId="0" xfId="0" applyNumberFormat="1" applyFill="1" applyAlignment="1" applyProtection="1"/>
    <xf numFmtId="0" fontId="0" fillId="16" borderId="0" xfId="0" applyNumberFormat="1" applyFill="1" applyAlignment="1" applyProtection="1"/>
    <xf numFmtId="0" fontId="0" fillId="11" borderId="0" xfId="0" applyNumberFormat="1" applyFill="1" applyAlignment="1" applyProtection="1">
      <alignment horizontal="center" vertical="top" wrapText="1"/>
    </xf>
    <xf numFmtId="0" fontId="0" fillId="13" borderId="0" xfId="0" applyNumberFormat="1" applyFill="1" applyAlignment="1" applyProtection="1">
      <alignment horizontal="center" vertical="top" wrapText="1"/>
    </xf>
    <xf numFmtId="0" fontId="0" fillId="12" borderId="0" xfId="0" applyNumberFormat="1" applyFill="1" applyAlignment="1" applyProtection="1">
      <alignment horizontal="center" vertical="top" wrapText="1"/>
    </xf>
    <xf numFmtId="0" fontId="0" fillId="9" borderId="0" xfId="0" applyNumberFormat="1" applyFill="1" applyAlignment="1" applyProtection="1">
      <alignment horizontal="center" vertical="top" wrapText="1"/>
    </xf>
    <xf numFmtId="1" fontId="0" fillId="13" borderId="0" xfId="0" applyNumberFormat="1" applyFill="1" applyAlignment="1" applyProtection="1">
      <alignment horizontal="center" vertical="top" wrapText="1"/>
    </xf>
    <xf numFmtId="0" fontId="0" fillId="5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left"/>
    </xf>
    <xf numFmtId="1" fontId="0" fillId="4" borderId="0" xfId="0" applyNumberFormat="1" applyFill="1" applyAlignment="1" applyProtection="1">
      <alignment horizontal="left"/>
    </xf>
    <xf numFmtId="1" fontId="0" fillId="5" borderId="0" xfId="0" applyNumberFormat="1" applyFill="1" applyAlignment="1" applyProtection="1">
      <alignment horizontal="left"/>
    </xf>
    <xf numFmtId="0" fontId="0" fillId="3" borderId="0" xfId="0" applyNumberFormat="1" applyFill="1" applyAlignment="1" applyProtection="1">
      <alignment horizontal="left"/>
    </xf>
    <xf numFmtId="1" fontId="0" fillId="2" borderId="0" xfId="0" applyNumberFormat="1" applyFill="1" applyAlignment="1" applyProtection="1">
      <alignment horizontal="left"/>
    </xf>
    <xf numFmtId="0" fontId="0" fillId="2" borderId="1" xfId="0" applyNumberFormat="1" applyFill="1" applyBorder="1" applyAlignment="1" applyProtection="1">
      <alignment horizontal="left"/>
    </xf>
    <xf numFmtId="1" fontId="0" fillId="3" borderId="0" xfId="0" applyNumberFormat="1" applyFill="1" applyAlignment="1" applyProtection="1">
      <alignment horizontal="left"/>
    </xf>
    <xf numFmtId="0" fontId="11" fillId="7" borderId="0" xfId="0" applyNumberFormat="1" applyFont="1" applyFill="1" applyAlignment="1" applyProtection="1">
      <alignment horizontal="left" vertical="center" wrapText="1"/>
    </xf>
    <xf numFmtId="1" fontId="11" fillId="7" borderId="0" xfId="0" applyNumberFormat="1" applyFont="1" applyFill="1" applyAlignment="1" applyProtection="1">
      <alignment horizontal="left" vertical="center" wrapText="1"/>
    </xf>
    <xf numFmtId="0" fontId="0" fillId="8" borderId="0" xfId="0" applyNumberFormat="1" applyFill="1" applyAlignment="1" applyProtection="1">
      <alignment horizontal="left"/>
    </xf>
    <xf numFmtId="164" fontId="0" fillId="5" borderId="0" xfId="0" applyNumberFormat="1" applyFill="1" applyAlignment="1" applyProtection="1">
      <alignment horizontal="left"/>
    </xf>
    <xf numFmtId="0" fontId="0" fillId="5" borderId="0" xfId="0" applyNumberFormat="1" applyFill="1" applyAlignment="1" applyProtection="1">
      <alignment horizontal="left" vertical="top"/>
    </xf>
    <xf numFmtId="1" fontId="0" fillId="9" borderId="0" xfId="0" applyNumberFormat="1" applyFill="1" applyAlignment="1" applyProtection="1">
      <alignment horizontal="left"/>
    </xf>
    <xf numFmtId="4" fontId="0" fillId="10" borderId="0" xfId="0" applyNumberFormat="1" applyFill="1" applyAlignment="1" applyProtection="1">
      <alignment horizontal="left"/>
    </xf>
    <xf numFmtId="1" fontId="0" fillId="6" borderId="0" xfId="0" applyNumberFormat="1" applyFill="1" applyAlignment="1" applyProtection="1">
      <alignment horizontal="left"/>
    </xf>
    <xf numFmtId="0" fontId="0" fillId="13" borderId="0" xfId="0" applyNumberFormat="1" applyFill="1" applyAlignment="1" applyProtection="1">
      <alignment horizontal="center" vertical="top"/>
    </xf>
    <xf numFmtId="0" fontId="0" fillId="2" borderId="0" xfId="0" applyNumberFormat="1" applyFill="1" applyAlignment="1" applyProtection="1"/>
    <xf numFmtId="0" fontId="0" fillId="9" borderId="0" xfId="0" applyNumberFormat="1" applyFill="1" applyAlignment="1" applyProtection="1"/>
    <xf numFmtId="0" fontId="0" fillId="0" borderId="0" xfId="0" applyBorder="1" applyAlignment="1">
      <alignment horizontal="left"/>
    </xf>
    <xf numFmtId="4" fontId="0" fillId="0" borderId="0" xfId="0" applyNumberFormat="1" applyFill="1" applyBorder="1" applyAlignment="1" applyProtection="1">
      <alignment horizontal="left"/>
    </xf>
    <xf numFmtId="0" fontId="0" fillId="2" borderId="0" xfId="0" applyNumberFormat="1" applyFill="1" applyBorder="1" applyAlignment="1" applyProtection="1">
      <alignment horizontal="left"/>
    </xf>
    <xf numFmtId="0" fontId="0" fillId="5" borderId="0" xfId="0" applyNumberFormat="1" applyFill="1" applyBorder="1" applyAlignment="1" applyProtection="1">
      <alignment horizontal="left"/>
    </xf>
    <xf numFmtId="0" fontId="18" fillId="0" borderId="0" xfId="0" applyFont="1" applyBorder="1" applyAlignment="1">
      <alignment horizontal="left"/>
    </xf>
    <xf numFmtId="0" fontId="0" fillId="12" borderId="0" xfId="0" applyNumberFormat="1" applyFill="1" applyAlignment="1" applyProtection="1">
      <alignment horizontal="center"/>
    </xf>
    <xf numFmtId="0" fontId="0" fillId="3" borderId="0" xfId="0" applyFill="1" applyAlignment="1">
      <alignment horizontal="left"/>
    </xf>
    <xf numFmtId="164" fontId="0" fillId="3" borderId="0" xfId="0" applyNumberFormat="1" applyFill="1" applyAlignment="1" applyProtection="1">
      <alignment horizontal="left"/>
    </xf>
    <xf numFmtId="0" fontId="0" fillId="3" borderId="0" xfId="0" applyFill="1"/>
    <xf numFmtId="4" fontId="0" fillId="3" borderId="0" xfId="0" applyNumberFormat="1" applyFill="1" applyAlignment="1" applyProtection="1">
      <alignment horizontal="left"/>
    </xf>
    <xf numFmtId="0" fontId="11" fillId="3" borderId="0" xfId="0" applyNumberFormat="1" applyFont="1" applyFill="1" applyAlignment="1" applyProtection="1">
      <alignment horizontal="left" vertical="center" wrapText="1"/>
    </xf>
    <xf numFmtId="4" fontId="0" fillId="3" borderId="1" xfId="0" applyNumberFormat="1" applyFill="1" applyBorder="1" applyAlignment="1" applyProtection="1">
      <alignment horizontal="left"/>
    </xf>
    <xf numFmtId="0" fontId="0" fillId="3" borderId="2" xfId="0" applyFill="1" applyBorder="1" applyAlignment="1">
      <alignment horizontal="left"/>
    </xf>
  </cellXfs>
  <cellStyles count="1">
    <cellStyle name="Обычный" xfId="0" builtinId="0"/>
  </cellStyles>
  <dxfs count="28"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  <dxf>
      <font>
        <color rgb="FF9C0006"/>
      </font>
      <fill>
        <patternFill patternType="solid">
          <fgColor auto="1"/>
          <bgColor rgb="FFFFC7CE"/>
        </patternFill>
      </fill>
    </dxf>
  </dxfs>
  <tableStyles count="0" defaultTableStyle="TableStyleMedium2" defaultPivotStyle="PivotStyleMedium9"/>
  <colors>
    <mruColors>
      <color rgb="FFFFB7B7"/>
      <color rgb="FFB2B2B2"/>
      <color rgb="FF666699"/>
      <color rgb="FF808000"/>
      <color rgb="FFFF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1785"/>
  <sheetViews>
    <sheetView workbookViewId="0"/>
  </sheetViews>
  <sheetFormatPr defaultRowHeight="15" x14ac:dyDescent="0.25"/>
  <cols>
    <col min="1" max="29" width="9.140625" customWidth="1"/>
  </cols>
  <sheetData>
    <row r="1" spans="1:48" s="113" customFormat="1" ht="25.5" customHeight="1" x14ac:dyDescent="0.2">
      <c r="A1" s="50"/>
      <c r="B1" s="117" t="s">
        <v>0</v>
      </c>
      <c r="C1" s="117" t="s">
        <v>1</v>
      </c>
      <c r="D1" s="117" t="s">
        <v>2</v>
      </c>
      <c r="E1" s="118" t="s">
        <v>3</v>
      </c>
      <c r="F1" s="118" t="s">
        <v>4</v>
      </c>
      <c r="G1" s="119" t="s">
        <v>5</v>
      </c>
      <c r="H1" s="118" t="s">
        <v>6</v>
      </c>
      <c r="I1" s="119" t="s">
        <v>7</v>
      </c>
      <c r="J1" s="119" t="s">
        <v>8</v>
      </c>
      <c r="K1" s="117" t="s">
        <v>9</v>
      </c>
      <c r="L1" s="117" t="s">
        <v>10</v>
      </c>
      <c r="M1" s="117" t="s">
        <v>11</v>
      </c>
      <c r="N1" s="118" t="s">
        <v>12</v>
      </c>
      <c r="O1" s="119" t="s">
        <v>13</v>
      </c>
      <c r="P1" s="117" t="s">
        <v>14</v>
      </c>
      <c r="Q1" s="119" t="s">
        <v>15</v>
      </c>
      <c r="R1" s="117" t="s">
        <v>16</v>
      </c>
      <c r="S1" s="118" t="s">
        <v>17</v>
      </c>
      <c r="T1" s="119" t="s">
        <v>18</v>
      </c>
      <c r="U1" s="113" t="s">
        <v>19</v>
      </c>
      <c r="V1" s="113" t="s">
        <v>20</v>
      </c>
      <c r="W1" s="120" t="s">
        <v>21</v>
      </c>
      <c r="X1" s="117"/>
      <c r="Y1" s="113" t="s">
        <v>22</v>
      </c>
      <c r="Z1" s="117" t="s">
        <v>23</v>
      </c>
      <c r="AA1" s="118" t="s">
        <v>24</v>
      </c>
      <c r="AB1" s="119" t="s">
        <v>25</v>
      </c>
      <c r="AC1" s="117" t="s">
        <v>26</v>
      </c>
      <c r="AD1" s="117" t="s">
        <v>26</v>
      </c>
      <c r="AE1" s="117" t="s">
        <v>26</v>
      </c>
      <c r="AF1" s="117" t="s">
        <v>27</v>
      </c>
      <c r="AG1" s="117" t="s">
        <v>28</v>
      </c>
      <c r="AH1" s="113" t="s">
        <v>29</v>
      </c>
      <c r="AI1" s="113" t="s">
        <v>30</v>
      </c>
      <c r="AJ1" s="117" t="s">
        <v>31</v>
      </c>
      <c r="AK1" s="120" t="s">
        <v>32</v>
      </c>
      <c r="AL1" s="113" t="s">
        <v>33</v>
      </c>
      <c r="AM1" s="113" t="s">
        <v>34</v>
      </c>
      <c r="AN1" s="113" t="s">
        <v>35</v>
      </c>
      <c r="AO1" s="117" t="s">
        <v>36</v>
      </c>
      <c r="AP1" s="117" t="s">
        <v>37</v>
      </c>
      <c r="AQ1" s="117" t="s">
        <v>38</v>
      </c>
      <c r="AR1" s="117" t="s">
        <v>39</v>
      </c>
      <c r="AS1" s="117" t="s">
        <v>40</v>
      </c>
      <c r="AT1" s="117" t="s">
        <v>41</v>
      </c>
      <c r="AU1" s="117" t="s">
        <v>42</v>
      </c>
      <c r="AV1" s="117" t="s">
        <v>43</v>
      </c>
    </row>
    <row r="2" spans="1:48" ht="12.75" customHeight="1" x14ac:dyDescent="0.25">
      <c r="A2" s="6" t="s">
        <v>44</v>
      </c>
      <c r="B2" s="6">
        <v>5627</v>
      </c>
      <c r="C2" s="6" t="s">
        <v>45</v>
      </c>
      <c r="D2" s="6" t="s">
        <v>46</v>
      </c>
      <c r="E2" s="6" t="s">
        <v>47</v>
      </c>
      <c r="F2" s="121" t="s">
        <v>48</v>
      </c>
      <c r="G2" s="6"/>
      <c r="H2" s="6"/>
      <c r="I2" s="6" t="s">
        <v>49</v>
      </c>
      <c r="J2" s="6" t="s">
        <v>49</v>
      </c>
      <c r="K2" s="6" t="s">
        <v>49</v>
      </c>
      <c r="L2" s="10" t="s">
        <v>44</v>
      </c>
      <c r="M2" s="6">
        <v>1</v>
      </c>
      <c r="O2" s="6" t="s">
        <v>50</v>
      </c>
      <c r="P2" s="6"/>
      <c r="Q2" s="6" t="s">
        <v>45</v>
      </c>
      <c r="R2" s="8">
        <v>44798</v>
      </c>
      <c r="S2" s="10"/>
      <c r="T2" s="10" t="s">
        <v>51</v>
      </c>
      <c r="U2" s="6">
        <v>4</v>
      </c>
      <c r="V2" s="6">
        <v>31</v>
      </c>
      <c r="W2" s="22" t="s">
        <v>45</v>
      </c>
      <c r="X2" s="6" t="s">
        <v>45</v>
      </c>
      <c r="Y2" s="6" t="s">
        <v>52</v>
      </c>
      <c r="Z2" s="6" t="s">
        <v>53</v>
      </c>
      <c r="AA2" s="6"/>
      <c r="AB2" s="6" t="s">
        <v>54</v>
      </c>
      <c r="AC2" s="6" t="s">
        <v>55</v>
      </c>
      <c r="AD2" s="6" t="s">
        <v>54</v>
      </c>
      <c r="AE2" s="6" t="s">
        <v>56</v>
      </c>
      <c r="AF2" s="6" t="s">
        <v>57</v>
      </c>
      <c r="AG2" s="6" t="s">
        <v>45</v>
      </c>
      <c r="AH2" s="6" t="s">
        <v>45</v>
      </c>
      <c r="AI2" s="6" t="s">
        <v>45</v>
      </c>
      <c r="AJ2" s="7" t="s">
        <v>45</v>
      </c>
      <c r="AK2" s="6" t="s">
        <v>58</v>
      </c>
      <c r="AL2" s="10">
        <v>78116</v>
      </c>
      <c r="AM2" s="6" t="s">
        <v>59</v>
      </c>
      <c r="AN2" s="6">
        <v>1</v>
      </c>
      <c r="AO2" s="11">
        <v>0</v>
      </c>
      <c r="AP2" s="10"/>
      <c r="AQ2" s="10"/>
      <c r="AR2" s="10"/>
      <c r="AS2" s="10"/>
      <c r="AT2" s="10"/>
      <c r="AU2" s="6"/>
    </row>
    <row r="3" spans="1:48" ht="12.75" customHeight="1" x14ac:dyDescent="0.25">
      <c r="A3" s="6" t="s">
        <v>60</v>
      </c>
      <c r="B3" s="6">
        <v>4648</v>
      </c>
      <c r="C3" s="6" t="s">
        <v>61</v>
      </c>
      <c r="D3" s="6" t="s">
        <v>46</v>
      </c>
      <c r="E3" s="6" t="s">
        <v>62</v>
      </c>
      <c r="F3" s="121" t="s">
        <v>63</v>
      </c>
      <c r="G3" s="6"/>
      <c r="H3" s="6"/>
      <c r="I3" s="6" t="s">
        <v>64</v>
      </c>
      <c r="J3" s="6" t="s">
        <v>64</v>
      </c>
      <c r="K3" s="6" t="s">
        <v>45</v>
      </c>
      <c r="L3" s="6" t="s">
        <v>60</v>
      </c>
      <c r="M3" s="6">
        <v>1</v>
      </c>
      <c r="O3" s="6" t="s">
        <v>45</v>
      </c>
      <c r="P3" s="6"/>
      <c r="Q3" s="6" t="s">
        <v>65</v>
      </c>
      <c r="R3" s="8">
        <v>44033.39875</v>
      </c>
      <c r="S3" s="10"/>
      <c r="T3" s="10" t="s">
        <v>66</v>
      </c>
      <c r="U3" s="6">
        <v>2</v>
      </c>
      <c r="V3" s="10">
        <v>209</v>
      </c>
      <c r="W3" s="7" t="s">
        <v>45</v>
      </c>
      <c r="X3" s="6" t="e">
        <v>#N/A</v>
      </c>
      <c r="Y3" s="6" t="s">
        <v>67</v>
      </c>
      <c r="Z3" s="6" t="s">
        <v>45</v>
      </c>
      <c r="AA3" s="6"/>
      <c r="AB3" s="6" t="s">
        <v>68</v>
      </c>
      <c r="AC3" s="6" t="s">
        <v>69</v>
      </c>
      <c r="AD3" s="6" t="s">
        <v>68</v>
      </c>
      <c r="AE3" s="6" t="s">
        <v>70</v>
      </c>
      <c r="AF3" s="6" t="s">
        <v>45</v>
      </c>
      <c r="AG3" s="6" t="s">
        <v>45</v>
      </c>
      <c r="AH3" s="6" t="s">
        <v>45</v>
      </c>
      <c r="AI3" s="6" t="s">
        <v>45</v>
      </c>
      <c r="AJ3" s="7" t="s">
        <v>45</v>
      </c>
      <c r="AK3" s="6" t="s">
        <v>45</v>
      </c>
      <c r="AL3" s="6" t="s">
        <v>45</v>
      </c>
      <c r="AM3" s="6"/>
      <c r="AN3" s="6">
        <v>1</v>
      </c>
      <c r="AO3" s="6">
        <v>0</v>
      </c>
      <c r="AP3" s="6"/>
      <c r="AQ3" s="6"/>
      <c r="AR3" s="6"/>
      <c r="AS3" s="6"/>
      <c r="AT3" s="6"/>
      <c r="AU3" s="6"/>
    </row>
    <row r="4" spans="1:48" ht="12.75" customHeight="1" x14ac:dyDescent="0.25">
      <c r="A4" s="6" t="s">
        <v>60</v>
      </c>
      <c r="B4" s="6">
        <v>4649</v>
      </c>
      <c r="C4" s="6" t="s">
        <v>61</v>
      </c>
      <c r="D4" s="6" t="s">
        <v>46</v>
      </c>
      <c r="E4" s="6" t="s">
        <v>62</v>
      </c>
      <c r="F4" s="121" t="s">
        <v>71</v>
      </c>
      <c r="G4" s="6"/>
      <c r="H4" s="6"/>
      <c r="I4" s="6" t="s">
        <v>72</v>
      </c>
      <c r="J4" s="6" t="s">
        <v>64</v>
      </c>
      <c r="K4" s="6" t="s">
        <v>72</v>
      </c>
      <c r="L4" s="6" t="s">
        <v>60</v>
      </c>
      <c r="M4" s="6">
        <v>1</v>
      </c>
      <c r="O4" s="6" t="s">
        <v>45</v>
      </c>
      <c r="P4" s="6"/>
      <c r="Q4" s="6" t="s">
        <v>65</v>
      </c>
      <c r="R4" s="8">
        <v>44039.384872685201</v>
      </c>
      <c r="S4" s="10"/>
      <c r="T4" s="10" t="s">
        <v>73</v>
      </c>
      <c r="U4" s="6">
        <v>3</v>
      </c>
      <c r="V4" s="10">
        <v>306</v>
      </c>
      <c r="W4" s="7" t="s">
        <v>45</v>
      </c>
      <c r="X4" s="6" t="e">
        <v>#N/A</v>
      </c>
      <c r="Y4" s="6" t="s">
        <v>67</v>
      </c>
      <c r="Z4" s="6" t="s">
        <v>74</v>
      </c>
      <c r="AA4" s="6"/>
      <c r="AB4" s="6" t="s">
        <v>75</v>
      </c>
      <c r="AC4" s="6" t="s">
        <v>76</v>
      </c>
      <c r="AD4" s="6" t="s">
        <v>75</v>
      </c>
      <c r="AE4" s="6" t="s">
        <v>77</v>
      </c>
      <c r="AF4" s="6" t="s">
        <v>45</v>
      </c>
      <c r="AG4" s="6" t="s">
        <v>72</v>
      </c>
      <c r="AH4" s="6" t="s">
        <v>45</v>
      </c>
      <c r="AI4" s="6" t="s">
        <v>45</v>
      </c>
      <c r="AJ4" s="7" t="s">
        <v>45</v>
      </c>
      <c r="AK4" s="6" t="s">
        <v>45</v>
      </c>
      <c r="AL4" s="6" t="s">
        <v>45</v>
      </c>
      <c r="AM4" s="6"/>
      <c r="AN4" s="6">
        <v>1</v>
      </c>
      <c r="AO4" s="6">
        <v>0</v>
      </c>
      <c r="AP4" s="6"/>
      <c r="AQ4" s="6"/>
      <c r="AR4" s="6"/>
      <c r="AS4" s="6"/>
      <c r="AT4" s="6"/>
      <c r="AU4" s="6"/>
    </row>
    <row r="5" spans="1:48" ht="12.75" customHeight="1" x14ac:dyDescent="0.25">
      <c r="A5" s="6" t="s">
        <v>60</v>
      </c>
      <c r="B5" s="6">
        <v>1011</v>
      </c>
      <c r="C5" s="6" t="s">
        <v>78</v>
      </c>
      <c r="D5" s="6" t="s">
        <v>46</v>
      </c>
      <c r="E5" s="6" t="s">
        <v>46</v>
      </c>
      <c r="F5" s="121" t="s">
        <v>79</v>
      </c>
      <c r="G5" s="6"/>
      <c r="H5" s="6"/>
      <c r="I5" s="6" t="s">
        <v>80</v>
      </c>
      <c r="J5" s="6" t="s">
        <v>80</v>
      </c>
      <c r="K5" s="6" t="s">
        <v>45</v>
      </c>
      <c r="L5" s="6" t="s">
        <v>60</v>
      </c>
      <c r="M5" s="6" t="s">
        <v>45</v>
      </c>
      <c r="N5" s="6"/>
      <c r="O5" s="6" t="s">
        <v>45</v>
      </c>
      <c r="P5" s="6"/>
      <c r="Q5" s="6" t="s">
        <v>81</v>
      </c>
      <c r="R5" s="8" t="s">
        <v>45</v>
      </c>
      <c r="S5" s="10"/>
      <c r="T5" s="10" t="s">
        <v>82</v>
      </c>
      <c r="U5" s="6">
        <v>8</v>
      </c>
      <c r="V5" s="6">
        <v>811</v>
      </c>
      <c r="W5" s="122" t="s">
        <v>45</v>
      </c>
      <c r="X5" s="6" t="s">
        <v>45</v>
      </c>
      <c r="Y5" s="6" t="s">
        <v>52</v>
      </c>
      <c r="Z5" s="6" t="s">
        <v>45</v>
      </c>
      <c r="AA5" s="6"/>
      <c r="AB5" s="6" t="s">
        <v>83</v>
      </c>
      <c r="AC5" s="6" t="s">
        <v>84</v>
      </c>
      <c r="AD5" s="6" t="s">
        <v>83</v>
      </c>
      <c r="AE5" s="13" t="s">
        <v>45</v>
      </c>
      <c r="AF5" s="6" t="s">
        <v>85</v>
      </c>
      <c r="AG5" s="6" t="s">
        <v>45</v>
      </c>
      <c r="AH5" s="6" t="s">
        <v>45</v>
      </c>
      <c r="AI5" s="6" t="s">
        <v>45</v>
      </c>
      <c r="AJ5" s="7" t="s">
        <v>45</v>
      </c>
      <c r="AK5" s="6" t="s">
        <v>45</v>
      </c>
      <c r="AL5" s="6" t="s">
        <v>45</v>
      </c>
      <c r="AM5" s="6"/>
      <c r="AN5" s="6">
        <v>1</v>
      </c>
      <c r="AO5" s="6">
        <v>0</v>
      </c>
      <c r="AP5" s="6"/>
      <c r="AQ5" s="6"/>
      <c r="AR5" s="6"/>
      <c r="AS5" s="59">
        <v>14519</v>
      </c>
      <c r="AT5" s="59">
        <v>14519</v>
      </c>
      <c r="AU5" s="6"/>
    </row>
    <row r="6" spans="1:48" ht="12.75" customHeight="1" x14ac:dyDescent="0.25">
      <c r="A6" s="6" t="s">
        <v>86</v>
      </c>
      <c r="B6" s="6">
        <v>984</v>
      </c>
      <c r="C6" s="6" t="s">
        <v>78</v>
      </c>
      <c r="D6" s="6" t="s">
        <v>46</v>
      </c>
      <c r="E6" s="6" t="s">
        <v>46</v>
      </c>
      <c r="F6" s="121" t="s">
        <v>87</v>
      </c>
      <c r="G6" s="6"/>
      <c r="H6" s="6"/>
      <c r="I6" s="6" t="s">
        <v>88</v>
      </c>
      <c r="J6" s="6" t="s">
        <v>88</v>
      </c>
      <c r="K6" s="6" t="s">
        <v>45</v>
      </c>
      <c r="L6" s="6" t="s">
        <v>86</v>
      </c>
      <c r="M6" s="6" t="s">
        <v>45</v>
      </c>
      <c r="N6" s="6"/>
      <c r="O6" s="6" t="s">
        <v>45</v>
      </c>
      <c r="P6" s="6"/>
      <c r="Q6" s="6" t="s">
        <v>81</v>
      </c>
      <c r="R6" s="8" t="s">
        <v>45</v>
      </c>
      <c r="S6" s="10"/>
      <c r="T6" s="10" t="s">
        <v>82</v>
      </c>
      <c r="U6" s="6">
        <v>8</v>
      </c>
      <c r="V6" s="6">
        <v>809</v>
      </c>
      <c r="W6" s="122" t="s">
        <v>45</v>
      </c>
      <c r="X6" s="6" t="e">
        <v>#N/A</v>
      </c>
      <c r="Y6" s="6" t="s">
        <v>52</v>
      </c>
      <c r="Z6" s="6" t="s">
        <v>45</v>
      </c>
      <c r="AA6" s="6"/>
      <c r="AB6" s="6" t="s">
        <v>89</v>
      </c>
      <c r="AC6" s="6" t="s">
        <v>90</v>
      </c>
      <c r="AD6" s="6" t="s">
        <v>89</v>
      </c>
      <c r="AE6" s="13" t="s">
        <v>56</v>
      </c>
      <c r="AF6" s="6" t="s">
        <v>45</v>
      </c>
      <c r="AG6" s="6" t="s">
        <v>45</v>
      </c>
      <c r="AH6" s="6" t="s">
        <v>45</v>
      </c>
      <c r="AI6" s="6" t="s">
        <v>45</v>
      </c>
      <c r="AJ6" s="7">
        <v>2</v>
      </c>
      <c r="AK6" s="6" t="s">
        <v>45</v>
      </c>
      <c r="AL6" s="6" t="s">
        <v>45</v>
      </c>
      <c r="AM6" s="6"/>
      <c r="AN6" s="6">
        <v>1</v>
      </c>
      <c r="AO6" s="6">
        <v>0</v>
      </c>
      <c r="AP6" s="6"/>
      <c r="AQ6" s="6"/>
      <c r="AR6" s="6"/>
      <c r="AS6" s="59">
        <v>7514</v>
      </c>
      <c r="AT6" s="59">
        <v>7514</v>
      </c>
      <c r="AU6" s="6"/>
    </row>
    <row r="7" spans="1:48" ht="12.75" customHeight="1" x14ac:dyDescent="0.25">
      <c r="A7" s="6" t="s">
        <v>86</v>
      </c>
      <c r="B7" s="6">
        <v>875</v>
      </c>
      <c r="C7" s="6" t="s">
        <v>78</v>
      </c>
      <c r="D7" s="6" t="s">
        <v>46</v>
      </c>
      <c r="E7" s="6" t="s">
        <v>46</v>
      </c>
      <c r="F7" s="121" t="s">
        <v>91</v>
      </c>
      <c r="G7" s="6"/>
      <c r="H7" s="6"/>
      <c r="I7" s="6" t="s">
        <v>92</v>
      </c>
      <c r="J7" s="6" t="s">
        <v>92</v>
      </c>
      <c r="K7" s="6" t="s">
        <v>45</v>
      </c>
      <c r="L7" s="6" t="s">
        <v>86</v>
      </c>
      <c r="M7" s="6" t="s">
        <v>45</v>
      </c>
      <c r="N7" s="6"/>
      <c r="O7" s="6" t="s">
        <v>45</v>
      </c>
      <c r="P7" s="6"/>
      <c r="Q7" s="6" t="s">
        <v>45</v>
      </c>
      <c r="R7" s="8">
        <v>44279</v>
      </c>
      <c r="S7" s="10"/>
      <c r="T7" s="10" t="s">
        <v>93</v>
      </c>
      <c r="U7" s="6">
        <v>3</v>
      </c>
      <c r="V7" s="6">
        <v>328</v>
      </c>
      <c r="W7" s="7" t="s">
        <v>45</v>
      </c>
      <c r="X7" s="6" t="s">
        <v>67</v>
      </c>
      <c r="Y7" s="6" t="s">
        <v>67</v>
      </c>
      <c r="Z7" s="6" t="s">
        <v>45</v>
      </c>
      <c r="AA7" s="6"/>
      <c r="AB7" s="6" t="s">
        <v>45</v>
      </c>
      <c r="AC7" s="6" t="s">
        <v>94</v>
      </c>
      <c r="AD7" s="6" t="s">
        <v>45</v>
      </c>
      <c r="AE7" s="13" t="s">
        <v>45</v>
      </c>
      <c r="AF7" s="6" t="s">
        <v>45</v>
      </c>
      <c r="AG7" s="6" t="s">
        <v>45</v>
      </c>
      <c r="AH7" s="6" t="s">
        <v>45</v>
      </c>
      <c r="AI7" s="6" t="s">
        <v>45</v>
      </c>
      <c r="AJ7" s="7" t="s">
        <v>45</v>
      </c>
      <c r="AK7" s="6" t="s">
        <v>45</v>
      </c>
      <c r="AL7" s="6">
        <v>24460</v>
      </c>
      <c r="AM7" s="6"/>
      <c r="AN7" s="6">
        <v>1</v>
      </c>
      <c r="AO7" s="6">
        <v>0</v>
      </c>
      <c r="AP7" s="6"/>
      <c r="AQ7" s="6"/>
      <c r="AR7" s="6"/>
      <c r="AS7" s="59">
        <v>24142</v>
      </c>
      <c r="AT7" s="59">
        <v>24142</v>
      </c>
      <c r="AU7" s="6"/>
    </row>
    <row r="8" spans="1:48" ht="12.75" customHeight="1" x14ac:dyDescent="0.25">
      <c r="A8" s="6" t="s">
        <v>86</v>
      </c>
      <c r="B8" s="6">
        <v>2681</v>
      </c>
      <c r="C8" s="6" t="s">
        <v>78</v>
      </c>
      <c r="D8" s="6" t="s">
        <v>46</v>
      </c>
      <c r="E8" s="6" t="s">
        <v>46</v>
      </c>
      <c r="F8" s="121" t="s">
        <v>95</v>
      </c>
      <c r="G8" s="6"/>
      <c r="H8" s="6"/>
      <c r="I8" s="6" t="s">
        <v>92</v>
      </c>
      <c r="J8" s="6" t="s">
        <v>92</v>
      </c>
      <c r="K8" s="6" t="s">
        <v>45</v>
      </c>
      <c r="L8" s="6" t="s">
        <v>86</v>
      </c>
      <c r="M8" s="6">
        <v>1</v>
      </c>
      <c r="N8" s="10"/>
      <c r="O8" s="6" t="s">
        <v>45</v>
      </c>
      <c r="P8" s="6"/>
      <c r="Q8" s="6" t="s">
        <v>96</v>
      </c>
      <c r="R8" s="8">
        <v>44147</v>
      </c>
      <c r="S8" s="10"/>
      <c r="T8" s="10" t="s">
        <v>97</v>
      </c>
      <c r="U8" s="6">
        <v>2</v>
      </c>
      <c r="V8" s="6" t="s">
        <v>98</v>
      </c>
      <c r="W8" s="7" t="s">
        <v>45</v>
      </c>
      <c r="X8" s="6" t="e">
        <v>#N/A</v>
      </c>
      <c r="Y8" s="6" t="s">
        <v>67</v>
      </c>
      <c r="Z8" s="6" t="s">
        <v>99</v>
      </c>
      <c r="AA8" s="6"/>
      <c r="AB8" s="6" t="s">
        <v>100</v>
      </c>
      <c r="AC8" s="6" t="s">
        <v>101</v>
      </c>
      <c r="AD8" s="6" t="s">
        <v>100</v>
      </c>
      <c r="AE8" s="11" t="s">
        <v>102</v>
      </c>
      <c r="AF8" s="11" t="s">
        <v>45</v>
      </c>
      <c r="AG8" s="6" t="s">
        <v>45</v>
      </c>
      <c r="AH8" s="6" t="s">
        <v>45</v>
      </c>
      <c r="AI8" s="6" t="s">
        <v>45</v>
      </c>
      <c r="AJ8" s="7" t="s">
        <v>45</v>
      </c>
      <c r="AK8" s="6" t="s">
        <v>45</v>
      </c>
      <c r="AL8" s="6" t="s">
        <v>45</v>
      </c>
      <c r="AM8" s="6" t="s">
        <v>59</v>
      </c>
      <c r="AN8" s="6">
        <v>1</v>
      </c>
      <c r="AO8" s="6">
        <v>0</v>
      </c>
      <c r="AP8" s="6"/>
      <c r="AQ8" s="6"/>
      <c r="AR8" s="6"/>
      <c r="AS8" s="59">
        <v>20899</v>
      </c>
      <c r="AT8" s="59">
        <v>20899</v>
      </c>
      <c r="AU8" s="6"/>
    </row>
    <row r="9" spans="1:48" ht="12.75" customHeight="1" x14ac:dyDescent="0.25">
      <c r="A9" s="6" t="s">
        <v>103</v>
      </c>
      <c r="B9" s="6">
        <v>2773</v>
      </c>
      <c r="C9" s="6" t="s">
        <v>78</v>
      </c>
      <c r="D9" s="6" t="s">
        <v>46</v>
      </c>
      <c r="E9" s="6" t="s">
        <v>46</v>
      </c>
      <c r="F9" s="121" t="s">
        <v>104</v>
      </c>
      <c r="G9" s="6"/>
      <c r="H9" s="6"/>
      <c r="I9" s="6" t="s">
        <v>105</v>
      </c>
      <c r="J9" s="6" t="s">
        <v>105</v>
      </c>
      <c r="K9" s="6" t="s">
        <v>45</v>
      </c>
      <c r="L9" s="6" t="s">
        <v>103</v>
      </c>
      <c r="M9" s="6" t="s">
        <v>45</v>
      </c>
      <c r="N9" s="11"/>
      <c r="O9" s="6" t="s">
        <v>106</v>
      </c>
      <c r="P9" s="6"/>
      <c r="Q9" s="6" t="s">
        <v>45</v>
      </c>
      <c r="R9" s="8">
        <v>44159</v>
      </c>
      <c r="S9" s="10"/>
      <c r="T9" s="10" t="s">
        <v>107</v>
      </c>
      <c r="U9" s="6">
        <v>2</v>
      </c>
      <c r="V9" s="6" t="s">
        <v>108</v>
      </c>
      <c r="W9" s="7" t="s">
        <v>45</v>
      </c>
      <c r="X9" s="6" t="e">
        <v>#N/A</v>
      </c>
      <c r="Y9" s="6" t="s">
        <v>45</v>
      </c>
      <c r="Z9" s="6" t="s">
        <v>45</v>
      </c>
      <c r="AA9" s="6"/>
      <c r="AB9" s="6" t="s">
        <v>45</v>
      </c>
      <c r="AC9" s="6" t="s">
        <v>107</v>
      </c>
      <c r="AD9" s="6" t="s">
        <v>45</v>
      </c>
      <c r="AE9" s="6" t="s">
        <v>45</v>
      </c>
      <c r="AF9" s="6" t="s">
        <v>45</v>
      </c>
      <c r="AG9" s="6" t="s">
        <v>45</v>
      </c>
      <c r="AH9" s="6" t="s">
        <v>109</v>
      </c>
      <c r="AI9" s="6" t="s">
        <v>45</v>
      </c>
      <c r="AJ9" s="7" t="s">
        <v>45</v>
      </c>
      <c r="AK9" s="6" t="s">
        <v>45</v>
      </c>
      <c r="AL9" s="6" t="s">
        <v>45</v>
      </c>
      <c r="AM9" s="6"/>
      <c r="AN9" s="6">
        <v>1</v>
      </c>
      <c r="AO9" s="6">
        <v>0</v>
      </c>
      <c r="AP9" s="6"/>
      <c r="AQ9" s="6"/>
      <c r="AR9" s="6"/>
      <c r="AS9" s="59">
        <v>10442</v>
      </c>
      <c r="AT9" s="59">
        <v>10442</v>
      </c>
      <c r="AU9" s="6"/>
    </row>
    <row r="10" spans="1:48" ht="12.75" customHeight="1" x14ac:dyDescent="0.25">
      <c r="A10" s="6" t="s">
        <v>86</v>
      </c>
      <c r="B10" s="6">
        <v>2766</v>
      </c>
      <c r="C10" s="6" t="s">
        <v>78</v>
      </c>
      <c r="D10" s="6" t="s">
        <v>46</v>
      </c>
      <c r="E10" s="6" t="s">
        <v>46</v>
      </c>
      <c r="F10" s="121" t="s">
        <v>110</v>
      </c>
      <c r="G10" s="6"/>
      <c r="H10" s="6"/>
      <c r="I10" s="6" t="s">
        <v>111</v>
      </c>
      <c r="J10" s="6" t="s">
        <v>111</v>
      </c>
      <c r="K10" s="6" t="s">
        <v>45</v>
      </c>
      <c r="L10" s="6" t="s">
        <v>86</v>
      </c>
      <c r="M10" s="6" t="s">
        <v>45</v>
      </c>
      <c r="N10" s="11"/>
      <c r="O10" s="6" t="s">
        <v>106</v>
      </c>
      <c r="P10" s="6"/>
      <c r="Q10" s="6" t="s">
        <v>45</v>
      </c>
      <c r="R10" s="8">
        <v>44159</v>
      </c>
      <c r="S10" s="10"/>
      <c r="T10" s="10" t="s">
        <v>107</v>
      </c>
      <c r="U10" s="6">
        <v>1</v>
      </c>
      <c r="V10" s="6" t="s">
        <v>112</v>
      </c>
      <c r="W10" s="7" t="s">
        <v>45</v>
      </c>
      <c r="X10" s="6" t="e">
        <v>#N/A</v>
      </c>
      <c r="Y10" s="6" t="s">
        <v>45</v>
      </c>
      <c r="Z10" s="6" t="s">
        <v>45</v>
      </c>
      <c r="AA10" s="6"/>
      <c r="AB10" s="6" t="s">
        <v>100</v>
      </c>
      <c r="AC10" s="6" t="s">
        <v>113</v>
      </c>
      <c r="AD10" s="6" t="s">
        <v>100</v>
      </c>
      <c r="AE10" s="6" t="s">
        <v>56</v>
      </c>
      <c r="AF10" s="6" t="s">
        <v>45</v>
      </c>
      <c r="AG10" s="6" t="s">
        <v>45</v>
      </c>
      <c r="AH10" s="6" t="s">
        <v>109</v>
      </c>
      <c r="AI10" s="6" t="s">
        <v>45</v>
      </c>
      <c r="AJ10" s="7" t="s">
        <v>45</v>
      </c>
      <c r="AK10" s="6" t="s">
        <v>45</v>
      </c>
      <c r="AL10" s="6" t="s">
        <v>45</v>
      </c>
      <c r="AM10" s="6"/>
      <c r="AN10" s="6">
        <v>1</v>
      </c>
      <c r="AO10" s="6">
        <v>0</v>
      </c>
      <c r="AP10" s="6"/>
      <c r="AQ10" s="6"/>
      <c r="AR10" s="6"/>
      <c r="AS10" s="59">
        <v>10442</v>
      </c>
      <c r="AT10" s="59">
        <v>10442</v>
      </c>
      <c r="AU10" s="6"/>
    </row>
    <row r="11" spans="1:48" ht="12.75" customHeight="1" x14ac:dyDescent="0.25">
      <c r="A11" s="6" t="s">
        <v>86</v>
      </c>
      <c r="B11" s="6">
        <v>729</v>
      </c>
      <c r="C11" s="6" t="s">
        <v>78</v>
      </c>
      <c r="D11" s="6" t="s">
        <v>46</v>
      </c>
      <c r="E11" s="6" t="s">
        <v>46</v>
      </c>
      <c r="F11" s="121" t="s">
        <v>114</v>
      </c>
      <c r="G11" s="6"/>
      <c r="H11" s="6"/>
      <c r="I11" s="6" t="s">
        <v>92</v>
      </c>
      <c r="J11" s="6" t="s">
        <v>92</v>
      </c>
      <c r="K11" s="6" t="s">
        <v>45</v>
      </c>
      <c r="L11" s="6" t="s">
        <v>86</v>
      </c>
      <c r="M11" s="6" t="s">
        <v>45</v>
      </c>
      <c r="N11" s="6"/>
      <c r="O11" s="6" t="s">
        <v>45</v>
      </c>
      <c r="P11" s="6"/>
      <c r="Q11" s="6" t="s">
        <v>45</v>
      </c>
      <c r="R11" s="8" t="s">
        <v>45</v>
      </c>
      <c r="S11" s="10"/>
      <c r="T11" s="10" t="s">
        <v>115</v>
      </c>
      <c r="U11" s="6">
        <v>2</v>
      </c>
      <c r="V11" s="6" t="s">
        <v>116</v>
      </c>
      <c r="W11" s="7" t="s">
        <v>45</v>
      </c>
      <c r="X11" s="6" t="e">
        <v>#N/A</v>
      </c>
      <c r="Y11" s="6" t="s">
        <v>67</v>
      </c>
      <c r="Z11" s="6" t="s">
        <v>45</v>
      </c>
      <c r="AA11" s="6"/>
      <c r="AB11" s="6" t="s">
        <v>117</v>
      </c>
      <c r="AC11" s="6" t="s">
        <v>118</v>
      </c>
      <c r="AD11" s="6" t="s">
        <v>117</v>
      </c>
      <c r="AE11" s="13" t="s">
        <v>119</v>
      </c>
      <c r="AF11" s="6" t="s">
        <v>45</v>
      </c>
      <c r="AG11" s="6" t="s">
        <v>45</v>
      </c>
      <c r="AH11" s="6" t="s">
        <v>45</v>
      </c>
      <c r="AI11" s="6" t="s">
        <v>45</v>
      </c>
      <c r="AJ11" s="7" t="s">
        <v>45</v>
      </c>
      <c r="AK11" s="6" t="s">
        <v>45</v>
      </c>
      <c r="AL11" s="6" t="s">
        <v>45</v>
      </c>
      <c r="AM11" s="6"/>
      <c r="AN11" s="6">
        <v>1</v>
      </c>
      <c r="AO11" s="6">
        <v>0</v>
      </c>
      <c r="AP11" s="6"/>
      <c r="AQ11" s="6"/>
      <c r="AR11" s="6"/>
      <c r="AS11" s="59">
        <v>22958</v>
      </c>
      <c r="AT11" s="59">
        <v>22958</v>
      </c>
      <c r="AU11" s="6"/>
    </row>
    <row r="12" spans="1:48" ht="12.75" customHeight="1" x14ac:dyDescent="0.25">
      <c r="A12" s="6" t="s">
        <v>86</v>
      </c>
      <c r="B12" s="6">
        <v>805</v>
      </c>
      <c r="C12" s="6" t="s">
        <v>78</v>
      </c>
      <c r="D12" s="6" t="s">
        <v>46</v>
      </c>
      <c r="E12" s="6" t="s">
        <v>46</v>
      </c>
      <c r="F12" s="121" t="s">
        <v>120</v>
      </c>
      <c r="G12" s="6"/>
      <c r="H12" s="6"/>
      <c r="I12" s="6" t="s">
        <v>121</v>
      </c>
      <c r="J12" s="6" t="s">
        <v>121</v>
      </c>
      <c r="K12" s="6" t="s">
        <v>45</v>
      </c>
      <c r="L12" s="6" t="s">
        <v>86</v>
      </c>
      <c r="M12" s="6" t="s">
        <v>45</v>
      </c>
      <c r="N12" s="6"/>
      <c r="O12" s="6" t="s">
        <v>45</v>
      </c>
      <c r="P12" s="6"/>
      <c r="Q12" s="6" t="s">
        <v>45</v>
      </c>
      <c r="R12" s="8" t="s">
        <v>45</v>
      </c>
      <c r="S12" s="10"/>
      <c r="T12" s="10" t="s">
        <v>122</v>
      </c>
      <c r="U12" s="6">
        <v>2</v>
      </c>
      <c r="V12" s="6" t="s">
        <v>123</v>
      </c>
      <c r="W12" s="7" t="s">
        <v>45</v>
      </c>
      <c r="X12" s="6" t="e">
        <v>#N/A</v>
      </c>
      <c r="Y12" s="6" t="s">
        <v>45</v>
      </c>
      <c r="Z12" s="6" t="s">
        <v>45</v>
      </c>
      <c r="AA12" s="6"/>
      <c r="AB12" s="6" t="s">
        <v>124</v>
      </c>
      <c r="AC12" s="6" t="s">
        <v>125</v>
      </c>
      <c r="AD12" s="6" t="s">
        <v>124</v>
      </c>
      <c r="AE12" s="13" t="s">
        <v>45</v>
      </c>
      <c r="AF12" s="6" t="s">
        <v>45</v>
      </c>
      <c r="AG12" s="6" t="s">
        <v>45</v>
      </c>
      <c r="AH12" s="6" t="s">
        <v>45</v>
      </c>
      <c r="AI12" s="6" t="s">
        <v>45</v>
      </c>
      <c r="AJ12" s="7" t="s">
        <v>45</v>
      </c>
      <c r="AK12" s="6" t="s">
        <v>45</v>
      </c>
      <c r="AL12" s="6" t="s">
        <v>45</v>
      </c>
      <c r="AM12" s="6"/>
      <c r="AN12" s="6">
        <v>1</v>
      </c>
      <c r="AO12" s="6">
        <v>0</v>
      </c>
      <c r="AP12" s="6"/>
      <c r="AQ12" s="6"/>
      <c r="AR12" s="6"/>
      <c r="AS12" s="59">
        <v>28675</v>
      </c>
      <c r="AT12" s="59">
        <v>28675</v>
      </c>
      <c r="AU12" s="6"/>
    </row>
    <row r="13" spans="1:48" ht="12.75" customHeight="1" x14ac:dyDescent="0.25">
      <c r="A13" s="6" t="s">
        <v>126</v>
      </c>
      <c r="B13" s="6">
        <v>561</v>
      </c>
      <c r="C13" s="6" t="s">
        <v>78</v>
      </c>
      <c r="D13" s="6" t="s">
        <v>46</v>
      </c>
      <c r="E13" s="6" t="s">
        <v>46</v>
      </c>
      <c r="F13" s="121" t="s">
        <v>127</v>
      </c>
      <c r="G13" s="6"/>
      <c r="H13" s="6"/>
      <c r="I13" s="6" t="s">
        <v>128</v>
      </c>
      <c r="J13" s="6" t="s">
        <v>128</v>
      </c>
      <c r="K13" s="6" t="s">
        <v>45</v>
      </c>
      <c r="L13" s="6" t="s">
        <v>126</v>
      </c>
      <c r="M13" s="6" t="s">
        <v>45</v>
      </c>
      <c r="N13" s="6"/>
      <c r="O13" s="6" t="s">
        <v>45</v>
      </c>
      <c r="P13" s="6"/>
      <c r="Q13" s="6" t="s">
        <v>45</v>
      </c>
      <c r="R13" s="8">
        <v>44186</v>
      </c>
      <c r="S13" s="10"/>
      <c r="T13" s="10" t="s">
        <v>93</v>
      </c>
      <c r="U13" s="6">
        <v>4</v>
      </c>
      <c r="V13" s="6">
        <v>426</v>
      </c>
      <c r="W13" s="7" t="s">
        <v>45</v>
      </c>
      <c r="X13" s="6" t="s">
        <v>67</v>
      </c>
      <c r="Y13" s="6" t="s">
        <v>67</v>
      </c>
      <c r="Z13" s="6" t="s">
        <v>45</v>
      </c>
      <c r="AA13" s="6"/>
      <c r="AB13" s="6" t="s">
        <v>45</v>
      </c>
      <c r="AC13" s="6" t="s">
        <v>129</v>
      </c>
      <c r="AD13" s="6" t="s">
        <v>45</v>
      </c>
      <c r="AE13" s="6" t="s">
        <v>45</v>
      </c>
      <c r="AF13" s="6" t="s">
        <v>45</v>
      </c>
      <c r="AG13" s="6" t="s">
        <v>45</v>
      </c>
      <c r="AH13" s="6" t="s">
        <v>130</v>
      </c>
      <c r="AI13" s="6" t="s">
        <v>45</v>
      </c>
      <c r="AJ13" s="7" t="s">
        <v>45</v>
      </c>
      <c r="AK13" s="6" t="s">
        <v>45</v>
      </c>
      <c r="AL13" s="6" t="s">
        <v>45</v>
      </c>
      <c r="AM13" s="6"/>
      <c r="AN13" s="6">
        <v>1</v>
      </c>
      <c r="AO13" s="6">
        <v>0</v>
      </c>
      <c r="AP13" s="6"/>
      <c r="AQ13" s="6"/>
      <c r="AR13" s="6"/>
      <c r="AS13" s="6"/>
      <c r="AT13" s="6"/>
      <c r="AU13" s="6"/>
    </row>
    <row r="14" spans="1:48" ht="12.75" customHeight="1" x14ac:dyDescent="0.25">
      <c r="A14" s="6" t="s">
        <v>86</v>
      </c>
      <c r="B14" s="6">
        <v>1602</v>
      </c>
      <c r="C14" s="6" t="s">
        <v>78</v>
      </c>
      <c r="D14" s="7">
        <v>1603</v>
      </c>
      <c r="E14" s="6" t="s">
        <v>46</v>
      </c>
      <c r="F14" s="121" t="s">
        <v>131</v>
      </c>
      <c r="G14" s="6"/>
      <c r="H14" s="6"/>
      <c r="I14" s="6" t="s">
        <v>132</v>
      </c>
      <c r="J14" s="6" t="s">
        <v>132</v>
      </c>
      <c r="K14" s="6" t="s">
        <v>132</v>
      </c>
      <c r="L14" s="6" t="s">
        <v>86</v>
      </c>
      <c r="M14" s="6">
        <v>1</v>
      </c>
      <c r="N14" s="6"/>
      <c r="O14" s="6" t="s">
        <v>45</v>
      </c>
      <c r="P14" s="6"/>
      <c r="Q14" s="6" t="s">
        <v>45</v>
      </c>
      <c r="R14" s="8">
        <v>44796</v>
      </c>
      <c r="S14" s="10"/>
      <c r="T14" s="10" t="s">
        <v>133</v>
      </c>
      <c r="U14" s="6">
        <v>3</v>
      </c>
      <c r="V14" s="6">
        <v>3</v>
      </c>
      <c r="W14" s="7" t="s">
        <v>45</v>
      </c>
      <c r="X14" s="6" t="s">
        <v>67</v>
      </c>
      <c r="Y14" s="6" t="s">
        <v>67</v>
      </c>
      <c r="Z14" s="6" t="s">
        <v>134</v>
      </c>
      <c r="AA14" s="6"/>
      <c r="AB14" s="6" t="s">
        <v>45</v>
      </c>
      <c r="AC14" s="6" t="s">
        <v>129</v>
      </c>
      <c r="AD14" s="6" t="s">
        <v>45</v>
      </c>
      <c r="AE14" s="6" t="s">
        <v>45</v>
      </c>
      <c r="AF14" s="6" t="s">
        <v>45</v>
      </c>
      <c r="AG14" s="6" t="s">
        <v>45</v>
      </c>
      <c r="AH14" s="6" t="s">
        <v>135</v>
      </c>
      <c r="AI14" s="6" t="s">
        <v>45</v>
      </c>
      <c r="AJ14" s="7">
        <v>2</v>
      </c>
      <c r="AK14" s="6" t="s">
        <v>136</v>
      </c>
      <c r="AL14" s="6" t="s">
        <v>137</v>
      </c>
      <c r="AM14" s="6" t="s">
        <v>138</v>
      </c>
      <c r="AN14" s="6">
        <v>1</v>
      </c>
      <c r="AO14" s="6">
        <v>0</v>
      </c>
      <c r="AP14" s="6"/>
      <c r="AQ14" s="6"/>
      <c r="AR14" s="6"/>
      <c r="AS14" s="6"/>
      <c r="AT14" s="6"/>
      <c r="AU14" s="6"/>
    </row>
    <row r="15" spans="1:48" ht="12.75" customHeight="1" x14ac:dyDescent="0.25">
      <c r="A15" s="6" t="s">
        <v>139</v>
      </c>
      <c r="B15" s="6">
        <v>65</v>
      </c>
      <c r="C15" s="6" t="s">
        <v>78</v>
      </c>
      <c r="D15" s="6" t="s">
        <v>46</v>
      </c>
      <c r="E15" s="6" t="s">
        <v>46</v>
      </c>
      <c r="F15" s="121" t="s">
        <v>140</v>
      </c>
      <c r="G15" s="6"/>
      <c r="H15" s="6"/>
      <c r="I15" s="6" t="s">
        <v>141</v>
      </c>
      <c r="J15" s="6" t="s">
        <v>141</v>
      </c>
      <c r="K15" s="6" t="s">
        <v>141</v>
      </c>
      <c r="L15" s="6" t="s">
        <v>139</v>
      </c>
      <c r="M15" s="6">
        <v>1</v>
      </c>
      <c r="N15" s="6"/>
      <c r="O15" s="6" t="s">
        <v>45</v>
      </c>
      <c r="P15" s="6"/>
      <c r="Q15" s="6" t="s">
        <v>45</v>
      </c>
      <c r="R15" s="8">
        <v>44631</v>
      </c>
      <c r="S15" s="10"/>
      <c r="T15" s="10" t="s">
        <v>93</v>
      </c>
      <c r="U15" s="6">
        <v>3</v>
      </c>
      <c r="V15" s="6">
        <v>327</v>
      </c>
      <c r="W15" s="7" t="s">
        <v>45</v>
      </c>
      <c r="X15" s="6" t="s">
        <v>67</v>
      </c>
      <c r="Y15" s="6" t="s">
        <v>67</v>
      </c>
      <c r="Z15" s="6" t="s">
        <v>45</v>
      </c>
      <c r="AA15" s="6"/>
      <c r="AB15" s="6" t="s">
        <v>45</v>
      </c>
      <c r="AC15" s="6" t="s">
        <v>142</v>
      </c>
      <c r="AD15" s="6" t="s">
        <v>45</v>
      </c>
      <c r="AE15" s="6" t="s">
        <v>45</v>
      </c>
      <c r="AF15" s="6" t="s">
        <v>45</v>
      </c>
      <c r="AG15" s="6" t="s">
        <v>45</v>
      </c>
      <c r="AH15" s="6" t="s">
        <v>143</v>
      </c>
      <c r="AI15" s="6" t="s">
        <v>45</v>
      </c>
      <c r="AJ15" s="7" t="s">
        <v>45</v>
      </c>
      <c r="AK15" s="6" t="s">
        <v>144</v>
      </c>
      <c r="AL15" s="6" t="s">
        <v>45</v>
      </c>
      <c r="AM15" s="6"/>
      <c r="AN15" s="6">
        <v>1</v>
      </c>
      <c r="AO15" s="6">
        <v>0</v>
      </c>
      <c r="AP15" s="6"/>
      <c r="AQ15" s="6"/>
      <c r="AR15" s="6"/>
      <c r="AS15" s="59">
        <v>6964</v>
      </c>
      <c r="AT15" s="59">
        <v>6964</v>
      </c>
      <c r="AU15" s="6"/>
    </row>
    <row r="16" spans="1:48" ht="12.75" customHeight="1" x14ac:dyDescent="0.25">
      <c r="A16" s="6" t="s">
        <v>86</v>
      </c>
      <c r="B16" s="6">
        <v>3599</v>
      </c>
      <c r="C16" s="6" t="s">
        <v>145</v>
      </c>
      <c r="D16" s="6" t="s">
        <v>46</v>
      </c>
      <c r="E16" s="6" t="s">
        <v>46</v>
      </c>
      <c r="F16" s="121" t="s">
        <v>146</v>
      </c>
      <c r="G16" s="6"/>
      <c r="H16" s="6"/>
      <c r="I16" s="6" t="s">
        <v>147</v>
      </c>
      <c r="J16" s="6" t="s">
        <v>147</v>
      </c>
      <c r="K16" s="6" t="s">
        <v>45</v>
      </c>
      <c r="L16" s="6" t="s">
        <v>86</v>
      </c>
      <c r="M16" s="6" t="s">
        <v>45</v>
      </c>
      <c r="O16" s="6" t="s">
        <v>148</v>
      </c>
      <c r="P16" s="6"/>
      <c r="Q16" s="6">
        <v>851</v>
      </c>
      <c r="R16" s="8">
        <v>44099.381863425901</v>
      </c>
      <c r="S16" s="10"/>
      <c r="T16" s="10" t="s">
        <v>51</v>
      </c>
      <c r="U16" s="6">
        <v>3</v>
      </c>
      <c r="V16" s="6">
        <v>11</v>
      </c>
      <c r="W16" s="7" t="s">
        <v>45</v>
      </c>
      <c r="X16" s="6" t="e">
        <v>#N/A</v>
      </c>
      <c r="Y16" s="6" t="s">
        <v>52</v>
      </c>
      <c r="Z16" s="6" t="s">
        <v>45</v>
      </c>
      <c r="AA16" s="6"/>
      <c r="AB16" s="6" t="s">
        <v>149</v>
      </c>
      <c r="AC16" s="6" t="s">
        <v>150</v>
      </c>
      <c r="AD16" s="6" t="s">
        <v>149</v>
      </c>
      <c r="AE16" s="6" t="s">
        <v>151</v>
      </c>
      <c r="AF16" s="6" t="s">
        <v>45</v>
      </c>
      <c r="AG16" s="6" t="s">
        <v>152</v>
      </c>
      <c r="AH16" s="6" t="s">
        <v>153</v>
      </c>
      <c r="AI16" s="6" t="s">
        <v>45</v>
      </c>
      <c r="AJ16" s="7">
        <v>2</v>
      </c>
      <c r="AK16" s="6" t="s">
        <v>45</v>
      </c>
      <c r="AL16" s="6" t="s">
        <v>45</v>
      </c>
      <c r="AM16" s="6"/>
      <c r="AN16" s="6">
        <v>1</v>
      </c>
      <c r="AO16" s="6">
        <v>0</v>
      </c>
      <c r="AP16" s="6"/>
      <c r="AQ16" s="6"/>
      <c r="AR16" s="6"/>
      <c r="AS16" s="6"/>
      <c r="AT16" s="6"/>
      <c r="AU16" s="6"/>
    </row>
    <row r="17" spans="1:47" ht="12.75" customHeight="1" x14ac:dyDescent="0.25">
      <c r="A17" s="6" t="s">
        <v>154</v>
      </c>
      <c r="B17" s="6">
        <v>314</v>
      </c>
      <c r="C17" s="6" t="s">
        <v>78</v>
      </c>
      <c r="D17" s="6" t="s">
        <v>46</v>
      </c>
      <c r="E17" s="6" t="s">
        <v>46</v>
      </c>
      <c r="F17" s="121" t="s">
        <v>155</v>
      </c>
      <c r="G17" s="6"/>
      <c r="H17" s="6"/>
      <c r="I17" s="6" t="s">
        <v>156</v>
      </c>
      <c r="J17" s="6" t="s">
        <v>156</v>
      </c>
      <c r="K17" s="6" t="s">
        <v>45</v>
      </c>
      <c r="L17" s="6" t="s">
        <v>154</v>
      </c>
      <c r="M17" s="6" t="s">
        <v>45</v>
      </c>
      <c r="N17" s="6"/>
      <c r="O17" s="6" t="s">
        <v>45</v>
      </c>
      <c r="P17" s="6"/>
      <c r="Q17" s="6" t="s">
        <v>45</v>
      </c>
      <c r="R17" s="8">
        <v>44036</v>
      </c>
      <c r="S17" s="10"/>
      <c r="T17" s="10" t="s">
        <v>157</v>
      </c>
      <c r="U17" s="6">
        <v>3</v>
      </c>
      <c r="V17" s="6">
        <v>312</v>
      </c>
      <c r="W17" s="7" t="s">
        <v>45</v>
      </c>
      <c r="X17" s="6" t="s">
        <v>45</v>
      </c>
      <c r="Y17" s="6" t="s">
        <v>158</v>
      </c>
      <c r="Z17" s="6" t="s">
        <v>45</v>
      </c>
      <c r="AA17" s="6"/>
      <c r="AB17" s="6" t="s">
        <v>159</v>
      </c>
      <c r="AC17" s="6" t="s">
        <v>160</v>
      </c>
      <c r="AD17" s="6" t="s">
        <v>159</v>
      </c>
      <c r="AE17" s="6" t="s">
        <v>161</v>
      </c>
      <c r="AF17" s="6" t="s">
        <v>45</v>
      </c>
      <c r="AG17" s="6" t="s">
        <v>45</v>
      </c>
      <c r="AH17" s="6" t="s">
        <v>45</v>
      </c>
      <c r="AI17" s="6" t="s">
        <v>45</v>
      </c>
      <c r="AJ17" s="7">
        <v>2</v>
      </c>
      <c r="AK17" s="6" t="s">
        <v>45</v>
      </c>
      <c r="AL17" s="6" t="s">
        <v>45</v>
      </c>
      <c r="AM17" s="6"/>
      <c r="AN17" s="6">
        <v>1</v>
      </c>
      <c r="AO17" s="6">
        <v>0</v>
      </c>
      <c r="AP17" s="6"/>
      <c r="AQ17" s="6"/>
      <c r="AR17" s="6"/>
      <c r="AS17" s="6"/>
      <c r="AT17" s="6"/>
      <c r="AU17" s="6"/>
    </row>
    <row r="18" spans="1:47" ht="12.75" customHeight="1" x14ac:dyDescent="0.25">
      <c r="A18" s="6" t="s">
        <v>162</v>
      </c>
      <c r="B18" s="6">
        <v>263</v>
      </c>
      <c r="C18" s="6" t="s">
        <v>78</v>
      </c>
      <c r="D18" s="6" t="s">
        <v>46</v>
      </c>
      <c r="E18" s="6" t="s">
        <v>46</v>
      </c>
      <c r="F18" s="121" t="s">
        <v>163</v>
      </c>
      <c r="G18" s="6"/>
      <c r="H18" s="6"/>
      <c r="I18" s="6" t="s">
        <v>164</v>
      </c>
      <c r="J18" s="6" t="s">
        <v>164</v>
      </c>
      <c r="K18" s="6" t="s">
        <v>45</v>
      </c>
      <c r="L18" s="6" t="s">
        <v>162</v>
      </c>
      <c r="M18" s="6">
        <v>1</v>
      </c>
      <c r="N18" s="6"/>
      <c r="O18" s="6" t="s">
        <v>45</v>
      </c>
      <c r="P18" s="6"/>
      <c r="Q18" s="6">
        <v>952</v>
      </c>
      <c r="R18" s="8">
        <v>44035</v>
      </c>
      <c r="S18" s="10"/>
      <c r="T18" s="10" t="s">
        <v>157</v>
      </c>
      <c r="U18" s="6">
        <v>1</v>
      </c>
      <c r="V18" s="6" t="s">
        <v>165</v>
      </c>
      <c r="W18" s="7" t="s">
        <v>45</v>
      </c>
      <c r="X18" s="6" t="e">
        <v>#N/A</v>
      </c>
      <c r="Y18" s="6" t="s">
        <v>158</v>
      </c>
      <c r="Z18" s="6">
        <v>952</v>
      </c>
      <c r="AA18" s="6"/>
      <c r="AB18" s="6" t="s">
        <v>166</v>
      </c>
      <c r="AC18" s="6" t="s">
        <v>167</v>
      </c>
      <c r="AD18" s="6" t="s">
        <v>166</v>
      </c>
      <c r="AE18" s="6" t="s">
        <v>168</v>
      </c>
      <c r="AF18" s="6" t="s">
        <v>45</v>
      </c>
      <c r="AG18" s="6" t="s">
        <v>45</v>
      </c>
      <c r="AH18" s="6" t="s">
        <v>45</v>
      </c>
      <c r="AI18" s="6" t="s">
        <v>45</v>
      </c>
      <c r="AJ18" s="7" t="s">
        <v>45</v>
      </c>
      <c r="AK18" s="6" t="s">
        <v>45</v>
      </c>
      <c r="AL18" s="6" t="s">
        <v>45</v>
      </c>
      <c r="AM18" s="6"/>
      <c r="AN18" s="6">
        <v>1</v>
      </c>
      <c r="AO18" s="6">
        <v>0</v>
      </c>
      <c r="AP18" s="6"/>
      <c r="AQ18" s="6"/>
      <c r="AR18" s="6"/>
      <c r="AS18" s="6"/>
      <c r="AT18" s="6"/>
      <c r="AU18" s="59">
        <v>0</v>
      </c>
    </row>
    <row r="19" spans="1:47" ht="12.75" customHeight="1" x14ac:dyDescent="0.25">
      <c r="A19" s="6" t="s">
        <v>162</v>
      </c>
      <c r="B19" s="6">
        <v>2764</v>
      </c>
      <c r="C19" s="6" t="s">
        <v>78</v>
      </c>
      <c r="D19" s="6" t="s">
        <v>46</v>
      </c>
      <c r="E19" s="6" t="s">
        <v>46</v>
      </c>
      <c r="F19" s="121" t="s">
        <v>169</v>
      </c>
      <c r="G19" s="6"/>
      <c r="H19" s="6"/>
      <c r="I19" s="6" t="s">
        <v>170</v>
      </c>
      <c r="J19" s="6" t="s">
        <v>170</v>
      </c>
      <c r="K19" s="6" t="s">
        <v>45</v>
      </c>
      <c r="L19" s="6" t="s">
        <v>162</v>
      </c>
      <c r="M19" s="6" t="s">
        <v>45</v>
      </c>
      <c r="N19" s="11"/>
      <c r="O19" s="6" t="s">
        <v>45</v>
      </c>
      <c r="P19" s="6"/>
      <c r="Q19" s="6" t="s">
        <v>45</v>
      </c>
      <c r="R19" s="8">
        <v>44159</v>
      </c>
      <c r="S19" s="10"/>
      <c r="T19" s="10" t="s">
        <v>171</v>
      </c>
      <c r="U19" s="6">
        <v>1</v>
      </c>
      <c r="V19" s="6" t="s">
        <v>172</v>
      </c>
      <c r="W19" s="7" t="s">
        <v>45</v>
      </c>
      <c r="X19" s="6" t="e">
        <v>#N/A</v>
      </c>
      <c r="Y19" s="6" t="s">
        <v>52</v>
      </c>
      <c r="Z19" s="6" t="s">
        <v>45</v>
      </c>
      <c r="AA19" s="6"/>
      <c r="AB19" s="6" t="s">
        <v>173</v>
      </c>
      <c r="AC19" s="6" t="s">
        <v>174</v>
      </c>
      <c r="AD19" s="6" t="s">
        <v>173</v>
      </c>
      <c r="AE19" s="11" t="s">
        <v>175</v>
      </c>
      <c r="AF19" s="11" t="s">
        <v>45</v>
      </c>
      <c r="AG19" s="6" t="s">
        <v>45</v>
      </c>
      <c r="AH19" s="10"/>
      <c r="AI19" s="6" t="s">
        <v>45</v>
      </c>
      <c r="AJ19" s="7" t="s">
        <v>45</v>
      </c>
      <c r="AK19" s="6" t="s">
        <v>45</v>
      </c>
      <c r="AL19" s="6" t="s">
        <v>45</v>
      </c>
      <c r="AM19" s="6"/>
      <c r="AN19" s="6">
        <v>1</v>
      </c>
      <c r="AO19" s="6">
        <v>0</v>
      </c>
      <c r="AP19" s="6"/>
      <c r="AQ19" s="6"/>
      <c r="AR19" s="6"/>
      <c r="AS19" s="59">
        <v>10442</v>
      </c>
      <c r="AT19" s="59">
        <v>10442</v>
      </c>
      <c r="AU19" s="59">
        <v>0</v>
      </c>
    </row>
    <row r="20" spans="1:47" ht="12.75" customHeight="1" x14ac:dyDescent="0.25">
      <c r="A20" s="6" t="s">
        <v>60</v>
      </c>
      <c r="B20" s="6">
        <v>4733</v>
      </c>
      <c r="C20" s="6" t="s">
        <v>61</v>
      </c>
      <c r="D20" s="6" t="s">
        <v>46</v>
      </c>
      <c r="E20" s="6">
        <v>9910123189</v>
      </c>
      <c r="F20" s="121" t="s">
        <v>176</v>
      </c>
      <c r="G20" s="6"/>
      <c r="H20" s="6"/>
      <c r="I20" s="6" t="s">
        <v>177</v>
      </c>
      <c r="J20" s="6" t="s">
        <v>178</v>
      </c>
      <c r="K20" s="6" t="s">
        <v>177</v>
      </c>
      <c r="L20" s="6" t="s">
        <v>60</v>
      </c>
      <c r="M20" s="6">
        <v>1</v>
      </c>
      <c r="O20" s="6" t="s">
        <v>45</v>
      </c>
      <c r="P20" s="6"/>
      <c r="Q20" s="6" t="s">
        <v>179</v>
      </c>
      <c r="R20" s="8" t="s">
        <v>45</v>
      </c>
      <c r="S20" s="10"/>
      <c r="T20" s="10" t="s">
        <v>82</v>
      </c>
      <c r="U20" s="6">
        <v>8</v>
      </c>
      <c r="V20" s="10">
        <v>802</v>
      </c>
      <c r="W20" s="7" t="s">
        <v>45</v>
      </c>
      <c r="X20" s="10" t="s">
        <v>52</v>
      </c>
      <c r="Y20" s="6" t="s">
        <v>52</v>
      </c>
      <c r="Z20" s="6" t="s">
        <v>45</v>
      </c>
      <c r="AA20" s="6"/>
      <c r="AB20" s="6" t="s">
        <v>180</v>
      </c>
      <c r="AC20" s="6" t="s">
        <v>181</v>
      </c>
      <c r="AD20" s="6" t="s">
        <v>180</v>
      </c>
      <c r="AE20" s="6" t="s">
        <v>182</v>
      </c>
      <c r="AF20" s="6" t="s">
        <v>45</v>
      </c>
      <c r="AG20" s="6" t="s">
        <v>45</v>
      </c>
      <c r="AH20" s="6" t="s">
        <v>45</v>
      </c>
      <c r="AI20" s="6" t="s">
        <v>45</v>
      </c>
      <c r="AJ20" s="7" t="s">
        <v>45</v>
      </c>
      <c r="AK20" s="6" t="s">
        <v>45</v>
      </c>
      <c r="AL20" s="6" t="s">
        <v>45</v>
      </c>
      <c r="AM20" s="6"/>
      <c r="AN20" s="6">
        <v>1</v>
      </c>
      <c r="AO20" s="6">
        <v>0</v>
      </c>
      <c r="AP20" s="6"/>
      <c r="AQ20" s="6"/>
      <c r="AR20" s="6"/>
      <c r="AS20" s="59">
        <v>26015</v>
      </c>
      <c r="AT20" s="59">
        <v>26015</v>
      </c>
      <c r="AU20" s="59">
        <v>0</v>
      </c>
    </row>
    <row r="21" spans="1:47" ht="12.75" customHeight="1" x14ac:dyDescent="0.25">
      <c r="A21" s="6" t="s">
        <v>60</v>
      </c>
      <c r="B21" s="6">
        <v>4732</v>
      </c>
      <c r="C21" s="6" t="s">
        <v>61</v>
      </c>
      <c r="D21" s="6" t="s">
        <v>46</v>
      </c>
      <c r="E21" s="6" t="s">
        <v>46</v>
      </c>
      <c r="F21" s="121" t="s">
        <v>183</v>
      </c>
      <c r="G21" s="6"/>
      <c r="H21" s="6"/>
      <c r="I21" s="6" t="s">
        <v>178</v>
      </c>
      <c r="J21" s="6" t="s">
        <v>178</v>
      </c>
      <c r="K21" s="6" t="s">
        <v>45</v>
      </c>
      <c r="L21" s="6" t="s">
        <v>60</v>
      </c>
      <c r="M21" s="6">
        <v>1</v>
      </c>
      <c r="O21" s="6" t="s">
        <v>45</v>
      </c>
      <c r="P21" s="6"/>
      <c r="Q21" s="6" t="s">
        <v>179</v>
      </c>
      <c r="R21" s="8">
        <v>44137</v>
      </c>
      <c r="S21" s="10"/>
      <c r="T21" s="10" t="s">
        <v>184</v>
      </c>
      <c r="U21" s="6">
        <v>1</v>
      </c>
      <c r="V21" s="10" t="s">
        <v>185</v>
      </c>
      <c r="W21" s="7" t="s">
        <v>45</v>
      </c>
      <c r="X21" s="6" t="s">
        <v>45</v>
      </c>
      <c r="Y21" s="6" t="s">
        <v>52</v>
      </c>
      <c r="Z21" s="6" t="s">
        <v>45</v>
      </c>
      <c r="AA21" s="6"/>
      <c r="AB21" s="6" t="s">
        <v>186</v>
      </c>
      <c r="AC21" s="6" t="s">
        <v>187</v>
      </c>
      <c r="AD21" s="6" t="s">
        <v>186</v>
      </c>
      <c r="AE21" s="6" t="s">
        <v>45</v>
      </c>
      <c r="AF21" s="6" t="s">
        <v>45</v>
      </c>
      <c r="AG21" s="6" t="s">
        <v>45</v>
      </c>
      <c r="AH21" s="6" t="s">
        <v>45</v>
      </c>
      <c r="AI21" s="6" t="s">
        <v>45</v>
      </c>
      <c r="AJ21" s="7" t="s">
        <v>45</v>
      </c>
      <c r="AK21" s="6" t="s">
        <v>45</v>
      </c>
      <c r="AL21" s="6" t="s">
        <v>45</v>
      </c>
      <c r="AM21" s="6"/>
      <c r="AN21" s="6">
        <v>1</v>
      </c>
      <c r="AO21" s="6">
        <v>0</v>
      </c>
      <c r="AP21" s="6"/>
      <c r="AQ21" s="6"/>
      <c r="AR21" s="6"/>
      <c r="AS21" s="6"/>
      <c r="AT21" s="6"/>
      <c r="AU21" s="59">
        <v>0</v>
      </c>
    </row>
    <row r="22" spans="1:47" ht="12.75" customHeight="1" x14ac:dyDescent="0.25">
      <c r="A22" s="6" t="s">
        <v>60</v>
      </c>
      <c r="B22" s="6">
        <v>4731</v>
      </c>
      <c r="C22" s="6" t="s">
        <v>61</v>
      </c>
      <c r="D22" s="6" t="s">
        <v>46</v>
      </c>
      <c r="E22" s="6">
        <v>9910123189</v>
      </c>
      <c r="F22" s="121" t="s">
        <v>188</v>
      </c>
      <c r="G22" s="6"/>
      <c r="H22" s="6"/>
      <c r="I22" s="6" t="s">
        <v>189</v>
      </c>
      <c r="J22" s="6" t="s">
        <v>190</v>
      </c>
      <c r="K22" s="6" t="s">
        <v>189</v>
      </c>
      <c r="L22" s="6" t="s">
        <v>60</v>
      </c>
      <c r="M22" s="6">
        <v>1</v>
      </c>
      <c r="O22" s="6" t="s">
        <v>191</v>
      </c>
      <c r="P22" s="6"/>
      <c r="Q22" s="6" t="s">
        <v>192</v>
      </c>
      <c r="R22" s="8">
        <v>44205</v>
      </c>
      <c r="S22" s="10"/>
      <c r="T22" s="10" t="s">
        <v>184</v>
      </c>
      <c r="U22" s="6">
        <v>1</v>
      </c>
      <c r="V22" s="10">
        <v>16</v>
      </c>
      <c r="W22" s="7" t="s">
        <v>45</v>
      </c>
      <c r="X22" s="6" t="s">
        <v>193</v>
      </c>
      <c r="Y22" s="6" t="s">
        <v>158</v>
      </c>
      <c r="Z22" s="6" t="s">
        <v>45</v>
      </c>
      <c r="AA22" s="6"/>
      <c r="AB22" s="6" t="s">
        <v>194</v>
      </c>
      <c r="AC22" s="6" t="s">
        <v>195</v>
      </c>
      <c r="AD22" s="6" t="s">
        <v>194</v>
      </c>
      <c r="AE22" s="6" t="s">
        <v>196</v>
      </c>
      <c r="AF22" s="6" t="s">
        <v>195</v>
      </c>
      <c r="AG22" s="6" t="s">
        <v>45</v>
      </c>
      <c r="AH22" s="6" t="s">
        <v>197</v>
      </c>
      <c r="AI22" s="6" t="s">
        <v>45</v>
      </c>
      <c r="AJ22" s="7" t="s">
        <v>45</v>
      </c>
      <c r="AK22" s="6" t="s">
        <v>45</v>
      </c>
      <c r="AL22" s="6" t="s">
        <v>45</v>
      </c>
      <c r="AM22" s="6"/>
      <c r="AN22" s="6">
        <v>1</v>
      </c>
      <c r="AO22" s="6">
        <v>0</v>
      </c>
      <c r="AP22" s="6"/>
      <c r="AQ22" s="6"/>
      <c r="AR22" s="6"/>
      <c r="AS22" s="6"/>
      <c r="AT22" s="6"/>
      <c r="AU22" s="59">
        <v>0</v>
      </c>
    </row>
    <row r="23" spans="1:47" ht="12.75" customHeight="1" x14ac:dyDescent="0.25">
      <c r="A23" s="6" t="s">
        <v>60</v>
      </c>
      <c r="B23" s="6">
        <v>4695</v>
      </c>
      <c r="C23" s="6" t="s">
        <v>61</v>
      </c>
      <c r="D23" s="6" t="s">
        <v>46</v>
      </c>
      <c r="E23" s="6" t="s">
        <v>198</v>
      </c>
      <c r="F23" s="121" t="s">
        <v>199</v>
      </c>
      <c r="G23" s="6"/>
      <c r="H23" s="6"/>
      <c r="I23" s="6" t="s">
        <v>200</v>
      </c>
      <c r="J23" s="6" t="s">
        <v>200</v>
      </c>
      <c r="K23" s="6" t="s">
        <v>45</v>
      </c>
      <c r="L23" s="6" t="s">
        <v>60</v>
      </c>
      <c r="M23" s="6">
        <v>1</v>
      </c>
      <c r="O23" s="6" t="s">
        <v>45</v>
      </c>
      <c r="P23" s="6"/>
      <c r="Q23" s="6" t="s">
        <v>179</v>
      </c>
      <c r="R23" s="8" t="s">
        <v>45</v>
      </c>
      <c r="S23" s="10"/>
      <c r="T23" s="10" t="s">
        <v>45</v>
      </c>
      <c r="U23" s="6" t="s">
        <v>45</v>
      </c>
      <c r="V23" s="10" t="s">
        <v>45</v>
      </c>
      <c r="W23" s="7" t="s">
        <v>45</v>
      </c>
      <c r="X23" s="6" t="e">
        <v>#N/A</v>
      </c>
      <c r="Y23" s="6" t="s">
        <v>52</v>
      </c>
      <c r="Z23" s="6" t="s">
        <v>45</v>
      </c>
      <c r="AA23" s="6"/>
      <c r="AB23" s="6" t="s">
        <v>201</v>
      </c>
      <c r="AC23" s="6" t="s">
        <v>202</v>
      </c>
      <c r="AD23" s="6" t="s">
        <v>201</v>
      </c>
      <c r="AE23" s="6" t="s">
        <v>45</v>
      </c>
      <c r="AF23" s="6" t="s">
        <v>45</v>
      </c>
      <c r="AG23" s="6" t="s">
        <v>45</v>
      </c>
      <c r="AH23" s="6" t="s">
        <v>45</v>
      </c>
      <c r="AI23" s="6" t="s">
        <v>45</v>
      </c>
      <c r="AJ23" s="7" t="s">
        <v>45</v>
      </c>
      <c r="AK23" s="6" t="s">
        <v>45</v>
      </c>
      <c r="AL23" s="6" t="s">
        <v>45</v>
      </c>
      <c r="AM23" s="6"/>
      <c r="AN23" s="6">
        <v>0</v>
      </c>
      <c r="AO23" s="6">
        <v>0</v>
      </c>
      <c r="AP23" s="6"/>
      <c r="AQ23" s="6"/>
      <c r="AR23" s="6"/>
      <c r="AS23" s="6"/>
      <c r="AT23" s="6"/>
      <c r="AU23" s="59">
        <v>0</v>
      </c>
    </row>
    <row r="24" spans="1:47" ht="12.75" customHeight="1" x14ac:dyDescent="0.25">
      <c r="A24" s="6" t="s">
        <v>60</v>
      </c>
      <c r="B24" s="6">
        <v>417</v>
      </c>
      <c r="C24" s="6" t="s">
        <v>78</v>
      </c>
      <c r="D24" s="6" t="s">
        <v>46</v>
      </c>
      <c r="E24" s="6" t="s">
        <v>46</v>
      </c>
      <c r="F24" s="121" t="s">
        <v>203</v>
      </c>
      <c r="G24" s="6"/>
      <c r="H24" s="6"/>
      <c r="I24" s="6" t="s">
        <v>204</v>
      </c>
      <c r="J24" s="6" t="s">
        <v>204</v>
      </c>
      <c r="K24" s="6" t="s">
        <v>204</v>
      </c>
      <c r="L24" s="6" t="s">
        <v>60</v>
      </c>
      <c r="M24" s="6">
        <v>1</v>
      </c>
      <c r="N24" s="6"/>
      <c r="O24" s="6" t="s">
        <v>45</v>
      </c>
      <c r="P24" s="6"/>
      <c r="Q24" s="6" t="s">
        <v>45</v>
      </c>
      <c r="R24" s="8">
        <v>44938</v>
      </c>
      <c r="S24" s="10"/>
      <c r="T24" s="10" t="s">
        <v>93</v>
      </c>
      <c r="U24" s="6">
        <v>4</v>
      </c>
      <c r="V24" s="6">
        <v>405</v>
      </c>
      <c r="W24" s="7" t="s">
        <v>45</v>
      </c>
      <c r="X24" s="6" t="s">
        <v>67</v>
      </c>
      <c r="Y24" s="6" t="s">
        <v>67</v>
      </c>
      <c r="Z24" s="6" t="s">
        <v>205</v>
      </c>
      <c r="AA24" s="6"/>
      <c r="AB24" s="6" t="s">
        <v>45</v>
      </c>
      <c r="AC24" s="6" t="s">
        <v>129</v>
      </c>
      <c r="AD24" s="6" t="s">
        <v>45</v>
      </c>
      <c r="AE24" s="6" t="s">
        <v>45</v>
      </c>
      <c r="AF24" s="6" t="s">
        <v>45</v>
      </c>
      <c r="AG24" s="6" t="s">
        <v>45</v>
      </c>
      <c r="AH24" s="6" t="s">
        <v>206</v>
      </c>
      <c r="AI24" s="6" t="s">
        <v>45</v>
      </c>
      <c r="AJ24" s="7" t="s">
        <v>45</v>
      </c>
      <c r="AK24" s="6" t="s">
        <v>207</v>
      </c>
      <c r="AL24" s="10">
        <v>91391</v>
      </c>
      <c r="AM24" s="6" t="s">
        <v>208</v>
      </c>
      <c r="AN24" s="6">
        <v>1</v>
      </c>
      <c r="AO24" s="6">
        <v>0</v>
      </c>
      <c r="AP24" s="6"/>
      <c r="AQ24" s="6"/>
      <c r="AR24" s="6"/>
      <c r="AS24" s="59">
        <v>25941</v>
      </c>
      <c r="AT24" s="59">
        <v>25941</v>
      </c>
      <c r="AU24" s="59">
        <v>0</v>
      </c>
    </row>
    <row r="25" spans="1:47" ht="12.75" customHeight="1" x14ac:dyDescent="0.25">
      <c r="A25" s="6" t="s">
        <v>60</v>
      </c>
      <c r="B25" s="6">
        <v>922</v>
      </c>
      <c r="C25" s="6" t="s">
        <v>78</v>
      </c>
      <c r="D25" s="6" t="s">
        <v>46</v>
      </c>
      <c r="E25" s="6" t="s">
        <v>46</v>
      </c>
      <c r="F25" s="121" t="s">
        <v>209</v>
      </c>
      <c r="G25" s="6"/>
      <c r="H25" s="6"/>
      <c r="I25" s="6" t="s">
        <v>210</v>
      </c>
      <c r="J25" s="6" t="s">
        <v>210</v>
      </c>
      <c r="K25" s="6" t="s">
        <v>45</v>
      </c>
      <c r="L25" s="6" t="s">
        <v>60</v>
      </c>
      <c r="M25" s="6" t="s">
        <v>45</v>
      </c>
      <c r="N25" s="6"/>
      <c r="O25" s="6" t="s">
        <v>211</v>
      </c>
      <c r="P25" s="6"/>
      <c r="Q25" s="6" t="s">
        <v>45</v>
      </c>
      <c r="R25" s="8" t="s">
        <v>45</v>
      </c>
      <c r="S25" s="10"/>
      <c r="T25" s="10" t="s">
        <v>212</v>
      </c>
      <c r="U25" s="6">
        <v>3</v>
      </c>
      <c r="V25" s="6">
        <v>16</v>
      </c>
      <c r="W25" s="7" t="s">
        <v>45</v>
      </c>
      <c r="X25" s="6" t="e">
        <v>#N/A</v>
      </c>
      <c r="Y25" s="6" t="s">
        <v>52</v>
      </c>
      <c r="Z25" s="6" t="s">
        <v>45</v>
      </c>
      <c r="AA25" s="6"/>
      <c r="AB25" s="6" t="s">
        <v>213</v>
      </c>
      <c r="AC25" s="6" t="s">
        <v>214</v>
      </c>
      <c r="AD25" s="6" t="s">
        <v>213</v>
      </c>
      <c r="AE25" s="13" t="s">
        <v>215</v>
      </c>
      <c r="AF25" s="6" t="s">
        <v>45</v>
      </c>
      <c r="AG25" s="6" t="s">
        <v>45</v>
      </c>
      <c r="AH25" s="6" t="s">
        <v>45</v>
      </c>
      <c r="AI25" s="6" t="s">
        <v>45</v>
      </c>
      <c r="AJ25" s="7" t="s">
        <v>45</v>
      </c>
      <c r="AK25" s="6" t="s">
        <v>45</v>
      </c>
      <c r="AL25" s="6" t="s">
        <v>45</v>
      </c>
      <c r="AM25" s="6"/>
      <c r="AN25" s="6">
        <v>1</v>
      </c>
      <c r="AO25" s="6">
        <v>0</v>
      </c>
      <c r="AP25" s="6"/>
      <c r="AQ25" s="6"/>
      <c r="AR25" s="6"/>
      <c r="AS25" s="59">
        <v>5000</v>
      </c>
      <c r="AT25" s="59">
        <v>5000</v>
      </c>
      <c r="AU25" s="59">
        <v>0</v>
      </c>
    </row>
    <row r="26" spans="1:47" ht="12.75" customHeight="1" x14ac:dyDescent="0.25">
      <c r="A26" s="6" t="s">
        <v>60</v>
      </c>
      <c r="B26" s="6">
        <v>391</v>
      </c>
      <c r="C26" s="6" t="s">
        <v>78</v>
      </c>
      <c r="D26" s="6">
        <v>79397</v>
      </c>
      <c r="E26" s="6" t="s">
        <v>46</v>
      </c>
      <c r="F26" s="121" t="s">
        <v>216</v>
      </c>
      <c r="G26" s="6"/>
      <c r="H26" s="6"/>
      <c r="I26" s="6" t="s">
        <v>217</v>
      </c>
      <c r="J26" s="6" t="s">
        <v>217</v>
      </c>
      <c r="K26" s="6" t="s">
        <v>45</v>
      </c>
      <c r="L26" s="6" t="s">
        <v>60</v>
      </c>
      <c r="M26" s="6">
        <v>1</v>
      </c>
      <c r="N26" s="6"/>
      <c r="O26" s="6" t="s">
        <v>45</v>
      </c>
      <c r="P26" s="6"/>
      <c r="Q26" s="6" t="s">
        <v>45</v>
      </c>
      <c r="R26" s="8">
        <v>44904</v>
      </c>
      <c r="S26" s="10"/>
      <c r="T26" s="10" t="s">
        <v>218</v>
      </c>
      <c r="U26" s="6">
        <v>3</v>
      </c>
      <c r="V26" s="6">
        <v>310</v>
      </c>
      <c r="W26" s="7" t="s">
        <v>45</v>
      </c>
      <c r="X26" s="6" t="s">
        <v>67</v>
      </c>
      <c r="Y26" s="6" t="s">
        <v>67</v>
      </c>
      <c r="Z26" s="6" t="s">
        <v>219</v>
      </c>
      <c r="AA26" s="6"/>
      <c r="AB26" s="6" t="s">
        <v>220</v>
      </c>
      <c r="AC26" s="6" t="s">
        <v>221</v>
      </c>
      <c r="AD26" s="6" t="s">
        <v>220</v>
      </c>
      <c r="AE26" s="6" t="s">
        <v>222</v>
      </c>
      <c r="AF26" s="6" t="s">
        <v>45</v>
      </c>
      <c r="AG26" s="6" t="s">
        <v>45</v>
      </c>
      <c r="AH26" s="6" t="s">
        <v>223</v>
      </c>
      <c r="AI26" s="6" t="s">
        <v>224</v>
      </c>
      <c r="AJ26" s="7" t="s">
        <v>45</v>
      </c>
      <c r="AK26" s="6" t="s">
        <v>136</v>
      </c>
      <c r="AL26" s="6">
        <v>51399</v>
      </c>
      <c r="AM26" s="6" t="s">
        <v>208</v>
      </c>
      <c r="AN26" s="6">
        <v>1</v>
      </c>
      <c r="AO26" s="6">
        <v>0</v>
      </c>
      <c r="AP26" s="6"/>
      <c r="AQ26" s="6"/>
      <c r="AR26" s="6"/>
      <c r="AS26" s="59">
        <v>25941</v>
      </c>
      <c r="AT26" s="59">
        <v>25941</v>
      </c>
      <c r="AU26" s="59">
        <v>0</v>
      </c>
    </row>
    <row r="27" spans="1:47" ht="12.75" customHeight="1" x14ac:dyDescent="0.25">
      <c r="A27" s="6" t="s">
        <v>60</v>
      </c>
      <c r="B27" s="6">
        <v>1</v>
      </c>
      <c r="C27" s="6" t="s">
        <v>78</v>
      </c>
      <c r="D27" s="6" t="s">
        <v>46</v>
      </c>
      <c r="E27" s="6" t="s">
        <v>46</v>
      </c>
      <c r="F27" s="121" t="s">
        <v>225</v>
      </c>
      <c r="G27" s="6"/>
      <c r="H27" s="6">
        <v>1</v>
      </c>
      <c r="I27" s="6" t="s">
        <v>226</v>
      </c>
      <c r="J27" s="6" t="s">
        <v>226</v>
      </c>
      <c r="K27" s="6" t="s">
        <v>45</v>
      </c>
      <c r="L27" s="6" t="s">
        <v>60</v>
      </c>
      <c r="M27" s="6">
        <v>1</v>
      </c>
      <c r="N27" s="6"/>
      <c r="O27" s="6" t="s">
        <v>45</v>
      </c>
      <c r="P27" s="6"/>
      <c r="Q27" s="6" t="s">
        <v>45</v>
      </c>
      <c r="R27" s="8">
        <v>44033</v>
      </c>
      <c r="S27" s="10"/>
      <c r="T27" s="10" t="s">
        <v>66</v>
      </c>
      <c r="U27" s="6">
        <v>1</v>
      </c>
      <c r="V27" s="6" t="s">
        <v>227</v>
      </c>
      <c r="W27" s="7" t="s">
        <v>45</v>
      </c>
      <c r="X27" s="6" t="e">
        <v>#N/A</v>
      </c>
      <c r="Y27" s="6" t="s">
        <v>67</v>
      </c>
      <c r="Z27" s="6" t="s">
        <v>45</v>
      </c>
      <c r="AA27" s="6"/>
      <c r="AB27" s="6" t="s">
        <v>159</v>
      </c>
      <c r="AC27" s="6" t="s">
        <v>228</v>
      </c>
      <c r="AD27" s="6" t="s">
        <v>159</v>
      </c>
      <c r="AE27" s="6" t="s">
        <v>77</v>
      </c>
      <c r="AF27" s="6" t="s">
        <v>45</v>
      </c>
      <c r="AG27" s="6" t="s">
        <v>45</v>
      </c>
      <c r="AH27" s="6" t="s">
        <v>229</v>
      </c>
      <c r="AI27" s="6" t="s">
        <v>45</v>
      </c>
      <c r="AJ27" s="7" t="s">
        <v>45</v>
      </c>
      <c r="AK27" s="6" t="s">
        <v>45</v>
      </c>
      <c r="AL27" s="6" t="s">
        <v>45</v>
      </c>
      <c r="AM27" s="6"/>
      <c r="AN27" s="6">
        <v>1</v>
      </c>
      <c r="AO27" s="6">
        <v>0</v>
      </c>
      <c r="AP27" s="6"/>
      <c r="AQ27" s="6"/>
      <c r="AR27" s="6"/>
      <c r="AS27" s="59">
        <v>8238</v>
      </c>
      <c r="AT27" s="59">
        <v>8238</v>
      </c>
      <c r="AU27" s="59">
        <v>0</v>
      </c>
    </row>
    <row r="28" spans="1:47" ht="12.75" customHeight="1" x14ac:dyDescent="0.25">
      <c r="A28" s="6" t="s">
        <v>230</v>
      </c>
      <c r="B28" s="6">
        <v>1137</v>
      </c>
      <c r="C28" s="6" t="s">
        <v>78</v>
      </c>
      <c r="D28" s="6" t="s">
        <v>46</v>
      </c>
      <c r="E28" s="6" t="s">
        <v>46</v>
      </c>
      <c r="F28" s="121" t="s">
        <v>231</v>
      </c>
      <c r="G28" s="6"/>
      <c r="H28" s="6"/>
      <c r="I28" s="6" t="s">
        <v>232</v>
      </c>
      <c r="J28" s="6" t="s">
        <v>232</v>
      </c>
      <c r="K28" s="6" t="s">
        <v>45</v>
      </c>
      <c r="L28" s="6" t="s">
        <v>230</v>
      </c>
      <c r="M28" s="6">
        <v>1</v>
      </c>
      <c r="N28" s="6"/>
      <c r="O28" s="6" t="s">
        <v>191</v>
      </c>
      <c r="P28" s="6"/>
      <c r="Q28" s="6" t="s">
        <v>233</v>
      </c>
      <c r="R28" s="8">
        <v>44411</v>
      </c>
      <c r="S28" s="10"/>
      <c r="T28" s="10" t="s">
        <v>234</v>
      </c>
      <c r="U28" s="6">
        <v>3</v>
      </c>
      <c r="V28" s="6" t="s">
        <v>235</v>
      </c>
      <c r="W28" s="7" t="s">
        <v>45</v>
      </c>
      <c r="X28" s="6" t="s">
        <v>45</v>
      </c>
      <c r="Y28" s="6" t="s">
        <v>52</v>
      </c>
      <c r="Z28" s="6" t="s">
        <v>45</v>
      </c>
      <c r="AA28" s="6"/>
      <c r="AB28" s="6" t="s">
        <v>236</v>
      </c>
      <c r="AC28" s="6" t="s">
        <v>237</v>
      </c>
      <c r="AD28" s="6" t="s">
        <v>236</v>
      </c>
      <c r="AE28" s="13" t="s">
        <v>238</v>
      </c>
      <c r="AF28" s="6" t="s">
        <v>45</v>
      </c>
      <c r="AG28" s="6" t="s">
        <v>45</v>
      </c>
      <c r="AH28" s="6" t="s">
        <v>239</v>
      </c>
      <c r="AI28" s="6" t="s">
        <v>45</v>
      </c>
      <c r="AJ28" s="7" t="s">
        <v>45</v>
      </c>
      <c r="AK28" s="6" t="s">
        <v>45</v>
      </c>
      <c r="AL28" s="6">
        <v>37189</v>
      </c>
      <c r="AM28" s="6"/>
      <c r="AN28" s="6">
        <v>1</v>
      </c>
      <c r="AO28" s="6">
        <v>0</v>
      </c>
      <c r="AP28" s="6"/>
      <c r="AQ28" s="6"/>
      <c r="AR28" s="6"/>
      <c r="AS28" s="59">
        <v>4395</v>
      </c>
      <c r="AT28" s="59">
        <v>4395</v>
      </c>
      <c r="AU28" s="6"/>
    </row>
    <row r="29" spans="1:47" ht="12.75" customHeight="1" x14ac:dyDescent="0.25">
      <c r="A29" s="6" t="s">
        <v>60</v>
      </c>
      <c r="B29" s="6">
        <v>388</v>
      </c>
      <c r="C29" s="6" t="s">
        <v>78</v>
      </c>
      <c r="D29" s="6" t="s">
        <v>46</v>
      </c>
      <c r="E29" s="6" t="s">
        <v>46</v>
      </c>
      <c r="F29" s="121" t="s">
        <v>240</v>
      </c>
      <c r="G29" s="6"/>
      <c r="H29" s="6"/>
      <c r="I29" s="6" t="s">
        <v>204</v>
      </c>
      <c r="J29" s="6" t="s">
        <v>204</v>
      </c>
      <c r="K29" s="6" t="s">
        <v>45</v>
      </c>
      <c r="L29" s="6" t="s">
        <v>60</v>
      </c>
      <c r="M29" s="6" t="s">
        <v>45</v>
      </c>
      <c r="N29" s="6"/>
      <c r="O29" s="6" t="s">
        <v>193</v>
      </c>
      <c r="P29" s="6"/>
      <c r="Q29" s="6" t="s">
        <v>45</v>
      </c>
      <c r="R29" s="8">
        <v>44039</v>
      </c>
      <c r="S29" s="10"/>
      <c r="T29" s="10" t="s">
        <v>73</v>
      </c>
      <c r="U29" s="6">
        <v>3</v>
      </c>
      <c r="V29" s="6">
        <v>307</v>
      </c>
      <c r="W29" s="7" t="s">
        <v>45</v>
      </c>
      <c r="X29" s="6" t="e">
        <v>#N/A</v>
      </c>
      <c r="Y29" s="6" t="s">
        <v>45</v>
      </c>
      <c r="Z29" s="6" t="s">
        <v>45</v>
      </c>
      <c r="AA29" s="6"/>
      <c r="AB29" s="6" t="s">
        <v>241</v>
      </c>
      <c r="AC29" s="6" t="s">
        <v>242</v>
      </c>
      <c r="AD29" s="6" t="s">
        <v>241</v>
      </c>
      <c r="AE29" s="6" t="s">
        <v>45</v>
      </c>
      <c r="AF29" s="6" t="s">
        <v>45</v>
      </c>
      <c r="AG29" s="6" t="s">
        <v>45</v>
      </c>
      <c r="AH29" s="6" t="s">
        <v>243</v>
      </c>
      <c r="AI29" s="6" t="s">
        <v>45</v>
      </c>
      <c r="AJ29" s="7" t="s">
        <v>45</v>
      </c>
      <c r="AK29" s="6" t="s">
        <v>45</v>
      </c>
      <c r="AL29" s="6" t="s">
        <v>45</v>
      </c>
      <c r="AM29" s="6"/>
      <c r="AN29" s="6">
        <v>1</v>
      </c>
      <c r="AO29" s="6">
        <v>0</v>
      </c>
      <c r="AP29" s="6"/>
      <c r="AQ29" s="6"/>
      <c r="AR29" s="6"/>
      <c r="AS29" s="6"/>
      <c r="AT29" s="6"/>
      <c r="AU29" s="59">
        <v>0</v>
      </c>
    </row>
    <row r="30" spans="1:47" ht="12.75" customHeight="1" x14ac:dyDescent="0.25">
      <c r="A30" s="6" t="s">
        <v>60</v>
      </c>
      <c r="B30" s="6">
        <v>4730</v>
      </c>
      <c r="C30" s="6" t="s">
        <v>61</v>
      </c>
      <c r="D30" s="6" t="s">
        <v>46</v>
      </c>
      <c r="E30" s="6">
        <v>9910123189</v>
      </c>
      <c r="F30" s="121" t="s">
        <v>244</v>
      </c>
      <c r="G30" s="6"/>
      <c r="H30" s="6"/>
      <c r="I30" s="6" t="s">
        <v>245</v>
      </c>
      <c r="J30" s="6" t="s">
        <v>245</v>
      </c>
      <c r="K30" s="6" t="s">
        <v>45</v>
      </c>
      <c r="L30" s="6" t="s">
        <v>60</v>
      </c>
      <c r="M30" s="6">
        <v>1</v>
      </c>
      <c r="O30" s="6" t="s">
        <v>45</v>
      </c>
      <c r="P30" s="6"/>
      <c r="Q30" s="6" t="s">
        <v>179</v>
      </c>
      <c r="R30" s="8">
        <v>44049.3530439815</v>
      </c>
      <c r="S30" s="10"/>
      <c r="T30" s="10" t="s">
        <v>218</v>
      </c>
      <c r="U30" s="6">
        <v>3</v>
      </c>
      <c r="V30" s="10">
        <v>10</v>
      </c>
      <c r="W30" s="7" t="s">
        <v>45</v>
      </c>
      <c r="X30" s="6" t="s">
        <v>45</v>
      </c>
      <c r="Y30" s="6" t="s">
        <v>52</v>
      </c>
      <c r="Z30" s="6" t="s">
        <v>246</v>
      </c>
      <c r="AA30" s="6"/>
      <c r="AB30" s="6" t="s">
        <v>166</v>
      </c>
      <c r="AC30" s="6" t="s">
        <v>247</v>
      </c>
      <c r="AD30" s="6" t="s">
        <v>166</v>
      </c>
      <c r="AE30" s="6" t="s">
        <v>215</v>
      </c>
      <c r="AF30" s="6" t="s">
        <v>45</v>
      </c>
      <c r="AG30" s="6" t="s">
        <v>45</v>
      </c>
      <c r="AH30" s="6" t="s">
        <v>45</v>
      </c>
      <c r="AI30" s="6" t="s">
        <v>248</v>
      </c>
      <c r="AJ30" s="7" t="s">
        <v>45</v>
      </c>
      <c r="AK30" s="6" t="s">
        <v>45</v>
      </c>
      <c r="AL30" s="6" t="s">
        <v>45</v>
      </c>
      <c r="AM30" s="6"/>
      <c r="AN30" s="6">
        <v>1</v>
      </c>
      <c r="AO30" s="6">
        <v>0</v>
      </c>
      <c r="AP30" s="6"/>
      <c r="AQ30" s="6"/>
      <c r="AR30" s="6"/>
      <c r="AS30" s="59">
        <v>12003</v>
      </c>
      <c r="AT30" s="59">
        <v>12003</v>
      </c>
      <c r="AU30" s="59">
        <v>0</v>
      </c>
    </row>
    <row r="31" spans="1:47" ht="12.75" customHeight="1" x14ac:dyDescent="0.25">
      <c r="A31" s="6" t="s">
        <v>60</v>
      </c>
      <c r="B31" s="6">
        <v>736</v>
      </c>
      <c r="C31" s="6" t="s">
        <v>78</v>
      </c>
      <c r="D31" s="6" t="s">
        <v>46</v>
      </c>
      <c r="E31" s="6" t="s">
        <v>46</v>
      </c>
      <c r="F31" s="121" t="s">
        <v>249</v>
      </c>
      <c r="G31" s="6"/>
      <c r="H31" s="6"/>
      <c r="I31" s="6" t="s">
        <v>204</v>
      </c>
      <c r="J31" s="6" t="s">
        <v>204</v>
      </c>
      <c r="K31" s="6" t="s">
        <v>45</v>
      </c>
      <c r="L31" s="6" t="s">
        <v>60</v>
      </c>
      <c r="M31" s="6" t="s">
        <v>45</v>
      </c>
      <c r="N31" s="6"/>
      <c r="O31" s="6" t="s">
        <v>45</v>
      </c>
      <c r="P31" s="6"/>
      <c r="Q31" s="6" t="s">
        <v>45</v>
      </c>
      <c r="R31" s="8" t="s">
        <v>45</v>
      </c>
      <c r="S31" s="10"/>
      <c r="T31" s="10" t="s">
        <v>115</v>
      </c>
      <c r="U31" s="6">
        <v>2</v>
      </c>
      <c r="V31" s="6" t="s">
        <v>250</v>
      </c>
      <c r="W31" s="7" t="s">
        <v>45</v>
      </c>
      <c r="X31" s="6" t="e">
        <v>#N/A</v>
      </c>
      <c r="Y31" s="6" t="s">
        <v>45</v>
      </c>
      <c r="Z31" s="6" t="s">
        <v>45</v>
      </c>
      <c r="AA31" s="6"/>
      <c r="AB31" s="6" t="s">
        <v>251</v>
      </c>
      <c r="AC31" s="6" t="s">
        <v>252</v>
      </c>
      <c r="AD31" s="6" t="s">
        <v>251</v>
      </c>
      <c r="AE31" s="13" t="s">
        <v>45</v>
      </c>
      <c r="AF31" s="6" t="s">
        <v>45</v>
      </c>
      <c r="AG31" s="6" t="s">
        <v>45</v>
      </c>
      <c r="AH31" s="6" t="s">
        <v>45</v>
      </c>
      <c r="AI31" s="6" t="s">
        <v>45</v>
      </c>
      <c r="AJ31" s="7" t="s">
        <v>45</v>
      </c>
      <c r="AK31" s="6" t="s">
        <v>45</v>
      </c>
      <c r="AL31" s="6" t="s">
        <v>45</v>
      </c>
      <c r="AM31" s="6"/>
      <c r="AN31" s="6">
        <v>1</v>
      </c>
      <c r="AO31" s="6">
        <v>0</v>
      </c>
      <c r="AP31" s="6"/>
      <c r="AQ31" s="6"/>
      <c r="AR31" s="6"/>
      <c r="AS31" s="6"/>
      <c r="AT31" s="6"/>
      <c r="AU31" s="6"/>
    </row>
    <row r="32" spans="1:47" ht="12.75" customHeight="1" x14ac:dyDescent="0.25">
      <c r="A32" s="6" t="s">
        <v>60</v>
      </c>
      <c r="B32" s="6">
        <v>250</v>
      </c>
      <c r="C32" s="6" t="s">
        <v>78</v>
      </c>
      <c r="D32" s="6" t="s">
        <v>46</v>
      </c>
      <c r="E32" s="6" t="s">
        <v>46</v>
      </c>
      <c r="F32" s="121" t="s">
        <v>253</v>
      </c>
      <c r="G32" s="6"/>
      <c r="H32" s="6"/>
      <c r="I32" s="6" t="s">
        <v>204</v>
      </c>
      <c r="J32" s="6" t="s">
        <v>204</v>
      </c>
      <c r="K32" s="6" t="s">
        <v>45</v>
      </c>
      <c r="L32" s="6" t="s">
        <v>60</v>
      </c>
      <c r="M32" s="6" t="s">
        <v>45</v>
      </c>
      <c r="N32" s="6"/>
      <c r="O32" s="6" t="s">
        <v>45</v>
      </c>
      <c r="P32" s="6"/>
      <c r="Q32" s="6" t="s">
        <v>45</v>
      </c>
      <c r="R32" s="8">
        <v>44035</v>
      </c>
      <c r="S32" s="10"/>
      <c r="T32" s="10" t="s">
        <v>157</v>
      </c>
      <c r="U32" s="6">
        <v>2</v>
      </c>
      <c r="V32" s="6">
        <v>227</v>
      </c>
      <c r="W32" s="7" t="s">
        <v>45</v>
      </c>
      <c r="X32" s="6" t="e">
        <v>#N/A</v>
      </c>
      <c r="Y32" s="6" t="s">
        <v>45</v>
      </c>
      <c r="Z32" s="6" t="s">
        <v>45</v>
      </c>
      <c r="AA32" s="6"/>
      <c r="AB32" s="6" t="s">
        <v>254</v>
      </c>
      <c r="AC32" s="6" t="s">
        <v>255</v>
      </c>
      <c r="AD32" s="6" t="s">
        <v>254</v>
      </c>
      <c r="AE32" s="6" t="s">
        <v>45</v>
      </c>
      <c r="AF32" s="6" t="s">
        <v>45</v>
      </c>
      <c r="AG32" s="6" t="s">
        <v>45</v>
      </c>
      <c r="AH32" s="6" t="s">
        <v>45</v>
      </c>
      <c r="AI32" s="6" t="s">
        <v>45</v>
      </c>
      <c r="AJ32" s="7" t="s">
        <v>45</v>
      </c>
      <c r="AK32" s="6" t="s">
        <v>45</v>
      </c>
      <c r="AL32" s="6" t="s">
        <v>45</v>
      </c>
      <c r="AM32" s="6"/>
      <c r="AN32" s="6">
        <v>1</v>
      </c>
      <c r="AO32" s="6">
        <v>0</v>
      </c>
      <c r="AP32" s="6"/>
      <c r="AQ32" s="6"/>
      <c r="AR32" s="6"/>
      <c r="AS32" s="59">
        <v>16040</v>
      </c>
      <c r="AT32" s="59">
        <v>16040</v>
      </c>
      <c r="AU32" s="6"/>
    </row>
    <row r="33" spans="1:47" ht="12.75" customHeight="1" x14ac:dyDescent="0.25">
      <c r="A33" s="6" t="s">
        <v>60</v>
      </c>
      <c r="B33" s="6">
        <v>556</v>
      </c>
      <c r="C33" s="6" t="s">
        <v>78</v>
      </c>
      <c r="D33" s="6" t="s">
        <v>46</v>
      </c>
      <c r="E33" s="6" t="s">
        <v>46</v>
      </c>
      <c r="F33" s="121" t="s">
        <v>256</v>
      </c>
      <c r="G33" s="6"/>
      <c r="H33" s="6"/>
      <c r="I33" s="6" t="s">
        <v>204</v>
      </c>
      <c r="J33" s="6" t="s">
        <v>204</v>
      </c>
      <c r="K33" s="6" t="s">
        <v>45</v>
      </c>
      <c r="L33" s="6" t="s">
        <v>60</v>
      </c>
      <c r="M33" s="6" t="s">
        <v>45</v>
      </c>
      <c r="N33" s="6"/>
      <c r="O33" s="6" t="s">
        <v>45</v>
      </c>
      <c r="P33" s="6"/>
      <c r="Q33" s="6" t="s">
        <v>45</v>
      </c>
      <c r="R33" s="8">
        <v>44112</v>
      </c>
      <c r="S33" s="10"/>
      <c r="T33" s="10" t="s">
        <v>257</v>
      </c>
      <c r="U33" s="6">
        <v>2</v>
      </c>
      <c r="V33" s="6" t="s">
        <v>258</v>
      </c>
      <c r="W33" s="7" t="s">
        <v>45</v>
      </c>
      <c r="X33" s="6" t="e">
        <v>#N/A</v>
      </c>
      <c r="Y33" s="6" t="s">
        <v>67</v>
      </c>
      <c r="Z33" s="6" t="s">
        <v>259</v>
      </c>
      <c r="AA33" s="6"/>
      <c r="AB33" s="6" t="s">
        <v>260</v>
      </c>
      <c r="AC33" s="6" t="s">
        <v>261</v>
      </c>
      <c r="AD33" s="6" t="s">
        <v>260</v>
      </c>
      <c r="AE33" s="6" t="s">
        <v>262</v>
      </c>
      <c r="AF33" s="6" t="s">
        <v>45</v>
      </c>
      <c r="AG33" s="6" t="s">
        <v>45</v>
      </c>
      <c r="AH33" s="6" t="s">
        <v>263</v>
      </c>
      <c r="AI33" s="6" t="s">
        <v>264</v>
      </c>
      <c r="AJ33" s="7" t="s">
        <v>45</v>
      </c>
      <c r="AK33" s="6" t="s">
        <v>265</v>
      </c>
      <c r="AL33" s="6" t="s">
        <v>45</v>
      </c>
      <c r="AM33" s="6" t="s">
        <v>59</v>
      </c>
      <c r="AN33" s="6">
        <v>1</v>
      </c>
      <c r="AO33" s="6">
        <v>0</v>
      </c>
      <c r="AP33" s="6"/>
      <c r="AQ33" s="6"/>
      <c r="AR33" s="6"/>
      <c r="AS33" s="6"/>
      <c r="AT33" s="6"/>
      <c r="AU33" s="6"/>
    </row>
    <row r="34" spans="1:47" ht="12.75" customHeight="1" x14ac:dyDescent="0.25">
      <c r="A34" s="6" t="s">
        <v>60</v>
      </c>
      <c r="B34" s="6">
        <v>554</v>
      </c>
      <c r="C34" s="6" t="s">
        <v>78</v>
      </c>
      <c r="D34" s="6" t="s">
        <v>46</v>
      </c>
      <c r="E34" s="6" t="s">
        <v>46</v>
      </c>
      <c r="F34" s="121" t="s">
        <v>266</v>
      </c>
      <c r="G34" s="6"/>
      <c r="H34" s="6"/>
      <c r="I34" s="6" t="s">
        <v>204</v>
      </c>
      <c r="J34" s="6" t="s">
        <v>204</v>
      </c>
      <c r="K34" s="6" t="s">
        <v>45</v>
      </c>
      <c r="L34" s="6" t="s">
        <v>60</v>
      </c>
      <c r="M34" s="6" t="s">
        <v>45</v>
      </c>
      <c r="N34" s="6"/>
      <c r="O34" s="6" t="s">
        <v>45</v>
      </c>
      <c r="P34" s="6"/>
      <c r="Q34" s="6" t="s">
        <v>45</v>
      </c>
      <c r="R34" s="8">
        <v>44042</v>
      </c>
      <c r="S34" s="10"/>
      <c r="T34" s="10" t="s">
        <v>257</v>
      </c>
      <c r="U34" s="6">
        <v>2</v>
      </c>
      <c r="V34" s="6">
        <v>4</v>
      </c>
      <c r="W34" s="7" t="s">
        <v>45</v>
      </c>
      <c r="X34" s="6" t="e">
        <v>#N/A</v>
      </c>
      <c r="Y34" s="6" t="s">
        <v>67</v>
      </c>
      <c r="Z34" s="6" t="s">
        <v>267</v>
      </c>
      <c r="AA34" s="6"/>
      <c r="AB34" s="6" t="s">
        <v>260</v>
      </c>
      <c r="AC34" s="6" t="s">
        <v>268</v>
      </c>
      <c r="AD34" s="6" t="s">
        <v>260</v>
      </c>
      <c r="AE34" s="6" t="s">
        <v>215</v>
      </c>
      <c r="AF34" s="6" t="s">
        <v>45</v>
      </c>
      <c r="AG34" s="6" t="s">
        <v>45</v>
      </c>
      <c r="AH34" s="6" t="s">
        <v>45</v>
      </c>
      <c r="AI34" s="6" t="s">
        <v>45</v>
      </c>
      <c r="AJ34" s="7" t="s">
        <v>45</v>
      </c>
      <c r="AK34" s="6" t="s">
        <v>45</v>
      </c>
      <c r="AL34" s="6" t="s">
        <v>45</v>
      </c>
      <c r="AM34" s="6"/>
      <c r="AN34" s="6">
        <v>1</v>
      </c>
      <c r="AO34" s="6">
        <v>0</v>
      </c>
      <c r="AP34" s="6"/>
      <c r="AQ34" s="6"/>
      <c r="AR34" s="6"/>
      <c r="AS34" s="6"/>
      <c r="AT34" s="6"/>
      <c r="AU34" s="6"/>
    </row>
    <row r="35" spans="1:47" ht="12.75" customHeight="1" x14ac:dyDescent="0.25">
      <c r="A35" s="6" t="s">
        <v>60</v>
      </c>
      <c r="B35" s="6">
        <v>1990</v>
      </c>
      <c r="C35" s="6" t="s">
        <v>78</v>
      </c>
      <c r="D35" s="6" t="s">
        <v>46</v>
      </c>
      <c r="E35" s="6" t="s">
        <v>46</v>
      </c>
      <c r="F35" s="121" t="s">
        <v>269</v>
      </c>
      <c r="G35" s="6"/>
      <c r="H35" s="6"/>
      <c r="I35" s="6" t="s">
        <v>270</v>
      </c>
      <c r="J35" s="6" t="s">
        <v>270</v>
      </c>
      <c r="K35" s="6" t="s">
        <v>45</v>
      </c>
      <c r="L35" s="6" t="s">
        <v>60</v>
      </c>
      <c r="M35" s="6" t="s">
        <v>45</v>
      </c>
      <c r="N35" s="6"/>
      <c r="O35" s="6" t="s">
        <v>45</v>
      </c>
      <c r="P35" s="6"/>
      <c r="Q35" s="6" t="s">
        <v>45</v>
      </c>
      <c r="R35" s="8">
        <v>44103</v>
      </c>
      <c r="S35" s="10"/>
      <c r="T35" s="10" t="s">
        <v>271</v>
      </c>
      <c r="U35" s="6">
        <v>1</v>
      </c>
      <c r="V35" s="6" t="s">
        <v>272</v>
      </c>
      <c r="W35" s="7" t="s">
        <v>45</v>
      </c>
      <c r="X35" s="6" t="e">
        <v>#N/A</v>
      </c>
      <c r="Y35" s="6" t="s">
        <v>52</v>
      </c>
      <c r="Z35" s="6" t="s">
        <v>45</v>
      </c>
      <c r="AA35" s="6"/>
      <c r="AB35" s="6" t="s">
        <v>273</v>
      </c>
      <c r="AC35" s="6" t="s">
        <v>274</v>
      </c>
      <c r="AD35" s="6" t="s">
        <v>273</v>
      </c>
      <c r="AE35" s="6" t="s">
        <v>275</v>
      </c>
      <c r="AF35" s="6" t="s">
        <v>45</v>
      </c>
      <c r="AG35" s="6" t="s">
        <v>45</v>
      </c>
      <c r="AH35" s="6" t="s">
        <v>45</v>
      </c>
      <c r="AI35" s="6" t="s">
        <v>45</v>
      </c>
      <c r="AJ35" s="7" t="s">
        <v>45</v>
      </c>
      <c r="AK35" s="6" t="s">
        <v>45</v>
      </c>
      <c r="AL35" s="6" t="s">
        <v>45</v>
      </c>
      <c r="AM35" s="6"/>
      <c r="AN35" s="6">
        <v>1</v>
      </c>
      <c r="AO35" s="6">
        <v>0</v>
      </c>
      <c r="AP35" s="6"/>
      <c r="AQ35" s="6"/>
      <c r="AR35" s="6"/>
      <c r="AS35" s="6"/>
      <c r="AT35" s="6"/>
      <c r="AU35" s="6"/>
    </row>
    <row r="36" spans="1:47" ht="12.75" customHeight="1" x14ac:dyDescent="0.25">
      <c r="A36" s="6" t="s">
        <v>60</v>
      </c>
      <c r="B36" s="6">
        <v>4890</v>
      </c>
      <c r="C36" s="6" t="s">
        <v>61</v>
      </c>
      <c r="D36" s="6" t="s">
        <v>46</v>
      </c>
      <c r="E36" s="6" t="s">
        <v>276</v>
      </c>
      <c r="F36" s="121" t="s">
        <v>277</v>
      </c>
      <c r="G36" s="6"/>
      <c r="H36" s="6"/>
      <c r="I36" s="6" t="s">
        <v>278</v>
      </c>
      <c r="J36" s="6" t="s">
        <v>278</v>
      </c>
      <c r="K36" s="6" t="s">
        <v>45</v>
      </c>
      <c r="L36" s="6" t="s">
        <v>60</v>
      </c>
      <c r="M36" s="6">
        <v>1</v>
      </c>
      <c r="O36" s="6" t="s">
        <v>45</v>
      </c>
      <c r="P36" s="6"/>
      <c r="Q36" s="6" t="s">
        <v>65</v>
      </c>
      <c r="R36" s="8" t="s">
        <v>45</v>
      </c>
      <c r="S36" s="10"/>
      <c r="T36" s="10" t="s">
        <v>45</v>
      </c>
      <c r="U36" s="6" t="s">
        <v>45</v>
      </c>
      <c r="V36" s="10" t="s">
        <v>45</v>
      </c>
      <c r="W36" s="7" t="s">
        <v>45</v>
      </c>
      <c r="X36" s="6" t="e">
        <v>#N/A</v>
      </c>
      <c r="Y36" s="6" t="s">
        <v>45</v>
      </c>
      <c r="Z36" s="6" t="s">
        <v>45</v>
      </c>
      <c r="AA36" s="6"/>
      <c r="AB36" s="6" t="s">
        <v>279</v>
      </c>
      <c r="AC36" s="6" t="s">
        <v>280</v>
      </c>
      <c r="AD36" s="6" t="s">
        <v>279</v>
      </c>
      <c r="AE36" s="6" t="s">
        <v>281</v>
      </c>
      <c r="AF36" s="6" t="s">
        <v>282</v>
      </c>
      <c r="AG36" s="6" t="s">
        <v>45</v>
      </c>
      <c r="AH36" s="6" t="s">
        <v>45</v>
      </c>
      <c r="AI36" s="6" t="s">
        <v>45</v>
      </c>
      <c r="AJ36" s="7" t="s">
        <v>45</v>
      </c>
      <c r="AK36" s="6" t="s">
        <v>45</v>
      </c>
      <c r="AL36" s="6" t="s">
        <v>45</v>
      </c>
      <c r="AM36" s="6"/>
      <c r="AN36" s="6">
        <v>0</v>
      </c>
      <c r="AO36" s="6">
        <v>0</v>
      </c>
      <c r="AP36" s="6"/>
      <c r="AQ36" s="6"/>
      <c r="AR36" s="6"/>
      <c r="AS36" s="6"/>
      <c r="AT36" s="6"/>
      <c r="AU36" s="6"/>
    </row>
    <row r="37" spans="1:47" ht="12.75" customHeight="1" x14ac:dyDescent="0.25">
      <c r="A37" s="6" t="s">
        <v>60</v>
      </c>
      <c r="B37" s="6">
        <v>4883</v>
      </c>
      <c r="C37" s="6" t="s">
        <v>61</v>
      </c>
      <c r="D37" s="6" t="s">
        <v>46</v>
      </c>
      <c r="E37" s="6" t="s">
        <v>46</v>
      </c>
      <c r="F37" s="121" t="s">
        <v>277</v>
      </c>
      <c r="G37" s="6"/>
      <c r="H37" s="6"/>
      <c r="I37" s="6" t="s">
        <v>283</v>
      </c>
      <c r="J37" s="6" t="s">
        <v>283</v>
      </c>
      <c r="K37" s="6" t="s">
        <v>45</v>
      </c>
      <c r="L37" s="6" t="s">
        <v>60</v>
      </c>
      <c r="M37" s="6">
        <v>1</v>
      </c>
      <c r="O37" s="6" t="s">
        <v>45</v>
      </c>
      <c r="P37" s="6"/>
      <c r="Q37" s="6" t="s">
        <v>65</v>
      </c>
      <c r="R37" s="8">
        <v>44056.437222222201</v>
      </c>
      <c r="S37" s="10"/>
      <c r="T37" s="10" t="s">
        <v>284</v>
      </c>
      <c r="U37" s="6">
        <v>2</v>
      </c>
      <c r="V37" s="10" t="s">
        <v>285</v>
      </c>
      <c r="W37" s="7" t="s">
        <v>45</v>
      </c>
      <c r="X37" s="6" t="e">
        <v>#N/A</v>
      </c>
      <c r="Y37" s="6" t="s">
        <v>52</v>
      </c>
      <c r="Z37" s="6" t="s">
        <v>45</v>
      </c>
      <c r="AA37" s="6"/>
      <c r="AB37" s="6" t="s">
        <v>286</v>
      </c>
      <c r="AC37" s="6" t="s">
        <v>287</v>
      </c>
      <c r="AD37" s="6" t="s">
        <v>286</v>
      </c>
      <c r="AE37" s="6" t="s">
        <v>45</v>
      </c>
      <c r="AF37" s="6" t="s">
        <v>45</v>
      </c>
      <c r="AG37" s="6" t="s">
        <v>45</v>
      </c>
      <c r="AH37" s="6" t="s">
        <v>45</v>
      </c>
      <c r="AI37" s="6" t="s">
        <v>45</v>
      </c>
      <c r="AJ37" s="7" t="s">
        <v>45</v>
      </c>
      <c r="AK37" s="6" t="s">
        <v>45</v>
      </c>
      <c r="AL37" s="6" t="s">
        <v>45</v>
      </c>
      <c r="AM37" s="6"/>
      <c r="AN37" s="6">
        <v>1</v>
      </c>
      <c r="AO37" s="6">
        <v>0</v>
      </c>
      <c r="AP37" s="6"/>
      <c r="AQ37" s="6"/>
      <c r="AR37" s="6"/>
      <c r="AS37" s="6"/>
      <c r="AT37" s="6"/>
      <c r="AU37" s="6"/>
    </row>
    <row r="38" spans="1:47" ht="12.75" customHeight="1" x14ac:dyDescent="0.25">
      <c r="A38" s="6" t="s">
        <v>60</v>
      </c>
      <c r="B38" s="6">
        <v>2757</v>
      </c>
      <c r="C38" s="6" t="s">
        <v>78</v>
      </c>
      <c r="D38" s="6" t="s">
        <v>46</v>
      </c>
      <c r="E38" s="6" t="s">
        <v>46</v>
      </c>
      <c r="F38" s="121" t="s">
        <v>288</v>
      </c>
      <c r="G38" s="6"/>
      <c r="H38" s="6"/>
      <c r="I38" s="6" t="s">
        <v>289</v>
      </c>
      <c r="J38" s="6" t="s">
        <v>289</v>
      </c>
      <c r="K38" s="6" t="s">
        <v>45</v>
      </c>
      <c r="L38" s="6" t="s">
        <v>60</v>
      </c>
      <c r="M38" s="6" t="s">
        <v>45</v>
      </c>
      <c r="N38" s="11"/>
      <c r="O38" s="6" t="s">
        <v>45</v>
      </c>
      <c r="P38" s="6"/>
      <c r="Q38" s="6" t="s">
        <v>45</v>
      </c>
      <c r="R38" s="8">
        <v>44958</v>
      </c>
      <c r="S38" s="10"/>
      <c r="T38" s="10" t="s">
        <v>93</v>
      </c>
      <c r="U38" s="6">
        <v>3</v>
      </c>
      <c r="V38" s="6">
        <v>328</v>
      </c>
      <c r="W38" s="7" t="s">
        <v>45</v>
      </c>
      <c r="X38" s="6" t="s">
        <v>52</v>
      </c>
      <c r="Y38" s="6" t="s">
        <v>52</v>
      </c>
      <c r="Z38" s="6" t="s">
        <v>45</v>
      </c>
      <c r="AA38" s="6"/>
      <c r="AB38" s="6" t="s">
        <v>290</v>
      </c>
      <c r="AC38" s="6" t="s">
        <v>291</v>
      </c>
      <c r="AD38" s="6" t="s">
        <v>290</v>
      </c>
      <c r="AE38" s="11" t="s">
        <v>292</v>
      </c>
      <c r="AF38" s="11" t="s">
        <v>45</v>
      </c>
      <c r="AG38" s="6" t="s">
        <v>45</v>
      </c>
      <c r="AH38" s="11" t="s">
        <v>293</v>
      </c>
      <c r="AI38" s="6" t="s">
        <v>45</v>
      </c>
      <c r="AJ38" s="7" t="s">
        <v>45</v>
      </c>
      <c r="AK38" s="6" t="s">
        <v>45</v>
      </c>
      <c r="AL38" s="6">
        <v>94351</v>
      </c>
      <c r="AM38" s="6" t="s">
        <v>59</v>
      </c>
      <c r="AN38" s="6">
        <v>1</v>
      </c>
      <c r="AO38" s="6">
        <v>0</v>
      </c>
      <c r="AP38" s="6"/>
      <c r="AQ38" s="6"/>
      <c r="AR38" s="6"/>
      <c r="AS38" s="59">
        <v>15187</v>
      </c>
      <c r="AT38" s="59">
        <v>15187</v>
      </c>
      <c r="AU38" s="59">
        <v>0</v>
      </c>
    </row>
    <row r="39" spans="1:47" ht="12.75" customHeight="1" x14ac:dyDescent="0.25">
      <c r="A39" s="6" t="s">
        <v>60</v>
      </c>
      <c r="B39" s="6">
        <v>4844</v>
      </c>
      <c r="C39" s="6" t="s">
        <v>61</v>
      </c>
      <c r="D39" s="6" t="s">
        <v>46</v>
      </c>
      <c r="E39" s="6" t="s">
        <v>46</v>
      </c>
      <c r="F39" s="121" t="s">
        <v>294</v>
      </c>
      <c r="G39" s="6"/>
      <c r="H39" s="6"/>
      <c r="I39" s="6" t="s">
        <v>295</v>
      </c>
      <c r="J39" s="6" t="s">
        <v>295</v>
      </c>
      <c r="K39" s="6" t="s">
        <v>45</v>
      </c>
      <c r="L39" s="6" t="s">
        <v>60</v>
      </c>
      <c r="M39" s="6">
        <v>1</v>
      </c>
      <c r="O39" s="6" t="s">
        <v>45</v>
      </c>
      <c r="P39" s="6"/>
      <c r="Q39" s="6" t="s">
        <v>65</v>
      </c>
      <c r="R39" s="8">
        <v>44515</v>
      </c>
      <c r="S39" s="10"/>
      <c r="T39" s="10" t="s">
        <v>82</v>
      </c>
      <c r="U39" s="6">
        <v>8</v>
      </c>
      <c r="V39" s="10">
        <v>805</v>
      </c>
      <c r="W39" s="7" t="s">
        <v>45</v>
      </c>
      <c r="X39" s="6" t="e">
        <v>#N/A</v>
      </c>
      <c r="Y39" s="6" t="s">
        <v>52</v>
      </c>
      <c r="Z39" s="6" t="s">
        <v>45</v>
      </c>
      <c r="AA39" s="6"/>
      <c r="AB39" s="6" t="s">
        <v>296</v>
      </c>
      <c r="AC39" s="6" t="s">
        <v>297</v>
      </c>
      <c r="AD39" s="6" t="s">
        <v>296</v>
      </c>
      <c r="AE39" s="6" t="s">
        <v>238</v>
      </c>
      <c r="AF39" s="6" t="s">
        <v>45</v>
      </c>
      <c r="AG39" s="6" t="s">
        <v>45</v>
      </c>
      <c r="AH39" s="6" t="s">
        <v>298</v>
      </c>
      <c r="AI39" s="6" t="s">
        <v>45</v>
      </c>
      <c r="AJ39" s="7" t="s">
        <v>45</v>
      </c>
      <c r="AK39" s="6" t="s">
        <v>45</v>
      </c>
      <c r="AL39" s="6" t="s">
        <v>45</v>
      </c>
      <c r="AM39" s="6"/>
      <c r="AN39" s="6">
        <v>1</v>
      </c>
      <c r="AO39" s="6">
        <v>0</v>
      </c>
      <c r="AP39" s="6"/>
      <c r="AQ39" s="6"/>
      <c r="AR39" s="6"/>
      <c r="AS39" s="6"/>
      <c r="AT39" s="6"/>
      <c r="AU39" s="6"/>
    </row>
    <row r="40" spans="1:47" ht="12.75" customHeight="1" x14ac:dyDescent="0.25">
      <c r="A40" s="6" t="s">
        <v>60</v>
      </c>
      <c r="B40" s="6">
        <v>4845</v>
      </c>
      <c r="C40" s="6" t="s">
        <v>61</v>
      </c>
      <c r="D40" s="6">
        <v>2109</v>
      </c>
      <c r="E40" s="6">
        <v>9910124634</v>
      </c>
      <c r="F40" s="121" t="s">
        <v>299</v>
      </c>
      <c r="G40" s="6"/>
      <c r="H40" s="6"/>
      <c r="I40" s="6" t="s">
        <v>295</v>
      </c>
      <c r="J40" s="6" t="s">
        <v>295</v>
      </c>
      <c r="K40" s="6" t="s">
        <v>300</v>
      </c>
      <c r="L40" s="6" t="s">
        <v>60</v>
      </c>
      <c r="M40" s="6">
        <v>1</v>
      </c>
      <c r="O40" s="6" t="s">
        <v>191</v>
      </c>
      <c r="P40" s="6"/>
      <c r="Q40" s="6" t="s">
        <v>45</v>
      </c>
      <c r="R40" s="8">
        <v>44308</v>
      </c>
      <c r="S40" s="10"/>
      <c r="T40" s="10" t="s">
        <v>301</v>
      </c>
      <c r="U40" s="6">
        <v>1</v>
      </c>
      <c r="V40" s="10">
        <v>405</v>
      </c>
      <c r="W40" s="7" t="s">
        <v>45</v>
      </c>
      <c r="X40" s="6" t="s">
        <v>45</v>
      </c>
      <c r="Y40" s="6" t="s">
        <v>52</v>
      </c>
      <c r="Z40" s="6" t="s">
        <v>45</v>
      </c>
      <c r="AA40" s="6"/>
      <c r="AB40" s="6" t="s">
        <v>173</v>
      </c>
      <c r="AC40" s="6" t="s">
        <v>302</v>
      </c>
      <c r="AD40" s="6" t="s">
        <v>173</v>
      </c>
      <c r="AE40" s="6" t="s">
        <v>303</v>
      </c>
      <c r="AF40" s="6" t="s">
        <v>45</v>
      </c>
      <c r="AG40" s="6" t="s">
        <v>45</v>
      </c>
      <c r="AH40" s="6" t="s">
        <v>45</v>
      </c>
      <c r="AI40" s="6" t="s">
        <v>45</v>
      </c>
      <c r="AJ40" s="7" t="s">
        <v>45</v>
      </c>
      <c r="AK40" s="6" t="s">
        <v>304</v>
      </c>
      <c r="AL40" s="6">
        <v>28031</v>
      </c>
      <c r="AM40" s="6"/>
      <c r="AN40" s="6">
        <v>1</v>
      </c>
      <c r="AO40" s="6">
        <v>0</v>
      </c>
      <c r="AP40" s="6"/>
      <c r="AQ40" s="6"/>
      <c r="AR40" s="6"/>
      <c r="AS40" s="6"/>
      <c r="AT40" s="6"/>
      <c r="AU40" s="6"/>
    </row>
    <row r="41" spans="1:47" ht="12.75" customHeight="1" x14ac:dyDescent="0.25">
      <c r="A41" s="6" t="s">
        <v>60</v>
      </c>
      <c r="B41" s="6">
        <v>944</v>
      </c>
      <c r="C41" s="6" t="s">
        <v>78</v>
      </c>
      <c r="D41" s="6">
        <v>2424</v>
      </c>
      <c r="E41" s="6">
        <v>9910124645</v>
      </c>
      <c r="F41" s="121" t="s">
        <v>305</v>
      </c>
      <c r="G41" s="6"/>
      <c r="H41" s="6"/>
      <c r="I41" s="6" t="s">
        <v>80</v>
      </c>
      <c r="J41" s="6" t="s">
        <v>80</v>
      </c>
      <c r="K41" s="6" t="s">
        <v>45</v>
      </c>
      <c r="L41" s="6" t="s">
        <v>60</v>
      </c>
      <c r="M41" s="6">
        <v>1</v>
      </c>
      <c r="N41" s="6"/>
      <c r="O41" s="6" t="s">
        <v>191</v>
      </c>
      <c r="P41" s="6"/>
      <c r="Q41" s="6" t="s">
        <v>81</v>
      </c>
      <c r="R41" s="8" t="s">
        <v>45</v>
      </c>
      <c r="S41" s="10"/>
      <c r="T41" s="10" t="s">
        <v>82</v>
      </c>
      <c r="U41" s="6">
        <v>9</v>
      </c>
      <c r="V41" s="6">
        <v>910</v>
      </c>
      <c r="W41" s="7" t="s">
        <v>45</v>
      </c>
      <c r="X41" s="6" t="e">
        <v>#N/A</v>
      </c>
      <c r="Y41" s="6" t="s">
        <v>52</v>
      </c>
      <c r="Z41" s="6" t="s">
        <v>45</v>
      </c>
      <c r="AA41" s="6"/>
      <c r="AB41" s="6" t="s">
        <v>306</v>
      </c>
      <c r="AC41" s="6" t="s">
        <v>307</v>
      </c>
      <c r="AD41" s="6" t="s">
        <v>306</v>
      </c>
      <c r="AE41" s="13" t="s">
        <v>45</v>
      </c>
      <c r="AF41" s="6" t="s">
        <v>45</v>
      </c>
      <c r="AG41" s="6" t="s">
        <v>45</v>
      </c>
      <c r="AH41" s="6" t="s">
        <v>45</v>
      </c>
      <c r="AI41" s="6" t="s">
        <v>45</v>
      </c>
      <c r="AJ41" s="7">
        <v>2</v>
      </c>
      <c r="AK41" s="6" t="s">
        <v>45</v>
      </c>
      <c r="AL41" s="6" t="s">
        <v>45</v>
      </c>
      <c r="AM41" s="6"/>
      <c r="AN41" s="6">
        <v>1</v>
      </c>
      <c r="AO41" s="6">
        <v>0</v>
      </c>
      <c r="AP41" s="6"/>
      <c r="AQ41" s="6"/>
      <c r="AR41" s="6"/>
      <c r="AS41" s="6"/>
      <c r="AT41" s="6"/>
      <c r="AU41" s="6"/>
    </row>
    <row r="42" spans="1:47" ht="12.75" customHeight="1" x14ac:dyDescent="0.25">
      <c r="A42" s="6" t="s">
        <v>60</v>
      </c>
      <c r="B42" s="6">
        <v>4882</v>
      </c>
      <c r="C42" s="6" t="s">
        <v>61</v>
      </c>
      <c r="D42" s="6" t="s">
        <v>46</v>
      </c>
      <c r="E42" s="6" t="s">
        <v>308</v>
      </c>
      <c r="F42" s="121" t="s">
        <v>305</v>
      </c>
      <c r="G42" s="6"/>
      <c r="H42" s="6"/>
      <c r="I42" s="6" t="s">
        <v>309</v>
      </c>
      <c r="J42" s="6" t="s">
        <v>309</v>
      </c>
      <c r="K42" s="6" t="s">
        <v>45</v>
      </c>
      <c r="L42" s="6" t="s">
        <v>60</v>
      </c>
      <c r="M42" s="6">
        <v>1</v>
      </c>
      <c r="O42" s="6" t="s">
        <v>45</v>
      </c>
      <c r="P42" s="6"/>
      <c r="Q42" s="6" t="s">
        <v>65</v>
      </c>
      <c r="R42" s="8" t="s">
        <v>45</v>
      </c>
      <c r="S42" s="10"/>
      <c r="T42" s="10" t="s">
        <v>45</v>
      </c>
      <c r="U42" s="6" t="s">
        <v>45</v>
      </c>
      <c r="V42" s="10" t="s">
        <v>45</v>
      </c>
      <c r="W42" s="7" t="s">
        <v>45</v>
      </c>
      <c r="X42" s="6" t="e">
        <v>#N/A</v>
      </c>
      <c r="Y42" s="6" t="s">
        <v>45</v>
      </c>
      <c r="Z42" s="6" t="s">
        <v>45</v>
      </c>
      <c r="AA42" s="6"/>
      <c r="AB42" s="6" t="s">
        <v>306</v>
      </c>
      <c r="AC42" s="6" t="s">
        <v>310</v>
      </c>
      <c r="AD42" s="6" t="s">
        <v>306</v>
      </c>
      <c r="AE42" s="6" t="s">
        <v>45</v>
      </c>
      <c r="AF42" s="6" t="s">
        <v>45</v>
      </c>
      <c r="AG42" s="6" t="s">
        <v>45</v>
      </c>
      <c r="AH42" s="6" t="s">
        <v>45</v>
      </c>
      <c r="AI42" s="6" t="s">
        <v>45</v>
      </c>
      <c r="AJ42" s="7">
        <v>2</v>
      </c>
      <c r="AK42" s="6" t="s">
        <v>45</v>
      </c>
      <c r="AL42" s="6" t="s">
        <v>45</v>
      </c>
      <c r="AM42" s="6"/>
      <c r="AN42" s="6">
        <v>0</v>
      </c>
      <c r="AO42" s="6">
        <v>0</v>
      </c>
      <c r="AP42" s="6"/>
      <c r="AQ42" s="6"/>
      <c r="AR42" s="6"/>
      <c r="AS42" s="6"/>
      <c r="AT42" s="6"/>
      <c r="AU42" s="6"/>
    </row>
    <row r="43" spans="1:47" ht="12.75" customHeight="1" x14ac:dyDescent="0.25">
      <c r="A43" s="6" t="s">
        <v>60</v>
      </c>
      <c r="B43" s="6">
        <v>4846</v>
      </c>
      <c r="C43" s="6" t="s">
        <v>61</v>
      </c>
      <c r="D43" s="6" t="s">
        <v>46</v>
      </c>
      <c r="E43" s="6" t="s">
        <v>46</v>
      </c>
      <c r="F43" s="121" t="s">
        <v>311</v>
      </c>
      <c r="G43" s="6"/>
      <c r="H43" s="6"/>
      <c r="I43" s="6" t="s">
        <v>295</v>
      </c>
      <c r="J43" s="6" t="s">
        <v>295</v>
      </c>
      <c r="K43" s="6" t="s">
        <v>45</v>
      </c>
      <c r="L43" s="6" t="s">
        <v>60</v>
      </c>
      <c r="M43" s="6">
        <v>1</v>
      </c>
      <c r="O43" s="6" t="s">
        <v>45</v>
      </c>
      <c r="P43" s="6"/>
      <c r="Q43" s="6" t="s">
        <v>65</v>
      </c>
      <c r="R43" s="8" t="s">
        <v>45</v>
      </c>
      <c r="S43" s="10"/>
      <c r="T43" s="10" t="s">
        <v>45</v>
      </c>
      <c r="U43" s="6" t="s">
        <v>45</v>
      </c>
      <c r="V43" s="10" t="s">
        <v>45</v>
      </c>
      <c r="W43" s="7" t="s">
        <v>45</v>
      </c>
      <c r="X43" s="6" t="e">
        <v>#N/A</v>
      </c>
      <c r="Y43" s="6" t="s">
        <v>52</v>
      </c>
      <c r="Z43" s="6" t="s">
        <v>45</v>
      </c>
      <c r="AA43" s="6"/>
      <c r="AB43" s="6" t="s">
        <v>312</v>
      </c>
      <c r="AC43" s="6" t="s">
        <v>313</v>
      </c>
      <c r="AD43" s="6" t="s">
        <v>312</v>
      </c>
      <c r="AE43" s="13" t="s">
        <v>314</v>
      </c>
      <c r="AF43" s="6" t="s">
        <v>45</v>
      </c>
      <c r="AG43" s="6" t="s">
        <v>45</v>
      </c>
      <c r="AH43" s="6" t="s">
        <v>45</v>
      </c>
      <c r="AI43" s="6" t="s">
        <v>45</v>
      </c>
      <c r="AJ43" s="7">
        <v>2</v>
      </c>
      <c r="AK43" s="6" t="s">
        <v>45</v>
      </c>
      <c r="AL43" s="6" t="s">
        <v>45</v>
      </c>
      <c r="AM43" s="6"/>
      <c r="AN43" s="6">
        <v>0</v>
      </c>
      <c r="AO43" s="6">
        <v>0</v>
      </c>
      <c r="AP43" s="6"/>
      <c r="AQ43" s="6"/>
      <c r="AR43" s="6"/>
      <c r="AS43" s="6"/>
      <c r="AT43" s="6"/>
      <c r="AU43" s="6"/>
    </row>
    <row r="44" spans="1:47" ht="12.75" customHeight="1" x14ac:dyDescent="0.25">
      <c r="A44" s="6" t="s">
        <v>60</v>
      </c>
      <c r="B44" s="6">
        <v>970</v>
      </c>
      <c r="C44" s="6" t="s">
        <v>78</v>
      </c>
      <c r="D44" s="6" t="s">
        <v>46</v>
      </c>
      <c r="E44" s="6" t="s">
        <v>46</v>
      </c>
      <c r="F44" s="121" t="s">
        <v>315</v>
      </c>
      <c r="G44" s="6"/>
      <c r="H44" s="6"/>
      <c r="I44" s="6" t="s">
        <v>289</v>
      </c>
      <c r="J44" s="6" t="s">
        <v>289</v>
      </c>
      <c r="K44" s="6" t="s">
        <v>45</v>
      </c>
      <c r="L44" s="6" t="s">
        <v>60</v>
      </c>
      <c r="M44" s="6" t="s">
        <v>45</v>
      </c>
      <c r="N44" s="6"/>
      <c r="O44" s="6" t="s">
        <v>52</v>
      </c>
      <c r="P44" s="6"/>
      <c r="Q44" s="6" t="s">
        <v>81</v>
      </c>
      <c r="R44" s="8" t="s">
        <v>45</v>
      </c>
      <c r="S44" s="10"/>
      <c r="T44" s="10" t="s">
        <v>82</v>
      </c>
      <c r="U44" s="6">
        <v>9</v>
      </c>
      <c r="V44" s="6">
        <v>907</v>
      </c>
      <c r="W44" s="7" t="s">
        <v>45</v>
      </c>
      <c r="X44" s="6" t="s">
        <v>52</v>
      </c>
      <c r="Y44" s="6" t="s">
        <v>52</v>
      </c>
      <c r="Z44" s="6" t="s">
        <v>316</v>
      </c>
      <c r="AA44" s="6"/>
      <c r="AB44" s="6" t="s">
        <v>312</v>
      </c>
      <c r="AC44" s="6" t="s">
        <v>313</v>
      </c>
      <c r="AD44" s="6" t="s">
        <v>312</v>
      </c>
      <c r="AE44" s="13" t="s">
        <v>314</v>
      </c>
      <c r="AF44" s="6" t="s">
        <v>45</v>
      </c>
      <c r="AG44" s="6" t="s">
        <v>45</v>
      </c>
      <c r="AH44" s="6" t="s">
        <v>45</v>
      </c>
      <c r="AI44" s="6" t="s">
        <v>45</v>
      </c>
      <c r="AJ44" s="7">
        <v>2</v>
      </c>
      <c r="AK44" s="6" t="s">
        <v>45</v>
      </c>
      <c r="AL44" s="6" t="s">
        <v>45</v>
      </c>
      <c r="AM44" s="6"/>
      <c r="AN44" s="6">
        <v>1</v>
      </c>
      <c r="AO44" s="6">
        <v>0</v>
      </c>
      <c r="AP44" s="6"/>
      <c r="AQ44" s="6"/>
      <c r="AR44" s="6"/>
      <c r="AS44" s="6"/>
      <c r="AT44" s="6"/>
      <c r="AU44" s="6"/>
    </row>
    <row r="45" spans="1:47" ht="12.75" customHeight="1" x14ac:dyDescent="0.25">
      <c r="A45" s="6" t="s">
        <v>60</v>
      </c>
      <c r="B45" s="6">
        <v>4884</v>
      </c>
      <c r="C45" s="6" t="s">
        <v>61</v>
      </c>
      <c r="D45" s="6" t="s">
        <v>46</v>
      </c>
      <c r="E45" s="6" t="s">
        <v>317</v>
      </c>
      <c r="F45" s="121" t="s">
        <v>318</v>
      </c>
      <c r="G45" s="6"/>
      <c r="H45" s="6"/>
      <c r="I45" s="6" t="s">
        <v>283</v>
      </c>
      <c r="J45" s="6" t="s">
        <v>283</v>
      </c>
      <c r="K45" s="6" t="s">
        <v>45</v>
      </c>
      <c r="L45" s="6" t="s">
        <v>60</v>
      </c>
      <c r="M45" s="6">
        <v>1</v>
      </c>
      <c r="O45" s="6" t="s">
        <v>191</v>
      </c>
      <c r="P45" s="6"/>
      <c r="Q45" s="6" t="s">
        <v>65</v>
      </c>
      <c r="R45" s="8">
        <v>44686</v>
      </c>
      <c r="S45" s="10"/>
      <c r="T45" s="10" t="s">
        <v>212</v>
      </c>
      <c r="U45" s="6">
        <v>3</v>
      </c>
      <c r="V45" s="10">
        <v>16</v>
      </c>
      <c r="W45" s="7" t="s">
        <v>45</v>
      </c>
      <c r="X45" s="6" t="s">
        <v>45</v>
      </c>
      <c r="Y45" s="6" t="s">
        <v>52</v>
      </c>
      <c r="Z45" s="6" t="s">
        <v>45</v>
      </c>
      <c r="AA45" s="6"/>
      <c r="AB45" s="6" t="s">
        <v>213</v>
      </c>
      <c r="AC45" s="6" t="s">
        <v>319</v>
      </c>
      <c r="AD45" s="6" t="s">
        <v>213</v>
      </c>
      <c r="AE45" s="6" t="s">
        <v>215</v>
      </c>
      <c r="AF45" s="6" t="s">
        <v>45</v>
      </c>
      <c r="AG45" s="6" t="s">
        <v>45</v>
      </c>
      <c r="AH45" s="6" t="s">
        <v>45</v>
      </c>
      <c r="AI45" s="6" t="s">
        <v>45</v>
      </c>
      <c r="AJ45" s="7" t="s">
        <v>45</v>
      </c>
      <c r="AK45" s="6" t="s">
        <v>45</v>
      </c>
      <c r="AL45" s="6" t="s">
        <v>45</v>
      </c>
      <c r="AM45" s="6"/>
      <c r="AN45" s="6">
        <v>1</v>
      </c>
      <c r="AO45" s="6">
        <v>0</v>
      </c>
      <c r="AP45" s="6"/>
      <c r="AQ45" s="6"/>
      <c r="AR45" s="6"/>
      <c r="AS45" s="6"/>
      <c r="AT45" s="6"/>
      <c r="AU45" s="59">
        <v>0</v>
      </c>
    </row>
    <row r="46" spans="1:47" ht="12.75" customHeight="1" x14ac:dyDescent="0.25">
      <c r="A46" s="6" t="s">
        <v>60</v>
      </c>
      <c r="B46" s="6">
        <v>4847</v>
      </c>
      <c r="C46" s="6" t="s">
        <v>61</v>
      </c>
      <c r="D46" s="6" t="s">
        <v>46</v>
      </c>
      <c r="E46" s="6">
        <v>9910124634</v>
      </c>
      <c r="F46" s="121" t="s">
        <v>320</v>
      </c>
      <c r="G46" s="6"/>
      <c r="H46" s="6"/>
      <c r="I46" s="6" t="s">
        <v>295</v>
      </c>
      <c r="J46" s="6" t="s">
        <v>295</v>
      </c>
      <c r="K46" s="6" t="s">
        <v>45</v>
      </c>
      <c r="L46" s="6" t="s">
        <v>60</v>
      </c>
      <c r="M46" s="6">
        <v>1</v>
      </c>
      <c r="O46" s="6" t="s">
        <v>191</v>
      </c>
      <c r="P46" s="6"/>
      <c r="Q46" s="6" t="s">
        <v>45</v>
      </c>
      <c r="R46" s="8">
        <v>44266</v>
      </c>
      <c r="S46" s="10"/>
      <c r="T46" s="10" t="s">
        <v>321</v>
      </c>
      <c r="U46" s="6">
        <v>1</v>
      </c>
      <c r="V46" s="10" t="s">
        <v>322</v>
      </c>
      <c r="W46" s="7" t="s">
        <v>45</v>
      </c>
      <c r="X46" s="6" t="e">
        <v>#N/A</v>
      </c>
      <c r="Y46" s="6" t="s">
        <v>45</v>
      </c>
      <c r="Z46" s="6" t="s">
        <v>45</v>
      </c>
      <c r="AA46" s="6"/>
      <c r="AB46" s="6" t="s">
        <v>323</v>
      </c>
      <c r="AC46" s="6" t="s">
        <v>324</v>
      </c>
      <c r="AD46" s="6" t="s">
        <v>323</v>
      </c>
      <c r="AE46" s="6" t="s">
        <v>325</v>
      </c>
      <c r="AF46" s="6" t="s">
        <v>45</v>
      </c>
      <c r="AG46" s="6" t="s">
        <v>45</v>
      </c>
      <c r="AH46" s="6" t="s">
        <v>45</v>
      </c>
      <c r="AI46" s="6" t="s">
        <v>45</v>
      </c>
      <c r="AJ46" s="7" t="s">
        <v>45</v>
      </c>
      <c r="AK46" s="6" t="s">
        <v>45</v>
      </c>
      <c r="AL46" s="6" t="s">
        <v>45</v>
      </c>
      <c r="AM46" s="6"/>
      <c r="AN46" s="6">
        <v>1</v>
      </c>
      <c r="AO46" s="6">
        <v>0</v>
      </c>
      <c r="AP46" s="6"/>
      <c r="AQ46" s="6"/>
      <c r="AR46" s="6"/>
      <c r="AS46" s="6"/>
      <c r="AT46" s="6"/>
      <c r="AU46" s="59">
        <v>0</v>
      </c>
    </row>
    <row r="47" spans="1:47" ht="12.75" customHeight="1" x14ac:dyDescent="0.25">
      <c r="A47" s="6" t="s">
        <v>60</v>
      </c>
      <c r="B47" s="6">
        <v>4848</v>
      </c>
      <c r="C47" s="6" t="s">
        <v>61</v>
      </c>
      <c r="D47" s="6" t="s">
        <v>46</v>
      </c>
      <c r="E47" s="6">
        <v>9910124634</v>
      </c>
      <c r="F47" s="121" t="s">
        <v>326</v>
      </c>
      <c r="G47" s="6"/>
      <c r="H47" s="6"/>
      <c r="I47" s="6" t="s">
        <v>295</v>
      </c>
      <c r="J47" s="6" t="s">
        <v>295</v>
      </c>
      <c r="K47" s="6" t="s">
        <v>45</v>
      </c>
      <c r="L47" s="6" t="s">
        <v>60</v>
      </c>
      <c r="M47" s="6">
        <v>1</v>
      </c>
      <c r="O47" s="6" t="s">
        <v>191</v>
      </c>
      <c r="P47" s="6"/>
      <c r="Q47" s="6" t="s">
        <v>65</v>
      </c>
      <c r="R47" s="8">
        <v>44286</v>
      </c>
      <c r="S47" s="10"/>
      <c r="T47" s="10" t="s">
        <v>327</v>
      </c>
      <c r="U47" s="6">
        <v>3</v>
      </c>
      <c r="V47" s="10" t="s">
        <v>328</v>
      </c>
      <c r="W47" s="7" t="s">
        <v>45</v>
      </c>
      <c r="X47" s="6" t="e">
        <v>#N/A</v>
      </c>
      <c r="Y47" s="6" t="s">
        <v>52</v>
      </c>
      <c r="Z47" s="6" t="s">
        <v>45</v>
      </c>
      <c r="AA47" s="6"/>
      <c r="AB47" s="6" t="s">
        <v>329</v>
      </c>
      <c r="AC47" s="6" t="s">
        <v>330</v>
      </c>
      <c r="AD47" s="6" t="s">
        <v>329</v>
      </c>
      <c r="AE47" s="6" t="s">
        <v>331</v>
      </c>
      <c r="AF47" s="6" t="s">
        <v>45</v>
      </c>
      <c r="AG47" s="6" t="s">
        <v>45</v>
      </c>
      <c r="AH47" s="6" t="s">
        <v>45</v>
      </c>
      <c r="AI47" s="6" t="s">
        <v>45</v>
      </c>
      <c r="AJ47" s="7" t="s">
        <v>45</v>
      </c>
      <c r="AK47" s="6" t="s">
        <v>45</v>
      </c>
      <c r="AL47" s="6" t="s">
        <v>45</v>
      </c>
      <c r="AM47" s="6"/>
      <c r="AN47" s="6">
        <v>1</v>
      </c>
      <c r="AO47" s="6">
        <v>0</v>
      </c>
      <c r="AP47" s="6"/>
      <c r="AQ47" s="6"/>
      <c r="AR47" s="6"/>
      <c r="AS47" s="6"/>
      <c r="AT47" s="6"/>
      <c r="AU47" s="59">
        <v>0</v>
      </c>
    </row>
    <row r="48" spans="1:47" ht="12.75" customHeight="1" x14ac:dyDescent="0.25">
      <c r="A48" s="6" t="s">
        <v>60</v>
      </c>
      <c r="B48" s="6">
        <v>4849</v>
      </c>
      <c r="C48" s="6" t="s">
        <v>61</v>
      </c>
      <c r="D48" s="6" t="s">
        <v>46</v>
      </c>
      <c r="E48" s="6">
        <v>9910124634</v>
      </c>
      <c r="F48" s="121" t="s">
        <v>332</v>
      </c>
      <c r="G48" s="6"/>
      <c r="H48" s="6"/>
      <c r="I48" s="6" t="s">
        <v>295</v>
      </c>
      <c r="J48" s="6" t="s">
        <v>295</v>
      </c>
      <c r="K48" s="6" t="s">
        <v>45</v>
      </c>
      <c r="L48" s="6" t="s">
        <v>60</v>
      </c>
      <c r="M48" s="6">
        <v>1</v>
      </c>
      <c r="O48" s="6" t="s">
        <v>45</v>
      </c>
      <c r="P48" s="6"/>
      <c r="Q48" s="6" t="s">
        <v>65</v>
      </c>
      <c r="R48" s="8">
        <v>44452</v>
      </c>
      <c r="S48" s="10"/>
      <c r="T48" s="10" t="s">
        <v>333</v>
      </c>
      <c r="U48" s="6">
        <v>3</v>
      </c>
      <c r="V48" s="10" t="s">
        <v>334</v>
      </c>
      <c r="W48" s="7" t="s">
        <v>45</v>
      </c>
      <c r="X48" s="6" t="s">
        <v>45</v>
      </c>
      <c r="Y48" s="6" t="s">
        <v>52</v>
      </c>
      <c r="Z48" s="6" t="s">
        <v>45</v>
      </c>
      <c r="AA48" s="6"/>
      <c r="AB48" s="6" t="s">
        <v>335</v>
      </c>
      <c r="AC48" s="6" t="s">
        <v>336</v>
      </c>
      <c r="AD48" s="6" t="s">
        <v>335</v>
      </c>
      <c r="AE48" s="6" t="s">
        <v>275</v>
      </c>
      <c r="AF48" s="6" t="s">
        <v>45</v>
      </c>
      <c r="AG48" s="6" t="s">
        <v>45</v>
      </c>
      <c r="AH48" s="6" t="s">
        <v>337</v>
      </c>
      <c r="AI48" s="6" t="s">
        <v>45</v>
      </c>
      <c r="AJ48" s="7" t="s">
        <v>45</v>
      </c>
      <c r="AK48" s="6" t="s">
        <v>45</v>
      </c>
      <c r="AL48" s="6">
        <v>40926</v>
      </c>
      <c r="AM48" s="6"/>
      <c r="AN48" s="6">
        <v>1</v>
      </c>
      <c r="AO48" s="6">
        <v>0</v>
      </c>
      <c r="AP48" s="6"/>
      <c r="AQ48" s="6"/>
      <c r="AR48" s="6"/>
      <c r="AS48" s="6"/>
      <c r="AT48" s="6"/>
      <c r="AU48" s="59">
        <v>0</v>
      </c>
    </row>
    <row r="49" spans="1:47" ht="12.75" customHeight="1" x14ac:dyDescent="0.25">
      <c r="A49" s="6" t="s">
        <v>60</v>
      </c>
      <c r="B49" s="6">
        <v>4885</v>
      </c>
      <c r="C49" s="6" t="s">
        <v>61</v>
      </c>
      <c r="D49" s="6">
        <v>2619</v>
      </c>
      <c r="E49" s="6">
        <v>9910124646</v>
      </c>
      <c r="F49" s="121" t="s">
        <v>338</v>
      </c>
      <c r="G49" s="6"/>
      <c r="H49" s="6"/>
      <c r="I49" s="6" t="s">
        <v>283</v>
      </c>
      <c r="J49" s="6" t="s">
        <v>283</v>
      </c>
      <c r="K49" s="6" t="s">
        <v>45</v>
      </c>
      <c r="L49" s="6" t="s">
        <v>60</v>
      </c>
      <c r="M49" s="6">
        <v>1</v>
      </c>
      <c r="O49" s="6" t="s">
        <v>191</v>
      </c>
      <c r="P49" s="6"/>
      <c r="Q49" s="6" t="s">
        <v>339</v>
      </c>
      <c r="R49" s="8">
        <v>44757</v>
      </c>
      <c r="S49" s="10"/>
      <c r="T49" s="10" t="s">
        <v>340</v>
      </c>
      <c r="U49" s="6">
        <v>2</v>
      </c>
      <c r="V49" s="10" t="s">
        <v>341</v>
      </c>
      <c r="W49" s="7" t="s">
        <v>45</v>
      </c>
      <c r="X49" s="6" t="e">
        <v>#N/A</v>
      </c>
      <c r="Y49" s="6" t="s">
        <v>52</v>
      </c>
      <c r="Z49" s="6" t="s">
        <v>45</v>
      </c>
      <c r="AA49" s="6"/>
      <c r="AB49" s="6" t="s">
        <v>342</v>
      </c>
      <c r="AC49" s="6" t="s">
        <v>343</v>
      </c>
      <c r="AD49" s="6" t="s">
        <v>342</v>
      </c>
      <c r="AE49" s="6" t="s">
        <v>77</v>
      </c>
      <c r="AF49" s="6" t="s">
        <v>45</v>
      </c>
      <c r="AG49" s="6" t="s">
        <v>45</v>
      </c>
      <c r="AH49" s="6" t="s">
        <v>344</v>
      </c>
      <c r="AI49" s="6" t="s">
        <v>45</v>
      </c>
      <c r="AJ49" s="7" t="s">
        <v>45</v>
      </c>
      <c r="AK49" s="6" t="s">
        <v>45</v>
      </c>
      <c r="AL49" s="6">
        <v>67641</v>
      </c>
      <c r="AM49" s="6"/>
      <c r="AN49" s="6">
        <v>1</v>
      </c>
      <c r="AO49" s="6">
        <v>0</v>
      </c>
      <c r="AP49" s="6"/>
      <c r="AQ49" s="6"/>
      <c r="AR49" s="6"/>
      <c r="AS49" s="6"/>
      <c r="AT49" s="6"/>
      <c r="AU49" s="59">
        <v>0</v>
      </c>
    </row>
    <row r="50" spans="1:47" ht="12.75" customHeight="1" x14ac:dyDescent="0.25">
      <c r="A50" s="6" t="s">
        <v>60</v>
      </c>
      <c r="B50" s="6">
        <v>4800</v>
      </c>
      <c r="C50" s="6" t="s">
        <v>61</v>
      </c>
      <c r="D50" s="6">
        <v>2764</v>
      </c>
      <c r="E50" s="6">
        <v>9910124616</v>
      </c>
      <c r="F50" s="121" t="s">
        <v>345</v>
      </c>
      <c r="G50" s="6"/>
      <c r="H50" s="6"/>
      <c r="I50" s="6" t="s">
        <v>346</v>
      </c>
      <c r="J50" s="6" t="s">
        <v>347</v>
      </c>
      <c r="K50" s="6" t="s">
        <v>346</v>
      </c>
      <c r="L50" s="6" t="s">
        <v>60</v>
      </c>
      <c r="M50" s="6">
        <v>1</v>
      </c>
      <c r="O50" s="6" t="s">
        <v>45</v>
      </c>
      <c r="P50" s="6"/>
      <c r="Q50" s="6" t="s">
        <v>339</v>
      </c>
      <c r="R50" s="8">
        <v>44057.325138888897</v>
      </c>
      <c r="S50" s="10"/>
      <c r="T50" s="10" t="s">
        <v>348</v>
      </c>
      <c r="U50" s="6">
        <v>2</v>
      </c>
      <c r="V50" s="10" t="s">
        <v>349</v>
      </c>
      <c r="W50" s="7" t="s">
        <v>45</v>
      </c>
      <c r="X50" s="6" t="s">
        <v>45</v>
      </c>
      <c r="Y50" s="6" t="s">
        <v>52</v>
      </c>
      <c r="Z50" s="6" t="s">
        <v>350</v>
      </c>
      <c r="AA50" s="6"/>
      <c r="AB50" s="6" t="s">
        <v>351</v>
      </c>
      <c r="AC50" s="6" t="s">
        <v>352</v>
      </c>
      <c r="AD50" s="6" t="s">
        <v>351</v>
      </c>
      <c r="AE50" s="6" t="s">
        <v>353</v>
      </c>
      <c r="AF50" s="6" t="s">
        <v>45</v>
      </c>
      <c r="AG50" s="6" t="s">
        <v>45</v>
      </c>
      <c r="AH50" s="6" t="s">
        <v>354</v>
      </c>
      <c r="AI50" s="6" t="s">
        <v>45</v>
      </c>
      <c r="AJ50" s="7" t="s">
        <v>355</v>
      </c>
      <c r="AK50" s="6" t="s">
        <v>136</v>
      </c>
      <c r="AL50" s="6">
        <v>60323</v>
      </c>
      <c r="AM50" s="6" t="s">
        <v>59</v>
      </c>
      <c r="AN50" s="6">
        <v>1</v>
      </c>
      <c r="AO50" s="6">
        <v>0</v>
      </c>
      <c r="AP50" s="6"/>
      <c r="AQ50" s="6"/>
      <c r="AR50" s="6"/>
      <c r="AS50" s="6"/>
      <c r="AT50" s="6"/>
      <c r="AU50" s="59">
        <v>0</v>
      </c>
    </row>
    <row r="51" spans="1:47" ht="12.75" customHeight="1" x14ac:dyDescent="0.25">
      <c r="A51" s="6" t="s">
        <v>60</v>
      </c>
      <c r="B51" s="6">
        <v>4850</v>
      </c>
      <c r="C51" s="6" t="s">
        <v>61</v>
      </c>
      <c r="D51" s="6">
        <v>2117</v>
      </c>
      <c r="E51" s="6" t="s">
        <v>46</v>
      </c>
      <c r="F51" s="121" t="s">
        <v>356</v>
      </c>
      <c r="G51" s="6"/>
      <c r="H51" s="6"/>
      <c r="I51" s="6" t="s">
        <v>295</v>
      </c>
      <c r="J51" s="6" t="s">
        <v>295</v>
      </c>
      <c r="K51" s="6" t="s">
        <v>45</v>
      </c>
      <c r="L51" s="6" t="s">
        <v>60</v>
      </c>
      <c r="M51" s="6">
        <v>1</v>
      </c>
      <c r="O51" s="6" t="s">
        <v>191</v>
      </c>
      <c r="P51" s="6"/>
      <c r="Q51" s="6" t="s">
        <v>45</v>
      </c>
      <c r="R51" s="8">
        <v>44579</v>
      </c>
      <c r="S51" s="10"/>
      <c r="T51" s="10" t="s">
        <v>82</v>
      </c>
      <c r="U51" s="6">
        <v>4</v>
      </c>
      <c r="V51" s="10">
        <v>413</v>
      </c>
      <c r="W51" s="7" t="s">
        <v>45</v>
      </c>
      <c r="X51" s="6" t="e">
        <v>#N/A</v>
      </c>
      <c r="Y51" s="6" t="s">
        <v>52</v>
      </c>
      <c r="Z51" s="6" t="s">
        <v>45</v>
      </c>
      <c r="AA51" s="6"/>
      <c r="AB51" s="6" t="s">
        <v>357</v>
      </c>
      <c r="AC51" s="6" t="s">
        <v>358</v>
      </c>
      <c r="AD51" s="6" t="s">
        <v>357</v>
      </c>
      <c r="AE51" s="6" t="s">
        <v>359</v>
      </c>
      <c r="AF51" s="6" t="s">
        <v>45</v>
      </c>
      <c r="AG51" s="6" t="s">
        <v>45</v>
      </c>
      <c r="AH51" s="6" t="s">
        <v>360</v>
      </c>
      <c r="AI51" s="6" t="s">
        <v>45</v>
      </c>
      <c r="AJ51" s="7" t="s">
        <v>45</v>
      </c>
      <c r="AK51" s="6" t="s">
        <v>45</v>
      </c>
      <c r="AL51" s="6">
        <v>51742</v>
      </c>
      <c r="AM51" s="6"/>
      <c r="AN51" s="6">
        <v>1</v>
      </c>
      <c r="AO51" s="6">
        <v>0</v>
      </c>
      <c r="AP51" s="6"/>
      <c r="AQ51" s="6"/>
      <c r="AR51" s="6"/>
      <c r="AS51" s="59">
        <v>500</v>
      </c>
      <c r="AT51" s="59">
        <v>500</v>
      </c>
      <c r="AU51" s="59">
        <v>0</v>
      </c>
    </row>
    <row r="52" spans="1:47" ht="12.75" customHeight="1" x14ac:dyDescent="0.25">
      <c r="A52" s="6" t="s">
        <v>60</v>
      </c>
      <c r="B52" s="6">
        <v>2268</v>
      </c>
      <c r="C52" s="6" t="s">
        <v>78</v>
      </c>
      <c r="D52" s="6">
        <v>2425</v>
      </c>
      <c r="E52" s="6">
        <v>9910124646</v>
      </c>
      <c r="F52" s="121" t="s">
        <v>361</v>
      </c>
      <c r="G52" s="6"/>
      <c r="H52" s="6"/>
      <c r="I52" s="6" t="s">
        <v>362</v>
      </c>
      <c r="J52" s="6" t="s">
        <v>362</v>
      </c>
      <c r="K52" s="6" t="s">
        <v>45</v>
      </c>
      <c r="L52" s="6" t="s">
        <v>60</v>
      </c>
      <c r="M52" s="6">
        <v>1</v>
      </c>
      <c r="N52" s="6"/>
      <c r="O52" s="6" t="s">
        <v>191</v>
      </c>
      <c r="P52" s="6"/>
      <c r="Q52" s="6" t="s">
        <v>45</v>
      </c>
      <c r="R52" s="8">
        <v>44600</v>
      </c>
      <c r="S52" s="10"/>
      <c r="T52" s="10" t="s">
        <v>363</v>
      </c>
      <c r="U52" s="6">
        <v>3</v>
      </c>
      <c r="V52" s="6" t="s">
        <v>364</v>
      </c>
      <c r="W52" s="7" t="s">
        <v>45</v>
      </c>
      <c r="X52" s="6" t="s">
        <v>45</v>
      </c>
      <c r="Y52" s="6" t="s">
        <v>52</v>
      </c>
      <c r="Z52" s="6" t="s">
        <v>45</v>
      </c>
      <c r="AA52" s="6"/>
      <c r="AB52" s="6" t="s">
        <v>365</v>
      </c>
      <c r="AC52" s="6" t="s">
        <v>366</v>
      </c>
      <c r="AD52" s="6" t="s">
        <v>365</v>
      </c>
      <c r="AE52" s="6" t="s">
        <v>175</v>
      </c>
      <c r="AF52" s="6" t="s">
        <v>45</v>
      </c>
      <c r="AG52" s="6" t="s">
        <v>45</v>
      </c>
      <c r="AH52" s="6" t="s">
        <v>367</v>
      </c>
      <c r="AI52" s="6" t="s">
        <v>45</v>
      </c>
      <c r="AJ52" s="7" t="s">
        <v>45</v>
      </c>
      <c r="AK52" s="6" t="s">
        <v>45</v>
      </c>
      <c r="AL52" s="6" t="s">
        <v>45</v>
      </c>
      <c r="AM52" s="6"/>
      <c r="AN52" s="6">
        <v>1</v>
      </c>
      <c r="AO52" s="6">
        <v>0</v>
      </c>
      <c r="AP52" s="6"/>
      <c r="AQ52" s="6"/>
      <c r="AR52" s="6"/>
      <c r="AS52" s="6"/>
      <c r="AT52" s="6"/>
      <c r="AU52" s="59">
        <v>0</v>
      </c>
    </row>
    <row r="53" spans="1:47" ht="12.75" customHeight="1" x14ac:dyDescent="0.25">
      <c r="A53" s="6" t="s">
        <v>60</v>
      </c>
      <c r="B53" s="6">
        <v>4886</v>
      </c>
      <c r="C53" s="6" t="s">
        <v>61</v>
      </c>
      <c r="D53" s="6">
        <v>2427</v>
      </c>
      <c r="E53" s="6">
        <v>9910124647</v>
      </c>
      <c r="F53" s="121" t="s">
        <v>368</v>
      </c>
      <c r="G53" s="6"/>
      <c r="H53" s="6"/>
      <c r="I53" s="6" t="s">
        <v>369</v>
      </c>
      <c r="J53" s="6" t="s">
        <v>369</v>
      </c>
      <c r="K53" s="6" t="s">
        <v>45</v>
      </c>
      <c r="L53" s="6" t="s">
        <v>60</v>
      </c>
      <c r="M53" s="6">
        <v>1</v>
      </c>
      <c r="O53" s="6" t="s">
        <v>45</v>
      </c>
      <c r="P53" s="6"/>
      <c r="Q53" s="6" t="s">
        <v>65</v>
      </c>
      <c r="R53" s="8">
        <v>44708</v>
      </c>
      <c r="S53" s="10"/>
      <c r="T53" s="10" t="s">
        <v>370</v>
      </c>
      <c r="U53" s="6">
        <v>2</v>
      </c>
      <c r="V53" s="10" t="s">
        <v>316</v>
      </c>
      <c r="W53" s="7" t="s">
        <v>45</v>
      </c>
      <c r="X53" s="6" t="s">
        <v>52</v>
      </c>
      <c r="Y53" s="6" t="s">
        <v>52</v>
      </c>
      <c r="Z53" s="6" t="s">
        <v>45</v>
      </c>
      <c r="AA53" s="6"/>
      <c r="AB53" s="6" t="s">
        <v>166</v>
      </c>
      <c r="AC53" s="6" t="s">
        <v>371</v>
      </c>
      <c r="AD53" s="6" t="s">
        <v>166</v>
      </c>
      <c r="AE53" s="6" t="s">
        <v>372</v>
      </c>
      <c r="AF53" s="9" t="s">
        <v>45</v>
      </c>
      <c r="AG53" s="6" t="s">
        <v>45</v>
      </c>
      <c r="AH53" s="9" t="s">
        <v>373</v>
      </c>
      <c r="AI53" s="6">
        <v>64023</v>
      </c>
      <c r="AJ53" s="7" t="s">
        <v>45</v>
      </c>
      <c r="AK53" s="6" t="s">
        <v>45</v>
      </c>
      <c r="AL53" s="6" t="s">
        <v>45</v>
      </c>
      <c r="AM53" s="6" t="s">
        <v>59</v>
      </c>
      <c r="AN53" s="6">
        <v>1</v>
      </c>
      <c r="AO53" s="6">
        <v>0</v>
      </c>
      <c r="AP53" s="6"/>
      <c r="AQ53" s="6"/>
      <c r="AR53" s="6"/>
      <c r="AS53" s="6"/>
      <c r="AT53" s="6"/>
      <c r="AU53" s="59">
        <v>0</v>
      </c>
    </row>
    <row r="54" spans="1:47" ht="12.75" customHeight="1" x14ac:dyDescent="0.25">
      <c r="A54" s="6" t="s">
        <v>60</v>
      </c>
      <c r="B54" s="6">
        <v>2278</v>
      </c>
      <c r="C54" s="6" t="s">
        <v>78</v>
      </c>
      <c r="D54" s="6">
        <v>2876</v>
      </c>
      <c r="E54" s="6">
        <v>9910124998</v>
      </c>
      <c r="F54" s="121" t="s">
        <v>374</v>
      </c>
      <c r="G54" s="6"/>
      <c r="H54" s="6"/>
      <c r="I54" s="6" t="s">
        <v>375</v>
      </c>
      <c r="J54" s="6" t="s">
        <v>375</v>
      </c>
      <c r="K54" s="6" t="s">
        <v>45</v>
      </c>
      <c r="L54" s="6" t="s">
        <v>60</v>
      </c>
      <c r="M54" s="6" t="s">
        <v>45</v>
      </c>
      <c r="N54" s="6"/>
      <c r="O54" s="6" t="s">
        <v>191</v>
      </c>
      <c r="P54" s="6"/>
      <c r="Q54" s="6" t="s">
        <v>371</v>
      </c>
      <c r="R54" s="8">
        <v>44113</v>
      </c>
      <c r="S54" s="10"/>
      <c r="T54" s="10" t="s">
        <v>370</v>
      </c>
      <c r="U54" s="6">
        <v>2</v>
      </c>
      <c r="V54" s="9" t="s">
        <v>235</v>
      </c>
      <c r="W54" s="7" t="s">
        <v>45</v>
      </c>
      <c r="X54" s="6" t="e">
        <v>#N/A</v>
      </c>
      <c r="Y54" s="6" t="s">
        <v>52</v>
      </c>
      <c r="Z54" s="6" t="s">
        <v>45</v>
      </c>
      <c r="AA54" s="6"/>
      <c r="AB54" s="6" t="s">
        <v>376</v>
      </c>
      <c r="AC54" s="6" t="s">
        <v>377</v>
      </c>
      <c r="AD54" s="6" t="s">
        <v>376</v>
      </c>
      <c r="AE54" s="6" t="s">
        <v>378</v>
      </c>
      <c r="AF54" s="9" t="s">
        <v>45</v>
      </c>
      <c r="AG54" s="6" t="s">
        <v>45</v>
      </c>
      <c r="AH54" s="9" t="s">
        <v>379</v>
      </c>
      <c r="AI54" s="6" t="s">
        <v>45</v>
      </c>
      <c r="AJ54" s="7" t="s">
        <v>45</v>
      </c>
      <c r="AK54" s="6" t="s">
        <v>45</v>
      </c>
      <c r="AL54" s="6" t="s">
        <v>45</v>
      </c>
      <c r="AM54" s="6"/>
      <c r="AN54" s="6">
        <v>1</v>
      </c>
      <c r="AO54" s="6">
        <v>0</v>
      </c>
      <c r="AP54" s="6"/>
      <c r="AQ54" s="6"/>
      <c r="AR54" s="6"/>
      <c r="AS54" s="6"/>
      <c r="AT54" s="6"/>
      <c r="AU54" s="59">
        <v>0</v>
      </c>
    </row>
    <row r="55" spans="1:47" ht="12.75" customHeight="1" x14ac:dyDescent="0.25">
      <c r="A55" s="6" t="s">
        <v>86</v>
      </c>
      <c r="B55" s="6">
        <v>4925</v>
      </c>
      <c r="C55" s="6" t="s">
        <v>61</v>
      </c>
      <c r="D55" s="6" t="s">
        <v>46</v>
      </c>
      <c r="E55" s="6" t="s">
        <v>198</v>
      </c>
      <c r="F55" s="121" t="s">
        <v>380</v>
      </c>
      <c r="G55" s="6"/>
      <c r="H55" s="6"/>
      <c r="I55" s="6" t="s">
        <v>177</v>
      </c>
      <c r="J55" s="6" t="s">
        <v>200</v>
      </c>
      <c r="K55" s="6" t="s">
        <v>177</v>
      </c>
      <c r="L55" s="6" t="s">
        <v>86</v>
      </c>
      <c r="M55" s="6">
        <v>1</v>
      </c>
      <c r="O55" s="6" t="s">
        <v>191</v>
      </c>
      <c r="P55" s="6"/>
      <c r="Q55" s="6" t="s">
        <v>65</v>
      </c>
      <c r="R55" s="8" t="s">
        <v>45</v>
      </c>
      <c r="S55" s="10"/>
      <c r="T55" s="10" t="s">
        <v>45</v>
      </c>
      <c r="U55" s="6" t="s">
        <v>45</v>
      </c>
      <c r="V55" s="10" t="s">
        <v>45</v>
      </c>
      <c r="W55" s="7" t="s">
        <v>45</v>
      </c>
      <c r="X55" s="6" t="e">
        <v>#N/A</v>
      </c>
      <c r="Y55" s="6" t="s">
        <v>52</v>
      </c>
      <c r="Z55" s="6" t="s">
        <v>45</v>
      </c>
      <c r="AA55" s="6"/>
      <c r="AB55" s="6" t="s">
        <v>381</v>
      </c>
      <c r="AC55" s="6" t="s">
        <v>382</v>
      </c>
      <c r="AD55" s="6" t="s">
        <v>381</v>
      </c>
      <c r="AE55" s="6" t="s">
        <v>292</v>
      </c>
      <c r="AF55" s="6" t="s">
        <v>45</v>
      </c>
      <c r="AG55" s="6" t="s">
        <v>45</v>
      </c>
      <c r="AH55" s="6" t="s">
        <v>383</v>
      </c>
      <c r="AI55" s="6" t="s">
        <v>45</v>
      </c>
      <c r="AJ55" s="7" t="s">
        <v>45</v>
      </c>
      <c r="AK55" s="6" t="s">
        <v>45</v>
      </c>
      <c r="AL55" s="6" t="s">
        <v>45</v>
      </c>
      <c r="AM55" s="6"/>
      <c r="AN55" s="6">
        <v>0</v>
      </c>
      <c r="AO55" s="6">
        <v>0</v>
      </c>
      <c r="AP55" s="6"/>
      <c r="AQ55" s="6"/>
      <c r="AR55" s="6"/>
      <c r="AS55" s="59">
        <v>19491</v>
      </c>
      <c r="AT55" s="59">
        <v>19491</v>
      </c>
      <c r="AU55" s="59">
        <v>0</v>
      </c>
    </row>
    <row r="56" spans="1:47" ht="12.75" customHeight="1" x14ac:dyDescent="0.25">
      <c r="A56" s="6" t="s">
        <v>60</v>
      </c>
      <c r="B56" s="6">
        <v>4926</v>
      </c>
      <c r="C56" s="6" t="s">
        <v>61</v>
      </c>
      <c r="D56" s="6" t="s">
        <v>46</v>
      </c>
      <c r="E56" s="6" t="s">
        <v>198</v>
      </c>
      <c r="F56" s="121" t="s">
        <v>384</v>
      </c>
      <c r="G56" s="6"/>
      <c r="H56" s="6"/>
      <c r="I56" s="6" t="s">
        <v>200</v>
      </c>
      <c r="J56" s="6" t="s">
        <v>200</v>
      </c>
      <c r="K56" s="6" t="s">
        <v>45</v>
      </c>
      <c r="L56" s="6" t="s">
        <v>60</v>
      </c>
      <c r="M56" s="6">
        <v>1</v>
      </c>
      <c r="O56" s="6" t="s">
        <v>45</v>
      </c>
      <c r="P56" s="6"/>
      <c r="Q56" s="6" t="s">
        <v>65</v>
      </c>
      <c r="R56" s="8">
        <v>44826</v>
      </c>
      <c r="S56" s="10"/>
      <c r="T56" s="10" t="s">
        <v>385</v>
      </c>
      <c r="U56" s="11">
        <v>3</v>
      </c>
      <c r="V56" s="35">
        <v>303</v>
      </c>
      <c r="W56" s="7" t="s">
        <v>45</v>
      </c>
      <c r="X56" s="6" t="e">
        <v>#N/A</v>
      </c>
      <c r="Y56" s="6" t="s">
        <v>45</v>
      </c>
      <c r="Z56" s="6" t="s">
        <v>45</v>
      </c>
      <c r="AA56" s="6"/>
      <c r="AB56" s="6" t="s">
        <v>386</v>
      </c>
      <c r="AC56" s="6" t="s">
        <v>387</v>
      </c>
      <c r="AD56" s="6" t="s">
        <v>386</v>
      </c>
      <c r="AE56" s="6" t="s">
        <v>388</v>
      </c>
      <c r="AF56" s="6" t="s">
        <v>45</v>
      </c>
      <c r="AG56" s="6" t="s">
        <v>45</v>
      </c>
      <c r="AH56" s="6" t="s">
        <v>45</v>
      </c>
      <c r="AI56" s="6" t="s">
        <v>45</v>
      </c>
      <c r="AJ56" s="7" t="s">
        <v>45</v>
      </c>
      <c r="AK56" s="6" t="s">
        <v>136</v>
      </c>
      <c r="AL56" s="6" t="s">
        <v>45</v>
      </c>
      <c r="AM56" s="6" t="s">
        <v>59</v>
      </c>
      <c r="AN56" s="6">
        <v>1</v>
      </c>
      <c r="AO56" s="6">
        <v>0</v>
      </c>
      <c r="AP56" s="6"/>
      <c r="AQ56" s="6"/>
      <c r="AR56" s="6"/>
      <c r="AS56" s="59">
        <v>112291</v>
      </c>
      <c r="AT56" s="59">
        <v>112291</v>
      </c>
      <c r="AU56" s="59">
        <v>0</v>
      </c>
    </row>
    <row r="57" spans="1:47" ht="12.75" customHeight="1" x14ac:dyDescent="0.25">
      <c r="A57" s="6" t="s">
        <v>60</v>
      </c>
      <c r="B57" s="6">
        <v>4696</v>
      </c>
      <c r="C57" s="6" t="s">
        <v>61</v>
      </c>
      <c r="D57" s="6" t="s">
        <v>46</v>
      </c>
      <c r="E57" s="6" t="s">
        <v>198</v>
      </c>
      <c r="F57" s="121" t="s">
        <v>384</v>
      </c>
      <c r="G57" s="6"/>
      <c r="H57" s="6"/>
      <c r="I57" s="6" t="s">
        <v>177</v>
      </c>
      <c r="J57" s="6" t="s">
        <v>200</v>
      </c>
      <c r="K57" s="6" t="s">
        <v>177</v>
      </c>
      <c r="L57" s="6" t="s">
        <v>60</v>
      </c>
      <c r="M57" s="6">
        <v>1</v>
      </c>
      <c r="O57" s="6" t="s">
        <v>191</v>
      </c>
      <c r="P57" s="6"/>
      <c r="Q57" s="6" t="s">
        <v>179</v>
      </c>
      <c r="R57" s="8">
        <v>44063.357916666697</v>
      </c>
      <c r="S57" s="10"/>
      <c r="T57" s="10" t="s">
        <v>389</v>
      </c>
      <c r="U57" s="6">
        <v>3</v>
      </c>
      <c r="V57" s="6" t="s">
        <v>390</v>
      </c>
      <c r="W57" s="7" t="s">
        <v>45</v>
      </c>
      <c r="X57" s="6" t="s">
        <v>67</v>
      </c>
      <c r="Y57" s="6" t="s">
        <v>67</v>
      </c>
      <c r="Z57" s="6" t="s">
        <v>391</v>
      </c>
      <c r="AA57" s="6"/>
      <c r="AB57" s="6" t="s">
        <v>392</v>
      </c>
      <c r="AC57" s="6" t="s">
        <v>393</v>
      </c>
      <c r="AD57" s="6" t="s">
        <v>392</v>
      </c>
      <c r="AE57" s="6" t="s">
        <v>394</v>
      </c>
      <c r="AF57" s="6" t="s">
        <v>45</v>
      </c>
      <c r="AG57" s="6" t="s">
        <v>45</v>
      </c>
      <c r="AH57" s="6" t="s">
        <v>395</v>
      </c>
      <c r="AI57" s="6" t="s">
        <v>45</v>
      </c>
      <c r="AJ57" s="7" t="s">
        <v>45</v>
      </c>
      <c r="AK57" s="6" t="s">
        <v>136</v>
      </c>
      <c r="AL57" s="6">
        <v>55214</v>
      </c>
      <c r="AM57" s="6" t="s">
        <v>59</v>
      </c>
      <c r="AN57" s="6">
        <v>1</v>
      </c>
      <c r="AO57" s="6">
        <v>0</v>
      </c>
      <c r="AP57" s="6"/>
      <c r="AQ57" s="6"/>
      <c r="AR57" s="6"/>
      <c r="AS57" s="6"/>
      <c r="AT57" s="6"/>
      <c r="AU57" s="59">
        <v>0</v>
      </c>
    </row>
    <row r="58" spans="1:47" ht="12.75" customHeight="1" x14ac:dyDescent="0.25">
      <c r="A58" s="6" t="s">
        <v>60</v>
      </c>
      <c r="B58" s="6">
        <v>257</v>
      </c>
      <c r="C58" s="6" t="s">
        <v>78</v>
      </c>
      <c r="D58" s="6" t="s">
        <v>46</v>
      </c>
      <c r="E58" s="6" t="s">
        <v>198</v>
      </c>
      <c r="F58" s="121" t="s">
        <v>396</v>
      </c>
      <c r="G58" s="6"/>
      <c r="H58" s="6"/>
      <c r="I58" s="6" t="s">
        <v>177</v>
      </c>
      <c r="J58" s="6" t="s">
        <v>177</v>
      </c>
      <c r="K58" s="6" t="s">
        <v>177</v>
      </c>
      <c r="L58" s="6" t="s">
        <v>60</v>
      </c>
      <c r="M58" s="6">
        <v>1</v>
      </c>
      <c r="N58" s="6"/>
      <c r="O58" s="6" t="s">
        <v>45</v>
      </c>
      <c r="P58" s="6"/>
      <c r="Q58" s="6" t="s">
        <v>45</v>
      </c>
      <c r="R58" s="8">
        <v>44035</v>
      </c>
      <c r="S58" s="10"/>
      <c r="T58" s="10" t="s">
        <v>218</v>
      </c>
      <c r="U58" s="6">
        <v>3</v>
      </c>
      <c r="V58" s="6">
        <v>6</v>
      </c>
      <c r="W58" s="7" t="s">
        <v>45</v>
      </c>
      <c r="X58" s="10" t="s">
        <v>67</v>
      </c>
      <c r="Y58" s="10" t="s">
        <v>67</v>
      </c>
      <c r="Z58" s="6" t="s">
        <v>397</v>
      </c>
      <c r="AA58" s="6"/>
      <c r="AB58" s="6" t="s">
        <v>213</v>
      </c>
      <c r="AC58" s="6" t="s">
        <v>398</v>
      </c>
      <c r="AD58" s="6" t="s">
        <v>213</v>
      </c>
      <c r="AE58" s="6" t="s">
        <v>394</v>
      </c>
      <c r="AF58" s="6" t="s">
        <v>45</v>
      </c>
      <c r="AG58" s="6" t="s">
        <v>45</v>
      </c>
      <c r="AH58" s="6" t="s">
        <v>45</v>
      </c>
      <c r="AI58" s="6" t="s">
        <v>45</v>
      </c>
      <c r="AJ58" s="7" t="s">
        <v>45</v>
      </c>
      <c r="AK58" s="6" t="s">
        <v>45</v>
      </c>
      <c r="AL58" s="6" t="s">
        <v>45</v>
      </c>
      <c r="AM58" s="6" t="s">
        <v>59</v>
      </c>
      <c r="AN58" s="6">
        <v>1</v>
      </c>
      <c r="AO58" s="6">
        <v>0</v>
      </c>
      <c r="AP58" s="6"/>
      <c r="AQ58" s="6"/>
      <c r="AR58" s="6"/>
      <c r="AS58" s="6"/>
      <c r="AT58" s="6"/>
      <c r="AU58" s="59">
        <v>0</v>
      </c>
    </row>
    <row r="59" spans="1:47" ht="12.75" customHeight="1" x14ac:dyDescent="0.25">
      <c r="A59" s="6" t="s">
        <v>60</v>
      </c>
      <c r="B59" s="6">
        <v>1675</v>
      </c>
      <c r="C59" s="6" t="s">
        <v>78</v>
      </c>
      <c r="D59" s="6" t="s">
        <v>46</v>
      </c>
      <c r="E59" s="6" t="s">
        <v>198</v>
      </c>
      <c r="F59" s="121" t="s">
        <v>399</v>
      </c>
      <c r="G59" s="6"/>
      <c r="H59" s="6"/>
      <c r="I59" s="6" t="s">
        <v>177</v>
      </c>
      <c r="J59" s="6" t="s">
        <v>177</v>
      </c>
      <c r="K59" s="6" t="s">
        <v>45</v>
      </c>
      <c r="L59" s="6" t="s">
        <v>60</v>
      </c>
      <c r="M59" s="6" t="s">
        <v>45</v>
      </c>
      <c r="N59" s="6"/>
      <c r="O59" s="6" t="s">
        <v>45</v>
      </c>
      <c r="P59" s="6"/>
      <c r="Q59" s="6" t="s">
        <v>45</v>
      </c>
      <c r="R59" s="8">
        <v>44176</v>
      </c>
      <c r="S59" s="10"/>
      <c r="T59" s="10" t="s">
        <v>400</v>
      </c>
      <c r="U59" s="6">
        <v>1</v>
      </c>
      <c r="V59" s="6">
        <v>8</v>
      </c>
      <c r="W59" s="7" t="s">
        <v>45</v>
      </c>
      <c r="X59" s="6" t="s">
        <v>67</v>
      </c>
      <c r="Y59" s="6" t="s">
        <v>67</v>
      </c>
      <c r="Z59" s="6" t="s">
        <v>401</v>
      </c>
      <c r="AA59" s="6"/>
      <c r="AB59" s="6" t="s">
        <v>402</v>
      </c>
      <c r="AC59" s="6" t="s">
        <v>403</v>
      </c>
      <c r="AD59" s="6" t="s">
        <v>402</v>
      </c>
      <c r="AE59" s="6" t="s">
        <v>394</v>
      </c>
      <c r="AF59" s="6" t="s">
        <v>45</v>
      </c>
      <c r="AG59" s="6" t="s">
        <v>45</v>
      </c>
      <c r="AH59" s="6" t="s">
        <v>45</v>
      </c>
      <c r="AI59" s="6" t="s">
        <v>45</v>
      </c>
      <c r="AJ59" s="7" t="s">
        <v>45</v>
      </c>
      <c r="AK59" s="6" t="s">
        <v>404</v>
      </c>
      <c r="AL59" s="6" t="s">
        <v>45</v>
      </c>
      <c r="AM59" s="6"/>
      <c r="AN59" s="6">
        <v>1</v>
      </c>
      <c r="AO59" s="6">
        <v>0</v>
      </c>
      <c r="AP59" s="6"/>
      <c r="AQ59" s="6"/>
      <c r="AR59" s="6"/>
      <c r="AS59" s="6"/>
      <c r="AT59" s="6"/>
      <c r="AU59" s="59">
        <v>0</v>
      </c>
    </row>
    <row r="60" spans="1:47" ht="12.75" customHeight="1" x14ac:dyDescent="0.25">
      <c r="A60" s="6" t="s">
        <v>60</v>
      </c>
      <c r="B60" s="6">
        <v>4697</v>
      </c>
      <c r="C60" s="6" t="s">
        <v>61</v>
      </c>
      <c r="D60" s="6" t="s">
        <v>46</v>
      </c>
      <c r="E60" s="6" t="s">
        <v>46</v>
      </c>
      <c r="F60" s="121" t="s">
        <v>405</v>
      </c>
      <c r="G60" s="6"/>
      <c r="H60" s="6"/>
      <c r="I60" s="6" t="s">
        <v>177</v>
      </c>
      <c r="J60" s="6" t="s">
        <v>200</v>
      </c>
      <c r="K60" s="6" t="s">
        <v>177</v>
      </c>
      <c r="L60" s="6" t="s">
        <v>60</v>
      </c>
      <c r="M60" s="6">
        <v>1</v>
      </c>
      <c r="O60" s="6" t="s">
        <v>45</v>
      </c>
      <c r="P60" s="6"/>
      <c r="Q60" s="6" t="s">
        <v>179</v>
      </c>
      <c r="R60" s="8">
        <v>44412</v>
      </c>
      <c r="S60" s="10"/>
      <c r="T60" s="10" t="s">
        <v>157</v>
      </c>
      <c r="U60" s="6">
        <v>2</v>
      </c>
      <c r="V60" s="10">
        <v>223</v>
      </c>
      <c r="W60" s="7" t="s">
        <v>45</v>
      </c>
      <c r="X60" s="6" t="e">
        <v>#N/A</v>
      </c>
      <c r="Y60" s="6" t="s">
        <v>158</v>
      </c>
      <c r="Z60" s="6" t="s">
        <v>45</v>
      </c>
      <c r="AA60" s="6"/>
      <c r="AB60" s="6" t="s">
        <v>406</v>
      </c>
      <c r="AC60" s="6" t="s">
        <v>407</v>
      </c>
      <c r="AD60" s="6" t="s">
        <v>406</v>
      </c>
      <c r="AE60" s="6" t="s">
        <v>238</v>
      </c>
      <c r="AF60" s="6" t="s">
        <v>45</v>
      </c>
      <c r="AG60" s="6" t="s">
        <v>45</v>
      </c>
      <c r="AH60" s="6" t="s">
        <v>408</v>
      </c>
      <c r="AI60" s="6" t="s">
        <v>45</v>
      </c>
      <c r="AJ60" s="7" t="s">
        <v>45</v>
      </c>
      <c r="AK60" s="6" t="s">
        <v>45</v>
      </c>
      <c r="AL60" s="6">
        <v>35827</v>
      </c>
      <c r="AM60" s="6"/>
      <c r="AN60" s="6">
        <v>1</v>
      </c>
      <c r="AO60" s="6">
        <v>0</v>
      </c>
      <c r="AP60" s="6"/>
      <c r="AQ60" s="6"/>
      <c r="AR60" s="6"/>
      <c r="AS60" s="59">
        <v>10746</v>
      </c>
      <c r="AT60" s="59">
        <v>10746</v>
      </c>
      <c r="AU60" s="59">
        <v>0</v>
      </c>
    </row>
    <row r="61" spans="1:47" ht="12.75" customHeight="1" x14ac:dyDescent="0.25">
      <c r="A61" s="6" t="s">
        <v>60</v>
      </c>
      <c r="B61" s="6">
        <v>202</v>
      </c>
      <c r="C61" s="6" t="s">
        <v>78</v>
      </c>
      <c r="D61" s="6" t="s">
        <v>46</v>
      </c>
      <c r="E61" s="6" t="s">
        <v>46</v>
      </c>
      <c r="F61" s="121" t="s">
        <v>409</v>
      </c>
      <c r="G61" s="6"/>
      <c r="H61" s="6"/>
      <c r="I61" s="6" t="s">
        <v>410</v>
      </c>
      <c r="J61" s="6" t="s">
        <v>410</v>
      </c>
      <c r="K61" s="6" t="s">
        <v>45</v>
      </c>
      <c r="L61" s="6" t="s">
        <v>60</v>
      </c>
      <c r="M61" s="6" t="s">
        <v>45</v>
      </c>
      <c r="N61" s="6"/>
      <c r="O61" s="6" t="s">
        <v>45</v>
      </c>
      <c r="P61" s="6"/>
      <c r="Q61" s="6" t="s">
        <v>45</v>
      </c>
      <c r="R61" s="8">
        <v>44035</v>
      </c>
      <c r="S61" s="10"/>
      <c r="T61" s="10" t="s">
        <v>157</v>
      </c>
      <c r="U61" s="6">
        <v>2</v>
      </c>
      <c r="V61" s="6">
        <v>211</v>
      </c>
      <c r="W61" s="7" t="s">
        <v>45</v>
      </c>
      <c r="X61" s="6" t="e">
        <v>#N/A</v>
      </c>
      <c r="Y61" s="6" t="s">
        <v>67</v>
      </c>
      <c r="Z61" s="6" t="s">
        <v>45</v>
      </c>
      <c r="AA61" s="6"/>
      <c r="AB61" s="6" t="s">
        <v>68</v>
      </c>
      <c r="AC61" s="6" t="s">
        <v>411</v>
      </c>
      <c r="AD61" s="6" t="s">
        <v>68</v>
      </c>
      <c r="AE61" s="6" t="s">
        <v>77</v>
      </c>
      <c r="AF61" s="6" t="s">
        <v>45</v>
      </c>
      <c r="AG61" s="6" t="s">
        <v>45</v>
      </c>
      <c r="AH61" s="6" t="s">
        <v>45</v>
      </c>
      <c r="AI61" s="6" t="s">
        <v>45</v>
      </c>
      <c r="AJ61" s="7" t="s">
        <v>45</v>
      </c>
      <c r="AK61" s="6" t="s">
        <v>45</v>
      </c>
      <c r="AL61" s="6" t="s">
        <v>45</v>
      </c>
      <c r="AM61" s="6"/>
      <c r="AN61" s="6">
        <v>1</v>
      </c>
      <c r="AO61" s="6">
        <v>0</v>
      </c>
      <c r="AP61" s="6"/>
      <c r="AQ61" s="6"/>
      <c r="AR61" s="6"/>
      <c r="AS61" s="6"/>
      <c r="AT61" s="6"/>
      <c r="AU61" s="59">
        <v>0</v>
      </c>
    </row>
    <row r="62" spans="1:47" ht="12.75" customHeight="1" x14ac:dyDescent="0.25">
      <c r="A62" s="6" t="s">
        <v>60</v>
      </c>
      <c r="B62" s="6">
        <v>385</v>
      </c>
      <c r="C62" s="6" t="s">
        <v>78</v>
      </c>
      <c r="D62" s="6" t="s">
        <v>46</v>
      </c>
      <c r="E62" s="6" t="s">
        <v>46</v>
      </c>
      <c r="F62" s="121" t="s">
        <v>412</v>
      </c>
      <c r="G62" s="6"/>
      <c r="H62" s="6"/>
      <c r="I62" s="6" t="s">
        <v>413</v>
      </c>
      <c r="J62" s="6" t="s">
        <v>413</v>
      </c>
      <c r="K62" s="6" t="s">
        <v>414</v>
      </c>
      <c r="L62" s="6" t="s">
        <v>60</v>
      </c>
      <c r="M62" s="6" t="s">
        <v>45</v>
      </c>
      <c r="N62" s="6"/>
      <c r="O62" s="6" t="s">
        <v>45</v>
      </c>
      <c r="P62" s="6"/>
      <c r="Q62" s="6" t="s">
        <v>45</v>
      </c>
      <c r="R62" s="8">
        <v>44257</v>
      </c>
      <c r="S62" s="10"/>
      <c r="T62" s="10" t="s">
        <v>73</v>
      </c>
      <c r="U62" s="6">
        <v>2</v>
      </c>
      <c r="V62" s="6">
        <v>222</v>
      </c>
      <c r="W62" s="7" t="s">
        <v>45</v>
      </c>
      <c r="X62" s="6" t="e">
        <v>#N/A</v>
      </c>
      <c r="Y62" s="6" t="s">
        <v>67</v>
      </c>
      <c r="Z62" s="6" t="s">
        <v>415</v>
      </c>
      <c r="AA62" s="6"/>
      <c r="AB62" s="6" t="s">
        <v>376</v>
      </c>
      <c r="AC62" s="6" t="s">
        <v>416</v>
      </c>
      <c r="AD62" s="6" t="s">
        <v>376</v>
      </c>
      <c r="AE62" s="11" t="s">
        <v>102</v>
      </c>
      <c r="AF62" s="6" t="s">
        <v>45</v>
      </c>
      <c r="AG62" s="6" t="s">
        <v>45</v>
      </c>
      <c r="AH62" s="6" t="s">
        <v>417</v>
      </c>
      <c r="AI62" s="6" t="s">
        <v>45</v>
      </c>
      <c r="AJ62" s="7" t="s">
        <v>45</v>
      </c>
      <c r="AK62" s="6" t="s">
        <v>45</v>
      </c>
      <c r="AL62" s="6" t="s">
        <v>45</v>
      </c>
      <c r="AM62" s="6"/>
      <c r="AN62" s="6">
        <v>1</v>
      </c>
      <c r="AO62" s="6">
        <v>0</v>
      </c>
      <c r="AP62" s="6"/>
      <c r="AQ62" s="6"/>
      <c r="AR62" s="6"/>
      <c r="AS62" s="6"/>
      <c r="AT62" s="6"/>
      <c r="AU62" s="59">
        <v>0</v>
      </c>
    </row>
    <row r="63" spans="1:47" ht="12.75" customHeight="1" x14ac:dyDescent="0.25">
      <c r="A63" s="6" t="s">
        <v>60</v>
      </c>
      <c r="B63" s="6">
        <v>271</v>
      </c>
      <c r="C63" s="6" t="s">
        <v>78</v>
      </c>
      <c r="D63" s="6" t="s">
        <v>46</v>
      </c>
      <c r="E63" s="6" t="s">
        <v>46</v>
      </c>
      <c r="F63" s="121" t="s">
        <v>418</v>
      </c>
      <c r="G63" s="6"/>
      <c r="H63" s="6"/>
      <c r="I63" s="6" t="s">
        <v>204</v>
      </c>
      <c r="J63" s="6" t="s">
        <v>204</v>
      </c>
      <c r="K63" s="6" t="s">
        <v>45</v>
      </c>
      <c r="L63" s="6" t="s">
        <v>60</v>
      </c>
      <c r="M63" s="6" t="s">
        <v>45</v>
      </c>
      <c r="N63" s="6"/>
      <c r="O63" s="6" t="s">
        <v>45</v>
      </c>
      <c r="P63" s="6"/>
      <c r="Q63" s="6" t="s">
        <v>45</v>
      </c>
      <c r="R63" s="8">
        <v>44036</v>
      </c>
      <c r="S63" s="10"/>
      <c r="T63" s="10" t="s">
        <v>157</v>
      </c>
      <c r="U63" s="6">
        <v>3</v>
      </c>
      <c r="V63" s="6">
        <v>324</v>
      </c>
      <c r="W63" s="7" t="s">
        <v>45</v>
      </c>
      <c r="X63" s="6" t="s">
        <v>158</v>
      </c>
      <c r="Y63" s="6" t="s">
        <v>158</v>
      </c>
      <c r="Z63" s="6" t="s">
        <v>45</v>
      </c>
      <c r="AA63" s="6"/>
      <c r="AB63" s="6" t="s">
        <v>149</v>
      </c>
      <c r="AC63" s="6" t="s">
        <v>419</v>
      </c>
      <c r="AD63" s="6" t="s">
        <v>149</v>
      </c>
      <c r="AE63" s="6" t="s">
        <v>77</v>
      </c>
      <c r="AF63" s="6" t="s">
        <v>45</v>
      </c>
      <c r="AG63" s="6" t="s">
        <v>45</v>
      </c>
      <c r="AH63" s="6" t="s">
        <v>45</v>
      </c>
      <c r="AI63" s="6" t="s">
        <v>45</v>
      </c>
      <c r="AJ63" s="7" t="s">
        <v>45</v>
      </c>
      <c r="AK63" s="6" t="s">
        <v>45</v>
      </c>
      <c r="AL63" s="6" t="s">
        <v>45</v>
      </c>
      <c r="AM63" s="6"/>
      <c r="AN63" s="6">
        <v>1</v>
      </c>
      <c r="AO63" s="6">
        <v>0</v>
      </c>
      <c r="AP63" s="6"/>
      <c r="AQ63" s="6"/>
      <c r="AR63" s="6"/>
      <c r="AS63" s="6"/>
      <c r="AT63" s="6"/>
      <c r="AU63" s="59">
        <v>0</v>
      </c>
    </row>
    <row r="64" spans="1:47" ht="12.75" customHeight="1" x14ac:dyDescent="0.25">
      <c r="A64" s="6" t="s">
        <v>60</v>
      </c>
      <c r="B64" s="6">
        <v>4601</v>
      </c>
      <c r="C64" s="6" t="s">
        <v>61</v>
      </c>
      <c r="D64" s="6" t="s">
        <v>46</v>
      </c>
      <c r="E64" s="6" t="s">
        <v>420</v>
      </c>
      <c r="F64" s="121" t="s">
        <v>421</v>
      </c>
      <c r="G64" s="6"/>
      <c r="H64" s="6"/>
      <c r="I64" s="6" t="s">
        <v>422</v>
      </c>
      <c r="J64" s="6" t="s">
        <v>422</v>
      </c>
      <c r="K64" s="6" t="s">
        <v>45</v>
      </c>
      <c r="L64" s="6" t="s">
        <v>60</v>
      </c>
      <c r="M64" s="6">
        <v>1</v>
      </c>
      <c r="O64" s="6" t="s">
        <v>45</v>
      </c>
      <c r="P64" s="6"/>
      <c r="Q64" s="6" t="s">
        <v>65</v>
      </c>
      <c r="R64" s="8">
        <v>44176</v>
      </c>
      <c r="S64" s="10"/>
      <c r="T64" s="10" t="s">
        <v>157</v>
      </c>
      <c r="U64" s="6">
        <v>3</v>
      </c>
      <c r="V64" s="10">
        <v>305</v>
      </c>
      <c r="W64" s="7" t="s">
        <v>45</v>
      </c>
      <c r="X64" s="6" t="e">
        <v>#N/A</v>
      </c>
      <c r="Y64" s="6" t="s">
        <v>45</v>
      </c>
      <c r="Z64" s="6" t="s">
        <v>45</v>
      </c>
      <c r="AA64" s="6"/>
      <c r="AB64" s="6" t="s">
        <v>149</v>
      </c>
      <c r="AC64" s="6" t="s">
        <v>423</v>
      </c>
      <c r="AD64" s="6" t="s">
        <v>149</v>
      </c>
      <c r="AE64" s="6" t="s">
        <v>168</v>
      </c>
      <c r="AF64" s="6" t="s">
        <v>45</v>
      </c>
      <c r="AG64" s="6" t="s">
        <v>45</v>
      </c>
      <c r="AH64" s="6" t="s">
        <v>45</v>
      </c>
      <c r="AI64" s="6" t="s">
        <v>45</v>
      </c>
      <c r="AJ64" s="7" t="s">
        <v>45</v>
      </c>
      <c r="AK64" s="6" t="s">
        <v>45</v>
      </c>
      <c r="AL64" s="6" t="s">
        <v>45</v>
      </c>
      <c r="AM64" s="6"/>
      <c r="AN64" s="6">
        <v>1</v>
      </c>
      <c r="AO64" s="6">
        <v>0</v>
      </c>
      <c r="AP64" s="6"/>
      <c r="AQ64" s="6"/>
      <c r="AR64" s="6"/>
      <c r="AS64" s="59">
        <v>101798</v>
      </c>
      <c r="AT64" s="59">
        <v>101798</v>
      </c>
      <c r="AU64" s="59">
        <v>0</v>
      </c>
    </row>
    <row r="65" spans="1:47" ht="12.75" customHeight="1" x14ac:dyDescent="0.25">
      <c r="A65" s="6" t="s">
        <v>60</v>
      </c>
      <c r="B65" s="6">
        <v>4644</v>
      </c>
      <c r="C65" s="6" t="s">
        <v>61</v>
      </c>
      <c r="D65" s="6" t="s">
        <v>46</v>
      </c>
      <c r="E65" s="6" t="s">
        <v>424</v>
      </c>
      <c r="F65" s="121" t="s">
        <v>425</v>
      </c>
      <c r="G65" s="6"/>
      <c r="H65" s="6"/>
      <c r="I65" s="6" t="s">
        <v>426</v>
      </c>
      <c r="J65" s="6" t="s">
        <v>426</v>
      </c>
      <c r="K65" s="6" t="s">
        <v>45</v>
      </c>
      <c r="L65" s="6" t="s">
        <v>60</v>
      </c>
      <c r="M65" s="6">
        <v>1</v>
      </c>
      <c r="O65" s="6" t="s">
        <v>45</v>
      </c>
      <c r="P65" s="6"/>
      <c r="Q65" s="6" t="s">
        <v>65</v>
      </c>
      <c r="R65" s="8">
        <v>44098.335590277798</v>
      </c>
      <c r="S65" s="10"/>
      <c r="T65" s="10" t="s">
        <v>385</v>
      </c>
      <c r="U65" s="6">
        <v>3</v>
      </c>
      <c r="V65" s="10">
        <v>325</v>
      </c>
      <c r="W65" s="7" t="s">
        <v>45</v>
      </c>
      <c r="X65" s="6" t="e">
        <v>#N/A</v>
      </c>
      <c r="Y65" s="6" t="s">
        <v>45</v>
      </c>
      <c r="Z65" s="6" t="s">
        <v>45</v>
      </c>
      <c r="AA65" s="6"/>
      <c r="AB65" s="6" t="s">
        <v>427</v>
      </c>
      <c r="AC65" s="6" t="s">
        <v>428</v>
      </c>
      <c r="AD65" s="6" t="s">
        <v>427</v>
      </c>
      <c r="AE65" s="6" t="s">
        <v>429</v>
      </c>
      <c r="AF65" s="6" t="s">
        <v>45</v>
      </c>
      <c r="AG65" s="6" t="s">
        <v>45</v>
      </c>
      <c r="AH65" s="6" t="s">
        <v>430</v>
      </c>
      <c r="AI65" s="6" t="s">
        <v>431</v>
      </c>
      <c r="AJ65" s="7" t="s">
        <v>45</v>
      </c>
      <c r="AK65" s="6" t="s">
        <v>45</v>
      </c>
      <c r="AL65" s="6" t="s">
        <v>45</v>
      </c>
      <c r="AM65" s="6"/>
      <c r="AN65" s="6">
        <v>1</v>
      </c>
      <c r="AO65" s="6">
        <v>0</v>
      </c>
      <c r="AP65" s="6"/>
      <c r="AQ65" s="6"/>
      <c r="AR65" s="6"/>
      <c r="AS65" s="6"/>
      <c r="AT65" s="6"/>
      <c r="AU65" s="59">
        <v>0</v>
      </c>
    </row>
    <row r="66" spans="1:47" ht="12.75" customHeight="1" x14ac:dyDescent="0.25">
      <c r="A66" s="6" t="s">
        <v>60</v>
      </c>
      <c r="B66" s="6">
        <v>4645</v>
      </c>
      <c r="C66" s="6" t="s">
        <v>61</v>
      </c>
      <c r="D66" s="6" t="s">
        <v>46</v>
      </c>
      <c r="E66" s="6" t="s">
        <v>424</v>
      </c>
      <c r="F66" s="121" t="s">
        <v>432</v>
      </c>
      <c r="G66" s="6"/>
      <c r="H66" s="6"/>
      <c r="I66" s="6" t="s">
        <v>426</v>
      </c>
      <c r="J66" s="6" t="s">
        <v>426</v>
      </c>
      <c r="K66" s="6" t="s">
        <v>45</v>
      </c>
      <c r="L66" s="6" t="s">
        <v>60</v>
      </c>
      <c r="M66" s="6">
        <v>1</v>
      </c>
      <c r="O66" s="6" t="s">
        <v>45</v>
      </c>
      <c r="P66" s="6"/>
      <c r="Q66" s="6" t="s">
        <v>65</v>
      </c>
      <c r="R66" s="8">
        <v>44098.353437500002</v>
      </c>
      <c r="S66" s="10"/>
      <c r="T66" s="10" t="s">
        <v>385</v>
      </c>
      <c r="U66" s="6">
        <v>3</v>
      </c>
      <c r="V66" s="10">
        <v>322</v>
      </c>
      <c r="W66" s="7" t="s">
        <v>45</v>
      </c>
      <c r="X66" s="6" t="e">
        <v>#N/A</v>
      </c>
      <c r="Y66" s="6" t="s">
        <v>45</v>
      </c>
      <c r="Z66" s="6" t="s">
        <v>45</v>
      </c>
      <c r="AA66" s="6"/>
      <c r="AB66" s="6" t="s">
        <v>89</v>
      </c>
      <c r="AC66" s="6" t="s">
        <v>433</v>
      </c>
      <c r="AD66" s="6" t="s">
        <v>89</v>
      </c>
      <c r="AE66" s="6" t="s">
        <v>434</v>
      </c>
      <c r="AF66" s="6" t="s">
        <v>45</v>
      </c>
      <c r="AG66" s="6" t="s">
        <v>45</v>
      </c>
      <c r="AH66" s="6" t="s">
        <v>430</v>
      </c>
      <c r="AI66" s="6" t="s">
        <v>431</v>
      </c>
      <c r="AJ66" s="7" t="s">
        <v>45</v>
      </c>
      <c r="AK66" s="6" t="s">
        <v>45</v>
      </c>
      <c r="AL66" s="6" t="s">
        <v>45</v>
      </c>
      <c r="AM66" s="6"/>
      <c r="AN66" s="6">
        <v>1</v>
      </c>
      <c r="AO66" s="6">
        <v>0</v>
      </c>
      <c r="AP66" s="6"/>
      <c r="AQ66" s="6"/>
      <c r="AR66" s="6"/>
      <c r="AS66" s="6"/>
      <c r="AT66" s="6"/>
      <c r="AU66" s="59">
        <v>0</v>
      </c>
    </row>
    <row r="67" spans="1:47" ht="12.75" customHeight="1" x14ac:dyDescent="0.25">
      <c r="A67" s="6" t="s">
        <v>60</v>
      </c>
      <c r="B67" s="6">
        <v>4646</v>
      </c>
      <c r="C67" s="6" t="s">
        <v>61</v>
      </c>
      <c r="D67" s="6" t="s">
        <v>46</v>
      </c>
      <c r="E67" s="6" t="s">
        <v>424</v>
      </c>
      <c r="F67" s="121" t="s">
        <v>435</v>
      </c>
      <c r="G67" s="6"/>
      <c r="H67" s="6"/>
      <c r="I67" s="6" t="s">
        <v>426</v>
      </c>
      <c r="J67" s="6" t="s">
        <v>426</v>
      </c>
      <c r="K67" s="6" t="s">
        <v>45</v>
      </c>
      <c r="L67" s="6" t="s">
        <v>60</v>
      </c>
      <c r="M67" s="6">
        <v>1</v>
      </c>
      <c r="O67" s="6" t="s">
        <v>45</v>
      </c>
      <c r="P67" s="6"/>
      <c r="Q67" s="6" t="s">
        <v>65</v>
      </c>
      <c r="R67" s="8">
        <v>44098.321759259299</v>
      </c>
      <c r="S67" s="10"/>
      <c r="T67" s="10" t="s">
        <v>385</v>
      </c>
      <c r="U67" s="6">
        <v>3</v>
      </c>
      <c r="V67" s="10">
        <v>326</v>
      </c>
      <c r="W67" s="7" t="s">
        <v>45</v>
      </c>
      <c r="X67" s="6" t="e">
        <v>#N/A</v>
      </c>
      <c r="Y67" s="6" t="s">
        <v>45</v>
      </c>
      <c r="Z67" s="6" t="s">
        <v>45</v>
      </c>
      <c r="AA67" s="6"/>
      <c r="AB67" s="6" t="s">
        <v>260</v>
      </c>
      <c r="AC67" s="6" t="s">
        <v>436</v>
      </c>
      <c r="AD67" s="6" t="s">
        <v>260</v>
      </c>
      <c r="AE67" s="6" t="s">
        <v>437</v>
      </c>
      <c r="AF67" s="6" t="s">
        <v>45</v>
      </c>
      <c r="AG67" s="6" t="s">
        <v>45</v>
      </c>
      <c r="AH67" s="6" t="s">
        <v>45</v>
      </c>
      <c r="AI67" s="6" t="s">
        <v>431</v>
      </c>
      <c r="AJ67" s="7" t="s">
        <v>45</v>
      </c>
      <c r="AK67" s="6" t="s">
        <v>45</v>
      </c>
      <c r="AL67" s="6" t="s">
        <v>45</v>
      </c>
      <c r="AM67" s="6"/>
      <c r="AN67" s="6">
        <v>1</v>
      </c>
      <c r="AO67" s="6">
        <v>0</v>
      </c>
      <c r="AP67" s="6"/>
      <c r="AQ67" s="6"/>
      <c r="AR67" s="6"/>
      <c r="AS67" s="59">
        <v>22734</v>
      </c>
      <c r="AT67" s="59">
        <v>22734</v>
      </c>
      <c r="AU67" s="59">
        <v>0</v>
      </c>
    </row>
    <row r="68" spans="1:47" ht="12.75" customHeight="1" x14ac:dyDescent="0.25">
      <c r="A68" s="6" t="s">
        <v>60</v>
      </c>
      <c r="B68" s="6">
        <v>4729</v>
      </c>
      <c r="C68" s="6" t="s">
        <v>61</v>
      </c>
      <c r="D68" s="6" t="s">
        <v>46</v>
      </c>
      <c r="E68" s="6" t="s">
        <v>438</v>
      </c>
      <c r="F68" s="121" t="s">
        <v>439</v>
      </c>
      <c r="G68" s="6"/>
      <c r="H68" s="6"/>
      <c r="I68" s="6" t="s">
        <v>232</v>
      </c>
      <c r="J68" s="6" t="s">
        <v>440</v>
      </c>
      <c r="K68" s="6" t="s">
        <v>232</v>
      </c>
      <c r="L68" s="6" t="s">
        <v>60</v>
      </c>
      <c r="M68" s="6">
        <v>1</v>
      </c>
      <c r="O68" s="6" t="s">
        <v>45</v>
      </c>
      <c r="P68" s="6"/>
      <c r="Q68" s="6" t="s">
        <v>179</v>
      </c>
      <c r="R68" s="8">
        <v>44036.344050925902</v>
      </c>
      <c r="S68" s="10"/>
      <c r="T68" s="10" t="s">
        <v>157</v>
      </c>
      <c r="U68" s="6">
        <v>3</v>
      </c>
      <c r="V68" s="10">
        <v>337</v>
      </c>
      <c r="W68" s="7" t="s">
        <v>45</v>
      </c>
      <c r="X68" s="6" t="e">
        <v>#N/A</v>
      </c>
      <c r="Y68" s="6" t="s">
        <v>45</v>
      </c>
      <c r="Z68" s="6" t="s">
        <v>45</v>
      </c>
      <c r="AA68" s="6"/>
      <c r="AB68" s="6" t="s">
        <v>441</v>
      </c>
      <c r="AC68" s="6" t="s">
        <v>442</v>
      </c>
      <c r="AD68" s="6" t="s">
        <v>441</v>
      </c>
      <c r="AE68" s="6" t="s">
        <v>443</v>
      </c>
      <c r="AF68" s="6" t="s">
        <v>45</v>
      </c>
      <c r="AG68" s="6" t="s">
        <v>45</v>
      </c>
      <c r="AH68" s="6" t="s">
        <v>45</v>
      </c>
      <c r="AI68" s="6" t="s">
        <v>45</v>
      </c>
      <c r="AJ68" s="7" t="s">
        <v>45</v>
      </c>
      <c r="AK68" s="6" t="s">
        <v>45</v>
      </c>
      <c r="AL68" s="6" t="s">
        <v>45</v>
      </c>
      <c r="AM68" s="6"/>
      <c r="AN68" s="6">
        <v>1</v>
      </c>
      <c r="AO68" s="6">
        <v>0</v>
      </c>
      <c r="AP68" s="6"/>
      <c r="AQ68" s="6"/>
      <c r="AR68" s="6"/>
      <c r="AS68" s="6"/>
      <c r="AT68" s="6"/>
      <c r="AU68" s="6"/>
    </row>
    <row r="69" spans="1:47" ht="12.75" customHeight="1" x14ac:dyDescent="0.25">
      <c r="A69" s="6" t="s">
        <v>60</v>
      </c>
      <c r="B69" s="6">
        <v>898</v>
      </c>
      <c r="C69" s="6" t="s">
        <v>78</v>
      </c>
      <c r="D69" s="6" t="s">
        <v>46</v>
      </c>
      <c r="E69" s="6" t="s">
        <v>46</v>
      </c>
      <c r="F69" s="121" t="s">
        <v>444</v>
      </c>
      <c r="G69" s="6"/>
      <c r="H69" s="6"/>
      <c r="I69" s="6" t="s">
        <v>445</v>
      </c>
      <c r="J69" s="6" t="s">
        <v>445</v>
      </c>
      <c r="K69" s="6" t="s">
        <v>45</v>
      </c>
      <c r="L69" s="6" t="s">
        <v>60</v>
      </c>
      <c r="M69" s="6">
        <v>1</v>
      </c>
      <c r="N69" s="6"/>
      <c r="O69" s="6" t="s">
        <v>50</v>
      </c>
      <c r="P69" s="6"/>
      <c r="Q69" s="6" t="s">
        <v>45</v>
      </c>
      <c r="R69" s="8">
        <v>44778</v>
      </c>
      <c r="S69" s="10"/>
      <c r="T69" s="10" t="s">
        <v>212</v>
      </c>
      <c r="U69" s="6">
        <v>3</v>
      </c>
      <c r="V69" s="6">
        <v>15</v>
      </c>
      <c r="W69" s="7" t="s">
        <v>45</v>
      </c>
      <c r="X69" s="6" t="s">
        <v>52</v>
      </c>
      <c r="Y69" s="6" t="s">
        <v>52</v>
      </c>
      <c r="Z69" s="6" t="s">
        <v>45</v>
      </c>
      <c r="AA69" s="6"/>
      <c r="AB69" s="6" t="s">
        <v>166</v>
      </c>
      <c r="AC69" s="6" t="s">
        <v>446</v>
      </c>
      <c r="AD69" s="6" t="s">
        <v>166</v>
      </c>
      <c r="AE69" s="13" t="s">
        <v>447</v>
      </c>
      <c r="AF69" s="6" t="s">
        <v>45</v>
      </c>
      <c r="AG69" s="6" t="s">
        <v>45</v>
      </c>
      <c r="AH69" s="6" t="s">
        <v>45</v>
      </c>
      <c r="AI69" s="6" t="s">
        <v>45</v>
      </c>
      <c r="AJ69" s="7" t="s">
        <v>45</v>
      </c>
      <c r="AK69" s="6" t="s">
        <v>45</v>
      </c>
      <c r="AL69" s="6" t="s">
        <v>45</v>
      </c>
      <c r="AM69" s="6"/>
      <c r="AN69" s="6">
        <v>1</v>
      </c>
      <c r="AO69" s="6">
        <v>0</v>
      </c>
      <c r="AP69" s="6"/>
      <c r="AQ69" s="6"/>
      <c r="AR69" s="6"/>
      <c r="AS69" s="59">
        <v>13220</v>
      </c>
      <c r="AT69" s="59">
        <v>12478</v>
      </c>
      <c r="AU69" s="6"/>
    </row>
    <row r="70" spans="1:47" ht="12.75" customHeight="1" x14ac:dyDescent="0.25">
      <c r="A70" s="6" t="s">
        <v>60</v>
      </c>
      <c r="B70" s="6">
        <v>518</v>
      </c>
      <c r="C70" s="6" t="s">
        <v>78</v>
      </c>
      <c r="D70" s="6" t="s">
        <v>46</v>
      </c>
      <c r="E70" s="6" t="s">
        <v>46</v>
      </c>
      <c r="F70" s="121" t="s">
        <v>448</v>
      </c>
      <c r="G70" s="6"/>
      <c r="H70" s="6"/>
      <c r="I70" s="6" t="s">
        <v>449</v>
      </c>
      <c r="J70" s="6" t="s">
        <v>449</v>
      </c>
      <c r="K70" s="6" t="s">
        <v>449</v>
      </c>
      <c r="L70" s="6" t="s">
        <v>60</v>
      </c>
      <c r="M70" s="6">
        <v>1</v>
      </c>
      <c r="N70" s="6"/>
      <c r="O70" s="6" t="s">
        <v>45</v>
      </c>
      <c r="P70" s="6"/>
      <c r="Q70" s="6" t="s">
        <v>45</v>
      </c>
      <c r="R70" s="8">
        <v>44894</v>
      </c>
      <c r="S70" s="10"/>
      <c r="T70" s="10" t="s">
        <v>385</v>
      </c>
      <c r="U70" s="6">
        <v>4</v>
      </c>
      <c r="V70" s="6">
        <v>434</v>
      </c>
      <c r="W70" s="7" t="s">
        <v>45</v>
      </c>
      <c r="X70" s="6" t="e">
        <v>#N/A</v>
      </c>
      <c r="Y70" s="6" t="s">
        <v>67</v>
      </c>
      <c r="Z70" s="6" t="s">
        <v>450</v>
      </c>
      <c r="AA70" s="6"/>
      <c r="AB70" s="6" t="s">
        <v>296</v>
      </c>
      <c r="AC70" s="6" t="s">
        <v>451</v>
      </c>
      <c r="AD70" s="6" t="s">
        <v>296</v>
      </c>
      <c r="AE70" s="6" t="s">
        <v>215</v>
      </c>
      <c r="AF70" s="6" t="s">
        <v>45</v>
      </c>
      <c r="AG70" s="6" t="s">
        <v>45</v>
      </c>
      <c r="AH70" s="6" t="s">
        <v>452</v>
      </c>
      <c r="AI70" s="6" t="s">
        <v>45</v>
      </c>
      <c r="AJ70" s="7" t="s">
        <v>45</v>
      </c>
      <c r="AK70" s="6" t="s">
        <v>136</v>
      </c>
      <c r="AL70" s="6" t="s">
        <v>453</v>
      </c>
      <c r="AM70" s="6" t="s">
        <v>59</v>
      </c>
      <c r="AN70" s="6">
        <v>1</v>
      </c>
      <c r="AO70" s="6">
        <v>0</v>
      </c>
      <c r="AP70" s="6"/>
      <c r="AQ70" s="6"/>
      <c r="AR70" s="6"/>
      <c r="AS70" s="6"/>
      <c r="AT70" s="6"/>
      <c r="AU70" s="59">
        <v>3315</v>
      </c>
    </row>
    <row r="71" spans="1:47" ht="12.75" customHeight="1" x14ac:dyDescent="0.25">
      <c r="A71" s="6" t="s">
        <v>230</v>
      </c>
      <c r="B71" s="6">
        <v>2237</v>
      </c>
      <c r="C71" s="6" t="s">
        <v>78</v>
      </c>
      <c r="D71" s="6" t="s">
        <v>46</v>
      </c>
      <c r="E71" s="6" t="s">
        <v>46</v>
      </c>
      <c r="F71" s="121" t="s">
        <v>454</v>
      </c>
      <c r="G71" s="6"/>
      <c r="H71" s="6"/>
      <c r="I71" s="6" t="s">
        <v>455</v>
      </c>
      <c r="J71" s="6" t="s">
        <v>455</v>
      </c>
      <c r="K71" s="6" t="s">
        <v>45</v>
      </c>
      <c r="L71" s="6" t="s">
        <v>230</v>
      </c>
      <c r="M71" s="6" t="s">
        <v>45</v>
      </c>
      <c r="N71" s="6"/>
      <c r="O71" s="6" t="s">
        <v>50</v>
      </c>
      <c r="P71" s="6"/>
      <c r="Q71" s="6" t="s">
        <v>45</v>
      </c>
      <c r="R71" s="8">
        <v>44168</v>
      </c>
      <c r="S71" s="10"/>
      <c r="T71" s="10" t="s">
        <v>51</v>
      </c>
      <c r="U71" s="6">
        <v>3</v>
      </c>
      <c r="V71" s="6">
        <v>10</v>
      </c>
      <c r="W71" s="7" t="s">
        <v>45</v>
      </c>
      <c r="X71" s="6" t="e">
        <v>#N/A</v>
      </c>
      <c r="Y71" s="6" t="s">
        <v>52</v>
      </c>
      <c r="Z71" s="6" t="s">
        <v>456</v>
      </c>
      <c r="AA71" s="6"/>
      <c r="AB71" s="6" t="s">
        <v>149</v>
      </c>
      <c r="AC71" s="6" t="s">
        <v>457</v>
      </c>
      <c r="AD71" s="6" t="s">
        <v>149</v>
      </c>
      <c r="AE71" s="6" t="s">
        <v>429</v>
      </c>
      <c r="AF71" s="6" t="s">
        <v>45</v>
      </c>
      <c r="AG71" s="6" t="s">
        <v>45</v>
      </c>
      <c r="AH71" s="6" t="s">
        <v>45</v>
      </c>
      <c r="AI71" s="6" t="s">
        <v>45</v>
      </c>
      <c r="AJ71" s="7" t="s">
        <v>45</v>
      </c>
      <c r="AK71" s="6" t="s">
        <v>45</v>
      </c>
      <c r="AL71" s="6" t="s">
        <v>45</v>
      </c>
      <c r="AM71" s="6"/>
      <c r="AN71" s="6">
        <v>1</v>
      </c>
      <c r="AO71" s="6">
        <v>0</v>
      </c>
      <c r="AP71" s="6"/>
      <c r="AQ71" s="6"/>
      <c r="AR71" s="6"/>
      <c r="AS71" s="6"/>
      <c r="AT71" s="6"/>
      <c r="AU71" s="6"/>
    </row>
    <row r="72" spans="1:47" ht="12.75" customHeight="1" x14ac:dyDescent="0.25">
      <c r="A72" s="6" t="s">
        <v>60</v>
      </c>
      <c r="B72" s="6">
        <v>2231</v>
      </c>
      <c r="C72" s="6" t="s">
        <v>78</v>
      </c>
      <c r="D72" s="6" t="s">
        <v>46</v>
      </c>
      <c r="E72" s="6" t="s">
        <v>46</v>
      </c>
      <c r="F72" s="121" t="s">
        <v>458</v>
      </c>
      <c r="G72" s="6"/>
      <c r="H72" s="6"/>
      <c r="I72" s="6" t="s">
        <v>455</v>
      </c>
      <c r="J72" s="6" t="s">
        <v>455</v>
      </c>
      <c r="K72" s="6" t="s">
        <v>45</v>
      </c>
      <c r="L72" s="6" t="s">
        <v>60</v>
      </c>
      <c r="M72" s="6" t="s">
        <v>45</v>
      </c>
      <c r="N72" s="6"/>
      <c r="O72" s="6" t="s">
        <v>50</v>
      </c>
      <c r="P72" s="6"/>
      <c r="Q72" s="6" t="s">
        <v>45</v>
      </c>
      <c r="R72" s="8">
        <v>44111</v>
      </c>
      <c r="S72" s="10"/>
      <c r="T72" s="10" t="s">
        <v>51</v>
      </c>
      <c r="U72" s="6">
        <v>3</v>
      </c>
      <c r="V72" s="6">
        <v>10</v>
      </c>
      <c r="W72" s="7" t="s">
        <v>45</v>
      </c>
      <c r="X72" s="6" t="s">
        <v>45</v>
      </c>
      <c r="Y72" s="6" t="s">
        <v>52</v>
      </c>
      <c r="Z72" s="6" t="s">
        <v>456</v>
      </c>
      <c r="AA72" s="6"/>
      <c r="AB72" s="6" t="s">
        <v>75</v>
      </c>
      <c r="AC72" s="6" t="s">
        <v>459</v>
      </c>
      <c r="AD72" s="6" t="s">
        <v>75</v>
      </c>
      <c r="AE72" s="6" t="s">
        <v>447</v>
      </c>
      <c r="AF72" s="6" t="s">
        <v>45</v>
      </c>
      <c r="AG72" s="6" t="s">
        <v>45</v>
      </c>
      <c r="AH72" s="6" t="s">
        <v>45</v>
      </c>
      <c r="AI72" s="6" t="s">
        <v>45</v>
      </c>
      <c r="AJ72" s="7" t="s">
        <v>45</v>
      </c>
      <c r="AK72" s="6" t="s">
        <v>45</v>
      </c>
      <c r="AL72" s="6" t="s">
        <v>45</v>
      </c>
      <c r="AM72" s="6"/>
      <c r="AN72" s="6">
        <v>1</v>
      </c>
      <c r="AO72" s="6">
        <v>0</v>
      </c>
      <c r="AP72" s="6"/>
      <c r="AQ72" s="6"/>
      <c r="AR72" s="6"/>
      <c r="AS72" s="6"/>
      <c r="AT72" s="6"/>
      <c r="AU72" s="6"/>
    </row>
    <row r="73" spans="1:47" ht="12.75" customHeight="1" x14ac:dyDescent="0.25">
      <c r="A73" s="6" t="s">
        <v>60</v>
      </c>
      <c r="B73" s="6">
        <v>4643</v>
      </c>
      <c r="C73" s="6" t="s">
        <v>61</v>
      </c>
      <c r="D73" s="6" t="s">
        <v>46</v>
      </c>
      <c r="E73" s="6" t="s">
        <v>460</v>
      </c>
      <c r="F73" s="121" t="s">
        <v>461</v>
      </c>
      <c r="G73" s="6"/>
      <c r="H73" s="6"/>
      <c r="I73" s="6" t="s">
        <v>462</v>
      </c>
      <c r="J73" s="6" t="s">
        <v>462</v>
      </c>
      <c r="K73" s="6" t="s">
        <v>45</v>
      </c>
      <c r="L73" s="6" t="s">
        <v>60</v>
      </c>
      <c r="M73" s="6">
        <v>1</v>
      </c>
      <c r="O73" s="6" t="s">
        <v>45</v>
      </c>
      <c r="P73" s="6"/>
      <c r="Q73" s="6" t="s">
        <v>65</v>
      </c>
      <c r="R73" s="8">
        <v>44039.341712963003</v>
      </c>
      <c r="S73" s="10"/>
      <c r="T73" s="10" t="s">
        <v>73</v>
      </c>
      <c r="U73" s="6">
        <v>3</v>
      </c>
      <c r="V73" s="10">
        <v>316</v>
      </c>
      <c r="W73" s="7" t="s">
        <v>45</v>
      </c>
      <c r="X73" s="6" t="e">
        <v>#N/A</v>
      </c>
      <c r="Y73" s="6" t="s">
        <v>45</v>
      </c>
      <c r="Z73" s="6" t="s">
        <v>45</v>
      </c>
      <c r="AA73" s="6"/>
      <c r="AB73" s="6" t="s">
        <v>463</v>
      </c>
      <c r="AC73" s="6" t="s">
        <v>387</v>
      </c>
      <c r="AD73" s="6" t="s">
        <v>463</v>
      </c>
      <c r="AE73" s="6" t="s">
        <v>45</v>
      </c>
      <c r="AF73" s="6" t="s">
        <v>45</v>
      </c>
      <c r="AG73" s="6" t="s">
        <v>45</v>
      </c>
      <c r="AH73" s="6" t="s">
        <v>45</v>
      </c>
      <c r="AI73" s="6" t="s">
        <v>45</v>
      </c>
      <c r="AJ73" s="7" t="s">
        <v>45</v>
      </c>
      <c r="AK73" s="6" t="s">
        <v>45</v>
      </c>
      <c r="AL73" s="6" t="s">
        <v>45</v>
      </c>
      <c r="AM73" s="6"/>
      <c r="AN73" s="6">
        <v>1</v>
      </c>
      <c r="AO73" s="6">
        <v>0</v>
      </c>
      <c r="AP73" s="6"/>
      <c r="AQ73" s="6"/>
      <c r="AR73" s="6"/>
      <c r="AS73" s="59">
        <v>10407</v>
      </c>
      <c r="AT73" s="59">
        <v>10407</v>
      </c>
      <c r="AU73" s="6"/>
    </row>
    <row r="74" spans="1:47" ht="12.75" customHeight="1" x14ac:dyDescent="0.25">
      <c r="A74" s="6" t="s">
        <v>60</v>
      </c>
      <c r="B74" s="6">
        <v>4623</v>
      </c>
      <c r="C74" s="6" t="s">
        <v>61</v>
      </c>
      <c r="D74" s="6" t="s">
        <v>46</v>
      </c>
      <c r="E74" s="6" t="s">
        <v>464</v>
      </c>
      <c r="F74" s="121" t="s">
        <v>465</v>
      </c>
      <c r="G74" s="6"/>
      <c r="H74" s="6"/>
      <c r="I74" s="6" t="s">
        <v>466</v>
      </c>
      <c r="J74" s="6" t="s">
        <v>467</v>
      </c>
      <c r="K74" s="6" t="s">
        <v>466</v>
      </c>
      <c r="L74" s="6" t="s">
        <v>60</v>
      </c>
      <c r="M74" s="6">
        <v>1</v>
      </c>
      <c r="O74" s="6" t="s">
        <v>45</v>
      </c>
      <c r="P74" s="6"/>
      <c r="Q74" s="6" t="s">
        <v>65</v>
      </c>
      <c r="R74" s="8">
        <v>44550</v>
      </c>
      <c r="S74" s="10"/>
      <c r="T74" s="10" t="s">
        <v>66</v>
      </c>
      <c r="U74" s="6">
        <v>4</v>
      </c>
      <c r="V74" s="10">
        <v>318</v>
      </c>
      <c r="W74" s="7" t="s">
        <v>45</v>
      </c>
      <c r="X74" s="6" t="e">
        <v>#N/A</v>
      </c>
      <c r="Y74" s="6" t="s">
        <v>67</v>
      </c>
      <c r="Z74" s="6" t="s">
        <v>185</v>
      </c>
      <c r="AA74" s="6"/>
      <c r="AB74" s="6" t="s">
        <v>166</v>
      </c>
      <c r="AC74" s="6" t="s">
        <v>468</v>
      </c>
      <c r="AD74" s="6" t="s">
        <v>166</v>
      </c>
      <c r="AE74" s="6" t="s">
        <v>161</v>
      </c>
      <c r="AF74" s="6" t="s">
        <v>45</v>
      </c>
      <c r="AG74" s="6" t="s">
        <v>45</v>
      </c>
      <c r="AH74" s="6" t="s">
        <v>45</v>
      </c>
      <c r="AI74" s="6" t="s">
        <v>45</v>
      </c>
      <c r="AJ74" s="7" t="s">
        <v>355</v>
      </c>
      <c r="AK74" s="6" t="s">
        <v>45</v>
      </c>
      <c r="AL74" s="6" t="s">
        <v>45</v>
      </c>
      <c r="AM74" s="6"/>
      <c r="AN74" s="6">
        <v>1</v>
      </c>
      <c r="AO74" s="6">
        <v>0</v>
      </c>
      <c r="AP74" s="6"/>
      <c r="AQ74" s="6"/>
      <c r="AR74" s="6"/>
      <c r="AS74" s="6"/>
      <c r="AT74" s="6"/>
      <c r="AU74" s="59">
        <v>0</v>
      </c>
    </row>
    <row r="75" spans="1:47" ht="12.75" customHeight="1" x14ac:dyDescent="0.25">
      <c r="A75" s="6" t="s">
        <v>60</v>
      </c>
      <c r="B75" s="6">
        <v>4650</v>
      </c>
      <c r="C75" s="6" t="s">
        <v>61</v>
      </c>
      <c r="D75" s="6" t="s">
        <v>46</v>
      </c>
      <c r="E75" s="6" t="s">
        <v>469</v>
      </c>
      <c r="F75" s="121" t="s">
        <v>470</v>
      </c>
      <c r="G75" s="6"/>
      <c r="H75" s="6"/>
      <c r="I75" s="6" t="s">
        <v>471</v>
      </c>
      <c r="J75" s="6" t="s">
        <v>471</v>
      </c>
      <c r="K75" s="6" t="s">
        <v>45</v>
      </c>
      <c r="L75" s="6" t="s">
        <v>60</v>
      </c>
      <c r="M75" s="6">
        <v>1</v>
      </c>
      <c r="O75" s="6" t="s">
        <v>45</v>
      </c>
      <c r="P75" s="6"/>
      <c r="Q75" s="6" t="s">
        <v>65</v>
      </c>
      <c r="R75" s="8">
        <v>44098.407488425903</v>
      </c>
      <c r="S75" s="10"/>
      <c r="T75" s="10" t="s">
        <v>385</v>
      </c>
      <c r="U75" s="6">
        <v>3</v>
      </c>
      <c r="V75" s="10">
        <v>320</v>
      </c>
      <c r="W75" s="7" t="s">
        <v>45</v>
      </c>
      <c r="X75" s="6" t="e">
        <v>#N/A</v>
      </c>
      <c r="Y75" s="6" t="s">
        <v>45</v>
      </c>
      <c r="Z75" s="6" t="s">
        <v>45</v>
      </c>
      <c r="AA75" s="6"/>
      <c r="AB75" s="6" t="s">
        <v>180</v>
      </c>
      <c r="AC75" s="6" t="s">
        <v>472</v>
      </c>
      <c r="AD75" s="6" t="s">
        <v>180</v>
      </c>
      <c r="AE75" s="6" t="s">
        <v>378</v>
      </c>
      <c r="AF75" s="6" t="s">
        <v>45</v>
      </c>
      <c r="AG75" s="6" t="s">
        <v>45</v>
      </c>
      <c r="AH75" s="6" t="s">
        <v>45</v>
      </c>
      <c r="AI75" s="6" t="s">
        <v>45</v>
      </c>
      <c r="AJ75" s="7" t="s">
        <v>45</v>
      </c>
      <c r="AK75" s="6" t="s">
        <v>45</v>
      </c>
      <c r="AL75" s="6" t="s">
        <v>45</v>
      </c>
      <c r="AM75" s="6"/>
      <c r="AN75" s="6">
        <v>1</v>
      </c>
      <c r="AO75" s="6">
        <v>0</v>
      </c>
      <c r="AP75" s="6"/>
      <c r="AQ75" s="6"/>
      <c r="AR75" s="6"/>
      <c r="AS75" s="59">
        <v>11138</v>
      </c>
      <c r="AT75" s="59">
        <v>11138</v>
      </c>
      <c r="AU75" s="59">
        <v>0</v>
      </c>
    </row>
    <row r="76" spans="1:47" ht="12.75" customHeight="1" x14ac:dyDescent="0.25">
      <c r="A76" s="6" t="s">
        <v>60</v>
      </c>
      <c r="B76" s="6">
        <v>4651</v>
      </c>
      <c r="C76" s="6" t="s">
        <v>61</v>
      </c>
      <c r="D76" s="6" t="s">
        <v>46</v>
      </c>
      <c r="E76" s="6" t="s">
        <v>469</v>
      </c>
      <c r="F76" s="121" t="s">
        <v>473</v>
      </c>
      <c r="G76" s="6"/>
      <c r="H76" s="6"/>
      <c r="I76" s="6" t="s">
        <v>474</v>
      </c>
      <c r="J76" s="6" t="s">
        <v>474</v>
      </c>
      <c r="K76" s="6" t="s">
        <v>45</v>
      </c>
      <c r="L76" s="6" t="s">
        <v>60</v>
      </c>
      <c r="M76" s="6">
        <v>1</v>
      </c>
      <c r="O76" s="6" t="s">
        <v>45</v>
      </c>
      <c r="P76" s="6"/>
      <c r="Q76" s="6" t="s">
        <v>65</v>
      </c>
      <c r="R76" s="8">
        <v>44062.419652777797</v>
      </c>
      <c r="S76" s="10"/>
      <c r="T76" s="10" t="s">
        <v>475</v>
      </c>
      <c r="U76" s="6">
        <v>1</v>
      </c>
      <c r="V76" s="10">
        <v>4</v>
      </c>
      <c r="W76" s="7" t="s">
        <v>45</v>
      </c>
      <c r="X76" s="6" t="e">
        <v>#N/A</v>
      </c>
      <c r="Y76" s="6" t="s">
        <v>45</v>
      </c>
      <c r="Z76" s="6" t="s">
        <v>45</v>
      </c>
      <c r="AA76" s="6"/>
      <c r="AB76" s="6" t="s">
        <v>476</v>
      </c>
      <c r="AC76" s="6" t="s">
        <v>477</v>
      </c>
      <c r="AD76" s="6" t="s">
        <v>476</v>
      </c>
      <c r="AE76" s="6" t="s">
        <v>478</v>
      </c>
      <c r="AF76" s="6" t="s">
        <v>45</v>
      </c>
      <c r="AG76" s="6" t="s">
        <v>45</v>
      </c>
      <c r="AH76" s="6" t="s">
        <v>479</v>
      </c>
      <c r="AI76" s="6" t="s">
        <v>45</v>
      </c>
      <c r="AJ76" s="7" t="s">
        <v>45</v>
      </c>
      <c r="AK76" s="6" t="s">
        <v>45</v>
      </c>
      <c r="AL76" s="6" t="s">
        <v>45</v>
      </c>
      <c r="AM76" s="6"/>
      <c r="AN76" s="6">
        <v>1</v>
      </c>
      <c r="AO76" s="6">
        <v>0</v>
      </c>
      <c r="AP76" s="6"/>
      <c r="AQ76" s="6"/>
      <c r="AR76" s="6"/>
      <c r="AS76" s="6"/>
      <c r="AT76" s="6"/>
      <c r="AU76" s="6"/>
    </row>
    <row r="77" spans="1:47" ht="12.75" customHeight="1" x14ac:dyDescent="0.25">
      <c r="A77" s="6" t="s">
        <v>60</v>
      </c>
      <c r="B77" s="6">
        <v>2043</v>
      </c>
      <c r="C77" s="6" t="s">
        <v>78</v>
      </c>
      <c r="D77" s="6" t="s">
        <v>46</v>
      </c>
      <c r="E77" s="6" t="s">
        <v>46</v>
      </c>
      <c r="F77" s="121" t="s">
        <v>480</v>
      </c>
      <c r="G77" s="6"/>
      <c r="H77" s="6"/>
      <c r="I77" s="6" t="s">
        <v>481</v>
      </c>
      <c r="J77" s="6" t="s">
        <v>481</v>
      </c>
      <c r="K77" s="6" t="s">
        <v>45</v>
      </c>
      <c r="L77" s="6" t="s">
        <v>60</v>
      </c>
      <c r="M77" s="6" t="s">
        <v>45</v>
      </c>
      <c r="N77" s="6"/>
      <c r="O77" s="6" t="s">
        <v>482</v>
      </c>
      <c r="P77" s="6"/>
      <c r="Q77" s="6" t="s">
        <v>483</v>
      </c>
      <c r="R77" s="8">
        <v>44330</v>
      </c>
      <c r="S77" s="10"/>
      <c r="T77" s="10" t="s">
        <v>157</v>
      </c>
      <c r="U77" s="6">
        <v>3</v>
      </c>
      <c r="V77" s="6">
        <v>331</v>
      </c>
      <c r="W77" s="7" t="s">
        <v>45</v>
      </c>
      <c r="X77" s="6" t="s">
        <v>45</v>
      </c>
      <c r="Y77" s="6" t="s">
        <v>52</v>
      </c>
      <c r="Z77" s="6" t="s">
        <v>45</v>
      </c>
      <c r="AA77" s="6"/>
      <c r="AB77" s="6" t="s">
        <v>173</v>
      </c>
      <c r="AC77" s="6" t="s">
        <v>484</v>
      </c>
      <c r="AD77" s="6" t="s">
        <v>173</v>
      </c>
      <c r="AE77" s="6" t="s">
        <v>56</v>
      </c>
      <c r="AF77" s="6" t="s">
        <v>45</v>
      </c>
      <c r="AG77" s="6" t="s">
        <v>45</v>
      </c>
      <c r="AH77" s="6" t="s">
        <v>45</v>
      </c>
      <c r="AI77" s="6" t="s">
        <v>45</v>
      </c>
      <c r="AJ77" s="7" t="s">
        <v>45</v>
      </c>
      <c r="AK77" s="6" t="s">
        <v>45</v>
      </c>
      <c r="AL77" s="6" t="s">
        <v>45</v>
      </c>
      <c r="AM77" s="6"/>
      <c r="AN77" s="6">
        <v>1</v>
      </c>
      <c r="AO77" s="6">
        <v>0</v>
      </c>
      <c r="AP77" s="6"/>
      <c r="AQ77" s="6"/>
      <c r="AR77" s="6"/>
      <c r="AS77" s="59">
        <v>1000</v>
      </c>
      <c r="AT77" s="59">
        <v>1000</v>
      </c>
      <c r="AU77" s="6"/>
    </row>
    <row r="78" spans="1:47" ht="12.75" customHeight="1" x14ac:dyDescent="0.25">
      <c r="A78" s="6" t="s">
        <v>60</v>
      </c>
      <c r="B78" s="6">
        <v>1045</v>
      </c>
      <c r="C78" s="6" t="s">
        <v>78</v>
      </c>
      <c r="D78" s="6" t="s">
        <v>46</v>
      </c>
      <c r="E78" s="6" t="s">
        <v>46</v>
      </c>
      <c r="F78" s="121" t="s">
        <v>485</v>
      </c>
      <c r="G78" s="6"/>
      <c r="H78" s="6"/>
      <c r="I78" s="6" t="s">
        <v>486</v>
      </c>
      <c r="J78" s="6" t="s">
        <v>486</v>
      </c>
      <c r="K78" s="6" t="s">
        <v>45</v>
      </c>
      <c r="L78" s="6" t="s">
        <v>60</v>
      </c>
      <c r="M78" s="6">
        <v>1</v>
      </c>
      <c r="N78" s="6"/>
      <c r="O78" s="6" t="s">
        <v>52</v>
      </c>
      <c r="P78" s="6"/>
      <c r="Q78" s="6" t="s">
        <v>81</v>
      </c>
      <c r="R78" s="8">
        <v>44258</v>
      </c>
      <c r="S78" s="10"/>
      <c r="T78" s="10" t="s">
        <v>82</v>
      </c>
      <c r="U78" s="6">
        <v>7</v>
      </c>
      <c r="V78" s="6">
        <v>703</v>
      </c>
      <c r="W78" s="7" t="s">
        <v>45</v>
      </c>
      <c r="X78" s="6" t="s">
        <v>45</v>
      </c>
      <c r="Y78" s="6" t="s">
        <v>52</v>
      </c>
      <c r="Z78" s="6">
        <v>686</v>
      </c>
      <c r="AA78" s="6"/>
      <c r="AB78" s="6" t="s">
        <v>149</v>
      </c>
      <c r="AC78" s="6" t="s">
        <v>487</v>
      </c>
      <c r="AD78" s="6" t="s">
        <v>149</v>
      </c>
      <c r="AE78" s="13" t="s">
        <v>238</v>
      </c>
      <c r="AF78" s="6" t="s">
        <v>45</v>
      </c>
      <c r="AG78" s="6" t="s">
        <v>45</v>
      </c>
      <c r="AH78" s="6" t="s">
        <v>45</v>
      </c>
      <c r="AI78" s="6" t="s">
        <v>45</v>
      </c>
      <c r="AJ78" s="7" t="s">
        <v>45</v>
      </c>
      <c r="AK78" s="6" t="s">
        <v>45</v>
      </c>
      <c r="AL78" s="6" t="s">
        <v>45</v>
      </c>
      <c r="AM78" s="6"/>
      <c r="AN78" s="6">
        <v>1</v>
      </c>
      <c r="AO78" s="6">
        <v>0</v>
      </c>
      <c r="AP78" s="6"/>
      <c r="AQ78" s="6"/>
      <c r="AR78" s="6"/>
      <c r="AS78" s="6"/>
      <c r="AT78" s="6"/>
      <c r="AU78" s="6"/>
    </row>
    <row r="79" spans="1:47" ht="12.75" customHeight="1" x14ac:dyDescent="0.25">
      <c r="A79" s="6" t="s">
        <v>60</v>
      </c>
      <c r="B79" s="6">
        <v>298</v>
      </c>
      <c r="C79" s="6" t="s">
        <v>78</v>
      </c>
      <c r="D79" s="6" t="s">
        <v>46</v>
      </c>
      <c r="E79" s="6">
        <v>9910130812</v>
      </c>
      <c r="F79" s="121" t="s">
        <v>488</v>
      </c>
      <c r="G79" s="6"/>
      <c r="H79" s="6"/>
      <c r="I79" s="6" t="s">
        <v>489</v>
      </c>
      <c r="J79" s="6" t="s">
        <v>489</v>
      </c>
      <c r="K79" s="6" t="s">
        <v>489</v>
      </c>
      <c r="L79" s="6" t="s">
        <v>60</v>
      </c>
      <c r="M79" s="6" t="s">
        <v>45</v>
      </c>
      <c r="N79" s="6"/>
      <c r="O79" s="6" t="s">
        <v>45</v>
      </c>
      <c r="P79" s="6"/>
      <c r="Q79" s="6" t="s">
        <v>45</v>
      </c>
      <c r="R79" s="8">
        <v>44664</v>
      </c>
      <c r="S79" s="10"/>
      <c r="T79" s="10" t="s">
        <v>218</v>
      </c>
      <c r="U79" s="6">
        <v>3</v>
      </c>
      <c r="V79" s="6">
        <v>301</v>
      </c>
      <c r="W79" s="7" t="s">
        <v>45</v>
      </c>
      <c r="X79" s="6" t="s">
        <v>67</v>
      </c>
      <c r="Y79" s="6" t="s">
        <v>67</v>
      </c>
      <c r="Z79" s="6" t="s">
        <v>45</v>
      </c>
      <c r="AA79" s="6"/>
      <c r="AB79" s="6" t="s">
        <v>68</v>
      </c>
      <c r="AC79" s="6" t="s">
        <v>411</v>
      </c>
      <c r="AD79" s="6" t="s">
        <v>68</v>
      </c>
      <c r="AE79" s="11" t="s">
        <v>77</v>
      </c>
      <c r="AF79" s="6" t="s">
        <v>45</v>
      </c>
      <c r="AG79" s="6" t="s">
        <v>45</v>
      </c>
      <c r="AH79" s="6" t="s">
        <v>490</v>
      </c>
      <c r="AI79" s="6" t="s">
        <v>45</v>
      </c>
      <c r="AJ79" s="7" t="s">
        <v>45</v>
      </c>
      <c r="AK79" s="6" t="s">
        <v>136</v>
      </c>
      <c r="AL79" s="6" t="s">
        <v>45</v>
      </c>
      <c r="AM79" s="6"/>
      <c r="AN79" s="6">
        <v>1</v>
      </c>
      <c r="AO79" s="6">
        <v>0</v>
      </c>
      <c r="AP79" s="6"/>
      <c r="AQ79" s="6"/>
      <c r="AR79" s="6"/>
      <c r="AS79" s="6"/>
      <c r="AT79" s="6"/>
      <c r="AU79" s="6"/>
    </row>
    <row r="80" spans="1:47" ht="12.75" customHeight="1" x14ac:dyDescent="0.25">
      <c r="A80" s="6" t="s">
        <v>60</v>
      </c>
      <c r="B80" s="6">
        <v>902</v>
      </c>
      <c r="C80" s="6" t="s">
        <v>78</v>
      </c>
      <c r="D80" s="6" t="s">
        <v>46</v>
      </c>
      <c r="E80" s="6">
        <v>9910130812</v>
      </c>
      <c r="F80" s="121" t="s">
        <v>491</v>
      </c>
      <c r="G80" s="6"/>
      <c r="H80" s="6"/>
      <c r="I80" s="6" t="s">
        <v>486</v>
      </c>
      <c r="J80" s="6" t="s">
        <v>486</v>
      </c>
      <c r="K80" s="6" t="s">
        <v>45</v>
      </c>
      <c r="L80" s="6" t="s">
        <v>60</v>
      </c>
      <c r="M80" s="6" t="s">
        <v>45</v>
      </c>
      <c r="N80" s="6"/>
      <c r="O80" s="6" t="s">
        <v>50</v>
      </c>
      <c r="P80" s="6"/>
      <c r="Q80" s="6" t="s">
        <v>45</v>
      </c>
      <c r="R80" s="8">
        <v>44281</v>
      </c>
      <c r="S80" s="10"/>
      <c r="T80" s="10" t="s">
        <v>212</v>
      </c>
      <c r="U80" s="6">
        <v>1</v>
      </c>
      <c r="V80" s="6">
        <v>1</v>
      </c>
      <c r="W80" s="7" t="s">
        <v>45</v>
      </c>
      <c r="X80" s="6" t="s">
        <v>52</v>
      </c>
      <c r="Y80" s="6" t="s">
        <v>52</v>
      </c>
      <c r="Z80" s="6" t="s">
        <v>492</v>
      </c>
      <c r="AA80" s="6"/>
      <c r="AB80" s="6" t="s">
        <v>75</v>
      </c>
      <c r="AC80" s="6" t="s">
        <v>493</v>
      </c>
      <c r="AD80" s="6" t="s">
        <v>75</v>
      </c>
      <c r="AE80" s="13" t="s">
        <v>437</v>
      </c>
      <c r="AF80" s="6"/>
      <c r="AG80" s="6" t="s">
        <v>45</v>
      </c>
      <c r="AH80" s="6" t="s">
        <v>45</v>
      </c>
      <c r="AI80" s="6" t="s">
        <v>45</v>
      </c>
      <c r="AJ80" s="7" t="s">
        <v>45</v>
      </c>
      <c r="AK80" s="6" t="s">
        <v>45</v>
      </c>
      <c r="AL80" s="6" t="s">
        <v>45</v>
      </c>
      <c r="AM80" s="6" t="s">
        <v>59</v>
      </c>
      <c r="AN80" s="6">
        <v>1</v>
      </c>
      <c r="AO80" s="6">
        <v>0</v>
      </c>
      <c r="AP80" s="6"/>
      <c r="AQ80" s="6"/>
      <c r="AR80" s="6"/>
      <c r="AS80" s="59">
        <v>10332</v>
      </c>
      <c r="AT80" s="59">
        <v>10332</v>
      </c>
      <c r="AU80" s="6"/>
    </row>
    <row r="81" spans="1:47" ht="12.75" customHeight="1" x14ac:dyDescent="0.25">
      <c r="A81" s="6" t="s">
        <v>60</v>
      </c>
      <c r="B81" s="6">
        <v>880</v>
      </c>
      <c r="C81" s="6" t="s">
        <v>78</v>
      </c>
      <c r="D81" s="6" t="s">
        <v>46</v>
      </c>
      <c r="E81" s="6">
        <v>9910130812</v>
      </c>
      <c r="F81" s="121" t="s">
        <v>494</v>
      </c>
      <c r="G81" s="6"/>
      <c r="H81" s="6"/>
      <c r="I81" s="6" t="s">
        <v>495</v>
      </c>
      <c r="J81" s="6" t="s">
        <v>495</v>
      </c>
      <c r="K81" s="6" t="s">
        <v>45</v>
      </c>
      <c r="L81" s="6" t="s">
        <v>60</v>
      </c>
      <c r="M81" s="6" t="s">
        <v>45</v>
      </c>
      <c r="N81" s="6"/>
      <c r="O81" s="6" t="s">
        <v>45</v>
      </c>
      <c r="P81" s="6"/>
      <c r="Q81" s="6" t="s">
        <v>45</v>
      </c>
      <c r="R81" s="8" t="s">
        <v>45</v>
      </c>
      <c r="S81" s="10"/>
      <c r="T81" s="10" t="s">
        <v>496</v>
      </c>
      <c r="U81" s="6">
        <v>1</v>
      </c>
      <c r="V81" s="6" t="s">
        <v>497</v>
      </c>
      <c r="W81" s="7" t="s">
        <v>45</v>
      </c>
      <c r="X81" s="6" t="s">
        <v>67</v>
      </c>
      <c r="Y81" s="6" t="s">
        <v>67</v>
      </c>
      <c r="Z81" s="6" t="s">
        <v>498</v>
      </c>
      <c r="AA81" s="6"/>
      <c r="AB81" s="6" t="s">
        <v>499</v>
      </c>
      <c r="AC81" s="6" t="s">
        <v>500</v>
      </c>
      <c r="AD81" s="6" t="s">
        <v>499</v>
      </c>
      <c r="AE81" s="13" t="s">
        <v>501</v>
      </c>
      <c r="AF81" s="6" t="s">
        <v>45</v>
      </c>
      <c r="AG81" s="6" t="s">
        <v>45</v>
      </c>
      <c r="AH81" s="6" t="s">
        <v>45</v>
      </c>
      <c r="AI81" s="6" t="s">
        <v>45</v>
      </c>
      <c r="AJ81" s="7" t="s">
        <v>45</v>
      </c>
      <c r="AK81" s="6" t="s">
        <v>45</v>
      </c>
      <c r="AL81" s="6" t="s">
        <v>45</v>
      </c>
      <c r="AM81" s="6" t="s">
        <v>59</v>
      </c>
      <c r="AN81" s="6">
        <v>1</v>
      </c>
      <c r="AO81" s="6">
        <v>0</v>
      </c>
      <c r="AP81" s="6"/>
      <c r="AQ81" s="6"/>
      <c r="AR81" s="6"/>
      <c r="AS81" s="6"/>
      <c r="AT81" s="6"/>
      <c r="AU81" s="6"/>
    </row>
    <row r="82" spans="1:47" ht="12.75" customHeight="1" x14ac:dyDescent="0.25">
      <c r="A82" s="6" t="s">
        <v>60</v>
      </c>
      <c r="B82" s="6">
        <v>4622</v>
      </c>
      <c r="C82" s="6" t="s">
        <v>61</v>
      </c>
      <c r="D82" s="6" t="s">
        <v>46</v>
      </c>
      <c r="E82" s="6" t="s">
        <v>438</v>
      </c>
      <c r="F82" s="121" t="s">
        <v>502</v>
      </c>
      <c r="G82" s="6"/>
      <c r="H82" s="6"/>
      <c r="I82" s="6" t="s">
        <v>72</v>
      </c>
      <c r="J82" s="6" t="s">
        <v>440</v>
      </c>
      <c r="K82" s="6" t="s">
        <v>72</v>
      </c>
      <c r="L82" s="6" t="s">
        <v>60</v>
      </c>
      <c r="M82" s="6">
        <v>1</v>
      </c>
      <c r="O82" s="6" t="s">
        <v>45</v>
      </c>
      <c r="P82" s="6"/>
      <c r="Q82" s="6" t="s">
        <v>65</v>
      </c>
      <c r="R82" s="8">
        <v>44039.437800925902</v>
      </c>
      <c r="S82" s="10"/>
      <c r="T82" s="10" t="s">
        <v>73</v>
      </c>
      <c r="U82" s="6">
        <v>2</v>
      </c>
      <c r="V82" s="10">
        <v>210</v>
      </c>
      <c r="W82" s="7" t="s">
        <v>45</v>
      </c>
      <c r="X82" s="6" t="e">
        <v>#N/A</v>
      </c>
      <c r="Y82" s="6" t="s">
        <v>45</v>
      </c>
      <c r="Z82" s="6" t="s">
        <v>45</v>
      </c>
      <c r="AA82" s="6"/>
      <c r="AB82" s="6" t="s">
        <v>503</v>
      </c>
      <c r="AC82" s="6" t="s">
        <v>504</v>
      </c>
      <c r="AD82" s="6" t="s">
        <v>503</v>
      </c>
      <c r="AE82" s="6" t="s">
        <v>45</v>
      </c>
      <c r="AF82" s="6" t="s">
        <v>45</v>
      </c>
      <c r="AG82" s="6" t="s">
        <v>45</v>
      </c>
      <c r="AH82" s="6" t="s">
        <v>45</v>
      </c>
      <c r="AI82" s="6" t="s">
        <v>45</v>
      </c>
      <c r="AJ82" s="7" t="s">
        <v>45</v>
      </c>
      <c r="AK82" s="6" t="s">
        <v>45</v>
      </c>
      <c r="AL82" s="6" t="s">
        <v>45</v>
      </c>
      <c r="AM82" s="6"/>
      <c r="AN82" s="6">
        <v>1</v>
      </c>
      <c r="AO82" s="6">
        <v>0</v>
      </c>
      <c r="AP82" s="6"/>
      <c r="AQ82" s="6"/>
      <c r="AR82" s="6"/>
      <c r="AS82" s="6"/>
      <c r="AT82" s="6"/>
      <c r="AU82" s="59">
        <v>0</v>
      </c>
    </row>
    <row r="83" spans="1:47" ht="12.75" customHeight="1" x14ac:dyDescent="0.25">
      <c r="A83" s="6" t="s">
        <v>60</v>
      </c>
      <c r="B83" s="6">
        <v>575</v>
      </c>
      <c r="C83" s="6" t="s">
        <v>78</v>
      </c>
      <c r="D83" s="6" t="s">
        <v>46</v>
      </c>
      <c r="E83" s="6">
        <v>9910130812</v>
      </c>
      <c r="F83" s="121" t="s">
        <v>505</v>
      </c>
      <c r="G83" s="6"/>
      <c r="H83" s="6"/>
      <c r="I83" s="6" t="s">
        <v>495</v>
      </c>
      <c r="J83" s="6" t="s">
        <v>495</v>
      </c>
      <c r="K83" s="6" t="s">
        <v>45</v>
      </c>
      <c r="L83" s="6" t="s">
        <v>60</v>
      </c>
      <c r="M83" s="6" t="s">
        <v>45</v>
      </c>
      <c r="N83" s="6"/>
      <c r="O83" s="6" t="s">
        <v>45</v>
      </c>
      <c r="P83" s="6"/>
      <c r="Q83" s="6" t="s">
        <v>45</v>
      </c>
      <c r="R83" s="8">
        <v>44042</v>
      </c>
      <c r="S83" s="10"/>
      <c r="T83" s="10" t="s">
        <v>506</v>
      </c>
      <c r="U83" s="6">
        <v>4</v>
      </c>
      <c r="V83" s="6" t="s">
        <v>341</v>
      </c>
      <c r="W83" s="7" t="s">
        <v>45</v>
      </c>
      <c r="X83" s="6" t="s">
        <v>67</v>
      </c>
      <c r="Y83" s="6" t="s">
        <v>67</v>
      </c>
      <c r="Z83" s="6" t="s">
        <v>45</v>
      </c>
      <c r="AA83" s="6"/>
      <c r="AB83" s="6" t="s">
        <v>236</v>
      </c>
      <c r="AC83" s="6" t="s">
        <v>507</v>
      </c>
      <c r="AD83" s="6" t="s">
        <v>236</v>
      </c>
      <c r="AE83" s="6" t="s">
        <v>77</v>
      </c>
      <c r="AF83" s="6" t="s">
        <v>45</v>
      </c>
      <c r="AG83" s="6" t="s">
        <v>45</v>
      </c>
      <c r="AH83" s="6" t="s">
        <v>45</v>
      </c>
      <c r="AI83" s="6" t="s">
        <v>45</v>
      </c>
      <c r="AJ83" s="7" t="s">
        <v>45</v>
      </c>
      <c r="AK83" s="6" t="s">
        <v>45</v>
      </c>
      <c r="AL83" s="6" t="s">
        <v>45</v>
      </c>
      <c r="AM83" s="6"/>
      <c r="AN83" s="6">
        <v>1</v>
      </c>
      <c r="AO83" s="6">
        <v>0</v>
      </c>
      <c r="AP83" s="6"/>
      <c r="AQ83" s="6"/>
      <c r="AR83" s="6"/>
      <c r="AS83" s="6"/>
      <c r="AT83" s="6"/>
      <c r="AU83" s="59">
        <v>0</v>
      </c>
    </row>
    <row r="84" spans="1:47" ht="12.75" customHeight="1" x14ac:dyDescent="0.25">
      <c r="A84" s="6" t="s">
        <v>60</v>
      </c>
      <c r="B84" s="6">
        <v>2704</v>
      </c>
      <c r="C84" s="6" t="s">
        <v>78</v>
      </c>
      <c r="D84" s="6" t="s">
        <v>46</v>
      </c>
      <c r="E84" s="6" t="s">
        <v>46</v>
      </c>
      <c r="F84" s="121" t="s">
        <v>508</v>
      </c>
      <c r="G84" s="6"/>
      <c r="H84" s="6"/>
      <c r="I84" s="6" t="s">
        <v>486</v>
      </c>
      <c r="J84" s="6" t="s">
        <v>486</v>
      </c>
      <c r="K84" s="6" t="s">
        <v>45</v>
      </c>
      <c r="L84" s="6" t="s">
        <v>60</v>
      </c>
      <c r="M84" s="6" t="s">
        <v>45</v>
      </c>
      <c r="N84" s="10"/>
      <c r="O84" s="6" t="s">
        <v>45</v>
      </c>
      <c r="P84" s="6"/>
      <c r="Q84" s="6" t="s">
        <v>96</v>
      </c>
      <c r="R84" s="8">
        <v>44148</v>
      </c>
      <c r="S84" s="10"/>
      <c r="T84" s="10" t="s">
        <v>66</v>
      </c>
      <c r="U84" s="6">
        <v>5</v>
      </c>
      <c r="V84" s="6">
        <v>504</v>
      </c>
      <c r="W84" s="7" t="s">
        <v>45</v>
      </c>
      <c r="X84" s="6" t="e">
        <v>#N/A</v>
      </c>
      <c r="Y84" s="11" t="s">
        <v>509</v>
      </c>
      <c r="Z84" s="6" t="s">
        <v>45</v>
      </c>
      <c r="AA84" s="6"/>
      <c r="AB84" s="6" t="s">
        <v>510</v>
      </c>
      <c r="AC84" s="6" t="s">
        <v>511</v>
      </c>
      <c r="AD84" s="6" t="s">
        <v>510</v>
      </c>
      <c r="AE84" s="6" t="s">
        <v>119</v>
      </c>
      <c r="AF84" s="6" t="s">
        <v>45</v>
      </c>
      <c r="AG84" s="6" t="s">
        <v>45</v>
      </c>
      <c r="AH84" s="6" t="s">
        <v>45</v>
      </c>
      <c r="AI84" s="6" t="s">
        <v>45</v>
      </c>
      <c r="AJ84" s="7" t="s">
        <v>45</v>
      </c>
      <c r="AK84" s="6" t="s">
        <v>45</v>
      </c>
      <c r="AL84" s="6" t="s">
        <v>45</v>
      </c>
      <c r="AM84" s="6"/>
      <c r="AN84" s="6">
        <v>1</v>
      </c>
      <c r="AO84" s="6">
        <v>0</v>
      </c>
      <c r="AP84" s="6"/>
      <c r="AQ84" s="6"/>
      <c r="AR84" s="6"/>
      <c r="AS84" s="59">
        <v>14933</v>
      </c>
      <c r="AT84" s="59">
        <v>14933</v>
      </c>
      <c r="AU84" s="6"/>
    </row>
    <row r="85" spans="1:47" ht="12.75" customHeight="1" x14ac:dyDescent="0.25">
      <c r="A85" s="6" t="s">
        <v>60</v>
      </c>
      <c r="B85" s="6">
        <v>2</v>
      </c>
      <c r="C85" s="6" t="s">
        <v>78</v>
      </c>
      <c r="D85" s="6" t="s">
        <v>46</v>
      </c>
      <c r="E85" s="6">
        <v>9910130812</v>
      </c>
      <c r="F85" s="121" t="s">
        <v>512</v>
      </c>
      <c r="G85" s="6" t="s">
        <v>513</v>
      </c>
      <c r="H85" s="6"/>
      <c r="I85" s="6" t="s">
        <v>514</v>
      </c>
      <c r="J85" s="6" t="s">
        <v>60</v>
      </c>
      <c r="K85" s="6" t="s">
        <v>514</v>
      </c>
      <c r="L85" s="6" t="s">
        <v>60</v>
      </c>
      <c r="M85" s="6">
        <v>1</v>
      </c>
      <c r="N85" s="6"/>
      <c r="O85" s="6" t="s">
        <v>45</v>
      </c>
      <c r="P85" s="6"/>
      <c r="Q85" s="6" t="s">
        <v>45</v>
      </c>
      <c r="R85" s="8">
        <v>44985</v>
      </c>
      <c r="S85" s="10"/>
      <c r="T85" s="10" t="s">
        <v>66</v>
      </c>
      <c r="U85" s="6">
        <v>1</v>
      </c>
      <c r="V85" s="6" t="s">
        <v>227</v>
      </c>
      <c r="W85" s="7" t="s">
        <v>45</v>
      </c>
      <c r="X85" s="6" t="s">
        <v>67</v>
      </c>
      <c r="Y85" s="6" t="s">
        <v>67</v>
      </c>
      <c r="Z85" s="6" t="s">
        <v>45</v>
      </c>
      <c r="AA85" s="6"/>
      <c r="AB85" s="6" t="s">
        <v>236</v>
      </c>
      <c r="AC85" s="6" t="s">
        <v>515</v>
      </c>
      <c r="AD85" s="6" t="s">
        <v>236</v>
      </c>
      <c r="AE85" s="6" t="s">
        <v>516</v>
      </c>
      <c r="AF85" s="6" t="s">
        <v>45</v>
      </c>
      <c r="AG85" s="6" t="s">
        <v>45</v>
      </c>
      <c r="AH85" s="6" t="s">
        <v>45</v>
      </c>
      <c r="AI85" s="6" t="s">
        <v>45</v>
      </c>
      <c r="AJ85" s="7" t="s">
        <v>45</v>
      </c>
      <c r="AK85" s="6" t="s">
        <v>45</v>
      </c>
      <c r="AL85" s="6" t="s">
        <v>45</v>
      </c>
      <c r="AM85" s="6" t="s">
        <v>59</v>
      </c>
      <c r="AN85" s="6">
        <v>1</v>
      </c>
      <c r="AO85" s="6">
        <v>0</v>
      </c>
      <c r="AP85" s="6"/>
      <c r="AQ85" s="6"/>
      <c r="AR85" s="6"/>
      <c r="AS85" s="59">
        <v>10092</v>
      </c>
      <c r="AT85" s="59">
        <v>10092</v>
      </c>
      <c r="AU85" s="6"/>
    </row>
    <row r="86" spans="1:47" ht="12.75" customHeight="1" x14ac:dyDescent="0.25">
      <c r="A86" s="6" t="s">
        <v>60</v>
      </c>
      <c r="B86" s="6">
        <v>5045</v>
      </c>
      <c r="C86" s="6" t="s">
        <v>45</v>
      </c>
      <c r="D86" s="6" t="s">
        <v>46</v>
      </c>
      <c r="E86" s="6" t="s">
        <v>46</v>
      </c>
      <c r="F86" s="121" t="s">
        <v>517</v>
      </c>
      <c r="G86" s="6"/>
      <c r="H86" s="6"/>
      <c r="I86" s="6" t="s">
        <v>518</v>
      </c>
      <c r="J86" s="6" t="s">
        <v>518</v>
      </c>
      <c r="K86" s="6" t="s">
        <v>45</v>
      </c>
      <c r="L86" s="6" t="s">
        <v>60</v>
      </c>
      <c r="M86" s="6">
        <v>1</v>
      </c>
      <c r="O86" s="6" t="s">
        <v>50</v>
      </c>
      <c r="P86" s="6"/>
      <c r="Q86" s="6" t="s">
        <v>519</v>
      </c>
      <c r="R86" s="8">
        <v>44232</v>
      </c>
      <c r="S86" s="10"/>
      <c r="T86" s="10" t="s">
        <v>82</v>
      </c>
      <c r="U86" s="6">
        <v>6</v>
      </c>
      <c r="V86" s="10">
        <v>605</v>
      </c>
      <c r="W86" s="7" t="s">
        <v>45</v>
      </c>
      <c r="X86" s="6" t="s">
        <v>45</v>
      </c>
      <c r="Y86" s="6" t="s">
        <v>52</v>
      </c>
      <c r="Z86" s="6" t="s">
        <v>45</v>
      </c>
      <c r="AA86" s="6"/>
      <c r="AB86" s="6" t="s">
        <v>166</v>
      </c>
      <c r="AC86" s="6" t="s">
        <v>520</v>
      </c>
      <c r="AD86" s="6" t="s">
        <v>166</v>
      </c>
      <c r="AE86" s="6" t="s">
        <v>447</v>
      </c>
      <c r="AF86" s="6" t="s">
        <v>45</v>
      </c>
      <c r="AG86" s="6" t="s">
        <v>45</v>
      </c>
      <c r="AH86" s="6" t="s">
        <v>45</v>
      </c>
      <c r="AI86" s="6" t="s">
        <v>45</v>
      </c>
      <c r="AJ86" s="7" t="s">
        <v>45</v>
      </c>
      <c r="AK86" s="6" t="s">
        <v>45</v>
      </c>
      <c r="AL86" s="6" t="s">
        <v>45</v>
      </c>
      <c r="AM86" s="6"/>
      <c r="AN86" s="6">
        <v>1</v>
      </c>
      <c r="AO86" s="6">
        <v>0</v>
      </c>
      <c r="AP86" s="6"/>
      <c r="AQ86" s="6"/>
      <c r="AR86" s="6"/>
      <c r="AS86" s="6"/>
      <c r="AT86" s="6"/>
      <c r="AU86" s="6"/>
    </row>
    <row r="87" spans="1:47" ht="12.75" customHeight="1" x14ac:dyDescent="0.25">
      <c r="A87" s="6" t="s">
        <v>60</v>
      </c>
      <c r="B87" s="6">
        <v>5201</v>
      </c>
      <c r="C87" s="6" t="s">
        <v>45</v>
      </c>
      <c r="D87" s="6" t="s">
        <v>46</v>
      </c>
      <c r="E87" s="6" t="s">
        <v>521</v>
      </c>
      <c r="F87" s="121" t="s">
        <v>522</v>
      </c>
      <c r="G87" s="6"/>
      <c r="H87" s="6"/>
      <c r="I87" s="6" t="s">
        <v>523</v>
      </c>
      <c r="J87" s="6" t="s">
        <v>523</v>
      </c>
      <c r="K87" s="6" t="s">
        <v>45</v>
      </c>
      <c r="L87" s="6" t="s">
        <v>60</v>
      </c>
      <c r="M87" s="6">
        <v>1</v>
      </c>
      <c r="O87" s="6" t="s">
        <v>524</v>
      </c>
      <c r="P87" s="6"/>
      <c r="Q87" s="6" t="s">
        <v>45</v>
      </c>
      <c r="R87" s="8">
        <v>44306</v>
      </c>
      <c r="S87" s="10"/>
      <c r="T87" s="10" t="s">
        <v>82</v>
      </c>
      <c r="U87" s="6">
        <v>7</v>
      </c>
      <c r="V87" s="10">
        <v>701</v>
      </c>
      <c r="W87" s="7" t="s">
        <v>45</v>
      </c>
      <c r="X87" s="6" t="s">
        <v>45</v>
      </c>
      <c r="Y87" s="6" t="s">
        <v>52</v>
      </c>
      <c r="Z87" s="6" t="s">
        <v>45</v>
      </c>
      <c r="AA87" s="6"/>
      <c r="AB87" s="6" t="s">
        <v>525</v>
      </c>
      <c r="AC87" s="6" t="s">
        <v>526</v>
      </c>
      <c r="AD87" s="6" t="s">
        <v>525</v>
      </c>
      <c r="AE87" s="6" t="s">
        <v>359</v>
      </c>
      <c r="AF87" s="6" t="s">
        <v>45</v>
      </c>
      <c r="AG87" s="6" t="s">
        <v>45</v>
      </c>
      <c r="AH87" s="6" t="s">
        <v>45</v>
      </c>
      <c r="AI87" s="6" t="s">
        <v>45</v>
      </c>
      <c r="AJ87" s="7" t="s">
        <v>45</v>
      </c>
      <c r="AK87" s="6" t="s">
        <v>45</v>
      </c>
      <c r="AL87" s="6" t="s">
        <v>45</v>
      </c>
      <c r="AM87" s="6"/>
      <c r="AN87" s="6">
        <v>1</v>
      </c>
      <c r="AO87" s="6">
        <v>0</v>
      </c>
      <c r="AP87" s="6"/>
      <c r="AQ87" s="6"/>
      <c r="AR87" s="6"/>
      <c r="AS87" s="6"/>
      <c r="AT87" s="6"/>
      <c r="AU87" s="6"/>
    </row>
    <row r="88" spans="1:47" ht="12.75" customHeight="1" x14ac:dyDescent="0.25">
      <c r="A88" s="6" t="s">
        <v>60</v>
      </c>
      <c r="B88" s="6">
        <v>5066</v>
      </c>
      <c r="C88" s="6" t="s">
        <v>45</v>
      </c>
      <c r="D88" s="6" t="s">
        <v>46</v>
      </c>
      <c r="E88" s="6" t="s">
        <v>527</v>
      </c>
      <c r="F88" s="121" t="s">
        <v>528</v>
      </c>
      <c r="G88" s="6"/>
      <c r="H88" s="6"/>
      <c r="I88" s="6" t="s">
        <v>529</v>
      </c>
      <c r="J88" s="6" t="s">
        <v>529</v>
      </c>
      <c r="K88" s="6" t="s">
        <v>45</v>
      </c>
      <c r="L88" s="6" t="s">
        <v>60</v>
      </c>
      <c r="M88" s="6">
        <v>1</v>
      </c>
      <c r="O88" s="6" t="s">
        <v>50</v>
      </c>
      <c r="P88" s="6"/>
      <c r="Q88" s="6" t="s">
        <v>45</v>
      </c>
      <c r="R88" s="8">
        <v>44783</v>
      </c>
      <c r="S88" s="10"/>
      <c r="T88" s="10" t="s">
        <v>51</v>
      </c>
      <c r="U88" s="6">
        <v>2</v>
      </c>
      <c r="V88" s="10">
        <v>35</v>
      </c>
      <c r="W88" s="7" t="s">
        <v>45</v>
      </c>
      <c r="X88" s="6" t="s">
        <v>52</v>
      </c>
      <c r="Y88" s="6" t="s">
        <v>52</v>
      </c>
      <c r="Z88" s="6"/>
      <c r="AA88" s="6"/>
      <c r="AB88" s="6" t="s">
        <v>392</v>
      </c>
      <c r="AC88" s="6" t="s">
        <v>150</v>
      </c>
      <c r="AD88" s="6" t="s">
        <v>392</v>
      </c>
      <c r="AE88" s="6" t="s">
        <v>443</v>
      </c>
      <c r="AF88" s="6"/>
      <c r="AG88" s="6" t="s">
        <v>45</v>
      </c>
      <c r="AH88" s="6" t="s">
        <v>530</v>
      </c>
      <c r="AI88" s="6" t="s">
        <v>45</v>
      </c>
      <c r="AJ88" s="7" t="s">
        <v>45</v>
      </c>
      <c r="AK88" s="6" t="s">
        <v>136</v>
      </c>
      <c r="AL88" s="6" t="s">
        <v>531</v>
      </c>
      <c r="AM88" s="6" t="s">
        <v>59</v>
      </c>
      <c r="AN88" s="6">
        <v>1</v>
      </c>
      <c r="AO88" s="6">
        <v>0</v>
      </c>
      <c r="AP88" s="6"/>
      <c r="AQ88" s="6"/>
      <c r="AR88" s="6"/>
      <c r="AS88" s="6"/>
      <c r="AT88" s="6"/>
      <c r="AU88" s="6"/>
    </row>
    <row r="89" spans="1:47" ht="12.75" customHeight="1" x14ac:dyDescent="0.25">
      <c r="A89" s="6" t="s">
        <v>60</v>
      </c>
      <c r="B89" s="6">
        <v>5222</v>
      </c>
      <c r="C89" s="6" t="s">
        <v>45</v>
      </c>
      <c r="D89" s="6" t="s">
        <v>46</v>
      </c>
      <c r="E89" s="6" t="s">
        <v>532</v>
      </c>
      <c r="F89" s="121" t="s">
        <v>533</v>
      </c>
      <c r="G89" s="6"/>
      <c r="H89" s="6"/>
      <c r="I89" s="6" t="s">
        <v>534</v>
      </c>
      <c r="J89" s="6" t="s">
        <v>534</v>
      </c>
      <c r="K89" s="6" t="s">
        <v>45</v>
      </c>
      <c r="L89" s="6" t="s">
        <v>60</v>
      </c>
      <c r="M89" s="6">
        <v>1</v>
      </c>
      <c r="O89" s="6" t="s">
        <v>50</v>
      </c>
      <c r="P89" s="6"/>
      <c r="Q89" s="6" t="s">
        <v>45</v>
      </c>
      <c r="R89" s="8">
        <v>44428</v>
      </c>
      <c r="S89" s="10"/>
      <c r="T89" s="10" t="s">
        <v>284</v>
      </c>
      <c r="U89" s="6">
        <v>1</v>
      </c>
      <c r="V89" s="10" t="s">
        <v>535</v>
      </c>
      <c r="W89" s="7" t="s">
        <v>45</v>
      </c>
      <c r="X89" s="6" t="s">
        <v>45</v>
      </c>
      <c r="Y89" s="6" t="s">
        <v>52</v>
      </c>
      <c r="Z89" s="6" t="s">
        <v>45</v>
      </c>
      <c r="AA89" s="6"/>
      <c r="AB89" s="6" t="s">
        <v>329</v>
      </c>
      <c r="AC89" s="6" t="s">
        <v>536</v>
      </c>
      <c r="AD89" s="6" t="s">
        <v>329</v>
      </c>
      <c r="AE89" s="6" t="s">
        <v>537</v>
      </c>
      <c r="AF89" s="6" t="s">
        <v>45</v>
      </c>
      <c r="AG89" s="6" t="s">
        <v>45</v>
      </c>
      <c r="AH89" s="6" t="s">
        <v>45</v>
      </c>
      <c r="AI89" s="6" t="s">
        <v>45</v>
      </c>
      <c r="AJ89" s="7" t="s">
        <v>45</v>
      </c>
      <c r="AK89" s="6" t="s">
        <v>45</v>
      </c>
      <c r="AL89" s="6">
        <v>39388</v>
      </c>
      <c r="AM89" s="6"/>
      <c r="AN89" s="6">
        <v>1</v>
      </c>
      <c r="AO89" s="6">
        <v>0</v>
      </c>
      <c r="AP89" s="6"/>
      <c r="AQ89" s="6"/>
      <c r="AR89" s="6"/>
      <c r="AS89" s="6"/>
      <c r="AT89" s="6"/>
      <c r="AU89" s="59">
        <v>0</v>
      </c>
    </row>
    <row r="90" spans="1:47" ht="12.75" customHeight="1" x14ac:dyDescent="0.25">
      <c r="A90" s="6" t="s">
        <v>538</v>
      </c>
      <c r="B90" s="6">
        <v>5096</v>
      </c>
      <c r="C90" s="6" t="s">
        <v>45</v>
      </c>
      <c r="D90" s="6" t="s">
        <v>46</v>
      </c>
      <c r="E90" s="6" t="s">
        <v>527</v>
      </c>
      <c r="F90" s="121" t="s">
        <v>539</v>
      </c>
      <c r="G90" s="6"/>
      <c r="H90" s="6"/>
      <c r="I90" s="6" t="s">
        <v>540</v>
      </c>
      <c r="J90" s="6" t="s">
        <v>540</v>
      </c>
      <c r="K90" s="6" t="s">
        <v>540</v>
      </c>
      <c r="L90" s="6" t="s">
        <v>538</v>
      </c>
      <c r="M90" s="6">
        <v>1</v>
      </c>
      <c r="O90" s="6" t="s">
        <v>50</v>
      </c>
      <c r="P90" s="6"/>
      <c r="Q90" s="6" t="s">
        <v>339</v>
      </c>
      <c r="R90" s="8">
        <v>44488</v>
      </c>
      <c r="S90" s="10"/>
      <c r="T90" s="10" t="s">
        <v>541</v>
      </c>
      <c r="U90" s="6">
        <v>1</v>
      </c>
      <c r="V90" s="10" t="s">
        <v>497</v>
      </c>
      <c r="W90" s="7" t="s">
        <v>45</v>
      </c>
      <c r="X90" s="6" t="s">
        <v>45</v>
      </c>
      <c r="Y90" s="6" t="s">
        <v>52</v>
      </c>
      <c r="Z90" s="6" t="s">
        <v>497</v>
      </c>
      <c r="AA90" s="6"/>
      <c r="AB90" s="6" t="s">
        <v>351</v>
      </c>
      <c r="AC90" s="6" t="s">
        <v>352</v>
      </c>
      <c r="AD90" s="6" t="s">
        <v>351</v>
      </c>
      <c r="AE90" s="6" t="s">
        <v>353</v>
      </c>
      <c r="AF90" s="6" t="s">
        <v>45</v>
      </c>
      <c r="AG90" s="6" t="s">
        <v>45</v>
      </c>
      <c r="AH90" s="6" t="s">
        <v>45</v>
      </c>
      <c r="AI90" s="6" t="s">
        <v>45</v>
      </c>
      <c r="AJ90" s="7" t="s">
        <v>45</v>
      </c>
      <c r="AK90" s="6" t="s">
        <v>45</v>
      </c>
      <c r="AL90" s="6">
        <v>43790</v>
      </c>
      <c r="AM90" s="6"/>
      <c r="AN90" s="6">
        <v>1</v>
      </c>
      <c r="AO90" s="6">
        <v>0</v>
      </c>
      <c r="AP90" s="6"/>
      <c r="AQ90" s="6"/>
      <c r="AR90" s="6"/>
      <c r="AS90" s="6"/>
      <c r="AT90" s="6"/>
      <c r="AU90" s="59">
        <v>0</v>
      </c>
    </row>
    <row r="91" spans="1:47" ht="12.75" customHeight="1" x14ac:dyDescent="0.25">
      <c r="A91" s="6" t="s">
        <v>44</v>
      </c>
      <c r="B91" s="6">
        <v>5083</v>
      </c>
      <c r="C91" s="6" t="s">
        <v>45</v>
      </c>
      <c r="D91" s="6" t="s">
        <v>46</v>
      </c>
      <c r="E91" s="6" t="s">
        <v>46</v>
      </c>
      <c r="F91" s="121" t="s">
        <v>542</v>
      </c>
      <c r="G91" s="6"/>
      <c r="H91" s="6"/>
      <c r="I91" s="6" t="s">
        <v>543</v>
      </c>
      <c r="J91" s="6" t="s">
        <v>543</v>
      </c>
      <c r="K91" s="6" t="s">
        <v>543</v>
      </c>
      <c r="L91" s="6" t="s">
        <v>44</v>
      </c>
      <c r="M91" s="6">
        <v>1</v>
      </c>
      <c r="O91" s="6" t="s">
        <v>50</v>
      </c>
      <c r="P91" s="6"/>
      <c r="Q91" s="6" t="s">
        <v>45</v>
      </c>
      <c r="R91" s="8">
        <v>44470</v>
      </c>
      <c r="S91" s="10"/>
      <c r="T91" s="10" t="s">
        <v>544</v>
      </c>
      <c r="U91" s="6">
        <v>7</v>
      </c>
      <c r="V91" s="10">
        <v>709</v>
      </c>
      <c r="W91" s="7" t="s">
        <v>45</v>
      </c>
      <c r="X91" s="6" t="s">
        <v>45</v>
      </c>
      <c r="Y91" s="6" t="s">
        <v>52</v>
      </c>
      <c r="Z91" s="6" t="s">
        <v>45</v>
      </c>
      <c r="AA91" s="6"/>
      <c r="AB91" s="6" t="s">
        <v>323</v>
      </c>
      <c r="AC91" s="6" t="s">
        <v>545</v>
      </c>
      <c r="AD91" s="6" t="s">
        <v>323</v>
      </c>
      <c r="AE91" s="6" t="s">
        <v>303</v>
      </c>
      <c r="AF91" s="6" t="s">
        <v>45</v>
      </c>
      <c r="AG91" s="6" t="s">
        <v>45</v>
      </c>
      <c r="AH91" s="6" t="s">
        <v>45</v>
      </c>
      <c r="AI91" s="6" t="s">
        <v>546</v>
      </c>
      <c r="AJ91" s="7" t="s">
        <v>45</v>
      </c>
      <c r="AK91" s="6" t="s">
        <v>45</v>
      </c>
      <c r="AL91" s="6">
        <v>36265</v>
      </c>
      <c r="AM91" s="6"/>
      <c r="AN91" s="6">
        <v>1</v>
      </c>
      <c r="AO91" s="6">
        <v>0</v>
      </c>
      <c r="AP91" s="6"/>
      <c r="AQ91" s="6"/>
      <c r="AR91" s="6"/>
      <c r="AS91" s="6"/>
      <c r="AT91" s="6"/>
      <c r="AU91" s="59">
        <v>0</v>
      </c>
    </row>
    <row r="92" spans="1:47" ht="12.75" customHeight="1" x14ac:dyDescent="0.25">
      <c r="A92" s="6" t="s">
        <v>44</v>
      </c>
      <c r="B92" s="6">
        <v>5118</v>
      </c>
      <c r="C92" s="6" t="s">
        <v>45</v>
      </c>
      <c r="D92" s="6" t="s">
        <v>46</v>
      </c>
      <c r="E92" s="6" t="s">
        <v>47</v>
      </c>
      <c r="F92" s="121" t="s">
        <v>547</v>
      </c>
      <c r="G92" s="6"/>
      <c r="H92" s="6"/>
      <c r="I92" s="6" t="s">
        <v>548</v>
      </c>
      <c r="J92" s="6" t="s">
        <v>548</v>
      </c>
      <c r="K92" s="6" t="s">
        <v>548</v>
      </c>
      <c r="L92" s="6" t="s">
        <v>44</v>
      </c>
      <c r="M92" s="6">
        <v>1</v>
      </c>
      <c r="O92" s="6" t="s">
        <v>50</v>
      </c>
      <c r="P92" s="6"/>
      <c r="Q92" s="6" t="s">
        <v>45</v>
      </c>
      <c r="R92" s="8">
        <v>44529</v>
      </c>
      <c r="S92" s="10"/>
      <c r="T92" s="10" t="s">
        <v>51</v>
      </c>
      <c r="U92" s="6">
        <v>4</v>
      </c>
      <c r="V92" s="10" t="s">
        <v>549</v>
      </c>
      <c r="W92" s="7" t="s">
        <v>45</v>
      </c>
      <c r="X92" s="6" t="s">
        <v>45</v>
      </c>
      <c r="Y92" s="6" t="s">
        <v>52</v>
      </c>
      <c r="Z92" s="6" t="s">
        <v>45</v>
      </c>
      <c r="AA92" s="6"/>
      <c r="AB92" s="6" t="s">
        <v>100</v>
      </c>
      <c r="AC92" s="6" t="s">
        <v>550</v>
      </c>
      <c r="AD92" s="6" t="s">
        <v>100</v>
      </c>
      <c r="AE92" s="6" t="s">
        <v>275</v>
      </c>
      <c r="AF92" s="6" t="s">
        <v>45</v>
      </c>
      <c r="AG92" s="6" t="s">
        <v>45</v>
      </c>
      <c r="AH92" s="6" t="s">
        <v>45</v>
      </c>
      <c r="AI92" s="6" t="s">
        <v>546</v>
      </c>
      <c r="AJ92" s="7" t="s">
        <v>45</v>
      </c>
      <c r="AK92" s="6" t="s">
        <v>45</v>
      </c>
      <c r="AL92" s="6" t="s">
        <v>45</v>
      </c>
      <c r="AM92" s="6"/>
      <c r="AN92" s="6">
        <v>1</v>
      </c>
      <c r="AO92" s="6">
        <v>0</v>
      </c>
      <c r="AP92" s="6"/>
      <c r="AQ92" s="6"/>
      <c r="AR92" s="6"/>
      <c r="AS92" s="6"/>
      <c r="AT92" s="6"/>
      <c r="AU92" s="6"/>
    </row>
    <row r="93" spans="1:47" ht="12.75" customHeight="1" x14ac:dyDescent="0.25">
      <c r="A93" s="6" t="s">
        <v>538</v>
      </c>
      <c r="B93" s="6">
        <v>5116</v>
      </c>
      <c r="C93" s="6" t="s">
        <v>45</v>
      </c>
      <c r="D93" s="6" t="s">
        <v>46</v>
      </c>
      <c r="E93" s="6" t="s">
        <v>527</v>
      </c>
      <c r="F93" s="121" t="s">
        <v>551</v>
      </c>
      <c r="G93" s="6"/>
      <c r="H93" s="6"/>
      <c r="I93" s="6" t="s">
        <v>529</v>
      </c>
      <c r="J93" s="6" t="s">
        <v>529</v>
      </c>
      <c r="K93" s="6" t="s">
        <v>529</v>
      </c>
      <c r="L93" s="6" t="s">
        <v>538</v>
      </c>
      <c r="M93" s="6">
        <v>1</v>
      </c>
      <c r="O93" s="6" t="s">
        <v>50</v>
      </c>
      <c r="P93" s="6"/>
      <c r="Q93" s="6" t="s">
        <v>45</v>
      </c>
      <c r="R93" s="8">
        <v>44522</v>
      </c>
      <c r="S93" s="10"/>
      <c r="T93" s="10" t="s">
        <v>544</v>
      </c>
      <c r="U93" s="6">
        <v>8</v>
      </c>
      <c r="V93" s="10">
        <v>811</v>
      </c>
      <c r="W93" s="7" t="s">
        <v>45</v>
      </c>
      <c r="X93" s="6"/>
      <c r="Y93" s="6" t="s">
        <v>52</v>
      </c>
      <c r="Z93" s="6" t="s">
        <v>552</v>
      </c>
      <c r="AA93" s="6"/>
      <c r="AB93" s="6" t="s">
        <v>441</v>
      </c>
      <c r="AC93" s="6" t="s">
        <v>553</v>
      </c>
      <c r="AD93" s="6" t="s">
        <v>441</v>
      </c>
      <c r="AE93" s="6" t="s">
        <v>554</v>
      </c>
      <c r="AF93" s="6" t="s">
        <v>45</v>
      </c>
      <c r="AG93" s="6" t="s">
        <v>45</v>
      </c>
      <c r="AH93" s="6" t="s">
        <v>45</v>
      </c>
      <c r="AI93" s="6" t="s">
        <v>45</v>
      </c>
      <c r="AJ93" s="7" t="s">
        <v>45</v>
      </c>
      <c r="AK93" s="6" t="s">
        <v>45</v>
      </c>
      <c r="AL93" s="6">
        <v>40308</v>
      </c>
      <c r="AM93" s="6"/>
      <c r="AN93" s="6">
        <v>1</v>
      </c>
      <c r="AO93" s="6">
        <v>0</v>
      </c>
      <c r="AP93" s="6"/>
      <c r="AQ93" s="6"/>
      <c r="AR93" s="6"/>
      <c r="AS93" s="6"/>
      <c r="AT93" s="6"/>
      <c r="AU93" s="59">
        <v>0</v>
      </c>
    </row>
    <row r="94" spans="1:47" ht="12.75" customHeight="1" x14ac:dyDescent="0.25">
      <c r="A94" s="6" t="s">
        <v>538</v>
      </c>
      <c r="B94" s="6">
        <v>5117</v>
      </c>
      <c r="C94" s="6" t="s">
        <v>45</v>
      </c>
      <c r="D94" s="6" t="s">
        <v>46</v>
      </c>
      <c r="E94" s="6" t="s">
        <v>527</v>
      </c>
      <c r="F94" s="121" t="s">
        <v>555</v>
      </c>
      <c r="G94" s="6"/>
      <c r="H94" s="6"/>
      <c r="I94" s="6" t="s">
        <v>529</v>
      </c>
      <c r="J94" s="6" t="s">
        <v>529</v>
      </c>
      <c r="K94" s="6" t="s">
        <v>529</v>
      </c>
      <c r="L94" s="6" t="s">
        <v>538</v>
      </c>
      <c r="M94" s="6">
        <v>1</v>
      </c>
      <c r="O94" s="6" t="s">
        <v>50</v>
      </c>
      <c r="P94" s="6"/>
      <c r="Q94" s="6" t="s">
        <v>45</v>
      </c>
      <c r="R94" s="8">
        <v>44533</v>
      </c>
      <c r="S94" s="10"/>
      <c r="T94" s="10" t="s">
        <v>218</v>
      </c>
      <c r="U94" s="6">
        <v>1</v>
      </c>
      <c r="V94" s="10">
        <v>2</v>
      </c>
      <c r="W94" s="7" t="s">
        <v>45</v>
      </c>
      <c r="X94" s="6" t="s">
        <v>45</v>
      </c>
      <c r="Y94" s="6" t="s">
        <v>52</v>
      </c>
      <c r="Z94" s="6" t="s">
        <v>556</v>
      </c>
      <c r="AA94" s="6"/>
      <c r="AB94" s="6" t="s">
        <v>557</v>
      </c>
      <c r="AC94" s="6" t="s">
        <v>558</v>
      </c>
      <c r="AD94" s="6" t="s">
        <v>557</v>
      </c>
      <c r="AE94" s="6" t="s">
        <v>359</v>
      </c>
      <c r="AF94" s="6" t="s">
        <v>45</v>
      </c>
      <c r="AG94" s="6" t="s">
        <v>45</v>
      </c>
      <c r="AH94" s="6" t="s">
        <v>45</v>
      </c>
      <c r="AI94" s="6" t="s">
        <v>45</v>
      </c>
      <c r="AJ94" s="7" t="s">
        <v>45</v>
      </c>
      <c r="AK94" s="6" t="s">
        <v>45</v>
      </c>
      <c r="AL94" s="6">
        <v>39711</v>
      </c>
      <c r="AM94" s="6"/>
      <c r="AN94" s="6">
        <v>1</v>
      </c>
      <c r="AO94" s="6">
        <v>0</v>
      </c>
      <c r="AP94" s="6"/>
      <c r="AQ94" s="6"/>
      <c r="AR94" s="6"/>
      <c r="AS94" s="6"/>
      <c r="AT94" s="6"/>
      <c r="AU94" s="59">
        <v>0</v>
      </c>
    </row>
    <row r="95" spans="1:47" ht="12.75" customHeight="1" x14ac:dyDescent="0.25">
      <c r="A95" s="6" t="s">
        <v>538</v>
      </c>
      <c r="B95" s="6">
        <v>5242</v>
      </c>
      <c r="C95" s="6" t="s">
        <v>45</v>
      </c>
      <c r="D95" s="6" t="s">
        <v>46</v>
      </c>
      <c r="E95" s="6" t="s">
        <v>527</v>
      </c>
      <c r="F95" s="121" t="s">
        <v>559</v>
      </c>
      <c r="G95" s="6"/>
      <c r="H95" s="6"/>
      <c r="I95" s="6" t="s">
        <v>529</v>
      </c>
      <c r="J95" s="6" t="s">
        <v>529</v>
      </c>
      <c r="K95" s="6" t="s">
        <v>529</v>
      </c>
      <c r="L95" s="6" t="s">
        <v>538</v>
      </c>
      <c r="M95" s="6">
        <v>1</v>
      </c>
      <c r="O95" s="6" t="s">
        <v>50</v>
      </c>
      <c r="P95" s="6"/>
      <c r="Q95" s="6" t="s">
        <v>45</v>
      </c>
      <c r="R95" s="8">
        <v>44603</v>
      </c>
      <c r="S95" s="10"/>
      <c r="T95" s="10" t="s">
        <v>234</v>
      </c>
      <c r="U95" s="6">
        <v>3</v>
      </c>
      <c r="V95" s="10">
        <v>305</v>
      </c>
      <c r="W95" s="7" t="s">
        <v>45</v>
      </c>
      <c r="X95" s="6"/>
      <c r="Y95" s="6" t="s">
        <v>52</v>
      </c>
      <c r="Z95" s="6" t="s">
        <v>560</v>
      </c>
      <c r="AA95" s="6"/>
      <c r="AB95" s="6" t="s">
        <v>149</v>
      </c>
      <c r="AC95" s="6" t="s">
        <v>561</v>
      </c>
      <c r="AD95" s="6" t="s">
        <v>149</v>
      </c>
      <c r="AE95" s="6" t="s">
        <v>562</v>
      </c>
      <c r="AF95" s="6" t="s">
        <v>45</v>
      </c>
      <c r="AG95" s="6" t="s">
        <v>45</v>
      </c>
      <c r="AH95" s="6" t="s">
        <v>45</v>
      </c>
      <c r="AI95" s="6" t="s">
        <v>45</v>
      </c>
      <c r="AJ95" s="7" t="s">
        <v>45</v>
      </c>
      <c r="AK95" s="6"/>
      <c r="AL95" s="6">
        <v>500119</v>
      </c>
      <c r="AM95" s="6"/>
      <c r="AN95" s="6"/>
      <c r="AO95" s="6">
        <v>0</v>
      </c>
      <c r="AP95" s="6"/>
      <c r="AQ95" s="6"/>
      <c r="AR95" s="6"/>
      <c r="AS95" s="6"/>
      <c r="AT95" s="6"/>
      <c r="AU95" s="59">
        <v>0</v>
      </c>
    </row>
    <row r="96" spans="1:47" ht="12.75" customHeight="1" x14ac:dyDescent="0.25">
      <c r="A96" s="6" t="s">
        <v>60</v>
      </c>
      <c r="B96" s="6">
        <v>5247</v>
      </c>
      <c r="C96" s="6" t="s">
        <v>45</v>
      </c>
      <c r="D96" s="6" t="s">
        <v>46</v>
      </c>
      <c r="E96" s="6" t="s">
        <v>527</v>
      </c>
      <c r="F96" s="121" t="s">
        <v>563</v>
      </c>
      <c r="G96" s="6"/>
      <c r="H96" s="6"/>
      <c r="I96" s="6" t="s">
        <v>529</v>
      </c>
      <c r="J96" s="6" t="s">
        <v>529</v>
      </c>
      <c r="K96" s="6" t="s">
        <v>529</v>
      </c>
      <c r="L96" s="6" t="s">
        <v>60</v>
      </c>
      <c r="M96" s="6">
        <v>1</v>
      </c>
      <c r="O96" s="6" t="s">
        <v>50</v>
      </c>
      <c r="P96" s="6"/>
      <c r="Q96" s="6" t="s">
        <v>45</v>
      </c>
      <c r="R96" s="8">
        <v>44606</v>
      </c>
      <c r="S96" s="10"/>
      <c r="T96" s="10" t="s">
        <v>212</v>
      </c>
      <c r="U96" s="6">
        <v>3</v>
      </c>
      <c r="V96" s="10">
        <v>16</v>
      </c>
      <c r="W96" s="7" t="s">
        <v>45</v>
      </c>
      <c r="X96" s="6" t="s">
        <v>52</v>
      </c>
      <c r="Y96" s="6" t="s">
        <v>52</v>
      </c>
      <c r="Z96" s="6" t="s">
        <v>564</v>
      </c>
      <c r="AA96" s="6"/>
      <c r="AB96" s="6" t="s">
        <v>565</v>
      </c>
      <c r="AC96" s="6" t="s">
        <v>566</v>
      </c>
      <c r="AD96" s="6" t="s">
        <v>565</v>
      </c>
      <c r="AE96" s="6" t="s">
        <v>447</v>
      </c>
      <c r="AF96" s="6" t="s">
        <v>45</v>
      </c>
      <c r="AG96" s="6" t="s">
        <v>45</v>
      </c>
      <c r="AH96" s="6" t="s">
        <v>45</v>
      </c>
      <c r="AI96" s="6" t="s">
        <v>45</v>
      </c>
      <c r="AJ96" s="7" t="s">
        <v>45</v>
      </c>
      <c r="AK96" s="6"/>
      <c r="AL96" s="6"/>
      <c r="AM96" s="6" t="s">
        <v>59</v>
      </c>
      <c r="AN96" s="6">
        <v>1</v>
      </c>
      <c r="AO96" s="6"/>
      <c r="AP96" s="6"/>
      <c r="AQ96" s="6"/>
      <c r="AR96" s="6"/>
      <c r="AS96" s="6"/>
      <c r="AT96" s="6"/>
      <c r="AU96" s="6"/>
    </row>
    <row r="97" spans="1:47" ht="12.75" customHeight="1" x14ac:dyDescent="0.25">
      <c r="A97" s="6" t="s">
        <v>538</v>
      </c>
      <c r="B97" s="6">
        <v>5307</v>
      </c>
      <c r="C97" s="6" t="s">
        <v>45</v>
      </c>
      <c r="D97" s="13" t="s">
        <v>46</v>
      </c>
      <c r="E97" s="6" t="s">
        <v>527</v>
      </c>
      <c r="F97" s="121" t="s">
        <v>567</v>
      </c>
      <c r="G97" s="6"/>
      <c r="H97" s="6"/>
      <c r="I97" s="6" t="s">
        <v>529</v>
      </c>
      <c r="J97" s="6" t="s">
        <v>529</v>
      </c>
      <c r="K97" s="6" t="s">
        <v>529</v>
      </c>
      <c r="L97" s="6" t="s">
        <v>538</v>
      </c>
      <c r="M97" s="6">
        <v>1</v>
      </c>
      <c r="O97" s="6" t="s">
        <v>50</v>
      </c>
      <c r="P97" s="6"/>
      <c r="Q97" s="6"/>
      <c r="R97" s="8" t="s">
        <v>45</v>
      </c>
      <c r="S97" s="10"/>
      <c r="T97" s="10" t="s">
        <v>218</v>
      </c>
      <c r="U97" s="6">
        <v>2</v>
      </c>
      <c r="V97" s="6" t="s">
        <v>568</v>
      </c>
      <c r="W97" s="7" t="s">
        <v>45</v>
      </c>
      <c r="X97" s="6" t="s">
        <v>52</v>
      </c>
      <c r="Y97" s="6" t="s">
        <v>52</v>
      </c>
      <c r="Z97" s="6" t="s">
        <v>569</v>
      </c>
      <c r="AA97" s="6"/>
      <c r="AB97" s="6" t="s">
        <v>570</v>
      </c>
      <c r="AC97" s="6" t="s">
        <v>571</v>
      </c>
      <c r="AD97" s="6" t="s">
        <v>570</v>
      </c>
      <c r="AE97" s="6" t="s">
        <v>275</v>
      </c>
      <c r="AF97" s="6" t="s">
        <v>45</v>
      </c>
      <c r="AG97" s="6" t="s">
        <v>45</v>
      </c>
      <c r="AH97" s="6" t="s">
        <v>45</v>
      </c>
      <c r="AI97" s="6" t="s">
        <v>45</v>
      </c>
      <c r="AJ97" s="7" t="s">
        <v>45</v>
      </c>
      <c r="AK97" s="6" t="s">
        <v>45</v>
      </c>
      <c r="AL97" s="6" t="s">
        <v>45</v>
      </c>
      <c r="AM97" s="6" t="s">
        <v>45</v>
      </c>
      <c r="AN97" s="6">
        <v>1</v>
      </c>
      <c r="AO97" s="6">
        <v>0</v>
      </c>
      <c r="AP97" s="6"/>
      <c r="AQ97" s="6"/>
      <c r="AR97" s="6"/>
      <c r="AS97" s="6"/>
      <c r="AT97" s="6"/>
      <c r="AU97" s="6"/>
    </row>
    <row r="98" spans="1:47" ht="12.75" customHeight="1" x14ac:dyDescent="0.25">
      <c r="A98" s="6" t="s">
        <v>538</v>
      </c>
      <c r="B98" s="6">
        <v>5243</v>
      </c>
      <c r="C98" s="6" t="s">
        <v>45</v>
      </c>
      <c r="D98" s="6" t="s">
        <v>46</v>
      </c>
      <c r="E98" s="6" t="s">
        <v>572</v>
      </c>
      <c r="F98" s="121" t="s">
        <v>573</v>
      </c>
      <c r="G98" s="6"/>
      <c r="H98" s="6"/>
      <c r="I98" s="6" t="s">
        <v>574</v>
      </c>
      <c r="J98" s="6" t="s">
        <v>574</v>
      </c>
      <c r="K98" s="6" t="s">
        <v>574</v>
      </c>
      <c r="L98" s="6" t="s">
        <v>538</v>
      </c>
      <c r="M98" s="6">
        <v>1</v>
      </c>
      <c r="O98" s="6" t="s">
        <v>50</v>
      </c>
      <c r="P98" s="6"/>
      <c r="Q98" s="6" t="s">
        <v>45</v>
      </c>
      <c r="R98" s="8">
        <v>44896</v>
      </c>
      <c r="S98" s="10"/>
      <c r="T98" s="10" t="s">
        <v>575</v>
      </c>
      <c r="U98" s="6">
        <v>2</v>
      </c>
      <c r="V98" s="10">
        <v>17</v>
      </c>
      <c r="W98" s="7" t="s">
        <v>45</v>
      </c>
      <c r="X98" s="6" t="s">
        <v>52</v>
      </c>
      <c r="Y98" s="6" t="s">
        <v>52</v>
      </c>
      <c r="Z98" s="6"/>
      <c r="AA98" s="6"/>
      <c r="AB98" s="6" t="s">
        <v>213</v>
      </c>
      <c r="AC98" s="6" t="s">
        <v>576</v>
      </c>
      <c r="AD98" s="6" t="s">
        <v>213</v>
      </c>
      <c r="AE98" s="6" t="s">
        <v>443</v>
      </c>
      <c r="AF98" s="6" t="s">
        <v>577</v>
      </c>
      <c r="AG98" s="6" t="s">
        <v>45</v>
      </c>
      <c r="AH98" s="6" t="s">
        <v>578</v>
      </c>
      <c r="AI98" s="6" t="s">
        <v>45</v>
      </c>
      <c r="AJ98" s="7" t="s">
        <v>45</v>
      </c>
      <c r="AK98" s="6" t="s">
        <v>136</v>
      </c>
      <c r="AL98" s="6">
        <v>93461.540959999998</v>
      </c>
      <c r="AM98" s="6" t="s">
        <v>59</v>
      </c>
      <c r="AN98" s="6">
        <v>1</v>
      </c>
      <c r="AO98" s="6">
        <v>0</v>
      </c>
      <c r="AP98" s="6"/>
      <c r="AQ98" s="6"/>
      <c r="AR98" s="6"/>
      <c r="AS98" s="6"/>
      <c r="AT98" s="6"/>
      <c r="AU98" s="6"/>
    </row>
    <row r="99" spans="1:47" ht="12.75" customHeight="1" x14ac:dyDescent="0.25">
      <c r="A99" s="6" t="s">
        <v>538</v>
      </c>
      <c r="B99" s="6">
        <v>5259</v>
      </c>
      <c r="C99" s="6" t="s">
        <v>45</v>
      </c>
      <c r="D99" s="6" t="s">
        <v>46</v>
      </c>
      <c r="E99" s="6" t="s">
        <v>572</v>
      </c>
      <c r="F99" s="121" t="s">
        <v>579</v>
      </c>
      <c r="G99" s="6"/>
      <c r="H99" s="6"/>
      <c r="I99" s="6" t="s">
        <v>580</v>
      </c>
      <c r="J99" s="6" t="s">
        <v>580</v>
      </c>
      <c r="K99" s="6" t="s">
        <v>574</v>
      </c>
      <c r="L99" s="6" t="s">
        <v>538</v>
      </c>
      <c r="M99" s="6">
        <v>1</v>
      </c>
      <c r="O99" s="6" t="s">
        <v>50</v>
      </c>
      <c r="P99" s="6"/>
      <c r="Q99" s="6"/>
      <c r="R99" s="8">
        <v>44634</v>
      </c>
      <c r="S99" s="10"/>
      <c r="T99" s="10" t="s">
        <v>157</v>
      </c>
      <c r="U99" s="6">
        <v>3</v>
      </c>
      <c r="V99" s="10">
        <v>320</v>
      </c>
      <c r="W99" s="7" t="s">
        <v>45</v>
      </c>
      <c r="X99" s="6" t="s">
        <v>193</v>
      </c>
      <c r="Y99" s="6" t="s">
        <v>52</v>
      </c>
      <c r="Z99" s="6"/>
      <c r="AA99" s="6"/>
      <c r="AB99" s="6" t="s">
        <v>581</v>
      </c>
      <c r="AC99" s="6" t="s">
        <v>582</v>
      </c>
      <c r="AD99" s="6" t="s">
        <v>581</v>
      </c>
      <c r="AE99" s="6" t="s">
        <v>434</v>
      </c>
      <c r="AF99" s="6" t="s">
        <v>45</v>
      </c>
      <c r="AG99" s="6" t="s">
        <v>45</v>
      </c>
      <c r="AH99" s="6" t="s">
        <v>45</v>
      </c>
      <c r="AI99" s="6" t="s">
        <v>45</v>
      </c>
      <c r="AJ99" s="7" t="s">
        <v>45</v>
      </c>
      <c r="AK99" s="6"/>
      <c r="AL99" s="6"/>
      <c r="AM99" s="6"/>
      <c r="AN99" s="6">
        <v>1</v>
      </c>
      <c r="AO99" s="6"/>
      <c r="AP99" s="6"/>
      <c r="AQ99" s="6"/>
      <c r="AR99" s="6"/>
      <c r="AS99" s="6"/>
      <c r="AT99" s="6"/>
      <c r="AU99" s="6"/>
    </row>
    <row r="100" spans="1:47" ht="12.75" customHeight="1" x14ac:dyDescent="0.25">
      <c r="A100" s="6" t="s">
        <v>538</v>
      </c>
      <c r="B100" s="6">
        <v>5271</v>
      </c>
      <c r="C100" s="6" t="s">
        <v>45</v>
      </c>
      <c r="D100" s="6" t="s">
        <v>46</v>
      </c>
      <c r="E100" s="6" t="s">
        <v>572</v>
      </c>
      <c r="F100" s="121" t="s">
        <v>583</v>
      </c>
      <c r="G100" s="6"/>
      <c r="H100" s="13"/>
      <c r="I100" s="13" t="s">
        <v>580</v>
      </c>
      <c r="J100" s="13" t="s">
        <v>580</v>
      </c>
      <c r="K100" s="13" t="s">
        <v>574</v>
      </c>
      <c r="L100" s="6" t="s">
        <v>538</v>
      </c>
      <c r="M100" s="6">
        <v>1</v>
      </c>
      <c r="O100" s="6" t="s">
        <v>50</v>
      </c>
      <c r="P100" s="6"/>
      <c r="Q100" s="6" t="s">
        <v>584</v>
      </c>
      <c r="R100" s="8">
        <v>44778</v>
      </c>
      <c r="S100" s="10"/>
      <c r="T100" s="10" t="s">
        <v>218</v>
      </c>
      <c r="U100" s="6">
        <v>3</v>
      </c>
      <c r="V100" s="10">
        <v>18</v>
      </c>
      <c r="W100" s="7" t="s">
        <v>45</v>
      </c>
      <c r="X100" s="6" t="s">
        <v>52</v>
      </c>
      <c r="Y100" s="6" t="s">
        <v>52</v>
      </c>
      <c r="Z100" s="6" t="s">
        <v>585</v>
      </c>
      <c r="AA100" s="6"/>
      <c r="AB100" s="6" t="s">
        <v>296</v>
      </c>
      <c r="AC100" s="6" t="s">
        <v>586</v>
      </c>
      <c r="AD100" s="6" t="s">
        <v>296</v>
      </c>
      <c r="AE100" s="6" t="s">
        <v>70</v>
      </c>
      <c r="AF100" s="9" t="s">
        <v>45</v>
      </c>
      <c r="AG100" s="6" t="s">
        <v>45</v>
      </c>
      <c r="AH100" s="6" t="s">
        <v>587</v>
      </c>
      <c r="AI100" s="6" t="s">
        <v>45</v>
      </c>
      <c r="AJ100" s="7" t="s">
        <v>45</v>
      </c>
      <c r="AK100" s="6" t="s">
        <v>45</v>
      </c>
      <c r="AL100" s="6" t="s">
        <v>588</v>
      </c>
      <c r="AM100" s="6" t="s">
        <v>589</v>
      </c>
      <c r="AN100" s="6">
        <v>1</v>
      </c>
      <c r="AO100" s="6">
        <v>0</v>
      </c>
      <c r="AP100" s="6"/>
      <c r="AQ100" s="6"/>
      <c r="AR100" s="6"/>
      <c r="AS100" s="6"/>
      <c r="AT100" s="6"/>
      <c r="AU100" s="6"/>
    </row>
    <row r="101" spans="1:47" ht="12.75" customHeight="1" x14ac:dyDescent="0.25">
      <c r="A101" s="6" t="s">
        <v>538</v>
      </c>
      <c r="B101" s="6">
        <v>5294</v>
      </c>
      <c r="C101" s="6" t="s">
        <v>45</v>
      </c>
      <c r="D101" s="6" t="s">
        <v>46</v>
      </c>
      <c r="E101" s="6" t="s">
        <v>572</v>
      </c>
      <c r="F101" s="121" t="s">
        <v>590</v>
      </c>
      <c r="G101" s="6"/>
      <c r="H101" s="6"/>
      <c r="I101" s="6" t="s">
        <v>580</v>
      </c>
      <c r="J101" s="6" t="s">
        <v>580</v>
      </c>
      <c r="K101" s="6" t="s">
        <v>574</v>
      </c>
      <c r="L101" s="6" t="s">
        <v>538</v>
      </c>
      <c r="M101" s="6">
        <v>1</v>
      </c>
      <c r="O101" s="6" t="s">
        <v>50</v>
      </c>
      <c r="P101" s="6"/>
      <c r="Q101" s="6" t="s">
        <v>339</v>
      </c>
      <c r="R101" s="8">
        <v>44662</v>
      </c>
      <c r="S101" s="10"/>
      <c r="T101" s="10" t="s">
        <v>591</v>
      </c>
      <c r="U101" s="6">
        <v>2</v>
      </c>
      <c r="V101" s="6" t="s">
        <v>560</v>
      </c>
      <c r="W101" s="7" t="s">
        <v>45</v>
      </c>
      <c r="X101" s="6"/>
      <c r="Y101" s="6" t="s">
        <v>52</v>
      </c>
      <c r="Z101" s="6"/>
      <c r="AA101" s="6"/>
      <c r="AB101" s="6" t="s">
        <v>149</v>
      </c>
      <c r="AC101" s="6" t="s">
        <v>150</v>
      </c>
      <c r="AD101" s="6" t="s">
        <v>149</v>
      </c>
      <c r="AE101" s="6" t="s">
        <v>353</v>
      </c>
      <c r="AF101" s="6" t="s">
        <v>45</v>
      </c>
      <c r="AG101" s="6" t="s">
        <v>45</v>
      </c>
      <c r="AH101" s="6" t="s">
        <v>45</v>
      </c>
      <c r="AI101" s="6" t="s">
        <v>45</v>
      </c>
      <c r="AJ101" s="7" t="s">
        <v>45</v>
      </c>
      <c r="AK101" s="6" t="s">
        <v>45</v>
      </c>
      <c r="AL101" s="6">
        <v>58509</v>
      </c>
      <c r="AM101" s="6" t="s">
        <v>59</v>
      </c>
      <c r="AN101" s="6">
        <v>1</v>
      </c>
      <c r="AO101" s="6">
        <v>0</v>
      </c>
      <c r="AP101" s="6"/>
      <c r="AQ101" s="6"/>
      <c r="AR101" s="6"/>
      <c r="AS101" s="6"/>
      <c r="AT101" s="6"/>
      <c r="AU101" s="6"/>
    </row>
    <row r="102" spans="1:47" ht="12.75" customHeight="1" x14ac:dyDescent="0.25">
      <c r="A102" s="6" t="s">
        <v>538</v>
      </c>
      <c r="B102" s="6">
        <v>5555</v>
      </c>
      <c r="C102" s="6" t="s">
        <v>45</v>
      </c>
      <c r="D102" s="6" t="s">
        <v>46</v>
      </c>
      <c r="E102" s="6" t="s">
        <v>572</v>
      </c>
      <c r="F102" s="121" t="s">
        <v>592</v>
      </c>
      <c r="G102" s="6"/>
      <c r="H102" s="6"/>
      <c r="I102" s="6" t="s">
        <v>580</v>
      </c>
      <c r="J102" s="6" t="s">
        <v>580</v>
      </c>
      <c r="K102" s="6" t="s">
        <v>574</v>
      </c>
      <c r="L102" s="6" t="s">
        <v>538</v>
      </c>
      <c r="M102" s="6">
        <v>1</v>
      </c>
      <c r="O102" s="6" t="s">
        <v>50</v>
      </c>
      <c r="P102" s="6"/>
      <c r="Q102" s="6" t="s">
        <v>52</v>
      </c>
      <c r="R102" s="8">
        <v>44714</v>
      </c>
      <c r="S102" s="10"/>
      <c r="T102" s="10" t="s">
        <v>184</v>
      </c>
      <c r="U102" s="13">
        <v>2</v>
      </c>
      <c r="V102" s="6" t="s">
        <v>328</v>
      </c>
      <c r="W102" s="7" t="s">
        <v>45</v>
      </c>
      <c r="X102" s="13" t="s">
        <v>593</v>
      </c>
      <c r="Y102" s="13" t="s">
        <v>593</v>
      </c>
      <c r="Z102" s="6"/>
      <c r="AA102" s="6"/>
      <c r="AB102" s="6" t="s">
        <v>594</v>
      </c>
      <c r="AC102" s="6" t="s">
        <v>595</v>
      </c>
      <c r="AD102" s="6" t="s">
        <v>594</v>
      </c>
      <c r="AE102" s="6" t="s">
        <v>56</v>
      </c>
      <c r="AF102" s="6"/>
      <c r="AG102" s="6"/>
      <c r="AH102" s="6" t="s">
        <v>45</v>
      </c>
      <c r="AI102" s="6"/>
      <c r="AJ102" s="7" t="s">
        <v>45</v>
      </c>
      <c r="AK102" s="6" t="s">
        <v>58</v>
      </c>
      <c r="AL102" s="6">
        <v>53735</v>
      </c>
      <c r="AM102" s="6" t="s">
        <v>59</v>
      </c>
      <c r="AN102" s="6">
        <v>1</v>
      </c>
      <c r="AO102" s="6">
        <v>0</v>
      </c>
      <c r="AP102" s="6"/>
      <c r="AQ102" s="6"/>
      <c r="AR102" s="6"/>
      <c r="AS102" s="6"/>
      <c r="AT102" s="6"/>
      <c r="AU102" s="6"/>
    </row>
    <row r="103" spans="1:47" ht="12.75" customHeight="1" x14ac:dyDescent="0.25">
      <c r="A103" s="6" t="s">
        <v>538</v>
      </c>
      <c r="B103" s="6">
        <v>5494</v>
      </c>
      <c r="C103" s="6" t="s">
        <v>45</v>
      </c>
      <c r="D103" s="6" t="s">
        <v>46</v>
      </c>
      <c r="E103" s="6" t="s">
        <v>572</v>
      </c>
      <c r="F103" s="121" t="s">
        <v>596</v>
      </c>
      <c r="G103" s="6"/>
      <c r="H103" s="6"/>
      <c r="I103" s="6" t="s">
        <v>580</v>
      </c>
      <c r="J103" s="6" t="s">
        <v>580</v>
      </c>
      <c r="K103" s="6" t="s">
        <v>574</v>
      </c>
      <c r="L103" s="6" t="s">
        <v>538</v>
      </c>
      <c r="M103" s="6">
        <v>1</v>
      </c>
      <c r="O103" s="6" t="s">
        <v>50</v>
      </c>
      <c r="P103" s="6"/>
      <c r="Q103" s="6" t="s">
        <v>52</v>
      </c>
      <c r="R103" s="8">
        <v>44685</v>
      </c>
      <c r="S103" s="10"/>
      <c r="T103" s="10" t="s">
        <v>66</v>
      </c>
      <c r="U103" s="6">
        <v>4</v>
      </c>
      <c r="V103" s="6">
        <v>422</v>
      </c>
      <c r="W103" s="7" t="s">
        <v>45</v>
      </c>
      <c r="X103" s="6" t="s">
        <v>67</v>
      </c>
      <c r="Y103" s="6" t="s">
        <v>67</v>
      </c>
      <c r="Z103" s="6" t="s">
        <v>597</v>
      </c>
      <c r="AA103" s="6"/>
      <c r="AB103" s="6" t="s">
        <v>594</v>
      </c>
      <c r="AC103" s="6" t="s">
        <v>598</v>
      </c>
      <c r="AD103" s="6" t="s">
        <v>594</v>
      </c>
      <c r="AE103" s="6" t="s">
        <v>56</v>
      </c>
      <c r="AF103" s="6" t="s">
        <v>45</v>
      </c>
      <c r="AG103" s="6" t="s">
        <v>45</v>
      </c>
      <c r="AH103" s="6" t="s">
        <v>45</v>
      </c>
      <c r="AI103" s="6" t="s">
        <v>45</v>
      </c>
      <c r="AJ103" s="7" t="s">
        <v>45</v>
      </c>
      <c r="AK103" s="6" t="s">
        <v>58</v>
      </c>
      <c r="AL103" s="31">
        <v>59517</v>
      </c>
      <c r="AM103" s="6" t="s">
        <v>59</v>
      </c>
      <c r="AN103" s="6">
        <v>1</v>
      </c>
      <c r="AO103" s="6">
        <v>0</v>
      </c>
      <c r="AP103" s="6"/>
      <c r="AQ103" s="6"/>
      <c r="AR103" s="6"/>
      <c r="AS103" s="6"/>
      <c r="AT103" s="6"/>
      <c r="AU103" s="59">
        <v>3315</v>
      </c>
    </row>
    <row r="104" spans="1:47" ht="12.75" customHeight="1" x14ac:dyDescent="0.25">
      <c r="A104" s="6" t="s">
        <v>538</v>
      </c>
      <c r="B104" s="6">
        <v>5557</v>
      </c>
      <c r="C104" s="6" t="s">
        <v>45</v>
      </c>
      <c r="D104" s="6" t="s">
        <v>46</v>
      </c>
      <c r="E104" s="6" t="s">
        <v>572</v>
      </c>
      <c r="F104" s="121" t="s">
        <v>599</v>
      </c>
      <c r="G104" s="6"/>
      <c r="H104" s="18"/>
      <c r="I104" s="18" t="s">
        <v>600</v>
      </c>
      <c r="J104" s="18" t="s">
        <v>600</v>
      </c>
      <c r="K104" s="6" t="s">
        <v>574</v>
      </c>
      <c r="L104" s="6" t="s">
        <v>538</v>
      </c>
      <c r="M104" s="6">
        <v>1</v>
      </c>
      <c r="O104" s="6" t="s">
        <v>50</v>
      </c>
      <c r="P104" s="6"/>
      <c r="Q104" s="6" t="s">
        <v>52</v>
      </c>
      <c r="R104" s="8">
        <v>44715</v>
      </c>
      <c r="S104" s="10"/>
      <c r="T104" s="10" t="s">
        <v>93</v>
      </c>
      <c r="U104" s="6">
        <v>3</v>
      </c>
      <c r="V104" s="6">
        <v>328</v>
      </c>
      <c r="W104" s="7" t="s">
        <v>45</v>
      </c>
      <c r="X104" s="13" t="s">
        <v>52</v>
      </c>
      <c r="Y104" s="13" t="s">
        <v>52</v>
      </c>
      <c r="Z104" s="6"/>
      <c r="AA104" s="6"/>
      <c r="AB104" s="6" t="s">
        <v>100</v>
      </c>
      <c r="AC104" s="6" t="s">
        <v>601</v>
      </c>
      <c r="AD104" s="6" t="s">
        <v>100</v>
      </c>
      <c r="AE104" s="6" t="s">
        <v>602</v>
      </c>
      <c r="AF104" s="6" t="s">
        <v>603</v>
      </c>
      <c r="AG104" s="6" t="s">
        <v>45</v>
      </c>
      <c r="AH104" s="6" t="s">
        <v>45</v>
      </c>
      <c r="AI104" s="6" t="s">
        <v>45</v>
      </c>
      <c r="AJ104" s="7" t="s">
        <v>45</v>
      </c>
      <c r="AK104" s="6" t="s">
        <v>58</v>
      </c>
      <c r="AL104" s="6"/>
      <c r="AM104" s="6" t="s">
        <v>59</v>
      </c>
      <c r="AN104" s="6">
        <v>1</v>
      </c>
      <c r="AO104" s="6">
        <v>0</v>
      </c>
      <c r="AP104" s="6"/>
      <c r="AQ104" s="6"/>
      <c r="AR104" s="6"/>
      <c r="AS104" s="6"/>
      <c r="AT104" s="6"/>
      <c r="AU104" s="59">
        <v>0</v>
      </c>
    </row>
    <row r="105" spans="1:47" ht="12.75" customHeight="1" x14ac:dyDescent="0.25">
      <c r="A105" s="6" t="s">
        <v>538</v>
      </c>
      <c r="B105" s="6">
        <v>5596</v>
      </c>
      <c r="C105" s="11" t="s">
        <v>45</v>
      </c>
      <c r="D105" s="11" t="s">
        <v>46</v>
      </c>
      <c r="E105" s="11" t="s">
        <v>572</v>
      </c>
      <c r="F105" s="121" t="s">
        <v>604</v>
      </c>
      <c r="G105" s="6"/>
      <c r="H105" s="6"/>
      <c r="I105" s="6" t="s">
        <v>600</v>
      </c>
      <c r="J105" s="6" t="s">
        <v>600</v>
      </c>
      <c r="K105" s="11" t="s">
        <v>574</v>
      </c>
      <c r="L105" s="11" t="s">
        <v>538</v>
      </c>
      <c r="M105" s="11">
        <v>1</v>
      </c>
      <c r="O105" s="11" t="s">
        <v>50</v>
      </c>
      <c r="P105" s="11"/>
      <c r="Q105" s="11" t="s">
        <v>605</v>
      </c>
      <c r="R105" s="8">
        <v>44879</v>
      </c>
      <c r="S105" s="10"/>
      <c r="T105" s="10" t="s">
        <v>73</v>
      </c>
      <c r="U105" s="11">
        <v>3</v>
      </c>
      <c r="V105" s="11">
        <v>312</v>
      </c>
      <c r="W105" s="12" t="s">
        <v>45</v>
      </c>
      <c r="X105" s="11" t="s">
        <v>67</v>
      </c>
      <c r="Y105" s="11" t="s">
        <v>67</v>
      </c>
      <c r="Z105" s="6" t="s">
        <v>606</v>
      </c>
      <c r="AA105" s="6"/>
      <c r="AB105" s="6" t="s">
        <v>173</v>
      </c>
      <c r="AC105" s="6" t="s">
        <v>607</v>
      </c>
      <c r="AD105" s="6" t="s">
        <v>173</v>
      </c>
      <c r="AE105" s="6" t="s">
        <v>608</v>
      </c>
      <c r="AF105" s="11" t="s">
        <v>577</v>
      </c>
      <c r="AG105" s="11" t="s">
        <v>45</v>
      </c>
      <c r="AH105" s="6" t="s">
        <v>609</v>
      </c>
      <c r="AI105" s="11" t="s">
        <v>45</v>
      </c>
      <c r="AJ105" s="12" t="s">
        <v>45</v>
      </c>
      <c r="AK105" s="6" t="s">
        <v>136</v>
      </c>
      <c r="AL105" s="11">
        <v>66844</v>
      </c>
      <c r="AM105" s="6" t="s">
        <v>59</v>
      </c>
      <c r="AN105" s="6">
        <v>1</v>
      </c>
      <c r="AO105" s="11">
        <v>0</v>
      </c>
      <c r="AP105" s="11"/>
      <c r="AQ105" s="11"/>
      <c r="AR105" s="11"/>
      <c r="AS105" s="11"/>
      <c r="AT105" s="11"/>
      <c r="AU105" s="59">
        <v>3669</v>
      </c>
    </row>
    <row r="106" spans="1:47" ht="12.75" customHeight="1" x14ac:dyDescent="0.25">
      <c r="A106" s="6" t="s">
        <v>538</v>
      </c>
      <c r="B106" s="6">
        <v>5679</v>
      </c>
      <c r="C106" s="11" t="s">
        <v>45</v>
      </c>
      <c r="D106" s="11" t="s">
        <v>46</v>
      </c>
      <c r="E106" s="11" t="s">
        <v>572</v>
      </c>
      <c r="F106" s="121" t="s">
        <v>610</v>
      </c>
      <c r="G106" s="6"/>
      <c r="H106" s="41"/>
      <c r="I106" s="41" t="s">
        <v>600</v>
      </c>
      <c r="J106" s="41" t="s">
        <v>600</v>
      </c>
      <c r="K106" s="11" t="s">
        <v>574</v>
      </c>
      <c r="L106" s="11" t="s">
        <v>538</v>
      </c>
      <c r="M106" s="11">
        <v>1</v>
      </c>
      <c r="O106" s="11" t="s">
        <v>50</v>
      </c>
      <c r="P106" s="10"/>
      <c r="Q106" s="10"/>
      <c r="R106" s="8">
        <v>44838</v>
      </c>
      <c r="S106" s="10"/>
      <c r="T106" s="10" t="s">
        <v>611</v>
      </c>
      <c r="U106" s="6">
        <v>4</v>
      </c>
      <c r="V106" s="10">
        <v>12</v>
      </c>
      <c r="W106" s="12" t="s">
        <v>45</v>
      </c>
      <c r="X106" s="6"/>
      <c r="Y106" s="6" t="s">
        <v>52</v>
      </c>
      <c r="Z106" s="6" t="s">
        <v>612</v>
      </c>
      <c r="AA106" s="6"/>
      <c r="AB106" s="6" t="s">
        <v>613</v>
      </c>
      <c r="AC106" s="6" t="s">
        <v>614</v>
      </c>
      <c r="AD106" s="6" t="s">
        <v>613</v>
      </c>
      <c r="AE106" s="6" t="s">
        <v>615</v>
      </c>
      <c r="AF106" s="6" t="s">
        <v>45</v>
      </c>
      <c r="AG106" s="10" t="s">
        <v>45</v>
      </c>
      <c r="AH106" s="10" t="s">
        <v>45</v>
      </c>
      <c r="AI106" s="10" t="s">
        <v>45</v>
      </c>
      <c r="AJ106" s="22" t="s">
        <v>45</v>
      </c>
      <c r="AK106" s="10" t="s">
        <v>58</v>
      </c>
      <c r="AL106" s="10">
        <v>82429</v>
      </c>
      <c r="AM106" s="6" t="s">
        <v>59</v>
      </c>
      <c r="AN106" s="6">
        <v>1</v>
      </c>
      <c r="AO106" s="11">
        <v>0</v>
      </c>
      <c r="AP106" s="10"/>
      <c r="AQ106" s="10"/>
      <c r="AR106" s="10"/>
      <c r="AS106" s="10"/>
      <c r="AT106" s="10"/>
      <c r="AU106" s="59">
        <v>0</v>
      </c>
    </row>
    <row r="107" spans="1:47" ht="12.75" customHeight="1" x14ac:dyDescent="0.25">
      <c r="A107" s="6" t="s">
        <v>538</v>
      </c>
      <c r="B107" s="6">
        <v>5687</v>
      </c>
      <c r="C107" s="11" t="s">
        <v>45</v>
      </c>
      <c r="D107" s="11" t="s">
        <v>46</v>
      </c>
      <c r="E107" s="11" t="s">
        <v>572</v>
      </c>
      <c r="F107" s="121" t="s">
        <v>616</v>
      </c>
      <c r="G107" s="6"/>
      <c r="H107" s="41"/>
      <c r="I107" s="41" t="s">
        <v>600</v>
      </c>
      <c r="J107" s="41" t="s">
        <v>600</v>
      </c>
      <c r="K107" s="11" t="s">
        <v>574</v>
      </c>
      <c r="L107" s="11" t="s">
        <v>538</v>
      </c>
      <c r="M107" s="11">
        <v>1</v>
      </c>
      <c r="O107" s="11" t="s">
        <v>50</v>
      </c>
      <c r="P107" s="10"/>
      <c r="Q107" s="10"/>
      <c r="R107" s="8">
        <v>44841</v>
      </c>
      <c r="S107" s="10"/>
      <c r="T107" s="10" t="s">
        <v>157</v>
      </c>
      <c r="U107" s="6">
        <v>3</v>
      </c>
      <c r="V107" s="10">
        <v>315</v>
      </c>
      <c r="W107" s="7" t="s">
        <v>45</v>
      </c>
      <c r="X107" s="6" t="s">
        <v>67</v>
      </c>
      <c r="Y107" s="6" t="s">
        <v>52</v>
      </c>
      <c r="Z107" s="6" t="s">
        <v>617</v>
      </c>
      <c r="AA107" s="6"/>
      <c r="AB107" s="6" t="s">
        <v>618</v>
      </c>
      <c r="AC107" s="6" t="s">
        <v>619</v>
      </c>
      <c r="AD107" s="6" t="s">
        <v>618</v>
      </c>
      <c r="AE107" s="6" t="s">
        <v>175</v>
      </c>
      <c r="AF107" s="6" t="s">
        <v>45</v>
      </c>
      <c r="AG107" s="10" t="s">
        <v>45</v>
      </c>
      <c r="AH107" s="10" t="s">
        <v>45</v>
      </c>
      <c r="AI107" s="6" t="s">
        <v>45</v>
      </c>
      <c r="AJ107" s="22" t="s">
        <v>45</v>
      </c>
      <c r="AK107" s="10" t="s">
        <v>58</v>
      </c>
      <c r="AL107" s="10">
        <v>83092</v>
      </c>
      <c r="AM107" s="6" t="s">
        <v>59</v>
      </c>
      <c r="AN107" s="6">
        <v>1</v>
      </c>
      <c r="AO107" s="11">
        <v>0</v>
      </c>
      <c r="AP107" s="10"/>
      <c r="AQ107" s="10"/>
      <c r="AR107" s="10"/>
      <c r="AS107" s="10"/>
      <c r="AT107" s="10"/>
      <c r="AU107" s="6"/>
    </row>
    <row r="108" spans="1:47" ht="12.75" customHeight="1" x14ac:dyDescent="0.25">
      <c r="A108" s="6" t="s">
        <v>44</v>
      </c>
      <c r="B108" s="6">
        <v>5265</v>
      </c>
      <c r="C108" s="6" t="s">
        <v>45</v>
      </c>
      <c r="D108" s="6" t="s">
        <v>46</v>
      </c>
      <c r="E108" s="6" t="s">
        <v>47</v>
      </c>
      <c r="F108" s="121" t="s">
        <v>620</v>
      </c>
      <c r="G108" s="6"/>
      <c r="H108" s="6"/>
      <c r="I108" s="6" t="s">
        <v>621</v>
      </c>
      <c r="J108" s="6" t="s">
        <v>621</v>
      </c>
      <c r="K108" s="6" t="s">
        <v>621</v>
      </c>
      <c r="L108" s="6" t="s">
        <v>44</v>
      </c>
      <c r="M108" s="6" t="s">
        <v>45</v>
      </c>
      <c r="O108" s="6" t="s">
        <v>50</v>
      </c>
      <c r="P108" s="6"/>
      <c r="Q108" s="6" t="s">
        <v>622</v>
      </c>
      <c r="R108" s="8">
        <v>44760</v>
      </c>
      <c r="S108" s="10"/>
      <c r="T108" s="10" t="s">
        <v>333</v>
      </c>
      <c r="U108" s="6">
        <v>2</v>
      </c>
      <c r="V108" s="10" t="s">
        <v>328</v>
      </c>
      <c r="W108" s="7" t="s">
        <v>45</v>
      </c>
      <c r="X108" s="6" t="s">
        <v>52</v>
      </c>
      <c r="Y108" s="6" t="s">
        <v>52</v>
      </c>
      <c r="Z108" s="6"/>
      <c r="AA108" s="6"/>
      <c r="AB108" s="6" t="s">
        <v>623</v>
      </c>
      <c r="AC108" s="6" t="s">
        <v>624</v>
      </c>
      <c r="AD108" s="6" t="s">
        <v>623</v>
      </c>
      <c r="AE108" s="6" t="s">
        <v>625</v>
      </c>
      <c r="AF108" s="6" t="s">
        <v>45</v>
      </c>
      <c r="AG108" s="6" t="s">
        <v>45</v>
      </c>
      <c r="AH108" s="6" t="s">
        <v>626</v>
      </c>
      <c r="AI108" s="6" t="s">
        <v>546</v>
      </c>
      <c r="AJ108" s="7"/>
      <c r="AK108" s="6"/>
      <c r="AL108" s="6">
        <v>67973</v>
      </c>
      <c r="AM108" s="6" t="s">
        <v>59</v>
      </c>
      <c r="AN108" s="6">
        <v>1</v>
      </c>
      <c r="AO108" s="6"/>
      <c r="AP108" s="6"/>
      <c r="AQ108" s="6"/>
      <c r="AR108" s="6"/>
      <c r="AS108" s="6"/>
      <c r="AT108" s="6"/>
      <c r="AU108" s="6"/>
    </row>
    <row r="109" spans="1:47" ht="12.75" customHeight="1" x14ac:dyDescent="0.25">
      <c r="A109" s="6" t="s">
        <v>44</v>
      </c>
      <c r="B109" s="6">
        <v>5276</v>
      </c>
      <c r="C109" s="6" t="s">
        <v>45</v>
      </c>
      <c r="D109" s="6" t="s">
        <v>46</v>
      </c>
      <c r="E109" s="6" t="s">
        <v>47</v>
      </c>
      <c r="F109" s="121" t="s">
        <v>627</v>
      </c>
      <c r="G109" s="6"/>
      <c r="H109" s="6"/>
      <c r="I109" s="6" t="s">
        <v>621</v>
      </c>
      <c r="J109" s="6" t="s">
        <v>621</v>
      </c>
      <c r="K109" s="6" t="s">
        <v>621</v>
      </c>
      <c r="L109" s="6" t="s">
        <v>44</v>
      </c>
      <c r="M109" s="6">
        <v>1</v>
      </c>
      <c r="O109" s="6" t="s">
        <v>50</v>
      </c>
      <c r="P109" s="6"/>
      <c r="Q109" s="6" t="s">
        <v>628</v>
      </c>
      <c r="R109" s="8">
        <v>44705</v>
      </c>
      <c r="S109" s="10"/>
      <c r="T109" s="10" t="s">
        <v>544</v>
      </c>
      <c r="U109" s="6">
        <v>5</v>
      </c>
      <c r="V109" s="10" t="s">
        <v>328</v>
      </c>
      <c r="W109" s="7" t="s">
        <v>45</v>
      </c>
      <c r="X109" s="6" t="s">
        <v>52</v>
      </c>
      <c r="Y109" s="6" t="s">
        <v>52</v>
      </c>
      <c r="Z109" s="6" t="s">
        <v>629</v>
      </c>
      <c r="AA109" s="6"/>
      <c r="AB109" s="6" t="s">
        <v>565</v>
      </c>
      <c r="AC109" s="6" t="s">
        <v>630</v>
      </c>
      <c r="AD109" s="6" t="s">
        <v>565</v>
      </c>
      <c r="AE109" s="6" t="s">
        <v>562</v>
      </c>
      <c r="AF109" s="6" t="s">
        <v>631</v>
      </c>
      <c r="AG109" s="6" t="s">
        <v>45</v>
      </c>
      <c r="AH109" s="6" t="s">
        <v>45</v>
      </c>
      <c r="AI109" s="6" t="s">
        <v>45</v>
      </c>
      <c r="AJ109" s="7" t="s">
        <v>45</v>
      </c>
      <c r="AK109" s="6" t="s">
        <v>58</v>
      </c>
      <c r="AL109" s="6">
        <v>61714</v>
      </c>
      <c r="AM109" s="6" t="s">
        <v>45</v>
      </c>
      <c r="AN109" s="6">
        <v>1</v>
      </c>
      <c r="AO109" s="6"/>
      <c r="AP109" s="6"/>
      <c r="AQ109" s="6"/>
      <c r="AR109" s="6"/>
      <c r="AS109" s="6"/>
      <c r="AT109" s="6"/>
      <c r="AU109" s="6"/>
    </row>
    <row r="110" spans="1:47" ht="12.75" customHeight="1" x14ac:dyDescent="0.25">
      <c r="A110" s="6" t="s">
        <v>44</v>
      </c>
      <c r="B110" s="6">
        <v>5527</v>
      </c>
      <c r="C110" s="6" t="s">
        <v>45</v>
      </c>
      <c r="D110" s="6" t="s">
        <v>46</v>
      </c>
      <c r="E110" s="6" t="s">
        <v>47</v>
      </c>
      <c r="F110" s="121" t="s">
        <v>632</v>
      </c>
      <c r="G110" s="6"/>
      <c r="H110" s="6"/>
      <c r="I110" s="6" t="s">
        <v>633</v>
      </c>
      <c r="J110" s="6" t="s">
        <v>633</v>
      </c>
      <c r="K110" s="6" t="s">
        <v>633</v>
      </c>
      <c r="L110" s="6" t="s">
        <v>44</v>
      </c>
      <c r="M110" s="6">
        <v>1</v>
      </c>
      <c r="O110" s="6" t="s">
        <v>50</v>
      </c>
      <c r="P110" s="6"/>
      <c r="Q110" s="6" t="s">
        <v>634</v>
      </c>
      <c r="R110" s="8">
        <v>44705</v>
      </c>
      <c r="S110" s="10"/>
      <c r="T110" s="10" t="s">
        <v>544</v>
      </c>
      <c r="U110" s="6">
        <v>9</v>
      </c>
      <c r="V110" s="6">
        <v>907</v>
      </c>
      <c r="W110" s="7" t="s">
        <v>45</v>
      </c>
      <c r="X110" s="6" t="s">
        <v>52</v>
      </c>
      <c r="Y110" s="6" t="s">
        <v>52</v>
      </c>
      <c r="Z110" s="6" t="s">
        <v>364</v>
      </c>
      <c r="AA110" s="6"/>
      <c r="AB110" s="6" t="s">
        <v>159</v>
      </c>
      <c r="AC110" s="6" t="s">
        <v>635</v>
      </c>
      <c r="AD110" s="6" t="s">
        <v>159</v>
      </c>
      <c r="AE110" s="6" t="s">
        <v>636</v>
      </c>
      <c r="AF110" s="6" t="s">
        <v>631</v>
      </c>
      <c r="AG110" s="6" t="s">
        <v>45</v>
      </c>
      <c r="AH110" s="6" t="s">
        <v>45</v>
      </c>
      <c r="AI110" s="6" t="s">
        <v>45</v>
      </c>
      <c r="AJ110" s="7" t="s">
        <v>45</v>
      </c>
      <c r="AK110" s="6" t="s">
        <v>58</v>
      </c>
      <c r="AL110" s="6">
        <v>62290</v>
      </c>
      <c r="AM110" s="6"/>
      <c r="AN110" s="6">
        <v>1</v>
      </c>
      <c r="AO110" s="6">
        <v>0</v>
      </c>
      <c r="AP110" s="6"/>
      <c r="AQ110" s="6"/>
      <c r="AR110" s="6"/>
      <c r="AS110" s="6"/>
      <c r="AT110" s="6"/>
      <c r="AU110" s="6"/>
    </row>
    <row r="111" spans="1:47" ht="12.75" customHeight="1" x14ac:dyDescent="0.25">
      <c r="A111" s="6" t="s">
        <v>538</v>
      </c>
      <c r="B111" s="6">
        <v>5564</v>
      </c>
      <c r="C111" s="6" t="s">
        <v>45</v>
      </c>
      <c r="D111" s="6" t="s">
        <v>46</v>
      </c>
      <c r="E111" s="6" t="s">
        <v>637</v>
      </c>
      <c r="F111" s="121" t="s">
        <v>638</v>
      </c>
      <c r="G111" s="6"/>
      <c r="H111" s="6"/>
      <c r="I111" s="6" t="s">
        <v>639</v>
      </c>
      <c r="J111" s="6" t="s">
        <v>639</v>
      </c>
      <c r="K111" s="6" t="s">
        <v>639</v>
      </c>
      <c r="L111" s="6" t="s">
        <v>538</v>
      </c>
      <c r="M111" s="6">
        <v>1</v>
      </c>
      <c r="O111" s="6" t="s">
        <v>50</v>
      </c>
      <c r="P111" s="6"/>
      <c r="Q111" s="6" t="s">
        <v>640</v>
      </c>
      <c r="R111" s="8">
        <v>44778</v>
      </c>
      <c r="S111" s="10"/>
      <c r="T111" s="10" t="s">
        <v>212</v>
      </c>
      <c r="U111" s="6">
        <v>3</v>
      </c>
      <c r="V111" s="6">
        <v>15</v>
      </c>
      <c r="W111" s="7" t="s">
        <v>45</v>
      </c>
      <c r="X111" s="6" t="s">
        <v>52</v>
      </c>
      <c r="Y111" s="6" t="s">
        <v>52</v>
      </c>
      <c r="Z111" s="6" t="s">
        <v>641</v>
      </c>
      <c r="AA111" s="6"/>
      <c r="AB111" s="6" t="s">
        <v>213</v>
      </c>
      <c r="AC111" s="6" t="s">
        <v>642</v>
      </c>
      <c r="AD111" s="6" t="s">
        <v>213</v>
      </c>
      <c r="AE111" s="6" t="s">
        <v>537</v>
      </c>
      <c r="AF111" s="6" t="s">
        <v>45</v>
      </c>
      <c r="AG111" s="6" t="s">
        <v>45</v>
      </c>
      <c r="AH111" s="13" t="s">
        <v>45</v>
      </c>
      <c r="AI111" s="6" t="s">
        <v>45</v>
      </c>
      <c r="AJ111" s="6" t="s">
        <v>45</v>
      </c>
      <c r="AK111" s="6" t="s">
        <v>58</v>
      </c>
      <c r="AL111" s="6">
        <v>64200</v>
      </c>
      <c r="AM111" s="6" t="s">
        <v>59</v>
      </c>
      <c r="AN111" s="6">
        <v>1</v>
      </c>
      <c r="AO111" s="6">
        <v>0</v>
      </c>
      <c r="AP111" s="6"/>
      <c r="AQ111" s="6"/>
      <c r="AR111" s="6"/>
      <c r="AS111" s="6"/>
      <c r="AT111" s="6"/>
      <c r="AU111" s="6"/>
    </row>
    <row r="112" spans="1:47" ht="12.75" customHeight="1" x14ac:dyDescent="0.25">
      <c r="A112" s="6" t="s">
        <v>538</v>
      </c>
      <c r="B112" s="10"/>
      <c r="C112" s="6" t="s">
        <v>45</v>
      </c>
      <c r="D112" s="6" t="s">
        <v>46</v>
      </c>
      <c r="E112" s="6" t="s">
        <v>637</v>
      </c>
      <c r="F112" s="121" t="s">
        <v>643</v>
      </c>
      <c r="G112" s="6"/>
      <c r="H112" s="6"/>
      <c r="I112" s="6" t="s">
        <v>639</v>
      </c>
      <c r="J112" s="6" t="s">
        <v>639</v>
      </c>
      <c r="K112" s="6" t="s">
        <v>639</v>
      </c>
      <c r="L112" s="6" t="s">
        <v>538</v>
      </c>
      <c r="M112" s="6">
        <v>1</v>
      </c>
      <c r="O112" s="6" t="s">
        <v>50</v>
      </c>
      <c r="P112" s="10"/>
      <c r="Q112" s="10"/>
      <c r="R112" s="17">
        <v>44977</v>
      </c>
      <c r="S112" s="10"/>
      <c r="T112" s="10" t="s">
        <v>644</v>
      </c>
      <c r="U112" s="10">
        <v>4</v>
      </c>
      <c r="V112" s="10">
        <v>413</v>
      </c>
      <c r="W112" s="22"/>
      <c r="X112" s="6" t="s">
        <v>52</v>
      </c>
      <c r="Y112" s="6" t="s">
        <v>52</v>
      </c>
      <c r="Z112" s="10" t="s">
        <v>364</v>
      </c>
      <c r="AA112" s="10"/>
      <c r="AB112" s="10" t="s">
        <v>166</v>
      </c>
      <c r="AC112" s="10" t="s">
        <v>645</v>
      </c>
      <c r="AD112" s="10" t="s">
        <v>166</v>
      </c>
      <c r="AE112" s="10" t="s">
        <v>238</v>
      </c>
      <c r="AF112" s="10"/>
      <c r="AG112" s="10"/>
      <c r="AH112" s="10"/>
      <c r="AI112" s="10"/>
      <c r="AJ112" s="22"/>
      <c r="AK112" s="6" t="s">
        <v>646</v>
      </c>
      <c r="AL112" s="10">
        <v>97850</v>
      </c>
      <c r="AM112" s="6" t="s">
        <v>59</v>
      </c>
      <c r="AN112" s="6">
        <v>1</v>
      </c>
      <c r="AO112" s="6">
        <v>0</v>
      </c>
      <c r="AP112" s="10"/>
      <c r="AQ112" s="10"/>
      <c r="AR112" s="10"/>
      <c r="AS112" s="10"/>
      <c r="AT112" s="10"/>
      <c r="AU112" s="59">
        <v>0</v>
      </c>
    </row>
    <row r="113" spans="1:47" ht="12.75" customHeight="1" x14ac:dyDescent="0.25">
      <c r="A113" s="6" t="s">
        <v>538</v>
      </c>
      <c r="B113" s="6">
        <v>5606</v>
      </c>
      <c r="C113" s="123" t="s">
        <v>45</v>
      </c>
      <c r="D113" s="124" t="s">
        <v>46</v>
      </c>
      <c r="E113" s="121" t="s">
        <v>637</v>
      </c>
      <c r="F113" s="121" t="s">
        <v>647</v>
      </c>
      <c r="G113" s="6"/>
      <c r="H113" s="121"/>
      <c r="I113" s="121" t="s">
        <v>639</v>
      </c>
      <c r="J113" s="121" t="s">
        <v>639</v>
      </c>
      <c r="K113" s="121" t="s">
        <v>639</v>
      </c>
      <c r="L113" s="123" t="s">
        <v>538</v>
      </c>
      <c r="M113" s="6">
        <v>1</v>
      </c>
      <c r="O113" s="121" t="s">
        <v>50</v>
      </c>
      <c r="P113" s="123"/>
      <c r="Q113" s="123" t="s">
        <v>442</v>
      </c>
      <c r="R113" s="8">
        <v>44762</v>
      </c>
      <c r="S113" s="10"/>
      <c r="T113" s="10" t="s">
        <v>648</v>
      </c>
      <c r="U113" s="123">
        <v>2</v>
      </c>
      <c r="V113" s="123">
        <v>5</v>
      </c>
      <c r="W113" s="7" t="s">
        <v>45</v>
      </c>
      <c r="X113" s="6" t="s">
        <v>67</v>
      </c>
      <c r="Y113" s="6" t="s">
        <v>67</v>
      </c>
      <c r="Z113" s="6" t="s">
        <v>649</v>
      </c>
      <c r="AA113" s="6"/>
      <c r="AB113" s="6" t="s">
        <v>236</v>
      </c>
      <c r="AC113" s="6" t="s">
        <v>650</v>
      </c>
      <c r="AD113" s="6" t="s">
        <v>236</v>
      </c>
      <c r="AE113" s="6" t="s">
        <v>429</v>
      </c>
      <c r="AF113" s="123"/>
      <c r="AG113" s="6" t="s">
        <v>45</v>
      </c>
      <c r="AH113" s="121" t="s">
        <v>45</v>
      </c>
      <c r="AI113" s="123" t="s">
        <v>651</v>
      </c>
      <c r="AJ113" s="125"/>
      <c r="AK113" s="123" t="s">
        <v>58</v>
      </c>
      <c r="AL113" s="123">
        <v>67650</v>
      </c>
      <c r="AM113" s="6" t="s">
        <v>208</v>
      </c>
      <c r="AN113" s="6">
        <v>1</v>
      </c>
      <c r="AO113" s="6">
        <v>0</v>
      </c>
      <c r="AP113" s="123"/>
      <c r="AQ113" s="123"/>
      <c r="AR113" s="123"/>
      <c r="AS113" s="123"/>
      <c r="AT113" s="123"/>
      <c r="AU113" s="6"/>
    </row>
    <row r="114" spans="1:47" ht="12.75" customHeight="1" x14ac:dyDescent="0.25">
      <c r="A114" s="6" t="s">
        <v>538</v>
      </c>
      <c r="B114" s="6">
        <v>5608</v>
      </c>
      <c r="C114" s="10" t="s">
        <v>45</v>
      </c>
      <c r="D114" s="11" t="s">
        <v>46</v>
      </c>
      <c r="E114" s="6" t="s">
        <v>637</v>
      </c>
      <c r="F114" s="121" t="s">
        <v>652</v>
      </c>
      <c r="G114" s="6"/>
      <c r="H114" s="6"/>
      <c r="I114" s="6" t="s">
        <v>639</v>
      </c>
      <c r="J114" s="6" t="s">
        <v>639</v>
      </c>
      <c r="K114" s="6" t="s">
        <v>639</v>
      </c>
      <c r="L114" s="10" t="s">
        <v>538</v>
      </c>
      <c r="M114" s="6">
        <v>1</v>
      </c>
      <c r="O114" s="6" t="s">
        <v>50</v>
      </c>
      <c r="P114" s="10"/>
      <c r="Q114" s="10" t="s">
        <v>442</v>
      </c>
      <c r="R114" s="8">
        <v>44764</v>
      </c>
      <c r="S114" s="10"/>
      <c r="T114" s="10" t="s">
        <v>644</v>
      </c>
      <c r="U114" s="10">
        <v>8</v>
      </c>
      <c r="V114" s="10">
        <v>807</v>
      </c>
      <c r="W114" s="7" t="s">
        <v>45</v>
      </c>
      <c r="X114" s="6"/>
      <c r="Y114" s="6" t="s">
        <v>52</v>
      </c>
      <c r="Z114" s="6" t="s">
        <v>653</v>
      </c>
      <c r="AA114" s="6"/>
      <c r="AB114" s="6" t="s">
        <v>166</v>
      </c>
      <c r="AC114" s="6" t="s">
        <v>654</v>
      </c>
      <c r="AD114" s="6" t="s">
        <v>166</v>
      </c>
      <c r="AE114" s="6" t="s">
        <v>443</v>
      </c>
      <c r="AF114" s="10" t="s">
        <v>45</v>
      </c>
      <c r="AG114" s="6" t="s">
        <v>45</v>
      </c>
      <c r="AH114" s="6" t="s">
        <v>45</v>
      </c>
      <c r="AI114" s="10" t="s">
        <v>45</v>
      </c>
      <c r="AJ114" s="22" t="s">
        <v>45</v>
      </c>
      <c r="AK114" s="10" t="s">
        <v>58</v>
      </c>
      <c r="AL114" s="10">
        <v>68179</v>
      </c>
      <c r="AM114" s="6" t="s">
        <v>59</v>
      </c>
      <c r="AN114" s="6">
        <v>1</v>
      </c>
      <c r="AO114" s="6">
        <v>0</v>
      </c>
      <c r="AP114" s="10"/>
      <c r="AQ114" s="10"/>
      <c r="AR114" s="10"/>
      <c r="AS114" s="10"/>
      <c r="AT114" s="10"/>
      <c r="AU114" s="6"/>
    </row>
    <row r="115" spans="1:47" ht="12.75" customHeight="1" x14ac:dyDescent="0.25">
      <c r="A115" s="6" t="s">
        <v>538</v>
      </c>
      <c r="B115" s="6">
        <v>5619</v>
      </c>
      <c r="C115" s="10" t="s">
        <v>45</v>
      </c>
      <c r="D115" s="11" t="s">
        <v>46</v>
      </c>
      <c r="E115" s="6" t="s">
        <v>637</v>
      </c>
      <c r="F115" s="121" t="s">
        <v>655</v>
      </c>
      <c r="G115" s="6"/>
      <c r="H115" s="6"/>
      <c r="I115" s="6" t="s">
        <v>639</v>
      </c>
      <c r="J115" s="6" t="s">
        <v>639</v>
      </c>
      <c r="K115" s="6" t="s">
        <v>639</v>
      </c>
      <c r="L115" s="10" t="s">
        <v>538</v>
      </c>
      <c r="M115" s="6">
        <v>1</v>
      </c>
      <c r="O115" s="6" t="s">
        <v>50</v>
      </c>
      <c r="P115" s="10"/>
      <c r="Q115" s="10" t="s">
        <v>656</v>
      </c>
      <c r="R115" s="8">
        <v>44783</v>
      </c>
      <c r="S115" s="10"/>
      <c r="T115" s="10" t="s">
        <v>656</v>
      </c>
      <c r="U115" s="10">
        <v>1</v>
      </c>
      <c r="V115" s="10">
        <v>3</v>
      </c>
      <c r="W115" s="7" t="s">
        <v>45</v>
      </c>
      <c r="X115" s="6" t="s">
        <v>52</v>
      </c>
      <c r="Y115" s="6" t="s">
        <v>52</v>
      </c>
      <c r="Z115" s="6" t="s">
        <v>657</v>
      </c>
      <c r="AA115" s="6"/>
      <c r="AB115" s="6" t="s">
        <v>273</v>
      </c>
      <c r="AC115" s="6" t="s">
        <v>658</v>
      </c>
      <c r="AD115" s="6" t="s">
        <v>273</v>
      </c>
      <c r="AE115" s="6" t="s">
        <v>56</v>
      </c>
      <c r="AF115" s="11" t="s">
        <v>45</v>
      </c>
      <c r="AG115" s="11" t="s">
        <v>45</v>
      </c>
      <c r="AH115" s="11" t="s">
        <v>45</v>
      </c>
      <c r="AI115" s="11" t="s">
        <v>45</v>
      </c>
      <c r="AJ115" s="12" t="s">
        <v>45</v>
      </c>
      <c r="AK115" s="11" t="s">
        <v>58</v>
      </c>
      <c r="AL115" s="10">
        <v>76118</v>
      </c>
      <c r="AM115" s="6" t="s">
        <v>59</v>
      </c>
      <c r="AN115" s="6">
        <v>1</v>
      </c>
      <c r="AO115" s="6">
        <v>0</v>
      </c>
      <c r="AP115" s="10"/>
      <c r="AQ115" s="10"/>
      <c r="AR115" s="10"/>
      <c r="AS115" s="10"/>
      <c r="AT115" s="10"/>
      <c r="AU115" s="6"/>
    </row>
    <row r="116" spans="1:47" ht="12.75" customHeight="1" x14ac:dyDescent="0.25">
      <c r="A116" s="6" t="s">
        <v>538</v>
      </c>
      <c r="B116" s="6">
        <v>5708</v>
      </c>
      <c r="C116" s="10" t="s">
        <v>45</v>
      </c>
      <c r="D116" s="11" t="s">
        <v>46</v>
      </c>
      <c r="E116" s="6" t="s">
        <v>637</v>
      </c>
      <c r="F116" s="121" t="s">
        <v>659</v>
      </c>
      <c r="G116" s="6"/>
      <c r="H116" s="6"/>
      <c r="I116" s="6" t="s">
        <v>639</v>
      </c>
      <c r="J116" s="6" t="s">
        <v>639</v>
      </c>
      <c r="K116" s="6" t="s">
        <v>639</v>
      </c>
      <c r="L116" s="10" t="s">
        <v>538</v>
      </c>
      <c r="M116" s="6">
        <v>1</v>
      </c>
      <c r="O116" s="6" t="s">
        <v>50</v>
      </c>
      <c r="P116" s="10"/>
      <c r="Q116" s="10" t="s">
        <v>442</v>
      </c>
      <c r="R116" s="8">
        <v>44873</v>
      </c>
      <c r="S116" s="10"/>
      <c r="T116" s="10" t="s">
        <v>660</v>
      </c>
      <c r="U116" s="10">
        <v>2</v>
      </c>
      <c r="V116" s="10" t="s">
        <v>661</v>
      </c>
      <c r="W116" s="22"/>
      <c r="X116" s="6" t="s">
        <v>52</v>
      </c>
      <c r="Y116" s="6" t="s">
        <v>158</v>
      </c>
      <c r="Z116" s="6" t="s">
        <v>661</v>
      </c>
      <c r="AA116" s="6"/>
      <c r="AB116" s="6" t="s">
        <v>166</v>
      </c>
      <c r="AC116" s="6" t="s">
        <v>662</v>
      </c>
      <c r="AD116" s="6" t="s">
        <v>166</v>
      </c>
      <c r="AE116" s="10" t="s">
        <v>663</v>
      </c>
      <c r="AF116" s="10"/>
      <c r="AG116" s="10"/>
      <c r="AH116" s="10"/>
      <c r="AI116" s="10"/>
      <c r="AJ116" s="22"/>
      <c r="AK116" s="10" t="s">
        <v>58</v>
      </c>
      <c r="AL116" s="10"/>
      <c r="AM116" s="6" t="s">
        <v>59</v>
      </c>
      <c r="AN116" s="6">
        <v>1</v>
      </c>
      <c r="AO116" s="11">
        <v>0</v>
      </c>
      <c r="AP116" s="10"/>
      <c r="AQ116" s="10"/>
      <c r="AR116" s="10"/>
      <c r="AS116" s="10"/>
      <c r="AT116" s="10"/>
      <c r="AU116" s="6"/>
    </row>
    <row r="117" spans="1:47" ht="12.75" customHeight="1" x14ac:dyDescent="0.25">
      <c r="A117" s="6" t="s">
        <v>60</v>
      </c>
      <c r="B117" s="6">
        <v>5585</v>
      </c>
      <c r="C117" s="6" t="s">
        <v>45</v>
      </c>
      <c r="D117" s="7" t="s">
        <v>46</v>
      </c>
      <c r="E117" s="6" t="s">
        <v>664</v>
      </c>
      <c r="F117" s="121" t="s">
        <v>665</v>
      </c>
      <c r="G117" s="6"/>
      <c r="H117" s="6"/>
      <c r="I117" s="6" t="s">
        <v>666</v>
      </c>
      <c r="J117" s="6" t="s">
        <v>666</v>
      </c>
      <c r="K117" s="6" t="s">
        <v>666</v>
      </c>
      <c r="L117" s="6" t="s">
        <v>60</v>
      </c>
      <c r="M117" s="6">
        <v>1</v>
      </c>
      <c r="O117" s="6"/>
      <c r="P117" s="6"/>
      <c r="Q117" s="6"/>
      <c r="R117" s="8">
        <v>44740</v>
      </c>
      <c r="S117" s="10"/>
      <c r="T117" s="10" t="s">
        <v>93</v>
      </c>
      <c r="U117" s="6">
        <v>4</v>
      </c>
      <c r="V117" s="6">
        <v>406</v>
      </c>
      <c r="W117" s="25" t="s">
        <v>45</v>
      </c>
      <c r="X117" s="6" t="s">
        <v>52</v>
      </c>
      <c r="Y117" s="6" t="s">
        <v>52</v>
      </c>
      <c r="Z117" s="6" t="s">
        <v>45</v>
      </c>
      <c r="AA117" s="6"/>
      <c r="AB117" s="6" t="s">
        <v>45</v>
      </c>
      <c r="AC117" s="6" t="s">
        <v>667</v>
      </c>
      <c r="AD117" s="6" t="s">
        <v>45</v>
      </c>
      <c r="AE117" s="6" t="s">
        <v>45</v>
      </c>
      <c r="AF117" s="6" t="s">
        <v>45</v>
      </c>
      <c r="AG117" s="6" t="s">
        <v>45</v>
      </c>
      <c r="AH117" s="6" t="s">
        <v>668</v>
      </c>
      <c r="AI117" s="6" t="s">
        <v>45</v>
      </c>
      <c r="AJ117" s="7" t="s">
        <v>45</v>
      </c>
      <c r="AK117" s="6" t="s">
        <v>58</v>
      </c>
      <c r="AL117" s="6">
        <v>64607</v>
      </c>
      <c r="AM117" s="6"/>
      <c r="AN117" s="6">
        <v>1</v>
      </c>
      <c r="AO117" s="6">
        <v>0</v>
      </c>
      <c r="AP117" s="6"/>
      <c r="AQ117" s="6"/>
      <c r="AR117" s="6"/>
      <c r="AS117" s="6"/>
      <c r="AT117" s="6"/>
      <c r="AU117" s="59">
        <v>0</v>
      </c>
    </row>
    <row r="118" spans="1:47" ht="12.75" customHeight="1" x14ac:dyDescent="0.25">
      <c r="A118" s="6" t="s">
        <v>538</v>
      </c>
      <c r="B118" s="6">
        <v>5639</v>
      </c>
      <c r="C118" s="6" t="s">
        <v>45</v>
      </c>
      <c r="D118" s="6" t="s">
        <v>46</v>
      </c>
      <c r="E118" s="6" t="s">
        <v>664</v>
      </c>
      <c r="F118" s="121" t="s">
        <v>669</v>
      </c>
      <c r="G118" s="6"/>
      <c r="H118" s="10"/>
      <c r="I118" s="10" t="s">
        <v>670</v>
      </c>
      <c r="J118" s="10" t="s">
        <v>670</v>
      </c>
      <c r="K118" s="10" t="s">
        <v>670</v>
      </c>
      <c r="L118" s="10" t="s">
        <v>538</v>
      </c>
      <c r="M118" s="6" t="s">
        <v>45</v>
      </c>
      <c r="O118" s="10" t="s">
        <v>50</v>
      </c>
      <c r="P118" s="10"/>
      <c r="Q118" s="10" t="s">
        <v>671</v>
      </c>
      <c r="R118" s="8">
        <v>44810</v>
      </c>
      <c r="S118" s="10"/>
      <c r="T118" s="10" t="s">
        <v>82</v>
      </c>
      <c r="U118" s="6">
        <v>7</v>
      </c>
      <c r="V118" s="6">
        <v>704</v>
      </c>
      <c r="W118" s="22" t="s">
        <v>45</v>
      </c>
      <c r="X118" s="6" t="s">
        <v>52</v>
      </c>
      <c r="Y118" s="6" t="s">
        <v>52</v>
      </c>
      <c r="Z118" s="6" t="s">
        <v>672</v>
      </c>
      <c r="AA118" s="6"/>
      <c r="AB118" s="6" t="s">
        <v>213</v>
      </c>
      <c r="AC118" s="6" t="s">
        <v>673</v>
      </c>
      <c r="AD118" s="6" t="s">
        <v>213</v>
      </c>
      <c r="AE118" s="13" t="s">
        <v>437</v>
      </c>
      <c r="AF118" s="10" t="s">
        <v>45</v>
      </c>
      <c r="AG118" s="6" t="s">
        <v>45</v>
      </c>
      <c r="AH118" s="6" t="s">
        <v>45</v>
      </c>
      <c r="AI118" s="6" t="s">
        <v>45</v>
      </c>
      <c r="AJ118" s="7" t="s">
        <v>45</v>
      </c>
      <c r="AK118" s="10" t="s">
        <v>58</v>
      </c>
      <c r="AL118" s="10">
        <v>77186</v>
      </c>
      <c r="AM118" s="6" t="s">
        <v>59</v>
      </c>
      <c r="AN118" s="6">
        <v>1</v>
      </c>
      <c r="AO118" s="11">
        <v>0</v>
      </c>
      <c r="AP118" s="10"/>
      <c r="AQ118" s="10"/>
      <c r="AR118" s="10"/>
      <c r="AS118" s="10"/>
      <c r="AT118" s="10"/>
      <c r="AU118" s="59">
        <v>0</v>
      </c>
    </row>
    <row r="119" spans="1:47" ht="12.75" customHeight="1" x14ac:dyDescent="0.25">
      <c r="A119" s="6" t="s">
        <v>538</v>
      </c>
      <c r="B119" s="6">
        <v>5689</v>
      </c>
      <c r="C119" s="6" t="s">
        <v>45</v>
      </c>
      <c r="D119" s="6" t="s">
        <v>46</v>
      </c>
      <c r="E119" s="6" t="s">
        <v>664</v>
      </c>
      <c r="F119" s="121" t="s">
        <v>674</v>
      </c>
      <c r="G119" s="6"/>
      <c r="H119" s="10"/>
      <c r="I119" s="10" t="s">
        <v>670</v>
      </c>
      <c r="J119" s="10" t="s">
        <v>670</v>
      </c>
      <c r="K119" s="10" t="s">
        <v>670</v>
      </c>
      <c r="L119" s="10" t="s">
        <v>538</v>
      </c>
      <c r="M119" s="6">
        <v>1</v>
      </c>
      <c r="O119" s="11" t="s">
        <v>50</v>
      </c>
      <c r="P119" s="10"/>
      <c r="Q119" s="10"/>
      <c r="R119" s="8">
        <v>44839</v>
      </c>
      <c r="S119" s="10"/>
      <c r="T119" s="10" t="s">
        <v>593</v>
      </c>
      <c r="U119" s="10">
        <v>1</v>
      </c>
      <c r="V119" s="10">
        <v>15</v>
      </c>
      <c r="W119" s="22" t="s">
        <v>45</v>
      </c>
      <c r="X119" s="6" t="s">
        <v>52</v>
      </c>
      <c r="Y119" s="6" t="s">
        <v>52</v>
      </c>
      <c r="Z119" s="6" t="s">
        <v>675</v>
      </c>
      <c r="AA119" s="6"/>
      <c r="AB119" s="6" t="s">
        <v>351</v>
      </c>
      <c r="AC119" s="6" t="s">
        <v>676</v>
      </c>
      <c r="AD119" s="6" t="s">
        <v>351</v>
      </c>
      <c r="AE119" s="6" t="s">
        <v>625</v>
      </c>
      <c r="AF119" s="6" t="s">
        <v>45</v>
      </c>
      <c r="AG119" s="10" t="s">
        <v>45</v>
      </c>
      <c r="AH119" s="10" t="s">
        <v>45</v>
      </c>
      <c r="AI119" s="6" t="s">
        <v>45</v>
      </c>
      <c r="AJ119" s="22" t="s">
        <v>45</v>
      </c>
      <c r="AK119" s="10" t="s">
        <v>58</v>
      </c>
      <c r="AL119" s="10">
        <v>82411</v>
      </c>
      <c r="AM119" s="6"/>
      <c r="AN119" s="6">
        <v>1</v>
      </c>
      <c r="AO119" s="11">
        <v>0</v>
      </c>
      <c r="AP119" s="10"/>
      <c r="AQ119" s="10"/>
      <c r="AR119" s="10"/>
      <c r="AS119" s="10"/>
      <c r="AT119" s="10"/>
      <c r="AU119" s="59">
        <v>0</v>
      </c>
    </row>
    <row r="120" spans="1:47" ht="12.75" customHeight="1" x14ac:dyDescent="0.25">
      <c r="A120" s="6" t="s">
        <v>538</v>
      </c>
      <c r="B120" s="6">
        <v>5906</v>
      </c>
      <c r="C120" s="6" t="s">
        <v>45</v>
      </c>
      <c r="D120" s="6" t="s">
        <v>46</v>
      </c>
      <c r="E120" s="6" t="s">
        <v>677</v>
      </c>
      <c r="F120" s="121" t="s">
        <v>678</v>
      </c>
      <c r="G120" s="6"/>
      <c r="H120" s="10"/>
      <c r="I120" s="10" t="s">
        <v>670</v>
      </c>
      <c r="J120" s="10" t="s">
        <v>670</v>
      </c>
      <c r="K120" s="10" t="s">
        <v>670</v>
      </c>
      <c r="L120" s="10" t="s">
        <v>538</v>
      </c>
      <c r="M120" s="6">
        <v>1</v>
      </c>
      <c r="O120" s="11" t="s">
        <v>50</v>
      </c>
      <c r="P120" s="10"/>
      <c r="Q120" s="10" t="s">
        <v>679</v>
      </c>
      <c r="R120" s="8">
        <v>44903</v>
      </c>
      <c r="S120" s="10"/>
      <c r="T120" s="10" t="s">
        <v>575</v>
      </c>
      <c r="U120" s="10">
        <v>2</v>
      </c>
      <c r="V120" s="10" t="s">
        <v>328</v>
      </c>
      <c r="W120" s="22"/>
      <c r="X120" s="10" t="s">
        <v>52</v>
      </c>
      <c r="Y120" s="6" t="s">
        <v>52</v>
      </c>
      <c r="Z120" s="6" t="s">
        <v>680</v>
      </c>
      <c r="AA120" s="6"/>
      <c r="AB120" s="6" t="s">
        <v>89</v>
      </c>
      <c r="AC120" s="6" t="s">
        <v>681</v>
      </c>
      <c r="AD120" s="6" t="s">
        <v>89</v>
      </c>
      <c r="AE120" s="10" t="s">
        <v>682</v>
      </c>
      <c r="AF120" s="10"/>
      <c r="AG120" s="10"/>
      <c r="AH120" s="10"/>
      <c r="AI120" s="10"/>
      <c r="AJ120" s="22"/>
      <c r="AK120" s="10" t="s">
        <v>683</v>
      </c>
      <c r="AL120" s="10">
        <v>90356</v>
      </c>
      <c r="AM120" s="6" t="s">
        <v>59</v>
      </c>
      <c r="AN120" s="6">
        <v>1</v>
      </c>
      <c r="AO120" s="11">
        <v>0</v>
      </c>
      <c r="AP120" s="10"/>
      <c r="AQ120" s="10"/>
      <c r="AR120" s="10"/>
      <c r="AS120" s="10"/>
      <c r="AT120" s="10"/>
      <c r="AU120" s="6"/>
    </row>
    <row r="121" spans="1:47" ht="12.75" customHeight="1" x14ac:dyDescent="0.25">
      <c r="A121" s="6" t="s">
        <v>538</v>
      </c>
      <c r="B121" s="6">
        <v>5697</v>
      </c>
      <c r="C121" s="10" t="s">
        <v>45</v>
      </c>
      <c r="D121" s="6" t="s">
        <v>46</v>
      </c>
      <c r="E121" s="6" t="s">
        <v>664</v>
      </c>
      <c r="F121" s="121" t="s">
        <v>684</v>
      </c>
      <c r="G121" s="6"/>
      <c r="H121" s="10"/>
      <c r="I121" s="10" t="s">
        <v>670</v>
      </c>
      <c r="J121" s="10" t="s">
        <v>670</v>
      </c>
      <c r="K121" s="10" t="s">
        <v>670</v>
      </c>
      <c r="L121" s="10" t="s">
        <v>538</v>
      </c>
      <c r="M121" s="6">
        <v>1</v>
      </c>
      <c r="O121" s="11" t="s">
        <v>50</v>
      </c>
      <c r="P121" s="10"/>
      <c r="Q121" s="10"/>
      <c r="R121" s="8">
        <v>44839</v>
      </c>
      <c r="S121" s="10"/>
      <c r="T121" s="10" t="s">
        <v>97</v>
      </c>
      <c r="U121" s="10">
        <v>1</v>
      </c>
      <c r="V121" s="10" t="s">
        <v>497</v>
      </c>
      <c r="W121" s="6" t="s">
        <v>45</v>
      </c>
      <c r="X121" s="6" t="s">
        <v>67</v>
      </c>
      <c r="Y121" s="6" t="s">
        <v>67</v>
      </c>
      <c r="Z121" s="6" t="s">
        <v>685</v>
      </c>
      <c r="AA121" s="6"/>
      <c r="AB121" s="6" t="s">
        <v>565</v>
      </c>
      <c r="AC121" s="6" t="s">
        <v>686</v>
      </c>
      <c r="AD121" s="6" t="s">
        <v>565</v>
      </c>
      <c r="AE121" s="6" t="s">
        <v>359</v>
      </c>
      <c r="AF121" s="10" t="s">
        <v>45</v>
      </c>
      <c r="AG121" s="10" t="s">
        <v>45</v>
      </c>
      <c r="AH121" s="10" t="s">
        <v>45</v>
      </c>
      <c r="AI121" s="6" t="s">
        <v>45</v>
      </c>
      <c r="AJ121" s="22" t="s">
        <v>45</v>
      </c>
      <c r="AK121" s="10" t="s">
        <v>58</v>
      </c>
      <c r="AL121" s="10">
        <v>80673</v>
      </c>
      <c r="AM121" s="6" t="s">
        <v>59</v>
      </c>
      <c r="AN121" s="6">
        <v>1</v>
      </c>
      <c r="AO121" s="11">
        <v>0</v>
      </c>
      <c r="AP121" s="10"/>
      <c r="AQ121" s="10"/>
      <c r="AR121" s="10"/>
      <c r="AS121" s="10"/>
      <c r="AT121" s="10"/>
      <c r="AU121" s="6"/>
    </row>
    <row r="122" spans="1:47" ht="12.75" customHeight="1" x14ac:dyDescent="0.25">
      <c r="A122" s="6" t="s">
        <v>86</v>
      </c>
      <c r="B122" s="6">
        <v>5603</v>
      </c>
      <c r="C122" s="6" t="s">
        <v>45</v>
      </c>
      <c r="D122" s="6" t="s">
        <v>46</v>
      </c>
      <c r="E122" s="6" t="s">
        <v>687</v>
      </c>
      <c r="F122" s="121" t="s">
        <v>688</v>
      </c>
      <c r="G122" s="6"/>
      <c r="H122" s="6"/>
      <c r="I122" s="6" t="s">
        <v>689</v>
      </c>
      <c r="J122" s="6" t="s">
        <v>689</v>
      </c>
      <c r="K122" s="6" t="s">
        <v>689</v>
      </c>
      <c r="L122" s="6" t="s">
        <v>86</v>
      </c>
      <c r="M122" s="6">
        <v>1</v>
      </c>
      <c r="O122" s="6" t="s">
        <v>50</v>
      </c>
      <c r="P122" s="6"/>
      <c r="Q122" s="6" t="s">
        <v>634</v>
      </c>
      <c r="R122" s="8">
        <v>44747</v>
      </c>
      <c r="S122" s="10"/>
      <c r="T122" s="10" t="s">
        <v>544</v>
      </c>
      <c r="U122" s="6">
        <v>6</v>
      </c>
      <c r="V122" s="6">
        <v>607</v>
      </c>
      <c r="W122" s="22" t="s">
        <v>690</v>
      </c>
      <c r="X122" s="6" t="s">
        <v>52</v>
      </c>
      <c r="Y122" s="6" t="s">
        <v>52</v>
      </c>
      <c r="Z122" s="6" t="s">
        <v>691</v>
      </c>
      <c r="AA122" s="6"/>
      <c r="AB122" s="6" t="s">
        <v>173</v>
      </c>
      <c r="AC122" s="6" t="s">
        <v>692</v>
      </c>
      <c r="AD122" s="6" t="s">
        <v>173</v>
      </c>
      <c r="AE122" s="6" t="s">
        <v>102</v>
      </c>
      <c r="AF122" s="6" t="s">
        <v>45</v>
      </c>
      <c r="AG122" s="6" t="s">
        <v>45</v>
      </c>
      <c r="AH122" s="6" t="s">
        <v>45</v>
      </c>
      <c r="AI122" s="6" t="s">
        <v>45</v>
      </c>
      <c r="AJ122" s="7"/>
      <c r="AK122" s="6" t="s">
        <v>58</v>
      </c>
      <c r="AL122" s="6"/>
      <c r="AM122" s="6"/>
      <c r="AN122" s="6">
        <v>1</v>
      </c>
      <c r="AO122" s="6">
        <v>0</v>
      </c>
      <c r="AP122" s="6"/>
      <c r="AQ122" s="6"/>
      <c r="AR122" s="6"/>
      <c r="AS122" s="6"/>
      <c r="AT122" s="6"/>
      <c r="AU122" s="59">
        <v>0</v>
      </c>
    </row>
    <row r="123" spans="1:47" ht="12.75" customHeight="1" x14ac:dyDescent="0.25">
      <c r="A123" s="6" t="s">
        <v>60</v>
      </c>
      <c r="B123" s="6">
        <v>5628</v>
      </c>
      <c r="C123" s="10" t="s">
        <v>45</v>
      </c>
      <c r="D123" s="6" t="s">
        <v>46</v>
      </c>
      <c r="E123" s="10" t="s">
        <v>693</v>
      </c>
      <c r="F123" s="121" t="s">
        <v>694</v>
      </c>
      <c r="G123" s="6"/>
      <c r="H123" s="10"/>
      <c r="I123" s="10" t="s">
        <v>695</v>
      </c>
      <c r="J123" s="10" t="s">
        <v>696</v>
      </c>
      <c r="K123" s="10" t="s">
        <v>695</v>
      </c>
      <c r="L123" s="10" t="s">
        <v>60</v>
      </c>
      <c r="M123" s="6">
        <v>1</v>
      </c>
      <c r="O123" s="10" t="s">
        <v>67</v>
      </c>
      <c r="P123" s="10"/>
      <c r="Q123" s="10" t="s">
        <v>45</v>
      </c>
      <c r="R123" s="8">
        <v>44802</v>
      </c>
      <c r="S123" s="10"/>
      <c r="T123" s="10" t="s">
        <v>66</v>
      </c>
      <c r="U123" s="6">
        <v>1</v>
      </c>
      <c r="V123" s="6">
        <v>120</v>
      </c>
      <c r="W123" s="22" t="s">
        <v>45</v>
      </c>
      <c r="X123" s="6" t="s">
        <v>67</v>
      </c>
      <c r="Y123" s="6" t="s">
        <v>67</v>
      </c>
      <c r="Z123" s="6" t="s">
        <v>697</v>
      </c>
      <c r="AA123" s="6"/>
      <c r="AB123" s="6" t="s">
        <v>698</v>
      </c>
      <c r="AC123" s="6" t="s">
        <v>699</v>
      </c>
      <c r="AD123" s="6" t="s">
        <v>698</v>
      </c>
      <c r="AE123" s="6" t="s">
        <v>700</v>
      </c>
      <c r="AF123" s="6" t="s">
        <v>45</v>
      </c>
      <c r="AG123" s="6" t="s">
        <v>45</v>
      </c>
      <c r="AH123" s="6" t="s">
        <v>45</v>
      </c>
      <c r="AI123" s="6" t="s">
        <v>45</v>
      </c>
      <c r="AJ123" s="7" t="s">
        <v>45</v>
      </c>
      <c r="AK123" s="10" t="s">
        <v>58</v>
      </c>
      <c r="AL123" s="10" t="s">
        <v>45</v>
      </c>
      <c r="AM123" s="6" t="s">
        <v>59</v>
      </c>
      <c r="AN123" s="6">
        <v>1</v>
      </c>
      <c r="AO123" s="11">
        <v>0</v>
      </c>
      <c r="AP123" s="10"/>
      <c r="AQ123" s="10"/>
      <c r="AR123" s="10"/>
      <c r="AS123" s="10"/>
      <c r="AT123" s="10"/>
      <c r="AU123" s="6"/>
    </row>
    <row r="124" spans="1:47" ht="12.75" customHeight="1" x14ac:dyDescent="0.25">
      <c r="A124" s="6" t="s">
        <v>538</v>
      </c>
      <c r="B124" s="6">
        <v>5720</v>
      </c>
      <c r="C124" s="6" t="s">
        <v>45</v>
      </c>
      <c r="D124" s="6" t="s">
        <v>46</v>
      </c>
      <c r="E124" s="6" t="s">
        <v>677</v>
      </c>
      <c r="F124" s="121" t="s">
        <v>701</v>
      </c>
      <c r="G124" s="6"/>
      <c r="H124" s="10"/>
      <c r="I124" s="10" t="s">
        <v>670</v>
      </c>
      <c r="J124" s="10" t="s">
        <v>670</v>
      </c>
      <c r="K124" s="10" t="s">
        <v>670</v>
      </c>
      <c r="L124" s="10" t="s">
        <v>538</v>
      </c>
      <c r="M124" s="6">
        <v>1</v>
      </c>
      <c r="O124" s="11" t="s">
        <v>50</v>
      </c>
      <c r="P124" s="10"/>
      <c r="Q124" s="10" t="s">
        <v>442</v>
      </c>
      <c r="R124" s="8">
        <v>44886</v>
      </c>
      <c r="S124" s="10"/>
      <c r="T124" s="10" t="s">
        <v>93</v>
      </c>
      <c r="U124" s="10">
        <v>3</v>
      </c>
      <c r="V124" s="10">
        <v>326</v>
      </c>
      <c r="W124" s="22"/>
      <c r="X124" s="10" t="s">
        <v>52</v>
      </c>
      <c r="Y124" s="6" t="s">
        <v>52</v>
      </c>
      <c r="Z124" s="6" t="s">
        <v>702</v>
      </c>
      <c r="AA124" s="6"/>
      <c r="AB124" s="6" t="s">
        <v>296</v>
      </c>
      <c r="AC124" s="6" t="s">
        <v>703</v>
      </c>
      <c r="AD124" s="6" t="s">
        <v>296</v>
      </c>
      <c r="AE124" s="10" t="s">
        <v>70</v>
      </c>
      <c r="AF124" s="10" t="s">
        <v>577</v>
      </c>
      <c r="AG124" s="10"/>
      <c r="AH124" s="6"/>
      <c r="AI124" s="6"/>
      <c r="AJ124" s="7"/>
      <c r="AK124" s="10" t="s">
        <v>58</v>
      </c>
      <c r="AL124" s="10">
        <v>88287</v>
      </c>
      <c r="AM124" s="6"/>
      <c r="AN124" s="6">
        <v>1</v>
      </c>
      <c r="AO124" s="11">
        <v>0</v>
      </c>
      <c r="AP124" s="10"/>
      <c r="AQ124" s="10"/>
      <c r="AR124" s="10"/>
      <c r="AS124" s="10"/>
      <c r="AT124" s="10"/>
      <c r="AU124" s="6"/>
    </row>
    <row r="125" spans="1:47" ht="12.75" customHeight="1" x14ac:dyDescent="0.25">
      <c r="A125" s="6" t="s">
        <v>538</v>
      </c>
      <c r="B125" s="6">
        <v>5907</v>
      </c>
      <c r="C125" s="6" t="s">
        <v>45</v>
      </c>
      <c r="D125" s="6" t="s">
        <v>46</v>
      </c>
      <c r="E125" s="7" t="s">
        <v>677</v>
      </c>
      <c r="F125" s="121" t="s">
        <v>704</v>
      </c>
      <c r="G125" s="6"/>
      <c r="H125" s="10"/>
      <c r="I125" s="10" t="s">
        <v>670</v>
      </c>
      <c r="J125" s="10" t="s">
        <v>670</v>
      </c>
      <c r="K125" s="10" t="s">
        <v>670</v>
      </c>
      <c r="L125" s="10" t="s">
        <v>538</v>
      </c>
      <c r="M125" s="6">
        <v>1</v>
      </c>
      <c r="O125" s="11" t="s">
        <v>50</v>
      </c>
      <c r="P125" s="10"/>
      <c r="Q125" s="10" t="s">
        <v>705</v>
      </c>
      <c r="R125" s="8">
        <v>44907</v>
      </c>
      <c r="S125" s="10"/>
      <c r="T125" s="10" t="s">
        <v>212</v>
      </c>
      <c r="U125" s="10">
        <v>3</v>
      </c>
      <c r="V125" s="10">
        <v>11</v>
      </c>
      <c r="W125" s="22"/>
      <c r="X125" s="10" t="s">
        <v>52</v>
      </c>
      <c r="Y125" s="6" t="s">
        <v>52</v>
      </c>
      <c r="Z125" s="6" t="s">
        <v>706</v>
      </c>
      <c r="AA125" s="6"/>
      <c r="AB125" s="6" t="s">
        <v>392</v>
      </c>
      <c r="AC125" s="6" t="s">
        <v>707</v>
      </c>
      <c r="AD125" s="6" t="s">
        <v>392</v>
      </c>
      <c r="AE125" s="10" t="s">
        <v>447</v>
      </c>
      <c r="AF125" s="10"/>
      <c r="AG125" s="6" t="s">
        <v>45</v>
      </c>
      <c r="AH125" s="6" t="s">
        <v>45</v>
      </c>
      <c r="AI125" s="6" t="s">
        <v>45</v>
      </c>
      <c r="AJ125" s="7" t="s">
        <v>45</v>
      </c>
      <c r="AK125" s="10" t="s">
        <v>58</v>
      </c>
      <c r="AL125" s="10">
        <v>91439</v>
      </c>
      <c r="AM125" s="6" t="s">
        <v>59</v>
      </c>
      <c r="AN125" s="6">
        <v>1</v>
      </c>
      <c r="AO125" s="11">
        <v>0</v>
      </c>
      <c r="AP125" s="10"/>
      <c r="AQ125" s="10"/>
      <c r="AR125" s="10"/>
      <c r="AS125" s="10"/>
      <c r="AT125" s="10"/>
      <c r="AU125" s="6"/>
    </row>
    <row r="126" spans="1:47" ht="12.75" customHeight="1" x14ac:dyDescent="0.25">
      <c r="A126" s="6" t="s">
        <v>538</v>
      </c>
      <c r="B126" s="6">
        <v>5908</v>
      </c>
      <c r="C126" s="6" t="s">
        <v>45</v>
      </c>
      <c r="D126" s="6" t="s">
        <v>46</v>
      </c>
      <c r="E126" s="7" t="s">
        <v>677</v>
      </c>
      <c r="F126" s="121" t="s">
        <v>708</v>
      </c>
      <c r="G126" s="6"/>
      <c r="H126" s="10"/>
      <c r="I126" s="10" t="s">
        <v>670</v>
      </c>
      <c r="J126" s="10" t="s">
        <v>670</v>
      </c>
      <c r="K126" s="10" t="s">
        <v>670</v>
      </c>
      <c r="L126" s="10" t="s">
        <v>538</v>
      </c>
      <c r="M126" s="6">
        <v>1</v>
      </c>
      <c r="O126" s="11" t="s">
        <v>50</v>
      </c>
      <c r="P126" s="10"/>
      <c r="Q126" s="10" t="s">
        <v>709</v>
      </c>
      <c r="R126" s="8">
        <v>44910</v>
      </c>
      <c r="S126" s="10"/>
      <c r="T126" s="10" t="s">
        <v>709</v>
      </c>
      <c r="U126" s="10">
        <v>2</v>
      </c>
      <c r="V126" s="10">
        <v>37</v>
      </c>
      <c r="W126" s="22"/>
      <c r="X126" s="10" t="s">
        <v>52</v>
      </c>
      <c r="Y126" s="6" t="s">
        <v>52</v>
      </c>
      <c r="Z126" s="6" t="s">
        <v>549</v>
      </c>
      <c r="AA126" s="6"/>
      <c r="AB126" s="6" t="s">
        <v>710</v>
      </c>
      <c r="AC126" s="6" t="s">
        <v>711</v>
      </c>
      <c r="AD126" s="6" t="s">
        <v>710</v>
      </c>
      <c r="AE126" s="10" t="s">
        <v>712</v>
      </c>
      <c r="AF126" s="10"/>
      <c r="AG126" s="6" t="s">
        <v>45</v>
      </c>
      <c r="AH126" s="6" t="s">
        <v>45</v>
      </c>
      <c r="AI126" s="6" t="s">
        <v>45</v>
      </c>
      <c r="AJ126" s="7" t="s">
        <v>45</v>
      </c>
      <c r="AK126" s="10" t="s">
        <v>58</v>
      </c>
      <c r="AL126" s="10">
        <v>89684</v>
      </c>
      <c r="AM126" s="6" t="s">
        <v>59</v>
      </c>
      <c r="AN126" s="6">
        <v>1</v>
      </c>
      <c r="AO126" s="11">
        <v>0</v>
      </c>
      <c r="AP126" s="10"/>
      <c r="AQ126" s="10"/>
      <c r="AR126" s="10"/>
      <c r="AS126" s="10"/>
      <c r="AT126" s="10"/>
      <c r="AU126" s="6"/>
    </row>
    <row r="127" spans="1:47" ht="12.75" customHeight="1" x14ac:dyDescent="0.25">
      <c r="A127" s="6" t="s">
        <v>538</v>
      </c>
      <c r="B127" s="6">
        <v>5909</v>
      </c>
      <c r="C127" s="6" t="s">
        <v>45</v>
      </c>
      <c r="D127" s="6" t="s">
        <v>46</v>
      </c>
      <c r="E127" s="7" t="s">
        <v>677</v>
      </c>
      <c r="F127" s="121" t="s">
        <v>713</v>
      </c>
      <c r="G127" s="6"/>
      <c r="H127" s="10"/>
      <c r="I127" s="10" t="s">
        <v>670</v>
      </c>
      <c r="J127" s="10" t="s">
        <v>670</v>
      </c>
      <c r="K127" s="10" t="s">
        <v>670</v>
      </c>
      <c r="L127" s="10" t="s">
        <v>538</v>
      </c>
      <c r="M127" s="6">
        <v>1</v>
      </c>
      <c r="O127" s="11" t="s">
        <v>50</v>
      </c>
      <c r="P127" s="10"/>
      <c r="Q127" s="10" t="s">
        <v>442</v>
      </c>
      <c r="R127" s="8">
        <v>44910</v>
      </c>
      <c r="S127" s="10"/>
      <c r="T127" s="10" t="s">
        <v>714</v>
      </c>
      <c r="U127" s="10">
        <v>1</v>
      </c>
      <c r="V127" s="10"/>
      <c r="W127" s="22"/>
      <c r="X127" s="10" t="s">
        <v>52</v>
      </c>
      <c r="Y127" s="6" t="s">
        <v>52</v>
      </c>
      <c r="Z127" s="6" t="s">
        <v>715</v>
      </c>
      <c r="AA127" s="6"/>
      <c r="AB127" s="6" t="s">
        <v>173</v>
      </c>
      <c r="AC127" s="6" t="s">
        <v>174</v>
      </c>
      <c r="AD127" s="6" t="s">
        <v>173</v>
      </c>
      <c r="AE127" s="10" t="s">
        <v>175</v>
      </c>
      <c r="AF127" s="10"/>
      <c r="AG127" s="10"/>
      <c r="AH127" s="10"/>
      <c r="AI127" s="10"/>
      <c r="AJ127" s="22"/>
      <c r="AK127" s="10" t="s">
        <v>58</v>
      </c>
      <c r="AL127" s="10">
        <v>91996</v>
      </c>
      <c r="AM127" s="6" t="s">
        <v>59</v>
      </c>
      <c r="AN127" s="6">
        <v>1</v>
      </c>
      <c r="AO127" s="11">
        <v>0</v>
      </c>
      <c r="AP127" s="10"/>
      <c r="AQ127" s="10"/>
      <c r="AR127" s="10"/>
      <c r="AS127" s="10"/>
      <c r="AT127" s="10"/>
      <c r="AU127" s="59">
        <v>3315</v>
      </c>
    </row>
    <row r="128" spans="1:47" ht="12.75" customHeight="1" x14ac:dyDescent="0.25">
      <c r="A128" s="6" t="s">
        <v>538</v>
      </c>
      <c r="B128" s="6">
        <v>5910</v>
      </c>
      <c r="C128" s="6" t="s">
        <v>45</v>
      </c>
      <c r="D128" s="6" t="s">
        <v>46</v>
      </c>
      <c r="E128" s="7" t="s">
        <v>677</v>
      </c>
      <c r="F128" s="121" t="s">
        <v>716</v>
      </c>
      <c r="G128" s="6"/>
      <c r="H128" s="10"/>
      <c r="I128" s="10" t="s">
        <v>670</v>
      </c>
      <c r="J128" s="10" t="s">
        <v>670</v>
      </c>
      <c r="K128" s="10" t="s">
        <v>670</v>
      </c>
      <c r="L128" s="10" t="s">
        <v>538</v>
      </c>
      <c r="M128" s="6">
        <v>1</v>
      </c>
      <c r="O128" s="11" t="s">
        <v>50</v>
      </c>
      <c r="P128" s="10"/>
      <c r="Q128" s="10" t="s">
        <v>442</v>
      </c>
      <c r="R128" s="8">
        <v>44915</v>
      </c>
      <c r="S128" s="10"/>
      <c r="T128" s="10" t="s">
        <v>644</v>
      </c>
      <c r="U128" s="10">
        <v>9</v>
      </c>
      <c r="V128" s="10" t="s">
        <v>717</v>
      </c>
      <c r="W128" s="22"/>
      <c r="X128" s="10" t="s">
        <v>52</v>
      </c>
      <c r="Y128" s="6" t="s">
        <v>52</v>
      </c>
      <c r="Z128" s="6" t="s">
        <v>718</v>
      </c>
      <c r="AA128" s="6"/>
      <c r="AB128" s="6" t="s">
        <v>236</v>
      </c>
      <c r="AC128" s="6" t="s">
        <v>719</v>
      </c>
      <c r="AD128" s="6" t="s">
        <v>236</v>
      </c>
      <c r="AE128" s="10"/>
      <c r="AF128" s="10"/>
      <c r="AG128" s="10"/>
      <c r="AH128" s="10"/>
      <c r="AI128" s="10"/>
      <c r="AJ128" s="22"/>
      <c r="AK128" s="10" t="s">
        <v>58</v>
      </c>
      <c r="AL128" s="10">
        <v>80186</v>
      </c>
      <c r="AM128" s="6" t="s">
        <v>720</v>
      </c>
      <c r="AN128" s="6"/>
      <c r="AO128" s="11">
        <v>0</v>
      </c>
      <c r="AP128" s="10"/>
      <c r="AQ128" s="10"/>
      <c r="AR128" s="10"/>
      <c r="AS128" s="10"/>
      <c r="AT128" s="10"/>
      <c r="AU128" s="6"/>
    </row>
    <row r="129" spans="1:47" ht="12.75" customHeight="1" x14ac:dyDescent="0.25">
      <c r="A129" s="6" t="s">
        <v>538</v>
      </c>
      <c r="B129" s="6">
        <v>5911</v>
      </c>
      <c r="C129" s="6" t="s">
        <v>45</v>
      </c>
      <c r="D129" s="6" t="s">
        <v>46</v>
      </c>
      <c r="E129" s="7" t="s">
        <v>677</v>
      </c>
      <c r="F129" s="121" t="s">
        <v>721</v>
      </c>
      <c r="G129" s="6"/>
      <c r="H129" s="10"/>
      <c r="I129" s="10" t="s">
        <v>670</v>
      </c>
      <c r="J129" s="10" t="s">
        <v>670</v>
      </c>
      <c r="K129" s="10" t="s">
        <v>670</v>
      </c>
      <c r="L129" s="10" t="s">
        <v>538</v>
      </c>
      <c r="M129" s="6">
        <v>1</v>
      </c>
      <c r="O129" s="11" t="s">
        <v>50</v>
      </c>
      <c r="P129" s="10"/>
      <c r="Q129" s="10" t="s">
        <v>442</v>
      </c>
      <c r="R129" s="8">
        <v>44950</v>
      </c>
      <c r="S129" s="10"/>
      <c r="T129" s="10" t="s">
        <v>51</v>
      </c>
      <c r="U129" s="6">
        <v>3</v>
      </c>
      <c r="V129" s="6">
        <v>16</v>
      </c>
      <c r="W129" s="22"/>
      <c r="X129" s="10" t="s">
        <v>52</v>
      </c>
      <c r="Y129" s="6" t="s">
        <v>52</v>
      </c>
      <c r="Z129" s="6"/>
      <c r="AA129" s="6"/>
      <c r="AB129" s="6" t="s">
        <v>296</v>
      </c>
      <c r="AC129" s="6" t="s">
        <v>125</v>
      </c>
      <c r="AD129" s="6" t="s">
        <v>296</v>
      </c>
      <c r="AE129" s="6" t="s">
        <v>429</v>
      </c>
      <c r="AF129" s="10"/>
      <c r="AG129" s="10"/>
      <c r="AH129" s="10"/>
      <c r="AI129" s="10"/>
      <c r="AJ129" s="22"/>
      <c r="AK129" s="10" t="s">
        <v>58</v>
      </c>
      <c r="AL129" s="10">
        <v>95322</v>
      </c>
      <c r="AM129" s="6" t="s">
        <v>59</v>
      </c>
      <c r="AN129" s="6">
        <v>1</v>
      </c>
      <c r="AO129" s="11">
        <v>0</v>
      </c>
      <c r="AP129" s="10"/>
      <c r="AQ129" s="10"/>
      <c r="AR129" s="10"/>
      <c r="AS129" s="10"/>
      <c r="AT129" s="10"/>
      <c r="AU129" s="6"/>
    </row>
    <row r="130" spans="1:47" ht="12.75" customHeight="1" x14ac:dyDescent="0.25">
      <c r="A130" s="6" t="s">
        <v>538</v>
      </c>
      <c r="B130" s="6">
        <v>5912</v>
      </c>
      <c r="C130" s="6" t="s">
        <v>45</v>
      </c>
      <c r="D130" s="6" t="s">
        <v>46</v>
      </c>
      <c r="E130" s="7" t="s">
        <v>677</v>
      </c>
      <c r="F130" s="121" t="s">
        <v>722</v>
      </c>
      <c r="G130" s="6"/>
      <c r="H130" s="10"/>
      <c r="I130" s="10" t="s">
        <v>670</v>
      </c>
      <c r="J130" s="10" t="s">
        <v>670</v>
      </c>
      <c r="K130" s="10" t="s">
        <v>670</v>
      </c>
      <c r="L130" s="10" t="s">
        <v>538</v>
      </c>
      <c r="M130" s="6">
        <v>1</v>
      </c>
      <c r="O130" s="11" t="s">
        <v>50</v>
      </c>
      <c r="P130" s="10"/>
      <c r="Q130" s="10" t="s">
        <v>442</v>
      </c>
      <c r="R130" s="8">
        <v>44950</v>
      </c>
      <c r="S130" s="10"/>
      <c r="T130" s="10" t="s">
        <v>212</v>
      </c>
      <c r="U130" s="10">
        <v>1</v>
      </c>
      <c r="V130" s="10" t="s">
        <v>723</v>
      </c>
      <c r="W130" s="22"/>
      <c r="X130" s="10" t="s">
        <v>52</v>
      </c>
      <c r="Y130" s="6" t="s">
        <v>52</v>
      </c>
      <c r="Z130" s="6" t="s">
        <v>724</v>
      </c>
      <c r="AA130" s="6"/>
      <c r="AB130" s="6" t="s">
        <v>323</v>
      </c>
      <c r="AC130" s="6" t="s">
        <v>725</v>
      </c>
      <c r="AD130" s="6" t="s">
        <v>323</v>
      </c>
      <c r="AE130" s="10" t="s">
        <v>726</v>
      </c>
      <c r="AF130" s="10"/>
      <c r="AG130" s="10"/>
      <c r="AH130" s="10"/>
      <c r="AI130" s="10"/>
      <c r="AJ130" s="22"/>
      <c r="AK130" s="10" t="s">
        <v>58</v>
      </c>
      <c r="AL130" s="10"/>
      <c r="AM130" s="6" t="s">
        <v>59</v>
      </c>
      <c r="AN130" s="6">
        <v>1</v>
      </c>
      <c r="AO130" s="11">
        <v>0</v>
      </c>
      <c r="AP130" s="10"/>
      <c r="AQ130" s="10"/>
      <c r="AR130" s="10"/>
      <c r="AS130" s="10"/>
      <c r="AT130" s="10"/>
      <c r="AU130" s="6"/>
    </row>
    <row r="131" spans="1:47" ht="12.75" customHeight="1" x14ac:dyDescent="0.25">
      <c r="A131" s="6" t="s">
        <v>538</v>
      </c>
      <c r="B131" s="6">
        <v>5913</v>
      </c>
      <c r="C131" s="6" t="s">
        <v>45</v>
      </c>
      <c r="D131" s="6" t="s">
        <v>46</v>
      </c>
      <c r="E131" s="7" t="s">
        <v>677</v>
      </c>
      <c r="F131" s="121" t="s">
        <v>727</v>
      </c>
      <c r="G131" s="6"/>
      <c r="H131" s="10"/>
      <c r="I131" s="10" t="s">
        <v>670</v>
      </c>
      <c r="J131" s="10" t="s">
        <v>670</v>
      </c>
      <c r="K131" s="10" t="s">
        <v>670</v>
      </c>
      <c r="L131" s="10" t="s">
        <v>538</v>
      </c>
      <c r="M131" s="6">
        <v>1</v>
      </c>
      <c r="O131" s="11" t="s">
        <v>50</v>
      </c>
      <c r="P131" s="10"/>
      <c r="Q131" s="10" t="s">
        <v>442</v>
      </c>
      <c r="R131" s="8">
        <v>44959</v>
      </c>
      <c r="S131" s="10"/>
      <c r="T131" s="10" t="s">
        <v>644</v>
      </c>
      <c r="U131" s="10">
        <v>8</v>
      </c>
      <c r="V131" s="10">
        <v>804</v>
      </c>
      <c r="W131" s="22"/>
      <c r="X131" s="10" t="s">
        <v>52</v>
      </c>
      <c r="Y131" s="6" t="s">
        <v>52</v>
      </c>
      <c r="Z131" s="6" t="s">
        <v>728</v>
      </c>
      <c r="AA131" s="6"/>
      <c r="AB131" s="6" t="s">
        <v>402</v>
      </c>
      <c r="AC131" s="6" t="s">
        <v>729</v>
      </c>
      <c r="AD131" s="6" t="s">
        <v>402</v>
      </c>
      <c r="AE131" s="10" t="s">
        <v>151</v>
      </c>
      <c r="AF131" s="10"/>
      <c r="AG131" s="10"/>
      <c r="AH131" s="10"/>
      <c r="AI131" s="10"/>
      <c r="AJ131" s="22"/>
      <c r="AK131" s="10" t="s">
        <v>58</v>
      </c>
      <c r="AL131" s="10">
        <v>82107</v>
      </c>
      <c r="AM131" s="6" t="s">
        <v>730</v>
      </c>
      <c r="AN131" s="6">
        <v>1</v>
      </c>
      <c r="AO131" s="11">
        <v>0</v>
      </c>
      <c r="AP131" s="10"/>
      <c r="AQ131" s="10"/>
      <c r="AR131" s="10"/>
      <c r="AS131" s="10"/>
      <c r="AT131" s="10"/>
      <c r="AU131" s="6"/>
    </row>
    <row r="132" spans="1:47" ht="12.75" customHeight="1" x14ac:dyDescent="0.25">
      <c r="A132" s="6" t="s">
        <v>538</v>
      </c>
      <c r="B132" s="6">
        <v>5914</v>
      </c>
      <c r="C132" s="6" t="s">
        <v>45</v>
      </c>
      <c r="D132" s="6" t="s">
        <v>46</v>
      </c>
      <c r="E132" s="7" t="s">
        <v>677</v>
      </c>
      <c r="F132" s="121" t="s">
        <v>731</v>
      </c>
      <c r="G132" s="6"/>
      <c r="H132" s="10"/>
      <c r="I132" s="10" t="s">
        <v>670</v>
      </c>
      <c r="J132" s="10" t="s">
        <v>670</v>
      </c>
      <c r="K132" s="10" t="s">
        <v>670</v>
      </c>
      <c r="L132" s="10" t="s">
        <v>538</v>
      </c>
      <c r="M132" s="6">
        <v>1</v>
      </c>
      <c r="O132" s="11" t="s">
        <v>50</v>
      </c>
      <c r="P132" s="10"/>
      <c r="Q132" s="10" t="s">
        <v>442</v>
      </c>
      <c r="R132" s="8">
        <v>44977</v>
      </c>
      <c r="S132" s="10"/>
      <c r="T132" s="10" t="s">
        <v>644</v>
      </c>
      <c r="U132" s="10">
        <v>4</v>
      </c>
      <c r="V132" s="10">
        <v>413</v>
      </c>
      <c r="W132" s="22"/>
      <c r="X132" s="10" t="s">
        <v>52</v>
      </c>
      <c r="Y132" s="6" t="s">
        <v>52</v>
      </c>
      <c r="Z132" s="6" t="s">
        <v>732</v>
      </c>
      <c r="AA132" s="6"/>
      <c r="AB132" s="6" t="s">
        <v>220</v>
      </c>
      <c r="AC132" s="6" t="s">
        <v>733</v>
      </c>
      <c r="AD132" s="6" t="s">
        <v>220</v>
      </c>
      <c r="AE132" s="10" t="s">
        <v>443</v>
      </c>
      <c r="AF132" s="10"/>
      <c r="AG132" s="10"/>
      <c r="AH132" s="10"/>
      <c r="AI132" s="10"/>
      <c r="AJ132" s="22"/>
      <c r="AK132" s="10" t="s">
        <v>58</v>
      </c>
      <c r="AL132" s="10">
        <v>97850</v>
      </c>
      <c r="AM132" s="6"/>
      <c r="AN132" s="6"/>
      <c r="AO132" s="11">
        <v>0</v>
      </c>
      <c r="AP132" s="10"/>
      <c r="AQ132" s="10"/>
      <c r="AR132" s="10"/>
      <c r="AS132" s="10"/>
      <c r="AT132" s="10"/>
      <c r="AU132" s="6"/>
    </row>
    <row r="133" spans="1:47" ht="12.75" customHeight="1" x14ac:dyDescent="0.25">
      <c r="A133" s="6" t="s">
        <v>538</v>
      </c>
      <c r="B133" s="6">
        <v>5915</v>
      </c>
      <c r="C133" s="6" t="s">
        <v>45</v>
      </c>
      <c r="D133" s="6" t="s">
        <v>46</v>
      </c>
      <c r="E133" s="7" t="s">
        <v>677</v>
      </c>
      <c r="F133" s="121" t="s">
        <v>734</v>
      </c>
      <c r="G133" s="6"/>
      <c r="H133" s="10"/>
      <c r="I133" s="10" t="s">
        <v>670</v>
      </c>
      <c r="J133" s="10" t="s">
        <v>670</v>
      </c>
      <c r="K133" s="10" t="s">
        <v>670</v>
      </c>
      <c r="L133" s="10" t="s">
        <v>538</v>
      </c>
      <c r="M133" s="6">
        <v>1</v>
      </c>
      <c r="O133" s="11" t="s">
        <v>50</v>
      </c>
      <c r="P133" s="10"/>
      <c r="Q133" s="10" t="s">
        <v>442</v>
      </c>
      <c r="R133" s="8">
        <v>44896</v>
      </c>
      <c r="S133" s="10"/>
      <c r="T133" s="10" t="s">
        <v>644</v>
      </c>
      <c r="U133" s="10">
        <v>8</v>
      </c>
      <c r="V133" s="10">
        <v>808</v>
      </c>
      <c r="W133" s="22"/>
      <c r="X133" s="10" t="s">
        <v>52</v>
      </c>
      <c r="Y133" s="6" t="s">
        <v>52</v>
      </c>
      <c r="Z133" s="6" t="s">
        <v>728</v>
      </c>
      <c r="AA133" s="6"/>
      <c r="AB133" s="6" t="s">
        <v>117</v>
      </c>
      <c r="AC133" s="6" t="s">
        <v>735</v>
      </c>
      <c r="AD133" s="6" t="s">
        <v>117</v>
      </c>
      <c r="AE133" s="10" t="s">
        <v>378</v>
      </c>
      <c r="AF133" s="10"/>
      <c r="AG133" s="10"/>
      <c r="AH133" s="10"/>
      <c r="AI133" s="10"/>
      <c r="AJ133" s="22"/>
      <c r="AK133" s="10" t="s">
        <v>58</v>
      </c>
      <c r="AL133" s="10">
        <v>100452</v>
      </c>
      <c r="AM133" s="6" t="s">
        <v>59</v>
      </c>
      <c r="AN133" s="6"/>
      <c r="AO133" s="11">
        <v>0</v>
      </c>
      <c r="AP133" s="10"/>
      <c r="AQ133" s="10"/>
      <c r="AR133" s="10"/>
      <c r="AS133" s="10"/>
      <c r="AT133" s="10"/>
      <c r="AU133" s="6"/>
    </row>
    <row r="134" spans="1:47" ht="12.75" customHeight="1" x14ac:dyDescent="0.25">
      <c r="A134" s="6" t="s">
        <v>538</v>
      </c>
      <c r="B134" s="6">
        <v>5916</v>
      </c>
      <c r="C134" s="6" t="s">
        <v>45</v>
      </c>
      <c r="D134" s="6" t="s">
        <v>46</v>
      </c>
      <c r="E134" s="7" t="s">
        <v>677</v>
      </c>
      <c r="F134" s="121" t="s">
        <v>736</v>
      </c>
      <c r="G134" s="6"/>
      <c r="H134" s="10"/>
      <c r="I134" s="10" t="s">
        <v>670</v>
      </c>
      <c r="J134" s="10" t="s">
        <v>670</v>
      </c>
      <c r="K134" s="10" t="s">
        <v>670</v>
      </c>
      <c r="L134" s="10" t="s">
        <v>538</v>
      </c>
      <c r="M134" s="6">
        <v>1</v>
      </c>
      <c r="O134" s="11" t="s">
        <v>50</v>
      </c>
      <c r="P134" s="10"/>
      <c r="Q134" s="10" t="s">
        <v>442</v>
      </c>
      <c r="R134" s="8">
        <v>44896</v>
      </c>
      <c r="S134" s="10"/>
      <c r="T134" s="10"/>
      <c r="U134" s="10"/>
      <c r="V134" s="10"/>
      <c r="W134" s="22"/>
      <c r="X134" s="10" t="s">
        <v>52</v>
      </c>
      <c r="Y134" s="6" t="s">
        <v>52</v>
      </c>
      <c r="Z134" s="6"/>
      <c r="AA134" s="6"/>
      <c r="AB134" s="6"/>
      <c r="AC134" s="6" t="s">
        <v>737</v>
      </c>
      <c r="AD134" s="6"/>
      <c r="AE134" s="10"/>
      <c r="AF134" s="10"/>
      <c r="AG134" s="10"/>
      <c r="AH134" s="10"/>
      <c r="AI134" s="10"/>
      <c r="AJ134" s="22"/>
      <c r="AK134" s="10"/>
      <c r="AL134" s="10"/>
      <c r="AM134" s="6"/>
      <c r="AN134" s="6"/>
      <c r="AO134" s="11">
        <v>0</v>
      </c>
      <c r="AP134" s="10"/>
      <c r="AQ134" s="10"/>
      <c r="AR134" s="10"/>
      <c r="AS134" s="10"/>
      <c r="AT134" s="10"/>
      <c r="AU134" s="6"/>
    </row>
    <row r="135" spans="1:47" ht="12.75" customHeight="1" x14ac:dyDescent="0.25">
      <c r="A135" s="6" t="s">
        <v>538</v>
      </c>
      <c r="B135" s="6">
        <v>5917</v>
      </c>
      <c r="C135" s="6" t="s">
        <v>45</v>
      </c>
      <c r="D135" s="6" t="s">
        <v>46</v>
      </c>
      <c r="E135" s="7" t="s">
        <v>677</v>
      </c>
      <c r="F135" s="121" t="s">
        <v>738</v>
      </c>
      <c r="G135" s="6"/>
      <c r="H135" s="10"/>
      <c r="I135" s="10" t="s">
        <v>670</v>
      </c>
      <c r="J135" s="10" t="s">
        <v>670</v>
      </c>
      <c r="K135" s="10" t="s">
        <v>670</v>
      </c>
      <c r="L135" s="10" t="s">
        <v>538</v>
      </c>
      <c r="M135" s="6">
        <v>1</v>
      </c>
      <c r="O135" s="11" t="s">
        <v>50</v>
      </c>
      <c r="P135" s="10"/>
      <c r="Q135" s="10" t="s">
        <v>442</v>
      </c>
      <c r="R135" s="8">
        <v>44896</v>
      </c>
      <c r="S135" s="10"/>
      <c r="T135" s="10"/>
      <c r="U135" s="10"/>
      <c r="V135" s="10"/>
      <c r="W135" s="22"/>
      <c r="X135" s="10" t="s">
        <v>52</v>
      </c>
      <c r="Y135" s="6" t="s">
        <v>52</v>
      </c>
      <c r="Z135" s="6"/>
      <c r="AA135" s="6"/>
      <c r="AB135" s="6"/>
      <c r="AC135" s="6" t="s">
        <v>737</v>
      </c>
      <c r="AD135" s="6"/>
      <c r="AE135" s="10"/>
      <c r="AF135" s="10"/>
      <c r="AG135" s="10"/>
      <c r="AH135" s="10"/>
      <c r="AI135" s="10"/>
      <c r="AJ135" s="22"/>
      <c r="AK135" s="10"/>
      <c r="AL135" s="10"/>
      <c r="AM135" s="6"/>
      <c r="AN135" s="6"/>
      <c r="AO135" s="11">
        <v>0</v>
      </c>
      <c r="AP135" s="10"/>
      <c r="AQ135" s="10"/>
      <c r="AR135" s="10"/>
      <c r="AS135" s="10"/>
      <c r="AT135" s="10"/>
      <c r="AU135" s="6"/>
    </row>
    <row r="136" spans="1:47" ht="12.75" customHeight="1" x14ac:dyDescent="0.25">
      <c r="A136" s="6" t="s">
        <v>538</v>
      </c>
      <c r="B136" s="6">
        <v>5918</v>
      </c>
      <c r="C136" s="6" t="s">
        <v>45</v>
      </c>
      <c r="D136" s="6" t="s">
        <v>46</v>
      </c>
      <c r="E136" s="7" t="s">
        <v>677</v>
      </c>
      <c r="F136" s="121" t="s">
        <v>739</v>
      </c>
      <c r="G136" s="6"/>
      <c r="H136" s="10"/>
      <c r="I136" s="10" t="s">
        <v>670</v>
      </c>
      <c r="J136" s="10" t="s">
        <v>670</v>
      </c>
      <c r="K136" s="10" t="s">
        <v>670</v>
      </c>
      <c r="L136" s="10" t="s">
        <v>538</v>
      </c>
      <c r="M136" s="6">
        <v>1</v>
      </c>
      <c r="O136" s="11" t="s">
        <v>50</v>
      </c>
      <c r="P136" s="10"/>
      <c r="Q136" s="10" t="s">
        <v>442</v>
      </c>
      <c r="R136" s="8">
        <v>44896</v>
      </c>
      <c r="S136" s="10"/>
      <c r="T136" s="10"/>
      <c r="U136" s="10"/>
      <c r="V136" s="10"/>
      <c r="W136" s="22"/>
      <c r="X136" s="10" t="s">
        <v>52</v>
      </c>
      <c r="Y136" s="6" t="s">
        <v>52</v>
      </c>
      <c r="Z136" s="6"/>
      <c r="AA136" s="6"/>
      <c r="AB136" s="6"/>
      <c r="AC136" s="6" t="s">
        <v>737</v>
      </c>
      <c r="AD136" s="6"/>
      <c r="AE136" s="10"/>
      <c r="AF136" s="10"/>
      <c r="AG136" s="10"/>
      <c r="AH136" s="10"/>
      <c r="AI136" s="10"/>
      <c r="AJ136" s="22"/>
      <c r="AK136" s="10"/>
      <c r="AL136" s="10"/>
      <c r="AM136" s="6"/>
      <c r="AN136" s="6"/>
      <c r="AO136" s="11">
        <v>0</v>
      </c>
      <c r="AP136" s="10"/>
      <c r="AQ136" s="10"/>
      <c r="AR136" s="10"/>
      <c r="AS136" s="10"/>
      <c r="AT136" s="10"/>
      <c r="AU136" s="6"/>
    </row>
    <row r="137" spans="1:47" ht="12.75" customHeight="1" x14ac:dyDescent="0.25">
      <c r="A137" s="6" t="s">
        <v>538</v>
      </c>
      <c r="B137" s="6">
        <v>5919</v>
      </c>
      <c r="C137" s="6" t="s">
        <v>45</v>
      </c>
      <c r="D137" s="6" t="s">
        <v>46</v>
      </c>
      <c r="E137" s="7" t="s">
        <v>677</v>
      </c>
      <c r="F137" s="121" t="s">
        <v>740</v>
      </c>
      <c r="G137" s="6"/>
      <c r="H137" s="10"/>
      <c r="I137" s="10" t="s">
        <v>670</v>
      </c>
      <c r="J137" s="10" t="s">
        <v>670</v>
      </c>
      <c r="K137" s="10" t="s">
        <v>670</v>
      </c>
      <c r="L137" s="10" t="s">
        <v>538</v>
      </c>
      <c r="M137" s="6">
        <v>1</v>
      </c>
      <c r="O137" s="11" t="s">
        <v>50</v>
      </c>
      <c r="P137" s="10"/>
      <c r="Q137" s="10" t="s">
        <v>442</v>
      </c>
      <c r="R137" s="8">
        <v>44896</v>
      </c>
      <c r="S137" s="10"/>
      <c r="T137" s="10"/>
      <c r="U137" s="10"/>
      <c r="V137" s="10"/>
      <c r="W137" s="22"/>
      <c r="X137" s="10" t="s">
        <v>52</v>
      </c>
      <c r="Y137" s="6" t="s">
        <v>52</v>
      </c>
      <c r="Z137" s="6"/>
      <c r="AA137" s="6"/>
      <c r="AB137" s="6"/>
      <c r="AC137" s="6" t="s">
        <v>737</v>
      </c>
      <c r="AD137" s="6"/>
      <c r="AE137" s="10"/>
      <c r="AF137" s="10"/>
      <c r="AG137" s="10"/>
      <c r="AH137" s="10"/>
      <c r="AI137" s="10"/>
      <c r="AJ137" s="22"/>
      <c r="AK137" s="10"/>
      <c r="AL137" s="10"/>
      <c r="AM137" s="6"/>
      <c r="AN137" s="6"/>
      <c r="AO137" s="11">
        <v>0</v>
      </c>
      <c r="AP137" s="10"/>
      <c r="AQ137" s="10"/>
      <c r="AR137" s="10"/>
      <c r="AS137" s="10"/>
      <c r="AT137" s="10"/>
      <c r="AU137" s="6"/>
    </row>
    <row r="138" spans="1:47" ht="12.75" customHeight="1" x14ac:dyDescent="0.25">
      <c r="A138" s="6" t="s">
        <v>60</v>
      </c>
      <c r="B138" s="6">
        <v>5730</v>
      </c>
      <c r="C138" s="10" t="s">
        <v>45</v>
      </c>
      <c r="D138" s="11" t="s">
        <v>46</v>
      </c>
      <c r="E138" s="11" t="s">
        <v>741</v>
      </c>
      <c r="F138" s="121" t="s">
        <v>742</v>
      </c>
      <c r="G138" s="6"/>
      <c r="H138" s="10"/>
      <c r="I138" s="10" t="s">
        <v>743</v>
      </c>
      <c r="J138" s="10" t="s">
        <v>743</v>
      </c>
      <c r="K138" s="10" t="s">
        <v>743</v>
      </c>
      <c r="L138" s="10" t="s">
        <v>60</v>
      </c>
      <c r="M138" s="11">
        <v>1</v>
      </c>
      <c r="O138" s="10" t="s">
        <v>67</v>
      </c>
      <c r="P138" s="10"/>
      <c r="Q138" s="10">
        <v>851</v>
      </c>
      <c r="R138" s="8">
        <v>44911</v>
      </c>
      <c r="S138" s="10"/>
      <c r="T138" s="10" t="s">
        <v>73</v>
      </c>
      <c r="U138" s="6">
        <v>4</v>
      </c>
      <c r="V138" s="6">
        <v>311</v>
      </c>
      <c r="W138" s="7"/>
      <c r="X138" s="6" t="s">
        <v>67</v>
      </c>
      <c r="Y138" s="6" t="s">
        <v>67</v>
      </c>
      <c r="Z138" s="6" t="s">
        <v>45</v>
      </c>
      <c r="AA138" s="6"/>
      <c r="AB138" s="6" t="s">
        <v>220</v>
      </c>
      <c r="AC138" s="6" t="s">
        <v>744</v>
      </c>
      <c r="AD138" s="6" t="s">
        <v>220</v>
      </c>
      <c r="AE138" s="6" t="s">
        <v>394</v>
      </c>
      <c r="AF138" s="6" t="s">
        <v>45</v>
      </c>
      <c r="AG138" s="6" t="s">
        <v>45</v>
      </c>
      <c r="AH138" s="6" t="s">
        <v>45</v>
      </c>
      <c r="AI138" s="6" t="s">
        <v>45</v>
      </c>
      <c r="AJ138" s="7" t="s">
        <v>45</v>
      </c>
      <c r="AK138" s="6" t="s">
        <v>646</v>
      </c>
      <c r="AL138" s="10">
        <v>76240</v>
      </c>
      <c r="AM138" s="6" t="s">
        <v>59</v>
      </c>
      <c r="AN138" s="6">
        <v>1</v>
      </c>
      <c r="AO138" s="11">
        <v>0</v>
      </c>
      <c r="AP138" s="10"/>
      <c r="AQ138" s="10"/>
      <c r="AR138" s="10"/>
      <c r="AS138" s="10"/>
      <c r="AT138" s="10"/>
      <c r="AU138" s="59">
        <v>0</v>
      </c>
    </row>
    <row r="139" spans="1:47" ht="12.75" customHeight="1" x14ac:dyDescent="0.25">
      <c r="A139" s="6" t="s">
        <v>60</v>
      </c>
      <c r="B139" s="6">
        <v>5731</v>
      </c>
      <c r="C139" s="10" t="s">
        <v>45</v>
      </c>
      <c r="D139" s="11" t="s">
        <v>46</v>
      </c>
      <c r="E139" s="11" t="s">
        <v>741</v>
      </c>
      <c r="F139" s="121" t="s">
        <v>745</v>
      </c>
      <c r="G139" s="6"/>
      <c r="H139" s="10"/>
      <c r="I139" s="10" t="s">
        <v>743</v>
      </c>
      <c r="J139" s="10" t="s">
        <v>743</v>
      </c>
      <c r="K139" s="10" t="s">
        <v>743</v>
      </c>
      <c r="L139" s="10" t="s">
        <v>60</v>
      </c>
      <c r="M139" s="11">
        <v>1</v>
      </c>
      <c r="O139" s="10" t="s">
        <v>67</v>
      </c>
      <c r="P139" s="10"/>
      <c r="Q139" s="10">
        <v>851</v>
      </c>
      <c r="R139" s="8">
        <v>44915</v>
      </c>
      <c r="S139" s="10"/>
      <c r="T139" s="10" t="s">
        <v>115</v>
      </c>
      <c r="U139" s="6">
        <v>2</v>
      </c>
      <c r="V139" s="6" t="s">
        <v>235</v>
      </c>
      <c r="W139" s="22"/>
      <c r="X139" s="6" t="s">
        <v>67</v>
      </c>
      <c r="Y139" s="6" t="s">
        <v>67</v>
      </c>
      <c r="Z139" s="6" t="s">
        <v>746</v>
      </c>
      <c r="AA139" s="6"/>
      <c r="AB139" s="6" t="s">
        <v>402</v>
      </c>
      <c r="AC139" s="6" t="s">
        <v>747</v>
      </c>
      <c r="AD139" s="6" t="s">
        <v>402</v>
      </c>
      <c r="AE139" s="6" t="s">
        <v>437</v>
      </c>
      <c r="AF139" s="6" t="s">
        <v>45</v>
      </c>
      <c r="AG139" s="6" t="s">
        <v>45</v>
      </c>
      <c r="AH139" s="6" t="s">
        <v>45</v>
      </c>
      <c r="AI139" s="6" t="s">
        <v>45</v>
      </c>
      <c r="AJ139" s="7" t="s">
        <v>45</v>
      </c>
      <c r="AK139" s="6" t="s">
        <v>646</v>
      </c>
      <c r="AL139" s="10">
        <v>89315</v>
      </c>
      <c r="AM139" s="6" t="s">
        <v>59</v>
      </c>
      <c r="AN139" s="6">
        <v>1</v>
      </c>
      <c r="AO139" s="11">
        <v>0</v>
      </c>
      <c r="AP139" s="10"/>
      <c r="AQ139" s="10"/>
      <c r="AR139" s="10"/>
      <c r="AS139" s="10"/>
      <c r="AT139" s="10"/>
      <c r="AU139" s="6"/>
    </row>
    <row r="140" spans="1:47" ht="12.75" customHeight="1" x14ac:dyDescent="0.25">
      <c r="A140" s="6" t="s">
        <v>60</v>
      </c>
      <c r="B140" s="6">
        <v>5732</v>
      </c>
      <c r="C140" s="10" t="s">
        <v>45</v>
      </c>
      <c r="D140" s="11" t="s">
        <v>46</v>
      </c>
      <c r="E140" s="11" t="s">
        <v>741</v>
      </c>
      <c r="F140" s="121" t="s">
        <v>748</v>
      </c>
      <c r="G140" s="6"/>
      <c r="H140" s="10"/>
      <c r="I140" s="10" t="s">
        <v>743</v>
      </c>
      <c r="J140" s="10" t="s">
        <v>743</v>
      </c>
      <c r="K140" s="10" t="s">
        <v>743</v>
      </c>
      <c r="L140" s="10" t="s">
        <v>60</v>
      </c>
      <c r="M140" s="11">
        <v>1</v>
      </c>
      <c r="O140" s="10" t="s">
        <v>67</v>
      </c>
      <c r="P140" s="10"/>
      <c r="Q140" s="10">
        <v>851</v>
      </c>
      <c r="R140" s="8">
        <v>44918</v>
      </c>
      <c r="S140" s="10"/>
      <c r="T140" s="10" t="s">
        <v>66</v>
      </c>
      <c r="U140" s="6">
        <v>3</v>
      </c>
      <c r="V140" s="6" t="s">
        <v>749</v>
      </c>
      <c r="W140" s="22"/>
      <c r="X140" s="6" t="s">
        <v>67</v>
      </c>
      <c r="Y140" s="6" t="s">
        <v>67</v>
      </c>
      <c r="Z140" s="6" t="s">
        <v>750</v>
      </c>
      <c r="AA140" s="6"/>
      <c r="AB140" s="6" t="s">
        <v>213</v>
      </c>
      <c r="AC140" s="6" t="s">
        <v>751</v>
      </c>
      <c r="AD140" s="6" t="s">
        <v>213</v>
      </c>
      <c r="AE140" s="6" t="s">
        <v>752</v>
      </c>
      <c r="AF140" s="6" t="s">
        <v>45</v>
      </c>
      <c r="AG140" s="6" t="s">
        <v>45</v>
      </c>
      <c r="AH140" s="6" t="s">
        <v>45</v>
      </c>
      <c r="AI140" s="6" t="s">
        <v>45</v>
      </c>
      <c r="AJ140" s="7" t="s">
        <v>45</v>
      </c>
      <c r="AK140" s="6" t="s">
        <v>646</v>
      </c>
      <c r="AL140" s="6">
        <v>92373</v>
      </c>
      <c r="AM140" s="6" t="s">
        <v>59</v>
      </c>
      <c r="AN140" s="6">
        <v>1</v>
      </c>
      <c r="AO140" s="11">
        <v>0</v>
      </c>
      <c r="AP140" s="10"/>
      <c r="AQ140" s="10"/>
      <c r="AR140" s="10"/>
      <c r="AS140" s="10"/>
      <c r="AT140" s="10"/>
      <c r="AU140" s="6"/>
    </row>
    <row r="141" spans="1:47" ht="12.75" customHeight="1" x14ac:dyDescent="0.25">
      <c r="A141" s="6" t="s">
        <v>60</v>
      </c>
      <c r="B141" s="6">
        <v>5733</v>
      </c>
      <c r="C141" s="10" t="s">
        <v>45</v>
      </c>
      <c r="D141" s="11" t="s">
        <v>46</v>
      </c>
      <c r="E141" s="11" t="s">
        <v>741</v>
      </c>
      <c r="F141" s="121" t="s">
        <v>753</v>
      </c>
      <c r="G141" s="6"/>
      <c r="H141" s="10"/>
      <c r="I141" s="10" t="s">
        <v>743</v>
      </c>
      <c r="J141" s="10" t="s">
        <v>743</v>
      </c>
      <c r="K141" s="10" t="s">
        <v>743</v>
      </c>
      <c r="L141" s="10" t="s">
        <v>60</v>
      </c>
      <c r="M141" s="11">
        <v>1</v>
      </c>
      <c r="O141" s="10" t="s">
        <v>67</v>
      </c>
      <c r="P141" s="10"/>
      <c r="Q141" s="10">
        <v>851</v>
      </c>
      <c r="R141" s="8">
        <v>44922</v>
      </c>
      <c r="S141" s="10"/>
      <c r="T141" s="10" t="s">
        <v>385</v>
      </c>
      <c r="U141" s="6">
        <v>3</v>
      </c>
      <c r="V141" s="6">
        <v>307</v>
      </c>
      <c r="W141" s="22" t="s">
        <v>45</v>
      </c>
      <c r="X141" s="6" t="s">
        <v>67</v>
      </c>
      <c r="Y141" s="6" t="s">
        <v>67</v>
      </c>
      <c r="Z141" s="6" t="s">
        <v>754</v>
      </c>
      <c r="AA141" s="6"/>
      <c r="AB141" s="6" t="s">
        <v>323</v>
      </c>
      <c r="AC141" s="6" t="s">
        <v>755</v>
      </c>
      <c r="AD141" s="6" t="s">
        <v>323</v>
      </c>
      <c r="AE141" s="10" t="s">
        <v>102</v>
      </c>
      <c r="AF141" s="6" t="s">
        <v>45</v>
      </c>
      <c r="AG141" s="6" t="s">
        <v>45</v>
      </c>
      <c r="AH141" s="6" t="s">
        <v>45</v>
      </c>
      <c r="AI141" s="6" t="s">
        <v>45</v>
      </c>
      <c r="AJ141" s="7" t="s">
        <v>45</v>
      </c>
      <c r="AK141" s="6" t="s">
        <v>58</v>
      </c>
      <c r="AL141" s="10">
        <v>92746</v>
      </c>
      <c r="AM141" s="6" t="s">
        <v>59</v>
      </c>
      <c r="AN141" s="6">
        <v>1</v>
      </c>
      <c r="AO141" s="11">
        <v>0</v>
      </c>
      <c r="AP141" s="10"/>
      <c r="AQ141" s="10"/>
      <c r="AR141" s="10"/>
      <c r="AS141" s="10"/>
      <c r="AT141" s="10"/>
      <c r="AU141" s="6"/>
    </row>
    <row r="142" spans="1:47" ht="12.75" customHeight="1" x14ac:dyDescent="0.25">
      <c r="A142" s="6" t="s">
        <v>60</v>
      </c>
      <c r="B142" s="6">
        <v>5734</v>
      </c>
      <c r="C142" s="10" t="s">
        <v>45</v>
      </c>
      <c r="D142" s="11" t="s">
        <v>46</v>
      </c>
      <c r="E142" s="11" t="s">
        <v>741</v>
      </c>
      <c r="F142" s="121" t="s">
        <v>756</v>
      </c>
      <c r="G142" s="6"/>
      <c r="H142" s="10"/>
      <c r="I142" s="10" t="s">
        <v>743</v>
      </c>
      <c r="J142" s="10" t="s">
        <v>743</v>
      </c>
      <c r="K142" s="10" t="s">
        <v>743</v>
      </c>
      <c r="L142" s="10" t="s">
        <v>60</v>
      </c>
      <c r="M142" s="11">
        <v>1</v>
      </c>
      <c r="O142" s="10" t="s">
        <v>67</v>
      </c>
      <c r="P142" s="10"/>
      <c r="Q142" s="10">
        <v>851</v>
      </c>
      <c r="R142" s="8">
        <v>44922</v>
      </c>
      <c r="S142" s="10"/>
      <c r="T142" s="10" t="s">
        <v>385</v>
      </c>
      <c r="U142" s="6">
        <v>3</v>
      </c>
      <c r="V142" s="6">
        <v>302</v>
      </c>
      <c r="W142" s="22"/>
      <c r="X142" s="6" t="s">
        <v>67</v>
      </c>
      <c r="Y142" s="6" t="s">
        <v>67</v>
      </c>
      <c r="Z142" s="6" t="s">
        <v>45</v>
      </c>
      <c r="AA142" s="6"/>
      <c r="AB142" s="6" t="s">
        <v>376</v>
      </c>
      <c r="AC142" s="6" t="s">
        <v>757</v>
      </c>
      <c r="AD142" s="6" t="s">
        <v>376</v>
      </c>
      <c r="AE142" s="6" t="s">
        <v>275</v>
      </c>
      <c r="AF142" s="6" t="s">
        <v>45</v>
      </c>
      <c r="AG142" s="6" t="s">
        <v>45</v>
      </c>
      <c r="AH142" s="6" t="s">
        <v>45</v>
      </c>
      <c r="AI142" s="6" t="s">
        <v>45</v>
      </c>
      <c r="AJ142" s="7" t="s">
        <v>45</v>
      </c>
      <c r="AK142" s="6" t="s">
        <v>58</v>
      </c>
      <c r="AL142" s="10">
        <v>92821</v>
      </c>
      <c r="AM142" s="6" t="s">
        <v>59</v>
      </c>
      <c r="AN142" s="6">
        <v>1</v>
      </c>
      <c r="AO142" s="11">
        <v>0</v>
      </c>
      <c r="AP142" s="10"/>
      <c r="AQ142" s="10"/>
      <c r="AR142" s="10"/>
      <c r="AS142" s="10"/>
      <c r="AT142" s="10"/>
      <c r="AU142" s="6"/>
    </row>
    <row r="143" spans="1:47" ht="12.75" customHeight="1" x14ac:dyDescent="0.25">
      <c r="A143" s="6" t="s">
        <v>60</v>
      </c>
      <c r="B143" s="6">
        <v>5735</v>
      </c>
      <c r="C143" s="10" t="s">
        <v>45</v>
      </c>
      <c r="D143" s="11" t="s">
        <v>46</v>
      </c>
      <c r="E143" s="11" t="s">
        <v>741</v>
      </c>
      <c r="F143" s="121" t="s">
        <v>758</v>
      </c>
      <c r="G143" s="6"/>
      <c r="H143" s="10"/>
      <c r="I143" s="10" t="s">
        <v>743</v>
      </c>
      <c r="J143" s="10" t="s">
        <v>743</v>
      </c>
      <c r="K143" s="10" t="s">
        <v>743</v>
      </c>
      <c r="L143" s="10" t="s">
        <v>60</v>
      </c>
      <c r="M143" s="11">
        <v>1</v>
      </c>
      <c r="O143" s="10" t="s">
        <v>67</v>
      </c>
      <c r="P143" s="10"/>
      <c r="Q143" s="10">
        <v>851</v>
      </c>
      <c r="R143" s="8">
        <v>44918</v>
      </c>
      <c r="S143" s="10"/>
      <c r="T143" s="10" t="s">
        <v>66</v>
      </c>
      <c r="U143" s="6">
        <v>1</v>
      </c>
      <c r="V143" s="6">
        <v>124</v>
      </c>
      <c r="W143" s="22"/>
      <c r="X143" s="6" t="s">
        <v>67</v>
      </c>
      <c r="Y143" s="6" t="s">
        <v>67</v>
      </c>
      <c r="Z143" s="6" t="s">
        <v>759</v>
      </c>
      <c r="AA143" s="6"/>
      <c r="AB143" s="6" t="s">
        <v>260</v>
      </c>
      <c r="AC143" s="6" t="s">
        <v>760</v>
      </c>
      <c r="AD143" s="6" t="s">
        <v>260</v>
      </c>
      <c r="AE143" s="6" t="s">
        <v>394</v>
      </c>
      <c r="AF143" s="6" t="s">
        <v>45</v>
      </c>
      <c r="AG143" s="6" t="s">
        <v>45</v>
      </c>
      <c r="AH143" s="6" t="s">
        <v>45</v>
      </c>
      <c r="AI143" s="6" t="s">
        <v>45</v>
      </c>
      <c r="AJ143" s="7" t="s">
        <v>45</v>
      </c>
      <c r="AK143" s="6" t="s">
        <v>646</v>
      </c>
      <c r="AL143" s="10">
        <v>64607</v>
      </c>
      <c r="AM143" s="6" t="s">
        <v>59</v>
      </c>
      <c r="AN143" s="6">
        <v>1</v>
      </c>
      <c r="AO143" s="11">
        <v>0</v>
      </c>
      <c r="AP143" s="10"/>
      <c r="AQ143" s="10"/>
      <c r="AR143" s="10"/>
      <c r="AS143" s="10"/>
      <c r="AT143" s="10"/>
      <c r="AU143" s="6"/>
    </row>
    <row r="144" spans="1:47" ht="12.75" customHeight="1" x14ac:dyDescent="0.25">
      <c r="A144" s="6" t="s">
        <v>60</v>
      </c>
      <c r="B144" s="6">
        <v>5736</v>
      </c>
      <c r="C144" s="10" t="s">
        <v>45</v>
      </c>
      <c r="D144" s="11" t="s">
        <v>46</v>
      </c>
      <c r="E144" s="11" t="s">
        <v>741</v>
      </c>
      <c r="F144" s="121" t="s">
        <v>761</v>
      </c>
      <c r="G144" s="6"/>
      <c r="H144" s="10"/>
      <c r="I144" s="10" t="s">
        <v>743</v>
      </c>
      <c r="J144" s="10" t="s">
        <v>743</v>
      </c>
      <c r="K144" s="10" t="s">
        <v>743</v>
      </c>
      <c r="L144" s="10" t="s">
        <v>60</v>
      </c>
      <c r="M144" s="11">
        <v>1</v>
      </c>
      <c r="O144" s="10" t="s">
        <v>67</v>
      </c>
      <c r="P144" s="10"/>
      <c r="Q144" s="10">
        <v>851</v>
      </c>
      <c r="R144" s="8">
        <v>44938</v>
      </c>
      <c r="S144" s="10"/>
      <c r="T144" s="10" t="s">
        <v>762</v>
      </c>
      <c r="U144" s="6">
        <v>2</v>
      </c>
      <c r="V144" s="6" t="s">
        <v>763</v>
      </c>
      <c r="W144" s="22"/>
      <c r="X144" s="6" t="s">
        <v>67</v>
      </c>
      <c r="Y144" s="6" t="s">
        <v>67</v>
      </c>
      <c r="Z144" s="6" t="s">
        <v>205</v>
      </c>
      <c r="AA144" s="6"/>
      <c r="AB144" s="6" t="s">
        <v>392</v>
      </c>
      <c r="AC144" s="6" t="s">
        <v>764</v>
      </c>
      <c r="AD144" s="6" t="s">
        <v>392</v>
      </c>
      <c r="AE144" s="6" t="s">
        <v>765</v>
      </c>
      <c r="AF144" s="6" t="s">
        <v>45</v>
      </c>
      <c r="AG144" s="6" t="s">
        <v>45</v>
      </c>
      <c r="AH144" s="6" t="s">
        <v>45</v>
      </c>
      <c r="AI144" s="6" t="s">
        <v>45</v>
      </c>
      <c r="AJ144" s="7" t="s">
        <v>45</v>
      </c>
      <c r="AK144" s="6" t="s">
        <v>646</v>
      </c>
      <c r="AL144" s="10">
        <v>91391</v>
      </c>
      <c r="AM144" s="6" t="s">
        <v>59</v>
      </c>
      <c r="AN144" s="6">
        <v>1</v>
      </c>
      <c r="AO144" s="11">
        <v>0</v>
      </c>
      <c r="AP144" s="10"/>
      <c r="AQ144" s="10"/>
      <c r="AR144" s="10"/>
      <c r="AS144" s="10"/>
      <c r="AT144" s="10"/>
      <c r="AU144" s="6"/>
    </row>
    <row r="145" spans="1:47" ht="12.75" customHeight="1" x14ac:dyDescent="0.25">
      <c r="A145" s="6" t="s">
        <v>60</v>
      </c>
      <c r="B145" s="6">
        <v>5737</v>
      </c>
      <c r="C145" s="10" t="s">
        <v>45</v>
      </c>
      <c r="D145" s="11" t="s">
        <v>46</v>
      </c>
      <c r="E145" s="11" t="s">
        <v>741</v>
      </c>
      <c r="F145" s="121" t="s">
        <v>766</v>
      </c>
      <c r="G145" s="6"/>
      <c r="H145" s="10"/>
      <c r="I145" s="10" t="s">
        <v>743</v>
      </c>
      <c r="J145" s="10" t="s">
        <v>743</v>
      </c>
      <c r="K145" s="10" t="s">
        <v>743</v>
      </c>
      <c r="L145" s="10" t="s">
        <v>60</v>
      </c>
      <c r="M145" s="11">
        <v>1</v>
      </c>
      <c r="O145" s="10" t="s">
        <v>67</v>
      </c>
      <c r="P145" s="10"/>
      <c r="Q145" s="10">
        <v>851</v>
      </c>
      <c r="R145" s="8">
        <v>44939</v>
      </c>
      <c r="S145" s="10"/>
      <c r="T145" s="10" t="s">
        <v>115</v>
      </c>
      <c r="U145" s="6">
        <v>2</v>
      </c>
      <c r="V145" s="6" t="s">
        <v>767</v>
      </c>
      <c r="W145" s="22"/>
      <c r="X145" s="6" t="s">
        <v>67</v>
      </c>
      <c r="Y145" s="6" t="s">
        <v>67</v>
      </c>
      <c r="Z145" s="6" t="s">
        <v>768</v>
      </c>
      <c r="AA145" s="6"/>
      <c r="AB145" s="6" t="s">
        <v>213</v>
      </c>
      <c r="AC145" s="6" t="s">
        <v>769</v>
      </c>
      <c r="AD145" s="6" t="s">
        <v>213</v>
      </c>
      <c r="AE145" s="13" t="s">
        <v>238</v>
      </c>
      <c r="AF145" s="6" t="s">
        <v>45</v>
      </c>
      <c r="AG145" s="6" t="s">
        <v>45</v>
      </c>
      <c r="AH145" s="6" t="s">
        <v>45</v>
      </c>
      <c r="AI145" s="6" t="s">
        <v>45</v>
      </c>
      <c r="AJ145" s="7" t="s">
        <v>45</v>
      </c>
      <c r="AK145" s="6" t="s">
        <v>646</v>
      </c>
      <c r="AL145" s="10">
        <v>92870</v>
      </c>
      <c r="AM145" s="6" t="s">
        <v>59</v>
      </c>
      <c r="AN145" s="6">
        <v>1</v>
      </c>
      <c r="AO145" s="11">
        <v>0</v>
      </c>
      <c r="AP145" s="10"/>
      <c r="AQ145" s="10"/>
      <c r="AR145" s="10"/>
      <c r="AS145" s="10"/>
      <c r="AT145" s="10"/>
      <c r="AU145" s="6"/>
    </row>
    <row r="146" spans="1:47" ht="12.75" customHeight="1" x14ac:dyDescent="0.25">
      <c r="A146" s="6" t="s">
        <v>60</v>
      </c>
      <c r="B146" s="6">
        <v>5738</v>
      </c>
      <c r="C146" s="10" t="s">
        <v>45</v>
      </c>
      <c r="D146" s="11" t="s">
        <v>46</v>
      </c>
      <c r="E146" s="11" t="s">
        <v>741</v>
      </c>
      <c r="F146" s="121" t="s">
        <v>770</v>
      </c>
      <c r="G146" s="6"/>
      <c r="H146" s="10"/>
      <c r="I146" s="10" t="s">
        <v>743</v>
      </c>
      <c r="J146" s="10" t="s">
        <v>743</v>
      </c>
      <c r="K146" s="10" t="s">
        <v>743</v>
      </c>
      <c r="L146" s="10" t="s">
        <v>60</v>
      </c>
      <c r="M146" s="11">
        <v>1</v>
      </c>
      <c r="O146" s="10" t="s">
        <v>67</v>
      </c>
      <c r="P146" s="10"/>
      <c r="Q146" s="10">
        <v>851</v>
      </c>
      <c r="R146" s="8">
        <v>44949</v>
      </c>
      <c r="S146" s="10"/>
      <c r="T146" s="10" t="s">
        <v>82</v>
      </c>
      <c r="U146" s="6">
        <v>8</v>
      </c>
      <c r="V146" s="6">
        <v>806</v>
      </c>
      <c r="W146" s="22"/>
      <c r="X146" s="6" t="s">
        <v>67</v>
      </c>
      <c r="Y146" s="6" t="s">
        <v>67</v>
      </c>
      <c r="Z146" s="6" t="s">
        <v>771</v>
      </c>
      <c r="AA146" s="6"/>
      <c r="AB146" s="6" t="s">
        <v>213</v>
      </c>
      <c r="AC146" s="6" t="s">
        <v>772</v>
      </c>
      <c r="AD146" s="6" t="s">
        <v>213</v>
      </c>
      <c r="AE146" s="6" t="s">
        <v>773</v>
      </c>
      <c r="AF146" s="6" t="s">
        <v>774</v>
      </c>
      <c r="AG146" s="6" t="s">
        <v>45</v>
      </c>
      <c r="AH146" s="6" t="s">
        <v>45</v>
      </c>
      <c r="AI146" s="6" t="s">
        <v>45</v>
      </c>
      <c r="AJ146" s="7" t="s">
        <v>45</v>
      </c>
      <c r="AK146" s="6" t="s">
        <v>646</v>
      </c>
      <c r="AL146" s="10">
        <v>94752</v>
      </c>
      <c r="AM146" s="6" t="s">
        <v>59</v>
      </c>
      <c r="AN146" s="6">
        <v>1</v>
      </c>
      <c r="AO146" s="11">
        <v>0</v>
      </c>
      <c r="AP146" s="10"/>
      <c r="AQ146" s="10"/>
      <c r="AR146" s="10"/>
      <c r="AS146" s="10"/>
      <c r="AT146" s="10"/>
      <c r="AU146" s="6"/>
    </row>
    <row r="147" spans="1:47" ht="12.75" customHeight="1" x14ac:dyDescent="0.25">
      <c r="A147" s="6" t="s">
        <v>60</v>
      </c>
      <c r="B147" s="6">
        <v>5739</v>
      </c>
      <c r="C147" s="10" t="s">
        <v>45</v>
      </c>
      <c r="D147" s="11" t="s">
        <v>46</v>
      </c>
      <c r="E147" s="11" t="s">
        <v>741</v>
      </c>
      <c r="F147" s="121" t="s">
        <v>775</v>
      </c>
      <c r="G147" s="6"/>
      <c r="H147" s="10"/>
      <c r="I147" s="10" t="s">
        <v>743</v>
      </c>
      <c r="J147" s="10" t="s">
        <v>743</v>
      </c>
      <c r="K147" s="10" t="s">
        <v>743</v>
      </c>
      <c r="L147" s="10" t="s">
        <v>60</v>
      </c>
      <c r="M147" s="11">
        <v>1</v>
      </c>
      <c r="O147" s="10" t="s">
        <v>67</v>
      </c>
      <c r="P147" s="10"/>
      <c r="Q147" s="10">
        <v>851</v>
      </c>
      <c r="R147" s="8">
        <v>44946</v>
      </c>
      <c r="S147" s="10"/>
      <c r="T147" s="10" t="s">
        <v>218</v>
      </c>
      <c r="U147" s="6">
        <v>3</v>
      </c>
      <c r="V147" s="6">
        <v>7</v>
      </c>
      <c r="W147" s="22"/>
      <c r="X147" s="6" t="s">
        <v>67</v>
      </c>
      <c r="Y147" s="6" t="s">
        <v>67</v>
      </c>
      <c r="Z147" s="6" t="s">
        <v>776</v>
      </c>
      <c r="AA147" s="6"/>
      <c r="AB147" s="6" t="s">
        <v>777</v>
      </c>
      <c r="AC147" s="6" t="s">
        <v>778</v>
      </c>
      <c r="AD147" s="6" t="s">
        <v>777</v>
      </c>
      <c r="AE147" s="6" t="s">
        <v>501</v>
      </c>
      <c r="AF147" s="6" t="s">
        <v>45</v>
      </c>
      <c r="AG147" s="6" t="s">
        <v>45</v>
      </c>
      <c r="AH147" s="6" t="s">
        <v>45</v>
      </c>
      <c r="AI147" s="6" t="s">
        <v>45</v>
      </c>
      <c r="AJ147" s="7" t="s">
        <v>45</v>
      </c>
      <c r="AK147" s="6" t="s">
        <v>646</v>
      </c>
      <c r="AL147" s="10">
        <v>96043</v>
      </c>
      <c r="AM147" s="6" t="s">
        <v>59</v>
      </c>
      <c r="AN147" s="6">
        <v>1</v>
      </c>
      <c r="AO147" s="11">
        <v>0</v>
      </c>
      <c r="AP147" s="10"/>
      <c r="AQ147" s="10"/>
      <c r="AR147" s="10"/>
      <c r="AS147" s="10"/>
      <c r="AT147" s="10"/>
      <c r="AU147" s="59">
        <v>0</v>
      </c>
    </row>
    <row r="148" spans="1:47" ht="12.75" customHeight="1" x14ac:dyDescent="0.25">
      <c r="A148" s="6" t="s">
        <v>60</v>
      </c>
      <c r="B148" s="6">
        <v>5740</v>
      </c>
      <c r="C148" s="10" t="s">
        <v>45</v>
      </c>
      <c r="D148" s="11" t="s">
        <v>46</v>
      </c>
      <c r="E148" s="11" t="s">
        <v>741</v>
      </c>
      <c r="F148" s="121" t="s">
        <v>779</v>
      </c>
      <c r="G148" s="6"/>
      <c r="H148" s="10"/>
      <c r="I148" s="10" t="s">
        <v>743</v>
      </c>
      <c r="J148" s="10" t="s">
        <v>743</v>
      </c>
      <c r="K148" s="10" t="s">
        <v>743</v>
      </c>
      <c r="L148" s="10" t="s">
        <v>60</v>
      </c>
      <c r="M148" s="11">
        <v>1</v>
      </c>
      <c r="O148" s="10" t="s">
        <v>67</v>
      </c>
      <c r="P148" s="10"/>
      <c r="Q148" s="10">
        <v>851</v>
      </c>
      <c r="R148" s="8">
        <v>44950</v>
      </c>
      <c r="S148" s="10"/>
      <c r="T148" s="10" t="s">
        <v>780</v>
      </c>
      <c r="U148" s="6">
        <v>1</v>
      </c>
      <c r="V148" s="6" t="s">
        <v>781</v>
      </c>
      <c r="W148" s="22"/>
      <c r="X148" s="6" t="s">
        <v>67</v>
      </c>
      <c r="Y148" s="6" t="s">
        <v>67</v>
      </c>
      <c r="Z148" s="6" t="s">
        <v>782</v>
      </c>
      <c r="AA148" s="6"/>
      <c r="AB148" s="6" t="s">
        <v>698</v>
      </c>
      <c r="AC148" s="6" t="s">
        <v>783</v>
      </c>
      <c r="AD148" s="6" t="s">
        <v>698</v>
      </c>
      <c r="AE148" s="6" t="s">
        <v>102</v>
      </c>
      <c r="AF148" s="6" t="s">
        <v>45</v>
      </c>
      <c r="AG148" s="6" t="s">
        <v>45</v>
      </c>
      <c r="AH148" s="6" t="s">
        <v>45</v>
      </c>
      <c r="AI148" s="6" t="s">
        <v>45</v>
      </c>
      <c r="AJ148" s="7" t="s">
        <v>45</v>
      </c>
      <c r="AK148" s="6" t="s">
        <v>646</v>
      </c>
      <c r="AL148" s="10">
        <v>95963</v>
      </c>
      <c r="AM148" s="6" t="s">
        <v>59</v>
      </c>
      <c r="AN148" s="6">
        <v>1</v>
      </c>
      <c r="AO148" s="11">
        <v>0</v>
      </c>
      <c r="AP148" s="10"/>
      <c r="AQ148" s="10"/>
      <c r="AR148" s="10"/>
      <c r="AS148" s="10"/>
      <c r="AT148" s="10"/>
      <c r="AU148" s="6"/>
    </row>
    <row r="149" spans="1:47" ht="12.75" customHeight="1" x14ac:dyDescent="0.25">
      <c r="A149" s="6" t="s">
        <v>60</v>
      </c>
      <c r="B149" s="6">
        <v>5741</v>
      </c>
      <c r="C149" s="10" t="s">
        <v>45</v>
      </c>
      <c r="D149" s="11" t="s">
        <v>46</v>
      </c>
      <c r="E149" s="11" t="s">
        <v>741</v>
      </c>
      <c r="F149" s="121" t="s">
        <v>784</v>
      </c>
      <c r="G149" s="6"/>
      <c r="H149" s="10"/>
      <c r="I149" s="10" t="s">
        <v>743</v>
      </c>
      <c r="J149" s="10" t="s">
        <v>743</v>
      </c>
      <c r="K149" s="10" t="s">
        <v>743</v>
      </c>
      <c r="L149" s="10" t="s">
        <v>60</v>
      </c>
      <c r="M149" s="11">
        <v>1</v>
      </c>
      <c r="O149" s="10" t="s">
        <v>67</v>
      </c>
      <c r="P149" s="10"/>
      <c r="Q149" s="10">
        <v>851</v>
      </c>
      <c r="R149" s="8">
        <v>44956</v>
      </c>
      <c r="S149" s="10"/>
      <c r="T149" s="10" t="s">
        <v>73</v>
      </c>
      <c r="U149" s="6">
        <v>3</v>
      </c>
      <c r="V149" s="10">
        <v>308</v>
      </c>
      <c r="W149" s="22"/>
      <c r="X149" s="6" t="s">
        <v>67</v>
      </c>
      <c r="Y149" s="6" t="s">
        <v>67</v>
      </c>
      <c r="Z149" s="6" t="s">
        <v>45</v>
      </c>
      <c r="AA149" s="6"/>
      <c r="AB149" s="6" t="s">
        <v>220</v>
      </c>
      <c r="AC149" s="6" t="s">
        <v>785</v>
      </c>
      <c r="AD149" s="6" t="s">
        <v>220</v>
      </c>
      <c r="AE149" s="6" t="s">
        <v>238</v>
      </c>
      <c r="AF149" s="6" t="s">
        <v>45</v>
      </c>
      <c r="AG149" s="6" t="s">
        <v>45</v>
      </c>
      <c r="AH149" s="6" t="s">
        <v>786</v>
      </c>
      <c r="AI149" s="6" t="s">
        <v>45</v>
      </c>
      <c r="AJ149" s="7" t="s">
        <v>45</v>
      </c>
      <c r="AK149" s="6" t="s">
        <v>646</v>
      </c>
      <c r="AL149" s="10">
        <v>79378</v>
      </c>
      <c r="AM149" s="6" t="s">
        <v>59</v>
      </c>
      <c r="AN149" s="6">
        <v>1</v>
      </c>
      <c r="AO149" s="11">
        <v>0</v>
      </c>
      <c r="AP149" s="10"/>
      <c r="AQ149" s="10"/>
      <c r="AR149" s="10"/>
      <c r="AS149" s="10"/>
      <c r="AT149" s="10"/>
      <c r="AU149" s="6"/>
    </row>
    <row r="150" spans="1:47" ht="12.75" customHeight="1" x14ac:dyDescent="0.25">
      <c r="A150" s="6" t="s">
        <v>60</v>
      </c>
      <c r="B150" s="6">
        <v>5742</v>
      </c>
      <c r="C150" s="10" t="s">
        <v>45</v>
      </c>
      <c r="D150" s="11" t="s">
        <v>46</v>
      </c>
      <c r="E150" s="11" t="s">
        <v>741</v>
      </c>
      <c r="F150" s="121" t="s">
        <v>787</v>
      </c>
      <c r="G150" s="6"/>
      <c r="H150" s="10"/>
      <c r="I150" s="10" t="s">
        <v>743</v>
      </c>
      <c r="J150" s="10" t="s">
        <v>743</v>
      </c>
      <c r="K150" s="10" t="s">
        <v>743</v>
      </c>
      <c r="L150" s="10" t="s">
        <v>60</v>
      </c>
      <c r="M150" s="11">
        <v>1</v>
      </c>
      <c r="O150" s="10" t="s">
        <v>67</v>
      </c>
      <c r="P150" s="10"/>
      <c r="Q150" s="10">
        <v>851</v>
      </c>
      <c r="R150" s="8">
        <v>44960</v>
      </c>
      <c r="S150" s="10"/>
      <c r="T150" s="10" t="s">
        <v>157</v>
      </c>
      <c r="U150" s="6">
        <v>1</v>
      </c>
      <c r="V150" s="6">
        <v>111</v>
      </c>
      <c r="W150" s="22"/>
      <c r="X150" s="6" t="s">
        <v>67</v>
      </c>
      <c r="Y150" s="6" t="s">
        <v>67</v>
      </c>
      <c r="Z150" s="6" t="s">
        <v>788</v>
      </c>
      <c r="AA150" s="6"/>
      <c r="AB150" s="6" t="s">
        <v>789</v>
      </c>
      <c r="AC150" s="6" t="s">
        <v>790</v>
      </c>
      <c r="AD150" s="6" t="s">
        <v>789</v>
      </c>
      <c r="AE150" s="6" t="s">
        <v>700</v>
      </c>
      <c r="AF150" s="6" t="s">
        <v>45</v>
      </c>
      <c r="AG150" s="6" t="s">
        <v>45</v>
      </c>
      <c r="AH150" s="6" t="s">
        <v>786</v>
      </c>
      <c r="AI150" s="6" t="s">
        <v>45</v>
      </c>
      <c r="AJ150" s="7" t="s">
        <v>45</v>
      </c>
      <c r="AK150" s="6" t="s">
        <v>646</v>
      </c>
      <c r="AL150" s="10">
        <v>97333</v>
      </c>
      <c r="AM150" s="6" t="s">
        <v>59</v>
      </c>
      <c r="AN150" s="6">
        <v>1</v>
      </c>
      <c r="AO150" s="11">
        <v>0</v>
      </c>
      <c r="AP150" s="10"/>
      <c r="AQ150" s="10"/>
      <c r="AR150" s="10"/>
      <c r="AS150" s="10"/>
      <c r="AT150" s="10"/>
      <c r="AU150" s="6"/>
    </row>
    <row r="151" spans="1:47" ht="12.75" customHeight="1" x14ac:dyDescent="0.25">
      <c r="A151" s="6" t="s">
        <v>60</v>
      </c>
      <c r="B151" s="6">
        <v>5743</v>
      </c>
      <c r="C151" s="10" t="s">
        <v>45</v>
      </c>
      <c r="D151" s="11" t="s">
        <v>46</v>
      </c>
      <c r="E151" s="11" t="s">
        <v>741</v>
      </c>
      <c r="F151" s="121" t="s">
        <v>791</v>
      </c>
      <c r="G151" s="6"/>
      <c r="H151" s="10"/>
      <c r="I151" s="10" t="s">
        <v>743</v>
      </c>
      <c r="J151" s="10" t="s">
        <v>743</v>
      </c>
      <c r="K151" s="10" t="s">
        <v>743</v>
      </c>
      <c r="L151" s="10" t="s">
        <v>60</v>
      </c>
      <c r="M151" s="11">
        <v>1</v>
      </c>
      <c r="O151" s="10" t="s">
        <v>67</v>
      </c>
      <c r="P151" s="10"/>
      <c r="Q151" s="10">
        <v>851</v>
      </c>
      <c r="R151" s="8">
        <v>44963</v>
      </c>
      <c r="S151" s="10"/>
      <c r="T151" s="10" t="s">
        <v>133</v>
      </c>
      <c r="U151" s="6">
        <v>1</v>
      </c>
      <c r="V151" s="6" t="s">
        <v>792</v>
      </c>
      <c r="W151" s="22" t="s">
        <v>45</v>
      </c>
      <c r="X151" s="6" t="s">
        <v>67</v>
      </c>
      <c r="Y151" s="6" t="s">
        <v>67</v>
      </c>
      <c r="Z151" s="6" t="s">
        <v>793</v>
      </c>
      <c r="AA151" s="6"/>
      <c r="AB151" s="6" t="s">
        <v>613</v>
      </c>
      <c r="AC151" s="6" t="s">
        <v>794</v>
      </c>
      <c r="AD151" s="6" t="s">
        <v>613</v>
      </c>
      <c r="AE151" s="6" t="s">
        <v>175</v>
      </c>
      <c r="AF151" s="6" t="s">
        <v>45</v>
      </c>
      <c r="AG151" s="6" t="s">
        <v>45</v>
      </c>
      <c r="AH151" s="6" t="s">
        <v>45</v>
      </c>
      <c r="AI151" s="6" t="s">
        <v>45</v>
      </c>
      <c r="AJ151" s="7" t="s">
        <v>45</v>
      </c>
      <c r="AK151" s="6" t="s">
        <v>646</v>
      </c>
      <c r="AL151" s="10">
        <v>98954</v>
      </c>
      <c r="AM151" s="6" t="s">
        <v>59</v>
      </c>
      <c r="AN151" s="6">
        <v>1</v>
      </c>
      <c r="AO151" s="11">
        <v>0</v>
      </c>
      <c r="AP151" s="10"/>
      <c r="AQ151" s="10"/>
      <c r="AR151" s="10"/>
      <c r="AS151" s="10"/>
      <c r="AT151" s="10"/>
      <c r="AU151" s="6"/>
    </row>
    <row r="152" spans="1:47" ht="12.75" customHeight="1" x14ac:dyDescent="0.25">
      <c r="A152" s="6" t="s">
        <v>60</v>
      </c>
      <c r="B152" s="6">
        <v>5744</v>
      </c>
      <c r="C152" s="10" t="s">
        <v>45</v>
      </c>
      <c r="D152" s="11" t="s">
        <v>46</v>
      </c>
      <c r="E152" s="11" t="s">
        <v>741</v>
      </c>
      <c r="F152" s="121" t="s">
        <v>795</v>
      </c>
      <c r="G152" s="6"/>
      <c r="H152" s="10"/>
      <c r="I152" s="10" t="s">
        <v>743</v>
      </c>
      <c r="J152" s="10" t="s">
        <v>743</v>
      </c>
      <c r="K152" s="10" t="s">
        <v>743</v>
      </c>
      <c r="L152" s="10" t="s">
        <v>60</v>
      </c>
      <c r="M152" s="11">
        <v>1</v>
      </c>
      <c r="O152" s="10" t="s">
        <v>67</v>
      </c>
      <c r="P152" s="10"/>
      <c r="Q152" s="10">
        <v>851</v>
      </c>
      <c r="R152" s="8">
        <v>44979</v>
      </c>
      <c r="S152" s="10"/>
      <c r="T152" s="10" t="s">
        <v>218</v>
      </c>
      <c r="U152" s="6">
        <v>3</v>
      </c>
      <c r="V152" s="6">
        <v>14</v>
      </c>
      <c r="W152" s="22"/>
      <c r="X152" s="6" t="s">
        <v>67</v>
      </c>
      <c r="Y152" s="6" t="s">
        <v>67</v>
      </c>
      <c r="Z152" s="6" t="s">
        <v>796</v>
      </c>
      <c r="AA152" s="6"/>
      <c r="AB152" s="6" t="s">
        <v>260</v>
      </c>
      <c r="AC152" s="6" t="s">
        <v>797</v>
      </c>
      <c r="AD152" s="6" t="s">
        <v>260</v>
      </c>
      <c r="AE152" s="6" t="s">
        <v>353</v>
      </c>
      <c r="AF152" s="6" t="s">
        <v>45</v>
      </c>
      <c r="AG152" s="6" t="s">
        <v>45</v>
      </c>
      <c r="AH152" s="6" t="s">
        <v>45</v>
      </c>
      <c r="AI152" s="6" t="s">
        <v>45</v>
      </c>
      <c r="AJ152" s="7" t="s">
        <v>45</v>
      </c>
      <c r="AK152" s="6" t="s">
        <v>646</v>
      </c>
      <c r="AL152" s="10">
        <v>101466</v>
      </c>
      <c r="AM152" s="6" t="s">
        <v>59</v>
      </c>
      <c r="AN152" s="6">
        <v>1</v>
      </c>
      <c r="AO152" s="11">
        <v>0</v>
      </c>
      <c r="AP152" s="10"/>
      <c r="AQ152" s="10"/>
      <c r="AR152" s="10"/>
      <c r="AS152" s="10"/>
      <c r="AT152" s="10"/>
      <c r="AU152" s="6"/>
    </row>
    <row r="153" spans="1:47" ht="12.75" customHeight="1" x14ac:dyDescent="0.25">
      <c r="A153" s="6" t="s">
        <v>86</v>
      </c>
      <c r="B153" s="6">
        <v>300</v>
      </c>
      <c r="C153" s="6" t="s">
        <v>78</v>
      </c>
      <c r="D153" s="6" t="s">
        <v>46</v>
      </c>
      <c r="E153" s="6" t="s">
        <v>46</v>
      </c>
      <c r="F153" s="121" t="s">
        <v>798</v>
      </c>
      <c r="G153" s="6"/>
      <c r="H153" s="6"/>
      <c r="I153" s="6" t="s">
        <v>799</v>
      </c>
      <c r="J153" s="6" t="s">
        <v>799</v>
      </c>
      <c r="K153" s="6" t="s">
        <v>45</v>
      </c>
      <c r="L153" s="6" t="s">
        <v>86</v>
      </c>
      <c r="M153" s="6" t="s">
        <v>45</v>
      </c>
      <c r="N153" s="6"/>
      <c r="O153" s="6" t="s">
        <v>45</v>
      </c>
      <c r="P153" s="6"/>
      <c r="Q153" s="6" t="s">
        <v>45</v>
      </c>
      <c r="R153" s="8">
        <v>44036</v>
      </c>
      <c r="S153" s="10"/>
      <c r="T153" s="10" t="s">
        <v>157</v>
      </c>
      <c r="U153" s="6">
        <v>3</v>
      </c>
      <c r="V153" s="6">
        <v>316</v>
      </c>
      <c r="W153" s="7" t="s">
        <v>45</v>
      </c>
      <c r="X153" s="6" t="s">
        <v>45</v>
      </c>
      <c r="Y153" s="6" t="s">
        <v>52</v>
      </c>
      <c r="Z153" s="6" t="s">
        <v>45</v>
      </c>
      <c r="AA153" s="6"/>
      <c r="AB153" s="6" t="s">
        <v>800</v>
      </c>
      <c r="AC153" s="6" t="s">
        <v>801</v>
      </c>
      <c r="AD153" s="6" t="s">
        <v>800</v>
      </c>
      <c r="AE153" s="6" t="s">
        <v>56</v>
      </c>
      <c r="AF153" s="6" t="s">
        <v>45</v>
      </c>
      <c r="AG153" s="6" t="s">
        <v>45</v>
      </c>
      <c r="AH153" s="6" t="s">
        <v>45</v>
      </c>
      <c r="AI153" s="6" t="s">
        <v>45</v>
      </c>
      <c r="AJ153" s="7" t="s">
        <v>45</v>
      </c>
      <c r="AK153" s="6" t="s">
        <v>45</v>
      </c>
      <c r="AL153" s="6" t="s">
        <v>45</v>
      </c>
      <c r="AM153" s="6"/>
      <c r="AN153" s="6">
        <v>1</v>
      </c>
      <c r="AO153" s="6">
        <v>0</v>
      </c>
      <c r="AP153" s="6"/>
      <c r="AQ153" s="6"/>
      <c r="AR153" s="6"/>
      <c r="AS153" s="6"/>
      <c r="AT153" s="6"/>
      <c r="AU153" s="6"/>
    </row>
    <row r="154" spans="1:47" ht="12.75" customHeight="1" x14ac:dyDescent="0.25">
      <c r="A154" s="6" t="s">
        <v>86</v>
      </c>
      <c r="B154" s="6">
        <v>1984</v>
      </c>
      <c r="C154" s="6" t="s">
        <v>78</v>
      </c>
      <c r="D154" s="6" t="s">
        <v>46</v>
      </c>
      <c r="E154" s="6" t="s">
        <v>46</v>
      </c>
      <c r="F154" s="121" t="s">
        <v>802</v>
      </c>
      <c r="G154" s="6"/>
      <c r="H154" s="6"/>
      <c r="I154" s="6" t="s">
        <v>803</v>
      </c>
      <c r="J154" s="6" t="s">
        <v>803</v>
      </c>
      <c r="K154" s="6" t="s">
        <v>45</v>
      </c>
      <c r="L154" s="6" t="s">
        <v>86</v>
      </c>
      <c r="M154" s="6" t="s">
        <v>45</v>
      </c>
      <c r="N154" s="6"/>
      <c r="O154" s="6" t="s">
        <v>45</v>
      </c>
      <c r="P154" s="6"/>
      <c r="Q154" s="6" t="s">
        <v>45</v>
      </c>
      <c r="R154" s="8">
        <v>44102</v>
      </c>
      <c r="S154" s="10"/>
      <c r="T154" s="10" t="s">
        <v>93</v>
      </c>
      <c r="U154" s="6">
        <v>3</v>
      </c>
      <c r="V154" s="6">
        <v>328</v>
      </c>
      <c r="W154" s="7" t="s">
        <v>45</v>
      </c>
      <c r="X154" s="6" t="e">
        <v>#N/A</v>
      </c>
      <c r="Y154" s="6" t="s">
        <v>45</v>
      </c>
      <c r="Z154" s="13" t="s">
        <v>45</v>
      </c>
      <c r="AA154" s="6"/>
      <c r="AB154" s="6" t="s">
        <v>136</v>
      </c>
      <c r="AC154" s="6" t="s">
        <v>804</v>
      </c>
      <c r="AD154" s="6" t="s">
        <v>136</v>
      </c>
      <c r="AE154" s="6" t="s">
        <v>45</v>
      </c>
      <c r="AF154" s="6" t="s">
        <v>45</v>
      </c>
      <c r="AG154" s="6" t="s">
        <v>45</v>
      </c>
      <c r="AH154" s="6" t="s">
        <v>45</v>
      </c>
      <c r="AI154" s="6" t="s">
        <v>45</v>
      </c>
      <c r="AJ154" s="7" t="s">
        <v>45</v>
      </c>
      <c r="AK154" s="6" t="s">
        <v>45</v>
      </c>
      <c r="AL154" s="6" t="s">
        <v>45</v>
      </c>
      <c r="AM154" s="6"/>
      <c r="AN154" s="6">
        <v>1</v>
      </c>
      <c r="AO154" s="6">
        <v>0</v>
      </c>
      <c r="AP154" s="6"/>
      <c r="AQ154" s="6"/>
      <c r="AR154" s="6"/>
      <c r="AS154" s="6"/>
      <c r="AT154" s="6"/>
      <c r="AU154" s="6"/>
    </row>
    <row r="155" spans="1:47" ht="12.75" customHeight="1" x14ac:dyDescent="0.25">
      <c r="A155" s="6" t="s">
        <v>86</v>
      </c>
      <c r="B155" s="6">
        <v>1919</v>
      </c>
      <c r="C155" s="6" t="s">
        <v>78</v>
      </c>
      <c r="D155" s="6" t="s">
        <v>46</v>
      </c>
      <c r="E155" s="6" t="s">
        <v>46</v>
      </c>
      <c r="F155" s="121" t="s">
        <v>805</v>
      </c>
      <c r="G155" s="6"/>
      <c r="H155" s="6"/>
      <c r="I155" s="6" t="s">
        <v>806</v>
      </c>
      <c r="J155" s="6" t="s">
        <v>806</v>
      </c>
      <c r="K155" s="6" t="s">
        <v>45</v>
      </c>
      <c r="L155" s="6" t="s">
        <v>86</v>
      </c>
      <c r="M155" s="6">
        <v>1</v>
      </c>
      <c r="N155" s="6"/>
      <c r="O155" s="6" t="s">
        <v>45</v>
      </c>
      <c r="P155" s="6"/>
      <c r="Q155" s="6" t="s">
        <v>45</v>
      </c>
      <c r="R155" s="8">
        <v>44810</v>
      </c>
      <c r="S155" s="10"/>
      <c r="T155" s="10" t="s">
        <v>51</v>
      </c>
      <c r="U155" s="6">
        <v>2</v>
      </c>
      <c r="V155" s="6">
        <v>1</v>
      </c>
      <c r="W155" s="7" t="s">
        <v>45</v>
      </c>
      <c r="X155" s="6" t="s">
        <v>45</v>
      </c>
      <c r="Y155" s="6" t="s">
        <v>52</v>
      </c>
      <c r="Z155" s="13" t="s">
        <v>45</v>
      </c>
      <c r="AA155" s="6"/>
      <c r="AB155" s="6" t="s">
        <v>570</v>
      </c>
      <c r="AC155" s="6" t="s">
        <v>807</v>
      </c>
      <c r="AD155" s="6" t="s">
        <v>570</v>
      </c>
      <c r="AE155" s="6" t="s">
        <v>378</v>
      </c>
      <c r="AF155" s="6" t="s">
        <v>45</v>
      </c>
      <c r="AG155" s="10"/>
      <c r="AH155" s="6" t="s">
        <v>808</v>
      </c>
      <c r="AI155" s="6" t="s">
        <v>45</v>
      </c>
      <c r="AJ155" s="7" t="s">
        <v>45</v>
      </c>
      <c r="AK155" s="6" t="s">
        <v>45</v>
      </c>
      <c r="AL155" s="6" t="s">
        <v>809</v>
      </c>
      <c r="AM155" s="6" t="s">
        <v>59</v>
      </c>
      <c r="AN155" s="6">
        <v>1</v>
      </c>
      <c r="AO155" s="6">
        <v>0</v>
      </c>
      <c r="AP155" s="6"/>
      <c r="AQ155" s="6"/>
      <c r="AR155" s="6"/>
      <c r="AS155" s="6"/>
      <c r="AT155" s="6"/>
      <c r="AU155" s="6"/>
    </row>
    <row r="156" spans="1:47" ht="12.75" customHeight="1" x14ac:dyDescent="0.25">
      <c r="A156" s="6" t="s">
        <v>86</v>
      </c>
      <c r="B156" s="6">
        <v>164</v>
      </c>
      <c r="C156" s="6" t="s">
        <v>78</v>
      </c>
      <c r="D156" s="6" t="s">
        <v>46</v>
      </c>
      <c r="E156" s="6" t="s">
        <v>46</v>
      </c>
      <c r="F156" s="121" t="s">
        <v>810</v>
      </c>
      <c r="G156" s="6"/>
      <c r="H156" s="6"/>
      <c r="I156" s="6" t="s">
        <v>799</v>
      </c>
      <c r="J156" s="6" t="s">
        <v>799</v>
      </c>
      <c r="K156" s="6" t="s">
        <v>45</v>
      </c>
      <c r="L156" s="6" t="s">
        <v>86</v>
      </c>
      <c r="M156" s="6">
        <v>1</v>
      </c>
      <c r="N156" s="6"/>
      <c r="O156" s="6" t="s">
        <v>45</v>
      </c>
      <c r="P156" s="6"/>
      <c r="Q156" s="6" t="s">
        <v>45</v>
      </c>
      <c r="R156" s="8">
        <v>44034</v>
      </c>
      <c r="S156" s="10"/>
      <c r="T156" s="10" t="s">
        <v>66</v>
      </c>
      <c r="U156" s="6">
        <v>3</v>
      </c>
      <c r="V156" s="6">
        <v>304</v>
      </c>
      <c r="W156" s="7" t="s">
        <v>45</v>
      </c>
      <c r="X156" s="6" t="s">
        <v>193</v>
      </c>
      <c r="Y156" s="6" t="s">
        <v>158</v>
      </c>
      <c r="Z156" s="6" t="s">
        <v>811</v>
      </c>
      <c r="AA156" s="6"/>
      <c r="AB156" s="6" t="s">
        <v>335</v>
      </c>
      <c r="AC156" s="6" t="s">
        <v>812</v>
      </c>
      <c r="AD156" s="6" t="s">
        <v>335</v>
      </c>
      <c r="AE156" s="6" t="s">
        <v>813</v>
      </c>
      <c r="AF156" s="6" t="s">
        <v>45</v>
      </c>
      <c r="AG156" s="6" t="s">
        <v>45</v>
      </c>
      <c r="AH156" s="6" t="s">
        <v>814</v>
      </c>
      <c r="AI156" s="6" t="s">
        <v>45</v>
      </c>
      <c r="AJ156" s="7" t="s">
        <v>45</v>
      </c>
      <c r="AK156" s="6" t="s">
        <v>45</v>
      </c>
      <c r="AL156" s="6" t="s">
        <v>45</v>
      </c>
      <c r="AM156" s="6"/>
      <c r="AN156" s="6">
        <v>1</v>
      </c>
      <c r="AO156" s="6">
        <v>0</v>
      </c>
      <c r="AP156" s="6"/>
      <c r="AQ156" s="6"/>
      <c r="AR156" s="6"/>
      <c r="AS156" s="59">
        <v>14794</v>
      </c>
      <c r="AT156" s="59">
        <v>14794</v>
      </c>
      <c r="AU156" s="6"/>
    </row>
    <row r="157" spans="1:47" ht="12.75" customHeight="1" x14ac:dyDescent="0.25">
      <c r="A157" s="6" t="s">
        <v>86</v>
      </c>
      <c r="B157" s="6">
        <v>4787</v>
      </c>
      <c r="C157" s="6" t="s">
        <v>61</v>
      </c>
      <c r="D157" s="6" t="s">
        <v>46</v>
      </c>
      <c r="E157" s="6" t="s">
        <v>46</v>
      </c>
      <c r="F157" s="121" t="s">
        <v>815</v>
      </c>
      <c r="G157" s="6"/>
      <c r="H157" s="6"/>
      <c r="I157" s="6" t="s">
        <v>816</v>
      </c>
      <c r="J157" s="6" t="s">
        <v>816</v>
      </c>
      <c r="K157" s="6" t="s">
        <v>45</v>
      </c>
      <c r="L157" s="6" t="s">
        <v>86</v>
      </c>
      <c r="M157" s="6">
        <v>1</v>
      </c>
      <c r="O157" s="6" t="s">
        <v>45</v>
      </c>
      <c r="P157" s="6"/>
      <c r="Q157" s="6"/>
      <c r="R157" s="8">
        <v>44720</v>
      </c>
      <c r="S157" s="10"/>
      <c r="T157" s="10" t="s">
        <v>284</v>
      </c>
      <c r="U157" s="6">
        <v>1</v>
      </c>
      <c r="V157" s="10" t="s">
        <v>535</v>
      </c>
      <c r="W157" s="7" t="s">
        <v>45</v>
      </c>
      <c r="X157" s="6" t="s">
        <v>52</v>
      </c>
      <c r="Y157" s="6" t="s">
        <v>52</v>
      </c>
      <c r="Z157" s="13" t="s">
        <v>45</v>
      </c>
      <c r="AA157" s="6"/>
      <c r="AB157" s="6" t="s">
        <v>351</v>
      </c>
      <c r="AC157" s="6" t="s">
        <v>817</v>
      </c>
      <c r="AD157" s="6" t="s">
        <v>351</v>
      </c>
      <c r="AE157" s="6" t="s">
        <v>663</v>
      </c>
      <c r="AF157" s="6" t="s">
        <v>45</v>
      </c>
      <c r="AG157" s="6" t="s">
        <v>45</v>
      </c>
      <c r="AH157" s="6" t="s">
        <v>197</v>
      </c>
      <c r="AI157" s="6" t="s">
        <v>45</v>
      </c>
      <c r="AJ157" s="7" t="s">
        <v>45</v>
      </c>
      <c r="AK157" s="6" t="s">
        <v>45</v>
      </c>
      <c r="AL157" s="6">
        <v>63740</v>
      </c>
      <c r="AM157" s="6"/>
      <c r="AN157" s="6">
        <v>1</v>
      </c>
      <c r="AO157" s="6">
        <v>0</v>
      </c>
      <c r="AP157" s="6"/>
      <c r="AQ157" s="6"/>
      <c r="AR157" s="6"/>
      <c r="AS157" s="6"/>
      <c r="AT157" s="6"/>
      <c r="AU157" s="6"/>
    </row>
    <row r="158" spans="1:47" ht="12.75" customHeight="1" x14ac:dyDescent="0.25">
      <c r="A158" s="6" t="s">
        <v>86</v>
      </c>
      <c r="B158" s="6">
        <v>4830</v>
      </c>
      <c r="C158" s="6" t="s">
        <v>61</v>
      </c>
      <c r="D158" s="6" t="s">
        <v>46</v>
      </c>
      <c r="E158" s="6" t="s">
        <v>46</v>
      </c>
      <c r="F158" s="121" t="s">
        <v>818</v>
      </c>
      <c r="G158" s="6"/>
      <c r="H158" s="6"/>
      <c r="I158" s="6" t="s">
        <v>819</v>
      </c>
      <c r="J158" s="6" t="s">
        <v>819</v>
      </c>
      <c r="K158" s="6" t="s">
        <v>45</v>
      </c>
      <c r="L158" s="6" t="s">
        <v>86</v>
      </c>
      <c r="M158" s="6">
        <v>1</v>
      </c>
      <c r="O158" s="6" t="s">
        <v>45</v>
      </c>
      <c r="P158" s="6"/>
      <c r="Q158" s="6" t="s">
        <v>65</v>
      </c>
      <c r="R158" s="8">
        <v>44104.4699652778</v>
      </c>
      <c r="S158" s="10"/>
      <c r="T158" s="10" t="s">
        <v>820</v>
      </c>
      <c r="U158" s="6">
        <v>1</v>
      </c>
      <c r="V158" s="10" t="s">
        <v>821</v>
      </c>
      <c r="W158" s="7" t="s">
        <v>45</v>
      </c>
      <c r="X158" s="6" t="e">
        <v>#N/A</v>
      </c>
      <c r="Y158" s="6" t="s">
        <v>52</v>
      </c>
      <c r="Z158" s="13" t="s">
        <v>45</v>
      </c>
      <c r="AA158" s="6"/>
      <c r="AB158" s="6" t="s">
        <v>822</v>
      </c>
      <c r="AC158" s="6" t="s">
        <v>280</v>
      </c>
      <c r="AD158" s="6" t="s">
        <v>822</v>
      </c>
      <c r="AE158" s="6" t="s">
        <v>429</v>
      </c>
      <c r="AF158" s="6" t="s">
        <v>45</v>
      </c>
      <c r="AG158" s="6" t="s">
        <v>45</v>
      </c>
      <c r="AH158" s="6" t="s">
        <v>45</v>
      </c>
      <c r="AI158" s="6" t="s">
        <v>45</v>
      </c>
      <c r="AJ158" s="7" t="s">
        <v>45</v>
      </c>
      <c r="AK158" s="6" t="s">
        <v>45</v>
      </c>
      <c r="AL158" s="6" t="s">
        <v>45</v>
      </c>
      <c r="AM158" s="6"/>
      <c r="AN158" s="6">
        <v>1</v>
      </c>
      <c r="AO158" s="6">
        <v>0</v>
      </c>
      <c r="AP158" s="6"/>
      <c r="AQ158" s="6"/>
      <c r="AR158" s="6"/>
      <c r="AS158" s="6"/>
      <c r="AT158" s="6"/>
      <c r="AU158" s="6"/>
    </row>
    <row r="159" spans="1:47" ht="12.75" customHeight="1" x14ac:dyDescent="0.25">
      <c r="A159" s="6" t="s">
        <v>86</v>
      </c>
      <c r="B159" s="6">
        <v>4788</v>
      </c>
      <c r="C159" s="6" t="s">
        <v>61</v>
      </c>
      <c r="D159" s="6" t="s">
        <v>46</v>
      </c>
      <c r="E159" s="6" t="s">
        <v>46</v>
      </c>
      <c r="F159" s="121" t="s">
        <v>823</v>
      </c>
      <c r="G159" s="6"/>
      <c r="H159" s="6"/>
      <c r="I159" s="6" t="s">
        <v>816</v>
      </c>
      <c r="J159" s="6" t="s">
        <v>816</v>
      </c>
      <c r="K159" s="6" t="s">
        <v>45</v>
      </c>
      <c r="L159" s="6" t="s">
        <v>86</v>
      </c>
      <c r="M159" s="6">
        <v>1</v>
      </c>
      <c r="O159" s="6" t="s">
        <v>45</v>
      </c>
      <c r="P159" s="6"/>
      <c r="Q159" s="6" t="s">
        <v>65</v>
      </c>
      <c r="R159" s="8">
        <v>44056.440925925897</v>
      </c>
      <c r="S159" s="10"/>
      <c r="T159" s="10" t="s">
        <v>284</v>
      </c>
      <c r="U159" s="6">
        <v>1</v>
      </c>
      <c r="V159" s="10" t="s">
        <v>824</v>
      </c>
      <c r="W159" s="7" t="s">
        <v>45</v>
      </c>
      <c r="X159" s="6" t="e">
        <v>#N/A</v>
      </c>
      <c r="Y159" s="6" t="s">
        <v>52</v>
      </c>
      <c r="Z159" s="13" t="s">
        <v>45</v>
      </c>
      <c r="AA159" s="6"/>
      <c r="AB159" s="6" t="s">
        <v>825</v>
      </c>
      <c r="AC159" s="6" t="s">
        <v>826</v>
      </c>
      <c r="AD159" s="6" t="s">
        <v>825</v>
      </c>
      <c r="AE159" s="6" t="s">
        <v>45</v>
      </c>
      <c r="AF159" s="6" t="s">
        <v>45</v>
      </c>
      <c r="AG159" s="6" t="s">
        <v>45</v>
      </c>
      <c r="AH159" s="6" t="s">
        <v>45</v>
      </c>
      <c r="AI159" s="6" t="s">
        <v>45</v>
      </c>
      <c r="AJ159" s="7" t="s">
        <v>45</v>
      </c>
      <c r="AK159" s="6" t="s">
        <v>45</v>
      </c>
      <c r="AL159" s="6" t="s">
        <v>45</v>
      </c>
      <c r="AM159" s="6"/>
      <c r="AN159" s="6">
        <v>1</v>
      </c>
      <c r="AO159" s="6">
        <v>0</v>
      </c>
      <c r="AP159" s="6"/>
      <c r="AQ159" s="6"/>
      <c r="AR159" s="6"/>
      <c r="AS159" s="6"/>
      <c r="AT159" s="6"/>
      <c r="AU159" s="6"/>
    </row>
    <row r="160" spans="1:47" ht="12.75" customHeight="1" x14ac:dyDescent="0.25">
      <c r="A160" s="6" t="s">
        <v>86</v>
      </c>
      <c r="B160" s="6">
        <v>4831</v>
      </c>
      <c r="C160" s="6" t="s">
        <v>61</v>
      </c>
      <c r="D160" s="6" t="s">
        <v>46</v>
      </c>
      <c r="E160" s="6" t="s">
        <v>46</v>
      </c>
      <c r="F160" s="121" t="s">
        <v>827</v>
      </c>
      <c r="G160" s="6"/>
      <c r="H160" s="6"/>
      <c r="I160" s="6" t="s">
        <v>819</v>
      </c>
      <c r="J160" s="6" t="s">
        <v>819</v>
      </c>
      <c r="K160" s="6" t="s">
        <v>45</v>
      </c>
      <c r="L160" s="6" t="s">
        <v>86</v>
      </c>
      <c r="M160" s="6">
        <v>1</v>
      </c>
      <c r="O160" s="6" t="s">
        <v>45</v>
      </c>
      <c r="P160" s="6"/>
      <c r="Q160" s="6" t="s">
        <v>65</v>
      </c>
      <c r="R160" s="8">
        <v>44056.414120370398</v>
      </c>
      <c r="S160" s="10"/>
      <c r="T160" s="10" t="s">
        <v>284</v>
      </c>
      <c r="U160" s="6">
        <v>1</v>
      </c>
      <c r="V160" s="10" t="s">
        <v>535</v>
      </c>
      <c r="W160" s="7" t="s">
        <v>45</v>
      </c>
      <c r="X160" s="6" t="e">
        <v>#N/A</v>
      </c>
      <c r="Y160" s="6" t="s">
        <v>52</v>
      </c>
      <c r="Z160" s="13" t="s">
        <v>45</v>
      </c>
      <c r="AA160" s="6"/>
      <c r="AB160" s="6" t="s">
        <v>173</v>
      </c>
      <c r="AC160" s="6" t="s">
        <v>302</v>
      </c>
      <c r="AD160" s="6" t="s">
        <v>173</v>
      </c>
      <c r="AE160" s="6" t="s">
        <v>303</v>
      </c>
      <c r="AF160" s="6" t="s">
        <v>45</v>
      </c>
      <c r="AG160" s="6" t="s">
        <v>45</v>
      </c>
      <c r="AH160" s="6" t="s">
        <v>45</v>
      </c>
      <c r="AI160" s="6" t="s">
        <v>45</v>
      </c>
      <c r="AJ160" s="7" t="s">
        <v>45</v>
      </c>
      <c r="AK160" s="6" t="s">
        <v>45</v>
      </c>
      <c r="AL160" s="6" t="s">
        <v>45</v>
      </c>
      <c r="AM160" s="6"/>
      <c r="AN160" s="6">
        <v>1</v>
      </c>
      <c r="AO160" s="6">
        <v>0</v>
      </c>
      <c r="AP160" s="6"/>
      <c r="AQ160" s="6"/>
      <c r="AR160" s="6"/>
      <c r="AS160" s="6"/>
      <c r="AT160" s="6"/>
      <c r="AU160" s="6"/>
    </row>
    <row r="161" spans="1:47" ht="12.75" customHeight="1" x14ac:dyDescent="0.25">
      <c r="A161" s="6" t="s">
        <v>86</v>
      </c>
      <c r="B161" s="6">
        <v>4789</v>
      </c>
      <c r="C161" s="6" t="s">
        <v>61</v>
      </c>
      <c r="D161" s="6">
        <v>2521</v>
      </c>
      <c r="E161" s="6" t="s">
        <v>46</v>
      </c>
      <c r="F161" s="121" t="s">
        <v>828</v>
      </c>
      <c r="G161" s="6"/>
      <c r="H161" s="6"/>
      <c r="I161" s="6" t="s">
        <v>816</v>
      </c>
      <c r="J161" s="6" t="s">
        <v>816</v>
      </c>
      <c r="K161" s="6" t="s">
        <v>829</v>
      </c>
      <c r="L161" s="6" t="s">
        <v>86</v>
      </c>
      <c r="M161" s="6">
        <v>1</v>
      </c>
      <c r="O161" s="6" t="s">
        <v>45</v>
      </c>
      <c r="P161" s="6"/>
      <c r="Q161" s="6" t="s">
        <v>65</v>
      </c>
      <c r="R161" s="8">
        <v>44880</v>
      </c>
      <c r="S161" s="10"/>
      <c r="T161" s="10" t="s">
        <v>93</v>
      </c>
      <c r="U161" s="6">
        <v>4</v>
      </c>
      <c r="V161" s="10">
        <v>405</v>
      </c>
      <c r="W161" s="7" t="s">
        <v>45</v>
      </c>
      <c r="X161" s="6" t="s">
        <v>45</v>
      </c>
      <c r="Y161" s="6" t="s">
        <v>52</v>
      </c>
      <c r="Z161" s="13"/>
      <c r="AA161" s="6"/>
      <c r="AB161" s="6"/>
      <c r="AC161" s="6" t="s">
        <v>667</v>
      </c>
      <c r="AD161" s="6"/>
      <c r="AE161" s="6"/>
      <c r="AF161" s="6" t="s">
        <v>45</v>
      </c>
      <c r="AG161" s="6" t="s">
        <v>45</v>
      </c>
      <c r="AH161" s="6" t="s">
        <v>830</v>
      </c>
      <c r="AI161" s="6" t="s">
        <v>45</v>
      </c>
      <c r="AJ161" s="7" t="s">
        <v>45</v>
      </c>
      <c r="AK161" s="6" t="s">
        <v>45</v>
      </c>
      <c r="AL161" s="6" t="s">
        <v>45</v>
      </c>
      <c r="AM161" s="6"/>
      <c r="AN161" s="6">
        <v>1</v>
      </c>
      <c r="AO161" s="6">
        <v>0</v>
      </c>
      <c r="AP161" s="6"/>
      <c r="AQ161" s="6"/>
      <c r="AR161" s="6"/>
      <c r="AS161" s="59">
        <v>500</v>
      </c>
      <c r="AT161" s="59">
        <v>500</v>
      </c>
      <c r="AU161" s="6"/>
    </row>
    <row r="162" spans="1:47" ht="12.75" customHeight="1" x14ac:dyDescent="0.25">
      <c r="A162" s="6" t="s">
        <v>86</v>
      </c>
      <c r="B162" s="6">
        <v>4891</v>
      </c>
      <c r="C162" s="6" t="s">
        <v>61</v>
      </c>
      <c r="D162" s="6">
        <v>2525</v>
      </c>
      <c r="E162" s="6">
        <v>9910124651</v>
      </c>
      <c r="F162" s="121" t="s">
        <v>831</v>
      </c>
      <c r="G162" s="6"/>
      <c r="H162" s="6"/>
      <c r="I162" s="6" t="s">
        <v>832</v>
      </c>
      <c r="J162" s="6" t="s">
        <v>832</v>
      </c>
      <c r="K162" s="6" t="s">
        <v>45</v>
      </c>
      <c r="L162" s="6" t="s">
        <v>86</v>
      </c>
      <c r="M162" s="6">
        <v>1</v>
      </c>
      <c r="O162" s="6" t="s">
        <v>191</v>
      </c>
      <c r="P162" s="6"/>
      <c r="Q162" s="6" t="s">
        <v>339</v>
      </c>
      <c r="R162" s="8">
        <v>44580</v>
      </c>
      <c r="S162" s="10"/>
      <c r="T162" s="10" t="s">
        <v>340</v>
      </c>
      <c r="U162" s="6">
        <v>2</v>
      </c>
      <c r="V162" s="10" t="s">
        <v>833</v>
      </c>
      <c r="W162" s="7" t="s">
        <v>45</v>
      </c>
      <c r="X162" s="6" t="s">
        <v>45</v>
      </c>
      <c r="Y162" s="6" t="s">
        <v>52</v>
      </c>
      <c r="Z162" s="13" t="s">
        <v>45</v>
      </c>
      <c r="AA162" s="6"/>
      <c r="AB162" s="6" t="s">
        <v>834</v>
      </c>
      <c r="AC162" s="6" t="s">
        <v>835</v>
      </c>
      <c r="AD162" s="6" t="s">
        <v>834</v>
      </c>
      <c r="AE162" s="6" t="s">
        <v>325</v>
      </c>
      <c r="AF162" s="6" t="s">
        <v>45</v>
      </c>
      <c r="AG162" s="6" t="s">
        <v>45</v>
      </c>
      <c r="AH162" s="6" t="s">
        <v>836</v>
      </c>
      <c r="AI162" s="6" t="s">
        <v>45</v>
      </c>
      <c r="AJ162" s="7" t="s">
        <v>45</v>
      </c>
      <c r="AK162" s="6" t="s">
        <v>45</v>
      </c>
      <c r="AL162" s="6">
        <v>51119</v>
      </c>
      <c r="AM162" s="6"/>
      <c r="AN162" s="6">
        <v>1</v>
      </c>
      <c r="AO162" s="6">
        <v>0</v>
      </c>
      <c r="AP162" s="6"/>
      <c r="AQ162" s="6"/>
      <c r="AR162" s="6"/>
      <c r="AS162" s="59">
        <v>3169</v>
      </c>
      <c r="AT162" s="59">
        <v>3169</v>
      </c>
      <c r="AU162" s="6"/>
    </row>
    <row r="163" spans="1:47" ht="12.75" customHeight="1" x14ac:dyDescent="0.25">
      <c r="A163" s="6" t="s">
        <v>139</v>
      </c>
      <c r="B163" s="6">
        <v>4892</v>
      </c>
      <c r="C163" s="6" t="s">
        <v>61</v>
      </c>
      <c r="D163" s="6">
        <v>2531</v>
      </c>
      <c r="E163" s="6">
        <v>9910124652</v>
      </c>
      <c r="F163" s="121" t="s">
        <v>837</v>
      </c>
      <c r="G163" s="6"/>
      <c r="H163" s="6"/>
      <c r="I163" s="6" t="s">
        <v>838</v>
      </c>
      <c r="J163" s="6" t="s">
        <v>839</v>
      </c>
      <c r="K163" s="6" t="s">
        <v>838</v>
      </c>
      <c r="L163" s="6" t="s">
        <v>139</v>
      </c>
      <c r="M163" s="6">
        <v>1</v>
      </c>
      <c r="O163" s="6" t="s">
        <v>191</v>
      </c>
      <c r="P163" s="6"/>
      <c r="Q163" s="6" t="s">
        <v>65</v>
      </c>
      <c r="R163" s="8">
        <v>44441</v>
      </c>
      <c r="S163" s="10"/>
      <c r="T163" s="10" t="s">
        <v>93</v>
      </c>
      <c r="U163" s="6">
        <v>4</v>
      </c>
      <c r="V163" s="10">
        <v>410</v>
      </c>
      <c r="W163" s="7" t="s">
        <v>45</v>
      </c>
      <c r="X163" s="6" t="s">
        <v>45</v>
      </c>
      <c r="Y163" s="6" t="s">
        <v>45</v>
      </c>
      <c r="Z163" s="13" t="s">
        <v>45</v>
      </c>
      <c r="AA163" s="6"/>
      <c r="AB163" s="6" t="s">
        <v>45</v>
      </c>
      <c r="AC163" s="6" t="s">
        <v>667</v>
      </c>
      <c r="AD163" s="6" t="s">
        <v>45</v>
      </c>
      <c r="AE163" s="6" t="s">
        <v>45</v>
      </c>
      <c r="AF163" s="6" t="s">
        <v>45</v>
      </c>
      <c r="AG163" s="6" t="s">
        <v>45</v>
      </c>
      <c r="AH163" s="6" t="s">
        <v>840</v>
      </c>
      <c r="AI163" s="6" t="s">
        <v>265</v>
      </c>
      <c r="AJ163" s="7" t="s">
        <v>45</v>
      </c>
      <c r="AK163" s="6" t="s">
        <v>45</v>
      </c>
      <c r="AL163" s="6" t="s">
        <v>45</v>
      </c>
      <c r="AM163" s="6"/>
      <c r="AN163" s="6">
        <v>1</v>
      </c>
      <c r="AO163" s="6">
        <v>0</v>
      </c>
      <c r="AP163" s="6"/>
      <c r="AQ163" s="6"/>
      <c r="AR163" s="6"/>
      <c r="AS163" s="59">
        <v>16066</v>
      </c>
      <c r="AT163" s="59">
        <v>16066</v>
      </c>
      <c r="AU163" s="6"/>
    </row>
    <row r="164" spans="1:47" ht="12.75" customHeight="1" x14ac:dyDescent="0.25">
      <c r="A164" s="6" t="s">
        <v>139</v>
      </c>
      <c r="B164" s="6">
        <v>4924</v>
      </c>
      <c r="C164" s="6" t="s">
        <v>61</v>
      </c>
      <c r="D164" s="6" t="s">
        <v>46</v>
      </c>
      <c r="E164" s="6">
        <v>9910125000</v>
      </c>
      <c r="F164" s="121" t="s">
        <v>841</v>
      </c>
      <c r="G164" s="6"/>
      <c r="H164" s="6"/>
      <c r="I164" s="6" t="s">
        <v>842</v>
      </c>
      <c r="J164" s="6" t="s">
        <v>842</v>
      </c>
      <c r="K164" s="6" t="s">
        <v>45</v>
      </c>
      <c r="L164" s="6" t="s">
        <v>139</v>
      </c>
      <c r="M164" s="6">
        <v>1</v>
      </c>
      <c r="O164" s="6" t="s">
        <v>45</v>
      </c>
      <c r="P164" s="6"/>
      <c r="Q164" s="6" t="s">
        <v>65</v>
      </c>
      <c r="R164" s="8">
        <v>44439</v>
      </c>
      <c r="S164" s="10"/>
      <c r="T164" s="10" t="s">
        <v>93</v>
      </c>
      <c r="U164" s="6">
        <v>4</v>
      </c>
      <c r="V164" s="10">
        <v>410</v>
      </c>
      <c r="W164" s="7" t="s">
        <v>45</v>
      </c>
      <c r="X164" s="6" t="s">
        <v>45</v>
      </c>
      <c r="Y164" s="6" t="s">
        <v>45</v>
      </c>
      <c r="Z164" s="13" t="s">
        <v>45</v>
      </c>
      <c r="AA164" s="6"/>
      <c r="AB164" s="6" t="s">
        <v>45</v>
      </c>
      <c r="AC164" s="6" t="s">
        <v>667</v>
      </c>
      <c r="AD164" s="6" t="s">
        <v>45</v>
      </c>
      <c r="AE164" s="6" t="s">
        <v>45</v>
      </c>
      <c r="AF164" s="6" t="s">
        <v>843</v>
      </c>
      <c r="AG164" s="6" t="s">
        <v>45</v>
      </c>
      <c r="AH164" s="6" t="s">
        <v>836</v>
      </c>
      <c r="AI164" s="6" t="s">
        <v>45</v>
      </c>
      <c r="AJ164" s="7" t="s">
        <v>45</v>
      </c>
      <c r="AK164" s="6" t="s">
        <v>45</v>
      </c>
      <c r="AL164" s="6" t="s">
        <v>45</v>
      </c>
      <c r="AM164" s="6"/>
      <c r="AN164" s="6">
        <v>1</v>
      </c>
      <c r="AO164" s="6">
        <v>0</v>
      </c>
      <c r="AP164" s="6"/>
      <c r="AQ164" s="6"/>
      <c r="AR164" s="6"/>
      <c r="AS164" s="59">
        <v>11002</v>
      </c>
      <c r="AT164" s="59">
        <v>11002</v>
      </c>
      <c r="AU164" s="6"/>
    </row>
    <row r="165" spans="1:47" ht="12.75" customHeight="1" x14ac:dyDescent="0.25">
      <c r="A165" s="6" t="s">
        <v>86</v>
      </c>
      <c r="B165" s="6">
        <v>4862</v>
      </c>
      <c r="C165" s="6" t="s">
        <v>61</v>
      </c>
      <c r="D165" s="6" t="s">
        <v>46</v>
      </c>
      <c r="E165" s="6" t="s">
        <v>844</v>
      </c>
      <c r="F165" s="121" t="s">
        <v>845</v>
      </c>
      <c r="G165" s="6"/>
      <c r="H165" s="6"/>
      <c r="I165" s="6" t="s">
        <v>846</v>
      </c>
      <c r="J165" s="6" t="s">
        <v>846</v>
      </c>
      <c r="K165" s="6" t="s">
        <v>45</v>
      </c>
      <c r="L165" s="6" t="s">
        <v>86</v>
      </c>
      <c r="M165" s="6">
        <v>1</v>
      </c>
      <c r="O165" s="6" t="s">
        <v>45</v>
      </c>
      <c r="P165" s="6"/>
      <c r="Q165" s="6"/>
      <c r="R165" s="8">
        <v>44873</v>
      </c>
      <c r="S165" s="10"/>
      <c r="T165" s="10" t="s">
        <v>847</v>
      </c>
      <c r="U165" s="6" t="s">
        <v>45</v>
      </c>
      <c r="V165" s="10" t="s">
        <v>848</v>
      </c>
      <c r="W165" s="7" t="s">
        <v>45</v>
      </c>
      <c r="X165" s="6" t="s">
        <v>52</v>
      </c>
      <c r="Y165" s="6" t="s">
        <v>52</v>
      </c>
      <c r="Z165" s="13" t="s">
        <v>45</v>
      </c>
      <c r="AA165" s="6"/>
      <c r="AB165" s="6" t="s">
        <v>89</v>
      </c>
      <c r="AC165" s="6" t="s">
        <v>849</v>
      </c>
      <c r="AD165" s="6" t="s">
        <v>89</v>
      </c>
      <c r="AE165" s="6" t="s">
        <v>182</v>
      </c>
      <c r="AF165" s="6" t="s">
        <v>45</v>
      </c>
      <c r="AG165" s="6" t="s">
        <v>45</v>
      </c>
      <c r="AH165" s="6" t="s">
        <v>45</v>
      </c>
      <c r="AI165" s="6" t="s">
        <v>45</v>
      </c>
      <c r="AJ165" s="7" t="s">
        <v>45</v>
      </c>
      <c r="AK165" s="6" t="s">
        <v>45</v>
      </c>
      <c r="AL165" s="6" t="s">
        <v>45</v>
      </c>
      <c r="AM165" s="6"/>
      <c r="AN165" s="6">
        <v>1</v>
      </c>
      <c r="AO165" s="6">
        <v>0</v>
      </c>
      <c r="AP165" s="6"/>
      <c r="AQ165" s="6"/>
      <c r="AR165" s="6"/>
      <c r="AS165" s="59">
        <v>20090</v>
      </c>
      <c r="AT165" s="59">
        <v>20090</v>
      </c>
      <c r="AU165" s="6"/>
    </row>
    <row r="166" spans="1:47" ht="12.75" customHeight="1" x14ac:dyDescent="0.25">
      <c r="A166" s="6" t="s">
        <v>86</v>
      </c>
      <c r="B166" s="6">
        <v>4864</v>
      </c>
      <c r="C166" s="6" t="s">
        <v>61</v>
      </c>
      <c r="D166" s="6" t="s">
        <v>46</v>
      </c>
      <c r="E166" s="6" t="s">
        <v>850</v>
      </c>
      <c r="F166" s="121" t="s">
        <v>851</v>
      </c>
      <c r="G166" s="6"/>
      <c r="H166" s="6"/>
      <c r="I166" s="6" t="s">
        <v>852</v>
      </c>
      <c r="J166" s="6" t="s">
        <v>852</v>
      </c>
      <c r="K166" s="6" t="s">
        <v>45</v>
      </c>
      <c r="L166" s="6" t="s">
        <v>86</v>
      </c>
      <c r="M166" s="6">
        <v>1</v>
      </c>
      <c r="O166" s="6" t="s">
        <v>45</v>
      </c>
      <c r="P166" s="6"/>
      <c r="Q166" s="6" t="s">
        <v>65</v>
      </c>
      <c r="R166" s="8" t="s">
        <v>45</v>
      </c>
      <c r="S166" s="10"/>
      <c r="T166" s="10" t="s">
        <v>45</v>
      </c>
      <c r="U166" s="6" t="s">
        <v>45</v>
      </c>
      <c r="V166" s="10" t="s">
        <v>45</v>
      </c>
      <c r="W166" s="7" t="s">
        <v>45</v>
      </c>
      <c r="X166" s="6" t="e">
        <v>#N/A</v>
      </c>
      <c r="Y166" s="6" t="s">
        <v>45</v>
      </c>
      <c r="Z166" s="13" t="s">
        <v>45</v>
      </c>
      <c r="AA166" s="6"/>
      <c r="AB166" s="6" t="s">
        <v>853</v>
      </c>
      <c r="AC166" s="6" t="s">
        <v>854</v>
      </c>
      <c r="AD166" s="6" t="s">
        <v>853</v>
      </c>
      <c r="AE166" s="6" t="s">
        <v>855</v>
      </c>
      <c r="AF166" s="6" t="s">
        <v>45</v>
      </c>
      <c r="AG166" s="6" t="s">
        <v>45</v>
      </c>
      <c r="AH166" s="6" t="s">
        <v>45</v>
      </c>
      <c r="AI166" s="6" t="s">
        <v>45</v>
      </c>
      <c r="AJ166" s="7" t="s">
        <v>45</v>
      </c>
      <c r="AK166" s="6" t="s">
        <v>45</v>
      </c>
      <c r="AL166" s="6" t="s">
        <v>45</v>
      </c>
      <c r="AM166" s="6"/>
      <c r="AN166" s="6">
        <v>0</v>
      </c>
      <c r="AO166" s="6">
        <v>0</v>
      </c>
      <c r="AP166" s="6"/>
      <c r="AQ166" s="6"/>
      <c r="AR166" s="6"/>
      <c r="AS166" s="6"/>
      <c r="AT166" s="6"/>
      <c r="AU166" s="6"/>
    </row>
    <row r="167" spans="1:47" ht="12.75" customHeight="1" x14ac:dyDescent="0.25">
      <c r="A167" s="6" t="s">
        <v>86</v>
      </c>
      <c r="B167" s="6">
        <v>4851</v>
      </c>
      <c r="C167" s="6" t="s">
        <v>61</v>
      </c>
      <c r="D167" s="6" t="s">
        <v>46</v>
      </c>
      <c r="E167" s="6" t="s">
        <v>856</v>
      </c>
      <c r="F167" s="121" t="s">
        <v>857</v>
      </c>
      <c r="G167" s="6"/>
      <c r="H167" s="6"/>
      <c r="I167" s="6" t="s">
        <v>858</v>
      </c>
      <c r="J167" s="6" t="s">
        <v>858</v>
      </c>
      <c r="K167" s="6" t="s">
        <v>45</v>
      </c>
      <c r="L167" s="6" t="s">
        <v>86</v>
      </c>
      <c r="M167" s="6">
        <v>1</v>
      </c>
      <c r="O167" s="6" t="s">
        <v>45</v>
      </c>
      <c r="P167" s="6"/>
      <c r="Q167" s="6" t="s">
        <v>65</v>
      </c>
      <c r="R167" s="8" t="s">
        <v>45</v>
      </c>
      <c r="S167" s="10"/>
      <c r="T167" s="10" t="s">
        <v>45</v>
      </c>
      <c r="U167" s="6" t="s">
        <v>45</v>
      </c>
      <c r="V167" s="10" t="s">
        <v>45</v>
      </c>
      <c r="W167" s="7" t="s">
        <v>45</v>
      </c>
      <c r="X167" s="6" t="e">
        <v>#N/A</v>
      </c>
      <c r="Y167" s="6" t="s">
        <v>45</v>
      </c>
      <c r="Z167" s="13" t="s">
        <v>45</v>
      </c>
      <c r="AA167" s="6"/>
      <c r="AB167" s="6" t="s">
        <v>859</v>
      </c>
      <c r="AC167" s="6" t="s">
        <v>860</v>
      </c>
      <c r="AD167" s="6" t="s">
        <v>859</v>
      </c>
      <c r="AE167" s="6" t="s">
        <v>45</v>
      </c>
      <c r="AF167" s="6" t="s">
        <v>45</v>
      </c>
      <c r="AG167" s="6" t="s">
        <v>45</v>
      </c>
      <c r="AH167" s="6" t="s">
        <v>45</v>
      </c>
      <c r="AI167" s="6" t="s">
        <v>45</v>
      </c>
      <c r="AJ167" s="7" t="s">
        <v>45</v>
      </c>
      <c r="AK167" s="6" t="s">
        <v>45</v>
      </c>
      <c r="AL167" s="6" t="s">
        <v>45</v>
      </c>
      <c r="AM167" s="6"/>
      <c r="AN167" s="6">
        <v>0</v>
      </c>
      <c r="AO167" s="6">
        <v>0</v>
      </c>
      <c r="AP167" s="6"/>
      <c r="AQ167" s="6"/>
      <c r="AR167" s="6"/>
      <c r="AS167" s="6"/>
      <c r="AT167" s="6"/>
      <c r="AU167" s="6"/>
    </row>
    <row r="168" spans="1:47" ht="12.75" customHeight="1" x14ac:dyDescent="0.25">
      <c r="A168" s="6" t="s">
        <v>86</v>
      </c>
      <c r="B168" s="6">
        <v>4865</v>
      </c>
      <c r="C168" s="6" t="s">
        <v>61</v>
      </c>
      <c r="D168" s="6" t="s">
        <v>46</v>
      </c>
      <c r="E168" s="6" t="s">
        <v>850</v>
      </c>
      <c r="F168" s="121" t="s">
        <v>861</v>
      </c>
      <c r="G168" s="6"/>
      <c r="H168" s="6"/>
      <c r="I168" s="6" t="s">
        <v>852</v>
      </c>
      <c r="J168" s="6" t="s">
        <v>852</v>
      </c>
      <c r="K168" s="6" t="s">
        <v>45</v>
      </c>
      <c r="L168" s="6" t="s">
        <v>86</v>
      </c>
      <c r="M168" s="6">
        <v>1</v>
      </c>
      <c r="O168" s="6" t="s">
        <v>45</v>
      </c>
      <c r="P168" s="6"/>
      <c r="Q168" s="6" t="s">
        <v>65</v>
      </c>
      <c r="R168" s="8" t="s">
        <v>45</v>
      </c>
      <c r="S168" s="10"/>
      <c r="T168" s="10" t="s">
        <v>45</v>
      </c>
      <c r="U168" s="6" t="s">
        <v>45</v>
      </c>
      <c r="V168" s="10" t="s">
        <v>45</v>
      </c>
      <c r="W168" s="7" t="s">
        <v>45</v>
      </c>
      <c r="X168" s="6" t="e">
        <v>#N/A</v>
      </c>
      <c r="Y168" s="6" t="s">
        <v>45</v>
      </c>
      <c r="Z168" s="13" t="s">
        <v>45</v>
      </c>
      <c r="AA168" s="6"/>
      <c r="AB168" s="6" t="s">
        <v>862</v>
      </c>
      <c r="AC168" s="6" t="s">
        <v>863</v>
      </c>
      <c r="AD168" s="6" t="s">
        <v>862</v>
      </c>
      <c r="AE168" s="6" t="s">
        <v>45</v>
      </c>
      <c r="AF168" s="6" t="s">
        <v>45</v>
      </c>
      <c r="AG168" s="6" t="s">
        <v>45</v>
      </c>
      <c r="AH168" s="6" t="s">
        <v>45</v>
      </c>
      <c r="AI168" s="6" t="s">
        <v>45</v>
      </c>
      <c r="AJ168" s="7" t="s">
        <v>45</v>
      </c>
      <c r="AK168" s="6" t="s">
        <v>45</v>
      </c>
      <c r="AL168" s="6" t="s">
        <v>45</v>
      </c>
      <c r="AM168" s="6"/>
      <c r="AN168" s="6">
        <v>0</v>
      </c>
      <c r="AO168" s="6">
        <v>0</v>
      </c>
      <c r="AP168" s="6"/>
      <c r="AQ168" s="6"/>
      <c r="AR168" s="6"/>
      <c r="AS168" s="59">
        <v>85000</v>
      </c>
      <c r="AT168" s="59">
        <v>85000</v>
      </c>
      <c r="AU168" s="6"/>
    </row>
    <row r="169" spans="1:47" ht="12.75" customHeight="1" x14ac:dyDescent="0.25">
      <c r="A169" s="6" t="s">
        <v>60</v>
      </c>
      <c r="B169" s="6">
        <v>4919</v>
      </c>
      <c r="C169" s="6" t="s">
        <v>61</v>
      </c>
      <c r="D169" s="6" t="s">
        <v>46</v>
      </c>
      <c r="E169" s="6" t="s">
        <v>864</v>
      </c>
      <c r="F169" s="121" t="s">
        <v>865</v>
      </c>
      <c r="G169" s="6"/>
      <c r="H169" s="6"/>
      <c r="I169" s="6" t="s">
        <v>866</v>
      </c>
      <c r="J169" s="6" t="s">
        <v>866</v>
      </c>
      <c r="K169" s="6" t="s">
        <v>45</v>
      </c>
      <c r="L169" s="6" t="s">
        <v>60</v>
      </c>
      <c r="M169" s="6">
        <v>1</v>
      </c>
      <c r="O169" s="6" t="s">
        <v>45</v>
      </c>
      <c r="P169" s="6"/>
      <c r="Q169" s="6" t="s">
        <v>65</v>
      </c>
      <c r="R169" s="8" t="s">
        <v>45</v>
      </c>
      <c r="S169" s="10"/>
      <c r="T169" s="10" t="s">
        <v>45</v>
      </c>
      <c r="U169" s="6" t="s">
        <v>45</v>
      </c>
      <c r="V169" s="10" t="s">
        <v>45</v>
      </c>
      <c r="W169" s="7" t="s">
        <v>45</v>
      </c>
      <c r="X169" s="6" t="e">
        <v>#N/A</v>
      </c>
      <c r="Y169" s="6" t="s">
        <v>45</v>
      </c>
      <c r="Z169" s="13" t="s">
        <v>45</v>
      </c>
      <c r="AA169" s="6"/>
      <c r="AB169" s="6" t="s">
        <v>83</v>
      </c>
      <c r="AC169" s="6" t="s">
        <v>867</v>
      </c>
      <c r="AD169" s="6" t="s">
        <v>83</v>
      </c>
      <c r="AE169" s="6" t="s">
        <v>45</v>
      </c>
      <c r="AF169" s="6" t="s">
        <v>45</v>
      </c>
      <c r="AG169" s="6" t="s">
        <v>45</v>
      </c>
      <c r="AH169" s="6" t="s">
        <v>45</v>
      </c>
      <c r="AI169" s="6" t="s">
        <v>45</v>
      </c>
      <c r="AJ169" s="7" t="s">
        <v>45</v>
      </c>
      <c r="AK169" s="6" t="s">
        <v>45</v>
      </c>
      <c r="AL169" s="6" t="s">
        <v>45</v>
      </c>
      <c r="AM169" s="6"/>
      <c r="AN169" s="6">
        <v>0</v>
      </c>
      <c r="AO169" s="6">
        <v>0</v>
      </c>
      <c r="AP169" s="6"/>
      <c r="AQ169" s="6"/>
      <c r="AR169" s="6"/>
      <c r="AS169" s="59">
        <v>33114</v>
      </c>
      <c r="AT169" s="59">
        <v>33114</v>
      </c>
      <c r="AU169" s="6"/>
    </row>
    <row r="170" spans="1:47" ht="12.75" customHeight="1" x14ac:dyDescent="0.25">
      <c r="A170" s="6" t="s">
        <v>60</v>
      </c>
      <c r="B170" s="6">
        <v>2755</v>
      </c>
      <c r="C170" s="6" t="s">
        <v>78</v>
      </c>
      <c r="D170" s="7">
        <v>2756</v>
      </c>
      <c r="E170" s="6" t="s">
        <v>864</v>
      </c>
      <c r="F170" s="121" t="s">
        <v>868</v>
      </c>
      <c r="G170" s="6"/>
      <c r="H170" s="6"/>
      <c r="I170" s="6" t="s">
        <v>869</v>
      </c>
      <c r="J170" s="6" t="s">
        <v>869</v>
      </c>
      <c r="K170" s="6" t="s">
        <v>45</v>
      </c>
      <c r="L170" s="6" t="s">
        <v>60</v>
      </c>
      <c r="M170" s="6">
        <v>1</v>
      </c>
      <c r="N170" s="11"/>
      <c r="O170" s="6" t="s">
        <v>45</v>
      </c>
      <c r="P170" s="6"/>
      <c r="Q170" s="6" t="s">
        <v>45</v>
      </c>
      <c r="R170" s="8">
        <v>44693</v>
      </c>
      <c r="S170" s="10"/>
      <c r="T170" s="10" t="s">
        <v>93</v>
      </c>
      <c r="U170" s="6">
        <v>3</v>
      </c>
      <c r="V170" s="6">
        <v>327</v>
      </c>
      <c r="W170" s="7" t="s">
        <v>45</v>
      </c>
      <c r="X170" s="6" t="s">
        <v>45</v>
      </c>
      <c r="Y170" s="6" t="s">
        <v>52</v>
      </c>
      <c r="Z170" s="13" t="s">
        <v>45</v>
      </c>
      <c r="AA170" s="6"/>
      <c r="AB170" s="11"/>
      <c r="AC170" s="6" t="s">
        <v>870</v>
      </c>
      <c r="AD170" s="11"/>
      <c r="AE170" s="11"/>
      <c r="AF170" s="11" t="s">
        <v>871</v>
      </c>
      <c r="AG170" s="6" t="s">
        <v>45</v>
      </c>
      <c r="AH170" s="6" t="s">
        <v>872</v>
      </c>
      <c r="AI170" s="6" t="s">
        <v>45</v>
      </c>
      <c r="AJ170" s="7" t="s">
        <v>45</v>
      </c>
      <c r="AK170" s="6" t="s">
        <v>144</v>
      </c>
      <c r="AL170" s="6" t="s">
        <v>45</v>
      </c>
      <c r="AM170" s="6"/>
      <c r="AN170" s="6">
        <v>1</v>
      </c>
      <c r="AO170" s="6">
        <v>0</v>
      </c>
      <c r="AP170" s="6"/>
      <c r="AQ170" s="6"/>
      <c r="AR170" s="6"/>
      <c r="AS170" s="59">
        <v>13361</v>
      </c>
      <c r="AT170" s="59">
        <v>13361</v>
      </c>
      <c r="AU170" s="6"/>
    </row>
    <row r="171" spans="1:47" ht="12.75" customHeight="1" x14ac:dyDescent="0.25">
      <c r="A171" s="6" t="s">
        <v>86</v>
      </c>
      <c r="B171" s="6">
        <v>4767</v>
      </c>
      <c r="C171" s="6" t="s">
        <v>61</v>
      </c>
      <c r="D171" s="6" t="s">
        <v>46</v>
      </c>
      <c r="E171" s="6" t="s">
        <v>873</v>
      </c>
      <c r="F171" s="121" t="s">
        <v>874</v>
      </c>
      <c r="G171" s="6"/>
      <c r="H171" s="6"/>
      <c r="I171" s="6" t="s">
        <v>816</v>
      </c>
      <c r="J171" s="6" t="s">
        <v>816</v>
      </c>
      <c r="K171" s="6" t="s">
        <v>875</v>
      </c>
      <c r="L171" s="6" t="s">
        <v>86</v>
      </c>
      <c r="M171" s="6">
        <v>1</v>
      </c>
      <c r="O171" s="6" t="s">
        <v>45</v>
      </c>
      <c r="P171" s="6"/>
      <c r="Q171" s="6" t="s">
        <v>65</v>
      </c>
      <c r="R171" s="8">
        <v>44050.343576388899</v>
      </c>
      <c r="S171" s="10"/>
      <c r="T171" s="10" t="s">
        <v>82</v>
      </c>
      <c r="U171" s="6">
        <v>9</v>
      </c>
      <c r="V171" s="10">
        <v>906</v>
      </c>
      <c r="W171" s="122" t="s">
        <v>45</v>
      </c>
      <c r="X171" s="6" t="e">
        <v>#N/A</v>
      </c>
      <c r="Y171" s="6" t="s">
        <v>52</v>
      </c>
      <c r="Z171" s="13" t="s">
        <v>45</v>
      </c>
      <c r="AA171" s="6"/>
      <c r="AB171" s="6" t="s">
        <v>876</v>
      </c>
      <c r="AC171" s="6" t="s">
        <v>877</v>
      </c>
      <c r="AD171" s="6" t="s">
        <v>876</v>
      </c>
      <c r="AE171" s="6" t="s">
        <v>45</v>
      </c>
      <c r="AF171" s="6" t="s">
        <v>45</v>
      </c>
      <c r="AG171" s="6" t="s">
        <v>45</v>
      </c>
      <c r="AH171" s="6" t="s">
        <v>45</v>
      </c>
      <c r="AI171" s="6" t="s">
        <v>45</v>
      </c>
      <c r="AJ171" s="7">
        <v>2</v>
      </c>
      <c r="AK171" s="6" t="s">
        <v>45</v>
      </c>
      <c r="AL171" s="6" t="s">
        <v>45</v>
      </c>
      <c r="AM171" s="6"/>
      <c r="AN171" s="6">
        <v>1</v>
      </c>
      <c r="AO171" s="6">
        <v>0</v>
      </c>
      <c r="AP171" s="6"/>
      <c r="AQ171" s="6"/>
      <c r="AR171" s="6"/>
      <c r="AS171" s="59">
        <v>27837</v>
      </c>
      <c r="AT171" s="59">
        <v>27837</v>
      </c>
      <c r="AU171" s="6"/>
    </row>
    <row r="172" spans="1:47" ht="12.75" customHeight="1" x14ac:dyDescent="0.25">
      <c r="A172" s="6" t="s">
        <v>86</v>
      </c>
      <c r="B172" s="6">
        <v>1431</v>
      </c>
      <c r="C172" s="6" t="s">
        <v>78</v>
      </c>
      <c r="D172" s="6" t="s">
        <v>46</v>
      </c>
      <c r="E172" s="6" t="s">
        <v>46</v>
      </c>
      <c r="F172" s="121" t="s">
        <v>874</v>
      </c>
      <c r="G172" s="6"/>
      <c r="H172" s="6"/>
      <c r="I172" s="6" t="s">
        <v>878</v>
      </c>
      <c r="J172" s="6" t="s">
        <v>878</v>
      </c>
      <c r="K172" s="6" t="s">
        <v>45</v>
      </c>
      <c r="L172" s="9" t="s">
        <v>86</v>
      </c>
      <c r="M172" s="6" t="s">
        <v>45</v>
      </c>
      <c r="N172" s="6"/>
      <c r="O172" s="6" t="s">
        <v>45</v>
      </c>
      <c r="P172" s="6"/>
      <c r="Q172" s="6" t="s">
        <v>45</v>
      </c>
      <c r="R172" s="8" t="s">
        <v>45</v>
      </c>
      <c r="S172" s="10"/>
      <c r="T172" s="10" t="s">
        <v>879</v>
      </c>
      <c r="U172" s="6">
        <v>1</v>
      </c>
      <c r="V172" s="6" t="s">
        <v>880</v>
      </c>
      <c r="W172" s="7" t="s">
        <v>45</v>
      </c>
      <c r="X172" s="6" t="e">
        <v>#N/A</v>
      </c>
      <c r="Y172" s="6" t="s">
        <v>52</v>
      </c>
      <c r="Z172" s="13" t="s">
        <v>45</v>
      </c>
      <c r="AA172" s="13"/>
      <c r="AB172" s="13" t="s">
        <v>213</v>
      </c>
      <c r="AC172" s="13" t="s">
        <v>881</v>
      </c>
      <c r="AD172" s="13" t="s">
        <v>213</v>
      </c>
      <c r="AE172" s="13" t="s">
        <v>394</v>
      </c>
      <c r="AF172" s="6" t="s">
        <v>45</v>
      </c>
      <c r="AG172" s="6" t="s">
        <v>45</v>
      </c>
      <c r="AH172" s="6" t="s">
        <v>45</v>
      </c>
      <c r="AI172" s="6" t="s">
        <v>45</v>
      </c>
      <c r="AJ172" s="7">
        <v>2</v>
      </c>
      <c r="AK172" s="6" t="s">
        <v>45</v>
      </c>
      <c r="AL172" s="6" t="s">
        <v>45</v>
      </c>
      <c r="AM172" s="6"/>
      <c r="AN172" s="6">
        <v>1</v>
      </c>
      <c r="AO172" s="6">
        <v>0</v>
      </c>
      <c r="AP172" s="6"/>
      <c r="AQ172" s="6"/>
      <c r="AR172" s="6"/>
      <c r="AS172" s="59">
        <v>25730</v>
      </c>
      <c r="AT172" s="59">
        <v>25730</v>
      </c>
      <c r="AU172" s="6"/>
    </row>
    <row r="173" spans="1:47" ht="12.75" customHeight="1" x14ac:dyDescent="0.25">
      <c r="A173" s="6" t="s">
        <v>86</v>
      </c>
      <c r="B173" s="6">
        <v>4822</v>
      </c>
      <c r="C173" s="6" t="s">
        <v>61</v>
      </c>
      <c r="D173" s="6" t="s">
        <v>46</v>
      </c>
      <c r="E173" s="6" t="s">
        <v>46</v>
      </c>
      <c r="F173" s="121" t="s">
        <v>882</v>
      </c>
      <c r="G173" s="6"/>
      <c r="H173" s="6"/>
      <c r="I173" s="6" t="s">
        <v>819</v>
      </c>
      <c r="J173" s="6" t="s">
        <v>819</v>
      </c>
      <c r="K173" s="6" t="s">
        <v>45</v>
      </c>
      <c r="L173" s="6" t="s">
        <v>86</v>
      </c>
      <c r="M173" s="6">
        <v>1</v>
      </c>
      <c r="O173" s="6" t="s">
        <v>45</v>
      </c>
      <c r="P173" s="6"/>
      <c r="Q173" s="6" t="s">
        <v>65</v>
      </c>
      <c r="R173" s="8">
        <v>44050.4062962963</v>
      </c>
      <c r="S173" s="10"/>
      <c r="T173" s="10" t="s">
        <v>82</v>
      </c>
      <c r="U173" s="6">
        <v>7</v>
      </c>
      <c r="V173" s="10">
        <v>701</v>
      </c>
      <c r="W173" s="7" t="s">
        <v>45</v>
      </c>
      <c r="X173" s="6" t="e">
        <v>#N/A</v>
      </c>
      <c r="Y173" s="6" t="s">
        <v>52</v>
      </c>
      <c r="Z173" s="13" t="s">
        <v>45</v>
      </c>
      <c r="AA173" s="6"/>
      <c r="AB173" s="6" t="s">
        <v>236</v>
      </c>
      <c r="AC173" s="6" t="s">
        <v>883</v>
      </c>
      <c r="AD173" s="6" t="s">
        <v>236</v>
      </c>
      <c r="AE173" s="6" t="s">
        <v>77</v>
      </c>
      <c r="AF173" s="6" t="s">
        <v>45</v>
      </c>
      <c r="AG173" s="6" t="s">
        <v>45</v>
      </c>
      <c r="AH173" s="6" t="s">
        <v>45</v>
      </c>
      <c r="AI173" s="6" t="s">
        <v>45</v>
      </c>
      <c r="AJ173" s="7" t="s">
        <v>45</v>
      </c>
      <c r="AK173" s="6" t="s">
        <v>45</v>
      </c>
      <c r="AL173" s="6" t="s">
        <v>45</v>
      </c>
      <c r="AM173" s="6"/>
      <c r="AN173" s="6">
        <v>1</v>
      </c>
      <c r="AO173" s="6">
        <v>0</v>
      </c>
      <c r="AP173" s="6"/>
      <c r="AQ173" s="6"/>
      <c r="AR173" s="6"/>
      <c r="AS173" s="6"/>
      <c r="AT173" s="6"/>
      <c r="AU173" s="6"/>
    </row>
    <row r="174" spans="1:47" ht="12.75" customHeight="1" x14ac:dyDescent="0.25">
      <c r="A174" s="6" t="s">
        <v>86</v>
      </c>
      <c r="B174" s="6">
        <v>4823</v>
      </c>
      <c r="C174" s="6" t="s">
        <v>61</v>
      </c>
      <c r="D174" s="6">
        <v>1691</v>
      </c>
      <c r="E174" s="6" t="s">
        <v>884</v>
      </c>
      <c r="F174" s="121" t="s">
        <v>885</v>
      </c>
      <c r="G174" s="6"/>
      <c r="H174" s="6"/>
      <c r="I174" s="6" t="s">
        <v>819</v>
      </c>
      <c r="J174" s="6" t="s">
        <v>819</v>
      </c>
      <c r="K174" s="6" t="s">
        <v>45</v>
      </c>
      <c r="L174" s="6" t="s">
        <v>86</v>
      </c>
      <c r="M174" s="6">
        <v>1</v>
      </c>
      <c r="O174" s="6" t="s">
        <v>45</v>
      </c>
      <c r="P174" s="6"/>
      <c r="Q174" s="6" t="s">
        <v>45</v>
      </c>
      <c r="R174" s="8">
        <v>44358</v>
      </c>
      <c r="S174" s="10"/>
      <c r="T174" s="10" t="s">
        <v>157</v>
      </c>
      <c r="U174" s="6">
        <v>3</v>
      </c>
      <c r="V174" s="10">
        <v>333</v>
      </c>
      <c r="W174" s="7" t="s">
        <v>45</v>
      </c>
      <c r="X174" s="6" t="s">
        <v>45</v>
      </c>
      <c r="Y174" s="6" t="s">
        <v>158</v>
      </c>
      <c r="Z174" s="13" t="s">
        <v>45</v>
      </c>
      <c r="AA174" s="6"/>
      <c r="AB174" s="6" t="s">
        <v>392</v>
      </c>
      <c r="AC174" s="6" t="s">
        <v>886</v>
      </c>
      <c r="AD174" s="6" t="s">
        <v>392</v>
      </c>
      <c r="AE174" s="6" t="s">
        <v>77</v>
      </c>
      <c r="AF174" s="6" t="s">
        <v>45</v>
      </c>
      <c r="AG174" s="6" t="s">
        <v>45</v>
      </c>
      <c r="AH174" s="6" t="s">
        <v>45</v>
      </c>
      <c r="AI174" s="6" t="s">
        <v>45</v>
      </c>
      <c r="AJ174" s="7" t="s">
        <v>45</v>
      </c>
      <c r="AK174" s="6" t="s">
        <v>45</v>
      </c>
      <c r="AL174" s="6" t="s">
        <v>45</v>
      </c>
      <c r="AM174" s="6"/>
      <c r="AN174" s="6">
        <v>1</v>
      </c>
      <c r="AO174" s="6">
        <v>0</v>
      </c>
      <c r="AP174" s="6"/>
      <c r="AQ174" s="6"/>
      <c r="AR174" s="6"/>
      <c r="AS174" s="6"/>
      <c r="AT174" s="6"/>
      <c r="AU174" s="6"/>
    </row>
    <row r="175" spans="1:47" ht="12.75" customHeight="1" x14ac:dyDescent="0.25">
      <c r="A175" s="6" t="s">
        <v>86</v>
      </c>
      <c r="B175" s="6">
        <v>4824</v>
      </c>
      <c r="C175" s="6" t="s">
        <v>61</v>
      </c>
      <c r="D175" s="6">
        <v>1697</v>
      </c>
      <c r="E175" s="6">
        <v>9910124631</v>
      </c>
      <c r="F175" s="121" t="s">
        <v>887</v>
      </c>
      <c r="G175" s="6"/>
      <c r="H175" s="6"/>
      <c r="I175" s="6" t="s">
        <v>819</v>
      </c>
      <c r="J175" s="6" t="s">
        <v>819</v>
      </c>
      <c r="K175" s="6" t="s">
        <v>45</v>
      </c>
      <c r="L175" s="6" t="s">
        <v>86</v>
      </c>
      <c r="M175" s="6">
        <v>1</v>
      </c>
      <c r="O175" s="6" t="s">
        <v>191</v>
      </c>
      <c r="P175" s="6"/>
      <c r="Q175" s="6" t="s">
        <v>519</v>
      </c>
      <c r="R175" s="8">
        <v>44340</v>
      </c>
      <c r="S175" s="10"/>
      <c r="T175" s="10" t="s">
        <v>82</v>
      </c>
      <c r="U175" s="6">
        <v>7</v>
      </c>
      <c r="V175" s="10">
        <v>707</v>
      </c>
      <c r="W175" s="7" t="s">
        <v>45</v>
      </c>
      <c r="X175" s="6" t="s">
        <v>45</v>
      </c>
      <c r="Y175" s="6" t="s">
        <v>52</v>
      </c>
      <c r="Z175" s="13" t="s">
        <v>45</v>
      </c>
      <c r="AA175" s="6"/>
      <c r="AB175" s="6" t="s">
        <v>888</v>
      </c>
      <c r="AC175" s="6" t="s">
        <v>889</v>
      </c>
      <c r="AD175" s="6" t="s">
        <v>888</v>
      </c>
      <c r="AE175" s="6" t="s">
        <v>394</v>
      </c>
      <c r="AF175" s="6" t="s">
        <v>45</v>
      </c>
      <c r="AG175" s="6" t="s">
        <v>45</v>
      </c>
      <c r="AH175" s="6" t="s">
        <v>45</v>
      </c>
      <c r="AI175" s="6" t="s">
        <v>45</v>
      </c>
      <c r="AJ175" s="7" t="s">
        <v>45</v>
      </c>
      <c r="AK175" s="6" t="s">
        <v>45</v>
      </c>
      <c r="AL175" s="6" t="s">
        <v>45</v>
      </c>
      <c r="AM175" s="6"/>
      <c r="AN175" s="6">
        <v>1</v>
      </c>
      <c r="AO175" s="6">
        <v>0</v>
      </c>
      <c r="AP175" s="6"/>
      <c r="AQ175" s="6"/>
      <c r="AR175" s="6"/>
      <c r="AS175" s="6"/>
      <c r="AT175" s="6"/>
      <c r="AU175" s="59">
        <v>0</v>
      </c>
    </row>
    <row r="176" spans="1:47" ht="12.75" customHeight="1" x14ac:dyDescent="0.25">
      <c r="A176" s="6" t="s">
        <v>86</v>
      </c>
      <c r="B176" s="6">
        <v>4810</v>
      </c>
      <c r="C176" s="6" t="s">
        <v>61</v>
      </c>
      <c r="D176" s="6">
        <v>1706</v>
      </c>
      <c r="E176" s="6">
        <v>9910124625</v>
      </c>
      <c r="F176" s="121" t="s">
        <v>890</v>
      </c>
      <c r="G176" s="6"/>
      <c r="H176" s="6"/>
      <c r="I176" s="6" t="s">
        <v>891</v>
      </c>
      <c r="J176" s="6" t="s">
        <v>891</v>
      </c>
      <c r="K176" s="6" t="s">
        <v>45</v>
      </c>
      <c r="L176" s="6" t="s">
        <v>86</v>
      </c>
      <c r="M176" s="6">
        <v>1</v>
      </c>
      <c r="O176" s="6" t="s">
        <v>191</v>
      </c>
      <c r="P176" s="6"/>
      <c r="Q176" s="6" t="s">
        <v>45</v>
      </c>
      <c r="R176" s="8" t="s">
        <v>45</v>
      </c>
      <c r="S176" s="10"/>
      <c r="T176" s="10" t="s">
        <v>93</v>
      </c>
      <c r="U176" s="6">
        <v>3</v>
      </c>
      <c r="V176" s="10">
        <v>327</v>
      </c>
      <c r="W176" s="7" t="s">
        <v>45</v>
      </c>
      <c r="X176" s="6" t="s">
        <v>45</v>
      </c>
      <c r="Y176" s="6" t="s">
        <v>52</v>
      </c>
      <c r="Z176" s="13" t="s">
        <v>45</v>
      </c>
      <c r="AA176" s="6"/>
      <c r="AB176" s="6" t="s">
        <v>45</v>
      </c>
      <c r="AC176" s="6" t="s">
        <v>892</v>
      </c>
      <c r="AD176" s="6" t="s">
        <v>45</v>
      </c>
      <c r="AE176" s="6" t="s">
        <v>45</v>
      </c>
      <c r="AF176" s="6" t="s">
        <v>45</v>
      </c>
      <c r="AG176" s="6" t="s">
        <v>45</v>
      </c>
      <c r="AH176" s="6" t="s">
        <v>893</v>
      </c>
      <c r="AI176" s="6" t="s">
        <v>45</v>
      </c>
      <c r="AJ176" s="7" t="s">
        <v>45</v>
      </c>
      <c r="AK176" s="6" t="s">
        <v>45</v>
      </c>
      <c r="AL176" s="6" t="s">
        <v>45</v>
      </c>
      <c r="AM176" s="6"/>
      <c r="AN176" s="6">
        <v>1</v>
      </c>
      <c r="AO176" s="6">
        <v>0</v>
      </c>
      <c r="AP176" s="6"/>
      <c r="AQ176" s="6"/>
      <c r="AR176" s="6"/>
      <c r="AS176" s="6"/>
      <c r="AT176" s="6"/>
      <c r="AU176" s="59">
        <v>0</v>
      </c>
    </row>
    <row r="177" spans="1:47" ht="12.75" customHeight="1" x14ac:dyDescent="0.25">
      <c r="A177" s="6" t="s">
        <v>86</v>
      </c>
      <c r="B177" s="6">
        <v>4833</v>
      </c>
      <c r="C177" s="6" t="s">
        <v>61</v>
      </c>
      <c r="D177" s="6">
        <v>1740</v>
      </c>
      <c r="E177" s="6" t="s">
        <v>850</v>
      </c>
      <c r="F177" s="121" t="s">
        <v>894</v>
      </c>
      <c r="G177" s="6"/>
      <c r="H177" s="6"/>
      <c r="I177" s="6" t="s">
        <v>819</v>
      </c>
      <c r="J177" s="6" t="s">
        <v>819</v>
      </c>
      <c r="K177" s="6" t="s">
        <v>45</v>
      </c>
      <c r="L177" s="6" t="s">
        <v>86</v>
      </c>
      <c r="M177" s="6">
        <v>1</v>
      </c>
      <c r="O177" s="6" t="s">
        <v>191</v>
      </c>
      <c r="P177" s="6"/>
      <c r="Q177" s="6" t="s">
        <v>45</v>
      </c>
      <c r="R177" s="8">
        <v>44312</v>
      </c>
      <c r="S177" s="10"/>
      <c r="T177" s="10" t="s">
        <v>475</v>
      </c>
      <c r="U177" s="6">
        <v>1</v>
      </c>
      <c r="V177" s="10">
        <v>3</v>
      </c>
      <c r="W177" s="7" t="s">
        <v>45</v>
      </c>
      <c r="X177" s="6" t="s">
        <v>45</v>
      </c>
      <c r="Y177" s="6" t="s">
        <v>52</v>
      </c>
      <c r="Z177" s="13" t="s">
        <v>45</v>
      </c>
      <c r="AA177" s="6"/>
      <c r="AB177" s="6" t="s">
        <v>789</v>
      </c>
      <c r="AC177" s="6" t="s">
        <v>895</v>
      </c>
      <c r="AD177" s="6" t="s">
        <v>789</v>
      </c>
      <c r="AE177" s="6" t="s">
        <v>175</v>
      </c>
      <c r="AF177" s="6" t="s">
        <v>45</v>
      </c>
      <c r="AG177" s="6" t="s">
        <v>45</v>
      </c>
      <c r="AH177" s="6" t="s">
        <v>45</v>
      </c>
      <c r="AI177" s="6" t="s">
        <v>45</v>
      </c>
      <c r="AJ177" s="7" t="s">
        <v>45</v>
      </c>
      <c r="AK177" s="6" t="s">
        <v>45</v>
      </c>
      <c r="AL177" s="6" t="s">
        <v>45</v>
      </c>
      <c r="AM177" s="6"/>
      <c r="AN177" s="6">
        <v>1</v>
      </c>
      <c r="AO177" s="6">
        <v>0</v>
      </c>
      <c r="AP177" s="6"/>
      <c r="AQ177" s="6"/>
      <c r="AR177" s="6"/>
      <c r="AS177" s="59">
        <v>10941</v>
      </c>
      <c r="AT177" s="59">
        <v>10941</v>
      </c>
      <c r="AU177" s="59">
        <v>0</v>
      </c>
    </row>
    <row r="178" spans="1:47" ht="12.75" customHeight="1" x14ac:dyDescent="0.25">
      <c r="A178" s="6" t="s">
        <v>86</v>
      </c>
      <c r="B178" s="6">
        <v>1600</v>
      </c>
      <c r="C178" s="6" t="s">
        <v>78</v>
      </c>
      <c r="D178" s="6" t="s">
        <v>46</v>
      </c>
      <c r="E178" s="6" t="s">
        <v>46</v>
      </c>
      <c r="F178" s="121" t="s">
        <v>896</v>
      </c>
      <c r="G178" s="6"/>
      <c r="H178" s="6"/>
      <c r="I178" s="6" t="s">
        <v>897</v>
      </c>
      <c r="J178" s="6" t="s">
        <v>897</v>
      </c>
      <c r="K178" s="6" t="s">
        <v>45</v>
      </c>
      <c r="L178" s="6" t="s">
        <v>86</v>
      </c>
      <c r="M178" s="6" t="s">
        <v>45</v>
      </c>
      <c r="N178" s="6"/>
      <c r="O178" s="6" t="s">
        <v>45</v>
      </c>
      <c r="P178" s="6"/>
      <c r="Q178" s="6" t="s">
        <v>45</v>
      </c>
      <c r="R178" s="8" t="s">
        <v>45</v>
      </c>
      <c r="S178" s="10"/>
      <c r="T178" s="10" t="s">
        <v>133</v>
      </c>
      <c r="U178" s="6">
        <v>3</v>
      </c>
      <c r="V178" s="6">
        <v>405</v>
      </c>
      <c r="W178" s="7" t="s">
        <v>45</v>
      </c>
      <c r="X178" s="6" t="e">
        <v>#N/A</v>
      </c>
      <c r="Y178" s="6" t="s">
        <v>45</v>
      </c>
      <c r="Z178" s="13" t="s">
        <v>45</v>
      </c>
      <c r="AA178" s="6"/>
      <c r="AB178" s="6" t="s">
        <v>290</v>
      </c>
      <c r="AC178" s="6" t="s">
        <v>898</v>
      </c>
      <c r="AD178" s="6" t="s">
        <v>290</v>
      </c>
      <c r="AE178" s="6" t="s">
        <v>899</v>
      </c>
      <c r="AF178" s="6" t="s">
        <v>45</v>
      </c>
      <c r="AG178" s="6" t="s">
        <v>45</v>
      </c>
      <c r="AH178" s="6" t="s">
        <v>45</v>
      </c>
      <c r="AI178" s="6" t="s">
        <v>45</v>
      </c>
      <c r="AJ178" s="7" t="s">
        <v>45</v>
      </c>
      <c r="AK178" s="6" t="s">
        <v>45</v>
      </c>
      <c r="AL178" s="6">
        <v>82499</v>
      </c>
      <c r="AM178" s="6" t="s">
        <v>208</v>
      </c>
      <c r="AN178" s="6">
        <v>1</v>
      </c>
      <c r="AO178" s="6">
        <v>0</v>
      </c>
      <c r="AP178" s="6"/>
      <c r="AQ178" s="6"/>
      <c r="AR178" s="6"/>
      <c r="AS178" s="59">
        <v>35698</v>
      </c>
      <c r="AT178" s="59">
        <v>35698</v>
      </c>
      <c r="AU178" s="59">
        <v>0</v>
      </c>
    </row>
    <row r="179" spans="1:47" ht="12.75" customHeight="1" x14ac:dyDescent="0.25">
      <c r="A179" s="6" t="s">
        <v>86</v>
      </c>
      <c r="B179" s="6">
        <v>4866</v>
      </c>
      <c r="C179" s="6" t="s">
        <v>61</v>
      </c>
      <c r="D179" s="6">
        <v>2279</v>
      </c>
      <c r="E179" s="6">
        <v>9910124638</v>
      </c>
      <c r="F179" s="121" t="s">
        <v>900</v>
      </c>
      <c r="G179" s="6"/>
      <c r="H179" s="6"/>
      <c r="I179" s="6" t="s">
        <v>901</v>
      </c>
      <c r="J179" s="6" t="s">
        <v>852</v>
      </c>
      <c r="K179" s="6" t="s">
        <v>901</v>
      </c>
      <c r="L179" s="6" t="s">
        <v>86</v>
      </c>
      <c r="M179" s="6">
        <v>1</v>
      </c>
      <c r="O179" s="6" t="s">
        <v>191</v>
      </c>
      <c r="P179" s="6"/>
      <c r="Q179" s="6" t="s">
        <v>45</v>
      </c>
      <c r="R179" s="8">
        <v>44680</v>
      </c>
      <c r="S179" s="10"/>
      <c r="T179" s="10" t="s">
        <v>82</v>
      </c>
      <c r="U179" s="6">
        <v>7</v>
      </c>
      <c r="V179" s="10">
        <v>712</v>
      </c>
      <c r="W179" s="7" t="s">
        <v>45</v>
      </c>
      <c r="X179" s="6" t="s">
        <v>52</v>
      </c>
      <c r="Y179" s="6" t="s">
        <v>52</v>
      </c>
      <c r="Z179" s="13" t="s">
        <v>902</v>
      </c>
      <c r="AA179" s="6"/>
      <c r="AB179" s="6" t="s">
        <v>903</v>
      </c>
      <c r="AC179" s="6" t="s">
        <v>904</v>
      </c>
      <c r="AD179" s="6" t="s">
        <v>903</v>
      </c>
      <c r="AE179" s="6" t="s">
        <v>905</v>
      </c>
      <c r="AF179" s="6" t="s">
        <v>45</v>
      </c>
      <c r="AG179" s="6" t="s">
        <v>45</v>
      </c>
      <c r="AH179" s="6" t="s">
        <v>906</v>
      </c>
      <c r="AI179" s="6" t="s">
        <v>45</v>
      </c>
      <c r="AJ179" s="7" t="s">
        <v>45</v>
      </c>
      <c r="AK179" s="6" t="s">
        <v>136</v>
      </c>
      <c r="AL179" s="6">
        <v>60511</v>
      </c>
      <c r="AM179" s="6" t="s">
        <v>59</v>
      </c>
      <c r="AN179" s="6">
        <v>1</v>
      </c>
      <c r="AO179" s="6">
        <v>0</v>
      </c>
      <c r="AP179" s="6"/>
      <c r="AQ179" s="6"/>
      <c r="AR179" s="6"/>
      <c r="AS179" s="59">
        <v>124554</v>
      </c>
      <c r="AT179" s="59">
        <v>124554</v>
      </c>
      <c r="AU179" s="59">
        <v>0</v>
      </c>
    </row>
    <row r="180" spans="1:47" ht="12.75" customHeight="1" x14ac:dyDescent="0.25">
      <c r="A180" s="6" t="s">
        <v>86</v>
      </c>
      <c r="B180" s="6">
        <v>4754</v>
      </c>
      <c r="C180" s="6" t="s">
        <v>61</v>
      </c>
      <c r="D180" s="6" t="s">
        <v>46</v>
      </c>
      <c r="E180" s="6">
        <v>9910124607</v>
      </c>
      <c r="F180" s="121" t="s">
        <v>907</v>
      </c>
      <c r="G180" s="6"/>
      <c r="H180" s="6"/>
      <c r="I180" s="6" t="s">
        <v>908</v>
      </c>
      <c r="J180" s="6" t="s">
        <v>908</v>
      </c>
      <c r="K180" s="6" t="s">
        <v>45</v>
      </c>
      <c r="L180" s="6" t="s">
        <v>86</v>
      </c>
      <c r="M180" s="6">
        <v>1</v>
      </c>
      <c r="O180" s="6" t="s">
        <v>909</v>
      </c>
      <c r="P180" s="6"/>
      <c r="Q180" s="6" t="s">
        <v>45</v>
      </c>
      <c r="R180" s="8">
        <v>44055.3379166667</v>
      </c>
      <c r="S180" s="10"/>
      <c r="T180" s="10" t="s">
        <v>910</v>
      </c>
      <c r="U180" s="6">
        <v>3</v>
      </c>
      <c r="V180" s="10" t="s">
        <v>549</v>
      </c>
      <c r="W180" s="7" t="s">
        <v>45</v>
      </c>
      <c r="X180" s="6" t="s">
        <v>45</v>
      </c>
      <c r="Y180" s="6" t="s">
        <v>52</v>
      </c>
      <c r="Z180" s="13" t="s">
        <v>45</v>
      </c>
      <c r="AA180" s="6"/>
      <c r="AB180" s="6" t="s">
        <v>911</v>
      </c>
      <c r="AC180" s="6" t="s">
        <v>912</v>
      </c>
      <c r="AD180" s="6" t="s">
        <v>911</v>
      </c>
      <c r="AE180" s="6" t="s">
        <v>102</v>
      </c>
      <c r="AF180" s="6" t="s">
        <v>45</v>
      </c>
      <c r="AG180" s="6" t="s">
        <v>45</v>
      </c>
      <c r="AH180" s="6" t="s">
        <v>45</v>
      </c>
      <c r="AI180" s="6" t="s">
        <v>45</v>
      </c>
      <c r="AJ180" s="7" t="s">
        <v>45</v>
      </c>
      <c r="AK180" s="6" t="s">
        <v>45</v>
      </c>
      <c r="AL180" s="6" t="s">
        <v>45</v>
      </c>
      <c r="AM180" s="6"/>
      <c r="AN180" s="6">
        <v>1</v>
      </c>
      <c r="AO180" s="6">
        <v>0</v>
      </c>
      <c r="AP180" s="6"/>
      <c r="AQ180" s="6"/>
      <c r="AR180" s="6"/>
      <c r="AS180" s="6"/>
      <c r="AT180" s="6"/>
      <c r="AU180" s="59">
        <v>0</v>
      </c>
    </row>
    <row r="181" spans="1:47" ht="12.75" customHeight="1" x14ac:dyDescent="0.25">
      <c r="A181" s="6" t="s">
        <v>86</v>
      </c>
      <c r="B181" s="6">
        <v>4780</v>
      </c>
      <c r="C181" s="6" t="s">
        <v>61</v>
      </c>
      <c r="D181" s="6">
        <v>1513</v>
      </c>
      <c r="E181" s="6" t="s">
        <v>913</v>
      </c>
      <c r="F181" s="121" t="s">
        <v>914</v>
      </c>
      <c r="G181" s="6"/>
      <c r="H181" s="6"/>
      <c r="I181" s="6" t="s">
        <v>816</v>
      </c>
      <c r="J181" s="6" t="s">
        <v>816</v>
      </c>
      <c r="K181" s="6" t="s">
        <v>45</v>
      </c>
      <c r="L181" s="6" t="s">
        <v>86</v>
      </c>
      <c r="M181" s="6">
        <v>1</v>
      </c>
      <c r="O181" s="6" t="s">
        <v>915</v>
      </c>
      <c r="P181" s="6"/>
      <c r="Q181" s="6" t="s">
        <v>65</v>
      </c>
      <c r="R181" s="8">
        <v>44286</v>
      </c>
      <c r="S181" s="10"/>
      <c r="T181" s="10" t="s">
        <v>45</v>
      </c>
      <c r="U181" s="6" t="s">
        <v>45</v>
      </c>
      <c r="V181" s="10" t="s">
        <v>45</v>
      </c>
      <c r="W181" s="7" t="s">
        <v>45</v>
      </c>
      <c r="X181" s="6" t="s">
        <v>45</v>
      </c>
      <c r="Y181" s="6" t="s">
        <v>52</v>
      </c>
      <c r="Z181" s="13" t="s">
        <v>45</v>
      </c>
      <c r="AA181" s="6"/>
      <c r="AB181" s="6" t="s">
        <v>100</v>
      </c>
      <c r="AC181" s="6" t="s">
        <v>916</v>
      </c>
      <c r="AD181" s="6" t="s">
        <v>100</v>
      </c>
      <c r="AE181" s="6" t="s">
        <v>917</v>
      </c>
      <c r="AF181" s="6" t="s">
        <v>45</v>
      </c>
      <c r="AG181" s="6" t="s">
        <v>45</v>
      </c>
      <c r="AH181" s="6" t="s">
        <v>45</v>
      </c>
      <c r="AI181" s="6" t="s">
        <v>45</v>
      </c>
      <c r="AJ181" s="7" t="s">
        <v>45</v>
      </c>
      <c r="AK181" s="6" t="s">
        <v>45</v>
      </c>
      <c r="AL181" s="6" t="s">
        <v>45</v>
      </c>
      <c r="AM181" s="6"/>
      <c r="AN181" s="6">
        <v>0</v>
      </c>
      <c r="AO181" s="6">
        <v>0</v>
      </c>
      <c r="AP181" s="6"/>
      <c r="AQ181" s="6"/>
      <c r="AR181" s="6"/>
      <c r="AS181" s="6"/>
      <c r="AT181" s="6"/>
      <c r="AU181" s="59">
        <v>0</v>
      </c>
    </row>
    <row r="182" spans="1:47" ht="12.75" customHeight="1" x14ac:dyDescent="0.25">
      <c r="A182" s="6" t="s">
        <v>86</v>
      </c>
      <c r="B182" s="6">
        <v>4777</v>
      </c>
      <c r="C182" s="6" t="s">
        <v>61</v>
      </c>
      <c r="D182" s="6" t="s">
        <v>46</v>
      </c>
      <c r="E182" s="6">
        <v>9910124609</v>
      </c>
      <c r="F182" s="121" t="s">
        <v>918</v>
      </c>
      <c r="G182" s="6"/>
      <c r="H182" s="6"/>
      <c r="I182" s="6" t="s">
        <v>816</v>
      </c>
      <c r="J182" s="6" t="s">
        <v>816</v>
      </c>
      <c r="K182" s="6" t="s">
        <v>45</v>
      </c>
      <c r="L182" s="6" t="s">
        <v>86</v>
      </c>
      <c r="M182" s="6">
        <v>1</v>
      </c>
      <c r="O182" s="6" t="s">
        <v>191</v>
      </c>
      <c r="P182" s="6"/>
      <c r="Q182" s="6" t="s">
        <v>65</v>
      </c>
      <c r="R182" s="8">
        <v>44816</v>
      </c>
      <c r="S182" s="10"/>
      <c r="T182" s="10" t="s">
        <v>327</v>
      </c>
      <c r="U182" s="6">
        <v>3</v>
      </c>
      <c r="V182" s="10" t="s">
        <v>497</v>
      </c>
      <c r="W182" s="7" t="s">
        <v>45</v>
      </c>
      <c r="X182" s="6" t="s">
        <v>52</v>
      </c>
      <c r="Y182" s="6" t="s">
        <v>52</v>
      </c>
      <c r="Z182" s="13" t="s">
        <v>45</v>
      </c>
      <c r="AA182" s="6"/>
      <c r="AB182" s="6" t="s">
        <v>402</v>
      </c>
      <c r="AC182" s="6" t="s">
        <v>919</v>
      </c>
      <c r="AD182" s="6" t="s">
        <v>402</v>
      </c>
      <c r="AE182" s="6" t="s">
        <v>447</v>
      </c>
      <c r="AF182" s="6" t="s">
        <v>45</v>
      </c>
      <c r="AG182" s="6" t="s">
        <v>45</v>
      </c>
      <c r="AH182" s="6" t="s">
        <v>920</v>
      </c>
      <c r="AI182" s="6" t="s">
        <v>45</v>
      </c>
      <c r="AJ182" s="7" t="s">
        <v>45</v>
      </c>
      <c r="AK182" s="6" t="s">
        <v>45</v>
      </c>
      <c r="AL182" s="6">
        <v>80207</v>
      </c>
      <c r="AM182" s="6"/>
      <c r="AN182" s="6">
        <v>1</v>
      </c>
      <c r="AO182" s="6">
        <v>0</v>
      </c>
      <c r="AP182" s="6"/>
      <c r="AQ182" s="6"/>
      <c r="AR182" s="6"/>
      <c r="AS182" s="6"/>
      <c r="AT182" s="6"/>
      <c r="AU182" s="59">
        <v>0</v>
      </c>
    </row>
    <row r="183" spans="1:47" ht="12.75" customHeight="1" x14ac:dyDescent="0.25">
      <c r="A183" s="6" t="s">
        <v>86</v>
      </c>
      <c r="B183" s="6">
        <v>4775</v>
      </c>
      <c r="C183" s="6" t="s">
        <v>61</v>
      </c>
      <c r="D183" s="6">
        <v>1517</v>
      </c>
      <c r="E183" s="6">
        <v>9910124609</v>
      </c>
      <c r="F183" s="121" t="s">
        <v>921</v>
      </c>
      <c r="G183" s="6"/>
      <c r="H183" s="6"/>
      <c r="I183" s="6" t="s">
        <v>816</v>
      </c>
      <c r="J183" s="6" t="s">
        <v>816</v>
      </c>
      <c r="K183" s="6" t="s">
        <v>45</v>
      </c>
      <c r="L183" s="6" t="s">
        <v>86</v>
      </c>
      <c r="M183" s="6">
        <v>1</v>
      </c>
      <c r="O183" s="6" t="s">
        <v>191</v>
      </c>
      <c r="P183" s="6"/>
      <c r="Q183" s="6" t="s">
        <v>45</v>
      </c>
      <c r="R183" s="8">
        <v>44068.3648032407</v>
      </c>
      <c r="S183" s="10"/>
      <c r="T183" s="10" t="s">
        <v>82</v>
      </c>
      <c r="U183" s="6">
        <v>4</v>
      </c>
      <c r="V183" s="10">
        <v>413</v>
      </c>
      <c r="W183" s="7" t="s">
        <v>45</v>
      </c>
      <c r="X183" s="6" t="s">
        <v>45</v>
      </c>
      <c r="Y183" s="6" t="s">
        <v>52</v>
      </c>
      <c r="Z183" s="13" t="s">
        <v>45</v>
      </c>
      <c r="AA183" s="6"/>
      <c r="AB183" s="6" t="s">
        <v>922</v>
      </c>
      <c r="AC183" s="6" t="s">
        <v>923</v>
      </c>
      <c r="AD183" s="6" t="s">
        <v>922</v>
      </c>
      <c r="AE183" s="6" t="s">
        <v>924</v>
      </c>
      <c r="AF183" s="6" t="s">
        <v>45</v>
      </c>
      <c r="AG183" s="6" t="s">
        <v>45</v>
      </c>
      <c r="AH183" s="6" t="s">
        <v>45</v>
      </c>
      <c r="AI183" s="6" t="s">
        <v>45</v>
      </c>
      <c r="AJ183" s="7" t="s">
        <v>45</v>
      </c>
      <c r="AK183" s="6" t="s">
        <v>45</v>
      </c>
      <c r="AL183" s="6" t="s">
        <v>45</v>
      </c>
      <c r="AM183" s="6"/>
      <c r="AN183" s="6">
        <v>1</v>
      </c>
      <c r="AO183" s="6">
        <v>0</v>
      </c>
      <c r="AP183" s="6"/>
      <c r="AQ183" s="6"/>
      <c r="AR183" s="6"/>
      <c r="AS183" s="6"/>
      <c r="AT183" s="6"/>
      <c r="AU183" s="59">
        <v>0</v>
      </c>
    </row>
    <row r="184" spans="1:47" ht="12.75" customHeight="1" x14ac:dyDescent="0.25">
      <c r="A184" s="6" t="s">
        <v>86</v>
      </c>
      <c r="B184" s="6">
        <v>4768</v>
      </c>
      <c r="C184" s="6" t="s">
        <v>61</v>
      </c>
      <c r="D184" s="6" t="s">
        <v>46</v>
      </c>
      <c r="E184" s="6" t="s">
        <v>873</v>
      </c>
      <c r="F184" s="121" t="s">
        <v>925</v>
      </c>
      <c r="G184" s="6"/>
      <c r="H184" s="6"/>
      <c r="I184" s="6" t="s">
        <v>816</v>
      </c>
      <c r="J184" s="6" t="s">
        <v>816</v>
      </c>
      <c r="K184" s="6" t="s">
        <v>45</v>
      </c>
      <c r="L184" s="6" t="s">
        <v>86</v>
      </c>
      <c r="M184" s="6">
        <v>1</v>
      </c>
      <c r="O184" s="6" t="s">
        <v>45</v>
      </c>
      <c r="P184" s="6"/>
      <c r="Q184" s="6" t="s">
        <v>65</v>
      </c>
      <c r="R184" s="8">
        <v>44055.380486111098</v>
      </c>
      <c r="S184" s="10"/>
      <c r="T184" s="10" t="s">
        <v>926</v>
      </c>
      <c r="U184" s="6">
        <v>4</v>
      </c>
      <c r="V184" s="10" t="s">
        <v>927</v>
      </c>
      <c r="W184" s="7" t="s">
        <v>45</v>
      </c>
      <c r="X184" s="6" t="e">
        <v>#N/A</v>
      </c>
      <c r="Y184" s="6" t="s">
        <v>52</v>
      </c>
      <c r="Z184" s="13" t="s">
        <v>45</v>
      </c>
      <c r="AA184" s="6"/>
      <c r="AB184" s="6" t="s">
        <v>928</v>
      </c>
      <c r="AC184" s="6" t="s">
        <v>929</v>
      </c>
      <c r="AD184" s="6" t="s">
        <v>928</v>
      </c>
      <c r="AE184" s="6" t="s">
        <v>45</v>
      </c>
      <c r="AF184" s="6" t="s">
        <v>45</v>
      </c>
      <c r="AG184" s="6" t="s">
        <v>45</v>
      </c>
      <c r="AH184" s="6" t="s">
        <v>45</v>
      </c>
      <c r="AI184" s="6" t="s">
        <v>45</v>
      </c>
      <c r="AJ184" s="7" t="s">
        <v>45</v>
      </c>
      <c r="AK184" s="6" t="s">
        <v>45</v>
      </c>
      <c r="AL184" s="6" t="s">
        <v>45</v>
      </c>
      <c r="AM184" s="6" t="s">
        <v>930</v>
      </c>
      <c r="AN184" s="6">
        <v>1</v>
      </c>
      <c r="AO184" s="6">
        <v>0</v>
      </c>
      <c r="AP184" s="6"/>
      <c r="AQ184" s="6"/>
      <c r="AR184" s="6"/>
      <c r="AS184" s="6"/>
      <c r="AT184" s="6"/>
      <c r="AU184" s="6"/>
    </row>
    <row r="185" spans="1:47" ht="12.75" customHeight="1" x14ac:dyDescent="0.25">
      <c r="A185" s="6" t="s">
        <v>86</v>
      </c>
      <c r="B185" s="6">
        <v>4809</v>
      </c>
      <c r="C185" s="6" t="s">
        <v>61</v>
      </c>
      <c r="D185" s="6">
        <v>1653</v>
      </c>
      <c r="E185" s="6">
        <v>9910124625</v>
      </c>
      <c r="F185" s="121" t="s">
        <v>931</v>
      </c>
      <c r="G185" s="6"/>
      <c r="H185" s="6"/>
      <c r="I185" s="6" t="s">
        <v>891</v>
      </c>
      <c r="J185" s="6" t="s">
        <v>891</v>
      </c>
      <c r="K185" s="6" t="s">
        <v>45</v>
      </c>
      <c r="L185" s="6" t="s">
        <v>86</v>
      </c>
      <c r="M185" s="6" t="s">
        <v>45</v>
      </c>
      <c r="O185" s="6" t="s">
        <v>191</v>
      </c>
      <c r="P185" s="6"/>
      <c r="Q185" s="6" t="s">
        <v>45</v>
      </c>
      <c r="R185" s="8">
        <v>44291</v>
      </c>
      <c r="S185" s="10"/>
      <c r="T185" s="10" t="s">
        <v>932</v>
      </c>
      <c r="U185" s="6">
        <v>1</v>
      </c>
      <c r="V185" s="10" t="s">
        <v>933</v>
      </c>
      <c r="W185" s="7" t="s">
        <v>45</v>
      </c>
      <c r="X185" s="6"/>
      <c r="Y185" s="6" t="s">
        <v>52</v>
      </c>
      <c r="Z185" s="13" t="s">
        <v>45</v>
      </c>
      <c r="AA185" s="6"/>
      <c r="AB185" s="6" t="s">
        <v>100</v>
      </c>
      <c r="AC185" s="6" t="s">
        <v>934</v>
      </c>
      <c r="AD185" s="6" t="s">
        <v>100</v>
      </c>
      <c r="AE185" s="6" t="s">
        <v>378</v>
      </c>
      <c r="AF185" s="6" t="s">
        <v>45</v>
      </c>
      <c r="AG185" s="6" t="s">
        <v>45</v>
      </c>
      <c r="AH185" s="6" t="s">
        <v>45</v>
      </c>
      <c r="AI185" s="6" t="s">
        <v>45</v>
      </c>
      <c r="AJ185" s="7" t="s">
        <v>45</v>
      </c>
      <c r="AK185" s="6" t="s">
        <v>45</v>
      </c>
      <c r="AL185" s="6" t="s">
        <v>45</v>
      </c>
      <c r="AM185" s="6"/>
      <c r="AN185" s="6">
        <v>1</v>
      </c>
      <c r="AO185" s="6">
        <v>0</v>
      </c>
      <c r="AP185" s="6"/>
      <c r="AQ185" s="6"/>
      <c r="AR185" s="6"/>
      <c r="AS185" s="6"/>
      <c r="AT185" s="6"/>
      <c r="AU185" s="6"/>
    </row>
    <row r="186" spans="1:47" ht="12.75" customHeight="1" x14ac:dyDescent="0.25">
      <c r="A186" s="6" t="s">
        <v>86</v>
      </c>
      <c r="B186" s="6">
        <v>1255</v>
      </c>
      <c r="C186" s="6" t="s">
        <v>78</v>
      </c>
      <c r="D186" s="6" t="s">
        <v>46</v>
      </c>
      <c r="E186" s="6">
        <v>1758</v>
      </c>
      <c r="F186" s="121" t="s">
        <v>935</v>
      </c>
      <c r="G186" s="6"/>
      <c r="H186" s="6"/>
      <c r="I186" s="6" t="s">
        <v>936</v>
      </c>
      <c r="J186" s="6" t="s">
        <v>936</v>
      </c>
      <c r="K186" s="6" t="s">
        <v>45</v>
      </c>
      <c r="L186" s="6" t="s">
        <v>86</v>
      </c>
      <c r="M186" s="6" t="s">
        <v>45</v>
      </c>
      <c r="N186" s="6"/>
      <c r="O186" s="6" t="s">
        <v>191</v>
      </c>
      <c r="P186" s="6"/>
      <c r="Q186" s="6" t="s">
        <v>45</v>
      </c>
      <c r="R186" s="8" t="s">
        <v>45</v>
      </c>
      <c r="S186" s="10"/>
      <c r="T186" s="10" t="s">
        <v>321</v>
      </c>
      <c r="U186" s="6">
        <v>2</v>
      </c>
      <c r="V186" s="6" t="s">
        <v>46</v>
      </c>
      <c r="W186" s="7" t="s">
        <v>45</v>
      </c>
      <c r="X186" s="6" t="s">
        <v>45</v>
      </c>
      <c r="Y186" s="6" t="s">
        <v>52</v>
      </c>
      <c r="Z186" s="13" t="s">
        <v>45</v>
      </c>
      <c r="AA186" s="6"/>
      <c r="AB186" s="13" t="s">
        <v>100</v>
      </c>
      <c r="AC186" s="6" t="s">
        <v>937</v>
      </c>
      <c r="AD186" s="13" t="s">
        <v>100</v>
      </c>
      <c r="AE186" s="13" t="s">
        <v>938</v>
      </c>
      <c r="AF186" s="6" t="s">
        <v>45</v>
      </c>
      <c r="AG186" s="6" t="s">
        <v>45</v>
      </c>
      <c r="AH186" s="6" t="s">
        <v>45</v>
      </c>
      <c r="AI186" s="6" t="s">
        <v>45</v>
      </c>
      <c r="AJ186" s="7">
        <v>3</v>
      </c>
      <c r="AK186" s="6" t="s">
        <v>45</v>
      </c>
      <c r="AL186" s="6" t="s">
        <v>45</v>
      </c>
      <c r="AM186" s="6"/>
      <c r="AN186" s="6">
        <v>1</v>
      </c>
      <c r="AO186" s="6">
        <v>0</v>
      </c>
      <c r="AP186" s="6"/>
      <c r="AQ186" s="6"/>
      <c r="AR186" s="6"/>
      <c r="AS186" s="6"/>
      <c r="AT186" s="6"/>
      <c r="AU186" s="6"/>
    </row>
    <row r="187" spans="1:47" ht="12.75" customHeight="1" x14ac:dyDescent="0.25">
      <c r="A187" s="6" t="s">
        <v>86</v>
      </c>
      <c r="B187" s="6">
        <v>4778</v>
      </c>
      <c r="C187" s="6" t="s">
        <v>61</v>
      </c>
      <c r="D187" s="6">
        <v>1758</v>
      </c>
      <c r="E187" s="6">
        <v>9910124631</v>
      </c>
      <c r="F187" s="121" t="s">
        <v>935</v>
      </c>
      <c r="G187" s="6"/>
      <c r="H187" s="6"/>
      <c r="I187" s="6" t="s">
        <v>819</v>
      </c>
      <c r="J187" s="6" t="s">
        <v>819</v>
      </c>
      <c r="K187" s="6" t="s">
        <v>45</v>
      </c>
      <c r="L187" s="6" t="s">
        <v>86</v>
      </c>
      <c r="M187" s="6">
        <v>1</v>
      </c>
      <c r="O187" s="6" t="s">
        <v>191</v>
      </c>
      <c r="P187" s="6"/>
      <c r="Q187" s="6" t="s">
        <v>45</v>
      </c>
      <c r="R187" s="8">
        <v>44265</v>
      </c>
      <c r="S187" s="10"/>
      <c r="T187" s="10" t="s">
        <v>327</v>
      </c>
      <c r="U187" s="6">
        <v>3</v>
      </c>
      <c r="V187" s="10" t="s">
        <v>939</v>
      </c>
      <c r="W187" s="7" t="s">
        <v>45</v>
      </c>
      <c r="X187" s="6" t="e">
        <v>#N/A</v>
      </c>
      <c r="Y187" s="6" t="s">
        <v>52</v>
      </c>
      <c r="Z187" s="13" t="s">
        <v>45</v>
      </c>
      <c r="AA187" s="6"/>
      <c r="AB187" s="6" t="s">
        <v>100</v>
      </c>
      <c r="AC187" s="6" t="s">
        <v>937</v>
      </c>
      <c r="AD187" s="6" t="s">
        <v>100</v>
      </c>
      <c r="AE187" s="6" t="s">
        <v>938</v>
      </c>
      <c r="AF187" s="6" t="s">
        <v>45</v>
      </c>
      <c r="AG187" s="6" t="s">
        <v>152</v>
      </c>
      <c r="AH187" s="6" t="s">
        <v>45</v>
      </c>
      <c r="AI187" s="6" t="s">
        <v>45</v>
      </c>
      <c r="AJ187" s="7">
        <v>3</v>
      </c>
      <c r="AK187" s="6" t="s">
        <v>45</v>
      </c>
      <c r="AL187" s="6" t="s">
        <v>45</v>
      </c>
      <c r="AM187" s="6"/>
      <c r="AN187" s="6">
        <v>1</v>
      </c>
      <c r="AO187" s="6">
        <v>0</v>
      </c>
      <c r="AP187" s="6"/>
      <c r="AQ187" s="6"/>
      <c r="AR187" s="6"/>
      <c r="AS187" s="6"/>
      <c r="AT187" s="6"/>
      <c r="AU187" s="6"/>
    </row>
    <row r="188" spans="1:47" ht="12.75" customHeight="1" x14ac:dyDescent="0.25">
      <c r="A188" s="6" t="s">
        <v>86</v>
      </c>
      <c r="B188" s="6">
        <v>4827</v>
      </c>
      <c r="C188" s="6" t="s">
        <v>61</v>
      </c>
      <c r="D188" s="6" t="s">
        <v>46</v>
      </c>
      <c r="E188" s="6" t="s">
        <v>884</v>
      </c>
      <c r="F188" s="121" t="s">
        <v>935</v>
      </c>
      <c r="G188" s="6"/>
      <c r="H188" s="6"/>
      <c r="I188" s="6" t="s">
        <v>819</v>
      </c>
      <c r="J188" s="6" t="s">
        <v>819</v>
      </c>
      <c r="K188" s="6" t="s">
        <v>45</v>
      </c>
      <c r="L188" s="6" t="s">
        <v>86</v>
      </c>
      <c r="M188" s="6">
        <v>1</v>
      </c>
      <c r="O188" s="6" t="s">
        <v>45</v>
      </c>
      <c r="P188" s="6"/>
      <c r="Q188" s="6" t="s">
        <v>65</v>
      </c>
      <c r="R188" s="8" t="s">
        <v>45</v>
      </c>
      <c r="S188" s="10"/>
      <c r="T188" s="10" t="s">
        <v>45</v>
      </c>
      <c r="U188" s="6" t="s">
        <v>45</v>
      </c>
      <c r="V188" s="10" t="s">
        <v>45</v>
      </c>
      <c r="W188" s="7" t="s">
        <v>45</v>
      </c>
      <c r="X188" s="6" t="e">
        <v>#N/A</v>
      </c>
      <c r="Y188" s="6" t="s">
        <v>45</v>
      </c>
      <c r="Z188" s="13" t="s">
        <v>45</v>
      </c>
      <c r="AA188" s="6"/>
      <c r="AB188" s="6" t="s">
        <v>940</v>
      </c>
      <c r="AC188" s="6" t="s">
        <v>941</v>
      </c>
      <c r="AD188" s="6" t="s">
        <v>940</v>
      </c>
      <c r="AE188" s="6" t="s">
        <v>45</v>
      </c>
      <c r="AF188" s="6" t="s">
        <v>45</v>
      </c>
      <c r="AG188" s="6" t="s">
        <v>45</v>
      </c>
      <c r="AH188" s="6" t="s">
        <v>45</v>
      </c>
      <c r="AI188" s="6" t="s">
        <v>45</v>
      </c>
      <c r="AJ188" s="7">
        <v>3</v>
      </c>
      <c r="AK188" s="6" t="s">
        <v>45</v>
      </c>
      <c r="AL188" s="6" t="s">
        <v>45</v>
      </c>
      <c r="AM188" s="6"/>
      <c r="AN188" s="6">
        <v>0</v>
      </c>
      <c r="AO188" s="6">
        <v>0</v>
      </c>
      <c r="AP188" s="6"/>
      <c r="AQ188" s="6"/>
      <c r="AR188" s="6"/>
      <c r="AS188" s="6"/>
      <c r="AT188" s="6"/>
      <c r="AU188" s="6"/>
    </row>
    <row r="189" spans="1:47" ht="12.75" customHeight="1" x14ac:dyDescent="0.25">
      <c r="A189" s="6" t="s">
        <v>86</v>
      </c>
      <c r="B189" s="6">
        <v>4825</v>
      </c>
      <c r="C189" s="6" t="s">
        <v>61</v>
      </c>
      <c r="D189" s="6" t="s">
        <v>46</v>
      </c>
      <c r="E189" s="6" t="s">
        <v>884</v>
      </c>
      <c r="F189" s="121" t="s">
        <v>942</v>
      </c>
      <c r="G189" s="6"/>
      <c r="H189" s="6"/>
      <c r="I189" s="6" t="s">
        <v>819</v>
      </c>
      <c r="J189" s="6" t="s">
        <v>819</v>
      </c>
      <c r="K189" s="6" t="s">
        <v>45</v>
      </c>
      <c r="L189" s="6" t="s">
        <v>86</v>
      </c>
      <c r="M189" s="6">
        <v>1</v>
      </c>
      <c r="O189" s="6" t="s">
        <v>191</v>
      </c>
      <c r="P189" s="6"/>
      <c r="Q189" s="6" t="s">
        <v>65</v>
      </c>
      <c r="R189" s="8">
        <v>44286</v>
      </c>
      <c r="S189" s="10"/>
      <c r="T189" s="10" t="s">
        <v>321</v>
      </c>
      <c r="U189" s="6">
        <v>1</v>
      </c>
      <c r="V189" s="10" t="s">
        <v>943</v>
      </c>
      <c r="W189" s="7" t="s">
        <v>45</v>
      </c>
      <c r="X189" s="6" t="e">
        <v>#N/A</v>
      </c>
      <c r="Y189" s="6" t="s">
        <v>52</v>
      </c>
      <c r="Z189" s="13" t="s">
        <v>45</v>
      </c>
      <c r="AA189" s="6"/>
      <c r="AB189" s="6" t="s">
        <v>159</v>
      </c>
      <c r="AC189" s="6" t="s">
        <v>944</v>
      </c>
      <c r="AD189" s="6" t="s">
        <v>159</v>
      </c>
      <c r="AE189" s="6" t="s">
        <v>70</v>
      </c>
      <c r="AF189" s="6" t="s">
        <v>45</v>
      </c>
      <c r="AG189" s="6" t="s">
        <v>45</v>
      </c>
      <c r="AH189" s="6" t="s">
        <v>945</v>
      </c>
      <c r="AI189" s="6" t="s">
        <v>45</v>
      </c>
      <c r="AJ189" s="7" t="s">
        <v>45</v>
      </c>
      <c r="AK189" s="6" t="s">
        <v>45</v>
      </c>
      <c r="AL189" s="6">
        <v>81883</v>
      </c>
      <c r="AM189" s="6" t="s">
        <v>59</v>
      </c>
      <c r="AN189" s="6">
        <v>1</v>
      </c>
      <c r="AO189" s="6">
        <v>0</v>
      </c>
      <c r="AP189" s="6"/>
      <c r="AQ189" s="6"/>
      <c r="AR189" s="6"/>
      <c r="AS189" s="6"/>
      <c r="AT189" s="6"/>
      <c r="AU189" s="6"/>
    </row>
    <row r="190" spans="1:47" ht="12.75" customHeight="1" x14ac:dyDescent="0.25">
      <c r="A190" s="6" t="s">
        <v>86</v>
      </c>
      <c r="B190" s="6">
        <v>1221</v>
      </c>
      <c r="C190" s="6" t="s">
        <v>78</v>
      </c>
      <c r="D190" s="6">
        <v>1796</v>
      </c>
      <c r="E190" s="6">
        <v>9910124609</v>
      </c>
      <c r="F190" s="121" t="s">
        <v>946</v>
      </c>
      <c r="G190" s="6"/>
      <c r="H190" s="6"/>
      <c r="I190" s="6" t="s">
        <v>878</v>
      </c>
      <c r="J190" s="6" t="s">
        <v>878</v>
      </c>
      <c r="K190" s="6" t="s">
        <v>45</v>
      </c>
      <c r="L190" s="6" t="s">
        <v>86</v>
      </c>
      <c r="M190" s="6" t="s">
        <v>45</v>
      </c>
      <c r="N190" s="6"/>
      <c r="O190" s="6" t="s">
        <v>191</v>
      </c>
      <c r="P190" s="6"/>
      <c r="Q190" s="6" t="s">
        <v>45</v>
      </c>
      <c r="R190" s="8">
        <v>44286</v>
      </c>
      <c r="S190" s="10"/>
      <c r="T190" s="10" t="s">
        <v>327</v>
      </c>
      <c r="U190" s="6">
        <v>3</v>
      </c>
      <c r="V190" s="6" t="s">
        <v>947</v>
      </c>
      <c r="W190" s="7" t="s">
        <v>45</v>
      </c>
      <c r="X190" s="6" t="s">
        <v>45</v>
      </c>
      <c r="Y190" s="6" t="s">
        <v>52</v>
      </c>
      <c r="Z190" s="13" t="s">
        <v>45</v>
      </c>
      <c r="AA190" s="6"/>
      <c r="AB190" s="13" t="s">
        <v>100</v>
      </c>
      <c r="AC190" s="6" t="s">
        <v>916</v>
      </c>
      <c r="AD190" s="13" t="s">
        <v>100</v>
      </c>
      <c r="AE190" s="13" t="s">
        <v>917</v>
      </c>
      <c r="AF190" s="6" t="s">
        <v>45</v>
      </c>
      <c r="AG190" s="6" t="s">
        <v>45</v>
      </c>
      <c r="AH190" s="6" t="s">
        <v>45</v>
      </c>
      <c r="AI190" s="6" t="s">
        <v>45</v>
      </c>
      <c r="AJ190" s="7">
        <v>2</v>
      </c>
      <c r="AK190" s="6" t="s">
        <v>45</v>
      </c>
      <c r="AL190" s="6" t="s">
        <v>45</v>
      </c>
      <c r="AM190" s="6"/>
      <c r="AN190" s="6">
        <v>1</v>
      </c>
      <c r="AO190" s="6">
        <v>0</v>
      </c>
      <c r="AP190" s="6"/>
      <c r="AQ190" s="6"/>
      <c r="AR190" s="6"/>
      <c r="AS190" s="6"/>
      <c r="AT190" s="6"/>
      <c r="AU190" s="6"/>
    </row>
    <row r="191" spans="1:47" ht="12.75" customHeight="1" x14ac:dyDescent="0.25">
      <c r="A191" s="6" t="s">
        <v>86</v>
      </c>
      <c r="B191" s="6">
        <v>4779</v>
      </c>
      <c r="C191" s="6" t="s">
        <v>61</v>
      </c>
      <c r="D191" s="6" t="s">
        <v>46</v>
      </c>
      <c r="E191" s="6" t="s">
        <v>45</v>
      </c>
      <c r="F191" s="121" t="s">
        <v>946</v>
      </c>
      <c r="G191" s="6"/>
      <c r="H191" s="6"/>
      <c r="I191" s="6" t="s">
        <v>948</v>
      </c>
      <c r="J191" s="6" t="s">
        <v>948</v>
      </c>
      <c r="K191" s="6" t="s">
        <v>45</v>
      </c>
      <c r="L191" s="6" t="s">
        <v>86</v>
      </c>
      <c r="M191" s="6">
        <v>1</v>
      </c>
      <c r="O191" s="6" t="s">
        <v>45</v>
      </c>
      <c r="P191" s="6"/>
      <c r="Q191" s="6" t="s">
        <v>65</v>
      </c>
      <c r="R191" s="8">
        <v>44048.329236111102</v>
      </c>
      <c r="S191" s="10"/>
      <c r="T191" s="10" t="s">
        <v>949</v>
      </c>
      <c r="U191" s="6">
        <v>2</v>
      </c>
      <c r="V191" s="10" t="s">
        <v>497</v>
      </c>
      <c r="W191" s="7" t="s">
        <v>45</v>
      </c>
      <c r="X191" s="6" t="s">
        <v>67</v>
      </c>
      <c r="Y191" s="6" t="s">
        <v>67</v>
      </c>
      <c r="Z191" s="37" t="s">
        <v>950</v>
      </c>
      <c r="AA191" s="6"/>
      <c r="AB191" s="6" t="s">
        <v>296</v>
      </c>
      <c r="AC191" s="6" t="s">
        <v>951</v>
      </c>
      <c r="AD191" s="6" t="s">
        <v>296</v>
      </c>
      <c r="AE191" s="6" t="s">
        <v>952</v>
      </c>
      <c r="AF191" s="6" t="s">
        <v>45</v>
      </c>
      <c r="AG191" s="6" t="s">
        <v>45</v>
      </c>
      <c r="AH191" s="10"/>
      <c r="AI191" s="6" t="s">
        <v>45</v>
      </c>
      <c r="AJ191" s="7">
        <v>2</v>
      </c>
      <c r="AK191" s="6" t="s">
        <v>45</v>
      </c>
      <c r="AL191" s="6" t="s">
        <v>45</v>
      </c>
      <c r="AM191" s="6"/>
      <c r="AN191" s="6">
        <v>1</v>
      </c>
      <c r="AO191" s="6">
        <v>0</v>
      </c>
      <c r="AP191" s="6"/>
      <c r="AQ191" s="6"/>
      <c r="AR191" s="6"/>
      <c r="AS191" s="6"/>
      <c r="AT191" s="6"/>
      <c r="AU191" s="6"/>
    </row>
    <row r="192" spans="1:47" ht="12.75" customHeight="1" x14ac:dyDescent="0.25">
      <c r="A192" s="6" t="s">
        <v>86</v>
      </c>
      <c r="B192" s="6">
        <v>4826</v>
      </c>
      <c r="C192" s="6" t="s">
        <v>61</v>
      </c>
      <c r="D192" s="6">
        <v>1818</v>
      </c>
      <c r="E192" s="6">
        <v>9910124631</v>
      </c>
      <c r="F192" s="121" t="s">
        <v>953</v>
      </c>
      <c r="G192" s="6"/>
      <c r="H192" s="6"/>
      <c r="I192" s="6" t="s">
        <v>819</v>
      </c>
      <c r="J192" s="6" t="s">
        <v>819</v>
      </c>
      <c r="K192" s="6" t="s">
        <v>45</v>
      </c>
      <c r="L192" s="6" t="s">
        <v>86</v>
      </c>
      <c r="M192" s="6">
        <v>1</v>
      </c>
      <c r="O192" s="6" t="s">
        <v>191</v>
      </c>
      <c r="P192" s="6"/>
      <c r="Q192" s="6" t="s">
        <v>65</v>
      </c>
      <c r="R192" s="8">
        <v>44286</v>
      </c>
      <c r="S192" s="10"/>
      <c r="T192" s="10" t="s">
        <v>327</v>
      </c>
      <c r="U192" s="6">
        <v>3</v>
      </c>
      <c r="V192" s="10" t="s">
        <v>939</v>
      </c>
      <c r="W192" s="7" t="s">
        <v>45</v>
      </c>
      <c r="X192" s="6" t="e">
        <v>#N/A</v>
      </c>
      <c r="Y192" s="6" t="s">
        <v>52</v>
      </c>
      <c r="Z192" s="13" t="s">
        <v>45</v>
      </c>
      <c r="AA192" s="6"/>
      <c r="AB192" s="6" t="s">
        <v>954</v>
      </c>
      <c r="AC192" s="6" t="s">
        <v>955</v>
      </c>
      <c r="AD192" s="6" t="s">
        <v>954</v>
      </c>
      <c r="AE192" s="6" t="s">
        <v>175</v>
      </c>
      <c r="AF192" s="6" t="s">
        <v>45</v>
      </c>
      <c r="AG192" s="6" t="s">
        <v>956</v>
      </c>
      <c r="AH192" s="6" t="s">
        <v>45</v>
      </c>
      <c r="AI192" s="6" t="s">
        <v>45</v>
      </c>
      <c r="AJ192" s="7" t="s">
        <v>45</v>
      </c>
      <c r="AK192" s="6" t="s">
        <v>45</v>
      </c>
      <c r="AL192" s="6" t="s">
        <v>45</v>
      </c>
      <c r="AM192" s="6" t="s">
        <v>930</v>
      </c>
      <c r="AN192" s="6">
        <v>1</v>
      </c>
      <c r="AO192" s="6">
        <v>0</v>
      </c>
      <c r="AP192" s="6"/>
      <c r="AQ192" s="6"/>
      <c r="AR192" s="6"/>
      <c r="AS192" s="6"/>
      <c r="AT192" s="6"/>
      <c r="AU192" s="6"/>
    </row>
    <row r="193" spans="1:47" ht="12.75" customHeight="1" x14ac:dyDescent="0.25">
      <c r="A193" s="6" t="s">
        <v>86</v>
      </c>
      <c r="B193" s="6">
        <v>4828</v>
      </c>
      <c r="C193" s="6" t="s">
        <v>61</v>
      </c>
      <c r="D193" s="6" t="s">
        <v>46</v>
      </c>
      <c r="E193" s="6" t="s">
        <v>46</v>
      </c>
      <c r="F193" s="121" t="s">
        <v>957</v>
      </c>
      <c r="G193" s="6"/>
      <c r="H193" s="6"/>
      <c r="I193" s="6" t="s">
        <v>819</v>
      </c>
      <c r="J193" s="6" t="s">
        <v>819</v>
      </c>
      <c r="K193" s="6" t="s">
        <v>45</v>
      </c>
      <c r="L193" s="6" t="s">
        <v>86</v>
      </c>
      <c r="M193" s="6">
        <v>1</v>
      </c>
      <c r="O193" s="6" t="s">
        <v>45</v>
      </c>
      <c r="P193" s="6"/>
      <c r="Q193" s="6" t="s">
        <v>65</v>
      </c>
      <c r="R193" s="8">
        <v>44055.401331018496</v>
      </c>
      <c r="S193" s="10"/>
      <c r="T193" s="10" t="s">
        <v>958</v>
      </c>
      <c r="U193" s="6">
        <v>1</v>
      </c>
      <c r="V193" s="10" t="s">
        <v>959</v>
      </c>
      <c r="W193" s="7" t="s">
        <v>45</v>
      </c>
      <c r="X193" s="6" t="e">
        <v>#N/A</v>
      </c>
      <c r="Y193" s="6" t="s">
        <v>52</v>
      </c>
      <c r="Z193" s="13" t="s">
        <v>45</v>
      </c>
      <c r="AA193" s="6"/>
      <c r="AB193" s="6" t="s">
        <v>960</v>
      </c>
      <c r="AC193" s="6" t="s">
        <v>961</v>
      </c>
      <c r="AD193" s="6" t="s">
        <v>960</v>
      </c>
      <c r="AE193" s="6" t="s">
        <v>938</v>
      </c>
      <c r="AF193" s="6" t="s">
        <v>45</v>
      </c>
      <c r="AG193" s="6" t="s">
        <v>45</v>
      </c>
      <c r="AH193" s="6" t="s">
        <v>45</v>
      </c>
      <c r="AI193" s="6" t="s">
        <v>45</v>
      </c>
      <c r="AJ193" s="7" t="s">
        <v>45</v>
      </c>
      <c r="AK193" s="6" t="s">
        <v>45</v>
      </c>
      <c r="AL193" s="6" t="s">
        <v>45</v>
      </c>
      <c r="AM193" s="6"/>
      <c r="AN193" s="6">
        <v>1</v>
      </c>
      <c r="AO193" s="6">
        <v>0</v>
      </c>
      <c r="AP193" s="6"/>
      <c r="AQ193" s="6"/>
      <c r="AR193" s="6"/>
      <c r="AS193" s="59">
        <v>8949</v>
      </c>
      <c r="AT193" s="59">
        <v>8949</v>
      </c>
      <c r="AU193" s="6"/>
    </row>
    <row r="194" spans="1:47" ht="12.75" customHeight="1" x14ac:dyDescent="0.25">
      <c r="A194" s="6" t="s">
        <v>86</v>
      </c>
      <c r="B194" s="6">
        <v>4859</v>
      </c>
      <c r="C194" s="6" t="s">
        <v>61</v>
      </c>
      <c r="D194" s="6">
        <v>2191</v>
      </c>
      <c r="E194" s="6">
        <v>9910124636</v>
      </c>
      <c r="F194" s="121" t="s">
        <v>962</v>
      </c>
      <c r="G194" s="6"/>
      <c r="H194" s="6"/>
      <c r="I194" s="6" t="s">
        <v>963</v>
      </c>
      <c r="J194" s="6" t="s">
        <v>963</v>
      </c>
      <c r="K194" s="6" t="s">
        <v>45</v>
      </c>
      <c r="L194" s="6" t="s">
        <v>86</v>
      </c>
      <c r="M194" s="6">
        <v>1</v>
      </c>
      <c r="O194" s="6" t="s">
        <v>191</v>
      </c>
      <c r="P194" s="6"/>
      <c r="Q194" s="6" t="s">
        <v>45</v>
      </c>
      <c r="R194" s="8">
        <v>44286</v>
      </c>
      <c r="S194" s="10"/>
      <c r="T194" s="10" t="s">
        <v>321</v>
      </c>
      <c r="U194" s="6">
        <v>2</v>
      </c>
      <c r="V194" s="10" t="s">
        <v>964</v>
      </c>
      <c r="W194" s="7" t="s">
        <v>45</v>
      </c>
      <c r="X194" s="6" t="e">
        <v>#N/A</v>
      </c>
      <c r="Y194" s="6" t="s">
        <v>52</v>
      </c>
      <c r="Z194" s="13" t="s">
        <v>45</v>
      </c>
      <c r="AA194" s="6"/>
      <c r="AB194" s="6" t="s">
        <v>323</v>
      </c>
      <c r="AC194" s="6" t="s">
        <v>324</v>
      </c>
      <c r="AD194" s="6" t="s">
        <v>323</v>
      </c>
      <c r="AE194" s="6" t="s">
        <v>325</v>
      </c>
      <c r="AF194" s="6" t="s">
        <v>45</v>
      </c>
      <c r="AG194" s="6" t="s">
        <v>45</v>
      </c>
      <c r="AH194" s="6" t="s">
        <v>45</v>
      </c>
      <c r="AI194" s="6" t="s">
        <v>45</v>
      </c>
      <c r="AJ194" s="7" t="s">
        <v>45</v>
      </c>
      <c r="AK194" s="6" t="s">
        <v>45</v>
      </c>
      <c r="AL194" s="6" t="s">
        <v>45</v>
      </c>
      <c r="AM194" s="6"/>
      <c r="AN194" s="6">
        <v>1</v>
      </c>
      <c r="AO194" s="6">
        <v>0</v>
      </c>
      <c r="AP194" s="6"/>
      <c r="AQ194" s="6"/>
      <c r="AR194" s="6"/>
      <c r="AS194" s="6"/>
      <c r="AT194" s="6"/>
      <c r="AU194" s="6"/>
    </row>
    <row r="195" spans="1:47" ht="12.75" customHeight="1" x14ac:dyDescent="0.25">
      <c r="A195" s="6" t="s">
        <v>86</v>
      </c>
      <c r="B195" s="6">
        <v>4867</v>
      </c>
      <c r="C195" s="6" t="s">
        <v>61</v>
      </c>
      <c r="D195" s="6" t="s">
        <v>46</v>
      </c>
      <c r="E195" s="6" t="s">
        <v>46</v>
      </c>
      <c r="F195" s="121" t="s">
        <v>965</v>
      </c>
      <c r="G195" s="6"/>
      <c r="H195" s="6"/>
      <c r="I195" s="6" t="s">
        <v>852</v>
      </c>
      <c r="J195" s="6" t="s">
        <v>852</v>
      </c>
      <c r="K195" s="6" t="s">
        <v>966</v>
      </c>
      <c r="L195" s="6" t="s">
        <v>86</v>
      </c>
      <c r="M195" s="6">
        <v>1</v>
      </c>
      <c r="O195" s="6" t="s">
        <v>45</v>
      </c>
      <c r="P195" s="6"/>
      <c r="Q195" s="6" t="s">
        <v>65</v>
      </c>
      <c r="R195" s="8">
        <v>44055.342418981498</v>
      </c>
      <c r="S195" s="10"/>
      <c r="T195" s="10" t="s">
        <v>327</v>
      </c>
      <c r="U195" s="6">
        <v>3</v>
      </c>
      <c r="V195" s="10" t="s">
        <v>967</v>
      </c>
      <c r="W195" s="7" t="s">
        <v>45</v>
      </c>
      <c r="X195" s="6" t="e">
        <v>#N/A</v>
      </c>
      <c r="Y195" s="6" t="s">
        <v>52</v>
      </c>
      <c r="Z195" s="13" t="s">
        <v>45</v>
      </c>
      <c r="AA195" s="6"/>
      <c r="AB195" s="6" t="s">
        <v>968</v>
      </c>
      <c r="AC195" s="6" t="s">
        <v>969</v>
      </c>
      <c r="AD195" s="6" t="s">
        <v>968</v>
      </c>
      <c r="AE195" s="6" t="s">
        <v>45</v>
      </c>
      <c r="AF195" s="6" t="s">
        <v>45</v>
      </c>
      <c r="AG195" s="6" t="s">
        <v>45</v>
      </c>
      <c r="AH195" s="6" t="s">
        <v>45</v>
      </c>
      <c r="AI195" s="6" t="s">
        <v>45</v>
      </c>
      <c r="AJ195" s="7" t="s">
        <v>45</v>
      </c>
      <c r="AK195" s="6" t="s">
        <v>45</v>
      </c>
      <c r="AL195" s="6" t="s">
        <v>45</v>
      </c>
      <c r="AM195" s="6" t="s">
        <v>45</v>
      </c>
      <c r="AN195" s="6">
        <v>1</v>
      </c>
      <c r="AO195" s="6">
        <v>0</v>
      </c>
      <c r="AP195" s="6"/>
      <c r="AQ195" s="6"/>
      <c r="AR195" s="6"/>
      <c r="AS195" s="59">
        <v>1103050</v>
      </c>
      <c r="AT195" s="59">
        <v>1103050</v>
      </c>
      <c r="AU195" s="6"/>
    </row>
    <row r="196" spans="1:47" ht="12.75" customHeight="1" x14ac:dyDescent="0.25">
      <c r="A196" s="6" t="s">
        <v>86</v>
      </c>
      <c r="B196" s="6">
        <v>4863</v>
      </c>
      <c r="C196" s="6" t="s">
        <v>61</v>
      </c>
      <c r="D196" s="6" t="s">
        <v>46</v>
      </c>
      <c r="E196" s="6" t="s">
        <v>46</v>
      </c>
      <c r="F196" s="121" t="s">
        <v>970</v>
      </c>
      <c r="G196" s="6"/>
      <c r="H196" s="6"/>
      <c r="I196" s="6" t="s">
        <v>846</v>
      </c>
      <c r="J196" s="6" t="s">
        <v>846</v>
      </c>
      <c r="K196" s="6" t="s">
        <v>971</v>
      </c>
      <c r="L196" s="6" t="s">
        <v>86</v>
      </c>
      <c r="M196" s="6">
        <v>1</v>
      </c>
      <c r="O196" s="6" t="s">
        <v>45</v>
      </c>
      <c r="P196" s="6"/>
      <c r="Q196" s="6" t="s">
        <v>65</v>
      </c>
      <c r="R196" s="8">
        <v>44055.360567129603</v>
      </c>
      <c r="S196" s="10"/>
      <c r="T196" s="10" t="s">
        <v>327</v>
      </c>
      <c r="U196" s="6">
        <v>3</v>
      </c>
      <c r="V196" s="10" t="s">
        <v>947</v>
      </c>
      <c r="W196" s="7" t="s">
        <v>45</v>
      </c>
      <c r="X196" s="6" t="e">
        <v>#N/A</v>
      </c>
      <c r="Y196" s="6" t="s">
        <v>52</v>
      </c>
      <c r="Z196" s="13" t="s">
        <v>45</v>
      </c>
      <c r="AA196" s="6"/>
      <c r="AB196" s="6" t="s">
        <v>45</v>
      </c>
      <c r="AC196" s="6" t="s">
        <v>972</v>
      </c>
      <c r="AD196" s="6" t="s">
        <v>45</v>
      </c>
      <c r="AE196" s="6" t="s">
        <v>45</v>
      </c>
      <c r="AF196" s="6" t="s">
        <v>45</v>
      </c>
      <c r="AG196" s="6" t="s">
        <v>45</v>
      </c>
      <c r="AH196" s="6" t="s">
        <v>45</v>
      </c>
      <c r="AI196" s="6" t="s">
        <v>45</v>
      </c>
      <c r="AJ196" s="7" t="s">
        <v>45</v>
      </c>
      <c r="AK196" s="6" t="s">
        <v>45</v>
      </c>
      <c r="AL196" s="6" t="s">
        <v>45</v>
      </c>
      <c r="AM196" s="6"/>
      <c r="AN196" s="6">
        <v>1</v>
      </c>
      <c r="AO196" s="6">
        <v>0</v>
      </c>
      <c r="AP196" s="6"/>
      <c r="AQ196" s="6"/>
      <c r="AR196" s="6"/>
      <c r="AS196" s="6"/>
      <c r="AT196" s="6"/>
      <c r="AU196" s="6"/>
    </row>
    <row r="197" spans="1:47" ht="12.75" customHeight="1" x14ac:dyDescent="0.25">
      <c r="A197" s="6" t="s">
        <v>86</v>
      </c>
      <c r="B197" s="6">
        <v>1211</v>
      </c>
      <c r="C197" s="6" t="s">
        <v>78</v>
      </c>
      <c r="D197" s="6">
        <v>2974</v>
      </c>
      <c r="E197" s="6">
        <v>9910124622</v>
      </c>
      <c r="F197" s="121" t="s">
        <v>973</v>
      </c>
      <c r="G197" s="6"/>
      <c r="H197" s="6"/>
      <c r="I197" s="6" t="s">
        <v>974</v>
      </c>
      <c r="J197" s="6" t="s">
        <v>974</v>
      </c>
      <c r="K197" s="6" t="s">
        <v>45</v>
      </c>
      <c r="L197" s="6" t="s">
        <v>86</v>
      </c>
      <c r="M197" s="6" t="s">
        <v>45</v>
      </c>
      <c r="N197" s="6"/>
      <c r="O197" s="6" t="s">
        <v>191</v>
      </c>
      <c r="P197" s="6"/>
      <c r="Q197" s="6" t="s">
        <v>45</v>
      </c>
      <c r="R197" s="8">
        <v>44256</v>
      </c>
      <c r="S197" s="10"/>
      <c r="T197" s="10" t="s">
        <v>327</v>
      </c>
      <c r="U197" s="6">
        <v>3</v>
      </c>
      <c r="V197" s="6" t="s">
        <v>497</v>
      </c>
      <c r="W197" s="7" t="s">
        <v>45</v>
      </c>
      <c r="X197" s="6" t="e">
        <v>#N/A</v>
      </c>
      <c r="Y197" s="6" t="s">
        <v>52</v>
      </c>
      <c r="Z197" s="13" t="s">
        <v>45</v>
      </c>
      <c r="AA197" s="6"/>
      <c r="AB197" s="13" t="s">
        <v>565</v>
      </c>
      <c r="AC197" s="6" t="s">
        <v>975</v>
      </c>
      <c r="AD197" s="13" t="s">
        <v>565</v>
      </c>
      <c r="AE197" s="13" t="s">
        <v>952</v>
      </c>
      <c r="AF197" s="6" t="s">
        <v>976</v>
      </c>
      <c r="AG197" s="6" t="s">
        <v>45</v>
      </c>
      <c r="AH197" s="6" t="s">
        <v>45</v>
      </c>
      <c r="AI197" s="6" t="s">
        <v>45</v>
      </c>
      <c r="AJ197" s="7">
        <v>2</v>
      </c>
      <c r="AK197" s="6" t="s">
        <v>45</v>
      </c>
      <c r="AL197" s="6" t="s">
        <v>45</v>
      </c>
      <c r="AM197" s="6"/>
      <c r="AN197" s="6">
        <v>1</v>
      </c>
      <c r="AO197" s="6">
        <v>0</v>
      </c>
      <c r="AP197" s="6"/>
      <c r="AQ197" s="6"/>
      <c r="AR197" s="6"/>
      <c r="AS197" s="59">
        <v>16120</v>
      </c>
      <c r="AT197" s="59">
        <v>16120</v>
      </c>
      <c r="AU197" s="6"/>
    </row>
    <row r="198" spans="1:47" ht="12.75" customHeight="1" x14ac:dyDescent="0.25">
      <c r="A198" s="6" t="s">
        <v>86</v>
      </c>
      <c r="B198" s="6">
        <v>4806</v>
      </c>
      <c r="C198" s="6" t="s">
        <v>61</v>
      </c>
      <c r="D198" s="6">
        <v>2974</v>
      </c>
      <c r="E198" s="6">
        <v>9910124622</v>
      </c>
      <c r="F198" s="121" t="s">
        <v>973</v>
      </c>
      <c r="G198" s="6"/>
      <c r="H198" s="6"/>
      <c r="I198" s="6" t="s">
        <v>977</v>
      </c>
      <c r="J198" s="6" t="s">
        <v>977</v>
      </c>
      <c r="K198" s="6"/>
      <c r="L198" s="6" t="s">
        <v>86</v>
      </c>
      <c r="M198" s="6">
        <v>1</v>
      </c>
      <c r="O198" s="6" t="s">
        <v>191</v>
      </c>
      <c r="P198" s="6"/>
      <c r="Q198" s="6" t="s">
        <v>45</v>
      </c>
      <c r="R198" s="8">
        <v>44055.3832175926</v>
      </c>
      <c r="S198" s="10"/>
      <c r="T198" s="10" t="s">
        <v>926</v>
      </c>
      <c r="U198" s="6">
        <v>4</v>
      </c>
      <c r="V198" s="10" t="s">
        <v>959</v>
      </c>
      <c r="W198" s="7" t="s">
        <v>45</v>
      </c>
      <c r="X198" s="6" t="e">
        <v>#N/A</v>
      </c>
      <c r="Y198" s="6" t="s">
        <v>52</v>
      </c>
      <c r="Z198" s="13" t="s">
        <v>45</v>
      </c>
      <c r="AA198" s="6"/>
      <c r="AB198" s="6" t="s">
        <v>581</v>
      </c>
      <c r="AC198" s="6" t="s">
        <v>978</v>
      </c>
      <c r="AD198" s="6" t="s">
        <v>581</v>
      </c>
      <c r="AE198" s="6" t="s">
        <v>275</v>
      </c>
      <c r="AF198" s="6" t="s">
        <v>45</v>
      </c>
      <c r="AG198" s="6" t="s">
        <v>45</v>
      </c>
      <c r="AH198" s="6">
        <v>85030</v>
      </c>
      <c r="AI198" s="6" t="s">
        <v>45</v>
      </c>
      <c r="AJ198" s="7">
        <v>2</v>
      </c>
      <c r="AK198" s="6" t="s">
        <v>45</v>
      </c>
      <c r="AL198" s="6" t="s">
        <v>45</v>
      </c>
      <c r="AM198" s="6"/>
      <c r="AN198" s="6">
        <v>1</v>
      </c>
      <c r="AO198" s="6">
        <v>0</v>
      </c>
      <c r="AP198" s="6"/>
      <c r="AQ198" s="6"/>
      <c r="AR198" s="6"/>
      <c r="AS198" s="6"/>
      <c r="AT198" s="6"/>
      <c r="AU198" s="6"/>
    </row>
    <row r="199" spans="1:47" ht="12.75" customHeight="1" x14ac:dyDescent="0.25">
      <c r="A199" s="6" t="s">
        <v>86</v>
      </c>
      <c r="B199" s="6">
        <v>4763</v>
      </c>
      <c r="C199" s="6" t="s">
        <v>61</v>
      </c>
      <c r="D199" s="6" t="s">
        <v>46</v>
      </c>
      <c r="E199" s="6" t="s">
        <v>873</v>
      </c>
      <c r="F199" s="121" t="s">
        <v>979</v>
      </c>
      <c r="G199" s="6"/>
      <c r="H199" s="6"/>
      <c r="I199" s="6" t="s">
        <v>816</v>
      </c>
      <c r="J199" s="6" t="s">
        <v>816</v>
      </c>
      <c r="K199" s="6" t="s">
        <v>45</v>
      </c>
      <c r="L199" s="6" t="s">
        <v>86</v>
      </c>
      <c r="M199" s="6">
        <v>1</v>
      </c>
      <c r="O199" s="6" t="s">
        <v>45</v>
      </c>
      <c r="P199" s="6"/>
      <c r="Q199" s="6" t="s">
        <v>65</v>
      </c>
      <c r="R199" s="8" t="s">
        <v>45</v>
      </c>
      <c r="S199" s="10"/>
      <c r="T199" s="10" t="s">
        <v>45</v>
      </c>
      <c r="U199" s="6" t="s">
        <v>45</v>
      </c>
      <c r="V199" s="10" t="s">
        <v>45</v>
      </c>
      <c r="W199" s="7" t="s">
        <v>45</v>
      </c>
      <c r="X199" s="6" t="e">
        <v>#N/A</v>
      </c>
      <c r="Y199" s="6" t="s">
        <v>45</v>
      </c>
      <c r="Z199" s="13" t="s">
        <v>45</v>
      </c>
      <c r="AA199" s="6"/>
      <c r="AB199" s="6" t="s">
        <v>876</v>
      </c>
      <c r="AC199" s="6" t="s">
        <v>472</v>
      </c>
      <c r="AD199" s="6" t="s">
        <v>876</v>
      </c>
      <c r="AE199" s="6" t="s">
        <v>45</v>
      </c>
      <c r="AF199" s="6" t="s">
        <v>45</v>
      </c>
      <c r="AG199" s="6" t="s">
        <v>45</v>
      </c>
      <c r="AH199" s="6" t="s">
        <v>45</v>
      </c>
      <c r="AI199" s="6" t="s">
        <v>45</v>
      </c>
      <c r="AJ199" s="7" t="s">
        <v>45</v>
      </c>
      <c r="AK199" s="6" t="s">
        <v>45</v>
      </c>
      <c r="AL199" s="6" t="s">
        <v>45</v>
      </c>
      <c r="AM199" s="6"/>
      <c r="AN199" s="6">
        <v>0</v>
      </c>
      <c r="AO199" s="6">
        <v>0</v>
      </c>
      <c r="AP199" s="6"/>
      <c r="AQ199" s="6"/>
      <c r="AR199" s="6"/>
      <c r="AS199" s="59">
        <v>500</v>
      </c>
      <c r="AT199" s="59">
        <v>500</v>
      </c>
      <c r="AU199" s="6"/>
    </row>
    <row r="200" spans="1:47" ht="12.75" customHeight="1" x14ac:dyDescent="0.25">
      <c r="A200" s="6" t="s">
        <v>980</v>
      </c>
      <c r="B200" s="6">
        <v>4735</v>
      </c>
      <c r="C200" s="6" t="s">
        <v>61</v>
      </c>
      <c r="D200" s="6" t="s">
        <v>46</v>
      </c>
      <c r="E200" s="6" t="s">
        <v>981</v>
      </c>
      <c r="F200" s="121" t="s">
        <v>982</v>
      </c>
      <c r="G200" s="6"/>
      <c r="H200" s="6"/>
      <c r="I200" s="6" t="s">
        <v>983</v>
      </c>
      <c r="J200" s="6" t="s">
        <v>984</v>
      </c>
      <c r="K200" s="6" t="s">
        <v>983</v>
      </c>
      <c r="L200" s="6" t="s">
        <v>980</v>
      </c>
      <c r="M200" s="6">
        <v>1</v>
      </c>
      <c r="O200" s="6" t="s">
        <v>45</v>
      </c>
      <c r="P200" s="6"/>
      <c r="Q200" s="6" t="s">
        <v>65</v>
      </c>
      <c r="R200" s="8">
        <v>44135.606851851902</v>
      </c>
      <c r="S200" s="10"/>
      <c r="T200" s="10" t="s">
        <v>66</v>
      </c>
      <c r="U200" s="6">
        <v>4</v>
      </c>
      <c r="V200" s="10">
        <v>410</v>
      </c>
      <c r="W200" s="7" t="s">
        <v>45</v>
      </c>
      <c r="X200" s="6" t="e">
        <v>#N/A</v>
      </c>
      <c r="Y200" s="6" t="s">
        <v>45</v>
      </c>
      <c r="Z200" s="13" t="s">
        <v>45</v>
      </c>
      <c r="AA200" s="6"/>
      <c r="AB200" s="6" t="s">
        <v>180</v>
      </c>
      <c r="AC200" s="6" t="s">
        <v>985</v>
      </c>
      <c r="AD200" s="6" t="s">
        <v>180</v>
      </c>
      <c r="AE200" s="6" t="s">
        <v>938</v>
      </c>
      <c r="AF200" s="6" t="s">
        <v>45</v>
      </c>
      <c r="AG200" s="6" t="s">
        <v>45</v>
      </c>
      <c r="AH200" s="6" t="s">
        <v>45</v>
      </c>
      <c r="AI200" s="6" t="s">
        <v>986</v>
      </c>
      <c r="AJ200" s="7" t="s">
        <v>45</v>
      </c>
      <c r="AK200" s="6" t="s">
        <v>45</v>
      </c>
      <c r="AL200" s="6" t="s">
        <v>45</v>
      </c>
      <c r="AM200" s="6"/>
      <c r="AN200" s="6">
        <v>1</v>
      </c>
      <c r="AO200" s="6">
        <v>0</v>
      </c>
      <c r="AP200" s="6"/>
      <c r="AQ200" s="6"/>
      <c r="AR200" s="6"/>
      <c r="AS200" s="59">
        <v>25273</v>
      </c>
      <c r="AT200" s="59">
        <v>25273</v>
      </c>
      <c r="AU200" s="6"/>
    </row>
    <row r="201" spans="1:47" ht="12.75" customHeight="1" x14ac:dyDescent="0.25">
      <c r="A201" s="6" t="s">
        <v>86</v>
      </c>
      <c r="B201" s="6">
        <v>4752</v>
      </c>
      <c r="C201" s="6" t="s">
        <v>61</v>
      </c>
      <c r="D201" s="6">
        <v>1446</v>
      </c>
      <c r="E201" s="6">
        <v>9910124606</v>
      </c>
      <c r="F201" s="121" t="s">
        <v>987</v>
      </c>
      <c r="G201" s="6"/>
      <c r="H201" s="6"/>
      <c r="I201" s="6" t="s">
        <v>988</v>
      </c>
      <c r="J201" s="6" t="s">
        <v>988</v>
      </c>
      <c r="K201" s="6" t="s">
        <v>45</v>
      </c>
      <c r="L201" s="6" t="s">
        <v>86</v>
      </c>
      <c r="M201" s="6">
        <v>1</v>
      </c>
      <c r="O201" s="6" t="s">
        <v>191</v>
      </c>
      <c r="P201" s="6"/>
      <c r="Q201" s="6" t="s">
        <v>65</v>
      </c>
      <c r="R201" s="8">
        <v>44286</v>
      </c>
      <c r="S201" s="10"/>
      <c r="T201" s="10" t="s">
        <v>989</v>
      </c>
      <c r="U201" s="6">
        <v>3</v>
      </c>
      <c r="V201" s="10" t="s">
        <v>990</v>
      </c>
      <c r="W201" s="7" t="s">
        <v>45</v>
      </c>
      <c r="X201" s="6" t="s">
        <v>45</v>
      </c>
      <c r="Y201" s="6" t="s">
        <v>52</v>
      </c>
      <c r="Z201" s="13" t="s">
        <v>45</v>
      </c>
      <c r="AA201" s="6"/>
      <c r="AB201" s="6" t="s">
        <v>789</v>
      </c>
      <c r="AC201" s="6" t="s">
        <v>991</v>
      </c>
      <c r="AD201" s="6" t="s">
        <v>789</v>
      </c>
      <c r="AE201" s="6" t="s">
        <v>992</v>
      </c>
      <c r="AF201" s="6" t="s">
        <v>45</v>
      </c>
      <c r="AG201" s="6" t="s">
        <v>45</v>
      </c>
      <c r="AH201" s="6" t="s">
        <v>45</v>
      </c>
      <c r="AI201" s="6" t="s">
        <v>45</v>
      </c>
      <c r="AJ201" s="7" t="s">
        <v>45</v>
      </c>
      <c r="AK201" s="6" t="s">
        <v>45</v>
      </c>
      <c r="AL201" s="6" t="s">
        <v>45</v>
      </c>
      <c r="AM201" s="6"/>
      <c r="AN201" s="6">
        <v>1</v>
      </c>
      <c r="AO201" s="6">
        <v>0</v>
      </c>
      <c r="AP201" s="6"/>
      <c r="AQ201" s="6"/>
      <c r="AR201" s="6"/>
      <c r="AS201" s="6"/>
      <c r="AT201" s="6"/>
      <c r="AU201" s="6"/>
    </row>
    <row r="202" spans="1:47" ht="12.75" customHeight="1" x14ac:dyDescent="0.25">
      <c r="A202" s="6" t="s">
        <v>86</v>
      </c>
      <c r="B202" s="6">
        <v>4781</v>
      </c>
      <c r="C202" s="6" t="s">
        <v>61</v>
      </c>
      <c r="D202" s="6">
        <v>1536</v>
      </c>
      <c r="E202" s="6" t="s">
        <v>46</v>
      </c>
      <c r="F202" s="121" t="s">
        <v>993</v>
      </c>
      <c r="G202" s="6"/>
      <c r="H202" s="6"/>
      <c r="I202" s="6" t="s">
        <v>816</v>
      </c>
      <c r="J202" s="6" t="s">
        <v>816</v>
      </c>
      <c r="K202" s="6" t="s">
        <v>45</v>
      </c>
      <c r="L202" s="6" t="s">
        <v>86</v>
      </c>
      <c r="M202" s="6">
        <v>1</v>
      </c>
      <c r="O202" s="6" t="s">
        <v>191</v>
      </c>
      <c r="P202" s="6"/>
      <c r="Q202" s="6" t="s">
        <v>65</v>
      </c>
      <c r="R202" s="8">
        <v>44110.5710763889</v>
      </c>
      <c r="S202" s="10"/>
      <c r="T202" s="10" t="s">
        <v>989</v>
      </c>
      <c r="U202" s="6">
        <v>3</v>
      </c>
      <c r="V202" s="10" t="s">
        <v>994</v>
      </c>
      <c r="W202" s="7" t="s">
        <v>45</v>
      </c>
      <c r="X202" s="6" t="s">
        <v>45</v>
      </c>
      <c r="Y202" s="6" t="s">
        <v>52</v>
      </c>
      <c r="Z202" s="13" t="s">
        <v>45</v>
      </c>
      <c r="AA202" s="6"/>
      <c r="AB202" s="6" t="s">
        <v>68</v>
      </c>
      <c r="AC202" s="6" t="s">
        <v>995</v>
      </c>
      <c r="AD202" s="6" t="s">
        <v>68</v>
      </c>
      <c r="AE202" s="6" t="s">
        <v>447</v>
      </c>
      <c r="AF202" s="6" t="s">
        <v>45</v>
      </c>
      <c r="AG202" s="6" t="s">
        <v>45</v>
      </c>
      <c r="AH202" s="6" t="s">
        <v>45</v>
      </c>
      <c r="AI202" s="6" t="s">
        <v>45</v>
      </c>
      <c r="AJ202" s="7" t="s">
        <v>45</v>
      </c>
      <c r="AK202" s="6" t="s">
        <v>45</v>
      </c>
      <c r="AL202" s="6" t="s">
        <v>45</v>
      </c>
      <c r="AM202" s="6"/>
      <c r="AN202" s="6">
        <v>1</v>
      </c>
      <c r="AO202" s="6">
        <v>0</v>
      </c>
      <c r="AP202" s="6"/>
      <c r="AQ202" s="6"/>
      <c r="AR202" s="6"/>
      <c r="AS202" s="59">
        <v>2500</v>
      </c>
      <c r="AT202" s="59">
        <v>2500</v>
      </c>
      <c r="AU202" s="6"/>
    </row>
    <row r="203" spans="1:47" ht="12.75" customHeight="1" x14ac:dyDescent="0.25">
      <c r="A203" s="6" t="s">
        <v>86</v>
      </c>
      <c r="B203" s="6">
        <v>4757</v>
      </c>
      <c r="C203" s="6" t="s">
        <v>61</v>
      </c>
      <c r="D203" s="6">
        <v>1599</v>
      </c>
      <c r="E203" s="6">
        <v>9910124607</v>
      </c>
      <c r="F203" s="121" t="s">
        <v>996</v>
      </c>
      <c r="G203" s="6"/>
      <c r="H203" s="6"/>
      <c r="I203" s="6" t="s">
        <v>908</v>
      </c>
      <c r="J203" s="6" t="s">
        <v>908</v>
      </c>
      <c r="K203" s="6" t="s">
        <v>45</v>
      </c>
      <c r="L203" s="6" t="s">
        <v>86</v>
      </c>
      <c r="M203" s="6">
        <v>1</v>
      </c>
      <c r="O203" s="6" t="s">
        <v>191</v>
      </c>
      <c r="P203" s="6"/>
      <c r="Q203" s="6" t="s">
        <v>45</v>
      </c>
      <c r="R203" s="8">
        <v>44292</v>
      </c>
      <c r="S203" s="10"/>
      <c r="T203" s="10" t="s">
        <v>82</v>
      </c>
      <c r="U203" s="6">
        <v>4</v>
      </c>
      <c r="V203" s="10">
        <v>413</v>
      </c>
      <c r="W203" s="7" t="s">
        <v>45</v>
      </c>
      <c r="X203" s="6" t="s">
        <v>45</v>
      </c>
      <c r="Y203" s="6" t="s">
        <v>52</v>
      </c>
      <c r="Z203" s="13" t="s">
        <v>316</v>
      </c>
      <c r="AA203" s="6"/>
      <c r="AB203" s="6" t="s">
        <v>392</v>
      </c>
      <c r="AC203" s="6" t="s">
        <v>997</v>
      </c>
      <c r="AD203" s="6" t="s">
        <v>392</v>
      </c>
      <c r="AE203" s="6" t="s">
        <v>437</v>
      </c>
      <c r="AF203" s="6" t="s">
        <v>45</v>
      </c>
      <c r="AG203" s="6" t="s">
        <v>45</v>
      </c>
      <c r="AH203" s="6" t="s">
        <v>45</v>
      </c>
      <c r="AI203" s="6" t="s">
        <v>45</v>
      </c>
      <c r="AJ203" s="7" t="s">
        <v>45</v>
      </c>
      <c r="AK203" s="6" t="s">
        <v>45</v>
      </c>
      <c r="AL203" s="6" t="s">
        <v>45</v>
      </c>
      <c r="AM203" s="6" t="s">
        <v>930</v>
      </c>
      <c r="AN203" s="6">
        <v>1</v>
      </c>
      <c r="AO203" s="6">
        <v>0</v>
      </c>
      <c r="AP203" s="6"/>
      <c r="AQ203" s="6"/>
      <c r="AR203" s="6"/>
      <c r="AS203" s="6"/>
      <c r="AT203" s="6"/>
      <c r="AU203" s="6"/>
    </row>
    <row r="204" spans="1:47" ht="12.75" customHeight="1" x14ac:dyDescent="0.25">
      <c r="A204" s="6" t="s">
        <v>86</v>
      </c>
      <c r="B204" s="6">
        <v>4813</v>
      </c>
      <c r="C204" s="6" t="s">
        <v>61</v>
      </c>
      <c r="D204" s="6">
        <v>1634</v>
      </c>
      <c r="E204" s="6" t="s">
        <v>46</v>
      </c>
      <c r="F204" s="121" t="s">
        <v>998</v>
      </c>
      <c r="G204" s="6"/>
      <c r="H204" s="6"/>
      <c r="I204" s="6" t="s">
        <v>999</v>
      </c>
      <c r="J204" s="6" t="s">
        <v>999</v>
      </c>
      <c r="K204" s="6" t="s">
        <v>45</v>
      </c>
      <c r="L204" s="6" t="s">
        <v>86</v>
      </c>
      <c r="M204" s="6">
        <v>1</v>
      </c>
      <c r="O204" s="6" t="s">
        <v>191</v>
      </c>
      <c r="P204" s="6"/>
      <c r="Q204" s="6" t="s">
        <v>65</v>
      </c>
      <c r="R204" s="8">
        <v>44110.559189814798</v>
      </c>
      <c r="S204" s="10"/>
      <c r="T204" s="10" t="s">
        <v>989</v>
      </c>
      <c r="U204" s="6">
        <v>3</v>
      </c>
      <c r="V204" s="10" t="s">
        <v>497</v>
      </c>
      <c r="W204" s="7" t="s">
        <v>45</v>
      </c>
      <c r="X204" s="6" t="e">
        <v>#N/A</v>
      </c>
      <c r="Y204" s="6" t="s">
        <v>52</v>
      </c>
      <c r="Z204" s="13" t="s">
        <v>45</v>
      </c>
      <c r="AA204" s="6"/>
      <c r="AB204" s="6" t="s">
        <v>392</v>
      </c>
      <c r="AC204" s="6" t="s">
        <v>221</v>
      </c>
      <c r="AD204" s="6" t="s">
        <v>392</v>
      </c>
      <c r="AE204" s="6" t="s">
        <v>359</v>
      </c>
      <c r="AF204" s="6" t="s">
        <v>45</v>
      </c>
      <c r="AG204" s="6" t="s">
        <v>45</v>
      </c>
      <c r="AH204" s="6" t="s">
        <v>45</v>
      </c>
      <c r="AI204" s="6" t="s">
        <v>45</v>
      </c>
      <c r="AJ204" s="7" t="s">
        <v>45</v>
      </c>
      <c r="AK204" s="6" t="s">
        <v>45</v>
      </c>
      <c r="AL204" s="6" t="s">
        <v>45</v>
      </c>
      <c r="AM204" s="6"/>
      <c r="AN204" s="6">
        <v>1</v>
      </c>
      <c r="AO204" s="6">
        <v>0</v>
      </c>
      <c r="AP204" s="6"/>
      <c r="AQ204" s="6"/>
      <c r="AR204" s="6"/>
      <c r="AS204" s="6"/>
      <c r="AT204" s="6"/>
      <c r="AU204" s="6"/>
    </row>
    <row r="205" spans="1:47" ht="12.75" customHeight="1" x14ac:dyDescent="0.25">
      <c r="A205" s="6" t="s">
        <v>86</v>
      </c>
      <c r="B205" s="6">
        <v>2171</v>
      </c>
      <c r="C205" s="6" t="s">
        <v>78</v>
      </c>
      <c r="D205" s="6">
        <v>1824</v>
      </c>
      <c r="E205" s="6">
        <v>9910124631</v>
      </c>
      <c r="F205" s="121" t="s">
        <v>1000</v>
      </c>
      <c r="G205" s="6"/>
      <c r="H205" s="6"/>
      <c r="I205" s="6" t="s">
        <v>152</v>
      </c>
      <c r="J205" s="6" t="s">
        <v>152</v>
      </c>
      <c r="K205" s="6" t="s">
        <v>45</v>
      </c>
      <c r="L205" s="6" t="s">
        <v>86</v>
      </c>
      <c r="M205" s="6" t="s">
        <v>45</v>
      </c>
      <c r="N205" s="6"/>
      <c r="O205" s="6" t="s">
        <v>191</v>
      </c>
      <c r="P205" s="6"/>
      <c r="Q205" s="6" t="s">
        <v>1001</v>
      </c>
      <c r="R205" s="8">
        <v>44110</v>
      </c>
      <c r="S205" s="10"/>
      <c r="T205" s="10" t="s">
        <v>989</v>
      </c>
      <c r="U205" s="6">
        <v>3</v>
      </c>
      <c r="V205" s="6" t="s">
        <v>497</v>
      </c>
      <c r="W205" s="7" t="s">
        <v>45</v>
      </c>
      <c r="X205" s="6" t="e">
        <v>#N/A</v>
      </c>
      <c r="Y205" s="6" t="s">
        <v>52</v>
      </c>
      <c r="Z205" s="13" t="s">
        <v>45</v>
      </c>
      <c r="AA205" s="6"/>
      <c r="AB205" s="6" t="s">
        <v>68</v>
      </c>
      <c r="AC205" s="6" t="s">
        <v>1002</v>
      </c>
      <c r="AD205" s="6" t="s">
        <v>68</v>
      </c>
      <c r="AE205" s="6" t="s">
        <v>429</v>
      </c>
      <c r="AF205" s="6" t="s">
        <v>45</v>
      </c>
      <c r="AG205" s="6" t="s">
        <v>45</v>
      </c>
      <c r="AH205" s="6" t="s">
        <v>45</v>
      </c>
      <c r="AI205" s="6" t="s">
        <v>45</v>
      </c>
      <c r="AJ205" s="7" t="s">
        <v>45</v>
      </c>
      <c r="AK205" s="6" t="s">
        <v>45</v>
      </c>
      <c r="AL205" s="6" t="s">
        <v>45</v>
      </c>
      <c r="AM205" s="6"/>
      <c r="AN205" s="6">
        <v>1</v>
      </c>
      <c r="AO205" s="6">
        <v>0</v>
      </c>
      <c r="AP205" s="6"/>
      <c r="AQ205" s="6"/>
      <c r="AR205" s="6"/>
      <c r="AS205" s="6"/>
      <c r="AT205" s="6"/>
      <c r="AU205" s="6"/>
    </row>
    <row r="206" spans="1:47" ht="12.75" customHeight="1" x14ac:dyDescent="0.25">
      <c r="A206" s="6" t="s">
        <v>86</v>
      </c>
      <c r="B206" s="6">
        <v>2125</v>
      </c>
      <c r="C206" s="6" t="s">
        <v>78</v>
      </c>
      <c r="D206" s="6" t="s">
        <v>46</v>
      </c>
      <c r="E206" s="6" t="s">
        <v>46</v>
      </c>
      <c r="F206" s="121" t="s">
        <v>1003</v>
      </c>
      <c r="G206" s="6"/>
      <c r="H206" s="6"/>
      <c r="I206" s="6" t="s">
        <v>152</v>
      </c>
      <c r="J206" s="6" t="s">
        <v>152</v>
      </c>
      <c r="K206" s="6" t="s">
        <v>45</v>
      </c>
      <c r="L206" s="6" t="s">
        <v>86</v>
      </c>
      <c r="M206" s="6">
        <v>1</v>
      </c>
      <c r="N206" s="6"/>
      <c r="O206" s="6" t="s">
        <v>45</v>
      </c>
      <c r="P206" s="6"/>
      <c r="Q206" s="6" t="s">
        <v>1004</v>
      </c>
      <c r="R206" s="8">
        <v>44385</v>
      </c>
      <c r="S206" s="10"/>
      <c r="T206" s="10" t="s">
        <v>1005</v>
      </c>
      <c r="U206" s="6">
        <v>2</v>
      </c>
      <c r="V206" s="6" t="s">
        <v>1006</v>
      </c>
      <c r="W206" s="7" t="s">
        <v>45</v>
      </c>
      <c r="X206" s="6" t="s">
        <v>45</v>
      </c>
      <c r="Y206" s="6" t="s">
        <v>52</v>
      </c>
      <c r="Z206" s="13" t="s">
        <v>1007</v>
      </c>
      <c r="AA206" s="6"/>
      <c r="AB206" s="6" t="s">
        <v>376</v>
      </c>
      <c r="AC206" s="6" t="s">
        <v>1008</v>
      </c>
      <c r="AD206" s="6" t="s">
        <v>376</v>
      </c>
      <c r="AE206" s="6" t="s">
        <v>102</v>
      </c>
      <c r="AF206" s="6" t="s">
        <v>45</v>
      </c>
      <c r="AG206" s="6" t="s">
        <v>45</v>
      </c>
      <c r="AH206" s="6" t="s">
        <v>1009</v>
      </c>
      <c r="AI206" s="6" t="s">
        <v>45</v>
      </c>
      <c r="AJ206" s="7" t="s">
        <v>45</v>
      </c>
      <c r="AK206" s="6" t="s">
        <v>45</v>
      </c>
      <c r="AL206" s="6">
        <v>35364</v>
      </c>
      <c r="AM206" s="6"/>
      <c r="AN206" s="6">
        <v>1</v>
      </c>
      <c r="AO206" s="6">
        <v>0</v>
      </c>
      <c r="AP206" s="6"/>
      <c r="AQ206" s="6"/>
      <c r="AR206" s="6"/>
      <c r="AS206" s="6"/>
      <c r="AT206" s="6"/>
      <c r="AU206" s="6"/>
    </row>
    <row r="207" spans="1:47" ht="12.75" customHeight="1" x14ac:dyDescent="0.25">
      <c r="A207" s="6" t="s">
        <v>86</v>
      </c>
      <c r="B207" s="6">
        <v>4829</v>
      </c>
      <c r="C207" s="6" t="s">
        <v>61</v>
      </c>
      <c r="D207" s="6" t="s">
        <v>46</v>
      </c>
      <c r="E207" s="6" t="s">
        <v>884</v>
      </c>
      <c r="F207" s="121" t="s">
        <v>1010</v>
      </c>
      <c r="G207" s="6"/>
      <c r="H207" s="6"/>
      <c r="I207" s="6" t="s">
        <v>819</v>
      </c>
      <c r="J207" s="6" t="s">
        <v>819</v>
      </c>
      <c r="K207" s="6" t="s">
        <v>45</v>
      </c>
      <c r="L207" s="6" t="s">
        <v>86</v>
      </c>
      <c r="M207" s="6">
        <v>1</v>
      </c>
      <c r="O207" s="6" t="s">
        <v>45</v>
      </c>
      <c r="P207" s="6"/>
      <c r="Q207" s="6" t="s">
        <v>65</v>
      </c>
      <c r="R207" s="8" t="s">
        <v>45</v>
      </c>
      <c r="S207" s="10"/>
      <c r="T207" s="10" t="s">
        <v>45</v>
      </c>
      <c r="U207" s="6" t="s">
        <v>45</v>
      </c>
      <c r="V207" s="10" t="s">
        <v>45</v>
      </c>
      <c r="W207" s="7" t="s">
        <v>45</v>
      </c>
      <c r="X207" s="6" t="e">
        <v>#N/A</v>
      </c>
      <c r="Y207" s="6" t="s">
        <v>45</v>
      </c>
      <c r="Z207" s="13" t="s">
        <v>45</v>
      </c>
      <c r="AA207" s="6"/>
      <c r="AB207" s="6" t="s">
        <v>1011</v>
      </c>
      <c r="AC207" s="6" t="s">
        <v>1012</v>
      </c>
      <c r="AD207" s="6" t="s">
        <v>1011</v>
      </c>
      <c r="AE207" s="6" t="s">
        <v>45</v>
      </c>
      <c r="AF207" s="6" t="s">
        <v>45</v>
      </c>
      <c r="AG207" s="6" t="s">
        <v>45</v>
      </c>
      <c r="AH207" s="6" t="s">
        <v>45</v>
      </c>
      <c r="AI207" s="6" t="s">
        <v>45</v>
      </c>
      <c r="AJ207" s="7">
        <v>2</v>
      </c>
      <c r="AK207" s="6" t="s">
        <v>45</v>
      </c>
      <c r="AL207" s="6" t="s">
        <v>45</v>
      </c>
      <c r="AM207" s="6"/>
      <c r="AN207" s="6">
        <v>0</v>
      </c>
      <c r="AO207" s="6">
        <v>0</v>
      </c>
      <c r="AP207" s="6"/>
      <c r="AQ207" s="6"/>
      <c r="AR207" s="6"/>
      <c r="AS207" s="59">
        <v>14935</v>
      </c>
      <c r="AT207" s="59">
        <v>14935</v>
      </c>
      <c r="AU207" s="6"/>
    </row>
    <row r="208" spans="1:47" ht="12.75" customHeight="1" x14ac:dyDescent="0.25">
      <c r="A208" s="6" t="s">
        <v>86</v>
      </c>
      <c r="B208" s="6">
        <v>4782</v>
      </c>
      <c r="C208" s="6" t="s">
        <v>61</v>
      </c>
      <c r="D208" s="6">
        <v>2039</v>
      </c>
      <c r="E208" s="6" t="s">
        <v>46</v>
      </c>
      <c r="F208" s="121" t="s">
        <v>1010</v>
      </c>
      <c r="G208" s="6"/>
      <c r="H208" s="6"/>
      <c r="I208" s="6" t="s">
        <v>816</v>
      </c>
      <c r="J208" s="6" t="s">
        <v>816</v>
      </c>
      <c r="K208" s="6" t="s">
        <v>45</v>
      </c>
      <c r="L208" s="6" t="s">
        <v>86</v>
      </c>
      <c r="M208" s="6">
        <v>1</v>
      </c>
      <c r="O208" s="6" t="s">
        <v>191</v>
      </c>
      <c r="P208" s="6"/>
      <c r="Q208" s="6" t="s">
        <v>65</v>
      </c>
      <c r="R208" s="8">
        <v>44110.549004629604</v>
      </c>
      <c r="S208" s="10"/>
      <c r="T208" s="10" t="s">
        <v>989</v>
      </c>
      <c r="U208" s="6">
        <v>3</v>
      </c>
      <c r="V208" s="10" t="s">
        <v>990</v>
      </c>
      <c r="W208" s="7" t="s">
        <v>45</v>
      </c>
      <c r="X208" s="6" t="e">
        <v>#N/A</v>
      </c>
      <c r="Y208" s="6" t="s">
        <v>52</v>
      </c>
      <c r="Z208" s="13" t="s">
        <v>45</v>
      </c>
      <c r="AA208" s="6"/>
      <c r="AB208" s="6" t="s">
        <v>1011</v>
      </c>
      <c r="AC208" s="6" t="s">
        <v>1012</v>
      </c>
      <c r="AD208" s="6" t="s">
        <v>1011</v>
      </c>
      <c r="AE208" s="6" t="s">
        <v>45</v>
      </c>
      <c r="AF208" s="6" t="s">
        <v>45</v>
      </c>
      <c r="AG208" s="6" t="s">
        <v>45</v>
      </c>
      <c r="AH208" s="6" t="s">
        <v>45</v>
      </c>
      <c r="AI208" s="6" t="s">
        <v>45</v>
      </c>
      <c r="AJ208" s="7">
        <v>2</v>
      </c>
      <c r="AK208" s="6" t="s">
        <v>45</v>
      </c>
      <c r="AL208" s="6" t="s">
        <v>45</v>
      </c>
      <c r="AM208" s="6"/>
      <c r="AN208" s="6">
        <v>1</v>
      </c>
      <c r="AO208" s="6">
        <v>0</v>
      </c>
      <c r="AP208" s="6"/>
      <c r="AQ208" s="6"/>
      <c r="AR208" s="6"/>
      <c r="AS208" s="6"/>
      <c r="AT208" s="6"/>
      <c r="AU208" s="6"/>
    </row>
    <row r="209" spans="1:47" ht="12.75" customHeight="1" x14ac:dyDescent="0.25">
      <c r="A209" s="6" t="s">
        <v>86</v>
      </c>
      <c r="B209" s="6">
        <v>4852</v>
      </c>
      <c r="C209" s="6" t="s">
        <v>61</v>
      </c>
      <c r="D209" s="6">
        <v>2062</v>
      </c>
      <c r="E209" s="6" t="s">
        <v>46</v>
      </c>
      <c r="F209" s="121" t="s">
        <v>1013</v>
      </c>
      <c r="G209" s="6"/>
      <c r="H209" s="6"/>
      <c r="I209" s="6" t="s">
        <v>1014</v>
      </c>
      <c r="J209" s="6" t="s">
        <v>858</v>
      </c>
      <c r="K209" s="6" t="s">
        <v>1014</v>
      </c>
      <c r="L209" s="6" t="s">
        <v>86</v>
      </c>
      <c r="M209" s="6">
        <v>1</v>
      </c>
      <c r="O209" s="6" t="s">
        <v>191</v>
      </c>
      <c r="P209" s="6"/>
      <c r="Q209" s="6" t="s">
        <v>65</v>
      </c>
      <c r="R209" s="8">
        <v>44110.567407407398</v>
      </c>
      <c r="S209" s="10"/>
      <c r="T209" s="10" t="s">
        <v>1015</v>
      </c>
      <c r="U209" s="6">
        <v>3</v>
      </c>
      <c r="V209" s="10" t="s">
        <v>1016</v>
      </c>
      <c r="W209" s="7" t="s">
        <v>45</v>
      </c>
      <c r="X209" s="6" t="e">
        <v>#N/A</v>
      </c>
      <c r="Y209" s="6" t="s">
        <v>52</v>
      </c>
      <c r="Z209" s="13" t="s">
        <v>45</v>
      </c>
      <c r="AA209" s="6"/>
      <c r="AB209" s="6" t="s">
        <v>290</v>
      </c>
      <c r="AC209" s="6" t="s">
        <v>681</v>
      </c>
      <c r="AD209" s="6" t="s">
        <v>290</v>
      </c>
      <c r="AE209" s="6" t="s">
        <v>1017</v>
      </c>
      <c r="AF209" s="6" t="s">
        <v>45</v>
      </c>
      <c r="AG209" s="6" t="s">
        <v>45</v>
      </c>
      <c r="AH209" s="6" t="s">
        <v>45</v>
      </c>
      <c r="AI209" s="6" t="s">
        <v>45</v>
      </c>
      <c r="AJ209" s="7" t="s">
        <v>45</v>
      </c>
      <c r="AK209" s="6" t="s">
        <v>45</v>
      </c>
      <c r="AL209" s="6" t="s">
        <v>45</v>
      </c>
      <c r="AM209" s="6" t="s">
        <v>59</v>
      </c>
      <c r="AN209" s="6">
        <v>1</v>
      </c>
      <c r="AO209" s="6">
        <v>0</v>
      </c>
      <c r="AP209" s="6"/>
      <c r="AQ209" s="6"/>
      <c r="AR209" s="6"/>
      <c r="AS209" s="6"/>
      <c r="AT209" s="6"/>
      <c r="AU209" s="6"/>
    </row>
    <row r="210" spans="1:47" ht="12.75" customHeight="1" x14ac:dyDescent="0.25">
      <c r="A210" s="6" t="s">
        <v>86</v>
      </c>
      <c r="B210" s="6">
        <v>4860</v>
      </c>
      <c r="C210" s="6" t="s">
        <v>61</v>
      </c>
      <c r="D210" s="6">
        <v>2192</v>
      </c>
      <c r="E210" s="6" t="s">
        <v>46</v>
      </c>
      <c r="F210" s="121" t="s">
        <v>1018</v>
      </c>
      <c r="G210" s="6"/>
      <c r="H210" s="6"/>
      <c r="I210" s="6" t="s">
        <v>963</v>
      </c>
      <c r="J210" s="6" t="s">
        <v>963</v>
      </c>
      <c r="K210" s="6" t="s">
        <v>45</v>
      </c>
      <c r="L210" s="6" t="s">
        <v>86</v>
      </c>
      <c r="M210" s="6">
        <v>1</v>
      </c>
      <c r="O210" s="6" t="s">
        <v>191</v>
      </c>
      <c r="P210" s="6"/>
      <c r="Q210" s="6" t="s">
        <v>916</v>
      </c>
      <c r="R210" s="8" t="s">
        <v>45</v>
      </c>
      <c r="S210" s="10"/>
      <c r="T210" s="10" t="s">
        <v>327</v>
      </c>
      <c r="U210" s="6" t="s">
        <v>45</v>
      </c>
      <c r="V210" s="10"/>
      <c r="W210" s="7" t="s">
        <v>45</v>
      </c>
      <c r="X210" s="6" t="s">
        <v>45</v>
      </c>
      <c r="Y210" s="6" t="s">
        <v>52</v>
      </c>
      <c r="Z210" s="13" t="s">
        <v>45</v>
      </c>
      <c r="AA210" s="6"/>
      <c r="AB210" s="6" t="s">
        <v>100</v>
      </c>
      <c r="AC210" s="6" t="s">
        <v>916</v>
      </c>
      <c r="AD210" s="6" t="s">
        <v>100</v>
      </c>
      <c r="AE210" s="6" t="s">
        <v>917</v>
      </c>
      <c r="AF210" s="6" t="s">
        <v>45</v>
      </c>
      <c r="AG210" s="6" t="s">
        <v>45</v>
      </c>
      <c r="AH210" s="6" t="s">
        <v>45</v>
      </c>
      <c r="AI210" s="6" t="s">
        <v>45</v>
      </c>
      <c r="AJ210" s="7" t="s">
        <v>45</v>
      </c>
      <c r="AK210" s="6" t="s">
        <v>45</v>
      </c>
      <c r="AL210" s="6" t="s">
        <v>45</v>
      </c>
      <c r="AM210" s="6"/>
      <c r="AN210" s="6">
        <v>1</v>
      </c>
      <c r="AO210" s="6">
        <v>0</v>
      </c>
      <c r="AP210" s="6"/>
      <c r="AQ210" s="6"/>
      <c r="AR210" s="6"/>
      <c r="AS210" s="59">
        <v>1000</v>
      </c>
      <c r="AT210" s="59">
        <v>1000</v>
      </c>
      <c r="AU210" s="6"/>
    </row>
    <row r="211" spans="1:47" ht="12.75" customHeight="1" x14ac:dyDescent="0.25">
      <c r="A211" s="6" t="s">
        <v>86</v>
      </c>
      <c r="B211" s="6">
        <v>4759</v>
      </c>
      <c r="C211" s="6" t="s">
        <v>61</v>
      </c>
      <c r="D211" s="6">
        <v>1489</v>
      </c>
      <c r="E211" s="6">
        <v>9910124608</v>
      </c>
      <c r="F211" s="121" t="s">
        <v>1019</v>
      </c>
      <c r="G211" s="6"/>
      <c r="H211" s="6"/>
      <c r="I211" s="6" t="s">
        <v>1020</v>
      </c>
      <c r="J211" s="6" t="s">
        <v>1020</v>
      </c>
      <c r="K211" s="6" t="s">
        <v>45</v>
      </c>
      <c r="L211" s="6" t="s">
        <v>86</v>
      </c>
      <c r="M211" s="6">
        <v>1</v>
      </c>
      <c r="O211" s="6" t="s">
        <v>191</v>
      </c>
      <c r="P211" s="6"/>
      <c r="Q211" s="6" t="s">
        <v>65</v>
      </c>
      <c r="R211" s="8">
        <v>44392</v>
      </c>
      <c r="S211" s="10"/>
      <c r="T211" s="10" t="s">
        <v>333</v>
      </c>
      <c r="U211" s="6">
        <v>1</v>
      </c>
      <c r="V211" s="10" t="s">
        <v>1021</v>
      </c>
      <c r="W211" s="7" t="s">
        <v>45</v>
      </c>
      <c r="X211" s="6" t="s">
        <v>45</v>
      </c>
      <c r="Y211" s="6" t="s">
        <v>52</v>
      </c>
      <c r="Z211" s="13" t="s">
        <v>45</v>
      </c>
      <c r="AA211" s="6"/>
      <c r="AB211" s="6" t="s">
        <v>376</v>
      </c>
      <c r="AC211" s="6" t="s">
        <v>1022</v>
      </c>
      <c r="AD211" s="6" t="s">
        <v>376</v>
      </c>
      <c r="AE211" s="6" t="s">
        <v>434</v>
      </c>
      <c r="AF211" s="6" t="s">
        <v>45</v>
      </c>
      <c r="AG211" s="6" t="s">
        <v>45</v>
      </c>
      <c r="AH211" s="6" t="s">
        <v>45</v>
      </c>
      <c r="AI211" s="6" t="s">
        <v>45</v>
      </c>
      <c r="AJ211" s="7" t="s">
        <v>45</v>
      </c>
      <c r="AK211" s="6" t="s">
        <v>45</v>
      </c>
      <c r="AL211" s="6" t="s">
        <v>45</v>
      </c>
      <c r="AM211" s="6"/>
      <c r="AN211" s="6">
        <v>1</v>
      </c>
      <c r="AO211" s="6">
        <v>0</v>
      </c>
      <c r="AP211" s="6"/>
      <c r="AQ211" s="6"/>
      <c r="AR211" s="6"/>
      <c r="AS211" s="6"/>
      <c r="AT211" s="6"/>
      <c r="AU211" s="6"/>
    </row>
    <row r="212" spans="1:47" ht="12.75" customHeight="1" x14ac:dyDescent="0.25">
      <c r="A212" s="6" t="s">
        <v>86</v>
      </c>
      <c r="B212" s="6">
        <v>1281</v>
      </c>
      <c r="C212" s="6" t="s">
        <v>78</v>
      </c>
      <c r="D212" s="6">
        <v>1505</v>
      </c>
      <c r="E212" s="6">
        <v>9910124609</v>
      </c>
      <c r="F212" s="121" t="s">
        <v>1023</v>
      </c>
      <c r="G212" s="6"/>
      <c r="H212" s="6"/>
      <c r="I212" s="6" t="s">
        <v>878</v>
      </c>
      <c r="J212" s="6" t="s">
        <v>878</v>
      </c>
      <c r="K212" s="6" t="s">
        <v>45</v>
      </c>
      <c r="L212" s="6" t="s">
        <v>86</v>
      </c>
      <c r="M212" s="6" t="s">
        <v>45</v>
      </c>
      <c r="N212" s="6"/>
      <c r="O212" s="6" t="s">
        <v>191</v>
      </c>
      <c r="P212" s="6"/>
      <c r="Q212" s="6" t="s">
        <v>45</v>
      </c>
      <c r="R212" s="8">
        <v>44286</v>
      </c>
      <c r="S212" s="10"/>
      <c r="T212" s="10" t="s">
        <v>333</v>
      </c>
      <c r="U212" s="6">
        <v>3</v>
      </c>
      <c r="V212" s="6" t="s">
        <v>1024</v>
      </c>
      <c r="W212" s="7" t="s">
        <v>45</v>
      </c>
      <c r="X212" s="6" t="e">
        <v>#N/A</v>
      </c>
      <c r="Y212" s="6" t="s">
        <v>52</v>
      </c>
      <c r="Z212" s="13" t="s">
        <v>45</v>
      </c>
      <c r="AA212" s="13"/>
      <c r="AB212" s="13" t="s">
        <v>173</v>
      </c>
      <c r="AC212" s="13" t="s">
        <v>1025</v>
      </c>
      <c r="AD212" s="13" t="s">
        <v>173</v>
      </c>
      <c r="AE212" s="13" t="s">
        <v>434</v>
      </c>
      <c r="AF212" s="6" t="s">
        <v>45</v>
      </c>
      <c r="AG212" s="6" t="s">
        <v>45</v>
      </c>
      <c r="AH212" s="6" t="s">
        <v>45</v>
      </c>
      <c r="AI212" s="6" t="s">
        <v>45</v>
      </c>
      <c r="AJ212" s="7" t="s">
        <v>45</v>
      </c>
      <c r="AK212" s="6" t="s">
        <v>45</v>
      </c>
      <c r="AL212" s="6" t="s">
        <v>45</v>
      </c>
      <c r="AM212" s="6"/>
      <c r="AN212" s="6">
        <v>1</v>
      </c>
      <c r="AO212" s="6">
        <v>0</v>
      </c>
      <c r="AP212" s="6"/>
      <c r="AQ212" s="6"/>
      <c r="AR212" s="6"/>
      <c r="AS212" s="59">
        <v>22867</v>
      </c>
      <c r="AT212" s="59">
        <v>22867</v>
      </c>
      <c r="AU212" s="6"/>
    </row>
    <row r="213" spans="1:47" ht="12.75" customHeight="1" x14ac:dyDescent="0.25">
      <c r="A213" s="6" t="s">
        <v>86</v>
      </c>
      <c r="B213" s="6">
        <v>4793</v>
      </c>
      <c r="C213" s="6" t="s">
        <v>61</v>
      </c>
      <c r="D213" s="6" t="s">
        <v>46</v>
      </c>
      <c r="E213" s="6">
        <v>9910124609</v>
      </c>
      <c r="F213" s="121" t="s">
        <v>1026</v>
      </c>
      <c r="G213" s="6"/>
      <c r="H213" s="6"/>
      <c r="I213" s="6" t="s">
        <v>816</v>
      </c>
      <c r="J213" s="6" t="s">
        <v>816</v>
      </c>
      <c r="K213" s="6" t="s">
        <v>45</v>
      </c>
      <c r="L213" s="6" t="s">
        <v>86</v>
      </c>
      <c r="M213" s="6">
        <v>1</v>
      </c>
      <c r="O213" s="6" t="s">
        <v>191</v>
      </c>
      <c r="P213" s="6"/>
      <c r="Q213" s="6" t="s">
        <v>45</v>
      </c>
      <c r="R213" s="8">
        <v>44056.372361111098</v>
      </c>
      <c r="S213" s="10"/>
      <c r="T213" s="10" t="s">
        <v>333</v>
      </c>
      <c r="U213" s="6">
        <v>1</v>
      </c>
      <c r="V213" s="10" t="s">
        <v>560</v>
      </c>
      <c r="W213" s="7" t="s">
        <v>45</v>
      </c>
      <c r="X213" s="6" t="e">
        <v>#N/A</v>
      </c>
      <c r="Y213" s="6" t="s">
        <v>52</v>
      </c>
      <c r="Z213" s="13" t="s">
        <v>45</v>
      </c>
      <c r="AA213" s="6"/>
      <c r="AB213" s="6" t="s">
        <v>149</v>
      </c>
      <c r="AC213" s="6" t="s">
        <v>1027</v>
      </c>
      <c r="AD213" s="6" t="s">
        <v>149</v>
      </c>
      <c r="AE213" s="6" t="s">
        <v>443</v>
      </c>
      <c r="AF213" s="6" t="s">
        <v>45</v>
      </c>
      <c r="AG213" s="6" t="s">
        <v>45</v>
      </c>
      <c r="AH213" s="6" t="s">
        <v>45</v>
      </c>
      <c r="AI213" s="6" t="s">
        <v>45</v>
      </c>
      <c r="AJ213" s="7" t="s">
        <v>355</v>
      </c>
      <c r="AK213" s="6" t="s">
        <v>45</v>
      </c>
      <c r="AL213" s="6" t="s">
        <v>45</v>
      </c>
      <c r="AM213" s="6"/>
      <c r="AN213" s="6">
        <v>1</v>
      </c>
      <c r="AO213" s="6">
        <v>0</v>
      </c>
      <c r="AP213" s="6"/>
      <c r="AQ213" s="6"/>
      <c r="AR213" s="6"/>
      <c r="AS213" s="6"/>
      <c r="AT213" s="6"/>
      <c r="AU213" s="6"/>
    </row>
    <row r="214" spans="1:47" ht="12.75" customHeight="1" x14ac:dyDescent="0.25">
      <c r="A214" s="6" t="s">
        <v>86</v>
      </c>
      <c r="B214" s="6">
        <v>1271</v>
      </c>
      <c r="C214" s="6" t="s">
        <v>78</v>
      </c>
      <c r="D214" s="6" t="s">
        <v>46</v>
      </c>
      <c r="E214" s="6" t="s">
        <v>46</v>
      </c>
      <c r="F214" s="121" t="s">
        <v>1028</v>
      </c>
      <c r="G214" s="6"/>
      <c r="H214" s="6"/>
      <c r="I214" s="6" t="s">
        <v>878</v>
      </c>
      <c r="J214" s="6" t="s">
        <v>878</v>
      </c>
      <c r="K214" s="6" t="s">
        <v>45</v>
      </c>
      <c r="L214" s="6" t="s">
        <v>86</v>
      </c>
      <c r="M214" s="6" t="s">
        <v>45</v>
      </c>
      <c r="N214" s="6"/>
      <c r="O214" s="6" t="s">
        <v>45</v>
      </c>
      <c r="P214" s="6"/>
      <c r="Q214" s="6" t="s">
        <v>1029</v>
      </c>
      <c r="R214" s="8" t="s">
        <v>45</v>
      </c>
      <c r="S214" s="10"/>
      <c r="T214" s="10" t="s">
        <v>333</v>
      </c>
      <c r="U214" s="6">
        <v>3</v>
      </c>
      <c r="V214" s="6" t="s">
        <v>497</v>
      </c>
      <c r="W214" s="7" t="s">
        <v>45</v>
      </c>
      <c r="X214" s="6" t="s">
        <v>45</v>
      </c>
      <c r="Y214" s="6" t="s">
        <v>52</v>
      </c>
      <c r="Z214" s="13" t="s">
        <v>45</v>
      </c>
      <c r="AA214" s="6"/>
      <c r="AB214" s="13" t="s">
        <v>149</v>
      </c>
      <c r="AC214" s="6" t="s">
        <v>1030</v>
      </c>
      <c r="AD214" s="13" t="s">
        <v>149</v>
      </c>
      <c r="AE214" s="13" t="s">
        <v>238</v>
      </c>
      <c r="AF214" s="6" t="s">
        <v>45</v>
      </c>
      <c r="AG214" s="6" t="s">
        <v>45</v>
      </c>
      <c r="AH214" s="6" t="s">
        <v>45</v>
      </c>
      <c r="AI214" s="6" t="s">
        <v>45</v>
      </c>
      <c r="AJ214" s="7" t="s">
        <v>45</v>
      </c>
      <c r="AK214" s="6" t="s">
        <v>45</v>
      </c>
      <c r="AL214" s="6" t="s">
        <v>45</v>
      </c>
      <c r="AM214" s="6"/>
      <c r="AN214" s="6">
        <v>1</v>
      </c>
      <c r="AO214" s="6">
        <v>0</v>
      </c>
      <c r="AP214" s="6"/>
      <c r="AQ214" s="6"/>
      <c r="AR214" s="6"/>
      <c r="AS214" s="6"/>
      <c r="AT214" s="6"/>
      <c r="AU214" s="6"/>
    </row>
    <row r="215" spans="1:47" ht="12.75" customHeight="1" x14ac:dyDescent="0.25">
      <c r="A215" s="6" t="s">
        <v>86</v>
      </c>
      <c r="B215" s="6">
        <v>1270</v>
      </c>
      <c r="C215" s="6" t="s">
        <v>78</v>
      </c>
      <c r="D215" s="6" t="s">
        <v>46</v>
      </c>
      <c r="E215" s="6" t="s">
        <v>46</v>
      </c>
      <c r="F215" s="121" t="s">
        <v>1031</v>
      </c>
      <c r="G215" s="6"/>
      <c r="H215" s="6"/>
      <c r="I215" s="6" t="s">
        <v>152</v>
      </c>
      <c r="J215" s="6" t="s">
        <v>152</v>
      </c>
      <c r="K215" s="6" t="s">
        <v>45</v>
      </c>
      <c r="L215" s="6" t="s">
        <v>86</v>
      </c>
      <c r="M215" s="6" t="s">
        <v>45</v>
      </c>
      <c r="N215" s="6"/>
      <c r="O215" s="6" t="s">
        <v>45</v>
      </c>
      <c r="P215" s="6"/>
      <c r="Q215" s="6" t="s">
        <v>1029</v>
      </c>
      <c r="R215" s="8" t="s">
        <v>45</v>
      </c>
      <c r="S215" s="10"/>
      <c r="T215" s="10" t="s">
        <v>333</v>
      </c>
      <c r="U215" s="6">
        <v>3</v>
      </c>
      <c r="V215" s="6" t="s">
        <v>497</v>
      </c>
      <c r="W215" s="122" t="s">
        <v>45</v>
      </c>
      <c r="X215" s="6" t="e">
        <v>#N/A</v>
      </c>
      <c r="Y215" s="6" t="s">
        <v>52</v>
      </c>
      <c r="Z215" s="13" t="s">
        <v>45</v>
      </c>
      <c r="AA215" s="6"/>
      <c r="AB215" s="13" t="s">
        <v>862</v>
      </c>
      <c r="AC215" s="6" t="s">
        <v>1032</v>
      </c>
      <c r="AD215" s="13" t="s">
        <v>862</v>
      </c>
      <c r="AE215" s="13" t="s">
        <v>85</v>
      </c>
      <c r="AF215" s="126" t="s">
        <v>45</v>
      </c>
      <c r="AG215" s="6" t="s">
        <v>45</v>
      </c>
      <c r="AH215" s="6" t="s">
        <v>45</v>
      </c>
      <c r="AI215" s="6" t="s">
        <v>45</v>
      </c>
      <c r="AJ215" s="7" t="s">
        <v>45</v>
      </c>
      <c r="AK215" s="6" t="s">
        <v>45</v>
      </c>
      <c r="AL215" s="6" t="s">
        <v>45</v>
      </c>
      <c r="AM215" s="6" t="s">
        <v>930</v>
      </c>
      <c r="AN215" s="6">
        <v>1</v>
      </c>
      <c r="AO215" s="6">
        <v>0</v>
      </c>
      <c r="AP215" s="6"/>
      <c r="AQ215" s="6"/>
      <c r="AR215" s="6"/>
      <c r="AS215" s="6"/>
      <c r="AT215" s="6"/>
      <c r="AU215" s="6"/>
    </row>
    <row r="216" spans="1:47" ht="12.75" customHeight="1" x14ac:dyDescent="0.25">
      <c r="A216" s="6" t="s">
        <v>86</v>
      </c>
      <c r="B216" s="6">
        <v>4853</v>
      </c>
      <c r="C216" s="6" t="s">
        <v>61</v>
      </c>
      <c r="D216" s="6" t="s">
        <v>46</v>
      </c>
      <c r="E216" s="6" t="s">
        <v>46</v>
      </c>
      <c r="F216" s="121" t="s">
        <v>1033</v>
      </c>
      <c r="G216" s="6"/>
      <c r="H216" s="6"/>
      <c r="I216" s="6" t="s">
        <v>858</v>
      </c>
      <c r="J216" s="6" t="s">
        <v>858</v>
      </c>
      <c r="K216" s="6" t="s">
        <v>45</v>
      </c>
      <c r="L216" s="6" t="s">
        <v>86</v>
      </c>
      <c r="M216" s="6">
        <v>1</v>
      </c>
      <c r="O216" s="6" t="s">
        <v>191</v>
      </c>
      <c r="P216" s="6"/>
      <c r="Q216" s="6" t="s">
        <v>45</v>
      </c>
      <c r="R216" s="8">
        <v>44312</v>
      </c>
      <c r="S216" s="10"/>
      <c r="T216" s="10" t="s">
        <v>333</v>
      </c>
      <c r="U216" s="6">
        <v>3</v>
      </c>
      <c r="V216" s="10" t="s">
        <v>497</v>
      </c>
      <c r="W216" s="7" t="s">
        <v>45</v>
      </c>
      <c r="X216" s="6" t="s">
        <v>45</v>
      </c>
      <c r="Y216" s="6" t="s">
        <v>52</v>
      </c>
      <c r="Z216" s="13" t="s">
        <v>45</v>
      </c>
      <c r="AA216" s="6"/>
      <c r="AB216" s="6" t="s">
        <v>1034</v>
      </c>
      <c r="AC216" s="6" t="s">
        <v>1035</v>
      </c>
      <c r="AD216" s="6" t="s">
        <v>1034</v>
      </c>
      <c r="AE216" s="6" t="s">
        <v>45</v>
      </c>
      <c r="AF216" s="6" t="s">
        <v>45</v>
      </c>
      <c r="AG216" s="6" t="s">
        <v>45</v>
      </c>
      <c r="AH216" s="6" t="s">
        <v>45</v>
      </c>
      <c r="AI216" s="6" t="s">
        <v>45</v>
      </c>
      <c r="AJ216" s="7" t="s">
        <v>45</v>
      </c>
      <c r="AK216" s="6" t="s">
        <v>45</v>
      </c>
      <c r="AL216" s="6" t="s">
        <v>45</v>
      </c>
      <c r="AM216" s="6"/>
      <c r="AN216" s="6">
        <v>1</v>
      </c>
      <c r="AO216" s="6">
        <v>0</v>
      </c>
      <c r="AP216" s="6"/>
      <c r="AQ216" s="6"/>
      <c r="AR216" s="6"/>
      <c r="AS216" s="59">
        <v>13427</v>
      </c>
      <c r="AT216" s="59">
        <v>13427</v>
      </c>
      <c r="AU216" s="6"/>
    </row>
    <row r="217" spans="1:47" ht="12.75" customHeight="1" x14ac:dyDescent="0.25">
      <c r="A217" s="6" t="s">
        <v>86</v>
      </c>
      <c r="B217" s="6">
        <v>1263</v>
      </c>
      <c r="C217" s="6" t="s">
        <v>78</v>
      </c>
      <c r="D217" s="6">
        <v>2199</v>
      </c>
      <c r="E217" s="6">
        <v>9910124631</v>
      </c>
      <c r="F217" s="121" t="s">
        <v>1036</v>
      </c>
      <c r="G217" s="6"/>
      <c r="H217" s="6"/>
      <c r="I217" s="6" t="s">
        <v>152</v>
      </c>
      <c r="J217" s="6" t="s">
        <v>152</v>
      </c>
      <c r="K217" s="6" t="s">
        <v>152</v>
      </c>
      <c r="L217" s="6" t="s">
        <v>86</v>
      </c>
      <c r="M217" s="6" t="s">
        <v>45</v>
      </c>
      <c r="N217" s="6"/>
      <c r="O217" s="6" t="s">
        <v>191</v>
      </c>
      <c r="P217" s="6"/>
      <c r="Q217" s="6" t="s">
        <v>1029</v>
      </c>
      <c r="R217" s="8">
        <v>44760</v>
      </c>
      <c r="S217" s="10"/>
      <c r="T217" s="10" t="s">
        <v>333</v>
      </c>
      <c r="U217" s="6">
        <v>3</v>
      </c>
      <c r="V217" s="6" t="s">
        <v>549</v>
      </c>
      <c r="W217" s="7" t="s">
        <v>45</v>
      </c>
      <c r="X217" s="6" t="s">
        <v>52</v>
      </c>
      <c r="Y217" s="6" t="s">
        <v>52</v>
      </c>
      <c r="Z217" s="13" t="s">
        <v>45</v>
      </c>
      <c r="AA217" s="6"/>
      <c r="AB217" s="13" t="s">
        <v>623</v>
      </c>
      <c r="AC217" s="6" t="s">
        <v>624</v>
      </c>
      <c r="AD217" s="13" t="s">
        <v>623</v>
      </c>
      <c r="AE217" s="13" t="s">
        <v>625</v>
      </c>
      <c r="AF217" s="6" t="s">
        <v>45</v>
      </c>
      <c r="AG217" s="6" t="s">
        <v>45</v>
      </c>
      <c r="AH217" s="6" t="s">
        <v>626</v>
      </c>
      <c r="AI217" s="6" t="s">
        <v>45</v>
      </c>
      <c r="AJ217" s="7" t="s">
        <v>45</v>
      </c>
      <c r="AK217" s="6" t="s">
        <v>45</v>
      </c>
      <c r="AL217" s="6">
        <v>67973</v>
      </c>
      <c r="AM217" s="6" t="s">
        <v>59</v>
      </c>
      <c r="AN217" s="6">
        <v>1</v>
      </c>
      <c r="AO217" s="6">
        <v>0</v>
      </c>
      <c r="AP217" s="6"/>
      <c r="AQ217" s="6"/>
      <c r="AR217" s="6"/>
      <c r="AS217" s="59">
        <v>500</v>
      </c>
      <c r="AT217" s="59">
        <v>500</v>
      </c>
      <c r="AU217" s="6"/>
    </row>
    <row r="218" spans="1:47" ht="12.75" customHeight="1" x14ac:dyDescent="0.25">
      <c r="A218" s="6" t="s">
        <v>86</v>
      </c>
      <c r="B218" s="6">
        <v>4894</v>
      </c>
      <c r="C218" s="6" t="s">
        <v>61</v>
      </c>
      <c r="D218" s="6" t="s">
        <v>46</v>
      </c>
      <c r="E218" s="6" t="s">
        <v>46</v>
      </c>
      <c r="F218" s="121" t="s">
        <v>1037</v>
      </c>
      <c r="G218" s="6"/>
      <c r="H218" s="6"/>
      <c r="I218" s="6" t="s">
        <v>1038</v>
      </c>
      <c r="J218" s="6" t="s">
        <v>1038</v>
      </c>
      <c r="K218" s="6" t="s">
        <v>45</v>
      </c>
      <c r="L218" s="6" t="s">
        <v>86</v>
      </c>
      <c r="M218" s="6">
        <v>1</v>
      </c>
      <c r="O218" s="6" t="s">
        <v>45</v>
      </c>
      <c r="P218" s="6"/>
      <c r="Q218" s="6" t="s">
        <v>65</v>
      </c>
      <c r="R218" s="8">
        <v>44056.352893518502</v>
      </c>
      <c r="S218" s="10"/>
      <c r="T218" s="10" t="s">
        <v>333</v>
      </c>
      <c r="U218" s="6">
        <v>3</v>
      </c>
      <c r="V218" s="10" t="s">
        <v>939</v>
      </c>
      <c r="W218" s="7" t="s">
        <v>45</v>
      </c>
      <c r="X218" s="6" t="s">
        <v>45</v>
      </c>
      <c r="Y218" s="6" t="s">
        <v>52</v>
      </c>
      <c r="Z218" s="13" t="s">
        <v>45</v>
      </c>
      <c r="AA218" s="6"/>
      <c r="AB218" s="6" t="s">
        <v>789</v>
      </c>
      <c r="AC218" s="6" t="s">
        <v>1039</v>
      </c>
      <c r="AD218" s="6" t="s">
        <v>789</v>
      </c>
      <c r="AE218" s="6" t="s">
        <v>303</v>
      </c>
      <c r="AF218" s="33" t="s">
        <v>45</v>
      </c>
      <c r="AG218" s="6" t="s">
        <v>45</v>
      </c>
      <c r="AH218" s="33" t="s">
        <v>972</v>
      </c>
      <c r="AI218" s="6" t="s">
        <v>1040</v>
      </c>
      <c r="AJ218" s="7" t="s">
        <v>45</v>
      </c>
      <c r="AK218" s="6" t="s">
        <v>45</v>
      </c>
      <c r="AL218" s="6" t="s">
        <v>45</v>
      </c>
      <c r="AM218" s="6"/>
      <c r="AN218" s="6">
        <v>1</v>
      </c>
      <c r="AO218" s="6">
        <v>0</v>
      </c>
      <c r="AP218" s="6"/>
      <c r="AQ218" s="6"/>
      <c r="AR218" s="6"/>
      <c r="AS218" s="6"/>
      <c r="AT218" s="6"/>
      <c r="AU218" s="6"/>
    </row>
    <row r="219" spans="1:47" ht="12.75" customHeight="1" x14ac:dyDescent="0.25">
      <c r="A219" s="6" t="s">
        <v>86</v>
      </c>
      <c r="B219" s="6">
        <v>4798</v>
      </c>
      <c r="C219" s="6" t="s">
        <v>61</v>
      </c>
      <c r="D219" s="6" t="s">
        <v>46</v>
      </c>
      <c r="E219" s="6" t="s">
        <v>46</v>
      </c>
      <c r="F219" s="121" t="s">
        <v>1041</v>
      </c>
      <c r="G219" s="6"/>
      <c r="H219" s="6"/>
      <c r="I219" s="6" t="s">
        <v>1042</v>
      </c>
      <c r="J219" s="6" t="s">
        <v>1042</v>
      </c>
      <c r="K219" s="6" t="s">
        <v>45</v>
      </c>
      <c r="L219" s="6" t="s">
        <v>86</v>
      </c>
      <c r="M219" s="6">
        <v>1</v>
      </c>
      <c r="O219" s="6" t="s">
        <v>45</v>
      </c>
      <c r="P219" s="6"/>
      <c r="Q219" s="6" t="s">
        <v>65</v>
      </c>
      <c r="R219" s="8">
        <v>44676</v>
      </c>
      <c r="S219" s="10"/>
      <c r="T219" s="10" t="s">
        <v>333</v>
      </c>
      <c r="U219" s="6">
        <v>3</v>
      </c>
      <c r="V219" s="10" t="s">
        <v>341</v>
      </c>
      <c r="W219" s="7" t="s">
        <v>45</v>
      </c>
      <c r="X219" s="6" t="e">
        <v>#N/A</v>
      </c>
      <c r="Y219" s="6" t="s">
        <v>52</v>
      </c>
      <c r="Z219" s="13" t="s">
        <v>45</v>
      </c>
      <c r="AA219" s="6"/>
      <c r="AB219" s="11" t="s">
        <v>342</v>
      </c>
      <c r="AC219" s="6" t="s">
        <v>1043</v>
      </c>
      <c r="AD219" s="11" t="s">
        <v>342</v>
      </c>
      <c r="AE219" s="11" t="s">
        <v>77</v>
      </c>
      <c r="AF219" s="6" t="s">
        <v>45</v>
      </c>
      <c r="AG219" s="6" t="s">
        <v>45</v>
      </c>
      <c r="AH219" s="6" t="s">
        <v>45</v>
      </c>
      <c r="AI219" s="6" t="s">
        <v>45</v>
      </c>
      <c r="AJ219" s="7" t="s">
        <v>45</v>
      </c>
      <c r="AK219" s="6" t="s">
        <v>45</v>
      </c>
      <c r="AL219" s="6" t="s">
        <v>45</v>
      </c>
      <c r="AM219" s="6"/>
      <c r="AN219" s="6">
        <v>1</v>
      </c>
      <c r="AO219" s="6">
        <v>0</v>
      </c>
      <c r="AP219" s="6"/>
      <c r="AQ219" s="6"/>
      <c r="AR219" s="6"/>
      <c r="AS219" s="59">
        <v>7069</v>
      </c>
      <c r="AT219" s="59">
        <v>7069</v>
      </c>
      <c r="AU219" s="6"/>
    </row>
    <row r="220" spans="1:47" ht="12.75" customHeight="1" x14ac:dyDescent="0.25">
      <c r="A220" s="6" t="s">
        <v>86</v>
      </c>
      <c r="B220" s="6">
        <v>4915</v>
      </c>
      <c r="C220" s="6" t="s">
        <v>61</v>
      </c>
      <c r="D220" s="6" t="s">
        <v>46</v>
      </c>
      <c r="E220" s="6" t="s">
        <v>46</v>
      </c>
      <c r="F220" s="121" t="s">
        <v>1044</v>
      </c>
      <c r="G220" s="6"/>
      <c r="H220" s="6"/>
      <c r="I220" s="6" t="s">
        <v>1045</v>
      </c>
      <c r="J220" s="6" t="s">
        <v>1045</v>
      </c>
      <c r="K220" s="6" t="s">
        <v>45</v>
      </c>
      <c r="L220" s="6" t="s">
        <v>86</v>
      </c>
      <c r="M220" s="6">
        <v>1</v>
      </c>
      <c r="O220" s="6" t="s">
        <v>45</v>
      </c>
      <c r="P220" s="6"/>
      <c r="Q220" s="6" t="s">
        <v>65</v>
      </c>
      <c r="R220" s="8">
        <v>44056.339733796303</v>
      </c>
      <c r="S220" s="10"/>
      <c r="T220" s="10" t="s">
        <v>333</v>
      </c>
      <c r="U220" s="6">
        <v>3</v>
      </c>
      <c r="V220" s="10" t="s">
        <v>497</v>
      </c>
      <c r="W220" s="7" t="s">
        <v>45</v>
      </c>
      <c r="X220" s="6" t="s">
        <v>45</v>
      </c>
      <c r="Y220" s="6" t="s">
        <v>52</v>
      </c>
      <c r="Z220" s="13" t="s">
        <v>45</v>
      </c>
      <c r="AA220" s="6"/>
      <c r="AB220" s="6" t="s">
        <v>166</v>
      </c>
      <c r="AC220" s="6" t="s">
        <v>1046</v>
      </c>
      <c r="AD220" s="6" t="s">
        <v>166</v>
      </c>
      <c r="AE220" s="6" t="s">
        <v>215</v>
      </c>
      <c r="AF220" s="6" t="s">
        <v>45</v>
      </c>
      <c r="AG220" s="6" t="s">
        <v>45</v>
      </c>
      <c r="AH220" s="6" t="s">
        <v>1047</v>
      </c>
      <c r="AI220" s="6" t="s">
        <v>45</v>
      </c>
      <c r="AJ220" s="7" t="s">
        <v>45</v>
      </c>
      <c r="AK220" s="6" t="s">
        <v>45</v>
      </c>
      <c r="AL220" s="6" t="s">
        <v>45</v>
      </c>
      <c r="AM220" s="6"/>
      <c r="AN220" s="6">
        <v>1</v>
      </c>
      <c r="AO220" s="6">
        <v>0</v>
      </c>
      <c r="AP220" s="6"/>
      <c r="AQ220" s="6"/>
      <c r="AR220" s="6"/>
      <c r="AS220" s="59">
        <v>224239</v>
      </c>
      <c r="AT220" s="59">
        <v>224239</v>
      </c>
      <c r="AU220" s="6"/>
    </row>
    <row r="221" spans="1:47" ht="12.75" customHeight="1" x14ac:dyDescent="0.25">
      <c r="A221" s="6" t="s">
        <v>60</v>
      </c>
      <c r="B221" s="6">
        <v>4917</v>
      </c>
      <c r="C221" s="6" t="s">
        <v>61</v>
      </c>
      <c r="D221" s="6">
        <v>2755</v>
      </c>
      <c r="E221" s="6">
        <v>9910124998</v>
      </c>
      <c r="F221" s="121" t="s">
        <v>1048</v>
      </c>
      <c r="G221" s="6"/>
      <c r="H221" s="6"/>
      <c r="I221" s="6" t="s">
        <v>866</v>
      </c>
      <c r="J221" s="6" t="s">
        <v>866</v>
      </c>
      <c r="K221" s="6" t="s">
        <v>45</v>
      </c>
      <c r="L221" s="6" t="s">
        <v>60</v>
      </c>
      <c r="M221" s="6">
        <v>1</v>
      </c>
      <c r="O221" s="6" t="s">
        <v>1049</v>
      </c>
      <c r="P221" s="6"/>
      <c r="Q221" s="6" t="s">
        <v>65</v>
      </c>
      <c r="R221" s="8">
        <v>44056.329513888901</v>
      </c>
      <c r="S221" s="10"/>
      <c r="T221" s="10" t="s">
        <v>93</v>
      </c>
      <c r="U221" s="6">
        <v>3</v>
      </c>
      <c r="V221" s="10">
        <v>27</v>
      </c>
      <c r="W221" s="7" t="s">
        <v>45</v>
      </c>
      <c r="X221" s="6" t="s">
        <v>45</v>
      </c>
      <c r="Y221" s="6" t="s">
        <v>52</v>
      </c>
      <c r="Z221" s="13" t="s">
        <v>45</v>
      </c>
      <c r="AA221" s="6"/>
      <c r="AB221" s="6"/>
      <c r="AC221" s="6" t="s">
        <v>870</v>
      </c>
      <c r="AD221" s="6"/>
      <c r="AE221" s="6"/>
      <c r="AF221" s="6" t="s">
        <v>1050</v>
      </c>
      <c r="AG221" s="6" t="s">
        <v>45</v>
      </c>
      <c r="AH221" s="6" t="s">
        <v>1051</v>
      </c>
      <c r="AI221" s="6" t="s">
        <v>45</v>
      </c>
      <c r="AJ221" s="7" t="s">
        <v>45</v>
      </c>
      <c r="AK221" s="6" t="s">
        <v>45</v>
      </c>
      <c r="AL221" s="6" t="s">
        <v>45</v>
      </c>
      <c r="AM221" s="6"/>
      <c r="AN221" s="6">
        <v>1</v>
      </c>
      <c r="AO221" s="6">
        <v>0</v>
      </c>
      <c r="AP221" s="6"/>
      <c r="AQ221" s="6"/>
      <c r="AR221" s="6"/>
      <c r="AS221" s="59">
        <v>10189</v>
      </c>
      <c r="AT221" s="59">
        <v>10189</v>
      </c>
      <c r="AU221" s="6"/>
    </row>
    <row r="222" spans="1:47" ht="12.75" customHeight="1" x14ac:dyDescent="0.25">
      <c r="A222" s="6" t="s">
        <v>86</v>
      </c>
      <c r="B222" s="6">
        <v>4916</v>
      </c>
      <c r="C222" s="6" t="s">
        <v>61</v>
      </c>
      <c r="D222" s="6" t="s">
        <v>46</v>
      </c>
      <c r="E222" s="6" t="s">
        <v>46</v>
      </c>
      <c r="F222" s="121" t="s">
        <v>1052</v>
      </c>
      <c r="G222" s="6"/>
      <c r="H222" s="6"/>
      <c r="I222" s="6" t="s">
        <v>1045</v>
      </c>
      <c r="J222" s="6" t="s">
        <v>1045</v>
      </c>
      <c r="K222" s="6" t="s">
        <v>45</v>
      </c>
      <c r="L222" s="6" t="s">
        <v>86</v>
      </c>
      <c r="M222" s="6">
        <v>1</v>
      </c>
      <c r="O222" s="6" t="s">
        <v>45</v>
      </c>
      <c r="P222" s="6"/>
      <c r="Q222" s="6" t="s">
        <v>65</v>
      </c>
      <c r="R222" s="8">
        <v>44056.340127314797</v>
      </c>
      <c r="S222" s="10"/>
      <c r="T222" s="10" t="s">
        <v>333</v>
      </c>
      <c r="U222" s="6">
        <v>3</v>
      </c>
      <c r="V222" s="10" t="s">
        <v>497</v>
      </c>
      <c r="W222" s="7" t="s">
        <v>45</v>
      </c>
      <c r="X222" s="6" t="e">
        <v>#N/A</v>
      </c>
      <c r="Y222" s="6" t="s">
        <v>52</v>
      </c>
      <c r="Z222" s="13" t="s">
        <v>45</v>
      </c>
      <c r="AA222" s="6"/>
      <c r="AB222" s="6" t="s">
        <v>1053</v>
      </c>
      <c r="AC222" s="6" t="s">
        <v>1054</v>
      </c>
      <c r="AD222" s="6" t="s">
        <v>1053</v>
      </c>
      <c r="AE222" s="6" t="s">
        <v>45</v>
      </c>
      <c r="AF222" s="6" t="s">
        <v>45</v>
      </c>
      <c r="AG222" s="6" t="s">
        <v>45</v>
      </c>
      <c r="AH222" s="6" t="s">
        <v>45</v>
      </c>
      <c r="AI222" s="6" t="s">
        <v>45</v>
      </c>
      <c r="AJ222" s="7" t="s">
        <v>45</v>
      </c>
      <c r="AK222" s="6" t="s">
        <v>45</v>
      </c>
      <c r="AL222" s="6" t="s">
        <v>45</v>
      </c>
      <c r="AM222" s="6"/>
      <c r="AN222" s="6">
        <v>1</v>
      </c>
      <c r="AO222" s="6">
        <v>0</v>
      </c>
      <c r="AP222" s="6"/>
      <c r="AQ222" s="6"/>
      <c r="AR222" s="6"/>
      <c r="AS222" s="59">
        <v>10189</v>
      </c>
      <c r="AT222" s="59">
        <v>10189</v>
      </c>
      <c r="AU222" s="6"/>
    </row>
    <row r="223" spans="1:47" ht="12.75" customHeight="1" x14ac:dyDescent="0.25">
      <c r="A223" s="6" t="s">
        <v>60</v>
      </c>
      <c r="B223" s="6">
        <v>4923</v>
      </c>
      <c r="C223" s="6" t="s">
        <v>61</v>
      </c>
      <c r="D223" s="6">
        <v>2856</v>
      </c>
      <c r="E223" s="6">
        <v>9910124999</v>
      </c>
      <c r="F223" s="121" t="s">
        <v>1055</v>
      </c>
      <c r="G223" s="6"/>
      <c r="H223" s="6"/>
      <c r="I223" s="6" t="s">
        <v>1056</v>
      </c>
      <c r="J223" s="6" t="s">
        <v>1056</v>
      </c>
      <c r="K223" s="6" t="s">
        <v>45</v>
      </c>
      <c r="L223" s="6" t="s">
        <v>60</v>
      </c>
      <c r="M223" s="6">
        <v>1</v>
      </c>
      <c r="O223" s="6" t="s">
        <v>191</v>
      </c>
      <c r="P223" s="6"/>
      <c r="Q223" s="6" t="s">
        <v>45</v>
      </c>
      <c r="R223" s="8">
        <v>44392</v>
      </c>
      <c r="S223" s="10"/>
      <c r="T223" s="10" t="s">
        <v>333</v>
      </c>
      <c r="U223" s="6">
        <v>1</v>
      </c>
      <c r="V223" s="10" t="s">
        <v>560</v>
      </c>
      <c r="W223" s="7" t="s">
        <v>45</v>
      </c>
      <c r="X223" s="6" t="s">
        <v>45</v>
      </c>
      <c r="Y223" s="6" t="s">
        <v>52</v>
      </c>
      <c r="Z223" s="13" t="s">
        <v>45</v>
      </c>
      <c r="AA223" s="6"/>
      <c r="AB223" s="6" t="s">
        <v>789</v>
      </c>
      <c r="AC223" s="6" t="s">
        <v>1057</v>
      </c>
      <c r="AD223" s="6" t="s">
        <v>789</v>
      </c>
      <c r="AE223" s="6" t="s">
        <v>1058</v>
      </c>
      <c r="AF223" s="6" t="s">
        <v>45</v>
      </c>
      <c r="AG223" s="6" t="s">
        <v>45</v>
      </c>
      <c r="AH223" s="6" t="s">
        <v>45</v>
      </c>
      <c r="AI223" s="6" t="s">
        <v>45</v>
      </c>
      <c r="AJ223" s="7" t="s">
        <v>45</v>
      </c>
      <c r="AK223" s="6" t="s">
        <v>45</v>
      </c>
      <c r="AL223" s="6" t="s">
        <v>45</v>
      </c>
      <c r="AM223" s="6"/>
      <c r="AN223" s="6">
        <v>1</v>
      </c>
      <c r="AO223" s="6">
        <v>0</v>
      </c>
      <c r="AP223" s="6"/>
      <c r="AQ223" s="6"/>
      <c r="AR223" s="6"/>
      <c r="AS223" s="59">
        <v>11002</v>
      </c>
      <c r="AT223" s="59">
        <v>11002</v>
      </c>
      <c r="AU223" s="6"/>
    </row>
    <row r="224" spans="1:47" ht="12.75" customHeight="1" x14ac:dyDescent="0.25">
      <c r="A224" s="6" t="s">
        <v>86</v>
      </c>
      <c r="B224" s="6">
        <v>4753</v>
      </c>
      <c r="C224" s="6" t="s">
        <v>61</v>
      </c>
      <c r="D224" s="6">
        <v>1467</v>
      </c>
      <c r="E224" s="6">
        <v>9910124607</v>
      </c>
      <c r="F224" s="121" t="s">
        <v>1059</v>
      </c>
      <c r="G224" s="6"/>
      <c r="H224" s="6"/>
      <c r="I224" s="6" t="s">
        <v>908</v>
      </c>
      <c r="J224" s="6" t="s">
        <v>908</v>
      </c>
      <c r="K224" s="6" t="s">
        <v>45</v>
      </c>
      <c r="L224" s="6" t="s">
        <v>86</v>
      </c>
      <c r="M224" s="6">
        <v>1</v>
      </c>
      <c r="O224" s="6" t="s">
        <v>909</v>
      </c>
      <c r="P224" s="6"/>
      <c r="Q224" s="6" t="s">
        <v>339</v>
      </c>
      <c r="R224" s="8">
        <v>44286</v>
      </c>
      <c r="S224" s="10"/>
      <c r="T224" s="10" t="s">
        <v>340</v>
      </c>
      <c r="U224" s="6">
        <v>2</v>
      </c>
      <c r="V224" s="10" t="s">
        <v>549</v>
      </c>
      <c r="W224" s="7" t="s">
        <v>45</v>
      </c>
      <c r="X224" s="6" t="e">
        <v>#N/A</v>
      </c>
      <c r="Y224" s="6" t="s">
        <v>52</v>
      </c>
      <c r="Z224" s="13" t="s">
        <v>45</v>
      </c>
      <c r="AA224" s="6"/>
      <c r="AB224" s="6" t="s">
        <v>922</v>
      </c>
      <c r="AC224" s="6" t="s">
        <v>1060</v>
      </c>
      <c r="AD224" s="6" t="s">
        <v>922</v>
      </c>
      <c r="AE224" s="6" t="s">
        <v>554</v>
      </c>
      <c r="AF224" s="6" t="s">
        <v>45</v>
      </c>
      <c r="AG224" s="6" t="s">
        <v>873</v>
      </c>
      <c r="AH224" s="6" t="s">
        <v>45</v>
      </c>
      <c r="AI224" s="6" t="s">
        <v>45</v>
      </c>
      <c r="AJ224" s="7" t="s">
        <v>45</v>
      </c>
      <c r="AK224" s="6" t="s">
        <v>45</v>
      </c>
      <c r="AL224" s="6" t="s">
        <v>45</v>
      </c>
      <c r="AM224" s="6"/>
      <c r="AN224" s="6">
        <v>1</v>
      </c>
      <c r="AO224" s="6">
        <v>0</v>
      </c>
      <c r="AP224" s="6"/>
      <c r="AQ224" s="6"/>
      <c r="AR224" s="6"/>
      <c r="AS224" s="59">
        <v>20424</v>
      </c>
      <c r="AT224" s="59">
        <v>20424</v>
      </c>
      <c r="AU224" s="6"/>
    </row>
    <row r="225" spans="1:47" ht="12.75" customHeight="1" x14ac:dyDescent="0.25">
      <c r="A225" s="6" t="s">
        <v>86</v>
      </c>
      <c r="B225" s="6">
        <v>4807</v>
      </c>
      <c r="C225" s="6" t="s">
        <v>61</v>
      </c>
      <c r="D225" s="6">
        <v>1529</v>
      </c>
      <c r="E225" s="6">
        <v>9910124625</v>
      </c>
      <c r="F225" s="121" t="s">
        <v>1061</v>
      </c>
      <c r="G225" s="6"/>
      <c r="H225" s="6"/>
      <c r="I225" s="6" t="s">
        <v>891</v>
      </c>
      <c r="J225" s="6" t="s">
        <v>891</v>
      </c>
      <c r="K225" s="6" t="s">
        <v>45</v>
      </c>
      <c r="L225" s="6" t="s">
        <v>86</v>
      </c>
      <c r="M225" s="6">
        <v>1</v>
      </c>
      <c r="O225" s="6" t="s">
        <v>191</v>
      </c>
      <c r="P225" s="6"/>
      <c r="Q225" s="6" t="s">
        <v>339</v>
      </c>
      <c r="R225" s="8">
        <v>44057.303854166697</v>
      </c>
      <c r="S225" s="10"/>
      <c r="T225" s="10" t="s">
        <v>340</v>
      </c>
      <c r="U225" s="6">
        <v>3</v>
      </c>
      <c r="V225" s="10" t="s">
        <v>1062</v>
      </c>
      <c r="W225" s="7" t="s">
        <v>45</v>
      </c>
      <c r="X225" s="6" t="e">
        <v>#N/A</v>
      </c>
      <c r="Y225" s="6" t="s">
        <v>52</v>
      </c>
      <c r="Z225" s="13" t="s">
        <v>45</v>
      </c>
      <c r="AA225" s="6"/>
      <c r="AB225" s="6" t="s">
        <v>236</v>
      </c>
      <c r="AC225" s="6" t="s">
        <v>1063</v>
      </c>
      <c r="AD225" s="6" t="s">
        <v>236</v>
      </c>
      <c r="AE225" s="11" t="s">
        <v>238</v>
      </c>
      <c r="AF225" s="6" t="s">
        <v>45</v>
      </c>
      <c r="AG225" s="6" t="s">
        <v>45</v>
      </c>
      <c r="AH225" s="6" t="s">
        <v>1064</v>
      </c>
      <c r="AI225" s="6" t="s">
        <v>45</v>
      </c>
      <c r="AJ225" s="7" t="s">
        <v>45</v>
      </c>
      <c r="AK225" s="6" t="s">
        <v>45</v>
      </c>
      <c r="AL225" s="6" t="s">
        <v>45</v>
      </c>
      <c r="AM225" s="6"/>
      <c r="AN225" s="6">
        <v>1</v>
      </c>
      <c r="AO225" s="6">
        <v>0</v>
      </c>
      <c r="AP225" s="6"/>
      <c r="AQ225" s="6"/>
      <c r="AR225" s="6"/>
      <c r="AS225" s="6"/>
      <c r="AT225" s="6"/>
      <c r="AU225" s="6"/>
    </row>
    <row r="226" spans="1:47" ht="12.75" customHeight="1" x14ac:dyDescent="0.25">
      <c r="A226" s="6" t="s">
        <v>86</v>
      </c>
      <c r="B226" s="6">
        <v>4774</v>
      </c>
      <c r="C226" s="6" t="s">
        <v>61</v>
      </c>
      <c r="D226" s="6" t="s">
        <v>46</v>
      </c>
      <c r="E226" s="6">
        <v>9910124609</v>
      </c>
      <c r="F226" s="121" t="s">
        <v>1065</v>
      </c>
      <c r="G226" s="6"/>
      <c r="H226" s="6"/>
      <c r="I226" s="6" t="s">
        <v>132</v>
      </c>
      <c r="J226" s="6" t="s">
        <v>816</v>
      </c>
      <c r="K226" s="6" t="s">
        <v>132</v>
      </c>
      <c r="L226" s="6" t="s">
        <v>86</v>
      </c>
      <c r="M226" s="6">
        <v>1</v>
      </c>
      <c r="O226" s="6" t="s">
        <v>45</v>
      </c>
      <c r="P226" s="6"/>
      <c r="Q226" s="6" t="s">
        <v>65</v>
      </c>
      <c r="R226" s="8">
        <v>44068.360439814802</v>
      </c>
      <c r="S226" s="10"/>
      <c r="T226" s="10" t="s">
        <v>82</v>
      </c>
      <c r="U226" s="6">
        <v>4</v>
      </c>
      <c r="V226" s="6">
        <v>413</v>
      </c>
      <c r="W226" s="7" t="s">
        <v>45</v>
      </c>
      <c r="X226" s="6" t="e">
        <v>#N/A</v>
      </c>
      <c r="Y226" s="6" t="s">
        <v>52</v>
      </c>
      <c r="Z226" s="13" t="s">
        <v>45</v>
      </c>
      <c r="AA226" s="6"/>
      <c r="AB226" s="6" t="s">
        <v>159</v>
      </c>
      <c r="AC226" s="6" t="s">
        <v>1066</v>
      </c>
      <c r="AD226" s="6" t="s">
        <v>159</v>
      </c>
      <c r="AE226" s="6" t="s">
        <v>238</v>
      </c>
      <c r="AF226" s="6" t="s">
        <v>45</v>
      </c>
      <c r="AG226" s="6" t="s">
        <v>45</v>
      </c>
      <c r="AH226" s="6" t="s">
        <v>1067</v>
      </c>
      <c r="AI226" s="6" t="s">
        <v>45</v>
      </c>
      <c r="AJ226" s="7" t="s">
        <v>45</v>
      </c>
      <c r="AK226" s="6" t="s">
        <v>45</v>
      </c>
      <c r="AL226" s="6" t="s">
        <v>45</v>
      </c>
      <c r="AM226" s="6"/>
      <c r="AN226" s="6">
        <v>1</v>
      </c>
      <c r="AO226" s="6">
        <v>0</v>
      </c>
      <c r="AP226" s="6"/>
      <c r="AQ226" s="6"/>
      <c r="AR226" s="6"/>
      <c r="AS226" s="6"/>
      <c r="AT226" s="6"/>
      <c r="AU226" s="6"/>
    </row>
    <row r="227" spans="1:47" ht="12.75" customHeight="1" x14ac:dyDescent="0.25">
      <c r="A227" s="6" t="s">
        <v>86</v>
      </c>
      <c r="B227" s="6">
        <v>2341</v>
      </c>
      <c r="C227" s="6" t="s">
        <v>78</v>
      </c>
      <c r="D227" s="6">
        <v>1563</v>
      </c>
      <c r="E227" s="6">
        <v>9910124609</v>
      </c>
      <c r="F227" s="121" t="s">
        <v>1068</v>
      </c>
      <c r="G227" s="6"/>
      <c r="H227" s="60"/>
      <c r="I227" s="60" t="s">
        <v>878</v>
      </c>
      <c r="J227" s="60" t="s">
        <v>878</v>
      </c>
      <c r="K227" s="6" t="s">
        <v>45</v>
      </c>
      <c r="L227" s="6" t="s">
        <v>86</v>
      </c>
      <c r="M227" s="6" t="s">
        <v>45</v>
      </c>
      <c r="N227" s="6"/>
      <c r="O227" s="6" t="s">
        <v>45</v>
      </c>
      <c r="P227" s="6"/>
      <c r="Q227" s="6" t="s">
        <v>339</v>
      </c>
      <c r="R227" s="8">
        <v>44119</v>
      </c>
      <c r="S227" s="10"/>
      <c r="T227" s="10" t="s">
        <v>340</v>
      </c>
      <c r="U227" s="6">
        <v>3</v>
      </c>
      <c r="V227" s="6" t="s">
        <v>497</v>
      </c>
      <c r="W227" s="7" t="s">
        <v>45</v>
      </c>
      <c r="X227" s="6" t="e">
        <v>#N/A</v>
      </c>
      <c r="Y227" s="6" t="s">
        <v>52</v>
      </c>
      <c r="Z227" s="13" t="s">
        <v>45</v>
      </c>
      <c r="AA227" s="6"/>
      <c r="AB227" s="6" t="s">
        <v>159</v>
      </c>
      <c r="AC227" s="6" t="s">
        <v>1069</v>
      </c>
      <c r="AD227" s="6" t="s">
        <v>159</v>
      </c>
      <c r="AE227" s="6" t="s">
        <v>1070</v>
      </c>
      <c r="AF227" s="6" t="s">
        <v>45</v>
      </c>
      <c r="AG227" s="6" t="s">
        <v>45</v>
      </c>
      <c r="AH227" s="6" t="s">
        <v>45</v>
      </c>
      <c r="AI227" s="6" t="s">
        <v>45</v>
      </c>
      <c r="AJ227" s="7" t="s">
        <v>45</v>
      </c>
      <c r="AK227" s="6" t="s">
        <v>45</v>
      </c>
      <c r="AL227" s="6" t="s">
        <v>45</v>
      </c>
      <c r="AM227" s="6"/>
      <c r="AN227" s="6">
        <v>1</v>
      </c>
      <c r="AO227" s="6">
        <v>0</v>
      </c>
      <c r="AP227" s="6"/>
      <c r="AQ227" s="6"/>
      <c r="AR227" s="6"/>
      <c r="AS227" s="6"/>
      <c r="AT227" s="6"/>
      <c r="AU227" s="6"/>
    </row>
    <row r="228" spans="1:47" ht="12.75" customHeight="1" x14ac:dyDescent="0.25">
      <c r="A228" s="6" t="s">
        <v>86</v>
      </c>
      <c r="B228" s="6">
        <v>4773</v>
      </c>
      <c r="C228" s="6" t="s">
        <v>61</v>
      </c>
      <c r="D228" s="6">
        <v>1573</v>
      </c>
      <c r="E228" s="6" t="s">
        <v>873</v>
      </c>
      <c r="F228" s="121" t="s">
        <v>1071</v>
      </c>
      <c r="G228" s="6"/>
      <c r="H228" s="6"/>
      <c r="I228" s="6" t="s">
        <v>816</v>
      </c>
      <c r="J228" s="6" t="s">
        <v>816</v>
      </c>
      <c r="K228" s="6" t="s">
        <v>45</v>
      </c>
      <c r="L228" s="6" t="s">
        <v>86</v>
      </c>
      <c r="M228" s="6">
        <v>1</v>
      </c>
      <c r="O228" s="6"/>
      <c r="P228" s="6"/>
      <c r="Q228" s="6" t="s">
        <v>65</v>
      </c>
      <c r="R228" s="8">
        <v>44358</v>
      </c>
      <c r="S228" s="10"/>
      <c r="T228" s="10" t="s">
        <v>66</v>
      </c>
      <c r="U228" s="6">
        <v>2</v>
      </c>
      <c r="V228" s="10" t="s">
        <v>1072</v>
      </c>
      <c r="W228" s="7" t="s">
        <v>45</v>
      </c>
      <c r="X228" s="6" t="s">
        <v>67</v>
      </c>
      <c r="Y228" s="6" t="s">
        <v>67</v>
      </c>
      <c r="Z228" s="13" t="s">
        <v>1073</v>
      </c>
      <c r="AA228" s="6"/>
      <c r="AB228" s="6" t="s">
        <v>351</v>
      </c>
      <c r="AC228" s="6" t="s">
        <v>1074</v>
      </c>
      <c r="AD228" s="6" t="s">
        <v>351</v>
      </c>
      <c r="AE228" s="6" t="s">
        <v>1075</v>
      </c>
      <c r="AF228" s="6" t="s">
        <v>45</v>
      </c>
      <c r="AG228" s="6" t="s">
        <v>45</v>
      </c>
      <c r="AH228" s="6" t="s">
        <v>1076</v>
      </c>
      <c r="AI228" s="6" t="s">
        <v>45</v>
      </c>
      <c r="AJ228" s="7" t="s">
        <v>45</v>
      </c>
      <c r="AK228" s="6" t="s">
        <v>45</v>
      </c>
      <c r="AL228" s="6" t="s">
        <v>1077</v>
      </c>
      <c r="AM228" s="6"/>
      <c r="AN228" s="6">
        <v>1</v>
      </c>
      <c r="AO228" s="6">
        <v>0</v>
      </c>
      <c r="AP228" s="6"/>
      <c r="AQ228" s="6"/>
      <c r="AR228" s="6"/>
      <c r="AS228" s="6"/>
      <c r="AT228" s="6"/>
      <c r="AU228" s="6"/>
    </row>
    <row r="229" spans="1:47" ht="12.75" customHeight="1" x14ac:dyDescent="0.25">
      <c r="A229" s="6" t="s">
        <v>86</v>
      </c>
      <c r="B229" s="6">
        <v>2353</v>
      </c>
      <c r="C229" s="6" t="s">
        <v>78</v>
      </c>
      <c r="D229" s="6">
        <v>1687</v>
      </c>
      <c r="E229" s="6">
        <v>9910124631</v>
      </c>
      <c r="F229" s="121" t="s">
        <v>1078</v>
      </c>
      <c r="G229" s="6"/>
      <c r="H229" s="60"/>
      <c r="I229" s="60" t="s">
        <v>152</v>
      </c>
      <c r="J229" s="60" t="s">
        <v>152</v>
      </c>
      <c r="K229" s="6" t="s">
        <v>45</v>
      </c>
      <c r="L229" s="6" t="s">
        <v>86</v>
      </c>
      <c r="M229" s="6" t="s">
        <v>45</v>
      </c>
      <c r="N229" s="6"/>
      <c r="O229" s="6" t="s">
        <v>45</v>
      </c>
      <c r="P229" s="6"/>
      <c r="Q229" s="6" t="s">
        <v>339</v>
      </c>
      <c r="R229" s="8">
        <v>44119</v>
      </c>
      <c r="S229" s="10"/>
      <c r="T229" s="10" t="s">
        <v>340</v>
      </c>
      <c r="U229" s="6">
        <v>2</v>
      </c>
      <c r="V229" s="6" t="s">
        <v>994</v>
      </c>
      <c r="W229" s="7" t="s">
        <v>45</v>
      </c>
      <c r="X229" s="6" t="e">
        <v>#N/A</v>
      </c>
      <c r="Y229" s="6" t="s">
        <v>52</v>
      </c>
      <c r="Z229" s="13" t="s">
        <v>45</v>
      </c>
      <c r="AA229" s="6"/>
      <c r="AB229" s="6" t="s">
        <v>922</v>
      </c>
      <c r="AC229" s="6" t="s">
        <v>1079</v>
      </c>
      <c r="AD229" s="6" t="s">
        <v>922</v>
      </c>
      <c r="AE229" s="6" t="s">
        <v>238</v>
      </c>
      <c r="AF229" s="6" t="s">
        <v>45</v>
      </c>
      <c r="AG229" s="6" t="s">
        <v>45</v>
      </c>
      <c r="AH229" s="6" t="s">
        <v>45</v>
      </c>
      <c r="AI229" s="6" t="s">
        <v>45</v>
      </c>
      <c r="AJ229" s="7" t="s">
        <v>45</v>
      </c>
      <c r="AK229" s="6" t="s">
        <v>45</v>
      </c>
      <c r="AL229" s="6" t="s">
        <v>45</v>
      </c>
      <c r="AM229" s="6"/>
      <c r="AN229" s="6">
        <v>1</v>
      </c>
      <c r="AO229" s="6">
        <v>0</v>
      </c>
      <c r="AP229" s="6"/>
      <c r="AQ229" s="6"/>
      <c r="AR229" s="6"/>
      <c r="AS229" s="6"/>
      <c r="AT229" s="6"/>
      <c r="AU229" s="6"/>
    </row>
    <row r="230" spans="1:47" ht="12.75" customHeight="1" x14ac:dyDescent="0.25">
      <c r="A230" s="6" t="s">
        <v>86</v>
      </c>
      <c r="B230" s="6">
        <v>4820</v>
      </c>
      <c r="C230" s="6" t="s">
        <v>61</v>
      </c>
      <c r="D230" s="6" t="s">
        <v>46</v>
      </c>
      <c r="E230" s="6" t="s">
        <v>884</v>
      </c>
      <c r="F230" s="121" t="s">
        <v>1078</v>
      </c>
      <c r="G230" s="6"/>
      <c r="H230" s="6"/>
      <c r="I230" s="6" t="s">
        <v>819</v>
      </c>
      <c r="J230" s="6" t="s">
        <v>819</v>
      </c>
      <c r="K230" s="6" t="s">
        <v>45</v>
      </c>
      <c r="L230" s="6" t="s">
        <v>86</v>
      </c>
      <c r="M230" s="6">
        <v>1</v>
      </c>
      <c r="O230" s="6" t="s">
        <v>45</v>
      </c>
      <c r="P230" s="6"/>
      <c r="Q230" s="6" t="s">
        <v>65</v>
      </c>
      <c r="R230" s="8" t="s">
        <v>45</v>
      </c>
      <c r="S230" s="10"/>
      <c r="T230" s="10" t="s">
        <v>45</v>
      </c>
      <c r="U230" s="6" t="s">
        <v>45</v>
      </c>
      <c r="V230" s="10" t="s">
        <v>45</v>
      </c>
      <c r="W230" s="7" t="s">
        <v>45</v>
      </c>
      <c r="X230" s="6" t="e">
        <v>#N/A</v>
      </c>
      <c r="Y230" s="6" t="s">
        <v>45</v>
      </c>
      <c r="Z230" s="13" t="s">
        <v>45</v>
      </c>
      <c r="AA230" s="6"/>
      <c r="AB230" s="6" t="s">
        <v>825</v>
      </c>
      <c r="AC230" s="6" t="s">
        <v>1079</v>
      </c>
      <c r="AD230" s="6" t="s">
        <v>825</v>
      </c>
      <c r="AE230" s="6" t="s">
        <v>45</v>
      </c>
      <c r="AF230" s="6" t="s">
        <v>45</v>
      </c>
      <c r="AG230" s="6" t="s">
        <v>45</v>
      </c>
      <c r="AH230" s="6" t="s">
        <v>45</v>
      </c>
      <c r="AI230" s="6" t="s">
        <v>45</v>
      </c>
      <c r="AJ230" s="7" t="s">
        <v>45</v>
      </c>
      <c r="AK230" s="6" t="s">
        <v>45</v>
      </c>
      <c r="AL230" s="6" t="s">
        <v>45</v>
      </c>
      <c r="AM230" s="6"/>
      <c r="AN230" s="6">
        <v>0</v>
      </c>
      <c r="AO230" s="6">
        <v>0</v>
      </c>
      <c r="AP230" s="6"/>
      <c r="AQ230" s="6"/>
      <c r="AR230" s="6"/>
      <c r="AS230" s="59">
        <v>11000</v>
      </c>
      <c r="AT230" s="59">
        <v>11000</v>
      </c>
      <c r="AU230" s="6"/>
    </row>
    <row r="231" spans="1:47" ht="12.75" customHeight="1" x14ac:dyDescent="0.25">
      <c r="A231" s="6" t="s">
        <v>86</v>
      </c>
      <c r="B231" s="6">
        <v>4821</v>
      </c>
      <c r="C231" s="6" t="s">
        <v>61</v>
      </c>
      <c r="D231" s="6">
        <v>1820</v>
      </c>
      <c r="E231" s="14">
        <v>9910124631</v>
      </c>
      <c r="F231" s="121" t="s">
        <v>1080</v>
      </c>
      <c r="G231" s="6"/>
      <c r="H231" s="6"/>
      <c r="I231" s="6" t="s">
        <v>819</v>
      </c>
      <c r="J231" s="6" t="s">
        <v>819</v>
      </c>
      <c r="K231" s="6" t="s">
        <v>45</v>
      </c>
      <c r="L231" s="6" t="s">
        <v>86</v>
      </c>
      <c r="M231" s="6">
        <v>1</v>
      </c>
      <c r="O231" s="6" t="s">
        <v>191</v>
      </c>
      <c r="P231" s="6"/>
      <c r="Q231" s="6" t="s">
        <v>339</v>
      </c>
      <c r="R231" s="8">
        <v>44733</v>
      </c>
      <c r="S231" s="10"/>
      <c r="T231" s="10" t="s">
        <v>340</v>
      </c>
      <c r="U231" s="6">
        <v>2</v>
      </c>
      <c r="V231" s="10" t="s">
        <v>334</v>
      </c>
      <c r="W231" s="7" t="s">
        <v>45</v>
      </c>
      <c r="X231" s="6" t="s">
        <v>45</v>
      </c>
      <c r="Y231" s="6" t="s">
        <v>52</v>
      </c>
      <c r="Z231" s="13" t="s">
        <v>45</v>
      </c>
      <c r="AA231" s="6"/>
      <c r="AB231" s="6" t="s">
        <v>173</v>
      </c>
      <c r="AC231" s="6" t="s">
        <v>1081</v>
      </c>
      <c r="AD231" s="6" t="s">
        <v>173</v>
      </c>
      <c r="AE231" s="6" t="s">
        <v>1058</v>
      </c>
      <c r="AF231" s="6" t="s">
        <v>45</v>
      </c>
      <c r="AG231" s="6" t="s">
        <v>45</v>
      </c>
      <c r="AH231" s="6" t="s">
        <v>1082</v>
      </c>
      <c r="AI231" s="6" t="s">
        <v>45</v>
      </c>
      <c r="AJ231" s="7" t="s">
        <v>45</v>
      </c>
      <c r="AK231" s="6" t="s">
        <v>45</v>
      </c>
      <c r="AL231" s="6">
        <v>64988</v>
      </c>
      <c r="AM231" s="6"/>
      <c r="AN231" s="6">
        <v>1</v>
      </c>
      <c r="AO231" s="6">
        <v>0</v>
      </c>
      <c r="AP231" s="6"/>
      <c r="AQ231" s="6"/>
      <c r="AR231" s="6"/>
      <c r="AS231" s="6"/>
      <c r="AT231" s="6"/>
      <c r="AU231" s="6"/>
    </row>
    <row r="232" spans="1:47" ht="12.75" customHeight="1" x14ac:dyDescent="0.25">
      <c r="A232" s="6" t="s">
        <v>86</v>
      </c>
      <c r="B232" s="6">
        <v>4861</v>
      </c>
      <c r="C232" s="6" t="s">
        <v>61</v>
      </c>
      <c r="D232" s="6">
        <v>2193</v>
      </c>
      <c r="E232" s="6">
        <v>9910124636</v>
      </c>
      <c r="F232" s="121" t="s">
        <v>1083</v>
      </c>
      <c r="G232" s="6"/>
      <c r="H232" s="6"/>
      <c r="I232" s="6" t="s">
        <v>963</v>
      </c>
      <c r="J232" s="6" t="s">
        <v>963</v>
      </c>
      <c r="K232" s="6"/>
      <c r="L232" s="6" t="s">
        <v>86</v>
      </c>
      <c r="M232" s="6">
        <v>1</v>
      </c>
      <c r="O232" s="6" t="s">
        <v>45</v>
      </c>
      <c r="P232" s="6"/>
      <c r="Q232" s="6" t="s">
        <v>339</v>
      </c>
      <c r="R232" s="8">
        <v>44057.316921296297</v>
      </c>
      <c r="S232" s="10"/>
      <c r="T232" s="10" t="s">
        <v>340</v>
      </c>
      <c r="U232" s="6">
        <v>2</v>
      </c>
      <c r="V232" s="10" t="s">
        <v>334</v>
      </c>
      <c r="W232" s="7" t="s">
        <v>45</v>
      </c>
      <c r="X232" s="6" t="e">
        <v>#N/A</v>
      </c>
      <c r="Y232" s="6" t="s">
        <v>52</v>
      </c>
      <c r="Z232" s="13" t="s">
        <v>45</v>
      </c>
      <c r="AA232" s="6"/>
      <c r="AB232" s="6" t="s">
        <v>1084</v>
      </c>
      <c r="AC232" s="6" t="s">
        <v>1085</v>
      </c>
      <c r="AD232" s="6" t="s">
        <v>1084</v>
      </c>
      <c r="AE232" s="6" t="s">
        <v>45</v>
      </c>
      <c r="AF232" s="6" t="s">
        <v>45</v>
      </c>
      <c r="AG232" s="6" t="s">
        <v>45</v>
      </c>
      <c r="AH232" s="6" t="s">
        <v>45</v>
      </c>
      <c r="AI232" s="6" t="s">
        <v>45</v>
      </c>
      <c r="AJ232" s="7" t="s">
        <v>45</v>
      </c>
      <c r="AK232" s="6" t="s">
        <v>45</v>
      </c>
      <c r="AL232" s="6" t="s">
        <v>45</v>
      </c>
      <c r="AM232" s="6"/>
      <c r="AN232" s="6">
        <v>1</v>
      </c>
      <c r="AO232" s="6">
        <v>0</v>
      </c>
      <c r="AP232" s="6"/>
      <c r="AQ232" s="6"/>
      <c r="AR232" s="6"/>
      <c r="AS232" s="59">
        <v>24124</v>
      </c>
      <c r="AT232" s="59">
        <v>24124</v>
      </c>
      <c r="AU232" s="6"/>
    </row>
    <row r="233" spans="1:47" ht="12.75" customHeight="1" x14ac:dyDescent="0.25">
      <c r="A233" s="6" t="s">
        <v>86</v>
      </c>
      <c r="B233" s="6">
        <v>4868</v>
      </c>
      <c r="C233" s="6" t="s">
        <v>61</v>
      </c>
      <c r="D233" s="6">
        <v>2304</v>
      </c>
      <c r="E233" s="6">
        <v>9910124638</v>
      </c>
      <c r="F233" s="121" t="s">
        <v>1086</v>
      </c>
      <c r="G233" s="6"/>
      <c r="H233" s="6"/>
      <c r="I233" s="6" t="s">
        <v>1087</v>
      </c>
      <c r="J233" s="6" t="s">
        <v>852</v>
      </c>
      <c r="K233" s="6" t="s">
        <v>1087</v>
      </c>
      <c r="L233" s="6" t="s">
        <v>86</v>
      </c>
      <c r="M233" s="6">
        <v>1</v>
      </c>
      <c r="O233" s="6" t="s">
        <v>45</v>
      </c>
      <c r="P233" s="6"/>
      <c r="Q233" s="6" t="s">
        <v>339</v>
      </c>
      <c r="R233" s="8">
        <v>44571</v>
      </c>
      <c r="S233" s="10"/>
      <c r="T233" s="10" t="s">
        <v>340</v>
      </c>
      <c r="U233" s="6">
        <v>2</v>
      </c>
      <c r="V233" s="10" t="s">
        <v>964</v>
      </c>
      <c r="W233" s="7" t="s">
        <v>45</v>
      </c>
      <c r="X233" s="6" t="e">
        <v>#N/A</v>
      </c>
      <c r="Y233" s="6" t="s">
        <v>52</v>
      </c>
      <c r="Z233" s="13" t="s">
        <v>45</v>
      </c>
      <c r="AA233" s="6"/>
      <c r="AB233" s="6" t="s">
        <v>613</v>
      </c>
      <c r="AC233" s="6" t="s">
        <v>1088</v>
      </c>
      <c r="AD233" s="6" t="s">
        <v>613</v>
      </c>
      <c r="AE233" s="6" t="s">
        <v>303</v>
      </c>
      <c r="AF233" s="6" t="s">
        <v>45</v>
      </c>
      <c r="AG233" s="6" t="s">
        <v>45</v>
      </c>
      <c r="AH233" s="6" t="s">
        <v>1089</v>
      </c>
      <c r="AI233" s="6" t="s">
        <v>45</v>
      </c>
      <c r="AJ233" s="7" t="s">
        <v>45</v>
      </c>
      <c r="AK233" s="6" t="s">
        <v>45</v>
      </c>
      <c r="AL233" s="6">
        <v>50281</v>
      </c>
      <c r="AM233" s="6"/>
      <c r="AN233" s="6">
        <v>1</v>
      </c>
      <c r="AO233" s="6">
        <v>0</v>
      </c>
      <c r="AP233" s="6"/>
      <c r="AQ233" s="6"/>
      <c r="AR233" s="6"/>
      <c r="AS233" s="59">
        <v>80332</v>
      </c>
      <c r="AT233" s="59">
        <v>46409</v>
      </c>
      <c r="AU233" s="6"/>
    </row>
    <row r="234" spans="1:47" ht="12.75" customHeight="1" x14ac:dyDescent="0.25">
      <c r="A234" s="6" t="s">
        <v>86</v>
      </c>
      <c r="B234" s="6">
        <v>4895</v>
      </c>
      <c r="C234" s="6" t="s">
        <v>61</v>
      </c>
      <c r="D234" s="6" t="s">
        <v>46</v>
      </c>
      <c r="E234" s="6">
        <v>9910124654</v>
      </c>
      <c r="F234" s="121" t="s">
        <v>1090</v>
      </c>
      <c r="G234" s="6"/>
      <c r="H234" s="6"/>
      <c r="I234" s="6" t="s">
        <v>1038</v>
      </c>
      <c r="J234" s="6" t="s">
        <v>1038</v>
      </c>
      <c r="K234" s="6" t="s">
        <v>45</v>
      </c>
      <c r="L234" s="6" t="s">
        <v>86</v>
      </c>
      <c r="M234" s="6">
        <v>1</v>
      </c>
      <c r="O234" s="6" t="s">
        <v>191</v>
      </c>
      <c r="P234" s="6"/>
      <c r="Q234" s="6" t="s">
        <v>65</v>
      </c>
      <c r="R234" s="8">
        <v>44845</v>
      </c>
      <c r="S234" s="10"/>
      <c r="T234" s="10" t="s">
        <v>212</v>
      </c>
      <c r="U234" s="6">
        <v>3</v>
      </c>
      <c r="V234" s="10">
        <v>15</v>
      </c>
      <c r="W234" s="7" t="s">
        <v>45</v>
      </c>
      <c r="X234" s="6" t="s">
        <v>52</v>
      </c>
      <c r="Y234" s="6" t="s">
        <v>52</v>
      </c>
      <c r="Z234" s="13" t="s">
        <v>45</v>
      </c>
      <c r="AA234" s="6"/>
      <c r="AB234" s="6" t="s">
        <v>1091</v>
      </c>
      <c r="AC234" s="6" t="s">
        <v>1092</v>
      </c>
      <c r="AD234" s="6" t="s">
        <v>1091</v>
      </c>
      <c r="AE234" s="6" t="s">
        <v>516</v>
      </c>
      <c r="AF234" s="6" t="s">
        <v>45</v>
      </c>
      <c r="AG234" s="6" t="s">
        <v>45</v>
      </c>
      <c r="AH234" s="6" t="s">
        <v>1093</v>
      </c>
      <c r="AI234" s="6" t="s">
        <v>45</v>
      </c>
      <c r="AJ234" s="7" t="s">
        <v>45</v>
      </c>
      <c r="AK234" s="6" t="s">
        <v>45</v>
      </c>
      <c r="AL234" s="6">
        <v>83435</v>
      </c>
      <c r="AM234" s="6" t="s">
        <v>720</v>
      </c>
      <c r="AN234" s="6">
        <v>1</v>
      </c>
      <c r="AO234" s="6">
        <v>0</v>
      </c>
      <c r="AP234" s="6"/>
      <c r="AQ234" s="6"/>
      <c r="AR234" s="6"/>
      <c r="AS234" s="6"/>
      <c r="AT234" s="6"/>
      <c r="AU234" s="6"/>
    </row>
    <row r="235" spans="1:47" ht="12.75" customHeight="1" x14ac:dyDescent="0.25">
      <c r="A235" s="6" t="s">
        <v>86</v>
      </c>
      <c r="B235" s="6">
        <v>4769</v>
      </c>
      <c r="C235" s="6" t="s">
        <v>61</v>
      </c>
      <c r="D235" s="6">
        <v>1538</v>
      </c>
      <c r="E235" s="6" t="s">
        <v>873</v>
      </c>
      <c r="F235" s="121" t="s">
        <v>1094</v>
      </c>
      <c r="G235" s="6"/>
      <c r="H235" s="6"/>
      <c r="I235" s="6" t="s">
        <v>816</v>
      </c>
      <c r="J235" s="6" t="s">
        <v>816</v>
      </c>
      <c r="K235" s="6" t="s">
        <v>45</v>
      </c>
      <c r="L235" s="6" t="s">
        <v>86</v>
      </c>
      <c r="M235" s="6">
        <v>1</v>
      </c>
      <c r="O235" s="6" t="s">
        <v>45</v>
      </c>
      <c r="P235" s="6"/>
      <c r="Q235" s="6" t="s">
        <v>339</v>
      </c>
      <c r="R235" s="8">
        <v>44057.3682638889</v>
      </c>
      <c r="S235" s="10"/>
      <c r="T235" s="10" t="s">
        <v>541</v>
      </c>
      <c r="U235" s="6">
        <v>1</v>
      </c>
      <c r="V235" s="10" t="s">
        <v>497</v>
      </c>
      <c r="W235" s="7" t="s">
        <v>45</v>
      </c>
      <c r="X235" s="6" t="s">
        <v>45</v>
      </c>
      <c r="Y235" s="6" t="s">
        <v>52</v>
      </c>
      <c r="Z235" s="13" t="s">
        <v>45</v>
      </c>
      <c r="AA235" s="6"/>
      <c r="AB235" s="6" t="s">
        <v>296</v>
      </c>
      <c r="AC235" s="6" t="s">
        <v>1095</v>
      </c>
      <c r="AD235" s="6" t="s">
        <v>296</v>
      </c>
      <c r="AE235" s="6" t="s">
        <v>447</v>
      </c>
      <c r="AF235" s="6" t="s">
        <v>45</v>
      </c>
      <c r="AG235" s="6" t="s">
        <v>45</v>
      </c>
      <c r="AH235" s="6" t="s">
        <v>1096</v>
      </c>
      <c r="AI235" s="6" t="s">
        <v>45</v>
      </c>
      <c r="AJ235" s="7" t="s">
        <v>45</v>
      </c>
      <c r="AK235" s="6" t="s">
        <v>45</v>
      </c>
      <c r="AL235" s="6" t="s">
        <v>45</v>
      </c>
      <c r="AM235" s="6" t="s">
        <v>930</v>
      </c>
      <c r="AN235" s="6">
        <v>1</v>
      </c>
      <c r="AO235" s="6">
        <v>0</v>
      </c>
      <c r="AP235" s="6"/>
      <c r="AQ235" s="6"/>
      <c r="AR235" s="6"/>
      <c r="AS235" s="6"/>
      <c r="AT235" s="6"/>
      <c r="AU235" s="6"/>
    </row>
    <row r="236" spans="1:47" ht="12.75" customHeight="1" x14ac:dyDescent="0.25">
      <c r="A236" s="6" t="s">
        <v>86</v>
      </c>
      <c r="B236" s="6">
        <v>4756</v>
      </c>
      <c r="C236" s="6" t="s">
        <v>61</v>
      </c>
      <c r="D236" s="6">
        <v>1560</v>
      </c>
      <c r="E236" s="6">
        <v>9910124607</v>
      </c>
      <c r="F236" s="121" t="s">
        <v>1097</v>
      </c>
      <c r="G236" s="6"/>
      <c r="H236" s="6"/>
      <c r="I236" s="6" t="s">
        <v>908</v>
      </c>
      <c r="J236" s="6" t="s">
        <v>908</v>
      </c>
      <c r="K236" s="6" t="s">
        <v>45</v>
      </c>
      <c r="L236" s="6" t="s">
        <v>86</v>
      </c>
      <c r="M236" s="6">
        <v>1</v>
      </c>
      <c r="O236" s="6" t="s">
        <v>45</v>
      </c>
      <c r="P236" s="6"/>
      <c r="Q236" s="6" t="s">
        <v>339</v>
      </c>
      <c r="R236" s="8">
        <v>44742</v>
      </c>
      <c r="S236" s="10"/>
      <c r="T236" s="10" t="s">
        <v>541</v>
      </c>
      <c r="U236" s="6">
        <v>3</v>
      </c>
      <c r="V236" s="10" t="s">
        <v>549</v>
      </c>
      <c r="W236" s="7" t="s">
        <v>45</v>
      </c>
      <c r="X236" s="6" t="s">
        <v>45</v>
      </c>
      <c r="Y236" s="6" t="s">
        <v>52</v>
      </c>
      <c r="Z236" s="13" t="s">
        <v>45</v>
      </c>
      <c r="AA236" s="6"/>
      <c r="AB236" s="6" t="s">
        <v>618</v>
      </c>
      <c r="AC236" s="6" t="s">
        <v>1098</v>
      </c>
      <c r="AD236" s="6" t="s">
        <v>618</v>
      </c>
      <c r="AE236" s="6" t="s">
        <v>102</v>
      </c>
      <c r="AF236" s="6" t="s">
        <v>45</v>
      </c>
      <c r="AG236" s="6" t="s">
        <v>45</v>
      </c>
      <c r="AH236" s="6" t="s">
        <v>1099</v>
      </c>
      <c r="AI236" s="6" t="s">
        <v>45</v>
      </c>
      <c r="AJ236" s="7" t="s">
        <v>45</v>
      </c>
      <c r="AK236" s="6" t="s">
        <v>45</v>
      </c>
      <c r="AL236" s="6">
        <v>65528</v>
      </c>
      <c r="AM236" s="6" t="s">
        <v>59</v>
      </c>
      <c r="AN236" s="6">
        <v>1</v>
      </c>
      <c r="AO236" s="6">
        <v>0</v>
      </c>
      <c r="AP236" s="6"/>
      <c r="AQ236" s="6"/>
      <c r="AR236" s="6"/>
      <c r="AS236" s="6"/>
      <c r="AT236" s="6"/>
      <c r="AU236" s="6"/>
    </row>
    <row r="237" spans="1:47" ht="12.75" customHeight="1" x14ac:dyDescent="0.25">
      <c r="A237" s="6" t="s">
        <v>86</v>
      </c>
      <c r="B237" s="6">
        <v>4770</v>
      </c>
      <c r="C237" s="6" t="s">
        <v>61</v>
      </c>
      <c r="D237" s="6">
        <v>1571</v>
      </c>
      <c r="E237" s="6" t="s">
        <v>873</v>
      </c>
      <c r="F237" s="121" t="s">
        <v>1100</v>
      </c>
      <c r="G237" s="6"/>
      <c r="H237" s="6"/>
      <c r="I237" s="6" t="s">
        <v>816</v>
      </c>
      <c r="J237" s="6" t="s">
        <v>816</v>
      </c>
      <c r="K237" s="6" t="s">
        <v>45</v>
      </c>
      <c r="L237" s="6" t="s">
        <v>86</v>
      </c>
      <c r="M237" s="6">
        <v>1</v>
      </c>
      <c r="O237" s="6" t="s">
        <v>191</v>
      </c>
      <c r="P237" s="6"/>
      <c r="Q237" s="6" t="s">
        <v>339</v>
      </c>
      <c r="R237" s="8">
        <v>44391</v>
      </c>
      <c r="S237" s="10"/>
      <c r="T237" s="10" t="s">
        <v>541</v>
      </c>
      <c r="U237" s="6">
        <v>1</v>
      </c>
      <c r="V237" s="10" t="s">
        <v>497</v>
      </c>
      <c r="W237" s="7" t="s">
        <v>45</v>
      </c>
      <c r="X237" s="6" t="s">
        <v>45</v>
      </c>
      <c r="Y237" s="6" t="s">
        <v>52</v>
      </c>
      <c r="Z237" s="13" t="s">
        <v>45</v>
      </c>
      <c r="AA237" s="6"/>
      <c r="AB237" s="6" t="s">
        <v>159</v>
      </c>
      <c r="AC237" s="6" t="s">
        <v>1101</v>
      </c>
      <c r="AD237" s="6" t="s">
        <v>159</v>
      </c>
      <c r="AE237" s="6" t="s">
        <v>353</v>
      </c>
      <c r="AF237" s="6" t="s">
        <v>45</v>
      </c>
      <c r="AG237" s="6" t="s">
        <v>45</v>
      </c>
      <c r="AH237" s="6" t="s">
        <v>1102</v>
      </c>
      <c r="AI237" s="6" t="s">
        <v>45</v>
      </c>
      <c r="AJ237" s="7" t="s">
        <v>45</v>
      </c>
      <c r="AK237" s="6" t="s">
        <v>45</v>
      </c>
      <c r="AL237" s="6">
        <v>35861</v>
      </c>
      <c r="AM237" s="6"/>
      <c r="AN237" s="6">
        <v>1</v>
      </c>
      <c r="AO237" s="6">
        <v>0</v>
      </c>
      <c r="AP237" s="6"/>
      <c r="AQ237" s="6"/>
      <c r="AR237" s="6"/>
      <c r="AS237" s="6"/>
      <c r="AT237" s="6"/>
      <c r="AU237" s="6"/>
    </row>
    <row r="238" spans="1:47" ht="12.75" customHeight="1" x14ac:dyDescent="0.25">
      <c r="A238" s="6" t="s">
        <v>86</v>
      </c>
      <c r="B238" s="6">
        <v>2355</v>
      </c>
      <c r="C238" s="6" t="s">
        <v>78</v>
      </c>
      <c r="D238" s="6">
        <v>1600</v>
      </c>
      <c r="E238" s="6">
        <v>9910124607</v>
      </c>
      <c r="F238" s="121" t="s">
        <v>1103</v>
      </c>
      <c r="G238" s="6"/>
      <c r="H238" s="60"/>
      <c r="I238" s="60" t="s">
        <v>1104</v>
      </c>
      <c r="J238" s="60" t="s">
        <v>1104</v>
      </c>
      <c r="K238" s="6" t="s">
        <v>45</v>
      </c>
      <c r="L238" s="6" t="s">
        <v>86</v>
      </c>
      <c r="M238" s="6" t="s">
        <v>45</v>
      </c>
      <c r="N238" s="6"/>
      <c r="O238" s="6" t="s">
        <v>191</v>
      </c>
      <c r="P238" s="6"/>
      <c r="Q238" s="6" t="s">
        <v>339</v>
      </c>
      <c r="R238" s="8">
        <v>44119</v>
      </c>
      <c r="S238" s="10"/>
      <c r="T238" s="10" t="s">
        <v>541</v>
      </c>
      <c r="U238" s="6">
        <v>1</v>
      </c>
      <c r="V238" s="6" t="s">
        <v>1105</v>
      </c>
      <c r="W238" s="7" t="s">
        <v>45</v>
      </c>
      <c r="X238" s="6" t="e">
        <v>#N/A</v>
      </c>
      <c r="Y238" s="6" t="s">
        <v>52</v>
      </c>
      <c r="Z238" s="13" t="s">
        <v>45</v>
      </c>
      <c r="AA238" s="6"/>
      <c r="AB238" s="6" t="s">
        <v>1106</v>
      </c>
      <c r="AC238" s="6" t="s">
        <v>1107</v>
      </c>
      <c r="AD238" s="6" t="s">
        <v>1106</v>
      </c>
      <c r="AE238" s="6" t="s">
        <v>1108</v>
      </c>
      <c r="AF238" s="6" t="s">
        <v>45</v>
      </c>
      <c r="AG238" s="6" t="s">
        <v>45</v>
      </c>
      <c r="AH238" s="6" t="s">
        <v>1109</v>
      </c>
      <c r="AI238" s="6" t="s">
        <v>45</v>
      </c>
      <c r="AJ238" s="7" t="s">
        <v>45</v>
      </c>
      <c r="AK238" s="6" t="s">
        <v>45</v>
      </c>
      <c r="AL238" s="6" t="s">
        <v>45</v>
      </c>
      <c r="AM238" s="6"/>
      <c r="AN238" s="6">
        <v>1</v>
      </c>
      <c r="AO238" s="6">
        <v>0</v>
      </c>
      <c r="AP238" s="6"/>
      <c r="AQ238" s="6"/>
      <c r="AR238" s="6"/>
      <c r="AS238" s="6"/>
      <c r="AT238" s="6"/>
      <c r="AU238" s="6"/>
    </row>
    <row r="239" spans="1:47" ht="12.75" customHeight="1" x14ac:dyDescent="0.25">
      <c r="A239" s="6" t="s">
        <v>86</v>
      </c>
      <c r="B239" s="6">
        <v>4771</v>
      </c>
      <c r="C239" s="6" t="s">
        <v>61</v>
      </c>
      <c r="D239" s="6">
        <v>1616</v>
      </c>
      <c r="E239" s="6" t="s">
        <v>873</v>
      </c>
      <c r="F239" s="121" t="s">
        <v>1110</v>
      </c>
      <c r="G239" s="6"/>
      <c r="H239" s="6"/>
      <c r="I239" s="6" t="s">
        <v>816</v>
      </c>
      <c r="J239" s="6" t="s">
        <v>816</v>
      </c>
      <c r="K239" s="6" t="s">
        <v>45</v>
      </c>
      <c r="L239" s="6" t="s">
        <v>86</v>
      </c>
      <c r="M239" s="6">
        <v>1</v>
      </c>
      <c r="O239" s="6" t="s">
        <v>45</v>
      </c>
      <c r="P239" s="6"/>
      <c r="Q239" s="6" t="s">
        <v>339</v>
      </c>
      <c r="R239" s="8">
        <v>44057.342662037001</v>
      </c>
      <c r="S239" s="10"/>
      <c r="T239" s="10" t="s">
        <v>340</v>
      </c>
      <c r="U239" s="6">
        <v>1</v>
      </c>
      <c r="V239" s="10" t="s">
        <v>1111</v>
      </c>
      <c r="W239" s="7" t="s">
        <v>45</v>
      </c>
      <c r="X239" s="6" t="e">
        <v>#N/A</v>
      </c>
      <c r="Y239" s="6" t="s">
        <v>52</v>
      </c>
      <c r="Z239" s="13" t="s">
        <v>45</v>
      </c>
      <c r="AA239" s="13"/>
      <c r="AB239" s="6" t="s">
        <v>1112</v>
      </c>
      <c r="AC239" s="13" t="s">
        <v>1113</v>
      </c>
      <c r="AD239" s="6" t="s">
        <v>1112</v>
      </c>
      <c r="AE239" s="6" t="s">
        <v>45</v>
      </c>
      <c r="AF239" s="6" t="s">
        <v>45</v>
      </c>
      <c r="AG239" s="6" t="s">
        <v>1114</v>
      </c>
      <c r="AH239" s="6" t="s">
        <v>45</v>
      </c>
      <c r="AI239" s="6">
        <v>1616</v>
      </c>
      <c r="AJ239" s="7" t="s">
        <v>45</v>
      </c>
      <c r="AK239" s="6" t="s">
        <v>45</v>
      </c>
      <c r="AL239" s="6" t="s">
        <v>45</v>
      </c>
      <c r="AM239" s="6"/>
      <c r="AN239" s="6">
        <v>1</v>
      </c>
      <c r="AO239" s="6">
        <v>0</v>
      </c>
      <c r="AP239" s="6"/>
      <c r="AQ239" s="6"/>
      <c r="AR239" s="6"/>
      <c r="AS239" s="59">
        <v>13220</v>
      </c>
      <c r="AT239" s="59">
        <v>12478</v>
      </c>
      <c r="AU239" s="6"/>
    </row>
    <row r="240" spans="1:47" ht="12.75" customHeight="1" x14ac:dyDescent="0.25">
      <c r="A240" s="6" t="s">
        <v>86</v>
      </c>
      <c r="B240" s="6">
        <v>4772</v>
      </c>
      <c r="C240" s="6" t="s">
        <v>61</v>
      </c>
      <c r="D240" s="6" t="s">
        <v>46</v>
      </c>
      <c r="E240" s="6" t="s">
        <v>873</v>
      </c>
      <c r="F240" s="121" t="s">
        <v>1115</v>
      </c>
      <c r="G240" s="6"/>
      <c r="H240" s="6"/>
      <c r="I240" s="6" t="s">
        <v>956</v>
      </c>
      <c r="J240" s="6" t="s">
        <v>816</v>
      </c>
      <c r="K240" s="6" t="s">
        <v>956</v>
      </c>
      <c r="L240" s="6" t="s">
        <v>86</v>
      </c>
      <c r="M240" s="6">
        <v>1</v>
      </c>
      <c r="O240" s="6" t="s">
        <v>45</v>
      </c>
      <c r="P240" s="6"/>
      <c r="Q240" s="6" t="s">
        <v>339</v>
      </c>
      <c r="R240" s="8">
        <v>44119.433206018497</v>
      </c>
      <c r="S240" s="10"/>
      <c r="T240" s="10" t="s">
        <v>340</v>
      </c>
      <c r="U240" s="6">
        <v>1</v>
      </c>
      <c r="V240" s="10" t="s">
        <v>1116</v>
      </c>
      <c r="W240" s="7" t="s">
        <v>45</v>
      </c>
      <c r="X240" s="6" t="e">
        <v>#N/A</v>
      </c>
      <c r="Y240" s="6" t="s">
        <v>52</v>
      </c>
      <c r="Z240" s="13" t="s">
        <v>45</v>
      </c>
      <c r="AA240" s="6"/>
      <c r="AB240" s="6" t="s">
        <v>166</v>
      </c>
      <c r="AC240" s="6" t="s">
        <v>1117</v>
      </c>
      <c r="AD240" s="6" t="s">
        <v>166</v>
      </c>
      <c r="AE240" s="6" t="s">
        <v>447</v>
      </c>
      <c r="AF240" s="6" t="s">
        <v>45</v>
      </c>
      <c r="AG240" s="6" t="s">
        <v>45</v>
      </c>
      <c r="AH240" s="6" t="s">
        <v>45</v>
      </c>
      <c r="AI240" s="6" t="s">
        <v>45</v>
      </c>
      <c r="AJ240" s="7" t="s">
        <v>355</v>
      </c>
      <c r="AK240" s="6" t="s">
        <v>45</v>
      </c>
      <c r="AL240" s="6" t="s">
        <v>45</v>
      </c>
      <c r="AM240" s="6"/>
      <c r="AN240" s="6">
        <v>1</v>
      </c>
      <c r="AO240" s="6">
        <v>0</v>
      </c>
      <c r="AP240" s="6"/>
      <c r="AQ240" s="6"/>
      <c r="AR240" s="6"/>
      <c r="AS240" s="6"/>
      <c r="AT240" s="6"/>
      <c r="AU240" s="6"/>
    </row>
    <row r="241" spans="1:47" ht="12.75" customHeight="1" x14ac:dyDescent="0.25">
      <c r="A241" s="6" t="s">
        <v>86</v>
      </c>
      <c r="B241" s="6">
        <v>4832</v>
      </c>
      <c r="C241" s="6" t="s">
        <v>61</v>
      </c>
      <c r="D241" s="6">
        <v>9910124609</v>
      </c>
      <c r="E241" s="6" t="s">
        <v>884</v>
      </c>
      <c r="F241" s="121" t="s">
        <v>1115</v>
      </c>
      <c r="G241" s="6"/>
      <c r="H241" s="6"/>
      <c r="I241" s="6" t="s">
        <v>819</v>
      </c>
      <c r="J241" s="6" t="s">
        <v>819</v>
      </c>
      <c r="K241" s="6" t="s">
        <v>45</v>
      </c>
      <c r="L241" s="6" t="s">
        <v>86</v>
      </c>
      <c r="M241" s="6">
        <v>1</v>
      </c>
      <c r="O241" s="6" t="s">
        <v>45</v>
      </c>
      <c r="P241" s="6"/>
      <c r="Q241" s="6" t="s">
        <v>65</v>
      </c>
      <c r="R241" s="8">
        <v>44119.432974536998</v>
      </c>
      <c r="S241" s="10"/>
      <c r="T241" s="10" t="s">
        <v>45</v>
      </c>
      <c r="U241" s="6" t="s">
        <v>45</v>
      </c>
      <c r="V241" s="10" t="s">
        <v>45</v>
      </c>
      <c r="W241" s="7" t="s">
        <v>45</v>
      </c>
      <c r="X241" s="6" t="e">
        <v>#N/A</v>
      </c>
      <c r="Y241" s="6" t="s">
        <v>45</v>
      </c>
      <c r="Z241" s="13" t="s">
        <v>45</v>
      </c>
      <c r="AA241" s="6"/>
      <c r="AB241" s="6" t="s">
        <v>166</v>
      </c>
      <c r="AC241" s="6" t="s">
        <v>1117</v>
      </c>
      <c r="AD241" s="6" t="s">
        <v>166</v>
      </c>
      <c r="AE241" s="6" t="s">
        <v>447</v>
      </c>
      <c r="AF241" s="6" t="s">
        <v>45</v>
      </c>
      <c r="AG241" s="6" t="s">
        <v>45</v>
      </c>
      <c r="AH241" s="6" t="s">
        <v>45</v>
      </c>
      <c r="AI241" s="6" t="s">
        <v>45</v>
      </c>
      <c r="AJ241" s="7" t="s">
        <v>355</v>
      </c>
      <c r="AK241" s="6" t="s">
        <v>45</v>
      </c>
      <c r="AL241" s="6" t="s">
        <v>45</v>
      </c>
      <c r="AM241" s="6"/>
      <c r="AN241" s="6">
        <v>0</v>
      </c>
      <c r="AO241" s="6">
        <v>0</v>
      </c>
      <c r="AP241" s="6"/>
      <c r="AQ241" s="6"/>
      <c r="AR241" s="6"/>
      <c r="AS241" s="59">
        <v>10242</v>
      </c>
      <c r="AT241" s="59">
        <v>10242</v>
      </c>
      <c r="AU241" s="6"/>
    </row>
    <row r="242" spans="1:47" ht="12.75" customHeight="1" x14ac:dyDescent="0.25">
      <c r="A242" s="6" t="s">
        <v>86</v>
      </c>
      <c r="B242" s="6">
        <v>4854</v>
      </c>
      <c r="C242" s="6" t="s">
        <v>61</v>
      </c>
      <c r="D242" s="6">
        <v>2066</v>
      </c>
      <c r="E242" s="6">
        <v>9910124635</v>
      </c>
      <c r="F242" s="121" t="s">
        <v>1118</v>
      </c>
      <c r="G242" s="6"/>
      <c r="H242" s="6"/>
      <c r="I242" s="6" t="s">
        <v>858</v>
      </c>
      <c r="J242" s="6" t="s">
        <v>858</v>
      </c>
      <c r="K242" s="6" t="s">
        <v>45</v>
      </c>
      <c r="L242" s="6" t="s">
        <v>86</v>
      </c>
      <c r="M242" s="6">
        <v>1</v>
      </c>
      <c r="O242" s="6" t="s">
        <v>191</v>
      </c>
      <c r="P242" s="6"/>
      <c r="Q242" s="6" t="s">
        <v>339</v>
      </c>
      <c r="R242" s="8">
        <v>44459</v>
      </c>
      <c r="S242" s="10"/>
      <c r="T242" s="10" t="s">
        <v>541</v>
      </c>
      <c r="U242" s="6">
        <v>1</v>
      </c>
      <c r="V242" s="10" t="s">
        <v>497</v>
      </c>
      <c r="W242" s="7" t="s">
        <v>45</v>
      </c>
      <c r="X242" s="6" t="s">
        <v>45</v>
      </c>
      <c r="Y242" s="6" t="s">
        <v>52</v>
      </c>
      <c r="Z242" s="13" t="s">
        <v>45</v>
      </c>
      <c r="AA242" s="6"/>
      <c r="AB242" s="6" t="s">
        <v>329</v>
      </c>
      <c r="AC242" s="6" t="s">
        <v>1119</v>
      </c>
      <c r="AD242" s="6" t="s">
        <v>329</v>
      </c>
      <c r="AE242" s="6" t="s">
        <v>447</v>
      </c>
      <c r="AF242" s="6" t="s">
        <v>45</v>
      </c>
      <c r="AG242" s="6" t="s">
        <v>1120</v>
      </c>
      <c r="AH242" s="6" t="s">
        <v>1121</v>
      </c>
      <c r="AI242" s="6" t="s">
        <v>45</v>
      </c>
      <c r="AJ242" s="7">
        <v>2</v>
      </c>
      <c r="AK242" s="6" t="s">
        <v>45</v>
      </c>
      <c r="AL242" s="6">
        <v>41504</v>
      </c>
      <c r="AM242" s="6"/>
      <c r="AN242" s="6">
        <v>1</v>
      </c>
      <c r="AO242" s="6">
        <v>0</v>
      </c>
      <c r="AP242" s="6"/>
      <c r="AQ242" s="6"/>
      <c r="AR242" s="6"/>
      <c r="AS242" s="6"/>
      <c r="AT242" s="6"/>
      <c r="AU242" s="6"/>
    </row>
    <row r="243" spans="1:47" ht="12.75" customHeight="1" x14ac:dyDescent="0.25">
      <c r="A243" s="6" t="s">
        <v>86</v>
      </c>
      <c r="B243" s="6">
        <v>4758</v>
      </c>
      <c r="C243" s="6" t="s">
        <v>61</v>
      </c>
      <c r="D243" s="6" t="s">
        <v>46</v>
      </c>
      <c r="E243" s="6" t="s">
        <v>1087</v>
      </c>
      <c r="F243" s="121" t="s">
        <v>1118</v>
      </c>
      <c r="G243" s="6"/>
      <c r="H243" s="6"/>
      <c r="I243" s="6" t="s">
        <v>908</v>
      </c>
      <c r="J243" s="6" t="s">
        <v>908</v>
      </c>
      <c r="K243" s="6" t="s">
        <v>45</v>
      </c>
      <c r="L243" s="6" t="s">
        <v>86</v>
      </c>
      <c r="M243" s="6">
        <v>1</v>
      </c>
      <c r="O243" s="6" t="s">
        <v>45</v>
      </c>
      <c r="P243" s="6"/>
      <c r="Q243" s="6" t="s">
        <v>65</v>
      </c>
      <c r="R243" s="8" t="s">
        <v>45</v>
      </c>
      <c r="S243" s="10"/>
      <c r="T243" s="10" t="s">
        <v>45</v>
      </c>
      <c r="U243" s="6" t="s">
        <v>45</v>
      </c>
      <c r="V243" s="10" t="s">
        <v>45</v>
      </c>
      <c r="W243" s="7" t="s">
        <v>45</v>
      </c>
      <c r="X243" s="6" t="e">
        <v>#N/A</v>
      </c>
      <c r="Y243" s="6" t="s">
        <v>45</v>
      </c>
      <c r="Z243" s="13" t="s">
        <v>1122</v>
      </c>
      <c r="AA243" s="6"/>
      <c r="AB243" s="6" t="s">
        <v>392</v>
      </c>
      <c r="AC243" s="6" t="s">
        <v>1123</v>
      </c>
      <c r="AD243" s="6" t="s">
        <v>392</v>
      </c>
      <c r="AE243" s="6" t="s">
        <v>429</v>
      </c>
      <c r="AF243" s="6" t="s">
        <v>45</v>
      </c>
      <c r="AG243" s="6" t="s">
        <v>45</v>
      </c>
      <c r="AH243" s="6" t="s">
        <v>45</v>
      </c>
      <c r="AI243" s="6" t="s">
        <v>45</v>
      </c>
      <c r="AJ243" s="7">
        <v>2</v>
      </c>
      <c r="AK243" s="6" t="s">
        <v>45</v>
      </c>
      <c r="AL243" s="6" t="s">
        <v>45</v>
      </c>
      <c r="AM243" s="6"/>
      <c r="AN243" s="6">
        <v>0</v>
      </c>
      <c r="AO243" s="6">
        <v>0</v>
      </c>
      <c r="AP243" s="6"/>
      <c r="AQ243" s="6"/>
      <c r="AR243" s="6"/>
      <c r="AS243" s="6"/>
      <c r="AT243" s="6"/>
      <c r="AU243" s="6"/>
    </row>
    <row r="244" spans="1:47" ht="12.75" customHeight="1" x14ac:dyDescent="0.25">
      <c r="A244" s="6" t="s">
        <v>86</v>
      </c>
      <c r="B244" s="6">
        <v>4855</v>
      </c>
      <c r="C244" s="6" t="s">
        <v>61</v>
      </c>
      <c r="D244" s="6">
        <v>2081</v>
      </c>
      <c r="E244" s="19">
        <v>9910124635</v>
      </c>
      <c r="F244" s="121" t="s">
        <v>1124</v>
      </c>
      <c r="G244" s="6"/>
      <c r="H244" s="6"/>
      <c r="I244" s="6" t="s">
        <v>858</v>
      </c>
      <c r="J244" s="6" t="s">
        <v>858</v>
      </c>
      <c r="K244" s="6" t="s">
        <v>45</v>
      </c>
      <c r="L244" s="6" t="s">
        <v>86</v>
      </c>
      <c r="M244" s="6">
        <v>1</v>
      </c>
      <c r="O244" s="6" t="s">
        <v>191</v>
      </c>
      <c r="P244" s="6"/>
      <c r="Q244" s="6" t="s">
        <v>339</v>
      </c>
      <c r="R244" s="8">
        <v>44662</v>
      </c>
      <c r="S244" s="10"/>
      <c r="T244" s="10" t="s">
        <v>1125</v>
      </c>
      <c r="U244" s="6">
        <v>4</v>
      </c>
      <c r="V244" s="10"/>
      <c r="W244" s="7" t="s">
        <v>45</v>
      </c>
      <c r="X244" s="6"/>
      <c r="Y244" s="6" t="s">
        <v>52</v>
      </c>
      <c r="Z244" s="13" t="s">
        <v>1126</v>
      </c>
      <c r="AA244" s="6"/>
      <c r="AB244" s="6" t="s">
        <v>290</v>
      </c>
      <c r="AC244" s="6" t="s">
        <v>1127</v>
      </c>
      <c r="AD244" s="6" t="s">
        <v>290</v>
      </c>
      <c r="AE244" s="6" t="s">
        <v>275</v>
      </c>
      <c r="AF244" s="6" t="s">
        <v>45</v>
      </c>
      <c r="AG244" s="6" t="s">
        <v>45</v>
      </c>
      <c r="AH244" s="6" t="s">
        <v>1128</v>
      </c>
      <c r="AI244" s="6" t="s">
        <v>45</v>
      </c>
      <c r="AJ244" s="7" t="s">
        <v>45</v>
      </c>
      <c r="AK244" s="6" t="s">
        <v>45</v>
      </c>
      <c r="AL244" s="6">
        <v>58544</v>
      </c>
      <c r="AM244" s="6" t="s">
        <v>59</v>
      </c>
      <c r="AN244" s="6">
        <v>1</v>
      </c>
      <c r="AO244" s="6">
        <v>0</v>
      </c>
      <c r="AP244" s="6"/>
      <c r="AQ244" s="6"/>
      <c r="AR244" s="6"/>
      <c r="AS244" s="6"/>
      <c r="AT244" s="6"/>
      <c r="AU244" s="6"/>
    </row>
    <row r="245" spans="1:47" ht="12.75" customHeight="1" x14ac:dyDescent="0.25">
      <c r="A245" s="6" t="s">
        <v>60</v>
      </c>
      <c r="B245" s="6">
        <v>4921</v>
      </c>
      <c r="C245" s="6" t="s">
        <v>61</v>
      </c>
      <c r="D245" s="6">
        <v>2877</v>
      </c>
      <c r="E245" s="6">
        <v>9910124998</v>
      </c>
      <c r="F245" s="121" t="s">
        <v>1129</v>
      </c>
      <c r="G245" s="6"/>
      <c r="H245" s="6"/>
      <c r="I245" s="6" t="s">
        <v>866</v>
      </c>
      <c r="J245" s="6" t="s">
        <v>866</v>
      </c>
      <c r="K245" s="6" t="s">
        <v>45</v>
      </c>
      <c r="L245" s="6" t="s">
        <v>60</v>
      </c>
      <c r="M245" s="6">
        <v>1</v>
      </c>
      <c r="O245" s="6" t="s">
        <v>191</v>
      </c>
      <c r="P245" s="6"/>
      <c r="Q245" s="6" t="s">
        <v>339</v>
      </c>
      <c r="R245" s="8">
        <v>44057.358449074098</v>
      </c>
      <c r="S245" s="10"/>
      <c r="T245" s="10" t="s">
        <v>541</v>
      </c>
      <c r="U245" s="6">
        <v>3</v>
      </c>
      <c r="V245" s="10" t="s">
        <v>549</v>
      </c>
      <c r="W245" s="7" t="s">
        <v>45</v>
      </c>
      <c r="X245" s="6" t="e">
        <v>#N/A</v>
      </c>
      <c r="Y245" s="6" t="s">
        <v>52</v>
      </c>
      <c r="Z245" s="13" t="s">
        <v>45</v>
      </c>
      <c r="AA245" s="6"/>
      <c r="AB245" s="6" t="s">
        <v>1112</v>
      </c>
      <c r="AC245" s="6" t="s">
        <v>1130</v>
      </c>
      <c r="AD245" s="6" t="s">
        <v>1112</v>
      </c>
      <c r="AE245" s="6" t="s">
        <v>45</v>
      </c>
      <c r="AF245" s="6" t="s">
        <v>45</v>
      </c>
      <c r="AG245" s="6" t="s">
        <v>45</v>
      </c>
      <c r="AH245" s="6" t="s">
        <v>45</v>
      </c>
      <c r="AI245" s="6" t="s">
        <v>45</v>
      </c>
      <c r="AJ245" s="7" t="s">
        <v>45</v>
      </c>
      <c r="AK245" s="6" t="s">
        <v>45</v>
      </c>
      <c r="AL245" s="6" t="s">
        <v>45</v>
      </c>
      <c r="AM245" s="6"/>
      <c r="AN245" s="6">
        <v>1</v>
      </c>
      <c r="AO245" s="6">
        <v>0</v>
      </c>
      <c r="AP245" s="6"/>
      <c r="AQ245" s="6"/>
      <c r="AR245" s="6"/>
      <c r="AS245" s="59">
        <v>33114</v>
      </c>
      <c r="AT245" s="59">
        <v>33114</v>
      </c>
      <c r="AU245" s="6"/>
    </row>
    <row r="246" spans="1:47" ht="12.75" customHeight="1" x14ac:dyDescent="0.25">
      <c r="A246" s="6" t="s">
        <v>60</v>
      </c>
      <c r="B246" s="6">
        <v>4922</v>
      </c>
      <c r="C246" s="6" t="s">
        <v>61</v>
      </c>
      <c r="D246" s="6" t="s">
        <v>46</v>
      </c>
      <c r="E246" s="6" t="s">
        <v>46</v>
      </c>
      <c r="F246" s="121" t="s">
        <v>1131</v>
      </c>
      <c r="G246" s="6"/>
      <c r="H246" s="6"/>
      <c r="I246" s="6" t="s">
        <v>866</v>
      </c>
      <c r="J246" s="6" t="s">
        <v>866</v>
      </c>
      <c r="K246" s="6" t="s">
        <v>45</v>
      </c>
      <c r="L246" s="6" t="s">
        <v>60</v>
      </c>
      <c r="M246" s="6">
        <v>1</v>
      </c>
      <c r="O246" s="6" t="s">
        <v>191</v>
      </c>
      <c r="P246" s="6"/>
      <c r="Q246" s="6" t="s">
        <v>45</v>
      </c>
      <c r="R246" s="8">
        <v>44487</v>
      </c>
      <c r="S246" s="10"/>
      <c r="T246" s="10" t="s">
        <v>93</v>
      </c>
      <c r="U246" s="6">
        <v>3</v>
      </c>
      <c r="V246" s="10">
        <v>327</v>
      </c>
      <c r="W246" s="7" t="s">
        <v>45</v>
      </c>
      <c r="X246" s="6" t="s">
        <v>45</v>
      </c>
      <c r="Y246" s="6" t="s">
        <v>52</v>
      </c>
      <c r="Z246" s="13" t="s">
        <v>45</v>
      </c>
      <c r="AA246" s="6"/>
      <c r="AB246" s="6" t="s">
        <v>45</v>
      </c>
      <c r="AC246" s="6" t="s">
        <v>1132</v>
      </c>
      <c r="AD246" s="6" t="s">
        <v>45</v>
      </c>
      <c r="AE246" s="6" t="s">
        <v>45</v>
      </c>
      <c r="AF246" s="6" t="s">
        <v>45</v>
      </c>
      <c r="AG246" s="6" t="s">
        <v>1133</v>
      </c>
      <c r="AH246" s="6" t="s">
        <v>45</v>
      </c>
      <c r="AI246" s="6" t="s">
        <v>45</v>
      </c>
      <c r="AJ246" s="7" t="s">
        <v>45</v>
      </c>
      <c r="AK246" s="6" t="s">
        <v>45</v>
      </c>
      <c r="AL246" s="6" t="s">
        <v>45</v>
      </c>
      <c r="AM246" s="6"/>
      <c r="AN246" s="6">
        <v>1</v>
      </c>
      <c r="AO246" s="6">
        <v>0</v>
      </c>
      <c r="AP246" s="6"/>
      <c r="AQ246" s="6"/>
      <c r="AR246" s="6"/>
      <c r="AS246" s="59">
        <v>90873</v>
      </c>
      <c r="AT246" s="59">
        <v>75591</v>
      </c>
      <c r="AU246" s="6"/>
    </row>
    <row r="247" spans="1:47" ht="12.75" customHeight="1" x14ac:dyDescent="0.25">
      <c r="A247" s="6" t="s">
        <v>86</v>
      </c>
      <c r="B247" s="6">
        <v>4812</v>
      </c>
      <c r="C247" s="6" t="s">
        <v>61</v>
      </c>
      <c r="D247" s="6" t="s">
        <v>46</v>
      </c>
      <c r="E247" s="6">
        <v>9910124626</v>
      </c>
      <c r="F247" s="121" t="s">
        <v>1134</v>
      </c>
      <c r="G247" s="6"/>
      <c r="H247" s="6"/>
      <c r="I247" s="6" t="s">
        <v>999</v>
      </c>
      <c r="J247" s="6" t="s">
        <v>999</v>
      </c>
      <c r="K247" s="6" t="s">
        <v>45</v>
      </c>
      <c r="L247" s="6" t="s">
        <v>86</v>
      </c>
      <c r="M247" s="6">
        <v>1</v>
      </c>
      <c r="O247" s="6" t="s">
        <v>45</v>
      </c>
      <c r="P247" s="6"/>
      <c r="Q247" s="6" t="s">
        <v>65</v>
      </c>
      <c r="R247" s="8">
        <v>44069.3218402778</v>
      </c>
      <c r="S247" s="10"/>
      <c r="T247" s="10" t="s">
        <v>82</v>
      </c>
      <c r="U247" s="6">
        <v>2</v>
      </c>
      <c r="V247" s="10">
        <v>210</v>
      </c>
      <c r="W247" s="7" t="s">
        <v>45</v>
      </c>
      <c r="X247" s="6" t="e">
        <v>#N/A</v>
      </c>
      <c r="Y247" s="6" t="s">
        <v>52</v>
      </c>
      <c r="Z247" s="13" t="s">
        <v>45</v>
      </c>
      <c r="AA247" s="6"/>
      <c r="AB247" s="6" t="s">
        <v>789</v>
      </c>
      <c r="AC247" s="6" t="s">
        <v>1135</v>
      </c>
      <c r="AD247" s="6" t="s">
        <v>789</v>
      </c>
      <c r="AE247" s="6" t="s">
        <v>275</v>
      </c>
      <c r="AF247" s="6" t="s">
        <v>45</v>
      </c>
      <c r="AG247" s="6" t="s">
        <v>45</v>
      </c>
      <c r="AH247" s="6" t="s">
        <v>45</v>
      </c>
      <c r="AI247" s="6" t="s">
        <v>45</v>
      </c>
      <c r="AJ247" s="7" t="s">
        <v>45</v>
      </c>
      <c r="AK247" s="6" t="s">
        <v>45</v>
      </c>
      <c r="AL247" s="6" t="s">
        <v>45</v>
      </c>
      <c r="AM247" s="6"/>
      <c r="AN247" s="6">
        <v>1</v>
      </c>
      <c r="AO247" s="6">
        <v>0</v>
      </c>
      <c r="AP247" s="6"/>
      <c r="AQ247" s="6"/>
      <c r="AR247" s="6"/>
      <c r="AS247" s="6"/>
      <c r="AT247" s="6"/>
      <c r="AU247" s="6"/>
    </row>
    <row r="248" spans="1:47" ht="12.75" customHeight="1" x14ac:dyDescent="0.25">
      <c r="A248" s="6" t="s">
        <v>86</v>
      </c>
      <c r="B248" s="6">
        <v>4783</v>
      </c>
      <c r="C248" s="6" t="s">
        <v>61</v>
      </c>
      <c r="D248" s="6" t="s">
        <v>46</v>
      </c>
      <c r="E248" s="6">
        <v>9910124609</v>
      </c>
      <c r="F248" s="121" t="s">
        <v>1136</v>
      </c>
      <c r="G248" s="6"/>
      <c r="H248" s="6"/>
      <c r="I248" s="6" t="s">
        <v>816</v>
      </c>
      <c r="J248" s="6" t="s">
        <v>816</v>
      </c>
      <c r="K248" s="6" t="s">
        <v>45</v>
      </c>
      <c r="L248" s="6" t="s">
        <v>86</v>
      </c>
      <c r="M248" s="6">
        <v>1</v>
      </c>
      <c r="O248" s="6" t="s">
        <v>45</v>
      </c>
      <c r="P248" s="6"/>
      <c r="Q248" s="6" t="s">
        <v>65</v>
      </c>
      <c r="R248" s="8">
        <v>44113.301608796297</v>
      </c>
      <c r="S248" s="10"/>
      <c r="T248" s="10" t="s">
        <v>82</v>
      </c>
      <c r="U248" s="6">
        <v>5</v>
      </c>
      <c r="V248" s="10">
        <v>505</v>
      </c>
      <c r="W248" s="7" t="s">
        <v>45</v>
      </c>
      <c r="X248" s="6" t="e">
        <v>#N/A</v>
      </c>
      <c r="Y248" s="6" t="s">
        <v>52</v>
      </c>
      <c r="Z248" s="13" t="s">
        <v>45</v>
      </c>
      <c r="AA248" s="6"/>
      <c r="AB248" s="6" t="s">
        <v>476</v>
      </c>
      <c r="AC248" s="6" t="s">
        <v>1137</v>
      </c>
      <c r="AD248" s="6" t="s">
        <v>476</v>
      </c>
      <c r="AE248" s="6" t="s">
        <v>70</v>
      </c>
      <c r="AF248" s="6" t="s">
        <v>45</v>
      </c>
      <c r="AG248" s="6" t="s">
        <v>45</v>
      </c>
      <c r="AH248" s="6" t="s">
        <v>45</v>
      </c>
      <c r="AI248" s="6" t="s">
        <v>45</v>
      </c>
      <c r="AJ248" s="7" t="s">
        <v>45</v>
      </c>
      <c r="AK248" s="6" t="s">
        <v>45</v>
      </c>
      <c r="AL248" s="6" t="s">
        <v>45</v>
      </c>
      <c r="AM248" s="6"/>
      <c r="AN248" s="6">
        <v>1</v>
      </c>
      <c r="AO248" s="6">
        <v>0</v>
      </c>
      <c r="AP248" s="6"/>
      <c r="AQ248" s="6"/>
      <c r="AR248" s="6"/>
      <c r="AS248" s="6"/>
      <c r="AT248" s="6"/>
      <c r="AU248" s="6"/>
    </row>
    <row r="249" spans="1:47" ht="12.75" customHeight="1" x14ac:dyDescent="0.25">
      <c r="A249" s="6" t="s">
        <v>86</v>
      </c>
      <c r="B249" s="6">
        <v>4814</v>
      </c>
      <c r="C249" s="6" t="s">
        <v>61</v>
      </c>
      <c r="D249" s="6" t="s">
        <v>46</v>
      </c>
      <c r="E249" s="6" t="s">
        <v>46</v>
      </c>
      <c r="F249" s="121" t="s">
        <v>1138</v>
      </c>
      <c r="G249" s="6"/>
      <c r="H249" s="6"/>
      <c r="I249" s="6" t="s">
        <v>999</v>
      </c>
      <c r="J249" s="6" t="s">
        <v>999</v>
      </c>
      <c r="K249" s="6" t="s">
        <v>45</v>
      </c>
      <c r="L249" s="6" t="s">
        <v>86</v>
      </c>
      <c r="M249" s="6">
        <v>1</v>
      </c>
      <c r="O249" s="6" t="s">
        <v>45</v>
      </c>
      <c r="P249" s="6"/>
      <c r="Q249" s="6" t="s">
        <v>65</v>
      </c>
      <c r="R249" s="8">
        <v>44116</v>
      </c>
      <c r="S249" s="10"/>
      <c r="T249" s="10" t="s">
        <v>82</v>
      </c>
      <c r="U249" s="6">
        <v>4</v>
      </c>
      <c r="V249" s="6">
        <v>413</v>
      </c>
      <c r="W249" s="7" t="s">
        <v>45</v>
      </c>
      <c r="X249" s="6" t="e">
        <v>#N/A</v>
      </c>
      <c r="Y249" s="6" t="s">
        <v>52</v>
      </c>
      <c r="Z249" s="13" t="s">
        <v>45</v>
      </c>
      <c r="AA249" s="6"/>
      <c r="AB249" s="6" t="s">
        <v>159</v>
      </c>
      <c r="AC249" s="6" t="s">
        <v>1066</v>
      </c>
      <c r="AD249" s="6" t="s">
        <v>159</v>
      </c>
      <c r="AE249" s="6" t="s">
        <v>238</v>
      </c>
      <c r="AF249" s="6" t="s">
        <v>45</v>
      </c>
      <c r="AG249" s="6" t="s">
        <v>45</v>
      </c>
      <c r="AH249" s="6" t="s">
        <v>45</v>
      </c>
      <c r="AI249" s="6" t="s">
        <v>45</v>
      </c>
      <c r="AJ249" s="7" t="s">
        <v>45</v>
      </c>
      <c r="AK249" s="6" t="s">
        <v>45</v>
      </c>
      <c r="AL249" s="6" t="s">
        <v>45</v>
      </c>
      <c r="AM249" s="6"/>
      <c r="AN249" s="6">
        <v>1</v>
      </c>
      <c r="AO249" s="6">
        <v>0</v>
      </c>
      <c r="AP249" s="6"/>
      <c r="AQ249" s="6"/>
      <c r="AR249" s="6"/>
      <c r="AS249" s="6"/>
      <c r="AT249" s="6"/>
      <c r="AU249" s="6"/>
    </row>
    <row r="250" spans="1:47" ht="12.75" customHeight="1" x14ac:dyDescent="0.25">
      <c r="A250" s="6" t="s">
        <v>86</v>
      </c>
      <c r="B250" s="6">
        <v>4784</v>
      </c>
      <c r="C250" s="6" t="s">
        <v>61</v>
      </c>
      <c r="D250" s="6" t="s">
        <v>46</v>
      </c>
      <c r="E250" s="6" t="s">
        <v>873</v>
      </c>
      <c r="F250" s="121" t="s">
        <v>1139</v>
      </c>
      <c r="G250" s="6"/>
      <c r="H250" s="6"/>
      <c r="I250" s="6" t="s">
        <v>816</v>
      </c>
      <c r="J250" s="6" t="s">
        <v>816</v>
      </c>
      <c r="K250" s="6" t="s">
        <v>45</v>
      </c>
      <c r="L250" s="6" t="s">
        <v>86</v>
      </c>
      <c r="M250" s="6">
        <v>1</v>
      </c>
      <c r="O250" s="6" t="s">
        <v>191</v>
      </c>
      <c r="P250" s="6"/>
      <c r="Q250" s="6" t="s">
        <v>1140</v>
      </c>
      <c r="R250" s="8">
        <v>44477</v>
      </c>
      <c r="S250" s="10"/>
      <c r="T250" s="10" t="s">
        <v>82</v>
      </c>
      <c r="U250" s="6">
        <v>2</v>
      </c>
      <c r="V250" s="10">
        <v>209</v>
      </c>
      <c r="W250" s="7" t="s">
        <v>45</v>
      </c>
      <c r="X250" s="6" t="s">
        <v>45</v>
      </c>
      <c r="Y250" s="6" t="s">
        <v>52</v>
      </c>
      <c r="Z250" s="13" t="s">
        <v>45</v>
      </c>
      <c r="AA250" s="6"/>
      <c r="AB250" s="6" t="s">
        <v>392</v>
      </c>
      <c r="AC250" s="6" t="s">
        <v>995</v>
      </c>
      <c r="AD250" s="6" t="s">
        <v>392</v>
      </c>
      <c r="AE250" s="6" t="s">
        <v>77</v>
      </c>
      <c r="AF250" s="6" t="s">
        <v>45</v>
      </c>
      <c r="AG250" s="6" t="s">
        <v>121</v>
      </c>
      <c r="AH250" s="6" t="s">
        <v>1141</v>
      </c>
      <c r="AI250" s="6" t="s">
        <v>45</v>
      </c>
      <c r="AJ250" s="7" t="s">
        <v>45</v>
      </c>
      <c r="AK250" s="6" t="s">
        <v>45</v>
      </c>
      <c r="AL250" s="6">
        <v>43189</v>
      </c>
      <c r="AM250" s="6"/>
      <c r="AN250" s="6">
        <v>1</v>
      </c>
      <c r="AO250" s="6">
        <v>0</v>
      </c>
      <c r="AP250" s="6"/>
      <c r="AQ250" s="6"/>
      <c r="AR250" s="6"/>
      <c r="AS250" s="6"/>
      <c r="AT250" s="6"/>
      <c r="AU250" s="6"/>
    </row>
    <row r="251" spans="1:47" ht="12.75" customHeight="1" x14ac:dyDescent="0.25">
      <c r="A251" s="6" t="s">
        <v>86</v>
      </c>
      <c r="B251" s="6">
        <v>4785</v>
      </c>
      <c r="C251" s="6" t="s">
        <v>61</v>
      </c>
      <c r="D251" s="6" t="s">
        <v>46</v>
      </c>
      <c r="E251" s="6" t="s">
        <v>46</v>
      </c>
      <c r="F251" s="121" t="s">
        <v>1142</v>
      </c>
      <c r="G251" s="6"/>
      <c r="H251" s="6"/>
      <c r="I251" s="6" t="s">
        <v>816</v>
      </c>
      <c r="J251" s="6" t="s">
        <v>816</v>
      </c>
      <c r="K251" s="6" t="s">
        <v>45</v>
      </c>
      <c r="L251" s="6" t="s">
        <v>86</v>
      </c>
      <c r="M251" s="6">
        <v>1</v>
      </c>
      <c r="O251" s="6" t="s">
        <v>191</v>
      </c>
      <c r="P251" s="6"/>
      <c r="Q251" s="6" t="s">
        <v>65</v>
      </c>
      <c r="R251" s="8">
        <v>44274</v>
      </c>
      <c r="S251" s="10"/>
      <c r="T251" s="10" t="s">
        <v>82</v>
      </c>
      <c r="U251" s="6">
        <v>1</v>
      </c>
      <c r="V251" s="10" t="s">
        <v>1143</v>
      </c>
      <c r="W251" s="7" t="s">
        <v>45</v>
      </c>
      <c r="X251" s="6" t="e">
        <v>#N/A</v>
      </c>
      <c r="Y251" s="6" t="s">
        <v>52</v>
      </c>
      <c r="Z251" s="13" t="s">
        <v>45</v>
      </c>
      <c r="AA251" s="6"/>
      <c r="AB251" s="6" t="s">
        <v>236</v>
      </c>
      <c r="AC251" s="6" t="s">
        <v>1144</v>
      </c>
      <c r="AD251" s="6" t="s">
        <v>236</v>
      </c>
      <c r="AE251" s="6" t="s">
        <v>625</v>
      </c>
      <c r="AF251" s="6" t="s">
        <v>45</v>
      </c>
      <c r="AG251" s="6" t="s">
        <v>152</v>
      </c>
      <c r="AH251" s="6" t="s">
        <v>1145</v>
      </c>
      <c r="AI251" s="6" t="s">
        <v>45</v>
      </c>
      <c r="AJ251" s="7" t="s">
        <v>45</v>
      </c>
      <c r="AK251" s="6" t="s">
        <v>45</v>
      </c>
      <c r="AL251" s="6" t="s">
        <v>45</v>
      </c>
      <c r="AM251" s="6"/>
      <c r="AN251" s="6">
        <v>1</v>
      </c>
      <c r="AO251" s="6">
        <v>0</v>
      </c>
      <c r="AP251" s="6"/>
      <c r="AQ251" s="6"/>
      <c r="AR251" s="6"/>
      <c r="AS251" s="59">
        <v>14723</v>
      </c>
      <c r="AT251" s="59">
        <v>14723</v>
      </c>
      <c r="AU251" s="6"/>
    </row>
    <row r="252" spans="1:47" ht="12.75" customHeight="1" x14ac:dyDescent="0.25">
      <c r="A252" s="6" t="s">
        <v>86</v>
      </c>
      <c r="B252" s="6">
        <v>1774</v>
      </c>
      <c r="C252" s="6" t="s">
        <v>78</v>
      </c>
      <c r="D252" s="6" t="s">
        <v>46</v>
      </c>
      <c r="E252" s="6">
        <v>9910124635</v>
      </c>
      <c r="F252" s="121" t="s">
        <v>1146</v>
      </c>
      <c r="G252" s="6"/>
      <c r="H252" s="6"/>
      <c r="I252" s="6" t="s">
        <v>1147</v>
      </c>
      <c r="J252" s="6" t="s">
        <v>1147</v>
      </c>
      <c r="K252" s="6" t="s">
        <v>45</v>
      </c>
      <c r="L252" s="6" t="s">
        <v>86</v>
      </c>
      <c r="M252" s="6" t="s">
        <v>45</v>
      </c>
      <c r="N252" s="6"/>
      <c r="O252" s="6"/>
      <c r="P252" s="6"/>
      <c r="Q252" s="6" t="s">
        <v>45</v>
      </c>
      <c r="R252" s="8">
        <v>44909</v>
      </c>
      <c r="S252" s="10"/>
      <c r="T252" s="10" t="s">
        <v>82</v>
      </c>
      <c r="U252" s="6">
        <v>5</v>
      </c>
      <c r="V252" s="6">
        <v>505</v>
      </c>
      <c r="W252" s="7" t="s">
        <v>45</v>
      </c>
      <c r="X252" s="6" t="s">
        <v>45</v>
      </c>
      <c r="Y252" s="6" t="s">
        <v>52</v>
      </c>
      <c r="Z252" s="13" t="s">
        <v>45</v>
      </c>
      <c r="AA252" s="6"/>
      <c r="AB252" s="6" t="s">
        <v>392</v>
      </c>
      <c r="AC252" s="6" t="s">
        <v>881</v>
      </c>
      <c r="AD252" s="6" t="s">
        <v>392</v>
      </c>
      <c r="AE252" s="6" t="s">
        <v>238</v>
      </c>
      <c r="AF252" s="6" t="s">
        <v>45</v>
      </c>
      <c r="AG252" s="6" t="s">
        <v>45</v>
      </c>
      <c r="AH252" s="6" t="s">
        <v>45</v>
      </c>
      <c r="AI252" s="6" t="s">
        <v>45</v>
      </c>
      <c r="AJ252" s="7" t="s">
        <v>45</v>
      </c>
      <c r="AK252" s="6" t="s">
        <v>45</v>
      </c>
      <c r="AL252" s="6">
        <v>29453</v>
      </c>
      <c r="AM252" s="6"/>
      <c r="AN252" s="6">
        <v>1</v>
      </c>
      <c r="AO252" s="6">
        <v>0</v>
      </c>
      <c r="AP252" s="6"/>
      <c r="AQ252" s="6"/>
      <c r="AR252" s="6"/>
      <c r="AS252" s="6"/>
      <c r="AT252" s="6"/>
      <c r="AU252" s="6"/>
    </row>
    <row r="253" spans="1:47" ht="12.75" customHeight="1" x14ac:dyDescent="0.25">
      <c r="A253" s="6" t="s">
        <v>86</v>
      </c>
      <c r="B253" s="6">
        <v>4869</v>
      </c>
      <c r="C253" s="6" t="s">
        <v>61</v>
      </c>
      <c r="D253" s="6">
        <v>2334</v>
      </c>
      <c r="E253" s="6">
        <v>9910124638</v>
      </c>
      <c r="F253" s="121" t="s">
        <v>1148</v>
      </c>
      <c r="G253" s="6"/>
      <c r="H253" s="6"/>
      <c r="I253" s="6" t="s">
        <v>852</v>
      </c>
      <c r="J253" s="6" t="s">
        <v>852</v>
      </c>
      <c r="K253" s="6" t="s">
        <v>45</v>
      </c>
      <c r="L253" s="6" t="s">
        <v>86</v>
      </c>
      <c r="M253" s="6">
        <v>1</v>
      </c>
      <c r="O253" s="6" t="s">
        <v>191</v>
      </c>
      <c r="P253" s="6"/>
      <c r="Q253" s="6"/>
      <c r="R253" s="8">
        <v>44750</v>
      </c>
      <c r="S253" s="10"/>
      <c r="T253" s="10" t="s">
        <v>82</v>
      </c>
      <c r="U253" s="6">
        <v>2</v>
      </c>
      <c r="V253" s="10">
        <v>201</v>
      </c>
      <c r="W253" s="7" t="s">
        <v>45</v>
      </c>
      <c r="X253" s="6" t="s">
        <v>52</v>
      </c>
      <c r="Y253" s="6" t="s">
        <v>52</v>
      </c>
      <c r="Z253" s="13" t="s">
        <v>45</v>
      </c>
      <c r="AA253" s="6"/>
      <c r="AB253" s="6" t="s">
        <v>159</v>
      </c>
      <c r="AC253" s="6" t="s">
        <v>1149</v>
      </c>
      <c r="AD253" s="6" t="s">
        <v>159</v>
      </c>
      <c r="AE253" s="6" t="s">
        <v>437</v>
      </c>
      <c r="AF253" s="6" t="s">
        <v>45</v>
      </c>
      <c r="AG253" s="6" t="s">
        <v>45</v>
      </c>
      <c r="AH253" s="6" t="s">
        <v>1150</v>
      </c>
      <c r="AI253" s="6" t="s">
        <v>45</v>
      </c>
      <c r="AJ253" s="7" t="s">
        <v>45</v>
      </c>
      <c r="AK253" s="6" t="s">
        <v>45</v>
      </c>
      <c r="AL253" s="6">
        <v>66925</v>
      </c>
      <c r="AM253" s="6" t="s">
        <v>59</v>
      </c>
      <c r="AN253" s="6">
        <v>1</v>
      </c>
      <c r="AO253" s="6">
        <v>0</v>
      </c>
      <c r="AP253" s="6"/>
      <c r="AQ253" s="6"/>
      <c r="AR253" s="6"/>
      <c r="AS253" s="59">
        <v>18581</v>
      </c>
      <c r="AT253" s="59">
        <v>18581</v>
      </c>
      <c r="AU253" s="6"/>
    </row>
    <row r="254" spans="1:47" ht="12.75" customHeight="1" x14ac:dyDescent="0.25">
      <c r="A254" s="6" t="s">
        <v>86</v>
      </c>
      <c r="B254" s="6">
        <v>4911</v>
      </c>
      <c r="C254" s="6" t="s">
        <v>61</v>
      </c>
      <c r="D254" s="6">
        <v>2676</v>
      </c>
      <c r="E254" s="6">
        <v>9910124995</v>
      </c>
      <c r="F254" s="121" t="s">
        <v>1151</v>
      </c>
      <c r="G254" s="6"/>
      <c r="H254" s="6"/>
      <c r="I254" s="6" t="s">
        <v>1152</v>
      </c>
      <c r="J254" s="6" t="s">
        <v>1152</v>
      </c>
      <c r="K254" s="6" t="s">
        <v>45</v>
      </c>
      <c r="L254" s="6" t="s">
        <v>86</v>
      </c>
      <c r="M254" s="6">
        <v>1</v>
      </c>
      <c r="O254" s="6" t="s">
        <v>191</v>
      </c>
      <c r="P254" s="6"/>
      <c r="Q254" s="6" t="s">
        <v>65</v>
      </c>
      <c r="R254" s="8">
        <v>44778</v>
      </c>
      <c r="S254" s="10"/>
      <c r="T254" s="10" t="s">
        <v>212</v>
      </c>
      <c r="U254" s="6">
        <v>3</v>
      </c>
      <c r="V254" s="10">
        <v>11</v>
      </c>
      <c r="W254" s="7" t="s">
        <v>45</v>
      </c>
      <c r="X254" s="6" t="e">
        <v>#N/A</v>
      </c>
      <c r="Y254" s="6" t="s">
        <v>52</v>
      </c>
      <c r="Z254" s="13" t="s">
        <v>45</v>
      </c>
      <c r="AA254" s="6"/>
      <c r="AB254" s="6" t="s">
        <v>149</v>
      </c>
      <c r="AC254" s="6" t="s">
        <v>1153</v>
      </c>
      <c r="AD254" s="6" t="s">
        <v>149</v>
      </c>
      <c r="AE254" s="6" t="s">
        <v>447</v>
      </c>
      <c r="AF254" s="6" t="s">
        <v>45</v>
      </c>
      <c r="AG254" s="6" t="s">
        <v>45</v>
      </c>
      <c r="AH254" s="6" t="s">
        <v>45</v>
      </c>
      <c r="AI254" s="6" t="s">
        <v>45</v>
      </c>
      <c r="AJ254" s="7" t="s">
        <v>45</v>
      </c>
      <c r="AK254" s="6" t="s">
        <v>45</v>
      </c>
      <c r="AL254" s="6" t="s">
        <v>45</v>
      </c>
      <c r="AM254" s="6"/>
      <c r="AN254" s="6">
        <v>1</v>
      </c>
      <c r="AO254" s="6">
        <v>0</v>
      </c>
      <c r="AP254" s="6"/>
      <c r="AQ254" s="6"/>
      <c r="AR254" s="6"/>
      <c r="AS254" s="6"/>
      <c r="AT254" s="6"/>
      <c r="AU254" s="6"/>
    </row>
    <row r="255" spans="1:47" ht="12.75" customHeight="1" x14ac:dyDescent="0.25">
      <c r="A255" s="6" t="s">
        <v>60</v>
      </c>
      <c r="B255" s="6">
        <v>4918</v>
      </c>
      <c r="C255" s="6" t="s">
        <v>61</v>
      </c>
      <c r="D255" s="6" t="s">
        <v>46</v>
      </c>
      <c r="E255" s="6" t="s">
        <v>46</v>
      </c>
      <c r="F255" s="121" t="s">
        <v>1154</v>
      </c>
      <c r="G255" s="6"/>
      <c r="H255" s="6"/>
      <c r="I255" s="6" t="s">
        <v>866</v>
      </c>
      <c r="J255" s="6" t="s">
        <v>866</v>
      </c>
      <c r="K255" s="6" t="s">
        <v>45</v>
      </c>
      <c r="L255" s="6" t="s">
        <v>60</v>
      </c>
      <c r="M255" s="6">
        <v>1</v>
      </c>
      <c r="O255" s="6" t="s">
        <v>45</v>
      </c>
      <c r="P255" s="6"/>
      <c r="Q255" s="6" t="s">
        <v>65</v>
      </c>
      <c r="R255" s="8">
        <v>44525</v>
      </c>
      <c r="S255" s="10"/>
      <c r="T255" s="10" t="s">
        <v>82</v>
      </c>
      <c r="U255" s="6">
        <v>4</v>
      </c>
      <c r="V255" s="10">
        <v>413</v>
      </c>
      <c r="W255" s="7" t="s">
        <v>45</v>
      </c>
      <c r="X255" s="6"/>
      <c r="Y255" s="6" t="s">
        <v>52</v>
      </c>
      <c r="Z255" s="13" t="s">
        <v>45</v>
      </c>
      <c r="AA255" s="6"/>
      <c r="AB255" s="6" t="s">
        <v>220</v>
      </c>
      <c r="AC255" s="6" t="s">
        <v>1155</v>
      </c>
      <c r="AD255" s="6" t="s">
        <v>220</v>
      </c>
      <c r="AE255" s="6" t="s">
        <v>447</v>
      </c>
      <c r="AF255" s="6" t="s">
        <v>45</v>
      </c>
      <c r="AG255" s="6" t="s">
        <v>45</v>
      </c>
      <c r="AH255" s="6" t="s">
        <v>1156</v>
      </c>
      <c r="AI255" s="6" t="s">
        <v>45</v>
      </c>
      <c r="AJ255" s="7" t="s">
        <v>45</v>
      </c>
      <c r="AK255" s="6" t="s">
        <v>45</v>
      </c>
      <c r="AL255" s="6">
        <v>47361</v>
      </c>
      <c r="AM255" s="6"/>
      <c r="AN255" s="6">
        <v>1</v>
      </c>
      <c r="AO255" s="6">
        <v>0</v>
      </c>
      <c r="AP255" s="6"/>
      <c r="AQ255" s="6"/>
      <c r="AR255" s="6"/>
      <c r="AS255" s="59">
        <v>35907</v>
      </c>
      <c r="AT255" s="59">
        <v>35907</v>
      </c>
      <c r="AU255" s="6"/>
    </row>
    <row r="256" spans="1:47" ht="12.75" customHeight="1" x14ac:dyDescent="0.25">
      <c r="A256" s="6" t="s">
        <v>60</v>
      </c>
      <c r="B256" s="6">
        <v>4795</v>
      </c>
      <c r="C256" s="6" t="s">
        <v>61</v>
      </c>
      <c r="D256" s="6">
        <v>1519</v>
      </c>
      <c r="E256" s="6" t="s">
        <v>1157</v>
      </c>
      <c r="F256" s="121" t="s">
        <v>1158</v>
      </c>
      <c r="G256" s="6"/>
      <c r="H256" s="6"/>
      <c r="I256" s="6" t="s">
        <v>1159</v>
      </c>
      <c r="J256" s="6" t="s">
        <v>1159</v>
      </c>
      <c r="K256" s="6" t="s">
        <v>45</v>
      </c>
      <c r="L256" s="6" t="s">
        <v>60</v>
      </c>
      <c r="M256" s="6">
        <v>1</v>
      </c>
      <c r="O256" s="6" t="s">
        <v>191</v>
      </c>
      <c r="P256" s="6"/>
      <c r="Q256" s="6" t="s">
        <v>65</v>
      </c>
      <c r="R256" s="8">
        <v>44280</v>
      </c>
      <c r="S256" s="10"/>
      <c r="T256" s="10" t="s">
        <v>45</v>
      </c>
      <c r="U256" s="6" t="s">
        <v>45</v>
      </c>
      <c r="V256" s="10" t="s">
        <v>45</v>
      </c>
      <c r="W256" s="7" t="s">
        <v>45</v>
      </c>
      <c r="X256" s="6" t="e">
        <v>#N/A</v>
      </c>
      <c r="Y256" s="6" t="s">
        <v>45</v>
      </c>
      <c r="Z256" s="13" t="s">
        <v>45</v>
      </c>
      <c r="AA256" s="6"/>
      <c r="AB256" s="6" t="s">
        <v>45</v>
      </c>
      <c r="AC256" s="6" t="s">
        <v>1160</v>
      </c>
      <c r="AD256" s="6" t="s">
        <v>45</v>
      </c>
      <c r="AE256" s="6" t="s">
        <v>45</v>
      </c>
      <c r="AF256" s="6" t="s">
        <v>45</v>
      </c>
      <c r="AG256" s="6" t="s">
        <v>45</v>
      </c>
      <c r="AH256" s="6" t="s">
        <v>881</v>
      </c>
      <c r="AI256" s="6" t="s">
        <v>45</v>
      </c>
      <c r="AJ256" s="7" t="s">
        <v>45</v>
      </c>
      <c r="AK256" s="6" t="s">
        <v>45</v>
      </c>
      <c r="AL256" s="6" t="s">
        <v>45</v>
      </c>
      <c r="AM256" s="6"/>
      <c r="AN256" s="6">
        <v>0</v>
      </c>
      <c r="AO256" s="6">
        <v>0</v>
      </c>
      <c r="AP256" s="6"/>
      <c r="AQ256" s="6"/>
      <c r="AR256" s="6"/>
      <c r="AS256" s="6"/>
      <c r="AT256" s="6"/>
      <c r="AU256" s="6"/>
    </row>
    <row r="257" spans="1:47" ht="12.75" customHeight="1" x14ac:dyDescent="0.25">
      <c r="A257" s="6" t="s">
        <v>86</v>
      </c>
      <c r="B257" s="6">
        <v>4766</v>
      </c>
      <c r="C257" s="6" t="s">
        <v>61</v>
      </c>
      <c r="D257" s="6" t="s">
        <v>46</v>
      </c>
      <c r="E257" s="6" t="s">
        <v>873</v>
      </c>
      <c r="F257" s="121" t="s">
        <v>1161</v>
      </c>
      <c r="G257" s="6"/>
      <c r="H257" s="6"/>
      <c r="I257" s="6" t="s">
        <v>816</v>
      </c>
      <c r="J257" s="6" t="s">
        <v>816</v>
      </c>
      <c r="K257" s="6" t="s">
        <v>45</v>
      </c>
      <c r="L257" s="6" t="s">
        <v>86</v>
      </c>
      <c r="M257" s="6">
        <v>1</v>
      </c>
      <c r="O257" s="6" t="s">
        <v>191</v>
      </c>
      <c r="P257" s="6"/>
      <c r="Q257" s="6" t="s">
        <v>1162</v>
      </c>
      <c r="R257" s="8">
        <v>44445</v>
      </c>
      <c r="S257" s="10"/>
      <c r="T257" s="10" t="s">
        <v>1163</v>
      </c>
      <c r="U257" s="6">
        <v>1</v>
      </c>
      <c r="V257" s="10" t="s">
        <v>497</v>
      </c>
      <c r="W257" s="7" t="s">
        <v>45</v>
      </c>
      <c r="X257" s="6" t="s">
        <v>52</v>
      </c>
      <c r="Y257" s="6" t="s">
        <v>52</v>
      </c>
      <c r="Z257" s="13" t="s">
        <v>1164</v>
      </c>
      <c r="AA257" s="6"/>
      <c r="AB257" s="6" t="s">
        <v>1165</v>
      </c>
      <c r="AC257" s="6" t="s">
        <v>1166</v>
      </c>
      <c r="AD257" s="6" t="s">
        <v>1165</v>
      </c>
      <c r="AE257" s="6" t="s">
        <v>161</v>
      </c>
      <c r="AF257" s="6" t="s">
        <v>45</v>
      </c>
      <c r="AG257" s="6" t="s">
        <v>45</v>
      </c>
      <c r="AH257" s="6" t="s">
        <v>1167</v>
      </c>
      <c r="AI257" s="6" t="s">
        <v>45</v>
      </c>
      <c r="AJ257" s="7" t="s">
        <v>45</v>
      </c>
      <c r="AK257" s="6" t="s">
        <v>136</v>
      </c>
      <c r="AL257" s="6">
        <v>40200</v>
      </c>
      <c r="AM257" s="6" t="s">
        <v>59</v>
      </c>
      <c r="AN257" s="6">
        <v>1</v>
      </c>
      <c r="AO257" s="6">
        <v>0</v>
      </c>
      <c r="AP257" s="6"/>
      <c r="AQ257" s="6"/>
      <c r="AR257" s="6"/>
      <c r="AS257" s="6"/>
      <c r="AT257" s="6"/>
      <c r="AU257" s="6"/>
    </row>
    <row r="258" spans="1:47" ht="12.75" customHeight="1" x14ac:dyDescent="0.25">
      <c r="A258" s="6" t="s">
        <v>86</v>
      </c>
      <c r="B258" s="6">
        <v>4755</v>
      </c>
      <c r="C258" s="6" t="s">
        <v>61</v>
      </c>
      <c r="D258" s="6">
        <v>1559</v>
      </c>
      <c r="E258" s="6">
        <v>9910124607</v>
      </c>
      <c r="F258" s="121" t="s">
        <v>1168</v>
      </c>
      <c r="G258" s="6"/>
      <c r="H258" s="6"/>
      <c r="I258" s="6" t="s">
        <v>908</v>
      </c>
      <c r="J258" s="6" t="s">
        <v>908</v>
      </c>
      <c r="K258" s="6" t="s">
        <v>45</v>
      </c>
      <c r="L258" s="6" t="s">
        <v>86</v>
      </c>
      <c r="M258" s="6">
        <v>1</v>
      </c>
      <c r="O258" s="6" t="s">
        <v>45</v>
      </c>
      <c r="P258" s="6"/>
      <c r="Q258" s="6"/>
      <c r="R258" s="8">
        <v>44732</v>
      </c>
      <c r="S258" s="10"/>
      <c r="T258" s="10" t="s">
        <v>1169</v>
      </c>
      <c r="U258" s="6">
        <v>2</v>
      </c>
      <c r="V258" s="10" t="s">
        <v>1062</v>
      </c>
      <c r="W258" s="7" t="s">
        <v>45</v>
      </c>
      <c r="X258" s="6" t="e">
        <v>#N/A</v>
      </c>
      <c r="Y258" s="6" t="s">
        <v>52</v>
      </c>
      <c r="Z258" s="13" t="s">
        <v>45</v>
      </c>
      <c r="AA258" s="6"/>
      <c r="AB258" s="6" t="s">
        <v>392</v>
      </c>
      <c r="AC258" s="6" t="s">
        <v>1162</v>
      </c>
      <c r="AD258" s="6" t="s">
        <v>392</v>
      </c>
      <c r="AE258" s="6" t="s">
        <v>70</v>
      </c>
      <c r="AF258" s="6" t="s">
        <v>45</v>
      </c>
      <c r="AG258" s="6" t="s">
        <v>45</v>
      </c>
      <c r="AH258" s="6" t="s">
        <v>1170</v>
      </c>
      <c r="AI258" s="6" t="s">
        <v>45</v>
      </c>
      <c r="AJ258" s="7" t="s">
        <v>45</v>
      </c>
      <c r="AK258" s="6" t="s">
        <v>45</v>
      </c>
      <c r="AL258" s="6" t="s">
        <v>45</v>
      </c>
      <c r="AM258" s="6"/>
      <c r="AN258" s="6">
        <v>1</v>
      </c>
      <c r="AO258" s="6">
        <v>0</v>
      </c>
      <c r="AP258" s="6"/>
      <c r="AQ258" s="6"/>
      <c r="AR258" s="6"/>
      <c r="AS258" s="6"/>
      <c r="AT258" s="6"/>
      <c r="AU258" s="6"/>
    </row>
    <row r="259" spans="1:47" ht="12.75" customHeight="1" x14ac:dyDescent="0.25">
      <c r="A259" s="6" t="s">
        <v>86</v>
      </c>
      <c r="B259" s="6">
        <v>4776</v>
      </c>
      <c r="C259" s="6" t="s">
        <v>61</v>
      </c>
      <c r="D259" s="6">
        <v>1565</v>
      </c>
      <c r="E259" s="6">
        <v>9910124609</v>
      </c>
      <c r="F259" s="121" t="s">
        <v>1171</v>
      </c>
      <c r="G259" s="6"/>
      <c r="H259" s="6"/>
      <c r="I259" s="6" t="s">
        <v>816</v>
      </c>
      <c r="J259" s="6" t="s">
        <v>816</v>
      </c>
      <c r="K259" s="6" t="s">
        <v>45</v>
      </c>
      <c r="L259" s="6" t="s">
        <v>86</v>
      </c>
      <c r="M259" s="6">
        <v>1</v>
      </c>
      <c r="O259" s="6" t="s">
        <v>191</v>
      </c>
      <c r="P259" s="6"/>
      <c r="Q259" s="6" t="s">
        <v>45</v>
      </c>
      <c r="R259" s="8">
        <v>44068.368275462999</v>
      </c>
      <c r="S259" s="10"/>
      <c r="T259" s="10" t="s">
        <v>82</v>
      </c>
      <c r="U259" s="6">
        <v>4</v>
      </c>
      <c r="V259" s="10">
        <v>413</v>
      </c>
      <c r="W259" s="7" t="s">
        <v>45</v>
      </c>
      <c r="X259" s="6" t="e">
        <v>#N/A</v>
      </c>
      <c r="Y259" s="6" t="s">
        <v>52</v>
      </c>
      <c r="Z259" s="13" t="s">
        <v>45</v>
      </c>
      <c r="AA259" s="6"/>
      <c r="AB259" s="6" t="s">
        <v>329</v>
      </c>
      <c r="AC259" s="6" t="s">
        <v>1172</v>
      </c>
      <c r="AD259" s="6" t="s">
        <v>329</v>
      </c>
      <c r="AE259" s="6" t="s">
        <v>394</v>
      </c>
      <c r="AF259" s="6" t="s">
        <v>45</v>
      </c>
      <c r="AG259" s="6" t="s">
        <v>45</v>
      </c>
      <c r="AH259" s="6" t="s">
        <v>45</v>
      </c>
      <c r="AI259" s="6" t="s">
        <v>45</v>
      </c>
      <c r="AJ259" s="7" t="s">
        <v>45</v>
      </c>
      <c r="AK259" s="6" t="s">
        <v>45</v>
      </c>
      <c r="AL259" s="6" t="s">
        <v>45</v>
      </c>
      <c r="AM259" s="6"/>
      <c r="AN259" s="6">
        <v>1</v>
      </c>
      <c r="AO259" s="6">
        <v>0</v>
      </c>
      <c r="AP259" s="6"/>
      <c r="AQ259" s="6"/>
      <c r="AR259" s="6"/>
      <c r="AS259" s="6"/>
      <c r="AT259" s="6"/>
      <c r="AU259" s="6"/>
    </row>
    <row r="260" spans="1:47" ht="12.75" customHeight="1" x14ac:dyDescent="0.25">
      <c r="A260" s="6" t="s">
        <v>86</v>
      </c>
      <c r="B260" s="6">
        <v>4808</v>
      </c>
      <c r="C260" s="6" t="s">
        <v>61</v>
      </c>
      <c r="D260" s="6" t="s">
        <v>46</v>
      </c>
      <c r="E260" s="6" t="s">
        <v>46</v>
      </c>
      <c r="F260" s="121" t="s">
        <v>1173</v>
      </c>
      <c r="G260" s="6"/>
      <c r="H260" s="6"/>
      <c r="I260" s="6" t="s">
        <v>891</v>
      </c>
      <c r="J260" s="6" t="s">
        <v>891</v>
      </c>
      <c r="K260" s="6" t="s">
        <v>45</v>
      </c>
      <c r="L260" s="6" t="s">
        <v>86</v>
      </c>
      <c r="M260" s="6">
        <v>1</v>
      </c>
      <c r="O260" s="6" t="s">
        <v>45</v>
      </c>
      <c r="P260" s="6"/>
      <c r="Q260" s="6" t="s">
        <v>65</v>
      </c>
      <c r="R260" s="8">
        <v>44060.313912037003</v>
      </c>
      <c r="S260" s="10"/>
      <c r="T260" s="10" t="s">
        <v>1169</v>
      </c>
      <c r="U260" s="6">
        <v>2</v>
      </c>
      <c r="V260" s="10" t="s">
        <v>990</v>
      </c>
      <c r="W260" s="7" t="s">
        <v>45</v>
      </c>
      <c r="X260" s="6" t="e">
        <v>#N/A</v>
      </c>
      <c r="Y260" s="6" t="s">
        <v>52</v>
      </c>
      <c r="Z260" s="13" t="s">
        <v>45</v>
      </c>
      <c r="AA260" s="6"/>
      <c r="AB260" s="6" t="s">
        <v>286</v>
      </c>
      <c r="AC260" s="6" t="s">
        <v>1174</v>
      </c>
      <c r="AD260" s="6" t="s">
        <v>286</v>
      </c>
      <c r="AE260" s="6" t="s">
        <v>45</v>
      </c>
      <c r="AF260" s="6" t="s">
        <v>45</v>
      </c>
      <c r="AG260" s="6" t="s">
        <v>45</v>
      </c>
      <c r="AH260" s="6" t="s">
        <v>45</v>
      </c>
      <c r="AI260" s="6" t="s">
        <v>45</v>
      </c>
      <c r="AJ260" s="7" t="s">
        <v>45</v>
      </c>
      <c r="AK260" s="6" t="s">
        <v>45</v>
      </c>
      <c r="AL260" s="6" t="s">
        <v>45</v>
      </c>
      <c r="AM260" s="6"/>
      <c r="AN260" s="6">
        <v>1</v>
      </c>
      <c r="AO260" s="6">
        <v>0</v>
      </c>
      <c r="AP260" s="6"/>
      <c r="AQ260" s="6"/>
      <c r="AR260" s="6"/>
      <c r="AS260" s="6"/>
      <c r="AT260" s="6"/>
      <c r="AU260" s="6"/>
    </row>
    <row r="261" spans="1:47" ht="12.75" customHeight="1" x14ac:dyDescent="0.25">
      <c r="A261" s="6" t="s">
        <v>86</v>
      </c>
      <c r="B261" s="6">
        <v>4764</v>
      </c>
      <c r="C261" s="6" t="s">
        <v>61</v>
      </c>
      <c r="D261" s="6" t="s">
        <v>46</v>
      </c>
      <c r="E261" s="6" t="s">
        <v>873</v>
      </c>
      <c r="F261" s="121" t="s">
        <v>1175</v>
      </c>
      <c r="G261" s="6"/>
      <c r="H261" s="6"/>
      <c r="I261" s="6" t="s">
        <v>816</v>
      </c>
      <c r="J261" s="6" t="s">
        <v>816</v>
      </c>
      <c r="K261" s="6" t="s">
        <v>45</v>
      </c>
      <c r="L261" s="6" t="s">
        <v>86</v>
      </c>
      <c r="M261" s="6">
        <v>1</v>
      </c>
      <c r="O261" s="6" t="s">
        <v>45</v>
      </c>
      <c r="P261" s="6"/>
      <c r="Q261" s="6" t="s">
        <v>65</v>
      </c>
      <c r="R261" s="8">
        <v>44060.353553240697</v>
      </c>
      <c r="S261" s="10"/>
      <c r="T261" s="10" t="s">
        <v>1176</v>
      </c>
      <c r="U261" s="6">
        <v>3</v>
      </c>
      <c r="V261" s="10" t="s">
        <v>497</v>
      </c>
      <c r="W261" s="7" t="s">
        <v>45</v>
      </c>
      <c r="X261" s="6" t="e">
        <v>#N/A</v>
      </c>
      <c r="Y261" s="6" t="s">
        <v>52</v>
      </c>
      <c r="Z261" s="13" t="s">
        <v>45</v>
      </c>
      <c r="AA261" s="6"/>
      <c r="AB261" s="6" t="s">
        <v>335</v>
      </c>
      <c r="AC261" s="6" t="s">
        <v>1177</v>
      </c>
      <c r="AD261" s="6" t="s">
        <v>335</v>
      </c>
      <c r="AE261" s="6" t="s">
        <v>378</v>
      </c>
      <c r="AF261" s="6" t="s">
        <v>45</v>
      </c>
      <c r="AG261" s="6" t="s">
        <v>45</v>
      </c>
      <c r="AH261" s="6" t="s">
        <v>45</v>
      </c>
      <c r="AI261" s="6" t="s">
        <v>45</v>
      </c>
      <c r="AJ261" s="7" t="s">
        <v>45</v>
      </c>
      <c r="AK261" s="6" t="s">
        <v>45</v>
      </c>
      <c r="AL261" s="6" t="s">
        <v>45</v>
      </c>
      <c r="AM261" s="6"/>
      <c r="AN261" s="6">
        <v>1</v>
      </c>
      <c r="AO261" s="6">
        <v>0</v>
      </c>
      <c r="AP261" s="6"/>
      <c r="AQ261" s="6"/>
      <c r="AR261" s="6"/>
      <c r="AS261" s="59">
        <v>1500</v>
      </c>
      <c r="AT261" s="59">
        <v>1500</v>
      </c>
      <c r="AU261" s="6"/>
    </row>
    <row r="262" spans="1:47" ht="12.75" customHeight="1" x14ac:dyDescent="0.25">
      <c r="A262" s="6" t="s">
        <v>86</v>
      </c>
      <c r="B262" s="6">
        <v>4834</v>
      </c>
      <c r="C262" s="6" t="s">
        <v>61</v>
      </c>
      <c r="D262" s="6" t="s">
        <v>46</v>
      </c>
      <c r="E262" s="6" t="s">
        <v>46</v>
      </c>
      <c r="F262" s="121" t="s">
        <v>1178</v>
      </c>
      <c r="G262" s="6"/>
      <c r="H262" s="6"/>
      <c r="I262" s="6" t="s">
        <v>121</v>
      </c>
      <c r="J262" s="6" t="s">
        <v>819</v>
      </c>
      <c r="K262" s="6" t="s">
        <v>121</v>
      </c>
      <c r="L262" s="6" t="s">
        <v>86</v>
      </c>
      <c r="M262" s="6">
        <v>1</v>
      </c>
      <c r="O262" s="6" t="s">
        <v>45</v>
      </c>
      <c r="P262" s="6"/>
      <c r="Q262" s="6" t="s">
        <v>65</v>
      </c>
      <c r="R262" s="8">
        <v>44445</v>
      </c>
      <c r="S262" s="10"/>
      <c r="T262" s="10" t="s">
        <v>1179</v>
      </c>
      <c r="U262" s="6">
        <v>1</v>
      </c>
      <c r="V262" s="10" t="s">
        <v>1180</v>
      </c>
      <c r="W262" s="7" t="s">
        <v>45</v>
      </c>
      <c r="X262" s="6" t="s">
        <v>52</v>
      </c>
      <c r="Y262" s="6" t="s">
        <v>52</v>
      </c>
      <c r="Z262" s="13" t="s">
        <v>45</v>
      </c>
      <c r="AA262" s="6"/>
      <c r="AB262" s="6" t="s">
        <v>260</v>
      </c>
      <c r="AC262" s="6" t="s">
        <v>1181</v>
      </c>
      <c r="AD262" s="6" t="s">
        <v>260</v>
      </c>
      <c r="AE262" s="6" t="s">
        <v>554</v>
      </c>
      <c r="AF262" s="6" t="s">
        <v>45</v>
      </c>
      <c r="AG262" s="6" t="s">
        <v>45</v>
      </c>
      <c r="AH262" s="6" t="s">
        <v>1182</v>
      </c>
      <c r="AI262" s="6" t="s">
        <v>45</v>
      </c>
      <c r="AJ262" s="7" t="s">
        <v>45</v>
      </c>
      <c r="AK262" s="6" t="s">
        <v>45</v>
      </c>
      <c r="AL262" s="6">
        <v>40586</v>
      </c>
      <c r="AM262" s="6"/>
      <c r="AN262" s="6">
        <v>1</v>
      </c>
      <c r="AO262" s="6">
        <v>0</v>
      </c>
      <c r="AP262" s="6"/>
      <c r="AQ262" s="6"/>
      <c r="AR262" s="6"/>
      <c r="AS262" s="6"/>
      <c r="AT262" s="6"/>
      <c r="AU262" s="6"/>
    </row>
    <row r="263" spans="1:47" ht="12.75" customHeight="1" x14ac:dyDescent="0.25">
      <c r="A263" s="6" t="s">
        <v>60</v>
      </c>
      <c r="B263" s="6">
        <v>4796</v>
      </c>
      <c r="C263" s="6" t="s">
        <v>61</v>
      </c>
      <c r="D263" s="6" t="s">
        <v>46</v>
      </c>
      <c r="E263" s="6" t="s">
        <v>46</v>
      </c>
      <c r="F263" s="121" t="s">
        <v>1183</v>
      </c>
      <c r="G263" s="6"/>
      <c r="H263" s="6"/>
      <c r="I263" s="6" t="s">
        <v>1184</v>
      </c>
      <c r="J263" s="6" t="s">
        <v>1185</v>
      </c>
      <c r="K263" s="6" t="s">
        <v>1184</v>
      </c>
      <c r="L263" s="6" t="s">
        <v>60</v>
      </c>
      <c r="M263" s="6">
        <v>1</v>
      </c>
      <c r="O263" s="6" t="s">
        <v>45</v>
      </c>
      <c r="P263" s="6"/>
      <c r="Q263" s="6" t="s">
        <v>45</v>
      </c>
      <c r="R263" s="8">
        <v>44659</v>
      </c>
      <c r="S263" s="10"/>
      <c r="T263" s="10" t="s">
        <v>1163</v>
      </c>
      <c r="U263" s="6">
        <v>1</v>
      </c>
      <c r="V263" s="10" t="s">
        <v>497</v>
      </c>
      <c r="W263" s="7" t="s">
        <v>45</v>
      </c>
      <c r="X263" s="6" t="s">
        <v>52</v>
      </c>
      <c r="Y263" s="6" t="s">
        <v>52</v>
      </c>
      <c r="Z263" s="13" t="s">
        <v>1164</v>
      </c>
      <c r="AA263" s="6"/>
      <c r="AB263" s="6" t="s">
        <v>1165</v>
      </c>
      <c r="AC263" s="6" t="s">
        <v>1166</v>
      </c>
      <c r="AD263" s="6" t="s">
        <v>1165</v>
      </c>
      <c r="AE263" s="6" t="s">
        <v>161</v>
      </c>
      <c r="AF263" s="6" t="s">
        <v>45</v>
      </c>
      <c r="AG263" s="6" t="s">
        <v>45</v>
      </c>
      <c r="AH263" s="6" t="s">
        <v>1186</v>
      </c>
      <c r="AI263" s="6" t="s">
        <v>45</v>
      </c>
      <c r="AJ263" s="7" t="s">
        <v>45</v>
      </c>
      <c r="AK263" s="6" t="s">
        <v>136</v>
      </c>
      <c r="AL263" s="6">
        <v>58428</v>
      </c>
      <c r="AM263" s="6" t="s">
        <v>59</v>
      </c>
      <c r="AN263" s="6">
        <v>1</v>
      </c>
      <c r="AO263" s="6">
        <v>0</v>
      </c>
      <c r="AP263" s="6"/>
      <c r="AQ263" s="6"/>
      <c r="AR263" s="6"/>
      <c r="AS263" s="6"/>
      <c r="AT263" s="6"/>
      <c r="AU263" s="6"/>
    </row>
    <row r="264" spans="1:47" ht="12.75" customHeight="1" x14ac:dyDescent="0.25">
      <c r="A264" s="6" t="s">
        <v>86</v>
      </c>
      <c r="B264" s="6">
        <v>4765</v>
      </c>
      <c r="C264" s="6" t="s">
        <v>61</v>
      </c>
      <c r="D264" s="6" t="s">
        <v>46</v>
      </c>
      <c r="E264" s="6" t="s">
        <v>873</v>
      </c>
      <c r="F264" s="121" t="s">
        <v>1187</v>
      </c>
      <c r="G264" s="6"/>
      <c r="H264" s="6"/>
      <c r="I264" s="6" t="s">
        <v>152</v>
      </c>
      <c r="J264" s="6" t="s">
        <v>816</v>
      </c>
      <c r="K264" s="6" t="s">
        <v>152</v>
      </c>
      <c r="L264" s="6" t="s">
        <v>86</v>
      </c>
      <c r="M264" s="6">
        <v>1</v>
      </c>
      <c r="O264" s="6" t="s">
        <v>909</v>
      </c>
      <c r="P264" s="6"/>
      <c r="Q264" s="6" t="s">
        <v>65</v>
      </c>
      <c r="R264" s="8">
        <v>44705</v>
      </c>
      <c r="S264" s="10"/>
      <c r="T264" s="10" t="s">
        <v>1188</v>
      </c>
      <c r="U264" s="6">
        <v>1</v>
      </c>
      <c r="V264" s="10" t="s">
        <v>560</v>
      </c>
      <c r="W264" s="7" t="s">
        <v>45</v>
      </c>
      <c r="X264" s="6" t="e">
        <v>#N/A</v>
      </c>
      <c r="Y264" s="6" t="s">
        <v>52</v>
      </c>
      <c r="Z264" s="13" t="s">
        <v>45</v>
      </c>
      <c r="AA264" s="6"/>
      <c r="AB264" s="6" t="s">
        <v>68</v>
      </c>
      <c r="AC264" s="6" t="s">
        <v>1189</v>
      </c>
      <c r="AD264" s="6" t="s">
        <v>68</v>
      </c>
      <c r="AE264" s="6" t="s">
        <v>437</v>
      </c>
      <c r="AF264" s="6" t="s">
        <v>45</v>
      </c>
      <c r="AG264" s="6" t="s">
        <v>45</v>
      </c>
      <c r="AH264" s="6" t="s">
        <v>1190</v>
      </c>
      <c r="AI264" s="6" t="s">
        <v>45</v>
      </c>
      <c r="AJ264" s="7" t="s">
        <v>45</v>
      </c>
      <c r="AK264" s="6" t="s">
        <v>45</v>
      </c>
      <c r="AL264" s="6">
        <v>61136</v>
      </c>
      <c r="AM264" s="6"/>
      <c r="AN264" s="6">
        <v>1</v>
      </c>
      <c r="AO264" s="6">
        <v>0</v>
      </c>
      <c r="AP264" s="6"/>
      <c r="AQ264" s="6"/>
      <c r="AR264" s="6"/>
      <c r="AS264" s="6"/>
      <c r="AT264" s="6"/>
      <c r="AU264" s="6"/>
    </row>
    <row r="265" spans="1:47" ht="12.75" customHeight="1" x14ac:dyDescent="0.25">
      <c r="A265" s="6" t="s">
        <v>86</v>
      </c>
      <c r="B265" s="6">
        <v>4819</v>
      </c>
      <c r="C265" s="6" t="s">
        <v>61</v>
      </c>
      <c r="D265" s="6">
        <v>2022</v>
      </c>
      <c r="E265" s="6">
        <v>9910124631</v>
      </c>
      <c r="F265" s="121" t="s">
        <v>1191</v>
      </c>
      <c r="G265" s="6"/>
      <c r="H265" s="6"/>
      <c r="I265" s="6" t="s">
        <v>819</v>
      </c>
      <c r="J265" s="6" t="s">
        <v>819</v>
      </c>
      <c r="K265" s="6" t="s">
        <v>45</v>
      </c>
      <c r="L265" s="6" t="s">
        <v>86</v>
      </c>
      <c r="M265" s="6">
        <v>1</v>
      </c>
      <c r="O265" s="6" t="s">
        <v>191</v>
      </c>
      <c r="P265" s="6"/>
      <c r="Q265" s="6" t="s">
        <v>65</v>
      </c>
      <c r="R265" s="8">
        <v>44285</v>
      </c>
      <c r="S265" s="10"/>
      <c r="T265" s="10" t="s">
        <v>66</v>
      </c>
      <c r="U265" s="6">
        <v>1</v>
      </c>
      <c r="V265" s="10" t="s">
        <v>1192</v>
      </c>
      <c r="W265" s="7" t="s">
        <v>45</v>
      </c>
      <c r="X265" s="6" t="e">
        <v>#N/A</v>
      </c>
      <c r="Y265" s="6" t="s">
        <v>52</v>
      </c>
      <c r="Z265" s="13" t="s">
        <v>45</v>
      </c>
      <c r="AA265" s="6"/>
      <c r="AB265" s="6" t="s">
        <v>386</v>
      </c>
      <c r="AC265" s="6" t="s">
        <v>1193</v>
      </c>
      <c r="AD265" s="6" t="s">
        <v>386</v>
      </c>
      <c r="AE265" s="6" t="s">
        <v>175</v>
      </c>
      <c r="AF265" s="6" t="s">
        <v>45</v>
      </c>
      <c r="AG265" s="6" t="s">
        <v>45</v>
      </c>
      <c r="AH265" s="6" t="s">
        <v>1194</v>
      </c>
      <c r="AI265" s="6" t="s">
        <v>45</v>
      </c>
      <c r="AJ265" s="7" t="s">
        <v>45</v>
      </c>
      <c r="AK265" s="6" t="s">
        <v>45</v>
      </c>
      <c r="AL265" s="6" t="s">
        <v>45</v>
      </c>
      <c r="AM265" s="6"/>
      <c r="AN265" s="6">
        <v>1</v>
      </c>
      <c r="AO265" s="6">
        <v>0</v>
      </c>
      <c r="AP265" s="6"/>
      <c r="AQ265" s="6"/>
      <c r="AR265" s="6"/>
      <c r="AS265" s="59">
        <v>2500</v>
      </c>
      <c r="AT265" s="59">
        <v>2500</v>
      </c>
      <c r="AU265" s="6"/>
    </row>
    <row r="266" spans="1:47" ht="12.75" customHeight="1" x14ac:dyDescent="0.25">
      <c r="A266" s="6" t="s">
        <v>86</v>
      </c>
      <c r="B266" s="6">
        <v>4857</v>
      </c>
      <c r="C266" s="6" t="s">
        <v>61</v>
      </c>
      <c r="D266" s="6" t="s">
        <v>46</v>
      </c>
      <c r="E266" s="6">
        <v>2076</v>
      </c>
      <c r="F266" s="121" t="s">
        <v>1195</v>
      </c>
      <c r="G266" s="6"/>
      <c r="H266" s="6"/>
      <c r="I266" s="6" t="s">
        <v>858</v>
      </c>
      <c r="J266" s="6" t="s">
        <v>858</v>
      </c>
      <c r="K266" s="6" t="s">
        <v>45</v>
      </c>
      <c r="L266" s="6" t="s">
        <v>86</v>
      </c>
      <c r="M266" s="6">
        <v>1</v>
      </c>
      <c r="O266" s="6" t="s">
        <v>191</v>
      </c>
      <c r="P266" s="6"/>
      <c r="Q266" s="6" t="s">
        <v>45</v>
      </c>
      <c r="R266" s="8">
        <v>44453</v>
      </c>
      <c r="S266" s="10"/>
      <c r="T266" s="10" t="s">
        <v>1176</v>
      </c>
      <c r="U266" s="6">
        <v>1</v>
      </c>
      <c r="V266" s="10" t="s">
        <v>947</v>
      </c>
      <c r="W266" s="7" t="s">
        <v>45</v>
      </c>
      <c r="X266" s="6" t="e">
        <v>#N/A</v>
      </c>
      <c r="Y266" s="6" t="s">
        <v>52</v>
      </c>
      <c r="Z266" s="13" t="s">
        <v>45</v>
      </c>
      <c r="AA266" s="6"/>
      <c r="AB266" s="6" t="s">
        <v>213</v>
      </c>
      <c r="AC266" s="6" t="s">
        <v>881</v>
      </c>
      <c r="AD266" s="6" t="s">
        <v>213</v>
      </c>
      <c r="AE266" s="6" t="s">
        <v>394</v>
      </c>
      <c r="AF266" s="6" t="s">
        <v>45</v>
      </c>
      <c r="AG266" s="6" t="s">
        <v>45</v>
      </c>
      <c r="AH266" s="6" t="s">
        <v>1196</v>
      </c>
      <c r="AI266" s="6" t="s">
        <v>45</v>
      </c>
      <c r="AJ266" s="7" t="s">
        <v>45</v>
      </c>
      <c r="AK266" s="6" t="s">
        <v>45</v>
      </c>
      <c r="AL266" s="6" t="s">
        <v>45</v>
      </c>
      <c r="AM266" s="6"/>
      <c r="AN266" s="6">
        <v>1</v>
      </c>
      <c r="AO266" s="6">
        <v>0</v>
      </c>
      <c r="AP266" s="6"/>
      <c r="AQ266" s="6"/>
      <c r="AR266" s="6"/>
      <c r="AS266" s="6"/>
      <c r="AT266" s="6"/>
      <c r="AU266" s="6"/>
    </row>
    <row r="267" spans="1:47" ht="12.75" customHeight="1" x14ac:dyDescent="0.25">
      <c r="A267" s="6" t="s">
        <v>86</v>
      </c>
      <c r="B267" s="6">
        <v>4799</v>
      </c>
      <c r="C267" s="6" t="s">
        <v>61</v>
      </c>
      <c r="D267" s="6" t="s">
        <v>46</v>
      </c>
      <c r="E267" s="6">
        <v>9910124615</v>
      </c>
      <c r="F267" s="121" t="s">
        <v>1197</v>
      </c>
      <c r="G267" s="6"/>
      <c r="H267" s="6"/>
      <c r="I267" s="6" t="s">
        <v>1042</v>
      </c>
      <c r="J267" s="6" t="s">
        <v>1042</v>
      </c>
      <c r="K267" s="6" t="s">
        <v>45</v>
      </c>
      <c r="L267" s="6" t="s">
        <v>86</v>
      </c>
      <c r="M267" s="6">
        <v>1</v>
      </c>
      <c r="O267" s="6" t="s">
        <v>45</v>
      </c>
      <c r="P267" s="6"/>
      <c r="Q267" s="6" t="s">
        <v>65</v>
      </c>
      <c r="R267" s="8">
        <v>44875</v>
      </c>
      <c r="S267" s="10"/>
      <c r="T267" s="10" t="s">
        <v>1176</v>
      </c>
      <c r="U267" s="6">
        <v>3</v>
      </c>
      <c r="V267" s="10" t="s">
        <v>341</v>
      </c>
      <c r="W267" s="7" t="s">
        <v>45</v>
      </c>
      <c r="X267" s="6" t="s">
        <v>45</v>
      </c>
      <c r="Y267" s="6" t="s">
        <v>52</v>
      </c>
      <c r="Z267" s="13" t="s">
        <v>45</v>
      </c>
      <c r="AA267" s="11"/>
      <c r="AB267" s="37" t="s">
        <v>406</v>
      </c>
      <c r="AC267" s="11" t="s">
        <v>1198</v>
      </c>
      <c r="AD267" s="37" t="s">
        <v>406</v>
      </c>
      <c r="AE267" s="37" t="s">
        <v>161</v>
      </c>
      <c r="AF267" s="6" t="s">
        <v>45</v>
      </c>
      <c r="AG267" s="6" t="s">
        <v>45</v>
      </c>
      <c r="AH267" s="11" t="s">
        <v>1199</v>
      </c>
      <c r="AI267" s="6" t="s">
        <v>45</v>
      </c>
      <c r="AJ267" s="7" t="s">
        <v>355</v>
      </c>
      <c r="AK267" s="6" t="s">
        <v>45</v>
      </c>
      <c r="AL267" s="6">
        <v>87435.832429999995</v>
      </c>
      <c r="AM267" s="6" t="s">
        <v>59</v>
      </c>
      <c r="AN267" s="6">
        <v>1</v>
      </c>
      <c r="AO267" s="6">
        <v>0</v>
      </c>
      <c r="AP267" s="6"/>
      <c r="AQ267" s="6"/>
      <c r="AR267" s="6"/>
      <c r="AS267" s="6"/>
      <c r="AT267" s="6"/>
      <c r="AU267" s="6"/>
    </row>
    <row r="268" spans="1:47" ht="12.75" customHeight="1" x14ac:dyDescent="0.25">
      <c r="A268" s="6" t="s">
        <v>86</v>
      </c>
      <c r="B268" s="6">
        <v>4912</v>
      </c>
      <c r="C268" s="6" t="s">
        <v>61</v>
      </c>
      <c r="D268" s="6">
        <v>2750</v>
      </c>
      <c r="E268" s="6">
        <v>9910124995</v>
      </c>
      <c r="F268" s="121" t="s">
        <v>1200</v>
      </c>
      <c r="G268" s="6"/>
      <c r="H268" s="6"/>
      <c r="I268" s="6" t="s">
        <v>1152</v>
      </c>
      <c r="J268" s="6" t="s">
        <v>1152</v>
      </c>
      <c r="K268" s="6" t="s">
        <v>45</v>
      </c>
      <c r="L268" s="6" t="s">
        <v>86</v>
      </c>
      <c r="M268" s="6">
        <v>1</v>
      </c>
      <c r="O268" s="6" t="s">
        <v>191</v>
      </c>
      <c r="P268" s="6"/>
      <c r="Q268" s="6" t="s">
        <v>65</v>
      </c>
      <c r="R268" s="8">
        <v>44778</v>
      </c>
      <c r="S268" s="10"/>
      <c r="T268" s="10" t="s">
        <v>212</v>
      </c>
      <c r="U268" s="6">
        <v>3</v>
      </c>
      <c r="V268" s="10">
        <v>15</v>
      </c>
      <c r="W268" s="7" t="s">
        <v>45</v>
      </c>
      <c r="X268" s="10" t="s">
        <v>52</v>
      </c>
      <c r="Y268" s="6" t="s">
        <v>52</v>
      </c>
      <c r="Z268" s="10" t="s">
        <v>1201</v>
      </c>
      <c r="AA268" s="6"/>
      <c r="AB268" s="6" t="s">
        <v>166</v>
      </c>
      <c r="AC268" s="6" t="s">
        <v>1202</v>
      </c>
      <c r="AD268" s="6" t="s">
        <v>166</v>
      </c>
      <c r="AE268" s="6" t="s">
        <v>773</v>
      </c>
      <c r="AF268" s="6" t="s">
        <v>45</v>
      </c>
      <c r="AG268" s="6" t="s">
        <v>45</v>
      </c>
      <c r="AH268" s="6" t="s">
        <v>45</v>
      </c>
      <c r="AI268" s="6" t="s">
        <v>45</v>
      </c>
      <c r="AJ268" s="7" t="s">
        <v>45</v>
      </c>
      <c r="AK268" s="6" t="s">
        <v>45</v>
      </c>
      <c r="AL268" s="6" t="s">
        <v>45</v>
      </c>
      <c r="AM268" s="10" t="s">
        <v>59</v>
      </c>
      <c r="AN268" s="6">
        <v>1</v>
      </c>
      <c r="AO268" s="6">
        <v>0</v>
      </c>
      <c r="AP268" s="6"/>
      <c r="AQ268" s="6"/>
      <c r="AR268" s="6"/>
      <c r="AS268" s="59">
        <v>25941</v>
      </c>
      <c r="AT268" s="59">
        <v>25941</v>
      </c>
      <c r="AU268" s="6"/>
    </row>
    <row r="269" spans="1:47" ht="12.75" customHeight="1" x14ac:dyDescent="0.25">
      <c r="A269" s="6" t="s">
        <v>86</v>
      </c>
      <c r="B269" s="6">
        <v>4913</v>
      </c>
      <c r="C269" s="6" t="s">
        <v>61</v>
      </c>
      <c r="D269" s="6" t="s">
        <v>46</v>
      </c>
      <c r="E269" s="6" t="s">
        <v>46</v>
      </c>
      <c r="F269" s="121" t="s">
        <v>1203</v>
      </c>
      <c r="G269" s="6"/>
      <c r="H269" s="6"/>
      <c r="I269" s="6" t="s">
        <v>1152</v>
      </c>
      <c r="J269" s="6" t="s">
        <v>1152</v>
      </c>
      <c r="K269" s="6" t="s">
        <v>45</v>
      </c>
      <c r="L269" s="6" t="s">
        <v>86</v>
      </c>
      <c r="M269" s="6">
        <v>1</v>
      </c>
      <c r="O269" s="6" t="s">
        <v>45</v>
      </c>
      <c r="P269" s="6"/>
      <c r="Q269" s="6" t="s">
        <v>65</v>
      </c>
      <c r="R269" s="8">
        <v>44060.326701388898</v>
      </c>
      <c r="S269" s="10"/>
      <c r="T269" s="10" t="s">
        <v>1169</v>
      </c>
      <c r="U269" s="6">
        <v>1</v>
      </c>
      <c r="V269" s="10" t="s">
        <v>947</v>
      </c>
      <c r="W269" s="7" t="s">
        <v>45</v>
      </c>
      <c r="X269" s="6" t="e">
        <v>#N/A</v>
      </c>
      <c r="Y269" s="6" t="s">
        <v>52</v>
      </c>
      <c r="Z269" s="13" t="s">
        <v>45</v>
      </c>
      <c r="AA269" s="6"/>
      <c r="AB269" s="6" t="s">
        <v>1204</v>
      </c>
      <c r="AC269" s="6" t="s">
        <v>1205</v>
      </c>
      <c r="AD269" s="6" t="s">
        <v>1204</v>
      </c>
      <c r="AE269" s="6" t="s">
        <v>45</v>
      </c>
      <c r="AF269" s="6" t="s">
        <v>45</v>
      </c>
      <c r="AG269" s="6" t="s">
        <v>45</v>
      </c>
      <c r="AH269" s="6" t="s">
        <v>45</v>
      </c>
      <c r="AI269" s="6" t="s">
        <v>45</v>
      </c>
      <c r="AJ269" s="7" t="s">
        <v>45</v>
      </c>
      <c r="AK269" s="6" t="s">
        <v>45</v>
      </c>
      <c r="AL269" s="6" t="s">
        <v>45</v>
      </c>
      <c r="AM269" s="6"/>
      <c r="AN269" s="6">
        <v>1</v>
      </c>
      <c r="AO269" s="6">
        <v>0</v>
      </c>
      <c r="AP269" s="6"/>
      <c r="AQ269" s="6"/>
      <c r="AR269" s="6"/>
      <c r="AS269" s="6"/>
      <c r="AT269" s="6"/>
      <c r="AU269" s="6"/>
    </row>
    <row r="270" spans="1:47" ht="12.75" customHeight="1" x14ac:dyDescent="0.25">
      <c r="A270" s="6" t="s">
        <v>86</v>
      </c>
      <c r="B270" s="6">
        <v>4792</v>
      </c>
      <c r="C270" s="6" t="s">
        <v>61</v>
      </c>
      <c r="D270" s="6">
        <v>1569</v>
      </c>
      <c r="E270" s="6">
        <v>9910124609</v>
      </c>
      <c r="F270" s="121" t="s">
        <v>1206</v>
      </c>
      <c r="G270" s="6"/>
      <c r="H270" s="6"/>
      <c r="I270" s="6" t="s">
        <v>816</v>
      </c>
      <c r="J270" s="6" t="s">
        <v>816</v>
      </c>
      <c r="K270" s="6" t="s">
        <v>45</v>
      </c>
      <c r="L270" s="6" t="s">
        <v>86</v>
      </c>
      <c r="M270" s="6">
        <v>1</v>
      </c>
      <c r="O270" s="6" t="s">
        <v>191</v>
      </c>
      <c r="P270" s="6"/>
      <c r="Q270" s="6" t="s">
        <v>45</v>
      </c>
      <c r="R270" s="8">
        <v>44875</v>
      </c>
      <c r="S270" s="10"/>
      <c r="T270" s="10" t="s">
        <v>370</v>
      </c>
      <c r="U270" s="6">
        <v>2</v>
      </c>
      <c r="V270" s="10" t="s">
        <v>341</v>
      </c>
      <c r="W270" s="7" t="s">
        <v>45</v>
      </c>
      <c r="X270" s="6" t="s">
        <v>45</v>
      </c>
      <c r="Y270" s="6" t="s">
        <v>52</v>
      </c>
      <c r="Z270" s="13" t="s">
        <v>45</v>
      </c>
      <c r="AA270" s="11"/>
      <c r="AB270" s="37" t="s">
        <v>406</v>
      </c>
      <c r="AC270" s="11" t="s">
        <v>1198</v>
      </c>
      <c r="AD270" s="37" t="s">
        <v>406</v>
      </c>
      <c r="AE270" s="37" t="s">
        <v>161</v>
      </c>
      <c r="AF270" s="6" t="s">
        <v>45</v>
      </c>
      <c r="AG270" s="6"/>
      <c r="AH270" s="11" t="s">
        <v>1199</v>
      </c>
      <c r="AI270" s="6" t="s">
        <v>1207</v>
      </c>
      <c r="AJ270" s="7" t="s">
        <v>45</v>
      </c>
      <c r="AK270" s="6" t="s">
        <v>45</v>
      </c>
      <c r="AL270" s="6">
        <v>87435.832429999995</v>
      </c>
      <c r="AM270" s="6" t="s">
        <v>59</v>
      </c>
      <c r="AN270" s="6">
        <v>1</v>
      </c>
      <c r="AO270" s="6">
        <v>0</v>
      </c>
      <c r="AP270" s="6"/>
      <c r="AQ270" s="6"/>
      <c r="AR270" s="6"/>
      <c r="AS270" s="6"/>
      <c r="AT270" s="6"/>
      <c r="AU270" s="6"/>
    </row>
    <row r="271" spans="1:47" ht="12.75" customHeight="1" x14ac:dyDescent="0.25">
      <c r="A271" s="6" t="s">
        <v>86</v>
      </c>
      <c r="B271" s="6">
        <v>1759</v>
      </c>
      <c r="C271" s="127" t="s">
        <v>78</v>
      </c>
      <c r="D271" s="127" t="s">
        <v>46</v>
      </c>
      <c r="E271" s="6" t="s">
        <v>46</v>
      </c>
      <c r="F271" s="121" t="s">
        <v>1208</v>
      </c>
      <c r="G271" s="6"/>
      <c r="H271" s="6"/>
      <c r="I271" s="6" t="s">
        <v>878</v>
      </c>
      <c r="J271" s="6" t="s">
        <v>878</v>
      </c>
      <c r="K271" s="6" t="s">
        <v>45</v>
      </c>
      <c r="L271" s="6" t="s">
        <v>86</v>
      </c>
      <c r="M271" s="6">
        <v>1</v>
      </c>
      <c r="N271" s="6"/>
      <c r="O271" s="6" t="s">
        <v>45</v>
      </c>
      <c r="P271" s="6"/>
      <c r="Q271" s="6" t="s">
        <v>45</v>
      </c>
      <c r="R271" s="8">
        <v>44861</v>
      </c>
      <c r="S271" s="10"/>
      <c r="T271" s="10" t="s">
        <v>82</v>
      </c>
      <c r="U271" s="6">
        <v>4</v>
      </c>
      <c r="V271" s="6">
        <v>413</v>
      </c>
      <c r="W271" s="7" t="s">
        <v>45</v>
      </c>
      <c r="X271" s="6" t="s">
        <v>52</v>
      </c>
      <c r="Y271" s="6" t="s">
        <v>52</v>
      </c>
      <c r="Z271" s="13" t="s">
        <v>45</v>
      </c>
      <c r="AA271" s="6"/>
      <c r="AB271" s="6" t="s">
        <v>159</v>
      </c>
      <c r="AC271" s="6" t="s">
        <v>1209</v>
      </c>
      <c r="AD271" s="6" t="s">
        <v>159</v>
      </c>
      <c r="AE271" s="6" t="s">
        <v>372</v>
      </c>
      <c r="AF271" s="127" t="s">
        <v>45</v>
      </c>
      <c r="AG271" s="6" t="s">
        <v>45</v>
      </c>
      <c r="AH271" s="127" t="s">
        <v>1210</v>
      </c>
      <c r="AI271" s="127" t="s">
        <v>45</v>
      </c>
      <c r="AJ271" s="128">
        <v>2</v>
      </c>
      <c r="AK271" s="6" t="s">
        <v>45</v>
      </c>
      <c r="AL271" s="6">
        <v>85745</v>
      </c>
      <c r="AM271" s="6" t="s">
        <v>59</v>
      </c>
      <c r="AN271" s="6">
        <v>1</v>
      </c>
      <c r="AO271" s="6">
        <v>0</v>
      </c>
      <c r="AP271" s="6"/>
      <c r="AQ271" s="6"/>
      <c r="AR271" s="6"/>
      <c r="AS271" s="6"/>
      <c r="AT271" s="6"/>
      <c r="AU271" s="6"/>
    </row>
    <row r="272" spans="1:47" ht="12.75" customHeight="1" x14ac:dyDescent="0.25">
      <c r="A272" s="6" t="s">
        <v>86</v>
      </c>
      <c r="B272" s="6">
        <v>2260</v>
      </c>
      <c r="C272" s="6" t="s">
        <v>78</v>
      </c>
      <c r="D272" s="6" t="s">
        <v>46</v>
      </c>
      <c r="E272" s="6" t="s">
        <v>46</v>
      </c>
      <c r="F272" s="121" t="s">
        <v>1208</v>
      </c>
      <c r="G272" s="6"/>
      <c r="H272" s="6"/>
      <c r="I272" s="6" t="s">
        <v>1211</v>
      </c>
      <c r="J272" s="6" t="s">
        <v>1211</v>
      </c>
      <c r="K272" s="6" t="s">
        <v>45</v>
      </c>
      <c r="L272" s="6" t="s">
        <v>86</v>
      </c>
      <c r="M272" s="6" t="s">
        <v>45</v>
      </c>
      <c r="N272" s="6"/>
      <c r="O272" s="6" t="s">
        <v>45</v>
      </c>
      <c r="P272" s="6"/>
      <c r="Q272" s="6" t="s">
        <v>1212</v>
      </c>
      <c r="R272" s="8">
        <v>44113</v>
      </c>
      <c r="S272" s="10"/>
      <c r="T272" s="10" t="s">
        <v>370</v>
      </c>
      <c r="U272" s="6">
        <v>2</v>
      </c>
      <c r="V272" s="6" t="s">
        <v>549</v>
      </c>
      <c r="W272" s="7" t="s">
        <v>45</v>
      </c>
      <c r="X272" s="6" t="e">
        <v>#N/A</v>
      </c>
      <c r="Y272" s="6" t="s">
        <v>52</v>
      </c>
      <c r="Z272" s="13" t="s">
        <v>45</v>
      </c>
      <c r="AA272" s="6"/>
      <c r="AB272" s="6" t="s">
        <v>357</v>
      </c>
      <c r="AC272" s="6" t="s">
        <v>1213</v>
      </c>
      <c r="AD272" s="6" t="s">
        <v>357</v>
      </c>
      <c r="AE272" s="6" t="s">
        <v>238</v>
      </c>
      <c r="AF272" s="9" t="s">
        <v>45</v>
      </c>
      <c r="AG272" s="6" t="s">
        <v>45</v>
      </c>
      <c r="AH272" s="9" t="s">
        <v>45</v>
      </c>
      <c r="AI272" s="6" t="s">
        <v>45</v>
      </c>
      <c r="AJ272" s="7">
        <v>2</v>
      </c>
      <c r="AK272" s="6" t="s">
        <v>45</v>
      </c>
      <c r="AL272" s="6" t="s">
        <v>45</v>
      </c>
      <c r="AM272" s="6"/>
      <c r="AN272" s="6">
        <v>1</v>
      </c>
      <c r="AO272" s="6">
        <v>0</v>
      </c>
      <c r="AP272" s="6"/>
      <c r="AQ272" s="6"/>
      <c r="AR272" s="6"/>
      <c r="AS272" s="6"/>
      <c r="AT272" s="6"/>
      <c r="AU272" s="6"/>
    </row>
    <row r="273" spans="1:47" ht="12.75" customHeight="1" x14ac:dyDescent="0.25">
      <c r="A273" s="6" t="s">
        <v>86</v>
      </c>
      <c r="B273" s="6">
        <v>4791</v>
      </c>
      <c r="C273" s="6" t="s">
        <v>61</v>
      </c>
      <c r="D273" s="6" t="s">
        <v>46</v>
      </c>
      <c r="E273" s="6" t="s">
        <v>46</v>
      </c>
      <c r="F273" s="121" t="s">
        <v>1214</v>
      </c>
      <c r="G273" s="6"/>
      <c r="H273" s="6"/>
      <c r="I273" s="6" t="s">
        <v>816</v>
      </c>
      <c r="J273" s="6" t="s">
        <v>816</v>
      </c>
      <c r="K273" s="6" t="s">
        <v>45</v>
      </c>
      <c r="L273" s="6" t="s">
        <v>86</v>
      </c>
      <c r="M273" s="6">
        <v>1</v>
      </c>
      <c r="O273" s="6" t="s">
        <v>45</v>
      </c>
      <c r="P273" s="6"/>
      <c r="Q273" s="6" t="s">
        <v>65</v>
      </c>
      <c r="R273" s="8">
        <v>44116.408842592602</v>
      </c>
      <c r="S273" s="10"/>
      <c r="T273" s="10" t="s">
        <v>1215</v>
      </c>
      <c r="U273" s="6">
        <v>3</v>
      </c>
      <c r="V273" s="10" t="s">
        <v>1216</v>
      </c>
      <c r="W273" s="7" t="s">
        <v>45</v>
      </c>
      <c r="X273" s="6" t="e">
        <v>#N/A</v>
      </c>
      <c r="Y273" s="6" t="s">
        <v>52</v>
      </c>
      <c r="Z273" s="13" t="s">
        <v>45</v>
      </c>
      <c r="AA273" s="6"/>
      <c r="AB273" s="6" t="s">
        <v>392</v>
      </c>
      <c r="AC273" s="6" t="s">
        <v>1217</v>
      </c>
      <c r="AD273" s="6" t="s">
        <v>392</v>
      </c>
      <c r="AE273" s="6" t="s">
        <v>215</v>
      </c>
      <c r="AF273" s="6" t="s">
        <v>45</v>
      </c>
      <c r="AG273" s="6">
        <v>2440</v>
      </c>
      <c r="AH273" s="6" t="s">
        <v>45</v>
      </c>
      <c r="AI273" s="6" t="s">
        <v>45</v>
      </c>
      <c r="AJ273" s="7" t="s">
        <v>45</v>
      </c>
      <c r="AK273" s="6" t="s">
        <v>45</v>
      </c>
      <c r="AL273" s="6" t="s">
        <v>45</v>
      </c>
      <c r="AM273" s="6"/>
      <c r="AN273" s="6">
        <v>1</v>
      </c>
      <c r="AO273" s="6">
        <v>0</v>
      </c>
      <c r="AP273" s="6"/>
      <c r="AQ273" s="6"/>
      <c r="AR273" s="6"/>
      <c r="AS273" s="6"/>
      <c r="AT273" s="6"/>
      <c r="AU273" s="6"/>
    </row>
    <row r="274" spans="1:47" ht="12.75" customHeight="1" x14ac:dyDescent="0.25">
      <c r="A274" s="6" t="s">
        <v>86</v>
      </c>
      <c r="B274" s="6">
        <v>2282</v>
      </c>
      <c r="C274" s="6" t="s">
        <v>78</v>
      </c>
      <c r="D274" s="6">
        <v>2441</v>
      </c>
      <c r="E274" s="6">
        <v>9910124609</v>
      </c>
      <c r="F274" s="121" t="s">
        <v>1218</v>
      </c>
      <c r="G274" s="6"/>
      <c r="H274" s="6"/>
      <c r="I274" s="6" t="s">
        <v>816</v>
      </c>
      <c r="J274" s="6" t="s">
        <v>816</v>
      </c>
      <c r="K274" s="6" t="s">
        <v>45</v>
      </c>
      <c r="L274" s="6" t="s">
        <v>86</v>
      </c>
      <c r="M274" s="6" t="s">
        <v>45</v>
      </c>
      <c r="N274" s="6"/>
      <c r="O274" s="6" t="s">
        <v>191</v>
      </c>
      <c r="P274" s="6"/>
      <c r="Q274" s="6" t="s">
        <v>1212</v>
      </c>
      <c r="R274" s="8">
        <v>44113</v>
      </c>
      <c r="S274" s="10"/>
      <c r="T274" s="10" t="s">
        <v>370</v>
      </c>
      <c r="U274" s="6">
        <v>2</v>
      </c>
      <c r="V274" s="6" t="s">
        <v>497</v>
      </c>
      <c r="W274" s="7" t="s">
        <v>45</v>
      </c>
      <c r="X274" s="6" t="e">
        <v>#N/A</v>
      </c>
      <c r="Y274" s="6" t="s">
        <v>52</v>
      </c>
      <c r="Z274" s="13" t="s">
        <v>45</v>
      </c>
      <c r="AA274" s="6"/>
      <c r="AB274" s="6" t="s">
        <v>329</v>
      </c>
      <c r="AC274" s="6" t="s">
        <v>1219</v>
      </c>
      <c r="AD274" s="6" t="s">
        <v>329</v>
      </c>
      <c r="AE274" s="6" t="s">
        <v>359</v>
      </c>
      <c r="AF274" s="6" t="s">
        <v>45</v>
      </c>
      <c r="AG274" s="6" t="s">
        <v>45</v>
      </c>
      <c r="AH274" s="6" t="s">
        <v>45</v>
      </c>
      <c r="AI274" s="6" t="s">
        <v>45</v>
      </c>
      <c r="AJ274" s="7">
        <v>2</v>
      </c>
      <c r="AK274" s="6" t="s">
        <v>45</v>
      </c>
      <c r="AL274" s="6" t="s">
        <v>45</v>
      </c>
      <c r="AM274" s="6"/>
      <c r="AN274" s="6">
        <v>1</v>
      </c>
      <c r="AO274" s="6">
        <v>0</v>
      </c>
      <c r="AP274" s="6"/>
      <c r="AQ274" s="6"/>
      <c r="AR274" s="6"/>
      <c r="AS274" s="59">
        <v>10407</v>
      </c>
      <c r="AT274" s="59">
        <v>10407</v>
      </c>
      <c r="AU274" s="6"/>
    </row>
    <row r="275" spans="1:47" ht="12.75" customHeight="1" x14ac:dyDescent="0.25">
      <c r="A275" s="6" t="s">
        <v>86</v>
      </c>
      <c r="B275" s="6">
        <v>4835</v>
      </c>
      <c r="C275" s="6" t="s">
        <v>61</v>
      </c>
      <c r="D275" s="6" t="s">
        <v>46</v>
      </c>
      <c r="E275" s="6">
        <v>9910124609</v>
      </c>
      <c r="F275" s="121" t="s">
        <v>1218</v>
      </c>
      <c r="G275" s="6"/>
      <c r="H275" s="6"/>
      <c r="I275" s="6" t="s">
        <v>819</v>
      </c>
      <c r="J275" s="6" t="s">
        <v>819</v>
      </c>
      <c r="K275" s="6" t="s">
        <v>45</v>
      </c>
      <c r="L275" s="6" t="s">
        <v>86</v>
      </c>
      <c r="M275" s="6">
        <v>1</v>
      </c>
      <c r="O275" s="6" t="s">
        <v>45</v>
      </c>
      <c r="P275" s="6"/>
      <c r="Q275" s="6" t="s">
        <v>65</v>
      </c>
      <c r="R275" s="8">
        <v>44113.463530092602</v>
      </c>
      <c r="S275" s="10"/>
      <c r="T275" s="10" t="s">
        <v>370</v>
      </c>
      <c r="U275" s="6">
        <v>2</v>
      </c>
      <c r="V275" s="10" t="s">
        <v>497</v>
      </c>
      <c r="W275" s="7" t="s">
        <v>45</v>
      </c>
      <c r="X275" s="6" t="e">
        <v>#N/A</v>
      </c>
      <c r="Y275" s="6" t="s">
        <v>52</v>
      </c>
      <c r="Z275" s="13" t="s">
        <v>45</v>
      </c>
      <c r="AA275" s="6"/>
      <c r="AB275" s="6" t="s">
        <v>329</v>
      </c>
      <c r="AC275" s="6" t="s">
        <v>1219</v>
      </c>
      <c r="AD275" s="6" t="s">
        <v>329</v>
      </c>
      <c r="AE275" s="6" t="s">
        <v>359</v>
      </c>
      <c r="AF275" s="6" t="s">
        <v>45</v>
      </c>
      <c r="AG275" s="6" t="s">
        <v>45</v>
      </c>
      <c r="AH275" s="6" t="s">
        <v>45</v>
      </c>
      <c r="AI275" s="6">
        <v>1</v>
      </c>
      <c r="AJ275" s="7">
        <v>2</v>
      </c>
      <c r="AK275" s="6" t="s">
        <v>45</v>
      </c>
      <c r="AL275" s="6" t="s">
        <v>45</v>
      </c>
      <c r="AM275" s="6"/>
      <c r="AN275" s="6">
        <v>1</v>
      </c>
      <c r="AO275" s="6">
        <v>0</v>
      </c>
      <c r="AP275" s="6"/>
      <c r="AQ275" s="6"/>
      <c r="AR275" s="6"/>
      <c r="AS275" s="6"/>
      <c r="AT275" s="6"/>
      <c r="AU275" s="6"/>
    </row>
    <row r="276" spans="1:47" ht="12.75" customHeight="1" x14ac:dyDescent="0.25">
      <c r="A276" s="6" t="s">
        <v>86</v>
      </c>
      <c r="B276" s="6">
        <v>4888</v>
      </c>
      <c r="C276" s="6" t="s">
        <v>61</v>
      </c>
      <c r="D276" s="6" t="s">
        <v>46</v>
      </c>
      <c r="E276" s="6" t="s">
        <v>46</v>
      </c>
      <c r="F276" s="121" t="s">
        <v>1220</v>
      </c>
      <c r="G276" s="6"/>
      <c r="H276" s="6"/>
      <c r="I276" s="6" t="s">
        <v>1221</v>
      </c>
      <c r="J276" s="6" t="s">
        <v>1222</v>
      </c>
      <c r="K276" s="6" t="s">
        <v>1221</v>
      </c>
      <c r="L276" s="6" t="s">
        <v>86</v>
      </c>
      <c r="M276" s="6">
        <v>1</v>
      </c>
      <c r="O276" s="6" t="s">
        <v>45</v>
      </c>
      <c r="P276" s="6"/>
      <c r="Q276" s="6" t="s">
        <v>65</v>
      </c>
      <c r="R276" s="8">
        <v>44116.418391203697</v>
      </c>
      <c r="S276" s="10"/>
      <c r="T276" s="10" t="s">
        <v>370</v>
      </c>
      <c r="U276" s="6">
        <v>2</v>
      </c>
      <c r="V276" s="10" t="s">
        <v>560</v>
      </c>
      <c r="W276" s="7" t="s">
        <v>45</v>
      </c>
      <c r="X276" s="6" t="e">
        <v>#N/A</v>
      </c>
      <c r="Y276" s="6" t="s">
        <v>52</v>
      </c>
      <c r="Z276" s="13" t="s">
        <v>45</v>
      </c>
      <c r="AA276" s="6"/>
      <c r="AB276" s="6" t="s">
        <v>220</v>
      </c>
      <c r="AC276" s="6" t="s">
        <v>1223</v>
      </c>
      <c r="AD276" s="6" t="s">
        <v>220</v>
      </c>
      <c r="AE276" s="6" t="s">
        <v>562</v>
      </c>
      <c r="AF276" s="6" t="s">
        <v>45</v>
      </c>
      <c r="AG276" s="6" t="s">
        <v>45</v>
      </c>
      <c r="AH276" s="6" t="s">
        <v>45</v>
      </c>
      <c r="AI276" s="6">
        <v>2442</v>
      </c>
      <c r="AJ276" s="7" t="s">
        <v>45</v>
      </c>
      <c r="AK276" s="6" t="s">
        <v>45</v>
      </c>
      <c r="AL276" s="6" t="s">
        <v>45</v>
      </c>
      <c r="AM276" s="6"/>
      <c r="AN276" s="6">
        <v>1</v>
      </c>
      <c r="AO276" s="6">
        <v>0</v>
      </c>
      <c r="AP276" s="6"/>
      <c r="AQ276" s="6"/>
      <c r="AR276" s="6"/>
      <c r="AS276" s="6"/>
      <c r="AT276" s="6"/>
      <c r="AU276" s="6"/>
    </row>
    <row r="277" spans="1:47" ht="12.75" customHeight="1" x14ac:dyDescent="0.25">
      <c r="A277" s="6" t="s">
        <v>86</v>
      </c>
      <c r="B277" s="6">
        <v>4887</v>
      </c>
      <c r="C277" s="6" t="s">
        <v>61</v>
      </c>
      <c r="D277" s="6">
        <v>2442</v>
      </c>
      <c r="E277" s="6" t="s">
        <v>46</v>
      </c>
      <c r="F277" s="121" t="s">
        <v>1224</v>
      </c>
      <c r="G277" s="6"/>
      <c r="H277" s="6"/>
      <c r="I277" s="6" t="s">
        <v>1225</v>
      </c>
      <c r="J277" s="6" t="s">
        <v>1225</v>
      </c>
      <c r="K277" s="6" t="s">
        <v>45</v>
      </c>
      <c r="L277" s="6" t="s">
        <v>86</v>
      </c>
      <c r="M277" s="6">
        <v>1</v>
      </c>
      <c r="O277" s="6" t="s">
        <v>191</v>
      </c>
      <c r="P277" s="6"/>
      <c r="Q277" s="6" t="s">
        <v>65</v>
      </c>
      <c r="R277" s="8">
        <v>44116.419004629599</v>
      </c>
      <c r="S277" s="10"/>
      <c r="T277" s="10" t="s">
        <v>1215</v>
      </c>
      <c r="U277" s="6">
        <v>3</v>
      </c>
      <c r="V277" s="10" t="s">
        <v>1226</v>
      </c>
      <c r="W277" s="7" t="s">
        <v>45</v>
      </c>
      <c r="X277" s="6" t="s">
        <v>45</v>
      </c>
      <c r="Y277" s="6" t="s">
        <v>52</v>
      </c>
      <c r="Z277" s="13" t="s">
        <v>45</v>
      </c>
      <c r="AA277" s="6"/>
      <c r="AB277" s="6" t="s">
        <v>392</v>
      </c>
      <c r="AC277" s="6" t="s">
        <v>373</v>
      </c>
      <c r="AD277" s="6" t="s">
        <v>392</v>
      </c>
      <c r="AE277" s="6" t="s">
        <v>77</v>
      </c>
      <c r="AF277" s="9" t="s">
        <v>45</v>
      </c>
      <c r="AG277" s="6" t="s">
        <v>45</v>
      </c>
      <c r="AH277" s="34" t="s">
        <v>45</v>
      </c>
      <c r="AI277" s="6">
        <v>2442</v>
      </c>
      <c r="AJ277" s="7" t="s">
        <v>45</v>
      </c>
      <c r="AK277" s="6" t="s">
        <v>45</v>
      </c>
      <c r="AL277" s="6" t="s">
        <v>45</v>
      </c>
      <c r="AM277" s="6"/>
      <c r="AN277" s="6">
        <v>1</v>
      </c>
      <c r="AO277" s="6">
        <v>0</v>
      </c>
      <c r="AP277" s="6"/>
      <c r="AQ277" s="6"/>
      <c r="AR277" s="6"/>
      <c r="AS277" s="6"/>
      <c r="AT277" s="6"/>
      <c r="AU277" s="6"/>
    </row>
    <row r="278" spans="1:47" ht="12.75" customHeight="1" x14ac:dyDescent="0.25">
      <c r="A278" s="6" t="s">
        <v>86</v>
      </c>
      <c r="B278" s="6">
        <v>4889</v>
      </c>
      <c r="C278" s="6" t="s">
        <v>61</v>
      </c>
      <c r="D278" s="6" t="s">
        <v>46</v>
      </c>
      <c r="E278" s="6" t="s">
        <v>46</v>
      </c>
      <c r="F278" s="121" t="s">
        <v>1227</v>
      </c>
      <c r="G278" s="6"/>
      <c r="H278" s="6"/>
      <c r="I278" s="6" t="s">
        <v>1222</v>
      </c>
      <c r="J278" s="6" t="s">
        <v>1222</v>
      </c>
      <c r="K278" s="6" t="s">
        <v>45</v>
      </c>
      <c r="L278" s="6" t="s">
        <v>86</v>
      </c>
      <c r="M278" s="6">
        <v>1</v>
      </c>
      <c r="O278" s="6" t="s">
        <v>45</v>
      </c>
      <c r="P278" s="6"/>
      <c r="Q278" s="6" t="s">
        <v>65</v>
      </c>
      <c r="R278" s="8">
        <v>44116.401655092603</v>
      </c>
      <c r="S278" s="10"/>
      <c r="T278" s="10" t="s">
        <v>1215</v>
      </c>
      <c r="U278" s="6">
        <v>3</v>
      </c>
      <c r="V278" s="10" t="s">
        <v>497</v>
      </c>
      <c r="W278" s="7" t="s">
        <v>45</v>
      </c>
      <c r="X278" s="6" t="e">
        <v>#N/A</v>
      </c>
      <c r="Y278" s="6" t="s">
        <v>52</v>
      </c>
      <c r="Z278" s="13" t="s">
        <v>45</v>
      </c>
      <c r="AA278" s="6"/>
      <c r="AB278" s="6" t="s">
        <v>296</v>
      </c>
      <c r="AC278" s="6" t="s">
        <v>1228</v>
      </c>
      <c r="AD278" s="6" t="s">
        <v>296</v>
      </c>
      <c r="AE278" s="6" t="s">
        <v>1229</v>
      </c>
      <c r="AF278" s="6" t="s">
        <v>45</v>
      </c>
      <c r="AG278" s="6" t="s">
        <v>45</v>
      </c>
      <c r="AH278" s="6" t="s">
        <v>45</v>
      </c>
      <c r="AI278" s="6">
        <v>1</v>
      </c>
      <c r="AJ278" s="7" t="s">
        <v>45</v>
      </c>
      <c r="AK278" s="6" t="s">
        <v>45</v>
      </c>
      <c r="AL278" s="6" t="s">
        <v>45</v>
      </c>
      <c r="AM278" s="6" t="s">
        <v>930</v>
      </c>
      <c r="AN278" s="6">
        <v>1</v>
      </c>
      <c r="AO278" s="6">
        <v>0</v>
      </c>
      <c r="AP278" s="6"/>
      <c r="AQ278" s="6"/>
      <c r="AR278" s="6"/>
      <c r="AS278" s="6"/>
      <c r="AT278" s="6"/>
      <c r="AU278" s="6"/>
    </row>
    <row r="279" spans="1:47" ht="12.75" customHeight="1" x14ac:dyDescent="0.25">
      <c r="A279" s="6" t="s">
        <v>86</v>
      </c>
      <c r="B279" s="6">
        <v>4790</v>
      </c>
      <c r="C279" s="6" t="s">
        <v>61</v>
      </c>
      <c r="D279" s="6" t="s">
        <v>46</v>
      </c>
      <c r="E279" s="6">
        <v>9910124609</v>
      </c>
      <c r="F279" s="121" t="s">
        <v>1230</v>
      </c>
      <c r="G279" s="6"/>
      <c r="H279" s="6"/>
      <c r="I279" s="6" t="s">
        <v>816</v>
      </c>
      <c r="J279" s="6" t="s">
        <v>816</v>
      </c>
      <c r="K279" s="6" t="s">
        <v>45</v>
      </c>
      <c r="L279" s="6" t="s">
        <v>86</v>
      </c>
      <c r="M279" s="6">
        <v>1</v>
      </c>
      <c r="O279" s="6" t="s">
        <v>191</v>
      </c>
      <c r="P279" s="6"/>
      <c r="Q279" s="6" t="s">
        <v>65</v>
      </c>
      <c r="R279" s="8">
        <v>44113.467812499999</v>
      </c>
      <c r="S279" s="10"/>
      <c r="T279" s="10" t="s">
        <v>370</v>
      </c>
      <c r="U279" s="6">
        <v>2</v>
      </c>
      <c r="V279" s="10" t="s">
        <v>497</v>
      </c>
      <c r="W279" s="7" t="s">
        <v>45</v>
      </c>
      <c r="X279" s="6" t="e">
        <v>#N/A</v>
      </c>
      <c r="Y279" s="6" t="s">
        <v>52</v>
      </c>
      <c r="Z279" s="13" t="s">
        <v>45</v>
      </c>
      <c r="AA279" s="6"/>
      <c r="AB279" s="6" t="s">
        <v>922</v>
      </c>
      <c r="AC279" s="6" t="s">
        <v>1231</v>
      </c>
      <c r="AD279" s="6" t="s">
        <v>922</v>
      </c>
      <c r="AE279" s="6" t="s">
        <v>663</v>
      </c>
      <c r="AF279" s="6" t="s">
        <v>930</v>
      </c>
      <c r="AG279" s="6">
        <v>2451</v>
      </c>
      <c r="AH279" s="6" t="s">
        <v>45</v>
      </c>
      <c r="AI279" s="6" t="s">
        <v>45</v>
      </c>
      <c r="AJ279" s="7" t="s">
        <v>45</v>
      </c>
      <c r="AK279" s="6" t="s">
        <v>45</v>
      </c>
      <c r="AL279" s="6" t="s">
        <v>45</v>
      </c>
      <c r="AM279" s="6" t="s">
        <v>930</v>
      </c>
      <c r="AN279" s="6">
        <v>1</v>
      </c>
      <c r="AO279" s="6">
        <v>0</v>
      </c>
      <c r="AP279" s="6"/>
      <c r="AQ279" s="6"/>
      <c r="AR279" s="6"/>
      <c r="AS279" s="59">
        <v>27542</v>
      </c>
      <c r="AT279" s="59">
        <v>27528</v>
      </c>
      <c r="AU279" s="6"/>
    </row>
    <row r="280" spans="1:47" ht="12.75" customHeight="1" x14ac:dyDescent="0.25">
      <c r="A280" s="6" t="s">
        <v>86</v>
      </c>
      <c r="B280" s="6">
        <v>4760</v>
      </c>
      <c r="C280" s="6" t="s">
        <v>61</v>
      </c>
      <c r="D280" s="6">
        <v>2452</v>
      </c>
      <c r="E280" s="6">
        <v>9910124608</v>
      </c>
      <c r="F280" s="121" t="s">
        <v>1232</v>
      </c>
      <c r="G280" s="6"/>
      <c r="H280" s="6"/>
      <c r="I280" s="6" t="s">
        <v>1020</v>
      </c>
      <c r="J280" s="6" t="s">
        <v>1020</v>
      </c>
      <c r="K280" s="6" t="s">
        <v>45</v>
      </c>
      <c r="L280" s="6" t="s">
        <v>86</v>
      </c>
      <c r="M280" s="6">
        <v>1</v>
      </c>
      <c r="O280" s="6" t="s">
        <v>191</v>
      </c>
      <c r="P280" s="6"/>
      <c r="Q280" s="6" t="s">
        <v>45</v>
      </c>
      <c r="R280" s="8">
        <v>44113.455127314803</v>
      </c>
      <c r="S280" s="10"/>
      <c r="T280" s="10" t="s">
        <v>370</v>
      </c>
      <c r="U280" s="6">
        <v>2</v>
      </c>
      <c r="V280" s="10" t="s">
        <v>328</v>
      </c>
      <c r="W280" s="7" t="s">
        <v>45</v>
      </c>
      <c r="X280" s="6" t="e">
        <v>#N/A</v>
      </c>
      <c r="Y280" s="6" t="s">
        <v>52</v>
      </c>
      <c r="Z280" s="13" t="s">
        <v>45</v>
      </c>
      <c r="AA280" s="6"/>
      <c r="AB280" s="6" t="s">
        <v>376</v>
      </c>
      <c r="AC280" s="6" t="s">
        <v>377</v>
      </c>
      <c r="AD280" s="6" t="s">
        <v>376</v>
      </c>
      <c r="AE280" s="6" t="s">
        <v>378</v>
      </c>
      <c r="AF280" s="6" t="s">
        <v>45</v>
      </c>
      <c r="AG280" s="6">
        <v>2452</v>
      </c>
      <c r="AH280" s="6" t="s">
        <v>45</v>
      </c>
      <c r="AI280" s="6">
        <v>1</v>
      </c>
      <c r="AJ280" s="7" t="s">
        <v>45</v>
      </c>
      <c r="AK280" s="6" t="s">
        <v>45</v>
      </c>
      <c r="AL280" s="6" t="s">
        <v>45</v>
      </c>
      <c r="AM280" s="6"/>
      <c r="AN280" s="6">
        <v>1</v>
      </c>
      <c r="AO280" s="6">
        <v>0</v>
      </c>
      <c r="AP280" s="6"/>
      <c r="AQ280" s="6"/>
      <c r="AR280" s="6"/>
      <c r="AS280" s="6"/>
      <c r="AT280" s="6"/>
      <c r="AU280" s="6"/>
    </row>
    <row r="281" spans="1:47" ht="12.75" customHeight="1" x14ac:dyDescent="0.25">
      <c r="A281" s="6" t="s">
        <v>86</v>
      </c>
      <c r="B281" s="6">
        <v>4761</v>
      </c>
      <c r="C281" s="6" t="s">
        <v>61</v>
      </c>
      <c r="D281" s="6">
        <v>2453</v>
      </c>
      <c r="E281" s="6">
        <v>9910124608</v>
      </c>
      <c r="F281" s="121" t="s">
        <v>1233</v>
      </c>
      <c r="G281" s="6"/>
      <c r="H281" s="6"/>
      <c r="I281" s="6" t="s">
        <v>1020</v>
      </c>
      <c r="J281" s="6" t="s">
        <v>1020</v>
      </c>
      <c r="K281" s="6" t="s">
        <v>45</v>
      </c>
      <c r="L281" s="6" t="s">
        <v>86</v>
      </c>
      <c r="M281" s="6">
        <v>1</v>
      </c>
      <c r="O281" s="6" t="s">
        <v>191</v>
      </c>
      <c r="P281" s="6"/>
      <c r="Q281" s="6" t="s">
        <v>45</v>
      </c>
      <c r="R281" s="8">
        <v>44609</v>
      </c>
      <c r="S281" s="10"/>
      <c r="T281" s="10" t="s">
        <v>370</v>
      </c>
      <c r="U281" s="6">
        <v>2</v>
      </c>
      <c r="V281" s="10" t="s">
        <v>1234</v>
      </c>
      <c r="W281" s="7" t="s">
        <v>45</v>
      </c>
      <c r="X281" s="6" t="e">
        <v>#N/A</v>
      </c>
      <c r="Y281" s="6" t="s">
        <v>52</v>
      </c>
      <c r="Z281" s="13" t="s">
        <v>45</v>
      </c>
      <c r="AA281" s="6"/>
      <c r="AB281" s="6" t="s">
        <v>1235</v>
      </c>
      <c r="AC281" s="6" t="s">
        <v>1236</v>
      </c>
      <c r="AD281" s="6" t="s">
        <v>1235</v>
      </c>
      <c r="AE281" s="6" t="s">
        <v>1237</v>
      </c>
      <c r="AF281" s="6" t="s">
        <v>45</v>
      </c>
      <c r="AG281" s="6" t="s">
        <v>45</v>
      </c>
      <c r="AH281" s="6" t="s">
        <v>1238</v>
      </c>
      <c r="AI281" s="6" t="s">
        <v>45</v>
      </c>
      <c r="AJ281" s="7" t="s">
        <v>45</v>
      </c>
      <c r="AK281" s="6" t="s">
        <v>45</v>
      </c>
      <c r="AL281" s="6" t="s">
        <v>45</v>
      </c>
      <c r="AM281" s="6"/>
      <c r="AN281" s="6">
        <v>1</v>
      </c>
      <c r="AO281" s="6">
        <v>0</v>
      </c>
      <c r="AP281" s="6"/>
      <c r="AQ281" s="6"/>
      <c r="AR281" s="6"/>
      <c r="AS281" s="6"/>
      <c r="AT281" s="6"/>
      <c r="AU281" s="6"/>
    </row>
    <row r="282" spans="1:47" ht="12.75" customHeight="1" x14ac:dyDescent="0.25">
      <c r="A282" s="6" t="s">
        <v>86</v>
      </c>
      <c r="B282" s="6">
        <v>4736</v>
      </c>
      <c r="C282" s="6" t="s">
        <v>61</v>
      </c>
      <c r="D282" s="6" t="s">
        <v>46</v>
      </c>
      <c r="E282" s="6" t="s">
        <v>46</v>
      </c>
      <c r="F282" s="121" t="s">
        <v>1239</v>
      </c>
      <c r="G282" s="6"/>
      <c r="H282" s="6"/>
      <c r="I282" s="6" t="s">
        <v>1159</v>
      </c>
      <c r="J282" s="6" t="s">
        <v>1159</v>
      </c>
      <c r="K282" s="6" t="s">
        <v>45</v>
      </c>
      <c r="L282" s="6" t="s">
        <v>86</v>
      </c>
      <c r="M282" s="6">
        <v>1</v>
      </c>
      <c r="O282" s="6" t="s">
        <v>45</v>
      </c>
      <c r="P282" s="6"/>
      <c r="Q282" s="6" t="s">
        <v>65</v>
      </c>
      <c r="R282" s="8">
        <v>44348</v>
      </c>
      <c r="S282" s="10"/>
      <c r="T282" s="10" t="s">
        <v>370</v>
      </c>
      <c r="U282" s="6">
        <v>2</v>
      </c>
      <c r="V282" s="10" t="s">
        <v>549</v>
      </c>
      <c r="W282" s="7" t="s">
        <v>45</v>
      </c>
      <c r="X282" s="6" t="s">
        <v>45</v>
      </c>
      <c r="Y282" s="6" t="s">
        <v>52</v>
      </c>
      <c r="Z282" s="13" t="s">
        <v>549</v>
      </c>
      <c r="AA282" s="6"/>
      <c r="AB282" s="6" t="s">
        <v>392</v>
      </c>
      <c r="AC282" s="6" t="s">
        <v>1240</v>
      </c>
      <c r="AD282" s="6" t="s">
        <v>392</v>
      </c>
      <c r="AE282" s="6" t="s">
        <v>429</v>
      </c>
      <c r="AF282" s="6" t="s">
        <v>45</v>
      </c>
      <c r="AG282" s="6">
        <v>2455</v>
      </c>
      <c r="AH282" s="6" t="s">
        <v>45</v>
      </c>
      <c r="AI282" s="6">
        <v>1</v>
      </c>
      <c r="AJ282" s="7" t="s">
        <v>45</v>
      </c>
      <c r="AK282" s="6" t="s">
        <v>45</v>
      </c>
      <c r="AL282" s="6" t="s">
        <v>45</v>
      </c>
      <c r="AM282" s="6"/>
      <c r="AN282" s="6">
        <v>1</v>
      </c>
      <c r="AO282" s="6">
        <v>0</v>
      </c>
      <c r="AP282" s="6"/>
      <c r="AQ282" s="6"/>
      <c r="AR282" s="6"/>
      <c r="AS282" s="6"/>
      <c r="AT282" s="6"/>
      <c r="AU282" s="6"/>
    </row>
    <row r="283" spans="1:47" ht="12.75" customHeight="1" x14ac:dyDescent="0.25">
      <c r="A283" s="6" t="s">
        <v>86</v>
      </c>
      <c r="B283" s="6">
        <v>4762</v>
      </c>
      <c r="C283" s="6" t="s">
        <v>61</v>
      </c>
      <c r="D283" s="6" t="s">
        <v>46</v>
      </c>
      <c r="E283" s="6">
        <v>9910124608</v>
      </c>
      <c r="F283" s="121" t="s">
        <v>1241</v>
      </c>
      <c r="G283" s="6"/>
      <c r="H283" s="6"/>
      <c r="I283" s="6">
        <v>2456</v>
      </c>
      <c r="J283" s="6" t="s">
        <v>1020</v>
      </c>
      <c r="K283" s="6">
        <v>2456</v>
      </c>
      <c r="L283" s="6" t="s">
        <v>86</v>
      </c>
      <c r="M283" s="6">
        <v>1</v>
      </c>
      <c r="O283" s="6" t="s">
        <v>191</v>
      </c>
      <c r="P283" s="6"/>
      <c r="Q283" s="6" t="s">
        <v>45</v>
      </c>
      <c r="R283" s="8">
        <v>44298</v>
      </c>
      <c r="S283" s="10"/>
      <c r="T283" s="10" t="s">
        <v>370</v>
      </c>
      <c r="U283" s="6">
        <v>2</v>
      </c>
      <c r="V283" s="10" t="s">
        <v>316</v>
      </c>
      <c r="W283" s="7" t="s">
        <v>45</v>
      </c>
      <c r="X283" s="6" t="s">
        <v>52</v>
      </c>
      <c r="Y283" s="6" t="s">
        <v>52</v>
      </c>
      <c r="Z283" s="13" t="s">
        <v>45</v>
      </c>
      <c r="AA283" s="6"/>
      <c r="AB283" s="6" t="s">
        <v>166</v>
      </c>
      <c r="AC283" s="6" t="s">
        <v>371</v>
      </c>
      <c r="AD283" s="6" t="s">
        <v>166</v>
      </c>
      <c r="AE283" s="6" t="s">
        <v>372</v>
      </c>
      <c r="AF283" s="6" t="s">
        <v>45</v>
      </c>
      <c r="AG283" s="6" t="s">
        <v>45</v>
      </c>
      <c r="AH283" s="6" t="s">
        <v>45</v>
      </c>
      <c r="AI283" s="6">
        <v>1</v>
      </c>
      <c r="AJ283" s="7" t="s">
        <v>45</v>
      </c>
      <c r="AK283" s="6" t="s">
        <v>45</v>
      </c>
      <c r="AL283" s="6" t="s">
        <v>45</v>
      </c>
      <c r="AM283" s="6"/>
      <c r="AN283" s="6">
        <v>1</v>
      </c>
      <c r="AO283" s="6">
        <v>0</v>
      </c>
      <c r="AP283" s="6"/>
      <c r="AQ283" s="6"/>
      <c r="AR283" s="6"/>
      <c r="AS283" s="6"/>
      <c r="AT283" s="6"/>
      <c r="AU283" s="6"/>
    </row>
    <row r="284" spans="1:47" ht="12.75" customHeight="1" x14ac:dyDescent="0.25">
      <c r="A284" s="6" t="s">
        <v>86</v>
      </c>
      <c r="B284" s="6">
        <v>4786</v>
      </c>
      <c r="C284" s="6" t="s">
        <v>61</v>
      </c>
      <c r="D284" s="6">
        <v>1567</v>
      </c>
      <c r="E284" s="6">
        <v>9910124609</v>
      </c>
      <c r="F284" s="121" t="s">
        <v>1242</v>
      </c>
      <c r="G284" s="6"/>
      <c r="H284" s="6"/>
      <c r="I284" s="6" t="s">
        <v>816</v>
      </c>
      <c r="J284" s="6" t="s">
        <v>816</v>
      </c>
      <c r="K284" s="6" t="s">
        <v>45</v>
      </c>
      <c r="L284" s="6" t="s">
        <v>86</v>
      </c>
      <c r="M284" s="6">
        <v>1</v>
      </c>
      <c r="O284" s="6" t="s">
        <v>191</v>
      </c>
      <c r="P284" s="6"/>
      <c r="Q284" s="6" t="s">
        <v>45</v>
      </c>
      <c r="R284" s="8">
        <v>44284</v>
      </c>
      <c r="S284" s="10"/>
      <c r="T284" s="10" t="s">
        <v>82</v>
      </c>
      <c r="U284" s="6">
        <v>4</v>
      </c>
      <c r="V284" s="10">
        <v>413</v>
      </c>
      <c r="W284" s="7" t="s">
        <v>45</v>
      </c>
      <c r="X284" s="6" t="s">
        <v>45</v>
      </c>
      <c r="Y284" s="6" t="s">
        <v>52</v>
      </c>
      <c r="Z284" s="13" t="s">
        <v>45</v>
      </c>
      <c r="AA284" s="6"/>
      <c r="AB284" s="6" t="s">
        <v>1243</v>
      </c>
      <c r="AC284" s="6" t="s">
        <v>352</v>
      </c>
      <c r="AD284" s="6" t="s">
        <v>1243</v>
      </c>
      <c r="AE284" s="6" t="s">
        <v>353</v>
      </c>
      <c r="AF284" s="6" t="s">
        <v>45</v>
      </c>
      <c r="AG284" s="6" t="s">
        <v>45</v>
      </c>
      <c r="AH284" s="6" t="s">
        <v>45</v>
      </c>
      <c r="AI284" s="6" t="s">
        <v>45</v>
      </c>
      <c r="AJ284" s="7" t="s">
        <v>45</v>
      </c>
      <c r="AK284" s="6" t="s">
        <v>45</v>
      </c>
      <c r="AL284" s="6" t="s">
        <v>45</v>
      </c>
      <c r="AM284" s="6"/>
      <c r="AN284" s="6">
        <v>1</v>
      </c>
      <c r="AO284" s="6">
        <v>0</v>
      </c>
      <c r="AP284" s="6"/>
      <c r="AQ284" s="6"/>
      <c r="AR284" s="6"/>
      <c r="AS284" s="59">
        <v>8801</v>
      </c>
      <c r="AT284" s="59">
        <v>8801</v>
      </c>
      <c r="AU284" s="6"/>
    </row>
    <row r="285" spans="1:47" ht="12.75" customHeight="1" x14ac:dyDescent="0.25">
      <c r="A285" s="6" t="s">
        <v>86</v>
      </c>
      <c r="B285" s="6">
        <v>4811</v>
      </c>
      <c r="C285" s="6" t="s">
        <v>61</v>
      </c>
      <c r="D285" s="6" t="s">
        <v>46</v>
      </c>
      <c r="E285" s="6" t="s">
        <v>46</v>
      </c>
      <c r="F285" s="121" t="s">
        <v>1244</v>
      </c>
      <c r="G285" s="6"/>
      <c r="H285" s="6"/>
      <c r="I285" s="6" t="s">
        <v>891</v>
      </c>
      <c r="J285" s="6" t="s">
        <v>891</v>
      </c>
      <c r="K285" s="6" t="s">
        <v>45</v>
      </c>
      <c r="L285" s="6" t="s">
        <v>86</v>
      </c>
      <c r="M285" s="6">
        <v>1</v>
      </c>
      <c r="O285" s="6" t="s">
        <v>45</v>
      </c>
      <c r="P285" s="6"/>
      <c r="Q285" s="6" t="s">
        <v>65</v>
      </c>
      <c r="R285" s="8">
        <v>44085.566481481503</v>
      </c>
      <c r="S285" s="10"/>
      <c r="T285" s="10" t="s">
        <v>1005</v>
      </c>
      <c r="U285" s="6">
        <v>1</v>
      </c>
      <c r="V285" s="10" t="s">
        <v>1245</v>
      </c>
      <c r="W285" s="7" t="s">
        <v>45</v>
      </c>
      <c r="X285" s="6" t="e">
        <v>#N/A</v>
      </c>
      <c r="Y285" s="6" t="s">
        <v>52</v>
      </c>
      <c r="Z285" s="13" t="s">
        <v>45</v>
      </c>
      <c r="AA285" s="6"/>
      <c r="AB285" s="6" t="s">
        <v>1246</v>
      </c>
      <c r="AC285" s="6" t="s">
        <v>1247</v>
      </c>
      <c r="AD285" s="6" t="s">
        <v>1246</v>
      </c>
      <c r="AE285" s="6" t="s">
        <v>45</v>
      </c>
      <c r="AF285" s="6" t="s">
        <v>45</v>
      </c>
      <c r="AG285" s="6" t="s">
        <v>45</v>
      </c>
      <c r="AH285" s="6" t="s">
        <v>45</v>
      </c>
      <c r="AI285" s="6" t="s">
        <v>45</v>
      </c>
      <c r="AJ285" s="7" t="s">
        <v>45</v>
      </c>
      <c r="AK285" s="6" t="s">
        <v>45</v>
      </c>
      <c r="AL285" s="6" t="s">
        <v>45</v>
      </c>
      <c r="AM285" s="6"/>
      <c r="AN285" s="6">
        <v>1</v>
      </c>
      <c r="AO285" s="6">
        <v>0</v>
      </c>
      <c r="AP285" s="6"/>
      <c r="AQ285" s="6"/>
      <c r="AR285" s="6"/>
      <c r="AS285" s="6"/>
      <c r="AT285" s="6"/>
      <c r="AU285" s="6"/>
    </row>
    <row r="286" spans="1:47" ht="12.75" customHeight="1" x14ac:dyDescent="0.25">
      <c r="A286" s="6" t="s">
        <v>86</v>
      </c>
      <c r="B286" s="6">
        <v>2116</v>
      </c>
      <c r="C286" s="6" t="s">
        <v>78</v>
      </c>
      <c r="D286" s="6" t="s">
        <v>46</v>
      </c>
      <c r="E286" s="6" t="s">
        <v>46</v>
      </c>
      <c r="F286" s="121" t="s">
        <v>1248</v>
      </c>
      <c r="G286" s="6"/>
      <c r="H286" s="6"/>
      <c r="I286" s="6" t="s">
        <v>901</v>
      </c>
      <c r="J286" s="6" t="s">
        <v>901</v>
      </c>
      <c r="K286" s="6" t="s">
        <v>45</v>
      </c>
      <c r="L286" s="6" t="s">
        <v>86</v>
      </c>
      <c r="M286" s="6" t="s">
        <v>45</v>
      </c>
      <c r="N286" s="6"/>
      <c r="O286" s="6" t="s">
        <v>45</v>
      </c>
      <c r="P286" s="6"/>
      <c r="Q286" s="6" t="s">
        <v>1249</v>
      </c>
      <c r="R286" s="8">
        <v>44110</v>
      </c>
      <c r="S286" s="10"/>
      <c r="T286" s="10" t="s">
        <v>1005</v>
      </c>
      <c r="U286" s="6">
        <v>2</v>
      </c>
      <c r="V286" s="6" t="s">
        <v>1250</v>
      </c>
      <c r="W286" s="7" t="s">
        <v>45</v>
      </c>
      <c r="X286" s="6" t="e">
        <v>#N/A</v>
      </c>
      <c r="Y286" s="6" t="s">
        <v>52</v>
      </c>
      <c r="Z286" s="13" t="s">
        <v>1251</v>
      </c>
      <c r="AA286" s="6"/>
      <c r="AB286" s="6" t="s">
        <v>290</v>
      </c>
      <c r="AC286" s="6" t="s">
        <v>90</v>
      </c>
      <c r="AD286" s="6" t="s">
        <v>290</v>
      </c>
      <c r="AE286" s="6" t="s">
        <v>56</v>
      </c>
      <c r="AF286" s="6" t="s">
        <v>45</v>
      </c>
      <c r="AG286" s="6" t="s">
        <v>45</v>
      </c>
      <c r="AH286" s="6" t="s">
        <v>45</v>
      </c>
      <c r="AI286" s="6" t="s">
        <v>45</v>
      </c>
      <c r="AJ286" s="7" t="s">
        <v>45</v>
      </c>
      <c r="AK286" s="6" t="s">
        <v>45</v>
      </c>
      <c r="AL286" s="6" t="s">
        <v>45</v>
      </c>
      <c r="AM286" s="6"/>
      <c r="AN286" s="6">
        <v>1</v>
      </c>
      <c r="AO286" s="6">
        <v>0</v>
      </c>
      <c r="AP286" s="6"/>
      <c r="AQ286" s="6"/>
      <c r="AR286" s="6"/>
      <c r="AS286" s="6"/>
      <c r="AT286" s="6"/>
      <c r="AU286" s="6"/>
    </row>
    <row r="287" spans="1:47" ht="12.75" customHeight="1" x14ac:dyDescent="0.25">
      <c r="A287" s="6" t="s">
        <v>86</v>
      </c>
      <c r="B287" s="6">
        <v>2238</v>
      </c>
      <c r="C287" s="6" t="s">
        <v>78</v>
      </c>
      <c r="D287" s="6" t="s">
        <v>46</v>
      </c>
      <c r="E287" s="6" t="s">
        <v>46</v>
      </c>
      <c r="F287" s="121" t="s">
        <v>1252</v>
      </c>
      <c r="G287" s="6"/>
      <c r="H287" s="6"/>
      <c r="I287" s="6" t="s">
        <v>1253</v>
      </c>
      <c r="J287" s="6" t="s">
        <v>1253</v>
      </c>
      <c r="K287" s="6" t="s">
        <v>45</v>
      </c>
      <c r="L287" s="6" t="s">
        <v>86</v>
      </c>
      <c r="M287" s="6" t="s">
        <v>45</v>
      </c>
      <c r="N287" s="6"/>
      <c r="O287" s="6" t="s">
        <v>1254</v>
      </c>
      <c r="P287" s="6"/>
      <c r="Q287" s="6" t="s">
        <v>45</v>
      </c>
      <c r="R287" s="8">
        <v>44111</v>
      </c>
      <c r="S287" s="10"/>
      <c r="T287" s="10" t="s">
        <v>51</v>
      </c>
      <c r="U287" s="6">
        <v>3</v>
      </c>
      <c r="V287" s="6">
        <v>10</v>
      </c>
      <c r="W287" s="7" t="s">
        <v>1255</v>
      </c>
      <c r="X287" s="6" t="s">
        <v>45</v>
      </c>
      <c r="Y287" s="6" t="s">
        <v>52</v>
      </c>
      <c r="Z287" s="13" t="s">
        <v>456</v>
      </c>
      <c r="AA287" s="6"/>
      <c r="AB287" s="6" t="s">
        <v>45</v>
      </c>
      <c r="AC287" s="6" t="s">
        <v>972</v>
      </c>
      <c r="AD287" s="6" t="s">
        <v>45</v>
      </c>
      <c r="AE287" s="6" t="s">
        <v>45</v>
      </c>
      <c r="AF287" s="6" t="s">
        <v>45</v>
      </c>
      <c r="AG287" s="6" t="s">
        <v>45</v>
      </c>
      <c r="AH287" s="6" t="s">
        <v>971</v>
      </c>
      <c r="AI287" s="6" t="s">
        <v>45</v>
      </c>
      <c r="AJ287" s="7" t="s">
        <v>45</v>
      </c>
      <c r="AK287" s="6" t="s">
        <v>45</v>
      </c>
      <c r="AL287" s="6" t="s">
        <v>45</v>
      </c>
      <c r="AM287" s="6"/>
      <c r="AN287" s="6">
        <v>1</v>
      </c>
      <c r="AO287" s="6">
        <v>0</v>
      </c>
      <c r="AP287" s="6"/>
      <c r="AQ287" s="6"/>
      <c r="AR287" s="6"/>
      <c r="AS287" s="59">
        <v>65932</v>
      </c>
      <c r="AT287" s="59">
        <v>49896</v>
      </c>
      <c r="AU287" s="6"/>
    </row>
    <row r="288" spans="1:47" ht="12.75" customHeight="1" x14ac:dyDescent="0.25">
      <c r="A288" s="6" t="s">
        <v>86</v>
      </c>
      <c r="B288" s="6">
        <v>426</v>
      </c>
      <c r="C288" s="6" t="s">
        <v>78</v>
      </c>
      <c r="D288" s="6" t="s">
        <v>46</v>
      </c>
      <c r="E288" s="6" t="s">
        <v>46</v>
      </c>
      <c r="F288" s="121" t="s">
        <v>1256</v>
      </c>
      <c r="G288" s="6"/>
      <c r="H288" s="6"/>
      <c r="I288" s="6" t="s">
        <v>799</v>
      </c>
      <c r="J288" s="6" t="s">
        <v>799</v>
      </c>
      <c r="K288" s="6" t="s">
        <v>45</v>
      </c>
      <c r="L288" s="6" t="s">
        <v>86</v>
      </c>
      <c r="M288" s="6" t="s">
        <v>45</v>
      </c>
      <c r="N288" s="6"/>
      <c r="O288" s="6" t="s">
        <v>45</v>
      </c>
      <c r="P288" s="6"/>
      <c r="Q288" s="6" t="s">
        <v>45</v>
      </c>
      <c r="R288" s="8">
        <v>44040</v>
      </c>
      <c r="S288" s="10"/>
      <c r="T288" s="10" t="s">
        <v>73</v>
      </c>
      <c r="U288" s="6">
        <v>1</v>
      </c>
      <c r="V288" s="6" t="s">
        <v>1257</v>
      </c>
      <c r="W288" s="7" t="s">
        <v>45</v>
      </c>
      <c r="X288" s="6" t="e">
        <v>#N/A</v>
      </c>
      <c r="Y288" s="6" t="s">
        <v>45</v>
      </c>
      <c r="Z288" s="13" t="s">
        <v>45</v>
      </c>
      <c r="AA288" s="6"/>
      <c r="AB288" s="6" t="s">
        <v>1258</v>
      </c>
      <c r="AC288" s="6" t="s">
        <v>1259</v>
      </c>
      <c r="AD288" s="6" t="s">
        <v>1258</v>
      </c>
      <c r="AE288" s="6" t="s">
        <v>45</v>
      </c>
      <c r="AF288" s="6" t="s">
        <v>45</v>
      </c>
      <c r="AG288" s="6" t="s">
        <v>45</v>
      </c>
      <c r="AH288" s="6" t="s">
        <v>45</v>
      </c>
      <c r="AI288" s="6" t="s">
        <v>45</v>
      </c>
      <c r="AJ288" s="7" t="s">
        <v>45</v>
      </c>
      <c r="AK288" s="6" t="s">
        <v>45</v>
      </c>
      <c r="AL288" s="6" t="s">
        <v>45</v>
      </c>
      <c r="AM288" s="6"/>
      <c r="AN288" s="6">
        <v>1</v>
      </c>
      <c r="AO288" s="6">
        <v>0</v>
      </c>
      <c r="AP288" s="6"/>
      <c r="AQ288" s="6"/>
      <c r="AR288" s="6"/>
      <c r="AS288" s="6"/>
      <c r="AT288" s="6"/>
      <c r="AU288" s="6"/>
    </row>
    <row r="289" spans="1:47" ht="12.75" customHeight="1" x14ac:dyDescent="0.25">
      <c r="A289" s="6" t="s">
        <v>86</v>
      </c>
      <c r="B289" s="6">
        <v>4701</v>
      </c>
      <c r="C289" s="6" t="s">
        <v>61</v>
      </c>
      <c r="D289" s="6" t="s">
        <v>46</v>
      </c>
      <c r="E289" s="6" t="s">
        <v>1260</v>
      </c>
      <c r="F289" s="121" t="s">
        <v>1261</v>
      </c>
      <c r="G289" s="6"/>
      <c r="H289" s="6"/>
      <c r="I289" s="6" t="s">
        <v>1262</v>
      </c>
      <c r="J289" s="6" t="s">
        <v>1262</v>
      </c>
      <c r="K289" s="6" t="s">
        <v>45</v>
      </c>
      <c r="L289" s="6" t="s">
        <v>86</v>
      </c>
      <c r="M289" s="6">
        <v>1</v>
      </c>
      <c r="O289" s="6" t="s">
        <v>191</v>
      </c>
      <c r="P289" s="6"/>
      <c r="Q289" s="6" t="s">
        <v>45</v>
      </c>
      <c r="R289" s="8">
        <v>44281</v>
      </c>
      <c r="S289" s="10"/>
      <c r="T289" s="10" t="s">
        <v>51</v>
      </c>
      <c r="U289" s="6">
        <v>2</v>
      </c>
      <c r="V289" s="10" t="s">
        <v>1263</v>
      </c>
      <c r="W289" s="7" t="s">
        <v>45</v>
      </c>
      <c r="X289" s="6" t="e">
        <v>#N/A</v>
      </c>
      <c r="Y289" s="6" t="s">
        <v>45</v>
      </c>
      <c r="Z289" s="13" t="s">
        <v>45</v>
      </c>
      <c r="AA289" s="6"/>
      <c r="AB289" s="6" t="s">
        <v>100</v>
      </c>
      <c r="AC289" s="6" t="s">
        <v>1264</v>
      </c>
      <c r="AD289" s="6" t="s">
        <v>100</v>
      </c>
      <c r="AE289" s="6" t="s">
        <v>175</v>
      </c>
      <c r="AF289" s="6" t="s">
        <v>1265</v>
      </c>
      <c r="AG289" s="6" t="s">
        <v>45</v>
      </c>
      <c r="AH289" s="6" t="s">
        <v>45</v>
      </c>
      <c r="AI289" s="6" t="s">
        <v>45</v>
      </c>
      <c r="AJ289" s="7" t="s">
        <v>45</v>
      </c>
      <c r="AK289" s="6" t="s">
        <v>45</v>
      </c>
      <c r="AL289" s="6" t="s">
        <v>45</v>
      </c>
      <c r="AM289" s="6"/>
      <c r="AN289" s="6">
        <v>1</v>
      </c>
      <c r="AO289" s="6">
        <v>0</v>
      </c>
      <c r="AP289" s="6"/>
      <c r="AQ289" s="6"/>
      <c r="AR289" s="6"/>
      <c r="AS289" s="59">
        <v>3169</v>
      </c>
      <c r="AT289" s="59">
        <v>3169</v>
      </c>
      <c r="AU289" s="6"/>
    </row>
    <row r="290" spans="1:47" ht="12.75" customHeight="1" x14ac:dyDescent="0.25">
      <c r="A290" s="6" t="s">
        <v>86</v>
      </c>
      <c r="B290" s="6">
        <v>4703</v>
      </c>
      <c r="C290" s="6" t="s">
        <v>61</v>
      </c>
      <c r="D290" s="6" t="s">
        <v>46</v>
      </c>
      <c r="E290" s="6" t="s">
        <v>1260</v>
      </c>
      <c r="F290" s="121" t="s">
        <v>1266</v>
      </c>
      <c r="G290" s="6"/>
      <c r="H290" s="6"/>
      <c r="I290" s="6" t="s">
        <v>1262</v>
      </c>
      <c r="J290" s="6" t="s">
        <v>1262</v>
      </c>
      <c r="K290" s="6" t="s">
        <v>45</v>
      </c>
      <c r="L290" s="6" t="s">
        <v>86</v>
      </c>
      <c r="M290" s="6">
        <v>1</v>
      </c>
      <c r="O290" s="6" t="s">
        <v>45</v>
      </c>
      <c r="P290" s="6"/>
      <c r="Q290" s="6" t="s">
        <v>179</v>
      </c>
      <c r="R290" s="8" t="s">
        <v>45</v>
      </c>
      <c r="S290" s="10"/>
      <c r="T290" s="10" t="s">
        <v>82</v>
      </c>
      <c r="U290" s="6">
        <v>5</v>
      </c>
      <c r="V290" s="10">
        <v>502</v>
      </c>
      <c r="W290" s="7" t="s">
        <v>45</v>
      </c>
      <c r="X290" s="6" t="s">
        <v>45</v>
      </c>
      <c r="Y290" s="6" t="s">
        <v>52</v>
      </c>
      <c r="Z290" s="13" t="s">
        <v>1267</v>
      </c>
      <c r="AA290" s="6"/>
      <c r="AB290" s="6" t="s">
        <v>149</v>
      </c>
      <c r="AC290" s="6" t="s">
        <v>1268</v>
      </c>
      <c r="AD290" s="6" t="s">
        <v>149</v>
      </c>
      <c r="AE290" s="6" t="s">
        <v>238</v>
      </c>
      <c r="AF290" s="6" t="s">
        <v>45</v>
      </c>
      <c r="AG290" s="6" t="s">
        <v>45</v>
      </c>
      <c r="AH290" s="6" t="s">
        <v>45</v>
      </c>
      <c r="AI290" s="6" t="s">
        <v>45</v>
      </c>
      <c r="AJ290" s="7" t="s">
        <v>45</v>
      </c>
      <c r="AK290" s="6" t="s">
        <v>45</v>
      </c>
      <c r="AL290" s="6" t="s">
        <v>45</v>
      </c>
      <c r="AM290" s="6"/>
      <c r="AN290" s="6">
        <v>1</v>
      </c>
      <c r="AO290" s="6">
        <v>0</v>
      </c>
      <c r="AP290" s="6"/>
      <c r="AQ290" s="6"/>
      <c r="AR290" s="6"/>
      <c r="AS290" s="59">
        <v>8477</v>
      </c>
      <c r="AT290" s="59">
        <v>8477</v>
      </c>
      <c r="AU290" s="6"/>
    </row>
    <row r="291" spans="1:47" ht="12.75" customHeight="1" x14ac:dyDescent="0.25">
      <c r="A291" s="6" t="s">
        <v>86</v>
      </c>
      <c r="B291" s="6">
        <v>4702</v>
      </c>
      <c r="C291" s="6" t="s">
        <v>61</v>
      </c>
      <c r="D291" s="6" t="s">
        <v>46</v>
      </c>
      <c r="E291" s="6" t="s">
        <v>1260</v>
      </c>
      <c r="F291" s="121" t="s">
        <v>1269</v>
      </c>
      <c r="G291" s="6"/>
      <c r="H291" s="6"/>
      <c r="I291" s="6" t="s">
        <v>1270</v>
      </c>
      <c r="J291" s="6" t="s">
        <v>1262</v>
      </c>
      <c r="K291" s="6" t="s">
        <v>1270</v>
      </c>
      <c r="L291" s="6" t="s">
        <v>86</v>
      </c>
      <c r="M291" s="6">
        <v>1</v>
      </c>
      <c r="O291" s="6" t="s">
        <v>45</v>
      </c>
      <c r="P291" s="6"/>
      <c r="Q291" s="6" t="s">
        <v>179</v>
      </c>
      <c r="R291" s="8">
        <v>44841</v>
      </c>
      <c r="S291" s="10"/>
      <c r="T291" s="10" t="s">
        <v>157</v>
      </c>
      <c r="U291" s="6">
        <v>2</v>
      </c>
      <c r="V291" s="6">
        <v>221</v>
      </c>
      <c r="W291" s="7" t="s">
        <v>45</v>
      </c>
      <c r="X291" s="6" t="s">
        <v>67</v>
      </c>
      <c r="Y291" s="6" t="s">
        <v>67</v>
      </c>
      <c r="Z291" s="13">
        <v>16202</v>
      </c>
      <c r="AA291" s="6"/>
      <c r="AB291" s="6" t="s">
        <v>100</v>
      </c>
      <c r="AC291" s="6" t="s">
        <v>1271</v>
      </c>
      <c r="AD291" s="6" t="s">
        <v>100</v>
      </c>
      <c r="AE291" s="6" t="s">
        <v>175</v>
      </c>
      <c r="AF291" s="6" t="s">
        <v>45</v>
      </c>
      <c r="AG291" s="6" t="s">
        <v>45</v>
      </c>
      <c r="AH291" s="6" t="s">
        <v>45</v>
      </c>
      <c r="AI291" s="6" t="s">
        <v>45</v>
      </c>
      <c r="AJ291" s="7" t="s">
        <v>45</v>
      </c>
      <c r="AK291" s="6" t="s">
        <v>136</v>
      </c>
      <c r="AL291" s="6" t="s">
        <v>45</v>
      </c>
      <c r="AM291" s="6" t="s">
        <v>1272</v>
      </c>
      <c r="AN291" s="6">
        <v>1</v>
      </c>
      <c r="AO291" s="6">
        <v>0</v>
      </c>
      <c r="AP291" s="6"/>
      <c r="AQ291" s="6"/>
      <c r="AR291" s="6"/>
      <c r="AS291" s="59">
        <v>16066</v>
      </c>
      <c r="AT291" s="59">
        <v>16066</v>
      </c>
      <c r="AU291" s="6"/>
    </row>
    <row r="292" spans="1:47" ht="12.75" customHeight="1" x14ac:dyDescent="0.25">
      <c r="A292" s="6" t="s">
        <v>86</v>
      </c>
      <c r="B292" s="6">
        <v>1000</v>
      </c>
      <c r="C292" s="6" t="s">
        <v>78</v>
      </c>
      <c r="D292" s="6" t="s">
        <v>46</v>
      </c>
      <c r="E292" s="6" t="s">
        <v>46</v>
      </c>
      <c r="F292" s="121" t="s">
        <v>1273</v>
      </c>
      <c r="G292" s="6"/>
      <c r="H292" s="6"/>
      <c r="I292" s="6" t="s">
        <v>799</v>
      </c>
      <c r="J292" s="6" t="s">
        <v>799</v>
      </c>
      <c r="K292" s="6" t="s">
        <v>45</v>
      </c>
      <c r="L292" s="6" t="s">
        <v>86</v>
      </c>
      <c r="M292" s="6">
        <v>1</v>
      </c>
      <c r="N292" s="6"/>
      <c r="O292" s="6" t="s">
        <v>191</v>
      </c>
      <c r="P292" s="6"/>
      <c r="Q292" s="6" t="s">
        <v>81</v>
      </c>
      <c r="R292" s="8" t="s">
        <v>45</v>
      </c>
      <c r="S292" s="10"/>
      <c r="T292" s="10" t="s">
        <v>82</v>
      </c>
      <c r="U292" s="6">
        <v>7</v>
      </c>
      <c r="V292" s="6">
        <v>701</v>
      </c>
      <c r="W292" s="7" t="s">
        <v>45</v>
      </c>
      <c r="X292" s="6" t="s">
        <v>45</v>
      </c>
      <c r="Y292" s="6" t="s">
        <v>52</v>
      </c>
      <c r="Z292" s="13" t="s">
        <v>45</v>
      </c>
      <c r="AA292" s="6"/>
      <c r="AB292" s="13" t="s">
        <v>525</v>
      </c>
      <c r="AC292" s="6" t="s">
        <v>526</v>
      </c>
      <c r="AD292" s="13" t="s">
        <v>525</v>
      </c>
      <c r="AE292" s="13" t="s">
        <v>359</v>
      </c>
      <c r="AF292" s="6" t="s">
        <v>45</v>
      </c>
      <c r="AG292" s="6" t="s">
        <v>45</v>
      </c>
      <c r="AH292" s="6" t="s">
        <v>45</v>
      </c>
      <c r="AI292" s="6" t="s">
        <v>45</v>
      </c>
      <c r="AJ292" s="7" t="s">
        <v>45</v>
      </c>
      <c r="AK292" s="6" t="s">
        <v>45</v>
      </c>
      <c r="AL292" s="6" t="s">
        <v>45</v>
      </c>
      <c r="AM292" s="6"/>
      <c r="AN292" s="6">
        <v>1</v>
      </c>
      <c r="AO292" s="6">
        <v>0</v>
      </c>
      <c r="AP292" s="6"/>
      <c r="AQ292" s="6"/>
      <c r="AR292" s="6"/>
      <c r="AS292" s="59">
        <v>25273</v>
      </c>
      <c r="AT292" s="59">
        <v>25273</v>
      </c>
      <c r="AU292" s="6"/>
    </row>
    <row r="293" spans="1:47" ht="12.75" customHeight="1" x14ac:dyDescent="0.25">
      <c r="A293" s="6" t="s">
        <v>86</v>
      </c>
      <c r="B293" s="6">
        <v>2065</v>
      </c>
      <c r="C293" s="6" t="s">
        <v>78</v>
      </c>
      <c r="D293" s="6" t="s">
        <v>46</v>
      </c>
      <c r="E293" s="6" t="s">
        <v>46</v>
      </c>
      <c r="F293" s="121" t="s">
        <v>1274</v>
      </c>
      <c r="G293" s="6"/>
      <c r="H293" s="6"/>
      <c r="I293" s="6" t="s">
        <v>1275</v>
      </c>
      <c r="J293" s="6" t="s">
        <v>1275</v>
      </c>
      <c r="K293" s="6" t="s">
        <v>45</v>
      </c>
      <c r="L293" s="6" t="s">
        <v>86</v>
      </c>
      <c r="M293" s="6" t="s">
        <v>45</v>
      </c>
      <c r="N293" s="6"/>
      <c r="O293" s="6" t="s">
        <v>45</v>
      </c>
      <c r="P293" s="6"/>
      <c r="Q293" s="6" t="s">
        <v>45</v>
      </c>
      <c r="R293" s="8">
        <v>44105</v>
      </c>
      <c r="S293" s="10"/>
      <c r="T293" s="10" t="s">
        <v>1276</v>
      </c>
      <c r="U293" s="6">
        <v>1</v>
      </c>
      <c r="V293" s="6" t="s">
        <v>1277</v>
      </c>
      <c r="W293" s="7" t="s">
        <v>45</v>
      </c>
      <c r="X293" s="6" t="e">
        <v>#N/A</v>
      </c>
      <c r="Y293" s="6" t="s">
        <v>67</v>
      </c>
      <c r="Z293" s="13" t="s">
        <v>1276</v>
      </c>
      <c r="AA293" s="6"/>
      <c r="AB293" s="6" t="s">
        <v>1278</v>
      </c>
      <c r="AC293" s="6" t="s">
        <v>1002</v>
      </c>
      <c r="AD293" s="6" t="s">
        <v>1278</v>
      </c>
      <c r="AE293" s="6" t="s">
        <v>77</v>
      </c>
      <c r="AF293" s="9" t="s">
        <v>45</v>
      </c>
      <c r="AG293" s="6" t="s">
        <v>45</v>
      </c>
      <c r="AH293" s="6" t="s">
        <v>45</v>
      </c>
      <c r="AI293" s="6" t="s">
        <v>45</v>
      </c>
      <c r="AJ293" s="7" t="s">
        <v>45</v>
      </c>
      <c r="AK293" s="6" t="s">
        <v>45</v>
      </c>
      <c r="AL293" s="6" t="s">
        <v>45</v>
      </c>
      <c r="AM293" s="6"/>
      <c r="AN293" s="6">
        <v>1</v>
      </c>
      <c r="AO293" s="6">
        <v>0</v>
      </c>
      <c r="AP293" s="6"/>
      <c r="AQ293" s="6"/>
      <c r="AR293" s="6"/>
      <c r="AS293" s="6"/>
      <c r="AT293" s="6"/>
      <c r="AU293" s="6"/>
    </row>
    <row r="294" spans="1:47" ht="12.75" customHeight="1" x14ac:dyDescent="0.25">
      <c r="A294" s="6" t="s">
        <v>60</v>
      </c>
      <c r="B294" s="6">
        <v>203</v>
      </c>
      <c r="C294" s="6" t="s">
        <v>78</v>
      </c>
      <c r="D294" s="6" t="s">
        <v>46</v>
      </c>
      <c r="E294" s="6" t="s">
        <v>46</v>
      </c>
      <c r="F294" s="121" t="s">
        <v>1279</v>
      </c>
      <c r="G294" s="6"/>
      <c r="H294" s="6"/>
      <c r="I294" s="6" t="s">
        <v>1280</v>
      </c>
      <c r="J294" s="6" t="s">
        <v>1280</v>
      </c>
      <c r="K294" s="6" t="s">
        <v>45</v>
      </c>
      <c r="L294" s="6" t="s">
        <v>60</v>
      </c>
      <c r="M294" s="6" t="s">
        <v>45</v>
      </c>
      <c r="N294" s="6"/>
      <c r="O294" s="6" t="s">
        <v>45</v>
      </c>
      <c r="P294" s="6"/>
      <c r="Q294" s="6" t="s">
        <v>45</v>
      </c>
      <c r="R294" s="8">
        <v>44035</v>
      </c>
      <c r="S294" s="10"/>
      <c r="T294" s="10" t="s">
        <v>157</v>
      </c>
      <c r="U294" s="6">
        <v>2</v>
      </c>
      <c r="V294" s="6">
        <v>211</v>
      </c>
      <c r="W294" s="7" t="s">
        <v>45</v>
      </c>
      <c r="X294" s="6" t="e">
        <v>#N/A</v>
      </c>
      <c r="Y294" s="6" t="s">
        <v>67</v>
      </c>
      <c r="Z294" s="6" t="s">
        <v>45</v>
      </c>
      <c r="AA294" s="6"/>
      <c r="AB294" s="6" t="s">
        <v>68</v>
      </c>
      <c r="AC294" s="6" t="s">
        <v>411</v>
      </c>
      <c r="AD294" s="6" t="s">
        <v>68</v>
      </c>
      <c r="AE294" s="6" t="s">
        <v>77</v>
      </c>
      <c r="AF294" s="6" t="s">
        <v>45</v>
      </c>
      <c r="AG294" s="6" t="s">
        <v>45</v>
      </c>
      <c r="AH294" s="6" t="s">
        <v>45</v>
      </c>
      <c r="AI294" s="6" t="s">
        <v>45</v>
      </c>
      <c r="AJ294" s="7" t="s">
        <v>45</v>
      </c>
      <c r="AK294" s="6" t="s">
        <v>45</v>
      </c>
      <c r="AL294" s="6" t="s">
        <v>45</v>
      </c>
      <c r="AM294" s="6"/>
      <c r="AN294" s="6">
        <v>1</v>
      </c>
      <c r="AO294" s="6">
        <v>0</v>
      </c>
      <c r="AP294" s="6"/>
      <c r="AQ294" s="6"/>
      <c r="AR294" s="6"/>
      <c r="AS294" s="6"/>
      <c r="AT294" s="6"/>
      <c r="AU294" s="6"/>
    </row>
    <row r="295" spans="1:47" ht="12.75" customHeight="1" x14ac:dyDescent="0.25">
      <c r="A295" s="6" t="s">
        <v>86</v>
      </c>
      <c r="B295" s="6">
        <v>576</v>
      </c>
      <c r="C295" s="6" t="s">
        <v>78</v>
      </c>
      <c r="D295" s="6" t="s">
        <v>46</v>
      </c>
      <c r="E295" s="6" t="s">
        <v>46</v>
      </c>
      <c r="F295" s="121" t="s">
        <v>1281</v>
      </c>
      <c r="G295" s="6"/>
      <c r="H295" s="6"/>
      <c r="I295" s="6" t="s">
        <v>799</v>
      </c>
      <c r="J295" s="6" t="s">
        <v>799</v>
      </c>
      <c r="K295" s="6" t="s">
        <v>45</v>
      </c>
      <c r="L295" s="6" t="s">
        <v>86</v>
      </c>
      <c r="M295" s="6">
        <v>1</v>
      </c>
      <c r="N295" s="6"/>
      <c r="O295" s="6" t="s">
        <v>45</v>
      </c>
      <c r="P295" s="6"/>
      <c r="Q295" s="6" t="s">
        <v>45</v>
      </c>
      <c r="R295" s="8">
        <v>44854</v>
      </c>
      <c r="S295" s="10"/>
      <c r="T295" s="10" t="s">
        <v>115</v>
      </c>
      <c r="U295" s="6">
        <v>2</v>
      </c>
      <c r="V295" s="6" t="s">
        <v>1282</v>
      </c>
      <c r="W295" s="7" t="s">
        <v>45</v>
      </c>
      <c r="X295" s="6" t="s">
        <v>67</v>
      </c>
      <c r="Y295" s="6" t="s">
        <v>67</v>
      </c>
      <c r="Z295" s="13" t="s">
        <v>1283</v>
      </c>
      <c r="AA295" s="6"/>
      <c r="AB295" s="6" t="s">
        <v>698</v>
      </c>
      <c r="AC295" s="6" t="s">
        <v>1284</v>
      </c>
      <c r="AD295" s="6" t="s">
        <v>698</v>
      </c>
      <c r="AE295" s="6" t="s">
        <v>275</v>
      </c>
      <c r="AF295" s="6" t="s">
        <v>45</v>
      </c>
      <c r="AG295" s="6" t="s">
        <v>45</v>
      </c>
      <c r="AH295" s="6" t="s">
        <v>1285</v>
      </c>
      <c r="AI295" s="6" t="s">
        <v>1286</v>
      </c>
      <c r="AJ295" s="7" t="s">
        <v>45</v>
      </c>
      <c r="AK295" s="6" t="s">
        <v>136</v>
      </c>
      <c r="AL295" s="6" t="s">
        <v>1287</v>
      </c>
      <c r="AM295" s="6" t="s">
        <v>59</v>
      </c>
      <c r="AN295" s="6">
        <v>1</v>
      </c>
      <c r="AO295" s="6">
        <v>0</v>
      </c>
      <c r="AP295" s="6"/>
      <c r="AQ295" s="6"/>
      <c r="AR295" s="6"/>
      <c r="AS295" s="6"/>
      <c r="AT295" s="6"/>
      <c r="AU295" s="6"/>
    </row>
    <row r="296" spans="1:47" ht="12.75" customHeight="1" x14ac:dyDescent="0.25">
      <c r="A296" s="6" t="s">
        <v>948</v>
      </c>
      <c r="B296" s="6">
        <v>4706</v>
      </c>
      <c r="C296" s="6" t="s">
        <v>61</v>
      </c>
      <c r="D296" s="6" t="s">
        <v>46</v>
      </c>
      <c r="E296" s="6" t="s">
        <v>1288</v>
      </c>
      <c r="F296" s="121" t="s">
        <v>1289</v>
      </c>
      <c r="G296" s="6"/>
      <c r="H296" s="6"/>
      <c r="I296" s="6" t="s">
        <v>1290</v>
      </c>
      <c r="J296" s="6" t="s">
        <v>1291</v>
      </c>
      <c r="K296" s="6" t="s">
        <v>1290</v>
      </c>
      <c r="L296" s="6" t="s">
        <v>948</v>
      </c>
      <c r="M296" s="6">
        <v>1</v>
      </c>
      <c r="O296" s="6" t="s">
        <v>45</v>
      </c>
      <c r="P296" s="6"/>
      <c r="Q296" s="6" t="s">
        <v>179</v>
      </c>
      <c r="R296" s="8">
        <v>44207</v>
      </c>
      <c r="S296" s="10"/>
      <c r="T296" s="10" t="s">
        <v>949</v>
      </c>
      <c r="U296" s="6">
        <v>1</v>
      </c>
      <c r="V296" s="6" t="s">
        <v>1292</v>
      </c>
      <c r="W296" s="7" t="s">
        <v>45</v>
      </c>
      <c r="X296" s="6" t="s">
        <v>67</v>
      </c>
      <c r="Y296" s="6" t="s">
        <v>67</v>
      </c>
      <c r="Z296" s="37" t="s">
        <v>950</v>
      </c>
      <c r="AA296" s="6"/>
      <c r="AB296" s="6" t="s">
        <v>296</v>
      </c>
      <c r="AC296" s="6" t="s">
        <v>951</v>
      </c>
      <c r="AD296" s="6" t="s">
        <v>296</v>
      </c>
      <c r="AE296" s="6" t="s">
        <v>952</v>
      </c>
      <c r="AF296" s="6" t="s">
        <v>1293</v>
      </c>
      <c r="AG296" s="6" t="s">
        <v>45</v>
      </c>
      <c r="AH296" s="6" t="s">
        <v>45</v>
      </c>
      <c r="AI296" s="6" t="s">
        <v>45</v>
      </c>
      <c r="AJ296" s="7" t="s">
        <v>45</v>
      </c>
      <c r="AK296" s="6" t="s">
        <v>45</v>
      </c>
      <c r="AL296" s="6" t="s">
        <v>45</v>
      </c>
      <c r="AM296" s="6"/>
      <c r="AN296" s="6">
        <v>1</v>
      </c>
      <c r="AO296" s="6">
        <v>0</v>
      </c>
      <c r="AP296" s="6"/>
      <c r="AQ296" s="6"/>
      <c r="AR296" s="6"/>
      <c r="AS296" s="6"/>
      <c r="AT296" s="6"/>
      <c r="AU296" s="6"/>
    </row>
    <row r="297" spans="1:47" ht="12.75" customHeight="1" x14ac:dyDescent="0.25">
      <c r="A297" s="6" t="s">
        <v>948</v>
      </c>
      <c r="B297" s="6">
        <v>4707</v>
      </c>
      <c r="C297" s="6" t="s">
        <v>61</v>
      </c>
      <c r="D297" s="6" t="s">
        <v>46</v>
      </c>
      <c r="E297" s="6" t="s">
        <v>1288</v>
      </c>
      <c r="F297" s="121" t="s">
        <v>1294</v>
      </c>
      <c r="G297" s="6"/>
      <c r="H297" s="6"/>
      <c r="I297" s="6" t="s">
        <v>1290</v>
      </c>
      <c r="J297" s="6" t="s">
        <v>1291</v>
      </c>
      <c r="K297" s="6" t="s">
        <v>1290</v>
      </c>
      <c r="L297" s="6" t="s">
        <v>948</v>
      </c>
      <c r="M297" s="6">
        <v>1</v>
      </c>
      <c r="O297" s="6" t="s">
        <v>45</v>
      </c>
      <c r="P297" s="6"/>
      <c r="Q297" s="6" t="s">
        <v>179</v>
      </c>
      <c r="R297" s="8">
        <v>44048.3050462963</v>
      </c>
      <c r="S297" s="10"/>
      <c r="T297" s="10" t="s">
        <v>949</v>
      </c>
      <c r="U297" s="6">
        <v>1</v>
      </c>
      <c r="V297" s="10" t="s">
        <v>1295</v>
      </c>
      <c r="W297" s="7" t="s">
        <v>45</v>
      </c>
      <c r="X297" s="6" t="e">
        <v>#N/A</v>
      </c>
      <c r="Y297" s="6" t="s">
        <v>45</v>
      </c>
      <c r="Z297" s="13" t="s">
        <v>45</v>
      </c>
      <c r="AA297" s="6"/>
      <c r="AB297" s="6" t="s">
        <v>83</v>
      </c>
      <c r="AC297" s="6" t="s">
        <v>1296</v>
      </c>
      <c r="AD297" s="6" t="s">
        <v>83</v>
      </c>
      <c r="AE297" s="6" t="s">
        <v>45</v>
      </c>
      <c r="AF297" s="6" t="s">
        <v>45</v>
      </c>
      <c r="AG297" s="6" t="s">
        <v>45</v>
      </c>
      <c r="AH297" s="6" t="s">
        <v>45</v>
      </c>
      <c r="AI297" s="6" t="s">
        <v>45</v>
      </c>
      <c r="AJ297" s="7" t="s">
        <v>45</v>
      </c>
      <c r="AK297" s="6" t="s">
        <v>45</v>
      </c>
      <c r="AL297" s="6" t="s">
        <v>45</v>
      </c>
      <c r="AM297" s="6"/>
      <c r="AN297" s="6">
        <v>1</v>
      </c>
      <c r="AO297" s="6">
        <v>0</v>
      </c>
      <c r="AP297" s="6"/>
      <c r="AQ297" s="6"/>
      <c r="AR297" s="6"/>
      <c r="AS297" s="6"/>
      <c r="AT297" s="6"/>
      <c r="AU297" s="6"/>
    </row>
    <row r="298" spans="1:47" ht="12.75" customHeight="1" x14ac:dyDescent="0.25">
      <c r="A298" s="6" t="s">
        <v>948</v>
      </c>
      <c r="B298" s="6">
        <v>4961</v>
      </c>
      <c r="C298" s="6" t="s">
        <v>61</v>
      </c>
      <c r="D298" s="6" t="s">
        <v>46</v>
      </c>
      <c r="E298" s="6" t="s">
        <v>1288</v>
      </c>
      <c r="F298" s="121" t="s">
        <v>1297</v>
      </c>
      <c r="G298" s="6"/>
      <c r="H298" s="6"/>
      <c r="I298" s="6" t="s">
        <v>1290</v>
      </c>
      <c r="J298" s="6" t="s">
        <v>1291</v>
      </c>
      <c r="K298" s="6" t="s">
        <v>1290</v>
      </c>
      <c r="L298" s="6" t="s">
        <v>948</v>
      </c>
      <c r="M298" s="6">
        <v>1</v>
      </c>
      <c r="O298" s="6" t="s">
        <v>45</v>
      </c>
      <c r="P298" s="6"/>
      <c r="Q298" s="6" t="s">
        <v>65</v>
      </c>
      <c r="R298" s="8">
        <v>44592</v>
      </c>
      <c r="S298" s="10"/>
      <c r="T298" s="10" t="s">
        <v>97</v>
      </c>
      <c r="U298" s="6">
        <v>1</v>
      </c>
      <c r="V298" s="10" t="s">
        <v>1298</v>
      </c>
      <c r="W298" s="7" t="s">
        <v>45</v>
      </c>
      <c r="X298" s="6" t="s">
        <v>67</v>
      </c>
      <c r="Y298" s="6" t="s">
        <v>67</v>
      </c>
      <c r="Z298" s="13" t="s">
        <v>1299</v>
      </c>
      <c r="AA298" s="11"/>
      <c r="AB298" s="11" t="s">
        <v>402</v>
      </c>
      <c r="AC298" s="11" t="s">
        <v>1300</v>
      </c>
      <c r="AD298" s="11" t="s">
        <v>402</v>
      </c>
      <c r="AE298" s="11" t="s">
        <v>394</v>
      </c>
      <c r="AF298" s="6" t="s">
        <v>45</v>
      </c>
      <c r="AG298" s="6" t="s">
        <v>45</v>
      </c>
      <c r="AH298" s="6" t="s">
        <v>1301</v>
      </c>
      <c r="AI298" s="6" t="s">
        <v>45</v>
      </c>
      <c r="AJ298" s="7" t="s">
        <v>45</v>
      </c>
      <c r="AK298" s="6" t="s">
        <v>45</v>
      </c>
      <c r="AL298" s="6">
        <v>52545</v>
      </c>
      <c r="AM298" s="6"/>
      <c r="AN298" s="6">
        <v>1</v>
      </c>
      <c r="AO298" s="6">
        <v>0</v>
      </c>
      <c r="AP298" s="6"/>
      <c r="AQ298" s="6"/>
      <c r="AR298" s="6"/>
      <c r="AS298" s="59">
        <v>1000</v>
      </c>
      <c r="AT298" s="59">
        <v>1000</v>
      </c>
      <c r="AU298" s="6"/>
    </row>
    <row r="299" spans="1:47" ht="12.75" customHeight="1" x14ac:dyDescent="0.25">
      <c r="A299" s="6" t="s">
        <v>948</v>
      </c>
      <c r="B299" s="6">
        <v>4962</v>
      </c>
      <c r="C299" s="6" t="s">
        <v>61</v>
      </c>
      <c r="D299" s="6" t="s">
        <v>46</v>
      </c>
      <c r="E299" s="6" t="s">
        <v>1288</v>
      </c>
      <c r="F299" s="121" t="s">
        <v>1302</v>
      </c>
      <c r="G299" s="6"/>
      <c r="H299" s="6"/>
      <c r="I299" s="6" t="s">
        <v>1290</v>
      </c>
      <c r="J299" s="6" t="s">
        <v>1291</v>
      </c>
      <c r="K299" s="6" t="s">
        <v>1290</v>
      </c>
      <c r="L299" s="6" t="s">
        <v>948</v>
      </c>
      <c r="M299" s="6">
        <v>1</v>
      </c>
      <c r="O299" s="6" t="s">
        <v>45</v>
      </c>
      <c r="P299" s="6"/>
      <c r="Q299" s="6" t="s">
        <v>65</v>
      </c>
      <c r="R299" s="8">
        <v>44147.628101851798</v>
      </c>
      <c r="S299" s="10"/>
      <c r="T299" s="10" t="s">
        <v>97</v>
      </c>
      <c r="U299" s="6">
        <v>1</v>
      </c>
      <c r="V299" s="10" t="s">
        <v>497</v>
      </c>
      <c r="W299" s="7" t="s">
        <v>45</v>
      </c>
      <c r="X299" s="6" t="e">
        <v>#N/A</v>
      </c>
      <c r="Y299" s="6" t="s">
        <v>45</v>
      </c>
      <c r="Z299" s="13" t="s">
        <v>45</v>
      </c>
      <c r="AA299" s="6"/>
      <c r="AB299" s="6" t="s">
        <v>149</v>
      </c>
      <c r="AC299" s="6" t="s">
        <v>1303</v>
      </c>
      <c r="AD299" s="6" t="s">
        <v>149</v>
      </c>
      <c r="AE299" s="6" t="s">
        <v>238</v>
      </c>
      <c r="AF299" s="6" t="s">
        <v>45</v>
      </c>
      <c r="AG299" s="6" t="s">
        <v>45</v>
      </c>
      <c r="AH299" s="6" t="s">
        <v>45</v>
      </c>
      <c r="AI299" s="6" t="s">
        <v>45</v>
      </c>
      <c r="AJ299" s="7" t="s">
        <v>45</v>
      </c>
      <c r="AK299" s="6" t="s">
        <v>45</v>
      </c>
      <c r="AL299" s="6" t="s">
        <v>45</v>
      </c>
      <c r="AM299" s="6"/>
      <c r="AN299" s="6">
        <v>1</v>
      </c>
      <c r="AO299" s="6">
        <v>0</v>
      </c>
      <c r="AP299" s="6"/>
      <c r="AQ299" s="6"/>
      <c r="AR299" s="6"/>
      <c r="AS299" s="59">
        <v>2519</v>
      </c>
      <c r="AT299" s="59">
        <v>2519</v>
      </c>
      <c r="AU299" s="6"/>
    </row>
    <row r="300" spans="1:47" ht="12.75" customHeight="1" x14ac:dyDescent="0.25">
      <c r="A300" s="6" t="s">
        <v>86</v>
      </c>
      <c r="B300" s="6">
        <v>692</v>
      </c>
      <c r="C300" s="6" t="s">
        <v>78</v>
      </c>
      <c r="D300" s="6" t="s">
        <v>46</v>
      </c>
      <c r="E300" s="6" t="s">
        <v>46</v>
      </c>
      <c r="F300" s="121" t="s">
        <v>1304</v>
      </c>
      <c r="G300" s="6"/>
      <c r="H300" s="6"/>
      <c r="I300" s="6" t="s">
        <v>1147</v>
      </c>
      <c r="J300" s="6" t="s">
        <v>1147</v>
      </c>
      <c r="K300" s="6" t="s">
        <v>45</v>
      </c>
      <c r="L300" s="6" t="s">
        <v>86</v>
      </c>
      <c r="M300" s="6">
        <v>1</v>
      </c>
      <c r="N300" s="6"/>
      <c r="O300" s="6" t="s">
        <v>45</v>
      </c>
      <c r="P300" s="6"/>
      <c r="Q300" s="6" t="s">
        <v>45</v>
      </c>
      <c r="R300" s="8">
        <v>44900</v>
      </c>
      <c r="S300" s="10"/>
      <c r="T300" s="10" t="s">
        <v>115</v>
      </c>
      <c r="U300" s="6">
        <v>2</v>
      </c>
      <c r="V300" s="6" t="s">
        <v>1305</v>
      </c>
      <c r="W300" s="7" t="s">
        <v>45</v>
      </c>
      <c r="X300" s="6" t="s">
        <v>67</v>
      </c>
      <c r="Y300" s="6" t="s">
        <v>67</v>
      </c>
      <c r="Z300" s="13" t="s">
        <v>45</v>
      </c>
      <c r="AA300" s="6"/>
      <c r="AB300" s="13" t="s">
        <v>149</v>
      </c>
      <c r="AC300" s="6" t="s">
        <v>1306</v>
      </c>
      <c r="AD300" s="13" t="s">
        <v>149</v>
      </c>
      <c r="AE300" s="13" t="s">
        <v>70</v>
      </c>
      <c r="AF300" s="6" t="s">
        <v>45</v>
      </c>
      <c r="AG300" s="6" t="s">
        <v>45</v>
      </c>
      <c r="AH300" s="6" t="s">
        <v>45</v>
      </c>
      <c r="AI300" s="6" t="s">
        <v>45</v>
      </c>
      <c r="AJ300" s="7" t="s">
        <v>45</v>
      </c>
      <c r="AK300" s="6" t="s">
        <v>136</v>
      </c>
      <c r="AL300" s="6">
        <v>90132</v>
      </c>
      <c r="AM300" s="6" t="s">
        <v>59</v>
      </c>
      <c r="AN300" s="6">
        <v>1</v>
      </c>
      <c r="AO300" s="6">
        <v>0</v>
      </c>
      <c r="AP300" s="6"/>
      <c r="AQ300" s="6"/>
      <c r="AR300" s="6"/>
      <c r="AS300" s="6"/>
      <c r="AT300" s="6"/>
      <c r="AU300" s="6"/>
    </row>
    <row r="301" spans="1:47" ht="12.75" customHeight="1" x14ac:dyDescent="0.25">
      <c r="A301" s="6" t="s">
        <v>103</v>
      </c>
      <c r="B301" s="6">
        <v>2232</v>
      </c>
      <c r="C301" s="6" t="s">
        <v>78</v>
      </c>
      <c r="D301" s="6" t="s">
        <v>46</v>
      </c>
      <c r="E301" s="6" t="s">
        <v>46</v>
      </c>
      <c r="F301" s="121" t="s">
        <v>1307</v>
      </c>
      <c r="G301" s="6"/>
      <c r="H301" s="6"/>
      <c r="I301" s="6" t="s">
        <v>1308</v>
      </c>
      <c r="J301" s="6" t="s">
        <v>1308</v>
      </c>
      <c r="K301" s="6" t="s">
        <v>45</v>
      </c>
      <c r="L301" s="6" t="s">
        <v>103</v>
      </c>
      <c r="M301" s="6" t="s">
        <v>45</v>
      </c>
      <c r="N301" s="6"/>
      <c r="O301" s="6" t="s">
        <v>45</v>
      </c>
      <c r="P301" s="6"/>
      <c r="Q301" s="6" t="s">
        <v>45</v>
      </c>
      <c r="R301" s="8">
        <v>44111</v>
      </c>
      <c r="S301" s="10"/>
      <c r="T301" s="10" t="s">
        <v>51</v>
      </c>
      <c r="U301" s="6">
        <v>3</v>
      </c>
      <c r="V301" s="6">
        <v>10</v>
      </c>
      <c r="W301" s="7" t="s">
        <v>45</v>
      </c>
      <c r="X301" s="6" t="s">
        <v>52</v>
      </c>
      <c r="Y301" s="6" t="s">
        <v>52</v>
      </c>
      <c r="Z301" s="13" t="s">
        <v>1309</v>
      </c>
      <c r="AA301" s="6"/>
      <c r="AB301" s="6" t="s">
        <v>149</v>
      </c>
      <c r="AC301" s="6" t="s">
        <v>1310</v>
      </c>
      <c r="AD301" s="6" t="s">
        <v>149</v>
      </c>
      <c r="AE301" s="6" t="s">
        <v>437</v>
      </c>
      <c r="AF301" s="6" t="s">
        <v>45</v>
      </c>
      <c r="AG301" s="6" t="s">
        <v>45</v>
      </c>
      <c r="AH301" s="6" t="s">
        <v>45</v>
      </c>
      <c r="AI301" s="6" t="s">
        <v>45</v>
      </c>
      <c r="AJ301" s="7" t="s">
        <v>45</v>
      </c>
      <c r="AK301" s="6" t="s">
        <v>45</v>
      </c>
      <c r="AL301" s="6" t="s">
        <v>45</v>
      </c>
      <c r="AM301" s="6"/>
      <c r="AN301" s="6">
        <v>1</v>
      </c>
      <c r="AO301" s="6">
        <v>0</v>
      </c>
      <c r="AP301" s="6"/>
      <c r="AQ301" s="6"/>
      <c r="AR301" s="6"/>
      <c r="AS301" s="6"/>
      <c r="AT301" s="6"/>
      <c r="AU301" s="6"/>
    </row>
    <row r="302" spans="1:47" ht="12.75" customHeight="1" x14ac:dyDescent="0.25">
      <c r="A302" s="6" t="s">
        <v>948</v>
      </c>
      <c r="B302" s="6">
        <v>870</v>
      </c>
      <c r="C302" s="6" t="s">
        <v>78</v>
      </c>
      <c r="D302" s="6" t="s">
        <v>46</v>
      </c>
      <c r="E302" s="6">
        <v>9910125173</v>
      </c>
      <c r="F302" s="121" t="s">
        <v>1311</v>
      </c>
      <c r="G302" s="6"/>
      <c r="H302" s="6"/>
      <c r="I302" s="6" t="s">
        <v>1290</v>
      </c>
      <c r="J302" s="6" t="s">
        <v>1291</v>
      </c>
      <c r="K302" s="6" t="s">
        <v>1290</v>
      </c>
      <c r="L302" s="6" t="s">
        <v>948</v>
      </c>
      <c r="M302" s="6" t="s">
        <v>45</v>
      </c>
      <c r="N302" s="6"/>
      <c r="O302" s="6" t="s">
        <v>45</v>
      </c>
      <c r="P302" s="6"/>
      <c r="Q302" s="6" t="s">
        <v>45</v>
      </c>
      <c r="R302" s="8" t="s">
        <v>45</v>
      </c>
      <c r="S302" s="10"/>
      <c r="T302" s="10" t="s">
        <v>496</v>
      </c>
      <c r="U302" s="6">
        <v>1</v>
      </c>
      <c r="V302" s="6" t="s">
        <v>1312</v>
      </c>
      <c r="W302" s="7" t="s">
        <v>45</v>
      </c>
      <c r="X302" s="6" t="s">
        <v>67</v>
      </c>
      <c r="Y302" s="6" t="s">
        <v>67</v>
      </c>
      <c r="Z302" s="13" t="s">
        <v>498</v>
      </c>
      <c r="AA302" s="6"/>
      <c r="AB302" s="13" t="s">
        <v>499</v>
      </c>
      <c r="AC302" s="6" t="s">
        <v>500</v>
      </c>
      <c r="AD302" s="13" t="s">
        <v>499</v>
      </c>
      <c r="AE302" s="13" t="s">
        <v>501</v>
      </c>
      <c r="AF302" s="6" t="s">
        <v>45</v>
      </c>
      <c r="AG302" s="6" t="s">
        <v>45</v>
      </c>
      <c r="AH302" s="6" t="s">
        <v>1313</v>
      </c>
      <c r="AI302" s="6" t="s">
        <v>45</v>
      </c>
      <c r="AJ302" s="7" t="s">
        <v>45</v>
      </c>
      <c r="AK302" s="6" t="s">
        <v>45</v>
      </c>
      <c r="AL302" s="6" t="s">
        <v>45</v>
      </c>
      <c r="AM302" s="6" t="s">
        <v>59</v>
      </c>
      <c r="AN302" s="6">
        <v>1</v>
      </c>
      <c r="AO302" s="6">
        <v>0</v>
      </c>
      <c r="AP302" s="6"/>
      <c r="AQ302" s="6"/>
      <c r="AR302" s="6"/>
      <c r="AS302" s="6"/>
      <c r="AT302" s="6"/>
      <c r="AU302" s="6"/>
    </row>
    <row r="303" spans="1:47" ht="12.75" customHeight="1" x14ac:dyDescent="0.25">
      <c r="A303" s="6" t="s">
        <v>948</v>
      </c>
      <c r="B303" s="6">
        <v>787</v>
      </c>
      <c r="C303" s="6" t="s">
        <v>78</v>
      </c>
      <c r="D303" s="6" t="s">
        <v>46</v>
      </c>
      <c r="E303" s="6" t="s">
        <v>46</v>
      </c>
      <c r="F303" s="121" t="s">
        <v>1314</v>
      </c>
      <c r="G303" s="6"/>
      <c r="H303" s="6"/>
      <c r="I303" s="6" t="s">
        <v>1290</v>
      </c>
      <c r="J303" s="6" t="s">
        <v>1291</v>
      </c>
      <c r="K303" s="6" t="s">
        <v>1290</v>
      </c>
      <c r="L303" s="6" t="s">
        <v>948</v>
      </c>
      <c r="M303" s="6" t="s">
        <v>45</v>
      </c>
      <c r="N303" s="6"/>
      <c r="O303" s="6" t="s">
        <v>45</v>
      </c>
      <c r="P303" s="6"/>
      <c r="Q303" s="6" t="s">
        <v>45</v>
      </c>
      <c r="R303" s="8" t="s">
        <v>45</v>
      </c>
      <c r="S303" s="10"/>
      <c r="T303" s="10" t="s">
        <v>780</v>
      </c>
      <c r="U303" s="6">
        <v>1</v>
      </c>
      <c r="V303" s="6" t="s">
        <v>1315</v>
      </c>
      <c r="W303" s="7" t="s">
        <v>45</v>
      </c>
      <c r="X303" s="6" t="e">
        <v>#N/A</v>
      </c>
      <c r="Y303" s="6" t="s">
        <v>45</v>
      </c>
      <c r="Z303" s="13" t="s">
        <v>45</v>
      </c>
      <c r="AA303" s="13"/>
      <c r="AB303" s="13" t="s">
        <v>1316</v>
      </c>
      <c r="AC303" s="13" t="s">
        <v>1317</v>
      </c>
      <c r="AD303" s="13" t="s">
        <v>1316</v>
      </c>
      <c r="AE303" s="13" t="s">
        <v>1318</v>
      </c>
      <c r="AF303" s="6" t="s">
        <v>45</v>
      </c>
      <c r="AG303" s="6" t="s">
        <v>45</v>
      </c>
      <c r="AH303" s="6" t="s">
        <v>45</v>
      </c>
      <c r="AI303" s="6" t="s">
        <v>45</v>
      </c>
      <c r="AJ303" s="7" t="s">
        <v>45</v>
      </c>
      <c r="AK303" s="6" t="s">
        <v>45</v>
      </c>
      <c r="AL303" s="6" t="s">
        <v>45</v>
      </c>
      <c r="AM303" s="6"/>
      <c r="AN303" s="6">
        <v>1</v>
      </c>
      <c r="AO303" s="6">
        <v>0</v>
      </c>
      <c r="AP303" s="6"/>
      <c r="AQ303" s="6"/>
      <c r="AR303" s="6"/>
      <c r="AS303" s="6"/>
      <c r="AT303" s="6"/>
      <c r="AU303" s="6"/>
    </row>
    <row r="304" spans="1:47" ht="12.75" customHeight="1" x14ac:dyDescent="0.25">
      <c r="A304" s="6" t="s">
        <v>86</v>
      </c>
      <c r="B304" s="6">
        <v>5168</v>
      </c>
      <c r="C304" s="6" t="s">
        <v>45</v>
      </c>
      <c r="D304" s="6" t="s">
        <v>46</v>
      </c>
      <c r="E304" s="6" t="s">
        <v>1319</v>
      </c>
      <c r="F304" s="121" t="s">
        <v>1320</v>
      </c>
      <c r="G304" s="6"/>
      <c r="H304" s="6"/>
      <c r="I304" s="6" t="s">
        <v>1321</v>
      </c>
      <c r="J304" s="6" t="s">
        <v>1321</v>
      </c>
      <c r="K304" s="6" t="s">
        <v>45</v>
      </c>
      <c r="L304" s="6" t="s">
        <v>86</v>
      </c>
      <c r="M304" s="6">
        <v>1</v>
      </c>
      <c r="O304" s="6" t="s">
        <v>50</v>
      </c>
      <c r="P304" s="6"/>
      <c r="Q304" s="6" t="s">
        <v>45</v>
      </c>
      <c r="R304" s="8">
        <v>44327</v>
      </c>
      <c r="S304" s="10"/>
      <c r="T304" s="10" t="s">
        <v>82</v>
      </c>
      <c r="U304" s="6">
        <v>7</v>
      </c>
      <c r="V304" s="10">
        <v>709</v>
      </c>
      <c r="W304" s="7" t="s">
        <v>45</v>
      </c>
      <c r="X304" s="6" t="s">
        <v>45</v>
      </c>
      <c r="Y304" s="6" t="s">
        <v>52</v>
      </c>
      <c r="Z304" s="13" t="s">
        <v>45</v>
      </c>
      <c r="AA304" s="6"/>
      <c r="AB304" s="6" t="s">
        <v>323</v>
      </c>
      <c r="AC304" s="6" t="s">
        <v>545</v>
      </c>
      <c r="AD304" s="6" t="s">
        <v>323</v>
      </c>
      <c r="AE304" s="6" t="s">
        <v>303</v>
      </c>
      <c r="AF304" s="6" t="s">
        <v>45</v>
      </c>
      <c r="AG304" s="6" t="s">
        <v>45</v>
      </c>
      <c r="AH304" s="6" t="s">
        <v>45</v>
      </c>
      <c r="AI304" s="6" t="s">
        <v>45</v>
      </c>
      <c r="AJ304" s="7" t="s">
        <v>45</v>
      </c>
      <c r="AK304" s="6" t="s">
        <v>45</v>
      </c>
      <c r="AL304" s="6" t="s">
        <v>45</v>
      </c>
      <c r="AM304" s="6"/>
      <c r="AN304" s="6">
        <v>1</v>
      </c>
      <c r="AO304" s="6">
        <v>0</v>
      </c>
      <c r="AP304" s="6"/>
      <c r="AQ304" s="6"/>
      <c r="AR304" s="6"/>
      <c r="AS304" s="6"/>
      <c r="AT304" s="6"/>
      <c r="AU304" s="6"/>
    </row>
    <row r="305" spans="1:47" ht="12.75" customHeight="1" x14ac:dyDescent="0.25">
      <c r="A305" s="6" t="s">
        <v>1322</v>
      </c>
      <c r="B305" s="6">
        <v>4738</v>
      </c>
      <c r="C305" s="6" t="s">
        <v>61</v>
      </c>
      <c r="D305" s="6" t="s">
        <v>46</v>
      </c>
      <c r="E305" s="6" t="s">
        <v>1323</v>
      </c>
      <c r="F305" s="121" t="s">
        <v>1324</v>
      </c>
      <c r="G305" s="6"/>
      <c r="H305" s="6"/>
      <c r="I305" s="6" t="s">
        <v>1325</v>
      </c>
      <c r="J305" s="6" t="s">
        <v>1326</v>
      </c>
      <c r="K305" s="6" t="s">
        <v>1325</v>
      </c>
      <c r="L305" s="6" t="s">
        <v>1322</v>
      </c>
      <c r="M305" s="6">
        <v>1</v>
      </c>
      <c r="O305" s="6" t="s">
        <v>45</v>
      </c>
      <c r="P305" s="6"/>
      <c r="Q305" s="6" t="s">
        <v>65</v>
      </c>
      <c r="R305" s="8">
        <v>44102.358229166697</v>
      </c>
      <c r="S305" s="10"/>
      <c r="T305" s="10" t="s">
        <v>93</v>
      </c>
      <c r="U305" s="6">
        <v>3</v>
      </c>
      <c r="V305" s="10">
        <v>327</v>
      </c>
      <c r="W305" s="7" t="s">
        <v>45</v>
      </c>
      <c r="X305" s="6" t="e">
        <v>#N/A</v>
      </c>
      <c r="Y305" s="6" t="s">
        <v>45</v>
      </c>
      <c r="Z305" s="13" t="s">
        <v>45</v>
      </c>
      <c r="AA305" s="6"/>
      <c r="AB305" s="6" t="s">
        <v>45</v>
      </c>
      <c r="AC305" s="6" t="s">
        <v>1327</v>
      </c>
      <c r="AD305" s="6" t="s">
        <v>45</v>
      </c>
      <c r="AE305" s="6" t="s">
        <v>45</v>
      </c>
      <c r="AF305" s="6" t="s">
        <v>45</v>
      </c>
      <c r="AG305" s="6" t="s">
        <v>45</v>
      </c>
      <c r="AH305" s="6" t="s">
        <v>45</v>
      </c>
      <c r="AI305" s="6" t="s">
        <v>45</v>
      </c>
      <c r="AJ305" s="7" t="s">
        <v>45</v>
      </c>
      <c r="AK305" s="6" t="s">
        <v>45</v>
      </c>
      <c r="AL305" s="6" t="s">
        <v>45</v>
      </c>
      <c r="AM305" s="6"/>
      <c r="AN305" s="6">
        <v>1</v>
      </c>
      <c r="AO305" s="6">
        <v>0</v>
      </c>
      <c r="AP305" s="6"/>
      <c r="AQ305" s="6"/>
      <c r="AR305" s="6"/>
      <c r="AS305" s="59">
        <v>18244</v>
      </c>
      <c r="AT305" s="59">
        <v>18244</v>
      </c>
      <c r="AU305" s="6"/>
    </row>
    <row r="306" spans="1:47" ht="12.75" customHeight="1" x14ac:dyDescent="0.25">
      <c r="A306" s="6" t="s">
        <v>1328</v>
      </c>
      <c r="B306" s="6">
        <v>1668</v>
      </c>
      <c r="C306" s="6" t="s">
        <v>78</v>
      </c>
      <c r="D306" s="6" t="s">
        <v>46</v>
      </c>
      <c r="E306" s="6" t="s">
        <v>46</v>
      </c>
      <c r="F306" s="121" t="s">
        <v>1324</v>
      </c>
      <c r="G306" s="6"/>
      <c r="H306" s="6"/>
      <c r="I306" s="6" t="s">
        <v>1329</v>
      </c>
      <c r="J306" s="6" t="s">
        <v>1329</v>
      </c>
      <c r="K306" s="6" t="s">
        <v>45</v>
      </c>
      <c r="L306" s="6" t="s">
        <v>1328</v>
      </c>
      <c r="M306" s="6" t="s">
        <v>45</v>
      </c>
      <c r="N306" s="6"/>
      <c r="O306" s="6" t="s">
        <v>50</v>
      </c>
      <c r="P306" s="6"/>
      <c r="Q306" s="6" t="s">
        <v>45</v>
      </c>
      <c r="R306" s="8">
        <v>44330</v>
      </c>
      <c r="S306" s="10"/>
      <c r="T306" s="10" t="s">
        <v>157</v>
      </c>
      <c r="U306" s="6">
        <v>3</v>
      </c>
      <c r="V306" s="6">
        <v>322</v>
      </c>
      <c r="W306" s="7" t="s">
        <v>45</v>
      </c>
      <c r="X306" s="6" t="s">
        <v>52</v>
      </c>
      <c r="Y306" s="6" t="s">
        <v>52</v>
      </c>
      <c r="Z306" s="13" t="s">
        <v>45</v>
      </c>
      <c r="AA306" s="6"/>
      <c r="AB306" s="6" t="s">
        <v>1235</v>
      </c>
      <c r="AC306" s="6" t="s">
        <v>1330</v>
      </c>
      <c r="AD306" s="6" t="s">
        <v>1235</v>
      </c>
      <c r="AE306" s="6" t="s">
        <v>102</v>
      </c>
      <c r="AF306" s="6" t="s">
        <v>45</v>
      </c>
      <c r="AG306" s="6" t="s">
        <v>45</v>
      </c>
      <c r="AH306" s="6" t="s">
        <v>45</v>
      </c>
      <c r="AI306" s="6" t="s">
        <v>45</v>
      </c>
      <c r="AJ306" s="7" t="s">
        <v>45</v>
      </c>
      <c r="AK306" s="6" t="s">
        <v>45</v>
      </c>
      <c r="AL306" s="6" t="s">
        <v>45</v>
      </c>
      <c r="AM306" s="6"/>
      <c r="AN306" s="6">
        <v>1</v>
      </c>
      <c r="AO306" s="6">
        <v>0</v>
      </c>
      <c r="AP306" s="6"/>
      <c r="AQ306" s="6"/>
      <c r="AR306" s="6"/>
      <c r="AS306" s="6"/>
      <c r="AT306" s="6"/>
      <c r="AU306" s="6"/>
    </row>
    <row r="307" spans="1:47" ht="12.75" customHeight="1" x14ac:dyDescent="0.25">
      <c r="A307" s="6" t="s">
        <v>1322</v>
      </c>
      <c r="B307" s="6">
        <v>4873</v>
      </c>
      <c r="C307" s="6" t="s">
        <v>61</v>
      </c>
      <c r="D307" s="6">
        <v>2711</v>
      </c>
      <c r="E307" s="6">
        <v>9910124640</v>
      </c>
      <c r="F307" s="121" t="s">
        <v>1331</v>
      </c>
      <c r="G307" s="6"/>
      <c r="H307" s="6"/>
      <c r="I307" s="6" t="s">
        <v>1332</v>
      </c>
      <c r="J307" s="6" t="s">
        <v>1332</v>
      </c>
      <c r="K307" s="6" t="s">
        <v>45</v>
      </c>
      <c r="L307" s="6" t="s">
        <v>1322</v>
      </c>
      <c r="M307" s="6">
        <v>1</v>
      </c>
      <c r="O307" s="6" t="s">
        <v>191</v>
      </c>
      <c r="P307" s="6"/>
      <c r="Q307" s="6" t="s">
        <v>45</v>
      </c>
      <c r="R307" s="8">
        <v>44267</v>
      </c>
      <c r="S307" s="10"/>
      <c r="T307" s="10" t="s">
        <v>321</v>
      </c>
      <c r="U307" s="6" t="s">
        <v>45</v>
      </c>
      <c r="V307" s="10" t="s">
        <v>45</v>
      </c>
      <c r="W307" s="7" t="s">
        <v>45</v>
      </c>
      <c r="X307" s="6" t="e">
        <v>#N/A</v>
      </c>
      <c r="Y307" s="6" t="s">
        <v>52</v>
      </c>
      <c r="Z307" s="13" t="s">
        <v>45</v>
      </c>
      <c r="AA307" s="6"/>
      <c r="AB307" s="6" t="s">
        <v>323</v>
      </c>
      <c r="AC307" s="6" t="s">
        <v>324</v>
      </c>
      <c r="AD307" s="6" t="s">
        <v>323</v>
      </c>
      <c r="AE307" s="6" t="s">
        <v>325</v>
      </c>
      <c r="AF307" s="6" t="s">
        <v>45</v>
      </c>
      <c r="AG307" s="6" t="s">
        <v>45</v>
      </c>
      <c r="AH307" s="6" t="s">
        <v>45</v>
      </c>
      <c r="AI307" s="6" t="s">
        <v>45</v>
      </c>
      <c r="AJ307" s="7" t="s">
        <v>45</v>
      </c>
      <c r="AK307" s="6" t="s">
        <v>45</v>
      </c>
      <c r="AL307" s="6" t="s">
        <v>45</v>
      </c>
      <c r="AM307" s="6"/>
      <c r="AN307" s="6">
        <v>0</v>
      </c>
      <c r="AO307" s="6">
        <v>0</v>
      </c>
      <c r="AP307" s="6"/>
      <c r="AQ307" s="6"/>
      <c r="AR307" s="6"/>
      <c r="AS307" s="59">
        <v>112154</v>
      </c>
      <c r="AT307" s="59">
        <v>112154</v>
      </c>
      <c r="AU307" s="6"/>
    </row>
    <row r="308" spans="1:47" ht="12.75" customHeight="1" x14ac:dyDescent="0.25">
      <c r="A308" s="6" t="s">
        <v>1322</v>
      </c>
      <c r="B308" s="6">
        <v>4874</v>
      </c>
      <c r="C308" s="6" t="s">
        <v>61</v>
      </c>
      <c r="D308" s="6" t="s">
        <v>46</v>
      </c>
      <c r="E308" s="6" t="s">
        <v>46</v>
      </c>
      <c r="F308" s="121" t="s">
        <v>1333</v>
      </c>
      <c r="G308" s="6"/>
      <c r="H308" s="6"/>
      <c r="I308" s="6" t="s">
        <v>1332</v>
      </c>
      <c r="J308" s="6" t="s">
        <v>1332</v>
      </c>
      <c r="K308" s="6" t="s">
        <v>45</v>
      </c>
      <c r="L308" s="6" t="s">
        <v>1322</v>
      </c>
      <c r="M308" s="6">
        <v>1</v>
      </c>
      <c r="O308" s="6" t="s">
        <v>45</v>
      </c>
      <c r="P308" s="6"/>
      <c r="Q308" s="6" t="s">
        <v>65</v>
      </c>
      <c r="R308" s="8">
        <v>44110.5319675926</v>
      </c>
      <c r="S308" s="10"/>
      <c r="T308" s="10" t="s">
        <v>1334</v>
      </c>
      <c r="U308" s="6">
        <v>2</v>
      </c>
      <c r="V308" s="10" t="s">
        <v>1335</v>
      </c>
      <c r="W308" s="7" t="s">
        <v>45</v>
      </c>
      <c r="X308" s="6" t="e">
        <v>#N/A</v>
      </c>
      <c r="Y308" s="6" t="s">
        <v>52</v>
      </c>
      <c r="Z308" s="13" t="s">
        <v>45</v>
      </c>
      <c r="AA308" s="6"/>
      <c r="AB308" s="6" t="s">
        <v>834</v>
      </c>
      <c r="AC308" s="6" t="s">
        <v>1336</v>
      </c>
      <c r="AD308" s="6" t="s">
        <v>834</v>
      </c>
      <c r="AE308" s="6" t="s">
        <v>917</v>
      </c>
      <c r="AF308" s="6" t="s">
        <v>45</v>
      </c>
      <c r="AG308" s="6" t="s">
        <v>45</v>
      </c>
      <c r="AH308" s="6" t="s">
        <v>45</v>
      </c>
      <c r="AI308" s="6" t="s">
        <v>45</v>
      </c>
      <c r="AJ308" s="7" t="s">
        <v>45</v>
      </c>
      <c r="AK308" s="6" t="s">
        <v>45</v>
      </c>
      <c r="AL308" s="6" t="s">
        <v>45</v>
      </c>
      <c r="AM308" s="6"/>
      <c r="AN308" s="6">
        <v>1</v>
      </c>
      <c r="AO308" s="6">
        <v>0</v>
      </c>
      <c r="AP308" s="6"/>
      <c r="AQ308" s="6"/>
      <c r="AR308" s="6"/>
      <c r="AS308" s="6"/>
      <c r="AT308" s="6"/>
      <c r="AU308" s="6"/>
    </row>
    <row r="309" spans="1:47" ht="12.75" customHeight="1" x14ac:dyDescent="0.25">
      <c r="A309" s="6" t="s">
        <v>1322</v>
      </c>
      <c r="B309" s="6">
        <v>4621</v>
      </c>
      <c r="C309" s="6" t="s">
        <v>61</v>
      </c>
      <c r="D309" s="6" t="s">
        <v>46</v>
      </c>
      <c r="E309" s="6" t="s">
        <v>1337</v>
      </c>
      <c r="F309" s="121" t="s">
        <v>1338</v>
      </c>
      <c r="G309" s="6"/>
      <c r="H309" s="6"/>
      <c r="I309" s="6" t="s">
        <v>1339</v>
      </c>
      <c r="J309" s="6" t="s">
        <v>1340</v>
      </c>
      <c r="K309" s="6" t="s">
        <v>1339</v>
      </c>
      <c r="L309" s="6" t="s">
        <v>1322</v>
      </c>
      <c r="M309" s="6">
        <v>1</v>
      </c>
      <c r="O309" s="6" t="s">
        <v>45</v>
      </c>
      <c r="P309" s="6"/>
      <c r="Q309" s="6" t="s">
        <v>65</v>
      </c>
      <c r="R309" s="8">
        <v>44036.419722222199</v>
      </c>
      <c r="S309" s="10"/>
      <c r="T309" s="10" t="s">
        <v>157</v>
      </c>
      <c r="U309" s="6">
        <v>3</v>
      </c>
      <c r="V309" s="10">
        <v>310</v>
      </c>
      <c r="W309" s="7" t="s">
        <v>45</v>
      </c>
      <c r="X309" s="6" t="e">
        <v>#N/A</v>
      </c>
      <c r="Y309" s="6" t="s">
        <v>67</v>
      </c>
      <c r="Z309" s="13" t="s">
        <v>45</v>
      </c>
      <c r="AA309" s="6"/>
      <c r="AB309" s="6" t="s">
        <v>392</v>
      </c>
      <c r="AC309" s="6" t="s">
        <v>1341</v>
      </c>
      <c r="AD309" s="6" t="s">
        <v>392</v>
      </c>
      <c r="AE309" s="6" t="s">
        <v>353</v>
      </c>
      <c r="AF309" s="6" t="s">
        <v>45</v>
      </c>
      <c r="AG309" s="6" t="s">
        <v>45</v>
      </c>
      <c r="AH309" s="6" t="s">
        <v>45</v>
      </c>
      <c r="AI309" s="6" t="s">
        <v>45</v>
      </c>
      <c r="AJ309" s="7" t="s">
        <v>45</v>
      </c>
      <c r="AK309" s="6" t="s">
        <v>136</v>
      </c>
      <c r="AL309" s="6" t="s">
        <v>45</v>
      </c>
      <c r="AM309" s="6"/>
      <c r="AN309" s="6">
        <v>1</v>
      </c>
      <c r="AO309" s="6">
        <v>0</v>
      </c>
      <c r="AP309" s="6"/>
      <c r="AQ309" s="6"/>
      <c r="AR309" s="6"/>
      <c r="AS309" s="59">
        <v>16066</v>
      </c>
      <c r="AT309" s="59">
        <v>16066</v>
      </c>
      <c r="AU309" s="6"/>
    </row>
    <row r="310" spans="1:47" ht="12.75" customHeight="1" x14ac:dyDescent="0.25">
      <c r="A310" s="6" t="s">
        <v>154</v>
      </c>
      <c r="B310" s="6">
        <v>4728</v>
      </c>
      <c r="C310" s="6" t="s">
        <v>61</v>
      </c>
      <c r="D310" s="6" t="s">
        <v>46</v>
      </c>
      <c r="E310" s="6" t="s">
        <v>1342</v>
      </c>
      <c r="F310" s="121" t="s">
        <v>1343</v>
      </c>
      <c r="G310" s="6"/>
      <c r="H310" s="6"/>
      <c r="I310" s="6" t="s">
        <v>1344</v>
      </c>
      <c r="J310" s="6" t="s">
        <v>1344</v>
      </c>
      <c r="K310" s="6" t="s">
        <v>45</v>
      </c>
      <c r="L310" s="6" t="s">
        <v>154</v>
      </c>
      <c r="M310" s="6">
        <v>1</v>
      </c>
      <c r="O310" s="6" t="s">
        <v>45</v>
      </c>
      <c r="P310" s="6"/>
      <c r="Q310" s="6" t="s">
        <v>179</v>
      </c>
      <c r="R310" s="8">
        <v>44375</v>
      </c>
      <c r="S310" s="10"/>
      <c r="T310" s="10" t="s">
        <v>157</v>
      </c>
      <c r="U310" s="6">
        <v>2</v>
      </c>
      <c r="V310" s="10">
        <v>222</v>
      </c>
      <c r="W310" s="7" t="s">
        <v>45</v>
      </c>
      <c r="X310" s="6" t="s">
        <v>67</v>
      </c>
      <c r="Y310" s="6" t="s">
        <v>67</v>
      </c>
      <c r="Z310" s="6" t="s">
        <v>746</v>
      </c>
      <c r="AA310" s="6"/>
      <c r="AB310" s="11" t="s">
        <v>1345</v>
      </c>
      <c r="AC310" s="6" t="s">
        <v>1346</v>
      </c>
      <c r="AD310" s="11" t="s">
        <v>1345</v>
      </c>
      <c r="AE310" s="11" t="s">
        <v>1347</v>
      </c>
      <c r="AF310" s="6" t="s">
        <v>45</v>
      </c>
      <c r="AG310" s="6" t="s">
        <v>45</v>
      </c>
      <c r="AH310" s="6" t="s">
        <v>1348</v>
      </c>
      <c r="AI310" s="6" t="s">
        <v>45</v>
      </c>
      <c r="AJ310" s="7" t="s">
        <v>45</v>
      </c>
      <c r="AK310" s="6" t="s">
        <v>45</v>
      </c>
      <c r="AL310" s="6">
        <v>34274</v>
      </c>
      <c r="AM310" s="10" t="s">
        <v>59</v>
      </c>
      <c r="AN310" s="6">
        <v>1</v>
      </c>
      <c r="AO310" s="6">
        <v>0</v>
      </c>
      <c r="AP310" s="6"/>
      <c r="AQ310" s="6"/>
      <c r="AR310" s="6"/>
      <c r="AS310" s="59">
        <v>3500</v>
      </c>
      <c r="AT310" s="59">
        <v>3500</v>
      </c>
      <c r="AU310" s="6"/>
    </row>
    <row r="311" spans="1:47" ht="12.75" customHeight="1" x14ac:dyDescent="0.25">
      <c r="A311" s="6" t="s">
        <v>154</v>
      </c>
      <c r="B311" s="6">
        <v>256</v>
      </c>
      <c r="C311" s="6" t="s">
        <v>78</v>
      </c>
      <c r="D311" s="6" t="s">
        <v>46</v>
      </c>
      <c r="E311" s="6">
        <v>991019347</v>
      </c>
      <c r="F311" s="121" t="s">
        <v>46</v>
      </c>
      <c r="G311" s="6"/>
      <c r="H311" s="6"/>
      <c r="I311" s="6" t="s">
        <v>1349</v>
      </c>
      <c r="J311" s="6" t="s">
        <v>1349</v>
      </c>
      <c r="K311" s="6" t="s">
        <v>45</v>
      </c>
      <c r="L311" s="6" t="s">
        <v>154</v>
      </c>
      <c r="M311" s="6">
        <v>1</v>
      </c>
      <c r="N311" s="6"/>
      <c r="O311" s="6" t="s">
        <v>45</v>
      </c>
      <c r="P311" s="6"/>
      <c r="Q311" s="6" t="s">
        <v>45</v>
      </c>
      <c r="R311" s="8">
        <v>44035</v>
      </c>
      <c r="S311" s="10"/>
      <c r="T311" s="10" t="s">
        <v>218</v>
      </c>
      <c r="U311" s="6">
        <v>3</v>
      </c>
      <c r="V311" s="6">
        <v>6</v>
      </c>
      <c r="W311" s="7" t="s">
        <v>45</v>
      </c>
      <c r="X311" s="10" t="s">
        <v>67</v>
      </c>
      <c r="Y311" s="10" t="s">
        <v>67</v>
      </c>
      <c r="Z311" s="36" t="s">
        <v>397</v>
      </c>
      <c r="AA311" s="6"/>
      <c r="AB311" s="6" t="s">
        <v>213</v>
      </c>
      <c r="AC311" s="6" t="s">
        <v>398</v>
      </c>
      <c r="AD311" s="6" t="s">
        <v>213</v>
      </c>
      <c r="AE311" s="6" t="s">
        <v>394</v>
      </c>
      <c r="AF311" s="6" t="s">
        <v>45</v>
      </c>
      <c r="AG311" s="6" t="s">
        <v>45</v>
      </c>
      <c r="AH311" s="6" t="s">
        <v>45</v>
      </c>
      <c r="AI311" s="6" t="s">
        <v>45</v>
      </c>
      <c r="AJ311" s="7" t="s">
        <v>45</v>
      </c>
      <c r="AK311" s="6" t="s">
        <v>45</v>
      </c>
      <c r="AL311" s="6" t="s">
        <v>45</v>
      </c>
      <c r="AM311" s="10" t="s">
        <v>59</v>
      </c>
      <c r="AN311" s="6">
        <v>1</v>
      </c>
      <c r="AO311" s="6">
        <v>0</v>
      </c>
      <c r="AP311" s="6"/>
      <c r="AQ311" s="6"/>
      <c r="AR311" s="6"/>
      <c r="AS311" s="59">
        <v>17834</v>
      </c>
      <c r="AT311" s="59">
        <v>17834</v>
      </c>
      <c r="AU311" s="6"/>
    </row>
    <row r="312" spans="1:47" ht="12.75" customHeight="1" x14ac:dyDescent="0.25">
      <c r="A312" s="6" t="s">
        <v>154</v>
      </c>
      <c r="B312" s="6">
        <v>2227</v>
      </c>
      <c r="C312" s="6" t="s">
        <v>78</v>
      </c>
      <c r="D312" s="6" t="s">
        <v>46</v>
      </c>
      <c r="E312" s="6">
        <v>6132110001</v>
      </c>
      <c r="F312" s="121" t="s">
        <v>46</v>
      </c>
      <c r="G312" s="6"/>
      <c r="H312" s="6"/>
      <c r="I312" s="6" t="s">
        <v>1350</v>
      </c>
      <c r="J312" s="6" t="s">
        <v>1350</v>
      </c>
      <c r="K312" s="6" t="s">
        <v>45</v>
      </c>
      <c r="L312" s="6" t="s">
        <v>154</v>
      </c>
      <c r="M312" s="6" t="s">
        <v>45</v>
      </c>
      <c r="N312" s="6"/>
      <c r="O312" s="6" t="s">
        <v>45</v>
      </c>
      <c r="P312" s="6"/>
      <c r="Q312" s="6" t="s">
        <v>45</v>
      </c>
      <c r="R312" s="8">
        <v>44111</v>
      </c>
      <c r="S312" s="10"/>
      <c r="T312" s="10" t="s">
        <v>51</v>
      </c>
      <c r="U312" s="6">
        <v>3</v>
      </c>
      <c r="V312" s="6">
        <v>1</v>
      </c>
      <c r="W312" s="7" t="s">
        <v>45</v>
      </c>
      <c r="X312" s="6" t="s">
        <v>45</v>
      </c>
      <c r="Y312" s="6" t="s">
        <v>52</v>
      </c>
      <c r="Z312" s="13" t="s">
        <v>1351</v>
      </c>
      <c r="AA312" s="6"/>
      <c r="AB312" s="6" t="s">
        <v>392</v>
      </c>
      <c r="AC312" s="6" t="s">
        <v>1352</v>
      </c>
      <c r="AD312" s="6" t="s">
        <v>392</v>
      </c>
      <c r="AE312" s="6" t="s">
        <v>394</v>
      </c>
      <c r="AF312" s="6" t="s">
        <v>45</v>
      </c>
      <c r="AG312" s="6" t="s">
        <v>45</v>
      </c>
      <c r="AH312" s="6" t="s">
        <v>45</v>
      </c>
      <c r="AI312" s="6" t="s">
        <v>45</v>
      </c>
      <c r="AJ312" s="7" t="s">
        <v>45</v>
      </c>
      <c r="AK312" s="6" t="s">
        <v>45</v>
      </c>
      <c r="AL312" s="6" t="s">
        <v>45</v>
      </c>
      <c r="AM312" s="6"/>
      <c r="AN312" s="6">
        <v>1</v>
      </c>
      <c r="AO312" s="6">
        <v>0</v>
      </c>
      <c r="AP312" s="6"/>
      <c r="AQ312" s="6"/>
      <c r="AR312" s="6"/>
      <c r="AS312" s="6"/>
      <c r="AT312" s="6"/>
      <c r="AU312" s="6"/>
    </row>
    <row r="313" spans="1:47" ht="12.75" customHeight="1" x14ac:dyDescent="0.25">
      <c r="A313" s="6" t="s">
        <v>154</v>
      </c>
      <c r="B313" s="6">
        <v>1725</v>
      </c>
      <c r="C313" s="6" t="s">
        <v>78</v>
      </c>
      <c r="D313" s="6" t="s">
        <v>46</v>
      </c>
      <c r="E313" s="6">
        <v>9285880001</v>
      </c>
      <c r="F313" s="121" t="s">
        <v>46</v>
      </c>
      <c r="G313" s="6"/>
      <c r="H313" s="6"/>
      <c r="I313" s="6" t="s">
        <v>1353</v>
      </c>
      <c r="J313" s="6" t="s">
        <v>1353</v>
      </c>
      <c r="K313" s="6" t="s">
        <v>45</v>
      </c>
      <c r="L313" s="6" t="s">
        <v>154</v>
      </c>
      <c r="M313" s="6" t="s">
        <v>45</v>
      </c>
      <c r="N313" s="6"/>
      <c r="O313" s="6" t="s">
        <v>45</v>
      </c>
      <c r="P313" s="6"/>
      <c r="Q313" s="6" t="s">
        <v>192</v>
      </c>
      <c r="R313" s="8" t="s">
        <v>45</v>
      </c>
      <c r="S313" s="10"/>
      <c r="T313" s="10" t="s">
        <v>82</v>
      </c>
      <c r="U313" s="6">
        <v>6</v>
      </c>
      <c r="V313" s="6">
        <v>601</v>
      </c>
      <c r="W313" s="7" t="s">
        <v>45</v>
      </c>
      <c r="X313" s="6" t="s">
        <v>45</v>
      </c>
      <c r="Y313" s="6" t="s">
        <v>52</v>
      </c>
      <c r="Z313" s="13" t="s">
        <v>45</v>
      </c>
      <c r="AA313" s="6"/>
      <c r="AB313" s="6" t="s">
        <v>581</v>
      </c>
      <c r="AC313" s="6" t="s">
        <v>1354</v>
      </c>
      <c r="AD313" s="6" t="s">
        <v>581</v>
      </c>
      <c r="AE313" s="6" t="s">
        <v>56</v>
      </c>
      <c r="AF313" s="6" t="s">
        <v>45</v>
      </c>
      <c r="AG313" s="6" t="s">
        <v>45</v>
      </c>
      <c r="AH313" s="6" t="s">
        <v>45</v>
      </c>
      <c r="AI313" s="6" t="s">
        <v>45</v>
      </c>
      <c r="AJ313" s="7" t="s">
        <v>45</v>
      </c>
      <c r="AK313" s="6" t="s">
        <v>45</v>
      </c>
      <c r="AL313" s="6" t="s">
        <v>45</v>
      </c>
      <c r="AM313" s="6"/>
      <c r="AN313" s="6">
        <v>1</v>
      </c>
      <c r="AO313" s="6">
        <v>0</v>
      </c>
      <c r="AP313" s="6"/>
      <c r="AQ313" s="6"/>
      <c r="AR313" s="6"/>
      <c r="AS313" s="59">
        <v>31045</v>
      </c>
      <c r="AT313" s="59">
        <v>25170</v>
      </c>
      <c r="AU313" s="6"/>
    </row>
    <row r="314" spans="1:47" ht="12.75" customHeight="1" x14ac:dyDescent="0.25">
      <c r="A314" s="6" t="s">
        <v>1322</v>
      </c>
      <c r="B314" s="6">
        <v>1111</v>
      </c>
      <c r="C314" s="6" t="s">
        <v>78</v>
      </c>
      <c r="D314" s="6" t="s">
        <v>46</v>
      </c>
      <c r="E314" s="6">
        <v>9466120024</v>
      </c>
      <c r="F314" s="121" t="s">
        <v>46</v>
      </c>
      <c r="G314" s="6"/>
      <c r="H314" s="6"/>
      <c r="I314" s="6" t="s">
        <v>1355</v>
      </c>
      <c r="J314" s="6" t="s">
        <v>1355</v>
      </c>
      <c r="K314" s="6" t="s">
        <v>45</v>
      </c>
      <c r="L314" s="6" t="s">
        <v>1322</v>
      </c>
      <c r="M314" s="6" t="s">
        <v>45</v>
      </c>
      <c r="N314" s="6"/>
      <c r="O314" s="6" t="s">
        <v>45</v>
      </c>
      <c r="P314" s="6"/>
      <c r="Q314" s="6" t="s">
        <v>45</v>
      </c>
      <c r="R314" s="8" t="s">
        <v>45</v>
      </c>
      <c r="S314" s="10"/>
      <c r="T314" s="10" t="s">
        <v>218</v>
      </c>
      <c r="U314" s="6">
        <v>2</v>
      </c>
      <c r="V314" s="6" t="s">
        <v>235</v>
      </c>
      <c r="W314" s="7" t="s">
        <v>45</v>
      </c>
      <c r="X314" s="6" t="e">
        <v>#N/A</v>
      </c>
      <c r="Y314" s="6" t="s">
        <v>45</v>
      </c>
      <c r="Z314" s="13" t="s">
        <v>45</v>
      </c>
      <c r="AA314" s="13"/>
      <c r="AB314" s="13" t="s">
        <v>1356</v>
      </c>
      <c r="AC314" s="13" t="s">
        <v>1357</v>
      </c>
      <c r="AD314" s="13" t="s">
        <v>1356</v>
      </c>
      <c r="AE314" s="13" t="s">
        <v>45</v>
      </c>
      <c r="AF314" s="6" t="s">
        <v>45</v>
      </c>
      <c r="AG314" s="6" t="s">
        <v>45</v>
      </c>
      <c r="AH314" s="6" t="s">
        <v>45</v>
      </c>
      <c r="AI314" s="6" t="s">
        <v>45</v>
      </c>
      <c r="AJ314" s="7" t="s">
        <v>45</v>
      </c>
      <c r="AK314" s="6" t="s">
        <v>45</v>
      </c>
      <c r="AL314" s="6" t="s">
        <v>45</v>
      </c>
      <c r="AM314" s="6"/>
      <c r="AN314" s="6">
        <v>1</v>
      </c>
      <c r="AO314" s="6">
        <v>0</v>
      </c>
      <c r="AP314" s="6"/>
      <c r="AQ314" s="6"/>
      <c r="AR314" s="6"/>
      <c r="AS314" s="59">
        <v>2500</v>
      </c>
      <c r="AT314" s="59">
        <v>2500</v>
      </c>
      <c r="AU314" s="6"/>
    </row>
    <row r="315" spans="1:47" ht="12.75" customHeight="1" x14ac:dyDescent="0.25">
      <c r="A315" s="6" t="s">
        <v>86</v>
      </c>
      <c r="B315" s="6">
        <v>1939</v>
      </c>
      <c r="C315" s="6" t="s">
        <v>78</v>
      </c>
      <c r="D315" s="6" t="s">
        <v>46</v>
      </c>
      <c r="E315" s="6">
        <v>9900030184</v>
      </c>
      <c r="F315" s="121" t="s">
        <v>46</v>
      </c>
      <c r="G315" s="6"/>
      <c r="H315" s="6"/>
      <c r="I315" s="6" t="s">
        <v>1308</v>
      </c>
      <c r="J315" s="6" t="s">
        <v>1308</v>
      </c>
      <c r="K315" s="6" t="s">
        <v>45</v>
      </c>
      <c r="L315" s="6" t="s">
        <v>86</v>
      </c>
      <c r="M315" s="6" t="s">
        <v>45</v>
      </c>
      <c r="N315" s="6"/>
      <c r="O315" s="6" t="s">
        <v>45</v>
      </c>
      <c r="P315" s="6"/>
      <c r="Q315" s="6" t="s">
        <v>45</v>
      </c>
      <c r="R315" s="8">
        <v>44099</v>
      </c>
      <c r="S315" s="10"/>
      <c r="T315" s="10" t="s">
        <v>51</v>
      </c>
      <c r="U315" s="6">
        <v>1</v>
      </c>
      <c r="V315" s="6" t="s">
        <v>1358</v>
      </c>
      <c r="W315" s="7" t="s">
        <v>45</v>
      </c>
      <c r="X315" s="6" t="e">
        <v>#N/A</v>
      </c>
      <c r="Y315" s="6" t="s">
        <v>52</v>
      </c>
      <c r="Z315" s="13" t="s">
        <v>45</v>
      </c>
      <c r="AA315" s="6"/>
      <c r="AB315" s="6" t="s">
        <v>1359</v>
      </c>
      <c r="AC315" s="6" t="s">
        <v>1360</v>
      </c>
      <c r="AD315" s="6" t="s">
        <v>1359</v>
      </c>
      <c r="AE315" s="6" t="s">
        <v>1361</v>
      </c>
      <c r="AF315" s="6" t="s">
        <v>45</v>
      </c>
      <c r="AG315" s="6" t="s">
        <v>45</v>
      </c>
      <c r="AH315" s="6" t="s">
        <v>45</v>
      </c>
      <c r="AI315" s="6" t="s">
        <v>45</v>
      </c>
      <c r="AJ315" s="7" t="s">
        <v>45</v>
      </c>
      <c r="AK315" s="6" t="s">
        <v>45</v>
      </c>
      <c r="AL315" s="6" t="s">
        <v>45</v>
      </c>
      <c r="AM315" s="6"/>
      <c r="AN315" s="6">
        <v>1</v>
      </c>
      <c r="AO315" s="6">
        <v>0</v>
      </c>
      <c r="AP315" s="6"/>
      <c r="AQ315" s="6"/>
      <c r="AR315" s="6"/>
      <c r="AS315" s="6"/>
      <c r="AT315" s="6"/>
      <c r="AU315" s="6"/>
    </row>
    <row r="316" spans="1:47" ht="12.75" customHeight="1" x14ac:dyDescent="0.25">
      <c r="A316" s="6" t="s">
        <v>86</v>
      </c>
      <c r="B316" s="6">
        <v>1783</v>
      </c>
      <c r="C316" s="6" t="s">
        <v>78</v>
      </c>
      <c r="D316" s="6" t="s">
        <v>46</v>
      </c>
      <c r="E316" s="6">
        <v>9910024512</v>
      </c>
      <c r="F316" s="121" t="s">
        <v>46</v>
      </c>
      <c r="G316" s="6"/>
      <c r="H316" s="6"/>
      <c r="I316" s="6" t="s">
        <v>1221</v>
      </c>
      <c r="J316" s="6" t="s">
        <v>1221</v>
      </c>
      <c r="K316" s="6" t="s">
        <v>265</v>
      </c>
      <c r="L316" s="6" t="s">
        <v>86</v>
      </c>
      <c r="M316" s="6" t="s">
        <v>45</v>
      </c>
      <c r="N316" s="6"/>
      <c r="O316" s="6" t="s">
        <v>45</v>
      </c>
      <c r="P316" s="6"/>
      <c r="Q316" s="6" t="s">
        <v>45</v>
      </c>
      <c r="R316" s="8" t="s">
        <v>45</v>
      </c>
      <c r="S316" s="10"/>
      <c r="T316" s="10" t="s">
        <v>82</v>
      </c>
      <c r="U316" s="6">
        <v>5</v>
      </c>
      <c r="V316" s="6">
        <v>511</v>
      </c>
      <c r="W316" s="7" t="s">
        <v>45</v>
      </c>
      <c r="X316" s="6" t="e">
        <v>#N/A</v>
      </c>
      <c r="Y316" s="6" t="s">
        <v>52</v>
      </c>
      <c r="Z316" s="13" t="s">
        <v>45</v>
      </c>
      <c r="AA316" s="6"/>
      <c r="AB316" s="6" t="s">
        <v>45</v>
      </c>
      <c r="AC316" s="6" t="s">
        <v>972</v>
      </c>
      <c r="AD316" s="6" t="s">
        <v>45</v>
      </c>
      <c r="AE316" s="6" t="s">
        <v>45</v>
      </c>
      <c r="AF316" s="6" t="s">
        <v>45</v>
      </c>
      <c r="AG316" s="6" t="s">
        <v>45</v>
      </c>
      <c r="AH316" s="6" t="s">
        <v>45</v>
      </c>
      <c r="AI316" s="6" t="s">
        <v>45</v>
      </c>
      <c r="AJ316" s="7" t="s">
        <v>45</v>
      </c>
      <c r="AK316" s="6" t="s">
        <v>45</v>
      </c>
      <c r="AL316" s="6" t="s">
        <v>45</v>
      </c>
      <c r="AM316" s="6"/>
      <c r="AN316" s="6">
        <v>1</v>
      </c>
      <c r="AO316" s="6">
        <v>0</v>
      </c>
      <c r="AP316" s="6"/>
      <c r="AQ316" s="6"/>
      <c r="AR316" s="6"/>
      <c r="AS316" s="6"/>
      <c r="AT316" s="6"/>
      <c r="AU316" s="6"/>
    </row>
    <row r="317" spans="1:47" ht="12.75" customHeight="1" x14ac:dyDescent="0.25">
      <c r="A317" s="6" t="s">
        <v>86</v>
      </c>
      <c r="B317" s="6">
        <v>1772</v>
      </c>
      <c r="C317" s="6" t="s">
        <v>78</v>
      </c>
      <c r="D317" s="6">
        <v>2493</v>
      </c>
      <c r="E317" s="6">
        <v>9910024513</v>
      </c>
      <c r="F317" s="121" t="s">
        <v>46</v>
      </c>
      <c r="G317" s="6"/>
      <c r="H317" s="6"/>
      <c r="I317" s="6" t="s">
        <v>121</v>
      </c>
      <c r="J317" s="6" t="s">
        <v>121</v>
      </c>
      <c r="K317" s="6" t="s">
        <v>45</v>
      </c>
      <c r="L317" s="6" t="s">
        <v>86</v>
      </c>
      <c r="M317" s="6" t="s">
        <v>45</v>
      </c>
      <c r="N317" s="6"/>
      <c r="O317" s="6" t="s">
        <v>45</v>
      </c>
      <c r="P317" s="6"/>
      <c r="Q317" s="6" t="s">
        <v>1362</v>
      </c>
      <c r="R317" s="8">
        <v>44781</v>
      </c>
      <c r="S317" s="10"/>
      <c r="T317" s="10" t="s">
        <v>82</v>
      </c>
      <c r="U317" s="6">
        <v>5</v>
      </c>
      <c r="V317" s="6">
        <v>507</v>
      </c>
      <c r="W317" s="7" t="s">
        <v>45</v>
      </c>
      <c r="X317" s="6" t="e">
        <v>#N/A</v>
      </c>
      <c r="Y317" s="6" t="s">
        <v>52</v>
      </c>
      <c r="Z317" s="13" t="s">
        <v>45</v>
      </c>
      <c r="AA317" s="6"/>
      <c r="AB317" s="6" t="s">
        <v>376</v>
      </c>
      <c r="AC317" s="6" t="s">
        <v>1363</v>
      </c>
      <c r="AD317" s="6" t="s">
        <v>376</v>
      </c>
      <c r="AE317" s="6" t="s">
        <v>1361</v>
      </c>
      <c r="AF317" s="6" t="s">
        <v>45</v>
      </c>
      <c r="AG317" s="6" t="s">
        <v>45</v>
      </c>
      <c r="AH317" s="6" t="s">
        <v>1364</v>
      </c>
      <c r="AI317" s="6" t="s">
        <v>45</v>
      </c>
      <c r="AJ317" s="7" t="s">
        <v>45</v>
      </c>
      <c r="AK317" s="6" t="s">
        <v>45</v>
      </c>
      <c r="AL317" s="6" t="s">
        <v>45</v>
      </c>
      <c r="AM317" s="6"/>
      <c r="AN317" s="6">
        <v>1</v>
      </c>
      <c r="AO317" s="6">
        <v>0</v>
      </c>
      <c r="AP317" s="6"/>
      <c r="AQ317" s="6"/>
      <c r="AR317" s="6"/>
      <c r="AS317" s="59">
        <v>24441</v>
      </c>
      <c r="AT317" s="59">
        <v>24441</v>
      </c>
      <c r="AU317" s="6"/>
    </row>
    <row r="318" spans="1:47" ht="12.75" customHeight="1" x14ac:dyDescent="0.25">
      <c r="A318" s="6" t="s">
        <v>86</v>
      </c>
      <c r="B318" s="6">
        <v>564</v>
      </c>
      <c r="C318" s="6" t="s">
        <v>78</v>
      </c>
      <c r="D318" s="6" t="s">
        <v>46</v>
      </c>
      <c r="E318" s="6">
        <v>9910102426</v>
      </c>
      <c r="F318" s="121" t="s">
        <v>46</v>
      </c>
      <c r="G318" s="6"/>
      <c r="H318" s="6"/>
      <c r="I318" s="6" t="s">
        <v>92</v>
      </c>
      <c r="J318" s="6" t="s">
        <v>92</v>
      </c>
      <c r="K318" s="6" t="s">
        <v>45</v>
      </c>
      <c r="L318" s="6" t="s">
        <v>86</v>
      </c>
      <c r="M318" s="6" t="s">
        <v>45</v>
      </c>
      <c r="N318" s="6"/>
      <c r="O318" s="6" t="s">
        <v>45</v>
      </c>
      <c r="P318" s="6"/>
      <c r="Q318" s="6" t="s">
        <v>45</v>
      </c>
      <c r="R318" s="8">
        <v>44042</v>
      </c>
      <c r="S318" s="10"/>
      <c r="T318" s="10" t="s">
        <v>506</v>
      </c>
      <c r="U318" s="6">
        <v>4</v>
      </c>
      <c r="V318" s="6">
        <v>1</v>
      </c>
      <c r="W318" s="7" t="s">
        <v>45</v>
      </c>
      <c r="X318" s="6" t="e">
        <v>#N/A</v>
      </c>
      <c r="Y318" s="6" t="s">
        <v>45</v>
      </c>
      <c r="Z318" s="13" t="s">
        <v>45</v>
      </c>
      <c r="AA318" s="6"/>
      <c r="AB318" s="6" t="s">
        <v>1365</v>
      </c>
      <c r="AC318" s="6" t="s">
        <v>1366</v>
      </c>
      <c r="AD318" s="6" t="s">
        <v>1365</v>
      </c>
      <c r="AE318" s="6" t="s">
        <v>45</v>
      </c>
      <c r="AF318" s="6" t="s">
        <v>45</v>
      </c>
      <c r="AG318" s="6" t="s">
        <v>45</v>
      </c>
      <c r="AH318" s="6" t="s">
        <v>45</v>
      </c>
      <c r="AI318" s="6" t="s">
        <v>45</v>
      </c>
      <c r="AJ318" s="7" t="s">
        <v>45</v>
      </c>
      <c r="AK318" s="6" t="s">
        <v>45</v>
      </c>
      <c r="AL318" s="6" t="s">
        <v>45</v>
      </c>
      <c r="AM318" s="6"/>
      <c r="AN318" s="6">
        <v>1</v>
      </c>
      <c r="AO318" s="6">
        <v>0</v>
      </c>
      <c r="AP318" s="6"/>
      <c r="AQ318" s="6"/>
      <c r="AR318" s="6"/>
      <c r="AS318" s="6"/>
      <c r="AT318" s="6"/>
      <c r="AU318" s="6"/>
    </row>
    <row r="319" spans="1:47" ht="12.75" customHeight="1" x14ac:dyDescent="0.25">
      <c r="A319" s="6" t="s">
        <v>86</v>
      </c>
      <c r="B319" s="6">
        <v>570</v>
      </c>
      <c r="C319" s="6" t="s">
        <v>78</v>
      </c>
      <c r="D319" s="6" t="s">
        <v>46</v>
      </c>
      <c r="E319" s="6">
        <v>9910102429</v>
      </c>
      <c r="F319" s="121" t="s">
        <v>46</v>
      </c>
      <c r="G319" s="6"/>
      <c r="H319" s="6"/>
      <c r="I319" s="6" t="s">
        <v>1367</v>
      </c>
      <c r="J319" s="6" t="s">
        <v>1367</v>
      </c>
      <c r="K319" s="6" t="s">
        <v>45</v>
      </c>
      <c r="L319" s="6" t="s">
        <v>86</v>
      </c>
      <c r="M319" s="6">
        <v>1</v>
      </c>
      <c r="N319" s="6"/>
      <c r="O319" s="6" t="s">
        <v>45</v>
      </c>
      <c r="P319" s="6"/>
      <c r="Q319" s="6" t="s">
        <v>45</v>
      </c>
      <c r="R319" s="8">
        <v>44350</v>
      </c>
      <c r="S319" s="10"/>
      <c r="T319" s="10" t="s">
        <v>93</v>
      </c>
      <c r="U319" s="6">
        <v>4</v>
      </c>
      <c r="V319" s="6">
        <v>426</v>
      </c>
      <c r="W319" s="7" t="s">
        <v>45</v>
      </c>
      <c r="X319" s="6" t="s">
        <v>67</v>
      </c>
      <c r="Y319" s="6" t="s">
        <v>67</v>
      </c>
      <c r="Z319" s="13" t="s">
        <v>45</v>
      </c>
      <c r="AA319" s="6"/>
      <c r="AB319" s="6" t="s">
        <v>45</v>
      </c>
      <c r="AC319" s="6" t="s">
        <v>129</v>
      </c>
      <c r="AD319" s="6" t="s">
        <v>45</v>
      </c>
      <c r="AE319" s="6" t="s">
        <v>45</v>
      </c>
      <c r="AF319" s="6" t="s">
        <v>45</v>
      </c>
      <c r="AG319" s="6" t="s">
        <v>45</v>
      </c>
      <c r="AH319" s="6" t="s">
        <v>1368</v>
      </c>
      <c r="AI319" s="6" t="s">
        <v>45</v>
      </c>
      <c r="AJ319" s="7" t="s">
        <v>45</v>
      </c>
      <c r="AK319" s="6" t="s">
        <v>45</v>
      </c>
      <c r="AL319" s="6">
        <v>27655</v>
      </c>
      <c r="AM319" s="6"/>
      <c r="AN319" s="6">
        <v>1</v>
      </c>
      <c r="AO319" s="6">
        <v>0</v>
      </c>
      <c r="AP319" s="6"/>
      <c r="AQ319" s="6"/>
      <c r="AR319" s="6"/>
      <c r="AS319" s="59">
        <v>15403</v>
      </c>
      <c r="AT319" s="59">
        <v>15403</v>
      </c>
      <c r="AU319" s="6"/>
    </row>
    <row r="320" spans="1:47" ht="12.75" customHeight="1" x14ac:dyDescent="0.25">
      <c r="A320" s="6" t="s">
        <v>60</v>
      </c>
      <c r="B320" s="6">
        <v>569</v>
      </c>
      <c r="C320" s="6" t="s">
        <v>78</v>
      </c>
      <c r="D320" s="6" t="s">
        <v>46</v>
      </c>
      <c r="E320" s="6">
        <v>9910102430</v>
      </c>
      <c r="F320" s="121" t="s">
        <v>46</v>
      </c>
      <c r="G320" s="6"/>
      <c r="H320" s="6"/>
      <c r="I320" s="6" t="s">
        <v>289</v>
      </c>
      <c r="J320" s="6" t="s">
        <v>289</v>
      </c>
      <c r="K320" s="6" t="s">
        <v>45</v>
      </c>
      <c r="L320" s="6" t="s">
        <v>60</v>
      </c>
      <c r="M320" s="6" t="s">
        <v>45</v>
      </c>
      <c r="N320" s="6"/>
      <c r="O320" s="6" t="s">
        <v>45</v>
      </c>
      <c r="P320" s="6"/>
      <c r="Q320" s="6" t="s">
        <v>45</v>
      </c>
      <c r="R320" s="8">
        <v>44042</v>
      </c>
      <c r="S320" s="10"/>
      <c r="T320" s="10" t="s">
        <v>506</v>
      </c>
      <c r="U320" s="6">
        <v>3</v>
      </c>
      <c r="V320" s="6" t="s">
        <v>560</v>
      </c>
      <c r="W320" s="7" t="s">
        <v>45</v>
      </c>
      <c r="X320" s="6" t="e">
        <v>#N/A</v>
      </c>
      <c r="Y320" s="6" t="s">
        <v>45</v>
      </c>
      <c r="Z320" s="13" t="s">
        <v>45</v>
      </c>
      <c r="AA320" s="6"/>
      <c r="AB320" s="6" t="s">
        <v>476</v>
      </c>
      <c r="AC320" s="6" t="s">
        <v>1002</v>
      </c>
      <c r="AD320" s="6" t="s">
        <v>476</v>
      </c>
      <c r="AE320" s="6" t="s">
        <v>70</v>
      </c>
      <c r="AF320" s="6" t="s">
        <v>45</v>
      </c>
      <c r="AG320" s="6" t="s">
        <v>45</v>
      </c>
      <c r="AH320" s="6" t="s">
        <v>45</v>
      </c>
      <c r="AI320" s="6" t="s">
        <v>45</v>
      </c>
      <c r="AJ320" s="7" t="s">
        <v>45</v>
      </c>
      <c r="AK320" s="6" t="s">
        <v>45</v>
      </c>
      <c r="AL320" s="6" t="s">
        <v>45</v>
      </c>
      <c r="AM320" s="6"/>
      <c r="AN320" s="6">
        <v>1</v>
      </c>
      <c r="AO320" s="6">
        <v>0</v>
      </c>
      <c r="AP320" s="6"/>
      <c r="AQ320" s="6"/>
      <c r="AR320" s="6"/>
      <c r="AS320" s="6"/>
      <c r="AT320" s="6"/>
      <c r="AU320" s="6"/>
    </row>
    <row r="321" spans="1:47" ht="12.75" customHeight="1" x14ac:dyDescent="0.25">
      <c r="A321" s="6" t="s">
        <v>86</v>
      </c>
      <c r="B321" s="6">
        <v>573</v>
      </c>
      <c r="C321" s="6" t="s">
        <v>78</v>
      </c>
      <c r="D321" s="6" t="s">
        <v>46</v>
      </c>
      <c r="E321" s="6">
        <v>9910102433</v>
      </c>
      <c r="F321" s="121" t="s">
        <v>46</v>
      </c>
      <c r="G321" s="6"/>
      <c r="H321" s="6"/>
      <c r="I321" s="6" t="s">
        <v>1221</v>
      </c>
      <c r="J321" s="6" t="s">
        <v>1221</v>
      </c>
      <c r="K321" s="6" t="s">
        <v>45</v>
      </c>
      <c r="L321" s="6" t="s">
        <v>86</v>
      </c>
      <c r="M321" s="6" t="s">
        <v>45</v>
      </c>
      <c r="N321" s="6"/>
      <c r="O321" s="6" t="s">
        <v>45</v>
      </c>
      <c r="P321" s="6"/>
      <c r="Q321" s="6" t="s">
        <v>45</v>
      </c>
      <c r="R321" s="8">
        <v>44042</v>
      </c>
      <c r="S321" s="10"/>
      <c r="T321" s="10" t="s">
        <v>506</v>
      </c>
      <c r="U321" s="6">
        <v>4</v>
      </c>
      <c r="V321" s="6" t="s">
        <v>341</v>
      </c>
      <c r="W321" s="7" t="s">
        <v>45</v>
      </c>
      <c r="X321" s="6" t="e">
        <v>#N/A</v>
      </c>
      <c r="Y321" s="6" t="s">
        <v>45</v>
      </c>
      <c r="Z321" s="13" t="s">
        <v>45</v>
      </c>
      <c r="AA321" s="6"/>
      <c r="AB321" s="6" t="s">
        <v>1369</v>
      </c>
      <c r="AC321" s="6" t="s">
        <v>1370</v>
      </c>
      <c r="AD321" s="6" t="s">
        <v>1369</v>
      </c>
      <c r="AE321" s="6" t="s">
        <v>45</v>
      </c>
      <c r="AF321" s="6" t="s">
        <v>45</v>
      </c>
      <c r="AG321" s="6" t="s">
        <v>45</v>
      </c>
      <c r="AH321" s="6" t="s">
        <v>45</v>
      </c>
      <c r="AI321" s="6" t="s">
        <v>45</v>
      </c>
      <c r="AJ321" s="7" t="s">
        <v>45</v>
      </c>
      <c r="AK321" s="6" t="s">
        <v>45</v>
      </c>
      <c r="AL321" s="6" t="s">
        <v>45</v>
      </c>
      <c r="AM321" s="6"/>
      <c r="AN321" s="6">
        <v>1</v>
      </c>
      <c r="AO321" s="6">
        <v>0</v>
      </c>
      <c r="AP321" s="6"/>
      <c r="AQ321" s="6"/>
      <c r="AR321" s="6"/>
      <c r="AS321" s="6"/>
      <c r="AT321" s="6"/>
      <c r="AU321" s="6"/>
    </row>
    <row r="322" spans="1:47" ht="12.75" customHeight="1" x14ac:dyDescent="0.25">
      <c r="A322" s="6" t="s">
        <v>154</v>
      </c>
      <c r="B322" s="6">
        <v>2365</v>
      </c>
      <c r="C322" s="6" t="s">
        <v>78</v>
      </c>
      <c r="D322" s="6" t="s">
        <v>46</v>
      </c>
      <c r="E322" s="6">
        <v>9910110402</v>
      </c>
      <c r="F322" s="121" t="s">
        <v>46</v>
      </c>
      <c r="G322" s="6"/>
      <c r="H322" s="60"/>
      <c r="I322" s="60" t="s">
        <v>156</v>
      </c>
      <c r="J322" s="60" t="s">
        <v>156</v>
      </c>
      <c r="K322" s="6" t="s">
        <v>45</v>
      </c>
      <c r="L322" s="6" t="s">
        <v>154</v>
      </c>
      <c r="M322" s="6">
        <v>1</v>
      </c>
      <c r="N322" s="6"/>
      <c r="O322" s="6" t="s">
        <v>148</v>
      </c>
      <c r="P322" s="6"/>
      <c r="Q322" s="6" t="s">
        <v>45</v>
      </c>
      <c r="R322" s="8">
        <v>44474</v>
      </c>
      <c r="S322" s="10"/>
      <c r="T322" s="10" t="s">
        <v>66</v>
      </c>
      <c r="U322" s="6">
        <v>1</v>
      </c>
      <c r="V322" s="6">
        <v>3</v>
      </c>
      <c r="W322" s="7" t="s">
        <v>45</v>
      </c>
      <c r="X322" s="6" t="s">
        <v>67</v>
      </c>
      <c r="Y322" s="6" t="s">
        <v>67</v>
      </c>
      <c r="Z322" s="13" t="s">
        <v>1371</v>
      </c>
      <c r="AA322" s="6"/>
      <c r="AB322" s="6" t="s">
        <v>260</v>
      </c>
      <c r="AC322" s="6" t="s">
        <v>1372</v>
      </c>
      <c r="AD322" s="6" t="s">
        <v>260</v>
      </c>
      <c r="AE322" s="6" t="s">
        <v>447</v>
      </c>
      <c r="AF322" s="13" t="s">
        <v>1373</v>
      </c>
      <c r="AG322" s="6" t="s">
        <v>45</v>
      </c>
      <c r="AH322" s="6" t="s">
        <v>45</v>
      </c>
      <c r="AI322" s="6" t="s">
        <v>45</v>
      </c>
      <c r="AJ322" s="7" t="s">
        <v>45</v>
      </c>
      <c r="AK322" s="6" t="s">
        <v>45</v>
      </c>
      <c r="AL322" s="6" t="s">
        <v>45</v>
      </c>
      <c r="AM322" s="6"/>
      <c r="AN322" s="6">
        <v>1</v>
      </c>
      <c r="AO322" s="6">
        <v>0</v>
      </c>
      <c r="AP322" s="6"/>
      <c r="AQ322" s="6"/>
      <c r="AR322" s="6"/>
      <c r="AS322" s="6"/>
      <c r="AT322" s="6"/>
      <c r="AU322" s="6"/>
    </row>
    <row r="323" spans="1:47" ht="12.75" customHeight="1" x14ac:dyDescent="0.25">
      <c r="A323" s="6" t="s">
        <v>154</v>
      </c>
      <c r="B323" s="6">
        <v>208</v>
      </c>
      <c r="C323" s="6" t="s">
        <v>78</v>
      </c>
      <c r="D323" s="6" t="s">
        <v>46</v>
      </c>
      <c r="E323" s="6">
        <v>9910119054</v>
      </c>
      <c r="F323" s="121" t="s">
        <v>46</v>
      </c>
      <c r="G323" s="6"/>
      <c r="H323" s="6"/>
      <c r="I323" s="6" t="s">
        <v>1374</v>
      </c>
      <c r="J323" s="6" t="s">
        <v>1374</v>
      </c>
      <c r="K323" s="6" t="s">
        <v>45</v>
      </c>
      <c r="L323" s="6" t="s">
        <v>154</v>
      </c>
      <c r="M323" s="6" t="s">
        <v>45</v>
      </c>
      <c r="N323" s="6"/>
      <c r="O323" s="6" t="s">
        <v>45</v>
      </c>
      <c r="P323" s="6"/>
      <c r="Q323" s="6" t="s">
        <v>45</v>
      </c>
      <c r="R323" s="8">
        <v>44035</v>
      </c>
      <c r="S323" s="10"/>
      <c r="T323" s="10" t="s">
        <v>157</v>
      </c>
      <c r="U323" s="6">
        <v>2</v>
      </c>
      <c r="V323" s="6">
        <v>210</v>
      </c>
      <c r="W323" s="7" t="s">
        <v>45</v>
      </c>
      <c r="X323" s="6" t="e">
        <v>#N/A</v>
      </c>
      <c r="Y323" s="6" t="s">
        <v>1375</v>
      </c>
      <c r="Z323" s="11" t="s">
        <v>45</v>
      </c>
      <c r="AA323" s="6"/>
      <c r="AB323" s="6" t="s">
        <v>789</v>
      </c>
      <c r="AC323" s="6" t="s">
        <v>1376</v>
      </c>
      <c r="AD323" s="6" t="s">
        <v>789</v>
      </c>
      <c r="AE323" s="6" t="s">
        <v>275</v>
      </c>
      <c r="AF323" s="6" t="s">
        <v>45</v>
      </c>
      <c r="AG323" s="6" t="s">
        <v>45</v>
      </c>
      <c r="AH323" s="6" t="s">
        <v>45</v>
      </c>
      <c r="AI323" s="6" t="s">
        <v>45</v>
      </c>
      <c r="AJ323" s="7" t="s">
        <v>45</v>
      </c>
      <c r="AK323" s="6" t="s">
        <v>45</v>
      </c>
      <c r="AL323" s="6" t="s">
        <v>45</v>
      </c>
      <c r="AM323" s="6"/>
      <c r="AN323" s="6">
        <v>1</v>
      </c>
      <c r="AO323" s="6">
        <v>0</v>
      </c>
      <c r="AP323" s="6"/>
      <c r="AQ323" s="6"/>
      <c r="AR323" s="6"/>
      <c r="AS323" s="6"/>
      <c r="AT323" s="6"/>
      <c r="AU323" s="6"/>
    </row>
    <row r="324" spans="1:47" ht="12.75" customHeight="1" x14ac:dyDescent="0.25">
      <c r="A324" s="6" t="s">
        <v>154</v>
      </c>
      <c r="B324" s="6">
        <v>228</v>
      </c>
      <c r="C324" s="6" t="s">
        <v>78</v>
      </c>
      <c r="D324" s="6" t="s">
        <v>46</v>
      </c>
      <c r="E324" s="6">
        <v>9910119347</v>
      </c>
      <c r="F324" s="121" t="s">
        <v>46</v>
      </c>
      <c r="G324" s="6"/>
      <c r="H324" s="6"/>
      <c r="I324" s="6" t="s">
        <v>1349</v>
      </c>
      <c r="J324" s="6" t="s">
        <v>1349</v>
      </c>
      <c r="K324" s="6" t="s">
        <v>45</v>
      </c>
      <c r="L324" s="6" t="s">
        <v>154</v>
      </c>
      <c r="M324" s="6" t="s">
        <v>45</v>
      </c>
      <c r="N324" s="6"/>
      <c r="O324" s="6" t="s">
        <v>45</v>
      </c>
      <c r="P324" s="6"/>
      <c r="Q324" s="6" t="s">
        <v>45</v>
      </c>
      <c r="R324" s="8">
        <v>44236</v>
      </c>
      <c r="S324" s="10"/>
      <c r="T324" s="10" t="s">
        <v>66</v>
      </c>
      <c r="U324" s="6">
        <v>1</v>
      </c>
      <c r="V324" s="6">
        <v>126</v>
      </c>
      <c r="W324" s="7" t="s">
        <v>45</v>
      </c>
      <c r="X324" s="6" t="e">
        <v>#N/A</v>
      </c>
      <c r="Y324" s="6" t="s">
        <v>67</v>
      </c>
      <c r="Z324" s="6" t="s">
        <v>45</v>
      </c>
      <c r="AA324" s="6"/>
      <c r="AB324" s="6" t="s">
        <v>173</v>
      </c>
      <c r="AC324" s="6" t="s">
        <v>1377</v>
      </c>
      <c r="AD324" s="6" t="s">
        <v>173</v>
      </c>
      <c r="AE324" s="6" t="s">
        <v>182</v>
      </c>
      <c r="AF324" s="6" t="s">
        <v>45</v>
      </c>
      <c r="AG324" s="6" t="s">
        <v>45</v>
      </c>
      <c r="AH324" s="6" t="s">
        <v>45</v>
      </c>
      <c r="AI324" s="6" t="s">
        <v>45</v>
      </c>
      <c r="AJ324" s="7" t="s">
        <v>45</v>
      </c>
      <c r="AK324" s="6" t="s">
        <v>45</v>
      </c>
      <c r="AL324" s="6" t="s">
        <v>45</v>
      </c>
      <c r="AM324" s="6"/>
      <c r="AN324" s="6">
        <v>1</v>
      </c>
      <c r="AO324" s="6">
        <v>0</v>
      </c>
      <c r="AP324" s="6"/>
      <c r="AQ324" s="6"/>
      <c r="AR324" s="6"/>
      <c r="AS324" s="59">
        <v>9399</v>
      </c>
      <c r="AT324" s="59">
        <v>9399</v>
      </c>
      <c r="AU324" s="6"/>
    </row>
    <row r="325" spans="1:47" ht="12.75" customHeight="1" x14ac:dyDescent="0.25">
      <c r="A325" s="6" t="s">
        <v>154</v>
      </c>
      <c r="B325" s="6">
        <v>331</v>
      </c>
      <c r="C325" s="6" t="s">
        <v>78</v>
      </c>
      <c r="D325" s="6" t="s">
        <v>46</v>
      </c>
      <c r="E325" s="6">
        <v>9910119347</v>
      </c>
      <c r="F325" s="121" t="s">
        <v>46</v>
      </c>
      <c r="G325" s="6"/>
      <c r="H325" s="6"/>
      <c r="I325" s="6" t="s">
        <v>1378</v>
      </c>
      <c r="J325" s="6" t="s">
        <v>1378</v>
      </c>
      <c r="K325" s="6" t="s">
        <v>45</v>
      </c>
      <c r="L325" s="6" t="s">
        <v>154</v>
      </c>
      <c r="M325" s="6" t="s">
        <v>45</v>
      </c>
      <c r="N325" s="6"/>
      <c r="O325" s="6" t="s">
        <v>45</v>
      </c>
      <c r="P325" s="6"/>
      <c r="Q325" s="6" t="s">
        <v>45</v>
      </c>
      <c r="R325" s="8">
        <v>44036</v>
      </c>
      <c r="S325" s="10"/>
      <c r="T325" s="10" t="s">
        <v>1379</v>
      </c>
      <c r="U325" s="6">
        <v>6</v>
      </c>
      <c r="V325" s="6">
        <v>604</v>
      </c>
      <c r="W325" s="7" t="s">
        <v>45</v>
      </c>
      <c r="X325" s="6" t="e">
        <v>#N/A</v>
      </c>
      <c r="Y325" s="6" t="s">
        <v>52</v>
      </c>
      <c r="Z325" s="6" t="s">
        <v>45</v>
      </c>
      <c r="AA325" s="6"/>
      <c r="AB325" s="6" t="s">
        <v>100</v>
      </c>
      <c r="AC325" s="6" t="s">
        <v>1380</v>
      </c>
      <c r="AD325" s="6" t="s">
        <v>100</v>
      </c>
      <c r="AE325" s="6" t="s">
        <v>602</v>
      </c>
      <c r="AF325" s="6" t="s">
        <v>45</v>
      </c>
      <c r="AG325" s="6" t="s">
        <v>45</v>
      </c>
      <c r="AH325" s="6" t="s">
        <v>45</v>
      </c>
      <c r="AI325" s="6" t="s">
        <v>45</v>
      </c>
      <c r="AJ325" s="7" t="s">
        <v>45</v>
      </c>
      <c r="AK325" s="6" t="s">
        <v>45</v>
      </c>
      <c r="AL325" s="6" t="s">
        <v>45</v>
      </c>
      <c r="AM325" s="6"/>
      <c r="AN325" s="6">
        <v>1</v>
      </c>
      <c r="AO325" s="6">
        <v>0</v>
      </c>
      <c r="AP325" s="6"/>
      <c r="AQ325" s="6"/>
      <c r="AR325" s="6"/>
      <c r="AS325" s="59">
        <v>13427</v>
      </c>
      <c r="AT325" s="59">
        <v>13427</v>
      </c>
      <c r="AU325" s="6"/>
    </row>
    <row r="326" spans="1:47" ht="12.75" customHeight="1" x14ac:dyDescent="0.25">
      <c r="A326" s="6" t="s">
        <v>230</v>
      </c>
      <c r="B326" s="6">
        <v>983</v>
      </c>
      <c r="C326" s="6" t="s">
        <v>78</v>
      </c>
      <c r="D326" s="6" t="s">
        <v>46</v>
      </c>
      <c r="E326" s="6">
        <v>9910123165</v>
      </c>
      <c r="F326" s="121" t="s">
        <v>46</v>
      </c>
      <c r="G326" s="6"/>
      <c r="H326" s="6"/>
      <c r="I326" s="6" t="s">
        <v>1381</v>
      </c>
      <c r="J326" s="6" t="s">
        <v>1381</v>
      </c>
      <c r="K326" s="6" t="s">
        <v>45</v>
      </c>
      <c r="L326" s="6" t="s">
        <v>230</v>
      </c>
      <c r="M326" s="6" t="s">
        <v>45</v>
      </c>
      <c r="N326" s="6"/>
      <c r="O326" s="6" t="s">
        <v>45</v>
      </c>
      <c r="P326" s="6"/>
      <c r="Q326" s="6" t="s">
        <v>81</v>
      </c>
      <c r="R326" s="8" t="s">
        <v>45</v>
      </c>
      <c r="S326" s="10"/>
      <c r="T326" s="10" t="s">
        <v>82</v>
      </c>
      <c r="U326" s="6">
        <v>8</v>
      </c>
      <c r="V326" s="6">
        <v>809</v>
      </c>
      <c r="W326" s="7" t="s">
        <v>45</v>
      </c>
      <c r="X326" s="6" t="e">
        <v>#N/A</v>
      </c>
      <c r="Y326" s="6" t="s">
        <v>52</v>
      </c>
      <c r="Z326" s="13" t="s">
        <v>45</v>
      </c>
      <c r="AA326" s="13"/>
      <c r="AB326" s="13" t="s">
        <v>89</v>
      </c>
      <c r="AC326" s="13" t="s">
        <v>90</v>
      </c>
      <c r="AD326" s="13" t="s">
        <v>89</v>
      </c>
      <c r="AE326" s="13" t="s">
        <v>56</v>
      </c>
      <c r="AF326" s="6" t="s">
        <v>45</v>
      </c>
      <c r="AG326" s="6" t="s">
        <v>45</v>
      </c>
      <c r="AH326" s="6" t="s">
        <v>1382</v>
      </c>
      <c r="AI326" s="6" t="s">
        <v>45</v>
      </c>
      <c r="AJ326" s="7" t="s">
        <v>45</v>
      </c>
      <c r="AK326" s="6" t="s">
        <v>45</v>
      </c>
      <c r="AL326" s="6" t="s">
        <v>45</v>
      </c>
      <c r="AM326" s="6"/>
      <c r="AN326" s="6">
        <v>1</v>
      </c>
      <c r="AO326" s="6">
        <v>0</v>
      </c>
      <c r="AP326" s="6"/>
      <c r="AQ326" s="6"/>
      <c r="AR326" s="6"/>
      <c r="AS326" s="59">
        <v>54347</v>
      </c>
      <c r="AT326" s="59">
        <v>54347</v>
      </c>
      <c r="AU326" s="6"/>
    </row>
    <row r="327" spans="1:47" ht="12.75" customHeight="1" x14ac:dyDescent="0.25">
      <c r="A327" s="6" t="s">
        <v>86</v>
      </c>
      <c r="B327" s="6">
        <v>277</v>
      </c>
      <c r="C327" s="6" t="s">
        <v>78</v>
      </c>
      <c r="D327" s="6" t="s">
        <v>46</v>
      </c>
      <c r="E327" s="6">
        <v>9910124608</v>
      </c>
      <c r="F327" s="121" t="s">
        <v>46</v>
      </c>
      <c r="G327" s="6"/>
      <c r="H327" s="6"/>
      <c r="I327" s="6" t="s">
        <v>92</v>
      </c>
      <c r="J327" s="6" t="s">
        <v>92</v>
      </c>
      <c r="K327" s="6" t="s">
        <v>45</v>
      </c>
      <c r="L327" s="6" t="s">
        <v>86</v>
      </c>
      <c r="M327" s="6">
        <v>1</v>
      </c>
      <c r="N327" s="6"/>
      <c r="O327" s="6" t="s">
        <v>45</v>
      </c>
      <c r="P327" s="6"/>
      <c r="Q327" s="6" t="s">
        <v>45</v>
      </c>
      <c r="R327" s="8">
        <v>44727</v>
      </c>
      <c r="S327" s="10"/>
      <c r="T327" s="10" t="s">
        <v>1379</v>
      </c>
      <c r="U327" s="6">
        <v>5</v>
      </c>
      <c r="V327" s="6">
        <v>501</v>
      </c>
      <c r="W327" s="7" t="s">
        <v>45</v>
      </c>
      <c r="X327" s="6" t="s">
        <v>52</v>
      </c>
      <c r="Y327" s="6" t="s">
        <v>52</v>
      </c>
      <c r="Z327" s="37" t="s">
        <v>564</v>
      </c>
      <c r="AA327" s="6"/>
      <c r="AB327" s="6" t="s">
        <v>213</v>
      </c>
      <c r="AC327" s="6" t="s">
        <v>1383</v>
      </c>
      <c r="AD327" s="6" t="s">
        <v>213</v>
      </c>
      <c r="AE327" s="6" t="s">
        <v>161</v>
      </c>
      <c r="AF327" s="6" t="s">
        <v>45</v>
      </c>
      <c r="AG327" s="6" t="s">
        <v>45</v>
      </c>
      <c r="AH327" s="6" t="s">
        <v>45</v>
      </c>
      <c r="AI327" s="6" t="s">
        <v>45</v>
      </c>
      <c r="AJ327" s="7" t="s">
        <v>45</v>
      </c>
      <c r="AK327" s="6" t="s">
        <v>45</v>
      </c>
      <c r="AL327" s="6">
        <v>41610</v>
      </c>
      <c r="AM327" s="6"/>
      <c r="AN327" s="6">
        <v>1</v>
      </c>
      <c r="AO327" s="6">
        <v>0</v>
      </c>
      <c r="AP327" s="6"/>
      <c r="AQ327" s="6"/>
      <c r="AR327" s="6"/>
      <c r="AS327" s="6"/>
      <c r="AT327" s="6"/>
      <c r="AU327" s="6"/>
    </row>
    <row r="328" spans="1:47" ht="12.75" customHeight="1" x14ac:dyDescent="0.25">
      <c r="A328" s="6" t="s">
        <v>86</v>
      </c>
      <c r="B328" s="6">
        <v>1278</v>
      </c>
      <c r="C328" s="6" t="s">
        <v>78</v>
      </c>
      <c r="D328" s="6" t="s">
        <v>46</v>
      </c>
      <c r="E328" s="6">
        <v>9910124609</v>
      </c>
      <c r="F328" s="121" t="s">
        <v>46</v>
      </c>
      <c r="G328" s="6"/>
      <c r="H328" s="6"/>
      <c r="I328" s="6" t="s">
        <v>878</v>
      </c>
      <c r="J328" s="6" t="s">
        <v>878</v>
      </c>
      <c r="K328" s="6" t="s">
        <v>45</v>
      </c>
      <c r="L328" s="6" t="s">
        <v>86</v>
      </c>
      <c r="M328" s="6" t="s">
        <v>45</v>
      </c>
      <c r="N328" s="6"/>
      <c r="O328" s="6" t="s">
        <v>45</v>
      </c>
      <c r="P328" s="6"/>
      <c r="Q328" s="6" t="s">
        <v>45</v>
      </c>
      <c r="R328" s="8" t="s">
        <v>45</v>
      </c>
      <c r="S328" s="10"/>
      <c r="T328" s="10" t="s">
        <v>333</v>
      </c>
      <c r="U328" s="6">
        <v>3</v>
      </c>
      <c r="V328" s="6" t="s">
        <v>316</v>
      </c>
      <c r="W328" s="7" t="s">
        <v>45</v>
      </c>
      <c r="X328" s="6" t="e">
        <v>#N/A</v>
      </c>
      <c r="Y328" s="6" t="s">
        <v>52</v>
      </c>
      <c r="Z328" s="13" t="s">
        <v>45</v>
      </c>
      <c r="AA328" s="13"/>
      <c r="AB328" s="13" t="s">
        <v>83</v>
      </c>
      <c r="AC328" s="13" t="s">
        <v>1384</v>
      </c>
      <c r="AD328" s="13" t="s">
        <v>83</v>
      </c>
      <c r="AE328" s="13" t="s">
        <v>45</v>
      </c>
      <c r="AF328" s="6" t="s">
        <v>45</v>
      </c>
      <c r="AG328" s="6" t="s">
        <v>45</v>
      </c>
      <c r="AH328" s="6" t="s">
        <v>45</v>
      </c>
      <c r="AI328" s="6" t="s">
        <v>45</v>
      </c>
      <c r="AJ328" s="7" t="s">
        <v>45</v>
      </c>
      <c r="AK328" s="6" t="s">
        <v>45</v>
      </c>
      <c r="AL328" s="6" t="s">
        <v>45</v>
      </c>
      <c r="AM328" s="6"/>
      <c r="AN328" s="6">
        <v>1</v>
      </c>
      <c r="AO328" s="6">
        <v>0</v>
      </c>
      <c r="AP328" s="6"/>
      <c r="AQ328" s="6"/>
      <c r="AR328" s="6"/>
      <c r="AS328" s="6"/>
      <c r="AT328" s="6"/>
      <c r="AU328" s="6"/>
    </row>
    <row r="329" spans="1:47" ht="12.75" customHeight="1" x14ac:dyDescent="0.25">
      <c r="A329" s="6" t="s">
        <v>86</v>
      </c>
      <c r="B329" s="6">
        <v>2760</v>
      </c>
      <c r="C329" s="6" t="s">
        <v>78</v>
      </c>
      <c r="D329" s="6" t="s">
        <v>46</v>
      </c>
      <c r="E329" s="6">
        <v>9910124609</v>
      </c>
      <c r="F329" s="121" t="s">
        <v>46</v>
      </c>
      <c r="G329" s="6"/>
      <c r="H329" s="6"/>
      <c r="I329" s="6" t="s">
        <v>878</v>
      </c>
      <c r="J329" s="6" t="s">
        <v>878</v>
      </c>
      <c r="K329" s="6" t="s">
        <v>45</v>
      </c>
      <c r="L329" s="6" t="s">
        <v>86</v>
      </c>
      <c r="M329" s="6" t="s">
        <v>45</v>
      </c>
      <c r="N329" s="11"/>
      <c r="O329" s="6" t="s">
        <v>45</v>
      </c>
      <c r="P329" s="6"/>
      <c r="Q329" s="6" t="s">
        <v>45</v>
      </c>
      <c r="R329" s="8">
        <v>44159</v>
      </c>
      <c r="S329" s="10"/>
      <c r="T329" s="10" t="s">
        <v>171</v>
      </c>
      <c r="U329" s="6">
        <v>1</v>
      </c>
      <c r="V329" s="6" t="s">
        <v>1385</v>
      </c>
      <c r="W329" s="7" t="s">
        <v>45</v>
      </c>
      <c r="X329" s="6" t="e">
        <v>#N/A</v>
      </c>
      <c r="Y329" s="6" t="s">
        <v>52</v>
      </c>
      <c r="Z329" s="13" t="s">
        <v>45</v>
      </c>
      <c r="AA329" s="6"/>
      <c r="AB329" s="6" t="s">
        <v>45</v>
      </c>
      <c r="AC329" s="6" t="s">
        <v>45</v>
      </c>
      <c r="AD329" s="6" t="s">
        <v>45</v>
      </c>
      <c r="AE329" s="6" t="s">
        <v>45</v>
      </c>
      <c r="AF329" s="6" t="s">
        <v>45</v>
      </c>
      <c r="AG329" s="6" t="s">
        <v>45</v>
      </c>
      <c r="AH329" s="6" t="s">
        <v>45</v>
      </c>
      <c r="AI329" s="6" t="s">
        <v>45</v>
      </c>
      <c r="AJ329" s="7" t="s">
        <v>45</v>
      </c>
      <c r="AK329" s="6" t="s">
        <v>1386</v>
      </c>
      <c r="AL329" s="6" t="s">
        <v>45</v>
      </c>
      <c r="AM329" s="6"/>
      <c r="AN329" s="6">
        <v>1</v>
      </c>
      <c r="AO329" s="6">
        <v>0</v>
      </c>
      <c r="AP329" s="6"/>
      <c r="AQ329" s="6"/>
      <c r="AR329" s="6"/>
      <c r="AS329" s="6"/>
      <c r="AT329" s="6"/>
      <c r="AU329" s="6"/>
    </row>
    <row r="330" spans="1:47" ht="12.75" customHeight="1" x14ac:dyDescent="0.25">
      <c r="A330" s="6" t="s">
        <v>86</v>
      </c>
      <c r="B330" s="6">
        <v>1304</v>
      </c>
      <c r="C330" s="6" t="s">
        <v>78</v>
      </c>
      <c r="D330" s="6" t="s">
        <v>46</v>
      </c>
      <c r="E330" s="6">
        <v>9910124625</v>
      </c>
      <c r="F330" s="121" t="s">
        <v>46</v>
      </c>
      <c r="G330" s="6"/>
      <c r="H330" s="6"/>
      <c r="I330" s="6" t="s">
        <v>121</v>
      </c>
      <c r="J330" s="6" t="s">
        <v>121</v>
      </c>
      <c r="K330" s="6" t="s">
        <v>45</v>
      </c>
      <c r="L330" s="6" t="s">
        <v>86</v>
      </c>
      <c r="M330" s="6" t="s">
        <v>45</v>
      </c>
      <c r="N330" s="6"/>
      <c r="O330" s="6" t="s">
        <v>45</v>
      </c>
      <c r="P330" s="6"/>
      <c r="Q330" s="6" t="s">
        <v>45</v>
      </c>
      <c r="R330" s="8" t="s">
        <v>45</v>
      </c>
      <c r="S330" s="10"/>
      <c r="T330" s="10" t="s">
        <v>284</v>
      </c>
      <c r="U330" s="6">
        <v>1</v>
      </c>
      <c r="V330" s="6" t="s">
        <v>1387</v>
      </c>
      <c r="W330" s="7" t="s">
        <v>45</v>
      </c>
      <c r="X330" s="6" t="e">
        <v>#N/A</v>
      </c>
      <c r="Y330" s="6" t="s">
        <v>52</v>
      </c>
      <c r="Z330" s="13" t="s">
        <v>45</v>
      </c>
      <c r="AA330" s="6"/>
      <c r="AB330" s="6" t="s">
        <v>173</v>
      </c>
      <c r="AC330" s="6" t="s">
        <v>302</v>
      </c>
      <c r="AD330" s="6" t="s">
        <v>173</v>
      </c>
      <c r="AE330" s="6" t="s">
        <v>303</v>
      </c>
      <c r="AF330" s="6" t="s">
        <v>45</v>
      </c>
      <c r="AG330" s="6" t="s">
        <v>45</v>
      </c>
      <c r="AH330" s="6" t="s">
        <v>45</v>
      </c>
      <c r="AI330" s="6" t="s">
        <v>45</v>
      </c>
      <c r="AJ330" s="7" t="s">
        <v>45</v>
      </c>
      <c r="AK330" s="6" t="s">
        <v>45</v>
      </c>
      <c r="AL330" s="6" t="s">
        <v>45</v>
      </c>
      <c r="AM330" s="6"/>
      <c r="AN330" s="6">
        <v>1</v>
      </c>
      <c r="AO330" s="6">
        <v>0</v>
      </c>
      <c r="AP330" s="6"/>
      <c r="AQ330" s="6"/>
      <c r="AR330" s="6"/>
      <c r="AS330" s="6"/>
      <c r="AT330" s="6"/>
      <c r="AU330" s="6"/>
    </row>
    <row r="331" spans="1:47" ht="12.75" customHeight="1" x14ac:dyDescent="0.25">
      <c r="A331" s="6" t="s">
        <v>86</v>
      </c>
      <c r="B331" s="6">
        <v>2124</v>
      </c>
      <c r="C331" s="6" t="s">
        <v>78</v>
      </c>
      <c r="D331" s="6" t="s">
        <v>46</v>
      </c>
      <c r="E331" s="6">
        <v>9910124625</v>
      </c>
      <c r="F331" s="121" t="s">
        <v>46</v>
      </c>
      <c r="G331" s="6"/>
      <c r="H331" s="6"/>
      <c r="I331" s="6" t="s">
        <v>1388</v>
      </c>
      <c r="J331" s="6" t="s">
        <v>1388</v>
      </c>
      <c r="K331" s="6" t="s">
        <v>45</v>
      </c>
      <c r="L331" s="6" t="s">
        <v>86</v>
      </c>
      <c r="M331" s="6" t="s">
        <v>45</v>
      </c>
      <c r="N331" s="6"/>
      <c r="O331" s="6" t="s">
        <v>45</v>
      </c>
      <c r="P331" s="6"/>
      <c r="Q331" s="6" t="s">
        <v>1249</v>
      </c>
      <c r="R331" s="8">
        <v>44110</v>
      </c>
      <c r="S331" s="10"/>
      <c r="T331" s="10" t="s">
        <v>1389</v>
      </c>
      <c r="U331" s="6">
        <v>2</v>
      </c>
      <c r="V331" s="6" t="s">
        <v>1390</v>
      </c>
      <c r="W331" s="7" t="s">
        <v>45</v>
      </c>
      <c r="X331" s="6" t="e">
        <v>#N/A</v>
      </c>
      <c r="Y331" s="6" t="s">
        <v>52</v>
      </c>
      <c r="Z331" s="13" t="s">
        <v>1251</v>
      </c>
      <c r="AA331" s="6"/>
      <c r="AB331" s="6" t="s">
        <v>376</v>
      </c>
      <c r="AC331" s="6" t="s">
        <v>1391</v>
      </c>
      <c r="AD331" s="6" t="s">
        <v>376</v>
      </c>
      <c r="AE331" s="6" t="s">
        <v>434</v>
      </c>
      <c r="AF331" s="6" t="s">
        <v>45</v>
      </c>
      <c r="AG331" s="6" t="s">
        <v>45</v>
      </c>
      <c r="AH331" s="6" t="s">
        <v>45</v>
      </c>
      <c r="AI331" s="6" t="s">
        <v>45</v>
      </c>
      <c r="AJ331" s="7" t="s">
        <v>45</v>
      </c>
      <c r="AK331" s="6" t="s">
        <v>45</v>
      </c>
      <c r="AL331" s="6" t="s">
        <v>45</v>
      </c>
      <c r="AM331" s="6"/>
      <c r="AN331" s="6">
        <v>1</v>
      </c>
      <c r="AO331" s="6">
        <v>0</v>
      </c>
      <c r="AP331" s="6"/>
      <c r="AQ331" s="6"/>
      <c r="AR331" s="6"/>
      <c r="AS331" s="6"/>
      <c r="AT331" s="6"/>
      <c r="AU331" s="6"/>
    </row>
    <row r="332" spans="1:47" ht="12.75" customHeight="1" x14ac:dyDescent="0.25">
      <c r="A332" s="6" t="s">
        <v>1392</v>
      </c>
      <c r="B332" s="6">
        <v>2154</v>
      </c>
      <c r="C332" s="6" t="s">
        <v>78</v>
      </c>
      <c r="D332" s="6" t="s">
        <v>46</v>
      </c>
      <c r="E332" s="6">
        <v>9910124640</v>
      </c>
      <c r="F332" s="121" t="s">
        <v>46</v>
      </c>
      <c r="G332" s="6"/>
      <c r="H332" s="6"/>
      <c r="I332" s="6" t="s">
        <v>1393</v>
      </c>
      <c r="J332" s="6" t="s">
        <v>1393</v>
      </c>
      <c r="K332" s="6" t="s">
        <v>45</v>
      </c>
      <c r="L332" s="6" t="s">
        <v>1392</v>
      </c>
      <c r="M332" s="6" t="s">
        <v>45</v>
      </c>
      <c r="N332" s="6"/>
      <c r="O332" s="6" t="s">
        <v>45</v>
      </c>
      <c r="P332" s="6"/>
      <c r="Q332" s="6" t="s">
        <v>1394</v>
      </c>
      <c r="R332" s="8">
        <v>44110</v>
      </c>
      <c r="S332" s="10"/>
      <c r="T332" s="10" t="s">
        <v>1005</v>
      </c>
      <c r="U332" s="6">
        <v>2</v>
      </c>
      <c r="V332" s="6" t="s">
        <v>1335</v>
      </c>
      <c r="W332" s="7" t="s">
        <v>45</v>
      </c>
      <c r="X332" s="6" t="e">
        <v>#N/A</v>
      </c>
      <c r="Y332" s="6" t="s">
        <v>52</v>
      </c>
      <c r="Z332" s="13" t="s">
        <v>45</v>
      </c>
      <c r="AA332" s="6"/>
      <c r="AB332" s="6" t="s">
        <v>834</v>
      </c>
      <c r="AC332" s="6" t="s">
        <v>1336</v>
      </c>
      <c r="AD332" s="6" t="s">
        <v>834</v>
      </c>
      <c r="AE332" s="6" t="s">
        <v>917</v>
      </c>
      <c r="AF332" s="6" t="s">
        <v>45</v>
      </c>
      <c r="AG332" s="6" t="s">
        <v>45</v>
      </c>
      <c r="AH332" s="6" t="s">
        <v>45</v>
      </c>
      <c r="AI332" s="6" t="s">
        <v>45</v>
      </c>
      <c r="AJ332" s="7" t="s">
        <v>45</v>
      </c>
      <c r="AK332" s="6" t="s">
        <v>45</v>
      </c>
      <c r="AL332" s="6" t="s">
        <v>45</v>
      </c>
      <c r="AM332" s="6"/>
      <c r="AN332" s="6">
        <v>1</v>
      </c>
      <c r="AO332" s="6">
        <v>0</v>
      </c>
      <c r="AP332" s="6"/>
      <c r="AQ332" s="6"/>
      <c r="AR332" s="6"/>
      <c r="AS332" s="6"/>
      <c r="AT332" s="6"/>
      <c r="AU332" s="6"/>
    </row>
    <row r="333" spans="1:47" ht="12.75" customHeight="1" x14ac:dyDescent="0.25">
      <c r="A333" s="6" t="s">
        <v>86</v>
      </c>
      <c r="B333" s="6">
        <v>1989</v>
      </c>
      <c r="C333" s="6" t="s">
        <v>78</v>
      </c>
      <c r="D333" s="6" t="s">
        <v>46</v>
      </c>
      <c r="E333" s="6">
        <v>9910124740</v>
      </c>
      <c r="F333" s="121" t="s">
        <v>46</v>
      </c>
      <c r="G333" s="6"/>
      <c r="H333" s="6"/>
      <c r="I333" s="6" t="s">
        <v>1395</v>
      </c>
      <c r="J333" s="6" t="s">
        <v>1395</v>
      </c>
      <c r="K333" s="6" t="s">
        <v>1396</v>
      </c>
      <c r="L333" s="6" t="s">
        <v>86</v>
      </c>
      <c r="M333" s="6" t="s">
        <v>45</v>
      </c>
      <c r="N333" s="6"/>
      <c r="O333" s="6" t="s">
        <v>45</v>
      </c>
      <c r="P333" s="6"/>
      <c r="Q333" s="6" t="s">
        <v>45</v>
      </c>
      <c r="R333" s="8">
        <v>44103</v>
      </c>
      <c r="S333" s="10"/>
      <c r="T333" s="10" t="s">
        <v>271</v>
      </c>
      <c r="U333" s="6">
        <v>1</v>
      </c>
      <c r="V333" s="6" t="s">
        <v>272</v>
      </c>
      <c r="W333" s="7" t="s">
        <v>45</v>
      </c>
      <c r="X333" s="6" t="e">
        <v>#N/A</v>
      </c>
      <c r="Y333" s="6" t="s">
        <v>52</v>
      </c>
      <c r="Z333" s="13" t="s">
        <v>45</v>
      </c>
      <c r="AA333" s="6"/>
      <c r="AB333" s="6" t="s">
        <v>273</v>
      </c>
      <c r="AC333" s="6" t="s">
        <v>274</v>
      </c>
      <c r="AD333" s="6" t="s">
        <v>273</v>
      </c>
      <c r="AE333" s="6" t="s">
        <v>275</v>
      </c>
      <c r="AF333" s="6" t="s">
        <v>45</v>
      </c>
      <c r="AG333" s="6" t="s">
        <v>45</v>
      </c>
      <c r="AH333" s="6" t="s">
        <v>45</v>
      </c>
      <c r="AI333" s="6" t="s">
        <v>45</v>
      </c>
      <c r="AJ333" s="7" t="s">
        <v>45</v>
      </c>
      <c r="AK333" s="6" t="s">
        <v>45</v>
      </c>
      <c r="AL333" s="6" t="s">
        <v>45</v>
      </c>
      <c r="AM333" s="6"/>
      <c r="AN333" s="6">
        <v>1</v>
      </c>
      <c r="AO333" s="6">
        <v>0</v>
      </c>
      <c r="AP333" s="6"/>
      <c r="AQ333" s="6"/>
      <c r="AR333" s="6"/>
      <c r="AS333" s="6"/>
      <c r="AT333" s="6"/>
      <c r="AU333" s="6"/>
    </row>
    <row r="334" spans="1:47" ht="12.75" customHeight="1" x14ac:dyDescent="0.25">
      <c r="A334" s="6" t="s">
        <v>86</v>
      </c>
      <c r="B334" s="6">
        <v>1339</v>
      </c>
      <c r="C334" s="6" t="s">
        <v>78</v>
      </c>
      <c r="D334" s="6" t="s">
        <v>46</v>
      </c>
      <c r="E334" s="6">
        <v>9910124998</v>
      </c>
      <c r="F334" s="121" t="s">
        <v>46</v>
      </c>
      <c r="G334" s="6"/>
      <c r="H334" s="6"/>
      <c r="I334" s="6" t="s">
        <v>1114</v>
      </c>
      <c r="J334" s="6" t="s">
        <v>1114</v>
      </c>
      <c r="K334" s="6" t="s">
        <v>45</v>
      </c>
      <c r="L334" s="6" t="s">
        <v>86</v>
      </c>
      <c r="M334" s="6" t="s">
        <v>45</v>
      </c>
      <c r="N334" s="6"/>
      <c r="O334" s="6" t="s">
        <v>45</v>
      </c>
      <c r="P334" s="6"/>
      <c r="Q334" s="6" t="s">
        <v>45</v>
      </c>
      <c r="R334" s="8" t="s">
        <v>45</v>
      </c>
      <c r="S334" s="10"/>
      <c r="T334" s="10" t="s">
        <v>340</v>
      </c>
      <c r="U334" s="6">
        <v>1</v>
      </c>
      <c r="V334" s="6" t="s">
        <v>1397</v>
      </c>
      <c r="W334" s="7" t="s">
        <v>45</v>
      </c>
      <c r="X334" s="6" t="e">
        <v>#N/A</v>
      </c>
      <c r="Y334" s="6" t="s">
        <v>52</v>
      </c>
      <c r="Z334" s="13" t="s">
        <v>45</v>
      </c>
      <c r="AA334" s="13"/>
      <c r="AB334" s="13" t="s">
        <v>1398</v>
      </c>
      <c r="AC334" s="13" t="s">
        <v>1399</v>
      </c>
      <c r="AD334" s="13" t="s">
        <v>1398</v>
      </c>
      <c r="AE334" s="13" t="s">
        <v>56</v>
      </c>
      <c r="AF334" s="6" t="s">
        <v>45</v>
      </c>
      <c r="AG334" s="6" t="s">
        <v>45</v>
      </c>
      <c r="AH334" s="6" t="s">
        <v>45</v>
      </c>
      <c r="AI334" s="6" t="s">
        <v>45</v>
      </c>
      <c r="AJ334" s="7" t="s">
        <v>45</v>
      </c>
      <c r="AK334" s="6" t="s">
        <v>45</v>
      </c>
      <c r="AL334" s="6" t="s">
        <v>45</v>
      </c>
      <c r="AM334" s="6"/>
      <c r="AN334" s="6">
        <v>1</v>
      </c>
      <c r="AO334" s="6">
        <v>0</v>
      </c>
      <c r="AP334" s="6"/>
      <c r="AQ334" s="6"/>
      <c r="AR334" s="6"/>
      <c r="AS334" s="59">
        <v>18373</v>
      </c>
      <c r="AT334" s="59">
        <v>18373</v>
      </c>
      <c r="AU334" s="6"/>
    </row>
    <row r="335" spans="1:47" ht="12.75" customHeight="1" x14ac:dyDescent="0.25">
      <c r="A335" s="6" t="s">
        <v>60</v>
      </c>
      <c r="B335" s="6">
        <v>4920</v>
      </c>
      <c r="C335" s="6" t="s">
        <v>61</v>
      </c>
      <c r="D335" s="6" t="s">
        <v>46</v>
      </c>
      <c r="E335" s="6">
        <v>9910124998</v>
      </c>
      <c r="F335" s="121" t="s">
        <v>46</v>
      </c>
      <c r="G335" s="6"/>
      <c r="H335" s="6"/>
      <c r="I335" s="6" t="s">
        <v>866</v>
      </c>
      <c r="J335" s="6" t="s">
        <v>866</v>
      </c>
      <c r="K335" s="6" t="s">
        <v>45</v>
      </c>
      <c r="L335" s="6" t="s">
        <v>60</v>
      </c>
      <c r="M335" s="6">
        <v>1</v>
      </c>
      <c r="O335" s="6" t="s">
        <v>45</v>
      </c>
      <c r="P335" s="6"/>
      <c r="Q335" s="6" t="s">
        <v>65</v>
      </c>
      <c r="R335" s="8" t="s">
        <v>45</v>
      </c>
      <c r="S335" s="10"/>
      <c r="T335" s="10" t="s">
        <v>45</v>
      </c>
      <c r="U335" s="6" t="s">
        <v>45</v>
      </c>
      <c r="V335" s="10" t="s">
        <v>45</v>
      </c>
      <c r="W335" s="7" t="s">
        <v>45</v>
      </c>
      <c r="X335" s="6" t="s">
        <v>45</v>
      </c>
      <c r="Y335" s="6" t="s">
        <v>45</v>
      </c>
      <c r="Z335" s="13" t="s">
        <v>45</v>
      </c>
      <c r="AA335" s="6"/>
      <c r="AB335" s="6" t="s">
        <v>1400</v>
      </c>
      <c r="AC335" s="6" t="s">
        <v>1401</v>
      </c>
      <c r="AD335" s="6" t="s">
        <v>1400</v>
      </c>
      <c r="AE335" s="6" t="s">
        <v>45</v>
      </c>
      <c r="AF335" s="6" t="s">
        <v>45</v>
      </c>
      <c r="AG335" s="6" t="s">
        <v>45</v>
      </c>
      <c r="AH335" s="6" t="s">
        <v>45</v>
      </c>
      <c r="AI335" s="6" t="s">
        <v>45</v>
      </c>
      <c r="AJ335" s="7" t="s">
        <v>45</v>
      </c>
      <c r="AK335" s="6" t="s">
        <v>45</v>
      </c>
      <c r="AL335" s="6" t="s">
        <v>45</v>
      </c>
      <c r="AM335" s="6"/>
      <c r="AN335" s="6">
        <v>0</v>
      </c>
      <c r="AO335" s="6">
        <v>0</v>
      </c>
      <c r="AP335" s="6"/>
      <c r="AQ335" s="6"/>
      <c r="AR335" s="6"/>
      <c r="AS335" s="10"/>
      <c r="AT335" s="10"/>
      <c r="AU335" s="6"/>
    </row>
    <row r="336" spans="1:47" ht="12.75" customHeight="1" x14ac:dyDescent="0.25">
      <c r="A336" s="6" t="s">
        <v>154</v>
      </c>
      <c r="B336" s="6">
        <v>321</v>
      </c>
      <c r="C336" s="6" t="s">
        <v>78</v>
      </c>
      <c r="D336" s="6" t="s">
        <v>46</v>
      </c>
      <c r="E336" s="6">
        <v>9910127884</v>
      </c>
      <c r="F336" s="121" t="s">
        <v>46</v>
      </c>
      <c r="G336" s="6"/>
      <c r="H336" s="6"/>
      <c r="I336" s="6" t="s">
        <v>1402</v>
      </c>
      <c r="J336" s="6" t="s">
        <v>1402</v>
      </c>
      <c r="K336" s="6" t="s">
        <v>45</v>
      </c>
      <c r="L336" s="6" t="s">
        <v>154</v>
      </c>
      <c r="M336" s="6">
        <v>1</v>
      </c>
      <c r="N336" s="6"/>
      <c r="O336" s="6" t="s">
        <v>45</v>
      </c>
      <c r="P336" s="6"/>
      <c r="Q336" s="6" t="s">
        <v>45</v>
      </c>
      <c r="R336" s="8">
        <v>44841</v>
      </c>
      <c r="S336" s="10"/>
      <c r="T336" s="10" t="s">
        <v>157</v>
      </c>
      <c r="U336" s="6">
        <v>3</v>
      </c>
      <c r="V336" s="6">
        <v>325</v>
      </c>
      <c r="W336" s="7" t="s">
        <v>45</v>
      </c>
      <c r="X336" s="6" t="s">
        <v>158</v>
      </c>
      <c r="Y336" s="6" t="s">
        <v>158</v>
      </c>
      <c r="Z336" s="6" t="s">
        <v>1403</v>
      </c>
      <c r="AA336" s="6"/>
      <c r="AB336" s="6" t="s">
        <v>89</v>
      </c>
      <c r="AC336" s="6" t="s">
        <v>1404</v>
      </c>
      <c r="AD336" s="6" t="s">
        <v>89</v>
      </c>
      <c r="AE336" s="6" t="s">
        <v>175</v>
      </c>
      <c r="AF336" s="6" t="s">
        <v>45</v>
      </c>
      <c r="AG336" s="6" t="s">
        <v>45</v>
      </c>
      <c r="AH336" s="6" t="s">
        <v>45</v>
      </c>
      <c r="AI336" s="6" t="s">
        <v>45</v>
      </c>
      <c r="AJ336" s="7" t="s">
        <v>45</v>
      </c>
      <c r="AK336" s="6" t="s">
        <v>45</v>
      </c>
      <c r="AL336" s="6" t="s">
        <v>45</v>
      </c>
      <c r="AM336" s="6" t="s">
        <v>59</v>
      </c>
      <c r="AN336" s="6">
        <v>1</v>
      </c>
      <c r="AO336" s="6">
        <v>0</v>
      </c>
      <c r="AP336" s="6"/>
      <c r="AQ336" s="6"/>
      <c r="AR336" s="6"/>
      <c r="AS336" s="6"/>
      <c r="AT336" s="6"/>
      <c r="AU336" s="6"/>
    </row>
    <row r="337" spans="1:47" ht="12.75" customHeight="1" x14ac:dyDescent="0.25">
      <c r="A337" s="6" t="s">
        <v>154</v>
      </c>
      <c r="B337" s="6">
        <v>1442</v>
      </c>
      <c r="C337" s="6" t="s">
        <v>78</v>
      </c>
      <c r="D337" s="6" t="s">
        <v>46</v>
      </c>
      <c r="E337" s="6">
        <v>9910127884</v>
      </c>
      <c r="F337" s="121" t="s">
        <v>46</v>
      </c>
      <c r="G337" s="6"/>
      <c r="H337" s="6"/>
      <c r="I337" s="6" t="s">
        <v>1405</v>
      </c>
      <c r="J337" s="6" t="s">
        <v>1405</v>
      </c>
      <c r="K337" s="6" t="s">
        <v>45</v>
      </c>
      <c r="L337" s="6" t="s">
        <v>154</v>
      </c>
      <c r="M337" s="6" t="s">
        <v>45</v>
      </c>
      <c r="N337" s="6"/>
      <c r="O337" s="6" t="s">
        <v>45</v>
      </c>
      <c r="P337" s="6"/>
      <c r="Q337" s="6" t="s">
        <v>45</v>
      </c>
      <c r="R337" s="8" t="s">
        <v>45</v>
      </c>
      <c r="S337" s="10"/>
      <c r="T337" s="10" t="s">
        <v>184</v>
      </c>
      <c r="U337" s="6">
        <v>1</v>
      </c>
      <c r="V337" s="6">
        <v>3</v>
      </c>
      <c r="W337" s="7" t="s">
        <v>45</v>
      </c>
      <c r="X337" s="6" t="e">
        <v>#N/A</v>
      </c>
      <c r="Y337" s="6" t="s">
        <v>52</v>
      </c>
      <c r="Z337" s="13" t="s">
        <v>45</v>
      </c>
      <c r="AA337" s="6"/>
      <c r="AB337" s="13" t="s">
        <v>876</v>
      </c>
      <c r="AC337" s="6" t="s">
        <v>472</v>
      </c>
      <c r="AD337" s="13" t="s">
        <v>876</v>
      </c>
      <c r="AE337" s="13" t="s">
        <v>45</v>
      </c>
      <c r="AF337" s="6" t="s">
        <v>45</v>
      </c>
      <c r="AG337" s="6" t="s">
        <v>45</v>
      </c>
      <c r="AH337" s="6" t="s">
        <v>45</v>
      </c>
      <c r="AI337" s="6" t="s">
        <v>45</v>
      </c>
      <c r="AJ337" s="7" t="s">
        <v>45</v>
      </c>
      <c r="AK337" s="6" t="s">
        <v>45</v>
      </c>
      <c r="AL337" s="6" t="s">
        <v>45</v>
      </c>
      <c r="AM337" s="6"/>
      <c r="AN337" s="6">
        <v>1</v>
      </c>
      <c r="AO337" s="6">
        <v>0</v>
      </c>
      <c r="AP337" s="6"/>
      <c r="AQ337" s="6"/>
      <c r="AR337" s="6"/>
      <c r="AS337" s="59">
        <v>39648</v>
      </c>
      <c r="AT337" s="59">
        <v>36333</v>
      </c>
      <c r="AU337" s="6"/>
    </row>
    <row r="338" spans="1:47" ht="12.75" customHeight="1" x14ac:dyDescent="0.25">
      <c r="A338" s="6" t="s">
        <v>154</v>
      </c>
      <c r="B338" s="6">
        <v>5062</v>
      </c>
      <c r="C338" s="6" t="s">
        <v>45</v>
      </c>
      <c r="D338" s="6" t="s">
        <v>46</v>
      </c>
      <c r="E338" s="6">
        <v>9910127884</v>
      </c>
      <c r="F338" s="121" t="s">
        <v>46</v>
      </c>
      <c r="G338" s="6"/>
      <c r="H338" s="6"/>
      <c r="I338" s="6" t="s">
        <v>1406</v>
      </c>
      <c r="J338" s="6" t="s">
        <v>45</v>
      </c>
      <c r="K338" s="6" t="s">
        <v>1406</v>
      </c>
      <c r="L338" s="6" t="s">
        <v>154</v>
      </c>
      <c r="M338" s="6">
        <v>1</v>
      </c>
      <c r="O338" s="6" t="s">
        <v>45</v>
      </c>
      <c r="P338" s="6"/>
      <c r="Q338" s="6" t="s">
        <v>45</v>
      </c>
      <c r="R338" s="8">
        <v>44375</v>
      </c>
      <c r="S338" s="10"/>
      <c r="T338" s="10" t="s">
        <v>157</v>
      </c>
      <c r="U338" s="6">
        <v>2</v>
      </c>
      <c r="V338" s="10">
        <v>222</v>
      </c>
      <c r="W338" s="7" t="s">
        <v>45</v>
      </c>
      <c r="X338" s="6" t="s">
        <v>67</v>
      </c>
      <c r="Y338" s="6" t="s">
        <v>67</v>
      </c>
      <c r="Z338" s="6" t="s">
        <v>746</v>
      </c>
      <c r="AA338" s="6"/>
      <c r="AB338" s="11" t="s">
        <v>1345</v>
      </c>
      <c r="AC338" s="6" t="s">
        <v>1346</v>
      </c>
      <c r="AD338" s="11" t="s">
        <v>1345</v>
      </c>
      <c r="AE338" s="11" t="s">
        <v>1347</v>
      </c>
      <c r="AF338" s="6" t="s">
        <v>45</v>
      </c>
      <c r="AG338" s="6" t="s">
        <v>45</v>
      </c>
      <c r="AH338" s="6" t="s">
        <v>45</v>
      </c>
      <c r="AI338" s="6" t="s">
        <v>45</v>
      </c>
      <c r="AJ338" s="7" t="s">
        <v>45</v>
      </c>
      <c r="AK338" s="6" t="s">
        <v>45</v>
      </c>
      <c r="AL338" s="6">
        <v>34274</v>
      </c>
      <c r="AM338" s="6" t="s">
        <v>208</v>
      </c>
      <c r="AN338" s="6">
        <v>1</v>
      </c>
      <c r="AO338" s="6">
        <v>0</v>
      </c>
      <c r="AP338" s="6"/>
      <c r="AQ338" s="6"/>
      <c r="AR338" s="6"/>
      <c r="AS338" s="6"/>
      <c r="AT338" s="6"/>
      <c r="AU338" s="6"/>
    </row>
    <row r="339" spans="1:47" ht="12.75" customHeight="1" x14ac:dyDescent="0.25">
      <c r="A339" s="6" t="s">
        <v>60</v>
      </c>
      <c r="B339" s="6">
        <v>1734</v>
      </c>
      <c r="C339" s="6" t="s">
        <v>1407</v>
      </c>
      <c r="D339" s="6" t="s">
        <v>46</v>
      </c>
      <c r="E339" s="6">
        <v>9910128123</v>
      </c>
      <c r="F339" s="121" t="s">
        <v>46</v>
      </c>
      <c r="G339" s="6"/>
      <c r="H339" s="6"/>
      <c r="I339" s="6" t="s">
        <v>1408</v>
      </c>
      <c r="J339" s="6" t="s">
        <v>1408</v>
      </c>
      <c r="K339" s="6" t="s">
        <v>45</v>
      </c>
      <c r="L339" s="6" t="s">
        <v>60</v>
      </c>
      <c r="M339" s="6">
        <v>1</v>
      </c>
      <c r="N339" s="6"/>
      <c r="O339" s="6" t="s">
        <v>50</v>
      </c>
      <c r="P339" s="6"/>
      <c r="Q339" s="6" t="s">
        <v>192</v>
      </c>
      <c r="R339" s="8" t="s">
        <v>45</v>
      </c>
      <c r="S339" s="10"/>
      <c r="T339" s="10" t="s">
        <v>82</v>
      </c>
      <c r="U339" s="6">
        <v>6</v>
      </c>
      <c r="V339" s="6">
        <v>601</v>
      </c>
      <c r="W339" s="7" t="s">
        <v>45</v>
      </c>
      <c r="X339" s="6" t="s">
        <v>45</v>
      </c>
      <c r="Y339" s="6" t="s">
        <v>52</v>
      </c>
      <c r="Z339" s="13" t="s">
        <v>45</v>
      </c>
      <c r="AA339" s="6"/>
      <c r="AB339" s="6" t="s">
        <v>159</v>
      </c>
      <c r="AC339" s="6" t="s">
        <v>1409</v>
      </c>
      <c r="AD339" s="6" t="s">
        <v>159</v>
      </c>
      <c r="AE339" s="6" t="s">
        <v>161</v>
      </c>
      <c r="AF339" s="6" t="s">
        <v>45</v>
      </c>
      <c r="AG339" s="6" t="s">
        <v>45</v>
      </c>
      <c r="AH339" s="6" t="s">
        <v>45</v>
      </c>
      <c r="AI339" s="6" t="s">
        <v>45</v>
      </c>
      <c r="AJ339" s="7" t="s">
        <v>45</v>
      </c>
      <c r="AK339" s="6" t="s">
        <v>45</v>
      </c>
      <c r="AL339" s="6" t="s">
        <v>45</v>
      </c>
      <c r="AM339" s="6"/>
      <c r="AN339" s="6">
        <v>1</v>
      </c>
      <c r="AO339" s="6">
        <v>0</v>
      </c>
      <c r="AP339" s="6"/>
      <c r="AQ339" s="6"/>
      <c r="AR339" s="6"/>
      <c r="AS339" s="6"/>
      <c r="AT339" s="6"/>
      <c r="AU339" s="6"/>
    </row>
    <row r="340" spans="1:47" ht="12.75" customHeight="1" x14ac:dyDescent="0.25">
      <c r="A340" s="6" t="s">
        <v>60</v>
      </c>
      <c r="B340" s="6">
        <v>905</v>
      </c>
      <c r="C340" s="6" t="s">
        <v>78</v>
      </c>
      <c r="D340" s="6" t="s">
        <v>46</v>
      </c>
      <c r="E340" s="6">
        <v>9910128123</v>
      </c>
      <c r="F340" s="121" t="s">
        <v>46</v>
      </c>
      <c r="G340" s="6"/>
      <c r="H340" s="6"/>
      <c r="I340" s="6" t="s">
        <v>177</v>
      </c>
      <c r="J340" s="6" t="s">
        <v>177</v>
      </c>
      <c r="K340" s="6" t="s">
        <v>177</v>
      </c>
      <c r="L340" s="6" t="s">
        <v>60</v>
      </c>
      <c r="M340" s="6" t="s">
        <v>45</v>
      </c>
      <c r="N340" s="6"/>
      <c r="O340" s="6" t="s">
        <v>45</v>
      </c>
      <c r="P340" s="6"/>
      <c r="Q340" s="6" t="s">
        <v>45</v>
      </c>
      <c r="R340" s="8">
        <v>44883</v>
      </c>
      <c r="S340" s="10"/>
      <c r="T340" s="10" t="s">
        <v>51</v>
      </c>
      <c r="U340" s="6">
        <v>4</v>
      </c>
      <c r="V340" s="6">
        <v>1</v>
      </c>
      <c r="W340" s="7" t="s">
        <v>45</v>
      </c>
      <c r="X340" s="6" t="s">
        <v>45</v>
      </c>
      <c r="Y340" s="6" t="s">
        <v>52</v>
      </c>
      <c r="Z340" s="11" t="s">
        <v>1410</v>
      </c>
      <c r="AA340" s="13"/>
      <c r="AB340" s="13" t="s">
        <v>213</v>
      </c>
      <c r="AC340" s="13" t="s">
        <v>640</v>
      </c>
      <c r="AD340" s="13" t="s">
        <v>213</v>
      </c>
      <c r="AE340" s="13" t="s">
        <v>77</v>
      </c>
      <c r="AF340" s="6" t="s">
        <v>45</v>
      </c>
      <c r="AG340" s="6" t="s">
        <v>45</v>
      </c>
      <c r="AH340" s="6" t="s">
        <v>971</v>
      </c>
      <c r="AI340" s="6" t="s">
        <v>45</v>
      </c>
      <c r="AJ340" s="7" t="s">
        <v>45</v>
      </c>
      <c r="AK340" s="6" t="s">
        <v>45</v>
      </c>
      <c r="AL340" s="6" t="s">
        <v>45</v>
      </c>
      <c r="AM340" s="6"/>
      <c r="AN340" s="6">
        <v>1</v>
      </c>
      <c r="AO340" s="6">
        <v>0</v>
      </c>
      <c r="AP340" s="6"/>
      <c r="AQ340" s="6"/>
      <c r="AR340" s="6"/>
      <c r="AS340" s="6"/>
      <c r="AT340" s="6"/>
      <c r="AU340" s="6"/>
    </row>
    <row r="341" spans="1:47" ht="12.75" customHeight="1" x14ac:dyDescent="0.25">
      <c r="A341" s="6" t="s">
        <v>86</v>
      </c>
      <c r="B341" s="6">
        <v>1402</v>
      </c>
      <c r="C341" s="6" t="s">
        <v>78</v>
      </c>
      <c r="D341" s="6">
        <v>2342</v>
      </c>
      <c r="E341" s="6">
        <v>9910128915</v>
      </c>
      <c r="F341" s="121" t="s">
        <v>46</v>
      </c>
      <c r="G341" s="6"/>
      <c r="H341" s="6"/>
      <c r="I341" s="6" t="s">
        <v>1411</v>
      </c>
      <c r="J341" s="6" t="s">
        <v>1411</v>
      </c>
      <c r="K341" s="6" t="s">
        <v>45</v>
      </c>
      <c r="L341" s="6" t="s">
        <v>86</v>
      </c>
      <c r="M341" s="6" t="s">
        <v>45</v>
      </c>
      <c r="N341" s="6"/>
      <c r="O341" s="6" t="s">
        <v>482</v>
      </c>
      <c r="P341" s="6"/>
      <c r="Q341" s="6" t="s">
        <v>45</v>
      </c>
      <c r="R341" s="8" t="s">
        <v>45</v>
      </c>
      <c r="S341" s="10"/>
      <c r="T341" s="10" t="s">
        <v>1163</v>
      </c>
      <c r="U341" s="6">
        <v>1</v>
      </c>
      <c r="V341" s="6" t="s">
        <v>947</v>
      </c>
      <c r="W341" s="7" t="s">
        <v>45</v>
      </c>
      <c r="X341" s="6" t="s">
        <v>52</v>
      </c>
      <c r="Y341" s="6" t="s">
        <v>52</v>
      </c>
      <c r="Z341" s="13" t="s">
        <v>1412</v>
      </c>
      <c r="AA341" s="13"/>
      <c r="AB341" s="13" t="s">
        <v>323</v>
      </c>
      <c r="AC341" s="13" t="s">
        <v>1413</v>
      </c>
      <c r="AD341" s="13" t="s">
        <v>323</v>
      </c>
      <c r="AE341" s="13" t="s">
        <v>434</v>
      </c>
      <c r="AF341" s="6" t="s">
        <v>45</v>
      </c>
      <c r="AG341" s="6" t="s">
        <v>45</v>
      </c>
      <c r="AH341" s="6" t="s">
        <v>45</v>
      </c>
      <c r="AI341" s="6" t="s">
        <v>45</v>
      </c>
      <c r="AJ341" s="7" t="s">
        <v>45</v>
      </c>
      <c r="AK341" s="6" t="s">
        <v>45</v>
      </c>
      <c r="AL341" s="6" t="s">
        <v>45</v>
      </c>
      <c r="AM341" s="6" t="s">
        <v>59</v>
      </c>
      <c r="AN341" s="6">
        <v>1</v>
      </c>
      <c r="AO341" s="6">
        <v>0</v>
      </c>
      <c r="AP341" s="6"/>
      <c r="AQ341" s="6"/>
      <c r="AR341" s="6"/>
      <c r="AS341" s="10"/>
      <c r="AT341" s="10"/>
      <c r="AU341" s="6"/>
    </row>
    <row r="342" spans="1:47" ht="12.75" customHeight="1" x14ac:dyDescent="0.25">
      <c r="A342" s="6" t="s">
        <v>86</v>
      </c>
      <c r="B342" s="6">
        <v>1426</v>
      </c>
      <c r="C342" s="6" t="s">
        <v>78</v>
      </c>
      <c r="D342" s="6" t="s">
        <v>46</v>
      </c>
      <c r="E342" s="6">
        <v>9910128927</v>
      </c>
      <c r="F342" s="121" t="s">
        <v>46</v>
      </c>
      <c r="G342" s="6"/>
      <c r="H342" s="6"/>
      <c r="I342" s="6" t="s">
        <v>974</v>
      </c>
      <c r="J342" s="6" t="s">
        <v>974</v>
      </c>
      <c r="K342" s="6" t="s">
        <v>45</v>
      </c>
      <c r="L342" s="6" t="s">
        <v>86</v>
      </c>
      <c r="M342" s="6" t="s">
        <v>45</v>
      </c>
      <c r="N342" s="6"/>
      <c r="O342" s="6" t="s">
        <v>45</v>
      </c>
      <c r="P342" s="6"/>
      <c r="Q342" s="6" t="s">
        <v>45</v>
      </c>
      <c r="R342" s="8" t="s">
        <v>45</v>
      </c>
      <c r="S342" s="10"/>
      <c r="T342" s="10" t="s">
        <v>1414</v>
      </c>
      <c r="U342" s="6">
        <v>3</v>
      </c>
      <c r="V342" s="6" t="s">
        <v>549</v>
      </c>
      <c r="W342" s="7" t="s">
        <v>45</v>
      </c>
      <c r="X342" s="6" t="s">
        <v>45</v>
      </c>
      <c r="Y342" s="6" t="s">
        <v>52</v>
      </c>
      <c r="Z342" s="13" t="s">
        <v>45</v>
      </c>
      <c r="AA342" s="6"/>
      <c r="AB342" s="13" t="s">
        <v>698</v>
      </c>
      <c r="AC342" s="6" t="s">
        <v>1415</v>
      </c>
      <c r="AD342" s="13" t="s">
        <v>698</v>
      </c>
      <c r="AE342" s="13" t="s">
        <v>119</v>
      </c>
      <c r="AF342" s="6" t="s">
        <v>45</v>
      </c>
      <c r="AG342" s="6" t="s">
        <v>45</v>
      </c>
      <c r="AH342" s="6" t="s">
        <v>45</v>
      </c>
      <c r="AI342" s="6" t="s">
        <v>45</v>
      </c>
      <c r="AJ342" s="7" t="s">
        <v>45</v>
      </c>
      <c r="AK342" s="6" t="s">
        <v>45</v>
      </c>
      <c r="AL342" s="6" t="s">
        <v>45</v>
      </c>
      <c r="AM342" s="6"/>
      <c r="AN342" s="6">
        <v>1</v>
      </c>
      <c r="AO342" s="6">
        <v>0</v>
      </c>
      <c r="AP342" s="6"/>
      <c r="AQ342" s="6"/>
      <c r="AR342" s="6"/>
      <c r="AS342" s="6"/>
      <c r="AT342" s="6"/>
      <c r="AU342" s="6"/>
    </row>
    <row r="343" spans="1:47" ht="12.75" customHeight="1" x14ac:dyDescent="0.25">
      <c r="A343" s="6" t="s">
        <v>86</v>
      </c>
      <c r="B343" s="6">
        <v>2275</v>
      </c>
      <c r="C343" s="6" t="s">
        <v>78</v>
      </c>
      <c r="D343" s="6" t="s">
        <v>46</v>
      </c>
      <c r="E343" s="6">
        <v>9910128934</v>
      </c>
      <c r="F343" s="121" t="s">
        <v>46</v>
      </c>
      <c r="G343" s="6"/>
      <c r="H343" s="6"/>
      <c r="I343" s="6" t="s">
        <v>1221</v>
      </c>
      <c r="J343" s="6" t="s">
        <v>1221</v>
      </c>
      <c r="K343" s="6" t="s">
        <v>45</v>
      </c>
      <c r="L343" s="6" t="s">
        <v>86</v>
      </c>
      <c r="M343" s="6" t="s">
        <v>45</v>
      </c>
      <c r="N343" s="6"/>
      <c r="O343" s="6" t="s">
        <v>45</v>
      </c>
      <c r="P343" s="6"/>
      <c r="Q343" s="6" t="s">
        <v>1212</v>
      </c>
      <c r="R343" s="8">
        <v>44113</v>
      </c>
      <c r="S343" s="10"/>
      <c r="T343" s="10" t="s">
        <v>370</v>
      </c>
      <c r="U343" s="6">
        <v>2</v>
      </c>
      <c r="V343" s="9" t="s">
        <v>1416</v>
      </c>
      <c r="W343" s="7" t="s">
        <v>45</v>
      </c>
      <c r="X343" s="6" t="e">
        <v>#N/A</v>
      </c>
      <c r="Y343" s="6" t="s">
        <v>52</v>
      </c>
      <c r="Z343" s="13" t="s">
        <v>45</v>
      </c>
      <c r="AA343" s="6"/>
      <c r="AB343" s="6" t="s">
        <v>290</v>
      </c>
      <c r="AC343" s="6" t="s">
        <v>1417</v>
      </c>
      <c r="AD343" s="6" t="s">
        <v>290</v>
      </c>
      <c r="AE343" s="6" t="s">
        <v>378</v>
      </c>
      <c r="AF343" s="9" t="s">
        <v>45</v>
      </c>
      <c r="AG343" s="6" t="s">
        <v>45</v>
      </c>
      <c r="AH343" s="6" t="s">
        <v>45</v>
      </c>
      <c r="AI343" s="6" t="s">
        <v>45</v>
      </c>
      <c r="AJ343" s="7" t="s">
        <v>45</v>
      </c>
      <c r="AK343" s="6" t="s">
        <v>45</v>
      </c>
      <c r="AL343" s="6" t="s">
        <v>45</v>
      </c>
      <c r="AM343" s="6"/>
      <c r="AN343" s="6">
        <v>1</v>
      </c>
      <c r="AO343" s="6">
        <v>0</v>
      </c>
      <c r="AP343" s="6"/>
      <c r="AQ343" s="6"/>
      <c r="AR343" s="6"/>
      <c r="AS343" s="6"/>
      <c r="AT343" s="6"/>
      <c r="AU343" s="6"/>
    </row>
    <row r="344" spans="1:47" ht="12.75" customHeight="1" x14ac:dyDescent="0.25">
      <c r="A344" s="6" t="s">
        <v>86</v>
      </c>
      <c r="B344" s="6">
        <v>2287</v>
      </c>
      <c r="C344" s="6" t="s">
        <v>78</v>
      </c>
      <c r="D344" s="6">
        <v>2457</v>
      </c>
      <c r="E344" s="6">
        <v>9910128939</v>
      </c>
      <c r="F344" s="121" t="s">
        <v>46</v>
      </c>
      <c r="G344" s="6"/>
      <c r="H344" s="6"/>
      <c r="I344" s="6" t="s">
        <v>88</v>
      </c>
      <c r="J344" s="6" t="s">
        <v>88</v>
      </c>
      <c r="K344" s="6" t="s">
        <v>45</v>
      </c>
      <c r="L344" s="6" t="s">
        <v>86</v>
      </c>
      <c r="M344" s="6" t="s">
        <v>45</v>
      </c>
      <c r="N344" s="6"/>
      <c r="O344" s="6" t="s">
        <v>45</v>
      </c>
      <c r="P344" s="6"/>
      <c r="Q344" s="6" t="s">
        <v>1212</v>
      </c>
      <c r="R344" s="8">
        <v>44113</v>
      </c>
      <c r="S344" s="10"/>
      <c r="T344" s="10" t="s">
        <v>370</v>
      </c>
      <c r="U344" s="6">
        <v>2</v>
      </c>
      <c r="V344" s="9" t="s">
        <v>1418</v>
      </c>
      <c r="W344" s="7" t="s">
        <v>45</v>
      </c>
      <c r="X344" s="6" t="e">
        <v>#N/A</v>
      </c>
      <c r="Y344" s="6" t="s">
        <v>52</v>
      </c>
      <c r="Z344" s="13" t="s">
        <v>45</v>
      </c>
      <c r="AA344" s="6"/>
      <c r="AB344" s="6" t="s">
        <v>173</v>
      </c>
      <c r="AC344" s="6" t="s">
        <v>1419</v>
      </c>
      <c r="AD344" s="6" t="s">
        <v>173</v>
      </c>
      <c r="AE344" s="6" t="s">
        <v>388</v>
      </c>
      <c r="AF344" s="9" t="s">
        <v>45</v>
      </c>
      <c r="AG344" s="6" t="s">
        <v>45</v>
      </c>
      <c r="AH344" s="6" t="s">
        <v>45</v>
      </c>
      <c r="AI344" s="6" t="s">
        <v>45</v>
      </c>
      <c r="AJ344" s="7" t="s">
        <v>45</v>
      </c>
      <c r="AK344" s="6" t="s">
        <v>45</v>
      </c>
      <c r="AL344" s="6" t="s">
        <v>45</v>
      </c>
      <c r="AM344" s="6" t="s">
        <v>930</v>
      </c>
      <c r="AN344" s="6">
        <v>1</v>
      </c>
      <c r="AO344" s="6">
        <v>0</v>
      </c>
      <c r="AP344" s="6"/>
      <c r="AQ344" s="6"/>
      <c r="AR344" s="6"/>
      <c r="AS344" s="6"/>
      <c r="AT344" s="6"/>
      <c r="AU344" s="6"/>
    </row>
    <row r="345" spans="1:47" ht="12.75" customHeight="1" x14ac:dyDescent="0.25">
      <c r="A345" s="6" t="s">
        <v>1420</v>
      </c>
      <c r="B345" s="6">
        <v>1319</v>
      </c>
      <c r="C345" s="6" t="s">
        <v>78</v>
      </c>
      <c r="D345" s="6">
        <v>2528</v>
      </c>
      <c r="E345" s="6">
        <v>9910129028</v>
      </c>
      <c r="F345" s="121" t="s">
        <v>46</v>
      </c>
      <c r="G345" s="6"/>
      <c r="H345" s="6"/>
      <c r="I345" s="6" t="s">
        <v>1421</v>
      </c>
      <c r="J345" s="6" t="s">
        <v>1421</v>
      </c>
      <c r="K345" s="6"/>
      <c r="L345" s="6" t="s">
        <v>1420</v>
      </c>
      <c r="M345" s="6" t="s">
        <v>45</v>
      </c>
      <c r="N345" s="6"/>
      <c r="O345" s="6" t="s">
        <v>524</v>
      </c>
      <c r="P345" s="6"/>
      <c r="Q345" s="6" t="s">
        <v>1422</v>
      </c>
      <c r="R345" s="8" t="s">
        <v>45</v>
      </c>
      <c r="S345" s="10"/>
      <c r="T345" s="10" t="s">
        <v>284</v>
      </c>
      <c r="U345" s="6">
        <v>2</v>
      </c>
      <c r="V345" s="6" t="s">
        <v>328</v>
      </c>
      <c r="W345" s="7" t="s">
        <v>45</v>
      </c>
      <c r="X345" s="6" t="e">
        <v>#N/A</v>
      </c>
      <c r="Y345" s="6" t="s">
        <v>52</v>
      </c>
      <c r="Z345" s="13" t="s">
        <v>45</v>
      </c>
      <c r="AA345" s="13"/>
      <c r="AB345" s="13" t="s">
        <v>329</v>
      </c>
      <c r="AC345" s="13" t="s">
        <v>536</v>
      </c>
      <c r="AD345" s="13" t="s">
        <v>329</v>
      </c>
      <c r="AE345" s="13" t="s">
        <v>537</v>
      </c>
      <c r="AF345" s="6" t="s">
        <v>1423</v>
      </c>
      <c r="AG345" s="6" t="s">
        <v>45</v>
      </c>
      <c r="AH345" s="6" t="s">
        <v>45</v>
      </c>
      <c r="AI345" s="6" t="s">
        <v>45</v>
      </c>
      <c r="AJ345" s="7" t="s">
        <v>45</v>
      </c>
      <c r="AK345" s="6" t="s">
        <v>45</v>
      </c>
      <c r="AL345" s="6" t="s">
        <v>45</v>
      </c>
      <c r="AM345" s="6"/>
      <c r="AN345" s="6">
        <v>1</v>
      </c>
      <c r="AO345" s="6">
        <v>0</v>
      </c>
      <c r="AP345" s="6"/>
      <c r="AQ345" s="6"/>
      <c r="AR345" s="6"/>
      <c r="AS345" s="59">
        <v>14814</v>
      </c>
      <c r="AT345" s="59">
        <v>14814</v>
      </c>
      <c r="AU345" s="6"/>
    </row>
    <row r="346" spans="1:47" ht="12.75" customHeight="1" x14ac:dyDescent="0.25">
      <c r="A346" s="6" t="s">
        <v>60</v>
      </c>
      <c r="B346" s="6">
        <v>1730</v>
      </c>
      <c r="C346" s="6" t="s">
        <v>78</v>
      </c>
      <c r="D346" s="6" t="s">
        <v>46</v>
      </c>
      <c r="E346" s="6">
        <v>9910129340</v>
      </c>
      <c r="F346" s="121" t="s">
        <v>46</v>
      </c>
      <c r="G346" s="6"/>
      <c r="H346" s="6"/>
      <c r="I346" s="6" t="s">
        <v>1424</v>
      </c>
      <c r="J346" s="6" t="s">
        <v>1424</v>
      </c>
      <c r="K346" s="6" t="s">
        <v>45</v>
      </c>
      <c r="L346" s="6" t="s">
        <v>60</v>
      </c>
      <c r="M346" s="6" t="s">
        <v>45</v>
      </c>
      <c r="N346" s="6"/>
      <c r="O346" s="6" t="s">
        <v>45</v>
      </c>
      <c r="P346" s="6"/>
      <c r="Q346" s="6" t="s">
        <v>192</v>
      </c>
      <c r="R346" s="8" t="s">
        <v>45</v>
      </c>
      <c r="S346" s="10"/>
      <c r="T346" s="10" t="s">
        <v>82</v>
      </c>
      <c r="U346" s="6">
        <v>6</v>
      </c>
      <c r="V346" s="6">
        <v>608</v>
      </c>
      <c r="W346" s="7" t="s">
        <v>45</v>
      </c>
      <c r="X346" s="6" t="e">
        <v>#N/A</v>
      </c>
      <c r="Y346" s="6" t="s">
        <v>52</v>
      </c>
      <c r="Z346" s="13" t="s">
        <v>45</v>
      </c>
      <c r="AA346" s="6"/>
      <c r="AB346" s="6" t="s">
        <v>1425</v>
      </c>
      <c r="AC346" s="6" t="s">
        <v>1426</v>
      </c>
      <c r="AD346" s="6" t="s">
        <v>1425</v>
      </c>
      <c r="AE346" s="6" t="s">
        <v>917</v>
      </c>
      <c r="AF346" s="6" t="s">
        <v>45</v>
      </c>
      <c r="AG346" s="6" t="s">
        <v>45</v>
      </c>
      <c r="AH346" s="6" t="s">
        <v>45</v>
      </c>
      <c r="AI346" s="6" t="s">
        <v>45</v>
      </c>
      <c r="AJ346" s="7" t="s">
        <v>45</v>
      </c>
      <c r="AK346" s="6" t="s">
        <v>45</v>
      </c>
      <c r="AL346" s="6" t="s">
        <v>45</v>
      </c>
      <c r="AM346" s="6"/>
      <c r="AN346" s="6">
        <v>1</v>
      </c>
      <c r="AO346" s="6">
        <v>0</v>
      </c>
      <c r="AP346" s="6"/>
      <c r="AQ346" s="6"/>
      <c r="AR346" s="6"/>
      <c r="AS346" s="6"/>
      <c r="AT346" s="6"/>
      <c r="AU346" s="6"/>
    </row>
    <row r="347" spans="1:47" ht="12.75" customHeight="1" x14ac:dyDescent="0.25">
      <c r="A347" s="6" t="s">
        <v>1427</v>
      </c>
      <c r="B347" s="6">
        <v>2632</v>
      </c>
      <c r="C347" s="6" t="s">
        <v>78</v>
      </c>
      <c r="D347" s="6" t="s">
        <v>46</v>
      </c>
      <c r="E347" s="6">
        <v>9910130876</v>
      </c>
      <c r="F347" s="121" t="s">
        <v>46</v>
      </c>
      <c r="G347" s="6"/>
      <c r="H347" s="6"/>
      <c r="I347" s="6" t="s">
        <v>1428</v>
      </c>
      <c r="J347" s="6" t="s">
        <v>1428</v>
      </c>
      <c r="K347" s="6" t="s">
        <v>1428</v>
      </c>
      <c r="L347" s="6" t="s">
        <v>1427</v>
      </c>
      <c r="M347" s="6">
        <v>1</v>
      </c>
      <c r="N347" s="6"/>
      <c r="O347" s="6" t="s">
        <v>45</v>
      </c>
      <c r="P347" s="6"/>
      <c r="Q347" s="6" t="s">
        <v>96</v>
      </c>
      <c r="R347" s="8">
        <v>44784</v>
      </c>
      <c r="S347" s="10"/>
      <c r="T347" s="10" t="s">
        <v>93</v>
      </c>
      <c r="U347" s="6">
        <v>4</v>
      </c>
      <c r="V347" s="6">
        <v>426</v>
      </c>
      <c r="W347" s="7" t="s">
        <v>45</v>
      </c>
      <c r="X347" s="6" t="s">
        <v>67</v>
      </c>
      <c r="Y347" s="6" t="s">
        <v>67</v>
      </c>
      <c r="Z347" s="13" t="s">
        <v>45</v>
      </c>
      <c r="AA347" s="11"/>
      <c r="AB347" s="11" t="s">
        <v>45</v>
      </c>
      <c r="AC347" s="11" t="s">
        <v>129</v>
      </c>
      <c r="AD347" s="11" t="s">
        <v>45</v>
      </c>
      <c r="AE347" s="11" t="s">
        <v>45</v>
      </c>
      <c r="AF347" s="11" t="s">
        <v>45</v>
      </c>
      <c r="AG347" s="6" t="s">
        <v>45</v>
      </c>
      <c r="AH347" s="11" t="s">
        <v>1429</v>
      </c>
      <c r="AI347" s="6" t="s">
        <v>45</v>
      </c>
      <c r="AJ347" s="7" t="s">
        <v>45</v>
      </c>
      <c r="AK347" s="6" t="s">
        <v>1430</v>
      </c>
      <c r="AL347" s="6" t="s">
        <v>45</v>
      </c>
      <c r="AM347" s="6" t="s">
        <v>208</v>
      </c>
      <c r="AN347" s="6">
        <v>1</v>
      </c>
      <c r="AO347" s="6">
        <v>0</v>
      </c>
      <c r="AP347" s="6"/>
      <c r="AQ347" s="6"/>
      <c r="AR347" s="6"/>
      <c r="AS347" s="10"/>
      <c r="AT347" s="10"/>
      <c r="AU347" s="6"/>
    </row>
    <row r="348" spans="1:47" ht="12.75" customHeight="1" x14ac:dyDescent="0.25">
      <c r="A348" s="6" t="s">
        <v>60</v>
      </c>
      <c r="B348" s="6">
        <v>1723</v>
      </c>
      <c r="C348" s="6" t="s">
        <v>78</v>
      </c>
      <c r="D348" s="6" t="s">
        <v>46</v>
      </c>
      <c r="E348" s="6">
        <v>9910132092</v>
      </c>
      <c r="F348" s="121" t="s">
        <v>46</v>
      </c>
      <c r="G348" s="6"/>
      <c r="H348" s="6"/>
      <c r="I348" s="6" t="s">
        <v>1431</v>
      </c>
      <c r="J348" s="6" t="s">
        <v>1431</v>
      </c>
      <c r="K348" s="6" t="s">
        <v>45</v>
      </c>
      <c r="L348" s="6" t="s">
        <v>60</v>
      </c>
      <c r="M348" s="6">
        <v>1</v>
      </c>
      <c r="N348" s="6"/>
      <c r="O348" s="6" t="s">
        <v>50</v>
      </c>
      <c r="P348" s="6"/>
      <c r="Q348" s="6" t="s">
        <v>192</v>
      </c>
      <c r="R348" s="8" t="s">
        <v>45</v>
      </c>
      <c r="S348" s="10"/>
      <c r="T348" s="10" t="s">
        <v>82</v>
      </c>
      <c r="U348" s="6">
        <v>6</v>
      </c>
      <c r="V348" s="6">
        <v>607</v>
      </c>
      <c r="W348" s="7" t="s">
        <v>45</v>
      </c>
      <c r="X348" s="6" t="s">
        <v>45</v>
      </c>
      <c r="Y348" s="6" t="s">
        <v>52</v>
      </c>
      <c r="Z348" s="13" t="s">
        <v>45</v>
      </c>
      <c r="AA348" s="6"/>
      <c r="AB348" s="6" t="s">
        <v>613</v>
      </c>
      <c r="AC348" s="6" t="s">
        <v>1432</v>
      </c>
      <c r="AD348" s="6" t="s">
        <v>613</v>
      </c>
      <c r="AE348" s="6" t="s">
        <v>434</v>
      </c>
      <c r="AF348" s="6" t="s">
        <v>45</v>
      </c>
      <c r="AG348" s="6" t="s">
        <v>45</v>
      </c>
      <c r="AH348" s="6" t="s">
        <v>45</v>
      </c>
      <c r="AI348" s="6" t="s">
        <v>45</v>
      </c>
      <c r="AJ348" s="7" t="s">
        <v>45</v>
      </c>
      <c r="AK348" s="6" t="s">
        <v>45</v>
      </c>
      <c r="AL348" s="6" t="s">
        <v>45</v>
      </c>
      <c r="AM348" s="6"/>
      <c r="AN348" s="6">
        <v>1</v>
      </c>
      <c r="AO348" s="6">
        <v>0</v>
      </c>
      <c r="AP348" s="6"/>
      <c r="AQ348" s="6"/>
      <c r="AR348" s="6"/>
      <c r="AS348" s="6"/>
      <c r="AT348" s="6"/>
      <c r="AU348" s="6"/>
    </row>
    <row r="349" spans="1:47" ht="12.75" customHeight="1" x14ac:dyDescent="0.25">
      <c r="A349" s="6" t="s">
        <v>60</v>
      </c>
      <c r="B349" s="6">
        <v>979</v>
      </c>
      <c r="C349" s="6" t="s">
        <v>78</v>
      </c>
      <c r="D349" s="6" t="s">
        <v>46</v>
      </c>
      <c r="E349" s="6">
        <v>9910132362</v>
      </c>
      <c r="F349" s="121" t="s">
        <v>46</v>
      </c>
      <c r="G349" s="6"/>
      <c r="H349" s="6"/>
      <c r="I349" s="6" t="s">
        <v>1433</v>
      </c>
      <c r="J349" s="6" t="s">
        <v>1433</v>
      </c>
      <c r="K349" s="6" t="s">
        <v>45</v>
      </c>
      <c r="L349" s="6" t="s">
        <v>60</v>
      </c>
      <c r="M349" s="6">
        <v>1</v>
      </c>
      <c r="N349" s="6"/>
      <c r="O349" s="6" t="s">
        <v>45</v>
      </c>
      <c r="P349" s="6"/>
      <c r="Q349" s="6" t="s">
        <v>81</v>
      </c>
      <c r="R349" s="8" t="s">
        <v>45</v>
      </c>
      <c r="S349" s="10"/>
      <c r="T349" s="10" t="s">
        <v>82</v>
      </c>
      <c r="U349" s="6">
        <v>9</v>
      </c>
      <c r="V349" s="6">
        <v>901</v>
      </c>
      <c r="W349" s="7" t="s">
        <v>45</v>
      </c>
      <c r="X349" s="6" t="s">
        <v>52</v>
      </c>
      <c r="Y349" s="6" t="s">
        <v>52</v>
      </c>
      <c r="Z349" s="13" t="s">
        <v>45</v>
      </c>
      <c r="AA349" s="6"/>
      <c r="AB349" s="13" t="s">
        <v>441</v>
      </c>
      <c r="AC349" s="6" t="s">
        <v>1434</v>
      </c>
      <c r="AD349" s="13" t="s">
        <v>441</v>
      </c>
      <c r="AE349" s="13" t="s">
        <v>636</v>
      </c>
      <c r="AF349" s="6" t="s">
        <v>45</v>
      </c>
      <c r="AG349" s="6" t="s">
        <v>45</v>
      </c>
      <c r="AH349" s="6" t="s">
        <v>45</v>
      </c>
      <c r="AI349" s="6" t="s">
        <v>45</v>
      </c>
      <c r="AJ349" s="7" t="s">
        <v>45</v>
      </c>
      <c r="AK349" s="6" t="s">
        <v>45</v>
      </c>
      <c r="AL349" s="6" t="s">
        <v>45</v>
      </c>
      <c r="AM349" s="6"/>
      <c r="AN349" s="6">
        <v>1</v>
      </c>
      <c r="AO349" s="6">
        <v>0</v>
      </c>
      <c r="AP349" s="6"/>
      <c r="AQ349" s="6"/>
      <c r="AR349" s="6"/>
      <c r="AS349" s="6"/>
      <c r="AT349" s="6"/>
      <c r="AU349" s="6"/>
    </row>
    <row r="350" spans="1:47" ht="12.75" customHeight="1" x14ac:dyDescent="0.25">
      <c r="A350" s="6" t="s">
        <v>60</v>
      </c>
      <c r="B350" s="6">
        <v>997</v>
      </c>
      <c r="C350" s="6" t="s">
        <v>78</v>
      </c>
      <c r="D350" s="6" t="s">
        <v>46</v>
      </c>
      <c r="E350" s="6">
        <v>9910134785</v>
      </c>
      <c r="F350" s="121" t="s">
        <v>46</v>
      </c>
      <c r="G350" s="6"/>
      <c r="H350" s="6"/>
      <c r="I350" s="6" t="s">
        <v>232</v>
      </c>
      <c r="J350" s="6" t="s">
        <v>232</v>
      </c>
      <c r="K350" s="6" t="s">
        <v>45</v>
      </c>
      <c r="L350" s="6" t="s">
        <v>60</v>
      </c>
      <c r="M350" s="6">
        <v>1</v>
      </c>
      <c r="N350" s="6"/>
      <c r="O350" s="6" t="s">
        <v>45</v>
      </c>
      <c r="P350" s="6"/>
      <c r="Q350" s="6" t="s">
        <v>81</v>
      </c>
      <c r="R350" s="8" t="s">
        <v>45</v>
      </c>
      <c r="S350" s="10"/>
      <c r="T350" s="10" t="s">
        <v>82</v>
      </c>
      <c r="U350" s="6">
        <v>8</v>
      </c>
      <c r="V350" s="6">
        <v>810</v>
      </c>
      <c r="W350" s="7" t="s">
        <v>45</v>
      </c>
      <c r="X350" s="6" t="s">
        <v>45</v>
      </c>
      <c r="Y350" s="6" t="s">
        <v>52</v>
      </c>
      <c r="Z350" s="13" t="s">
        <v>45</v>
      </c>
      <c r="AA350" s="13"/>
      <c r="AB350" s="13" t="s">
        <v>623</v>
      </c>
      <c r="AC350" s="13" t="s">
        <v>1435</v>
      </c>
      <c r="AD350" s="13" t="s">
        <v>623</v>
      </c>
      <c r="AE350" s="13" t="s">
        <v>1436</v>
      </c>
      <c r="AF350" s="6" t="s">
        <v>45</v>
      </c>
      <c r="AG350" s="6" t="s">
        <v>45</v>
      </c>
      <c r="AH350" s="6" t="s">
        <v>45</v>
      </c>
      <c r="AI350" s="6" t="s">
        <v>45</v>
      </c>
      <c r="AJ350" s="7" t="s">
        <v>45</v>
      </c>
      <c r="AK350" s="6" t="s">
        <v>45</v>
      </c>
      <c r="AL350" s="6" t="s">
        <v>45</v>
      </c>
      <c r="AM350" s="6"/>
      <c r="AN350" s="6">
        <v>1</v>
      </c>
      <c r="AO350" s="6">
        <v>0</v>
      </c>
      <c r="AP350" s="6"/>
      <c r="AQ350" s="6"/>
      <c r="AR350" s="6"/>
      <c r="AS350" s="6"/>
      <c r="AT350" s="6"/>
      <c r="AU350" s="6"/>
    </row>
    <row r="351" spans="1:47" ht="12.75" customHeight="1" x14ac:dyDescent="0.25">
      <c r="A351" s="6" t="s">
        <v>1437</v>
      </c>
      <c r="B351" s="6">
        <v>971</v>
      </c>
      <c r="C351" s="6" t="s">
        <v>78</v>
      </c>
      <c r="D351" s="6" t="s">
        <v>46</v>
      </c>
      <c r="E351" s="6">
        <v>9910145390</v>
      </c>
      <c r="F351" s="121" t="s">
        <v>46</v>
      </c>
      <c r="G351" s="6"/>
      <c r="H351" s="6"/>
      <c r="I351" s="6" t="s">
        <v>1438</v>
      </c>
      <c r="J351" s="6" t="s">
        <v>1438</v>
      </c>
      <c r="K351" s="6" t="s">
        <v>45</v>
      </c>
      <c r="L351" s="6" t="s">
        <v>1437</v>
      </c>
      <c r="M351" s="6">
        <v>1</v>
      </c>
      <c r="N351" s="6"/>
      <c r="O351" s="6" t="s">
        <v>52</v>
      </c>
      <c r="P351" s="6"/>
      <c r="Q351" s="6" t="s">
        <v>81</v>
      </c>
      <c r="R351" s="8">
        <v>44154</v>
      </c>
      <c r="S351" s="10"/>
      <c r="T351" s="10" t="s">
        <v>82</v>
      </c>
      <c r="U351" s="6">
        <v>9</v>
      </c>
      <c r="V351" s="6">
        <v>903</v>
      </c>
      <c r="W351" s="7" t="s">
        <v>45</v>
      </c>
      <c r="X351" s="6" t="s">
        <v>52</v>
      </c>
      <c r="Y351" s="6" t="s">
        <v>52</v>
      </c>
      <c r="Z351" s="13" t="s">
        <v>316</v>
      </c>
      <c r="AA351" s="10"/>
      <c r="AB351" s="13"/>
      <c r="AC351" s="10" t="s">
        <v>1439</v>
      </c>
      <c r="AD351" s="13"/>
      <c r="AE351" s="13"/>
      <c r="AF351" s="6" t="s">
        <v>45</v>
      </c>
      <c r="AG351" s="6" t="s">
        <v>45</v>
      </c>
      <c r="AH351" s="6" t="s">
        <v>1440</v>
      </c>
      <c r="AI351" s="6" t="s">
        <v>45</v>
      </c>
      <c r="AJ351" s="7" t="s">
        <v>45</v>
      </c>
      <c r="AK351" s="6" t="s">
        <v>45</v>
      </c>
      <c r="AL351" s="6">
        <v>92789</v>
      </c>
      <c r="AM351" s="6"/>
      <c r="AN351" s="6">
        <v>1</v>
      </c>
      <c r="AO351" s="6">
        <v>0</v>
      </c>
      <c r="AP351" s="6"/>
      <c r="AQ351" s="9">
        <v>44279</v>
      </c>
      <c r="AR351" s="6"/>
      <c r="AS351" s="59">
        <v>1500</v>
      </c>
      <c r="AT351" s="59">
        <v>1500</v>
      </c>
      <c r="AU351" s="6"/>
    </row>
    <row r="352" spans="1:47" ht="12.75" customHeight="1" x14ac:dyDescent="0.25">
      <c r="A352" s="6" t="s">
        <v>1322</v>
      </c>
      <c r="B352" s="6">
        <v>4725</v>
      </c>
      <c r="C352" s="6" t="s">
        <v>61</v>
      </c>
      <c r="D352" s="6" t="s">
        <v>46</v>
      </c>
      <c r="E352" s="6" t="s">
        <v>1441</v>
      </c>
      <c r="F352" s="121" t="s">
        <v>46</v>
      </c>
      <c r="G352" s="6"/>
      <c r="H352" s="6"/>
      <c r="I352" s="6" t="s">
        <v>1442</v>
      </c>
      <c r="J352" s="6" t="s">
        <v>1442</v>
      </c>
      <c r="K352" s="6" t="s">
        <v>45</v>
      </c>
      <c r="L352" s="6" t="s">
        <v>1322</v>
      </c>
      <c r="M352" s="6">
        <v>2</v>
      </c>
      <c r="O352" s="6" t="s">
        <v>45</v>
      </c>
      <c r="P352" s="6"/>
      <c r="Q352" s="6" t="s">
        <v>179</v>
      </c>
      <c r="R352" s="8">
        <v>44032.510601851798</v>
      </c>
      <c r="S352" s="10"/>
      <c r="T352" s="10" t="s">
        <v>45</v>
      </c>
      <c r="U352" s="6" t="s">
        <v>45</v>
      </c>
      <c r="V352" s="10" t="s">
        <v>45</v>
      </c>
      <c r="W352" s="7" t="s">
        <v>45</v>
      </c>
      <c r="X352" s="6" t="e">
        <v>#N/A</v>
      </c>
      <c r="Y352" s="6" t="s">
        <v>45</v>
      </c>
      <c r="Z352" s="13" t="s">
        <v>45</v>
      </c>
      <c r="AA352" s="6"/>
      <c r="AB352" s="6" t="s">
        <v>45</v>
      </c>
      <c r="AC352" s="6" t="s">
        <v>45</v>
      </c>
      <c r="AD352" s="6" t="s">
        <v>45</v>
      </c>
      <c r="AE352" s="6" t="s">
        <v>45</v>
      </c>
      <c r="AF352" s="6" t="s">
        <v>45</v>
      </c>
      <c r="AG352" s="6" t="s">
        <v>45</v>
      </c>
      <c r="AH352" s="6" t="s">
        <v>45</v>
      </c>
      <c r="AI352" s="6" t="s">
        <v>45</v>
      </c>
      <c r="AJ352" s="7" t="s">
        <v>45</v>
      </c>
      <c r="AK352" s="6" t="s">
        <v>45</v>
      </c>
      <c r="AL352" s="6" t="s">
        <v>45</v>
      </c>
      <c r="AM352" s="6"/>
      <c r="AN352" s="6">
        <v>0</v>
      </c>
      <c r="AO352" s="6">
        <v>0</v>
      </c>
      <c r="AP352" s="6"/>
      <c r="AQ352" s="6"/>
      <c r="AR352" s="6"/>
      <c r="AS352" s="59">
        <v>19449</v>
      </c>
      <c r="AT352" s="59">
        <v>15780</v>
      </c>
      <c r="AU352" s="6"/>
    </row>
    <row r="353" spans="1:47" ht="12.75" customHeight="1" x14ac:dyDescent="0.25">
      <c r="A353" s="6" t="s">
        <v>154</v>
      </c>
      <c r="B353" s="6">
        <v>4963</v>
      </c>
      <c r="C353" s="6" t="s">
        <v>1407</v>
      </c>
      <c r="D353" s="6" t="s">
        <v>46</v>
      </c>
      <c r="E353" s="6" t="s">
        <v>1443</v>
      </c>
      <c r="F353" s="121" t="s">
        <v>46</v>
      </c>
      <c r="G353" s="6"/>
      <c r="H353" s="6"/>
      <c r="I353" s="6" t="s">
        <v>1444</v>
      </c>
      <c r="J353" s="6" t="s">
        <v>1444</v>
      </c>
      <c r="K353" s="6" t="s">
        <v>45</v>
      </c>
      <c r="L353" s="6" t="s">
        <v>154</v>
      </c>
      <c r="M353" s="6">
        <v>1</v>
      </c>
      <c r="O353" s="6" t="s">
        <v>45</v>
      </c>
      <c r="P353" s="6"/>
      <c r="Q353" s="6" t="s">
        <v>65</v>
      </c>
      <c r="R353" s="8">
        <v>44064.424814814804</v>
      </c>
      <c r="S353" s="10"/>
      <c r="T353" s="10" t="s">
        <v>93</v>
      </c>
      <c r="U353" s="6">
        <v>4</v>
      </c>
      <c r="V353" s="10">
        <v>7</v>
      </c>
      <c r="W353" s="7" t="s">
        <v>45</v>
      </c>
      <c r="X353" s="6" t="e">
        <v>#N/A</v>
      </c>
      <c r="Y353" s="6" t="s">
        <v>45</v>
      </c>
      <c r="Z353" s="13" t="s">
        <v>45</v>
      </c>
      <c r="AA353" s="6"/>
      <c r="AB353" s="6" t="s">
        <v>1445</v>
      </c>
      <c r="AC353" s="6" t="s">
        <v>1446</v>
      </c>
      <c r="AD353" s="6" t="s">
        <v>1445</v>
      </c>
      <c r="AE353" s="6" t="s">
        <v>45</v>
      </c>
      <c r="AF353" s="6" t="s">
        <v>45</v>
      </c>
      <c r="AG353" s="6" t="s">
        <v>45</v>
      </c>
      <c r="AH353" s="6" t="s">
        <v>45</v>
      </c>
      <c r="AI353" s="6" t="s">
        <v>45</v>
      </c>
      <c r="AJ353" s="7" t="s">
        <v>45</v>
      </c>
      <c r="AK353" s="6" t="s">
        <v>45</v>
      </c>
      <c r="AL353" s="6" t="s">
        <v>45</v>
      </c>
      <c r="AM353" s="6"/>
      <c r="AN353" s="6">
        <v>1</v>
      </c>
      <c r="AO353" s="6">
        <v>0</v>
      </c>
      <c r="AP353" s="6"/>
      <c r="AQ353" s="6"/>
      <c r="AR353" s="6"/>
      <c r="AS353" s="59">
        <v>7302</v>
      </c>
      <c r="AT353" s="59">
        <v>7302</v>
      </c>
      <c r="AU353" s="6"/>
    </row>
    <row r="354" spans="1:47" ht="12.75" customHeight="1" x14ac:dyDescent="0.25">
      <c r="A354" s="6" t="s">
        <v>60</v>
      </c>
      <c r="B354" s="6">
        <v>4678</v>
      </c>
      <c r="C354" s="6" t="s">
        <v>61</v>
      </c>
      <c r="D354" s="6" t="s">
        <v>46</v>
      </c>
      <c r="E354" s="6" t="s">
        <v>1447</v>
      </c>
      <c r="F354" s="121" t="s">
        <v>46</v>
      </c>
      <c r="G354" s="6"/>
      <c r="H354" s="6"/>
      <c r="I354" s="6" t="s">
        <v>178</v>
      </c>
      <c r="J354" s="6" t="s">
        <v>178</v>
      </c>
      <c r="K354" s="6" t="s">
        <v>45</v>
      </c>
      <c r="L354" s="6" t="s">
        <v>60</v>
      </c>
      <c r="M354" s="6">
        <v>1</v>
      </c>
      <c r="O354" s="6" t="s">
        <v>45</v>
      </c>
      <c r="P354" s="6"/>
      <c r="Q354" s="6" t="s">
        <v>179</v>
      </c>
      <c r="R354" s="8" t="s">
        <v>45</v>
      </c>
      <c r="S354" s="10"/>
      <c r="T354" s="10" t="s">
        <v>45</v>
      </c>
      <c r="U354" s="6" t="s">
        <v>45</v>
      </c>
      <c r="V354" s="10" t="s">
        <v>45</v>
      </c>
      <c r="W354" s="7" t="s">
        <v>45</v>
      </c>
      <c r="X354" s="6" t="e">
        <v>#N/A</v>
      </c>
      <c r="Y354" s="6" t="s">
        <v>45</v>
      </c>
      <c r="Z354" s="13" t="s">
        <v>45</v>
      </c>
      <c r="AA354" s="6"/>
      <c r="AB354" s="6" t="s">
        <v>45</v>
      </c>
      <c r="AC354" s="6" t="s">
        <v>45</v>
      </c>
      <c r="AD354" s="6" t="s">
        <v>45</v>
      </c>
      <c r="AE354" s="6" t="s">
        <v>45</v>
      </c>
      <c r="AF354" s="6" t="s">
        <v>45</v>
      </c>
      <c r="AG354" s="6" t="s">
        <v>45</v>
      </c>
      <c r="AH354" s="6" t="s">
        <v>45</v>
      </c>
      <c r="AI354" s="6" t="s">
        <v>45</v>
      </c>
      <c r="AJ354" s="7" t="s">
        <v>45</v>
      </c>
      <c r="AK354" s="6" t="s">
        <v>45</v>
      </c>
      <c r="AL354" s="6" t="s">
        <v>45</v>
      </c>
      <c r="AM354" s="6"/>
      <c r="AN354" s="6">
        <v>0</v>
      </c>
      <c r="AO354" s="6">
        <v>0</v>
      </c>
      <c r="AP354" s="6"/>
      <c r="AQ354" s="6"/>
      <c r="AR354" s="6"/>
      <c r="AS354" s="6"/>
      <c r="AT354" s="6"/>
      <c r="AU354" s="6"/>
    </row>
    <row r="355" spans="1:47" ht="12.75" customHeight="1" x14ac:dyDescent="0.25">
      <c r="A355" s="6" t="s">
        <v>60</v>
      </c>
      <c r="B355" s="6">
        <v>4679</v>
      </c>
      <c r="C355" s="6" t="s">
        <v>61</v>
      </c>
      <c r="D355" s="6" t="s">
        <v>46</v>
      </c>
      <c r="E355" s="6" t="s">
        <v>1447</v>
      </c>
      <c r="F355" s="121" t="s">
        <v>46</v>
      </c>
      <c r="G355" s="6"/>
      <c r="H355" s="6"/>
      <c r="I355" s="6" t="s">
        <v>178</v>
      </c>
      <c r="J355" s="6" t="s">
        <v>178</v>
      </c>
      <c r="K355" s="6" t="s">
        <v>45</v>
      </c>
      <c r="L355" s="6" t="s">
        <v>60</v>
      </c>
      <c r="M355" s="6">
        <v>1</v>
      </c>
      <c r="O355" s="6" t="s">
        <v>45</v>
      </c>
      <c r="P355" s="6"/>
      <c r="Q355" s="6" t="s">
        <v>179</v>
      </c>
      <c r="R355" s="8" t="s">
        <v>45</v>
      </c>
      <c r="S355" s="10"/>
      <c r="T355" s="10" t="s">
        <v>45</v>
      </c>
      <c r="U355" s="6" t="s">
        <v>45</v>
      </c>
      <c r="V355" s="10" t="s">
        <v>45</v>
      </c>
      <c r="W355" s="7" t="s">
        <v>45</v>
      </c>
      <c r="X355" s="6" t="e">
        <v>#N/A</v>
      </c>
      <c r="Y355" s="6" t="s">
        <v>45</v>
      </c>
      <c r="Z355" s="13" t="s">
        <v>45</v>
      </c>
      <c r="AA355" s="6"/>
      <c r="AB355" s="6" t="s">
        <v>45</v>
      </c>
      <c r="AC355" s="6" t="s">
        <v>45</v>
      </c>
      <c r="AD355" s="6" t="s">
        <v>45</v>
      </c>
      <c r="AE355" s="6" t="s">
        <v>45</v>
      </c>
      <c r="AF355" s="6" t="s">
        <v>45</v>
      </c>
      <c r="AG355" s="6" t="s">
        <v>45</v>
      </c>
      <c r="AH355" s="6" t="s">
        <v>45</v>
      </c>
      <c r="AI355" s="6" t="s">
        <v>45</v>
      </c>
      <c r="AJ355" s="7" t="s">
        <v>45</v>
      </c>
      <c r="AK355" s="6" t="s">
        <v>45</v>
      </c>
      <c r="AL355" s="6" t="s">
        <v>45</v>
      </c>
      <c r="AM355" s="6"/>
      <c r="AN355" s="6">
        <v>0</v>
      </c>
      <c r="AO355" s="6">
        <v>0</v>
      </c>
      <c r="AP355" s="6"/>
      <c r="AQ355" s="6"/>
      <c r="AR355" s="6"/>
      <c r="AS355" s="6"/>
      <c r="AT355" s="6"/>
      <c r="AU355" s="6"/>
    </row>
    <row r="356" spans="1:47" ht="12.75" customHeight="1" x14ac:dyDescent="0.25">
      <c r="A356" s="6" t="s">
        <v>60</v>
      </c>
      <c r="B356" s="6">
        <v>4680</v>
      </c>
      <c r="C356" s="6" t="s">
        <v>61</v>
      </c>
      <c r="D356" s="6" t="s">
        <v>46</v>
      </c>
      <c r="E356" s="6" t="s">
        <v>1447</v>
      </c>
      <c r="F356" s="121" t="s">
        <v>46</v>
      </c>
      <c r="G356" s="6"/>
      <c r="H356" s="6"/>
      <c r="I356" s="6" t="s">
        <v>178</v>
      </c>
      <c r="J356" s="6" t="s">
        <v>178</v>
      </c>
      <c r="K356" s="6" t="s">
        <v>45</v>
      </c>
      <c r="L356" s="6" t="s">
        <v>60</v>
      </c>
      <c r="M356" s="6">
        <v>1</v>
      </c>
      <c r="O356" s="6" t="s">
        <v>45</v>
      </c>
      <c r="P356" s="6"/>
      <c r="Q356" s="6" t="s">
        <v>179</v>
      </c>
      <c r="R356" s="8" t="s">
        <v>45</v>
      </c>
      <c r="S356" s="10"/>
      <c r="T356" s="10" t="s">
        <v>45</v>
      </c>
      <c r="U356" s="6" t="s">
        <v>45</v>
      </c>
      <c r="V356" s="10" t="s">
        <v>45</v>
      </c>
      <c r="W356" s="7" t="s">
        <v>45</v>
      </c>
      <c r="X356" s="6" t="e">
        <v>#N/A</v>
      </c>
      <c r="Y356" s="6" t="s">
        <v>45</v>
      </c>
      <c r="Z356" s="13" t="s">
        <v>45</v>
      </c>
      <c r="AA356" s="6"/>
      <c r="AB356" s="6" t="s">
        <v>45</v>
      </c>
      <c r="AC356" s="6" t="s">
        <v>45</v>
      </c>
      <c r="AD356" s="6" t="s">
        <v>45</v>
      </c>
      <c r="AE356" s="6" t="s">
        <v>45</v>
      </c>
      <c r="AF356" s="6" t="s">
        <v>45</v>
      </c>
      <c r="AG356" s="6" t="s">
        <v>45</v>
      </c>
      <c r="AH356" s="6" t="s">
        <v>45</v>
      </c>
      <c r="AI356" s="6" t="s">
        <v>45</v>
      </c>
      <c r="AJ356" s="7" t="s">
        <v>45</v>
      </c>
      <c r="AK356" s="6" t="s">
        <v>45</v>
      </c>
      <c r="AL356" s="6" t="s">
        <v>45</v>
      </c>
      <c r="AM356" s="6"/>
      <c r="AN356" s="6">
        <v>0</v>
      </c>
      <c r="AO356" s="6">
        <v>0</v>
      </c>
      <c r="AP356" s="6"/>
      <c r="AQ356" s="6"/>
      <c r="AR356" s="6"/>
      <c r="AS356" s="6"/>
      <c r="AT356" s="6"/>
      <c r="AU356" s="6"/>
    </row>
    <row r="357" spans="1:47" ht="12.75" customHeight="1" x14ac:dyDescent="0.25">
      <c r="A357" s="6" t="s">
        <v>60</v>
      </c>
      <c r="B357" s="6">
        <v>4681</v>
      </c>
      <c r="C357" s="6" t="s">
        <v>61</v>
      </c>
      <c r="D357" s="6" t="s">
        <v>46</v>
      </c>
      <c r="E357" s="6" t="s">
        <v>1447</v>
      </c>
      <c r="F357" s="121" t="s">
        <v>46</v>
      </c>
      <c r="G357" s="6"/>
      <c r="H357" s="6"/>
      <c r="I357" s="6" t="s">
        <v>178</v>
      </c>
      <c r="J357" s="6" t="s">
        <v>178</v>
      </c>
      <c r="K357" s="6" t="s">
        <v>45</v>
      </c>
      <c r="L357" s="6" t="s">
        <v>60</v>
      </c>
      <c r="M357" s="6">
        <v>1</v>
      </c>
      <c r="O357" s="6" t="s">
        <v>45</v>
      </c>
      <c r="P357" s="6"/>
      <c r="Q357" s="6" t="s">
        <v>179</v>
      </c>
      <c r="R357" s="8" t="s">
        <v>45</v>
      </c>
      <c r="S357" s="10"/>
      <c r="T357" s="10" t="s">
        <v>45</v>
      </c>
      <c r="U357" s="6" t="s">
        <v>45</v>
      </c>
      <c r="V357" s="10" t="s">
        <v>45</v>
      </c>
      <c r="W357" s="7" t="s">
        <v>45</v>
      </c>
      <c r="X357" s="6" t="e">
        <v>#N/A</v>
      </c>
      <c r="Y357" s="6" t="s">
        <v>45</v>
      </c>
      <c r="Z357" s="13" t="s">
        <v>45</v>
      </c>
      <c r="AA357" s="6"/>
      <c r="AB357" s="6" t="s">
        <v>45</v>
      </c>
      <c r="AC357" s="6" t="s">
        <v>45</v>
      </c>
      <c r="AD357" s="6" t="s">
        <v>45</v>
      </c>
      <c r="AE357" s="6" t="s">
        <v>45</v>
      </c>
      <c r="AF357" s="6" t="s">
        <v>45</v>
      </c>
      <c r="AG357" s="6" t="s">
        <v>45</v>
      </c>
      <c r="AH357" s="6" t="s">
        <v>45</v>
      </c>
      <c r="AI357" s="6" t="s">
        <v>45</v>
      </c>
      <c r="AJ357" s="7" t="s">
        <v>45</v>
      </c>
      <c r="AK357" s="6" t="s">
        <v>45</v>
      </c>
      <c r="AL357" s="6" t="s">
        <v>45</v>
      </c>
      <c r="AM357" s="6"/>
      <c r="AN357" s="6">
        <v>0</v>
      </c>
      <c r="AO357" s="6">
        <v>0</v>
      </c>
      <c r="AP357" s="6"/>
      <c r="AQ357" s="6"/>
      <c r="AR357" s="6"/>
      <c r="AS357" s="11"/>
      <c r="AT357" s="11"/>
      <c r="AU357" s="6"/>
    </row>
    <row r="358" spans="1:47" ht="12.75" customHeight="1" x14ac:dyDescent="0.25">
      <c r="A358" s="6" t="s">
        <v>60</v>
      </c>
      <c r="B358" s="6">
        <v>4682</v>
      </c>
      <c r="C358" s="6" t="s">
        <v>61</v>
      </c>
      <c r="D358" s="6" t="s">
        <v>46</v>
      </c>
      <c r="E358" s="6" t="s">
        <v>1447</v>
      </c>
      <c r="F358" s="121" t="s">
        <v>46</v>
      </c>
      <c r="G358" s="6"/>
      <c r="H358" s="6"/>
      <c r="I358" s="6" t="s">
        <v>178</v>
      </c>
      <c r="J358" s="6" t="s">
        <v>178</v>
      </c>
      <c r="K358" s="6" t="s">
        <v>45</v>
      </c>
      <c r="L358" s="6" t="s">
        <v>60</v>
      </c>
      <c r="M358" s="6">
        <v>1</v>
      </c>
      <c r="O358" s="6" t="s">
        <v>45</v>
      </c>
      <c r="P358" s="6"/>
      <c r="Q358" s="6" t="s">
        <v>179</v>
      </c>
      <c r="R358" s="8" t="s">
        <v>45</v>
      </c>
      <c r="S358" s="10"/>
      <c r="T358" s="10" t="s">
        <v>45</v>
      </c>
      <c r="U358" s="6" t="s">
        <v>45</v>
      </c>
      <c r="V358" s="10" t="s">
        <v>45</v>
      </c>
      <c r="W358" s="7" t="s">
        <v>45</v>
      </c>
      <c r="X358" s="6" t="e">
        <v>#N/A</v>
      </c>
      <c r="Y358" s="6" t="s">
        <v>45</v>
      </c>
      <c r="Z358" s="13" t="s">
        <v>45</v>
      </c>
      <c r="AA358" s="6"/>
      <c r="AB358" s="6" t="s">
        <v>45</v>
      </c>
      <c r="AC358" s="6" t="s">
        <v>45</v>
      </c>
      <c r="AD358" s="6" t="s">
        <v>45</v>
      </c>
      <c r="AE358" s="6" t="s">
        <v>45</v>
      </c>
      <c r="AF358" s="6" t="s">
        <v>45</v>
      </c>
      <c r="AG358" s="6" t="s">
        <v>45</v>
      </c>
      <c r="AH358" s="6" t="s">
        <v>45</v>
      </c>
      <c r="AI358" s="6" t="s">
        <v>45</v>
      </c>
      <c r="AJ358" s="7" t="s">
        <v>45</v>
      </c>
      <c r="AK358" s="6" t="s">
        <v>45</v>
      </c>
      <c r="AL358" s="6" t="s">
        <v>45</v>
      </c>
      <c r="AM358" s="6"/>
      <c r="AN358" s="6">
        <v>0</v>
      </c>
      <c r="AO358" s="6">
        <v>0</v>
      </c>
      <c r="AP358" s="6"/>
      <c r="AQ358" s="6"/>
      <c r="AR358" s="6"/>
      <c r="AS358" s="6"/>
      <c r="AT358" s="6"/>
      <c r="AU358" s="6"/>
    </row>
    <row r="359" spans="1:47" ht="12.75" customHeight="1" x14ac:dyDescent="0.25">
      <c r="A359" s="6" t="s">
        <v>60</v>
      </c>
      <c r="B359" s="6">
        <v>4683</v>
      </c>
      <c r="C359" s="6" t="s">
        <v>61</v>
      </c>
      <c r="D359" s="6" t="s">
        <v>46</v>
      </c>
      <c r="E359" s="6" t="s">
        <v>1447</v>
      </c>
      <c r="F359" s="121" t="s">
        <v>46</v>
      </c>
      <c r="G359" s="6"/>
      <c r="H359" s="6"/>
      <c r="I359" s="6" t="s">
        <v>178</v>
      </c>
      <c r="J359" s="6" t="s">
        <v>178</v>
      </c>
      <c r="K359" s="6" t="s">
        <v>45</v>
      </c>
      <c r="L359" s="6" t="s">
        <v>60</v>
      </c>
      <c r="M359" s="6">
        <v>1</v>
      </c>
      <c r="O359" s="6" t="s">
        <v>45</v>
      </c>
      <c r="P359" s="6"/>
      <c r="Q359" s="6" t="s">
        <v>179</v>
      </c>
      <c r="R359" s="8" t="s">
        <v>45</v>
      </c>
      <c r="S359" s="10"/>
      <c r="T359" s="10" t="s">
        <v>45</v>
      </c>
      <c r="U359" s="6" t="s">
        <v>45</v>
      </c>
      <c r="V359" s="10" t="s">
        <v>45</v>
      </c>
      <c r="W359" s="7" t="s">
        <v>45</v>
      </c>
      <c r="X359" s="6" t="e">
        <v>#N/A</v>
      </c>
      <c r="Y359" s="6" t="s">
        <v>45</v>
      </c>
      <c r="Z359" s="13" t="s">
        <v>45</v>
      </c>
      <c r="AA359" s="6"/>
      <c r="AB359" s="6" t="s">
        <v>45</v>
      </c>
      <c r="AC359" s="6" t="s">
        <v>45</v>
      </c>
      <c r="AD359" s="6" t="s">
        <v>45</v>
      </c>
      <c r="AE359" s="6" t="s">
        <v>45</v>
      </c>
      <c r="AF359" s="6" t="s">
        <v>45</v>
      </c>
      <c r="AG359" s="6" t="s">
        <v>45</v>
      </c>
      <c r="AH359" s="6" t="s">
        <v>45</v>
      </c>
      <c r="AI359" s="6" t="s">
        <v>45</v>
      </c>
      <c r="AJ359" s="7" t="s">
        <v>45</v>
      </c>
      <c r="AK359" s="6" t="s">
        <v>45</v>
      </c>
      <c r="AL359" s="6" t="s">
        <v>45</v>
      </c>
      <c r="AM359" s="6"/>
      <c r="AN359" s="6">
        <v>0</v>
      </c>
      <c r="AO359" s="6">
        <v>0</v>
      </c>
      <c r="AP359" s="6"/>
      <c r="AQ359" s="6"/>
      <c r="AR359" s="6"/>
      <c r="AS359" s="6"/>
      <c r="AT359" s="6"/>
      <c r="AU359" s="6"/>
    </row>
    <row r="360" spans="1:47" ht="12.75" customHeight="1" x14ac:dyDescent="0.25">
      <c r="A360" s="6" t="s">
        <v>60</v>
      </c>
      <c r="B360" s="6">
        <v>4684</v>
      </c>
      <c r="C360" s="6" t="s">
        <v>61</v>
      </c>
      <c r="D360" s="6" t="s">
        <v>46</v>
      </c>
      <c r="E360" s="6" t="s">
        <v>1447</v>
      </c>
      <c r="F360" s="121" t="s">
        <v>46</v>
      </c>
      <c r="G360" s="6"/>
      <c r="H360" s="6"/>
      <c r="I360" s="6" t="s">
        <v>178</v>
      </c>
      <c r="J360" s="6" t="s">
        <v>178</v>
      </c>
      <c r="K360" s="6" t="s">
        <v>45</v>
      </c>
      <c r="L360" s="6" t="s">
        <v>60</v>
      </c>
      <c r="M360" s="6">
        <v>1</v>
      </c>
      <c r="O360" s="6" t="s">
        <v>45</v>
      </c>
      <c r="P360" s="6"/>
      <c r="Q360" s="6" t="s">
        <v>179</v>
      </c>
      <c r="R360" s="8" t="s">
        <v>45</v>
      </c>
      <c r="S360" s="10"/>
      <c r="T360" s="10" t="s">
        <v>45</v>
      </c>
      <c r="U360" s="6" t="s">
        <v>45</v>
      </c>
      <c r="V360" s="10" t="s">
        <v>45</v>
      </c>
      <c r="W360" s="7" t="s">
        <v>45</v>
      </c>
      <c r="X360" s="6" t="e">
        <v>#N/A</v>
      </c>
      <c r="Y360" s="6" t="s">
        <v>45</v>
      </c>
      <c r="Z360" s="13" t="s">
        <v>45</v>
      </c>
      <c r="AA360" s="6"/>
      <c r="AB360" s="6" t="s">
        <v>45</v>
      </c>
      <c r="AC360" s="6" t="s">
        <v>45</v>
      </c>
      <c r="AD360" s="6" t="s">
        <v>45</v>
      </c>
      <c r="AE360" s="6" t="s">
        <v>45</v>
      </c>
      <c r="AF360" s="6" t="s">
        <v>45</v>
      </c>
      <c r="AG360" s="6" t="s">
        <v>45</v>
      </c>
      <c r="AH360" s="6" t="s">
        <v>45</v>
      </c>
      <c r="AI360" s="6" t="s">
        <v>45</v>
      </c>
      <c r="AJ360" s="7" t="s">
        <v>45</v>
      </c>
      <c r="AK360" s="6" t="s">
        <v>45</v>
      </c>
      <c r="AL360" s="6" t="s">
        <v>45</v>
      </c>
      <c r="AM360" s="6"/>
      <c r="AN360" s="6">
        <v>0</v>
      </c>
      <c r="AO360" s="6">
        <v>0</v>
      </c>
      <c r="AP360" s="6"/>
      <c r="AQ360" s="6"/>
      <c r="AR360" s="6"/>
      <c r="AS360" s="6"/>
      <c r="AT360" s="6"/>
      <c r="AU360" s="6"/>
    </row>
    <row r="361" spans="1:47" ht="12.75" customHeight="1" x14ac:dyDescent="0.25">
      <c r="A361" s="6" t="s">
        <v>60</v>
      </c>
      <c r="B361" s="6">
        <v>4685</v>
      </c>
      <c r="C361" s="6" t="s">
        <v>61</v>
      </c>
      <c r="D361" s="6" t="s">
        <v>46</v>
      </c>
      <c r="E361" s="6" t="s">
        <v>1447</v>
      </c>
      <c r="F361" s="121" t="s">
        <v>46</v>
      </c>
      <c r="G361" s="6"/>
      <c r="H361" s="6"/>
      <c r="I361" s="6" t="s">
        <v>178</v>
      </c>
      <c r="J361" s="6" t="s">
        <v>178</v>
      </c>
      <c r="K361" s="6" t="s">
        <v>45</v>
      </c>
      <c r="L361" s="6" t="s">
        <v>60</v>
      </c>
      <c r="M361" s="6">
        <v>1</v>
      </c>
      <c r="O361" s="6" t="s">
        <v>45</v>
      </c>
      <c r="P361" s="6"/>
      <c r="Q361" s="6" t="s">
        <v>179</v>
      </c>
      <c r="R361" s="8" t="s">
        <v>45</v>
      </c>
      <c r="S361" s="10"/>
      <c r="T361" s="10" t="s">
        <v>45</v>
      </c>
      <c r="U361" s="6" t="s">
        <v>45</v>
      </c>
      <c r="V361" s="10" t="s">
        <v>45</v>
      </c>
      <c r="W361" s="7" t="s">
        <v>45</v>
      </c>
      <c r="X361" s="6" t="e">
        <v>#N/A</v>
      </c>
      <c r="Y361" s="6" t="s">
        <v>45</v>
      </c>
      <c r="Z361" s="13" t="s">
        <v>45</v>
      </c>
      <c r="AA361" s="6"/>
      <c r="AB361" s="6" t="s">
        <v>45</v>
      </c>
      <c r="AC361" s="6" t="s">
        <v>45</v>
      </c>
      <c r="AD361" s="6" t="s">
        <v>45</v>
      </c>
      <c r="AE361" s="6" t="s">
        <v>45</v>
      </c>
      <c r="AF361" s="6" t="s">
        <v>45</v>
      </c>
      <c r="AG361" s="6" t="s">
        <v>45</v>
      </c>
      <c r="AH361" s="6" t="s">
        <v>45</v>
      </c>
      <c r="AI361" s="6" t="s">
        <v>45</v>
      </c>
      <c r="AJ361" s="7" t="s">
        <v>45</v>
      </c>
      <c r="AK361" s="6" t="s">
        <v>45</v>
      </c>
      <c r="AL361" s="6" t="s">
        <v>45</v>
      </c>
      <c r="AM361" s="6"/>
      <c r="AN361" s="6">
        <v>0</v>
      </c>
      <c r="AO361" s="6">
        <v>0</v>
      </c>
      <c r="AP361" s="6"/>
      <c r="AQ361" s="6"/>
      <c r="AR361" s="6"/>
      <c r="AS361" s="6"/>
      <c r="AT361" s="6"/>
      <c r="AU361" s="6"/>
    </row>
    <row r="362" spans="1:47" ht="12.75" customHeight="1" x14ac:dyDescent="0.25">
      <c r="A362" s="6" t="s">
        <v>60</v>
      </c>
      <c r="B362" s="6">
        <v>4686</v>
      </c>
      <c r="C362" s="6" t="s">
        <v>61</v>
      </c>
      <c r="D362" s="6" t="s">
        <v>46</v>
      </c>
      <c r="E362" s="6" t="s">
        <v>1447</v>
      </c>
      <c r="F362" s="121" t="s">
        <v>46</v>
      </c>
      <c r="G362" s="6"/>
      <c r="H362" s="6"/>
      <c r="I362" s="6" t="s">
        <v>178</v>
      </c>
      <c r="J362" s="6" t="s">
        <v>178</v>
      </c>
      <c r="K362" s="6" t="s">
        <v>45</v>
      </c>
      <c r="L362" s="6" t="s">
        <v>60</v>
      </c>
      <c r="M362" s="6">
        <v>1</v>
      </c>
      <c r="O362" s="6" t="s">
        <v>45</v>
      </c>
      <c r="P362" s="6"/>
      <c r="Q362" s="6" t="s">
        <v>179</v>
      </c>
      <c r="R362" s="8" t="s">
        <v>45</v>
      </c>
      <c r="S362" s="10"/>
      <c r="T362" s="10" t="s">
        <v>45</v>
      </c>
      <c r="U362" s="6" t="s">
        <v>45</v>
      </c>
      <c r="V362" s="10" t="s">
        <v>45</v>
      </c>
      <c r="W362" s="7" t="s">
        <v>45</v>
      </c>
      <c r="X362" s="6" t="e">
        <v>#N/A</v>
      </c>
      <c r="Y362" s="6" t="s">
        <v>45</v>
      </c>
      <c r="Z362" s="13" t="s">
        <v>45</v>
      </c>
      <c r="AA362" s="6"/>
      <c r="AB362" s="6" t="s">
        <v>45</v>
      </c>
      <c r="AC362" s="6" t="s">
        <v>45</v>
      </c>
      <c r="AD362" s="6" t="s">
        <v>45</v>
      </c>
      <c r="AE362" s="6" t="s">
        <v>45</v>
      </c>
      <c r="AF362" s="6" t="s">
        <v>45</v>
      </c>
      <c r="AG362" s="6" t="s">
        <v>45</v>
      </c>
      <c r="AH362" s="6" t="s">
        <v>45</v>
      </c>
      <c r="AI362" s="6" t="s">
        <v>45</v>
      </c>
      <c r="AJ362" s="7" t="s">
        <v>45</v>
      </c>
      <c r="AK362" s="6" t="s">
        <v>45</v>
      </c>
      <c r="AL362" s="6" t="s">
        <v>45</v>
      </c>
      <c r="AM362" s="6"/>
      <c r="AN362" s="6">
        <v>0</v>
      </c>
      <c r="AO362" s="6">
        <v>0</v>
      </c>
      <c r="AP362" s="6"/>
      <c r="AQ362" s="6"/>
      <c r="AR362" s="6"/>
      <c r="AS362" s="6"/>
      <c r="AT362" s="6"/>
      <c r="AU362" s="6"/>
    </row>
    <row r="363" spans="1:47" ht="12.75" customHeight="1" x14ac:dyDescent="0.25">
      <c r="A363" s="6" t="s">
        <v>60</v>
      </c>
      <c r="B363" s="6">
        <v>4687</v>
      </c>
      <c r="C363" s="6" t="s">
        <v>61</v>
      </c>
      <c r="D363" s="6" t="s">
        <v>46</v>
      </c>
      <c r="E363" s="6" t="s">
        <v>1447</v>
      </c>
      <c r="F363" s="121" t="s">
        <v>46</v>
      </c>
      <c r="G363" s="6"/>
      <c r="H363" s="6"/>
      <c r="I363" s="6" t="s">
        <v>178</v>
      </c>
      <c r="J363" s="6" t="s">
        <v>178</v>
      </c>
      <c r="K363" s="6" t="s">
        <v>45</v>
      </c>
      <c r="L363" s="6" t="s">
        <v>60</v>
      </c>
      <c r="M363" s="6">
        <v>1</v>
      </c>
      <c r="O363" s="6" t="s">
        <v>45</v>
      </c>
      <c r="P363" s="6"/>
      <c r="Q363" s="6" t="s">
        <v>179</v>
      </c>
      <c r="R363" s="8" t="s">
        <v>45</v>
      </c>
      <c r="S363" s="10"/>
      <c r="T363" s="10" t="s">
        <v>45</v>
      </c>
      <c r="U363" s="6" t="s">
        <v>45</v>
      </c>
      <c r="V363" s="10" t="s">
        <v>45</v>
      </c>
      <c r="W363" s="7" t="s">
        <v>45</v>
      </c>
      <c r="X363" s="6" t="e">
        <v>#N/A</v>
      </c>
      <c r="Y363" s="6" t="s">
        <v>45</v>
      </c>
      <c r="Z363" s="13" t="s">
        <v>45</v>
      </c>
      <c r="AA363" s="6"/>
      <c r="AB363" s="6" t="s">
        <v>45</v>
      </c>
      <c r="AC363" s="6" t="s">
        <v>45</v>
      </c>
      <c r="AD363" s="6" t="s">
        <v>45</v>
      </c>
      <c r="AE363" s="6" t="s">
        <v>45</v>
      </c>
      <c r="AF363" s="6" t="s">
        <v>45</v>
      </c>
      <c r="AG363" s="6" t="s">
        <v>45</v>
      </c>
      <c r="AH363" s="6" t="s">
        <v>45</v>
      </c>
      <c r="AI363" s="6" t="s">
        <v>45</v>
      </c>
      <c r="AJ363" s="7" t="s">
        <v>45</v>
      </c>
      <c r="AK363" s="6" t="s">
        <v>45</v>
      </c>
      <c r="AL363" s="6" t="s">
        <v>45</v>
      </c>
      <c r="AM363" s="6"/>
      <c r="AN363" s="6">
        <v>0</v>
      </c>
      <c r="AO363" s="6">
        <v>0</v>
      </c>
      <c r="AP363" s="6"/>
      <c r="AQ363" s="6"/>
      <c r="AR363" s="6"/>
      <c r="AS363" s="6"/>
      <c r="AT363" s="6"/>
      <c r="AU363" s="6"/>
    </row>
    <row r="364" spans="1:47" ht="12.75" customHeight="1" x14ac:dyDescent="0.25">
      <c r="A364" s="6" t="s">
        <v>60</v>
      </c>
      <c r="B364" s="6">
        <v>4688</v>
      </c>
      <c r="C364" s="6" t="s">
        <v>61</v>
      </c>
      <c r="D364" s="6" t="s">
        <v>46</v>
      </c>
      <c r="E364" s="6" t="s">
        <v>1447</v>
      </c>
      <c r="F364" s="121" t="s">
        <v>46</v>
      </c>
      <c r="G364" s="6"/>
      <c r="H364" s="6"/>
      <c r="I364" s="6" t="s">
        <v>178</v>
      </c>
      <c r="J364" s="6" t="s">
        <v>178</v>
      </c>
      <c r="K364" s="6" t="s">
        <v>45</v>
      </c>
      <c r="L364" s="6" t="s">
        <v>60</v>
      </c>
      <c r="M364" s="6">
        <v>1</v>
      </c>
      <c r="O364" s="6" t="s">
        <v>45</v>
      </c>
      <c r="P364" s="6"/>
      <c r="Q364" s="6" t="s">
        <v>179</v>
      </c>
      <c r="R364" s="8" t="s">
        <v>45</v>
      </c>
      <c r="S364" s="10"/>
      <c r="T364" s="10" t="s">
        <v>45</v>
      </c>
      <c r="U364" s="6" t="s">
        <v>45</v>
      </c>
      <c r="V364" s="10" t="s">
        <v>45</v>
      </c>
      <c r="W364" s="7" t="s">
        <v>45</v>
      </c>
      <c r="X364" s="6" t="e">
        <v>#N/A</v>
      </c>
      <c r="Y364" s="6" t="s">
        <v>45</v>
      </c>
      <c r="Z364" s="13" t="s">
        <v>45</v>
      </c>
      <c r="AA364" s="6"/>
      <c r="AB364" s="6" t="s">
        <v>45</v>
      </c>
      <c r="AC364" s="6" t="s">
        <v>45</v>
      </c>
      <c r="AD364" s="6" t="s">
        <v>45</v>
      </c>
      <c r="AE364" s="6" t="s">
        <v>45</v>
      </c>
      <c r="AF364" s="6" t="s">
        <v>45</v>
      </c>
      <c r="AG364" s="6" t="s">
        <v>45</v>
      </c>
      <c r="AH364" s="6" t="s">
        <v>45</v>
      </c>
      <c r="AI364" s="6" t="s">
        <v>45</v>
      </c>
      <c r="AJ364" s="7" t="s">
        <v>45</v>
      </c>
      <c r="AK364" s="6" t="s">
        <v>45</v>
      </c>
      <c r="AL364" s="6" t="s">
        <v>45</v>
      </c>
      <c r="AM364" s="6"/>
      <c r="AN364" s="6">
        <v>0</v>
      </c>
      <c r="AO364" s="6">
        <v>0</v>
      </c>
      <c r="AP364" s="6"/>
      <c r="AQ364" s="6"/>
      <c r="AR364" s="6"/>
      <c r="AS364" s="6"/>
      <c r="AT364" s="6"/>
      <c r="AU364" s="6"/>
    </row>
    <row r="365" spans="1:47" ht="12.75" customHeight="1" x14ac:dyDescent="0.25">
      <c r="A365" s="6" t="s">
        <v>60</v>
      </c>
      <c r="B365" s="6">
        <v>4689</v>
      </c>
      <c r="C365" s="6" t="s">
        <v>61</v>
      </c>
      <c r="D365" s="6" t="s">
        <v>46</v>
      </c>
      <c r="E365" s="6" t="s">
        <v>1447</v>
      </c>
      <c r="F365" s="121" t="s">
        <v>46</v>
      </c>
      <c r="G365" s="6"/>
      <c r="H365" s="6"/>
      <c r="I365" s="6" t="s">
        <v>178</v>
      </c>
      <c r="J365" s="6" t="s">
        <v>178</v>
      </c>
      <c r="K365" s="6" t="s">
        <v>45</v>
      </c>
      <c r="L365" s="6" t="s">
        <v>60</v>
      </c>
      <c r="M365" s="6">
        <v>1</v>
      </c>
      <c r="O365" s="6" t="s">
        <v>45</v>
      </c>
      <c r="P365" s="6"/>
      <c r="Q365" s="6" t="s">
        <v>179</v>
      </c>
      <c r="R365" s="8" t="s">
        <v>45</v>
      </c>
      <c r="S365" s="10"/>
      <c r="T365" s="10" t="s">
        <v>45</v>
      </c>
      <c r="U365" s="6" t="s">
        <v>45</v>
      </c>
      <c r="V365" s="10" t="s">
        <v>45</v>
      </c>
      <c r="W365" s="7" t="s">
        <v>45</v>
      </c>
      <c r="X365" s="6" t="e">
        <v>#N/A</v>
      </c>
      <c r="Y365" s="6" t="s">
        <v>45</v>
      </c>
      <c r="Z365" s="13" t="s">
        <v>45</v>
      </c>
      <c r="AA365" s="6"/>
      <c r="AB365" s="6" t="s">
        <v>45</v>
      </c>
      <c r="AC365" s="6" t="s">
        <v>45</v>
      </c>
      <c r="AD365" s="6" t="s">
        <v>45</v>
      </c>
      <c r="AE365" s="6" t="s">
        <v>45</v>
      </c>
      <c r="AF365" s="6" t="s">
        <v>45</v>
      </c>
      <c r="AG365" s="6" t="s">
        <v>45</v>
      </c>
      <c r="AH365" s="6" t="s">
        <v>45</v>
      </c>
      <c r="AI365" s="6" t="s">
        <v>45</v>
      </c>
      <c r="AJ365" s="7" t="s">
        <v>45</v>
      </c>
      <c r="AK365" s="6" t="s">
        <v>45</v>
      </c>
      <c r="AL365" s="6" t="s">
        <v>45</v>
      </c>
      <c r="AM365" s="6"/>
      <c r="AN365" s="6">
        <v>0</v>
      </c>
      <c r="AO365" s="6">
        <v>0</v>
      </c>
      <c r="AP365" s="6"/>
      <c r="AQ365" s="6"/>
      <c r="AR365" s="6"/>
      <c r="AS365" s="6"/>
      <c r="AT365" s="6"/>
      <c r="AU365" s="6"/>
    </row>
    <row r="366" spans="1:47" ht="12.75" customHeight="1" x14ac:dyDescent="0.25">
      <c r="A366" s="6" t="s">
        <v>60</v>
      </c>
      <c r="B366" s="6">
        <v>4690</v>
      </c>
      <c r="C366" s="6" t="s">
        <v>61</v>
      </c>
      <c r="D366" s="6" t="s">
        <v>46</v>
      </c>
      <c r="E366" s="6" t="s">
        <v>1447</v>
      </c>
      <c r="F366" s="121" t="s">
        <v>46</v>
      </c>
      <c r="G366" s="6"/>
      <c r="H366" s="6"/>
      <c r="I366" s="6" t="s">
        <v>178</v>
      </c>
      <c r="J366" s="6" t="s">
        <v>178</v>
      </c>
      <c r="K366" s="6" t="s">
        <v>45</v>
      </c>
      <c r="L366" s="6" t="s">
        <v>60</v>
      </c>
      <c r="M366" s="6">
        <v>1</v>
      </c>
      <c r="O366" s="6" t="s">
        <v>45</v>
      </c>
      <c r="P366" s="6"/>
      <c r="Q366" s="6" t="s">
        <v>179</v>
      </c>
      <c r="R366" s="8" t="s">
        <v>45</v>
      </c>
      <c r="S366" s="10"/>
      <c r="T366" s="10" t="s">
        <v>45</v>
      </c>
      <c r="U366" s="6" t="s">
        <v>45</v>
      </c>
      <c r="V366" s="10" t="s">
        <v>45</v>
      </c>
      <c r="W366" s="7" t="s">
        <v>45</v>
      </c>
      <c r="X366" s="6" t="e">
        <v>#N/A</v>
      </c>
      <c r="Y366" s="6" t="s">
        <v>45</v>
      </c>
      <c r="Z366" s="13" t="s">
        <v>45</v>
      </c>
      <c r="AA366" s="6"/>
      <c r="AB366" s="6" t="s">
        <v>45</v>
      </c>
      <c r="AC366" s="6" t="s">
        <v>45</v>
      </c>
      <c r="AD366" s="6" t="s">
        <v>45</v>
      </c>
      <c r="AE366" s="6" t="s">
        <v>45</v>
      </c>
      <c r="AF366" s="6" t="s">
        <v>45</v>
      </c>
      <c r="AG366" s="6" t="s">
        <v>45</v>
      </c>
      <c r="AH366" s="6" t="s">
        <v>45</v>
      </c>
      <c r="AI366" s="6" t="s">
        <v>45</v>
      </c>
      <c r="AJ366" s="7" t="s">
        <v>45</v>
      </c>
      <c r="AK366" s="6" t="s">
        <v>45</v>
      </c>
      <c r="AL366" s="6" t="s">
        <v>45</v>
      </c>
      <c r="AM366" s="6"/>
      <c r="AN366" s="6">
        <v>0</v>
      </c>
      <c r="AO366" s="6">
        <v>0</v>
      </c>
      <c r="AP366" s="6"/>
      <c r="AQ366" s="6"/>
      <c r="AR366" s="6"/>
      <c r="AS366" s="6"/>
      <c r="AT366" s="6"/>
      <c r="AU366" s="6"/>
    </row>
    <row r="367" spans="1:47" ht="12.75" customHeight="1" x14ac:dyDescent="0.25">
      <c r="A367" s="6" t="s">
        <v>60</v>
      </c>
      <c r="B367" s="6">
        <v>4691</v>
      </c>
      <c r="C367" s="6" t="s">
        <v>61</v>
      </c>
      <c r="D367" s="6" t="s">
        <v>46</v>
      </c>
      <c r="E367" s="6" t="s">
        <v>1447</v>
      </c>
      <c r="F367" s="121" t="s">
        <v>46</v>
      </c>
      <c r="G367" s="6"/>
      <c r="H367" s="6"/>
      <c r="I367" s="6" t="s">
        <v>178</v>
      </c>
      <c r="J367" s="6" t="s">
        <v>178</v>
      </c>
      <c r="K367" s="6" t="s">
        <v>45</v>
      </c>
      <c r="L367" s="6" t="s">
        <v>60</v>
      </c>
      <c r="M367" s="6">
        <v>1</v>
      </c>
      <c r="O367" s="6" t="s">
        <v>45</v>
      </c>
      <c r="P367" s="6"/>
      <c r="Q367" s="6" t="s">
        <v>179</v>
      </c>
      <c r="R367" s="8" t="s">
        <v>45</v>
      </c>
      <c r="S367" s="10"/>
      <c r="T367" s="10" t="s">
        <v>45</v>
      </c>
      <c r="U367" s="6" t="s">
        <v>45</v>
      </c>
      <c r="V367" s="10" t="s">
        <v>45</v>
      </c>
      <c r="W367" s="7" t="s">
        <v>45</v>
      </c>
      <c r="X367" s="6" t="e">
        <v>#N/A</v>
      </c>
      <c r="Y367" s="6" t="s">
        <v>45</v>
      </c>
      <c r="Z367" s="13" t="s">
        <v>45</v>
      </c>
      <c r="AA367" s="6"/>
      <c r="AB367" s="6" t="s">
        <v>45</v>
      </c>
      <c r="AC367" s="6" t="s">
        <v>45</v>
      </c>
      <c r="AD367" s="6" t="s">
        <v>45</v>
      </c>
      <c r="AE367" s="6" t="s">
        <v>45</v>
      </c>
      <c r="AF367" s="6" t="s">
        <v>45</v>
      </c>
      <c r="AG367" s="6" t="s">
        <v>45</v>
      </c>
      <c r="AH367" s="6" t="s">
        <v>45</v>
      </c>
      <c r="AI367" s="6" t="s">
        <v>45</v>
      </c>
      <c r="AJ367" s="7" t="s">
        <v>45</v>
      </c>
      <c r="AK367" s="6" t="s">
        <v>45</v>
      </c>
      <c r="AL367" s="6" t="s">
        <v>45</v>
      </c>
      <c r="AM367" s="6"/>
      <c r="AN367" s="6">
        <v>0</v>
      </c>
      <c r="AO367" s="6">
        <v>0</v>
      </c>
      <c r="AP367" s="6"/>
      <c r="AQ367" s="6"/>
      <c r="AR367" s="6"/>
      <c r="AS367" s="6"/>
      <c r="AT367" s="6"/>
      <c r="AU367" s="6"/>
    </row>
    <row r="368" spans="1:47" ht="12.75" customHeight="1" x14ac:dyDescent="0.25">
      <c r="A368" s="6" t="s">
        <v>60</v>
      </c>
      <c r="B368" s="6">
        <v>4692</v>
      </c>
      <c r="C368" s="6" t="s">
        <v>61</v>
      </c>
      <c r="D368" s="6" t="s">
        <v>46</v>
      </c>
      <c r="E368" s="6" t="s">
        <v>1447</v>
      </c>
      <c r="F368" s="121" t="s">
        <v>46</v>
      </c>
      <c r="G368" s="6"/>
      <c r="H368" s="6"/>
      <c r="I368" s="6" t="s">
        <v>178</v>
      </c>
      <c r="J368" s="6" t="s">
        <v>178</v>
      </c>
      <c r="K368" s="6" t="s">
        <v>45</v>
      </c>
      <c r="L368" s="6" t="s">
        <v>60</v>
      </c>
      <c r="M368" s="6">
        <v>1</v>
      </c>
      <c r="O368" s="6" t="s">
        <v>45</v>
      </c>
      <c r="P368" s="6"/>
      <c r="Q368" s="6" t="s">
        <v>179</v>
      </c>
      <c r="R368" s="8" t="s">
        <v>45</v>
      </c>
      <c r="S368" s="10"/>
      <c r="T368" s="10" t="s">
        <v>45</v>
      </c>
      <c r="U368" s="6" t="s">
        <v>45</v>
      </c>
      <c r="V368" s="10" t="s">
        <v>45</v>
      </c>
      <c r="W368" s="7" t="s">
        <v>45</v>
      </c>
      <c r="X368" s="6" t="e">
        <v>#N/A</v>
      </c>
      <c r="Y368" s="6" t="s">
        <v>45</v>
      </c>
      <c r="Z368" s="13" t="s">
        <v>45</v>
      </c>
      <c r="AA368" s="6"/>
      <c r="AB368" s="6" t="s">
        <v>45</v>
      </c>
      <c r="AC368" s="6" t="s">
        <v>45</v>
      </c>
      <c r="AD368" s="6" t="s">
        <v>45</v>
      </c>
      <c r="AE368" s="6" t="s">
        <v>45</v>
      </c>
      <c r="AF368" s="6" t="s">
        <v>45</v>
      </c>
      <c r="AG368" s="6" t="s">
        <v>45</v>
      </c>
      <c r="AH368" s="6" t="s">
        <v>45</v>
      </c>
      <c r="AI368" s="6" t="s">
        <v>45</v>
      </c>
      <c r="AJ368" s="7" t="s">
        <v>45</v>
      </c>
      <c r="AK368" s="6" t="s">
        <v>45</v>
      </c>
      <c r="AL368" s="6" t="s">
        <v>45</v>
      </c>
      <c r="AM368" s="6"/>
      <c r="AN368" s="6">
        <v>0</v>
      </c>
      <c r="AO368" s="6">
        <v>0</v>
      </c>
      <c r="AP368" s="6"/>
      <c r="AQ368" s="6"/>
      <c r="AR368" s="6"/>
      <c r="AS368" s="6"/>
      <c r="AT368" s="6"/>
      <c r="AU368" s="6"/>
    </row>
    <row r="369" spans="1:47" ht="12.75" customHeight="1" x14ac:dyDescent="0.25">
      <c r="A369" s="6" t="s">
        <v>86</v>
      </c>
      <c r="B369" s="6">
        <v>4599</v>
      </c>
      <c r="C369" s="6" t="s">
        <v>61</v>
      </c>
      <c r="D369" s="6" t="s">
        <v>46</v>
      </c>
      <c r="E369" s="6" t="s">
        <v>1448</v>
      </c>
      <c r="F369" s="121" t="s">
        <v>46</v>
      </c>
      <c r="G369" s="6"/>
      <c r="H369" s="6"/>
      <c r="I369" s="6" t="s">
        <v>86</v>
      </c>
      <c r="J369" s="6" t="s">
        <v>86</v>
      </c>
      <c r="K369" s="6" t="s">
        <v>45</v>
      </c>
      <c r="L369" s="6" t="s">
        <v>86</v>
      </c>
      <c r="M369" s="6">
        <v>1</v>
      </c>
      <c r="O369" s="6" t="s">
        <v>45</v>
      </c>
      <c r="P369" s="6"/>
      <c r="Q369" s="6" t="s">
        <v>65</v>
      </c>
      <c r="R369" s="8" t="s">
        <v>45</v>
      </c>
      <c r="S369" s="10"/>
      <c r="T369" s="10" t="s">
        <v>45</v>
      </c>
      <c r="U369" s="6" t="s">
        <v>45</v>
      </c>
      <c r="V369" s="10" t="s">
        <v>45</v>
      </c>
      <c r="W369" s="7" t="s">
        <v>45</v>
      </c>
      <c r="X369" s="6" t="e">
        <v>#N/A</v>
      </c>
      <c r="Y369" s="6" t="s">
        <v>45</v>
      </c>
      <c r="Z369" s="13" t="s">
        <v>45</v>
      </c>
      <c r="AA369" s="6"/>
      <c r="AB369" s="6" t="s">
        <v>45</v>
      </c>
      <c r="AC369" s="6" t="s">
        <v>45</v>
      </c>
      <c r="AD369" s="6" t="s">
        <v>45</v>
      </c>
      <c r="AE369" s="6" t="s">
        <v>45</v>
      </c>
      <c r="AF369" s="6" t="s">
        <v>45</v>
      </c>
      <c r="AG369" s="6" t="s">
        <v>45</v>
      </c>
      <c r="AH369" s="6" t="s">
        <v>45</v>
      </c>
      <c r="AI369" s="6" t="s">
        <v>45</v>
      </c>
      <c r="AJ369" s="7" t="s">
        <v>45</v>
      </c>
      <c r="AK369" s="6" t="s">
        <v>45</v>
      </c>
      <c r="AL369" s="6" t="s">
        <v>45</v>
      </c>
      <c r="AM369" s="6"/>
      <c r="AN369" s="6">
        <v>0</v>
      </c>
      <c r="AO369" s="6">
        <v>0</v>
      </c>
      <c r="AP369" s="6"/>
      <c r="AQ369" s="6"/>
      <c r="AR369" s="6"/>
      <c r="AS369" s="6"/>
      <c r="AT369" s="6"/>
      <c r="AU369" s="6"/>
    </row>
    <row r="370" spans="1:47" ht="12.75" customHeight="1" x14ac:dyDescent="0.25">
      <c r="A370" s="6" t="s">
        <v>86</v>
      </c>
      <c r="B370" s="6">
        <v>4600</v>
      </c>
      <c r="C370" s="6" t="s">
        <v>61</v>
      </c>
      <c r="D370" s="6" t="s">
        <v>46</v>
      </c>
      <c r="E370" s="6" t="s">
        <v>1448</v>
      </c>
      <c r="F370" s="121" t="s">
        <v>46</v>
      </c>
      <c r="G370" s="6"/>
      <c r="H370" s="6"/>
      <c r="I370" s="6" t="s">
        <v>86</v>
      </c>
      <c r="J370" s="6" t="s">
        <v>86</v>
      </c>
      <c r="K370" s="6" t="s">
        <v>45</v>
      </c>
      <c r="L370" s="6" t="s">
        <v>86</v>
      </c>
      <c r="M370" s="6">
        <v>1</v>
      </c>
      <c r="O370" s="6" t="s">
        <v>45</v>
      </c>
      <c r="P370" s="6"/>
      <c r="Q370" s="6" t="s">
        <v>65</v>
      </c>
      <c r="R370" s="8" t="s">
        <v>45</v>
      </c>
      <c r="S370" s="10"/>
      <c r="T370" s="10" t="s">
        <v>45</v>
      </c>
      <c r="U370" s="6" t="s">
        <v>45</v>
      </c>
      <c r="V370" s="10" t="s">
        <v>45</v>
      </c>
      <c r="W370" s="7" t="s">
        <v>45</v>
      </c>
      <c r="X370" s="6" t="e">
        <v>#N/A</v>
      </c>
      <c r="Y370" s="6" t="s">
        <v>45</v>
      </c>
      <c r="Z370" s="13" t="s">
        <v>45</v>
      </c>
      <c r="AA370" s="6"/>
      <c r="AB370" s="6" t="s">
        <v>45</v>
      </c>
      <c r="AC370" s="6" t="s">
        <v>45</v>
      </c>
      <c r="AD370" s="6" t="s">
        <v>45</v>
      </c>
      <c r="AE370" s="6" t="s">
        <v>45</v>
      </c>
      <c r="AF370" s="6" t="s">
        <v>45</v>
      </c>
      <c r="AG370" s="6" t="s">
        <v>45</v>
      </c>
      <c r="AH370" s="6" t="s">
        <v>45</v>
      </c>
      <c r="AI370" s="6" t="s">
        <v>45</v>
      </c>
      <c r="AJ370" s="7" t="s">
        <v>45</v>
      </c>
      <c r="AK370" s="6" t="s">
        <v>45</v>
      </c>
      <c r="AL370" s="6" t="s">
        <v>45</v>
      </c>
      <c r="AM370" s="6"/>
      <c r="AN370" s="6">
        <v>0</v>
      </c>
      <c r="AO370" s="6">
        <v>0</v>
      </c>
      <c r="AP370" s="6"/>
      <c r="AQ370" s="6"/>
      <c r="AR370" s="6"/>
      <c r="AS370" s="6"/>
      <c r="AT370" s="6"/>
      <c r="AU370" s="6"/>
    </row>
    <row r="371" spans="1:47" ht="12.75" customHeight="1" x14ac:dyDescent="0.25">
      <c r="A371" s="6" t="s">
        <v>86</v>
      </c>
      <c r="B371" s="6">
        <v>4693</v>
      </c>
      <c r="C371" s="6" t="s">
        <v>61</v>
      </c>
      <c r="D371" s="6" t="s">
        <v>46</v>
      </c>
      <c r="E371" s="6" t="s">
        <v>1448</v>
      </c>
      <c r="F371" s="121" t="s">
        <v>46</v>
      </c>
      <c r="G371" s="6"/>
      <c r="H371" s="6"/>
      <c r="I371" s="6" t="s">
        <v>86</v>
      </c>
      <c r="J371" s="6" t="s">
        <v>86</v>
      </c>
      <c r="K371" s="6" t="s">
        <v>45</v>
      </c>
      <c r="L371" s="6" t="s">
        <v>86</v>
      </c>
      <c r="M371" s="6">
        <v>1</v>
      </c>
      <c r="O371" s="6" t="s">
        <v>45</v>
      </c>
      <c r="P371" s="6"/>
      <c r="Q371" s="6" t="s">
        <v>179</v>
      </c>
      <c r="R371" s="8" t="s">
        <v>45</v>
      </c>
      <c r="S371" s="10"/>
      <c r="T371" s="10" t="s">
        <v>45</v>
      </c>
      <c r="U371" s="6" t="s">
        <v>45</v>
      </c>
      <c r="V371" s="10" t="s">
        <v>45</v>
      </c>
      <c r="W371" s="7" t="s">
        <v>45</v>
      </c>
      <c r="X371" s="6" t="e">
        <v>#N/A</v>
      </c>
      <c r="Y371" s="6" t="s">
        <v>45</v>
      </c>
      <c r="Z371" s="13" t="s">
        <v>45</v>
      </c>
      <c r="AA371" s="6"/>
      <c r="AB371" s="6" t="s">
        <v>45</v>
      </c>
      <c r="AC371" s="6" t="s">
        <v>45</v>
      </c>
      <c r="AD371" s="6" t="s">
        <v>45</v>
      </c>
      <c r="AE371" s="6" t="s">
        <v>45</v>
      </c>
      <c r="AF371" s="6" t="s">
        <v>45</v>
      </c>
      <c r="AG371" s="6" t="s">
        <v>45</v>
      </c>
      <c r="AH371" s="6" t="s">
        <v>45</v>
      </c>
      <c r="AI371" s="6" t="s">
        <v>45</v>
      </c>
      <c r="AJ371" s="7" t="s">
        <v>45</v>
      </c>
      <c r="AK371" s="6" t="s">
        <v>45</v>
      </c>
      <c r="AL371" s="6" t="s">
        <v>45</v>
      </c>
      <c r="AM371" s="6"/>
      <c r="AN371" s="6">
        <v>0</v>
      </c>
      <c r="AO371" s="6">
        <v>0</v>
      </c>
      <c r="AP371" s="6"/>
      <c r="AQ371" s="6"/>
      <c r="AR371" s="6"/>
      <c r="AS371" s="6"/>
      <c r="AT371" s="6"/>
      <c r="AU371" s="6"/>
    </row>
    <row r="372" spans="1:47" ht="12.75" customHeight="1" x14ac:dyDescent="0.25">
      <c r="A372" s="6" t="s">
        <v>86</v>
      </c>
      <c r="B372" s="6">
        <v>4694</v>
      </c>
      <c r="C372" s="6" t="s">
        <v>61</v>
      </c>
      <c r="D372" s="6" t="s">
        <v>46</v>
      </c>
      <c r="E372" s="6" t="s">
        <v>1448</v>
      </c>
      <c r="F372" s="121" t="s">
        <v>46</v>
      </c>
      <c r="G372" s="6"/>
      <c r="H372" s="6"/>
      <c r="I372" s="6" t="s">
        <v>86</v>
      </c>
      <c r="J372" s="6" t="s">
        <v>86</v>
      </c>
      <c r="K372" s="6" t="s">
        <v>45</v>
      </c>
      <c r="L372" s="6" t="s">
        <v>86</v>
      </c>
      <c r="M372" s="6">
        <v>1</v>
      </c>
      <c r="O372" s="6" t="s">
        <v>45</v>
      </c>
      <c r="P372" s="6"/>
      <c r="Q372" s="6" t="s">
        <v>179</v>
      </c>
      <c r="R372" s="8" t="s">
        <v>45</v>
      </c>
      <c r="S372" s="10"/>
      <c r="T372" s="10" t="s">
        <v>45</v>
      </c>
      <c r="U372" s="6" t="s">
        <v>45</v>
      </c>
      <c r="V372" s="10" t="s">
        <v>45</v>
      </c>
      <c r="W372" s="7" t="s">
        <v>45</v>
      </c>
      <c r="X372" s="6" t="e">
        <v>#N/A</v>
      </c>
      <c r="Y372" s="6" t="s">
        <v>45</v>
      </c>
      <c r="Z372" s="13" t="s">
        <v>45</v>
      </c>
      <c r="AA372" s="6"/>
      <c r="AB372" s="6" t="s">
        <v>45</v>
      </c>
      <c r="AC372" s="6" t="s">
        <v>45</v>
      </c>
      <c r="AD372" s="6" t="s">
        <v>45</v>
      </c>
      <c r="AE372" s="6" t="s">
        <v>45</v>
      </c>
      <c r="AF372" s="6" t="s">
        <v>45</v>
      </c>
      <c r="AG372" s="6" t="s">
        <v>45</v>
      </c>
      <c r="AH372" s="6" t="s">
        <v>45</v>
      </c>
      <c r="AI372" s="6" t="s">
        <v>45</v>
      </c>
      <c r="AJ372" s="7" t="s">
        <v>45</v>
      </c>
      <c r="AK372" s="6" t="s">
        <v>45</v>
      </c>
      <c r="AL372" s="6" t="s">
        <v>45</v>
      </c>
      <c r="AM372" s="6"/>
      <c r="AN372" s="6">
        <v>0</v>
      </c>
      <c r="AO372" s="6">
        <v>0</v>
      </c>
      <c r="AP372" s="6"/>
      <c r="AQ372" s="6"/>
      <c r="AR372" s="6"/>
      <c r="AS372" s="6"/>
      <c r="AT372" s="6"/>
      <c r="AU372" s="6"/>
    </row>
    <row r="373" spans="1:47" ht="12.75" customHeight="1" x14ac:dyDescent="0.25">
      <c r="A373" s="6" t="s">
        <v>86</v>
      </c>
      <c r="B373" s="6">
        <v>4603</v>
      </c>
      <c r="C373" s="6" t="s">
        <v>61</v>
      </c>
      <c r="D373" s="6" t="s">
        <v>46</v>
      </c>
      <c r="E373" s="6" t="s">
        <v>1260</v>
      </c>
      <c r="F373" s="121" t="s">
        <v>46</v>
      </c>
      <c r="G373" s="6"/>
      <c r="H373" s="6"/>
      <c r="I373" s="6" t="s">
        <v>1262</v>
      </c>
      <c r="J373" s="6" t="s">
        <v>1262</v>
      </c>
      <c r="K373" s="6" t="s">
        <v>45</v>
      </c>
      <c r="L373" s="6" t="s">
        <v>86</v>
      </c>
      <c r="M373" s="6">
        <v>1</v>
      </c>
      <c r="O373" s="6" t="s">
        <v>45</v>
      </c>
      <c r="P373" s="6"/>
      <c r="Q373" s="6" t="s">
        <v>65</v>
      </c>
      <c r="R373" s="8" t="s">
        <v>45</v>
      </c>
      <c r="S373" s="10"/>
      <c r="T373" s="10" t="s">
        <v>45</v>
      </c>
      <c r="U373" s="6" t="s">
        <v>45</v>
      </c>
      <c r="V373" s="10" t="s">
        <v>45</v>
      </c>
      <c r="W373" s="7" t="s">
        <v>45</v>
      </c>
      <c r="X373" s="6" t="e">
        <v>#N/A</v>
      </c>
      <c r="Y373" s="6" t="s">
        <v>45</v>
      </c>
      <c r="Z373" s="13" t="s">
        <v>45</v>
      </c>
      <c r="AA373" s="6"/>
      <c r="AB373" s="6" t="s">
        <v>83</v>
      </c>
      <c r="AC373" s="6" t="s">
        <v>1449</v>
      </c>
      <c r="AD373" s="6" t="s">
        <v>83</v>
      </c>
      <c r="AE373" s="6" t="s">
        <v>45</v>
      </c>
      <c r="AF373" s="6" t="s">
        <v>45</v>
      </c>
      <c r="AG373" s="6" t="s">
        <v>45</v>
      </c>
      <c r="AH373" s="6" t="s">
        <v>45</v>
      </c>
      <c r="AI373" s="6" t="s">
        <v>45</v>
      </c>
      <c r="AJ373" s="7" t="s">
        <v>45</v>
      </c>
      <c r="AK373" s="6" t="s">
        <v>45</v>
      </c>
      <c r="AL373" s="6" t="s">
        <v>45</v>
      </c>
      <c r="AM373" s="6" t="s">
        <v>930</v>
      </c>
      <c r="AN373" s="6">
        <v>0</v>
      </c>
      <c r="AO373" s="6">
        <v>0</v>
      </c>
      <c r="AP373" s="6"/>
      <c r="AQ373" s="6"/>
      <c r="AR373" s="6"/>
      <c r="AS373" s="6"/>
      <c r="AT373" s="6"/>
      <c r="AU373" s="6"/>
    </row>
    <row r="374" spans="1:47" ht="12.75" customHeight="1" x14ac:dyDescent="0.25">
      <c r="A374" s="6" t="s">
        <v>86</v>
      </c>
      <c r="B374" s="6">
        <v>4604</v>
      </c>
      <c r="C374" s="6" t="s">
        <v>61</v>
      </c>
      <c r="D374" s="6" t="s">
        <v>46</v>
      </c>
      <c r="E374" s="6" t="s">
        <v>1260</v>
      </c>
      <c r="F374" s="121" t="s">
        <v>46</v>
      </c>
      <c r="G374" s="6"/>
      <c r="H374" s="6"/>
      <c r="I374" s="6" t="s">
        <v>1262</v>
      </c>
      <c r="J374" s="6" t="s">
        <v>1262</v>
      </c>
      <c r="K374" s="6" t="s">
        <v>45</v>
      </c>
      <c r="L374" s="6" t="s">
        <v>86</v>
      </c>
      <c r="M374" s="6">
        <v>1</v>
      </c>
      <c r="O374" s="6" t="s">
        <v>45</v>
      </c>
      <c r="P374" s="6"/>
      <c r="Q374" s="6" t="s">
        <v>65</v>
      </c>
      <c r="R374" s="8" t="s">
        <v>45</v>
      </c>
      <c r="S374" s="10"/>
      <c r="T374" s="10" t="s">
        <v>45</v>
      </c>
      <c r="U374" s="6" t="s">
        <v>45</v>
      </c>
      <c r="V374" s="10" t="s">
        <v>45</v>
      </c>
      <c r="W374" s="7" t="s">
        <v>45</v>
      </c>
      <c r="X374" s="6" t="e">
        <v>#N/A</v>
      </c>
      <c r="Y374" s="6" t="s">
        <v>45</v>
      </c>
      <c r="Z374" s="13" t="s">
        <v>45</v>
      </c>
      <c r="AA374" s="6"/>
      <c r="AB374" s="6" t="s">
        <v>45</v>
      </c>
      <c r="AC374" s="6" t="s">
        <v>45</v>
      </c>
      <c r="AD374" s="6" t="s">
        <v>45</v>
      </c>
      <c r="AE374" s="6" t="s">
        <v>45</v>
      </c>
      <c r="AF374" s="6" t="s">
        <v>45</v>
      </c>
      <c r="AG374" s="6" t="s">
        <v>45</v>
      </c>
      <c r="AH374" s="6" t="s">
        <v>45</v>
      </c>
      <c r="AI374" s="6" t="s">
        <v>45</v>
      </c>
      <c r="AJ374" s="7" t="s">
        <v>45</v>
      </c>
      <c r="AK374" s="6" t="s">
        <v>45</v>
      </c>
      <c r="AL374" s="6" t="s">
        <v>45</v>
      </c>
      <c r="AM374" s="6"/>
      <c r="AN374" s="6">
        <v>0</v>
      </c>
      <c r="AO374" s="6">
        <v>0</v>
      </c>
      <c r="AP374" s="6"/>
      <c r="AQ374" s="6"/>
      <c r="AR374" s="6"/>
      <c r="AS374" s="6"/>
      <c r="AT374" s="6"/>
      <c r="AU374" s="6"/>
    </row>
    <row r="375" spans="1:47" ht="12.75" customHeight="1" x14ac:dyDescent="0.25">
      <c r="A375" s="6" t="s">
        <v>86</v>
      </c>
      <c r="B375" s="6">
        <v>4605</v>
      </c>
      <c r="C375" s="6" t="s">
        <v>61</v>
      </c>
      <c r="D375" s="6" t="s">
        <v>46</v>
      </c>
      <c r="E375" s="6" t="s">
        <v>1260</v>
      </c>
      <c r="F375" s="121" t="s">
        <v>46</v>
      </c>
      <c r="G375" s="6"/>
      <c r="H375" s="6"/>
      <c r="I375" s="6" t="s">
        <v>1262</v>
      </c>
      <c r="J375" s="6" t="s">
        <v>1262</v>
      </c>
      <c r="K375" s="6" t="s">
        <v>45</v>
      </c>
      <c r="L375" s="6" t="s">
        <v>86</v>
      </c>
      <c r="M375" s="6">
        <v>1</v>
      </c>
      <c r="O375" s="6" t="s">
        <v>45</v>
      </c>
      <c r="P375" s="6"/>
      <c r="Q375" s="6" t="s">
        <v>65</v>
      </c>
      <c r="R375" s="8" t="s">
        <v>45</v>
      </c>
      <c r="S375" s="10"/>
      <c r="T375" s="10" t="s">
        <v>45</v>
      </c>
      <c r="U375" s="6" t="s">
        <v>45</v>
      </c>
      <c r="V375" s="10" t="s">
        <v>45</v>
      </c>
      <c r="W375" s="7" t="s">
        <v>45</v>
      </c>
      <c r="X375" s="6" t="e">
        <v>#N/A</v>
      </c>
      <c r="Y375" s="6" t="s">
        <v>45</v>
      </c>
      <c r="Z375" s="13" t="s">
        <v>45</v>
      </c>
      <c r="AA375" s="6"/>
      <c r="AB375" s="6" t="s">
        <v>45</v>
      </c>
      <c r="AC375" s="6" t="s">
        <v>45</v>
      </c>
      <c r="AD375" s="6" t="s">
        <v>45</v>
      </c>
      <c r="AE375" s="6" t="s">
        <v>45</v>
      </c>
      <c r="AF375" s="6" t="s">
        <v>45</v>
      </c>
      <c r="AG375" s="6" t="s">
        <v>45</v>
      </c>
      <c r="AH375" s="6" t="s">
        <v>45</v>
      </c>
      <c r="AI375" s="6" t="s">
        <v>45</v>
      </c>
      <c r="AJ375" s="7" t="s">
        <v>45</v>
      </c>
      <c r="AK375" s="6" t="s">
        <v>45</v>
      </c>
      <c r="AL375" s="6" t="s">
        <v>45</v>
      </c>
      <c r="AM375" s="6"/>
      <c r="AN375" s="6">
        <v>0</v>
      </c>
      <c r="AO375" s="6">
        <v>0</v>
      </c>
      <c r="AP375" s="6"/>
      <c r="AQ375" s="6"/>
      <c r="AR375" s="6"/>
      <c r="AS375" s="6"/>
      <c r="AT375" s="6"/>
      <c r="AU375" s="6"/>
    </row>
    <row r="376" spans="1:47" ht="12.75" customHeight="1" x14ac:dyDescent="0.25">
      <c r="A376" s="6" t="s">
        <v>86</v>
      </c>
      <c r="B376" s="6">
        <v>4606</v>
      </c>
      <c r="C376" s="6" t="s">
        <v>61</v>
      </c>
      <c r="D376" s="6" t="s">
        <v>46</v>
      </c>
      <c r="E376" s="6" t="s">
        <v>1260</v>
      </c>
      <c r="F376" s="121" t="s">
        <v>46</v>
      </c>
      <c r="G376" s="6"/>
      <c r="H376" s="6"/>
      <c r="I376" s="6" t="s">
        <v>1262</v>
      </c>
      <c r="J376" s="6" t="s">
        <v>1262</v>
      </c>
      <c r="K376" s="6" t="s">
        <v>45</v>
      </c>
      <c r="L376" s="6" t="s">
        <v>86</v>
      </c>
      <c r="M376" s="6">
        <v>1</v>
      </c>
      <c r="O376" s="6" t="s">
        <v>45</v>
      </c>
      <c r="P376" s="6"/>
      <c r="Q376" s="6" t="s">
        <v>65</v>
      </c>
      <c r="R376" s="8" t="s">
        <v>45</v>
      </c>
      <c r="S376" s="10"/>
      <c r="T376" s="10" t="s">
        <v>45</v>
      </c>
      <c r="U376" s="6" t="s">
        <v>45</v>
      </c>
      <c r="V376" s="10" t="s">
        <v>45</v>
      </c>
      <c r="W376" s="7" t="s">
        <v>45</v>
      </c>
      <c r="X376" s="6" t="e">
        <v>#N/A</v>
      </c>
      <c r="Y376" s="6" t="s">
        <v>45</v>
      </c>
      <c r="Z376" s="13" t="s">
        <v>45</v>
      </c>
      <c r="AA376" s="6"/>
      <c r="AB376" s="6" t="s">
        <v>45</v>
      </c>
      <c r="AC376" s="6" t="s">
        <v>45</v>
      </c>
      <c r="AD376" s="6" t="s">
        <v>45</v>
      </c>
      <c r="AE376" s="6" t="s">
        <v>45</v>
      </c>
      <c r="AF376" s="6" t="s">
        <v>45</v>
      </c>
      <c r="AG376" s="6" t="s">
        <v>45</v>
      </c>
      <c r="AH376" s="6" t="s">
        <v>45</v>
      </c>
      <c r="AI376" s="6" t="s">
        <v>45</v>
      </c>
      <c r="AJ376" s="7" t="s">
        <v>45</v>
      </c>
      <c r="AK376" s="6" t="s">
        <v>45</v>
      </c>
      <c r="AL376" s="6" t="s">
        <v>45</v>
      </c>
      <c r="AM376" s="6"/>
      <c r="AN376" s="6">
        <v>0</v>
      </c>
      <c r="AO376" s="6">
        <v>0</v>
      </c>
      <c r="AP376" s="6"/>
      <c r="AQ376" s="6"/>
      <c r="AR376" s="6"/>
      <c r="AS376" s="6"/>
      <c r="AT376" s="6"/>
      <c r="AU376" s="6"/>
    </row>
    <row r="377" spans="1:47" ht="12.75" customHeight="1" x14ac:dyDescent="0.25">
      <c r="A377" s="6" t="s">
        <v>86</v>
      </c>
      <c r="B377" s="6">
        <v>4607</v>
      </c>
      <c r="C377" s="6" t="s">
        <v>61</v>
      </c>
      <c r="D377" s="6" t="s">
        <v>46</v>
      </c>
      <c r="E377" s="6" t="s">
        <v>1260</v>
      </c>
      <c r="F377" s="121" t="s">
        <v>46</v>
      </c>
      <c r="G377" s="6"/>
      <c r="H377" s="6"/>
      <c r="I377" s="6" t="s">
        <v>1262</v>
      </c>
      <c r="J377" s="6" t="s">
        <v>1262</v>
      </c>
      <c r="K377" s="6" t="s">
        <v>45</v>
      </c>
      <c r="L377" s="6" t="s">
        <v>86</v>
      </c>
      <c r="M377" s="6">
        <v>1</v>
      </c>
      <c r="O377" s="6" t="s">
        <v>45</v>
      </c>
      <c r="P377" s="6"/>
      <c r="Q377" s="6" t="s">
        <v>65</v>
      </c>
      <c r="R377" s="8" t="s">
        <v>45</v>
      </c>
      <c r="S377" s="10"/>
      <c r="T377" s="10" t="s">
        <v>45</v>
      </c>
      <c r="U377" s="6" t="s">
        <v>45</v>
      </c>
      <c r="V377" s="10" t="s">
        <v>45</v>
      </c>
      <c r="W377" s="7" t="s">
        <v>45</v>
      </c>
      <c r="X377" s="6" t="e">
        <v>#N/A</v>
      </c>
      <c r="Y377" s="6" t="s">
        <v>45</v>
      </c>
      <c r="Z377" s="13" t="s">
        <v>45</v>
      </c>
      <c r="AA377" s="6"/>
      <c r="AB377" s="6" t="s">
        <v>45</v>
      </c>
      <c r="AC377" s="6" t="s">
        <v>45</v>
      </c>
      <c r="AD377" s="6" t="s">
        <v>45</v>
      </c>
      <c r="AE377" s="6" t="s">
        <v>45</v>
      </c>
      <c r="AF377" s="6" t="s">
        <v>45</v>
      </c>
      <c r="AG377" s="6" t="s">
        <v>45</v>
      </c>
      <c r="AH377" s="6" t="s">
        <v>45</v>
      </c>
      <c r="AI377" s="6" t="s">
        <v>45</v>
      </c>
      <c r="AJ377" s="7" t="s">
        <v>45</v>
      </c>
      <c r="AK377" s="6" t="s">
        <v>45</v>
      </c>
      <c r="AL377" s="6" t="s">
        <v>45</v>
      </c>
      <c r="AM377" s="6"/>
      <c r="AN377" s="6">
        <v>0</v>
      </c>
      <c r="AO377" s="6">
        <v>0</v>
      </c>
      <c r="AP377" s="6"/>
      <c r="AQ377" s="6"/>
      <c r="AR377" s="6"/>
      <c r="AS377" s="6"/>
      <c r="AT377" s="6"/>
      <c r="AU377" s="6"/>
    </row>
    <row r="378" spans="1:47" ht="12.75" customHeight="1" x14ac:dyDescent="0.25">
      <c r="A378" s="6" t="s">
        <v>86</v>
      </c>
      <c r="B378" s="6">
        <v>4748</v>
      </c>
      <c r="C378" s="6" t="s">
        <v>1407</v>
      </c>
      <c r="D378" s="6" t="s">
        <v>46</v>
      </c>
      <c r="E378" s="6" t="s">
        <v>1450</v>
      </c>
      <c r="F378" s="121" t="s">
        <v>46</v>
      </c>
      <c r="G378" s="6"/>
      <c r="H378" s="6"/>
      <c r="I378" s="6" t="s">
        <v>1451</v>
      </c>
      <c r="J378" s="6" t="s">
        <v>1451</v>
      </c>
      <c r="K378" s="6" t="s">
        <v>45</v>
      </c>
      <c r="L378" s="6" t="s">
        <v>86</v>
      </c>
      <c r="M378" s="6">
        <v>1</v>
      </c>
      <c r="O378" s="6" t="s">
        <v>45</v>
      </c>
      <c r="P378" s="6"/>
      <c r="Q378" s="6" t="s">
        <v>65</v>
      </c>
      <c r="R378" s="8">
        <v>44872</v>
      </c>
      <c r="S378" s="10"/>
      <c r="T378" s="10" t="s">
        <v>82</v>
      </c>
      <c r="U378" s="6">
        <v>9</v>
      </c>
      <c r="V378" s="10">
        <v>909</v>
      </c>
      <c r="W378" s="7" t="s">
        <v>45</v>
      </c>
      <c r="X378" s="6" t="s">
        <v>67</v>
      </c>
      <c r="Y378" s="6" t="s">
        <v>67</v>
      </c>
      <c r="Z378" s="13" t="s">
        <v>1452</v>
      </c>
      <c r="AA378" s="6"/>
      <c r="AB378" s="6" t="s">
        <v>1453</v>
      </c>
      <c r="AC378" s="6" t="s">
        <v>1454</v>
      </c>
      <c r="AD378" s="6" t="s">
        <v>1453</v>
      </c>
      <c r="AE378" s="6" t="s">
        <v>1455</v>
      </c>
      <c r="AF378" s="6" t="s">
        <v>45</v>
      </c>
      <c r="AG378" s="6" t="s">
        <v>45</v>
      </c>
      <c r="AH378" s="6" t="s">
        <v>45</v>
      </c>
      <c r="AI378" s="6" t="s">
        <v>45</v>
      </c>
      <c r="AJ378" s="7" t="s">
        <v>45</v>
      </c>
      <c r="AK378" s="6" t="s">
        <v>45</v>
      </c>
      <c r="AL378" s="6" t="s">
        <v>45</v>
      </c>
      <c r="AM378" s="6"/>
      <c r="AN378" s="6">
        <v>1</v>
      </c>
      <c r="AO378" s="6">
        <v>0</v>
      </c>
      <c r="AP378" s="6"/>
      <c r="AQ378" s="6"/>
      <c r="AR378" s="6"/>
      <c r="AS378" s="10"/>
      <c r="AT378" s="10"/>
      <c r="AU378" s="6"/>
    </row>
    <row r="379" spans="1:47" ht="12.75" customHeight="1" x14ac:dyDescent="0.25">
      <c r="A379" s="6" t="s">
        <v>60</v>
      </c>
      <c r="B379" s="6">
        <v>4749</v>
      </c>
      <c r="C379" s="6" t="s">
        <v>1407</v>
      </c>
      <c r="D379" s="6" t="s">
        <v>46</v>
      </c>
      <c r="E379" s="6" t="s">
        <v>1456</v>
      </c>
      <c r="F379" s="121" t="s">
        <v>46</v>
      </c>
      <c r="G379" s="6"/>
      <c r="H379" s="6"/>
      <c r="I379" s="6" t="s">
        <v>1457</v>
      </c>
      <c r="J379" s="6" t="s">
        <v>1457</v>
      </c>
      <c r="K379" s="6" t="s">
        <v>45</v>
      </c>
      <c r="L379" s="6" t="s">
        <v>60</v>
      </c>
      <c r="M379" s="6">
        <v>1</v>
      </c>
      <c r="O379" s="6" t="s">
        <v>45</v>
      </c>
      <c r="P379" s="6"/>
      <c r="Q379" s="6" t="s">
        <v>65</v>
      </c>
      <c r="R379" s="8">
        <v>44064.4194444444</v>
      </c>
      <c r="S379" s="10"/>
      <c r="T379" s="10" t="s">
        <v>93</v>
      </c>
      <c r="U379" s="6">
        <v>4</v>
      </c>
      <c r="V379" s="10">
        <v>7</v>
      </c>
      <c r="W379" s="7" t="s">
        <v>45</v>
      </c>
      <c r="X379" s="6" t="e">
        <v>#N/A</v>
      </c>
      <c r="Y379" s="6" t="s">
        <v>45</v>
      </c>
      <c r="Z379" s="13" t="s">
        <v>45</v>
      </c>
      <c r="AA379" s="6"/>
      <c r="AB379" s="6" t="s">
        <v>1445</v>
      </c>
      <c r="AC379" s="6" t="s">
        <v>1446</v>
      </c>
      <c r="AD379" s="6" t="s">
        <v>1445</v>
      </c>
      <c r="AE379" s="6" t="s">
        <v>45</v>
      </c>
      <c r="AF379" s="6" t="s">
        <v>45</v>
      </c>
      <c r="AG379" s="6" t="s">
        <v>45</v>
      </c>
      <c r="AH379" s="6" t="s">
        <v>45</v>
      </c>
      <c r="AI379" s="6" t="s">
        <v>1458</v>
      </c>
      <c r="AJ379" s="7" t="s">
        <v>45</v>
      </c>
      <c r="AK379" s="6" t="s">
        <v>45</v>
      </c>
      <c r="AL379" s="6" t="s">
        <v>45</v>
      </c>
      <c r="AM379" s="6"/>
      <c r="AN379" s="6">
        <v>1</v>
      </c>
      <c r="AO379" s="6">
        <v>0</v>
      </c>
      <c r="AP379" s="6"/>
      <c r="AQ379" s="6"/>
      <c r="AR379" s="6"/>
      <c r="AS379" s="6"/>
      <c r="AT379" s="6"/>
      <c r="AU379" s="6"/>
    </row>
    <row r="380" spans="1:47" ht="12.75" customHeight="1" x14ac:dyDescent="0.25">
      <c r="A380" s="6" t="s">
        <v>1459</v>
      </c>
      <c r="B380" s="6">
        <v>1308</v>
      </c>
      <c r="C380" s="6" t="s">
        <v>78</v>
      </c>
      <c r="D380" s="6">
        <v>2530</v>
      </c>
      <c r="E380" s="6" t="s">
        <v>1337</v>
      </c>
      <c r="F380" s="121" t="s">
        <v>46</v>
      </c>
      <c r="G380" s="6"/>
      <c r="H380" s="6"/>
      <c r="I380" s="6" t="s">
        <v>1460</v>
      </c>
      <c r="J380" s="6" t="s">
        <v>1460</v>
      </c>
      <c r="K380" s="6" t="s">
        <v>45</v>
      </c>
      <c r="L380" s="6" t="s">
        <v>1459</v>
      </c>
      <c r="M380" s="6">
        <v>1</v>
      </c>
      <c r="N380" s="6"/>
      <c r="O380" s="6" t="s">
        <v>524</v>
      </c>
      <c r="P380" s="6"/>
      <c r="Q380" s="6" t="s">
        <v>1422</v>
      </c>
      <c r="R380" s="8" t="s">
        <v>45</v>
      </c>
      <c r="S380" s="10"/>
      <c r="T380" s="10" t="s">
        <v>284</v>
      </c>
      <c r="U380" s="6">
        <v>1</v>
      </c>
      <c r="V380" s="6" t="s">
        <v>535</v>
      </c>
      <c r="W380" s="7" t="s">
        <v>45</v>
      </c>
      <c r="X380" s="6" t="e">
        <v>#N/A</v>
      </c>
      <c r="Y380" s="6" t="s">
        <v>52</v>
      </c>
      <c r="Z380" s="13" t="s">
        <v>45</v>
      </c>
      <c r="AA380" s="13"/>
      <c r="AB380" s="13" t="s">
        <v>329</v>
      </c>
      <c r="AC380" s="13" t="s">
        <v>536</v>
      </c>
      <c r="AD380" s="13" t="s">
        <v>329</v>
      </c>
      <c r="AE380" s="13" t="s">
        <v>537</v>
      </c>
      <c r="AF380" s="6" t="s">
        <v>45</v>
      </c>
      <c r="AG380" s="6" t="s">
        <v>45</v>
      </c>
      <c r="AH380" s="6" t="s">
        <v>45</v>
      </c>
      <c r="AI380" s="6" t="s">
        <v>45</v>
      </c>
      <c r="AJ380" s="7" t="s">
        <v>45</v>
      </c>
      <c r="AK380" s="6" t="s">
        <v>45</v>
      </c>
      <c r="AL380" s="6" t="s">
        <v>45</v>
      </c>
      <c r="AM380" s="6"/>
      <c r="AN380" s="6">
        <v>1</v>
      </c>
      <c r="AO380" s="6">
        <v>0</v>
      </c>
      <c r="AP380" s="6"/>
      <c r="AQ380" s="6"/>
      <c r="AR380" s="6"/>
      <c r="AS380" s="6"/>
      <c r="AT380" s="6"/>
      <c r="AU380" s="6"/>
    </row>
    <row r="381" spans="1:47" ht="12.75" customHeight="1" x14ac:dyDescent="0.25">
      <c r="A381" s="6" t="s">
        <v>154</v>
      </c>
      <c r="B381" s="6">
        <v>13</v>
      </c>
      <c r="C381" s="6" t="s">
        <v>78</v>
      </c>
      <c r="D381" s="6" t="s">
        <v>46</v>
      </c>
      <c r="E381" s="6" t="s">
        <v>46</v>
      </c>
      <c r="F381" s="121" t="s">
        <v>46</v>
      </c>
      <c r="G381" s="6"/>
      <c r="H381" s="6"/>
      <c r="I381" s="6" t="s">
        <v>1461</v>
      </c>
      <c r="J381" s="6" t="s">
        <v>1461</v>
      </c>
      <c r="K381" s="6" t="s">
        <v>45</v>
      </c>
      <c r="L381" s="6" t="s">
        <v>154</v>
      </c>
      <c r="M381" s="6">
        <v>1</v>
      </c>
      <c r="N381" s="6"/>
      <c r="O381" s="6" t="s">
        <v>45</v>
      </c>
      <c r="P381" s="6"/>
      <c r="Q381" s="6" t="s">
        <v>45</v>
      </c>
      <c r="R381" s="8">
        <v>44377</v>
      </c>
      <c r="S381" s="10"/>
      <c r="T381" s="10" t="s">
        <v>66</v>
      </c>
      <c r="U381" s="6">
        <v>1</v>
      </c>
      <c r="V381" s="6">
        <v>120</v>
      </c>
      <c r="W381" s="7" t="s">
        <v>45</v>
      </c>
      <c r="X381" s="6" t="e">
        <v>#N/A</v>
      </c>
      <c r="Y381" s="6" t="s">
        <v>67</v>
      </c>
      <c r="Z381" s="13" t="s">
        <v>697</v>
      </c>
      <c r="AA381" s="6"/>
      <c r="AB381" s="6" t="s">
        <v>698</v>
      </c>
      <c r="AC381" s="6" t="s">
        <v>699</v>
      </c>
      <c r="AD381" s="6" t="s">
        <v>698</v>
      </c>
      <c r="AE381" s="6" t="s">
        <v>700</v>
      </c>
      <c r="AF381" s="6" t="s">
        <v>45</v>
      </c>
      <c r="AG381" s="6" t="s">
        <v>45</v>
      </c>
      <c r="AH381" s="6" t="s">
        <v>45</v>
      </c>
      <c r="AI381" s="6" t="s">
        <v>45</v>
      </c>
      <c r="AJ381" s="7" t="s">
        <v>45</v>
      </c>
      <c r="AK381" s="6" t="s">
        <v>45</v>
      </c>
      <c r="AL381" s="6" t="s">
        <v>45</v>
      </c>
      <c r="AM381" s="6"/>
      <c r="AN381" s="6">
        <v>1</v>
      </c>
      <c r="AO381" s="6">
        <v>0</v>
      </c>
      <c r="AP381" s="6"/>
      <c r="AQ381" s="6"/>
      <c r="AR381" s="6"/>
      <c r="AS381" s="6"/>
      <c r="AT381" s="6"/>
      <c r="AU381" s="6"/>
    </row>
    <row r="382" spans="1:47" ht="12.75" customHeight="1" x14ac:dyDescent="0.25">
      <c r="A382" s="6" t="s">
        <v>154</v>
      </c>
      <c r="B382" s="6">
        <v>27</v>
      </c>
      <c r="C382" s="6" t="s">
        <v>78</v>
      </c>
      <c r="D382" s="45" t="s">
        <v>1462</v>
      </c>
      <c r="E382" s="6" t="s">
        <v>46</v>
      </c>
      <c r="F382" s="121" t="s">
        <v>46</v>
      </c>
      <c r="G382" s="6"/>
      <c r="H382" s="6"/>
      <c r="I382" s="6" t="s">
        <v>1463</v>
      </c>
      <c r="J382" s="6" t="s">
        <v>1463</v>
      </c>
      <c r="K382" s="6" t="s">
        <v>45</v>
      </c>
      <c r="L382" s="6" t="s">
        <v>154</v>
      </c>
      <c r="M382" s="6">
        <v>1</v>
      </c>
      <c r="N382" s="6"/>
      <c r="O382" s="6" t="s">
        <v>45</v>
      </c>
      <c r="P382" s="6"/>
      <c r="Q382" s="6" t="s">
        <v>45</v>
      </c>
      <c r="R382" s="8">
        <v>44033</v>
      </c>
      <c r="S382" s="10"/>
      <c r="T382" s="10" t="s">
        <v>66</v>
      </c>
      <c r="U382" s="6">
        <v>1</v>
      </c>
      <c r="V382" s="6" t="s">
        <v>1192</v>
      </c>
      <c r="W382" s="7" t="s">
        <v>45</v>
      </c>
      <c r="X382" s="6" t="e">
        <v>#N/A</v>
      </c>
      <c r="Y382" s="6" t="s">
        <v>45</v>
      </c>
      <c r="Z382" s="11" t="s">
        <v>45</v>
      </c>
      <c r="AA382" s="6"/>
      <c r="AB382" s="6" t="s">
        <v>45</v>
      </c>
      <c r="AC382" s="6" t="s">
        <v>45</v>
      </c>
      <c r="AD382" s="6" t="s">
        <v>45</v>
      </c>
      <c r="AE382" s="6" t="s">
        <v>45</v>
      </c>
      <c r="AF382" s="6" t="s">
        <v>45</v>
      </c>
      <c r="AG382" s="6" t="s">
        <v>45</v>
      </c>
      <c r="AH382" s="6" t="s">
        <v>45</v>
      </c>
      <c r="AI382" s="6" t="s">
        <v>45</v>
      </c>
      <c r="AJ382" s="7" t="s">
        <v>45</v>
      </c>
      <c r="AK382" s="6" t="s">
        <v>45</v>
      </c>
      <c r="AL382" s="6" t="s">
        <v>45</v>
      </c>
      <c r="AM382" s="6"/>
      <c r="AN382" s="6">
        <v>1</v>
      </c>
      <c r="AO382" s="6">
        <v>0</v>
      </c>
      <c r="AP382" s="6"/>
      <c r="AQ382" s="6"/>
      <c r="AR382" s="6"/>
      <c r="AS382" s="6"/>
      <c r="AT382" s="6"/>
      <c r="AU382" s="6"/>
    </row>
    <row r="383" spans="1:47" ht="12.75" customHeight="1" x14ac:dyDescent="0.25">
      <c r="A383" s="6" t="s">
        <v>154</v>
      </c>
      <c r="B383" s="6">
        <v>363</v>
      </c>
      <c r="C383" s="6" t="s">
        <v>78</v>
      </c>
      <c r="D383" s="6" t="s">
        <v>46</v>
      </c>
      <c r="E383" s="6" t="s">
        <v>46</v>
      </c>
      <c r="F383" s="121" t="s">
        <v>46</v>
      </c>
      <c r="G383" s="6"/>
      <c r="H383" s="6"/>
      <c r="I383" s="6" t="s">
        <v>1461</v>
      </c>
      <c r="J383" s="6" t="s">
        <v>1461</v>
      </c>
      <c r="K383" s="6" t="s">
        <v>45</v>
      </c>
      <c r="L383" s="6" t="s">
        <v>154</v>
      </c>
      <c r="M383" s="6" t="s">
        <v>45</v>
      </c>
      <c r="N383" s="6"/>
      <c r="O383" s="6" t="s">
        <v>45</v>
      </c>
      <c r="P383" s="6"/>
      <c r="Q383" s="6" t="s">
        <v>45</v>
      </c>
      <c r="R383" s="8">
        <v>44039</v>
      </c>
      <c r="S383" s="10"/>
      <c r="T383" s="10" t="s">
        <v>73</v>
      </c>
      <c r="U383" s="6">
        <v>3</v>
      </c>
      <c r="V383" s="6">
        <v>315</v>
      </c>
      <c r="W383" s="7" t="s">
        <v>45</v>
      </c>
      <c r="X383" s="6" t="e">
        <v>#N/A</v>
      </c>
      <c r="Y383" s="6" t="s">
        <v>45</v>
      </c>
      <c r="Z383" s="6" t="s">
        <v>45</v>
      </c>
      <c r="AA383" s="6"/>
      <c r="AB383" s="6" t="s">
        <v>1464</v>
      </c>
      <c r="AC383" s="6" t="s">
        <v>1465</v>
      </c>
      <c r="AD383" s="6" t="s">
        <v>1464</v>
      </c>
      <c r="AE383" s="6" t="s">
        <v>45</v>
      </c>
      <c r="AF383" s="6" t="s">
        <v>45</v>
      </c>
      <c r="AG383" s="6" t="s">
        <v>45</v>
      </c>
      <c r="AH383" s="6" t="s">
        <v>1466</v>
      </c>
      <c r="AI383" s="6" t="s">
        <v>45</v>
      </c>
      <c r="AJ383" s="7" t="s">
        <v>45</v>
      </c>
      <c r="AK383" s="6" t="s">
        <v>45</v>
      </c>
      <c r="AL383" s="6" t="s">
        <v>45</v>
      </c>
      <c r="AM383" s="6"/>
      <c r="AN383" s="6">
        <v>1</v>
      </c>
      <c r="AO383" s="6">
        <v>0</v>
      </c>
      <c r="AP383" s="6"/>
      <c r="AQ383" s="6"/>
      <c r="AR383" s="6"/>
      <c r="AS383" s="6"/>
      <c r="AT383" s="6"/>
      <c r="AU383" s="6"/>
    </row>
    <row r="384" spans="1:47" ht="12.75" customHeight="1" x14ac:dyDescent="0.25">
      <c r="A384" s="6" t="s">
        <v>154</v>
      </c>
      <c r="B384" s="6">
        <v>387</v>
      </c>
      <c r="C384" s="6" t="s">
        <v>78</v>
      </c>
      <c r="D384" s="6" t="s">
        <v>46</v>
      </c>
      <c r="E384" s="6" t="s">
        <v>46</v>
      </c>
      <c r="F384" s="121" t="s">
        <v>46</v>
      </c>
      <c r="G384" s="6"/>
      <c r="H384" s="6"/>
      <c r="I384" s="6" t="s">
        <v>1461</v>
      </c>
      <c r="J384" s="6" t="s">
        <v>1461</v>
      </c>
      <c r="K384" s="6" t="s">
        <v>45</v>
      </c>
      <c r="L384" s="6" t="s">
        <v>154</v>
      </c>
      <c r="M384" s="6" t="s">
        <v>45</v>
      </c>
      <c r="N384" s="6"/>
      <c r="O384" s="6" t="s">
        <v>45</v>
      </c>
      <c r="P384" s="6"/>
      <c r="Q384" s="6" t="s">
        <v>45</v>
      </c>
      <c r="R384" s="8">
        <v>44039</v>
      </c>
      <c r="S384" s="10"/>
      <c r="T384" s="10" t="s">
        <v>93</v>
      </c>
      <c r="U384" s="6">
        <v>3</v>
      </c>
      <c r="V384" s="6">
        <v>328</v>
      </c>
      <c r="W384" s="7" t="s">
        <v>45</v>
      </c>
      <c r="X384" s="6" t="s">
        <v>67</v>
      </c>
      <c r="Y384" s="6" t="s">
        <v>67</v>
      </c>
      <c r="Z384" s="13" t="s">
        <v>45</v>
      </c>
      <c r="AA384" s="6"/>
      <c r="AB384" s="6" t="s">
        <v>45</v>
      </c>
      <c r="AC384" s="6" t="s">
        <v>129</v>
      </c>
      <c r="AD384" s="6" t="s">
        <v>45</v>
      </c>
      <c r="AE384" s="6" t="s">
        <v>45</v>
      </c>
      <c r="AF384" s="6" t="s">
        <v>1467</v>
      </c>
      <c r="AG384" s="6" t="s">
        <v>45</v>
      </c>
      <c r="AH384" s="6" t="s">
        <v>1468</v>
      </c>
      <c r="AI384" s="6" t="s">
        <v>224</v>
      </c>
      <c r="AJ384" s="7" t="s">
        <v>45</v>
      </c>
      <c r="AK384" s="6" t="s">
        <v>224</v>
      </c>
      <c r="AL384" s="6" t="s">
        <v>45</v>
      </c>
      <c r="AM384" s="6" t="s">
        <v>208</v>
      </c>
      <c r="AN384" s="6">
        <v>1</v>
      </c>
      <c r="AO384" s="6">
        <v>0</v>
      </c>
      <c r="AP384" s="6"/>
      <c r="AQ384" s="6"/>
      <c r="AR384" s="6"/>
      <c r="AS384" s="6"/>
      <c r="AT384" s="6"/>
      <c r="AU384" s="6"/>
    </row>
    <row r="385" spans="1:47" ht="12.75" customHeight="1" x14ac:dyDescent="0.25">
      <c r="A385" s="6" t="s">
        <v>154</v>
      </c>
      <c r="B385" s="6">
        <v>390</v>
      </c>
      <c r="C385" s="6" t="s">
        <v>78</v>
      </c>
      <c r="D385" s="6" t="s">
        <v>46</v>
      </c>
      <c r="E385" s="6" t="s">
        <v>46</v>
      </c>
      <c r="F385" s="121" t="s">
        <v>46</v>
      </c>
      <c r="G385" s="6"/>
      <c r="H385" s="6"/>
      <c r="I385" s="6" t="s">
        <v>1469</v>
      </c>
      <c r="J385" s="6" t="s">
        <v>1469</v>
      </c>
      <c r="K385" s="6" t="s">
        <v>45</v>
      </c>
      <c r="L385" s="6" t="s">
        <v>154</v>
      </c>
      <c r="M385" s="6" t="s">
        <v>45</v>
      </c>
      <c r="N385" s="6"/>
      <c r="O385" s="6" t="s">
        <v>45</v>
      </c>
      <c r="P385" s="6"/>
      <c r="Q385" s="6" t="s">
        <v>45</v>
      </c>
      <c r="R385" s="8">
        <v>44039</v>
      </c>
      <c r="S385" s="10"/>
      <c r="T385" s="10" t="s">
        <v>93</v>
      </c>
      <c r="U385" s="6">
        <v>4</v>
      </c>
      <c r="V385" s="6">
        <v>405</v>
      </c>
      <c r="W385" s="7" t="s">
        <v>45</v>
      </c>
      <c r="X385" s="6" t="s">
        <v>67</v>
      </c>
      <c r="Y385" s="6" t="s">
        <v>67</v>
      </c>
      <c r="Z385" s="13" t="s">
        <v>45</v>
      </c>
      <c r="AA385" s="6"/>
      <c r="AB385" s="6" t="s">
        <v>45</v>
      </c>
      <c r="AC385" s="6" t="s">
        <v>129</v>
      </c>
      <c r="AD385" s="6" t="s">
        <v>45</v>
      </c>
      <c r="AE385" s="6" t="s">
        <v>45</v>
      </c>
      <c r="AF385" s="6" t="s">
        <v>45</v>
      </c>
      <c r="AG385" s="6" t="s">
        <v>45</v>
      </c>
      <c r="AH385" s="6" t="s">
        <v>1468</v>
      </c>
      <c r="AI385" s="6" t="s">
        <v>224</v>
      </c>
      <c r="AJ385" s="7" t="s">
        <v>45</v>
      </c>
      <c r="AK385" s="6" t="s">
        <v>224</v>
      </c>
      <c r="AL385" s="6" t="s">
        <v>45</v>
      </c>
      <c r="AM385" s="6"/>
      <c r="AN385" s="6">
        <v>1</v>
      </c>
      <c r="AO385" s="6">
        <v>0</v>
      </c>
      <c r="AP385" s="6"/>
      <c r="AQ385" s="6"/>
      <c r="AR385" s="6"/>
      <c r="AS385" s="6"/>
      <c r="AT385" s="6"/>
      <c r="AU385" s="6"/>
    </row>
    <row r="386" spans="1:47" ht="12.75" customHeight="1" x14ac:dyDescent="0.25">
      <c r="A386" s="6" t="s">
        <v>154</v>
      </c>
      <c r="B386" s="6">
        <v>395</v>
      </c>
      <c r="C386" s="6" t="s">
        <v>78</v>
      </c>
      <c r="D386" s="6" t="s">
        <v>46</v>
      </c>
      <c r="E386" s="6" t="s">
        <v>46</v>
      </c>
      <c r="F386" s="121" t="s">
        <v>46</v>
      </c>
      <c r="G386" s="6"/>
      <c r="H386" s="6"/>
      <c r="I386" s="6" t="s">
        <v>1470</v>
      </c>
      <c r="J386" s="6" t="s">
        <v>1470</v>
      </c>
      <c r="K386" s="6" t="s">
        <v>45</v>
      </c>
      <c r="L386" s="6" t="s">
        <v>154</v>
      </c>
      <c r="M386" s="6" t="s">
        <v>45</v>
      </c>
      <c r="N386" s="6"/>
      <c r="O386" s="6" t="s">
        <v>45</v>
      </c>
      <c r="P386" s="6"/>
      <c r="Q386" s="6" t="s">
        <v>45</v>
      </c>
      <c r="R386" s="8">
        <v>44039</v>
      </c>
      <c r="S386" s="10"/>
      <c r="T386" s="10" t="s">
        <v>93</v>
      </c>
      <c r="U386" s="6">
        <v>4</v>
      </c>
      <c r="V386" s="6">
        <v>26</v>
      </c>
      <c r="W386" s="7" t="s">
        <v>45</v>
      </c>
      <c r="X386" s="6" t="e">
        <v>#N/A</v>
      </c>
      <c r="Y386" s="6" t="s">
        <v>45</v>
      </c>
      <c r="Z386" s="13" t="s">
        <v>45</v>
      </c>
      <c r="AA386" s="6"/>
      <c r="AB386" s="6" t="s">
        <v>45</v>
      </c>
      <c r="AC386" s="6" t="s">
        <v>129</v>
      </c>
      <c r="AD386" s="6" t="s">
        <v>45</v>
      </c>
      <c r="AE386" s="6" t="s">
        <v>45</v>
      </c>
      <c r="AF386" s="6" t="s">
        <v>45</v>
      </c>
      <c r="AG386" s="6" t="s">
        <v>45</v>
      </c>
      <c r="AH386" s="6" t="s">
        <v>45</v>
      </c>
      <c r="AI386" s="6" t="s">
        <v>45</v>
      </c>
      <c r="AJ386" s="7" t="s">
        <v>45</v>
      </c>
      <c r="AK386" s="6" t="s">
        <v>45</v>
      </c>
      <c r="AL386" s="6" t="s">
        <v>45</v>
      </c>
      <c r="AM386" s="6"/>
      <c r="AN386" s="6">
        <v>1</v>
      </c>
      <c r="AO386" s="6">
        <v>0</v>
      </c>
      <c r="AP386" s="6"/>
      <c r="AQ386" s="6"/>
      <c r="AR386" s="6"/>
      <c r="AS386" s="6"/>
      <c r="AT386" s="6"/>
      <c r="AU386" s="6"/>
    </row>
    <row r="387" spans="1:47" ht="12.75" customHeight="1" x14ac:dyDescent="0.25">
      <c r="A387" s="6" t="s">
        <v>154</v>
      </c>
      <c r="B387" s="6">
        <v>424</v>
      </c>
      <c r="C387" s="6" t="s">
        <v>78</v>
      </c>
      <c r="D387" s="6" t="s">
        <v>46</v>
      </c>
      <c r="E387" s="6" t="s">
        <v>46</v>
      </c>
      <c r="F387" s="121" t="s">
        <v>46</v>
      </c>
      <c r="G387" s="6"/>
      <c r="H387" s="6"/>
      <c r="I387" s="6" t="s">
        <v>1471</v>
      </c>
      <c r="J387" s="6" t="s">
        <v>1471</v>
      </c>
      <c r="K387" s="6" t="s">
        <v>45</v>
      </c>
      <c r="L387" s="6" t="s">
        <v>154</v>
      </c>
      <c r="M387" s="6" t="s">
        <v>45</v>
      </c>
      <c r="N387" s="6"/>
      <c r="O387" s="6" t="s">
        <v>45</v>
      </c>
      <c r="P387" s="6"/>
      <c r="Q387" s="6" t="s">
        <v>45</v>
      </c>
      <c r="R387" s="8">
        <v>44040</v>
      </c>
      <c r="S387" s="10"/>
      <c r="T387" s="10" t="s">
        <v>73</v>
      </c>
      <c r="U387" s="6">
        <v>1</v>
      </c>
      <c r="V387" s="6" t="s">
        <v>1472</v>
      </c>
      <c r="W387" s="7" t="s">
        <v>45</v>
      </c>
      <c r="X387" s="6" t="e">
        <v>#N/A</v>
      </c>
      <c r="Y387" s="6" t="s">
        <v>45</v>
      </c>
      <c r="Z387" s="13" t="s">
        <v>45</v>
      </c>
      <c r="AA387" s="6"/>
      <c r="AB387" s="6" t="s">
        <v>1473</v>
      </c>
      <c r="AC387" s="6" t="s">
        <v>1474</v>
      </c>
      <c r="AD387" s="6" t="s">
        <v>1473</v>
      </c>
      <c r="AE387" s="6" t="s">
        <v>45</v>
      </c>
      <c r="AF387" s="6" t="s">
        <v>45</v>
      </c>
      <c r="AG387" s="6" t="s">
        <v>45</v>
      </c>
      <c r="AH387" s="6" t="s">
        <v>45</v>
      </c>
      <c r="AI387" s="6" t="s">
        <v>45</v>
      </c>
      <c r="AJ387" s="7" t="s">
        <v>45</v>
      </c>
      <c r="AK387" s="6" t="s">
        <v>45</v>
      </c>
      <c r="AL387" s="6" t="s">
        <v>45</v>
      </c>
      <c r="AM387" s="6"/>
      <c r="AN387" s="6">
        <v>1</v>
      </c>
      <c r="AO387" s="6">
        <v>0</v>
      </c>
      <c r="AP387" s="6"/>
      <c r="AQ387" s="6"/>
      <c r="AR387" s="6"/>
      <c r="AS387" s="6"/>
      <c r="AT387" s="6"/>
      <c r="AU387" s="6"/>
    </row>
    <row r="388" spans="1:47" ht="12.75" customHeight="1" x14ac:dyDescent="0.25">
      <c r="A388" s="6" t="s">
        <v>154</v>
      </c>
      <c r="B388" s="6">
        <v>727</v>
      </c>
      <c r="C388" s="6" t="s">
        <v>78</v>
      </c>
      <c r="D388" s="6" t="s">
        <v>46</v>
      </c>
      <c r="E388" s="6" t="s">
        <v>46</v>
      </c>
      <c r="F388" s="121" t="s">
        <v>46</v>
      </c>
      <c r="G388" s="6"/>
      <c r="H388" s="6"/>
      <c r="I388" s="6" t="s">
        <v>1461</v>
      </c>
      <c r="J388" s="6" t="s">
        <v>1461</v>
      </c>
      <c r="K388" s="6" t="s">
        <v>45</v>
      </c>
      <c r="L388" s="6" t="s">
        <v>154</v>
      </c>
      <c r="M388" s="6" t="s">
        <v>45</v>
      </c>
      <c r="N388" s="6"/>
      <c r="O388" s="6" t="s">
        <v>45</v>
      </c>
      <c r="P388" s="6"/>
      <c r="Q388" s="6" t="s">
        <v>45</v>
      </c>
      <c r="R388" s="8" t="s">
        <v>45</v>
      </c>
      <c r="S388" s="10"/>
      <c r="T388" s="10" t="s">
        <v>115</v>
      </c>
      <c r="U388" s="6">
        <v>2</v>
      </c>
      <c r="V388" s="6" t="s">
        <v>1475</v>
      </c>
      <c r="W388" s="7" t="s">
        <v>45</v>
      </c>
      <c r="X388" s="6" t="e">
        <v>#N/A</v>
      </c>
      <c r="Y388" s="6" t="s">
        <v>67</v>
      </c>
      <c r="Z388" s="13" t="s">
        <v>45</v>
      </c>
      <c r="AA388" s="13"/>
      <c r="AB388" s="13" t="s">
        <v>463</v>
      </c>
      <c r="AC388" s="13" t="s">
        <v>1476</v>
      </c>
      <c r="AD388" s="13" t="s">
        <v>463</v>
      </c>
      <c r="AE388" s="13" t="s">
        <v>45</v>
      </c>
      <c r="AF388" s="6" t="s">
        <v>45</v>
      </c>
      <c r="AG388" s="6" t="s">
        <v>45</v>
      </c>
      <c r="AH388" s="6" t="s">
        <v>45</v>
      </c>
      <c r="AI388" s="6" t="s">
        <v>45</v>
      </c>
      <c r="AJ388" s="7" t="s">
        <v>45</v>
      </c>
      <c r="AK388" s="6" t="s">
        <v>45</v>
      </c>
      <c r="AL388" s="6" t="s">
        <v>45</v>
      </c>
      <c r="AM388" s="6"/>
      <c r="AN388" s="6">
        <v>1</v>
      </c>
      <c r="AO388" s="6">
        <v>0</v>
      </c>
      <c r="AP388" s="6"/>
      <c r="AQ388" s="6"/>
      <c r="AR388" s="6"/>
      <c r="AS388" s="6"/>
      <c r="AT388" s="6"/>
      <c r="AU388" s="6"/>
    </row>
    <row r="389" spans="1:47" ht="12.75" customHeight="1" x14ac:dyDescent="0.25">
      <c r="A389" s="6" t="s">
        <v>154</v>
      </c>
      <c r="B389" s="6">
        <v>731</v>
      </c>
      <c r="C389" s="6" t="s">
        <v>78</v>
      </c>
      <c r="D389" s="6" t="s">
        <v>46</v>
      </c>
      <c r="E389" s="6" t="s">
        <v>46</v>
      </c>
      <c r="F389" s="121" t="s">
        <v>46</v>
      </c>
      <c r="G389" s="6"/>
      <c r="H389" s="6"/>
      <c r="I389" s="6" t="s">
        <v>1461</v>
      </c>
      <c r="J389" s="6" t="s">
        <v>1461</v>
      </c>
      <c r="K389" s="6" t="s">
        <v>45</v>
      </c>
      <c r="L389" s="6" t="s">
        <v>154</v>
      </c>
      <c r="M389" s="6" t="s">
        <v>45</v>
      </c>
      <c r="N389" s="6"/>
      <c r="O389" s="6" t="s">
        <v>45</v>
      </c>
      <c r="P389" s="6"/>
      <c r="Q389" s="6" t="s">
        <v>45</v>
      </c>
      <c r="R389" s="8" t="s">
        <v>45</v>
      </c>
      <c r="S389" s="10"/>
      <c r="T389" s="10" t="s">
        <v>115</v>
      </c>
      <c r="U389" s="6">
        <v>2</v>
      </c>
      <c r="V389" s="6" t="s">
        <v>116</v>
      </c>
      <c r="W389" s="7" t="s">
        <v>45</v>
      </c>
      <c r="X389" s="6" t="e">
        <v>#N/A</v>
      </c>
      <c r="Y389" s="6" t="s">
        <v>67</v>
      </c>
      <c r="Z389" s="13" t="s">
        <v>45</v>
      </c>
      <c r="AA389" s="6"/>
      <c r="AB389" s="13" t="s">
        <v>117</v>
      </c>
      <c r="AC389" s="6" t="s">
        <v>118</v>
      </c>
      <c r="AD389" s="13" t="s">
        <v>117</v>
      </c>
      <c r="AE389" s="13" t="s">
        <v>119</v>
      </c>
      <c r="AF389" s="6" t="s">
        <v>45</v>
      </c>
      <c r="AG389" s="6" t="s">
        <v>45</v>
      </c>
      <c r="AH389" s="6" t="s">
        <v>45</v>
      </c>
      <c r="AI389" s="6" t="s">
        <v>45</v>
      </c>
      <c r="AJ389" s="7" t="s">
        <v>45</v>
      </c>
      <c r="AK389" s="6" t="s">
        <v>45</v>
      </c>
      <c r="AL389" s="6" t="s">
        <v>45</v>
      </c>
      <c r="AM389" s="6"/>
      <c r="AN389" s="6">
        <v>1</v>
      </c>
      <c r="AO389" s="6">
        <v>0</v>
      </c>
      <c r="AP389" s="6"/>
      <c r="AQ389" s="6"/>
      <c r="AR389" s="6"/>
      <c r="AS389" s="6"/>
      <c r="AT389" s="6"/>
      <c r="AU389" s="6"/>
    </row>
    <row r="390" spans="1:47" ht="12.75" customHeight="1" x14ac:dyDescent="0.25">
      <c r="A390" s="6" t="s">
        <v>154</v>
      </c>
      <c r="B390" s="6">
        <v>1490</v>
      </c>
      <c r="C390" s="6" t="s">
        <v>78</v>
      </c>
      <c r="D390" s="6" t="s">
        <v>46</v>
      </c>
      <c r="E390" s="6" t="s">
        <v>46</v>
      </c>
      <c r="F390" s="121" t="s">
        <v>46</v>
      </c>
      <c r="G390" s="6"/>
      <c r="H390" s="6"/>
      <c r="I390" s="6" t="s">
        <v>1461</v>
      </c>
      <c r="J390" s="6" t="s">
        <v>1461</v>
      </c>
      <c r="K390" s="6" t="s">
        <v>45</v>
      </c>
      <c r="L390" s="6" t="s">
        <v>154</v>
      </c>
      <c r="M390" s="6">
        <v>1</v>
      </c>
      <c r="N390" s="6"/>
      <c r="O390" s="6" t="s">
        <v>45</v>
      </c>
      <c r="P390" s="6"/>
      <c r="Q390" s="6" t="s">
        <v>45</v>
      </c>
      <c r="R390" s="8">
        <v>44748</v>
      </c>
      <c r="S390" s="10"/>
      <c r="T390" s="10" t="s">
        <v>648</v>
      </c>
      <c r="U390" s="6">
        <v>2</v>
      </c>
      <c r="V390" s="6">
        <v>5</v>
      </c>
      <c r="W390" s="7" t="s">
        <v>45</v>
      </c>
      <c r="X390" s="6" t="s">
        <v>67</v>
      </c>
      <c r="Y390" s="6" t="s">
        <v>67</v>
      </c>
      <c r="Z390" s="10" t="s">
        <v>1477</v>
      </c>
      <c r="AA390" s="6"/>
      <c r="AB390" s="6" t="s">
        <v>1478</v>
      </c>
      <c r="AC390" s="6" t="s">
        <v>1479</v>
      </c>
      <c r="AD390" s="6" t="s">
        <v>1478</v>
      </c>
      <c r="AE390" s="6" t="s">
        <v>1480</v>
      </c>
      <c r="AF390" s="6" t="s">
        <v>45</v>
      </c>
      <c r="AG390" s="6" t="s">
        <v>45</v>
      </c>
      <c r="AH390" s="6" t="s">
        <v>45</v>
      </c>
      <c r="AI390" s="6" t="s">
        <v>45</v>
      </c>
      <c r="AJ390" s="7" t="s">
        <v>45</v>
      </c>
      <c r="AK390" s="6" t="s">
        <v>136</v>
      </c>
      <c r="AL390" s="6" t="s">
        <v>45</v>
      </c>
      <c r="AM390" s="6" t="s">
        <v>59</v>
      </c>
      <c r="AN390" s="6">
        <v>1</v>
      </c>
      <c r="AO390" s="6">
        <v>0</v>
      </c>
      <c r="AP390" s="6"/>
      <c r="AQ390" s="6"/>
      <c r="AR390" s="6"/>
      <c r="AS390" s="6"/>
      <c r="AT390" s="6"/>
      <c r="AU390" s="6"/>
    </row>
    <row r="391" spans="1:47" ht="12.75" customHeight="1" x14ac:dyDescent="0.25">
      <c r="A391" s="6" t="s">
        <v>154</v>
      </c>
      <c r="B391" s="6">
        <v>1615</v>
      </c>
      <c r="C391" s="6" t="s">
        <v>78</v>
      </c>
      <c r="D391" s="6" t="s">
        <v>46</v>
      </c>
      <c r="E391" s="6" t="s">
        <v>46</v>
      </c>
      <c r="F391" s="121" t="s">
        <v>46</v>
      </c>
      <c r="G391" s="6"/>
      <c r="H391" s="6"/>
      <c r="I391" s="6" t="s">
        <v>1461</v>
      </c>
      <c r="J391" s="6" t="s">
        <v>1461</v>
      </c>
      <c r="K391" s="6" t="s">
        <v>45</v>
      </c>
      <c r="L391" s="6" t="s">
        <v>154</v>
      </c>
      <c r="M391" s="6" t="s">
        <v>45</v>
      </c>
      <c r="N391" s="6"/>
      <c r="O391" s="6" t="s">
        <v>45</v>
      </c>
      <c r="P391" s="6"/>
      <c r="Q391" s="6" t="s">
        <v>45</v>
      </c>
      <c r="R391" s="8" t="s">
        <v>45</v>
      </c>
      <c r="S391" s="10"/>
      <c r="T391" s="10" t="s">
        <v>1481</v>
      </c>
      <c r="U391" s="6">
        <v>3</v>
      </c>
      <c r="V391" s="6">
        <v>303</v>
      </c>
      <c r="W391" s="7" t="s">
        <v>45</v>
      </c>
      <c r="X391" s="6" t="e">
        <v>#N/A</v>
      </c>
      <c r="Y391" s="6" t="s">
        <v>45</v>
      </c>
      <c r="Z391" s="13" t="s">
        <v>45</v>
      </c>
      <c r="AA391" s="6"/>
      <c r="AB391" s="6" t="s">
        <v>1482</v>
      </c>
      <c r="AC391" s="6" t="s">
        <v>804</v>
      </c>
      <c r="AD391" s="6" t="s">
        <v>1482</v>
      </c>
      <c r="AE391" s="6" t="s">
        <v>45</v>
      </c>
      <c r="AF391" s="6" t="s">
        <v>45</v>
      </c>
      <c r="AG391" s="6" t="s">
        <v>45</v>
      </c>
      <c r="AH391" s="6" t="s">
        <v>971</v>
      </c>
      <c r="AI391" s="6" t="s">
        <v>45</v>
      </c>
      <c r="AJ391" s="7" t="s">
        <v>45</v>
      </c>
      <c r="AK391" s="6" t="s">
        <v>136</v>
      </c>
      <c r="AL391" s="6" t="s">
        <v>45</v>
      </c>
      <c r="AM391" s="6"/>
      <c r="AN391" s="6">
        <v>1</v>
      </c>
      <c r="AO391" s="6">
        <v>0</v>
      </c>
      <c r="AP391" s="6"/>
      <c r="AQ391" s="6"/>
      <c r="AR391" s="6"/>
      <c r="AS391" s="6"/>
      <c r="AT391" s="6"/>
      <c r="AU391" s="6"/>
    </row>
    <row r="392" spans="1:47" ht="12.75" customHeight="1" x14ac:dyDescent="0.25">
      <c r="A392" s="6" t="s">
        <v>154</v>
      </c>
      <c r="B392" s="6">
        <v>2407</v>
      </c>
      <c r="C392" s="6" t="s">
        <v>78</v>
      </c>
      <c r="D392" s="6" t="s">
        <v>46</v>
      </c>
      <c r="E392" s="6" t="s">
        <v>46</v>
      </c>
      <c r="F392" s="121" t="s">
        <v>46</v>
      </c>
      <c r="G392" s="6"/>
      <c r="H392" s="60"/>
      <c r="I392" s="60" t="s">
        <v>156</v>
      </c>
      <c r="J392" s="60" t="s">
        <v>156</v>
      </c>
      <c r="K392" s="6" t="s">
        <v>45</v>
      </c>
      <c r="L392" s="6" t="s">
        <v>154</v>
      </c>
      <c r="M392" s="6" t="s">
        <v>45</v>
      </c>
      <c r="N392" s="6"/>
      <c r="O392" s="6" t="s">
        <v>1483</v>
      </c>
      <c r="P392" s="6"/>
      <c r="Q392" s="6" t="s">
        <v>45</v>
      </c>
      <c r="R392" s="8">
        <v>44134</v>
      </c>
      <c r="S392" s="10"/>
      <c r="T392" s="10" t="s">
        <v>66</v>
      </c>
      <c r="U392" s="6">
        <v>3</v>
      </c>
      <c r="V392" s="6">
        <v>305</v>
      </c>
      <c r="W392" s="7" t="s">
        <v>45</v>
      </c>
      <c r="X392" s="6" t="e">
        <v>#N/A</v>
      </c>
      <c r="Y392" s="6" t="s">
        <v>1484</v>
      </c>
      <c r="Z392" s="13" t="s">
        <v>45</v>
      </c>
      <c r="AA392" s="6"/>
      <c r="AB392" s="6" t="s">
        <v>392</v>
      </c>
      <c r="AC392" s="6" t="s">
        <v>1485</v>
      </c>
      <c r="AD392" s="6" t="s">
        <v>392</v>
      </c>
      <c r="AE392" s="6" t="s">
        <v>359</v>
      </c>
      <c r="AF392" s="6" t="s">
        <v>45</v>
      </c>
      <c r="AG392" s="6" t="s">
        <v>45</v>
      </c>
      <c r="AH392" s="6" t="s">
        <v>45</v>
      </c>
      <c r="AI392" s="6" t="s">
        <v>45</v>
      </c>
      <c r="AJ392" s="7" t="s">
        <v>45</v>
      </c>
      <c r="AK392" s="6" t="s">
        <v>45</v>
      </c>
      <c r="AL392" s="6" t="s">
        <v>45</v>
      </c>
      <c r="AM392" s="6"/>
      <c r="AN392" s="6">
        <v>1</v>
      </c>
      <c r="AO392" s="6">
        <v>0</v>
      </c>
      <c r="AP392" s="6"/>
      <c r="AQ392" s="6"/>
      <c r="AR392" s="6"/>
      <c r="AS392" s="6"/>
      <c r="AT392" s="6"/>
      <c r="AU392" s="6"/>
    </row>
    <row r="393" spans="1:47" ht="12.75" customHeight="1" x14ac:dyDescent="0.25">
      <c r="A393" s="6" t="s">
        <v>154</v>
      </c>
      <c r="B393" s="6">
        <v>2539</v>
      </c>
      <c r="C393" s="6" t="s">
        <v>78</v>
      </c>
      <c r="D393" s="6" t="s">
        <v>46</v>
      </c>
      <c r="E393" s="6" t="s">
        <v>46</v>
      </c>
      <c r="F393" s="121" t="s">
        <v>46</v>
      </c>
      <c r="G393" s="6"/>
      <c r="H393" s="60"/>
      <c r="I393" s="60" t="s">
        <v>1486</v>
      </c>
      <c r="J393" s="60" t="s">
        <v>1486</v>
      </c>
      <c r="K393" s="6" t="s">
        <v>45</v>
      </c>
      <c r="L393" s="6" t="s">
        <v>154</v>
      </c>
      <c r="M393" s="6" t="s">
        <v>45</v>
      </c>
      <c r="N393" s="6"/>
      <c r="O393" s="6" t="s">
        <v>45</v>
      </c>
      <c r="P393" s="6"/>
      <c r="Q393" s="6" t="s">
        <v>96</v>
      </c>
      <c r="R393" s="8">
        <v>44137</v>
      </c>
      <c r="S393" s="10"/>
      <c r="T393" s="10" t="s">
        <v>66</v>
      </c>
      <c r="U393" s="6">
        <v>4</v>
      </c>
      <c r="V393" s="6">
        <v>411</v>
      </c>
      <c r="W393" s="7" t="s">
        <v>45</v>
      </c>
      <c r="X393" s="6" t="e">
        <v>#N/A</v>
      </c>
      <c r="Y393" s="6" t="s">
        <v>45</v>
      </c>
      <c r="Z393" s="13" t="s">
        <v>1487</v>
      </c>
      <c r="AA393" s="6"/>
      <c r="AB393" s="6" t="s">
        <v>45</v>
      </c>
      <c r="AC393" s="6" t="s">
        <v>972</v>
      </c>
      <c r="AD393" s="6" t="s">
        <v>45</v>
      </c>
      <c r="AE393" s="6" t="s">
        <v>45</v>
      </c>
      <c r="AF393" s="6" t="s">
        <v>45</v>
      </c>
      <c r="AG393" s="6" t="s">
        <v>45</v>
      </c>
      <c r="AH393" s="6" t="s">
        <v>45</v>
      </c>
      <c r="AI393" s="6" t="s">
        <v>45</v>
      </c>
      <c r="AJ393" s="7" t="s">
        <v>45</v>
      </c>
      <c r="AK393" s="6" t="s">
        <v>45</v>
      </c>
      <c r="AL393" s="6" t="s">
        <v>45</v>
      </c>
      <c r="AM393" s="6"/>
      <c r="AN393" s="6">
        <v>1</v>
      </c>
      <c r="AO393" s="6">
        <v>0</v>
      </c>
      <c r="AP393" s="6"/>
      <c r="AQ393" s="6"/>
      <c r="AR393" s="6"/>
      <c r="AS393" s="6"/>
      <c r="AT393" s="6"/>
      <c r="AU393" s="6"/>
    </row>
    <row r="394" spans="1:47" ht="12.75" customHeight="1" x14ac:dyDescent="0.25">
      <c r="A394" s="6" t="s">
        <v>154</v>
      </c>
      <c r="B394" s="6">
        <v>2695</v>
      </c>
      <c r="C394" s="6" t="s">
        <v>78</v>
      </c>
      <c r="D394" s="6" t="s">
        <v>46</v>
      </c>
      <c r="E394" s="6" t="s">
        <v>46</v>
      </c>
      <c r="F394" s="121" t="s">
        <v>46</v>
      </c>
      <c r="G394" s="6"/>
      <c r="H394" s="6"/>
      <c r="I394" s="6" t="s">
        <v>1488</v>
      </c>
      <c r="J394" s="6" t="s">
        <v>1488</v>
      </c>
      <c r="K394" s="6" t="s">
        <v>45</v>
      </c>
      <c r="L394" s="6" t="s">
        <v>154</v>
      </c>
      <c r="M394" s="6">
        <v>1</v>
      </c>
      <c r="N394" s="10"/>
      <c r="O394" s="6" t="s">
        <v>45</v>
      </c>
      <c r="P394" s="6"/>
      <c r="Q394" s="6" t="s">
        <v>45</v>
      </c>
      <c r="R394" s="8">
        <v>44147</v>
      </c>
      <c r="S394" s="10"/>
      <c r="T394" s="10" t="s">
        <v>385</v>
      </c>
      <c r="U394" s="6">
        <v>3</v>
      </c>
      <c r="V394" s="6">
        <v>315</v>
      </c>
      <c r="W394" s="7" t="s">
        <v>45</v>
      </c>
      <c r="X394" s="6" t="e">
        <v>#N/A</v>
      </c>
      <c r="Y394" s="6" t="s">
        <v>1489</v>
      </c>
      <c r="Z394" s="13" t="s">
        <v>45</v>
      </c>
      <c r="AA394" s="11"/>
      <c r="AB394" s="11" t="s">
        <v>1482</v>
      </c>
      <c r="AC394" s="11" t="s">
        <v>804</v>
      </c>
      <c r="AD394" s="11" t="s">
        <v>1482</v>
      </c>
      <c r="AE394" s="11" t="s">
        <v>45</v>
      </c>
      <c r="AF394" s="11" t="s">
        <v>45</v>
      </c>
      <c r="AG394" s="6" t="s">
        <v>45</v>
      </c>
      <c r="AH394" s="6" t="s">
        <v>45</v>
      </c>
      <c r="AI394" s="6" t="s">
        <v>45</v>
      </c>
      <c r="AJ394" s="7" t="s">
        <v>45</v>
      </c>
      <c r="AK394" s="6" t="s">
        <v>45</v>
      </c>
      <c r="AL394" s="6" t="s">
        <v>45</v>
      </c>
      <c r="AM394" s="6"/>
      <c r="AN394" s="6">
        <v>1</v>
      </c>
      <c r="AO394" s="6">
        <v>0</v>
      </c>
      <c r="AP394" s="6"/>
      <c r="AQ394" s="6"/>
      <c r="AR394" s="6"/>
      <c r="AS394" s="59">
        <v>10307</v>
      </c>
      <c r="AT394" s="59">
        <v>10307</v>
      </c>
      <c r="AU394" s="6"/>
    </row>
    <row r="395" spans="1:47" ht="12.75" customHeight="1" x14ac:dyDescent="0.25">
      <c r="A395" s="6" t="s">
        <v>154</v>
      </c>
      <c r="B395" s="6">
        <v>2696</v>
      </c>
      <c r="C395" s="6" t="s">
        <v>78</v>
      </c>
      <c r="D395" s="6" t="s">
        <v>46</v>
      </c>
      <c r="E395" s="6" t="s">
        <v>46</v>
      </c>
      <c r="F395" s="121" t="s">
        <v>46</v>
      </c>
      <c r="G395" s="6"/>
      <c r="H395" s="6"/>
      <c r="I395" s="6" t="s">
        <v>1490</v>
      </c>
      <c r="J395" s="6" t="s">
        <v>1490</v>
      </c>
      <c r="K395" s="6" t="s">
        <v>45</v>
      </c>
      <c r="L395" s="6" t="s">
        <v>154</v>
      </c>
      <c r="M395" s="6">
        <v>1</v>
      </c>
      <c r="N395" s="10"/>
      <c r="O395" s="6" t="s">
        <v>45</v>
      </c>
      <c r="P395" s="6"/>
      <c r="Q395" s="6" t="s">
        <v>45</v>
      </c>
      <c r="R395" s="8">
        <v>44147</v>
      </c>
      <c r="S395" s="10"/>
      <c r="T395" s="10" t="s">
        <v>385</v>
      </c>
      <c r="U395" s="6">
        <v>3</v>
      </c>
      <c r="V395" s="6">
        <v>315</v>
      </c>
      <c r="W395" s="7" t="s">
        <v>45</v>
      </c>
      <c r="X395" s="6" t="e">
        <v>#N/A</v>
      </c>
      <c r="Y395" s="6" t="s">
        <v>1489</v>
      </c>
      <c r="Z395" s="13" t="s">
        <v>45</v>
      </c>
      <c r="AA395" s="6"/>
      <c r="AB395" s="6" t="s">
        <v>1482</v>
      </c>
      <c r="AC395" s="6" t="s">
        <v>804</v>
      </c>
      <c r="AD395" s="6" t="s">
        <v>1482</v>
      </c>
      <c r="AE395" s="6" t="s">
        <v>45</v>
      </c>
      <c r="AF395" s="6" t="s">
        <v>45</v>
      </c>
      <c r="AG395" s="6" t="s">
        <v>45</v>
      </c>
      <c r="AH395" s="6" t="s">
        <v>45</v>
      </c>
      <c r="AI395" s="6" t="s">
        <v>45</v>
      </c>
      <c r="AJ395" s="7" t="s">
        <v>45</v>
      </c>
      <c r="AK395" s="6" t="s">
        <v>45</v>
      </c>
      <c r="AL395" s="6" t="s">
        <v>45</v>
      </c>
      <c r="AM395" s="6"/>
      <c r="AN395" s="6">
        <v>1</v>
      </c>
      <c r="AO395" s="6">
        <v>0</v>
      </c>
      <c r="AP395" s="6"/>
      <c r="AQ395" s="6"/>
      <c r="AR395" s="6"/>
      <c r="AS395" s="6"/>
      <c r="AT395" s="6"/>
      <c r="AU395" s="6"/>
    </row>
    <row r="396" spans="1:47" ht="12.75" customHeight="1" x14ac:dyDescent="0.25">
      <c r="A396" s="6" t="s">
        <v>154</v>
      </c>
      <c r="B396" s="6">
        <v>5625</v>
      </c>
      <c r="C396" s="10" t="s">
        <v>45</v>
      </c>
      <c r="D396" s="10" t="s">
        <v>1491</v>
      </c>
      <c r="E396" s="10" t="s">
        <v>46</v>
      </c>
      <c r="F396" s="121" t="s">
        <v>46</v>
      </c>
      <c r="G396" s="6"/>
      <c r="H396" s="10"/>
      <c r="I396" s="10" t="s">
        <v>1492</v>
      </c>
      <c r="J396" s="10" t="s">
        <v>1492</v>
      </c>
      <c r="K396" s="10" t="s">
        <v>1492</v>
      </c>
      <c r="L396" s="10" t="s">
        <v>154</v>
      </c>
      <c r="M396" s="6">
        <v>1</v>
      </c>
      <c r="O396" s="6" t="s">
        <v>67</v>
      </c>
      <c r="P396" s="6"/>
      <c r="Q396" s="6" t="s">
        <v>96</v>
      </c>
      <c r="R396" s="8">
        <v>44908</v>
      </c>
      <c r="S396" s="10"/>
      <c r="T396" s="10" t="s">
        <v>73</v>
      </c>
      <c r="U396" s="6">
        <v>3</v>
      </c>
      <c r="V396" s="6">
        <v>311</v>
      </c>
      <c r="W396" s="22" t="s">
        <v>45</v>
      </c>
      <c r="X396" s="6" t="s">
        <v>67</v>
      </c>
      <c r="Y396" s="6" t="s">
        <v>67</v>
      </c>
      <c r="Z396" s="13" t="s">
        <v>776</v>
      </c>
      <c r="AA396" s="11"/>
      <c r="AB396" s="11" t="s">
        <v>441</v>
      </c>
      <c r="AC396" s="11" t="s">
        <v>1493</v>
      </c>
      <c r="AD396" s="11" t="s">
        <v>441</v>
      </c>
      <c r="AE396" s="11" t="s">
        <v>394</v>
      </c>
      <c r="AF396" s="11" t="s">
        <v>45</v>
      </c>
      <c r="AG396" s="6" t="s">
        <v>45</v>
      </c>
      <c r="AH396" s="6" t="s">
        <v>45</v>
      </c>
      <c r="AI396" s="6" t="s">
        <v>45</v>
      </c>
      <c r="AJ396" s="7" t="s">
        <v>45</v>
      </c>
      <c r="AK396" s="6" t="s">
        <v>136</v>
      </c>
      <c r="AL396" s="6" t="s">
        <v>45</v>
      </c>
      <c r="AM396" s="6" t="s">
        <v>59</v>
      </c>
      <c r="AN396" s="6">
        <v>1</v>
      </c>
      <c r="AO396" s="6">
        <v>0</v>
      </c>
      <c r="AP396" s="10"/>
      <c r="AQ396" s="10"/>
      <c r="AR396" s="10"/>
      <c r="AS396" s="6"/>
      <c r="AT396" s="6"/>
      <c r="AU396" s="6"/>
    </row>
    <row r="397" spans="1:47" ht="12.75" customHeight="1" x14ac:dyDescent="0.25">
      <c r="A397" s="6" t="s">
        <v>154</v>
      </c>
      <c r="B397" s="6">
        <v>5104</v>
      </c>
      <c r="C397" s="6" t="s">
        <v>45</v>
      </c>
      <c r="D397" s="6" t="s">
        <v>46</v>
      </c>
      <c r="E397" s="6" t="s">
        <v>46</v>
      </c>
      <c r="F397" s="121" t="s">
        <v>46</v>
      </c>
      <c r="G397" s="6"/>
      <c r="H397" s="6"/>
      <c r="I397" s="6" t="s">
        <v>1494</v>
      </c>
      <c r="J397" s="6" t="s">
        <v>1494</v>
      </c>
      <c r="K397" s="6" t="s">
        <v>1494</v>
      </c>
      <c r="L397" s="6" t="s">
        <v>154</v>
      </c>
      <c r="M397" s="6">
        <v>1</v>
      </c>
      <c r="O397" s="6" t="s">
        <v>45</v>
      </c>
      <c r="P397" s="6"/>
      <c r="Q397" s="6" t="s">
        <v>45</v>
      </c>
      <c r="R397" s="8">
        <v>44503</v>
      </c>
      <c r="S397" s="10"/>
      <c r="T397" s="10" t="s">
        <v>385</v>
      </c>
      <c r="U397" s="6">
        <v>3</v>
      </c>
      <c r="V397" s="10">
        <v>317</v>
      </c>
      <c r="W397" s="7" t="s">
        <v>45</v>
      </c>
      <c r="X397" s="6" t="s">
        <v>1495</v>
      </c>
      <c r="Y397" s="6" t="s">
        <v>1495</v>
      </c>
      <c r="Z397" s="13" t="s">
        <v>1496</v>
      </c>
      <c r="AA397" s="11"/>
      <c r="AB397" s="11" t="s">
        <v>1497</v>
      </c>
      <c r="AC397" s="11" t="s">
        <v>1498</v>
      </c>
      <c r="AD397" s="11" t="s">
        <v>1497</v>
      </c>
      <c r="AE397" s="11" t="s">
        <v>378</v>
      </c>
      <c r="AF397" s="11" t="s">
        <v>45</v>
      </c>
      <c r="AG397" s="6" t="s">
        <v>45</v>
      </c>
      <c r="AH397" s="6" t="s">
        <v>45</v>
      </c>
      <c r="AI397" s="6" t="s">
        <v>45</v>
      </c>
      <c r="AJ397" s="7" t="s">
        <v>45</v>
      </c>
      <c r="AK397" s="6" t="s">
        <v>45</v>
      </c>
      <c r="AL397" s="6" t="s">
        <v>45</v>
      </c>
      <c r="AM397" s="6"/>
      <c r="AN397" s="6">
        <v>1</v>
      </c>
      <c r="AO397" s="6">
        <v>0</v>
      </c>
      <c r="AP397" s="6"/>
      <c r="AQ397" s="6"/>
      <c r="AR397" s="6"/>
      <c r="AS397" s="6"/>
      <c r="AT397" s="6"/>
      <c r="AU397" s="6"/>
    </row>
    <row r="398" spans="1:47" ht="12.75" customHeight="1" x14ac:dyDescent="0.25">
      <c r="A398" s="6" t="s">
        <v>154</v>
      </c>
      <c r="B398" s="6">
        <v>5106</v>
      </c>
      <c r="C398" s="6" t="s">
        <v>45</v>
      </c>
      <c r="D398" s="6" t="s">
        <v>46</v>
      </c>
      <c r="E398" s="6" t="s">
        <v>46</v>
      </c>
      <c r="F398" s="121" t="s">
        <v>46</v>
      </c>
      <c r="G398" s="6"/>
      <c r="H398" s="6"/>
      <c r="I398" s="6" t="s">
        <v>1499</v>
      </c>
      <c r="J398" s="6" t="s">
        <v>1499</v>
      </c>
      <c r="K398" s="6" t="s">
        <v>1499</v>
      </c>
      <c r="L398" s="6" t="s">
        <v>154</v>
      </c>
      <c r="M398" s="6">
        <v>1</v>
      </c>
      <c r="O398" s="6" t="s">
        <v>45</v>
      </c>
      <c r="P398" s="6"/>
      <c r="Q398" s="6" t="s">
        <v>45</v>
      </c>
      <c r="R398" s="8">
        <v>44503</v>
      </c>
      <c r="S398" s="10"/>
      <c r="T398" s="10" t="s">
        <v>385</v>
      </c>
      <c r="U398" s="6">
        <v>3</v>
      </c>
      <c r="V398" s="10">
        <v>317</v>
      </c>
      <c r="W398" s="7" t="s">
        <v>45</v>
      </c>
      <c r="X398" s="6" t="s">
        <v>1495</v>
      </c>
      <c r="Y398" s="6" t="s">
        <v>1495</v>
      </c>
      <c r="Z398" s="13" t="s">
        <v>1496</v>
      </c>
      <c r="AA398" s="11"/>
      <c r="AB398" s="11" t="s">
        <v>1497</v>
      </c>
      <c r="AC398" s="11" t="s">
        <v>1498</v>
      </c>
      <c r="AD398" s="11" t="s">
        <v>1497</v>
      </c>
      <c r="AE398" s="11" t="s">
        <v>378</v>
      </c>
      <c r="AF398" s="11" t="s">
        <v>45</v>
      </c>
      <c r="AG398" s="6" t="s">
        <v>45</v>
      </c>
      <c r="AH398" s="6" t="s">
        <v>1500</v>
      </c>
      <c r="AI398" s="6" t="s">
        <v>45</v>
      </c>
      <c r="AJ398" s="7" t="s">
        <v>45</v>
      </c>
      <c r="AK398" s="6" t="s">
        <v>45</v>
      </c>
      <c r="AL398" s="6" t="s">
        <v>45</v>
      </c>
      <c r="AM398" s="6"/>
      <c r="AN398" s="6">
        <v>1</v>
      </c>
      <c r="AO398" s="6">
        <v>0</v>
      </c>
      <c r="AP398" s="6"/>
      <c r="AQ398" s="6"/>
      <c r="AR398" s="6"/>
      <c r="AS398" s="6"/>
      <c r="AT398" s="6"/>
      <c r="AU398" s="6"/>
    </row>
    <row r="399" spans="1:47" ht="12.75" customHeight="1" x14ac:dyDescent="0.25">
      <c r="A399" s="6" t="s">
        <v>154</v>
      </c>
      <c r="B399" s="6">
        <v>2589</v>
      </c>
      <c r="C399" s="6" t="s">
        <v>78</v>
      </c>
      <c r="D399" s="6" t="s">
        <v>46</v>
      </c>
      <c r="E399" s="6" t="s">
        <v>46</v>
      </c>
      <c r="F399" s="121" t="s">
        <v>46</v>
      </c>
      <c r="G399" s="6"/>
      <c r="H399" s="60"/>
      <c r="I399" s="60" t="s">
        <v>1492</v>
      </c>
      <c r="J399" s="60" t="s">
        <v>1492</v>
      </c>
      <c r="K399" s="6" t="s">
        <v>265</v>
      </c>
      <c r="L399" s="6" t="s">
        <v>154</v>
      </c>
      <c r="M399" s="6" t="s">
        <v>45</v>
      </c>
      <c r="N399" s="6"/>
      <c r="O399" s="6" t="s">
        <v>45</v>
      </c>
      <c r="P399" s="6"/>
      <c r="Q399" s="6" t="s">
        <v>45</v>
      </c>
      <c r="R399" s="8">
        <v>44140</v>
      </c>
      <c r="S399" s="10"/>
      <c r="T399" s="10" t="s">
        <v>66</v>
      </c>
      <c r="U399" s="6">
        <v>4</v>
      </c>
      <c r="V399" s="6" t="s">
        <v>1501</v>
      </c>
      <c r="W399" s="7" t="s">
        <v>45</v>
      </c>
      <c r="X399" s="6" t="e">
        <v>#N/A</v>
      </c>
      <c r="Y399" s="6" t="s">
        <v>45</v>
      </c>
      <c r="Z399" s="13" t="s">
        <v>45</v>
      </c>
      <c r="AA399" s="11"/>
      <c r="AB399" s="11" t="s">
        <v>45</v>
      </c>
      <c r="AC399" s="11" t="s">
        <v>972</v>
      </c>
      <c r="AD399" s="11" t="s">
        <v>45</v>
      </c>
      <c r="AE399" s="11" t="s">
        <v>45</v>
      </c>
      <c r="AF399" s="11" t="s">
        <v>45</v>
      </c>
      <c r="AG399" s="6" t="s">
        <v>45</v>
      </c>
      <c r="AH399" s="6" t="s">
        <v>45</v>
      </c>
      <c r="AI399" s="6" t="s">
        <v>45</v>
      </c>
      <c r="AJ399" s="7" t="s">
        <v>45</v>
      </c>
      <c r="AK399" s="6" t="s">
        <v>45</v>
      </c>
      <c r="AL399" s="6" t="s">
        <v>45</v>
      </c>
      <c r="AM399" s="6"/>
      <c r="AN399" s="6">
        <v>1</v>
      </c>
      <c r="AO399" s="6">
        <v>0</v>
      </c>
      <c r="AP399" s="6"/>
      <c r="AQ399" s="6"/>
      <c r="AR399" s="6"/>
      <c r="AS399" s="6"/>
      <c r="AT399" s="6"/>
      <c r="AU399" s="6"/>
    </row>
    <row r="400" spans="1:47" ht="12.75" customHeight="1" x14ac:dyDescent="0.25">
      <c r="A400" s="6" t="s">
        <v>1502</v>
      </c>
      <c r="B400" s="6">
        <v>5111</v>
      </c>
      <c r="C400" s="6" t="s">
        <v>45</v>
      </c>
      <c r="D400" s="7" t="s">
        <v>46</v>
      </c>
      <c r="E400" s="6" t="s">
        <v>46</v>
      </c>
      <c r="F400" s="121" t="s">
        <v>46</v>
      </c>
      <c r="G400" s="6"/>
      <c r="H400" s="6"/>
      <c r="I400" s="6" t="s">
        <v>1503</v>
      </c>
      <c r="J400" s="6" t="s">
        <v>1503</v>
      </c>
      <c r="K400" s="6" t="s">
        <v>1503</v>
      </c>
      <c r="L400" s="6" t="s">
        <v>1502</v>
      </c>
      <c r="M400" s="6">
        <v>1</v>
      </c>
      <c r="O400" s="6" t="s">
        <v>45</v>
      </c>
      <c r="P400" s="6"/>
      <c r="Q400" s="6" t="s">
        <v>45</v>
      </c>
      <c r="R400" s="8">
        <v>44517</v>
      </c>
      <c r="S400" s="10"/>
      <c r="T400" s="10" t="s">
        <v>122</v>
      </c>
      <c r="U400" s="6">
        <v>2</v>
      </c>
      <c r="V400" s="10" t="s">
        <v>497</v>
      </c>
      <c r="W400" s="7" t="s">
        <v>45</v>
      </c>
      <c r="X400" s="6" t="s">
        <v>67</v>
      </c>
      <c r="Y400" s="6" t="s">
        <v>67</v>
      </c>
      <c r="Z400" s="13" t="s">
        <v>1504</v>
      </c>
      <c r="AA400" s="6"/>
      <c r="AB400" s="11" t="s">
        <v>236</v>
      </c>
      <c r="AC400" s="6" t="s">
        <v>1505</v>
      </c>
      <c r="AD400" s="11" t="s">
        <v>236</v>
      </c>
      <c r="AE400" s="6" t="s">
        <v>437</v>
      </c>
      <c r="AF400" s="6" t="s">
        <v>45</v>
      </c>
      <c r="AG400" s="6" t="s">
        <v>45</v>
      </c>
      <c r="AH400" s="6" t="s">
        <v>45</v>
      </c>
      <c r="AI400" s="6" t="s">
        <v>45</v>
      </c>
      <c r="AJ400" s="7" t="s">
        <v>45</v>
      </c>
      <c r="AK400" s="6" t="s">
        <v>45</v>
      </c>
      <c r="AL400" s="6">
        <v>44266</v>
      </c>
      <c r="AM400" s="6"/>
      <c r="AN400" s="6">
        <v>1</v>
      </c>
      <c r="AO400" s="6">
        <v>0</v>
      </c>
      <c r="AP400" s="6"/>
      <c r="AQ400" s="6"/>
      <c r="AR400" s="6"/>
      <c r="AS400" s="59">
        <v>9399</v>
      </c>
      <c r="AT400" s="59">
        <v>9399</v>
      </c>
      <c r="AU400" s="10"/>
    </row>
    <row r="401" spans="1:47" ht="12.75" customHeight="1" x14ac:dyDescent="0.25">
      <c r="A401" s="6" t="s">
        <v>1328</v>
      </c>
      <c r="B401" s="6">
        <v>1647</v>
      </c>
      <c r="C401" s="6" t="s">
        <v>78</v>
      </c>
      <c r="D401" s="6" t="s">
        <v>46</v>
      </c>
      <c r="E401" s="6" t="s">
        <v>46</v>
      </c>
      <c r="F401" s="121" t="s">
        <v>46</v>
      </c>
      <c r="G401" s="6"/>
      <c r="H401" s="6"/>
      <c r="I401" s="6" t="s">
        <v>1506</v>
      </c>
      <c r="J401" s="6" t="s">
        <v>1506</v>
      </c>
      <c r="K401" s="6" t="s">
        <v>45</v>
      </c>
      <c r="L401" s="6" t="s">
        <v>1328</v>
      </c>
      <c r="M401" s="6">
        <v>12</v>
      </c>
      <c r="N401" s="6"/>
      <c r="O401" s="6" t="s">
        <v>50</v>
      </c>
      <c r="P401" s="6"/>
      <c r="Q401" s="6" t="s">
        <v>1507</v>
      </c>
      <c r="R401" s="8" t="s">
        <v>45</v>
      </c>
      <c r="S401" s="10"/>
      <c r="T401" s="10" t="s">
        <v>93</v>
      </c>
      <c r="U401" s="6">
        <v>4</v>
      </c>
      <c r="V401" s="6">
        <v>10</v>
      </c>
      <c r="W401" s="7" t="s">
        <v>45</v>
      </c>
      <c r="X401" s="6" t="e">
        <v>#N/A</v>
      </c>
      <c r="Y401" s="6" t="s">
        <v>52</v>
      </c>
      <c r="Z401" s="13" t="s">
        <v>45</v>
      </c>
      <c r="AA401" s="6"/>
      <c r="AB401" s="6" t="s">
        <v>149</v>
      </c>
      <c r="AC401" s="6" t="s">
        <v>442</v>
      </c>
      <c r="AD401" s="6" t="s">
        <v>149</v>
      </c>
      <c r="AE401" s="6" t="s">
        <v>359</v>
      </c>
      <c r="AF401" s="6" t="s">
        <v>45</v>
      </c>
      <c r="AG401" s="6" t="s">
        <v>45</v>
      </c>
      <c r="AH401" s="6" t="s">
        <v>45</v>
      </c>
      <c r="AI401" s="6" t="s">
        <v>45</v>
      </c>
      <c r="AJ401" s="7" t="s">
        <v>45</v>
      </c>
      <c r="AK401" s="6" t="s">
        <v>45</v>
      </c>
      <c r="AL401" s="6" t="s">
        <v>45</v>
      </c>
      <c r="AM401" s="6"/>
      <c r="AN401" s="6">
        <v>1</v>
      </c>
      <c r="AO401" s="6">
        <v>0</v>
      </c>
      <c r="AP401" s="6"/>
      <c r="AQ401" s="6"/>
      <c r="AR401" s="6"/>
      <c r="AS401" s="6"/>
      <c r="AT401" s="6"/>
      <c r="AU401" s="10"/>
    </row>
    <row r="402" spans="1:47" ht="12.75" customHeight="1" x14ac:dyDescent="0.25">
      <c r="A402" s="6" t="s">
        <v>1328</v>
      </c>
      <c r="B402" s="6">
        <v>5165</v>
      </c>
      <c r="C402" s="6" t="s">
        <v>45</v>
      </c>
      <c r="D402" s="6" t="s">
        <v>46</v>
      </c>
      <c r="E402" s="6" t="s">
        <v>46</v>
      </c>
      <c r="F402" s="121" t="s">
        <v>46</v>
      </c>
      <c r="G402" s="6"/>
      <c r="H402" s="6"/>
      <c r="I402" s="6" t="s">
        <v>1502</v>
      </c>
      <c r="J402" s="6" t="s">
        <v>1502</v>
      </c>
      <c r="K402" s="6" t="s">
        <v>45</v>
      </c>
      <c r="L402" s="6" t="s">
        <v>1328</v>
      </c>
      <c r="M402" s="6">
        <v>1</v>
      </c>
      <c r="O402" s="6" t="s">
        <v>45</v>
      </c>
      <c r="P402" s="6"/>
      <c r="Q402" s="6" t="s">
        <v>45</v>
      </c>
      <c r="R402" s="8">
        <v>44252</v>
      </c>
      <c r="S402" s="10"/>
      <c r="T402" s="10" t="s">
        <v>949</v>
      </c>
      <c r="U402" s="6">
        <v>4</v>
      </c>
      <c r="V402" s="10" t="s">
        <v>1508</v>
      </c>
      <c r="W402" s="7" t="s">
        <v>45</v>
      </c>
      <c r="X402" s="6" t="e">
        <v>#N/A</v>
      </c>
      <c r="Y402" s="6" t="s">
        <v>67</v>
      </c>
      <c r="Z402" s="13" t="s">
        <v>45</v>
      </c>
      <c r="AA402" s="11"/>
      <c r="AB402" s="11" t="s">
        <v>922</v>
      </c>
      <c r="AC402" s="11" t="s">
        <v>1509</v>
      </c>
      <c r="AD402" s="11" t="s">
        <v>922</v>
      </c>
      <c r="AE402" s="11" t="s">
        <v>625</v>
      </c>
      <c r="AF402" s="6" t="s">
        <v>45</v>
      </c>
      <c r="AG402" s="6" t="s">
        <v>45</v>
      </c>
      <c r="AH402" s="6" t="s">
        <v>1510</v>
      </c>
      <c r="AI402" s="6" t="s">
        <v>45</v>
      </c>
      <c r="AJ402" s="7" t="s">
        <v>45</v>
      </c>
      <c r="AK402" s="6" t="s">
        <v>45</v>
      </c>
      <c r="AL402" s="6">
        <v>21468</v>
      </c>
      <c r="AM402" s="6"/>
      <c r="AN402" s="6">
        <v>1</v>
      </c>
      <c r="AO402" s="6">
        <v>0</v>
      </c>
      <c r="AP402" s="6"/>
      <c r="AQ402" s="6"/>
      <c r="AR402" s="6"/>
      <c r="AS402" s="6"/>
      <c r="AT402" s="6"/>
      <c r="AU402" s="10"/>
    </row>
    <row r="403" spans="1:47" ht="12.75" customHeight="1" x14ac:dyDescent="0.25">
      <c r="A403" s="6" t="s">
        <v>1328</v>
      </c>
      <c r="B403" s="6">
        <v>5182</v>
      </c>
      <c r="C403" s="6" t="s">
        <v>45</v>
      </c>
      <c r="D403" s="6" t="s">
        <v>46</v>
      </c>
      <c r="E403" s="6" t="s">
        <v>46</v>
      </c>
      <c r="F403" s="121" t="s">
        <v>46</v>
      </c>
      <c r="G403" s="6"/>
      <c r="H403" s="6"/>
      <c r="I403" s="6" t="s">
        <v>1511</v>
      </c>
      <c r="J403" s="6" t="s">
        <v>1511</v>
      </c>
      <c r="K403" s="6" t="s">
        <v>45</v>
      </c>
      <c r="L403" s="6" t="s">
        <v>1328</v>
      </c>
      <c r="M403" s="6" t="s">
        <v>45</v>
      </c>
      <c r="O403" s="6" t="s">
        <v>45</v>
      </c>
      <c r="P403" s="6"/>
      <c r="Q403" s="6" t="s">
        <v>45</v>
      </c>
      <c r="R403" s="8">
        <v>44305</v>
      </c>
      <c r="S403" s="10"/>
      <c r="T403" s="10" t="s">
        <v>115</v>
      </c>
      <c r="U403" s="6">
        <v>1</v>
      </c>
      <c r="V403" s="10" t="s">
        <v>1512</v>
      </c>
      <c r="W403" s="7" t="s">
        <v>45</v>
      </c>
      <c r="X403" s="6" t="s">
        <v>67</v>
      </c>
      <c r="Y403" s="6" t="s">
        <v>67</v>
      </c>
      <c r="Z403" s="13" t="s">
        <v>45</v>
      </c>
      <c r="AA403" s="6"/>
      <c r="AB403" s="6" t="s">
        <v>68</v>
      </c>
      <c r="AC403" s="6" t="s">
        <v>1513</v>
      </c>
      <c r="AD403" s="6" t="s">
        <v>68</v>
      </c>
      <c r="AE403" s="6" t="s">
        <v>1514</v>
      </c>
      <c r="AF403" s="6" t="s">
        <v>45</v>
      </c>
      <c r="AG403" s="6" t="s">
        <v>45</v>
      </c>
      <c r="AH403" s="6" t="s">
        <v>45</v>
      </c>
      <c r="AI403" s="6" t="s">
        <v>45</v>
      </c>
      <c r="AJ403" s="7" t="s">
        <v>45</v>
      </c>
      <c r="AK403" s="6" t="s">
        <v>45</v>
      </c>
      <c r="AL403" s="6">
        <v>27295</v>
      </c>
      <c r="AM403" s="6"/>
      <c r="AN403" s="6">
        <v>1</v>
      </c>
      <c r="AO403" s="6">
        <v>0</v>
      </c>
      <c r="AP403" s="6"/>
      <c r="AQ403" s="6"/>
      <c r="AR403" s="6"/>
      <c r="AS403" s="6"/>
      <c r="AT403" s="6"/>
      <c r="AU403" s="10"/>
    </row>
    <row r="404" spans="1:47" ht="12.75" customHeight="1" x14ac:dyDescent="0.25">
      <c r="A404" s="6" t="s">
        <v>1328</v>
      </c>
      <c r="B404" s="6" t="s">
        <v>45</v>
      </c>
      <c r="C404" s="6" t="s">
        <v>45</v>
      </c>
      <c r="D404" s="6" t="s">
        <v>46</v>
      </c>
      <c r="E404" s="6" t="s">
        <v>46</v>
      </c>
      <c r="F404" s="121" t="s">
        <v>46</v>
      </c>
      <c r="G404" s="6"/>
      <c r="H404" s="10"/>
      <c r="I404" s="10" t="s">
        <v>1515</v>
      </c>
      <c r="J404" s="10" t="s">
        <v>1515</v>
      </c>
      <c r="K404" s="10" t="s">
        <v>1515</v>
      </c>
      <c r="L404" s="10" t="s">
        <v>1328</v>
      </c>
      <c r="M404" s="6">
        <v>1</v>
      </c>
      <c r="O404" s="10" t="s">
        <v>45</v>
      </c>
      <c r="P404" s="10"/>
      <c r="Q404" s="10" t="s">
        <v>45</v>
      </c>
      <c r="R404" s="8">
        <v>44950</v>
      </c>
      <c r="S404" s="10"/>
      <c r="T404" s="10" t="s">
        <v>115</v>
      </c>
      <c r="U404" s="6">
        <v>3</v>
      </c>
      <c r="V404" s="6" t="s">
        <v>1516</v>
      </c>
      <c r="W404" s="22"/>
      <c r="X404" s="10" t="s">
        <v>67</v>
      </c>
      <c r="Y404" s="10" t="s">
        <v>67</v>
      </c>
      <c r="Z404" s="6" t="s">
        <v>1517</v>
      </c>
      <c r="AA404" s="6"/>
      <c r="AB404" s="6" t="s">
        <v>296</v>
      </c>
      <c r="AC404" s="6" t="s">
        <v>1518</v>
      </c>
      <c r="AD404" s="6" t="s">
        <v>296</v>
      </c>
      <c r="AE404" s="6" t="s">
        <v>1519</v>
      </c>
      <c r="AF404" s="10" t="s">
        <v>45</v>
      </c>
      <c r="AG404" s="10" t="s">
        <v>45</v>
      </c>
      <c r="AH404" s="10" t="s">
        <v>45</v>
      </c>
      <c r="AI404" s="10" t="s">
        <v>45</v>
      </c>
      <c r="AJ404" s="22" t="s">
        <v>45</v>
      </c>
      <c r="AK404" s="10" t="s">
        <v>136</v>
      </c>
      <c r="AL404" s="10">
        <v>95012</v>
      </c>
      <c r="AM404" s="10" t="s">
        <v>59</v>
      </c>
      <c r="AN404" s="6">
        <v>1</v>
      </c>
      <c r="AO404" s="10">
        <v>0</v>
      </c>
      <c r="AP404" s="10"/>
      <c r="AQ404" s="10"/>
      <c r="AR404" s="10"/>
      <c r="AS404" s="59">
        <v>12059</v>
      </c>
      <c r="AT404" s="59">
        <v>12059</v>
      </c>
      <c r="AU404" s="10"/>
    </row>
    <row r="405" spans="1:47" ht="12.75" customHeight="1" x14ac:dyDescent="0.25">
      <c r="A405" s="6" t="s">
        <v>1437</v>
      </c>
      <c r="B405" s="6">
        <v>22</v>
      </c>
      <c r="C405" s="6" t="s">
        <v>78</v>
      </c>
      <c r="D405" s="6" t="s">
        <v>46</v>
      </c>
      <c r="E405" s="6" t="s">
        <v>46</v>
      </c>
      <c r="F405" s="121" t="s">
        <v>46</v>
      </c>
      <c r="G405" s="6"/>
      <c r="H405" s="6"/>
      <c r="I405" s="6" t="s">
        <v>1520</v>
      </c>
      <c r="J405" s="6" t="s">
        <v>1520</v>
      </c>
      <c r="K405" s="6" t="s">
        <v>45</v>
      </c>
      <c r="L405" s="6" t="s">
        <v>1437</v>
      </c>
      <c r="M405" s="6">
        <v>1</v>
      </c>
      <c r="N405" s="6"/>
      <c r="O405" s="6" t="s">
        <v>45</v>
      </c>
      <c r="P405" s="6"/>
      <c r="Q405" s="6" t="s">
        <v>45</v>
      </c>
      <c r="R405" s="8">
        <v>44033</v>
      </c>
      <c r="S405" s="10"/>
      <c r="T405" s="10" t="s">
        <v>66</v>
      </c>
      <c r="U405" s="6">
        <v>1</v>
      </c>
      <c r="V405" s="6">
        <v>1</v>
      </c>
      <c r="W405" s="7" t="s">
        <v>45</v>
      </c>
      <c r="X405" s="6" t="s">
        <v>67</v>
      </c>
      <c r="Y405" s="6" t="s">
        <v>67</v>
      </c>
      <c r="Z405" s="6" t="s">
        <v>45</v>
      </c>
      <c r="AA405" s="6"/>
      <c r="AB405" s="6" t="s">
        <v>329</v>
      </c>
      <c r="AC405" s="6" t="s">
        <v>1521</v>
      </c>
      <c r="AD405" s="6" t="s">
        <v>329</v>
      </c>
      <c r="AE405" s="6" t="s">
        <v>1522</v>
      </c>
      <c r="AF405" s="6" t="s">
        <v>45</v>
      </c>
      <c r="AG405" s="6" t="s">
        <v>45</v>
      </c>
      <c r="AH405" s="6" t="s">
        <v>45</v>
      </c>
      <c r="AI405" s="6" t="s">
        <v>45</v>
      </c>
      <c r="AJ405" s="7" t="s">
        <v>45</v>
      </c>
      <c r="AK405" s="6" t="s">
        <v>45</v>
      </c>
      <c r="AL405" s="6" t="s">
        <v>45</v>
      </c>
      <c r="AM405" s="6"/>
      <c r="AN405" s="6">
        <v>1</v>
      </c>
      <c r="AO405" s="6">
        <v>0</v>
      </c>
      <c r="AP405" s="6"/>
      <c r="AQ405" s="6"/>
      <c r="AR405" s="6"/>
      <c r="AS405" s="6"/>
      <c r="AT405" s="6"/>
      <c r="AU405" s="10"/>
    </row>
    <row r="406" spans="1:47" ht="12.75" customHeight="1" x14ac:dyDescent="0.25">
      <c r="A406" s="6" t="s">
        <v>1459</v>
      </c>
      <c r="B406" s="6">
        <v>1196</v>
      </c>
      <c r="C406" s="6" t="s">
        <v>78</v>
      </c>
      <c r="D406" s="6" t="s">
        <v>46</v>
      </c>
      <c r="E406" s="6" t="s">
        <v>46</v>
      </c>
      <c r="F406" s="121" t="s">
        <v>46</v>
      </c>
      <c r="G406" s="6"/>
      <c r="H406" s="6"/>
      <c r="I406" s="6" t="s">
        <v>1523</v>
      </c>
      <c r="J406" s="6" t="s">
        <v>1523</v>
      </c>
      <c r="K406" s="6" t="s">
        <v>45</v>
      </c>
      <c r="L406" s="6" t="s">
        <v>1459</v>
      </c>
      <c r="M406" s="6" t="s">
        <v>45</v>
      </c>
      <c r="N406" s="6"/>
      <c r="O406" s="6" t="s">
        <v>45</v>
      </c>
      <c r="P406" s="6"/>
      <c r="Q406" s="6" t="s">
        <v>45</v>
      </c>
      <c r="R406" s="8" t="s">
        <v>45</v>
      </c>
      <c r="S406" s="10"/>
      <c r="T406" s="10" t="s">
        <v>327</v>
      </c>
      <c r="U406" s="6">
        <v>3</v>
      </c>
      <c r="V406" s="6" t="s">
        <v>328</v>
      </c>
      <c r="W406" s="7" t="s">
        <v>45</v>
      </c>
      <c r="X406" s="6" t="e">
        <v>#N/A</v>
      </c>
      <c r="Y406" s="6" t="s">
        <v>52</v>
      </c>
      <c r="Z406" s="13" t="s">
        <v>45</v>
      </c>
      <c r="AA406" s="13"/>
      <c r="AB406" s="13" t="s">
        <v>329</v>
      </c>
      <c r="AC406" s="13" t="s">
        <v>330</v>
      </c>
      <c r="AD406" s="13" t="s">
        <v>329</v>
      </c>
      <c r="AE406" s="13" t="s">
        <v>331</v>
      </c>
      <c r="AF406" s="6" t="s">
        <v>45</v>
      </c>
      <c r="AG406" s="6" t="s">
        <v>45</v>
      </c>
      <c r="AH406" s="6" t="s">
        <v>45</v>
      </c>
      <c r="AI406" s="6" t="s">
        <v>45</v>
      </c>
      <c r="AJ406" s="7" t="s">
        <v>45</v>
      </c>
      <c r="AK406" s="6" t="s">
        <v>45</v>
      </c>
      <c r="AL406" s="6" t="s">
        <v>45</v>
      </c>
      <c r="AM406" s="6"/>
      <c r="AN406" s="6">
        <v>1</v>
      </c>
      <c r="AO406" s="6">
        <v>0</v>
      </c>
      <c r="AP406" s="6"/>
      <c r="AQ406" s="6"/>
      <c r="AR406" s="6"/>
      <c r="AS406" s="6"/>
      <c r="AT406" s="6"/>
      <c r="AU406" s="10"/>
    </row>
    <row r="407" spans="1:47" ht="12.75" customHeight="1" x14ac:dyDescent="0.25">
      <c r="A407" s="6" t="s">
        <v>1459</v>
      </c>
      <c r="B407" s="6">
        <v>1245</v>
      </c>
      <c r="C407" s="6" t="s">
        <v>78</v>
      </c>
      <c r="D407" s="6" t="s">
        <v>46</v>
      </c>
      <c r="E407" s="6" t="s">
        <v>46</v>
      </c>
      <c r="F407" s="121" t="s">
        <v>46</v>
      </c>
      <c r="G407" s="6"/>
      <c r="H407" s="6"/>
      <c r="I407" s="6" t="s">
        <v>1523</v>
      </c>
      <c r="J407" s="6" t="s">
        <v>1523</v>
      </c>
      <c r="K407" s="6" t="s">
        <v>45</v>
      </c>
      <c r="L407" s="6" t="s">
        <v>1459</v>
      </c>
      <c r="M407" s="6" t="s">
        <v>45</v>
      </c>
      <c r="N407" s="6"/>
      <c r="O407" s="6" t="s">
        <v>45</v>
      </c>
      <c r="P407" s="6"/>
      <c r="Q407" s="6" t="s">
        <v>45</v>
      </c>
      <c r="R407" s="8" t="s">
        <v>45</v>
      </c>
      <c r="S407" s="10"/>
      <c r="T407" s="10" t="s">
        <v>321</v>
      </c>
      <c r="U407" s="6">
        <v>1</v>
      </c>
      <c r="V407" s="6" t="s">
        <v>943</v>
      </c>
      <c r="W407" s="7" t="s">
        <v>45</v>
      </c>
      <c r="X407" s="6" t="e">
        <v>#N/A</v>
      </c>
      <c r="Y407" s="6" t="s">
        <v>52</v>
      </c>
      <c r="Z407" s="13" t="s">
        <v>45</v>
      </c>
      <c r="AA407" s="13"/>
      <c r="AB407" s="13" t="s">
        <v>149</v>
      </c>
      <c r="AC407" s="13" t="s">
        <v>1524</v>
      </c>
      <c r="AD407" s="13" t="s">
        <v>149</v>
      </c>
      <c r="AE407" s="13" t="s">
        <v>394</v>
      </c>
      <c r="AF407" s="6" t="s">
        <v>45</v>
      </c>
      <c r="AG407" s="6" t="s">
        <v>45</v>
      </c>
      <c r="AH407" s="6" t="s">
        <v>45</v>
      </c>
      <c r="AI407" s="6" t="s">
        <v>45</v>
      </c>
      <c r="AJ407" s="7" t="s">
        <v>45</v>
      </c>
      <c r="AK407" s="6" t="s">
        <v>45</v>
      </c>
      <c r="AL407" s="6" t="s">
        <v>45</v>
      </c>
      <c r="AM407" s="6"/>
      <c r="AN407" s="6">
        <v>1</v>
      </c>
      <c r="AO407" s="6">
        <v>0</v>
      </c>
      <c r="AP407" s="6"/>
      <c r="AQ407" s="6"/>
      <c r="AR407" s="6"/>
      <c r="AS407" s="6"/>
      <c r="AT407" s="6"/>
      <c r="AU407" s="10"/>
    </row>
    <row r="408" spans="1:47" ht="12.75" customHeight="1" x14ac:dyDescent="0.25">
      <c r="A408" s="6" t="s">
        <v>1459</v>
      </c>
      <c r="B408" s="6">
        <v>1261</v>
      </c>
      <c r="C408" s="6" t="s">
        <v>78</v>
      </c>
      <c r="D408" s="6" t="s">
        <v>46</v>
      </c>
      <c r="E408" s="6" t="s">
        <v>46</v>
      </c>
      <c r="F408" s="121" t="s">
        <v>46</v>
      </c>
      <c r="G408" s="6"/>
      <c r="H408" s="6"/>
      <c r="I408" s="6" t="s">
        <v>1525</v>
      </c>
      <c r="J408" s="6" t="s">
        <v>1525</v>
      </c>
      <c r="K408" s="6" t="s">
        <v>45</v>
      </c>
      <c r="L408" s="6" t="s">
        <v>1459</v>
      </c>
      <c r="M408" s="6" t="s">
        <v>45</v>
      </c>
      <c r="N408" s="6"/>
      <c r="O408" s="6" t="s">
        <v>45</v>
      </c>
      <c r="P408" s="6"/>
      <c r="Q408" s="6" t="s">
        <v>45</v>
      </c>
      <c r="R408" s="8" t="s">
        <v>45</v>
      </c>
      <c r="S408" s="10"/>
      <c r="T408" s="10" t="s">
        <v>333</v>
      </c>
      <c r="U408" s="6">
        <v>3</v>
      </c>
      <c r="V408" s="6" t="s">
        <v>549</v>
      </c>
      <c r="W408" s="7" t="s">
        <v>45</v>
      </c>
      <c r="X408" s="6" t="e">
        <v>#N/A</v>
      </c>
      <c r="Y408" s="6" t="s">
        <v>52</v>
      </c>
      <c r="Z408" s="13" t="s">
        <v>45</v>
      </c>
      <c r="AA408" s="13"/>
      <c r="AB408" s="13" t="s">
        <v>1526</v>
      </c>
      <c r="AC408" s="13" t="s">
        <v>1527</v>
      </c>
      <c r="AD408" s="13" t="s">
        <v>1526</v>
      </c>
      <c r="AE408" s="13" t="s">
        <v>1528</v>
      </c>
      <c r="AF408" s="6" t="s">
        <v>45</v>
      </c>
      <c r="AG408" s="6" t="s">
        <v>45</v>
      </c>
      <c r="AH408" s="6" t="s">
        <v>45</v>
      </c>
      <c r="AI408" s="6" t="s">
        <v>45</v>
      </c>
      <c r="AJ408" s="7" t="s">
        <v>45</v>
      </c>
      <c r="AK408" s="6" t="s">
        <v>45</v>
      </c>
      <c r="AL408" s="6" t="s">
        <v>45</v>
      </c>
      <c r="AM408" s="6" t="s">
        <v>930</v>
      </c>
      <c r="AN408" s="6">
        <v>1</v>
      </c>
      <c r="AO408" s="6">
        <v>0</v>
      </c>
      <c r="AP408" s="6"/>
      <c r="AQ408" s="6"/>
      <c r="AR408" s="6"/>
      <c r="AS408" s="6"/>
      <c r="AT408" s="6"/>
      <c r="AU408" s="10"/>
    </row>
    <row r="409" spans="1:47" ht="12.75" customHeight="1" x14ac:dyDescent="0.25">
      <c r="A409" s="6" t="s">
        <v>1459</v>
      </c>
      <c r="B409" s="6">
        <v>1522</v>
      </c>
      <c r="C409" s="6" t="s">
        <v>78</v>
      </c>
      <c r="D409" s="6" t="s">
        <v>46</v>
      </c>
      <c r="E409" s="6" t="s">
        <v>46</v>
      </c>
      <c r="F409" s="121" t="s">
        <v>46</v>
      </c>
      <c r="G409" s="6"/>
      <c r="H409" s="6"/>
      <c r="I409" s="6" t="s">
        <v>1529</v>
      </c>
      <c r="J409" s="6" t="s">
        <v>1529</v>
      </c>
      <c r="K409" s="6" t="s">
        <v>45</v>
      </c>
      <c r="L409" s="6" t="s">
        <v>1459</v>
      </c>
      <c r="M409" s="6" t="s">
        <v>45</v>
      </c>
      <c r="N409" s="6"/>
      <c r="O409" s="6" t="s">
        <v>45</v>
      </c>
      <c r="P409" s="6"/>
      <c r="Q409" s="6" t="s">
        <v>45</v>
      </c>
      <c r="R409" s="8" t="s">
        <v>45</v>
      </c>
      <c r="S409" s="10"/>
      <c r="T409" s="10" t="s">
        <v>475</v>
      </c>
      <c r="U409" s="6">
        <v>2</v>
      </c>
      <c r="V409" s="6">
        <v>15</v>
      </c>
      <c r="W409" s="7" t="s">
        <v>45</v>
      </c>
      <c r="X409" s="6" t="s">
        <v>52</v>
      </c>
      <c r="Y409" s="6" t="s">
        <v>52</v>
      </c>
      <c r="Z409" s="13" t="s">
        <v>45</v>
      </c>
      <c r="AA409" s="6"/>
      <c r="AB409" s="6" t="s">
        <v>220</v>
      </c>
      <c r="AC409" s="6" t="s">
        <v>650</v>
      </c>
      <c r="AD409" s="6" t="s">
        <v>220</v>
      </c>
      <c r="AE409" s="6" t="s">
        <v>1530</v>
      </c>
      <c r="AF409" s="6" t="s">
        <v>45</v>
      </c>
      <c r="AG409" s="6" t="s">
        <v>45</v>
      </c>
      <c r="AH409" s="6" t="s">
        <v>45</v>
      </c>
      <c r="AI409" s="6" t="s">
        <v>45</v>
      </c>
      <c r="AJ409" s="7" t="s">
        <v>45</v>
      </c>
      <c r="AK409" s="6" t="s">
        <v>45</v>
      </c>
      <c r="AL409" s="6" t="s">
        <v>45</v>
      </c>
      <c r="AM409" s="6"/>
      <c r="AN409" s="6">
        <v>1</v>
      </c>
      <c r="AO409" s="6">
        <v>0</v>
      </c>
      <c r="AP409" s="6"/>
      <c r="AQ409" s="6"/>
      <c r="AR409" s="6"/>
      <c r="AS409" s="6"/>
      <c r="AT409" s="6"/>
      <c r="AU409" s="10"/>
    </row>
    <row r="410" spans="1:47" ht="12.75" customHeight="1" x14ac:dyDescent="0.25">
      <c r="A410" s="6" t="s">
        <v>1531</v>
      </c>
      <c r="B410" s="6">
        <v>2593</v>
      </c>
      <c r="C410" s="6" t="s">
        <v>78</v>
      </c>
      <c r="D410" s="6" t="s">
        <v>46</v>
      </c>
      <c r="E410" s="6" t="s">
        <v>46</v>
      </c>
      <c r="F410" s="121" t="s">
        <v>46</v>
      </c>
      <c r="G410" s="6"/>
      <c r="H410" s="60"/>
      <c r="I410" s="60" t="s">
        <v>1532</v>
      </c>
      <c r="J410" s="60" t="s">
        <v>1532</v>
      </c>
      <c r="K410" s="6" t="s">
        <v>45</v>
      </c>
      <c r="L410" s="6" t="s">
        <v>1531</v>
      </c>
      <c r="M410" s="6" t="s">
        <v>45</v>
      </c>
      <c r="N410" s="6"/>
      <c r="O410" s="6" t="s">
        <v>67</v>
      </c>
      <c r="P410" s="6"/>
      <c r="Q410" s="6" t="s">
        <v>96</v>
      </c>
      <c r="R410" s="8">
        <v>44141</v>
      </c>
      <c r="S410" s="10"/>
      <c r="T410" s="10" t="s">
        <v>66</v>
      </c>
      <c r="U410" s="6">
        <v>4</v>
      </c>
      <c r="V410" s="6">
        <v>423</v>
      </c>
      <c r="W410" s="7" t="s">
        <v>45</v>
      </c>
      <c r="X410" s="6" t="e">
        <v>#N/A</v>
      </c>
      <c r="Y410" s="6" t="s">
        <v>45</v>
      </c>
      <c r="Z410" s="13" t="s">
        <v>1533</v>
      </c>
      <c r="AA410" s="11"/>
      <c r="AB410" s="11" t="s">
        <v>1359</v>
      </c>
      <c r="AC410" s="11" t="s">
        <v>1534</v>
      </c>
      <c r="AD410" s="11" t="s">
        <v>1359</v>
      </c>
      <c r="AE410" s="11" t="s">
        <v>303</v>
      </c>
      <c r="AF410" s="11" t="s">
        <v>45</v>
      </c>
      <c r="AG410" s="6" t="s">
        <v>45</v>
      </c>
      <c r="AH410" s="6" t="s">
        <v>45</v>
      </c>
      <c r="AI410" s="6" t="s">
        <v>45</v>
      </c>
      <c r="AJ410" s="7" t="s">
        <v>45</v>
      </c>
      <c r="AK410" s="6" t="s">
        <v>45</v>
      </c>
      <c r="AL410" s="6" t="s">
        <v>45</v>
      </c>
      <c r="AM410" s="6"/>
      <c r="AN410" s="6">
        <v>1</v>
      </c>
      <c r="AO410" s="6">
        <v>0</v>
      </c>
      <c r="AP410" s="6"/>
      <c r="AQ410" s="6"/>
      <c r="AR410" s="6"/>
      <c r="AS410" s="6"/>
      <c r="AT410" s="6"/>
      <c r="AU410" s="10"/>
    </row>
    <row r="411" spans="1:47" ht="12.75" customHeight="1" x14ac:dyDescent="0.25">
      <c r="A411" s="6" t="s">
        <v>1322</v>
      </c>
      <c r="B411" s="6">
        <v>712</v>
      </c>
      <c r="C411" s="6" t="s">
        <v>78</v>
      </c>
      <c r="D411" s="6" t="s">
        <v>46</v>
      </c>
      <c r="E411" s="6" t="s">
        <v>46</v>
      </c>
      <c r="F411" s="121" t="s">
        <v>46</v>
      </c>
      <c r="G411" s="6"/>
      <c r="H411" s="6"/>
      <c r="I411" s="6" t="s">
        <v>1535</v>
      </c>
      <c r="J411" s="6" t="s">
        <v>1535</v>
      </c>
      <c r="K411" s="6" t="s">
        <v>45</v>
      </c>
      <c r="L411" s="6" t="s">
        <v>1322</v>
      </c>
      <c r="M411" s="6" t="s">
        <v>45</v>
      </c>
      <c r="N411" s="6"/>
      <c r="O411" s="6" t="s">
        <v>45</v>
      </c>
      <c r="P411" s="6"/>
      <c r="Q411" s="6" t="s">
        <v>45</v>
      </c>
      <c r="R411" s="8" t="s">
        <v>45</v>
      </c>
      <c r="S411" s="10"/>
      <c r="T411" s="10" t="s">
        <v>115</v>
      </c>
      <c r="U411" s="6">
        <v>2</v>
      </c>
      <c r="V411" s="6" t="s">
        <v>1536</v>
      </c>
      <c r="W411" s="7" t="s">
        <v>45</v>
      </c>
      <c r="X411" s="6" t="e">
        <v>#N/A</v>
      </c>
      <c r="Y411" s="6" t="s">
        <v>45</v>
      </c>
      <c r="Z411" s="13" t="s">
        <v>45</v>
      </c>
      <c r="AA411" s="13"/>
      <c r="AB411" s="13" t="s">
        <v>928</v>
      </c>
      <c r="AC411" s="13" t="s">
        <v>1537</v>
      </c>
      <c r="AD411" s="13" t="s">
        <v>928</v>
      </c>
      <c r="AE411" s="13" t="s">
        <v>45</v>
      </c>
      <c r="AF411" s="6" t="s">
        <v>45</v>
      </c>
      <c r="AG411" s="6" t="s">
        <v>45</v>
      </c>
      <c r="AH411" s="6" t="s">
        <v>45</v>
      </c>
      <c r="AI411" s="6" t="s">
        <v>45</v>
      </c>
      <c r="AJ411" s="7" t="s">
        <v>45</v>
      </c>
      <c r="AK411" s="6" t="s">
        <v>45</v>
      </c>
      <c r="AL411" s="6" t="s">
        <v>45</v>
      </c>
      <c r="AM411" s="6"/>
      <c r="AN411" s="6">
        <v>1</v>
      </c>
      <c r="AO411" s="6">
        <v>0</v>
      </c>
      <c r="AP411" s="6"/>
      <c r="AQ411" s="6"/>
      <c r="AR411" s="6"/>
      <c r="AS411" s="6"/>
      <c r="AT411" s="6"/>
      <c r="AU411" s="10"/>
    </row>
    <row r="412" spans="1:47" ht="12.75" customHeight="1" x14ac:dyDescent="0.25">
      <c r="A412" s="6" t="s">
        <v>1322</v>
      </c>
      <c r="B412" s="6">
        <v>943</v>
      </c>
      <c r="C412" s="6" t="s">
        <v>78</v>
      </c>
      <c r="D412" s="6" t="s">
        <v>46</v>
      </c>
      <c r="E412" s="6" t="s">
        <v>46</v>
      </c>
      <c r="F412" s="121" t="s">
        <v>46</v>
      </c>
      <c r="G412" s="6"/>
      <c r="H412" s="6"/>
      <c r="I412" s="6" t="s">
        <v>1538</v>
      </c>
      <c r="J412" s="6" t="s">
        <v>1538</v>
      </c>
      <c r="K412" s="6" t="s">
        <v>45</v>
      </c>
      <c r="L412" s="6" t="s">
        <v>1322</v>
      </c>
      <c r="M412" s="6" t="s">
        <v>45</v>
      </c>
      <c r="N412" s="6"/>
      <c r="O412" s="6" t="s">
        <v>45</v>
      </c>
      <c r="P412" s="6"/>
      <c r="Q412" s="6" t="s">
        <v>45</v>
      </c>
      <c r="R412" s="8" t="s">
        <v>45</v>
      </c>
      <c r="S412" s="10"/>
      <c r="T412" s="10" t="s">
        <v>51</v>
      </c>
      <c r="U412" s="6">
        <v>3</v>
      </c>
      <c r="V412" s="6">
        <v>11</v>
      </c>
      <c r="W412" s="7" t="s">
        <v>45</v>
      </c>
      <c r="X412" s="6" t="e">
        <v>#N/A</v>
      </c>
      <c r="Y412" s="6" t="s">
        <v>52</v>
      </c>
      <c r="Z412" s="13" t="s">
        <v>45</v>
      </c>
      <c r="AA412" s="13"/>
      <c r="AB412" s="13" t="s">
        <v>1539</v>
      </c>
      <c r="AC412" s="13" t="s">
        <v>1540</v>
      </c>
      <c r="AD412" s="13" t="s">
        <v>1539</v>
      </c>
      <c r="AE412" s="13" t="s">
        <v>292</v>
      </c>
      <c r="AF412" s="6" t="s">
        <v>45</v>
      </c>
      <c r="AG412" s="6" t="s">
        <v>45</v>
      </c>
      <c r="AH412" s="6" t="s">
        <v>45</v>
      </c>
      <c r="AI412" s="6" t="s">
        <v>45</v>
      </c>
      <c r="AJ412" s="7" t="s">
        <v>45</v>
      </c>
      <c r="AK412" s="6" t="s">
        <v>45</v>
      </c>
      <c r="AL412" s="6" t="s">
        <v>45</v>
      </c>
      <c r="AM412" s="6"/>
      <c r="AN412" s="6">
        <v>1</v>
      </c>
      <c r="AO412" s="6">
        <v>0</v>
      </c>
      <c r="AP412" s="6"/>
      <c r="AQ412" s="6"/>
      <c r="AR412" s="6"/>
      <c r="AS412" s="6"/>
      <c r="AT412" s="6"/>
      <c r="AU412" s="10"/>
    </row>
    <row r="413" spans="1:47" ht="12.75" customHeight="1" x14ac:dyDescent="0.25">
      <c r="A413" s="6" t="s">
        <v>1322</v>
      </c>
      <c r="B413" s="6">
        <v>1235</v>
      </c>
      <c r="C413" s="6" t="s">
        <v>78</v>
      </c>
      <c r="D413" s="6" t="s">
        <v>1541</v>
      </c>
      <c r="E413" s="6" t="s">
        <v>46</v>
      </c>
      <c r="F413" s="121" t="s">
        <v>46</v>
      </c>
      <c r="G413" s="6"/>
      <c r="H413" s="6"/>
      <c r="I413" s="6" t="s">
        <v>1542</v>
      </c>
      <c r="J413" s="6" t="s">
        <v>1542</v>
      </c>
      <c r="K413" s="6" t="s">
        <v>45</v>
      </c>
      <c r="L413" s="6" t="s">
        <v>1322</v>
      </c>
      <c r="M413" s="6" t="s">
        <v>45</v>
      </c>
      <c r="N413" s="6"/>
      <c r="O413" s="6" t="s">
        <v>45</v>
      </c>
      <c r="P413" s="6"/>
      <c r="Q413" s="6" t="s">
        <v>45</v>
      </c>
      <c r="R413" s="8" t="s">
        <v>45</v>
      </c>
      <c r="S413" s="10"/>
      <c r="T413" s="10" t="s">
        <v>93</v>
      </c>
      <c r="U413" s="6">
        <v>4</v>
      </c>
      <c r="V413" s="6">
        <v>426</v>
      </c>
      <c r="W413" s="7" t="s">
        <v>45</v>
      </c>
      <c r="X413" s="6" t="s">
        <v>45</v>
      </c>
      <c r="Y413" s="6" t="s">
        <v>1543</v>
      </c>
      <c r="Z413" s="13" t="s">
        <v>45</v>
      </c>
      <c r="AA413" s="6"/>
      <c r="AB413" s="13" t="s">
        <v>45</v>
      </c>
      <c r="AC413" s="6" t="s">
        <v>129</v>
      </c>
      <c r="AD413" s="13" t="s">
        <v>45</v>
      </c>
      <c r="AE413" s="13" t="s">
        <v>45</v>
      </c>
      <c r="AF413" s="6" t="s">
        <v>45</v>
      </c>
      <c r="AG413" s="6" t="s">
        <v>45</v>
      </c>
      <c r="AH413" s="6" t="s">
        <v>1544</v>
      </c>
      <c r="AI413" s="6" t="s">
        <v>1545</v>
      </c>
      <c r="AJ413" s="7" t="s">
        <v>45</v>
      </c>
      <c r="AK413" s="6" t="s">
        <v>1546</v>
      </c>
      <c r="AL413" s="6" t="s">
        <v>45</v>
      </c>
      <c r="AM413" s="6"/>
      <c r="AN413" s="6">
        <v>1</v>
      </c>
      <c r="AO413" s="6">
        <v>0</v>
      </c>
      <c r="AP413" s="6"/>
      <c r="AQ413" s="6"/>
      <c r="AR413" s="6"/>
      <c r="AS413" s="6"/>
      <c r="AT413" s="6"/>
      <c r="AU413" s="10"/>
    </row>
    <row r="414" spans="1:47" ht="12.75" customHeight="1" x14ac:dyDescent="0.25">
      <c r="A414" s="6" t="s">
        <v>1322</v>
      </c>
      <c r="B414" s="6">
        <v>1258</v>
      </c>
      <c r="C414" s="6" t="s">
        <v>78</v>
      </c>
      <c r="D414" s="6" t="s">
        <v>46</v>
      </c>
      <c r="E414" s="6" t="s">
        <v>46</v>
      </c>
      <c r="F414" s="121" t="s">
        <v>46</v>
      </c>
      <c r="G414" s="6"/>
      <c r="H414" s="6"/>
      <c r="I414" s="6" t="s">
        <v>1547</v>
      </c>
      <c r="J414" s="6" t="s">
        <v>1547</v>
      </c>
      <c r="K414" s="6" t="s">
        <v>45</v>
      </c>
      <c r="L414" s="6" t="s">
        <v>1322</v>
      </c>
      <c r="M414" s="6" t="s">
        <v>45</v>
      </c>
      <c r="N414" s="6"/>
      <c r="O414" s="6" t="s">
        <v>45</v>
      </c>
      <c r="P414" s="6"/>
      <c r="Q414" s="6" t="s">
        <v>45</v>
      </c>
      <c r="R414" s="8" t="s">
        <v>45</v>
      </c>
      <c r="S414" s="10"/>
      <c r="T414" s="10" t="s">
        <v>321</v>
      </c>
      <c r="U414" s="6">
        <v>2</v>
      </c>
      <c r="V414" s="6" t="s">
        <v>46</v>
      </c>
      <c r="W414" s="7" t="s">
        <v>45</v>
      </c>
      <c r="X414" s="6" t="e">
        <v>#N/A</v>
      </c>
      <c r="Y414" s="6" t="s">
        <v>52</v>
      </c>
      <c r="Z414" s="13" t="s">
        <v>45</v>
      </c>
      <c r="AA414" s="13"/>
      <c r="AB414" s="13" t="s">
        <v>1548</v>
      </c>
      <c r="AC414" s="13" t="s">
        <v>1549</v>
      </c>
      <c r="AD414" s="13" t="s">
        <v>1548</v>
      </c>
      <c r="AE414" s="13" t="s">
        <v>924</v>
      </c>
      <c r="AF414" s="6" t="s">
        <v>45</v>
      </c>
      <c r="AG414" s="6" t="s">
        <v>45</v>
      </c>
      <c r="AH414" s="6" t="s">
        <v>45</v>
      </c>
      <c r="AI414" s="6" t="s">
        <v>45</v>
      </c>
      <c r="AJ414" s="7" t="s">
        <v>45</v>
      </c>
      <c r="AK414" s="6" t="s">
        <v>45</v>
      </c>
      <c r="AL414" s="6" t="s">
        <v>45</v>
      </c>
      <c r="AM414" s="6"/>
      <c r="AN414" s="6">
        <v>1</v>
      </c>
      <c r="AO414" s="6">
        <v>0</v>
      </c>
      <c r="AP414" s="6"/>
      <c r="AQ414" s="6"/>
      <c r="AR414" s="6"/>
      <c r="AS414" s="59">
        <v>73623</v>
      </c>
      <c r="AT414" s="59">
        <v>73623</v>
      </c>
      <c r="AU414" s="10"/>
    </row>
    <row r="415" spans="1:47" ht="12.75" customHeight="1" x14ac:dyDescent="0.25">
      <c r="A415" s="6" t="s">
        <v>1322</v>
      </c>
      <c r="B415" s="6">
        <v>1952</v>
      </c>
      <c r="C415" s="6" t="s">
        <v>78</v>
      </c>
      <c r="D415" s="6" t="s">
        <v>46</v>
      </c>
      <c r="E415" s="6" t="s">
        <v>46</v>
      </c>
      <c r="F415" s="121" t="s">
        <v>46</v>
      </c>
      <c r="G415" s="6"/>
      <c r="H415" s="6"/>
      <c r="I415" s="6" t="s">
        <v>1550</v>
      </c>
      <c r="J415" s="6" t="s">
        <v>1550</v>
      </c>
      <c r="K415" s="6" t="s">
        <v>45</v>
      </c>
      <c r="L415" s="6" t="s">
        <v>1322</v>
      </c>
      <c r="M415" s="6" t="s">
        <v>45</v>
      </c>
      <c r="N415" s="6"/>
      <c r="O415" s="6" t="s">
        <v>45</v>
      </c>
      <c r="P415" s="6"/>
      <c r="Q415" s="6" t="s">
        <v>45</v>
      </c>
      <c r="R415" s="8">
        <v>44102</v>
      </c>
      <c r="S415" s="10"/>
      <c r="T415" s="10" t="s">
        <v>93</v>
      </c>
      <c r="U415" s="6">
        <v>3</v>
      </c>
      <c r="V415" s="6">
        <v>327</v>
      </c>
      <c r="W415" s="7" t="s">
        <v>45</v>
      </c>
      <c r="X415" s="6" t="e">
        <v>#N/A</v>
      </c>
      <c r="Y415" s="6" t="s">
        <v>45</v>
      </c>
      <c r="Z415" s="13" t="s">
        <v>45</v>
      </c>
      <c r="AA415" s="6"/>
      <c r="AB415" s="6" t="s">
        <v>45</v>
      </c>
      <c r="AC415" s="6" t="s">
        <v>1551</v>
      </c>
      <c r="AD415" s="6" t="s">
        <v>45</v>
      </c>
      <c r="AE415" s="6" t="s">
        <v>45</v>
      </c>
      <c r="AF415" s="6" t="s">
        <v>45</v>
      </c>
      <c r="AG415" s="6" t="s">
        <v>45</v>
      </c>
      <c r="AH415" s="6" t="s">
        <v>45</v>
      </c>
      <c r="AI415" s="6" t="s">
        <v>45</v>
      </c>
      <c r="AJ415" s="7" t="s">
        <v>45</v>
      </c>
      <c r="AK415" s="6" t="s">
        <v>1551</v>
      </c>
      <c r="AL415" s="6" t="s">
        <v>45</v>
      </c>
      <c r="AM415" s="6"/>
      <c r="AN415" s="6">
        <v>1</v>
      </c>
      <c r="AO415" s="6">
        <v>0</v>
      </c>
      <c r="AP415" s="6"/>
      <c r="AQ415" s="6"/>
      <c r="AR415" s="6"/>
      <c r="AS415" s="6"/>
      <c r="AT415" s="6"/>
      <c r="AU415" s="10"/>
    </row>
    <row r="416" spans="1:47" ht="12.75" customHeight="1" x14ac:dyDescent="0.25">
      <c r="A416" s="6" t="s">
        <v>1322</v>
      </c>
      <c r="B416" s="6">
        <v>2417</v>
      </c>
      <c r="C416" s="6" t="s">
        <v>78</v>
      </c>
      <c r="D416" s="6" t="s">
        <v>46</v>
      </c>
      <c r="E416" s="6" t="s">
        <v>46</v>
      </c>
      <c r="F416" s="121" t="s">
        <v>46</v>
      </c>
      <c r="G416" s="6"/>
      <c r="H416" s="60"/>
      <c r="I416" s="60" t="s">
        <v>1552</v>
      </c>
      <c r="J416" s="60" t="s">
        <v>1552</v>
      </c>
      <c r="K416" s="6" t="s">
        <v>45</v>
      </c>
      <c r="L416" s="6" t="s">
        <v>1322</v>
      </c>
      <c r="M416" s="6" t="s">
        <v>45</v>
      </c>
      <c r="N416" s="6"/>
      <c r="O416" s="6" t="s">
        <v>45</v>
      </c>
      <c r="P416" s="6"/>
      <c r="Q416" s="6" t="s">
        <v>96</v>
      </c>
      <c r="R416" s="8">
        <v>44134</v>
      </c>
      <c r="S416" s="10"/>
      <c r="T416" s="10" t="s">
        <v>66</v>
      </c>
      <c r="U416" s="6">
        <v>3</v>
      </c>
      <c r="V416" s="6">
        <v>302</v>
      </c>
      <c r="W416" s="7" t="s">
        <v>45</v>
      </c>
      <c r="X416" s="6" t="e">
        <v>#N/A</v>
      </c>
      <c r="Y416" s="6" t="s">
        <v>45</v>
      </c>
      <c r="Z416" s="13" t="s">
        <v>1553</v>
      </c>
      <c r="AA416" s="6"/>
      <c r="AB416" s="6" t="s">
        <v>1554</v>
      </c>
      <c r="AC416" s="6" t="s">
        <v>1555</v>
      </c>
      <c r="AD416" s="6" t="s">
        <v>1554</v>
      </c>
      <c r="AE416" s="6" t="s">
        <v>917</v>
      </c>
      <c r="AF416" s="6" t="s">
        <v>45</v>
      </c>
      <c r="AG416" s="6" t="s">
        <v>45</v>
      </c>
      <c r="AH416" s="6" t="s">
        <v>45</v>
      </c>
      <c r="AI416" s="6" t="s">
        <v>45</v>
      </c>
      <c r="AJ416" s="7" t="s">
        <v>45</v>
      </c>
      <c r="AK416" s="6" t="s">
        <v>45</v>
      </c>
      <c r="AL416" s="6" t="s">
        <v>45</v>
      </c>
      <c r="AM416" s="6"/>
      <c r="AN416" s="6">
        <v>1</v>
      </c>
      <c r="AO416" s="6">
        <v>0</v>
      </c>
      <c r="AP416" s="6"/>
      <c r="AQ416" s="6"/>
      <c r="AR416" s="6"/>
      <c r="AS416" s="6"/>
      <c r="AT416" s="6"/>
      <c r="AU416" s="10"/>
    </row>
    <row r="417" spans="1:47" ht="12.75" customHeight="1" x14ac:dyDescent="0.25">
      <c r="A417" s="6" t="s">
        <v>1322</v>
      </c>
      <c r="B417" s="6">
        <v>2685</v>
      </c>
      <c r="C417" s="6" t="s">
        <v>78</v>
      </c>
      <c r="D417" s="6" t="s">
        <v>46</v>
      </c>
      <c r="E417" s="6" t="s">
        <v>46</v>
      </c>
      <c r="F417" s="121" t="s">
        <v>46</v>
      </c>
      <c r="G417" s="6"/>
      <c r="H417" s="6"/>
      <c r="I417" s="6" t="s">
        <v>1532</v>
      </c>
      <c r="J417" s="6" t="s">
        <v>1532</v>
      </c>
      <c r="K417" s="6" t="s">
        <v>45</v>
      </c>
      <c r="L417" s="6" t="s">
        <v>1322</v>
      </c>
      <c r="M417" s="6">
        <v>1</v>
      </c>
      <c r="N417" s="10"/>
      <c r="O417" s="6" t="s">
        <v>45</v>
      </c>
      <c r="P417" s="6"/>
      <c r="Q417" s="6" t="s">
        <v>96</v>
      </c>
      <c r="R417" s="8">
        <v>44771</v>
      </c>
      <c r="S417" s="10"/>
      <c r="T417" s="10" t="s">
        <v>97</v>
      </c>
      <c r="U417" s="6">
        <v>2</v>
      </c>
      <c r="V417" s="6" t="s">
        <v>98</v>
      </c>
      <c r="W417" s="7" t="s">
        <v>45</v>
      </c>
      <c r="X417" s="6" t="e">
        <v>#N/A</v>
      </c>
      <c r="Y417" s="6" t="s">
        <v>99</v>
      </c>
      <c r="Z417" s="13" t="s">
        <v>1556</v>
      </c>
      <c r="AA417" s="6"/>
      <c r="AB417" s="11" t="s">
        <v>392</v>
      </c>
      <c r="AC417" s="6" t="s">
        <v>1557</v>
      </c>
      <c r="AD417" s="11" t="s">
        <v>392</v>
      </c>
      <c r="AE417" s="11" t="s">
        <v>429</v>
      </c>
      <c r="AF417" s="11" t="s">
        <v>45</v>
      </c>
      <c r="AG417" s="6" t="s">
        <v>45</v>
      </c>
      <c r="AH417" s="11"/>
      <c r="AI417" s="6" t="s">
        <v>45</v>
      </c>
      <c r="AJ417" s="7" t="s">
        <v>45</v>
      </c>
      <c r="AK417" s="6" t="s">
        <v>45</v>
      </c>
      <c r="AL417" s="6" t="s">
        <v>45</v>
      </c>
      <c r="AM417" s="6" t="s">
        <v>59</v>
      </c>
      <c r="AN417" s="6">
        <v>1</v>
      </c>
      <c r="AO417" s="6">
        <v>0</v>
      </c>
      <c r="AP417" s="6"/>
      <c r="AQ417" s="6"/>
      <c r="AR417" s="6"/>
      <c r="AS417" s="6"/>
      <c r="AT417" s="6"/>
      <c r="AU417" s="10"/>
    </row>
    <row r="418" spans="1:47" ht="12.75" customHeight="1" x14ac:dyDescent="0.25">
      <c r="A418" s="6" t="s">
        <v>1322</v>
      </c>
      <c r="B418" s="6">
        <v>5113</v>
      </c>
      <c r="C418" s="6" t="s">
        <v>45</v>
      </c>
      <c r="D418" s="6" t="s">
        <v>46</v>
      </c>
      <c r="E418" s="6" t="s">
        <v>46</v>
      </c>
      <c r="F418" s="121" t="s">
        <v>46</v>
      </c>
      <c r="G418" s="6"/>
      <c r="H418" s="6"/>
      <c r="I418" s="6" t="s">
        <v>1503</v>
      </c>
      <c r="J418" s="6" t="s">
        <v>1503</v>
      </c>
      <c r="K418" s="6" t="s">
        <v>1503</v>
      </c>
      <c r="L418" s="6" t="s">
        <v>1322</v>
      </c>
      <c r="M418" s="6" t="s">
        <v>45</v>
      </c>
      <c r="O418" s="6" t="s">
        <v>45</v>
      </c>
      <c r="P418" s="6"/>
      <c r="Q418" s="6" t="s">
        <v>45</v>
      </c>
      <c r="R418" s="8">
        <v>44518</v>
      </c>
      <c r="S418" s="10"/>
      <c r="T418" s="10" t="s">
        <v>1558</v>
      </c>
      <c r="U418" s="6">
        <v>1</v>
      </c>
      <c r="V418" s="10" t="s">
        <v>1559</v>
      </c>
      <c r="W418" s="7" t="s">
        <v>45</v>
      </c>
      <c r="X418" s="6" t="s">
        <v>67</v>
      </c>
      <c r="Y418" s="6" t="s">
        <v>67</v>
      </c>
      <c r="Z418" s="13" t="s">
        <v>45</v>
      </c>
      <c r="AA418" s="6"/>
      <c r="AB418" s="6" t="s">
        <v>149</v>
      </c>
      <c r="AC418" s="6" t="s">
        <v>1560</v>
      </c>
      <c r="AD418" s="6" t="s">
        <v>149</v>
      </c>
      <c r="AE418" s="6" t="s">
        <v>501</v>
      </c>
      <c r="AF418" s="6" t="s">
        <v>45</v>
      </c>
      <c r="AG418" s="6" t="s">
        <v>45</v>
      </c>
      <c r="AH418" s="6" t="s">
        <v>45</v>
      </c>
      <c r="AI418" s="6" t="s">
        <v>45</v>
      </c>
      <c r="AJ418" s="7" t="s">
        <v>45</v>
      </c>
      <c r="AK418" s="6" t="s">
        <v>45</v>
      </c>
      <c r="AL418" s="6">
        <v>46352</v>
      </c>
      <c r="AM418" s="6"/>
      <c r="AN418" s="6">
        <v>1</v>
      </c>
      <c r="AO418" s="6">
        <v>0</v>
      </c>
      <c r="AP418" s="6"/>
      <c r="AQ418" s="6"/>
      <c r="AR418" s="6"/>
      <c r="AS418" s="59">
        <v>16139</v>
      </c>
      <c r="AT418" s="59">
        <v>16139</v>
      </c>
      <c r="AU418" s="10"/>
    </row>
    <row r="419" spans="1:47" ht="12.75" customHeight="1" x14ac:dyDescent="0.25">
      <c r="A419" s="6" t="s">
        <v>948</v>
      </c>
      <c r="B419" s="6">
        <v>1648</v>
      </c>
      <c r="C419" s="6" t="s">
        <v>78</v>
      </c>
      <c r="D419" s="6" t="s">
        <v>46</v>
      </c>
      <c r="E419" s="6" t="s">
        <v>46</v>
      </c>
      <c r="F419" s="121" t="s">
        <v>46</v>
      </c>
      <c r="G419" s="6"/>
      <c r="H419" s="6"/>
      <c r="I419" s="6" t="s">
        <v>1561</v>
      </c>
      <c r="J419" s="6" t="s">
        <v>1561</v>
      </c>
      <c r="K419" s="6" t="s">
        <v>45</v>
      </c>
      <c r="L419" s="6" t="s">
        <v>948</v>
      </c>
      <c r="M419" s="6">
        <v>12</v>
      </c>
      <c r="N419" s="6"/>
      <c r="O419" s="6" t="s">
        <v>50</v>
      </c>
      <c r="P419" s="6"/>
      <c r="Q419" s="6" t="s">
        <v>1507</v>
      </c>
      <c r="R419" s="8" t="s">
        <v>45</v>
      </c>
      <c r="S419" s="10"/>
      <c r="T419" s="10" t="s">
        <v>93</v>
      </c>
      <c r="U419" s="6">
        <v>4</v>
      </c>
      <c r="V419" s="6">
        <v>10</v>
      </c>
      <c r="W419" s="7" t="s">
        <v>45</v>
      </c>
      <c r="X419" s="6" t="e">
        <v>#N/A</v>
      </c>
      <c r="Y419" s="6" t="s">
        <v>52</v>
      </c>
      <c r="Z419" s="13" t="s">
        <v>45</v>
      </c>
      <c r="AA419" s="6"/>
      <c r="AB419" s="6" t="s">
        <v>149</v>
      </c>
      <c r="AC419" s="6" t="s">
        <v>442</v>
      </c>
      <c r="AD419" s="6" t="s">
        <v>149</v>
      </c>
      <c r="AE419" s="6" t="s">
        <v>359</v>
      </c>
      <c r="AF419" s="6" t="s">
        <v>45</v>
      </c>
      <c r="AG419" s="6" t="s">
        <v>45</v>
      </c>
      <c r="AH419" s="6" t="s">
        <v>45</v>
      </c>
      <c r="AI419" s="6" t="s">
        <v>45</v>
      </c>
      <c r="AJ419" s="7" t="s">
        <v>45</v>
      </c>
      <c r="AK419" s="6" t="s">
        <v>45</v>
      </c>
      <c r="AL419" s="6" t="s">
        <v>45</v>
      </c>
      <c r="AM419" s="6"/>
      <c r="AN419" s="6">
        <v>1</v>
      </c>
      <c r="AO419" s="6">
        <v>0</v>
      </c>
      <c r="AP419" s="6"/>
      <c r="AQ419" s="6"/>
      <c r="AR419" s="6"/>
      <c r="AS419" s="59">
        <v>21703</v>
      </c>
      <c r="AT419" s="59">
        <v>21703</v>
      </c>
      <c r="AU419" s="10"/>
    </row>
    <row r="420" spans="1:47" ht="12.75" customHeight="1" x14ac:dyDescent="0.25">
      <c r="A420" s="6" t="s">
        <v>948</v>
      </c>
      <c r="B420" s="6">
        <v>766</v>
      </c>
      <c r="C420" s="6" t="s">
        <v>78</v>
      </c>
      <c r="D420" s="6" t="s">
        <v>46</v>
      </c>
      <c r="E420" s="6" t="s">
        <v>46</v>
      </c>
      <c r="F420" s="121" t="s">
        <v>46</v>
      </c>
      <c r="G420" s="6"/>
      <c r="H420" s="6"/>
      <c r="I420" s="6" t="s">
        <v>1562</v>
      </c>
      <c r="J420" s="6" t="s">
        <v>1563</v>
      </c>
      <c r="K420" s="6" t="s">
        <v>1562</v>
      </c>
      <c r="L420" s="6" t="s">
        <v>948</v>
      </c>
      <c r="M420" s="6">
        <v>1</v>
      </c>
      <c r="N420" s="6"/>
      <c r="O420" s="6" t="s">
        <v>45</v>
      </c>
      <c r="P420" s="6"/>
      <c r="Q420" s="6" t="s">
        <v>45</v>
      </c>
      <c r="R420" s="8">
        <v>44173</v>
      </c>
      <c r="S420" s="10"/>
      <c r="T420" s="10" t="s">
        <v>93</v>
      </c>
      <c r="U420" s="6">
        <v>4</v>
      </c>
      <c r="V420" s="6">
        <v>426</v>
      </c>
      <c r="W420" s="7" t="s">
        <v>45</v>
      </c>
      <c r="X420" s="6" t="e">
        <v>#N/A</v>
      </c>
      <c r="Y420" s="6" t="s">
        <v>45</v>
      </c>
      <c r="Z420" s="13" t="s">
        <v>45</v>
      </c>
      <c r="AA420" s="6"/>
      <c r="AB420" s="13" t="s">
        <v>45</v>
      </c>
      <c r="AC420" s="6" t="s">
        <v>129</v>
      </c>
      <c r="AD420" s="13" t="s">
        <v>45</v>
      </c>
      <c r="AE420" s="13" t="s">
        <v>45</v>
      </c>
      <c r="AF420" s="6" t="s">
        <v>45</v>
      </c>
      <c r="AG420" s="6" t="s">
        <v>45</v>
      </c>
      <c r="AH420" s="6" t="s">
        <v>1564</v>
      </c>
      <c r="AI420" s="6" t="s">
        <v>1565</v>
      </c>
      <c r="AJ420" s="7" t="s">
        <v>45</v>
      </c>
      <c r="AK420" s="6" t="s">
        <v>45</v>
      </c>
      <c r="AL420" s="6" t="s">
        <v>45</v>
      </c>
      <c r="AM420" s="6"/>
      <c r="AN420" s="6">
        <v>1</v>
      </c>
      <c r="AO420" s="6">
        <v>0</v>
      </c>
      <c r="AP420" s="6"/>
      <c r="AQ420" s="6"/>
      <c r="AR420" s="6"/>
      <c r="AS420" s="6"/>
      <c r="AT420" s="6"/>
      <c r="AU420" s="10"/>
    </row>
    <row r="421" spans="1:47" ht="12.75" customHeight="1" x14ac:dyDescent="0.25">
      <c r="A421" s="6" t="s">
        <v>103</v>
      </c>
      <c r="B421" s="6">
        <v>1470</v>
      </c>
      <c r="C421" s="6" t="s">
        <v>78</v>
      </c>
      <c r="D421" s="6" t="s">
        <v>46</v>
      </c>
      <c r="E421" s="6" t="s">
        <v>46</v>
      </c>
      <c r="F421" s="121" t="s">
        <v>46</v>
      </c>
      <c r="G421" s="6"/>
      <c r="H421" s="6"/>
      <c r="I421" s="6" t="s">
        <v>1566</v>
      </c>
      <c r="J421" s="6" t="s">
        <v>1566</v>
      </c>
      <c r="K421" s="6" t="s">
        <v>45</v>
      </c>
      <c r="L421" s="6" t="s">
        <v>103</v>
      </c>
      <c r="M421" s="6" t="s">
        <v>45</v>
      </c>
      <c r="N421" s="6"/>
      <c r="O421" s="6" t="s">
        <v>1567</v>
      </c>
      <c r="P421" s="6"/>
      <c r="Q421" s="6" t="s">
        <v>45</v>
      </c>
      <c r="R421" s="8" t="s">
        <v>45</v>
      </c>
      <c r="S421" s="10"/>
      <c r="T421" s="10" t="s">
        <v>184</v>
      </c>
      <c r="U421" s="6">
        <v>2</v>
      </c>
      <c r="V421" s="6">
        <v>1</v>
      </c>
      <c r="W421" s="7" t="s">
        <v>45</v>
      </c>
      <c r="X421" s="6" t="e">
        <v>#N/A</v>
      </c>
      <c r="Y421" s="6" t="s">
        <v>158</v>
      </c>
      <c r="Z421" s="13" t="s">
        <v>593</v>
      </c>
      <c r="AA421" s="13"/>
      <c r="AB421" s="13" t="s">
        <v>75</v>
      </c>
      <c r="AC421" s="13" t="s">
        <v>1568</v>
      </c>
      <c r="AD421" s="13" t="s">
        <v>75</v>
      </c>
      <c r="AE421" s="13" t="s">
        <v>1569</v>
      </c>
      <c r="AF421" s="6" t="s">
        <v>45</v>
      </c>
      <c r="AG421" s="6" t="s">
        <v>45</v>
      </c>
      <c r="AH421" s="6" t="s">
        <v>45</v>
      </c>
      <c r="AI421" s="6" t="s">
        <v>45</v>
      </c>
      <c r="AJ421" s="7" t="s">
        <v>45</v>
      </c>
      <c r="AK421" s="6" t="s">
        <v>45</v>
      </c>
      <c r="AL421" s="6" t="s">
        <v>45</v>
      </c>
      <c r="AM421" s="6"/>
      <c r="AN421" s="6">
        <v>1</v>
      </c>
      <c r="AO421" s="6">
        <v>0</v>
      </c>
      <c r="AP421" s="6"/>
      <c r="AQ421" s="6"/>
      <c r="AR421" s="6"/>
      <c r="AS421" s="59">
        <v>1000</v>
      </c>
      <c r="AT421" s="59">
        <v>1000</v>
      </c>
      <c r="AU421" s="10"/>
    </row>
    <row r="422" spans="1:47" ht="12.75" customHeight="1" x14ac:dyDescent="0.25">
      <c r="A422" s="6" t="s">
        <v>139</v>
      </c>
      <c r="B422" s="6">
        <v>2049</v>
      </c>
      <c r="C422" s="6" t="s">
        <v>78</v>
      </c>
      <c r="D422" s="6" t="s">
        <v>46</v>
      </c>
      <c r="E422" s="6" t="s">
        <v>46</v>
      </c>
      <c r="F422" s="121" t="s">
        <v>46</v>
      </c>
      <c r="G422" s="6"/>
      <c r="H422" s="6"/>
      <c r="I422" s="6" t="s">
        <v>1570</v>
      </c>
      <c r="J422" s="6" t="s">
        <v>1570</v>
      </c>
      <c r="K422" s="6" t="s">
        <v>45</v>
      </c>
      <c r="L422" s="6" t="s">
        <v>139</v>
      </c>
      <c r="M422" s="6" t="s">
        <v>45</v>
      </c>
      <c r="N422" s="6"/>
      <c r="O422" s="6" t="s">
        <v>45</v>
      </c>
      <c r="P422" s="6"/>
      <c r="Q422" s="6" t="s">
        <v>45</v>
      </c>
      <c r="R422" s="8">
        <v>44105</v>
      </c>
      <c r="S422" s="10"/>
      <c r="T422" s="10" t="s">
        <v>648</v>
      </c>
      <c r="U422" s="6">
        <v>2</v>
      </c>
      <c r="V422" s="6">
        <v>3</v>
      </c>
      <c r="W422" s="7" t="s">
        <v>45</v>
      </c>
      <c r="X422" s="6" t="e">
        <v>#N/A</v>
      </c>
      <c r="Y422" s="6" t="s">
        <v>675</v>
      </c>
      <c r="Z422" s="13" t="s">
        <v>1571</v>
      </c>
      <c r="AA422" s="6"/>
      <c r="AB422" s="6" t="s">
        <v>45</v>
      </c>
      <c r="AC422" s="6" t="s">
        <v>972</v>
      </c>
      <c r="AD422" s="6" t="s">
        <v>45</v>
      </c>
      <c r="AE422" s="6" t="s">
        <v>45</v>
      </c>
      <c r="AF422" s="6" t="s">
        <v>45</v>
      </c>
      <c r="AG422" s="6" t="s">
        <v>45</v>
      </c>
      <c r="AH422" s="6" t="s">
        <v>971</v>
      </c>
      <c r="AI422" s="6" t="s">
        <v>45</v>
      </c>
      <c r="AJ422" s="7" t="s">
        <v>45</v>
      </c>
      <c r="AK422" s="6" t="s">
        <v>45</v>
      </c>
      <c r="AL422" s="6" t="s">
        <v>45</v>
      </c>
      <c r="AM422" s="6"/>
      <c r="AN422" s="6">
        <v>1</v>
      </c>
      <c r="AO422" s="6">
        <v>0</v>
      </c>
      <c r="AP422" s="6"/>
      <c r="AQ422" s="6"/>
      <c r="AR422" s="6"/>
      <c r="AS422" s="6"/>
      <c r="AT422" s="6"/>
      <c r="AU422" s="10"/>
    </row>
    <row r="423" spans="1:47" ht="12.75" customHeight="1" x14ac:dyDescent="0.25">
      <c r="A423" s="6" t="s">
        <v>139</v>
      </c>
      <c r="B423" s="6">
        <v>2379</v>
      </c>
      <c r="C423" s="6" t="s">
        <v>78</v>
      </c>
      <c r="D423" s="6" t="s">
        <v>46</v>
      </c>
      <c r="E423" s="6" t="s">
        <v>46</v>
      </c>
      <c r="F423" s="121" t="s">
        <v>46</v>
      </c>
      <c r="G423" s="6"/>
      <c r="H423" s="60"/>
      <c r="I423" s="60" t="s">
        <v>1572</v>
      </c>
      <c r="J423" s="60" t="s">
        <v>1572</v>
      </c>
      <c r="K423" s="6" t="s">
        <v>45</v>
      </c>
      <c r="L423" s="6" t="s">
        <v>139</v>
      </c>
      <c r="M423" s="6" t="s">
        <v>45</v>
      </c>
      <c r="N423" s="6"/>
      <c r="O423" s="6" t="s">
        <v>148</v>
      </c>
      <c r="P423" s="6"/>
      <c r="Q423" s="6" t="s">
        <v>96</v>
      </c>
      <c r="R423" s="8">
        <v>44134</v>
      </c>
      <c r="S423" s="10"/>
      <c r="T423" s="10" t="s">
        <v>66</v>
      </c>
      <c r="U423" s="6">
        <v>3</v>
      </c>
      <c r="V423" s="6">
        <v>309</v>
      </c>
      <c r="W423" s="7" t="s">
        <v>45</v>
      </c>
      <c r="X423" s="6" t="e">
        <v>#N/A</v>
      </c>
      <c r="Y423" s="6" t="s">
        <v>45</v>
      </c>
      <c r="Z423" s="13" t="s">
        <v>1573</v>
      </c>
      <c r="AA423" s="6"/>
      <c r="AB423" s="6" t="s">
        <v>376</v>
      </c>
      <c r="AC423" s="6" t="s">
        <v>1574</v>
      </c>
      <c r="AD423" s="6" t="s">
        <v>376</v>
      </c>
      <c r="AE423" s="6" t="s">
        <v>700</v>
      </c>
      <c r="AF423" s="6" t="s">
        <v>45</v>
      </c>
      <c r="AG423" s="6" t="s">
        <v>45</v>
      </c>
      <c r="AH423" s="6" t="s">
        <v>45</v>
      </c>
      <c r="AI423" s="6" t="s">
        <v>45</v>
      </c>
      <c r="AJ423" s="7" t="s">
        <v>45</v>
      </c>
      <c r="AK423" s="6" t="s">
        <v>45</v>
      </c>
      <c r="AL423" s="6" t="s">
        <v>45</v>
      </c>
      <c r="AM423" s="6"/>
      <c r="AN423" s="6">
        <v>1</v>
      </c>
      <c r="AO423" s="6">
        <v>0</v>
      </c>
      <c r="AP423" s="6"/>
      <c r="AQ423" s="6"/>
      <c r="AR423" s="6"/>
      <c r="AS423" s="6"/>
      <c r="AT423" s="6"/>
      <c r="AU423" s="10"/>
    </row>
    <row r="424" spans="1:47" ht="12.75" customHeight="1" x14ac:dyDescent="0.25">
      <c r="A424" s="6" t="s">
        <v>139</v>
      </c>
      <c r="B424" s="6">
        <v>2384</v>
      </c>
      <c r="C424" s="6" t="s">
        <v>78</v>
      </c>
      <c r="D424" s="6" t="s">
        <v>46</v>
      </c>
      <c r="E424" s="6" t="s">
        <v>46</v>
      </c>
      <c r="F424" s="121" t="s">
        <v>46</v>
      </c>
      <c r="G424" s="6"/>
      <c r="H424" s="60"/>
      <c r="I424" s="60" t="s">
        <v>1575</v>
      </c>
      <c r="J424" s="60" t="s">
        <v>1575</v>
      </c>
      <c r="K424" s="6" t="s">
        <v>45</v>
      </c>
      <c r="L424" s="6" t="s">
        <v>139</v>
      </c>
      <c r="M424" s="6" t="s">
        <v>45</v>
      </c>
      <c r="N424" s="6"/>
      <c r="O424" s="6" t="s">
        <v>45</v>
      </c>
      <c r="P424" s="6"/>
      <c r="Q424" s="6" t="s">
        <v>45</v>
      </c>
      <c r="R424" s="8">
        <v>44134</v>
      </c>
      <c r="S424" s="10"/>
      <c r="T424" s="10" t="s">
        <v>66</v>
      </c>
      <c r="U424" s="6">
        <v>3</v>
      </c>
      <c r="V424" s="6">
        <v>309</v>
      </c>
      <c r="W424" s="7" t="s">
        <v>45</v>
      </c>
      <c r="X424" s="6" t="e">
        <v>#N/A</v>
      </c>
      <c r="Y424" s="6" t="s">
        <v>45</v>
      </c>
      <c r="Z424" s="13" t="s">
        <v>1573</v>
      </c>
      <c r="AA424" s="6"/>
      <c r="AB424" s="6" t="s">
        <v>376</v>
      </c>
      <c r="AC424" s="6" t="s">
        <v>1574</v>
      </c>
      <c r="AD424" s="6" t="s">
        <v>376</v>
      </c>
      <c r="AE424" s="6" t="s">
        <v>700</v>
      </c>
      <c r="AF424" s="6" t="s">
        <v>45</v>
      </c>
      <c r="AG424" s="6" t="s">
        <v>45</v>
      </c>
      <c r="AH424" s="6" t="s">
        <v>45</v>
      </c>
      <c r="AI424" s="6" t="s">
        <v>45</v>
      </c>
      <c r="AJ424" s="7" t="s">
        <v>45</v>
      </c>
      <c r="AK424" s="6" t="s">
        <v>45</v>
      </c>
      <c r="AL424" s="6" t="s">
        <v>45</v>
      </c>
      <c r="AM424" s="6"/>
      <c r="AN424" s="6">
        <v>1</v>
      </c>
      <c r="AO424" s="6">
        <v>0</v>
      </c>
      <c r="AP424" s="6"/>
      <c r="AQ424" s="6"/>
      <c r="AR424" s="6"/>
      <c r="AS424" s="6"/>
      <c r="AT424" s="6"/>
      <c r="AU424" s="10"/>
    </row>
    <row r="425" spans="1:47" ht="12.75" customHeight="1" x14ac:dyDescent="0.25">
      <c r="A425" s="6" t="s">
        <v>139</v>
      </c>
      <c r="B425" s="6">
        <v>2711</v>
      </c>
      <c r="C425" s="6" t="s">
        <v>78</v>
      </c>
      <c r="D425" s="6" t="s">
        <v>46</v>
      </c>
      <c r="E425" s="6" t="s">
        <v>46</v>
      </c>
      <c r="F425" s="121" t="s">
        <v>46</v>
      </c>
      <c r="G425" s="6"/>
      <c r="H425" s="6"/>
      <c r="I425" s="6" t="s">
        <v>1576</v>
      </c>
      <c r="J425" s="6" t="s">
        <v>1576</v>
      </c>
      <c r="K425" s="6" t="s">
        <v>45</v>
      </c>
      <c r="L425" s="6" t="s">
        <v>139</v>
      </c>
      <c r="M425" s="6" t="s">
        <v>45</v>
      </c>
      <c r="N425" s="10"/>
      <c r="O425" s="6" t="s">
        <v>45</v>
      </c>
      <c r="P425" s="6"/>
      <c r="Q425" s="6" t="s">
        <v>96</v>
      </c>
      <c r="R425" s="8">
        <v>44148</v>
      </c>
      <c r="S425" s="10"/>
      <c r="T425" s="10" t="s">
        <v>66</v>
      </c>
      <c r="U425" s="6">
        <v>5</v>
      </c>
      <c r="V425" s="6">
        <v>502</v>
      </c>
      <c r="W425" s="7" t="s">
        <v>45</v>
      </c>
      <c r="X425" s="6" t="e">
        <v>#N/A</v>
      </c>
      <c r="Y425" s="11" t="s">
        <v>1577</v>
      </c>
      <c r="Z425" s="13" t="s">
        <v>45</v>
      </c>
      <c r="AA425" s="6"/>
      <c r="AB425" s="6" t="s">
        <v>1482</v>
      </c>
      <c r="AC425" s="6" t="s">
        <v>804</v>
      </c>
      <c r="AD425" s="6" t="s">
        <v>1482</v>
      </c>
      <c r="AE425" s="6" t="s">
        <v>45</v>
      </c>
      <c r="AF425" s="6" t="s">
        <v>45</v>
      </c>
      <c r="AG425" s="6" t="s">
        <v>45</v>
      </c>
      <c r="AH425" s="6" t="s">
        <v>45</v>
      </c>
      <c r="AI425" s="6" t="s">
        <v>45</v>
      </c>
      <c r="AJ425" s="7" t="s">
        <v>45</v>
      </c>
      <c r="AK425" s="6" t="s">
        <v>45</v>
      </c>
      <c r="AL425" s="6" t="s">
        <v>45</v>
      </c>
      <c r="AM425" s="6"/>
      <c r="AN425" s="6">
        <v>1</v>
      </c>
      <c r="AO425" s="6">
        <v>0</v>
      </c>
      <c r="AP425" s="6"/>
      <c r="AQ425" s="6"/>
      <c r="AR425" s="6"/>
      <c r="AS425" s="59">
        <v>33114</v>
      </c>
      <c r="AT425" s="59">
        <v>33114</v>
      </c>
      <c r="AU425" s="10"/>
    </row>
    <row r="426" spans="1:47" ht="12.75" customHeight="1" x14ac:dyDescent="0.25">
      <c r="A426" s="6" t="s">
        <v>139</v>
      </c>
      <c r="B426" s="6">
        <v>12</v>
      </c>
      <c r="C426" s="6" t="s">
        <v>78</v>
      </c>
      <c r="D426" s="6" t="s">
        <v>46</v>
      </c>
      <c r="E426" s="6" t="s">
        <v>46</v>
      </c>
      <c r="F426" s="121" t="s">
        <v>46</v>
      </c>
      <c r="G426" s="6" t="s">
        <v>513</v>
      </c>
      <c r="H426" s="6"/>
      <c r="I426" s="6" t="s">
        <v>1578</v>
      </c>
      <c r="J426" s="6" t="s">
        <v>1578</v>
      </c>
      <c r="K426" s="6" t="s">
        <v>1578</v>
      </c>
      <c r="L426" s="6" t="s">
        <v>139</v>
      </c>
      <c r="M426" s="6">
        <v>1</v>
      </c>
      <c r="N426" s="6"/>
      <c r="O426" s="6" t="s">
        <v>45</v>
      </c>
      <c r="P426" s="6"/>
      <c r="Q426" s="6" t="s">
        <v>45</v>
      </c>
      <c r="R426" s="8">
        <v>44809</v>
      </c>
      <c r="S426" s="10"/>
      <c r="T426" s="10" t="s">
        <v>93</v>
      </c>
      <c r="U426" s="6">
        <v>4</v>
      </c>
      <c r="V426" s="6">
        <v>426</v>
      </c>
      <c r="W426" s="7" t="s">
        <v>45</v>
      </c>
      <c r="X426" s="6" t="s">
        <v>67</v>
      </c>
      <c r="Y426" s="6" t="s">
        <v>67</v>
      </c>
      <c r="Z426" s="13" t="s">
        <v>697</v>
      </c>
      <c r="AA426" s="6"/>
      <c r="AB426" s="6" t="s">
        <v>45</v>
      </c>
      <c r="AC426" s="6" t="s">
        <v>129</v>
      </c>
      <c r="AD426" s="6" t="s">
        <v>45</v>
      </c>
      <c r="AE426" s="6" t="s">
        <v>45</v>
      </c>
      <c r="AF426" s="6" t="s">
        <v>45</v>
      </c>
      <c r="AG426" s="6" t="s">
        <v>45</v>
      </c>
      <c r="AH426" s="6" t="s">
        <v>1579</v>
      </c>
      <c r="AI426" s="6" t="s">
        <v>45</v>
      </c>
      <c r="AJ426" s="7" t="s">
        <v>45</v>
      </c>
      <c r="AK426" s="6" t="s">
        <v>265</v>
      </c>
      <c r="AL426" s="6" t="s">
        <v>45</v>
      </c>
      <c r="AM426" s="6" t="s">
        <v>208</v>
      </c>
      <c r="AN426" s="6">
        <v>1</v>
      </c>
      <c r="AO426" s="6">
        <v>0</v>
      </c>
      <c r="AP426" s="6"/>
      <c r="AQ426" s="6"/>
      <c r="AR426" s="6"/>
      <c r="AS426" s="6"/>
      <c r="AT426" s="6"/>
      <c r="AU426" s="10"/>
    </row>
    <row r="427" spans="1:47" ht="12.75" customHeight="1" x14ac:dyDescent="0.25">
      <c r="A427" s="6" t="s">
        <v>1580</v>
      </c>
      <c r="B427" s="6">
        <v>1655</v>
      </c>
      <c r="C427" s="6" t="s">
        <v>78</v>
      </c>
      <c r="D427" s="6" t="s">
        <v>46</v>
      </c>
      <c r="E427" s="6" t="s">
        <v>46</v>
      </c>
      <c r="F427" s="121" t="s">
        <v>46</v>
      </c>
      <c r="G427" s="6"/>
      <c r="H427" s="6"/>
      <c r="I427" s="6" t="s">
        <v>1581</v>
      </c>
      <c r="J427" s="6" t="s">
        <v>1581</v>
      </c>
      <c r="K427" s="6" t="s">
        <v>45</v>
      </c>
      <c r="L427" s="6" t="s">
        <v>1580</v>
      </c>
      <c r="M427" s="6">
        <v>1</v>
      </c>
      <c r="N427" s="6"/>
      <c r="O427" s="6" t="s">
        <v>45</v>
      </c>
      <c r="P427" s="6"/>
      <c r="Q427" s="6" t="s">
        <v>45</v>
      </c>
      <c r="R427" s="8">
        <v>44032</v>
      </c>
      <c r="S427" s="10"/>
      <c r="T427" s="10" t="s">
        <v>93</v>
      </c>
      <c r="U427" s="6">
        <v>4</v>
      </c>
      <c r="V427" s="6">
        <v>28</v>
      </c>
      <c r="W427" s="7" t="s">
        <v>45</v>
      </c>
      <c r="X427" s="6" t="e">
        <v>#N/A</v>
      </c>
      <c r="Y427" s="6" t="s">
        <v>45</v>
      </c>
      <c r="Z427" s="13" t="s">
        <v>45</v>
      </c>
      <c r="AA427" s="6"/>
      <c r="AB427" s="6" t="s">
        <v>45</v>
      </c>
      <c r="AC427" s="6" t="s">
        <v>45</v>
      </c>
      <c r="AD427" s="6" t="s">
        <v>45</v>
      </c>
      <c r="AE427" s="6" t="s">
        <v>45</v>
      </c>
      <c r="AF427" s="6" t="s">
        <v>45</v>
      </c>
      <c r="AG427" s="6" t="s">
        <v>45</v>
      </c>
      <c r="AH427" s="6" t="s">
        <v>45</v>
      </c>
      <c r="AI427" s="6" t="s">
        <v>45</v>
      </c>
      <c r="AJ427" s="7" t="s">
        <v>45</v>
      </c>
      <c r="AK427" s="6" t="s">
        <v>265</v>
      </c>
      <c r="AL427" s="6" t="s">
        <v>45</v>
      </c>
      <c r="AM427" s="6"/>
      <c r="AN427" s="6">
        <v>1</v>
      </c>
      <c r="AO427" s="6">
        <v>0</v>
      </c>
      <c r="AP427" s="6"/>
      <c r="AQ427" s="6"/>
      <c r="AR427" s="6"/>
      <c r="AS427" s="59">
        <v>11256</v>
      </c>
      <c r="AT427" s="59">
        <v>11256</v>
      </c>
      <c r="AU427" s="10"/>
    </row>
    <row r="428" spans="1:47" ht="12.75" customHeight="1" x14ac:dyDescent="0.25">
      <c r="A428" s="6" t="s">
        <v>1582</v>
      </c>
      <c r="B428" s="6">
        <v>2451</v>
      </c>
      <c r="C428" s="6" t="s">
        <v>78</v>
      </c>
      <c r="D428" s="6" t="s">
        <v>46</v>
      </c>
      <c r="E428" s="6" t="s">
        <v>46</v>
      </c>
      <c r="F428" s="121" t="s">
        <v>46</v>
      </c>
      <c r="G428" s="6"/>
      <c r="H428" s="60"/>
      <c r="I428" s="60" t="s">
        <v>1583</v>
      </c>
      <c r="J428" s="60" t="s">
        <v>1583</v>
      </c>
      <c r="K428" s="6" t="s">
        <v>45</v>
      </c>
      <c r="L428" s="6" t="s">
        <v>1582</v>
      </c>
      <c r="M428" s="6" t="s">
        <v>45</v>
      </c>
      <c r="N428" s="6"/>
      <c r="O428" s="6" t="s">
        <v>45</v>
      </c>
      <c r="P428" s="6"/>
      <c r="Q428" s="6" t="s">
        <v>96</v>
      </c>
      <c r="R428" s="8">
        <v>44135</v>
      </c>
      <c r="S428" s="10"/>
      <c r="T428" s="10" t="s">
        <v>66</v>
      </c>
      <c r="U428" s="6">
        <v>4</v>
      </c>
      <c r="V428" s="6">
        <v>410</v>
      </c>
      <c r="W428" s="7" t="s">
        <v>45</v>
      </c>
      <c r="X428" s="6" t="e">
        <v>#N/A</v>
      </c>
      <c r="Y428" s="6" t="s">
        <v>1577</v>
      </c>
      <c r="Z428" s="13" t="s">
        <v>45</v>
      </c>
      <c r="AA428" s="6"/>
      <c r="AB428" s="6" t="s">
        <v>581</v>
      </c>
      <c r="AC428" s="6" t="s">
        <v>1584</v>
      </c>
      <c r="AD428" s="6" t="s">
        <v>581</v>
      </c>
      <c r="AE428" s="6" t="s">
        <v>1585</v>
      </c>
      <c r="AF428" s="6" t="s">
        <v>45</v>
      </c>
      <c r="AG428" s="6" t="s">
        <v>45</v>
      </c>
      <c r="AH428" s="6" t="s">
        <v>45</v>
      </c>
      <c r="AI428" s="6" t="s">
        <v>45</v>
      </c>
      <c r="AJ428" s="7" t="s">
        <v>45</v>
      </c>
      <c r="AK428" s="6" t="s">
        <v>45</v>
      </c>
      <c r="AL428" s="6" t="s">
        <v>45</v>
      </c>
      <c r="AM428" s="6"/>
      <c r="AN428" s="6">
        <v>1</v>
      </c>
      <c r="AO428" s="6">
        <v>0</v>
      </c>
      <c r="AP428" s="6"/>
      <c r="AQ428" s="6"/>
      <c r="AR428" s="6"/>
      <c r="AS428" s="59">
        <v>9346</v>
      </c>
      <c r="AT428" s="59">
        <v>9346</v>
      </c>
      <c r="AU428" s="10"/>
    </row>
    <row r="429" spans="1:47" ht="12.75" customHeight="1" x14ac:dyDescent="0.25">
      <c r="A429" s="6" t="s">
        <v>86</v>
      </c>
      <c r="B429" s="6">
        <v>209</v>
      </c>
      <c r="C429" s="6" t="s">
        <v>78</v>
      </c>
      <c r="D429" s="6" t="s">
        <v>46</v>
      </c>
      <c r="E429" s="6" t="s">
        <v>46</v>
      </c>
      <c r="F429" s="121" t="s">
        <v>46</v>
      </c>
      <c r="G429" s="6"/>
      <c r="H429" s="6"/>
      <c r="I429" s="6" t="s">
        <v>92</v>
      </c>
      <c r="J429" s="6" t="s">
        <v>92</v>
      </c>
      <c r="K429" s="6" t="s">
        <v>45</v>
      </c>
      <c r="L429" s="6" t="s">
        <v>86</v>
      </c>
      <c r="M429" s="6" t="s">
        <v>45</v>
      </c>
      <c r="N429" s="6"/>
      <c r="O429" s="6" t="s">
        <v>45</v>
      </c>
      <c r="P429" s="6"/>
      <c r="Q429" s="6" t="s">
        <v>45</v>
      </c>
      <c r="R429" s="8">
        <v>44035</v>
      </c>
      <c r="S429" s="10"/>
      <c r="T429" s="10" t="s">
        <v>157</v>
      </c>
      <c r="U429" s="6">
        <v>2</v>
      </c>
      <c r="V429" s="6">
        <v>210</v>
      </c>
      <c r="W429" s="7" t="s">
        <v>45</v>
      </c>
      <c r="X429" s="6" t="e">
        <v>#N/A</v>
      </c>
      <c r="Y429" s="6" t="s">
        <v>52</v>
      </c>
      <c r="Z429" s="11" t="s">
        <v>45</v>
      </c>
      <c r="AA429" s="6"/>
      <c r="AB429" s="6" t="s">
        <v>789</v>
      </c>
      <c r="AC429" s="6" t="s">
        <v>1376</v>
      </c>
      <c r="AD429" s="6" t="s">
        <v>789</v>
      </c>
      <c r="AE429" s="6" t="s">
        <v>275</v>
      </c>
      <c r="AF429" s="6" t="s">
        <v>45</v>
      </c>
      <c r="AG429" s="6" t="s">
        <v>45</v>
      </c>
      <c r="AH429" s="6" t="s">
        <v>45</v>
      </c>
      <c r="AI429" s="6" t="s">
        <v>45</v>
      </c>
      <c r="AJ429" s="7" t="s">
        <v>45</v>
      </c>
      <c r="AK429" s="6" t="s">
        <v>45</v>
      </c>
      <c r="AL429" s="6" t="s">
        <v>45</v>
      </c>
      <c r="AM429" s="6"/>
      <c r="AN429" s="6">
        <v>1</v>
      </c>
      <c r="AO429" s="6">
        <v>0</v>
      </c>
      <c r="AP429" s="6"/>
      <c r="AQ429" s="6"/>
      <c r="AR429" s="6"/>
      <c r="AS429" s="6"/>
      <c r="AT429" s="6"/>
      <c r="AU429" s="10"/>
    </row>
    <row r="430" spans="1:47" ht="12.75" customHeight="1" x14ac:dyDescent="0.25">
      <c r="A430" s="6" t="s">
        <v>86</v>
      </c>
      <c r="B430" s="6">
        <v>255</v>
      </c>
      <c r="C430" s="6" t="s">
        <v>78</v>
      </c>
      <c r="D430" s="6" t="s">
        <v>46</v>
      </c>
      <c r="E430" s="6" t="s">
        <v>46</v>
      </c>
      <c r="F430" s="121" t="s">
        <v>46</v>
      </c>
      <c r="G430" s="6"/>
      <c r="H430" s="6"/>
      <c r="I430" s="6" t="s">
        <v>92</v>
      </c>
      <c r="J430" s="6" t="s">
        <v>92</v>
      </c>
      <c r="K430" s="6" t="s">
        <v>45</v>
      </c>
      <c r="L430" s="6" t="s">
        <v>86</v>
      </c>
      <c r="M430" s="6">
        <v>1</v>
      </c>
      <c r="N430" s="6"/>
      <c r="O430" s="6" t="s">
        <v>45</v>
      </c>
      <c r="P430" s="6"/>
      <c r="Q430" s="6" t="s">
        <v>45</v>
      </c>
      <c r="R430" s="8">
        <v>44035</v>
      </c>
      <c r="S430" s="10"/>
      <c r="T430" s="10" t="s">
        <v>218</v>
      </c>
      <c r="U430" s="6">
        <v>3</v>
      </c>
      <c r="V430" s="6">
        <v>6</v>
      </c>
      <c r="W430" s="7" t="s">
        <v>45</v>
      </c>
      <c r="X430" s="10" t="s">
        <v>67</v>
      </c>
      <c r="Y430" s="10" t="s">
        <v>67</v>
      </c>
      <c r="Z430" s="36" t="s">
        <v>397</v>
      </c>
      <c r="AA430" s="6"/>
      <c r="AB430" s="6" t="s">
        <v>213</v>
      </c>
      <c r="AC430" s="6" t="s">
        <v>398</v>
      </c>
      <c r="AD430" s="6" t="s">
        <v>213</v>
      </c>
      <c r="AE430" s="6" t="s">
        <v>394</v>
      </c>
      <c r="AF430" s="6" t="s">
        <v>45</v>
      </c>
      <c r="AG430" s="6" t="s">
        <v>45</v>
      </c>
      <c r="AH430" s="6" t="s">
        <v>45</v>
      </c>
      <c r="AI430" s="6" t="s">
        <v>45</v>
      </c>
      <c r="AJ430" s="7" t="s">
        <v>45</v>
      </c>
      <c r="AK430" s="6" t="s">
        <v>45</v>
      </c>
      <c r="AL430" s="6" t="s">
        <v>45</v>
      </c>
      <c r="AM430" s="10" t="s">
        <v>59</v>
      </c>
      <c r="AN430" s="6">
        <v>1</v>
      </c>
      <c r="AO430" s="6">
        <v>0</v>
      </c>
      <c r="AP430" s="6"/>
      <c r="AQ430" s="6"/>
      <c r="AR430" s="6"/>
      <c r="AS430" s="59">
        <v>41424</v>
      </c>
      <c r="AT430" s="59">
        <v>29926</v>
      </c>
      <c r="AU430" s="10"/>
    </row>
    <row r="431" spans="1:47" ht="12.75" customHeight="1" x14ac:dyDescent="0.25">
      <c r="A431" s="6" t="s">
        <v>86</v>
      </c>
      <c r="B431" s="6">
        <v>302</v>
      </c>
      <c r="C431" s="6" t="s">
        <v>78</v>
      </c>
      <c r="D431" s="6" t="s">
        <v>46</v>
      </c>
      <c r="E431" s="6" t="s">
        <v>46</v>
      </c>
      <c r="F431" s="121" t="s">
        <v>46</v>
      </c>
      <c r="G431" s="6"/>
      <c r="H431" s="6"/>
      <c r="I431" s="6" t="s">
        <v>92</v>
      </c>
      <c r="J431" s="6" t="s">
        <v>92</v>
      </c>
      <c r="K431" s="6" t="s">
        <v>45</v>
      </c>
      <c r="L431" s="6" t="s">
        <v>86</v>
      </c>
      <c r="M431" s="6">
        <v>1</v>
      </c>
      <c r="N431" s="6"/>
      <c r="O431" s="6" t="s">
        <v>45</v>
      </c>
      <c r="P431" s="6"/>
      <c r="Q431" s="6" t="s">
        <v>45</v>
      </c>
      <c r="R431" s="8">
        <v>44384</v>
      </c>
      <c r="S431" s="10"/>
      <c r="T431" s="10" t="s">
        <v>385</v>
      </c>
      <c r="U431" s="6">
        <v>3</v>
      </c>
      <c r="V431" s="6">
        <v>305</v>
      </c>
      <c r="W431" s="7" t="s">
        <v>45</v>
      </c>
      <c r="X431" s="6" t="s">
        <v>67</v>
      </c>
      <c r="Y431" s="6" t="s">
        <v>67</v>
      </c>
      <c r="Z431" s="13" t="s">
        <v>1586</v>
      </c>
      <c r="AA431" s="6"/>
      <c r="AB431" s="6" t="s">
        <v>1587</v>
      </c>
      <c r="AC431" s="6" t="s">
        <v>1524</v>
      </c>
      <c r="AD431" s="6" t="s">
        <v>1587</v>
      </c>
      <c r="AE431" s="6" t="s">
        <v>562</v>
      </c>
      <c r="AF431" s="6" t="s">
        <v>45</v>
      </c>
      <c r="AG431" s="6" t="s">
        <v>45</v>
      </c>
      <c r="AH431" s="6" t="s">
        <v>1588</v>
      </c>
      <c r="AI431" s="6" t="s">
        <v>45</v>
      </c>
      <c r="AJ431" s="7" t="s">
        <v>45</v>
      </c>
      <c r="AK431" s="6" t="s">
        <v>45</v>
      </c>
      <c r="AL431" s="6">
        <v>35217</v>
      </c>
      <c r="AM431" s="6"/>
      <c r="AN431" s="6">
        <v>1</v>
      </c>
      <c r="AO431" s="6">
        <v>0</v>
      </c>
      <c r="AP431" s="6"/>
      <c r="AQ431" s="6"/>
      <c r="AR431" s="6"/>
      <c r="AS431" s="6"/>
      <c r="AT431" s="6"/>
      <c r="AU431" s="10"/>
    </row>
    <row r="432" spans="1:47" ht="12.75" customHeight="1" x14ac:dyDescent="0.25">
      <c r="A432" s="6" t="s">
        <v>86</v>
      </c>
      <c r="B432" s="6">
        <v>373</v>
      </c>
      <c r="C432" s="6" t="s">
        <v>78</v>
      </c>
      <c r="D432" s="6" t="s">
        <v>46</v>
      </c>
      <c r="E432" s="6" t="s">
        <v>46</v>
      </c>
      <c r="F432" s="121" t="s">
        <v>46</v>
      </c>
      <c r="G432" s="6"/>
      <c r="H432" s="6"/>
      <c r="I432" s="6" t="s">
        <v>92</v>
      </c>
      <c r="J432" s="6" t="s">
        <v>92</v>
      </c>
      <c r="K432" s="6" t="s">
        <v>45</v>
      </c>
      <c r="L432" s="6" t="s">
        <v>86</v>
      </c>
      <c r="M432" s="6" t="s">
        <v>45</v>
      </c>
      <c r="N432" s="6"/>
      <c r="O432" s="6" t="s">
        <v>45</v>
      </c>
      <c r="P432" s="6"/>
      <c r="Q432" s="6" t="s">
        <v>45</v>
      </c>
      <c r="R432" s="8">
        <v>44210</v>
      </c>
      <c r="S432" s="10"/>
      <c r="T432" s="10" t="s">
        <v>93</v>
      </c>
      <c r="U432" s="6">
        <v>4</v>
      </c>
      <c r="V432" s="6">
        <v>410</v>
      </c>
      <c r="W432" s="7" t="s">
        <v>45</v>
      </c>
      <c r="X432" s="6" t="s">
        <v>45</v>
      </c>
      <c r="Y432" s="6" t="s">
        <v>45</v>
      </c>
      <c r="Z432" s="6" t="s">
        <v>45</v>
      </c>
      <c r="AA432" s="6"/>
      <c r="AB432" s="6" t="s">
        <v>45</v>
      </c>
      <c r="AC432" s="6" t="s">
        <v>667</v>
      </c>
      <c r="AD432" s="6" t="s">
        <v>45</v>
      </c>
      <c r="AE432" s="6" t="s">
        <v>45</v>
      </c>
      <c r="AF432" s="6" t="s">
        <v>45</v>
      </c>
      <c r="AG432" s="6" t="s">
        <v>45</v>
      </c>
      <c r="AH432" s="6" t="s">
        <v>45</v>
      </c>
      <c r="AI432" s="6" t="s">
        <v>45</v>
      </c>
      <c r="AJ432" s="7" t="s">
        <v>45</v>
      </c>
      <c r="AK432" s="6" t="s">
        <v>45</v>
      </c>
      <c r="AL432" s="6" t="s">
        <v>45</v>
      </c>
      <c r="AM432" s="6"/>
      <c r="AN432" s="6">
        <v>1</v>
      </c>
      <c r="AO432" s="6">
        <v>0</v>
      </c>
      <c r="AP432" s="6"/>
      <c r="AQ432" s="6"/>
      <c r="AR432" s="6"/>
      <c r="AS432" s="6"/>
      <c r="AT432" s="6"/>
      <c r="AU432" s="10"/>
    </row>
    <row r="433" spans="1:47" ht="12.75" customHeight="1" x14ac:dyDescent="0.25">
      <c r="A433" s="6" t="s">
        <v>86</v>
      </c>
      <c r="B433" s="6">
        <v>404</v>
      </c>
      <c r="C433" s="6" t="s">
        <v>78</v>
      </c>
      <c r="D433" s="6" t="s">
        <v>46</v>
      </c>
      <c r="E433" s="6" t="s">
        <v>46</v>
      </c>
      <c r="F433" s="121" t="s">
        <v>46</v>
      </c>
      <c r="G433" s="6"/>
      <c r="H433" s="6"/>
      <c r="I433" s="6" t="s">
        <v>1589</v>
      </c>
      <c r="J433" s="6" t="s">
        <v>1589</v>
      </c>
      <c r="K433" s="6" t="s">
        <v>45</v>
      </c>
      <c r="L433" s="6" t="s">
        <v>86</v>
      </c>
      <c r="M433" s="6" t="s">
        <v>45</v>
      </c>
      <c r="N433" s="6"/>
      <c r="O433" s="6" t="s">
        <v>45</v>
      </c>
      <c r="P433" s="6"/>
      <c r="Q433" s="6" t="s">
        <v>45</v>
      </c>
      <c r="R433" s="8">
        <v>44040</v>
      </c>
      <c r="S433" s="10"/>
      <c r="T433" s="10" t="s">
        <v>73</v>
      </c>
      <c r="U433" s="6">
        <v>2</v>
      </c>
      <c r="V433" s="6">
        <v>201</v>
      </c>
      <c r="W433" s="7" t="s">
        <v>45</v>
      </c>
      <c r="X433" s="6" t="e">
        <v>#N/A</v>
      </c>
      <c r="Y433" s="6" t="s">
        <v>45</v>
      </c>
      <c r="Z433" s="13" t="s">
        <v>45</v>
      </c>
      <c r="AA433" s="6"/>
      <c r="AB433" s="6" t="s">
        <v>392</v>
      </c>
      <c r="AC433" s="6" t="s">
        <v>1590</v>
      </c>
      <c r="AD433" s="6" t="s">
        <v>392</v>
      </c>
      <c r="AE433" s="6" t="s">
        <v>331</v>
      </c>
      <c r="AF433" s="6" t="s">
        <v>45</v>
      </c>
      <c r="AG433" s="6" t="s">
        <v>45</v>
      </c>
      <c r="AH433" s="6" t="s">
        <v>45</v>
      </c>
      <c r="AI433" s="6" t="s">
        <v>45</v>
      </c>
      <c r="AJ433" s="7" t="s">
        <v>45</v>
      </c>
      <c r="AK433" s="6" t="s">
        <v>45</v>
      </c>
      <c r="AL433" s="6" t="s">
        <v>45</v>
      </c>
      <c r="AM433" s="6"/>
      <c r="AN433" s="6">
        <v>1</v>
      </c>
      <c r="AO433" s="6">
        <v>0</v>
      </c>
      <c r="AP433" s="6"/>
      <c r="AQ433" s="6"/>
      <c r="AR433" s="6"/>
      <c r="AS433" s="6"/>
      <c r="AT433" s="6"/>
      <c r="AU433" s="10"/>
    </row>
    <row r="434" spans="1:47" ht="12.75" customHeight="1" x14ac:dyDescent="0.25">
      <c r="A434" s="6" t="s">
        <v>86</v>
      </c>
      <c r="B434" s="6">
        <v>420</v>
      </c>
      <c r="C434" s="6" t="s">
        <v>78</v>
      </c>
      <c r="D434" s="6" t="s">
        <v>46</v>
      </c>
      <c r="E434" s="6" t="s">
        <v>46</v>
      </c>
      <c r="F434" s="121" t="s">
        <v>46</v>
      </c>
      <c r="G434" s="6"/>
      <c r="H434" s="6"/>
      <c r="I434" s="6" t="s">
        <v>1589</v>
      </c>
      <c r="J434" s="6" t="s">
        <v>1589</v>
      </c>
      <c r="K434" s="6" t="s">
        <v>45</v>
      </c>
      <c r="L434" s="6" t="s">
        <v>86</v>
      </c>
      <c r="M434" s="6" t="s">
        <v>45</v>
      </c>
      <c r="N434" s="6"/>
      <c r="O434" s="6" t="s">
        <v>45</v>
      </c>
      <c r="P434" s="6"/>
      <c r="Q434" s="6" t="s">
        <v>45</v>
      </c>
      <c r="R434" s="8">
        <v>44040</v>
      </c>
      <c r="S434" s="10"/>
      <c r="T434" s="10" t="s">
        <v>73</v>
      </c>
      <c r="U434" s="6">
        <v>1</v>
      </c>
      <c r="V434" s="6" t="s">
        <v>1591</v>
      </c>
      <c r="W434" s="7" t="s">
        <v>45</v>
      </c>
      <c r="X434" s="6" t="e">
        <v>#N/A</v>
      </c>
      <c r="Y434" s="6" t="s">
        <v>45</v>
      </c>
      <c r="Z434" s="13" t="s">
        <v>45</v>
      </c>
      <c r="AA434" s="6"/>
      <c r="AB434" s="6" t="s">
        <v>1592</v>
      </c>
      <c r="AC434" s="6" t="s">
        <v>1593</v>
      </c>
      <c r="AD434" s="6" t="s">
        <v>1592</v>
      </c>
      <c r="AE434" s="6" t="s">
        <v>45</v>
      </c>
      <c r="AF434" s="6" t="s">
        <v>45</v>
      </c>
      <c r="AG434" s="6" t="s">
        <v>45</v>
      </c>
      <c r="AH434" s="6" t="s">
        <v>45</v>
      </c>
      <c r="AI434" s="6" t="s">
        <v>45</v>
      </c>
      <c r="AJ434" s="7" t="s">
        <v>45</v>
      </c>
      <c r="AK434" s="6" t="s">
        <v>45</v>
      </c>
      <c r="AL434" s="6" t="s">
        <v>45</v>
      </c>
      <c r="AM434" s="6"/>
      <c r="AN434" s="6">
        <v>1</v>
      </c>
      <c r="AO434" s="6">
        <v>0</v>
      </c>
      <c r="AP434" s="6"/>
      <c r="AQ434" s="6"/>
      <c r="AR434" s="6"/>
      <c r="AS434" s="59">
        <v>29862</v>
      </c>
      <c r="AT434" s="59">
        <v>29862</v>
      </c>
      <c r="AU434" s="10"/>
    </row>
    <row r="435" spans="1:47" ht="12.75" customHeight="1" x14ac:dyDescent="0.25">
      <c r="A435" s="6" t="s">
        <v>86</v>
      </c>
      <c r="B435" s="6">
        <v>430</v>
      </c>
      <c r="C435" s="6" t="s">
        <v>78</v>
      </c>
      <c r="D435" s="6" t="s">
        <v>46</v>
      </c>
      <c r="E435" s="6" t="s">
        <v>46</v>
      </c>
      <c r="F435" s="121" t="s">
        <v>46</v>
      </c>
      <c r="G435" s="6"/>
      <c r="H435" s="6"/>
      <c r="I435" s="6" t="s">
        <v>878</v>
      </c>
      <c r="J435" s="6" t="s">
        <v>878</v>
      </c>
      <c r="K435" s="6" t="s">
        <v>45</v>
      </c>
      <c r="L435" s="6" t="s">
        <v>86</v>
      </c>
      <c r="M435" s="6" t="s">
        <v>45</v>
      </c>
      <c r="N435" s="6"/>
      <c r="O435" s="6" t="s">
        <v>45</v>
      </c>
      <c r="P435" s="6"/>
      <c r="Q435" s="6" t="s">
        <v>45</v>
      </c>
      <c r="R435" s="8">
        <v>44040</v>
      </c>
      <c r="S435" s="10"/>
      <c r="T435" s="10" t="s">
        <v>73</v>
      </c>
      <c r="U435" s="6">
        <v>2</v>
      </c>
      <c r="V435" s="6">
        <v>213</v>
      </c>
      <c r="W435" s="7" t="s">
        <v>45</v>
      </c>
      <c r="X435" s="6" t="e">
        <v>#N/A</v>
      </c>
      <c r="Y435" s="6" t="s">
        <v>45</v>
      </c>
      <c r="Z435" s="13" t="s">
        <v>45</v>
      </c>
      <c r="AA435" s="6"/>
      <c r="AB435" s="6" t="s">
        <v>68</v>
      </c>
      <c r="AC435" s="6" t="s">
        <v>1594</v>
      </c>
      <c r="AD435" s="6" t="s">
        <v>68</v>
      </c>
      <c r="AE435" s="6" t="s">
        <v>359</v>
      </c>
      <c r="AF435" s="6" t="s">
        <v>45</v>
      </c>
      <c r="AG435" s="6" t="s">
        <v>45</v>
      </c>
      <c r="AH435" s="6" t="s">
        <v>1595</v>
      </c>
      <c r="AI435" s="6" t="s">
        <v>45</v>
      </c>
      <c r="AJ435" s="7" t="s">
        <v>45</v>
      </c>
      <c r="AK435" s="6" t="s">
        <v>45</v>
      </c>
      <c r="AL435" s="6" t="s">
        <v>45</v>
      </c>
      <c r="AM435" s="6"/>
      <c r="AN435" s="6">
        <v>1</v>
      </c>
      <c r="AO435" s="6">
        <v>0</v>
      </c>
      <c r="AP435" s="6"/>
      <c r="AQ435" s="6"/>
      <c r="AR435" s="6"/>
      <c r="AS435" s="59">
        <v>10442</v>
      </c>
      <c r="AT435" s="59">
        <v>10442</v>
      </c>
      <c r="AU435" s="10"/>
    </row>
    <row r="436" spans="1:47" ht="12.75" customHeight="1" x14ac:dyDescent="0.25">
      <c r="A436" s="6" t="s">
        <v>86</v>
      </c>
      <c r="B436" s="6">
        <v>493</v>
      </c>
      <c r="C436" s="6" t="s">
        <v>78</v>
      </c>
      <c r="D436" s="6" t="s">
        <v>46</v>
      </c>
      <c r="E436" s="6" t="s">
        <v>46</v>
      </c>
      <c r="F436" s="121" t="s">
        <v>46</v>
      </c>
      <c r="G436" s="6"/>
      <c r="H436" s="6"/>
      <c r="I436" s="6" t="s">
        <v>92</v>
      </c>
      <c r="J436" s="6" t="s">
        <v>92</v>
      </c>
      <c r="K436" s="6" t="s">
        <v>45</v>
      </c>
      <c r="L436" s="6" t="s">
        <v>86</v>
      </c>
      <c r="M436" s="6" t="s">
        <v>45</v>
      </c>
      <c r="N436" s="6"/>
      <c r="O436" s="6" t="s">
        <v>45</v>
      </c>
      <c r="P436" s="6"/>
      <c r="Q436" s="6" t="s">
        <v>45</v>
      </c>
      <c r="R436" s="8">
        <v>44041</v>
      </c>
      <c r="S436" s="10"/>
      <c r="T436" s="10" t="s">
        <v>385</v>
      </c>
      <c r="U436" s="6">
        <v>4</v>
      </c>
      <c r="V436" s="6">
        <v>420</v>
      </c>
      <c r="W436" s="7" t="s">
        <v>45</v>
      </c>
      <c r="X436" s="6" t="e">
        <v>#N/A</v>
      </c>
      <c r="Y436" s="6" t="s">
        <v>45</v>
      </c>
      <c r="Z436" s="13" t="s">
        <v>45</v>
      </c>
      <c r="AA436" s="6"/>
      <c r="AB436" s="6" t="s">
        <v>1596</v>
      </c>
      <c r="AC436" s="6" t="s">
        <v>268</v>
      </c>
      <c r="AD436" s="6" t="s">
        <v>1596</v>
      </c>
      <c r="AE436" s="6" t="s">
        <v>45</v>
      </c>
      <c r="AF436" s="6" t="s">
        <v>45</v>
      </c>
      <c r="AG436" s="6" t="s">
        <v>45</v>
      </c>
      <c r="AH436" s="6" t="s">
        <v>45</v>
      </c>
      <c r="AI436" s="6" t="s">
        <v>45</v>
      </c>
      <c r="AJ436" s="7" t="s">
        <v>45</v>
      </c>
      <c r="AK436" s="6" t="s">
        <v>45</v>
      </c>
      <c r="AL436" s="6" t="s">
        <v>45</v>
      </c>
      <c r="AM436" s="6"/>
      <c r="AN436" s="6">
        <v>1</v>
      </c>
      <c r="AO436" s="6">
        <v>0</v>
      </c>
      <c r="AP436" s="6"/>
      <c r="AQ436" s="6"/>
      <c r="AR436" s="6"/>
      <c r="AS436" s="59">
        <v>6114</v>
      </c>
      <c r="AT436" s="59">
        <v>6114</v>
      </c>
      <c r="AU436" s="10"/>
    </row>
    <row r="437" spans="1:47" ht="12.75" customHeight="1" x14ac:dyDescent="0.25">
      <c r="A437" s="6" t="s">
        <v>86</v>
      </c>
      <c r="B437" s="6">
        <v>585</v>
      </c>
      <c r="C437" s="6" t="s">
        <v>78</v>
      </c>
      <c r="D437" s="6" t="s">
        <v>46</v>
      </c>
      <c r="E437" s="6" t="s">
        <v>46</v>
      </c>
      <c r="F437" s="121" t="s">
        <v>46</v>
      </c>
      <c r="G437" s="6"/>
      <c r="H437" s="6"/>
      <c r="I437" s="6" t="s">
        <v>152</v>
      </c>
      <c r="J437" s="6" t="s">
        <v>152</v>
      </c>
      <c r="K437" s="6" t="s">
        <v>45</v>
      </c>
      <c r="L437" s="6" t="s">
        <v>86</v>
      </c>
      <c r="M437" s="6" t="s">
        <v>45</v>
      </c>
      <c r="N437" s="6"/>
      <c r="O437" s="6" t="s">
        <v>45</v>
      </c>
      <c r="P437" s="6"/>
      <c r="Q437" s="6" t="s">
        <v>45</v>
      </c>
      <c r="R437" s="8">
        <v>44043</v>
      </c>
      <c r="S437" s="10"/>
      <c r="T437" s="10" t="s">
        <v>1597</v>
      </c>
      <c r="U437" s="6">
        <v>1</v>
      </c>
      <c r="V437" s="6" t="s">
        <v>497</v>
      </c>
      <c r="W437" s="7" t="s">
        <v>45</v>
      </c>
      <c r="X437" s="6" t="e">
        <v>#N/A</v>
      </c>
      <c r="Y437" s="6" t="s">
        <v>45</v>
      </c>
      <c r="Z437" s="13" t="s">
        <v>45</v>
      </c>
      <c r="AA437" s="6"/>
      <c r="AB437" s="6" t="s">
        <v>1598</v>
      </c>
      <c r="AC437" s="6" t="s">
        <v>1599</v>
      </c>
      <c r="AD437" s="6" t="s">
        <v>1598</v>
      </c>
      <c r="AE437" s="6" t="s">
        <v>45</v>
      </c>
      <c r="AF437" s="6" t="s">
        <v>45</v>
      </c>
      <c r="AG437" s="6" t="s">
        <v>45</v>
      </c>
      <c r="AH437" s="6" t="s">
        <v>45</v>
      </c>
      <c r="AI437" s="6" t="s">
        <v>45</v>
      </c>
      <c r="AJ437" s="7" t="s">
        <v>45</v>
      </c>
      <c r="AK437" s="6" t="s">
        <v>45</v>
      </c>
      <c r="AL437" s="6" t="s">
        <v>45</v>
      </c>
      <c r="AM437" s="6"/>
      <c r="AN437" s="6">
        <v>1</v>
      </c>
      <c r="AO437" s="6">
        <v>0</v>
      </c>
      <c r="AP437" s="6"/>
      <c r="AQ437" s="6"/>
      <c r="AR437" s="6"/>
      <c r="AS437" s="59">
        <v>13427</v>
      </c>
      <c r="AT437" s="59">
        <v>13427</v>
      </c>
      <c r="AU437" s="10"/>
    </row>
    <row r="438" spans="1:47" ht="12.75" customHeight="1" x14ac:dyDescent="0.25">
      <c r="A438" s="6" t="s">
        <v>86</v>
      </c>
      <c r="B438" s="6">
        <v>600</v>
      </c>
      <c r="C438" s="6" t="s">
        <v>78</v>
      </c>
      <c r="D438" s="6" t="s">
        <v>46</v>
      </c>
      <c r="E438" s="6" t="s">
        <v>46</v>
      </c>
      <c r="F438" s="121" t="s">
        <v>46</v>
      </c>
      <c r="G438" s="6"/>
      <c r="H438" s="6"/>
      <c r="I438" s="6" t="s">
        <v>1600</v>
      </c>
      <c r="J438" s="6" t="s">
        <v>1600</v>
      </c>
      <c r="K438" s="6" t="s">
        <v>45</v>
      </c>
      <c r="L438" s="6" t="s">
        <v>86</v>
      </c>
      <c r="M438" s="6" t="s">
        <v>45</v>
      </c>
      <c r="N438" s="6"/>
      <c r="O438" s="6" t="s">
        <v>45</v>
      </c>
      <c r="P438" s="6"/>
      <c r="Q438" s="6" t="s">
        <v>45</v>
      </c>
      <c r="R438" s="8">
        <v>44043</v>
      </c>
      <c r="S438" s="10"/>
      <c r="T438" s="10" t="s">
        <v>389</v>
      </c>
      <c r="U438" s="6">
        <v>1</v>
      </c>
      <c r="V438" s="6" t="s">
        <v>497</v>
      </c>
      <c r="W438" s="7" t="s">
        <v>45</v>
      </c>
      <c r="X438" s="6" t="e">
        <v>#N/A</v>
      </c>
      <c r="Y438" s="6" t="s">
        <v>67</v>
      </c>
      <c r="Z438" s="13" t="s">
        <v>1601</v>
      </c>
      <c r="AA438" s="6"/>
      <c r="AB438" s="6" t="s">
        <v>220</v>
      </c>
      <c r="AC438" s="6" t="s">
        <v>1602</v>
      </c>
      <c r="AD438" s="6" t="s">
        <v>220</v>
      </c>
      <c r="AE438" s="6" t="s">
        <v>443</v>
      </c>
      <c r="AF438" s="6" t="s">
        <v>45</v>
      </c>
      <c r="AG438" s="6" t="s">
        <v>45</v>
      </c>
      <c r="AH438" s="6" t="s">
        <v>45</v>
      </c>
      <c r="AI438" s="6" t="s">
        <v>45</v>
      </c>
      <c r="AJ438" s="7" t="s">
        <v>45</v>
      </c>
      <c r="AK438" s="6" t="s">
        <v>45</v>
      </c>
      <c r="AL438" s="6" t="s">
        <v>45</v>
      </c>
      <c r="AM438" s="6"/>
      <c r="AN438" s="6">
        <v>1</v>
      </c>
      <c r="AO438" s="6">
        <v>0</v>
      </c>
      <c r="AP438" s="6"/>
      <c r="AQ438" s="6"/>
      <c r="AR438" s="6"/>
      <c r="AS438" s="59">
        <v>4600</v>
      </c>
      <c r="AT438" s="59">
        <v>4600</v>
      </c>
      <c r="AU438" s="10"/>
    </row>
    <row r="439" spans="1:47" ht="12.75" customHeight="1" x14ac:dyDescent="0.25">
      <c r="A439" s="6" t="s">
        <v>86</v>
      </c>
      <c r="B439" s="6">
        <v>611</v>
      </c>
      <c r="C439" s="6" t="s">
        <v>78</v>
      </c>
      <c r="D439" s="6" t="s">
        <v>46</v>
      </c>
      <c r="E439" s="6" t="s">
        <v>46</v>
      </c>
      <c r="F439" s="121" t="s">
        <v>46</v>
      </c>
      <c r="G439" s="6"/>
      <c r="H439" s="6"/>
      <c r="I439" s="6" t="s">
        <v>1603</v>
      </c>
      <c r="J439" s="6" t="s">
        <v>1603</v>
      </c>
      <c r="K439" s="6" t="s">
        <v>45</v>
      </c>
      <c r="L439" s="6" t="s">
        <v>86</v>
      </c>
      <c r="M439" s="6" t="s">
        <v>45</v>
      </c>
      <c r="N439" s="6"/>
      <c r="O439" s="6" t="s">
        <v>45</v>
      </c>
      <c r="P439" s="6"/>
      <c r="Q439" s="6" t="s">
        <v>45</v>
      </c>
      <c r="R439" s="8" t="s">
        <v>45</v>
      </c>
      <c r="S439" s="10"/>
      <c r="T439" s="10" t="s">
        <v>1604</v>
      </c>
      <c r="U439" s="6">
        <v>1</v>
      </c>
      <c r="V439" s="6" t="s">
        <v>1605</v>
      </c>
      <c r="W439" s="7" t="s">
        <v>45</v>
      </c>
      <c r="X439" s="6" t="e">
        <v>#N/A</v>
      </c>
      <c r="Y439" s="6" t="s">
        <v>45</v>
      </c>
      <c r="Z439" s="13" t="s">
        <v>45</v>
      </c>
      <c r="AA439" s="6"/>
      <c r="AB439" s="6" t="s">
        <v>180</v>
      </c>
      <c r="AC439" s="6" t="s">
        <v>1606</v>
      </c>
      <c r="AD439" s="6" t="s">
        <v>180</v>
      </c>
      <c r="AE439" s="6" t="s">
        <v>602</v>
      </c>
      <c r="AF439" s="6" t="s">
        <v>45</v>
      </c>
      <c r="AG439" s="6" t="s">
        <v>45</v>
      </c>
      <c r="AH439" s="6" t="s">
        <v>45</v>
      </c>
      <c r="AI439" s="6" t="s">
        <v>45</v>
      </c>
      <c r="AJ439" s="7" t="s">
        <v>45</v>
      </c>
      <c r="AK439" s="6" t="s">
        <v>45</v>
      </c>
      <c r="AL439" s="6" t="s">
        <v>45</v>
      </c>
      <c r="AM439" s="6"/>
      <c r="AN439" s="6">
        <v>1</v>
      </c>
      <c r="AO439" s="6">
        <v>0</v>
      </c>
      <c r="AP439" s="6"/>
      <c r="AQ439" s="6"/>
      <c r="AR439" s="6"/>
      <c r="AS439" s="6"/>
      <c r="AT439" s="6"/>
      <c r="AU439" s="10"/>
    </row>
    <row r="440" spans="1:47" ht="12.75" customHeight="1" x14ac:dyDescent="0.25">
      <c r="A440" s="6" t="s">
        <v>86</v>
      </c>
      <c r="B440" s="6">
        <v>668</v>
      </c>
      <c r="C440" s="6" t="s">
        <v>78</v>
      </c>
      <c r="D440" s="6" t="s">
        <v>46</v>
      </c>
      <c r="E440" s="6" t="s">
        <v>46</v>
      </c>
      <c r="F440" s="121" t="s">
        <v>46</v>
      </c>
      <c r="G440" s="6"/>
      <c r="H440" s="6"/>
      <c r="I440" s="6" t="s">
        <v>1221</v>
      </c>
      <c r="J440" s="6" t="s">
        <v>1221</v>
      </c>
      <c r="K440" s="6" t="s">
        <v>45</v>
      </c>
      <c r="L440" s="6" t="s">
        <v>86</v>
      </c>
      <c r="M440" s="6" t="s">
        <v>45</v>
      </c>
      <c r="N440" s="6"/>
      <c r="O440" s="6" t="s">
        <v>45</v>
      </c>
      <c r="P440" s="6"/>
      <c r="Q440" s="6" t="s">
        <v>45</v>
      </c>
      <c r="R440" s="8" t="s">
        <v>45</v>
      </c>
      <c r="S440" s="10"/>
      <c r="T440" s="10" t="s">
        <v>115</v>
      </c>
      <c r="U440" s="6">
        <v>3</v>
      </c>
      <c r="V440" s="6" t="s">
        <v>1607</v>
      </c>
      <c r="W440" s="7" t="s">
        <v>45</v>
      </c>
      <c r="X440" s="6" t="e">
        <v>#N/A</v>
      </c>
      <c r="Y440" s="6" t="s">
        <v>45</v>
      </c>
      <c r="Z440" s="13" t="s">
        <v>45</v>
      </c>
      <c r="AA440" s="13"/>
      <c r="AB440" s="13" t="s">
        <v>1608</v>
      </c>
      <c r="AC440" s="13" t="s">
        <v>1609</v>
      </c>
      <c r="AD440" s="13" t="s">
        <v>1608</v>
      </c>
      <c r="AE440" s="13" t="s">
        <v>45</v>
      </c>
      <c r="AF440" s="6" t="s">
        <v>45</v>
      </c>
      <c r="AG440" s="6" t="s">
        <v>45</v>
      </c>
      <c r="AH440" s="6" t="s">
        <v>45</v>
      </c>
      <c r="AI440" s="6" t="s">
        <v>45</v>
      </c>
      <c r="AJ440" s="7" t="s">
        <v>45</v>
      </c>
      <c r="AK440" s="6" t="s">
        <v>45</v>
      </c>
      <c r="AL440" s="6" t="s">
        <v>45</v>
      </c>
      <c r="AM440" s="6"/>
      <c r="AN440" s="6">
        <v>1</v>
      </c>
      <c r="AO440" s="6">
        <v>0</v>
      </c>
      <c r="AP440" s="6"/>
      <c r="AQ440" s="6"/>
      <c r="AR440" s="6"/>
      <c r="AS440" s="6"/>
      <c r="AT440" s="6"/>
      <c r="AU440" s="10"/>
    </row>
    <row r="441" spans="1:47" ht="12.75" customHeight="1" x14ac:dyDescent="0.25">
      <c r="A441" s="6" t="s">
        <v>86</v>
      </c>
      <c r="B441" s="6">
        <v>709</v>
      </c>
      <c r="C441" s="6" t="s">
        <v>78</v>
      </c>
      <c r="D441" s="6" t="s">
        <v>46</v>
      </c>
      <c r="E441" s="6" t="s">
        <v>46</v>
      </c>
      <c r="F441" s="121" t="s">
        <v>46</v>
      </c>
      <c r="G441" s="6"/>
      <c r="H441" s="6"/>
      <c r="I441" s="6" t="s">
        <v>1610</v>
      </c>
      <c r="J441" s="6" t="s">
        <v>1610</v>
      </c>
      <c r="K441" s="6" t="s">
        <v>45</v>
      </c>
      <c r="L441" s="6" t="s">
        <v>86</v>
      </c>
      <c r="M441" s="6">
        <v>1</v>
      </c>
      <c r="N441" s="6"/>
      <c r="O441" s="6" t="s">
        <v>45</v>
      </c>
      <c r="P441" s="6"/>
      <c r="Q441" s="6" t="s">
        <v>45</v>
      </c>
      <c r="R441" s="8" t="s">
        <v>45</v>
      </c>
      <c r="S441" s="10"/>
      <c r="T441" s="10" t="s">
        <v>115</v>
      </c>
      <c r="U441" s="6">
        <v>2</v>
      </c>
      <c r="V441" s="6" t="s">
        <v>1536</v>
      </c>
      <c r="W441" s="7" t="s">
        <v>45</v>
      </c>
      <c r="X441" s="10" t="s">
        <v>67</v>
      </c>
      <c r="Y441" s="10" t="s">
        <v>67</v>
      </c>
      <c r="Z441" s="6" t="s">
        <v>1611</v>
      </c>
      <c r="AA441" s="13"/>
      <c r="AB441" s="6" t="s">
        <v>476</v>
      </c>
      <c r="AC441" s="13" t="s">
        <v>1612</v>
      </c>
      <c r="AD441" s="6" t="s">
        <v>476</v>
      </c>
      <c r="AE441" s="6" t="s">
        <v>77</v>
      </c>
      <c r="AF441" s="6" t="s">
        <v>45</v>
      </c>
      <c r="AG441" s="6" t="s">
        <v>45</v>
      </c>
      <c r="AH441" s="6" t="s">
        <v>45</v>
      </c>
      <c r="AI441" s="6" t="s">
        <v>45</v>
      </c>
      <c r="AJ441" s="7" t="s">
        <v>45</v>
      </c>
      <c r="AK441" s="6" t="s">
        <v>45</v>
      </c>
      <c r="AL441" s="6" t="s">
        <v>45</v>
      </c>
      <c r="AM441" s="6" t="s">
        <v>59</v>
      </c>
      <c r="AN441" s="6">
        <v>1</v>
      </c>
      <c r="AO441" s="6">
        <v>0</v>
      </c>
      <c r="AP441" s="6"/>
      <c r="AQ441" s="6"/>
      <c r="AR441" s="6"/>
      <c r="AS441" s="6"/>
      <c r="AT441" s="6"/>
      <c r="AU441" s="10"/>
    </row>
    <row r="442" spans="1:47" ht="12.75" customHeight="1" x14ac:dyDescent="0.25">
      <c r="A442" s="6" t="s">
        <v>86</v>
      </c>
      <c r="B442" s="6">
        <v>770</v>
      </c>
      <c r="C442" s="6" t="s">
        <v>78</v>
      </c>
      <c r="D442" s="6" t="s">
        <v>46</v>
      </c>
      <c r="E442" s="6" t="s">
        <v>46</v>
      </c>
      <c r="F442" s="121" t="s">
        <v>46</v>
      </c>
      <c r="G442" s="6"/>
      <c r="H442" s="6"/>
      <c r="I442" s="6" t="s">
        <v>152</v>
      </c>
      <c r="J442" s="6" t="s">
        <v>152</v>
      </c>
      <c r="K442" s="6" t="s">
        <v>45</v>
      </c>
      <c r="L442" s="6" t="s">
        <v>86</v>
      </c>
      <c r="M442" s="6" t="s">
        <v>45</v>
      </c>
      <c r="N442" s="6"/>
      <c r="O442" s="6" t="s">
        <v>45</v>
      </c>
      <c r="P442" s="6"/>
      <c r="Q442" s="6" t="s">
        <v>45</v>
      </c>
      <c r="R442" s="8">
        <v>44256</v>
      </c>
      <c r="S442" s="10"/>
      <c r="T442" s="10" t="s">
        <v>257</v>
      </c>
      <c r="U442" s="6">
        <v>2</v>
      </c>
      <c r="V442" s="6" t="s">
        <v>1613</v>
      </c>
      <c r="W442" s="7" t="s">
        <v>45</v>
      </c>
      <c r="X442" s="6" t="e">
        <v>#N/A</v>
      </c>
      <c r="Y442" s="6" t="s">
        <v>45</v>
      </c>
      <c r="Z442" s="13" t="s">
        <v>45</v>
      </c>
      <c r="AA442" s="13"/>
      <c r="AB442" s="13" t="s">
        <v>789</v>
      </c>
      <c r="AC442" s="13" t="s">
        <v>1614</v>
      </c>
      <c r="AD442" s="13" t="s">
        <v>789</v>
      </c>
      <c r="AE442" s="13" t="s">
        <v>175</v>
      </c>
      <c r="AF442" s="6" t="s">
        <v>45</v>
      </c>
      <c r="AG442" s="6" t="s">
        <v>45</v>
      </c>
      <c r="AH442" s="6" t="s">
        <v>1615</v>
      </c>
      <c r="AI442" s="6" t="s">
        <v>45</v>
      </c>
      <c r="AJ442" s="7" t="s">
        <v>45</v>
      </c>
      <c r="AK442" s="6" t="s">
        <v>45</v>
      </c>
      <c r="AL442" s="6" t="s">
        <v>45</v>
      </c>
      <c r="AM442" s="6"/>
      <c r="AN442" s="6">
        <v>1</v>
      </c>
      <c r="AO442" s="6">
        <v>0</v>
      </c>
      <c r="AP442" s="6"/>
      <c r="AQ442" s="6"/>
      <c r="AR442" s="6"/>
      <c r="AS442" s="6"/>
      <c r="AT442" s="6"/>
      <c r="AU442" s="10"/>
    </row>
    <row r="443" spans="1:47" ht="12.75" customHeight="1" x14ac:dyDescent="0.25">
      <c r="A443" s="6" t="s">
        <v>86</v>
      </c>
      <c r="B443" s="6">
        <v>772</v>
      </c>
      <c r="C443" s="6" t="s">
        <v>78</v>
      </c>
      <c r="D443" s="6" t="s">
        <v>46</v>
      </c>
      <c r="E443" s="6" t="s">
        <v>46</v>
      </c>
      <c r="F443" s="121" t="s">
        <v>46</v>
      </c>
      <c r="G443" s="6"/>
      <c r="H443" s="6"/>
      <c r="I443" s="6" t="s">
        <v>1616</v>
      </c>
      <c r="J443" s="6" t="s">
        <v>1616</v>
      </c>
      <c r="K443" s="6" t="s">
        <v>45</v>
      </c>
      <c r="L443" s="6" t="s">
        <v>86</v>
      </c>
      <c r="M443" s="6" t="s">
        <v>45</v>
      </c>
      <c r="N443" s="6"/>
      <c r="O443" s="6" t="s">
        <v>45</v>
      </c>
      <c r="P443" s="6"/>
      <c r="Q443" s="6" t="s">
        <v>45</v>
      </c>
      <c r="R443" s="8" t="s">
        <v>45</v>
      </c>
      <c r="S443" s="10"/>
      <c r="T443" s="10" t="s">
        <v>115</v>
      </c>
      <c r="U443" s="6">
        <v>1</v>
      </c>
      <c r="V443" s="6" t="s">
        <v>1617</v>
      </c>
      <c r="W443" s="7" t="s">
        <v>45</v>
      </c>
      <c r="X443" s="6" t="e">
        <v>#N/A</v>
      </c>
      <c r="Y443" s="6" t="s">
        <v>45</v>
      </c>
      <c r="Z443" s="13" t="s">
        <v>45</v>
      </c>
      <c r="AA443" s="13"/>
      <c r="AB443" s="13" t="s">
        <v>45</v>
      </c>
      <c r="AC443" s="13" t="s">
        <v>1618</v>
      </c>
      <c r="AD443" s="13" t="s">
        <v>45</v>
      </c>
      <c r="AE443" s="13" t="s">
        <v>45</v>
      </c>
      <c r="AF443" s="6" t="s">
        <v>45</v>
      </c>
      <c r="AG443" s="6" t="s">
        <v>45</v>
      </c>
      <c r="AH443" s="6" t="s">
        <v>45</v>
      </c>
      <c r="AI443" s="6" t="s">
        <v>45</v>
      </c>
      <c r="AJ443" s="7" t="s">
        <v>45</v>
      </c>
      <c r="AK443" s="6" t="s">
        <v>45</v>
      </c>
      <c r="AL443" s="6" t="s">
        <v>45</v>
      </c>
      <c r="AM443" s="6"/>
      <c r="AN443" s="6">
        <v>1</v>
      </c>
      <c r="AO443" s="6">
        <v>0</v>
      </c>
      <c r="AP443" s="6"/>
      <c r="AQ443" s="6"/>
      <c r="AR443" s="6"/>
      <c r="AS443" s="59">
        <v>7640</v>
      </c>
      <c r="AT443" s="59">
        <v>7640</v>
      </c>
      <c r="AU443" s="10"/>
    </row>
    <row r="444" spans="1:47" ht="12.75" customHeight="1" x14ac:dyDescent="0.25">
      <c r="A444" s="6" t="s">
        <v>86</v>
      </c>
      <c r="B444" s="6">
        <v>780</v>
      </c>
      <c r="C444" s="6" t="s">
        <v>78</v>
      </c>
      <c r="D444" s="6" t="s">
        <v>46</v>
      </c>
      <c r="E444" s="6" t="s">
        <v>46</v>
      </c>
      <c r="F444" s="121" t="s">
        <v>46</v>
      </c>
      <c r="G444" s="6"/>
      <c r="H444" s="6"/>
      <c r="I444" s="6" t="s">
        <v>92</v>
      </c>
      <c r="J444" s="6" t="s">
        <v>92</v>
      </c>
      <c r="K444" s="6" t="s">
        <v>45</v>
      </c>
      <c r="L444" s="6" t="s">
        <v>86</v>
      </c>
      <c r="M444" s="6" t="s">
        <v>45</v>
      </c>
      <c r="N444" s="6"/>
      <c r="O444" s="6" t="s">
        <v>45</v>
      </c>
      <c r="P444" s="6"/>
      <c r="Q444" s="6" t="s">
        <v>45</v>
      </c>
      <c r="R444" s="8">
        <v>44084</v>
      </c>
      <c r="S444" s="10"/>
      <c r="T444" s="10" t="s">
        <v>73</v>
      </c>
      <c r="U444" s="6">
        <v>1</v>
      </c>
      <c r="V444" s="6" t="s">
        <v>1619</v>
      </c>
      <c r="W444" s="7" t="s">
        <v>45</v>
      </c>
      <c r="X444" s="6" t="e">
        <v>#N/A</v>
      </c>
      <c r="Y444" s="6" t="s">
        <v>45</v>
      </c>
      <c r="Z444" s="13" t="s">
        <v>45</v>
      </c>
      <c r="AA444" s="13"/>
      <c r="AB444" s="13" t="s">
        <v>290</v>
      </c>
      <c r="AC444" s="13" t="s">
        <v>1620</v>
      </c>
      <c r="AD444" s="13" t="s">
        <v>290</v>
      </c>
      <c r="AE444" s="13" t="s">
        <v>102</v>
      </c>
      <c r="AF444" s="6" t="s">
        <v>45</v>
      </c>
      <c r="AG444" s="6" t="s">
        <v>45</v>
      </c>
      <c r="AH444" s="6" t="s">
        <v>1621</v>
      </c>
      <c r="AI444" s="6" t="s">
        <v>45</v>
      </c>
      <c r="AJ444" s="7" t="s">
        <v>45</v>
      </c>
      <c r="AK444" s="6" t="s">
        <v>45</v>
      </c>
      <c r="AL444" s="6" t="s">
        <v>45</v>
      </c>
      <c r="AM444" s="6"/>
      <c r="AN444" s="6">
        <v>1</v>
      </c>
      <c r="AO444" s="6">
        <v>0</v>
      </c>
      <c r="AP444" s="6"/>
      <c r="AQ444" s="6"/>
      <c r="AR444" s="6"/>
      <c r="AS444" s="6"/>
      <c r="AT444" s="6"/>
      <c r="AU444" s="10"/>
    </row>
    <row r="445" spans="1:47" ht="12.75" customHeight="1" x14ac:dyDescent="0.25">
      <c r="A445" s="6" t="s">
        <v>86</v>
      </c>
      <c r="B445" s="6">
        <v>816</v>
      </c>
      <c r="C445" s="6" t="s">
        <v>78</v>
      </c>
      <c r="D445" s="6" t="s">
        <v>46</v>
      </c>
      <c r="E445" s="6" t="s">
        <v>46</v>
      </c>
      <c r="F445" s="121" t="s">
        <v>46</v>
      </c>
      <c r="G445" s="6"/>
      <c r="H445" s="6"/>
      <c r="I445" s="6" t="s">
        <v>92</v>
      </c>
      <c r="J445" s="6" t="s">
        <v>92</v>
      </c>
      <c r="K445" s="6" t="s">
        <v>45</v>
      </c>
      <c r="L445" s="6" t="s">
        <v>86</v>
      </c>
      <c r="M445" s="6" t="s">
        <v>45</v>
      </c>
      <c r="N445" s="6"/>
      <c r="O445" s="6" t="s">
        <v>45</v>
      </c>
      <c r="P445" s="6"/>
      <c r="Q445" s="6" t="s">
        <v>45</v>
      </c>
      <c r="R445" s="8" t="s">
        <v>45</v>
      </c>
      <c r="S445" s="10"/>
      <c r="T445" s="10" t="s">
        <v>122</v>
      </c>
      <c r="U445" s="6">
        <v>2</v>
      </c>
      <c r="V445" s="6" t="s">
        <v>341</v>
      </c>
      <c r="W445" s="7" t="s">
        <v>45</v>
      </c>
      <c r="X445" s="6" t="e">
        <v>#N/A</v>
      </c>
      <c r="Y445" s="6" t="s">
        <v>45</v>
      </c>
      <c r="Z445" s="13" t="s">
        <v>45</v>
      </c>
      <c r="AA445" s="13"/>
      <c r="AB445" s="13" t="s">
        <v>463</v>
      </c>
      <c r="AC445" s="13" t="s">
        <v>1622</v>
      </c>
      <c r="AD445" s="13" t="s">
        <v>463</v>
      </c>
      <c r="AE445" s="13" t="s">
        <v>45</v>
      </c>
      <c r="AF445" s="6" t="s">
        <v>45</v>
      </c>
      <c r="AG445" s="6" t="s">
        <v>45</v>
      </c>
      <c r="AH445" s="6" t="s">
        <v>45</v>
      </c>
      <c r="AI445" s="6" t="s">
        <v>45</v>
      </c>
      <c r="AJ445" s="7" t="s">
        <v>45</v>
      </c>
      <c r="AK445" s="6" t="s">
        <v>45</v>
      </c>
      <c r="AL445" s="6" t="s">
        <v>45</v>
      </c>
      <c r="AM445" s="6"/>
      <c r="AN445" s="6">
        <v>1</v>
      </c>
      <c r="AO445" s="6">
        <v>0</v>
      </c>
      <c r="AP445" s="6"/>
      <c r="AQ445" s="6"/>
      <c r="AR445" s="6"/>
      <c r="AS445" s="59">
        <v>18653</v>
      </c>
      <c r="AT445" s="59">
        <v>18653</v>
      </c>
      <c r="AU445" s="10"/>
    </row>
    <row r="446" spans="1:47" ht="12.75" customHeight="1" x14ac:dyDescent="0.25">
      <c r="A446" s="6" t="s">
        <v>86</v>
      </c>
      <c r="B446" s="6">
        <v>856</v>
      </c>
      <c r="C446" s="6" t="s">
        <v>78</v>
      </c>
      <c r="D446" s="6" t="s">
        <v>46</v>
      </c>
      <c r="E446" s="6" t="s">
        <v>46</v>
      </c>
      <c r="F446" s="121" t="s">
        <v>46</v>
      </c>
      <c r="G446" s="6"/>
      <c r="H446" s="6"/>
      <c r="I446" s="6" t="s">
        <v>152</v>
      </c>
      <c r="J446" s="6" t="s">
        <v>152</v>
      </c>
      <c r="K446" s="6" t="s">
        <v>45</v>
      </c>
      <c r="L446" s="6" t="s">
        <v>86</v>
      </c>
      <c r="M446" s="6" t="s">
        <v>45</v>
      </c>
      <c r="N446" s="6"/>
      <c r="O446" s="6" t="s">
        <v>45</v>
      </c>
      <c r="P446" s="6"/>
      <c r="Q446" s="6" t="s">
        <v>45</v>
      </c>
      <c r="R446" s="8" t="s">
        <v>45</v>
      </c>
      <c r="S446" s="10"/>
      <c r="T446" s="10" t="s">
        <v>949</v>
      </c>
      <c r="U446" s="6">
        <v>3</v>
      </c>
      <c r="V446" s="6" t="s">
        <v>341</v>
      </c>
      <c r="W446" s="7" t="s">
        <v>45</v>
      </c>
      <c r="X446" s="6" t="e">
        <v>#N/A</v>
      </c>
      <c r="Y446" s="6" t="s">
        <v>45</v>
      </c>
      <c r="Z446" s="13" t="s">
        <v>45</v>
      </c>
      <c r="AA446" s="6"/>
      <c r="AB446" s="13" t="s">
        <v>1623</v>
      </c>
      <c r="AC446" s="6" t="s">
        <v>1624</v>
      </c>
      <c r="AD446" s="13" t="s">
        <v>1623</v>
      </c>
      <c r="AE446" s="13" t="s">
        <v>45</v>
      </c>
      <c r="AF446" s="6" t="s">
        <v>45</v>
      </c>
      <c r="AG446" s="6" t="s">
        <v>45</v>
      </c>
      <c r="AH446" s="6" t="s">
        <v>45</v>
      </c>
      <c r="AI446" s="6" t="s">
        <v>45</v>
      </c>
      <c r="AJ446" s="7" t="s">
        <v>45</v>
      </c>
      <c r="AK446" s="6" t="s">
        <v>45</v>
      </c>
      <c r="AL446" s="6" t="s">
        <v>45</v>
      </c>
      <c r="AM446" s="6"/>
      <c r="AN446" s="6">
        <v>1</v>
      </c>
      <c r="AO446" s="6">
        <v>0</v>
      </c>
      <c r="AP446" s="6"/>
      <c r="AQ446" s="6"/>
      <c r="AR446" s="6"/>
      <c r="AS446" s="59">
        <v>24441</v>
      </c>
      <c r="AT446" s="59">
        <v>24441</v>
      </c>
      <c r="AU446" s="10"/>
    </row>
    <row r="447" spans="1:47" ht="12.75" customHeight="1" x14ac:dyDescent="0.25">
      <c r="A447" s="6" t="s">
        <v>86</v>
      </c>
      <c r="B447" s="6">
        <v>863</v>
      </c>
      <c r="C447" s="6" t="s">
        <v>78</v>
      </c>
      <c r="D447" s="6" t="s">
        <v>46</v>
      </c>
      <c r="E447" s="6" t="s">
        <v>46</v>
      </c>
      <c r="F447" s="121" t="s">
        <v>46</v>
      </c>
      <c r="G447" s="6"/>
      <c r="H447" s="6"/>
      <c r="I447" s="6" t="s">
        <v>92</v>
      </c>
      <c r="J447" s="6" t="s">
        <v>92</v>
      </c>
      <c r="K447" s="6" t="s">
        <v>45</v>
      </c>
      <c r="L447" s="6" t="s">
        <v>86</v>
      </c>
      <c r="M447" s="6" t="s">
        <v>45</v>
      </c>
      <c r="N447" s="6"/>
      <c r="O447" s="6" t="s">
        <v>45</v>
      </c>
      <c r="P447" s="6"/>
      <c r="Q447" s="6" t="s">
        <v>45</v>
      </c>
      <c r="R447" s="8" t="s">
        <v>45</v>
      </c>
      <c r="S447" s="10"/>
      <c r="T447" s="10" t="s">
        <v>949</v>
      </c>
      <c r="U447" s="6">
        <v>4</v>
      </c>
      <c r="V447" s="6" t="s">
        <v>1625</v>
      </c>
      <c r="W447" s="7" t="s">
        <v>45</v>
      </c>
      <c r="X447" s="6" t="e">
        <v>#N/A</v>
      </c>
      <c r="Y447" s="6" t="s">
        <v>45</v>
      </c>
      <c r="Z447" s="13" t="s">
        <v>45</v>
      </c>
      <c r="AA447" s="6"/>
      <c r="AB447" s="13" t="s">
        <v>1626</v>
      </c>
      <c r="AC447" s="6" t="s">
        <v>1627</v>
      </c>
      <c r="AD447" s="13" t="s">
        <v>1626</v>
      </c>
      <c r="AE447" s="13" t="s">
        <v>45</v>
      </c>
      <c r="AF447" s="6" t="s">
        <v>45</v>
      </c>
      <c r="AG447" s="6" t="s">
        <v>1628</v>
      </c>
      <c r="AH447" s="6" t="s">
        <v>45</v>
      </c>
      <c r="AI447" s="6" t="s">
        <v>45</v>
      </c>
      <c r="AJ447" s="7" t="s">
        <v>45</v>
      </c>
      <c r="AK447" s="6" t="s">
        <v>45</v>
      </c>
      <c r="AL447" s="6" t="s">
        <v>45</v>
      </c>
      <c r="AM447" s="6"/>
      <c r="AN447" s="6">
        <v>1</v>
      </c>
      <c r="AO447" s="6">
        <v>0</v>
      </c>
      <c r="AP447" s="6"/>
      <c r="AQ447" s="6"/>
      <c r="AR447" s="6"/>
      <c r="AS447" s="6"/>
      <c r="AT447" s="6"/>
      <c r="AU447" s="10"/>
    </row>
    <row r="448" spans="1:47" ht="12.75" customHeight="1" x14ac:dyDescent="0.25">
      <c r="A448" s="6" t="s">
        <v>86</v>
      </c>
      <c r="B448" s="6">
        <v>910</v>
      </c>
      <c r="C448" s="6" t="s">
        <v>78</v>
      </c>
      <c r="D448" s="6" t="s">
        <v>46</v>
      </c>
      <c r="E448" s="6" t="s">
        <v>46</v>
      </c>
      <c r="F448" s="121" t="s">
        <v>46</v>
      </c>
      <c r="G448" s="6"/>
      <c r="H448" s="6"/>
      <c r="I448" s="6" t="s">
        <v>1629</v>
      </c>
      <c r="J448" s="6" t="s">
        <v>1629</v>
      </c>
      <c r="K448" s="6" t="s">
        <v>45</v>
      </c>
      <c r="L448" s="6" t="s">
        <v>86</v>
      </c>
      <c r="M448" s="6" t="s">
        <v>45</v>
      </c>
      <c r="N448" s="6"/>
      <c r="O448" s="6" t="s">
        <v>45</v>
      </c>
      <c r="P448" s="6"/>
      <c r="Q448" s="6" t="s">
        <v>45</v>
      </c>
      <c r="R448" s="8" t="s">
        <v>45</v>
      </c>
      <c r="S448" s="10"/>
      <c r="T448" s="10" t="s">
        <v>51</v>
      </c>
      <c r="U448" s="6">
        <v>4</v>
      </c>
      <c r="V448" s="6">
        <v>30</v>
      </c>
      <c r="W448" s="7" t="s">
        <v>45</v>
      </c>
      <c r="X448" s="6" t="s">
        <v>52</v>
      </c>
      <c r="Y448" s="6" t="s">
        <v>52</v>
      </c>
      <c r="Z448" s="13" t="s">
        <v>45</v>
      </c>
      <c r="AA448" s="13"/>
      <c r="AB448" s="13" t="s">
        <v>1630</v>
      </c>
      <c r="AC448" s="13" t="s">
        <v>586</v>
      </c>
      <c r="AD448" s="13" t="s">
        <v>1630</v>
      </c>
      <c r="AE448" s="13" t="s">
        <v>636</v>
      </c>
      <c r="AF448" s="6" t="s">
        <v>45</v>
      </c>
      <c r="AG448" s="6" t="s">
        <v>45</v>
      </c>
      <c r="AH448" s="6" t="s">
        <v>45</v>
      </c>
      <c r="AI448" s="6" t="s">
        <v>45</v>
      </c>
      <c r="AJ448" s="7" t="s">
        <v>45</v>
      </c>
      <c r="AK448" s="6" t="s">
        <v>45</v>
      </c>
      <c r="AL448" s="6" t="s">
        <v>45</v>
      </c>
      <c r="AM448" s="6" t="s">
        <v>589</v>
      </c>
      <c r="AN448" s="6">
        <v>1</v>
      </c>
      <c r="AO448" s="6">
        <v>0</v>
      </c>
      <c r="AP448" s="6"/>
      <c r="AQ448" s="6"/>
      <c r="AR448" s="6"/>
      <c r="AS448" s="59">
        <v>14540</v>
      </c>
      <c r="AT448" s="59">
        <v>14540</v>
      </c>
      <c r="AU448" s="10"/>
    </row>
    <row r="449" spans="1:47" ht="12.75" customHeight="1" x14ac:dyDescent="0.25">
      <c r="A449" s="6" t="s">
        <v>86</v>
      </c>
      <c r="B449" s="6">
        <v>916</v>
      </c>
      <c r="C449" s="6" t="s">
        <v>78</v>
      </c>
      <c r="D449" s="6" t="s">
        <v>46</v>
      </c>
      <c r="E449" s="6" t="s">
        <v>46</v>
      </c>
      <c r="F449" s="121" t="s">
        <v>46</v>
      </c>
      <c r="G449" s="6"/>
      <c r="H449" s="6"/>
      <c r="I449" s="6" t="s">
        <v>878</v>
      </c>
      <c r="J449" s="6" t="s">
        <v>878</v>
      </c>
      <c r="K449" s="6" t="s">
        <v>45</v>
      </c>
      <c r="L449" s="6" t="s">
        <v>86</v>
      </c>
      <c r="M449" s="6" t="s">
        <v>45</v>
      </c>
      <c r="N449" s="6"/>
      <c r="O449" s="6" t="s">
        <v>45</v>
      </c>
      <c r="P449" s="6"/>
      <c r="Q449" s="6" t="s">
        <v>45</v>
      </c>
      <c r="R449" s="8" t="s">
        <v>45</v>
      </c>
      <c r="S449" s="10"/>
      <c r="T449" s="10" t="s">
        <v>51</v>
      </c>
      <c r="U449" s="6">
        <v>4</v>
      </c>
      <c r="V449" s="6">
        <v>22</v>
      </c>
      <c r="W449" s="7" t="s">
        <v>45</v>
      </c>
      <c r="X449" s="6" t="e">
        <v>#N/A</v>
      </c>
      <c r="Y449" s="6" t="s">
        <v>52</v>
      </c>
      <c r="Z449" s="13" t="s">
        <v>45</v>
      </c>
      <c r="AA449" s="6"/>
      <c r="AB449" s="13" t="s">
        <v>1631</v>
      </c>
      <c r="AC449" s="6" t="s">
        <v>1632</v>
      </c>
      <c r="AD449" s="13" t="s">
        <v>1631</v>
      </c>
      <c r="AE449" s="13" t="s">
        <v>45</v>
      </c>
      <c r="AF449" s="6" t="s">
        <v>45</v>
      </c>
      <c r="AG449" s="6" t="s">
        <v>45</v>
      </c>
      <c r="AH449" s="6" t="s">
        <v>45</v>
      </c>
      <c r="AI449" s="6" t="s">
        <v>45</v>
      </c>
      <c r="AJ449" s="7" t="s">
        <v>45</v>
      </c>
      <c r="AK449" s="6" t="s">
        <v>45</v>
      </c>
      <c r="AL449" s="6" t="s">
        <v>45</v>
      </c>
      <c r="AM449" s="6"/>
      <c r="AN449" s="6">
        <v>1</v>
      </c>
      <c r="AO449" s="6">
        <v>0</v>
      </c>
      <c r="AP449" s="6"/>
      <c r="AQ449" s="6"/>
      <c r="AR449" s="6"/>
      <c r="AS449" s="6"/>
      <c r="AT449" s="6"/>
      <c r="AU449" s="10"/>
    </row>
    <row r="450" spans="1:47" ht="12.75" customHeight="1" x14ac:dyDescent="0.25">
      <c r="A450" s="6" t="s">
        <v>86</v>
      </c>
      <c r="B450" s="6">
        <v>977</v>
      </c>
      <c r="C450" s="6" t="s">
        <v>78</v>
      </c>
      <c r="D450" s="6" t="s">
        <v>46</v>
      </c>
      <c r="E450" s="6" t="s">
        <v>46</v>
      </c>
      <c r="F450" s="121" t="s">
        <v>46</v>
      </c>
      <c r="G450" s="6"/>
      <c r="H450" s="6"/>
      <c r="I450" s="6" t="s">
        <v>88</v>
      </c>
      <c r="J450" s="6" t="s">
        <v>88</v>
      </c>
      <c r="K450" s="6" t="s">
        <v>45</v>
      </c>
      <c r="L450" s="6" t="s">
        <v>86</v>
      </c>
      <c r="M450" s="6" t="s">
        <v>45</v>
      </c>
      <c r="N450" s="6"/>
      <c r="O450" s="6" t="s">
        <v>45</v>
      </c>
      <c r="P450" s="6"/>
      <c r="Q450" s="6" t="s">
        <v>81</v>
      </c>
      <c r="R450" s="8" t="s">
        <v>45</v>
      </c>
      <c r="S450" s="10"/>
      <c r="T450" s="10" t="s">
        <v>82</v>
      </c>
      <c r="U450" s="6">
        <v>9</v>
      </c>
      <c r="V450" s="6">
        <v>906</v>
      </c>
      <c r="W450" s="7" t="s">
        <v>45</v>
      </c>
      <c r="X450" s="6" t="s">
        <v>52</v>
      </c>
      <c r="Y450" s="6" t="s">
        <v>52</v>
      </c>
      <c r="Z450" s="13" t="s">
        <v>45</v>
      </c>
      <c r="AA450" s="13"/>
      <c r="AB450" s="13" t="s">
        <v>1482</v>
      </c>
      <c r="AC450" s="13" t="s">
        <v>804</v>
      </c>
      <c r="AD450" s="13" t="s">
        <v>1482</v>
      </c>
      <c r="AE450" s="13" t="s">
        <v>45</v>
      </c>
      <c r="AF450" s="6" t="s">
        <v>45</v>
      </c>
      <c r="AG450" s="6" t="s">
        <v>45</v>
      </c>
      <c r="AH450" s="6" t="s">
        <v>45</v>
      </c>
      <c r="AI450" s="6" t="s">
        <v>45</v>
      </c>
      <c r="AJ450" s="7" t="s">
        <v>45</v>
      </c>
      <c r="AK450" s="6" t="s">
        <v>265</v>
      </c>
      <c r="AL450" s="6" t="s">
        <v>45</v>
      </c>
      <c r="AM450" s="6"/>
      <c r="AN450" s="6">
        <v>1</v>
      </c>
      <c r="AO450" s="6">
        <v>0</v>
      </c>
      <c r="AP450" s="6"/>
      <c r="AQ450" s="6"/>
      <c r="AR450" s="6"/>
      <c r="AS450" s="6"/>
      <c r="AT450" s="6"/>
      <c r="AU450" s="10"/>
    </row>
    <row r="451" spans="1:47" ht="12.75" customHeight="1" x14ac:dyDescent="0.25">
      <c r="A451" s="6" t="s">
        <v>86</v>
      </c>
      <c r="B451" s="6">
        <v>1089</v>
      </c>
      <c r="C451" s="6" t="s">
        <v>78</v>
      </c>
      <c r="D451" s="6" t="s">
        <v>46</v>
      </c>
      <c r="E451" s="6" t="s">
        <v>46</v>
      </c>
      <c r="F451" s="121" t="s">
        <v>46</v>
      </c>
      <c r="G451" s="6"/>
      <c r="H451" s="6"/>
      <c r="I451" s="6" t="s">
        <v>92</v>
      </c>
      <c r="J451" s="6" t="s">
        <v>92</v>
      </c>
      <c r="K451" s="6" t="s">
        <v>45</v>
      </c>
      <c r="L451" s="6" t="s">
        <v>86</v>
      </c>
      <c r="M451" s="6" t="s">
        <v>45</v>
      </c>
      <c r="N451" s="61"/>
      <c r="O451" s="6" t="s">
        <v>45</v>
      </c>
      <c r="P451" s="6"/>
      <c r="Q451" s="6" t="s">
        <v>45</v>
      </c>
      <c r="R451" s="8">
        <v>44456</v>
      </c>
      <c r="S451" s="10"/>
      <c r="T451" s="10" t="s">
        <v>157</v>
      </c>
      <c r="U451" s="6">
        <v>1</v>
      </c>
      <c r="V451" s="6">
        <v>111</v>
      </c>
      <c r="W451" s="7" t="s">
        <v>45</v>
      </c>
      <c r="X451" s="6" t="e">
        <v>#N/A</v>
      </c>
      <c r="Y451" s="6" t="s">
        <v>67</v>
      </c>
      <c r="Z451" s="13" t="s">
        <v>45</v>
      </c>
      <c r="AA451" s="13"/>
      <c r="AB451" s="13" t="s">
        <v>1359</v>
      </c>
      <c r="AC451" s="13" t="s">
        <v>1633</v>
      </c>
      <c r="AD451" s="13" t="s">
        <v>1359</v>
      </c>
      <c r="AE451" s="13" t="s">
        <v>1634</v>
      </c>
      <c r="AF451" s="6" t="s">
        <v>45</v>
      </c>
      <c r="AG451" s="6" t="s">
        <v>45</v>
      </c>
      <c r="AH451" s="6" t="s">
        <v>45</v>
      </c>
      <c r="AI451" s="6" t="s">
        <v>45</v>
      </c>
      <c r="AJ451" s="7" t="s">
        <v>45</v>
      </c>
      <c r="AK451" s="6" t="s">
        <v>45</v>
      </c>
      <c r="AL451" s="6" t="s">
        <v>45</v>
      </c>
      <c r="AM451" s="6"/>
      <c r="AN451" s="6">
        <v>1</v>
      </c>
      <c r="AO451" s="6">
        <v>0</v>
      </c>
      <c r="AP451" s="6"/>
      <c r="AQ451" s="6"/>
      <c r="AR451" s="6"/>
      <c r="AS451" s="59">
        <v>1000</v>
      </c>
      <c r="AT451" s="59">
        <v>1000</v>
      </c>
      <c r="AU451" s="10"/>
    </row>
    <row r="452" spans="1:47" ht="12.75" customHeight="1" x14ac:dyDescent="0.25">
      <c r="A452" s="6" t="s">
        <v>86</v>
      </c>
      <c r="B452" s="6">
        <v>1151</v>
      </c>
      <c r="C452" s="6" t="s">
        <v>78</v>
      </c>
      <c r="D452" s="6" t="s">
        <v>46</v>
      </c>
      <c r="E452" s="6" t="s">
        <v>46</v>
      </c>
      <c r="F452" s="121" t="s">
        <v>46</v>
      </c>
      <c r="G452" s="6"/>
      <c r="H452" s="6"/>
      <c r="I452" s="6" t="s">
        <v>1635</v>
      </c>
      <c r="J452" s="6" t="s">
        <v>1635</v>
      </c>
      <c r="K452" s="6" t="s">
        <v>45</v>
      </c>
      <c r="L452" s="6" t="s">
        <v>86</v>
      </c>
      <c r="M452" s="6" t="s">
        <v>45</v>
      </c>
      <c r="N452" s="6"/>
      <c r="O452" s="6" t="s">
        <v>45</v>
      </c>
      <c r="P452" s="6"/>
      <c r="Q452" s="6" t="s">
        <v>1636</v>
      </c>
      <c r="R452" s="8" t="s">
        <v>45</v>
      </c>
      <c r="S452" s="10"/>
      <c r="T452" s="10" t="s">
        <v>234</v>
      </c>
      <c r="U452" s="6">
        <v>2</v>
      </c>
      <c r="V452" s="6">
        <v>212</v>
      </c>
      <c r="W452" s="7" t="s">
        <v>45</v>
      </c>
      <c r="X452" s="6" t="e">
        <v>#N/A</v>
      </c>
      <c r="Y452" s="6" t="s">
        <v>52</v>
      </c>
      <c r="Z452" s="13" t="s">
        <v>45</v>
      </c>
      <c r="AA452" s="13"/>
      <c r="AB452" s="13" t="s">
        <v>68</v>
      </c>
      <c r="AC452" s="13" t="s">
        <v>1637</v>
      </c>
      <c r="AD452" s="13" t="s">
        <v>68</v>
      </c>
      <c r="AE452" s="13" t="s">
        <v>161</v>
      </c>
      <c r="AF452" s="6" t="s">
        <v>45</v>
      </c>
      <c r="AG452" s="6" t="s">
        <v>45</v>
      </c>
      <c r="AH452" s="6" t="s">
        <v>265</v>
      </c>
      <c r="AI452" s="6" t="s">
        <v>45</v>
      </c>
      <c r="AJ452" s="7" t="s">
        <v>45</v>
      </c>
      <c r="AK452" s="6" t="s">
        <v>45</v>
      </c>
      <c r="AL452" s="6" t="s">
        <v>45</v>
      </c>
      <c r="AM452" s="6"/>
      <c r="AN452" s="6">
        <v>1</v>
      </c>
      <c r="AO452" s="6">
        <v>0</v>
      </c>
      <c r="AP452" s="6"/>
      <c r="AQ452" s="6"/>
      <c r="AR452" s="6"/>
      <c r="AS452" s="6"/>
      <c r="AT452" s="6"/>
      <c r="AU452" s="10"/>
    </row>
    <row r="453" spans="1:47" ht="12.75" customHeight="1" x14ac:dyDescent="0.25">
      <c r="A453" s="6" t="s">
        <v>86</v>
      </c>
      <c r="B453" s="6">
        <v>1152</v>
      </c>
      <c r="C453" s="6" t="s">
        <v>78</v>
      </c>
      <c r="D453" s="6" t="s">
        <v>46</v>
      </c>
      <c r="E453" s="6" t="s">
        <v>46</v>
      </c>
      <c r="F453" s="121" t="s">
        <v>46</v>
      </c>
      <c r="G453" s="6"/>
      <c r="H453" s="6"/>
      <c r="I453" s="6" t="s">
        <v>1638</v>
      </c>
      <c r="J453" s="6" t="s">
        <v>1638</v>
      </c>
      <c r="K453" s="6" t="s">
        <v>45</v>
      </c>
      <c r="L453" s="6" t="s">
        <v>86</v>
      </c>
      <c r="M453" s="6" t="s">
        <v>45</v>
      </c>
      <c r="N453" s="6"/>
      <c r="O453" s="6" t="s">
        <v>45</v>
      </c>
      <c r="P453" s="6"/>
      <c r="Q453" s="6" t="s">
        <v>1636</v>
      </c>
      <c r="R453" s="8" t="s">
        <v>45</v>
      </c>
      <c r="S453" s="10"/>
      <c r="T453" s="10" t="s">
        <v>234</v>
      </c>
      <c r="U453" s="6">
        <v>2</v>
      </c>
      <c r="V453" s="6">
        <v>212</v>
      </c>
      <c r="W453" s="7" t="s">
        <v>45</v>
      </c>
      <c r="X453" s="6" t="e">
        <v>#N/A</v>
      </c>
      <c r="Y453" s="6" t="s">
        <v>52</v>
      </c>
      <c r="Z453" s="13" t="s">
        <v>45</v>
      </c>
      <c r="AA453" s="6"/>
      <c r="AB453" s="13" t="s">
        <v>68</v>
      </c>
      <c r="AC453" s="6" t="s">
        <v>1637</v>
      </c>
      <c r="AD453" s="13" t="s">
        <v>68</v>
      </c>
      <c r="AE453" s="13" t="s">
        <v>161</v>
      </c>
      <c r="AF453" s="6" t="s">
        <v>45</v>
      </c>
      <c r="AG453" s="6" t="s">
        <v>45</v>
      </c>
      <c r="AH453" s="6" t="s">
        <v>265</v>
      </c>
      <c r="AI453" s="6" t="s">
        <v>45</v>
      </c>
      <c r="AJ453" s="7" t="s">
        <v>45</v>
      </c>
      <c r="AK453" s="6" t="s">
        <v>45</v>
      </c>
      <c r="AL453" s="6" t="s">
        <v>45</v>
      </c>
      <c r="AM453" s="6"/>
      <c r="AN453" s="6">
        <v>1</v>
      </c>
      <c r="AO453" s="6">
        <v>0</v>
      </c>
      <c r="AP453" s="6"/>
      <c r="AQ453" s="6"/>
      <c r="AR453" s="6"/>
      <c r="AS453" s="6"/>
      <c r="AT453" s="6"/>
      <c r="AU453" s="10"/>
    </row>
    <row r="454" spans="1:47" ht="12.75" customHeight="1" x14ac:dyDescent="0.25">
      <c r="A454" s="6" t="s">
        <v>86</v>
      </c>
      <c r="B454" s="6">
        <v>1153</v>
      </c>
      <c r="C454" s="6" t="s">
        <v>78</v>
      </c>
      <c r="D454" s="6" t="s">
        <v>46</v>
      </c>
      <c r="E454" s="6" t="s">
        <v>46</v>
      </c>
      <c r="F454" s="121" t="s">
        <v>46</v>
      </c>
      <c r="G454" s="6"/>
      <c r="H454" s="6"/>
      <c r="I454" s="6" t="s">
        <v>1639</v>
      </c>
      <c r="J454" s="6" t="s">
        <v>1639</v>
      </c>
      <c r="K454" s="6" t="s">
        <v>45</v>
      </c>
      <c r="L454" s="6" t="s">
        <v>86</v>
      </c>
      <c r="M454" s="6" t="s">
        <v>45</v>
      </c>
      <c r="N454" s="6"/>
      <c r="O454" s="6" t="s">
        <v>45</v>
      </c>
      <c r="P454" s="6"/>
      <c r="Q454" s="6" t="s">
        <v>1636</v>
      </c>
      <c r="R454" s="8" t="s">
        <v>45</v>
      </c>
      <c r="S454" s="10"/>
      <c r="T454" s="10" t="s">
        <v>234</v>
      </c>
      <c r="U454" s="6">
        <v>2</v>
      </c>
      <c r="V454" s="6">
        <v>212</v>
      </c>
      <c r="W454" s="7" t="s">
        <v>45</v>
      </c>
      <c r="X454" s="6" t="e">
        <v>#N/A</v>
      </c>
      <c r="Y454" s="6" t="s">
        <v>52</v>
      </c>
      <c r="Z454" s="13" t="s">
        <v>45</v>
      </c>
      <c r="AA454" s="6"/>
      <c r="AB454" s="13" t="s">
        <v>68</v>
      </c>
      <c r="AC454" s="6" t="s">
        <v>1637</v>
      </c>
      <c r="AD454" s="13" t="s">
        <v>68</v>
      </c>
      <c r="AE454" s="13" t="s">
        <v>161</v>
      </c>
      <c r="AF454" s="6" t="s">
        <v>45</v>
      </c>
      <c r="AG454" s="6" t="s">
        <v>45</v>
      </c>
      <c r="AH454" s="6" t="s">
        <v>265</v>
      </c>
      <c r="AI454" s="6" t="s">
        <v>45</v>
      </c>
      <c r="AJ454" s="7" t="s">
        <v>45</v>
      </c>
      <c r="AK454" s="6" t="s">
        <v>45</v>
      </c>
      <c r="AL454" s="6" t="s">
        <v>45</v>
      </c>
      <c r="AM454" s="6"/>
      <c r="AN454" s="6">
        <v>1</v>
      </c>
      <c r="AO454" s="6">
        <v>0</v>
      </c>
      <c r="AP454" s="6"/>
      <c r="AQ454" s="6"/>
      <c r="AR454" s="6"/>
      <c r="AS454" s="6"/>
      <c r="AT454" s="6"/>
      <c r="AU454" s="10"/>
    </row>
    <row r="455" spans="1:47" ht="12.75" customHeight="1" x14ac:dyDescent="0.25">
      <c r="A455" s="6" t="s">
        <v>86</v>
      </c>
      <c r="B455" s="6">
        <v>1298</v>
      </c>
      <c r="C455" s="6" t="s">
        <v>78</v>
      </c>
      <c r="D455" s="6" t="s">
        <v>46</v>
      </c>
      <c r="E455" s="6" t="s">
        <v>46</v>
      </c>
      <c r="F455" s="121" t="s">
        <v>46</v>
      </c>
      <c r="G455" s="6"/>
      <c r="H455" s="6"/>
      <c r="I455" s="6" t="s">
        <v>152</v>
      </c>
      <c r="J455" s="6" t="s">
        <v>152</v>
      </c>
      <c r="K455" s="6" t="s">
        <v>45</v>
      </c>
      <c r="L455" s="6" t="s">
        <v>86</v>
      </c>
      <c r="M455" s="6" t="s">
        <v>45</v>
      </c>
      <c r="N455" s="6"/>
      <c r="O455" s="6" t="s">
        <v>45</v>
      </c>
      <c r="P455" s="6"/>
      <c r="Q455" s="6" t="s">
        <v>45</v>
      </c>
      <c r="R455" s="8" t="s">
        <v>45</v>
      </c>
      <c r="S455" s="10"/>
      <c r="T455" s="10" t="s">
        <v>1640</v>
      </c>
      <c r="U455" s="6">
        <v>1</v>
      </c>
      <c r="V455" s="6" t="s">
        <v>1641</v>
      </c>
      <c r="W455" s="7" t="s">
        <v>45</v>
      </c>
      <c r="X455" s="6" t="s">
        <v>45</v>
      </c>
      <c r="Y455" s="6" t="s">
        <v>52</v>
      </c>
      <c r="Z455" s="13" t="s">
        <v>45</v>
      </c>
      <c r="AA455" s="13"/>
      <c r="AB455" s="13" t="s">
        <v>376</v>
      </c>
      <c r="AC455" s="13" t="s">
        <v>1022</v>
      </c>
      <c r="AD455" s="13" t="s">
        <v>376</v>
      </c>
      <c r="AE455" s="13" t="s">
        <v>434</v>
      </c>
      <c r="AF455" s="6" t="s">
        <v>45</v>
      </c>
      <c r="AG455" s="6" t="s">
        <v>45</v>
      </c>
      <c r="AH455" s="6" t="s">
        <v>45</v>
      </c>
      <c r="AI455" s="6" t="s">
        <v>45</v>
      </c>
      <c r="AJ455" s="7" t="s">
        <v>45</v>
      </c>
      <c r="AK455" s="6" t="s">
        <v>45</v>
      </c>
      <c r="AL455" s="6" t="s">
        <v>45</v>
      </c>
      <c r="AM455" s="6"/>
      <c r="AN455" s="6">
        <v>1</v>
      </c>
      <c r="AO455" s="6">
        <v>0</v>
      </c>
      <c r="AP455" s="6"/>
      <c r="AQ455" s="6"/>
      <c r="AR455" s="6"/>
      <c r="AS455" s="6"/>
      <c r="AT455" s="6"/>
      <c r="AU455" s="10"/>
    </row>
    <row r="456" spans="1:47" ht="12.75" customHeight="1" x14ac:dyDescent="0.25">
      <c r="A456" s="6" t="s">
        <v>86</v>
      </c>
      <c r="B456" s="6">
        <v>1306</v>
      </c>
      <c r="C456" s="6" t="s">
        <v>78</v>
      </c>
      <c r="D456" s="6" t="s">
        <v>46</v>
      </c>
      <c r="E456" s="6" t="s">
        <v>46</v>
      </c>
      <c r="F456" s="121" t="s">
        <v>46</v>
      </c>
      <c r="G456" s="6"/>
      <c r="H456" s="6"/>
      <c r="I456" s="6" t="s">
        <v>92</v>
      </c>
      <c r="J456" s="6" t="s">
        <v>92</v>
      </c>
      <c r="K456" s="6" t="s">
        <v>45</v>
      </c>
      <c r="L456" s="6" t="s">
        <v>86</v>
      </c>
      <c r="M456" s="6" t="s">
        <v>45</v>
      </c>
      <c r="N456" s="6"/>
      <c r="O456" s="6" t="s">
        <v>45</v>
      </c>
      <c r="P456" s="6"/>
      <c r="Q456" s="6" t="s">
        <v>45</v>
      </c>
      <c r="R456" s="8" t="s">
        <v>45</v>
      </c>
      <c r="S456" s="10"/>
      <c r="T456" s="10" t="s">
        <v>284</v>
      </c>
      <c r="U456" s="6">
        <v>1</v>
      </c>
      <c r="V456" s="6" t="s">
        <v>535</v>
      </c>
      <c r="W456" s="7" t="s">
        <v>45</v>
      </c>
      <c r="X456" s="6" t="e">
        <v>#N/A</v>
      </c>
      <c r="Y456" s="6" t="s">
        <v>52</v>
      </c>
      <c r="Z456" s="13" t="s">
        <v>45</v>
      </c>
      <c r="AA456" s="6"/>
      <c r="AB456" s="6" t="s">
        <v>173</v>
      </c>
      <c r="AC456" s="6" t="s">
        <v>302</v>
      </c>
      <c r="AD456" s="6" t="s">
        <v>173</v>
      </c>
      <c r="AE456" s="6" t="s">
        <v>303</v>
      </c>
      <c r="AF456" s="6" t="s">
        <v>45</v>
      </c>
      <c r="AG456" s="6" t="s">
        <v>45</v>
      </c>
      <c r="AH456" s="6" t="s">
        <v>45</v>
      </c>
      <c r="AI456" s="6" t="s">
        <v>45</v>
      </c>
      <c r="AJ456" s="7" t="s">
        <v>45</v>
      </c>
      <c r="AK456" s="6" t="s">
        <v>45</v>
      </c>
      <c r="AL456" s="6" t="s">
        <v>45</v>
      </c>
      <c r="AM456" s="6"/>
      <c r="AN456" s="6">
        <v>1</v>
      </c>
      <c r="AO456" s="6">
        <v>0</v>
      </c>
      <c r="AP456" s="6"/>
      <c r="AQ456" s="6"/>
      <c r="AR456" s="6"/>
      <c r="AS456" s="6"/>
      <c r="AT456" s="6"/>
      <c r="AU456" s="10"/>
    </row>
    <row r="457" spans="1:47" ht="12.75" customHeight="1" x14ac:dyDescent="0.25">
      <c r="A457" s="6" t="s">
        <v>86</v>
      </c>
      <c r="B457" s="6">
        <v>1358</v>
      </c>
      <c r="C457" s="6" t="s">
        <v>78</v>
      </c>
      <c r="D457" s="6" t="s">
        <v>46</v>
      </c>
      <c r="E457" s="6" t="s">
        <v>46</v>
      </c>
      <c r="F457" s="121" t="s">
        <v>46</v>
      </c>
      <c r="G457" s="6"/>
      <c r="H457" s="6"/>
      <c r="I457" s="6" t="s">
        <v>1147</v>
      </c>
      <c r="J457" s="6" t="s">
        <v>1147</v>
      </c>
      <c r="K457" s="6" t="s">
        <v>45</v>
      </c>
      <c r="L457" s="6" t="s">
        <v>86</v>
      </c>
      <c r="M457" s="6" t="s">
        <v>45</v>
      </c>
      <c r="N457" s="6"/>
      <c r="O457" s="6" t="s">
        <v>45</v>
      </c>
      <c r="P457" s="6"/>
      <c r="Q457" s="6" t="s">
        <v>45</v>
      </c>
      <c r="R457" s="8" t="s">
        <v>45</v>
      </c>
      <c r="S457" s="10"/>
      <c r="T457" s="10" t="s">
        <v>218</v>
      </c>
      <c r="U457" s="6">
        <v>1</v>
      </c>
      <c r="V457" s="6" t="s">
        <v>1642</v>
      </c>
      <c r="W457" s="7" t="s">
        <v>45</v>
      </c>
      <c r="X457" s="6" t="e">
        <v>#N/A</v>
      </c>
      <c r="Y457" s="6" t="s">
        <v>52</v>
      </c>
      <c r="Z457" s="13" t="s">
        <v>45</v>
      </c>
      <c r="AA457" s="13"/>
      <c r="AB457" s="13" t="s">
        <v>149</v>
      </c>
      <c r="AC457" s="13" t="s">
        <v>1643</v>
      </c>
      <c r="AD457" s="13" t="s">
        <v>149</v>
      </c>
      <c r="AE457" s="13" t="s">
        <v>238</v>
      </c>
      <c r="AF457" s="6" t="s">
        <v>45</v>
      </c>
      <c r="AG457" s="6" t="s">
        <v>45</v>
      </c>
      <c r="AH457" s="6" t="s">
        <v>45</v>
      </c>
      <c r="AI457" s="6" t="s">
        <v>45</v>
      </c>
      <c r="AJ457" s="7" t="s">
        <v>45</v>
      </c>
      <c r="AK457" s="6" t="s">
        <v>45</v>
      </c>
      <c r="AL457" s="6" t="s">
        <v>45</v>
      </c>
      <c r="AM457" s="6"/>
      <c r="AN457" s="6">
        <v>1</v>
      </c>
      <c r="AO457" s="6">
        <v>0</v>
      </c>
      <c r="AP457" s="6"/>
      <c r="AQ457" s="6"/>
      <c r="AR457" s="6"/>
      <c r="AS457" s="6"/>
      <c r="AT457" s="6"/>
      <c r="AU457" s="10"/>
    </row>
    <row r="458" spans="1:47" ht="12.75" customHeight="1" x14ac:dyDescent="0.25">
      <c r="A458" s="6" t="s">
        <v>86</v>
      </c>
      <c r="B458" s="6">
        <v>1379</v>
      </c>
      <c r="C458" s="6" t="s">
        <v>78</v>
      </c>
      <c r="D458" s="6" t="s">
        <v>46</v>
      </c>
      <c r="E458" s="6" t="s">
        <v>46</v>
      </c>
      <c r="F458" s="121" t="s">
        <v>46</v>
      </c>
      <c r="G458" s="6"/>
      <c r="H458" s="6"/>
      <c r="I458" s="6" t="s">
        <v>1644</v>
      </c>
      <c r="J458" s="6" t="s">
        <v>1644</v>
      </c>
      <c r="K458" s="6" t="s">
        <v>45</v>
      </c>
      <c r="L458" s="6" t="s">
        <v>86</v>
      </c>
      <c r="M458" s="6" t="s">
        <v>45</v>
      </c>
      <c r="N458" s="6"/>
      <c r="O458" s="6" t="s">
        <v>45</v>
      </c>
      <c r="P458" s="6"/>
      <c r="Q458" s="6" t="s">
        <v>45</v>
      </c>
      <c r="R458" s="8" t="s">
        <v>45</v>
      </c>
      <c r="S458" s="10"/>
      <c r="T458" s="10" t="s">
        <v>218</v>
      </c>
      <c r="U458" s="6">
        <v>1</v>
      </c>
      <c r="V458" s="6" t="s">
        <v>1645</v>
      </c>
      <c r="W458" s="7" t="s">
        <v>45</v>
      </c>
      <c r="X458" s="6" t="e">
        <v>#N/A</v>
      </c>
      <c r="Y458" s="6" t="s">
        <v>52</v>
      </c>
      <c r="Z458" s="13" t="s">
        <v>45</v>
      </c>
      <c r="AA458" s="13"/>
      <c r="AB458" s="13" t="s">
        <v>45</v>
      </c>
      <c r="AC458" s="13" t="s">
        <v>972</v>
      </c>
      <c r="AD458" s="13" t="s">
        <v>45</v>
      </c>
      <c r="AE458" s="13" t="s">
        <v>45</v>
      </c>
      <c r="AF458" s="6" t="s">
        <v>45</v>
      </c>
      <c r="AG458" s="6" t="s">
        <v>45</v>
      </c>
      <c r="AH458" s="6" t="s">
        <v>45</v>
      </c>
      <c r="AI458" s="6" t="s">
        <v>45</v>
      </c>
      <c r="AJ458" s="7" t="s">
        <v>45</v>
      </c>
      <c r="AK458" s="6" t="s">
        <v>45</v>
      </c>
      <c r="AL458" s="6" t="s">
        <v>45</v>
      </c>
      <c r="AM458" s="6"/>
      <c r="AN458" s="6">
        <v>1</v>
      </c>
      <c r="AO458" s="6">
        <v>0</v>
      </c>
      <c r="AP458" s="6"/>
      <c r="AQ458" s="6"/>
      <c r="AR458" s="6"/>
      <c r="AS458" s="6"/>
      <c r="AT458" s="6"/>
      <c r="AU458" s="10"/>
    </row>
    <row r="459" spans="1:47" ht="12.75" customHeight="1" x14ac:dyDescent="0.25">
      <c r="A459" s="6" t="s">
        <v>86</v>
      </c>
      <c r="B459" s="6">
        <v>1472</v>
      </c>
      <c r="C459" s="6" t="s">
        <v>78</v>
      </c>
      <c r="D459" s="6" t="s">
        <v>46</v>
      </c>
      <c r="E459" s="6" t="s">
        <v>46</v>
      </c>
      <c r="F459" s="121" t="s">
        <v>46</v>
      </c>
      <c r="G459" s="6"/>
      <c r="H459" s="6"/>
      <c r="I459" s="6" t="s">
        <v>1120</v>
      </c>
      <c r="J459" s="6" t="s">
        <v>1120</v>
      </c>
      <c r="K459" s="6" t="s">
        <v>45</v>
      </c>
      <c r="L459" s="6" t="s">
        <v>86</v>
      </c>
      <c r="M459" s="6">
        <v>1</v>
      </c>
      <c r="N459" s="6"/>
      <c r="O459" s="6" t="s">
        <v>45</v>
      </c>
      <c r="P459" s="6"/>
      <c r="Q459" s="6" t="s">
        <v>45</v>
      </c>
      <c r="R459" s="8" t="s">
        <v>45</v>
      </c>
      <c r="S459" s="10"/>
      <c r="T459" s="10" t="s">
        <v>184</v>
      </c>
      <c r="U459" s="6">
        <v>2</v>
      </c>
      <c r="V459" s="6">
        <v>1</v>
      </c>
      <c r="W459" s="7" t="s">
        <v>45</v>
      </c>
      <c r="X459" s="6" t="e">
        <v>#N/A</v>
      </c>
      <c r="Y459" s="6" t="s">
        <v>45</v>
      </c>
      <c r="Z459" s="13" t="s">
        <v>45</v>
      </c>
      <c r="AA459" s="6"/>
      <c r="AB459" s="13" t="s">
        <v>260</v>
      </c>
      <c r="AC459" s="6" t="s">
        <v>1646</v>
      </c>
      <c r="AD459" s="13" t="s">
        <v>260</v>
      </c>
      <c r="AE459" s="13" t="s">
        <v>215</v>
      </c>
      <c r="AF459" s="6" t="s">
        <v>45</v>
      </c>
      <c r="AG459" s="6" t="s">
        <v>45</v>
      </c>
      <c r="AH459" s="6" t="s">
        <v>45</v>
      </c>
      <c r="AI459" s="6" t="s">
        <v>45</v>
      </c>
      <c r="AJ459" s="7" t="s">
        <v>45</v>
      </c>
      <c r="AK459" s="6" t="s">
        <v>45</v>
      </c>
      <c r="AL459" s="6" t="s">
        <v>45</v>
      </c>
      <c r="AM459" s="6"/>
      <c r="AN459" s="6">
        <v>1</v>
      </c>
      <c r="AO459" s="6">
        <v>0</v>
      </c>
      <c r="AP459" s="6"/>
      <c r="AQ459" s="6"/>
      <c r="AR459" s="6"/>
      <c r="AS459" s="6"/>
      <c r="AT459" s="6"/>
      <c r="AU459" s="10"/>
    </row>
    <row r="460" spans="1:47" ht="12.75" customHeight="1" x14ac:dyDescent="0.25">
      <c r="A460" s="6" t="s">
        <v>86</v>
      </c>
      <c r="B460" s="6">
        <v>1475</v>
      </c>
      <c r="C460" s="6" t="s">
        <v>78</v>
      </c>
      <c r="D460" s="6" t="s">
        <v>46</v>
      </c>
      <c r="E460" s="6" t="s">
        <v>46</v>
      </c>
      <c r="F460" s="121" t="s">
        <v>46</v>
      </c>
      <c r="G460" s="6"/>
      <c r="H460" s="6"/>
      <c r="I460" s="6" t="s">
        <v>1120</v>
      </c>
      <c r="J460" s="6" t="s">
        <v>1120</v>
      </c>
      <c r="K460" s="6" t="s">
        <v>45</v>
      </c>
      <c r="L460" s="6" t="s">
        <v>86</v>
      </c>
      <c r="M460" s="6" t="s">
        <v>45</v>
      </c>
      <c r="N460" s="6"/>
      <c r="O460" s="6" t="s">
        <v>45</v>
      </c>
      <c r="P460" s="6"/>
      <c r="Q460" s="6" t="s">
        <v>45</v>
      </c>
      <c r="R460" s="8" t="s">
        <v>45</v>
      </c>
      <c r="S460" s="10"/>
      <c r="T460" s="10" t="s">
        <v>184</v>
      </c>
      <c r="U460" s="6">
        <v>2</v>
      </c>
      <c r="V460" s="6">
        <v>4</v>
      </c>
      <c r="W460" s="7" t="s">
        <v>45</v>
      </c>
      <c r="X460" s="6" t="e">
        <v>#N/A</v>
      </c>
      <c r="Y460" s="6" t="s">
        <v>593</v>
      </c>
      <c r="Z460" s="13" t="s">
        <v>593</v>
      </c>
      <c r="AA460" s="13"/>
      <c r="AB460" s="13" t="s">
        <v>166</v>
      </c>
      <c r="AC460" s="13" t="s">
        <v>1647</v>
      </c>
      <c r="AD460" s="13" t="s">
        <v>166</v>
      </c>
      <c r="AE460" s="13" t="s">
        <v>924</v>
      </c>
      <c r="AF460" s="6" t="s">
        <v>45</v>
      </c>
      <c r="AG460" s="6" t="s">
        <v>45</v>
      </c>
      <c r="AH460" s="6" t="s">
        <v>45</v>
      </c>
      <c r="AI460" s="6" t="s">
        <v>45</v>
      </c>
      <c r="AJ460" s="7" t="s">
        <v>45</v>
      </c>
      <c r="AK460" s="6" t="s">
        <v>45</v>
      </c>
      <c r="AL460" s="6" t="s">
        <v>45</v>
      </c>
      <c r="AM460" s="6"/>
      <c r="AN460" s="6">
        <v>1</v>
      </c>
      <c r="AO460" s="6">
        <v>0</v>
      </c>
      <c r="AP460" s="6"/>
      <c r="AQ460" s="6"/>
      <c r="AR460" s="6"/>
      <c r="AS460" s="6"/>
      <c r="AT460" s="6"/>
      <c r="AU460" s="10"/>
    </row>
    <row r="461" spans="1:47" ht="12.75" customHeight="1" x14ac:dyDescent="0.25">
      <c r="A461" s="6" t="s">
        <v>86</v>
      </c>
      <c r="B461" s="6">
        <v>1477</v>
      </c>
      <c r="C461" s="6" t="s">
        <v>78</v>
      </c>
      <c r="D461" s="6" t="s">
        <v>46</v>
      </c>
      <c r="E461" s="6" t="s">
        <v>46</v>
      </c>
      <c r="F461" s="121" t="s">
        <v>46</v>
      </c>
      <c r="G461" s="6"/>
      <c r="H461" s="6"/>
      <c r="I461" s="6" t="s">
        <v>1211</v>
      </c>
      <c r="J461" s="6" t="s">
        <v>1211</v>
      </c>
      <c r="K461" s="6" t="s">
        <v>45</v>
      </c>
      <c r="L461" s="6" t="s">
        <v>86</v>
      </c>
      <c r="M461" s="6" t="s">
        <v>45</v>
      </c>
      <c r="N461" s="6"/>
      <c r="O461" s="6" t="s">
        <v>45</v>
      </c>
      <c r="P461" s="6"/>
      <c r="Q461" s="6" t="s">
        <v>45</v>
      </c>
      <c r="R461" s="8" t="s">
        <v>45</v>
      </c>
      <c r="S461" s="10"/>
      <c r="T461" s="10" t="s">
        <v>184</v>
      </c>
      <c r="U461" s="6">
        <v>2</v>
      </c>
      <c r="V461" s="6">
        <v>4</v>
      </c>
      <c r="W461" s="7" t="s">
        <v>45</v>
      </c>
      <c r="X461" s="6" t="e">
        <v>#N/A</v>
      </c>
      <c r="Y461" s="6" t="s">
        <v>593</v>
      </c>
      <c r="Z461" s="13" t="s">
        <v>593</v>
      </c>
      <c r="AA461" s="6"/>
      <c r="AB461" s="13" t="s">
        <v>166</v>
      </c>
      <c r="AC461" s="6" t="s">
        <v>1647</v>
      </c>
      <c r="AD461" s="13" t="s">
        <v>166</v>
      </c>
      <c r="AE461" s="13" t="s">
        <v>924</v>
      </c>
      <c r="AF461" s="6" t="s">
        <v>45</v>
      </c>
      <c r="AG461" s="6" t="s">
        <v>45</v>
      </c>
      <c r="AH461" s="6" t="s">
        <v>45</v>
      </c>
      <c r="AI461" s="6" t="s">
        <v>45</v>
      </c>
      <c r="AJ461" s="7" t="s">
        <v>45</v>
      </c>
      <c r="AK461" s="6" t="s">
        <v>45</v>
      </c>
      <c r="AL461" s="6" t="s">
        <v>45</v>
      </c>
      <c r="AM461" s="6"/>
      <c r="AN461" s="6">
        <v>1</v>
      </c>
      <c r="AO461" s="6">
        <v>0</v>
      </c>
      <c r="AP461" s="6"/>
      <c r="AQ461" s="6"/>
      <c r="AR461" s="6"/>
      <c r="AS461" s="6"/>
      <c r="AT461" s="6"/>
      <c r="AU461" s="10"/>
    </row>
    <row r="462" spans="1:47" ht="12.75" customHeight="1" x14ac:dyDescent="0.25">
      <c r="A462" s="6" t="s">
        <v>86</v>
      </c>
      <c r="B462" s="6">
        <v>1482</v>
      </c>
      <c r="C462" s="6" t="s">
        <v>78</v>
      </c>
      <c r="D462" s="6" t="s">
        <v>46</v>
      </c>
      <c r="E462" s="6" t="s">
        <v>46</v>
      </c>
      <c r="F462" s="121" t="s">
        <v>46</v>
      </c>
      <c r="G462" s="6"/>
      <c r="H462" s="6"/>
      <c r="I462" s="6" t="s">
        <v>1648</v>
      </c>
      <c r="J462" s="6" t="s">
        <v>1648</v>
      </c>
      <c r="K462" s="6" t="s">
        <v>45</v>
      </c>
      <c r="L462" s="6" t="s">
        <v>86</v>
      </c>
      <c r="M462" s="6" t="s">
        <v>45</v>
      </c>
      <c r="N462" s="6"/>
      <c r="O462" s="6" t="s">
        <v>45</v>
      </c>
      <c r="P462" s="6"/>
      <c r="Q462" s="6" t="s">
        <v>45</v>
      </c>
      <c r="R462" s="8" t="s">
        <v>45</v>
      </c>
      <c r="S462" s="10"/>
      <c r="T462" s="10" t="s">
        <v>184</v>
      </c>
      <c r="U462" s="6">
        <v>2</v>
      </c>
      <c r="V462" s="6">
        <v>6</v>
      </c>
      <c r="W462" s="7" t="s">
        <v>45</v>
      </c>
      <c r="X462" s="6" t="e">
        <v>#N/A</v>
      </c>
      <c r="Y462" s="6" t="s">
        <v>45</v>
      </c>
      <c r="Z462" s="13" t="s">
        <v>45</v>
      </c>
      <c r="AA462" s="6"/>
      <c r="AB462" s="6" t="s">
        <v>45</v>
      </c>
      <c r="AC462" s="6" t="s">
        <v>45</v>
      </c>
      <c r="AD462" s="6" t="s">
        <v>45</v>
      </c>
      <c r="AE462" s="6" t="s">
        <v>45</v>
      </c>
      <c r="AF462" s="6" t="s">
        <v>45</v>
      </c>
      <c r="AG462" s="6" t="s">
        <v>45</v>
      </c>
      <c r="AH462" s="6" t="s">
        <v>45</v>
      </c>
      <c r="AI462" s="6" t="s">
        <v>45</v>
      </c>
      <c r="AJ462" s="7" t="s">
        <v>45</v>
      </c>
      <c r="AK462" s="6" t="s">
        <v>1649</v>
      </c>
      <c r="AL462" s="6" t="s">
        <v>45</v>
      </c>
      <c r="AM462" s="6"/>
      <c r="AN462" s="6">
        <v>1</v>
      </c>
      <c r="AO462" s="6">
        <v>0</v>
      </c>
      <c r="AP462" s="6"/>
      <c r="AQ462" s="6"/>
      <c r="AR462" s="6"/>
      <c r="AS462" s="59">
        <v>10585</v>
      </c>
      <c r="AT462" s="59">
        <v>10585</v>
      </c>
      <c r="AU462" s="10"/>
    </row>
    <row r="463" spans="1:47" ht="12.75" customHeight="1" x14ac:dyDescent="0.25">
      <c r="A463" s="6" t="s">
        <v>86</v>
      </c>
      <c r="B463" s="6">
        <v>1511</v>
      </c>
      <c r="C463" s="6" t="s">
        <v>78</v>
      </c>
      <c r="D463" s="6" t="s">
        <v>46</v>
      </c>
      <c r="E463" s="6" t="s">
        <v>46</v>
      </c>
      <c r="F463" s="121" t="s">
        <v>46</v>
      </c>
      <c r="G463" s="6"/>
      <c r="H463" s="6"/>
      <c r="I463" s="6" t="s">
        <v>121</v>
      </c>
      <c r="J463" s="6" t="s">
        <v>121</v>
      </c>
      <c r="K463" s="6" t="s">
        <v>45</v>
      </c>
      <c r="L463" s="6" t="s">
        <v>86</v>
      </c>
      <c r="M463" s="6" t="s">
        <v>45</v>
      </c>
      <c r="N463" s="6"/>
      <c r="O463" s="6" t="s">
        <v>45</v>
      </c>
      <c r="P463" s="6"/>
      <c r="Q463" s="6" t="s">
        <v>45</v>
      </c>
      <c r="R463" s="8" t="s">
        <v>45</v>
      </c>
      <c r="S463" s="10"/>
      <c r="T463" s="10" t="s">
        <v>475</v>
      </c>
      <c r="U463" s="6">
        <v>2</v>
      </c>
      <c r="V463" s="6">
        <v>23</v>
      </c>
      <c r="W463" s="7" t="s">
        <v>45</v>
      </c>
      <c r="X463" s="6" t="s">
        <v>45</v>
      </c>
      <c r="Y463" s="6" t="s">
        <v>52</v>
      </c>
      <c r="Z463" s="13" t="s">
        <v>45</v>
      </c>
      <c r="AA463" s="6"/>
      <c r="AB463" s="6" t="s">
        <v>173</v>
      </c>
      <c r="AC463" s="6" t="s">
        <v>1650</v>
      </c>
      <c r="AD463" s="6" t="s">
        <v>173</v>
      </c>
      <c r="AE463" s="6" t="s">
        <v>700</v>
      </c>
      <c r="AF463" s="6" t="s">
        <v>45</v>
      </c>
      <c r="AG463" s="6" t="s">
        <v>45</v>
      </c>
      <c r="AH463" s="6" t="s">
        <v>45</v>
      </c>
      <c r="AI463" s="6" t="s">
        <v>45</v>
      </c>
      <c r="AJ463" s="7" t="s">
        <v>45</v>
      </c>
      <c r="AK463" s="6" t="s">
        <v>45</v>
      </c>
      <c r="AL463" s="6" t="s">
        <v>45</v>
      </c>
      <c r="AM463" s="6"/>
      <c r="AN463" s="6">
        <v>1</v>
      </c>
      <c r="AO463" s="6">
        <v>0</v>
      </c>
      <c r="AP463" s="6"/>
      <c r="AQ463" s="6"/>
      <c r="AR463" s="6"/>
      <c r="AS463" s="6"/>
      <c r="AT463" s="6"/>
      <c r="AU463" s="10"/>
    </row>
    <row r="464" spans="1:47" ht="12.75" customHeight="1" x14ac:dyDescent="0.25">
      <c r="A464" s="6" t="s">
        <v>86</v>
      </c>
      <c r="B464" s="6">
        <v>1559</v>
      </c>
      <c r="C464" s="6" t="s">
        <v>78</v>
      </c>
      <c r="D464" s="6" t="s">
        <v>46</v>
      </c>
      <c r="E464" s="6" t="s">
        <v>46</v>
      </c>
      <c r="F464" s="121" t="s">
        <v>46</v>
      </c>
      <c r="G464" s="6"/>
      <c r="H464" s="6"/>
      <c r="I464" s="6" t="s">
        <v>1651</v>
      </c>
      <c r="J464" s="6" t="s">
        <v>1651</v>
      </c>
      <c r="K464" s="6" t="s">
        <v>45</v>
      </c>
      <c r="L464" s="6" t="s">
        <v>86</v>
      </c>
      <c r="M464" s="6" t="s">
        <v>45</v>
      </c>
      <c r="N464" s="6"/>
      <c r="O464" s="6" t="s">
        <v>45</v>
      </c>
      <c r="P464" s="6"/>
      <c r="Q464" s="6" t="s">
        <v>45</v>
      </c>
      <c r="R464" s="8" t="s">
        <v>45</v>
      </c>
      <c r="S464" s="10"/>
      <c r="T464" s="10" t="s">
        <v>475</v>
      </c>
      <c r="U464" s="6">
        <v>1</v>
      </c>
      <c r="V464" s="6">
        <v>2</v>
      </c>
      <c r="W464" s="7" t="s">
        <v>45</v>
      </c>
      <c r="X464" s="6" t="e">
        <v>#N/A</v>
      </c>
      <c r="Y464" s="6" t="s">
        <v>52</v>
      </c>
      <c r="Z464" s="13" t="s">
        <v>45</v>
      </c>
      <c r="AA464" s="6"/>
      <c r="AB464" s="6" t="s">
        <v>159</v>
      </c>
      <c r="AC464" s="6" t="s">
        <v>1652</v>
      </c>
      <c r="AD464" s="6" t="s">
        <v>159</v>
      </c>
      <c r="AE464" s="6" t="s">
        <v>516</v>
      </c>
      <c r="AF464" s="6" t="s">
        <v>45</v>
      </c>
      <c r="AG464" s="6" t="s">
        <v>45</v>
      </c>
      <c r="AH464" s="6" t="s">
        <v>45</v>
      </c>
      <c r="AI464" s="6" t="s">
        <v>45</v>
      </c>
      <c r="AJ464" s="7" t="s">
        <v>45</v>
      </c>
      <c r="AK464" s="6" t="s">
        <v>45</v>
      </c>
      <c r="AL464" s="6" t="s">
        <v>45</v>
      </c>
      <c r="AM464" s="6"/>
      <c r="AN464" s="6">
        <v>1</v>
      </c>
      <c r="AO464" s="6">
        <v>0</v>
      </c>
      <c r="AP464" s="6"/>
      <c r="AQ464" s="6"/>
      <c r="AR464" s="6"/>
      <c r="AS464" s="6"/>
      <c r="AT464" s="6"/>
      <c r="AU464" s="10"/>
    </row>
    <row r="465" spans="1:47" ht="12.75" customHeight="1" x14ac:dyDescent="0.25">
      <c r="A465" s="6" t="s">
        <v>86</v>
      </c>
      <c r="B465" s="6">
        <v>1561</v>
      </c>
      <c r="C465" s="6" t="s">
        <v>78</v>
      </c>
      <c r="D465" s="6" t="s">
        <v>46</v>
      </c>
      <c r="E465" s="6" t="s">
        <v>46</v>
      </c>
      <c r="F465" s="121" t="s">
        <v>46</v>
      </c>
      <c r="G465" s="6"/>
      <c r="H465" s="6"/>
      <c r="I465" s="6" t="s">
        <v>1653</v>
      </c>
      <c r="J465" s="6" t="s">
        <v>1653</v>
      </c>
      <c r="K465" s="6" t="s">
        <v>45</v>
      </c>
      <c r="L465" s="6" t="s">
        <v>86</v>
      </c>
      <c r="M465" s="6" t="s">
        <v>45</v>
      </c>
      <c r="N465" s="6"/>
      <c r="O465" s="6" t="s">
        <v>45</v>
      </c>
      <c r="P465" s="6"/>
      <c r="Q465" s="6" t="s">
        <v>45</v>
      </c>
      <c r="R465" s="8" t="s">
        <v>45</v>
      </c>
      <c r="S465" s="10"/>
      <c r="T465" s="10" t="s">
        <v>475</v>
      </c>
      <c r="U465" s="6">
        <v>1</v>
      </c>
      <c r="V465" s="6">
        <v>2</v>
      </c>
      <c r="W465" s="7" t="s">
        <v>45</v>
      </c>
      <c r="X465" s="6" t="e">
        <v>#N/A</v>
      </c>
      <c r="Y465" s="6" t="s">
        <v>52</v>
      </c>
      <c r="Z465" s="13" t="s">
        <v>45</v>
      </c>
      <c r="AA465" s="6"/>
      <c r="AB465" s="6" t="s">
        <v>159</v>
      </c>
      <c r="AC465" s="6" t="s">
        <v>1652</v>
      </c>
      <c r="AD465" s="6" t="s">
        <v>159</v>
      </c>
      <c r="AE465" s="6" t="s">
        <v>516</v>
      </c>
      <c r="AF465" s="6" t="s">
        <v>45</v>
      </c>
      <c r="AG465" s="6" t="s">
        <v>45</v>
      </c>
      <c r="AH465" s="6" t="s">
        <v>1654</v>
      </c>
      <c r="AI465" s="6" t="s">
        <v>45</v>
      </c>
      <c r="AJ465" s="7" t="s">
        <v>45</v>
      </c>
      <c r="AK465" s="6" t="s">
        <v>45</v>
      </c>
      <c r="AL465" s="6" t="s">
        <v>45</v>
      </c>
      <c r="AM465" s="6"/>
      <c r="AN465" s="6">
        <v>1</v>
      </c>
      <c r="AO465" s="6">
        <v>0</v>
      </c>
      <c r="AP465" s="6"/>
      <c r="AQ465" s="6"/>
      <c r="AR465" s="6"/>
      <c r="AS465" s="6"/>
      <c r="AT465" s="6"/>
      <c r="AU465" s="10"/>
    </row>
    <row r="466" spans="1:47" ht="12.75" customHeight="1" x14ac:dyDescent="0.25">
      <c r="A466" s="6" t="s">
        <v>86</v>
      </c>
      <c r="B466" s="6">
        <v>1585</v>
      </c>
      <c r="C466" s="6" t="s">
        <v>78</v>
      </c>
      <c r="D466" s="6" t="s">
        <v>46</v>
      </c>
      <c r="E466" s="6" t="s">
        <v>46</v>
      </c>
      <c r="F466" s="121" t="s">
        <v>46</v>
      </c>
      <c r="G466" s="6"/>
      <c r="H466" s="6"/>
      <c r="I466" s="6" t="s">
        <v>121</v>
      </c>
      <c r="J466" s="6" t="s">
        <v>121</v>
      </c>
      <c r="K466" s="6" t="s">
        <v>45</v>
      </c>
      <c r="L466" s="6" t="s">
        <v>86</v>
      </c>
      <c r="M466" s="6" t="s">
        <v>45</v>
      </c>
      <c r="N466" s="6"/>
      <c r="O466" s="6" t="s">
        <v>45</v>
      </c>
      <c r="P466" s="6"/>
      <c r="Q466" s="6" t="s">
        <v>45</v>
      </c>
      <c r="R466" s="8" t="s">
        <v>45</v>
      </c>
      <c r="S466" s="10"/>
      <c r="T466" s="10" t="s">
        <v>475</v>
      </c>
      <c r="U466" s="6">
        <v>1</v>
      </c>
      <c r="V466" s="6">
        <v>4</v>
      </c>
      <c r="W466" s="7" t="s">
        <v>45</v>
      </c>
      <c r="X466" s="6" t="e">
        <v>#N/A</v>
      </c>
      <c r="Y466" s="6" t="s">
        <v>52</v>
      </c>
      <c r="Z466" s="13" t="s">
        <v>45</v>
      </c>
      <c r="AA466" s="6"/>
      <c r="AB466" s="6" t="s">
        <v>476</v>
      </c>
      <c r="AC466" s="6" t="s">
        <v>477</v>
      </c>
      <c r="AD466" s="6" t="s">
        <v>476</v>
      </c>
      <c r="AE466" s="6" t="s">
        <v>478</v>
      </c>
      <c r="AF466" s="6" t="s">
        <v>45</v>
      </c>
      <c r="AG466" s="6" t="s">
        <v>45</v>
      </c>
      <c r="AH466" s="6" t="s">
        <v>45</v>
      </c>
      <c r="AI466" s="6" t="s">
        <v>45</v>
      </c>
      <c r="AJ466" s="7" t="s">
        <v>45</v>
      </c>
      <c r="AK466" s="6" t="s">
        <v>45</v>
      </c>
      <c r="AL466" s="6" t="s">
        <v>45</v>
      </c>
      <c r="AM466" s="6"/>
      <c r="AN466" s="6">
        <v>1</v>
      </c>
      <c r="AO466" s="6">
        <v>0</v>
      </c>
      <c r="AP466" s="6"/>
      <c r="AQ466" s="6"/>
      <c r="AR466" s="6"/>
      <c r="AS466" s="6"/>
      <c r="AT466" s="6"/>
      <c r="AU466" s="10"/>
    </row>
    <row r="467" spans="1:47" ht="12.75" customHeight="1" x14ac:dyDescent="0.25">
      <c r="A467" s="6" t="s">
        <v>86</v>
      </c>
      <c r="B467" s="6">
        <v>1661</v>
      </c>
      <c r="C467" s="6" t="s">
        <v>78</v>
      </c>
      <c r="D467" s="6" t="s">
        <v>46</v>
      </c>
      <c r="E467" s="6" t="s">
        <v>46</v>
      </c>
      <c r="F467" s="121" t="s">
        <v>46</v>
      </c>
      <c r="G467" s="6"/>
      <c r="H467" s="6"/>
      <c r="I467" s="6" t="s">
        <v>92</v>
      </c>
      <c r="J467" s="6" t="s">
        <v>92</v>
      </c>
      <c r="K467" s="6" t="s">
        <v>45</v>
      </c>
      <c r="L467" s="6" t="s">
        <v>86</v>
      </c>
      <c r="M467" s="6" t="s">
        <v>45</v>
      </c>
      <c r="N467" s="6"/>
      <c r="O467" s="6" t="s">
        <v>45</v>
      </c>
      <c r="P467" s="6"/>
      <c r="Q467" s="6" t="s">
        <v>45</v>
      </c>
      <c r="R467" s="8" t="s">
        <v>45</v>
      </c>
      <c r="S467" s="10"/>
      <c r="T467" s="10" t="s">
        <v>93</v>
      </c>
      <c r="U467" s="6">
        <v>4</v>
      </c>
      <c r="V467" s="6">
        <v>16</v>
      </c>
      <c r="W467" s="7" t="s">
        <v>45</v>
      </c>
      <c r="X467" s="6" t="e">
        <v>#N/A</v>
      </c>
      <c r="Y467" s="6" t="s">
        <v>930</v>
      </c>
      <c r="Z467" s="13" t="s">
        <v>930</v>
      </c>
      <c r="AA467" s="6"/>
      <c r="AB467" s="6" t="s">
        <v>565</v>
      </c>
      <c r="AC467" s="6" t="s">
        <v>1655</v>
      </c>
      <c r="AD467" s="6" t="s">
        <v>565</v>
      </c>
      <c r="AE467" s="6" t="s">
        <v>1656</v>
      </c>
      <c r="AF467" s="6" t="s">
        <v>45</v>
      </c>
      <c r="AG467" s="6" t="s">
        <v>45</v>
      </c>
      <c r="AH467" s="6" t="s">
        <v>45</v>
      </c>
      <c r="AI467" s="6" t="s">
        <v>45</v>
      </c>
      <c r="AJ467" s="7" t="s">
        <v>45</v>
      </c>
      <c r="AK467" s="6" t="s">
        <v>45</v>
      </c>
      <c r="AL467" s="6" t="s">
        <v>45</v>
      </c>
      <c r="AM467" s="6"/>
      <c r="AN467" s="6">
        <v>1</v>
      </c>
      <c r="AO467" s="6">
        <v>0</v>
      </c>
      <c r="AP467" s="6"/>
      <c r="AQ467" s="6"/>
      <c r="AR467" s="6"/>
      <c r="AS467" s="6"/>
      <c r="AT467" s="6"/>
      <c r="AU467" s="10"/>
    </row>
    <row r="468" spans="1:47" ht="12.75" customHeight="1" x14ac:dyDescent="0.25">
      <c r="A468" s="6" t="s">
        <v>86</v>
      </c>
      <c r="B468" s="6">
        <v>1680</v>
      </c>
      <c r="C468" s="6" t="s">
        <v>78</v>
      </c>
      <c r="D468" s="6" t="s">
        <v>46</v>
      </c>
      <c r="E468" s="6" t="s">
        <v>46</v>
      </c>
      <c r="F468" s="121" t="s">
        <v>46</v>
      </c>
      <c r="G468" s="6"/>
      <c r="H468" s="6"/>
      <c r="I468" s="6" t="s">
        <v>1629</v>
      </c>
      <c r="J468" s="6" t="s">
        <v>1629</v>
      </c>
      <c r="K468" s="6" t="s">
        <v>45</v>
      </c>
      <c r="L468" s="6" t="s">
        <v>86</v>
      </c>
      <c r="M468" s="6" t="s">
        <v>45</v>
      </c>
      <c r="N468" s="6"/>
      <c r="O468" s="6" t="s">
        <v>45</v>
      </c>
      <c r="P468" s="6"/>
      <c r="Q468" s="6" t="s">
        <v>45</v>
      </c>
      <c r="R468" s="8">
        <v>44183</v>
      </c>
      <c r="S468" s="10"/>
      <c r="T468" s="10" t="s">
        <v>506</v>
      </c>
      <c r="U468" s="6">
        <v>3</v>
      </c>
      <c r="V468" s="6" t="s">
        <v>1390</v>
      </c>
      <c r="W468" s="7" t="s">
        <v>45</v>
      </c>
      <c r="X468" s="6" t="e">
        <v>#N/A</v>
      </c>
      <c r="Y468" s="6" t="s">
        <v>67</v>
      </c>
      <c r="Z468" s="13" t="s">
        <v>1657</v>
      </c>
      <c r="AA468" s="6"/>
      <c r="AB468" s="6" t="s">
        <v>173</v>
      </c>
      <c r="AC468" s="6" t="s">
        <v>1658</v>
      </c>
      <c r="AD468" s="6" t="s">
        <v>173</v>
      </c>
      <c r="AE468" s="6" t="s">
        <v>56</v>
      </c>
      <c r="AF468" s="6" t="s">
        <v>45</v>
      </c>
      <c r="AG468" s="6" t="s">
        <v>45</v>
      </c>
      <c r="AH468" s="6" t="s">
        <v>45</v>
      </c>
      <c r="AI468" s="6" t="s">
        <v>45</v>
      </c>
      <c r="AJ468" s="7" t="s">
        <v>45</v>
      </c>
      <c r="AK468" s="6" t="s">
        <v>45</v>
      </c>
      <c r="AL468" s="6" t="s">
        <v>45</v>
      </c>
      <c r="AM468" s="6"/>
      <c r="AN468" s="6">
        <v>1</v>
      </c>
      <c r="AO468" s="6">
        <v>0</v>
      </c>
      <c r="AP468" s="6"/>
      <c r="AQ468" s="6"/>
      <c r="AR468" s="6"/>
      <c r="AS468" s="6"/>
      <c r="AT468" s="6"/>
      <c r="AU468" s="10"/>
    </row>
    <row r="469" spans="1:47" ht="12.75" customHeight="1" x14ac:dyDescent="0.25">
      <c r="A469" s="6" t="s">
        <v>86</v>
      </c>
      <c r="B469" s="6">
        <v>1710</v>
      </c>
      <c r="C469" s="6" t="s">
        <v>78</v>
      </c>
      <c r="D469" s="6" t="s">
        <v>46</v>
      </c>
      <c r="E469" s="6" t="s">
        <v>46</v>
      </c>
      <c r="F469" s="121" t="s">
        <v>46</v>
      </c>
      <c r="G469" s="6"/>
      <c r="H469" s="6"/>
      <c r="I469" s="6" t="s">
        <v>88</v>
      </c>
      <c r="J469" s="6" t="s">
        <v>88</v>
      </c>
      <c r="K469" s="6" t="s">
        <v>45</v>
      </c>
      <c r="L469" s="6" t="s">
        <v>86</v>
      </c>
      <c r="M469" s="6" t="s">
        <v>45</v>
      </c>
      <c r="N469" s="6"/>
      <c r="O469" s="6" t="s">
        <v>45</v>
      </c>
      <c r="P469" s="6"/>
      <c r="Q469" s="6" t="s">
        <v>45</v>
      </c>
      <c r="R469" s="8" t="s">
        <v>45</v>
      </c>
      <c r="S469" s="10"/>
      <c r="T469" s="10" t="s">
        <v>82</v>
      </c>
      <c r="U469" s="6">
        <v>6</v>
      </c>
      <c r="V469" s="6" t="s">
        <v>1659</v>
      </c>
      <c r="W469" s="7" t="s">
        <v>45</v>
      </c>
      <c r="X469" s="6" t="e">
        <v>#N/A</v>
      </c>
      <c r="Y469" s="6" t="s">
        <v>52</v>
      </c>
      <c r="Z469" s="13" t="s">
        <v>45</v>
      </c>
      <c r="AA469" s="6"/>
      <c r="AB469" s="6" t="s">
        <v>45</v>
      </c>
      <c r="AC469" s="6" t="s">
        <v>972</v>
      </c>
      <c r="AD469" s="6" t="s">
        <v>45</v>
      </c>
      <c r="AE469" s="6" t="s">
        <v>45</v>
      </c>
      <c r="AF469" s="6" t="s">
        <v>45</v>
      </c>
      <c r="AG469" s="6" t="s">
        <v>45</v>
      </c>
      <c r="AH469" s="6" t="s">
        <v>45</v>
      </c>
      <c r="AI469" s="6" t="s">
        <v>45</v>
      </c>
      <c r="AJ469" s="7" t="s">
        <v>45</v>
      </c>
      <c r="AK469" s="6" t="s">
        <v>265</v>
      </c>
      <c r="AL469" s="6" t="s">
        <v>45</v>
      </c>
      <c r="AM469" s="6"/>
      <c r="AN469" s="6">
        <v>1</v>
      </c>
      <c r="AO469" s="6">
        <v>0</v>
      </c>
      <c r="AP469" s="6"/>
      <c r="AQ469" s="6"/>
      <c r="AR469" s="6"/>
      <c r="AS469" s="6"/>
      <c r="AT469" s="6"/>
      <c r="AU469" s="10"/>
    </row>
    <row r="470" spans="1:47" ht="12.75" customHeight="1" x14ac:dyDescent="0.25">
      <c r="A470" s="6" t="s">
        <v>86</v>
      </c>
      <c r="B470" s="6">
        <v>1816</v>
      </c>
      <c r="C470" s="6" t="s">
        <v>78</v>
      </c>
      <c r="D470" s="6" t="s">
        <v>46</v>
      </c>
      <c r="E470" s="6" t="s">
        <v>46</v>
      </c>
      <c r="F470" s="121" t="s">
        <v>46</v>
      </c>
      <c r="G470" s="6"/>
      <c r="H470" s="6"/>
      <c r="I470" s="6" t="s">
        <v>1280</v>
      </c>
      <c r="J470" s="6" t="s">
        <v>1280</v>
      </c>
      <c r="K470" s="6" t="s">
        <v>45</v>
      </c>
      <c r="L470" s="6" t="s">
        <v>86</v>
      </c>
      <c r="M470" s="6" t="s">
        <v>45</v>
      </c>
      <c r="N470" s="6"/>
      <c r="O470" s="6" t="s">
        <v>45</v>
      </c>
      <c r="P470" s="6"/>
      <c r="Q470" s="6" t="s">
        <v>45</v>
      </c>
      <c r="R470" s="8" t="s">
        <v>45</v>
      </c>
      <c r="S470" s="10"/>
      <c r="T470" s="10" t="s">
        <v>1660</v>
      </c>
      <c r="U470" s="6">
        <v>1</v>
      </c>
      <c r="V470" s="6">
        <v>1</v>
      </c>
      <c r="W470" s="7" t="s">
        <v>45</v>
      </c>
      <c r="X470" s="6" t="s">
        <v>67</v>
      </c>
      <c r="Y470" s="6" t="s">
        <v>67</v>
      </c>
      <c r="Z470" s="13" t="s">
        <v>498</v>
      </c>
      <c r="AA470" s="6"/>
      <c r="AB470" s="6" t="s">
        <v>499</v>
      </c>
      <c r="AC470" s="6" t="s">
        <v>500</v>
      </c>
      <c r="AD470" s="6" t="s">
        <v>499</v>
      </c>
      <c r="AE470" s="6" t="s">
        <v>501</v>
      </c>
      <c r="AF470" s="6" t="s">
        <v>45</v>
      </c>
      <c r="AG470" s="6" t="s">
        <v>45</v>
      </c>
      <c r="AH470" s="6" t="s">
        <v>45</v>
      </c>
      <c r="AI470" s="6" t="s">
        <v>45</v>
      </c>
      <c r="AJ470" s="7" t="s">
        <v>45</v>
      </c>
      <c r="AK470" s="6" t="s">
        <v>1545</v>
      </c>
      <c r="AL470" s="6" t="s">
        <v>45</v>
      </c>
      <c r="AM470" s="6" t="s">
        <v>59</v>
      </c>
      <c r="AN470" s="6">
        <v>1</v>
      </c>
      <c r="AO470" s="6">
        <v>0</v>
      </c>
      <c r="AP470" s="6"/>
      <c r="AQ470" s="6"/>
      <c r="AR470" s="6"/>
      <c r="AS470" s="59">
        <v>22305</v>
      </c>
      <c r="AT470" s="59">
        <v>22305</v>
      </c>
      <c r="AU470" s="10"/>
    </row>
    <row r="471" spans="1:47" ht="12.75" customHeight="1" x14ac:dyDescent="0.25">
      <c r="A471" s="6" t="s">
        <v>86</v>
      </c>
      <c r="B471" s="6">
        <v>1953</v>
      </c>
      <c r="C471" s="6" t="s">
        <v>78</v>
      </c>
      <c r="D471" s="6" t="s">
        <v>46</v>
      </c>
      <c r="E471" s="6" t="s">
        <v>46</v>
      </c>
      <c r="F471" s="121" t="s">
        <v>46</v>
      </c>
      <c r="G471" s="6"/>
      <c r="H471" s="6"/>
      <c r="I471" s="6" t="s">
        <v>1661</v>
      </c>
      <c r="J471" s="6" t="s">
        <v>1661</v>
      </c>
      <c r="K471" s="6" t="s">
        <v>45</v>
      </c>
      <c r="L471" s="6" t="s">
        <v>86</v>
      </c>
      <c r="M471" s="6" t="s">
        <v>45</v>
      </c>
      <c r="N471" s="6"/>
      <c r="O471" s="6" t="s">
        <v>45</v>
      </c>
      <c r="P471" s="6"/>
      <c r="Q471" s="6" t="s">
        <v>45</v>
      </c>
      <c r="R471" s="8">
        <v>44102</v>
      </c>
      <c r="S471" s="10"/>
      <c r="T471" s="10" t="s">
        <v>93</v>
      </c>
      <c r="U471" s="6">
        <v>3</v>
      </c>
      <c r="V471" s="6">
        <v>327</v>
      </c>
      <c r="W471" s="7" t="s">
        <v>45</v>
      </c>
      <c r="X471" s="6" t="e">
        <v>#N/A</v>
      </c>
      <c r="Y471" s="6" t="s">
        <v>45</v>
      </c>
      <c r="Z471" s="13" t="s">
        <v>45</v>
      </c>
      <c r="AA471" s="6"/>
      <c r="AB471" s="6" t="s">
        <v>45</v>
      </c>
      <c r="AC471" s="6" t="s">
        <v>1551</v>
      </c>
      <c r="AD471" s="6" t="s">
        <v>45</v>
      </c>
      <c r="AE471" s="6" t="s">
        <v>45</v>
      </c>
      <c r="AF471" s="6" t="s">
        <v>45</v>
      </c>
      <c r="AG471" s="6" t="s">
        <v>45</v>
      </c>
      <c r="AH471" s="6" t="s">
        <v>45</v>
      </c>
      <c r="AI471" s="6" t="s">
        <v>45</v>
      </c>
      <c r="AJ471" s="7" t="s">
        <v>45</v>
      </c>
      <c r="AK471" s="6" t="s">
        <v>1551</v>
      </c>
      <c r="AL471" s="6" t="s">
        <v>45</v>
      </c>
      <c r="AM471" s="6"/>
      <c r="AN471" s="6">
        <v>1</v>
      </c>
      <c r="AO471" s="6">
        <v>0</v>
      </c>
      <c r="AP471" s="6"/>
      <c r="AQ471" s="6"/>
      <c r="AR471" s="6"/>
      <c r="AS471" s="59">
        <v>140139</v>
      </c>
      <c r="AT471" s="59">
        <v>140139</v>
      </c>
      <c r="AU471" s="10"/>
    </row>
    <row r="472" spans="1:47" ht="12.75" customHeight="1" x14ac:dyDescent="0.25">
      <c r="A472" s="6" t="s">
        <v>86</v>
      </c>
      <c r="B472" s="6">
        <v>1954</v>
      </c>
      <c r="C472" s="6" t="s">
        <v>78</v>
      </c>
      <c r="D472" s="6" t="s">
        <v>46</v>
      </c>
      <c r="E472" s="6" t="s">
        <v>46</v>
      </c>
      <c r="F472" s="121" t="s">
        <v>46</v>
      </c>
      <c r="G472" s="6"/>
      <c r="H472" s="6"/>
      <c r="I472" s="6" t="s">
        <v>1662</v>
      </c>
      <c r="J472" s="6" t="s">
        <v>1662</v>
      </c>
      <c r="K472" s="6" t="s">
        <v>45</v>
      </c>
      <c r="L472" s="6" t="s">
        <v>86</v>
      </c>
      <c r="M472" s="6" t="s">
        <v>45</v>
      </c>
      <c r="N472" s="6"/>
      <c r="O472" s="6" t="s">
        <v>45</v>
      </c>
      <c r="P472" s="6"/>
      <c r="Q472" s="6" t="s">
        <v>45</v>
      </c>
      <c r="R472" s="8">
        <v>44102</v>
      </c>
      <c r="S472" s="10"/>
      <c r="T472" s="10" t="s">
        <v>93</v>
      </c>
      <c r="U472" s="6">
        <v>3</v>
      </c>
      <c r="V472" s="6">
        <v>327</v>
      </c>
      <c r="W472" s="7" t="s">
        <v>45</v>
      </c>
      <c r="X472" s="6" t="e">
        <v>#N/A</v>
      </c>
      <c r="Y472" s="6" t="s">
        <v>45</v>
      </c>
      <c r="Z472" s="13" t="s">
        <v>45</v>
      </c>
      <c r="AA472" s="6"/>
      <c r="AB472" s="6" t="s">
        <v>45</v>
      </c>
      <c r="AC472" s="6" t="s">
        <v>1551</v>
      </c>
      <c r="AD472" s="6" t="s">
        <v>45</v>
      </c>
      <c r="AE472" s="6" t="s">
        <v>45</v>
      </c>
      <c r="AF472" s="6" t="s">
        <v>45</v>
      </c>
      <c r="AG472" s="6" t="s">
        <v>45</v>
      </c>
      <c r="AH472" s="6" t="s">
        <v>45</v>
      </c>
      <c r="AI472" s="6" t="s">
        <v>45</v>
      </c>
      <c r="AJ472" s="7" t="s">
        <v>45</v>
      </c>
      <c r="AK472" s="6" t="s">
        <v>1551</v>
      </c>
      <c r="AL472" s="6" t="s">
        <v>45</v>
      </c>
      <c r="AM472" s="6"/>
      <c r="AN472" s="6">
        <v>1</v>
      </c>
      <c r="AO472" s="6">
        <v>0</v>
      </c>
      <c r="AP472" s="6"/>
      <c r="AQ472" s="6"/>
      <c r="AR472" s="6"/>
      <c r="AS472" s="59">
        <v>6700</v>
      </c>
      <c r="AT472" s="59">
        <v>6700</v>
      </c>
      <c r="AU472" s="10"/>
    </row>
    <row r="473" spans="1:47" ht="12.75" customHeight="1" x14ac:dyDescent="0.25">
      <c r="A473" s="6" t="s">
        <v>86</v>
      </c>
      <c r="B473" s="6">
        <v>1958</v>
      </c>
      <c r="C473" s="6" t="s">
        <v>78</v>
      </c>
      <c r="D473" s="6" t="s">
        <v>46</v>
      </c>
      <c r="E473" s="6" t="s">
        <v>46</v>
      </c>
      <c r="F473" s="121" t="s">
        <v>46</v>
      </c>
      <c r="G473" s="6"/>
      <c r="H473" s="6"/>
      <c r="I473" s="6" t="s">
        <v>1663</v>
      </c>
      <c r="J473" s="6" t="s">
        <v>1663</v>
      </c>
      <c r="K473" s="6" t="s">
        <v>45</v>
      </c>
      <c r="L473" s="6" t="s">
        <v>86</v>
      </c>
      <c r="M473" s="6" t="s">
        <v>45</v>
      </c>
      <c r="N473" s="6"/>
      <c r="O473" s="6" t="s">
        <v>45</v>
      </c>
      <c r="P473" s="6"/>
      <c r="Q473" s="6" t="s">
        <v>45</v>
      </c>
      <c r="R473" s="8">
        <v>44102</v>
      </c>
      <c r="S473" s="10"/>
      <c r="T473" s="10" t="s">
        <v>93</v>
      </c>
      <c r="U473" s="6">
        <v>3</v>
      </c>
      <c r="V473" s="6">
        <v>327</v>
      </c>
      <c r="W473" s="7" t="s">
        <v>45</v>
      </c>
      <c r="X473" s="6" t="e">
        <v>#N/A</v>
      </c>
      <c r="Y473" s="6" t="s">
        <v>45</v>
      </c>
      <c r="Z473" s="13" t="s">
        <v>45</v>
      </c>
      <c r="AA473" s="6"/>
      <c r="AB473" s="6" t="s">
        <v>45</v>
      </c>
      <c r="AC473" s="6" t="s">
        <v>1551</v>
      </c>
      <c r="AD473" s="6" t="s">
        <v>45</v>
      </c>
      <c r="AE473" s="6" t="s">
        <v>45</v>
      </c>
      <c r="AF473" s="6" t="s">
        <v>45</v>
      </c>
      <c r="AG473" s="6" t="s">
        <v>45</v>
      </c>
      <c r="AH473" s="6" t="s">
        <v>45</v>
      </c>
      <c r="AI473" s="6" t="s">
        <v>45</v>
      </c>
      <c r="AJ473" s="7" t="s">
        <v>45</v>
      </c>
      <c r="AK473" s="6" t="s">
        <v>1551</v>
      </c>
      <c r="AL473" s="6" t="s">
        <v>45</v>
      </c>
      <c r="AM473" s="6"/>
      <c r="AN473" s="6">
        <v>1</v>
      </c>
      <c r="AO473" s="6">
        <v>0</v>
      </c>
      <c r="AP473" s="6"/>
      <c r="AQ473" s="6"/>
      <c r="AR473" s="6"/>
      <c r="AS473" s="6"/>
      <c r="AT473" s="6"/>
      <c r="AU473" s="10"/>
    </row>
    <row r="474" spans="1:47" ht="12.75" customHeight="1" x14ac:dyDescent="0.25">
      <c r="A474" s="6" t="s">
        <v>86</v>
      </c>
      <c r="B474" s="6">
        <v>1960</v>
      </c>
      <c r="C474" s="6" t="s">
        <v>78</v>
      </c>
      <c r="D474" s="6" t="s">
        <v>46</v>
      </c>
      <c r="E474" s="6" t="s">
        <v>46</v>
      </c>
      <c r="F474" s="121" t="s">
        <v>46</v>
      </c>
      <c r="G474" s="6"/>
      <c r="H474" s="6"/>
      <c r="I474" s="6" t="s">
        <v>901</v>
      </c>
      <c r="J474" s="6" t="s">
        <v>901</v>
      </c>
      <c r="K474" s="6" t="s">
        <v>45</v>
      </c>
      <c r="L474" s="6" t="s">
        <v>86</v>
      </c>
      <c r="M474" s="6" t="s">
        <v>45</v>
      </c>
      <c r="N474" s="6"/>
      <c r="O474" s="6" t="s">
        <v>45</v>
      </c>
      <c r="P474" s="6"/>
      <c r="Q474" s="6" t="s">
        <v>45</v>
      </c>
      <c r="R474" s="8">
        <v>44102</v>
      </c>
      <c r="S474" s="10"/>
      <c r="T474" s="10" t="s">
        <v>93</v>
      </c>
      <c r="U474" s="6">
        <v>3</v>
      </c>
      <c r="V474" s="6">
        <v>327</v>
      </c>
      <c r="W474" s="7" t="s">
        <v>45</v>
      </c>
      <c r="X474" s="6" t="e">
        <v>#N/A</v>
      </c>
      <c r="Y474" s="6" t="s">
        <v>45</v>
      </c>
      <c r="Z474" s="13" t="s">
        <v>45</v>
      </c>
      <c r="AA474" s="6"/>
      <c r="AB474" s="6" t="s">
        <v>45</v>
      </c>
      <c r="AC474" s="6" t="s">
        <v>1551</v>
      </c>
      <c r="AD474" s="6" t="s">
        <v>45</v>
      </c>
      <c r="AE474" s="6" t="s">
        <v>45</v>
      </c>
      <c r="AF474" s="6" t="s">
        <v>45</v>
      </c>
      <c r="AG474" s="6" t="s">
        <v>45</v>
      </c>
      <c r="AH474" s="6" t="s">
        <v>45</v>
      </c>
      <c r="AI474" s="6" t="s">
        <v>45</v>
      </c>
      <c r="AJ474" s="7" t="s">
        <v>45</v>
      </c>
      <c r="AK474" s="6" t="s">
        <v>1551</v>
      </c>
      <c r="AL474" s="6" t="s">
        <v>45</v>
      </c>
      <c r="AM474" s="6"/>
      <c r="AN474" s="6">
        <v>1</v>
      </c>
      <c r="AO474" s="6">
        <v>0</v>
      </c>
      <c r="AP474" s="6"/>
      <c r="AQ474" s="6"/>
      <c r="AR474" s="6"/>
      <c r="AS474" s="59">
        <v>14935</v>
      </c>
      <c r="AT474" s="59">
        <v>14935</v>
      </c>
      <c r="AU474" s="10"/>
    </row>
    <row r="475" spans="1:47" ht="12.75" customHeight="1" x14ac:dyDescent="0.25">
      <c r="A475" s="6" t="s">
        <v>86</v>
      </c>
      <c r="B475" s="6">
        <v>1962</v>
      </c>
      <c r="C475" s="6" t="s">
        <v>78</v>
      </c>
      <c r="D475" s="6" t="s">
        <v>46</v>
      </c>
      <c r="E475" s="6" t="s">
        <v>46</v>
      </c>
      <c r="F475" s="121" t="s">
        <v>46</v>
      </c>
      <c r="G475" s="6"/>
      <c r="H475" s="6"/>
      <c r="I475" s="6" t="s">
        <v>1664</v>
      </c>
      <c r="J475" s="6" t="s">
        <v>1664</v>
      </c>
      <c r="K475" s="6" t="s">
        <v>45</v>
      </c>
      <c r="L475" s="6" t="s">
        <v>86</v>
      </c>
      <c r="M475" s="6" t="s">
        <v>45</v>
      </c>
      <c r="N475" s="6"/>
      <c r="O475" s="6" t="s">
        <v>45</v>
      </c>
      <c r="P475" s="6"/>
      <c r="Q475" s="6" t="s">
        <v>45</v>
      </c>
      <c r="R475" s="8">
        <v>44102</v>
      </c>
      <c r="S475" s="10"/>
      <c r="T475" s="10" t="s">
        <v>93</v>
      </c>
      <c r="U475" s="6">
        <v>3</v>
      </c>
      <c r="V475" s="6">
        <v>327</v>
      </c>
      <c r="W475" s="7" t="s">
        <v>45</v>
      </c>
      <c r="X475" s="6" t="e">
        <v>#N/A</v>
      </c>
      <c r="Y475" s="6" t="s">
        <v>45</v>
      </c>
      <c r="Z475" s="13" t="s">
        <v>45</v>
      </c>
      <c r="AA475" s="6"/>
      <c r="AB475" s="6" t="s">
        <v>45</v>
      </c>
      <c r="AC475" s="6" t="s">
        <v>1551</v>
      </c>
      <c r="AD475" s="6" t="s">
        <v>45</v>
      </c>
      <c r="AE475" s="6" t="s">
        <v>45</v>
      </c>
      <c r="AF475" s="6" t="s">
        <v>45</v>
      </c>
      <c r="AG475" s="6" t="s">
        <v>45</v>
      </c>
      <c r="AH475" s="6" t="s">
        <v>45</v>
      </c>
      <c r="AI475" s="6" t="s">
        <v>45</v>
      </c>
      <c r="AJ475" s="7" t="s">
        <v>45</v>
      </c>
      <c r="AK475" s="6" t="s">
        <v>1551</v>
      </c>
      <c r="AL475" s="6" t="s">
        <v>45</v>
      </c>
      <c r="AM475" s="6"/>
      <c r="AN475" s="6">
        <v>1</v>
      </c>
      <c r="AO475" s="6">
        <v>0</v>
      </c>
      <c r="AP475" s="6"/>
      <c r="AQ475" s="6"/>
      <c r="AR475" s="6"/>
      <c r="AS475" s="59">
        <v>39648</v>
      </c>
      <c r="AT475" s="59">
        <v>36333</v>
      </c>
      <c r="AU475" s="10"/>
    </row>
    <row r="476" spans="1:47" ht="12.75" customHeight="1" x14ac:dyDescent="0.25">
      <c r="A476" s="6" t="s">
        <v>86</v>
      </c>
      <c r="B476" s="6">
        <v>1963</v>
      </c>
      <c r="C476" s="6" t="s">
        <v>78</v>
      </c>
      <c r="D476" s="6" t="s">
        <v>46</v>
      </c>
      <c r="E476" s="6" t="s">
        <v>46</v>
      </c>
      <c r="F476" s="121" t="s">
        <v>46</v>
      </c>
      <c r="G476" s="6"/>
      <c r="H476" s="6"/>
      <c r="I476" s="6" t="s">
        <v>901</v>
      </c>
      <c r="J476" s="6" t="s">
        <v>901</v>
      </c>
      <c r="K476" s="6" t="s">
        <v>45</v>
      </c>
      <c r="L476" s="6" t="s">
        <v>86</v>
      </c>
      <c r="M476" s="6" t="s">
        <v>45</v>
      </c>
      <c r="N476" s="6"/>
      <c r="O476" s="6" t="s">
        <v>45</v>
      </c>
      <c r="P476" s="6"/>
      <c r="Q476" s="6" t="s">
        <v>45</v>
      </c>
      <c r="R476" s="8">
        <v>44102</v>
      </c>
      <c r="S476" s="10"/>
      <c r="T476" s="10" t="s">
        <v>93</v>
      </c>
      <c r="U476" s="6">
        <v>3</v>
      </c>
      <c r="V476" s="6">
        <v>327</v>
      </c>
      <c r="W476" s="7" t="s">
        <v>45</v>
      </c>
      <c r="X476" s="6" t="e">
        <v>#N/A</v>
      </c>
      <c r="Y476" s="6" t="s">
        <v>45</v>
      </c>
      <c r="Z476" s="13" t="s">
        <v>45</v>
      </c>
      <c r="AA476" s="6"/>
      <c r="AB476" s="6" t="s">
        <v>45</v>
      </c>
      <c r="AC476" s="6" t="s">
        <v>1551</v>
      </c>
      <c r="AD476" s="6" t="s">
        <v>45</v>
      </c>
      <c r="AE476" s="6" t="s">
        <v>45</v>
      </c>
      <c r="AF476" s="6" t="s">
        <v>45</v>
      </c>
      <c r="AG476" s="6" t="s">
        <v>45</v>
      </c>
      <c r="AH476" s="6" t="s">
        <v>45</v>
      </c>
      <c r="AI476" s="6" t="s">
        <v>45</v>
      </c>
      <c r="AJ476" s="7" t="s">
        <v>45</v>
      </c>
      <c r="AK476" s="6" t="s">
        <v>1551</v>
      </c>
      <c r="AL476" s="6" t="s">
        <v>45</v>
      </c>
      <c r="AM476" s="6"/>
      <c r="AN476" s="6">
        <v>1</v>
      </c>
      <c r="AO476" s="6">
        <v>0</v>
      </c>
      <c r="AP476" s="6"/>
      <c r="AQ476" s="6"/>
      <c r="AR476" s="6"/>
      <c r="AS476" s="59">
        <v>51678</v>
      </c>
      <c r="AT476" s="59">
        <v>51678</v>
      </c>
      <c r="AU476" s="10"/>
    </row>
    <row r="477" spans="1:47" ht="12.75" customHeight="1" x14ac:dyDescent="0.25">
      <c r="A477" s="6" t="s">
        <v>86</v>
      </c>
      <c r="B477" s="6">
        <v>1966</v>
      </c>
      <c r="C477" s="6" t="s">
        <v>78</v>
      </c>
      <c r="D477" s="6" t="s">
        <v>46</v>
      </c>
      <c r="E477" s="6" t="s">
        <v>46</v>
      </c>
      <c r="F477" s="121" t="s">
        <v>46</v>
      </c>
      <c r="G477" s="6"/>
      <c r="H477" s="6"/>
      <c r="I477" s="6" t="s">
        <v>1211</v>
      </c>
      <c r="J477" s="6" t="s">
        <v>1211</v>
      </c>
      <c r="K477" s="6" t="s">
        <v>45</v>
      </c>
      <c r="L477" s="6" t="s">
        <v>86</v>
      </c>
      <c r="M477" s="6" t="s">
        <v>45</v>
      </c>
      <c r="N477" s="6"/>
      <c r="O477" s="6" t="s">
        <v>45</v>
      </c>
      <c r="P477" s="6"/>
      <c r="Q477" s="6" t="s">
        <v>45</v>
      </c>
      <c r="R477" s="8">
        <v>44102</v>
      </c>
      <c r="S477" s="10"/>
      <c r="T477" s="10" t="s">
        <v>93</v>
      </c>
      <c r="U477" s="6">
        <v>3</v>
      </c>
      <c r="V477" s="6">
        <v>327</v>
      </c>
      <c r="W477" s="7" t="s">
        <v>45</v>
      </c>
      <c r="X477" s="6" t="e">
        <v>#N/A</v>
      </c>
      <c r="Y477" s="6" t="s">
        <v>45</v>
      </c>
      <c r="Z477" s="13" t="s">
        <v>45</v>
      </c>
      <c r="AA477" s="6"/>
      <c r="AB477" s="6" t="s">
        <v>45</v>
      </c>
      <c r="AC477" s="6" t="s">
        <v>1551</v>
      </c>
      <c r="AD477" s="6" t="s">
        <v>45</v>
      </c>
      <c r="AE477" s="6" t="s">
        <v>45</v>
      </c>
      <c r="AF477" s="6" t="s">
        <v>45</v>
      </c>
      <c r="AG477" s="6" t="s">
        <v>45</v>
      </c>
      <c r="AH477" s="6" t="s">
        <v>45</v>
      </c>
      <c r="AI477" s="6" t="s">
        <v>45</v>
      </c>
      <c r="AJ477" s="7" t="s">
        <v>45</v>
      </c>
      <c r="AK477" s="6" t="s">
        <v>1551</v>
      </c>
      <c r="AL477" s="6" t="s">
        <v>45</v>
      </c>
      <c r="AM477" s="6"/>
      <c r="AN477" s="6">
        <v>1</v>
      </c>
      <c r="AO477" s="6">
        <v>0</v>
      </c>
      <c r="AP477" s="6"/>
      <c r="AQ477" s="6"/>
      <c r="AR477" s="6"/>
      <c r="AS477" s="6"/>
      <c r="AT477" s="6"/>
      <c r="AU477" s="10"/>
    </row>
    <row r="478" spans="1:47" ht="12.75" customHeight="1" x14ac:dyDescent="0.25">
      <c r="A478" s="6" t="s">
        <v>86</v>
      </c>
      <c r="B478" s="6">
        <v>1967</v>
      </c>
      <c r="C478" s="6" t="s">
        <v>78</v>
      </c>
      <c r="D478" s="6" t="s">
        <v>46</v>
      </c>
      <c r="E478" s="6" t="s">
        <v>46</v>
      </c>
      <c r="F478" s="121" t="s">
        <v>46</v>
      </c>
      <c r="G478" s="6"/>
      <c r="H478" s="6"/>
      <c r="I478" s="6" t="s">
        <v>901</v>
      </c>
      <c r="J478" s="6" t="s">
        <v>901</v>
      </c>
      <c r="K478" s="6" t="s">
        <v>45</v>
      </c>
      <c r="L478" s="6" t="s">
        <v>86</v>
      </c>
      <c r="M478" s="6" t="s">
        <v>45</v>
      </c>
      <c r="N478" s="6"/>
      <c r="O478" s="6" t="s">
        <v>45</v>
      </c>
      <c r="P478" s="6"/>
      <c r="Q478" s="6" t="s">
        <v>45</v>
      </c>
      <c r="R478" s="8">
        <v>44102</v>
      </c>
      <c r="S478" s="10"/>
      <c r="T478" s="10" t="s">
        <v>93</v>
      </c>
      <c r="U478" s="6">
        <v>3</v>
      </c>
      <c r="V478" s="6">
        <v>327</v>
      </c>
      <c r="W478" s="7" t="s">
        <v>45</v>
      </c>
      <c r="X478" s="6" t="e">
        <v>#N/A</v>
      </c>
      <c r="Y478" s="6" t="s">
        <v>45</v>
      </c>
      <c r="Z478" s="13" t="s">
        <v>45</v>
      </c>
      <c r="AA478" s="6"/>
      <c r="AB478" s="6" t="s">
        <v>45</v>
      </c>
      <c r="AC478" s="6" t="s">
        <v>1551</v>
      </c>
      <c r="AD478" s="6" t="s">
        <v>45</v>
      </c>
      <c r="AE478" s="6" t="s">
        <v>45</v>
      </c>
      <c r="AF478" s="6" t="s">
        <v>45</v>
      </c>
      <c r="AG478" s="6" t="s">
        <v>45</v>
      </c>
      <c r="AH478" s="6" t="s">
        <v>45</v>
      </c>
      <c r="AI478" s="6" t="s">
        <v>45</v>
      </c>
      <c r="AJ478" s="7" t="s">
        <v>45</v>
      </c>
      <c r="AK478" s="6" t="s">
        <v>1551</v>
      </c>
      <c r="AL478" s="6" t="s">
        <v>45</v>
      </c>
      <c r="AM478" s="6"/>
      <c r="AN478" s="6">
        <v>1</v>
      </c>
      <c r="AO478" s="6">
        <v>0</v>
      </c>
      <c r="AP478" s="6"/>
      <c r="AQ478" s="6"/>
      <c r="AR478" s="6"/>
      <c r="AS478" s="6"/>
      <c r="AT478" s="6"/>
      <c r="AU478" s="10"/>
    </row>
    <row r="479" spans="1:47" ht="12.75" customHeight="1" x14ac:dyDescent="0.25">
      <c r="A479" s="6" t="s">
        <v>86</v>
      </c>
      <c r="B479" s="6">
        <v>1968</v>
      </c>
      <c r="C479" s="6" t="s">
        <v>78</v>
      </c>
      <c r="D479" s="6" t="s">
        <v>46</v>
      </c>
      <c r="E479" s="6" t="s">
        <v>46</v>
      </c>
      <c r="F479" s="121" t="s">
        <v>46</v>
      </c>
      <c r="G479" s="6"/>
      <c r="H479" s="6"/>
      <c r="I479" s="6" t="s">
        <v>1665</v>
      </c>
      <c r="J479" s="6" t="s">
        <v>1665</v>
      </c>
      <c r="K479" s="6" t="s">
        <v>45</v>
      </c>
      <c r="L479" s="6" t="s">
        <v>86</v>
      </c>
      <c r="M479" s="6" t="s">
        <v>45</v>
      </c>
      <c r="N479" s="6"/>
      <c r="O479" s="6" t="s">
        <v>45</v>
      </c>
      <c r="P479" s="6"/>
      <c r="Q479" s="6" t="s">
        <v>45</v>
      </c>
      <c r="R479" s="8">
        <v>44102</v>
      </c>
      <c r="S479" s="10"/>
      <c r="T479" s="10" t="s">
        <v>93</v>
      </c>
      <c r="U479" s="6">
        <v>3</v>
      </c>
      <c r="V479" s="6">
        <v>327</v>
      </c>
      <c r="W479" s="7" t="s">
        <v>45</v>
      </c>
      <c r="X479" s="6" t="e">
        <v>#N/A</v>
      </c>
      <c r="Y479" s="6" t="s">
        <v>45</v>
      </c>
      <c r="Z479" s="13" t="s">
        <v>45</v>
      </c>
      <c r="AA479" s="6"/>
      <c r="AB479" s="6" t="s">
        <v>45</v>
      </c>
      <c r="AC479" s="6" t="s">
        <v>1551</v>
      </c>
      <c r="AD479" s="6" t="s">
        <v>45</v>
      </c>
      <c r="AE479" s="6" t="s">
        <v>45</v>
      </c>
      <c r="AF479" s="6" t="s">
        <v>45</v>
      </c>
      <c r="AG479" s="6" t="s">
        <v>45</v>
      </c>
      <c r="AH479" s="6" t="s">
        <v>45</v>
      </c>
      <c r="AI479" s="6" t="s">
        <v>45</v>
      </c>
      <c r="AJ479" s="7" t="s">
        <v>45</v>
      </c>
      <c r="AK479" s="6" t="s">
        <v>1551</v>
      </c>
      <c r="AL479" s="6" t="s">
        <v>45</v>
      </c>
      <c r="AM479" s="6"/>
      <c r="AN479" s="6">
        <v>1</v>
      </c>
      <c r="AO479" s="6">
        <v>0</v>
      </c>
      <c r="AP479" s="6"/>
      <c r="AQ479" s="6"/>
      <c r="AR479" s="6"/>
      <c r="AS479" s="59">
        <v>7640</v>
      </c>
      <c r="AT479" s="59">
        <v>7640</v>
      </c>
      <c r="AU479" s="10"/>
    </row>
    <row r="480" spans="1:47" ht="12.75" customHeight="1" x14ac:dyDescent="0.25">
      <c r="A480" s="6" t="s">
        <v>86</v>
      </c>
      <c r="B480" s="6">
        <v>1971</v>
      </c>
      <c r="C480" s="6" t="s">
        <v>78</v>
      </c>
      <c r="D480" s="6" t="s">
        <v>46</v>
      </c>
      <c r="E480" s="6" t="s">
        <v>46</v>
      </c>
      <c r="F480" s="121" t="s">
        <v>46</v>
      </c>
      <c r="G480" s="6"/>
      <c r="H480" s="6"/>
      <c r="I480" s="6" t="s">
        <v>1211</v>
      </c>
      <c r="J480" s="6" t="s">
        <v>1211</v>
      </c>
      <c r="K480" s="6" t="s">
        <v>45</v>
      </c>
      <c r="L480" s="6" t="s">
        <v>86</v>
      </c>
      <c r="M480" s="6" t="s">
        <v>45</v>
      </c>
      <c r="N480" s="6"/>
      <c r="O480" s="6" t="s">
        <v>45</v>
      </c>
      <c r="P480" s="6"/>
      <c r="Q480" s="6" t="s">
        <v>45</v>
      </c>
      <c r="R480" s="8">
        <v>44102</v>
      </c>
      <c r="S480" s="10"/>
      <c r="T480" s="10" t="s">
        <v>93</v>
      </c>
      <c r="U480" s="6">
        <v>3</v>
      </c>
      <c r="V480" s="6">
        <v>327</v>
      </c>
      <c r="W480" s="7" t="s">
        <v>45</v>
      </c>
      <c r="X480" s="6" t="e">
        <v>#N/A</v>
      </c>
      <c r="Y480" s="6" t="s">
        <v>45</v>
      </c>
      <c r="Z480" s="13" t="s">
        <v>45</v>
      </c>
      <c r="AA480" s="6"/>
      <c r="AB480" s="6" t="s">
        <v>45</v>
      </c>
      <c r="AC480" s="6" t="s">
        <v>1551</v>
      </c>
      <c r="AD480" s="6" t="s">
        <v>45</v>
      </c>
      <c r="AE480" s="6" t="s">
        <v>45</v>
      </c>
      <c r="AF480" s="6" t="s">
        <v>45</v>
      </c>
      <c r="AG480" s="6" t="s">
        <v>45</v>
      </c>
      <c r="AH480" s="6" t="s">
        <v>45</v>
      </c>
      <c r="AI480" s="6" t="s">
        <v>45</v>
      </c>
      <c r="AJ480" s="7" t="s">
        <v>45</v>
      </c>
      <c r="AK480" s="6" t="s">
        <v>1551</v>
      </c>
      <c r="AL480" s="6" t="s">
        <v>45</v>
      </c>
      <c r="AM480" s="6"/>
      <c r="AN480" s="6">
        <v>1</v>
      </c>
      <c r="AO480" s="6">
        <v>0</v>
      </c>
      <c r="AP480" s="6"/>
      <c r="AQ480" s="6"/>
      <c r="AR480" s="6"/>
      <c r="AS480" s="6"/>
      <c r="AT480" s="6"/>
      <c r="AU480" s="10"/>
    </row>
    <row r="481" spans="1:47" ht="12.75" customHeight="1" x14ac:dyDescent="0.25">
      <c r="A481" s="6" t="s">
        <v>86</v>
      </c>
      <c r="B481" s="6">
        <v>1981</v>
      </c>
      <c r="C481" s="6" t="s">
        <v>78</v>
      </c>
      <c r="D481" s="6" t="s">
        <v>46</v>
      </c>
      <c r="E481" s="6" t="s">
        <v>46</v>
      </c>
      <c r="F481" s="121" t="s">
        <v>46</v>
      </c>
      <c r="G481" s="6"/>
      <c r="H481" s="6"/>
      <c r="I481" s="6" t="s">
        <v>1666</v>
      </c>
      <c r="J481" s="6" t="s">
        <v>1666</v>
      </c>
      <c r="K481" s="6" t="s">
        <v>45</v>
      </c>
      <c r="L481" s="6" t="s">
        <v>86</v>
      </c>
      <c r="M481" s="6" t="s">
        <v>45</v>
      </c>
      <c r="N481" s="6"/>
      <c r="O481" s="6" t="s">
        <v>45</v>
      </c>
      <c r="P481" s="6"/>
      <c r="Q481" s="6" t="s">
        <v>45</v>
      </c>
      <c r="R481" s="8">
        <v>44102</v>
      </c>
      <c r="S481" s="10"/>
      <c r="T481" s="10" t="s">
        <v>93</v>
      </c>
      <c r="U481" s="6">
        <v>3</v>
      </c>
      <c r="V481" s="6">
        <v>327</v>
      </c>
      <c r="W481" s="7" t="s">
        <v>45</v>
      </c>
      <c r="X481" s="6" t="e">
        <v>#N/A</v>
      </c>
      <c r="Y481" s="6" t="s">
        <v>45</v>
      </c>
      <c r="Z481" s="13" t="s">
        <v>45</v>
      </c>
      <c r="AA481" s="6"/>
      <c r="AB481" s="6" t="s">
        <v>45</v>
      </c>
      <c r="AC481" s="6" t="s">
        <v>1551</v>
      </c>
      <c r="AD481" s="6" t="s">
        <v>45</v>
      </c>
      <c r="AE481" s="6" t="s">
        <v>45</v>
      </c>
      <c r="AF481" s="6" t="s">
        <v>45</v>
      </c>
      <c r="AG481" s="6" t="s">
        <v>45</v>
      </c>
      <c r="AH481" s="6" t="s">
        <v>45</v>
      </c>
      <c r="AI481" s="6" t="s">
        <v>45</v>
      </c>
      <c r="AJ481" s="7" t="s">
        <v>45</v>
      </c>
      <c r="AK481" s="6" t="s">
        <v>1551</v>
      </c>
      <c r="AL481" s="6" t="s">
        <v>45</v>
      </c>
      <c r="AM481" s="6"/>
      <c r="AN481" s="6">
        <v>1</v>
      </c>
      <c r="AO481" s="6">
        <v>0</v>
      </c>
      <c r="AP481" s="6"/>
      <c r="AQ481" s="6"/>
      <c r="AR481" s="6"/>
      <c r="AS481" s="10"/>
      <c r="AT481" s="10"/>
      <c r="AU481" s="10"/>
    </row>
    <row r="482" spans="1:47" ht="12.75" customHeight="1" x14ac:dyDescent="0.25">
      <c r="A482" s="6" t="s">
        <v>86</v>
      </c>
      <c r="B482" s="6">
        <v>1994</v>
      </c>
      <c r="C482" s="6" t="s">
        <v>78</v>
      </c>
      <c r="D482" s="6" t="s">
        <v>46</v>
      </c>
      <c r="E482" s="6" t="s">
        <v>46</v>
      </c>
      <c r="F482" s="121" t="s">
        <v>46</v>
      </c>
      <c r="G482" s="6"/>
      <c r="H482" s="6"/>
      <c r="I482" s="6" t="s">
        <v>92</v>
      </c>
      <c r="J482" s="6" t="s">
        <v>92</v>
      </c>
      <c r="K482" s="6" t="s">
        <v>45</v>
      </c>
      <c r="L482" s="6" t="s">
        <v>86</v>
      </c>
      <c r="M482" s="6" t="s">
        <v>45</v>
      </c>
      <c r="N482" s="6"/>
      <c r="O482" s="6" t="s">
        <v>45</v>
      </c>
      <c r="P482" s="6"/>
      <c r="Q482" s="6" t="s">
        <v>45</v>
      </c>
      <c r="R482" s="8">
        <v>44104</v>
      </c>
      <c r="S482" s="10"/>
      <c r="T482" s="10" t="s">
        <v>66</v>
      </c>
      <c r="U482" s="6">
        <v>3</v>
      </c>
      <c r="V482" s="6">
        <v>314</v>
      </c>
      <c r="W482" s="7" t="s">
        <v>45</v>
      </c>
      <c r="X482" s="6" t="e">
        <v>#N/A</v>
      </c>
      <c r="Y482" s="6" t="s">
        <v>67</v>
      </c>
      <c r="Z482" s="13" t="s">
        <v>750</v>
      </c>
      <c r="AA482" s="6"/>
      <c r="AB482" s="6" t="s">
        <v>213</v>
      </c>
      <c r="AC482" s="6" t="s">
        <v>1667</v>
      </c>
      <c r="AD482" s="6" t="s">
        <v>213</v>
      </c>
      <c r="AE482" s="6" t="s">
        <v>429</v>
      </c>
      <c r="AF482" s="6" t="s">
        <v>45</v>
      </c>
      <c r="AG482" s="6" t="s">
        <v>45</v>
      </c>
      <c r="AH482" s="6" t="s">
        <v>45</v>
      </c>
      <c r="AI482" s="6" t="s">
        <v>45</v>
      </c>
      <c r="AJ482" s="7" t="s">
        <v>45</v>
      </c>
      <c r="AK482" s="6" t="s">
        <v>45</v>
      </c>
      <c r="AL482" s="6">
        <v>27112</v>
      </c>
      <c r="AM482" s="6"/>
      <c r="AN482" s="6">
        <v>1</v>
      </c>
      <c r="AO482" s="6">
        <v>0</v>
      </c>
      <c r="AP482" s="6"/>
      <c r="AQ482" s="6"/>
      <c r="AR482" s="6"/>
      <c r="AS482" s="6"/>
      <c r="AT482" s="6"/>
      <c r="AU482" s="10"/>
    </row>
    <row r="483" spans="1:47" ht="12.75" customHeight="1" x14ac:dyDescent="0.25">
      <c r="A483" s="6" t="s">
        <v>86</v>
      </c>
      <c r="B483" s="6">
        <v>1996</v>
      </c>
      <c r="C483" s="6" t="s">
        <v>78</v>
      </c>
      <c r="D483" s="6" t="s">
        <v>46</v>
      </c>
      <c r="E483" s="6" t="s">
        <v>46</v>
      </c>
      <c r="F483" s="121" t="s">
        <v>46</v>
      </c>
      <c r="G483" s="6"/>
      <c r="H483" s="6"/>
      <c r="I483" s="6" t="s">
        <v>92</v>
      </c>
      <c r="J483" s="6" t="s">
        <v>92</v>
      </c>
      <c r="K483" s="6" t="s">
        <v>45</v>
      </c>
      <c r="L483" s="6" t="s">
        <v>86</v>
      </c>
      <c r="M483" s="6" t="s">
        <v>45</v>
      </c>
      <c r="N483" s="6"/>
      <c r="O483" s="6" t="s">
        <v>45</v>
      </c>
      <c r="P483" s="6"/>
      <c r="Q483" s="6" t="s">
        <v>45</v>
      </c>
      <c r="R483" s="8">
        <v>44963</v>
      </c>
      <c r="S483" s="10"/>
      <c r="T483" s="10" t="s">
        <v>66</v>
      </c>
      <c r="U483" s="6">
        <v>3</v>
      </c>
      <c r="V483" s="6">
        <v>312</v>
      </c>
      <c r="W483" s="7" t="s">
        <v>45</v>
      </c>
      <c r="X483" s="10" t="s">
        <v>52</v>
      </c>
      <c r="Y483" s="6" t="s">
        <v>52</v>
      </c>
      <c r="Z483" s="13" t="s">
        <v>45</v>
      </c>
      <c r="AA483" s="6"/>
      <c r="AB483" s="6" t="s">
        <v>213</v>
      </c>
      <c r="AC483" s="6" t="s">
        <v>1668</v>
      </c>
      <c r="AD483" s="6" t="s">
        <v>213</v>
      </c>
      <c r="AE483" s="6" t="s">
        <v>394</v>
      </c>
      <c r="AF483" s="6" t="s">
        <v>45</v>
      </c>
      <c r="AG483" s="6" t="s">
        <v>45</v>
      </c>
      <c r="AH483" s="6"/>
      <c r="AI483" s="6" t="s">
        <v>45</v>
      </c>
      <c r="AJ483" s="7" t="s">
        <v>45</v>
      </c>
      <c r="AK483" s="6" t="s">
        <v>45</v>
      </c>
      <c r="AL483" s="6" t="s">
        <v>45</v>
      </c>
      <c r="AM483" s="6"/>
      <c r="AN483" s="6">
        <v>1</v>
      </c>
      <c r="AO483" s="6">
        <v>0</v>
      </c>
      <c r="AP483" s="6"/>
      <c r="AQ483" s="6"/>
      <c r="AR483" s="6"/>
      <c r="AS483" s="59">
        <v>400</v>
      </c>
      <c r="AT483" s="59">
        <v>400</v>
      </c>
      <c r="AU483" s="10"/>
    </row>
    <row r="484" spans="1:47" ht="12.75" customHeight="1" x14ac:dyDescent="0.25">
      <c r="A484" s="6" t="s">
        <v>86</v>
      </c>
      <c r="B484" s="6">
        <v>2004</v>
      </c>
      <c r="C484" s="6" t="s">
        <v>78</v>
      </c>
      <c r="D484" s="6" t="s">
        <v>46</v>
      </c>
      <c r="E484" s="6" t="s">
        <v>46</v>
      </c>
      <c r="F484" s="121" t="s">
        <v>46</v>
      </c>
      <c r="G484" s="6"/>
      <c r="H484" s="6"/>
      <c r="I484" s="6" t="s">
        <v>1669</v>
      </c>
      <c r="J484" s="6" t="s">
        <v>1669</v>
      </c>
      <c r="K484" s="6" t="s">
        <v>45</v>
      </c>
      <c r="L484" s="6" t="s">
        <v>86</v>
      </c>
      <c r="M484" s="6" t="s">
        <v>45</v>
      </c>
      <c r="N484" s="6"/>
      <c r="O484" s="6" t="s">
        <v>45</v>
      </c>
      <c r="P484" s="6"/>
      <c r="Q484" s="6" t="s">
        <v>45</v>
      </c>
      <c r="R484" s="8">
        <v>44104</v>
      </c>
      <c r="S484" s="10"/>
      <c r="T484" s="10" t="s">
        <v>93</v>
      </c>
      <c r="U484" s="6">
        <v>3</v>
      </c>
      <c r="V484" s="6">
        <v>26</v>
      </c>
      <c r="W484" s="7" t="s">
        <v>45</v>
      </c>
      <c r="X484" s="6" t="e">
        <v>#N/A</v>
      </c>
      <c r="Y484" s="6" t="s">
        <v>750</v>
      </c>
      <c r="Z484" s="13" t="s">
        <v>193</v>
      </c>
      <c r="AA484" s="6"/>
      <c r="AB484" s="6" t="s">
        <v>777</v>
      </c>
      <c r="AC484" s="6" t="s">
        <v>1670</v>
      </c>
      <c r="AD484" s="6" t="s">
        <v>777</v>
      </c>
      <c r="AE484" s="6" t="s">
        <v>554</v>
      </c>
      <c r="AF484" s="6" t="s">
        <v>45</v>
      </c>
      <c r="AG484" s="6" t="s">
        <v>45</v>
      </c>
      <c r="AH484" s="6" t="s">
        <v>193</v>
      </c>
      <c r="AI484" s="6" t="s">
        <v>45</v>
      </c>
      <c r="AJ484" s="7" t="s">
        <v>45</v>
      </c>
      <c r="AK484" s="6" t="s">
        <v>45</v>
      </c>
      <c r="AL484" s="6" t="s">
        <v>45</v>
      </c>
      <c r="AM484" s="6"/>
      <c r="AN484" s="6">
        <v>1</v>
      </c>
      <c r="AO484" s="6">
        <v>0</v>
      </c>
      <c r="AP484" s="6"/>
      <c r="AQ484" s="6"/>
      <c r="AR484" s="6"/>
      <c r="AS484" s="6"/>
      <c r="AT484" s="6"/>
      <c r="AU484" s="10"/>
    </row>
    <row r="485" spans="1:47" ht="12.75" customHeight="1" x14ac:dyDescent="0.25">
      <c r="A485" s="6" t="s">
        <v>86</v>
      </c>
      <c r="B485" s="6">
        <v>2012</v>
      </c>
      <c r="C485" s="6" t="s">
        <v>78</v>
      </c>
      <c r="D485" s="6" t="s">
        <v>46</v>
      </c>
      <c r="E485" s="6" t="s">
        <v>46</v>
      </c>
      <c r="F485" s="121" t="s">
        <v>46</v>
      </c>
      <c r="G485" s="6"/>
      <c r="H485" s="6"/>
      <c r="I485" s="6" t="s">
        <v>92</v>
      </c>
      <c r="J485" s="6" t="s">
        <v>92</v>
      </c>
      <c r="K485" s="6" t="s">
        <v>45</v>
      </c>
      <c r="L485" s="6" t="s">
        <v>86</v>
      </c>
      <c r="M485" s="6" t="s">
        <v>45</v>
      </c>
      <c r="N485" s="6"/>
      <c r="O485" s="6" t="s">
        <v>45</v>
      </c>
      <c r="P485" s="6"/>
      <c r="Q485" s="6" t="s">
        <v>45</v>
      </c>
      <c r="R485" s="8">
        <v>44104</v>
      </c>
      <c r="S485" s="10"/>
      <c r="T485" s="10" t="s">
        <v>93</v>
      </c>
      <c r="U485" s="6">
        <v>3</v>
      </c>
      <c r="V485" s="6">
        <v>24</v>
      </c>
      <c r="W485" s="62" t="s">
        <v>45</v>
      </c>
      <c r="X485" s="6" t="e">
        <v>#N/A</v>
      </c>
      <c r="Y485" s="6" t="s">
        <v>52</v>
      </c>
      <c r="Z485" s="13" t="s">
        <v>45</v>
      </c>
      <c r="AA485" s="6"/>
      <c r="AB485" s="6" t="s">
        <v>149</v>
      </c>
      <c r="AC485" s="6" t="s">
        <v>1671</v>
      </c>
      <c r="AD485" s="6" t="s">
        <v>149</v>
      </c>
      <c r="AE485" s="6" t="s">
        <v>353</v>
      </c>
      <c r="AF485" s="6" t="s">
        <v>45</v>
      </c>
      <c r="AG485" s="6" t="s">
        <v>45</v>
      </c>
      <c r="AH485" s="6" t="s">
        <v>45</v>
      </c>
      <c r="AI485" s="6" t="s">
        <v>45</v>
      </c>
      <c r="AJ485" s="7" t="s">
        <v>45</v>
      </c>
      <c r="AK485" s="6" t="s">
        <v>45</v>
      </c>
      <c r="AL485" s="6" t="s">
        <v>45</v>
      </c>
      <c r="AM485" s="6"/>
      <c r="AN485" s="6">
        <v>1</v>
      </c>
      <c r="AO485" s="6">
        <v>0</v>
      </c>
      <c r="AP485" s="6"/>
      <c r="AQ485" s="6"/>
      <c r="AR485" s="6"/>
      <c r="AS485" s="6"/>
      <c r="AT485" s="6"/>
      <c r="AU485" s="10"/>
    </row>
    <row r="486" spans="1:47" ht="12.75" customHeight="1" x14ac:dyDescent="0.25">
      <c r="A486" s="6" t="s">
        <v>86</v>
      </c>
      <c r="B486" s="6">
        <v>2076</v>
      </c>
      <c r="C486" s="6" t="s">
        <v>78</v>
      </c>
      <c r="D486" s="6" t="s">
        <v>46</v>
      </c>
      <c r="E486" s="6" t="s">
        <v>46</v>
      </c>
      <c r="F486" s="121" t="s">
        <v>46</v>
      </c>
      <c r="G486" s="6"/>
      <c r="H486" s="6"/>
      <c r="I486" s="6" t="s">
        <v>92</v>
      </c>
      <c r="J486" s="6" t="s">
        <v>92</v>
      </c>
      <c r="K486" s="6" t="s">
        <v>45</v>
      </c>
      <c r="L486" s="6" t="s">
        <v>86</v>
      </c>
      <c r="M486" s="6" t="s">
        <v>45</v>
      </c>
      <c r="N486" s="6"/>
      <c r="O486" s="6" t="s">
        <v>45</v>
      </c>
      <c r="P486" s="6"/>
      <c r="Q486" s="6" t="s">
        <v>45</v>
      </c>
      <c r="R486" s="8">
        <v>44109</v>
      </c>
      <c r="S486" s="10"/>
      <c r="T486" s="10" t="s">
        <v>1672</v>
      </c>
      <c r="U486" s="6">
        <v>2</v>
      </c>
      <c r="V486" s="6" t="s">
        <v>235</v>
      </c>
      <c r="W486" s="7" t="s">
        <v>45</v>
      </c>
      <c r="X486" s="6" t="e">
        <v>#N/A</v>
      </c>
      <c r="Y486" s="6" t="s">
        <v>67</v>
      </c>
      <c r="Z486" s="13" t="s">
        <v>1673</v>
      </c>
      <c r="AA486" s="6"/>
      <c r="AB486" s="6" t="s">
        <v>180</v>
      </c>
      <c r="AC486" s="6" t="s">
        <v>1674</v>
      </c>
      <c r="AD486" s="6" t="s">
        <v>180</v>
      </c>
      <c r="AE486" s="6" t="s">
        <v>56</v>
      </c>
      <c r="AF486" s="9" t="s">
        <v>45</v>
      </c>
      <c r="AG486" s="6" t="s">
        <v>45</v>
      </c>
      <c r="AH486" s="6" t="s">
        <v>45</v>
      </c>
      <c r="AI486" s="6" t="s">
        <v>45</v>
      </c>
      <c r="AJ486" s="7" t="s">
        <v>45</v>
      </c>
      <c r="AK486" s="6" t="s">
        <v>45</v>
      </c>
      <c r="AL486" s="6" t="s">
        <v>45</v>
      </c>
      <c r="AM486" s="6"/>
      <c r="AN486" s="6">
        <v>1</v>
      </c>
      <c r="AO486" s="6">
        <v>0</v>
      </c>
      <c r="AP486" s="6"/>
      <c r="AQ486" s="6"/>
      <c r="AR486" s="6"/>
      <c r="AS486" s="6"/>
      <c r="AT486" s="6"/>
      <c r="AU486" s="10"/>
    </row>
    <row r="487" spans="1:47" ht="12.75" customHeight="1" x14ac:dyDescent="0.25">
      <c r="A487" s="6" t="s">
        <v>86</v>
      </c>
      <c r="B487" s="6">
        <v>2100</v>
      </c>
      <c r="C487" s="6" t="s">
        <v>78</v>
      </c>
      <c r="D487" s="6" t="s">
        <v>46</v>
      </c>
      <c r="E487" s="6" t="s">
        <v>46</v>
      </c>
      <c r="F487" s="121" t="s">
        <v>46</v>
      </c>
      <c r="G487" s="6"/>
      <c r="H487" s="6"/>
      <c r="I487" s="6" t="s">
        <v>1388</v>
      </c>
      <c r="J487" s="6" t="s">
        <v>1388</v>
      </c>
      <c r="K487" s="6" t="s">
        <v>45</v>
      </c>
      <c r="L487" s="6" t="s">
        <v>86</v>
      </c>
      <c r="M487" s="6" t="s">
        <v>45</v>
      </c>
      <c r="N487" s="6"/>
      <c r="O487" s="6" t="s">
        <v>45</v>
      </c>
      <c r="P487" s="6"/>
      <c r="Q487" s="6" t="s">
        <v>1675</v>
      </c>
      <c r="R487" s="8">
        <v>44110</v>
      </c>
      <c r="S487" s="10"/>
      <c r="T487" s="10" t="s">
        <v>475</v>
      </c>
      <c r="U487" s="6">
        <v>3</v>
      </c>
      <c r="V487" s="20" t="s">
        <v>1676</v>
      </c>
      <c r="W487" s="7" t="s">
        <v>45</v>
      </c>
      <c r="X487" s="6" t="e">
        <v>#N/A</v>
      </c>
      <c r="Y487" s="6" t="s">
        <v>52</v>
      </c>
      <c r="Z487" s="13" t="s">
        <v>45</v>
      </c>
      <c r="AA487" s="6"/>
      <c r="AB487" s="6" t="s">
        <v>149</v>
      </c>
      <c r="AC487" s="6" t="s">
        <v>1677</v>
      </c>
      <c r="AD487" s="6" t="s">
        <v>149</v>
      </c>
      <c r="AE487" s="6" t="s">
        <v>437</v>
      </c>
      <c r="AF487" s="6" t="s">
        <v>45</v>
      </c>
      <c r="AG487" s="6" t="s">
        <v>45</v>
      </c>
      <c r="AH487" s="6" t="s">
        <v>45</v>
      </c>
      <c r="AI487" s="6" t="s">
        <v>45</v>
      </c>
      <c r="AJ487" s="7" t="s">
        <v>45</v>
      </c>
      <c r="AK487" s="6" t="s">
        <v>45</v>
      </c>
      <c r="AL487" s="6" t="s">
        <v>45</v>
      </c>
      <c r="AM487" s="6"/>
      <c r="AN487" s="6">
        <v>1</v>
      </c>
      <c r="AO487" s="6">
        <v>0</v>
      </c>
      <c r="AP487" s="6"/>
      <c r="AQ487" s="6"/>
      <c r="AR487" s="6"/>
      <c r="AS487" s="10"/>
      <c r="AT487" s="10"/>
      <c r="AU487" s="10"/>
    </row>
    <row r="488" spans="1:47" ht="12.75" customHeight="1" x14ac:dyDescent="0.25">
      <c r="A488" s="6" t="s">
        <v>86</v>
      </c>
      <c r="B488" s="6">
        <v>2234</v>
      </c>
      <c r="C488" s="6" t="s">
        <v>78</v>
      </c>
      <c r="D488" s="6" t="s">
        <v>46</v>
      </c>
      <c r="E488" s="6" t="s">
        <v>46</v>
      </c>
      <c r="F488" s="121" t="s">
        <v>46</v>
      </c>
      <c r="G488" s="6"/>
      <c r="H488" s="6"/>
      <c r="I488" s="6" t="s">
        <v>88</v>
      </c>
      <c r="J488" s="6" t="s">
        <v>88</v>
      </c>
      <c r="K488" s="6" t="s">
        <v>45</v>
      </c>
      <c r="L488" s="6" t="s">
        <v>86</v>
      </c>
      <c r="M488" s="6" t="s">
        <v>45</v>
      </c>
      <c r="N488" s="6"/>
      <c r="O488" s="6" t="s">
        <v>45</v>
      </c>
      <c r="P488" s="6"/>
      <c r="Q488" s="6" t="s">
        <v>45</v>
      </c>
      <c r="R488" s="8">
        <v>44111</v>
      </c>
      <c r="S488" s="10"/>
      <c r="T488" s="10" t="s">
        <v>51</v>
      </c>
      <c r="U488" s="6">
        <v>3</v>
      </c>
      <c r="V488" s="6">
        <v>3</v>
      </c>
      <c r="W488" s="7" t="s">
        <v>45</v>
      </c>
      <c r="X488" s="6" t="e">
        <v>#N/A</v>
      </c>
      <c r="Y488" s="6" t="s">
        <v>52</v>
      </c>
      <c r="Z488" s="13" t="s">
        <v>456</v>
      </c>
      <c r="AA488" s="6"/>
      <c r="AB488" s="6" t="s">
        <v>954</v>
      </c>
      <c r="AC488" s="6" t="s">
        <v>1678</v>
      </c>
      <c r="AD488" s="6" t="s">
        <v>954</v>
      </c>
      <c r="AE488" s="6" t="s">
        <v>102</v>
      </c>
      <c r="AF488" s="6" t="s">
        <v>45</v>
      </c>
      <c r="AG488" s="6" t="s">
        <v>45</v>
      </c>
      <c r="AH488" s="6" t="s">
        <v>45</v>
      </c>
      <c r="AI488" s="6" t="s">
        <v>45</v>
      </c>
      <c r="AJ488" s="7" t="s">
        <v>45</v>
      </c>
      <c r="AK488" s="6" t="s">
        <v>45</v>
      </c>
      <c r="AL488" s="6" t="s">
        <v>45</v>
      </c>
      <c r="AM488" s="6"/>
      <c r="AN488" s="6">
        <v>1</v>
      </c>
      <c r="AO488" s="6">
        <v>0</v>
      </c>
      <c r="AP488" s="6"/>
      <c r="AQ488" s="6"/>
      <c r="AR488" s="6"/>
      <c r="AS488" s="6"/>
      <c r="AT488" s="6"/>
      <c r="AU488" s="10"/>
    </row>
    <row r="489" spans="1:47" ht="12.75" customHeight="1" x14ac:dyDescent="0.25">
      <c r="A489" s="6" t="s">
        <v>86</v>
      </c>
      <c r="B489" s="6">
        <v>2250</v>
      </c>
      <c r="C489" s="6" t="s">
        <v>78</v>
      </c>
      <c r="D489" s="6" t="s">
        <v>46</v>
      </c>
      <c r="E489" s="6" t="s">
        <v>46</v>
      </c>
      <c r="F489" s="121" t="s">
        <v>46</v>
      </c>
      <c r="G489" s="6"/>
      <c r="H489" s="6"/>
      <c r="I489" s="6" t="s">
        <v>1679</v>
      </c>
      <c r="J489" s="6" t="s">
        <v>1679</v>
      </c>
      <c r="K489" s="6" t="s">
        <v>45</v>
      </c>
      <c r="L489" s="6" t="s">
        <v>86</v>
      </c>
      <c r="M489" s="6" t="s">
        <v>45</v>
      </c>
      <c r="N489" s="6"/>
      <c r="O489" s="6" t="s">
        <v>45</v>
      </c>
      <c r="P489" s="6"/>
      <c r="Q489" s="6" t="s">
        <v>45</v>
      </c>
      <c r="R489" s="8">
        <v>44823</v>
      </c>
      <c r="S489" s="10"/>
      <c r="T489" s="10" t="s">
        <v>1680</v>
      </c>
      <c r="U489" s="6">
        <v>1</v>
      </c>
      <c r="V489" s="6" t="s">
        <v>549</v>
      </c>
      <c r="W489" s="7" t="s">
        <v>45</v>
      </c>
      <c r="X489" s="6" t="e">
        <v>#N/A</v>
      </c>
      <c r="Y489" s="6" t="s">
        <v>52</v>
      </c>
      <c r="Z489" s="13" t="s">
        <v>1681</v>
      </c>
      <c r="AA489" s="6"/>
      <c r="AB489" s="6" t="s">
        <v>100</v>
      </c>
      <c r="AC489" s="6" t="s">
        <v>1682</v>
      </c>
      <c r="AD489" s="6" t="s">
        <v>100</v>
      </c>
      <c r="AE489" s="6" t="s">
        <v>175</v>
      </c>
      <c r="AF489" s="9" t="s">
        <v>45</v>
      </c>
      <c r="AG489" s="6" t="s">
        <v>45</v>
      </c>
      <c r="AH489" s="6" t="s">
        <v>45</v>
      </c>
      <c r="AI489" s="6" t="s">
        <v>45</v>
      </c>
      <c r="AJ489" s="7" t="s">
        <v>45</v>
      </c>
      <c r="AK489" s="6" t="s">
        <v>45</v>
      </c>
      <c r="AL489" s="6" t="s">
        <v>45</v>
      </c>
      <c r="AM489" s="6" t="s">
        <v>930</v>
      </c>
      <c r="AN489" s="6">
        <v>1</v>
      </c>
      <c r="AO489" s="6">
        <v>0</v>
      </c>
      <c r="AP489" s="6"/>
      <c r="AQ489" s="6"/>
      <c r="AR489" s="6"/>
      <c r="AS489" s="6"/>
      <c r="AT489" s="6"/>
      <c r="AU489" s="10"/>
    </row>
    <row r="490" spans="1:47" ht="12.75" customHeight="1" x14ac:dyDescent="0.25">
      <c r="A490" s="6" t="s">
        <v>86</v>
      </c>
      <c r="B490" s="6">
        <v>2307</v>
      </c>
      <c r="C490" s="6" t="s">
        <v>78</v>
      </c>
      <c r="D490" s="6" t="s">
        <v>46</v>
      </c>
      <c r="E490" s="6" t="s">
        <v>46</v>
      </c>
      <c r="F490" s="121" t="s">
        <v>46</v>
      </c>
      <c r="G490" s="6"/>
      <c r="H490" s="6"/>
      <c r="I490" s="6" t="s">
        <v>1683</v>
      </c>
      <c r="J490" s="6" t="s">
        <v>1683</v>
      </c>
      <c r="K490" s="6" t="s">
        <v>45</v>
      </c>
      <c r="L490" s="6" t="s">
        <v>86</v>
      </c>
      <c r="M490" s="6" t="s">
        <v>45</v>
      </c>
      <c r="N490" s="6"/>
      <c r="O490" s="6" t="s">
        <v>45</v>
      </c>
      <c r="P490" s="6"/>
      <c r="Q490" s="6" t="s">
        <v>1212</v>
      </c>
      <c r="R490" s="8">
        <v>44116</v>
      </c>
      <c r="S490" s="10"/>
      <c r="T490" s="10" t="s">
        <v>1215</v>
      </c>
      <c r="U490" s="6">
        <v>3</v>
      </c>
      <c r="V490" s="9" t="s">
        <v>1684</v>
      </c>
      <c r="W490" s="7" t="s">
        <v>45</v>
      </c>
      <c r="X490" s="6" t="e">
        <v>#N/A</v>
      </c>
      <c r="Y490" s="6" t="s">
        <v>52</v>
      </c>
      <c r="Z490" s="13" t="s">
        <v>45</v>
      </c>
      <c r="AA490" s="6"/>
      <c r="AB490" s="6" t="s">
        <v>45</v>
      </c>
      <c r="AC490" s="6" t="s">
        <v>972</v>
      </c>
      <c r="AD490" s="6" t="s">
        <v>45</v>
      </c>
      <c r="AE490" s="6" t="s">
        <v>45</v>
      </c>
      <c r="AF490" s="9" t="s">
        <v>45</v>
      </c>
      <c r="AG490" s="6" t="s">
        <v>45</v>
      </c>
      <c r="AH490" s="6" t="s">
        <v>45</v>
      </c>
      <c r="AI490" s="6" t="s">
        <v>45</v>
      </c>
      <c r="AJ490" s="7" t="s">
        <v>45</v>
      </c>
      <c r="AK490" s="9" t="s">
        <v>265</v>
      </c>
      <c r="AL490" s="6" t="s">
        <v>45</v>
      </c>
      <c r="AM490" s="6"/>
      <c r="AN490" s="6">
        <v>1</v>
      </c>
      <c r="AO490" s="6">
        <v>0</v>
      </c>
      <c r="AP490" s="6"/>
      <c r="AQ490" s="6"/>
      <c r="AR490" s="6"/>
      <c r="AS490" s="6"/>
      <c r="AT490" s="6"/>
      <c r="AU490" s="10"/>
    </row>
    <row r="491" spans="1:47" ht="12.75" customHeight="1" x14ac:dyDescent="0.25">
      <c r="A491" s="6" t="s">
        <v>86</v>
      </c>
      <c r="B491" s="6">
        <v>2308</v>
      </c>
      <c r="C491" s="6" t="s">
        <v>78</v>
      </c>
      <c r="D491" s="6" t="s">
        <v>46</v>
      </c>
      <c r="E491" s="6" t="s">
        <v>46</v>
      </c>
      <c r="F491" s="121" t="s">
        <v>46</v>
      </c>
      <c r="G491" s="6"/>
      <c r="H491" s="6"/>
      <c r="I491" s="6" t="s">
        <v>1685</v>
      </c>
      <c r="J491" s="6" t="s">
        <v>1685</v>
      </c>
      <c r="K491" s="6" t="s">
        <v>45</v>
      </c>
      <c r="L491" s="6" t="s">
        <v>86</v>
      </c>
      <c r="M491" s="6" t="s">
        <v>45</v>
      </c>
      <c r="N491" s="6"/>
      <c r="O491" s="6" t="s">
        <v>45</v>
      </c>
      <c r="P491" s="6"/>
      <c r="Q491" s="6" t="s">
        <v>1212</v>
      </c>
      <c r="R491" s="8">
        <v>44116</v>
      </c>
      <c r="S491" s="10"/>
      <c r="T491" s="10" t="s">
        <v>1215</v>
      </c>
      <c r="U491" s="6">
        <v>3</v>
      </c>
      <c r="V491" s="9" t="s">
        <v>1684</v>
      </c>
      <c r="W491" s="7" t="s">
        <v>45</v>
      </c>
      <c r="X491" s="6" t="e">
        <v>#N/A</v>
      </c>
      <c r="Y491" s="6" t="s">
        <v>52</v>
      </c>
      <c r="Z491" s="13" t="s">
        <v>45</v>
      </c>
      <c r="AA491" s="6"/>
      <c r="AB491" s="6" t="s">
        <v>45</v>
      </c>
      <c r="AC491" s="6" t="s">
        <v>972</v>
      </c>
      <c r="AD491" s="6" t="s">
        <v>45</v>
      </c>
      <c r="AE491" s="6" t="s">
        <v>45</v>
      </c>
      <c r="AF491" s="9" t="s">
        <v>45</v>
      </c>
      <c r="AG491" s="6" t="s">
        <v>45</v>
      </c>
      <c r="AH491" s="6" t="s">
        <v>45</v>
      </c>
      <c r="AI491" s="6" t="s">
        <v>45</v>
      </c>
      <c r="AJ491" s="7" t="s">
        <v>45</v>
      </c>
      <c r="AK491" s="9" t="s">
        <v>265</v>
      </c>
      <c r="AL491" s="6" t="s">
        <v>45</v>
      </c>
      <c r="AM491" s="6"/>
      <c r="AN491" s="6">
        <v>1</v>
      </c>
      <c r="AO491" s="6">
        <v>0</v>
      </c>
      <c r="AP491" s="6"/>
      <c r="AQ491" s="6"/>
      <c r="AR491" s="6"/>
      <c r="AS491" s="10"/>
      <c r="AT491" s="10"/>
      <c r="AU491" s="10"/>
    </row>
    <row r="492" spans="1:47" ht="12.75" customHeight="1" x14ac:dyDescent="0.25">
      <c r="A492" s="6" t="s">
        <v>86</v>
      </c>
      <c r="B492" s="6">
        <v>2311</v>
      </c>
      <c r="C492" s="6" t="s">
        <v>78</v>
      </c>
      <c r="D492" s="6" t="s">
        <v>1686</v>
      </c>
      <c r="E492" s="6" t="s">
        <v>46</v>
      </c>
      <c r="F492" s="121" t="s">
        <v>46</v>
      </c>
      <c r="G492" s="6"/>
      <c r="H492" s="6"/>
      <c r="I492" s="6" t="s">
        <v>1687</v>
      </c>
      <c r="J492" s="6" t="s">
        <v>1687</v>
      </c>
      <c r="K492" s="6" t="s">
        <v>45</v>
      </c>
      <c r="L492" s="6" t="s">
        <v>86</v>
      </c>
      <c r="M492" s="6" t="s">
        <v>45</v>
      </c>
      <c r="N492" s="6"/>
      <c r="O492" s="6" t="s">
        <v>45</v>
      </c>
      <c r="P492" s="6"/>
      <c r="Q492" s="6" t="s">
        <v>1688</v>
      </c>
      <c r="R492" s="8">
        <v>44116</v>
      </c>
      <c r="S492" s="10"/>
      <c r="T492" s="10" t="s">
        <v>1689</v>
      </c>
      <c r="U492" s="6">
        <v>1</v>
      </c>
      <c r="V492" s="9" t="s">
        <v>1605</v>
      </c>
      <c r="W492" s="7" t="s">
        <v>45</v>
      </c>
      <c r="X492" s="6" t="e">
        <v>#N/A</v>
      </c>
      <c r="Y492" s="6" t="s">
        <v>45</v>
      </c>
      <c r="Z492" s="13" t="s">
        <v>1690</v>
      </c>
      <c r="AA492" s="6"/>
      <c r="AB492" s="6" t="s">
        <v>618</v>
      </c>
      <c r="AC492" s="6" t="s">
        <v>1691</v>
      </c>
      <c r="AD492" s="6" t="s">
        <v>618</v>
      </c>
      <c r="AE492" s="6" t="s">
        <v>102</v>
      </c>
      <c r="AF492" s="9" t="s">
        <v>45</v>
      </c>
      <c r="AG492" s="6" t="s">
        <v>45</v>
      </c>
      <c r="AH492" s="6" t="s">
        <v>45</v>
      </c>
      <c r="AI492" s="6" t="s">
        <v>45</v>
      </c>
      <c r="AJ492" s="7" t="s">
        <v>45</v>
      </c>
      <c r="AK492" s="6" t="s">
        <v>45</v>
      </c>
      <c r="AL492" s="6">
        <v>43043</v>
      </c>
      <c r="AM492" s="6"/>
      <c r="AN492" s="6">
        <v>1</v>
      </c>
      <c r="AO492" s="6">
        <v>0</v>
      </c>
      <c r="AP492" s="6"/>
      <c r="AQ492" s="6"/>
      <c r="AR492" s="6"/>
      <c r="AS492" s="6"/>
      <c r="AT492" s="6"/>
      <c r="AU492" s="10"/>
    </row>
    <row r="493" spans="1:47" ht="12.75" customHeight="1" x14ac:dyDescent="0.25">
      <c r="A493" s="6" t="s">
        <v>86</v>
      </c>
      <c r="B493" s="6">
        <v>2372</v>
      </c>
      <c r="C493" s="6" t="s">
        <v>78</v>
      </c>
      <c r="D493" s="6" t="s">
        <v>46</v>
      </c>
      <c r="E493" s="6" t="s">
        <v>46</v>
      </c>
      <c r="F493" s="121" t="s">
        <v>46</v>
      </c>
      <c r="G493" s="6"/>
      <c r="H493" s="60"/>
      <c r="I493" s="60" t="s">
        <v>1120</v>
      </c>
      <c r="J493" s="60" t="s">
        <v>1120</v>
      </c>
      <c r="K493" s="6" t="s">
        <v>45</v>
      </c>
      <c r="L493" s="6" t="s">
        <v>86</v>
      </c>
      <c r="M493" s="6" t="s">
        <v>45</v>
      </c>
      <c r="N493" s="6"/>
      <c r="O493" s="6" t="s">
        <v>148</v>
      </c>
      <c r="P493" s="6"/>
      <c r="Q493" s="6" t="s">
        <v>96</v>
      </c>
      <c r="R493" s="8">
        <v>44134</v>
      </c>
      <c r="S493" s="10"/>
      <c r="T493" s="10" t="s">
        <v>66</v>
      </c>
      <c r="U493" s="6">
        <v>3</v>
      </c>
      <c r="V493" s="6">
        <v>307</v>
      </c>
      <c r="W493" s="7" t="s">
        <v>45</v>
      </c>
      <c r="X493" s="6" t="e">
        <v>#N/A</v>
      </c>
      <c r="Y493" s="6" t="s">
        <v>67</v>
      </c>
      <c r="Z493" s="13" t="s">
        <v>1692</v>
      </c>
      <c r="AA493" s="6"/>
      <c r="AB493" s="6" t="s">
        <v>159</v>
      </c>
      <c r="AC493" s="6" t="s">
        <v>1693</v>
      </c>
      <c r="AD493" s="6" t="s">
        <v>159</v>
      </c>
      <c r="AE493" s="6" t="s">
        <v>161</v>
      </c>
      <c r="AF493" s="6" t="s">
        <v>45</v>
      </c>
      <c r="AG493" s="6" t="s">
        <v>45</v>
      </c>
      <c r="AH493" s="6" t="s">
        <v>45</v>
      </c>
      <c r="AI493" s="6" t="s">
        <v>45</v>
      </c>
      <c r="AJ493" s="7" t="s">
        <v>45</v>
      </c>
      <c r="AK493" s="6" t="s">
        <v>45</v>
      </c>
      <c r="AL493" s="6" t="s">
        <v>45</v>
      </c>
      <c r="AM493" s="6"/>
      <c r="AN493" s="6">
        <v>1</v>
      </c>
      <c r="AO493" s="6">
        <v>0</v>
      </c>
      <c r="AP493" s="6"/>
      <c r="AQ493" s="6"/>
      <c r="AR493" s="6"/>
      <c r="AS493" s="59">
        <v>20390</v>
      </c>
      <c r="AT493" s="59">
        <v>20390</v>
      </c>
      <c r="AU493" s="10"/>
    </row>
    <row r="494" spans="1:47" ht="12.75" customHeight="1" x14ac:dyDescent="0.25">
      <c r="A494" s="6" t="s">
        <v>86</v>
      </c>
      <c r="B494" s="6">
        <v>2421</v>
      </c>
      <c r="C494" s="6" t="s">
        <v>78</v>
      </c>
      <c r="D494" s="6" t="s">
        <v>46</v>
      </c>
      <c r="E494" s="6" t="s">
        <v>46</v>
      </c>
      <c r="F494" s="121" t="s">
        <v>46</v>
      </c>
      <c r="G494" s="6"/>
      <c r="H494" s="60"/>
      <c r="I494" s="60" t="s">
        <v>878</v>
      </c>
      <c r="J494" s="60" t="s">
        <v>878</v>
      </c>
      <c r="K494" s="6" t="s">
        <v>45</v>
      </c>
      <c r="L494" s="6" t="s">
        <v>86</v>
      </c>
      <c r="M494" s="6" t="s">
        <v>45</v>
      </c>
      <c r="N494" s="6"/>
      <c r="O494" s="6" t="s">
        <v>148</v>
      </c>
      <c r="P494" s="6"/>
      <c r="Q494" s="6" t="s">
        <v>1694</v>
      </c>
      <c r="R494" s="8">
        <v>44134</v>
      </c>
      <c r="S494" s="10"/>
      <c r="T494" s="10" t="s">
        <v>66</v>
      </c>
      <c r="U494" s="6">
        <v>3</v>
      </c>
      <c r="V494" s="6">
        <v>304</v>
      </c>
      <c r="W494" s="7" t="s">
        <v>45</v>
      </c>
      <c r="X494" s="6" t="e">
        <v>#N/A</v>
      </c>
      <c r="Y494" s="6" t="s">
        <v>811</v>
      </c>
      <c r="Z494" s="13" t="s">
        <v>45</v>
      </c>
      <c r="AA494" s="6"/>
      <c r="AB494" s="6" t="s">
        <v>45</v>
      </c>
      <c r="AC494" s="6" t="s">
        <v>1695</v>
      </c>
      <c r="AD494" s="6" t="s">
        <v>45</v>
      </c>
      <c r="AE494" s="6" t="s">
        <v>45</v>
      </c>
      <c r="AF494" s="6" t="s">
        <v>45</v>
      </c>
      <c r="AG494" s="6" t="s">
        <v>45</v>
      </c>
      <c r="AH494" s="6" t="s">
        <v>45</v>
      </c>
      <c r="AI494" s="6" t="s">
        <v>45</v>
      </c>
      <c r="AJ494" s="7" t="s">
        <v>45</v>
      </c>
      <c r="AK494" s="6" t="s">
        <v>45</v>
      </c>
      <c r="AL494" s="6" t="s">
        <v>45</v>
      </c>
      <c r="AM494" s="6"/>
      <c r="AN494" s="6">
        <v>1</v>
      </c>
      <c r="AO494" s="6">
        <v>0</v>
      </c>
      <c r="AP494" s="6"/>
      <c r="AQ494" s="6"/>
      <c r="AR494" s="6"/>
      <c r="AS494" s="59">
        <v>24497</v>
      </c>
      <c r="AT494" s="59">
        <v>24497</v>
      </c>
      <c r="AU494" s="10"/>
    </row>
    <row r="495" spans="1:47" ht="12.75" customHeight="1" x14ac:dyDescent="0.25">
      <c r="A495" s="6" t="s">
        <v>86</v>
      </c>
      <c r="B495" s="6">
        <v>2466</v>
      </c>
      <c r="C495" s="6" t="s">
        <v>78</v>
      </c>
      <c r="D495" s="6" t="s">
        <v>46</v>
      </c>
      <c r="E495" s="6" t="s">
        <v>46</v>
      </c>
      <c r="F495" s="121" t="s">
        <v>46</v>
      </c>
      <c r="G495" s="6"/>
      <c r="H495" s="60"/>
      <c r="I495" s="60" t="s">
        <v>1589</v>
      </c>
      <c r="J495" s="60" t="s">
        <v>1589</v>
      </c>
      <c r="K495" s="6" t="s">
        <v>45</v>
      </c>
      <c r="L495" s="6" t="s">
        <v>86</v>
      </c>
      <c r="M495" s="6" t="s">
        <v>45</v>
      </c>
      <c r="N495" s="6"/>
      <c r="O495" s="6" t="s">
        <v>45</v>
      </c>
      <c r="P495" s="6"/>
      <c r="Q495" s="6" t="s">
        <v>1694</v>
      </c>
      <c r="R495" s="8">
        <v>44137</v>
      </c>
      <c r="S495" s="10"/>
      <c r="T495" s="10" t="s">
        <v>66</v>
      </c>
      <c r="U495" s="6">
        <v>3</v>
      </c>
      <c r="V495" s="6">
        <v>320</v>
      </c>
      <c r="W495" s="7" t="s">
        <v>45</v>
      </c>
      <c r="X495" s="6" t="e">
        <v>#N/A</v>
      </c>
      <c r="Y495" s="6" t="s">
        <v>158</v>
      </c>
      <c r="Z495" s="13" t="s">
        <v>811</v>
      </c>
      <c r="AA495" s="6"/>
      <c r="AB495" s="6" t="s">
        <v>1696</v>
      </c>
      <c r="AC495" s="6" t="s">
        <v>1697</v>
      </c>
      <c r="AD495" s="6" t="s">
        <v>1696</v>
      </c>
      <c r="AE495" s="6" t="s">
        <v>537</v>
      </c>
      <c r="AF495" s="6" t="s">
        <v>45</v>
      </c>
      <c r="AG495" s="6" t="s">
        <v>45</v>
      </c>
      <c r="AH495" s="6" t="s">
        <v>45</v>
      </c>
      <c r="AI495" s="6" t="s">
        <v>45</v>
      </c>
      <c r="AJ495" s="7" t="s">
        <v>45</v>
      </c>
      <c r="AK495" s="6" t="s">
        <v>45</v>
      </c>
      <c r="AL495" s="6" t="s">
        <v>45</v>
      </c>
      <c r="AM495" s="6"/>
      <c r="AN495" s="6">
        <v>1</v>
      </c>
      <c r="AO495" s="6">
        <v>0</v>
      </c>
      <c r="AP495" s="6"/>
      <c r="AQ495" s="6"/>
      <c r="AR495" s="6"/>
      <c r="AS495" s="59">
        <v>18407</v>
      </c>
      <c r="AT495" s="59">
        <v>18407</v>
      </c>
      <c r="AU495" s="10"/>
    </row>
    <row r="496" spans="1:47" ht="12.75" customHeight="1" x14ac:dyDescent="0.25">
      <c r="A496" s="6" t="s">
        <v>86</v>
      </c>
      <c r="B496" s="6">
        <v>2692</v>
      </c>
      <c r="C496" s="6" t="s">
        <v>78</v>
      </c>
      <c r="D496" s="6" t="s">
        <v>46</v>
      </c>
      <c r="E496" s="6" t="s">
        <v>46</v>
      </c>
      <c r="F496" s="121" t="s">
        <v>46</v>
      </c>
      <c r="G496" s="6"/>
      <c r="H496" s="6"/>
      <c r="I496" s="6" t="s">
        <v>1653</v>
      </c>
      <c r="J496" s="6" t="s">
        <v>1653</v>
      </c>
      <c r="K496" s="6" t="s">
        <v>45</v>
      </c>
      <c r="L496" s="6" t="s">
        <v>86</v>
      </c>
      <c r="M496" s="6">
        <v>1</v>
      </c>
      <c r="N496" s="10"/>
      <c r="O496" s="6" t="s">
        <v>45</v>
      </c>
      <c r="P496" s="6"/>
      <c r="Q496" s="6" t="s">
        <v>45</v>
      </c>
      <c r="R496" s="8">
        <v>44147</v>
      </c>
      <c r="S496" s="10"/>
      <c r="T496" s="10" t="s">
        <v>385</v>
      </c>
      <c r="U496" s="6">
        <v>3</v>
      </c>
      <c r="V496" s="6">
        <v>317</v>
      </c>
      <c r="W496" s="7" t="s">
        <v>45</v>
      </c>
      <c r="X496" s="6" t="s">
        <v>1495</v>
      </c>
      <c r="Y496" s="6" t="s">
        <v>1495</v>
      </c>
      <c r="Z496" s="13" t="s">
        <v>1496</v>
      </c>
      <c r="AA496" s="11"/>
      <c r="AB496" s="11" t="s">
        <v>180</v>
      </c>
      <c r="AC496" s="11" t="s">
        <v>1698</v>
      </c>
      <c r="AD496" s="11" t="s">
        <v>180</v>
      </c>
      <c r="AE496" s="11" t="s">
        <v>917</v>
      </c>
      <c r="AF496" s="11" t="s">
        <v>45</v>
      </c>
      <c r="AG496" s="6" t="s">
        <v>45</v>
      </c>
      <c r="AH496" s="6" t="s">
        <v>1699</v>
      </c>
      <c r="AI496" s="6" t="s">
        <v>45</v>
      </c>
      <c r="AJ496" s="7" t="s">
        <v>45</v>
      </c>
      <c r="AK496" s="6" t="s">
        <v>1700</v>
      </c>
      <c r="AL496" s="6" t="s">
        <v>45</v>
      </c>
      <c r="AM496" s="6"/>
      <c r="AN496" s="6">
        <v>1</v>
      </c>
      <c r="AO496" s="6">
        <v>0</v>
      </c>
      <c r="AP496" s="6"/>
      <c r="AQ496" s="6"/>
      <c r="AR496" s="6"/>
      <c r="AS496" s="59">
        <v>4721</v>
      </c>
      <c r="AT496" s="59">
        <v>4721</v>
      </c>
      <c r="AU496" s="10"/>
    </row>
    <row r="497" spans="1:47" ht="12.75" customHeight="1" x14ac:dyDescent="0.25">
      <c r="A497" s="6" t="s">
        <v>86</v>
      </c>
      <c r="B497" s="6">
        <v>4858</v>
      </c>
      <c r="C497" s="6" t="s">
        <v>61</v>
      </c>
      <c r="D497" s="6" t="s">
        <v>46</v>
      </c>
      <c r="E497" s="6" t="s">
        <v>46</v>
      </c>
      <c r="F497" s="121" t="s">
        <v>46</v>
      </c>
      <c r="G497" s="6"/>
      <c r="H497" s="6"/>
      <c r="I497" s="6" t="s">
        <v>974</v>
      </c>
      <c r="J497" s="6" t="s">
        <v>974</v>
      </c>
      <c r="K497" s="6" t="s">
        <v>45</v>
      </c>
      <c r="L497" s="6" t="s">
        <v>86</v>
      </c>
      <c r="M497" s="6">
        <v>1</v>
      </c>
      <c r="O497" s="6" t="s">
        <v>191</v>
      </c>
      <c r="P497" s="6"/>
      <c r="Q497" s="6" t="s">
        <v>45</v>
      </c>
      <c r="R497" s="8">
        <v>44286</v>
      </c>
      <c r="S497" s="10"/>
      <c r="T497" s="10" t="s">
        <v>321</v>
      </c>
      <c r="U497" s="6">
        <v>2</v>
      </c>
      <c r="V497" s="10" t="s">
        <v>964</v>
      </c>
      <c r="W497" s="7" t="s">
        <v>45</v>
      </c>
      <c r="X497" s="6" t="e">
        <v>#N/A</v>
      </c>
      <c r="Y497" s="6" t="s">
        <v>52</v>
      </c>
      <c r="Z497" s="13" t="s">
        <v>45</v>
      </c>
      <c r="AA497" s="6"/>
      <c r="AB497" s="6" t="s">
        <v>323</v>
      </c>
      <c r="AC497" s="6" t="s">
        <v>324</v>
      </c>
      <c r="AD497" s="6" t="s">
        <v>323</v>
      </c>
      <c r="AE497" s="6" t="s">
        <v>325</v>
      </c>
      <c r="AF497" s="6" t="s">
        <v>45</v>
      </c>
      <c r="AG497" s="6" t="s">
        <v>45</v>
      </c>
      <c r="AH497" s="6" t="s">
        <v>45</v>
      </c>
      <c r="AI497" s="6" t="s">
        <v>45</v>
      </c>
      <c r="AJ497" s="7" t="s">
        <v>45</v>
      </c>
      <c r="AK497" s="6" t="s">
        <v>45</v>
      </c>
      <c r="AL497" s="6" t="s">
        <v>45</v>
      </c>
      <c r="AM497" s="6"/>
      <c r="AN497" s="6">
        <v>1</v>
      </c>
      <c r="AO497" s="6">
        <v>0</v>
      </c>
      <c r="AP497" s="6"/>
      <c r="AQ497" s="6"/>
      <c r="AR497" s="6"/>
      <c r="AS497" s="6"/>
      <c r="AT497" s="6"/>
      <c r="AU497" s="10"/>
    </row>
    <row r="498" spans="1:47" ht="12.75" customHeight="1" x14ac:dyDescent="0.25">
      <c r="A498" s="6" t="s">
        <v>86</v>
      </c>
      <c r="B498" s="6">
        <v>5015</v>
      </c>
      <c r="C498" s="6" t="s">
        <v>45</v>
      </c>
      <c r="D498" s="6" t="s">
        <v>46</v>
      </c>
      <c r="E498" s="6" t="s">
        <v>46</v>
      </c>
      <c r="F498" s="121" t="s">
        <v>46</v>
      </c>
      <c r="G498" s="6"/>
      <c r="H498" s="6"/>
      <c r="I498" s="6" t="s">
        <v>1221</v>
      </c>
      <c r="J498" s="6" t="s">
        <v>1221</v>
      </c>
      <c r="K498" s="6" t="s">
        <v>45</v>
      </c>
      <c r="L498" s="6" t="s">
        <v>86</v>
      </c>
      <c r="M498" s="6">
        <v>1</v>
      </c>
      <c r="O498" s="6" t="s">
        <v>45</v>
      </c>
      <c r="P498" s="6"/>
      <c r="Q498" s="6" t="s">
        <v>1701</v>
      </c>
      <c r="R498" s="8">
        <v>44292</v>
      </c>
      <c r="S498" s="10"/>
      <c r="T498" s="10" t="s">
        <v>93</v>
      </c>
      <c r="U498" s="6">
        <v>3</v>
      </c>
      <c r="V498" s="10">
        <v>327</v>
      </c>
      <c r="W498" s="7" t="s">
        <v>45</v>
      </c>
      <c r="X498" s="6" t="s">
        <v>67</v>
      </c>
      <c r="Y498" s="6" t="s">
        <v>67</v>
      </c>
      <c r="Z498" s="13" t="s">
        <v>1701</v>
      </c>
      <c r="AA498" s="6"/>
      <c r="AB498" s="6" t="s">
        <v>45</v>
      </c>
      <c r="AC498" s="6" t="s">
        <v>1702</v>
      </c>
      <c r="AD498" s="6" t="s">
        <v>45</v>
      </c>
      <c r="AE498" s="6" t="s">
        <v>45</v>
      </c>
      <c r="AF498" s="6" t="s">
        <v>45</v>
      </c>
      <c r="AG498" s="6" t="s">
        <v>45</v>
      </c>
      <c r="AH498" s="6" t="s">
        <v>1703</v>
      </c>
      <c r="AI498" s="6" t="s">
        <v>45</v>
      </c>
      <c r="AJ498" s="7" t="s">
        <v>45</v>
      </c>
      <c r="AK498" s="6" t="s">
        <v>1704</v>
      </c>
      <c r="AL498" s="6">
        <v>25872</v>
      </c>
      <c r="AM498" s="6" t="s">
        <v>208</v>
      </c>
      <c r="AN498" s="6">
        <v>1</v>
      </c>
      <c r="AO498" s="6">
        <v>0</v>
      </c>
      <c r="AP498" s="6"/>
      <c r="AQ498" s="6"/>
      <c r="AR498" s="6"/>
      <c r="AS498" s="59">
        <v>24915</v>
      </c>
      <c r="AT498" s="59">
        <v>24912</v>
      </c>
      <c r="AU498" s="10"/>
    </row>
    <row r="499" spans="1:47" ht="12.75" customHeight="1" x14ac:dyDescent="0.25">
      <c r="A499" s="6" t="s">
        <v>86</v>
      </c>
      <c r="B499" s="6">
        <v>1695</v>
      </c>
      <c r="C499" s="6" t="s">
        <v>78</v>
      </c>
      <c r="D499" s="6" t="s">
        <v>46</v>
      </c>
      <c r="E499" s="6" t="s">
        <v>46</v>
      </c>
      <c r="F499" s="121" t="s">
        <v>46</v>
      </c>
      <c r="G499" s="6"/>
      <c r="H499" s="6"/>
      <c r="I499" s="6" t="s">
        <v>152</v>
      </c>
      <c r="J499" s="6" t="s">
        <v>152</v>
      </c>
      <c r="K499" s="6" t="s">
        <v>152</v>
      </c>
      <c r="L499" s="6" t="s">
        <v>86</v>
      </c>
      <c r="M499" s="6">
        <v>1</v>
      </c>
      <c r="N499" s="6"/>
      <c r="O499" s="6" t="s">
        <v>45</v>
      </c>
      <c r="P499" s="6"/>
      <c r="Q499" s="6" t="s">
        <v>45</v>
      </c>
      <c r="R499" s="8">
        <v>44893</v>
      </c>
      <c r="S499" s="10"/>
      <c r="T499" s="10" t="s">
        <v>157</v>
      </c>
      <c r="U499" s="6">
        <v>2</v>
      </c>
      <c r="V499" s="6">
        <v>223</v>
      </c>
      <c r="W499" s="7" t="s">
        <v>45</v>
      </c>
      <c r="X499" s="6" t="s">
        <v>158</v>
      </c>
      <c r="Y499" s="6" t="s">
        <v>158</v>
      </c>
      <c r="Z499" s="13" t="s">
        <v>1705</v>
      </c>
      <c r="AA499" s="6"/>
      <c r="AB499" s="6" t="s">
        <v>159</v>
      </c>
      <c r="AC499" s="6" t="s">
        <v>1706</v>
      </c>
      <c r="AD499" s="6" t="s">
        <v>159</v>
      </c>
      <c r="AE499" s="6" t="s">
        <v>77</v>
      </c>
      <c r="AF499" s="6" t="s">
        <v>45</v>
      </c>
      <c r="AG499" s="6" t="s">
        <v>45</v>
      </c>
      <c r="AH499" s="6" t="s">
        <v>1707</v>
      </c>
      <c r="AI499" s="6" t="s">
        <v>45</v>
      </c>
      <c r="AJ499" s="7" t="s">
        <v>45</v>
      </c>
      <c r="AK499" s="6" t="s">
        <v>45</v>
      </c>
      <c r="AL499" s="6" t="s">
        <v>1708</v>
      </c>
      <c r="AM499" s="6" t="s">
        <v>59</v>
      </c>
      <c r="AN499" s="6">
        <v>1</v>
      </c>
      <c r="AO499" s="6">
        <v>0</v>
      </c>
      <c r="AP499" s="6"/>
      <c r="AQ499" s="6"/>
      <c r="AR499" s="6"/>
      <c r="AS499" s="6"/>
      <c r="AT499" s="6"/>
      <c r="AU499" s="10"/>
    </row>
    <row r="500" spans="1:47" ht="12.75" customHeight="1" x14ac:dyDescent="0.25">
      <c r="A500" s="6" t="s">
        <v>86</v>
      </c>
      <c r="B500" s="10" t="s">
        <v>45</v>
      </c>
      <c r="C500" s="10" t="s">
        <v>45</v>
      </c>
      <c r="D500" s="6" t="s">
        <v>46</v>
      </c>
      <c r="E500" s="6" t="s">
        <v>46</v>
      </c>
      <c r="F500" s="121" t="s">
        <v>46</v>
      </c>
      <c r="G500" s="6"/>
      <c r="H500" s="10"/>
      <c r="I500" s="10" t="s">
        <v>878</v>
      </c>
      <c r="J500" s="10" t="s">
        <v>878</v>
      </c>
      <c r="K500" s="10" t="s">
        <v>878</v>
      </c>
      <c r="L500" s="6" t="s">
        <v>86</v>
      </c>
      <c r="M500" s="6">
        <v>1</v>
      </c>
      <c r="O500" s="10" t="s">
        <v>45</v>
      </c>
      <c r="P500" s="10"/>
      <c r="Q500" s="10" t="s">
        <v>45</v>
      </c>
      <c r="R500" s="17">
        <v>44984</v>
      </c>
      <c r="S500" s="10"/>
      <c r="T500" s="10" t="s">
        <v>115</v>
      </c>
      <c r="U500" s="6">
        <v>2</v>
      </c>
      <c r="V500" s="6" t="s">
        <v>1536</v>
      </c>
      <c r="W500" s="22" t="s">
        <v>45</v>
      </c>
      <c r="X500" s="10" t="s">
        <v>67</v>
      </c>
      <c r="Y500" s="10" t="s">
        <v>67</v>
      </c>
      <c r="Z500" s="6" t="s">
        <v>1611</v>
      </c>
      <c r="AA500" s="13"/>
      <c r="AB500" s="6" t="s">
        <v>476</v>
      </c>
      <c r="AC500" s="13" t="s">
        <v>1612</v>
      </c>
      <c r="AD500" s="6" t="s">
        <v>476</v>
      </c>
      <c r="AE500" s="6" t="s">
        <v>77</v>
      </c>
      <c r="AF500" s="6" t="s">
        <v>45</v>
      </c>
      <c r="AG500" s="6" t="s">
        <v>45</v>
      </c>
      <c r="AH500" s="6" t="s">
        <v>45</v>
      </c>
      <c r="AI500" s="6" t="s">
        <v>45</v>
      </c>
      <c r="AJ500" s="7" t="s">
        <v>45</v>
      </c>
      <c r="AK500" s="6" t="s">
        <v>45</v>
      </c>
      <c r="AL500" s="10">
        <v>99493</v>
      </c>
      <c r="AM500" s="6" t="s">
        <v>59</v>
      </c>
      <c r="AN500" s="6">
        <v>1</v>
      </c>
      <c r="AO500" s="6">
        <v>0</v>
      </c>
      <c r="AP500" s="10"/>
      <c r="AQ500" s="10"/>
      <c r="AR500" s="10"/>
      <c r="AS500" s="6"/>
      <c r="AT500" s="6"/>
      <c r="AU500" s="10"/>
    </row>
    <row r="501" spans="1:47" ht="12.75" customHeight="1" x14ac:dyDescent="0.25">
      <c r="A501" s="6" t="s">
        <v>86</v>
      </c>
      <c r="B501" s="6">
        <v>5594</v>
      </c>
      <c r="C501" s="6" t="s">
        <v>45</v>
      </c>
      <c r="D501" s="6" t="s">
        <v>46</v>
      </c>
      <c r="E501" s="6" t="s">
        <v>46</v>
      </c>
      <c r="F501" s="121" t="s">
        <v>46</v>
      </c>
      <c r="G501" s="6"/>
      <c r="H501" s="10"/>
      <c r="I501" s="10" t="s">
        <v>1687</v>
      </c>
      <c r="J501" s="10" t="s">
        <v>1687</v>
      </c>
      <c r="K501" s="10" t="s">
        <v>1687</v>
      </c>
      <c r="L501" s="6" t="s">
        <v>86</v>
      </c>
      <c r="M501" s="6">
        <v>1</v>
      </c>
      <c r="O501" s="10"/>
      <c r="P501" s="10"/>
      <c r="Q501" s="10" t="s">
        <v>45</v>
      </c>
      <c r="R501" s="8">
        <v>44935</v>
      </c>
      <c r="S501" s="10"/>
      <c r="T501" s="10" t="s">
        <v>1689</v>
      </c>
      <c r="U501" s="6">
        <v>1</v>
      </c>
      <c r="V501" s="10" t="s">
        <v>1709</v>
      </c>
      <c r="W501" s="7" t="s">
        <v>45</v>
      </c>
      <c r="X501" s="6" t="s">
        <v>67</v>
      </c>
      <c r="Y501" s="6" t="s">
        <v>67</v>
      </c>
      <c r="Z501" s="11" t="s">
        <v>1517</v>
      </c>
      <c r="AA501" s="6"/>
      <c r="AB501" s="6" t="s">
        <v>822</v>
      </c>
      <c r="AC501" s="6" t="s">
        <v>1710</v>
      </c>
      <c r="AD501" s="6" t="s">
        <v>822</v>
      </c>
      <c r="AE501" s="6" t="s">
        <v>1711</v>
      </c>
      <c r="AF501" s="10" t="s">
        <v>45</v>
      </c>
      <c r="AG501" s="10" t="s">
        <v>45</v>
      </c>
      <c r="AH501" s="10" t="s">
        <v>45</v>
      </c>
      <c r="AI501" s="10"/>
      <c r="AJ501" s="22" t="s">
        <v>45</v>
      </c>
      <c r="AK501" s="6" t="s">
        <v>136</v>
      </c>
      <c r="AL501" s="10"/>
      <c r="AM501" s="6" t="s">
        <v>59</v>
      </c>
      <c r="AN501" s="6">
        <v>1</v>
      </c>
      <c r="AO501" s="11">
        <v>0</v>
      </c>
      <c r="AP501" s="10"/>
      <c r="AQ501" s="10"/>
      <c r="AR501" s="10"/>
      <c r="AS501" s="6"/>
      <c r="AT501" s="6"/>
      <c r="AU501" s="10"/>
    </row>
    <row r="502" spans="1:47" ht="12.75" customHeight="1" x14ac:dyDescent="0.25">
      <c r="A502" s="6" t="s">
        <v>86</v>
      </c>
      <c r="B502" s="6">
        <v>115</v>
      </c>
      <c r="C502" s="6" t="s">
        <v>78</v>
      </c>
      <c r="D502" s="6" t="s">
        <v>46</v>
      </c>
      <c r="E502" s="6" t="s">
        <v>46</v>
      </c>
      <c r="F502" s="121" t="s">
        <v>46</v>
      </c>
      <c r="G502" s="6"/>
      <c r="H502" s="6"/>
      <c r="I502" s="6" t="s">
        <v>1712</v>
      </c>
      <c r="J502" s="6" t="s">
        <v>1712</v>
      </c>
      <c r="K502" s="6" t="s">
        <v>1712</v>
      </c>
      <c r="L502" s="6" t="s">
        <v>86</v>
      </c>
      <c r="M502" s="6">
        <v>1</v>
      </c>
      <c r="N502" s="6"/>
      <c r="O502" s="6" t="s">
        <v>45</v>
      </c>
      <c r="P502" s="6"/>
      <c r="Q502" s="6" t="s">
        <v>45</v>
      </c>
      <c r="R502" s="8">
        <v>44193</v>
      </c>
      <c r="S502" s="10"/>
      <c r="T502" s="10" t="s">
        <v>66</v>
      </c>
      <c r="U502" s="6">
        <v>2</v>
      </c>
      <c r="V502" s="6">
        <v>217</v>
      </c>
      <c r="W502" s="7" t="s">
        <v>45</v>
      </c>
      <c r="X502" s="6" t="e">
        <v>#N/A</v>
      </c>
      <c r="Y502" s="6" t="s">
        <v>67</v>
      </c>
      <c r="Z502" s="11" t="s">
        <v>1713</v>
      </c>
      <c r="AA502" s="6"/>
      <c r="AB502" s="6" t="s">
        <v>376</v>
      </c>
      <c r="AC502" s="6" t="s">
        <v>1714</v>
      </c>
      <c r="AD502" s="6" t="s">
        <v>376</v>
      </c>
      <c r="AE502" s="6" t="s">
        <v>1715</v>
      </c>
      <c r="AF502" s="6" t="s">
        <v>45</v>
      </c>
      <c r="AG502" s="6" t="s">
        <v>45</v>
      </c>
      <c r="AH502" s="6" t="s">
        <v>1716</v>
      </c>
      <c r="AI502" s="6" t="s">
        <v>45</v>
      </c>
      <c r="AJ502" s="7" t="s">
        <v>45</v>
      </c>
      <c r="AK502" s="6" t="s">
        <v>45</v>
      </c>
      <c r="AL502" s="6" t="s">
        <v>45</v>
      </c>
      <c r="AM502" s="6"/>
      <c r="AN502" s="6">
        <v>1</v>
      </c>
      <c r="AO502" s="6">
        <v>0</v>
      </c>
      <c r="AP502" s="6"/>
      <c r="AQ502" s="6"/>
      <c r="AR502" s="6"/>
      <c r="AS502" s="59">
        <v>21271</v>
      </c>
      <c r="AT502" s="59">
        <v>21271</v>
      </c>
      <c r="AU502" s="10"/>
    </row>
    <row r="503" spans="1:47" ht="12.75" customHeight="1" x14ac:dyDescent="0.25">
      <c r="A503" s="6" t="s">
        <v>86</v>
      </c>
      <c r="B503" s="6">
        <v>1178</v>
      </c>
      <c r="C503" s="6" t="s">
        <v>78</v>
      </c>
      <c r="D503" s="6" t="s">
        <v>46</v>
      </c>
      <c r="E503" s="6" t="s">
        <v>46</v>
      </c>
      <c r="F503" s="121" t="s">
        <v>46</v>
      </c>
      <c r="G503" s="6"/>
      <c r="H503" s="6"/>
      <c r="I503" s="6" t="s">
        <v>92</v>
      </c>
      <c r="J503" s="6" t="s">
        <v>92</v>
      </c>
      <c r="K503" s="6" t="s">
        <v>92</v>
      </c>
      <c r="L503" s="6" t="s">
        <v>86</v>
      </c>
      <c r="M503" s="6" t="s">
        <v>45</v>
      </c>
      <c r="N503" s="6"/>
      <c r="O503" s="6" t="s">
        <v>45</v>
      </c>
      <c r="P503" s="6"/>
      <c r="Q503" s="6" t="s">
        <v>45</v>
      </c>
      <c r="R503" s="8">
        <v>44712</v>
      </c>
      <c r="S503" s="10"/>
      <c r="T503" s="10" t="s">
        <v>1717</v>
      </c>
      <c r="U503" s="6">
        <v>2</v>
      </c>
      <c r="V503" s="6" t="s">
        <v>46</v>
      </c>
      <c r="W503" s="7" t="s">
        <v>45</v>
      </c>
      <c r="X503" s="6" t="e">
        <v>#N/A</v>
      </c>
      <c r="Y503" s="6" t="s">
        <v>45</v>
      </c>
      <c r="Z503" s="13" t="s">
        <v>45</v>
      </c>
      <c r="AA503" s="13"/>
      <c r="AB503" s="13" t="s">
        <v>149</v>
      </c>
      <c r="AC503" s="13" t="s">
        <v>1718</v>
      </c>
      <c r="AD503" s="13" t="s">
        <v>149</v>
      </c>
      <c r="AE503" s="13" t="s">
        <v>437</v>
      </c>
      <c r="AF503" s="6" t="s">
        <v>45</v>
      </c>
      <c r="AG503" s="6" t="s">
        <v>45</v>
      </c>
      <c r="AH503" s="6" t="s">
        <v>45</v>
      </c>
      <c r="AI503" s="6" t="s">
        <v>45</v>
      </c>
      <c r="AJ503" s="7" t="s">
        <v>45</v>
      </c>
      <c r="AK503" s="6" t="s">
        <v>45</v>
      </c>
      <c r="AL503" s="6" t="s">
        <v>45</v>
      </c>
      <c r="AM503" s="6" t="s">
        <v>59</v>
      </c>
      <c r="AN503" s="6">
        <v>1</v>
      </c>
      <c r="AO503" s="6">
        <v>0</v>
      </c>
      <c r="AP503" s="6"/>
      <c r="AQ503" s="6"/>
      <c r="AR503" s="6"/>
      <c r="AS503" s="6"/>
      <c r="AT503" s="6"/>
      <c r="AU503" s="10"/>
    </row>
    <row r="504" spans="1:47" ht="12.75" customHeight="1" x14ac:dyDescent="0.25">
      <c r="A504" s="6" t="s">
        <v>86</v>
      </c>
      <c r="B504" s="6">
        <v>2008</v>
      </c>
      <c r="C504" s="6" t="s">
        <v>78</v>
      </c>
      <c r="D504" s="6" t="s">
        <v>46</v>
      </c>
      <c r="E504" s="6" t="s">
        <v>46</v>
      </c>
      <c r="F504" s="121" t="s">
        <v>46</v>
      </c>
      <c r="G504" s="6"/>
      <c r="H504" s="6"/>
      <c r="I504" s="6" t="s">
        <v>92</v>
      </c>
      <c r="J504" s="6" t="s">
        <v>92</v>
      </c>
      <c r="K504" s="6" t="s">
        <v>92</v>
      </c>
      <c r="L504" s="6" t="s">
        <v>86</v>
      </c>
      <c r="M504" s="6">
        <v>1</v>
      </c>
      <c r="N504" s="6"/>
      <c r="O504" s="6" t="s">
        <v>45</v>
      </c>
      <c r="P504" s="6"/>
      <c r="Q504" s="6" t="s">
        <v>45</v>
      </c>
      <c r="R504" s="8">
        <v>44270</v>
      </c>
      <c r="S504" s="10"/>
      <c r="T504" s="10" t="s">
        <v>115</v>
      </c>
      <c r="U504" s="6">
        <v>2</v>
      </c>
      <c r="V504" s="6" t="s">
        <v>1719</v>
      </c>
      <c r="W504" s="7" t="s">
        <v>45</v>
      </c>
      <c r="X504" s="6" t="s">
        <v>67</v>
      </c>
      <c r="Y504" s="6" t="s">
        <v>67</v>
      </c>
      <c r="Z504" s="13" t="s">
        <v>1719</v>
      </c>
      <c r="AA504" s="6"/>
      <c r="AB504" s="6" t="s">
        <v>296</v>
      </c>
      <c r="AC504" s="6" t="s">
        <v>1720</v>
      </c>
      <c r="AD504" s="6" t="s">
        <v>296</v>
      </c>
      <c r="AE504" s="6" t="s">
        <v>1721</v>
      </c>
      <c r="AF504" s="6" t="s">
        <v>45</v>
      </c>
      <c r="AG504" s="6" t="s">
        <v>45</v>
      </c>
      <c r="AH504" s="6" t="s">
        <v>1722</v>
      </c>
      <c r="AI504" s="6" t="s">
        <v>45</v>
      </c>
      <c r="AJ504" s="7" t="s">
        <v>45</v>
      </c>
      <c r="AK504" s="6" t="s">
        <v>45</v>
      </c>
      <c r="AL504" s="6">
        <v>21543</v>
      </c>
      <c r="AM504" s="6"/>
      <c r="AN504" s="6">
        <v>1</v>
      </c>
      <c r="AO504" s="6">
        <v>0</v>
      </c>
      <c r="AP504" s="6"/>
      <c r="AQ504" s="6"/>
      <c r="AR504" s="6"/>
      <c r="AS504" s="6"/>
      <c r="AT504" s="6"/>
      <c r="AU504" s="10"/>
    </row>
    <row r="505" spans="1:47" ht="12.75" customHeight="1" x14ac:dyDescent="0.25">
      <c r="A505" s="6" t="s">
        <v>86</v>
      </c>
      <c r="B505" s="6">
        <v>5681</v>
      </c>
      <c r="C505" s="10" t="s">
        <v>45</v>
      </c>
      <c r="D505" s="11" t="s">
        <v>46</v>
      </c>
      <c r="E505" s="11" t="s">
        <v>46</v>
      </c>
      <c r="F505" s="121" t="s">
        <v>46</v>
      </c>
      <c r="G505" s="6"/>
      <c r="H505" s="10"/>
      <c r="I505" s="10" t="s">
        <v>1723</v>
      </c>
      <c r="J505" s="10" t="s">
        <v>1723</v>
      </c>
      <c r="K505" s="10" t="s">
        <v>1723</v>
      </c>
      <c r="L505" s="10" t="s">
        <v>86</v>
      </c>
      <c r="M505" s="6">
        <v>1</v>
      </c>
      <c r="O505" s="10" t="s">
        <v>67</v>
      </c>
      <c r="P505" s="10"/>
      <c r="Q505" s="10">
        <v>851</v>
      </c>
      <c r="R505" s="8">
        <v>44839</v>
      </c>
      <c r="S505" s="10"/>
      <c r="T505" s="10" t="s">
        <v>97</v>
      </c>
      <c r="U505" s="6">
        <v>2</v>
      </c>
      <c r="V505" s="6" t="s">
        <v>98</v>
      </c>
      <c r="W505" s="7" t="s">
        <v>45</v>
      </c>
      <c r="X505" s="6" t="s">
        <v>67</v>
      </c>
      <c r="Y505" s="6" t="s">
        <v>99</v>
      </c>
      <c r="Z505" s="13" t="s">
        <v>1556</v>
      </c>
      <c r="AA505" s="11"/>
      <c r="AB505" s="11" t="s">
        <v>822</v>
      </c>
      <c r="AC505" s="11" t="s">
        <v>1724</v>
      </c>
      <c r="AD505" s="11" t="s">
        <v>822</v>
      </c>
      <c r="AE505" s="11" t="s">
        <v>447</v>
      </c>
      <c r="AF505" s="10" t="s">
        <v>45</v>
      </c>
      <c r="AG505" s="10" t="s">
        <v>45</v>
      </c>
      <c r="AH505" s="10" t="s">
        <v>45</v>
      </c>
      <c r="AI505" s="10" t="s">
        <v>45</v>
      </c>
      <c r="AJ505" s="22" t="s">
        <v>45</v>
      </c>
      <c r="AK505" s="10" t="s">
        <v>136</v>
      </c>
      <c r="AL505" s="10">
        <v>80435</v>
      </c>
      <c r="AM505" s="6" t="s">
        <v>59</v>
      </c>
      <c r="AN505" s="6">
        <v>1</v>
      </c>
      <c r="AO505" s="11">
        <v>0</v>
      </c>
      <c r="AP505" s="10"/>
      <c r="AQ505" s="10"/>
      <c r="AR505" s="10"/>
      <c r="AS505" s="6"/>
      <c r="AT505" s="6"/>
      <c r="AU505" s="10"/>
    </row>
    <row r="506" spans="1:47" ht="12.75" customHeight="1" x14ac:dyDescent="0.25">
      <c r="A506" s="6" t="s">
        <v>86</v>
      </c>
      <c r="B506" s="6">
        <v>59</v>
      </c>
      <c r="C506" s="6" t="s">
        <v>78</v>
      </c>
      <c r="D506" s="6" t="s">
        <v>46</v>
      </c>
      <c r="E506" s="6" t="s">
        <v>46</v>
      </c>
      <c r="F506" s="121" t="s">
        <v>46</v>
      </c>
      <c r="G506" s="6"/>
      <c r="H506" s="6"/>
      <c r="I506" s="6" t="s">
        <v>1725</v>
      </c>
      <c r="J506" s="6" t="s">
        <v>1221</v>
      </c>
      <c r="K506" s="6" t="s">
        <v>1725</v>
      </c>
      <c r="L506" s="6" t="s">
        <v>86</v>
      </c>
      <c r="M506" s="6">
        <v>1</v>
      </c>
      <c r="N506" s="6"/>
      <c r="O506" s="6" t="s">
        <v>45</v>
      </c>
      <c r="P506" s="6"/>
      <c r="Q506" s="6" t="s">
        <v>45</v>
      </c>
      <c r="R506" s="8">
        <v>44033</v>
      </c>
      <c r="S506" s="10"/>
      <c r="T506" s="10" t="s">
        <v>66</v>
      </c>
      <c r="U506" s="6">
        <v>2</v>
      </c>
      <c r="V506" s="6" t="s">
        <v>1726</v>
      </c>
      <c r="W506" s="7" t="s">
        <v>45</v>
      </c>
      <c r="X506" s="6" t="e">
        <v>#N/A</v>
      </c>
      <c r="Y506" s="6" t="s">
        <v>67</v>
      </c>
      <c r="Z506" s="6" t="s">
        <v>45</v>
      </c>
      <c r="AA506" s="6"/>
      <c r="AB506" s="6" t="s">
        <v>68</v>
      </c>
      <c r="AC506" s="6" t="s">
        <v>69</v>
      </c>
      <c r="AD506" s="6" t="s">
        <v>68</v>
      </c>
      <c r="AE506" s="6" t="s">
        <v>70</v>
      </c>
      <c r="AF506" s="6" t="s">
        <v>45</v>
      </c>
      <c r="AG506" s="6" t="s">
        <v>45</v>
      </c>
      <c r="AH506" s="6" t="s">
        <v>45</v>
      </c>
      <c r="AI506" s="6" t="s">
        <v>45</v>
      </c>
      <c r="AJ506" s="7" t="s">
        <v>45</v>
      </c>
      <c r="AK506" s="6" t="s">
        <v>45</v>
      </c>
      <c r="AL506" s="6" t="s">
        <v>45</v>
      </c>
      <c r="AM506" s="6"/>
      <c r="AN506" s="6">
        <v>1</v>
      </c>
      <c r="AO506" s="6">
        <v>0</v>
      </c>
      <c r="AP506" s="6"/>
      <c r="AQ506" s="6"/>
      <c r="AR506" s="6"/>
      <c r="AS506" s="6"/>
      <c r="AT506" s="6"/>
      <c r="AU506" s="10"/>
    </row>
    <row r="507" spans="1:47" ht="12.75" customHeight="1" x14ac:dyDescent="0.25">
      <c r="A507" s="6" t="s">
        <v>86</v>
      </c>
      <c r="B507" s="6">
        <v>1682</v>
      </c>
      <c r="C507" s="6" t="s">
        <v>78</v>
      </c>
      <c r="D507" s="6" t="s">
        <v>46</v>
      </c>
      <c r="E507" s="6" t="s">
        <v>46</v>
      </c>
      <c r="F507" s="121" t="s">
        <v>46</v>
      </c>
      <c r="G507" s="6"/>
      <c r="H507" s="6"/>
      <c r="I507" s="6" t="s">
        <v>1727</v>
      </c>
      <c r="J507" s="6" t="s">
        <v>1727</v>
      </c>
      <c r="K507" s="6" t="s">
        <v>1727</v>
      </c>
      <c r="L507" s="6" t="s">
        <v>86</v>
      </c>
      <c r="M507" s="6" t="s">
        <v>45</v>
      </c>
      <c r="N507" s="6"/>
      <c r="O507" s="6" t="s">
        <v>45</v>
      </c>
      <c r="P507" s="6"/>
      <c r="Q507" s="6" t="s">
        <v>45</v>
      </c>
      <c r="R507" s="8">
        <v>44306</v>
      </c>
      <c r="S507" s="10"/>
      <c r="T507" s="10" t="s">
        <v>93</v>
      </c>
      <c r="U507" s="6">
        <v>4</v>
      </c>
      <c r="V507" s="6">
        <v>18</v>
      </c>
      <c r="W507" s="7" t="s">
        <v>45</v>
      </c>
      <c r="X507" s="6" t="s">
        <v>45</v>
      </c>
      <c r="Y507" s="6" t="s">
        <v>45</v>
      </c>
      <c r="Z507" s="13" t="s">
        <v>45</v>
      </c>
      <c r="AA507" s="6"/>
      <c r="AB507" s="6" t="s">
        <v>45</v>
      </c>
      <c r="AC507" s="6" t="s">
        <v>129</v>
      </c>
      <c r="AD507" s="6" t="s">
        <v>45</v>
      </c>
      <c r="AE507" s="6" t="s">
        <v>45</v>
      </c>
      <c r="AF507" s="6" t="s">
        <v>45</v>
      </c>
      <c r="AG507" s="6" t="s">
        <v>1728</v>
      </c>
      <c r="AH507" s="6" t="s">
        <v>1729</v>
      </c>
      <c r="AI507" s="6" t="s">
        <v>45</v>
      </c>
      <c r="AJ507" s="7" t="s">
        <v>45</v>
      </c>
      <c r="AK507" s="6" t="s">
        <v>265</v>
      </c>
      <c r="AL507" s="6" t="s">
        <v>45</v>
      </c>
      <c r="AM507" s="6"/>
      <c r="AN507" s="6">
        <v>1</v>
      </c>
      <c r="AO507" s="6">
        <v>0</v>
      </c>
      <c r="AP507" s="6"/>
      <c r="AQ507" s="6"/>
      <c r="AR507" s="6"/>
      <c r="AS507" s="6"/>
      <c r="AT507" s="6"/>
      <c r="AU507" s="10"/>
    </row>
    <row r="508" spans="1:47" ht="12.75" customHeight="1" x14ac:dyDescent="0.25">
      <c r="A508" s="6" t="s">
        <v>86</v>
      </c>
      <c r="B508" s="6">
        <v>5643</v>
      </c>
      <c r="C508" s="10" t="s">
        <v>45</v>
      </c>
      <c r="D508" s="6" t="s">
        <v>46</v>
      </c>
      <c r="E508" s="6" t="s">
        <v>46</v>
      </c>
      <c r="F508" s="121" t="s">
        <v>46</v>
      </c>
      <c r="G508" s="6"/>
      <c r="H508" s="10"/>
      <c r="I508" s="10" t="s">
        <v>1730</v>
      </c>
      <c r="J508" s="10" t="s">
        <v>1730</v>
      </c>
      <c r="K508" s="10" t="s">
        <v>1730</v>
      </c>
      <c r="L508" s="10" t="s">
        <v>86</v>
      </c>
      <c r="M508" s="6" t="s">
        <v>45</v>
      </c>
      <c r="O508" s="6" t="s">
        <v>45</v>
      </c>
      <c r="P508" s="6"/>
      <c r="Q508" s="6" t="s">
        <v>45</v>
      </c>
      <c r="R508" s="8">
        <v>44816</v>
      </c>
      <c r="S508" s="10"/>
      <c r="T508" s="10" t="s">
        <v>1731</v>
      </c>
      <c r="U508" s="6">
        <v>2</v>
      </c>
      <c r="V508" s="6" t="s">
        <v>497</v>
      </c>
      <c r="W508" s="12" t="s">
        <v>45</v>
      </c>
      <c r="X508" s="6" t="e">
        <v>#N/A</v>
      </c>
      <c r="Y508" s="6" t="s">
        <v>52</v>
      </c>
      <c r="Z508" s="13" t="s">
        <v>45</v>
      </c>
      <c r="AA508" s="6"/>
      <c r="AB508" s="6" t="s">
        <v>236</v>
      </c>
      <c r="AC508" s="6" t="s">
        <v>1732</v>
      </c>
      <c r="AD508" s="6" t="s">
        <v>236</v>
      </c>
      <c r="AE508" s="6" t="s">
        <v>151</v>
      </c>
      <c r="AF508" s="10"/>
      <c r="AG508" s="10"/>
      <c r="AH508" s="6" t="s">
        <v>45</v>
      </c>
      <c r="AI508" s="6" t="s">
        <v>45</v>
      </c>
      <c r="AJ508" s="6" t="s">
        <v>45</v>
      </c>
      <c r="AK508" s="10" t="s">
        <v>45</v>
      </c>
      <c r="AL508" s="10">
        <v>80162</v>
      </c>
      <c r="AM508" s="6" t="s">
        <v>59</v>
      </c>
      <c r="AN508" s="6">
        <v>1</v>
      </c>
      <c r="AO508" s="11">
        <v>0</v>
      </c>
      <c r="AP508" s="10"/>
      <c r="AQ508" s="10"/>
      <c r="AR508" s="10"/>
      <c r="AS508" s="6"/>
      <c r="AT508" s="6"/>
      <c r="AU508" s="10"/>
    </row>
    <row r="509" spans="1:47" ht="12.75" customHeight="1" x14ac:dyDescent="0.25">
      <c r="A509" s="6" t="s">
        <v>1733</v>
      </c>
      <c r="B509" s="6">
        <v>1907</v>
      </c>
      <c r="C509" s="6" t="s">
        <v>78</v>
      </c>
      <c r="D509" s="6" t="s">
        <v>46</v>
      </c>
      <c r="E509" s="6" t="s">
        <v>46</v>
      </c>
      <c r="F509" s="121" t="s">
        <v>46</v>
      </c>
      <c r="G509" s="6"/>
      <c r="H509" s="6"/>
      <c r="I509" s="6" t="s">
        <v>1734</v>
      </c>
      <c r="J509" s="6" t="s">
        <v>1734</v>
      </c>
      <c r="K509" s="6" t="s">
        <v>45</v>
      </c>
      <c r="L509" s="6" t="s">
        <v>1733</v>
      </c>
      <c r="M509" s="6" t="s">
        <v>45</v>
      </c>
      <c r="N509" s="6"/>
      <c r="O509" s="6" t="s">
        <v>45</v>
      </c>
      <c r="P509" s="6"/>
      <c r="Q509" s="6" t="s">
        <v>45</v>
      </c>
      <c r="R509" s="8">
        <v>44474</v>
      </c>
      <c r="S509" s="10"/>
      <c r="T509" s="10" t="s">
        <v>385</v>
      </c>
      <c r="U509" s="6">
        <v>3</v>
      </c>
      <c r="V509" s="6">
        <v>316</v>
      </c>
      <c r="W509" s="7" t="s">
        <v>45</v>
      </c>
      <c r="X509" s="6" t="s">
        <v>1735</v>
      </c>
      <c r="Y509" s="6" t="s">
        <v>1736</v>
      </c>
      <c r="Z509" s="13" t="s">
        <v>1737</v>
      </c>
      <c r="AA509" s="6"/>
      <c r="AB509" s="6" t="s">
        <v>594</v>
      </c>
      <c r="AC509" s="6" t="s">
        <v>433</v>
      </c>
      <c r="AD509" s="6" t="s">
        <v>594</v>
      </c>
      <c r="AE509" s="6" t="s">
        <v>434</v>
      </c>
      <c r="AF509" s="6" t="s">
        <v>45</v>
      </c>
      <c r="AG509" s="6" t="s">
        <v>45</v>
      </c>
      <c r="AH509" s="6" t="s">
        <v>1738</v>
      </c>
      <c r="AI509" s="6" t="s">
        <v>45</v>
      </c>
      <c r="AJ509" s="7" t="s">
        <v>45</v>
      </c>
      <c r="AK509" s="6" t="s">
        <v>45</v>
      </c>
      <c r="AL509" s="6" t="s">
        <v>45</v>
      </c>
      <c r="AM509" s="6"/>
      <c r="AN509" s="6">
        <v>1</v>
      </c>
      <c r="AO509" s="6">
        <v>0</v>
      </c>
      <c r="AP509" s="6"/>
      <c r="AQ509" s="6"/>
      <c r="AR509" s="6"/>
      <c r="AS509" s="59">
        <v>40396</v>
      </c>
      <c r="AT509" s="59">
        <v>40396</v>
      </c>
      <c r="AU509" s="10"/>
    </row>
    <row r="510" spans="1:47" ht="12.75" customHeight="1" x14ac:dyDescent="0.25">
      <c r="A510" s="6" t="s">
        <v>1739</v>
      </c>
      <c r="B510" s="6">
        <v>2007</v>
      </c>
      <c r="C510" s="6" t="s">
        <v>78</v>
      </c>
      <c r="D510" s="6" t="s">
        <v>46</v>
      </c>
      <c r="E510" s="6" t="s">
        <v>46</v>
      </c>
      <c r="F510" s="121" t="s">
        <v>46</v>
      </c>
      <c r="G510" s="6"/>
      <c r="H510" s="6"/>
      <c r="I510" s="6" t="s">
        <v>1740</v>
      </c>
      <c r="J510" s="6" t="s">
        <v>1740</v>
      </c>
      <c r="K510" s="6" t="s">
        <v>45</v>
      </c>
      <c r="L510" s="6" t="s">
        <v>1739</v>
      </c>
      <c r="M510" s="6">
        <v>1</v>
      </c>
      <c r="N510" s="6"/>
      <c r="O510" s="6" t="s">
        <v>45</v>
      </c>
      <c r="P510" s="6"/>
      <c r="Q510" s="6" t="s">
        <v>45</v>
      </c>
      <c r="R510" s="8">
        <v>44104</v>
      </c>
      <c r="S510" s="10"/>
      <c r="T510" s="10" t="s">
        <v>66</v>
      </c>
      <c r="U510" s="6">
        <v>3</v>
      </c>
      <c r="V510" s="6" t="s">
        <v>749</v>
      </c>
      <c r="W510" s="7" t="s">
        <v>45</v>
      </c>
      <c r="X510" s="6" t="s">
        <v>67</v>
      </c>
      <c r="Y510" s="6" t="s">
        <v>67</v>
      </c>
      <c r="Z510" s="13" t="s">
        <v>750</v>
      </c>
      <c r="AA510" s="6"/>
      <c r="AB510" s="6" t="s">
        <v>213</v>
      </c>
      <c r="AC510" s="6" t="s">
        <v>751</v>
      </c>
      <c r="AD510" s="6" t="s">
        <v>213</v>
      </c>
      <c r="AE510" s="6" t="s">
        <v>447</v>
      </c>
      <c r="AF510" s="6" t="s">
        <v>45</v>
      </c>
      <c r="AG510" s="6" t="s">
        <v>45</v>
      </c>
      <c r="AH510" s="6" t="s">
        <v>1741</v>
      </c>
      <c r="AI510" s="6" t="s">
        <v>45</v>
      </c>
      <c r="AJ510" s="7" t="s">
        <v>45</v>
      </c>
      <c r="AK510" s="6" t="s">
        <v>45</v>
      </c>
      <c r="AL510" s="6" t="s">
        <v>45</v>
      </c>
      <c r="AM510" s="10" t="s">
        <v>59</v>
      </c>
      <c r="AN510" s="6">
        <v>1</v>
      </c>
      <c r="AO510" s="6">
        <v>0</v>
      </c>
      <c r="AP510" s="6"/>
      <c r="AQ510" s="6"/>
      <c r="AR510" s="6"/>
      <c r="AS510" s="6"/>
      <c r="AT510" s="6"/>
      <c r="AU510" s="10"/>
    </row>
    <row r="511" spans="1:47" ht="12.75" customHeight="1" x14ac:dyDescent="0.25">
      <c r="A511" s="6" t="s">
        <v>60</v>
      </c>
      <c r="B511" s="6">
        <v>326</v>
      </c>
      <c r="C511" s="6" t="s">
        <v>78</v>
      </c>
      <c r="D511" s="6" t="s">
        <v>46</v>
      </c>
      <c r="E511" s="6" t="s">
        <v>46</v>
      </c>
      <c r="F511" s="121" t="s">
        <v>46</v>
      </c>
      <c r="G511" s="6"/>
      <c r="H511" s="6"/>
      <c r="I511" s="6" t="s">
        <v>177</v>
      </c>
      <c r="J511" s="6" t="s">
        <v>177</v>
      </c>
      <c r="K511" s="6" t="s">
        <v>45</v>
      </c>
      <c r="L511" s="6" t="s">
        <v>60</v>
      </c>
      <c r="M511" s="6" t="s">
        <v>45</v>
      </c>
      <c r="N511" s="6"/>
      <c r="O511" s="6" t="s">
        <v>45</v>
      </c>
      <c r="P511" s="6"/>
      <c r="Q511" s="6" t="s">
        <v>45</v>
      </c>
      <c r="R511" s="8">
        <v>44036</v>
      </c>
      <c r="S511" s="10"/>
      <c r="T511" s="10" t="s">
        <v>157</v>
      </c>
      <c r="U511" s="6">
        <v>3</v>
      </c>
      <c r="V511" s="6">
        <v>304</v>
      </c>
      <c r="W511" s="7" t="s">
        <v>45</v>
      </c>
      <c r="X511" s="6" t="e">
        <v>#N/A</v>
      </c>
      <c r="Y511" s="6" t="s">
        <v>52</v>
      </c>
      <c r="Z511" s="6" t="s">
        <v>45</v>
      </c>
      <c r="AA511" s="6"/>
      <c r="AB511" s="6" t="s">
        <v>201</v>
      </c>
      <c r="AC511" s="6" t="s">
        <v>202</v>
      </c>
      <c r="AD511" s="6" t="s">
        <v>201</v>
      </c>
      <c r="AE511" s="6" t="s">
        <v>45</v>
      </c>
      <c r="AF511" s="6" t="s">
        <v>45</v>
      </c>
      <c r="AG511" s="6" t="s">
        <v>45</v>
      </c>
      <c r="AH511" s="6" t="s">
        <v>45</v>
      </c>
      <c r="AI511" s="6" t="s">
        <v>45</v>
      </c>
      <c r="AJ511" s="7" t="s">
        <v>45</v>
      </c>
      <c r="AK511" s="6" t="s">
        <v>45</v>
      </c>
      <c r="AL511" s="6" t="s">
        <v>45</v>
      </c>
      <c r="AM511" s="6"/>
      <c r="AN511" s="6">
        <v>1</v>
      </c>
      <c r="AO511" s="6">
        <v>0</v>
      </c>
      <c r="AP511" s="6"/>
      <c r="AQ511" s="6"/>
      <c r="AR511" s="6"/>
      <c r="AS511" s="6"/>
      <c r="AT511" s="6"/>
      <c r="AU511" s="10"/>
    </row>
    <row r="512" spans="1:47" ht="12.75" customHeight="1" x14ac:dyDescent="0.25">
      <c r="A512" s="6" t="s">
        <v>60</v>
      </c>
      <c r="B512" s="6">
        <v>411</v>
      </c>
      <c r="C512" s="6" t="s">
        <v>78</v>
      </c>
      <c r="D512" s="6" t="s">
        <v>46</v>
      </c>
      <c r="E512" s="6" t="s">
        <v>46</v>
      </c>
      <c r="F512" s="121" t="s">
        <v>46</v>
      </c>
      <c r="G512" s="6"/>
      <c r="H512" s="6"/>
      <c r="I512" s="6" t="s">
        <v>289</v>
      </c>
      <c r="J512" s="6" t="s">
        <v>289</v>
      </c>
      <c r="K512" s="6" t="s">
        <v>45</v>
      </c>
      <c r="L512" s="6" t="s">
        <v>60</v>
      </c>
      <c r="M512" s="6" t="s">
        <v>45</v>
      </c>
      <c r="N512" s="6"/>
      <c r="O512" s="6" t="s">
        <v>45</v>
      </c>
      <c r="P512" s="6"/>
      <c r="Q512" s="6" t="s">
        <v>45</v>
      </c>
      <c r="R512" s="8">
        <v>44040</v>
      </c>
      <c r="S512" s="10"/>
      <c r="T512" s="10" t="s">
        <v>93</v>
      </c>
      <c r="U512" s="6">
        <v>4</v>
      </c>
      <c r="V512" s="6">
        <v>426</v>
      </c>
      <c r="W512" s="7" t="s">
        <v>45</v>
      </c>
      <c r="X512" s="6" t="s">
        <v>45</v>
      </c>
      <c r="Y512" s="6" t="s">
        <v>67</v>
      </c>
      <c r="Z512" s="13" t="s">
        <v>45</v>
      </c>
      <c r="AA512" s="6"/>
      <c r="AB512" s="6" t="s">
        <v>45</v>
      </c>
      <c r="AC512" s="6" t="s">
        <v>129</v>
      </c>
      <c r="AD512" s="6" t="s">
        <v>45</v>
      </c>
      <c r="AE512" s="6" t="s">
        <v>45</v>
      </c>
      <c r="AF512" s="6" t="s">
        <v>45</v>
      </c>
      <c r="AG512" s="6" t="s">
        <v>45</v>
      </c>
      <c r="AH512" s="6" t="s">
        <v>45</v>
      </c>
      <c r="AI512" s="6" t="s">
        <v>45</v>
      </c>
      <c r="AJ512" s="7" t="s">
        <v>45</v>
      </c>
      <c r="AK512" s="6" t="s">
        <v>1742</v>
      </c>
      <c r="AL512" s="6" t="s">
        <v>45</v>
      </c>
      <c r="AM512" s="6"/>
      <c r="AN512" s="6">
        <v>1</v>
      </c>
      <c r="AO512" s="6">
        <v>0</v>
      </c>
      <c r="AP512" s="6"/>
      <c r="AQ512" s="6"/>
      <c r="AR512" s="6"/>
      <c r="AS512" s="59">
        <v>646879</v>
      </c>
      <c r="AT512" s="59">
        <v>89845</v>
      </c>
      <c r="AU512" s="10"/>
    </row>
    <row r="513" spans="1:47" ht="12.75" customHeight="1" x14ac:dyDescent="0.25">
      <c r="A513" s="6" t="s">
        <v>60</v>
      </c>
      <c r="B513" s="6">
        <v>428</v>
      </c>
      <c r="C513" s="6" t="s">
        <v>78</v>
      </c>
      <c r="D513" s="6" t="s">
        <v>46</v>
      </c>
      <c r="E513" s="6" t="s">
        <v>46</v>
      </c>
      <c r="F513" s="121" t="s">
        <v>46</v>
      </c>
      <c r="G513" s="6"/>
      <c r="H513" s="6"/>
      <c r="I513" s="6" t="s">
        <v>1743</v>
      </c>
      <c r="J513" s="6" t="s">
        <v>1743</v>
      </c>
      <c r="K513" s="6" t="s">
        <v>45</v>
      </c>
      <c r="L513" s="6" t="s">
        <v>60</v>
      </c>
      <c r="M513" s="6" t="s">
        <v>45</v>
      </c>
      <c r="N513" s="6"/>
      <c r="O513" s="6" t="s">
        <v>45</v>
      </c>
      <c r="P513" s="6"/>
      <c r="Q513" s="6" t="s">
        <v>45</v>
      </c>
      <c r="R513" s="8">
        <v>44040</v>
      </c>
      <c r="S513" s="10"/>
      <c r="T513" s="10" t="s">
        <v>73</v>
      </c>
      <c r="U513" s="6">
        <v>2</v>
      </c>
      <c r="V513" s="6">
        <v>213</v>
      </c>
      <c r="W513" s="7" t="s">
        <v>45</v>
      </c>
      <c r="X513" s="6" t="e">
        <v>#N/A</v>
      </c>
      <c r="Y513" s="6" t="s">
        <v>45</v>
      </c>
      <c r="Z513" s="13" t="s">
        <v>45</v>
      </c>
      <c r="AA513" s="11"/>
      <c r="AB513" s="11" t="s">
        <v>68</v>
      </c>
      <c r="AC513" s="11" t="s">
        <v>1594</v>
      </c>
      <c r="AD513" s="11" t="s">
        <v>68</v>
      </c>
      <c r="AE513" s="6" t="s">
        <v>359</v>
      </c>
      <c r="AF513" s="6" t="s">
        <v>45</v>
      </c>
      <c r="AG513" s="6" t="s">
        <v>45</v>
      </c>
      <c r="AH513" s="6" t="s">
        <v>1744</v>
      </c>
      <c r="AI513" s="6" t="s">
        <v>45</v>
      </c>
      <c r="AJ513" s="7" t="s">
        <v>45</v>
      </c>
      <c r="AK513" s="6" t="s">
        <v>45</v>
      </c>
      <c r="AL513" s="6" t="s">
        <v>45</v>
      </c>
      <c r="AM513" s="6"/>
      <c r="AN513" s="6">
        <v>1</v>
      </c>
      <c r="AO513" s="6">
        <v>0</v>
      </c>
      <c r="AP513" s="6"/>
      <c r="AQ513" s="6"/>
      <c r="AR513" s="6"/>
      <c r="AS513" s="6"/>
      <c r="AT513" s="6"/>
      <c r="AU513" s="10"/>
    </row>
    <row r="514" spans="1:47" ht="12.75" customHeight="1" x14ac:dyDescent="0.25">
      <c r="A514" s="6" t="s">
        <v>60</v>
      </c>
      <c r="B514" s="6">
        <v>462</v>
      </c>
      <c r="C514" s="6" t="s">
        <v>78</v>
      </c>
      <c r="D514" s="6" t="s">
        <v>46</v>
      </c>
      <c r="E514" s="6" t="s">
        <v>46</v>
      </c>
      <c r="F514" s="121" t="s">
        <v>46</v>
      </c>
      <c r="G514" s="6"/>
      <c r="H514" s="6"/>
      <c r="I514" s="6" t="s">
        <v>1745</v>
      </c>
      <c r="J514" s="6" t="s">
        <v>1745</v>
      </c>
      <c r="K514" s="6" t="s">
        <v>45</v>
      </c>
      <c r="L514" s="6" t="s">
        <v>60</v>
      </c>
      <c r="M514" s="6" t="s">
        <v>45</v>
      </c>
      <c r="N514" s="126"/>
      <c r="O514" s="6" t="s">
        <v>45</v>
      </c>
      <c r="P514" s="6"/>
      <c r="Q514" s="6" t="s">
        <v>45</v>
      </c>
      <c r="R514" s="8">
        <v>44041</v>
      </c>
      <c r="S514" s="10"/>
      <c r="T514" s="10" t="s">
        <v>385</v>
      </c>
      <c r="U514" s="6">
        <v>4</v>
      </c>
      <c r="V514" s="6">
        <v>414</v>
      </c>
      <c r="W514" s="7" t="s">
        <v>45</v>
      </c>
      <c r="X514" s="6" t="e">
        <v>#N/A</v>
      </c>
      <c r="Y514" s="6" t="s">
        <v>45</v>
      </c>
      <c r="Z514" s="13" t="s">
        <v>45</v>
      </c>
      <c r="AA514" s="6"/>
      <c r="AB514" s="6" t="s">
        <v>1746</v>
      </c>
      <c r="AC514" s="6" t="s">
        <v>1747</v>
      </c>
      <c r="AD514" s="6" t="s">
        <v>1746</v>
      </c>
      <c r="AE514" s="6" t="s">
        <v>1748</v>
      </c>
      <c r="AF514" s="6" t="s">
        <v>45</v>
      </c>
      <c r="AG514" s="6" t="s">
        <v>45</v>
      </c>
      <c r="AH514" s="6" t="s">
        <v>1749</v>
      </c>
      <c r="AI514" s="6" t="s">
        <v>45</v>
      </c>
      <c r="AJ514" s="7" t="s">
        <v>45</v>
      </c>
      <c r="AK514" s="6" t="s">
        <v>45</v>
      </c>
      <c r="AL514" s="6" t="s">
        <v>45</v>
      </c>
      <c r="AM514" s="6"/>
      <c r="AN514" s="6">
        <v>1</v>
      </c>
      <c r="AO514" s="6">
        <v>0</v>
      </c>
      <c r="AP514" s="6"/>
      <c r="AQ514" s="6"/>
      <c r="AR514" s="6"/>
      <c r="AS514" s="59">
        <v>13220</v>
      </c>
      <c r="AT514" s="59">
        <v>12478</v>
      </c>
      <c r="AU514" s="10"/>
    </row>
    <row r="515" spans="1:47" ht="12.75" customHeight="1" x14ac:dyDescent="0.25">
      <c r="A515" s="6" t="s">
        <v>60</v>
      </c>
      <c r="B515" s="6">
        <v>484</v>
      </c>
      <c r="C515" s="6" t="s">
        <v>78</v>
      </c>
      <c r="D515" s="6" t="s">
        <v>46</v>
      </c>
      <c r="E515" s="6" t="s">
        <v>46</v>
      </c>
      <c r="F515" s="121" t="s">
        <v>46</v>
      </c>
      <c r="G515" s="6"/>
      <c r="H515" s="6"/>
      <c r="I515" s="6" t="s">
        <v>1750</v>
      </c>
      <c r="J515" s="6" t="s">
        <v>1750</v>
      </c>
      <c r="K515" s="6" t="s">
        <v>45</v>
      </c>
      <c r="L515" s="6" t="s">
        <v>60</v>
      </c>
      <c r="M515" s="6" t="s">
        <v>45</v>
      </c>
      <c r="N515" s="6"/>
      <c r="O515" s="6" t="s">
        <v>45</v>
      </c>
      <c r="P515" s="6"/>
      <c r="Q515" s="6" t="s">
        <v>45</v>
      </c>
      <c r="R515" s="8">
        <v>44041</v>
      </c>
      <c r="S515" s="10"/>
      <c r="T515" s="10" t="s">
        <v>385</v>
      </c>
      <c r="U515" s="6">
        <v>4</v>
      </c>
      <c r="V515" s="6">
        <v>419</v>
      </c>
      <c r="W515" s="7" t="s">
        <v>45</v>
      </c>
      <c r="X515" s="6" t="e">
        <v>#N/A</v>
      </c>
      <c r="Y515" s="6" t="s">
        <v>45</v>
      </c>
      <c r="Z515" s="13" t="s">
        <v>45</v>
      </c>
      <c r="AA515" s="6"/>
      <c r="AB515" s="6" t="s">
        <v>1482</v>
      </c>
      <c r="AC515" s="6" t="s">
        <v>804</v>
      </c>
      <c r="AD515" s="6" t="s">
        <v>1482</v>
      </c>
      <c r="AE515" s="6" t="s">
        <v>45</v>
      </c>
      <c r="AF515" s="6" t="s">
        <v>45</v>
      </c>
      <c r="AG515" s="6" t="s">
        <v>45</v>
      </c>
      <c r="AH515" s="6" t="s">
        <v>45</v>
      </c>
      <c r="AI515" s="6" t="s">
        <v>45</v>
      </c>
      <c r="AJ515" s="7" t="s">
        <v>45</v>
      </c>
      <c r="AK515" s="6" t="s">
        <v>45</v>
      </c>
      <c r="AL515" s="6" t="s">
        <v>45</v>
      </c>
      <c r="AM515" s="6"/>
      <c r="AN515" s="6">
        <v>1</v>
      </c>
      <c r="AO515" s="6">
        <v>0</v>
      </c>
      <c r="AP515" s="6"/>
      <c r="AQ515" s="6"/>
      <c r="AR515" s="6"/>
      <c r="AS515" s="6"/>
      <c r="AT515" s="6"/>
      <c r="AU515" s="10"/>
    </row>
    <row r="516" spans="1:47" ht="12.75" customHeight="1" x14ac:dyDescent="0.25">
      <c r="A516" s="6" t="s">
        <v>60</v>
      </c>
      <c r="B516" s="6">
        <v>544</v>
      </c>
      <c r="C516" s="6" t="s">
        <v>78</v>
      </c>
      <c r="D516" s="6" t="s">
        <v>46</v>
      </c>
      <c r="E516" s="6" t="s">
        <v>46</v>
      </c>
      <c r="F516" s="121" t="s">
        <v>46</v>
      </c>
      <c r="G516" s="6"/>
      <c r="H516" s="6"/>
      <c r="I516" s="6" t="s">
        <v>1751</v>
      </c>
      <c r="J516" s="6" t="s">
        <v>1751</v>
      </c>
      <c r="K516" s="6" t="s">
        <v>45</v>
      </c>
      <c r="L516" s="6" t="s">
        <v>60</v>
      </c>
      <c r="M516" s="6">
        <v>1</v>
      </c>
      <c r="N516" s="6"/>
      <c r="O516" s="6" t="s">
        <v>45</v>
      </c>
      <c r="P516" s="6"/>
      <c r="Q516" s="6" t="s">
        <v>45</v>
      </c>
      <c r="R516" s="8">
        <v>44826</v>
      </c>
      <c r="S516" s="10"/>
      <c r="T516" s="10" t="s">
        <v>385</v>
      </c>
      <c r="U516" s="11">
        <v>3</v>
      </c>
      <c r="V516" s="35">
        <v>303</v>
      </c>
      <c r="W516" s="7" t="s">
        <v>45</v>
      </c>
      <c r="X516" s="6" t="e">
        <v>#N/A</v>
      </c>
      <c r="Y516" s="6" t="s">
        <v>45</v>
      </c>
      <c r="Z516" s="13" t="s">
        <v>45</v>
      </c>
      <c r="AA516" s="6"/>
      <c r="AB516" s="6" t="s">
        <v>386</v>
      </c>
      <c r="AC516" s="6" t="s">
        <v>387</v>
      </c>
      <c r="AD516" s="6" t="s">
        <v>386</v>
      </c>
      <c r="AE516" s="6" t="s">
        <v>388</v>
      </c>
      <c r="AF516" s="6" t="s">
        <v>45</v>
      </c>
      <c r="AG516" s="6" t="s">
        <v>45</v>
      </c>
      <c r="AH516" s="6" t="s">
        <v>45</v>
      </c>
      <c r="AI516" s="6" t="s">
        <v>45</v>
      </c>
      <c r="AJ516" s="7" t="s">
        <v>355</v>
      </c>
      <c r="AK516" s="6" t="s">
        <v>136</v>
      </c>
      <c r="AL516" s="6" t="s">
        <v>45</v>
      </c>
      <c r="AM516" s="11" t="s">
        <v>59</v>
      </c>
      <c r="AN516" s="6">
        <v>1</v>
      </c>
      <c r="AO516" s="6">
        <v>0</v>
      </c>
      <c r="AP516" s="6"/>
      <c r="AQ516" s="6"/>
      <c r="AR516" s="6"/>
      <c r="AS516" s="6"/>
      <c r="AT516" s="6"/>
      <c r="AU516" s="10"/>
    </row>
    <row r="517" spans="1:47" ht="12.75" customHeight="1" x14ac:dyDescent="0.25">
      <c r="A517" s="6" t="s">
        <v>60</v>
      </c>
      <c r="B517" s="6">
        <v>579</v>
      </c>
      <c r="C517" s="6" t="s">
        <v>78</v>
      </c>
      <c r="D517" s="6" t="s">
        <v>46</v>
      </c>
      <c r="E517" s="6" t="s">
        <v>46</v>
      </c>
      <c r="F517" s="121" t="s">
        <v>46</v>
      </c>
      <c r="G517" s="6"/>
      <c r="H517" s="6"/>
      <c r="I517" s="6" t="s">
        <v>1752</v>
      </c>
      <c r="J517" s="6" t="s">
        <v>1752</v>
      </c>
      <c r="K517" s="6" t="s">
        <v>45</v>
      </c>
      <c r="L517" s="6" t="s">
        <v>60</v>
      </c>
      <c r="M517" s="6" t="s">
        <v>45</v>
      </c>
      <c r="N517" s="6"/>
      <c r="O517" s="6" t="s">
        <v>45</v>
      </c>
      <c r="P517" s="6"/>
      <c r="Q517" s="6" t="s">
        <v>45</v>
      </c>
      <c r="R517" s="8">
        <v>44042</v>
      </c>
      <c r="S517" s="10"/>
      <c r="T517" s="10" t="s">
        <v>506</v>
      </c>
      <c r="U517" s="6">
        <v>1</v>
      </c>
      <c r="V517" s="6" t="s">
        <v>497</v>
      </c>
      <c r="W517" s="7" t="s">
        <v>45</v>
      </c>
      <c r="X517" s="6" t="e">
        <v>#N/A</v>
      </c>
      <c r="Y517" s="6" t="s">
        <v>45</v>
      </c>
      <c r="Z517" s="13" t="s">
        <v>45</v>
      </c>
      <c r="AA517" s="6"/>
      <c r="AB517" s="6" t="s">
        <v>1753</v>
      </c>
      <c r="AC517" s="6" t="s">
        <v>1754</v>
      </c>
      <c r="AD517" s="6" t="s">
        <v>1753</v>
      </c>
      <c r="AE517" s="6" t="s">
        <v>45</v>
      </c>
      <c r="AF517" s="6" t="s">
        <v>45</v>
      </c>
      <c r="AG517" s="6" t="s">
        <v>45</v>
      </c>
      <c r="AH517" s="6" t="s">
        <v>1747</v>
      </c>
      <c r="AI517" s="6" t="s">
        <v>45</v>
      </c>
      <c r="AJ517" s="7" t="s">
        <v>45</v>
      </c>
      <c r="AK517" s="6" t="s">
        <v>1755</v>
      </c>
      <c r="AL517" s="6" t="s">
        <v>45</v>
      </c>
      <c r="AM517" s="6"/>
      <c r="AN517" s="6">
        <v>1</v>
      </c>
      <c r="AO517" s="6">
        <v>0</v>
      </c>
      <c r="AP517" s="6"/>
      <c r="AQ517" s="6"/>
      <c r="AR517" s="6"/>
      <c r="AS517" s="6"/>
      <c r="AT517" s="6"/>
      <c r="AU517" s="10"/>
    </row>
    <row r="518" spans="1:47" ht="12.75" customHeight="1" x14ac:dyDescent="0.25">
      <c r="A518" s="6" t="s">
        <v>60</v>
      </c>
      <c r="B518" s="6">
        <v>588</v>
      </c>
      <c r="C518" s="6" t="s">
        <v>78</v>
      </c>
      <c r="D518" s="6" t="s">
        <v>46</v>
      </c>
      <c r="E518" s="6" t="s">
        <v>46</v>
      </c>
      <c r="F518" s="121" t="s">
        <v>46</v>
      </c>
      <c r="G518" s="6"/>
      <c r="H518" s="6"/>
      <c r="I518" s="6" t="s">
        <v>1756</v>
      </c>
      <c r="J518" s="6" t="s">
        <v>1756</v>
      </c>
      <c r="K518" s="6" t="s">
        <v>45</v>
      </c>
      <c r="L518" s="6" t="s">
        <v>60</v>
      </c>
      <c r="M518" s="6" t="s">
        <v>45</v>
      </c>
      <c r="N518" s="6"/>
      <c r="O518" s="6" t="s">
        <v>45</v>
      </c>
      <c r="P518" s="6"/>
      <c r="Q518" s="6" t="s">
        <v>45</v>
      </c>
      <c r="R518" s="8">
        <v>44418</v>
      </c>
      <c r="S518" s="10"/>
      <c r="T518" s="10" t="s">
        <v>1597</v>
      </c>
      <c r="U518" s="6">
        <v>2</v>
      </c>
      <c r="V518" s="6" t="s">
        <v>549</v>
      </c>
      <c r="W518" s="7" t="s">
        <v>45</v>
      </c>
      <c r="X518" s="6" t="s">
        <v>67</v>
      </c>
      <c r="Y518" s="6" t="s">
        <v>67</v>
      </c>
      <c r="Z518" s="13" t="s">
        <v>1757</v>
      </c>
      <c r="AA518" s="6"/>
      <c r="AB518" s="6" t="s">
        <v>476</v>
      </c>
      <c r="AC518" s="6" t="s">
        <v>1758</v>
      </c>
      <c r="AD518" s="6" t="s">
        <v>476</v>
      </c>
      <c r="AE518" s="6" t="s">
        <v>238</v>
      </c>
      <c r="AF518" s="6" t="s">
        <v>45</v>
      </c>
      <c r="AG518" s="6" t="s">
        <v>45</v>
      </c>
      <c r="AH518" s="6" t="s">
        <v>45</v>
      </c>
      <c r="AI518" s="6" t="s">
        <v>45</v>
      </c>
      <c r="AJ518" s="7" t="s">
        <v>45</v>
      </c>
      <c r="AK518" s="6" t="s">
        <v>45</v>
      </c>
      <c r="AL518" s="6">
        <v>38369</v>
      </c>
      <c r="AM518" s="6" t="s">
        <v>59</v>
      </c>
      <c r="AN518" s="6">
        <v>1</v>
      </c>
      <c r="AO518" s="6">
        <v>0</v>
      </c>
      <c r="AP518" s="6"/>
      <c r="AQ518" s="6"/>
      <c r="AR518" s="6"/>
      <c r="AS518" s="6"/>
      <c r="AT518" s="6"/>
      <c r="AU518" s="10"/>
    </row>
    <row r="519" spans="1:47" ht="12.75" customHeight="1" x14ac:dyDescent="0.25">
      <c r="A519" s="6" t="s">
        <v>60</v>
      </c>
      <c r="B519" s="6">
        <v>720</v>
      </c>
      <c r="C519" s="6" t="s">
        <v>78</v>
      </c>
      <c r="D519" s="6" t="s">
        <v>46</v>
      </c>
      <c r="E519" s="6" t="s">
        <v>46</v>
      </c>
      <c r="F519" s="121" t="s">
        <v>46</v>
      </c>
      <c r="G519" s="6"/>
      <c r="H519" s="6"/>
      <c r="I519" s="6" t="s">
        <v>1759</v>
      </c>
      <c r="J519" s="6" t="s">
        <v>1759</v>
      </c>
      <c r="K519" s="6" t="s">
        <v>45</v>
      </c>
      <c r="L519" s="6" t="s">
        <v>60</v>
      </c>
      <c r="M519" s="6" t="s">
        <v>45</v>
      </c>
      <c r="N519" s="6"/>
      <c r="O519" s="6" t="s">
        <v>45</v>
      </c>
      <c r="P519" s="6"/>
      <c r="Q519" s="6" t="s">
        <v>45</v>
      </c>
      <c r="R519" s="8" t="s">
        <v>45</v>
      </c>
      <c r="S519" s="10"/>
      <c r="T519" s="10" t="s">
        <v>115</v>
      </c>
      <c r="U519" s="6">
        <v>2</v>
      </c>
      <c r="V519" s="6" t="s">
        <v>1760</v>
      </c>
      <c r="W519" s="7" t="s">
        <v>45</v>
      </c>
      <c r="X519" s="6" t="s">
        <v>45</v>
      </c>
      <c r="Y519" s="6" t="s">
        <v>45</v>
      </c>
      <c r="Z519" s="13" t="s">
        <v>45</v>
      </c>
      <c r="AA519" s="6"/>
      <c r="AB519" s="13" t="s">
        <v>1761</v>
      </c>
      <c r="AC519" s="6" t="s">
        <v>886</v>
      </c>
      <c r="AD519" s="13" t="s">
        <v>1761</v>
      </c>
      <c r="AE519" s="13" t="s">
        <v>45</v>
      </c>
      <c r="AF519" s="6" t="s">
        <v>45</v>
      </c>
      <c r="AG519" s="6" t="s">
        <v>45</v>
      </c>
      <c r="AH519" s="6" t="s">
        <v>971</v>
      </c>
      <c r="AI519" s="6" t="s">
        <v>45</v>
      </c>
      <c r="AJ519" s="7" t="s">
        <v>45</v>
      </c>
      <c r="AK519" s="6" t="s">
        <v>45</v>
      </c>
      <c r="AL519" s="6" t="s">
        <v>45</v>
      </c>
      <c r="AM519" s="6"/>
      <c r="AN519" s="6">
        <v>1</v>
      </c>
      <c r="AO519" s="6">
        <v>0</v>
      </c>
      <c r="AP519" s="6"/>
      <c r="AQ519" s="6"/>
      <c r="AR519" s="6"/>
      <c r="AS519" s="59">
        <v>48452</v>
      </c>
      <c r="AT519" s="59">
        <v>27790</v>
      </c>
      <c r="AU519" s="10"/>
    </row>
    <row r="520" spans="1:47" ht="12.75" customHeight="1" x14ac:dyDescent="0.25">
      <c r="A520" s="6" t="s">
        <v>60</v>
      </c>
      <c r="B520" s="6">
        <v>884</v>
      </c>
      <c r="C520" s="6" t="s">
        <v>78</v>
      </c>
      <c r="D520" s="6" t="s">
        <v>46</v>
      </c>
      <c r="E520" s="6" t="s">
        <v>46</v>
      </c>
      <c r="F520" s="121" t="s">
        <v>46</v>
      </c>
      <c r="G520" s="6"/>
      <c r="H520" s="6"/>
      <c r="I520" s="6" t="s">
        <v>1762</v>
      </c>
      <c r="J520" s="6" t="s">
        <v>1762</v>
      </c>
      <c r="K520" s="6" t="s">
        <v>45</v>
      </c>
      <c r="L520" s="6" t="s">
        <v>60</v>
      </c>
      <c r="M520" s="6" t="s">
        <v>45</v>
      </c>
      <c r="N520" s="6"/>
      <c r="O520" s="6" t="s">
        <v>45</v>
      </c>
      <c r="P520" s="6"/>
      <c r="Q520" s="6" t="s">
        <v>45</v>
      </c>
      <c r="R520" s="8" t="s">
        <v>45</v>
      </c>
      <c r="S520" s="10"/>
      <c r="T520" s="10" t="s">
        <v>496</v>
      </c>
      <c r="U520" s="6">
        <v>3</v>
      </c>
      <c r="V520" s="6" t="s">
        <v>1763</v>
      </c>
      <c r="W520" s="7" t="s">
        <v>45</v>
      </c>
      <c r="X520" s="6" t="e">
        <v>#N/A</v>
      </c>
      <c r="Y520" s="6" t="s">
        <v>45</v>
      </c>
      <c r="Z520" s="13" t="s">
        <v>45</v>
      </c>
      <c r="AA520" s="13"/>
      <c r="AB520" s="13" t="s">
        <v>1764</v>
      </c>
      <c r="AC520" s="13" t="s">
        <v>1765</v>
      </c>
      <c r="AD520" s="13" t="s">
        <v>1764</v>
      </c>
      <c r="AE520" s="13" t="s">
        <v>45</v>
      </c>
      <c r="AF520" s="6" t="s">
        <v>45</v>
      </c>
      <c r="AG520" s="6" t="s">
        <v>45</v>
      </c>
      <c r="AH520" s="6" t="s">
        <v>45</v>
      </c>
      <c r="AI520" s="6" t="s">
        <v>45</v>
      </c>
      <c r="AJ520" s="7" t="s">
        <v>45</v>
      </c>
      <c r="AK520" s="6" t="s">
        <v>45</v>
      </c>
      <c r="AL520" s="6" t="s">
        <v>45</v>
      </c>
      <c r="AM520" s="6"/>
      <c r="AN520" s="6">
        <v>1</v>
      </c>
      <c r="AO520" s="6">
        <v>0</v>
      </c>
      <c r="AP520" s="6"/>
      <c r="AQ520" s="6"/>
      <c r="AR520" s="6"/>
      <c r="AS520" s="6"/>
      <c r="AT520" s="6"/>
      <c r="AU520" s="10"/>
    </row>
    <row r="521" spans="1:47" ht="12.75" customHeight="1" x14ac:dyDescent="0.25">
      <c r="A521" s="6" t="s">
        <v>60</v>
      </c>
      <c r="B521" s="6">
        <v>1183</v>
      </c>
      <c r="C521" s="6" t="s">
        <v>78</v>
      </c>
      <c r="D521" s="6" t="s">
        <v>46</v>
      </c>
      <c r="E521" s="6" t="s">
        <v>46</v>
      </c>
      <c r="F521" s="121" t="s">
        <v>46</v>
      </c>
      <c r="G521" s="6"/>
      <c r="H521" s="6"/>
      <c r="I521" s="6" t="s">
        <v>1766</v>
      </c>
      <c r="J521" s="6" t="s">
        <v>1766</v>
      </c>
      <c r="K521" s="6" t="s">
        <v>45</v>
      </c>
      <c r="L521" s="6" t="s">
        <v>60</v>
      </c>
      <c r="M521" s="6" t="s">
        <v>45</v>
      </c>
      <c r="N521" s="6"/>
      <c r="O521" s="6" t="s">
        <v>45</v>
      </c>
      <c r="P521" s="6"/>
      <c r="Q521" s="6" t="s">
        <v>45</v>
      </c>
      <c r="R521" s="8" t="s">
        <v>45</v>
      </c>
      <c r="S521" s="10"/>
      <c r="T521" s="10" t="s">
        <v>1717</v>
      </c>
      <c r="U521" s="6">
        <v>1</v>
      </c>
      <c r="V521" s="6" t="s">
        <v>1767</v>
      </c>
      <c r="W521" s="7" t="s">
        <v>45</v>
      </c>
      <c r="X521" s="6" t="e">
        <v>#N/A</v>
      </c>
      <c r="Y521" s="6" t="s">
        <v>45</v>
      </c>
      <c r="Z521" s="13" t="s">
        <v>45</v>
      </c>
      <c r="AA521" s="13"/>
      <c r="AB521" s="13" t="s">
        <v>45</v>
      </c>
      <c r="AC521" s="13" t="s">
        <v>1768</v>
      </c>
      <c r="AD521" s="13" t="s">
        <v>45</v>
      </c>
      <c r="AE521" s="13" t="s">
        <v>45</v>
      </c>
      <c r="AF521" s="6" t="s">
        <v>45</v>
      </c>
      <c r="AG521" s="6" t="s">
        <v>45</v>
      </c>
      <c r="AH521" s="6" t="s">
        <v>45</v>
      </c>
      <c r="AI521" s="6" t="s">
        <v>45</v>
      </c>
      <c r="AJ521" s="7" t="s">
        <v>45</v>
      </c>
      <c r="AK521" s="6" t="s">
        <v>45</v>
      </c>
      <c r="AL521" s="6" t="s">
        <v>45</v>
      </c>
      <c r="AM521" s="6"/>
      <c r="AN521" s="6">
        <v>1</v>
      </c>
      <c r="AO521" s="6">
        <v>0</v>
      </c>
      <c r="AP521" s="6"/>
      <c r="AQ521" s="6"/>
      <c r="AR521" s="6"/>
      <c r="AS521" s="6"/>
      <c r="AT521" s="6"/>
      <c r="AU521" s="10"/>
    </row>
    <row r="522" spans="1:47" ht="12.75" customHeight="1" x14ac:dyDescent="0.25">
      <c r="A522" s="6" t="s">
        <v>60</v>
      </c>
      <c r="B522" s="6">
        <v>1465</v>
      </c>
      <c r="C522" s="6" t="s">
        <v>78</v>
      </c>
      <c r="D522" s="6" t="s">
        <v>46</v>
      </c>
      <c r="E522" s="6" t="s">
        <v>46</v>
      </c>
      <c r="F522" s="121" t="s">
        <v>46</v>
      </c>
      <c r="G522" s="6"/>
      <c r="H522" s="6"/>
      <c r="I522" s="6" t="s">
        <v>1769</v>
      </c>
      <c r="J522" s="6" t="s">
        <v>1769</v>
      </c>
      <c r="K522" s="6" t="s">
        <v>45</v>
      </c>
      <c r="L522" s="6" t="s">
        <v>60</v>
      </c>
      <c r="M522" s="6" t="s">
        <v>45</v>
      </c>
      <c r="N522" s="6"/>
      <c r="O522" s="6" t="s">
        <v>593</v>
      </c>
      <c r="P522" s="6"/>
      <c r="Q522" s="6" t="s">
        <v>45</v>
      </c>
      <c r="R522" s="8" t="s">
        <v>45</v>
      </c>
      <c r="S522" s="10"/>
      <c r="T522" s="10" t="s">
        <v>184</v>
      </c>
      <c r="U522" s="6">
        <v>2</v>
      </c>
      <c r="V522" s="6">
        <v>2</v>
      </c>
      <c r="W522" s="7" t="s">
        <v>45</v>
      </c>
      <c r="X522" s="6" t="s">
        <v>45</v>
      </c>
      <c r="Y522" s="6" t="s">
        <v>158</v>
      </c>
      <c r="Z522" s="13" t="s">
        <v>593</v>
      </c>
      <c r="AA522" s="13"/>
      <c r="AB522" s="13" t="s">
        <v>594</v>
      </c>
      <c r="AC522" s="13" t="s">
        <v>595</v>
      </c>
      <c r="AD522" s="13" t="s">
        <v>594</v>
      </c>
      <c r="AE522" s="13" t="s">
        <v>56</v>
      </c>
      <c r="AF522" s="6" t="s">
        <v>45</v>
      </c>
      <c r="AG522" s="6" t="s">
        <v>45</v>
      </c>
      <c r="AH522" s="6" t="s">
        <v>1770</v>
      </c>
      <c r="AI522" s="6" t="s">
        <v>45</v>
      </c>
      <c r="AJ522" s="7" t="s">
        <v>45</v>
      </c>
      <c r="AK522" s="6" t="s">
        <v>45</v>
      </c>
      <c r="AL522" s="6">
        <v>43958</v>
      </c>
      <c r="AM522" s="6"/>
      <c r="AN522" s="6">
        <v>1</v>
      </c>
      <c r="AO522" s="6">
        <v>0</v>
      </c>
      <c r="AP522" s="6"/>
      <c r="AQ522" s="6"/>
      <c r="AR522" s="6"/>
      <c r="AS522" s="6"/>
      <c r="AT522" s="6"/>
      <c r="AU522" s="10"/>
    </row>
    <row r="523" spans="1:47" ht="12.75" customHeight="1" x14ac:dyDescent="0.25">
      <c r="A523" s="6" t="s">
        <v>60</v>
      </c>
      <c r="B523" s="6">
        <v>1525</v>
      </c>
      <c r="C523" s="6" t="s">
        <v>78</v>
      </c>
      <c r="D523" s="6" t="s">
        <v>46</v>
      </c>
      <c r="E523" s="6" t="s">
        <v>46</v>
      </c>
      <c r="F523" s="121" t="s">
        <v>46</v>
      </c>
      <c r="G523" s="6"/>
      <c r="H523" s="6"/>
      <c r="I523" s="6" t="s">
        <v>375</v>
      </c>
      <c r="J523" s="6" t="s">
        <v>375</v>
      </c>
      <c r="K523" s="6" t="s">
        <v>45</v>
      </c>
      <c r="L523" s="6" t="s">
        <v>60</v>
      </c>
      <c r="M523" s="6" t="s">
        <v>45</v>
      </c>
      <c r="N523" s="6"/>
      <c r="O523" s="6" t="s">
        <v>45</v>
      </c>
      <c r="P523" s="6"/>
      <c r="Q523" s="6" t="s">
        <v>45</v>
      </c>
      <c r="R523" s="8" t="s">
        <v>45</v>
      </c>
      <c r="S523" s="10"/>
      <c r="T523" s="10" t="s">
        <v>475</v>
      </c>
      <c r="U523" s="6">
        <v>2</v>
      </c>
      <c r="V523" s="6">
        <v>15</v>
      </c>
      <c r="W523" s="7" t="s">
        <v>45</v>
      </c>
      <c r="X523" s="6" t="e">
        <v>#N/A</v>
      </c>
      <c r="Y523" s="6" t="s">
        <v>52</v>
      </c>
      <c r="Z523" s="13" t="s">
        <v>45</v>
      </c>
      <c r="AA523" s="6"/>
      <c r="AB523" s="6" t="s">
        <v>220</v>
      </c>
      <c r="AC523" s="6" t="s">
        <v>650</v>
      </c>
      <c r="AD523" s="6" t="s">
        <v>220</v>
      </c>
      <c r="AE523" s="6" t="s">
        <v>1530</v>
      </c>
      <c r="AF523" s="6" t="s">
        <v>45</v>
      </c>
      <c r="AG523" s="6" t="s">
        <v>45</v>
      </c>
      <c r="AH523" s="6" t="s">
        <v>1771</v>
      </c>
      <c r="AI523" s="6" t="s">
        <v>45</v>
      </c>
      <c r="AJ523" s="7" t="s">
        <v>45</v>
      </c>
      <c r="AK523" s="6" t="s">
        <v>45</v>
      </c>
      <c r="AL523" s="6" t="s">
        <v>45</v>
      </c>
      <c r="AM523" s="6"/>
      <c r="AN523" s="6">
        <v>1</v>
      </c>
      <c r="AO523" s="6">
        <v>0</v>
      </c>
      <c r="AP523" s="6"/>
      <c r="AQ523" s="6"/>
      <c r="AR523" s="6"/>
      <c r="AS523" s="6"/>
      <c r="AT523" s="6"/>
      <c r="AU523" s="10"/>
    </row>
    <row r="524" spans="1:47" ht="12.75" customHeight="1" x14ac:dyDescent="0.25">
      <c r="A524" s="6" t="s">
        <v>60</v>
      </c>
      <c r="B524" s="6">
        <v>1591</v>
      </c>
      <c r="C524" s="6" t="s">
        <v>78</v>
      </c>
      <c r="D524" s="6" t="s">
        <v>46</v>
      </c>
      <c r="E524" s="6" t="s">
        <v>46</v>
      </c>
      <c r="F524" s="121" t="s">
        <v>46</v>
      </c>
      <c r="G524" s="6"/>
      <c r="H524" s="7"/>
      <c r="I524" s="7" t="s">
        <v>1772</v>
      </c>
      <c r="J524" s="7" t="s">
        <v>1772</v>
      </c>
      <c r="K524" s="6" t="s">
        <v>45</v>
      </c>
      <c r="L524" s="6" t="s">
        <v>60</v>
      </c>
      <c r="M524" s="6" t="s">
        <v>45</v>
      </c>
      <c r="N524" s="6"/>
      <c r="O524" s="6" t="s">
        <v>45</v>
      </c>
      <c r="P524" s="6"/>
      <c r="Q524" s="6" t="s">
        <v>45</v>
      </c>
      <c r="R524" s="8" t="s">
        <v>45</v>
      </c>
      <c r="S524" s="10"/>
      <c r="T524" s="10" t="s">
        <v>133</v>
      </c>
      <c r="U524" s="6">
        <v>1</v>
      </c>
      <c r="V524" s="6" t="s">
        <v>1773</v>
      </c>
      <c r="W524" s="7" t="s">
        <v>45</v>
      </c>
      <c r="X524" s="6" t="e">
        <v>#N/A</v>
      </c>
      <c r="Y524" s="6" t="s">
        <v>45</v>
      </c>
      <c r="Z524" s="13" t="s">
        <v>45</v>
      </c>
      <c r="AA524" s="6"/>
      <c r="AB524" s="6" t="s">
        <v>1359</v>
      </c>
      <c r="AC524" s="6" t="s">
        <v>1774</v>
      </c>
      <c r="AD524" s="6" t="s">
        <v>1359</v>
      </c>
      <c r="AE524" s="6" t="s">
        <v>175</v>
      </c>
      <c r="AF524" s="6" t="s">
        <v>45</v>
      </c>
      <c r="AG524" s="6" t="s">
        <v>45</v>
      </c>
      <c r="AH524" s="6" t="s">
        <v>45</v>
      </c>
      <c r="AI524" s="6" t="s">
        <v>45</v>
      </c>
      <c r="AJ524" s="7" t="s">
        <v>45</v>
      </c>
      <c r="AK524" s="6" t="s">
        <v>1775</v>
      </c>
      <c r="AL524" s="6" t="s">
        <v>45</v>
      </c>
      <c r="AM524" s="6"/>
      <c r="AN524" s="6">
        <v>1</v>
      </c>
      <c r="AO524" s="6">
        <v>0</v>
      </c>
      <c r="AP524" s="6"/>
      <c r="AQ524" s="6"/>
      <c r="AR524" s="6"/>
      <c r="AS524" s="6"/>
      <c r="AT524" s="6"/>
      <c r="AU524" s="10"/>
    </row>
    <row r="525" spans="1:47" ht="12.75" customHeight="1" x14ac:dyDescent="0.25">
      <c r="A525" s="6" t="s">
        <v>60</v>
      </c>
      <c r="B525" s="6">
        <v>1883</v>
      </c>
      <c r="C525" s="6" t="s">
        <v>78</v>
      </c>
      <c r="D525" s="6" t="s">
        <v>46</v>
      </c>
      <c r="E525" s="6" t="s">
        <v>46</v>
      </c>
      <c r="F525" s="121" t="s">
        <v>46</v>
      </c>
      <c r="G525" s="6"/>
      <c r="H525" s="6"/>
      <c r="I525" s="6" t="s">
        <v>1776</v>
      </c>
      <c r="J525" s="6" t="s">
        <v>1776</v>
      </c>
      <c r="K525" s="6" t="s">
        <v>45</v>
      </c>
      <c r="L525" s="6" t="s">
        <v>60</v>
      </c>
      <c r="M525" s="6" t="s">
        <v>45</v>
      </c>
      <c r="N525" s="6"/>
      <c r="O525" s="6" t="s">
        <v>45</v>
      </c>
      <c r="P525" s="6"/>
      <c r="Q525" s="6" t="s">
        <v>45</v>
      </c>
      <c r="R525" s="8">
        <v>44098</v>
      </c>
      <c r="S525" s="10"/>
      <c r="T525" s="10" t="s">
        <v>385</v>
      </c>
      <c r="U525" s="6">
        <v>3</v>
      </c>
      <c r="V525" s="6">
        <v>322</v>
      </c>
      <c r="W525" s="7" t="s">
        <v>45</v>
      </c>
      <c r="X525" s="6" t="e">
        <v>#N/A</v>
      </c>
      <c r="Y525" s="6" t="s">
        <v>1736</v>
      </c>
      <c r="Z525" s="13" t="s">
        <v>45</v>
      </c>
      <c r="AA525" s="6"/>
      <c r="AB525" s="6" t="s">
        <v>100</v>
      </c>
      <c r="AC525" s="6" t="s">
        <v>1777</v>
      </c>
      <c r="AD525" s="6" t="s">
        <v>100</v>
      </c>
      <c r="AE525" s="6" t="s">
        <v>917</v>
      </c>
      <c r="AF525" s="6" t="s">
        <v>45</v>
      </c>
      <c r="AG525" s="6" t="s">
        <v>45</v>
      </c>
      <c r="AH525" s="6" t="s">
        <v>45</v>
      </c>
      <c r="AI525" s="6" t="s">
        <v>45</v>
      </c>
      <c r="AJ525" s="7" t="s">
        <v>45</v>
      </c>
      <c r="AK525" s="6" t="s">
        <v>45</v>
      </c>
      <c r="AL525" s="6" t="s">
        <v>45</v>
      </c>
      <c r="AM525" s="6"/>
      <c r="AN525" s="6">
        <v>1</v>
      </c>
      <c r="AO525" s="6">
        <v>0</v>
      </c>
      <c r="AP525" s="6"/>
      <c r="AQ525" s="6"/>
      <c r="AR525" s="6"/>
      <c r="AS525" s="6"/>
      <c r="AT525" s="6"/>
      <c r="AU525" s="10"/>
    </row>
    <row r="526" spans="1:47" ht="12.75" customHeight="1" x14ac:dyDescent="0.25">
      <c r="A526" s="6" t="s">
        <v>60</v>
      </c>
      <c r="B526" s="6">
        <v>1894</v>
      </c>
      <c r="C526" s="6" t="s">
        <v>78</v>
      </c>
      <c r="D526" s="6" t="s">
        <v>46</v>
      </c>
      <c r="E526" s="6" t="s">
        <v>46</v>
      </c>
      <c r="F526" s="121" t="s">
        <v>46</v>
      </c>
      <c r="G526" s="6"/>
      <c r="H526" s="6"/>
      <c r="I526" s="6" t="s">
        <v>1762</v>
      </c>
      <c r="J526" s="6" t="s">
        <v>1762</v>
      </c>
      <c r="K526" s="6" t="s">
        <v>45</v>
      </c>
      <c r="L526" s="6" t="s">
        <v>60</v>
      </c>
      <c r="M526" s="6" t="s">
        <v>45</v>
      </c>
      <c r="N526" s="6"/>
      <c r="O526" s="6" t="s">
        <v>45</v>
      </c>
      <c r="P526" s="6"/>
      <c r="Q526" s="6" t="s">
        <v>45</v>
      </c>
      <c r="R526" s="8">
        <v>44098</v>
      </c>
      <c r="S526" s="10"/>
      <c r="T526" s="10" t="s">
        <v>385</v>
      </c>
      <c r="U526" s="6">
        <v>3</v>
      </c>
      <c r="V526" s="6">
        <v>321</v>
      </c>
      <c r="W526" s="7" t="s">
        <v>45</v>
      </c>
      <c r="X526" s="6" t="s">
        <v>67</v>
      </c>
      <c r="Y526" s="6" t="s">
        <v>67</v>
      </c>
      <c r="Z526" s="13" t="s">
        <v>1496</v>
      </c>
      <c r="AA526" s="6"/>
      <c r="AB526" s="6" t="s">
        <v>335</v>
      </c>
      <c r="AC526" s="6" t="s">
        <v>1778</v>
      </c>
      <c r="AD526" s="6" t="s">
        <v>335</v>
      </c>
      <c r="AE526" s="6" t="s">
        <v>615</v>
      </c>
      <c r="AF526" s="6" t="s">
        <v>45</v>
      </c>
      <c r="AG526" s="6" t="s">
        <v>45</v>
      </c>
      <c r="AH526" s="6" t="s">
        <v>45</v>
      </c>
      <c r="AI526" s="6" t="s">
        <v>45</v>
      </c>
      <c r="AJ526" s="7" t="s">
        <v>45</v>
      </c>
      <c r="AK526" s="6" t="s">
        <v>138</v>
      </c>
      <c r="AL526" s="6" t="s">
        <v>45</v>
      </c>
      <c r="AM526" s="6"/>
      <c r="AN526" s="6">
        <v>1</v>
      </c>
      <c r="AO526" s="6">
        <v>0</v>
      </c>
      <c r="AP526" s="6"/>
      <c r="AQ526" s="6"/>
      <c r="AR526" s="6"/>
      <c r="AS526" s="6"/>
      <c r="AT526" s="6"/>
      <c r="AU526" s="10"/>
    </row>
    <row r="527" spans="1:47" ht="12.75" customHeight="1" x14ac:dyDescent="0.25">
      <c r="A527" s="6" t="s">
        <v>60</v>
      </c>
      <c r="B527" s="6">
        <v>1909</v>
      </c>
      <c r="C527" s="6" t="s">
        <v>78</v>
      </c>
      <c r="D527" s="6" t="s">
        <v>46</v>
      </c>
      <c r="E527" s="6" t="s">
        <v>46</v>
      </c>
      <c r="F527" s="121" t="s">
        <v>46</v>
      </c>
      <c r="G527" s="6"/>
      <c r="H527" s="6"/>
      <c r="I527" s="6" t="s">
        <v>1779</v>
      </c>
      <c r="J527" s="6" t="s">
        <v>1779</v>
      </c>
      <c r="K527" s="6" t="s">
        <v>45</v>
      </c>
      <c r="L527" s="6" t="s">
        <v>60</v>
      </c>
      <c r="M527" s="6" t="s">
        <v>45</v>
      </c>
      <c r="N527" s="6"/>
      <c r="O527" s="6" t="s">
        <v>45</v>
      </c>
      <c r="P527" s="6"/>
      <c r="Q527" s="6" t="s">
        <v>45</v>
      </c>
      <c r="R527" s="8">
        <v>44098</v>
      </c>
      <c r="S527" s="10"/>
      <c r="T527" s="10" t="s">
        <v>385</v>
      </c>
      <c r="U527" s="6">
        <v>3</v>
      </c>
      <c r="V527" s="6">
        <v>316</v>
      </c>
      <c r="W527" s="7" t="s">
        <v>45</v>
      </c>
      <c r="X527" s="6" t="e">
        <v>#N/A</v>
      </c>
      <c r="Y527" s="6" t="s">
        <v>1736</v>
      </c>
      <c r="Z527" s="13" t="s">
        <v>45</v>
      </c>
      <c r="AA527" s="6"/>
      <c r="AB527" s="6" t="s">
        <v>1780</v>
      </c>
      <c r="AC527" s="6" t="s">
        <v>1781</v>
      </c>
      <c r="AD527" s="6" t="s">
        <v>1780</v>
      </c>
      <c r="AE527" s="6" t="s">
        <v>378</v>
      </c>
      <c r="AF527" s="6" t="s">
        <v>45</v>
      </c>
      <c r="AG527" s="6" t="s">
        <v>45</v>
      </c>
      <c r="AH527" s="6" t="s">
        <v>45</v>
      </c>
      <c r="AI527" s="6" t="s">
        <v>45</v>
      </c>
      <c r="AJ527" s="7" t="s">
        <v>45</v>
      </c>
      <c r="AK527" s="6" t="s">
        <v>45</v>
      </c>
      <c r="AL527" s="6" t="s">
        <v>45</v>
      </c>
      <c r="AM527" s="6"/>
      <c r="AN527" s="6">
        <v>1</v>
      </c>
      <c r="AO527" s="6">
        <v>0</v>
      </c>
      <c r="AP527" s="6"/>
      <c r="AQ527" s="6"/>
      <c r="AR527" s="6"/>
      <c r="AS527" s="6"/>
      <c r="AT527" s="6"/>
      <c r="AU527" s="10"/>
    </row>
    <row r="528" spans="1:47" ht="12.75" customHeight="1" x14ac:dyDescent="0.25">
      <c r="A528" s="6" t="s">
        <v>60</v>
      </c>
      <c r="B528" s="6">
        <v>1920</v>
      </c>
      <c r="C528" s="6" t="s">
        <v>78</v>
      </c>
      <c r="D528" s="6" t="s">
        <v>46</v>
      </c>
      <c r="E528" s="6" t="s">
        <v>46</v>
      </c>
      <c r="F528" s="121" t="s">
        <v>46</v>
      </c>
      <c r="G528" s="6"/>
      <c r="H528" s="6"/>
      <c r="I528" s="6" t="s">
        <v>1782</v>
      </c>
      <c r="J528" s="6" t="s">
        <v>1782</v>
      </c>
      <c r="K528" s="6" t="s">
        <v>45</v>
      </c>
      <c r="L528" s="6" t="s">
        <v>60</v>
      </c>
      <c r="M528" s="6" t="s">
        <v>45</v>
      </c>
      <c r="N528" s="6"/>
      <c r="O528" s="6" t="s">
        <v>45</v>
      </c>
      <c r="P528" s="6"/>
      <c r="Q528" s="6" t="s">
        <v>45</v>
      </c>
      <c r="R528" s="8">
        <v>44099</v>
      </c>
      <c r="S528" s="10"/>
      <c r="T528" s="10" t="s">
        <v>51</v>
      </c>
      <c r="U528" s="6">
        <v>2</v>
      </c>
      <c r="V528" s="6">
        <v>43</v>
      </c>
      <c r="W528" s="7" t="s">
        <v>45</v>
      </c>
      <c r="X528" s="6" t="s">
        <v>45</v>
      </c>
      <c r="Y528" s="6" t="s">
        <v>52</v>
      </c>
      <c r="Z528" s="13" t="s">
        <v>45</v>
      </c>
      <c r="AA528" s="6"/>
      <c r="AB528" s="6" t="s">
        <v>75</v>
      </c>
      <c r="AC528" s="6" t="s">
        <v>195</v>
      </c>
      <c r="AD528" s="6" t="s">
        <v>75</v>
      </c>
      <c r="AE528" s="6" t="s">
        <v>1783</v>
      </c>
      <c r="AF528" s="6" t="s">
        <v>45</v>
      </c>
      <c r="AG528" s="6" t="s">
        <v>45</v>
      </c>
      <c r="AH528" s="6" t="s">
        <v>45</v>
      </c>
      <c r="AI528" s="6" t="s">
        <v>45</v>
      </c>
      <c r="AJ528" s="7" t="s">
        <v>45</v>
      </c>
      <c r="AK528" s="6" t="s">
        <v>45</v>
      </c>
      <c r="AL528" s="6" t="s">
        <v>45</v>
      </c>
      <c r="AM528" s="6"/>
      <c r="AN528" s="6">
        <v>1</v>
      </c>
      <c r="AO528" s="6">
        <v>0</v>
      </c>
      <c r="AP528" s="6"/>
      <c r="AQ528" s="6"/>
      <c r="AR528" s="6"/>
      <c r="AS528" s="59">
        <v>7695</v>
      </c>
      <c r="AT528" s="59">
        <v>7695</v>
      </c>
      <c r="AU528" s="10"/>
    </row>
    <row r="529" spans="1:47" ht="12.75" customHeight="1" x14ac:dyDescent="0.25">
      <c r="A529" s="6" t="s">
        <v>60</v>
      </c>
      <c r="B529" s="6">
        <v>2432</v>
      </c>
      <c r="C529" s="6" t="s">
        <v>78</v>
      </c>
      <c r="D529" s="6" t="s">
        <v>46</v>
      </c>
      <c r="E529" s="6" t="s">
        <v>46</v>
      </c>
      <c r="F529" s="121" t="s">
        <v>46</v>
      </c>
      <c r="G529" s="6"/>
      <c r="H529" s="60"/>
      <c r="I529" s="60" t="s">
        <v>1784</v>
      </c>
      <c r="J529" s="60" t="s">
        <v>1784</v>
      </c>
      <c r="K529" s="6" t="s">
        <v>45</v>
      </c>
      <c r="L529" s="6" t="s">
        <v>60</v>
      </c>
      <c r="M529" s="6" t="s">
        <v>45</v>
      </c>
      <c r="N529" s="6"/>
      <c r="O529" s="6" t="s">
        <v>45</v>
      </c>
      <c r="P529" s="6"/>
      <c r="Q529" s="6" t="s">
        <v>96</v>
      </c>
      <c r="R529" s="8">
        <v>44135</v>
      </c>
      <c r="S529" s="10"/>
      <c r="T529" s="10" t="s">
        <v>66</v>
      </c>
      <c r="U529" s="6">
        <v>4</v>
      </c>
      <c r="V529" s="6">
        <v>408</v>
      </c>
      <c r="W529" s="7" t="s">
        <v>45</v>
      </c>
      <c r="X529" s="6" t="e">
        <v>#N/A</v>
      </c>
      <c r="Y529" s="6" t="s">
        <v>45</v>
      </c>
      <c r="Z529" s="13" t="s">
        <v>45</v>
      </c>
      <c r="AA529" s="6"/>
      <c r="AB529" s="6" t="s">
        <v>166</v>
      </c>
      <c r="AC529" s="6" t="s">
        <v>1785</v>
      </c>
      <c r="AD529" s="6" t="s">
        <v>166</v>
      </c>
      <c r="AE529" s="6" t="s">
        <v>636</v>
      </c>
      <c r="AF529" s="6" t="s">
        <v>45</v>
      </c>
      <c r="AG529" s="6" t="s">
        <v>45</v>
      </c>
      <c r="AH529" s="6" t="s">
        <v>45</v>
      </c>
      <c r="AI529" s="6" t="s">
        <v>45</v>
      </c>
      <c r="AJ529" s="7" t="s">
        <v>45</v>
      </c>
      <c r="AK529" s="6" t="s">
        <v>45</v>
      </c>
      <c r="AL529" s="6" t="s">
        <v>45</v>
      </c>
      <c r="AM529" s="6"/>
      <c r="AN529" s="6">
        <v>1</v>
      </c>
      <c r="AO529" s="6">
        <v>0</v>
      </c>
      <c r="AP529" s="6"/>
      <c r="AQ529" s="6"/>
      <c r="AR529" s="6"/>
      <c r="AS529" s="6"/>
      <c r="AT529" s="6"/>
      <c r="AU529" s="10"/>
    </row>
    <row r="530" spans="1:47" ht="12.75" customHeight="1" x14ac:dyDescent="0.25">
      <c r="A530" s="6" t="s">
        <v>60</v>
      </c>
      <c r="B530" s="6">
        <v>2464</v>
      </c>
      <c r="C530" s="6" t="s">
        <v>78</v>
      </c>
      <c r="D530" s="6" t="s">
        <v>46</v>
      </c>
      <c r="E530" s="6" t="s">
        <v>46</v>
      </c>
      <c r="F530" s="121" t="s">
        <v>46</v>
      </c>
      <c r="G530" s="6"/>
      <c r="H530" s="60"/>
      <c r="I530" s="60" t="s">
        <v>1786</v>
      </c>
      <c r="J530" s="60" t="s">
        <v>1786</v>
      </c>
      <c r="K530" s="6" t="s">
        <v>45</v>
      </c>
      <c r="L530" s="6" t="s">
        <v>60</v>
      </c>
      <c r="M530" s="6" t="s">
        <v>45</v>
      </c>
      <c r="N530" s="6"/>
      <c r="O530" s="6" t="s">
        <v>45</v>
      </c>
      <c r="P530" s="6"/>
      <c r="Q530" s="6" t="s">
        <v>1694</v>
      </c>
      <c r="R530" s="8">
        <v>44137</v>
      </c>
      <c r="S530" s="10"/>
      <c r="T530" s="10" t="s">
        <v>66</v>
      </c>
      <c r="U530" s="6">
        <v>3</v>
      </c>
      <c r="V530" s="6">
        <v>320</v>
      </c>
      <c r="W530" s="7" t="s">
        <v>45</v>
      </c>
      <c r="X530" s="6" t="e">
        <v>#N/A</v>
      </c>
      <c r="Y530" s="6" t="s">
        <v>158</v>
      </c>
      <c r="Z530" s="13" t="s">
        <v>811</v>
      </c>
      <c r="AA530" s="6"/>
      <c r="AB530" s="6" t="s">
        <v>1696</v>
      </c>
      <c r="AC530" s="6" t="s">
        <v>1697</v>
      </c>
      <c r="AD530" s="6" t="s">
        <v>1696</v>
      </c>
      <c r="AE530" s="6" t="s">
        <v>537</v>
      </c>
      <c r="AF530" s="6" t="s">
        <v>45</v>
      </c>
      <c r="AG530" s="6" t="s">
        <v>45</v>
      </c>
      <c r="AH530" s="6" t="s">
        <v>45</v>
      </c>
      <c r="AI530" s="6" t="s">
        <v>45</v>
      </c>
      <c r="AJ530" s="7" t="s">
        <v>45</v>
      </c>
      <c r="AK530" s="6" t="s">
        <v>45</v>
      </c>
      <c r="AL530" s="6" t="s">
        <v>45</v>
      </c>
      <c r="AM530" s="6"/>
      <c r="AN530" s="6">
        <v>1</v>
      </c>
      <c r="AO530" s="6">
        <v>0</v>
      </c>
      <c r="AP530" s="6"/>
      <c r="AQ530" s="6"/>
      <c r="AR530" s="6"/>
      <c r="AS530" s="6"/>
      <c r="AT530" s="6"/>
      <c r="AU530" s="10"/>
    </row>
    <row r="531" spans="1:47" ht="12.75" customHeight="1" x14ac:dyDescent="0.25">
      <c r="A531" s="6" t="s">
        <v>60</v>
      </c>
      <c r="B531" s="6">
        <v>2471</v>
      </c>
      <c r="C531" s="6" t="s">
        <v>78</v>
      </c>
      <c r="D531" s="6" t="s">
        <v>46</v>
      </c>
      <c r="E531" s="6" t="s">
        <v>46</v>
      </c>
      <c r="F531" s="121" t="s">
        <v>46</v>
      </c>
      <c r="G531" s="6"/>
      <c r="H531" s="60"/>
      <c r="I531" s="60" t="s">
        <v>1787</v>
      </c>
      <c r="J531" s="60" t="s">
        <v>1787</v>
      </c>
      <c r="K531" s="6" t="s">
        <v>45</v>
      </c>
      <c r="L531" s="6" t="s">
        <v>60</v>
      </c>
      <c r="M531" s="6">
        <v>1</v>
      </c>
      <c r="N531" s="6"/>
      <c r="O531" s="6" t="s">
        <v>45</v>
      </c>
      <c r="P531" s="6"/>
      <c r="Q531" s="6" t="s">
        <v>96</v>
      </c>
      <c r="R531" s="8">
        <v>44484</v>
      </c>
      <c r="S531" s="10"/>
      <c r="T531" s="10" t="s">
        <v>66</v>
      </c>
      <c r="U531" s="6">
        <v>4</v>
      </c>
      <c r="V531" s="6">
        <v>417</v>
      </c>
      <c r="W531" s="7" t="s">
        <v>45</v>
      </c>
      <c r="X531" s="6" t="s">
        <v>67</v>
      </c>
      <c r="Y531" s="6" t="s">
        <v>67</v>
      </c>
      <c r="Z531" s="13" t="s">
        <v>1788</v>
      </c>
      <c r="AA531" s="6"/>
      <c r="AB531" s="6" t="s">
        <v>376</v>
      </c>
      <c r="AC531" s="6" t="s">
        <v>1789</v>
      </c>
      <c r="AD531" s="6" t="s">
        <v>376</v>
      </c>
      <c r="AE531" s="6" t="s">
        <v>1058</v>
      </c>
      <c r="AF531" s="6" t="s">
        <v>45</v>
      </c>
      <c r="AG531" s="6" t="s">
        <v>45</v>
      </c>
      <c r="AH531" s="6" t="s">
        <v>45</v>
      </c>
      <c r="AI531" s="6" t="s">
        <v>45</v>
      </c>
      <c r="AJ531" s="7" t="s">
        <v>45</v>
      </c>
      <c r="AK531" s="6" t="s">
        <v>45</v>
      </c>
      <c r="AL531" s="6" t="s">
        <v>45</v>
      </c>
      <c r="AM531" s="6"/>
      <c r="AN531" s="6">
        <v>1</v>
      </c>
      <c r="AO531" s="6">
        <v>0</v>
      </c>
      <c r="AP531" s="6"/>
      <c r="AQ531" s="6"/>
      <c r="AR531" s="6"/>
      <c r="AS531" s="59">
        <v>25941</v>
      </c>
      <c r="AT531" s="59">
        <v>25941</v>
      </c>
      <c r="AU531" s="10"/>
    </row>
    <row r="532" spans="1:47" ht="12.75" customHeight="1" x14ac:dyDescent="0.25">
      <c r="A532" s="6" t="s">
        <v>60</v>
      </c>
      <c r="B532" s="6">
        <v>2548</v>
      </c>
      <c r="C532" s="6" t="s">
        <v>78</v>
      </c>
      <c r="D532" s="6" t="s">
        <v>46</v>
      </c>
      <c r="E532" s="6" t="s">
        <v>46</v>
      </c>
      <c r="F532" s="121" t="s">
        <v>46</v>
      </c>
      <c r="G532" s="6"/>
      <c r="H532" s="60"/>
      <c r="I532" s="60" t="s">
        <v>1790</v>
      </c>
      <c r="J532" s="60" t="s">
        <v>1790</v>
      </c>
      <c r="K532" s="6" t="s">
        <v>45</v>
      </c>
      <c r="L532" s="6" t="s">
        <v>60</v>
      </c>
      <c r="M532" s="6" t="s">
        <v>45</v>
      </c>
      <c r="N532" s="6"/>
      <c r="O532" s="6" t="s">
        <v>45</v>
      </c>
      <c r="P532" s="6"/>
      <c r="Q532" s="6" t="s">
        <v>96</v>
      </c>
      <c r="R532" s="8">
        <v>44137</v>
      </c>
      <c r="S532" s="10"/>
      <c r="T532" s="10" t="s">
        <v>66</v>
      </c>
      <c r="U532" s="6">
        <v>4</v>
      </c>
      <c r="V532" s="6">
        <v>415</v>
      </c>
      <c r="W532" s="7" t="s">
        <v>45</v>
      </c>
      <c r="X532" s="6" t="e">
        <v>#N/A</v>
      </c>
      <c r="Y532" s="6" t="s">
        <v>45</v>
      </c>
      <c r="Z532" s="13" t="s">
        <v>1791</v>
      </c>
      <c r="AA532" s="6"/>
      <c r="AB532" s="6" t="s">
        <v>1548</v>
      </c>
      <c r="AC532" s="6" t="s">
        <v>1792</v>
      </c>
      <c r="AD532" s="6" t="s">
        <v>1548</v>
      </c>
      <c r="AE532" s="6" t="s">
        <v>238</v>
      </c>
      <c r="AF532" s="6" t="s">
        <v>45</v>
      </c>
      <c r="AG532" s="6" t="s">
        <v>45</v>
      </c>
      <c r="AH532" s="6" t="s">
        <v>45</v>
      </c>
      <c r="AI532" s="6" t="s">
        <v>45</v>
      </c>
      <c r="AJ532" s="7" t="s">
        <v>45</v>
      </c>
      <c r="AK532" s="6" t="s">
        <v>45</v>
      </c>
      <c r="AL532" s="6" t="s">
        <v>45</v>
      </c>
      <c r="AM532" s="6"/>
      <c r="AN532" s="6">
        <v>1</v>
      </c>
      <c r="AO532" s="6">
        <v>0</v>
      </c>
      <c r="AP532" s="6"/>
      <c r="AQ532" s="6"/>
      <c r="AR532" s="6"/>
      <c r="AS532" s="6"/>
      <c r="AT532" s="6"/>
      <c r="AU532" s="10"/>
    </row>
    <row r="533" spans="1:47" ht="12.75" customHeight="1" x14ac:dyDescent="0.25">
      <c r="A533" s="6" t="s">
        <v>60</v>
      </c>
      <c r="B533" s="6">
        <v>2648</v>
      </c>
      <c r="C533" s="6" t="s">
        <v>78</v>
      </c>
      <c r="D533" s="6" t="s">
        <v>46</v>
      </c>
      <c r="E533" s="6" t="s">
        <v>46</v>
      </c>
      <c r="F533" s="121" t="s">
        <v>46</v>
      </c>
      <c r="G533" s="6"/>
      <c r="H533" s="6"/>
      <c r="I533" s="6" t="s">
        <v>1762</v>
      </c>
      <c r="J533" s="6" t="s">
        <v>1762</v>
      </c>
      <c r="K533" s="6" t="s">
        <v>45</v>
      </c>
      <c r="L533" s="6" t="s">
        <v>60</v>
      </c>
      <c r="M533" s="6">
        <v>1</v>
      </c>
      <c r="N533" s="6"/>
      <c r="O533" s="6" t="s">
        <v>45</v>
      </c>
      <c r="P533" s="6"/>
      <c r="Q533" s="6" t="s">
        <v>96</v>
      </c>
      <c r="R533" s="8">
        <v>44147</v>
      </c>
      <c r="S533" s="10"/>
      <c r="T533" s="10" t="s">
        <v>97</v>
      </c>
      <c r="U533" s="6">
        <v>1</v>
      </c>
      <c r="V533" s="6" t="s">
        <v>1793</v>
      </c>
      <c r="W533" s="7" t="s">
        <v>45</v>
      </c>
      <c r="X533" s="6" t="e">
        <v>#N/A</v>
      </c>
      <c r="Y533" s="6" t="s">
        <v>99</v>
      </c>
      <c r="Z533" s="13" t="s">
        <v>45</v>
      </c>
      <c r="AA533" s="11"/>
      <c r="AB533" s="11" t="s">
        <v>89</v>
      </c>
      <c r="AC533" s="11" t="s">
        <v>1794</v>
      </c>
      <c r="AD533" s="11" t="s">
        <v>89</v>
      </c>
      <c r="AE533" s="11" t="s">
        <v>325</v>
      </c>
      <c r="AF533" s="11" t="s">
        <v>45</v>
      </c>
      <c r="AG533" s="6" t="s">
        <v>45</v>
      </c>
      <c r="AH533" s="6" t="s">
        <v>45</v>
      </c>
      <c r="AI533" s="6" t="s">
        <v>45</v>
      </c>
      <c r="AJ533" s="7" t="s">
        <v>45</v>
      </c>
      <c r="AK533" s="6" t="s">
        <v>45</v>
      </c>
      <c r="AL533" s="6" t="s">
        <v>45</v>
      </c>
      <c r="AM533" s="6"/>
      <c r="AN533" s="6">
        <v>1</v>
      </c>
      <c r="AO533" s="6">
        <v>0</v>
      </c>
      <c r="AP533" s="6"/>
      <c r="AQ533" s="6"/>
      <c r="AR533" s="6"/>
      <c r="AS533" s="6"/>
      <c r="AT533" s="6"/>
      <c r="AU533" s="10"/>
    </row>
    <row r="534" spans="1:47" ht="12.75" customHeight="1" x14ac:dyDescent="0.25">
      <c r="A534" s="6" t="s">
        <v>230</v>
      </c>
      <c r="B534" s="6">
        <v>2735</v>
      </c>
      <c r="C534" s="6" t="s">
        <v>78</v>
      </c>
      <c r="D534" s="6" t="s">
        <v>46</v>
      </c>
      <c r="E534" s="6" t="s">
        <v>46</v>
      </c>
      <c r="F534" s="121" t="s">
        <v>46</v>
      </c>
      <c r="G534" s="6"/>
      <c r="H534" s="6"/>
      <c r="I534" s="6" t="s">
        <v>1795</v>
      </c>
      <c r="J534" s="6" t="s">
        <v>1795</v>
      </c>
      <c r="K534" s="6" t="s">
        <v>45</v>
      </c>
      <c r="L534" s="6" t="s">
        <v>230</v>
      </c>
      <c r="M534" s="6" t="s">
        <v>45</v>
      </c>
      <c r="N534" s="10"/>
      <c r="O534" s="6" t="s">
        <v>45</v>
      </c>
      <c r="P534" s="6"/>
      <c r="Q534" s="6" t="s">
        <v>1796</v>
      </c>
      <c r="R534" s="8">
        <v>44148</v>
      </c>
      <c r="S534" s="10"/>
      <c r="T534" s="10" t="s">
        <v>1797</v>
      </c>
      <c r="U534" s="6">
        <v>1</v>
      </c>
      <c r="V534" s="6" t="s">
        <v>1798</v>
      </c>
      <c r="W534" s="7" t="s">
        <v>45</v>
      </c>
      <c r="X534" s="6" t="e">
        <v>#N/A</v>
      </c>
      <c r="Y534" s="6" t="s">
        <v>45</v>
      </c>
      <c r="Z534" s="13" t="s">
        <v>45</v>
      </c>
      <c r="AA534" s="6"/>
      <c r="AB534" s="6" t="s">
        <v>45</v>
      </c>
      <c r="AC534" s="6" t="s">
        <v>1799</v>
      </c>
      <c r="AD534" s="6" t="s">
        <v>45</v>
      </c>
      <c r="AE534" s="6" t="s">
        <v>45</v>
      </c>
      <c r="AF534" s="6" t="s">
        <v>45</v>
      </c>
      <c r="AG534" s="6" t="s">
        <v>45</v>
      </c>
      <c r="AH534" s="6" t="s">
        <v>1800</v>
      </c>
      <c r="AI534" s="6" t="s">
        <v>45</v>
      </c>
      <c r="AJ534" s="7" t="s">
        <v>45</v>
      </c>
      <c r="AK534" s="6" t="s">
        <v>45</v>
      </c>
      <c r="AL534" s="6" t="s">
        <v>45</v>
      </c>
      <c r="AM534" s="6"/>
      <c r="AN534" s="6">
        <v>1</v>
      </c>
      <c r="AO534" s="6">
        <v>0</v>
      </c>
      <c r="AP534" s="6"/>
      <c r="AQ534" s="6"/>
      <c r="AR534" s="6"/>
      <c r="AS534" s="6"/>
      <c r="AT534" s="6"/>
      <c r="AU534" s="10"/>
    </row>
    <row r="535" spans="1:47" ht="12.75" customHeight="1" x14ac:dyDescent="0.25">
      <c r="A535" s="6" t="s">
        <v>60</v>
      </c>
      <c r="B535" s="6">
        <v>5057</v>
      </c>
      <c r="C535" s="6" t="s">
        <v>45</v>
      </c>
      <c r="D535" s="6" t="s">
        <v>46</v>
      </c>
      <c r="E535" s="6" t="s">
        <v>46</v>
      </c>
      <c r="F535" s="121" t="s">
        <v>46</v>
      </c>
      <c r="G535" s="6"/>
      <c r="H535" s="6"/>
      <c r="I535" s="6" t="s">
        <v>1801</v>
      </c>
      <c r="J535" s="6" t="s">
        <v>1802</v>
      </c>
      <c r="K535" s="6" t="s">
        <v>1801</v>
      </c>
      <c r="L535" s="6" t="s">
        <v>60</v>
      </c>
      <c r="M535" s="6">
        <v>1</v>
      </c>
      <c r="O535" s="6" t="s">
        <v>1803</v>
      </c>
      <c r="P535" s="6"/>
      <c r="Q535" s="6" t="s">
        <v>45</v>
      </c>
      <c r="R535" s="8">
        <v>44375</v>
      </c>
      <c r="S535" s="10"/>
      <c r="T535" s="10" t="s">
        <v>218</v>
      </c>
      <c r="U535" s="6">
        <v>2</v>
      </c>
      <c r="V535" s="10" t="s">
        <v>235</v>
      </c>
      <c r="W535" s="7" t="s">
        <v>45</v>
      </c>
      <c r="X535" s="6" t="s">
        <v>67</v>
      </c>
      <c r="Y535" s="6" t="s">
        <v>67</v>
      </c>
      <c r="Z535" s="13" t="s">
        <v>45</v>
      </c>
      <c r="AA535" s="6"/>
      <c r="AB535" s="11" t="s">
        <v>213</v>
      </c>
      <c r="AC535" s="6" t="s">
        <v>1804</v>
      </c>
      <c r="AD535" s="11" t="s">
        <v>213</v>
      </c>
      <c r="AE535" s="11" t="s">
        <v>537</v>
      </c>
      <c r="AF535" s="6" t="s">
        <v>45</v>
      </c>
      <c r="AG535" s="6" t="s">
        <v>45</v>
      </c>
      <c r="AH535" s="6" t="s">
        <v>45</v>
      </c>
      <c r="AI535" s="6" t="s">
        <v>45</v>
      </c>
      <c r="AJ535" s="7" t="s">
        <v>45</v>
      </c>
      <c r="AK535" s="6" t="s">
        <v>45</v>
      </c>
      <c r="AL535" s="6">
        <v>32198</v>
      </c>
      <c r="AM535" s="6"/>
      <c r="AN535" s="6">
        <v>1</v>
      </c>
      <c r="AO535" s="6">
        <v>0</v>
      </c>
      <c r="AP535" s="6"/>
      <c r="AQ535" s="6"/>
      <c r="AR535" s="6"/>
      <c r="AS535" s="6"/>
      <c r="AT535" s="6"/>
      <c r="AU535" s="10"/>
    </row>
    <row r="536" spans="1:47" ht="12.75" customHeight="1" x14ac:dyDescent="0.25">
      <c r="A536" s="6" t="s">
        <v>162</v>
      </c>
      <c r="B536" s="6">
        <v>1118</v>
      </c>
      <c r="C536" s="6" t="s">
        <v>78</v>
      </c>
      <c r="D536" s="6" t="s">
        <v>46</v>
      </c>
      <c r="E536" s="6" t="s">
        <v>46</v>
      </c>
      <c r="F536" s="121" t="s">
        <v>46</v>
      </c>
      <c r="G536" s="6"/>
      <c r="H536" s="6"/>
      <c r="I536" s="6" t="s">
        <v>1805</v>
      </c>
      <c r="J536" s="6" t="s">
        <v>1805</v>
      </c>
      <c r="K536" s="6" t="s">
        <v>45</v>
      </c>
      <c r="L536" s="6" t="s">
        <v>162</v>
      </c>
      <c r="M536" s="6" t="s">
        <v>45</v>
      </c>
      <c r="N536" s="6"/>
      <c r="O536" s="6" t="s">
        <v>45</v>
      </c>
      <c r="P536" s="6"/>
      <c r="Q536" s="6" t="s">
        <v>45</v>
      </c>
      <c r="R536" s="8" t="s">
        <v>45</v>
      </c>
      <c r="S536" s="10"/>
      <c r="T536" s="10" t="s">
        <v>218</v>
      </c>
      <c r="U536" s="6">
        <v>2</v>
      </c>
      <c r="V536" s="6" t="s">
        <v>549</v>
      </c>
      <c r="W536" s="7" t="s">
        <v>45</v>
      </c>
      <c r="X536" s="6" t="e">
        <v>#N/A</v>
      </c>
      <c r="Y536" s="6" t="s">
        <v>45</v>
      </c>
      <c r="Z536" s="13" t="s">
        <v>45</v>
      </c>
      <c r="AA536" s="13"/>
      <c r="AB536" s="13" t="s">
        <v>45</v>
      </c>
      <c r="AC536" s="13" t="s">
        <v>972</v>
      </c>
      <c r="AD536" s="13" t="s">
        <v>45</v>
      </c>
      <c r="AE536" s="13" t="s">
        <v>45</v>
      </c>
      <c r="AF536" s="6" t="s">
        <v>45</v>
      </c>
      <c r="AG536" s="6" t="s">
        <v>45</v>
      </c>
      <c r="AH536" s="6" t="s">
        <v>971</v>
      </c>
      <c r="AI536" s="6" t="s">
        <v>45</v>
      </c>
      <c r="AJ536" s="7" t="s">
        <v>45</v>
      </c>
      <c r="AK536" s="6" t="s">
        <v>45</v>
      </c>
      <c r="AL536" s="6" t="s">
        <v>45</v>
      </c>
      <c r="AM536" s="6"/>
      <c r="AN536" s="6">
        <v>1</v>
      </c>
      <c r="AO536" s="6">
        <v>0</v>
      </c>
      <c r="AP536" s="6"/>
      <c r="AQ536" s="6"/>
      <c r="AR536" s="6"/>
      <c r="AS536" s="6"/>
      <c r="AT536" s="6"/>
      <c r="AU536" s="10"/>
    </row>
    <row r="537" spans="1:47" ht="12.75" customHeight="1" x14ac:dyDescent="0.25">
      <c r="A537" s="6" t="s">
        <v>162</v>
      </c>
      <c r="B537" s="6">
        <v>1144</v>
      </c>
      <c r="C537" s="6" t="s">
        <v>78</v>
      </c>
      <c r="D537" s="6" t="s">
        <v>46</v>
      </c>
      <c r="E537" s="6" t="s">
        <v>46</v>
      </c>
      <c r="F537" s="121" t="s">
        <v>46</v>
      </c>
      <c r="G537" s="6"/>
      <c r="H537" s="6"/>
      <c r="I537" s="6" t="s">
        <v>1806</v>
      </c>
      <c r="J537" s="6" t="s">
        <v>1806</v>
      </c>
      <c r="K537" s="6" t="s">
        <v>45</v>
      </c>
      <c r="L537" s="6" t="s">
        <v>162</v>
      </c>
      <c r="M537" s="6" t="s">
        <v>45</v>
      </c>
      <c r="N537" s="6"/>
      <c r="O537" s="6" t="s">
        <v>45</v>
      </c>
      <c r="P537" s="6"/>
      <c r="Q537" s="6" t="s">
        <v>45</v>
      </c>
      <c r="R537" s="8" t="s">
        <v>45</v>
      </c>
      <c r="S537" s="10"/>
      <c r="T537" s="10" t="s">
        <v>234</v>
      </c>
      <c r="U537" s="6">
        <v>3</v>
      </c>
      <c r="V537" s="6">
        <v>312</v>
      </c>
      <c r="W537" s="7" t="s">
        <v>45</v>
      </c>
      <c r="X537" s="6" t="e">
        <v>#N/A</v>
      </c>
      <c r="Y537" s="6" t="s">
        <v>52</v>
      </c>
      <c r="Z537" s="13" t="s">
        <v>45</v>
      </c>
      <c r="AA537" s="6"/>
      <c r="AB537" s="13" t="s">
        <v>296</v>
      </c>
      <c r="AC537" s="6" t="s">
        <v>1807</v>
      </c>
      <c r="AD537" s="13" t="s">
        <v>296</v>
      </c>
      <c r="AE537" s="13" t="s">
        <v>437</v>
      </c>
      <c r="AF537" s="6" t="s">
        <v>45</v>
      </c>
      <c r="AG537" s="6" t="s">
        <v>45</v>
      </c>
      <c r="AH537" s="6" t="s">
        <v>45</v>
      </c>
      <c r="AI537" s="6" t="s">
        <v>45</v>
      </c>
      <c r="AJ537" s="7" t="s">
        <v>45</v>
      </c>
      <c r="AK537" s="6" t="s">
        <v>45</v>
      </c>
      <c r="AL537" s="6" t="s">
        <v>45</v>
      </c>
      <c r="AM537" s="6" t="s">
        <v>930</v>
      </c>
      <c r="AN537" s="6">
        <v>1</v>
      </c>
      <c r="AO537" s="6">
        <v>0</v>
      </c>
      <c r="AP537" s="6"/>
      <c r="AQ537" s="6"/>
      <c r="AR537" s="6"/>
      <c r="AS537" s="6"/>
      <c r="AT537" s="6"/>
      <c r="AU537" s="10"/>
    </row>
    <row r="538" spans="1:47" ht="12.75" customHeight="1" x14ac:dyDescent="0.25">
      <c r="A538" s="6" t="s">
        <v>162</v>
      </c>
      <c r="B538" s="6">
        <v>2348</v>
      </c>
      <c r="C538" s="6" t="s">
        <v>78</v>
      </c>
      <c r="D538" s="6" t="s">
        <v>46</v>
      </c>
      <c r="E538" s="6" t="s">
        <v>46</v>
      </c>
      <c r="F538" s="121" t="s">
        <v>46</v>
      </c>
      <c r="G538" s="6"/>
      <c r="H538" s="60"/>
      <c r="I538" s="60" t="s">
        <v>1808</v>
      </c>
      <c r="J538" s="60" t="s">
        <v>1808</v>
      </c>
      <c r="K538" s="6" t="s">
        <v>45</v>
      </c>
      <c r="L538" s="6" t="s">
        <v>162</v>
      </c>
      <c r="M538" s="6" t="s">
        <v>45</v>
      </c>
      <c r="N538" s="6"/>
      <c r="O538" s="6" t="s">
        <v>45</v>
      </c>
      <c r="P538" s="6"/>
      <c r="Q538" s="6" t="s">
        <v>1809</v>
      </c>
      <c r="R538" s="8">
        <v>44119</v>
      </c>
      <c r="S538" s="10"/>
      <c r="T538" s="10" t="s">
        <v>340</v>
      </c>
      <c r="U538" s="6">
        <v>3</v>
      </c>
      <c r="V538" s="6" t="s">
        <v>1810</v>
      </c>
      <c r="W538" s="7" t="s">
        <v>45</v>
      </c>
      <c r="X538" s="6" t="e">
        <v>#N/A</v>
      </c>
      <c r="Y538" s="6" t="s">
        <v>1811</v>
      </c>
      <c r="Z538" s="13" t="s">
        <v>45</v>
      </c>
      <c r="AA538" s="6"/>
      <c r="AB538" s="6" t="s">
        <v>392</v>
      </c>
      <c r="AC538" s="6" t="s">
        <v>1812</v>
      </c>
      <c r="AD538" s="6" t="s">
        <v>392</v>
      </c>
      <c r="AE538" s="6" t="s">
        <v>353</v>
      </c>
      <c r="AF538" s="6" t="s">
        <v>45</v>
      </c>
      <c r="AG538" s="6" t="s">
        <v>45</v>
      </c>
      <c r="AH538" s="6" t="s">
        <v>45</v>
      </c>
      <c r="AI538" s="6" t="s">
        <v>45</v>
      </c>
      <c r="AJ538" s="7" t="s">
        <v>45</v>
      </c>
      <c r="AK538" s="6" t="s">
        <v>45</v>
      </c>
      <c r="AL538" s="6" t="s">
        <v>45</v>
      </c>
      <c r="AM538" s="6" t="s">
        <v>59</v>
      </c>
      <c r="AN538" s="6">
        <v>1</v>
      </c>
      <c r="AO538" s="6">
        <v>0</v>
      </c>
      <c r="AP538" s="6"/>
      <c r="AQ538" s="6"/>
      <c r="AR538" s="6"/>
      <c r="AS538" s="6"/>
      <c r="AT538" s="6"/>
      <c r="AU538" s="10"/>
    </row>
    <row r="539" spans="1:47" ht="12.75" customHeight="1" x14ac:dyDescent="0.25">
      <c r="A539" s="6" t="s">
        <v>1813</v>
      </c>
      <c r="B539" s="6">
        <v>814</v>
      </c>
      <c r="C539" s="6" t="s">
        <v>78</v>
      </c>
      <c r="D539" s="6" t="s">
        <v>46</v>
      </c>
      <c r="E539" s="6" t="s">
        <v>46</v>
      </c>
      <c r="F539" s="121" t="s">
        <v>46</v>
      </c>
      <c r="G539" s="6"/>
      <c r="H539" s="6"/>
      <c r="I539" s="6" t="s">
        <v>1814</v>
      </c>
      <c r="J539" s="6" t="s">
        <v>1814</v>
      </c>
      <c r="K539" s="6" t="s">
        <v>45</v>
      </c>
      <c r="L539" s="6" t="s">
        <v>1813</v>
      </c>
      <c r="M539" s="6">
        <v>1</v>
      </c>
      <c r="N539" s="6"/>
      <c r="O539" s="6" t="s">
        <v>45</v>
      </c>
      <c r="P539" s="6"/>
      <c r="Q539" s="6" t="s">
        <v>45</v>
      </c>
      <c r="R539" s="8">
        <v>44742</v>
      </c>
      <c r="S539" s="10"/>
      <c r="T539" s="10" t="s">
        <v>122</v>
      </c>
      <c r="U539" s="6">
        <v>1</v>
      </c>
      <c r="V539" s="6" t="s">
        <v>1815</v>
      </c>
      <c r="W539" s="7" t="s">
        <v>45</v>
      </c>
      <c r="X539" s="6" t="s">
        <v>67</v>
      </c>
      <c r="Y539" s="6" t="s">
        <v>67</v>
      </c>
      <c r="Z539" s="13" t="s">
        <v>1816</v>
      </c>
      <c r="AA539" s="13"/>
      <c r="AB539" s="13" t="s">
        <v>149</v>
      </c>
      <c r="AC539" s="13" t="s">
        <v>1817</v>
      </c>
      <c r="AD539" s="13" t="s">
        <v>149</v>
      </c>
      <c r="AE539" s="13" t="s">
        <v>437</v>
      </c>
      <c r="AF539" s="6" t="s">
        <v>45</v>
      </c>
      <c r="AG539" s="6" t="s">
        <v>45</v>
      </c>
      <c r="AH539" s="6" t="s">
        <v>1818</v>
      </c>
      <c r="AI539" s="6" t="s">
        <v>45</v>
      </c>
      <c r="AJ539" s="7" t="s">
        <v>45</v>
      </c>
      <c r="AK539" s="6" t="s">
        <v>136</v>
      </c>
      <c r="AL539" s="6" t="s">
        <v>45</v>
      </c>
      <c r="AM539" s="6" t="s">
        <v>59</v>
      </c>
      <c r="AN539" s="6">
        <v>1</v>
      </c>
      <c r="AO539" s="6">
        <v>0</v>
      </c>
      <c r="AP539" s="6"/>
      <c r="AQ539" s="6"/>
      <c r="AR539" s="6"/>
      <c r="AS539" s="6"/>
      <c r="AT539" s="6"/>
      <c r="AU539" s="10"/>
    </row>
    <row r="540" spans="1:47" ht="12.75" customHeight="1" x14ac:dyDescent="0.25">
      <c r="A540" s="6" t="s">
        <v>1813</v>
      </c>
      <c r="B540" s="6">
        <v>1162</v>
      </c>
      <c r="C540" s="6" t="s">
        <v>78</v>
      </c>
      <c r="D540" s="6" t="s">
        <v>46</v>
      </c>
      <c r="E540" s="6" t="s">
        <v>46</v>
      </c>
      <c r="F540" s="121" t="s">
        <v>46</v>
      </c>
      <c r="G540" s="6"/>
      <c r="H540" s="6"/>
      <c r="I540" s="6" t="s">
        <v>1756</v>
      </c>
      <c r="J540" s="6" t="s">
        <v>1756</v>
      </c>
      <c r="K540" s="6" t="s">
        <v>45</v>
      </c>
      <c r="L540" s="6" t="s">
        <v>1813</v>
      </c>
      <c r="M540" s="6" t="s">
        <v>45</v>
      </c>
      <c r="N540" s="6"/>
      <c r="O540" s="6" t="s">
        <v>45</v>
      </c>
      <c r="P540" s="6"/>
      <c r="Q540" s="6"/>
      <c r="R540" s="8" t="s">
        <v>45</v>
      </c>
      <c r="S540" s="10"/>
      <c r="T540" s="10" t="s">
        <v>51</v>
      </c>
      <c r="U540" s="6">
        <v>2</v>
      </c>
      <c r="V540" s="6">
        <v>45</v>
      </c>
      <c r="W540" s="7" t="s">
        <v>45</v>
      </c>
      <c r="X540" s="6" t="s">
        <v>52</v>
      </c>
      <c r="Y540" s="6" t="s">
        <v>52</v>
      </c>
      <c r="Z540" s="13" t="s">
        <v>45</v>
      </c>
      <c r="AA540" s="13"/>
      <c r="AB540" s="13" t="s">
        <v>1819</v>
      </c>
      <c r="AC540" s="13" t="s">
        <v>1820</v>
      </c>
      <c r="AD540" s="13" t="s">
        <v>1819</v>
      </c>
      <c r="AE540" s="13" t="s">
        <v>222</v>
      </c>
      <c r="AF540" s="6" t="s">
        <v>45</v>
      </c>
      <c r="AG540" s="6" t="s">
        <v>45</v>
      </c>
      <c r="AH540" s="6" t="s">
        <v>45</v>
      </c>
      <c r="AI540" s="6" t="s">
        <v>45</v>
      </c>
      <c r="AJ540" s="7" t="s">
        <v>45</v>
      </c>
      <c r="AK540" s="6" t="s">
        <v>45</v>
      </c>
      <c r="AL540" s="6" t="s">
        <v>45</v>
      </c>
      <c r="AM540" s="6"/>
      <c r="AN540" s="6">
        <v>1</v>
      </c>
      <c r="AO540" s="6">
        <v>0</v>
      </c>
      <c r="AP540" s="6"/>
      <c r="AQ540" s="6"/>
      <c r="AR540" s="6"/>
      <c r="AS540" s="6"/>
      <c r="AT540" s="6"/>
      <c r="AU540" s="10"/>
    </row>
    <row r="541" spans="1:47" ht="12.75" customHeight="1" x14ac:dyDescent="0.25">
      <c r="A541" s="6" t="s">
        <v>1420</v>
      </c>
      <c r="B541" s="6">
        <v>2196</v>
      </c>
      <c r="C541" s="6" t="s">
        <v>78</v>
      </c>
      <c r="D541" s="6" t="s">
        <v>46</v>
      </c>
      <c r="E541" s="6" t="s">
        <v>46</v>
      </c>
      <c r="F541" s="121" t="s">
        <v>46</v>
      </c>
      <c r="G541" s="6"/>
      <c r="H541" s="6"/>
      <c r="I541" s="6" t="s">
        <v>1821</v>
      </c>
      <c r="J541" s="6" t="s">
        <v>1821</v>
      </c>
      <c r="K541" s="6" t="s">
        <v>45</v>
      </c>
      <c r="L541" s="6" t="s">
        <v>1420</v>
      </c>
      <c r="M541" s="6" t="s">
        <v>45</v>
      </c>
      <c r="N541" s="6"/>
      <c r="O541" s="6" t="s">
        <v>45</v>
      </c>
      <c r="P541" s="6"/>
      <c r="Q541" s="6" t="s">
        <v>1822</v>
      </c>
      <c r="R541" s="8">
        <v>44111</v>
      </c>
      <c r="S541" s="10"/>
      <c r="T541" s="10" t="s">
        <v>51</v>
      </c>
      <c r="U541" s="6">
        <v>4</v>
      </c>
      <c r="V541" s="6" t="s">
        <v>1823</v>
      </c>
      <c r="W541" s="7" t="s">
        <v>45</v>
      </c>
      <c r="X541" s="6" t="s">
        <v>52</v>
      </c>
      <c r="Y541" s="6" t="s">
        <v>52</v>
      </c>
      <c r="Z541" s="13" t="s">
        <v>45</v>
      </c>
      <c r="AA541" s="6"/>
      <c r="AB541" s="6" t="s">
        <v>213</v>
      </c>
      <c r="AC541" s="6" t="s">
        <v>1824</v>
      </c>
      <c r="AD541" s="6" t="s">
        <v>213</v>
      </c>
      <c r="AE541" s="6" t="s">
        <v>238</v>
      </c>
      <c r="AF541" s="9" t="s">
        <v>45</v>
      </c>
      <c r="AG541" s="6" t="s">
        <v>45</v>
      </c>
      <c r="AH541" s="6" t="s">
        <v>45</v>
      </c>
      <c r="AI541" s="6" t="s">
        <v>45</v>
      </c>
      <c r="AJ541" s="7" t="s">
        <v>45</v>
      </c>
      <c r="AK541" s="6" t="s">
        <v>1825</v>
      </c>
      <c r="AL541" s="6" t="s">
        <v>45</v>
      </c>
      <c r="AM541" s="6"/>
      <c r="AN541" s="6">
        <v>1</v>
      </c>
      <c r="AO541" s="6">
        <v>0</v>
      </c>
      <c r="AP541" s="6"/>
      <c r="AQ541" s="6"/>
      <c r="AR541" s="6"/>
      <c r="AS541" s="6"/>
      <c r="AT541" s="6"/>
      <c r="AU541" s="10"/>
    </row>
    <row r="542" spans="1:47" ht="12.75" customHeight="1" x14ac:dyDescent="0.25">
      <c r="A542" s="6" t="s">
        <v>1826</v>
      </c>
      <c r="B542" s="6">
        <v>446</v>
      </c>
      <c r="C542" s="6" t="s">
        <v>78</v>
      </c>
      <c r="D542" s="6" t="s">
        <v>46</v>
      </c>
      <c r="E542" s="6" t="s">
        <v>46</v>
      </c>
      <c r="F542" s="121" t="s">
        <v>46</v>
      </c>
      <c r="G542" s="6"/>
      <c r="H542" s="6"/>
      <c r="I542" s="6" t="s">
        <v>1827</v>
      </c>
      <c r="J542" s="6" t="s">
        <v>1827</v>
      </c>
      <c r="K542" s="6" t="s">
        <v>45</v>
      </c>
      <c r="L542" s="6" t="s">
        <v>1826</v>
      </c>
      <c r="M542" s="6" t="s">
        <v>45</v>
      </c>
      <c r="N542" s="6"/>
      <c r="O542" s="6" t="s">
        <v>45</v>
      </c>
      <c r="P542" s="6"/>
      <c r="Q542" s="6" t="s">
        <v>45</v>
      </c>
      <c r="R542" s="8">
        <v>44040</v>
      </c>
      <c r="S542" s="10"/>
      <c r="T542" s="10" t="s">
        <v>73</v>
      </c>
      <c r="U542" s="6">
        <v>1</v>
      </c>
      <c r="V542" s="6" t="s">
        <v>1828</v>
      </c>
      <c r="W542" s="7" t="s">
        <v>45</v>
      </c>
      <c r="X542" s="6" t="e">
        <v>#N/A</v>
      </c>
      <c r="Y542" s="6" t="s">
        <v>45</v>
      </c>
      <c r="Z542" s="13" t="s">
        <v>45</v>
      </c>
      <c r="AA542" s="6"/>
      <c r="AB542" s="6" t="s">
        <v>45</v>
      </c>
      <c r="AC542" s="6" t="s">
        <v>1829</v>
      </c>
      <c r="AD542" s="6" t="s">
        <v>45</v>
      </c>
      <c r="AE542" s="6" t="s">
        <v>45</v>
      </c>
      <c r="AF542" s="6" t="s">
        <v>45</v>
      </c>
      <c r="AG542" s="6" t="s">
        <v>45</v>
      </c>
      <c r="AH542" s="6" t="s">
        <v>265</v>
      </c>
      <c r="AI542" s="6" t="s">
        <v>45</v>
      </c>
      <c r="AJ542" s="7" t="s">
        <v>45</v>
      </c>
      <c r="AK542" s="6" t="s">
        <v>45</v>
      </c>
      <c r="AL542" s="6" t="s">
        <v>45</v>
      </c>
      <c r="AM542" s="6"/>
      <c r="AN542" s="6">
        <v>1</v>
      </c>
      <c r="AO542" s="6">
        <v>0</v>
      </c>
      <c r="AP542" s="6"/>
      <c r="AQ542" s="6"/>
      <c r="AR542" s="6"/>
      <c r="AS542" s="6"/>
      <c r="AT542" s="6"/>
      <c r="AU542" s="10"/>
    </row>
    <row r="543" spans="1:47" ht="12.75" customHeight="1" x14ac:dyDescent="0.25">
      <c r="A543" s="6" t="s">
        <v>126</v>
      </c>
      <c r="B543" s="6">
        <v>669</v>
      </c>
      <c r="C543" s="6" t="s">
        <v>78</v>
      </c>
      <c r="D543" s="6" t="s">
        <v>46</v>
      </c>
      <c r="E543" s="6" t="s">
        <v>46</v>
      </c>
      <c r="F543" s="121" t="s">
        <v>46</v>
      </c>
      <c r="G543" s="6"/>
      <c r="H543" s="6"/>
      <c r="I543" s="6" t="s">
        <v>1830</v>
      </c>
      <c r="J543" s="6" t="s">
        <v>1830</v>
      </c>
      <c r="K543" s="6" t="s">
        <v>45</v>
      </c>
      <c r="L543" s="6" t="s">
        <v>126</v>
      </c>
      <c r="M543" s="6" t="s">
        <v>45</v>
      </c>
      <c r="N543" s="6"/>
      <c r="O543" s="6" t="s">
        <v>45</v>
      </c>
      <c r="P543" s="6"/>
      <c r="Q543" s="6" t="s">
        <v>45</v>
      </c>
      <c r="R543" s="8">
        <v>44084</v>
      </c>
      <c r="S543" s="10"/>
      <c r="T543" s="10" t="s">
        <v>73</v>
      </c>
      <c r="U543" s="6">
        <v>1</v>
      </c>
      <c r="V543" s="6" t="s">
        <v>1619</v>
      </c>
      <c r="W543" s="7" t="s">
        <v>45</v>
      </c>
      <c r="X543" s="6" t="e">
        <v>#N/A</v>
      </c>
      <c r="Y543" s="6" t="s">
        <v>45</v>
      </c>
      <c r="Z543" s="13" t="s">
        <v>45</v>
      </c>
      <c r="AA543" s="13"/>
      <c r="AB543" s="13" t="s">
        <v>290</v>
      </c>
      <c r="AC543" s="13" t="s">
        <v>1620</v>
      </c>
      <c r="AD543" s="13" t="s">
        <v>290</v>
      </c>
      <c r="AE543" s="13" t="s">
        <v>102</v>
      </c>
      <c r="AF543" s="6" t="s">
        <v>45</v>
      </c>
      <c r="AG543" s="6" t="s">
        <v>45</v>
      </c>
      <c r="AH543" s="6" t="s">
        <v>1621</v>
      </c>
      <c r="AI543" s="6" t="s">
        <v>45</v>
      </c>
      <c r="AJ543" s="7" t="s">
        <v>45</v>
      </c>
      <c r="AK543" s="6" t="s">
        <v>45</v>
      </c>
      <c r="AL543" s="6" t="s">
        <v>45</v>
      </c>
      <c r="AM543" s="6"/>
      <c r="AN543" s="6">
        <v>1</v>
      </c>
      <c r="AO543" s="6">
        <v>0</v>
      </c>
      <c r="AP543" s="6"/>
      <c r="AQ543" s="6"/>
      <c r="AR543" s="6"/>
      <c r="AS543" s="6"/>
      <c r="AT543" s="6"/>
      <c r="AU543" s="10"/>
    </row>
    <row r="544" spans="1:47" ht="12.75" customHeight="1" x14ac:dyDescent="0.25">
      <c r="A544" s="6" t="s">
        <v>126</v>
      </c>
      <c r="B544" s="6">
        <v>739</v>
      </c>
      <c r="C544" s="6" t="s">
        <v>78</v>
      </c>
      <c r="D544" s="7" t="s">
        <v>46</v>
      </c>
      <c r="E544" s="6" t="s">
        <v>46</v>
      </c>
      <c r="F544" s="121" t="s">
        <v>46</v>
      </c>
      <c r="G544" s="6"/>
      <c r="H544" s="6"/>
      <c r="I544" s="6" t="s">
        <v>1831</v>
      </c>
      <c r="J544" s="6" t="s">
        <v>1831</v>
      </c>
      <c r="K544" s="6" t="s">
        <v>45</v>
      </c>
      <c r="L544" s="6" t="s">
        <v>126</v>
      </c>
      <c r="M544" s="6">
        <v>1</v>
      </c>
      <c r="N544" s="6"/>
      <c r="O544" s="6" t="s">
        <v>45</v>
      </c>
      <c r="P544" s="6"/>
      <c r="Q544" s="6" t="s">
        <v>45</v>
      </c>
      <c r="R544" s="8">
        <v>44483</v>
      </c>
      <c r="S544" s="10"/>
      <c r="T544" s="10" t="s">
        <v>115</v>
      </c>
      <c r="U544" s="6">
        <v>2</v>
      </c>
      <c r="V544" s="6" t="s">
        <v>1832</v>
      </c>
      <c r="W544" s="7" t="s">
        <v>45</v>
      </c>
      <c r="X544" s="6" t="s">
        <v>67</v>
      </c>
      <c r="Y544" s="6" t="s">
        <v>67</v>
      </c>
      <c r="Z544" s="6" t="s">
        <v>1833</v>
      </c>
      <c r="AA544" s="6"/>
      <c r="AB544" s="13" t="s">
        <v>159</v>
      </c>
      <c r="AC544" s="6" t="s">
        <v>1834</v>
      </c>
      <c r="AD544" s="13" t="s">
        <v>159</v>
      </c>
      <c r="AE544" s="13" t="s">
        <v>215</v>
      </c>
      <c r="AF544" s="6" t="s">
        <v>45</v>
      </c>
      <c r="AG544" s="6" t="s">
        <v>45</v>
      </c>
      <c r="AH544" s="6" t="s">
        <v>45</v>
      </c>
      <c r="AI544" s="6" t="s">
        <v>1835</v>
      </c>
      <c r="AJ544" s="7" t="s">
        <v>45</v>
      </c>
      <c r="AK544" s="6" t="s">
        <v>45</v>
      </c>
      <c r="AL544" s="6" t="s">
        <v>45</v>
      </c>
      <c r="AM544" s="6" t="s">
        <v>59</v>
      </c>
      <c r="AN544" s="6">
        <v>1</v>
      </c>
      <c r="AO544" s="6">
        <v>0</v>
      </c>
      <c r="AP544" s="6"/>
      <c r="AQ544" s="6"/>
      <c r="AR544" s="6"/>
      <c r="AS544" s="6"/>
      <c r="AT544" s="6"/>
      <c r="AU544" s="10"/>
    </row>
    <row r="545" spans="1:47" ht="12.75" customHeight="1" x14ac:dyDescent="0.25">
      <c r="A545" s="6" t="s">
        <v>126</v>
      </c>
      <c r="B545" s="6">
        <v>795</v>
      </c>
      <c r="C545" s="6" t="s">
        <v>78</v>
      </c>
      <c r="D545" s="6" t="s">
        <v>46</v>
      </c>
      <c r="E545" s="6" t="s">
        <v>46</v>
      </c>
      <c r="F545" s="121" t="s">
        <v>46</v>
      </c>
      <c r="G545" s="6"/>
      <c r="H545" s="6"/>
      <c r="I545" s="6" t="s">
        <v>1831</v>
      </c>
      <c r="J545" s="6" t="s">
        <v>1831</v>
      </c>
      <c r="K545" s="6" t="s">
        <v>45</v>
      </c>
      <c r="L545" s="6" t="s">
        <v>126</v>
      </c>
      <c r="M545" s="6" t="s">
        <v>45</v>
      </c>
      <c r="N545" s="6"/>
      <c r="O545" s="6" t="s">
        <v>45</v>
      </c>
      <c r="P545" s="6"/>
      <c r="Q545" s="6" t="s">
        <v>45</v>
      </c>
      <c r="R545" s="8" t="s">
        <v>45</v>
      </c>
      <c r="S545" s="10"/>
      <c r="T545" s="10" t="s">
        <v>780</v>
      </c>
      <c r="U545" s="6">
        <v>1</v>
      </c>
      <c r="V545" s="6" t="s">
        <v>1836</v>
      </c>
      <c r="W545" s="7" t="s">
        <v>45</v>
      </c>
      <c r="X545" s="6" t="e">
        <v>#N/A</v>
      </c>
      <c r="Y545" s="6" t="s">
        <v>45</v>
      </c>
      <c r="Z545" s="13" t="s">
        <v>45</v>
      </c>
      <c r="AA545" s="13"/>
      <c r="AB545" s="13" t="s">
        <v>159</v>
      </c>
      <c r="AC545" s="13" t="s">
        <v>1172</v>
      </c>
      <c r="AD545" s="13" t="s">
        <v>159</v>
      </c>
      <c r="AE545" s="13" t="s">
        <v>1837</v>
      </c>
      <c r="AF545" s="6" t="s">
        <v>45</v>
      </c>
      <c r="AG545" s="6" t="s">
        <v>45</v>
      </c>
      <c r="AH545" s="6" t="s">
        <v>45</v>
      </c>
      <c r="AI545" s="6" t="s">
        <v>45</v>
      </c>
      <c r="AJ545" s="7" t="s">
        <v>45</v>
      </c>
      <c r="AK545" s="6" t="s">
        <v>45</v>
      </c>
      <c r="AL545" s="6" t="s">
        <v>45</v>
      </c>
      <c r="AM545" s="6"/>
      <c r="AN545" s="6">
        <v>1</v>
      </c>
      <c r="AO545" s="6">
        <v>0</v>
      </c>
      <c r="AP545" s="6"/>
      <c r="AQ545" s="6"/>
      <c r="AR545" s="6"/>
      <c r="AS545" s="11"/>
      <c r="AT545" s="11"/>
      <c r="AU545" s="10"/>
    </row>
    <row r="546" spans="1:47" ht="12.75" customHeight="1" x14ac:dyDescent="0.25">
      <c r="A546" s="6" t="s">
        <v>126</v>
      </c>
      <c r="B546" s="6">
        <v>1181</v>
      </c>
      <c r="C546" s="6" t="s">
        <v>78</v>
      </c>
      <c r="D546" s="6" t="s">
        <v>46</v>
      </c>
      <c r="E546" s="6" t="s">
        <v>46</v>
      </c>
      <c r="F546" s="121" t="s">
        <v>46</v>
      </c>
      <c r="G546" s="6"/>
      <c r="H546" s="6"/>
      <c r="I546" s="6" t="s">
        <v>1814</v>
      </c>
      <c r="J546" s="6" t="s">
        <v>1814</v>
      </c>
      <c r="K546" s="6" t="s">
        <v>45</v>
      </c>
      <c r="L546" s="6" t="s">
        <v>126</v>
      </c>
      <c r="M546" s="6" t="s">
        <v>45</v>
      </c>
      <c r="N546" s="6"/>
      <c r="O546" s="6" t="s">
        <v>45</v>
      </c>
      <c r="P546" s="6"/>
      <c r="Q546" s="6" t="s">
        <v>45</v>
      </c>
      <c r="R546" s="8" t="s">
        <v>45</v>
      </c>
      <c r="S546" s="10"/>
      <c r="T546" s="10" t="s">
        <v>1717</v>
      </c>
      <c r="U546" s="6">
        <v>2</v>
      </c>
      <c r="V546" s="6" t="s">
        <v>1838</v>
      </c>
      <c r="W546" s="7" t="s">
        <v>45</v>
      </c>
      <c r="X546" s="6" t="e">
        <v>#N/A</v>
      </c>
      <c r="Y546" s="6" t="s">
        <v>45</v>
      </c>
      <c r="Z546" s="13" t="s">
        <v>45</v>
      </c>
      <c r="AA546" s="6"/>
      <c r="AB546" s="13" t="s">
        <v>1839</v>
      </c>
      <c r="AC546" s="6" t="s">
        <v>1840</v>
      </c>
      <c r="AD546" s="13" t="s">
        <v>1839</v>
      </c>
      <c r="AE546" s="13" t="s">
        <v>45</v>
      </c>
      <c r="AF546" s="6" t="s">
        <v>45</v>
      </c>
      <c r="AG546" s="6" t="s">
        <v>45</v>
      </c>
      <c r="AH546" s="6" t="s">
        <v>45</v>
      </c>
      <c r="AI546" s="6" t="s">
        <v>45</v>
      </c>
      <c r="AJ546" s="7" t="s">
        <v>45</v>
      </c>
      <c r="AK546" s="6" t="s">
        <v>45</v>
      </c>
      <c r="AL546" s="6" t="s">
        <v>45</v>
      </c>
      <c r="AM546" s="6"/>
      <c r="AN546" s="6">
        <v>1</v>
      </c>
      <c r="AO546" s="6">
        <v>0</v>
      </c>
      <c r="AP546" s="6"/>
      <c r="AQ546" s="6"/>
      <c r="AR546" s="6"/>
      <c r="AS546" s="11"/>
      <c r="AT546" s="11"/>
      <c r="AU546" s="10"/>
    </row>
    <row r="547" spans="1:47" ht="12.75" customHeight="1" x14ac:dyDescent="0.25">
      <c r="A547" s="6" t="s">
        <v>126</v>
      </c>
      <c r="B547" s="6">
        <v>1466</v>
      </c>
      <c r="C547" s="6" t="s">
        <v>78</v>
      </c>
      <c r="D547" s="6" t="s">
        <v>46</v>
      </c>
      <c r="E547" s="6" t="s">
        <v>46</v>
      </c>
      <c r="F547" s="121" t="s">
        <v>46</v>
      </c>
      <c r="G547" s="6"/>
      <c r="H547" s="6"/>
      <c r="I547" s="6" t="s">
        <v>1759</v>
      </c>
      <c r="J547" s="6" t="s">
        <v>1759</v>
      </c>
      <c r="K547" s="6" t="s">
        <v>45</v>
      </c>
      <c r="L547" s="6" t="s">
        <v>126</v>
      </c>
      <c r="M547" s="6" t="s">
        <v>45</v>
      </c>
      <c r="N547" s="6"/>
      <c r="O547" s="6" t="s">
        <v>593</v>
      </c>
      <c r="P547" s="6"/>
      <c r="Q547" s="6" t="s">
        <v>45</v>
      </c>
      <c r="R547" s="8" t="s">
        <v>45</v>
      </c>
      <c r="S547" s="10"/>
      <c r="T547" s="10" t="s">
        <v>184</v>
      </c>
      <c r="U547" s="6">
        <v>2</v>
      </c>
      <c r="V547" s="6">
        <v>2</v>
      </c>
      <c r="W547" s="7" t="s">
        <v>45</v>
      </c>
      <c r="X547" s="6" t="s">
        <v>45</v>
      </c>
      <c r="Y547" s="6" t="s">
        <v>158</v>
      </c>
      <c r="Z547" s="13" t="s">
        <v>593</v>
      </c>
      <c r="AA547" s="13"/>
      <c r="AB547" s="13" t="s">
        <v>594</v>
      </c>
      <c r="AC547" s="13" t="s">
        <v>595</v>
      </c>
      <c r="AD547" s="13" t="s">
        <v>594</v>
      </c>
      <c r="AE547" s="13" t="s">
        <v>56</v>
      </c>
      <c r="AF547" s="6" t="s">
        <v>45</v>
      </c>
      <c r="AG547" s="6" t="s">
        <v>45</v>
      </c>
      <c r="AH547" s="6" t="s">
        <v>1770</v>
      </c>
      <c r="AI547" s="6" t="s">
        <v>45</v>
      </c>
      <c r="AJ547" s="7" t="s">
        <v>45</v>
      </c>
      <c r="AK547" s="6" t="s">
        <v>45</v>
      </c>
      <c r="AL547" s="6">
        <v>43958</v>
      </c>
      <c r="AM547" s="6"/>
      <c r="AN547" s="6">
        <v>1</v>
      </c>
      <c r="AO547" s="6">
        <v>0</v>
      </c>
      <c r="AP547" s="6"/>
      <c r="AQ547" s="6"/>
      <c r="AR547" s="6"/>
      <c r="AS547" s="11"/>
      <c r="AT547" s="11"/>
      <c r="AU547" s="10"/>
    </row>
    <row r="548" spans="1:47" ht="12.75" customHeight="1" x14ac:dyDescent="0.25">
      <c r="A548" s="6" t="s">
        <v>126</v>
      </c>
      <c r="B548" s="6">
        <v>1977</v>
      </c>
      <c r="C548" s="6" t="s">
        <v>78</v>
      </c>
      <c r="D548" s="6" t="s">
        <v>46</v>
      </c>
      <c r="E548" s="6" t="s">
        <v>46</v>
      </c>
      <c r="F548" s="121" t="s">
        <v>46</v>
      </c>
      <c r="G548" s="6"/>
      <c r="H548" s="6"/>
      <c r="I548" s="6" t="s">
        <v>1814</v>
      </c>
      <c r="J548" s="6" t="s">
        <v>1814</v>
      </c>
      <c r="K548" s="6" t="s">
        <v>45</v>
      </c>
      <c r="L548" s="6" t="s">
        <v>126</v>
      </c>
      <c r="M548" s="6" t="s">
        <v>45</v>
      </c>
      <c r="N548" s="6"/>
      <c r="O548" s="6" t="s">
        <v>45</v>
      </c>
      <c r="P548" s="6"/>
      <c r="Q548" s="6" t="s">
        <v>45</v>
      </c>
      <c r="R548" s="8">
        <v>44102</v>
      </c>
      <c r="S548" s="10"/>
      <c r="T548" s="10" t="s">
        <v>93</v>
      </c>
      <c r="U548" s="6">
        <v>3</v>
      </c>
      <c r="V548" s="6">
        <v>327</v>
      </c>
      <c r="W548" s="7" t="s">
        <v>45</v>
      </c>
      <c r="X548" s="6" t="e">
        <v>#N/A</v>
      </c>
      <c r="Y548" s="6" t="s">
        <v>45</v>
      </c>
      <c r="Z548" s="13" t="s">
        <v>45</v>
      </c>
      <c r="AA548" s="6"/>
      <c r="AB548" s="6" t="s">
        <v>45</v>
      </c>
      <c r="AC548" s="6" t="s">
        <v>1551</v>
      </c>
      <c r="AD548" s="6" t="s">
        <v>45</v>
      </c>
      <c r="AE548" s="6" t="s">
        <v>45</v>
      </c>
      <c r="AF548" s="6" t="s">
        <v>45</v>
      </c>
      <c r="AG548" s="6" t="s">
        <v>45</v>
      </c>
      <c r="AH548" s="6" t="s">
        <v>45</v>
      </c>
      <c r="AI548" s="6" t="s">
        <v>45</v>
      </c>
      <c r="AJ548" s="7" t="s">
        <v>45</v>
      </c>
      <c r="AK548" s="6" t="s">
        <v>1551</v>
      </c>
      <c r="AL548" s="6" t="s">
        <v>45</v>
      </c>
      <c r="AM548" s="6"/>
      <c r="AN548" s="6">
        <v>1</v>
      </c>
      <c r="AO548" s="6">
        <v>0</v>
      </c>
      <c r="AP548" s="6"/>
      <c r="AQ548" s="6"/>
      <c r="AR548" s="6"/>
      <c r="AS548" s="11"/>
      <c r="AT548" s="11"/>
      <c r="AU548" s="10"/>
    </row>
    <row r="549" spans="1:47" ht="12.75" customHeight="1" x14ac:dyDescent="0.25">
      <c r="A549" s="6" t="s">
        <v>126</v>
      </c>
      <c r="B549" s="6">
        <v>1978</v>
      </c>
      <c r="C549" s="6" t="s">
        <v>78</v>
      </c>
      <c r="D549" s="6" t="s">
        <v>46</v>
      </c>
      <c r="E549" s="6" t="s">
        <v>46</v>
      </c>
      <c r="F549" s="121" t="s">
        <v>46</v>
      </c>
      <c r="G549" s="6"/>
      <c r="H549" s="6"/>
      <c r="I549" s="6" t="s">
        <v>128</v>
      </c>
      <c r="J549" s="6" t="s">
        <v>128</v>
      </c>
      <c r="K549" s="6" t="s">
        <v>45</v>
      </c>
      <c r="L549" s="6" t="s">
        <v>126</v>
      </c>
      <c r="M549" s="6" t="s">
        <v>45</v>
      </c>
      <c r="N549" s="6"/>
      <c r="O549" s="6" t="s">
        <v>45</v>
      </c>
      <c r="P549" s="6"/>
      <c r="Q549" s="6" t="s">
        <v>45</v>
      </c>
      <c r="R549" s="8">
        <v>44102</v>
      </c>
      <c r="S549" s="10"/>
      <c r="T549" s="10" t="s">
        <v>93</v>
      </c>
      <c r="U549" s="6">
        <v>3</v>
      </c>
      <c r="V549" s="6">
        <v>327</v>
      </c>
      <c r="W549" s="7" t="s">
        <v>45</v>
      </c>
      <c r="X549" s="6" t="e">
        <v>#N/A</v>
      </c>
      <c r="Y549" s="6" t="s">
        <v>45</v>
      </c>
      <c r="Z549" s="13" t="s">
        <v>45</v>
      </c>
      <c r="AA549" s="6"/>
      <c r="AB549" s="6" t="s">
        <v>45</v>
      </c>
      <c r="AC549" s="6" t="s">
        <v>1551</v>
      </c>
      <c r="AD549" s="6" t="s">
        <v>45</v>
      </c>
      <c r="AE549" s="6" t="s">
        <v>45</v>
      </c>
      <c r="AF549" s="6" t="s">
        <v>45</v>
      </c>
      <c r="AG549" s="6" t="s">
        <v>45</v>
      </c>
      <c r="AH549" s="6" t="s">
        <v>45</v>
      </c>
      <c r="AI549" s="6" t="s">
        <v>45</v>
      </c>
      <c r="AJ549" s="7" t="s">
        <v>45</v>
      </c>
      <c r="AK549" s="6" t="s">
        <v>1551</v>
      </c>
      <c r="AL549" s="6" t="s">
        <v>45</v>
      </c>
      <c r="AM549" s="6"/>
      <c r="AN549" s="6">
        <v>1</v>
      </c>
      <c r="AO549" s="6">
        <v>0</v>
      </c>
      <c r="AP549" s="6"/>
      <c r="AQ549" s="6"/>
      <c r="AR549" s="6"/>
      <c r="AS549" s="11"/>
      <c r="AT549" s="11"/>
      <c r="AU549" s="10"/>
    </row>
    <row r="550" spans="1:47" ht="12.75" customHeight="1" x14ac:dyDescent="0.25">
      <c r="A550" s="6" t="s">
        <v>126</v>
      </c>
      <c r="B550" s="6">
        <v>2243</v>
      </c>
      <c r="C550" s="6" t="s">
        <v>78</v>
      </c>
      <c r="D550" s="129" t="s">
        <v>46</v>
      </c>
      <c r="E550" s="129" t="s">
        <v>46</v>
      </c>
      <c r="F550" s="121" t="s">
        <v>46</v>
      </c>
      <c r="G550" s="6"/>
      <c r="H550" s="129"/>
      <c r="I550" s="129" t="s">
        <v>1841</v>
      </c>
      <c r="J550" s="129" t="s">
        <v>1841</v>
      </c>
      <c r="K550" s="6" t="s">
        <v>45</v>
      </c>
      <c r="L550" s="129" t="s">
        <v>126</v>
      </c>
      <c r="M550" s="6" t="s">
        <v>45</v>
      </c>
      <c r="N550" s="6"/>
      <c r="O550" s="6"/>
      <c r="P550" s="6"/>
      <c r="Q550" s="6" t="s">
        <v>45</v>
      </c>
      <c r="R550" s="8">
        <v>44111</v>
      </c>
      <c r="S550" s="10"/>
      <c r="T550" s="10" t="s">
        <v>51</v>
      </c>
      <c r="U550" s="129">
        <v>3</v>
      </c>
      <c r="V550" s="129" t="s">
        <v>1842</v>
      </c>
      <c r="W550" s="130" t="s">
        <v>45</v>
      </c>
      <c r="X550" s="6" t="e">
        <v>#N/A</v>
      </c>
      <c r="Y550" s="6" t="s">
        <v>45</v>
      </c>
      <c r="Z550" s="13" t="s">
        <v>45</v>
      </c>
      <c r="AA550" s="6"/>
      <c r="AB550" s="6" t="s">
        <v>1482</v>
      </c>
      <c r="AC550" s="6" t="s">
        <v>804</v>
      </c>
      <c r="AD550" s="6" t="s">
        <v>1482</v>
      </c>
      <c r="AE550" s="6" t="s">
        <v>45</v>
      </c>
      <c r="AF550" s="131" t="s">
        <v>45</v>
      </c>
      <c r="AG550" s="6" t="s">
        <v>45</v>
      </c>
      <c r="AH550" s="129" t="s">
        <v>45</v>
      </c>
      <c r="AI550" s="129" t="s">
        <v>45</v>
      </c>
      <c r="AJ550" s="130" t="s">
        <v>45</v>
      </c>
      <c r="AK550" s="131" t="s">
        <v>971</v>
      </c>
      <c r="AL550" s="6" t="s">
        <v>45</v>
      </c>
      <c r="AM550" s="6"/>
      <c r="AN550" s="6">
        <v>1</v>
      </c>
      <c r="AO550" s="6">
        <v>0</v>
      </c>
      <c r="AP550" s="6"/>
      <c r="AQ550" s="6"/>
      <c r="AR550" s="6"/>
      <c r="AS550" s="11"/>
      <c r="AT550" s="11"/>
      <c r="AU550" s="10"/>
    </row>
    <row r="551" spans="1:47" ht="12.75" customHeight="1" x14ac:dyDescent="0.25">
      <c r="A551" s="6" t="s">
        <v>126</v>
      </c>
      <c r="B551" s="6">
        <v>2309</v>
      </c>
      <c r="C551" s="6" t="s">
        <v>78</v>
      </c>
      <c r="D551" s="6" t="s">
        <v>46</v>
      </c>
      <c r="E551" s="6" t="s">
        <v>46</v>
      </c>
      <c r="F551" s="121" t="s">
        <v>46</v>
      </c>
      <c r="G551" s="6"/>
      <c r="H551" s="6"/>
      <c r="I551" s="6" t="s">
        <v>1843</v>
      </c>
      <c r="J551" s="6" t="s">
        <v>1843</v>
      </c>
      <c r="K551" s="6" t="s">
        <v>45</v>
      </c>
      <c r="L551" s="6" t="s">
        <v>126</v>
      </c>
      <c r="M551" s="6" t="s">
        <v>45</v>
      </c>
      <c r="N551" s="6"/>
      <c r="O551" s="6" t="s">
        <v>45</v>
      </c>
      <c r="P551" s="6"/>
      <c r="Q551" s="6" t="s">
        <v>1212</v>
      </c>
      <c r="R551" s="8">
        <v>44116</v>
      </c>
      <c r="S551" s="10"/>
      <c r="T551" s="10" t="s">
        <v>1215</v>
      </c>
      <c r="U551" s="6">
        <v>3</v>
      </c>
      <c r="V551" s="9" t="s">
        <v>1684</v>
      </c>
      <c r="W551" s="7" t="s">
        <v>45</v>
      </c>
      <c r="X551" s="6" t="e">
        <v>#N/A</v>
      </c>
      <c r="Y551" s="6" t="s">
        <v>52</v>
      </c>
      <c r="Z551" s="13" t="s">
        <v>45</v>
      </c>
      <c r="AA551" s="6"/>
      <c r="AB551" s="6" t="s">
        <v>45</v>
      </c>
      <c r="AC551" s="6" t="s">
        <v>972</v>
      </c>
      <c r="AD551" s="6" t="s">
        <v>45</v>
      </c>
      <c r="AE551" s="6" t="s">
        <v>45</v>
      </c>
      <c r="AF551" s="9" t="s">
        <v>45</v>
      </c>
      <c r="AG551" s="6" t="s">
        <v>45</v>
      </c>
      <c r="AH551" s="6" t="s">
        <v>45</v>
      </c>
      <c r="AI551" s="6" t="s">
        <v>45</v>
      </c>
      <c r="AJ551" s="7" t="s">
        <v>45</v>
      </c>
      <c r="AK551" s="9" t="s">
        <v>265</v>
      </c>
      <c r="AL551" s="6" t="s">
        <v>45</v>
      </c>
      <c r="AM551" s="6"/>
      <c r="AN551" s="6">
        <v>1</v>
      </c>
      <c r="AO551" s="6">
        <v>0</v>
      </c>
      <c r="AP551" s="6"/>
      <c r="AQ551" s="6"/>
      <c r="AR551" s="6"/>
      <c r="AS551" s="11"/>
      <c r="AT551" s="11"/>
      <c r="AU551" s="10"/>
    </row>
    <row r="552" spans="1:47" ht="12.75" customHeight="1" x14ac:dyDescent="0.25">
      <c r="A552" s="6" t="s">
        <v>1844</v>
      </c>
      <c r="B552" s="6" t="s">
        <v>45</v>
      </c>
      <c r="C552" s="11" t="s">
        <v>45</v>
      </c>
      <c r="D552" s="11" t="s">
        <v>46</v>
      </c>
      <c r="E552" s="11" t="s">
        <v>1845</v>
      </c>
      <c r="F552" s="121" t="s">
        <v>46</v>
      </c>
      <c r="G552" s="6"/>
      <c r="H552" s="10"/>
      <c r="I552" s="10" t="s">
        <v>1846</v>
      </c>
      <c r="J552" s="10" t="s">
        <v>1846</v>
      </c>
      <c r="K552" s="10" t="s">
        <v>1846</v>
      </c>
      <c r="L552" s="10" t="s">
        <v>1844</v>
      </c>
      <c r="M552" s="6">
        <v>1</v>
      </c>
      <c r="O552" s="10" t="s">
        <v>52</v>
      </c>
      <c r="P552" s="10"/>
      <c r="Q552" s="10"/>
      <c r="R552" s="8">
        <v>44939</v>
      </c>
      <c r="S552" s="10"/>
      <c r="T552" s="10" t="s">
        <v>93</v>
      </c>
      <c r="U552" s="10">
        <v>4</v>
      </c>
      <c r="V552" s="10">
        <v>405</v>
      </c>
      <c r="W552" s="22"/>
      <c r="X552" s="10" t="s">
        <v>52</v>
      </c>
      <c r="Y552" s="10" t="s">
        <v>52</v>
      </c>
      <c r="Z552" s="10"/>
      <c r="AA552" s="10"/>
      <c r="AB552" s="10" t="s">
        <v>149</v>
      </c>
      <c r="AC552" s="10" t="s">
        <v>442</v>
      </c>
      <c r="AD552" s="10" t="s">
        <v>149</v>
      </c>
      <c r="AE552" s="10" t="s">
        <v>359</v>
      </c>
      <c r="AF552" s="10"/>
      <c r="AG552" s="10"/>
      <c r="AH552" s="10"/>
      <c r="AI552" s="10"/>
      <c r="AJ552" s="22"/>
      <c r="AK552" s="10"/>
      <c r="AL552" s="10"/>
      <c r="AM552" s="10"/>
      <c r="AN552" s="6">
        <v>1</v>
      </c>
      <c r="AO552" s="11">
        <v>0</v>
      </c>
      <c r="AP552" s="10"/>
      <c r="AQ552" s="10"/>
      <c r="AR552" s="10"/>
      <c r="AS552" s="59">
        <v>8759</v>
      </c>
      <c r="AT552" s="59">
        <v>8759</v>
      </c>
      <c r="AU552" s="10"/>
    </row>
    <row r="553" spans="1:47" ht="12.75" customHeight="1" x14ac:dyDescent="0.25">
      <c r="A553" s="6" t="s">
        <v>1328</v>
      </c>
      <c r="B553" s="6" t="s">
        <v>45</v>
      </c>
      <c r="C553" s="11" t="s">
        <v>45</v>
      </c>
      <c r="D553" s="11" t="s">
        <v>46</v>
      </c>
      <c r="E553" s="11" t="s">
        <v>1847</v>
      </c>
      <c r="F553" s="121" t="s">
        <v>46</v>
      </c>
      <c r="G553" s="6"/>
      <c r="H553" s="10"/>
      <c r="I553" s="10" t="s">
        <v>1502</v>
      </c>
      <c r="J553" s="10" t="s">
        <v>1502</v>
      </c>
      <c r="K553" s="10" t="s">
        <v>1502</v>
      </c>
      <c r="L553" s="6" t="s">
        <v>1328</v>
      </c>
      <c r="M553" s="6">
        <v>1</v>
      </c>
      <c r="O553" s="10" t="s">
        <v>52</v>
      </c>
      <c r="P553" s="10"/>
      <c r="Q553" s="10"/>
      <c r="R553" s="8">
        <v>44939</v>
      </c>
      <c r="S553" s="10"/>
      <c r="T553" s="10" t="s">
        <v>93</v>
      </c>
      <c r="U553" s="10">
        <v>4</v>
      </c>
      <c r="V553" s="10">
        <v>405</v>
      </c>
      <c r="W553" s="22"/>
      <c r="X553" s="10" t="s">
        <v>52</v>
      </c>
      <c r="Y553" s="10" t="s">
        <v>52</v>
      </c>
      <c r="Z553" s="10"/>
      <c r="AA553" s="10"/>
      <c r="AB553" s="10" t="s">
        <v>149</v>
      </c>
      <c r="AC553" s="10" t="s">
        <v>442</v>
      </c>
      <c r="AD553" s="10" t="s">
        <v>149</v>
      </c>
      <c r="AE553" s="10" t="s">
        <v>359</v>
      </c>
      <c r="AF553" s="10"/>
      <c r="AG553" s="10"/>
      <c r="AH553" s="10"/>
      <c r="AI553" s="10"/>
      <c r="AJ553" s="22"/>
      <c r="AK553" s="10"/>
      <c r="AL553" s="10"/>
      <c r="AM553" s="10"/>
      <c r="AN553" s="6">
        <v>1</v>
      </c>
      <c r="AO553" s="11">
        <v>0</v>
      </c>
      <c r="AP553" s="10"/>
      <c r="AQ553" s="10"/>
      <c r="AR553" s="10"/>
      <c r="AS553" s="6"/>
      <c r="AT553" s="6"/>
      <c r="AU553" s="10"/>
    </row>
    <row r="554" spans="1:47" ht="12.75" customHeight="1" x14ac:dyDescent="0.25">
      <c r="A554" s="6" t="s">
        <v>1328</v>
      </c>
      <c r="B554" s="6" t="s">
        <v>45</v>
      </c>
      <c r="C554" s="11" t="s">
        <v>45</v>
      </c>
      <c r="D554" s="11" t="s">
        <v>46</v>
      </c>
      <c r="E554" s="11" t="s">
        <v>1847</v>
      </c>
      <c r="F554" s="121" t="s">
        <v>46</v>
      </c>
      <c r="G554" s="6"/>
      <c r="H554" s="10"/>
      <c r="I554" s="10" t="s">
        <v>1502</v>
      </c>
      <c r="J554" s="10" t="s">
        <v>1502</v>
      </c>
      <c r="K554" s="10" t="s">
        <v>1502</v>
      </c>
      <c r="L554" s="6" t="s">
        <v>1328</v>
      </c>
      <c r="M554" s="6">
        <v>1</v>
      </c>
      <c r="O554" s="10" t="s">
        <v>52</v>
      </c>
      <c r="P554" s="10"/>
      <c r="Q554" s="10"/>
      <c r="R554" s="8">
        <v>44939</v>
      </c>
      <c r="S554" s="10"/>
      <c r="T554" s="10"/>
      <c r="U554" s="10"/>
      <c r="V554" s="10"/>
      <c r="W554" s="22"/>
      <c r="X554" s="10"/>
      <c r="Y554" s="10"/>
      <c r="Z554" s="10"/>
      <c r="AA554" s="10"/>
      <c r="AB554" s="10" t="s">
        <v>789</v>
      </c>
      <c r="AC554" s="10" t="s">
        <v>1848</v>
      </c>
      <c r="AD554" s="10" t="s">
        <v>789</v>
      </c>
      <c r="AE554" s="10" t="s">
        <v>917</v>
      </c>
      <c r="AF554" s="10"/>
      <c r="AG554" s="10"/>
      <c r="AH554" s="10"/>
      <c r="AI554" s="10"/>
      <c r="AJ554" s="22"/>
      <c r="AK554" s="10"/>
      <c r="AL554" s="10"/>
      <c r="AM554" s="10"/>
      <c r="AN554" s="6">
        <v>1</v>
      </c>
      <c r="AO554" s="11">
        <v>0</v>
      </c>
      <c r="AP554" s="10"/>
      <c r="AQ554" s="10"/>
      <c r="AR554" s="10"/>
      <c r="AS554" s="6"/>
      <c r="AT554" s="6"/>
      <c r="AU554" s="10"/>
    </row>
    <row r="555" spans="1:47" ht="12.75" customHeight="1" x14ac:dyDescent="0.25">
      <c r="A555" s="6" t="s">
        <v>86</v>
      </c>
      <c r="B555" s="6">
        <v>2241</v>
      </c>
      <c r="C555" s="6" t="s">
        <v>78</v>
      </c>
      <c r="D555" s="129" t="s">
        <v>46</v>
      </c>
      <c r="E555" s="129" t="s">
        <v>46</v>
      </c>
      <c r="F555" s="121" t="s">
        <v>1849</v>
      </c>
      <c r="G555" s="6"/>
      <c r="H555" s="129"/>
      <c r="I555" s="129" t="s">
        <v>92</v>
      </c>
      <c r="J555" s="129" t="s">
        <v>92</v>
      </c>
      <c r="K555" s="6" t="s">
        <v>45</v>
      </c>
      <c r="L555" s="129" t="s">
        <v>86</v>
      </c>
      <c r="M555" s="6" t="s">
        <v>45</v>
      </c>
      <c r="N555" s="6"/>
      <c r="O555" s="129" t="s">
        <v>45</v>
      </c>
      <c r="P555" s="6"/>
      <c r="Q555" s="6" t="s">
        <v>45</v>
      </c>
      <c r="R555" s="8">
        <v>44111</v>
      </c>
      <c r="S555" s="10"/>
      <c r="T555" s="10" t="s">
        <v>51</v>
      </c>
      <c r="U555" s="129">
        <v>3</v>
      </c>
      <c r="V555" s="129" t="s">
        <v>1842</v>
      </c>
      <c r="W555" s="130" t="s">
        <v>45</v>
      </c>
      <c r="X555" s="6" t="e">
        <v>#N/A</v>
      </c>
      <c r="Y555" s="6" t="s">
        <v>45</v>
      </c>
      <c r="Z555" s="13" t="s">
        <v>456</v>
      </c>
      <c r="AA555" s="6"/>
      <c r="AB555" s="6" t="s">
        <v>1482</v>
      </c>
      <c r="AC555" s="6" t="s">
        <v>804</v>
      </c>
      <c r="AD555" s="6" t="s">
        <v>1482</v>
      </c>
      <c r="AE555" s="6" t="s">
        <v>45</v>
      </c>
      <c r="AF555" s="131" t="s">
        <v>45</v>
      </c>
      <c r="AG555" s="6" t="s">
        <v>45</v>
      </c>
      <c r="AH555" s="129" t="s">
        <v>45</v>
      </c>
      <c r="AI555" s="129" t="s">
        <v>45</v>
      </c>
      <c r="AJ555" s="130" t="s">
        <v>45</v>
      </c>
      <c r="AK555" s="131" t="s">
        <v>971</v>
      </c>
      <c r="AL555" s="6" t="s">
        <v>45</v>
      </c>
      <c r="AM555" s="6"/>
      <c r="AN555" s="6">
        <v>1</v>
      </c>
      <c r="AO555" s="6">
        <v>0</v>
      </c>
      <c r="AP555" s="6"/>
      <c r="AQ555" s="9">
        <v>44279</v>
      </c>
      <c r="AR555" s="6"/>
      <c r="AS555" s="6"/>
      <c r="AT555" s="6"/>
      <c r="AU555" s="10"/>
    </row>
    <row r="556" spans="1:47" ht="12.75" customHeight="1" x14ac:dyDescent="0.25">
      <c r="A556" s="6" t="s">
        <v>86</v>
      </c>
      <c r="B556" s="6">
        <v>678</v>
      </c>
      <c r="C556" s="6" t="s">
        <v>78</v>
      </c>
      <c r="D556" s="6" t="s">
        <v>46</v>
      </c>
      <c r="E556" s="6" t="s">
        <v>46</v>
      </c>
      <c r="F556" s="121" t="s">
        <v>1850</v>
      </c>
      <c r="G556" s="6"/>
      <c r="H556" s="6"/>
      <c r="I556" s="6" t="s">
        <v>1851</v>
      </c>
      <c r="J556" s="6" t="s">
        <v>1851</v>
      </c>
      <c r="K556" s="6" t="s">
        <v>45</v>
      </c>
      <c r="L556" s="6" t="s">
        <v>86</v>
      </c>
      <c r="M556" s="6" t="s">
        <v>45</v>
      </c>
      <c r="N556" s="6"/>
      <c r="O556" s="6" t="s">
        <v>45</v>
      </c>
      <c r="P556" s="6"/>
      <c r="Q556" s="6" t="s">
        <v>45</v>
      </c>
      <c r="R556" s="8">
        <v>44291</v>
      </c>
      <c r="S556" s="10"/>
      <c r="T556" s="10" t="s">
        <v>115</v>
      </c>
      <c r="U556" s="6">
        <v>2</v>
      </c>
      <c r="V556" s="6" t="s">
        <v>1852</v>
      </c>
      <c r="W556" s="7" t="s">
        <v>45</v>
      </c>
      <c r="X556" s="6" t="e">
        <v>#N/A</v>
      </c>
      <c r="Y556" s="6" t="s">
        <v>45</v>
      </c>
      <c r="Z556" s="13" t="s">
        <v>930</v>
      </c>
      <c r="AA556" s="13"/>
      <c r="AB556" s="13" t="s">
        <v>1464</v>
      </c>
      <c r="AC556" s="13" t="s">
        <v>1853</v>
      </c>
      <c r="AD556" s="13" t="s">
        <v>1464</v>
      </c>
      <c r="AE556" s="13" t="s">
        <v>45</v>
      </c>
      <c r="AF556" s="6" t="s">
        <v>45</v>
      </c>
      <c r="AG556" s="6" t="s">
        <v>45</v>
      </c>
      <c r="AH556" s="6" t="s">
        <v>1854</v>
      </c>
      <c r="AI556" s="6" t="s">
        <v>45</v>
      </c>
      <c r="AJ556" s="7" t="s">
        <v>45</v>
      </c>
      <c r="AK556" s="6" t="s">
        <v>144</v>
      </c>
      <c r="AL556" s="6" t="s">
        <v>45</v>
      </c>
      <c r="AM556" s="6"/>
      <c r="AN556" s="6">
        <v>1</v>
      </c>
      <c r="AO556" s="6">
        <v>0</v>
      </c>
      <c r="AP556" s="6"/>
      <c r="AQ556" s="6"/>
      <c r="AR556" s="6"/>
      <c r="AS556" s="6"/>
      <c r="AT556" s="6"/>
      <c r="AU556" s="10"/>
    </row>
    <row r="557" spans="1:47" ht="12.75" customHeight="1" x14ac:dyDescent="0.25">
      <c r="A557" s="6" t="s">
        <v>86</v>
      </c>
      <c r="B557" s="6">
        <v>5186</v>
      </c>
      <c r="C557" s="6" t="s">
        <v>45</v>
      </c>
      <c r="D557" s="6" t="s">
        <v>46</v>
      </c>
      <c r="E557" s="6" t="s">
        <v>46</v>
      </c>
      <c r="F557" s="121" t="s">
        <v>1855</v>
      </c>
      <c r="G557" s="6"/>
      <c r="H557" s="6"/>
      <c r="I557" s="6" t="s">
        <v>1856</v>
      </c>
      <c r="J557" s="6" t="s">
        <v>1856</v>
      </c>
      <c r="K557" s="6" t="s">
        <v>45</v>
      </c>
      <c r="L557" s="6" t="s">
        <v>86</v>
      </c>
      <c r="M557" s="6" t="s">
        <v>45</v>
      </c>
      <c r="O557" s="7" t="s">
        <v>1855</v>
      </c>
      <c r="P557" s="6"/>
      <c r="Q557" s="6" t="s">
        <v>45</v>
      </c>
      <c r="R557" s="8">
        <v>44348</v>
      </c>
      <c r="S557" s="10"/>
      <c r="T557" s="10" t="s">
        <v>73</v>
      </c>
      <c r="U557" s="6">
        <v>3</v>
      </c>
      <c r="V557" s="10" t="s">
        <v>1857</v>
      </c>
      <c r="W557" s="7" t="s">
        <v>45</v>
      </c>
      <c r="X557" s="6" t="s">
        <v>67</v>
      </c>
      <c r="Y557" s="6" t="s">
        <v>67</v>
      </c>
      <c r="Z557" s="13" t="s">
        <v>45</v>
      </c>
      <c r="AA557" s="6"/>
      <c r="AB557" s="6" t="s">
        <v>89</v>
      </c>
      <c r="AC557" s="6" t="s">
        <v>1858</v>
      </c>
      <c r="AD557" s="6" t="s">
        <v>89</v>
      </c>
      <c r="AE557" s="6" t="s">
        <v>56</v>
      </c>
      <c r="AF557" s="6" t="s">
        <v>45</v>
      </c>
      <c r="AG557" s="6" t="s">
        <v>45</v>
      </c>
      <c r="AH557" s="6" t="s">
        <v>1859</v>
      </c>
      <c r="AI557" s="6" t="s">
        <v>45</v>
      </c>
      <c r="AJ557" s="7" t="s">
        <v>45</v>
      </c>
      <c r="AK557" s="6" t="s">
        <v>45</v>
      </c>
      <c r="AL557" s="6">
        <v>31569</v>
      </c>
      <c r="AM557" s="6"/>
      <c r="AN557" s="6">
        <v>1</v>
      </c>
      <c r="AO557" s="6">
        <v>0</v>
      </c>
      <c r="AP557" s="6"/>
      <c r="AQ557" s="6"/>
      <c r="AR557" s="6"/>
      <c r="AS557" s="6"/>
      <c r="AT557" s="6"/>
      <c r="AU557" s="10"/>
    </row>
    <row r="558" spans="1:47" ht="12.75" customHeight="1" x14ac:dyDescent="0.25">
      <c r="A558" s="6" t="s">
        <v>126</v>
      </c>
      <c r="B558" s="6">
        <v>1976</v>
      </c>
      <c r="C558" s="6" t="s">
        <v>78</v>
      </c>
      <c r="D558" s="6" t="s">
        <v>46</v>
      </c>
      <c r="E558" s="6" t="s">
        <v>46</v>
      </c>
      <c r="F558" s="121" t="s">
        <v>1860</v>
      </c>
      <c r="G558" s="6"/>
      <c r="H558" s="6"/>
      <c r="I558" s="6" t="s">
        <v>1861</v>
      </c>
      <c r="J558" s="6" t="s">
        <v>1861</v>
      </c>
      <c r="K558" s="6" t="s">
        <v>45</v>
      </c>
      <c r="L558" s="6" t="s">
        <v>126</v>
      </c>
      <c r="M558" s="6" t="s">
        <v>45</v>
      </c>
      <c r="N558" s="6"/>
      <c r="O558" s="6" t="s">
        <v>45</v>
      </c>
      <c r="P558" s="6"/>
      <c r="Q558" s="6" t="s">
        <v>45</v>
      </c>
      <c r="R558" s="8">
        <v>44102</v>
      </c>
      <c r="S558" s="10"/>
      <c r="T558" s="10" t="s">
        <v>93</v>
      </c>
      <c r="U558" s="6">
        <v>3</v>
      </c>
      <c r="V558" s="6">
        <v>327</v>
      </c>
      <c r="W558" s="7" t="s">
        <v>45</v>
      </c>
      <c r="X558" s="6" t="e">
        <v>#N/A</v>
      </c>
      <c r="Y558" s="6" t="s">
        <v>45</v>
      </c>
      <c r="Z558" s="13" t="s">
        <v>45</v>
      </c>
      <c r="AA558" s="6"/>
      <c r="AB558" s="6" t="s">
        <v>45</v>
      </c>
      <c r="AC558" s="6" t="s">
        <v>1551</v>
      </c>
      <c r="AD558" s="6" t="s">
        <v>45</v>
      </c>
      <c r="AE558" s="6" t="s">
        <v>45</v>
      </c>
      <c r="AF558" s="6" t="s">
        <v>45</v>
      </c>
      <c r="AG558" s="6" t="s">
        <v>45</v>
      </c>
      <c r="AH558" s="6" t="s">
        <v>45</v>
      </c>
      <c r="AI558" s="6" t="s">
        <v>45</v>
      </c>
      <c r="AJ558" s="7" t="s">
        <v>45</v>
      </c>
      <c r="AK558" s="6" t="s">
        <v>1551</v>
      </c>
      <c r="AL558" s="6" t="s">
        <v>45</v>
      </c>
      <c r="AM558" s="6"/>
      <c r="AN558" s="6">
        <v>1</v>
      </c>
      <c r="AO558" s="6">
        <v>0</v>
      </c>
      <c r="AP558" s="6"/>
      <c r="AQ558" s="6"/>
      <c r="AR558" s="6"/>
      <c r="AS558" s="6"/>
      <c r="AT558" s="6"/>
      <c r="AU558" s="10"/>
    </row>
    <row r="559" spans="1:47" ht="12.75" customHeight="1" x14ac:dyDescent="0.25">
      <c r="A559" s="6" t="s">
        <v>86</v>
      </c>
      <c r="B559" s="6">
        <v>449</v>
      </c>
      <c r="C559" s="6" t="s">
        <v>78</v>
      </c>
      <c r="D559" s="6" t="s">
        <v>46</v>
      </c>
      <c r="E559" s="6" t="s">
        <v>46</v>
      </c>
      <c r="F559" s="121" t="s">
        <v>1862</v>
      </c>
      <c r="G559" s="6"/>
      <c r="H559" s="6"/>
      <c r="I559" s="6" t="s">
        <v>1863</v>
      </c>
      <c r="J559" s="6" t="s">
        <v>1863</v>
      </c>
      <c r="K559" s="6" t="s">
        <v>45</v>
      </c>
      <c r="L559" s="6" t="s">
        <v>86</v>
      </c>
      <c r="M559" s="6" t="s">
        <v>45</v>
      </c>
      <c r="N559" s="6"/>
      <c r="O559" s="6" t="s">
        <v>45</v>
      </c>
      <c r="P559" s="6"/>
      <c r="Q559" s="6" t="s">
        <v>45</v>
      </c>
      <c r="R559" s="8">
        <v>44040</v>
      </c>
      <c r="S559" s="10"/>
      <c r="T559" s="10" t="s">
        <v>73</v>
      </c>
      <c r="U559" s="6">
        <v>1</v>
      </c>
      <c r="V559" s="6" t="s">
        <v>1864</v>
      </c>
      <c r="W559" s="7" t="s">
        <v>45</v>
      </c>
      <c r="X559" s="6" t="e">
        <v>#N/A</v>
      </c>
      <c r="Y559" s="6" t="s">
        <v>45</v>
      </c>
      <c r="Z559" s="13" t="s">
        <v>45</v>
      </c>
      <c r="AA559" s="6"/>
      <c r="AB559" s="6" t="s">
        <v>1631</v>
      </c>
      <c r="AC559" s="6" t="s">
        <v>1865</v>
      </c>
      <c r="AD559" s="6" t="s">
        <v>1631</v>
      </c>
      <c r="AE559" s="6" t="s">
        <v>45</v>
      </c>
      <c r="AF559" s="6" t="s">
        <v>45</v>
      </c>
      <c r="AG559" s="6" t="s">
        <v>45</v>
      </c>
      <c r="AH559" s="6" t="s">
        <v>45</v>
      </c>
      <c r="AI559" s="6" t="s">
        <v>45</v>
      </c>
      <c r="AJ559" s="7" t="s">
        <v>45</v>
      </c>
      <c r="AK559" s="6" t="s">
        <v>45</v>
      </c>
      <c r="AL559" s="6" t="s">
        <v>45</v>
      </c>
      <c r="AM559" s="6"/>
      <c r="AN559" s="6">
        <v>1</v>
      </c>
      <c r="AO559" s="6">
        <v>0</v>
      </c>
      <c r="AP559" s="6"/>
      <c r="AQ559" s="6"/>
      <c r="AR559" s="6"/>
      <c r="AS559" s="6"/>
      <c r="AT559" s="6"/>
      <c r="AU559" s="10"/>
    </row>
    <row r="560" spans="1:47" ht="12.75" customHeight="1" x14ac:dyDescent="0.25">
      <c r="A560" s="6" t="s">
        <v>86</v>
      </c>
      <c r="B560" s="6">
        <v>444</v>
      </c>
      <c r="C560" s="6" t="s">
        <v>78</v>
      </c>
      <c r="D560" s="6" t="s">
        <v>46</v>
      </c>
      <c r="E560" s="6" t="s">
        <v>46</v>
      </c>
      <c r="F560" s="121" t="s">
        <v>1866</v>
      </c>
      <c r="G560" s="6"/>
      <c r="H560" s="6"/>
      <c r="I560" s="6" t="s">
        <v>1856</v>
      </c>
      <c r="J560" s="6" t="s">
        <v>1856</v>
      </c>
      <c r="K560" s="6" t="s">
        <v>45</v>
      </c>
      <c r="L560" s="6" t="s">
        <v>86</v>
      </c>
      <c r="M560" s="6">
        <v>1</v>
      </c>
      <c r="N560" s="6"/>
      <c r="O560" s="6" t="s">
        <v>45</v>
      </c>
      <c r="P560" s="6"/>
      <c r="Q560" s="6" t="s">
        <v>45</v>
      </c>
      <c r="R560" s="8">
        <v>44910</v>
      </c>
      <c r="S560" s="10"/>
      <c r="T560" s="10" t="s">
        <v>73</v>
      </c>
      <c r="U560" s="6">
        <v>2</v>
      </c>
      <c r="V560" s="6">
        <v>215</v>
      </c>
      <c r="W560" s="7" t="s">
        <v>45</v>
      </c>
      <c r="X560" s="6" t="s">
        <v>67</v>
      </c>
      <c r="Y560" s="6" t="s">
        <v>1867</v>
      </c>
      <c r="Z560" s="37" t="s">
        <v>1868</v>
      </c>
      <c r="AA560" s="6"/>
      <c r="AB560" s="6" t="s">
        <v>376</v>
      </c>
      <c r="AC560" s="6" t="s">
        <v>1869</v>
      </c>
      <c r="AD560" s="6" t="s">
        <v>376</v>
      </c>
      <c r="AE560" s="6" t="s">
        <v>434</v>
      </c>
      <c r="AF560" s="6" t="s">
        <v>45</v>
      </c>
      <c r="AG560" s="6" t="s">
        <v>45</v>
      </c>
      <c r="AH560" s="6" t="s">
        <v>1870</v>
      </c>
      <c r="AI560" s="6" t="s">
        <v>45</v>
      </c>
      <c r="AJ560" s="7" t="s">
        <v>45</v>
      </c>
      <c r="AK560" s="10" t="s">
        <v>136</v>
      </c>
      <c r="AL560" s="6">
        <v>89239</v>
      </c>
      <c r="AM560" s="6" t="s">
        <v>59</v>
      </c>
      <c r="AN560" s="6">
        <v>1</v>
      </c>
      <c r="AO560" s="6">
        <v>0</v>
      </c>
      <c r="AP560" s="6"/>
      <c r="AQ560" s="6"/>
      <c r="AR560" s="6"/>
      <c r="AS560" s="6"/>
      <c r="AT560" s="6"/>
      <c r="AU560" s="10"/>
    </row>
    <row r="561" spans="1:47" ht="12.75" customHeight="1" x14ac:dyDescent="0.25">
      <c r="A561" s="6" t="s">
        <v>1826</v>
      </c>
      <c r="B561" s="6">
        <v>445</v>
      </c>
      <c r="C561" s="6" t="s">
        <v>78</v>
      </c>
      <c r="D561" s="6" t="s">
        <v>46</v>
      </c>
      <c r="E561" s="6" t="s">
        <v>46</v>
      </c>
      <c r="F561" s="121" t="s">
        <v>1871</v>
      </c>
      <c r="G561" s="6"/>
      <c r="H561" s="6"/>
      <c r="I561" s="6" t="s">
        <v>1872</v>
      </c>
      <c r="J561" s="6" t="s">
        <v>1872</v>
      </c>
      <c r="K561" s="6" t="s">
        <v>45</v>
      </c>
      <c r="L561" s="6" t="s">
        <v>1826</v>
      </c>
      <c r="M561" s="6" t="s">
        <v>45</v>
      </c>
      <c r="N561" s="6"/>
      <c r="O561" s="6" t="s">
        <v>45</v>
      </c>
      <c r="P561" s="6"/>
      <c r="Q561" s="6" t="s">
        <v>45</v>
      </c>
      <c r="R561" s="8">
        <v>44040</v>
      </c>
      <c r="S561" s="10"/>
      <c r="T561" s="10" t="s">
        <v>73</v>
      </c>
      <c r="U561" s="6">
        <v>1</v>
      </c>
      <c r="V561" s="6" t="s">
        <v>1828</v>
      </c>
      <c r="W561" s="7" t="s">
        <v>45</v>
      </c>
      <c r="X561" s="6" t="e">
        <v>#N/A</v>
      </c>
      <c r="Y561" s="6" t="s">
        <v>45</v>
      </c>
      <c r="Z561" s="13" t="s">
        <v>45</v>
      </c>
      <c r="AA561" s="6"/>
      <c r="AB561" s="6" t="s">
        <v>463</v>
      </c>
      <c r="AC561" s="6" t="s">
        <v>1873</v>
      </c>
      <c r="AD561" s="6" t="s">
        <v>463</v>
      </c>
      <c r="AE561" s="6" t="s">
        <v>45</v>
      </c>
      <c r="AF561" s="6" t="s">
        <v>45</v>
      </c>
      <c r="AG561" s="6" t="s">
        <v>45</v>
      </c>
      <c r="AH561" s="6" t="s">
        <v>45</v>
      </c>
      <c r="AI561" s="6" t="s">
        <v>45</v>
      </c>
      <c r="AJ561" s="7" t="s">
        <v>45</v>
      </c>
      <c r="AK561" s="6" t="s">
        <v>45</v>
      </c>
      <c r="AL561" s="6" t="s">
        <v>45</v>
      </c>
      <c r="AM561" s="6"/>
      <c r="AN561" s="6">
        <v>1</v>
      </c>
      <c r="AO561" s="6">
        <v>0</v>
      </c>
      <c r="AP561" s="6"/>
      <c r="AQ561" s="6"/>
      <c r="AR561" s="6"/>
      <c r="AS561" s="6"/>
      <c r="AT561" s="6"/>
      <c r="AU561" s="10"/>
    </row>
    <row r="562" spans="1:47" ht="12.75" customHeight="1" x14ac:dyDescent="0.25">
      <c r="A562" s="6" t="s">
        <v>86</v>
      </c>
      <c r="B562" s="6">
        <v>2070</v>
      </c>
      <c r="C562" s="6" t="s">
        <v>78</v>
      </c>
      <c r="D562" s="6" t="s">
        <v>46</v>
      </c>
      <c r="E562" s="6" t="s">
        <v>46</v>
      </c>
      <c r="F562" s="121" t="s">
        <v>1874</v>
      </c>
      <c r="G562" s="6"/>
      <c r="H562" s="6"/>
      <c r="I562" s="6" t="s">
        <v>152</v>
      </c>
      <c r="J562" s="6" t="s">
        <v>152</v>
      </c>
      <c r="K562" s="6" t="s">
        <v>45</v>
      </c>
      <c r="L562" s="6" t="s">
        <v>86</v>
      </c>
      <c r="M562" s="6" t="s">
        <v>45</v>
      </c>
      <c r="N562" s="6"/>
      <c r="O562" s="6" t="s">
        <v>45</v>
      </c>
      <c r="P562" s="6"/>
      <c r="Q562" s="6" t="s">
        <v>45</v>
      </c>
      <c r="R562" s="8">
        <v>44299</v>
      </c>
      <c r="S562" s="10"/>
      <c r="T562" s="10" t="s">
        <v>1875</v>
      </c>
      <c r="U562" s="6">
        <v>3</v>
      </c>
      <c r="V562" s="6" t="s">
        <v>1876</v>
      </c>
      <c r="W562" s="7" t="s">
        <v>45</v>
      </c>
      <c r="X562" s="6" t="e">
        <v>#N/A</v>
      </c>
      <c r="Y562" s="6" t="s">
        <v>67</v>
      </c>
      <c r="Z562" s="13" t="s">
        <v>1877</v>
      </c>
      <c r="AA562" s="6"/>
      <c r="AB562" s="6" t="s">
        <v>1878</v>
      </c>
      <c r="AC562" s="6" t="s">
        <v>1879</v>
      </c>
      <c r="AD562" s="6" t="s">
        <v>1878</v>
      </c>
      <c r="AE562" s="6" t="s">
        <v>56</v>
      </c>
      <c r="AF562" s="9" t="s">
        <v>45</v>
      </c>
      <c r="AG562" s="6" t="s">
        <v>45</v>
      </c>
      <c r="AH562" s="6" t="s">
        <v>45</v>
      </c>
      <c r="AI562" s="6" t="s">
        <v>45</v>
      </c>
      <c r="AJ562" s="7" t="s">
        <v>45</v>
      </c>
      <c r="AK562" s="6" t="s">
        <v>45</v>
      </c>
      <c r="AL562" s="6">
        <v>26696</v>
      </c>
      <c r="AM562" s="6"/>
      <c r="AN562" s="6">
        <v>1</v>
      </c>
      <c r="AO562" s="6">
        <v>0</v>
      </c>
      <c r="AP562" s="6"/>
      <c r="AQ562" s="6"/>
      <c r="AR562" s="6"/>
      <c r="AS562" s="6"/>
      <c r="AT562" s="6"/>
      <c r="AU562" s="10"/>
    </row>
    <row r="563" spans="1:47" ht="12.75" customHeight="1" x14ac:dyDescent="0.25">
      <c r="A563" s="6" t="s">
        <v>230</v>
      </c>
      <c r="B563" s="6">
        <v>1143</v>
      </c>
      <c r="C563" s="6" t="s">
        <v>78</v>
      </c>
      <c r="D563" s="6" t="s">
        <v>46</v>
      </c>
      <c r="E563" s="6" t="s">
        <v>46</v>
      </c>
      <c r="F563" s="121" t="s">
        <v>1880</v>
      </c>
      <c r="G563" s="6"/>
      <c r="H563" s="6"/>
      <c r="I563" s="6" t="s">
        <v>1881</v>
      </c>
      <c r="J563" s="6" t="s">
        <v>1881</v>
      </c>
      <c r="K563" s="6" t="s">
        <v>45</v>
      </c>
      <c r="L563" s="6" t="s">
        <v>230</v>
      </c>
      <c r="M563" s="6" t="s">
        <v>45</v>
      </c>
      <c r="N563" s="6"/>
      <c r="O563" s="6" t="s">
        <v>45</v>
      </c>
      <c r="P563" s="6"/>
      <c r="Q563" s="6" t="s">
        <v>45</v>
      </c>
      <c r="R563" s="8" t="s">
        <v>45</v>
      </c>
      <c r="S563" s="10"/>
      <c r="T563" s="10" t="s">
        <v>234</v>
      </c>
      <c r="U563" s="6">
        <v>3</v>
      </c>
      <c r="V563" s="6">
        <v>312</v>
      </c>
      <c r="W563" s="7" t="s">
        <v>45</v>
      </c>
      <c r="X563" s="6" t="e">
        <v>#N/A</v>
      </c>
      <c r="Y563" s="6" t="s">
        <v>52</v>
      </c>
      <c r="Z563" s="13" t="s">
        <v>45</v>
      </c>
      <c r="AA563" s="6"/>
      <c r="AB563" s="13" t="s">
        <v>296</v>
      </c>
      <c r="AC563" s="6" t="s">
        <v>1807</v>
      </c>
      <c r="AD563" s="13" t="s">
        <v>296</v>
      </c>
      <c r="AE563" s="13" t="s">
        <v>437</v>
      </c>
      <c r="AF563" s="6" t="s">
        <v>45</v>
      </c>
      <c r="AG563" s="6" t="s">
        <v>45</v>
      </c>
      <c r="AH563" s="6" t="s">
        <v>45</v>
      </c>
      <c r="AI563" s="6" t="s">
        <v>45</v>
      </c>
      <c r="AJ563" s="7" t="s">
        <v>45</v>
      </c>
      <c r="AK563" s="6" t="s">
        <v>45</v>
      </c>
      <c r="AL563" s="6" t="s">
        <v>45</v>
      </c>
      <c r="AM563" s="6" t="s">
        <v>930</v>
      </c>
      <c r="AN563" s="6">
        <v>1</v>
      </c>
      <c r="AO563" s="6">
        <v>0</v>
      </c>
      <c r="AP563" s="6"/>
      <c r="AQ563" s="6"/>
      <c r="AR563" s="6"/>
      <c r="AS563" s="6"/>
      <c r="AT563" s="6"/>
      <c r="AU563" s="10"/>
    </row>
    <row r="564" spans="1:47" ht="12.75" customHeight="1" x14ac:dyDescent="0.25">
      <c r="A564" s="6" t="s">
        <v>154</v>
      </c>
      <c r="B564" s="6">
        <v>2470</v>
      </c>
      <c r="C564" s="6" t="s">
        <v>78</v>
      </c>
      <c r="D564" s="6" t="s">
        <v>46</v>
      </c>
      <c r="E564" s="6" t="s">
        <v>46</v>
      </c>
      <c r="F564" s="6">
        <v>1</v>
      </c>
      <c r="G564" s="6"/>
      <c r="H564" s="60"/>
      <c r="I564" s="60" t="s">
        <v>1882</v>
      </c>
      <c r="J564" s="60" t="s">
        <v>1882</v>
      </c>
      <c r="K564" s="6" t="s">
        <v>45</v>
      </c>
      <c r="L564" s="6" t="s">
        <v>154</v>
      </c>
      <c r="M564" s="6" t="s">
        <v>45</v>
      </c>
      <c r="N564" s="6"/>
      <c r="O564" s="6" t="s">
        <v>45</v>
      </c>
      <c r="P564" s="6"/>
      <c r="Q564" s="6" t="s">
        <v>1694</v>
      </c>
      <c r="R564" s="8">
        <v>44137</v>
      </c>
      <c r="S564" s="10">
        <v>1</v>
      </c>
      <c r="T564" s="10" t="s">
        <v>66</v>
      </c>
      <c r="U564" s="6">
        <v>3</v>
      </c>
      <c r="V564" s="6">
        <v>320</v>
      </c>
      <c r="W564" s="7" t="s">
        <v>45</v>
      </c>
      <c r="X564" s="6" t="s">
        <v>193</v>
      </c>
      <c r="Y564" s="6" t="s">
        <v>158</v>
      </c>
      <c r="Z564" s="13" t="s">
        <v>811</v>
      </c>
      <c r="AA564" s="6">
        <v>1</v>
      </c>
      <c r="AB564" s="6" t="s">
        <v>335</v>
      </c>
      <c r="AC564" s="6" t="s">
        <v>812</v>
      </c>
      <c r="AD564" s="6" t="s">
        <v>335</v>
      </c>
      <c r="AE564" s="6" t="s">
        <v>813</v>
      </c>
      <c r="AF564" s="6" t="s">
        <v>45</v>
      </c>
      <c r="AG564" s="6" t="s">
        <v>45</v>
      </c>
      <c r="AH564" s="6" t="s">
        <v>45</v>
      </c>
      <c r="AI564" s="6" t="s">
        <v>45</v>
      </c>
      <c r="AJ564" s="7" t="s">
        <v>45</v>
      </c>
      <c r="AK564" s="6" t="s">
        <v>45</v>
      </c>
      <c r="AL564" s="6" t="s">
        <v>45</v>
      </c>
      <c r="AM564" s="6"/>
      <c r="AN564" s="6">
        <v>1</v>
      </c>
      <c r="AO564" s="6">
        <v>0</v>
      </c>
      <c r="AP564" s="6"/>
      <c r="AQ564" s="6"/>
      <c r="AR564" s="6"/>
      <c r="AS564" s="6"/>
      <c r="AT564" s="6"/>
      <c r="AU564" s="59">
        <v>0</v>
      </c>
    </row>
    <row r="565" spans="1:47" ht="12.75" customHeight="1" x14ac:dyDescent="0.25">
      <c r="A565" s="6" t="s">
        <v>86</v>
      </c>
      <c r="B565" s="6">
        <v>2210</v>
      </c>
      <c r="C565" s="6" t="s">
        <v>78</v>
      </c>
      <c r="D565" s="6" t="s">
        <v>46</v>
      </c>
      <c r="E565" s="6" t="s">
        <v>46</v>
      </c>
      <c r="F565" s="6">
        <v>3</v>
      </c>
      <c r="G565" s="6"/>
      <c r="H565" s="6"/>
      <c r="I565" s="6" t="s">
        <v>878</v>
      </c>
      <c r="J565" s="6" t="s">
        <v>878</v>
      </c>
      <c r="K565" s="6" t="s">
        <v>45</v>
      </c>
      <c r="L565" s="6" t="s">
        <v>86</v>
      </c>
      <c r="M565" s="6" t="s">
        <v>45</v>
      </c>
      <c r="N565" s="6"/>
      <c r="O565" s="6" t="s">
        <v>45</v>
      </c>
      <c r="P565" s="6"/>
      <c r="Q565" s="6" t="s">
        <v>45</v>
      </c>
      <c r="R565" s="8">
        <v>44400</v>
      </c>
      <c r="S565" s="10">
        <v>1</v>
      </c>
      <c r="T565" s="10" t="s">
        <v>51</v>
      </c>
      <c r="U565" s="6">
        <v>3</v>
      </c>
      <c r="V565" s="6" t="s">
        <v>46</v>
      </c>
      <c r="W565" s="7" t="s">
        <v>45</v>
      </c>
      <c r="X565" s="6" t="s">
        <v>52</v>
      </c>
      <c r="Y565" s="6" t="s">
        <v>52</v>
      </c>
      <c r="Z565" s="13" t="s">
        <v>45</v>
      </c>
      <c r="AA565" s="6">
        <v>1</v>
      </c>
      <c r="AB565" s="6" t="s">
        <v>357</v>
      </c>
      <c r="AC565" s="6" t="s">
        <v>1883</v>
      </c>
      <c r="AD565" s="6" t="s">
        <v>357</v>
      </c>
      <c r="AE565" s="6" t="s">
        <v>394</v>
      </c>
      <c r="AF565" s="9" t="s">
        <v>45</v>
      </c>
      <c r="AG565" s="6" t="s">
        <v>45</v>
      </c>
      <c r="AH565" s="9" t="s">
        <v>1884</v>
      </c>
      <c r="AI565" s="6" t="s">
        <v>45</v>
      </c>
      <c r="AJ565" s="7" t="s">
        <v>45</v>
      </c>
      <c r="AK565" s="6" t="s">
        <v>45</v>
      </c>
      <c r="AL565" s="6">
        <v>36560</v>
      </c>
      <c r="AM565" s="6"/>
      <c r="AN565" s="6">
        <v>1</v>
      </c>
      <c r="AO565" s="6">
        <v>0</v>
      </c>
      <c r="AP565" s="6"/>
      <c r="AQ565" s="6"/>
      <c r="AR565" s="6"/>
      <c r="AS565" s="6"/>
      <c r="AT565" s="6"/>
      <c r="AU565" s="59">
        <v>0</v>
      </c>
    </row>
    <row r="566" spans="1:47" ht="12.75" customHeight="1" x14ac:dyDescent="0.25">
      <c r="A566" s="6" t="s">
        <v>86</v>
      </c>
      <c r="B566" s="6">
        <v>1931</v>
      </c>
      <c r="C566" s="6" t="s">
        <v>78</v>
      </c>
      <c r="D566" s="6" t="s">
        <v>46</v>
      </c>
      <c r="E566" s="6" t="s">
        <v>46</v>
      </c>
      <c r="F566" s="6">
        <v>10</v>
      </c>
      <c r="G566" s="6"/>
      <c r="H566" s="6"/>
      <c r="I566" s="6" t="s">
        <v>878</v>
      </c>
      <c r="J566" s="6" t="s">
        <v>878</v>
      </c>
      <c r="K566" s="6" t="s">
        <v>45</v>
      </c>
      <c r="L566" s="6" t="s">
        <v>86</v>
      </c>
      <c r="M566" s="6" t="s">
        <v>45</v>
      </c>
      <c r="N566" s="6"/>
      <c r="O566" s="6" t="s">
        <v>45</v>
      </c>
      <c r="P566" s="6"/>
      <c r="Q566" s="6" t="s">
        <v>45</v>
      </c>
      <c r="R566" s="8">
        <v>44099</v>
      </c>
      <c r="S566" s="10">
        <v>1</v>
      </c>
      <c r="T566" s="10" t="s">
        <v>51</v>
      </c>
      <c r="U566" s="6">
        <v>2</v>
      </c>
      <c r="V566" s="6">
        <v>36</v>
      </c>
      <c r="W566" s="7" t="s">
        <v>45</v>
      </c>
      <c r="X566" s="6" t="e">
        <v>#N/A</v>
      </c>
      <c r="Y566" s="6" t="s">
        <v>52</v>
      </c>
      <c r="Z566" s="13" t="s">
        <v>45</v>
      </c>
      <c r="AA566" s="6">
        <v>1</v>
      </c>
      <c r="AB566" s="6" t="s">
        <v>777</v>
      </c>
      <c r="AC566" s="6" t="s">
        <v>1885</v>
      </c>
      <c r="AD566" s="6" t="s">
        <v>777</v>
      </c>
      <c r="AE566" s="6" t="s">
        <v>437</v>
      </c>
      <c r="AF566" s="6" t="s">
        <v>45</v>
      </c>
      <c r="AG566" s="6" t="s">
        <v>45</v>
      </c>
      <c r="AH566" s="6" t="s">
        <v>45</v>
      </c>
      <c r="AI566" s="6" t="s">
        <v>45</v>
      </c>
      <c r="AJ566" s="7" t="s">
        <v>45</v>
      </c>
      <c r="AK566" s="6" t="s">
        <v>45</v>
      </c>
      <c r="AL566" s="6" t="s">
        <v>45</v>
      </c>
      <c r="AM566" s="6"/>
      <c r="AN566" s="6">
        <v>1</v>
      </c>
      <c r="AO566" s="6">
        <v>0</v>
      </c>
      <c r="AP566" s="6"/>
      <c r="AQ566" s="6"/>
      <c r="AR566" s="6"/>
      <c r="AS566" s="6"/>
      <c r="AT566" s="6"/>
      <c r="AU566" s="59">
        <v>0</v>
      </c>
    </row>
    <row r="567" spans="1:47" ht="12.75" customHeight="1" x14ac:dyDescent="0.25">
      <c r="A567" s="6" t="s">
        <v>86</v>
      </c>
      <c r="B567" s="6">
        <v>2189</v>
      </c>
      <c r="C567" s="6" t="s">
        <v>78</v>
      </c>
      <c r="D567" s="6" t="s">
        <v>46</v>
      </c>
      <c r="E567" s="6" t="s">
        <v>46</v>
      </c>
      <c r="F567" s="6">
        <v>14</v>
      </c>
      <c r="G567" s="6"/>
      <c r="H567" s="6"/>
      <c r="I567" s="6" t="s">
        <v>92</v>
      </c>
      <c r="J567" s="6" t="s">
        <v>92</v>
      </c>
      <c r="K567" s="6" t="s">
        <v>45</v>
      </c>
      <c r="L567" s="6" t="s">
        <v>86</v>
      </c>
      <c r="M567" s="6" t="s">
        <v>45</v>
      </c>
      <c r="N567" s="6"/>
      <c r="O567" s="6" t="s">
        <v>45</v>
      </c>
      <c r="P567" s="6"/>
      <c r="Q567" s="6" t="s">
        <v>1822</v>
      </c>
      <c r="R567" s="8">
        <v>44111</v>
      </c>
      <c r="S567" s="10">
        <v>1</v>
      </c>
      <c r="T567" s="10" t="s">
        <v>51</v>
      </c>
      <c r="U567" s="6">
        <v>4</v>
      </c>
      <c r="V567" s="6" t="s">
        <v>549</v>
      </c>
      <c r="W567" s="7" t="s">
        <v>45</v>
      </c>
      <c r="X567" s="6" t="s">
        <v>45</v>
      </c>
      <c r="Y567" s="6" t="s">
        <v>52</v>
      </c>
      <c r="Z567" s="13" t="s">
        <v>45</v>
      </c>
      <c r="AA567" s="6">
        <v>1</v>
      </c>
      <c r="AB567" s="6" t="s">
        <v>100</v>
      </c>
      <c r="AC567" s="6" t="s">
        <v>550</v>
      </c>
      <c r="AD567" s="6" t="s">
        <v>100</v>
      </c>
      <c r="AE567" s="6" t="s">
        <v>275</v>
      </c>
      <c r="AF567" s="9" t="s">
        <v>45</v>
      </c>
      <c r="AG567" s="6" t="s">
        <v>45</v>
      </c>
      <c r="AH567" s="6" t="s">
        <v>45</v>
      </c>
      <c r="AI567" s="6" t="s">
        <v>45</v>
      </c>
      <c r="AJ567" s="7" t="s">
        <v>45</v>
      </c>
      <c r="AK567" s="6" t="s">
        <v>45</v>
      </c>
      <c r="AL567" s="6" t="s">
        <v>45</v>
      </c>
      <c r="AM567" s="6"/>
      <c r="AN567" s="6">
        <v>1</v>
      </c>
      <c r="AO567" s="6">
        <v>0</v>
      </c>
      <c r="AP567" s="6"/>
      <c r="AQ567" s="6"/>
      <c r="AR567" s="6"/>
      <c r="AS567" s="6"/>
      <c r="AT567" s="6"/>
      <c r="AU567" s="59">
        <v>0</v>
      </c>
    </row>
    <row r="568" spans="1:47" ht="12.75" customHeight="1" x14ac:dyDescent="0.25">
      <c r="A568" s="6" t="s">
        <v>86</v>
      </c>
      <c r="B568" s="6">
        <v>2193</v>
      </c>
      <c r="C568" s="6" t="s">
        <v>78</v>
      </c>
      <c r="D568" s="6" t="s">
        <v>46</v>
      </c>
      <c r="E568" s="6">
        <v>871</v>
      </c>
      <c r="F568" s="6">
        <v>15</v>
      </c>
      <c r="G568" s="6"/>
      <c r="H568" s="6"/>
      <c r="I568" s="6" t="s">
        <v>1886</v>
      </c>
      <c r="J568" s="6" t="s">
        <v>1886</v>
      </c>
      <c r="K568" s="6" t="s">
        <v>45</v>
      </c>
      <c r="L568" s="6" t="s">
        <v>86</v>
      </c>
      <c r="M568" s="6" t="s">
        <v>45</v>
      </c>
      <c r="N568" s="6"/>
      <c r="O568" s="6" t="s">
        <v>45</v>
      </c>
      <c r="P568" s="6"/>
      <c r="Q568" s="6" t="s">
        <v>1822</v>
      </c>
      <c r="R568" s="8">
        <v>44111</v>
      </c>
      <c r="S568" s="10">
        <v>1</v>
      </c>
      <c r="T568" s="10" t="s">
        <v>51</v>
      </c>
      <c r="U568" s="6">
        <v>4</v>
      </c>
      <c r="V568" s="6" t="s">
        <v>1887</v>
      </c>
      <c r="W568" s="7" t="s">
        <v>45</v>
      </c>
      <c r="X568" s="6" t="e">
        <v>#N/A</v>
      </c>
      <c r="Y568" s="6" t="s">
        <v>52</v>
      </c>
      <c r="Z568" s="13" t="s">
        <v>45</v>
      </c>
      <c r="AA568" s="6">
        <v>1</v>
      </c>
      <c r="AB568" s="6" t="s">
        <v>45</v>
      </c>
      <c r="AC568" s="6" t="s">
        <v>972</v>
      </c>
      <c r="AD568" s="6" t="s">
        <v>45</v>
      </c>
      <c r="AE568" s="6" t="s">
        <v>45</v>
      </c>
      <c r="AF568" s="9" t="s">
        <v>45</v>
      </c>
      <c r="AG568" s="6" t="s">
        <v>45</v>
      </c>
      <c r="AH568" s="9" t="s">
        <v>971</v>
      </c>
      <c r="AI568" s="6" t="s">
        <v>45</v>
      </c>
      <c r="AJ568" s="7">
        <v>2</v>
      </c>
      <c r="AK568" s="6" t="s">
        <v>45</v>
      </c>
      <c r="AL568" s="6" t="s">
        <v>45</v>
      </c>
      <c r="AM568" s="6"/>
      <c r="AN568" s="6">
        <v>1</v>
      </c>
      <c r="AO568" s="6">
        <v>0</v>
      </c>
      <c r="AP568" s="6"/>
      <c r="AQ568" s="6"/>
      <c r="AR568" s="6"/>
      <c r="AS568" s="6"/>
      <c r="AT568" s="6"/>
      <c r="AU568" s="59">
        <v>0</v>
      </c>
    </row>
    <row r="569" spans="1:47" ht="12.75" customHeight="1" x14ac:dyDescent="0.25">
      <c r="A569" s="6" t="s">
        <v>86</v>
      </c>
      <c r="B569" s="6">
        <v>606</v>
      </c>
      <c r="C569" s="6" t="s">
        <v>78</v>
      </c>
      <c r="D569" s="6">
        <v>6</v>
      </c>
      <c r="E569" s="6" t="s">
        <v>46</v>
      </c>
      <c r="F569" s="6">
        <v>15</v>
      </c>
      <c r="G569" s="6"/>
      <c r="H569" s="6"/>
      <c r="I569" s="6" t="s">
        <v>1221</v>
      </c>
      <c r="J569" s="6" t="s">
        <v>1221</v>
      </c>
      <c r="K569" s="6" t="s">
        <v>1221</v>
      </c>
      <c r="L569" s="6" t="s">
        <v>86</v>
      </c>
      <c r="M569" s="6">
        <v>1</v>
      </c>
      <c r="N569" s="6"/>
      <c r="O569" s="6" t="s">
        <v>45</v>
      </c>
      <c r="P569" s="6"/>
      <c r="Q569" s="6" t="s">
        <v>45</v>
      </c>
      <c r="R569" s="8">
        <v>44043</v>
      </c>
      <c r="S569" s="10">
        <v>1</v>
      </c>
      <c r="T569" s="10" t="s">
        <v>389</v>
      </c>
      <c r="U569" s="6">
        <v>1</v>
      </c>
      <c r="V569" s="6" t="s">
        <v>1709</v>
      </c>
      <c r="W569" s="7" t="s">
        <v>45</v>
      </c>
      <c r="X569" s="6" t="s">
        <v>67</v>
      </c>
      <c r="Y569" s="6" t="s">
        <v>67</v>
      </c>
      <c r="Z569" s="13" t="s">
        <v>45</v>
      </c>
      <c r="AA569" s="6">
        <v>1</v>
      </c>
      <c r="AB569" s="6" t="s">
        <v>476</v>
      </c>
      <c r="AC569" s="6" t="s">
        <v>519</v>
      </c>
      <c r="AD569" s="6" t="s">
        <v>476</v>
      </c>
      <c r="AE569" s="6" t="s">
        <v>1888</v>
      </c>
      <c r="AF569" s="6" t="s">
        <v>45</v>
      </c>
      <c r="AG569" s="6" t="s">
        <v>45</v>
      </c>
      <c r="AH569" s="6" t="s">
        <v>45</v>
      </c>
      <c r="AI569" s="6" t="s">
        <v>45</v>
      </c>
      <c r="AJ569" s="7">
        <v>2</v>
      </c>
      <c r="AK569" s="6" t="s">
        <v>45</v>
      </c>
      <c r="AL569" s="6" t="s">
        <v>45</v>
      </c>
      <c r="AM569" s="6"/>
      <c r="AN569" s="6">
        <v>1</v>
      </c>
      <c r="AO569" s="6">
        <v>0</v>
      </c>
      <c r="AP569" s="6"/>
      <c r="AQ569" s="6"/>
      <c r="AR569" s="6"/>
      <c r="AS569" s="6"/>
      <c r="AT569" s="6"/>
      <c r="AU569" s="59">
        <v>0</v>
      </c>
    </row>
    <row r="570" spans="1:47" ht="12.75" customHeight="1" x14ac:dyDescent="0.25">
      <c r="A570" s="6" t="s">
        <v>86</v>
      </c>
      <c r="B570" s="6">
        <v>2220</v>
      </c>
      <c r="C570" s="6" t="s">
        <v>78</v>
      </c>
      <c r="D570" s="6" t="s">
        <v>46</v>
      </c>
      <c r="E570" s="6" t="s">
        <v>1889</v>
      </c>
      <c r="F570" s="6">
        <v>20</v>
      </c>
      <c r="G570" s="6"/>
      <c r="H570" s="6"/>
      <c r="I570" s="6" t="s">
        <v>1221</v>
      </c>
      <c r="J570" s="6" t="s">
        <v>1221</v>
      </c>
      <c r="K570" s="6" t="s">
        <v>45</v>
      </c>
      <c r="L570" s="6" t="s">
        <v>86</v>
      </c>
      <c r="M570" s="6" t="s">
        <v>45</v>
      </c>
      <c r="N570" s="6"/>
      <c r="O570" s="6" t="s">
        <v>45</v>
      </c>
      <c r="P570" s="6"/>
      <c r="Q570" s="6" t="s">
        <v>1822</v>
      </c>
      <c r="R570" s="8">
        <v>44915</v>
      </c>
      <c r="S570" s="10">
        <v>1</v>
      </c>
      <c r="T570" s="10" t="s">
        <v>611</v>
      </c>
      <c r="U570" s="6">
        <v>2</v>
      </c>
      <c r="V570" s="6" t="s">
        <v>1890</v>
      </c>
      <c r="W570" s="7" t="s">
        <v>45</v>
      </c>
      <c r="X570" s="6" t="s">
        <v>52</v>
      </c>
      <c r="Y570" s="6" t="s">
        <v>52</v>
      </c>
      <c r="Z570" s="6" t="s">
        <v>1891</v>
      </c>
      <c r="AA570" s="6">
        <v>1</v>
      </c>
      <c r="AB570" s="6" t="s">
        <v>1892</v>
      </c>
      <c r="AC570" s="6" t="s">
        <v>1893</v>
      </c>
      <c r="AD570" s="6" t="s">
        <v>1892</v>
      </c>
      <c r="AE570" s="6" t="s">
        <v>1894</v>
      </c>
      <c r="AF570" s="9" t="s">
        <v>45</v>
      </c>
      <c r="AG570" s="6" t="s">
        <v>45</v>
      </c>
      <c r="AH570" s="6" t="s">
        <v>1895</v>
      </c>
      <c r="AI570" s="6" t="s">
        <v>45</v>
      </c>
      <c r="AJ570" s="7" t="s">
        <v>45</v>
      </c>
      <c r="AK570" s="6" t="s">
        <v>45</v>
      </c>
      <c r="AL570" s="6">
        <v>92159</v>
      </c>
      <c r="AM570" s="6" t="s">
        <v>59</v>
      </c>
      <c r="AN570" s="6">
        <v>1</v>
      </c>
      <c r="AO570" s="6">
        <v>0</v>
      </c>
      <c r="AP570" s="6"/>
      <c r="AQ570" s="6"/>
      <c r="AR570" s="6"/>
      <c r="AS570" s="6"/>
      <c r="AT570" s="6"/>
      <c r="AU570" s="59">
        <v>0</v>
      </c>
    </row>
    <row r="571" spans="1:47" ht="12.75" customHeight="1" x14ac:dyDescent="0.25">
      <c r="A571" s="6" t="s">
        <v>86</v>
      </c>
      <c r="B571" s="6">
        <v>2207</v>
      </c>
      <c r="C571" s="6" t="s">
        <v>78</v>
      </c>
      <c r="D571" s="6" t="s">
        <v>46</v>
      </c>
      <c r="E571" s="6" t="s">
        <v>46</v>
      </c>
      <c r="F571" s="6">
        <v>26</v>
      </c>
      <c r="G571" s="6"/>
      <c r="H571" s="6"/>
      <c r="I571" s="6" t="s">
        <v>878</v>
      </c>
      <c r="J571" s="6" t="s">
        <v>878</v>
      </c>
      <c r="K571" s="6" t="s">
        <v>45</v>
      </c>
      <c r="L571" s="6" t="s">
        <v>86</v>
      </c>
      <c r="M571" s="6" t="s">
        <v>45</v>
      </c>
      <c r="N571" s="6"/>
      <c r="O571" s="6" t="s">
        <v>50</v>
      </c>
      <c r="P571" s="6"/>
      <c r="Q571" s="6" t="s">
        <v>1822</v>
      </c>
      <c r="R571" s="8">
        <v>44111</v>
      </c>
      <c r="S571" s="10"/>
      <c r="T571" s="10" t="s">
        <v>51</v>
      </c>
      <c r="U571" s="6">
        <v>3</v>
      </c>
      <c r="V571" s="6" t="s">
        <v>46</v>
      </c>
      <c r="W571" s="7" t="s">
        <v>45</v>
      </c>
      <c r="X571" s="6" t="e">
        <v>#N/A</v>
      </c>
      <c r="Y571" s="6" t="s">
        <v>52</v>
      </c>
      <c r="Z571" s="13" t="s">
        <v>45</v>
      </c>
      <c r="AA571" s="6">
        <v>1</v>
      </c>
      <c r="AB571" s="6" t="s">
        <v>1896</v>
      </c>
      <c r="AC571" s="6" t="s">
        <v>1897</v>
      </c>
      <c r="AD571" s="6" t="s">
        <v>1896</v>
      </c>
      <c r="AE571" s="6" t="s">
        <v>625</v>
      </c>
      <c r="AF571" s="9" t="s">
        <v>45</v>
      </c>
      <c r="AG571" s="6" t="s">
        <v>45</v>
      </c>
      <c r="AH571" s="6" t="s">
        <v>45</v>
      </c>
      <c r="AI571" s="6" t="s">
        <v>45</v>
      </c>
      <c r="AJ571" s="7" t="s">
        <v>45</v>
      </c>
      <c r="AK571" s="6" t="s">
        <v>45</v>
      </c>
      <c r="AL571" s="6" t="s">
        <v>45</v>
      </c>
      <c r="AM571" s="6"/>
      <c r="AN571" s="6">
        <v>1</v>
      </c>
      <c r="AO571" s="6">
        <v>0</v>
      </c>
      <c r="AP571" s="6"/>
      <c r="AQ571" s="6"/>
      <c r="AR571" s="6"/>
      <c r="AS571" s="6"/>
      <c r="AT571" s="6"/>
      <c r="AU571" s="59">
        <v>0</v>
      </c>
    </row>
    <row r="572" spans="1:47" ht="12.75" customHeight="1" x14ac:dyDescent="0.25">
      <c r="A572" s="6" t="s">
        <v>86</v>
      </c>
      <c r="B572" s="6">
        <v>1163</v>
      </c>
      <c r="C572" s="6" t="s">
        <v>78</v>
      </c>
      <c r="D572" s="6" t="s">
        <v>46</v>
      </c>
      <c r="E572" s="6" t="s">
        <v>46</v>
      </c>
      <c r="F572" s="6">
        <v>47</v>
      </c>
      <c r="G572" s="6"/>
      <c r="H572" s="6"/>
      <c r="I572" s="6" t="s">
        <v>152</v>
      </c>
      <c r="J572" s="6" t="s">
        <v>152</v>
      </c>
      <c r="K572" s="6" t="s">
        <v>45</v>
      </c>
      <c r="L572" s="6" t="s">
        <v>86</v>
      </c>
      <c r="M572" s="6" t="s">
        <v>45</v>
      </c>
      <c r="N572" s="6"/>
      <c r="O572" s="6" t="s">
        <v>50</v>
      </c>
      <c r="P572" s="6"/>
      <c r="Q572" s="6" t="s">
        <v>1636</v>
      </c>
      <c r="R572" s="8">
        <v>44299</v>
      </c>
      <c r="S572" s="10"/>
      <c r="T572" s="10" t="s">
        <v>234</v>
      </c>
      <c r="U572" s="6">
        <v>1</v>
      </c>
      <c r="V572" s="6" t="s">
        <v>1898</v>
      </c>
      <c r="W572" s="7" t="s">
        <v>45</v>
      </c>
      <c r="X572" s="6" t="e">
        <v>#N/A</v>
      </c>
      <c r="Y572" s="6" t="s">
        <v>52</v>
      </c>
      <c r="Z572" s="13" t="s">
        <v>45</v>
      </c>
      <c r="AA572" s="6">
        <v>1</v>
      </c>
      <c r="AB572" s="13" t="s">
        <v>100</v>
      </c>
      <c r="AC572" s="6" t="s">
        <v>1899</v>
      </c>
      <c r="AD572" s="13" t="s">
        <v>100</v>
      </c>
      <c r="AE572" s="13" t="s">
        <v>275</v>
      </c>
      <c r="AF572" s="6" t="s">
        <v>45</v>
      </c>
      <c r="AG572" s="6" t="s">
        <v>45</v>
      </c>
      <c r="AH572" s="6" t="s">
        <v>45</v>
      </c>
      <c r="AI572" s="6" t="s">
        <v>45</v>
      </c>
      <c r="AJ572" s="7" t="s">
        <v>45</v>
      </c>
      <c r="AK572" s="6" t="s">
        <v>45</v>
      </c>
      <c r="AL572" s="6" t="s">
        <v>45</v>
      </c>
      <c r="AM572" s="6"/>
      <c r="AN572" s="6">
        <v>1</v>
      </c>
      <c r="AO572" s="6">
        <v>0</v>
      </c>
      <c r="AP572" s="6"/>
      <c r="AQ572" s="6"/>
      <c r="AR572" s="6"/>
      <c r="AS572" s="6"/>
      <c r="AT572" s="6"/>
      <c r="AU572" s="59">
        <v>0</v>
      </c>
    </row>
    <row r="573" spans="1:47" ht="12.75" customHeight="1" x14ac:dyDescent="0.25">
      <c r="A573" s="6" t="s">
        <v>86</v>
      </c>
      <c r="B573" s="6">
        <v>1160</v>
      </c>
      <c r="C573" s="6" t="s">
        <v>78</v>
      </c>
      <c r="D573" s="6" t="s">
        <v>46</v>
      </c>
      <c r="E573" s="6" t="s">
        <v>46</v>
      </c>
      <c r="F573" s="6">
        <v>54</v>
      </c>
      <c r="G573" s="6"/>
      <c r="H573" s="6"/>
      <c r="I573" s="6" t="s">
        <v>1221</v>
      </c>
      <c r="J573" s="6" t="s">
        <v>1221</v>
      </c>
      <c r="K573" s="6" t="s">
        <v>45</v>
      </c>
      <c r="L573" s="6" t="s">
        <v>86</v>
      </c>
      <c r="M573" s="6" t="s">
        <v>45</v>
      </c>
      <c r="N573" s="6"/>
      <c r="O573" s="6" t="s">
        <v>45</v>
      </c>
      <c r="P573" s="6"/>
      <c r="Q573" s="6" t="s">
        <v>1636</v>
      </c>
      <c r="R573" s="8" t="s">
        <v>45</v>
      </c>
      <c r="S573" s="10"/>
      <c r="T573" s="10" t="s">
        <v>234</v>
      </c>
      <c r="U573" s="6">
        <v>1</v>
      </c>
      <c r="V573" s="6" t="s">
        <v>1900</v>
      </c>
      <c r="W573" s="7" t="s">
        <v>45</v>
      </c>
      <c r="X573" s="6" t="e">
        <v>#N/A</v>
      </c>
      <c r="Y573" s="6" t="s">
        <v>52</v>
      </c>
      <c r="Z573" s="13" t="s">
        <v>45</v>
      </c>
      <c r="AA573" s="6">
        <v>1</v>
      </c>
      <c r="AB573" s="13" t="s">
        <v>825</v>
      </c>
      <c r="AC573" s="13" t="s">
        <v>1901</v>
      </c>
      <c r="AD573" s="13" t="s">
        <v>825</v>
      </c>
      <c r="AE573" s="13" t="s">
        <v>45</v>
      </c>
      <c r="AF573" s="6" t="s">
        <v>45</v>
      </c>
      <c r="AG573" s="6" t="s">
        <v>45</v>
      </c>
      <c r="AH573" s="6" t="s">
        <v>45</v>
      </c>
      <c r="AI573" s="6" t="s">
        <v>45</v>
      </c>
      <c r="AJ573" s="7" t="s">
        <v>45</v>
      </c>
      <c r="AK573" s="6" t="s">
        <v>45</v>
      </c>
      <c r="AL573" s="6" t="s">
        <v>45</v>
      </c>
      <c r="AM573" s="6"/>
      <c r="AN573" s="6">
        <v>1</v>
      </c>
      <c r="AO573" s="6">
        <v>0</v>
      </c>
      <c r="AP573" s="6"/>
      <c r="AQ573" s="6"/>
      <c r="AR573" s="6"/>
      <c r="AS573" s="59">
        <v>10242</v>
      </c>
      <c r="AT573" s="59">
        <v>10242</v>
      </c>
      <c r="AU573" s="59">
        <v>0</v>
      </c>
    </row>
    <row r="574" spans="1:47" ht="12.75" customHeight="1" x14ac:dyDescent="0.25">
      <c r="A574" s="6" t="s">
        <v>86</v>
      </c>
      <c r="B574" s="6">
        <v>1158</v>
      </c>
      <c r="C574" s="6" t="s">
        <v>78</v>
      </c>
      <c r="D574" s="6" t="s">
        <v>46</v>
      </c>
      <c r="E574" s="6" t="s">
        <v>46</v>
      </c>
      <c r="F574" s="6">
        <v>56</v>
      </c>
      <c r="G574" s="6"/>
      <c r="H574" s="6"/>
      <c r="I574" s="6" t="s">
        <v>1863</v>
      </c>
      <c r="J574" s="6" t="s">
        <v>1863</v>
      </c>
      <c r="K574" s="6" t="s">
        <v>45</v>
      </c>
      <c r="L574" s="6" t="s">
        <v>86</v>
      </c>
      <c r="M574" s="6">
        <v>1</v>
      </c>
      <c r="N574" s="6"/>
      <c r="O574" s="6" t="s">
        <v>50</v>
      </c>
      <c r="P574" s="6"/>
      <c r="Q574" s="6" t="s">
        <v>233</v>
      </c>
      <c r="R574" s="8">
        <v>44889</v>
      </c>
      <c r="S574" s="10"/>
      <c r="T574" s="10" t="s">
        <v>234</v>
      </c>
      <c r="U574" s="6">
        <v>1</v>
      </c>
      <c r="V574" s="6">
        <v>103</v>
      </c>
      <c r="W574" s="7" t="s">
        <v>45</v>
      </c>
      <c r="X574" s="6" t="s">
        <v>45</v>
      </c>
      <c r="Y574" s="6" t="s">
        <v>52</v>
      </c>
      <c r="Z574" s="13" t="s">
        <v>1709</v>
      </c>
      <c r="AA574" s="6">
        <v>1</v>
      </c>
      <c r="AB574" s="13" t="s">
        <v>1902</v>
      </c>
      <c r="AC574" s="6" t="s">
        <v>1903</v>
      </c>
      <c r="AD574" s="13" t="s">
        <v>1902</v>
      </c>
      <c r="AE574" s="13" t="s">
        <v>1904</v>
      </c>
      <c r="AF574" s="6" t="s">
        <v>45</v>
      </c>
      <c r="AG574" s="6" t="s">
        <v>45</v>
      </c>
      <c r="AH574" s="13" t="s">
        <v>1905</v>
      </c>
      <c r="AI574" s="6" t="s">
        <v>45</v>
      </c>
      <c r="AJ574" s="7" t="s">
        <v>45</v>
      </c>
      <c r="AK574" s="6" t="s">
        <v>136</v>
      </c>
      <c r="AL574" s="6">
        <v>88843.317739999999</v>
      </c>
      <c r="AM574" s="6" t="s">
        <v>59</v>
      </c>
      <c r="AN574" s="6">
        <v>1</v>
      </c>
      <c r="AO574" s="6">
        <v>0</v>
      </c>
      <c r="AP574" s="6"/>
      <c r="AQ574" s="6"/>
      <c r="AR574" s="6"/>
      <c r="AS574" s="6"/>
      <c r="AT574" s="6"/>
      <c r="AU574" s="59">
        <v>0</v>
      </c>
    </row>
    <row r="575" spans="1:47" ht="12.75" customHeight="1" x14ac:dyDescent="0.25">
      <c r="A575" s="6" t="s">
        <v>86</v>
      </c>
      <c r="B575" s="6">
        <v>1154</v>
      </c>
      <c r="C575" s="6" t="s">
        <v>78</v>
      </c>
      <c r="D575" s="6" t="s">
        <v>46</v>
      </c>
      <c r="E575" s="6" t="s">
        <v>46</v>
      </c>
      <c r="F575" s="6">
        <v>59</v>
      </c>
      <c r="G575" s="6"/>
      <c r="H575" s="6"/>
      <c r="I575" s="6" t="s">
        <v>1589</v>
      </c>
      <c r="J575" s="6" t="s">
        <v>1589</v>
      </c>
      <c r="K575" s="6" t="s">
        <v>45</v>
      </c>
      <c r="L575" s="6" t="s">
        <v>86</v>
      </c>
      <c r="M575" s="6">
        <v>1</v>
      </c>
      <c r="N575" s="6"/>
      <c r="O575" s="6" t="s">
        <v>52</v>
      </c>
      <c r="P575" s="6"/>
      <c r="Q575" s="6" t="s">
        <v>1636</v>
      </c>
      <c r="R575" s="8" t="s">
        <v>45</v>
      </c>
      <c r="S575" s="10"/>
      <c r="T575" s="10" t="s">
        <v>234</v>
      </c>
      <c r="U575" s="6">
        <v>1</v>
      </c>
      <c r="V575" s="6" t="s">
        <v>1906</v>
      </c>
      <c r="W575" s="7" t="s">
        <v>45</v>
      </c>
      <c r="X575" s="6" t="e">
        <v>#N/A</v>
      </c>
      <c r="Y575" s="6" t="s">
        <v>52</v>
      </c>
      <c r="Z575" s="13" t="s">
        <v>1907</v>
      </c>
      <c r="AA575" s="6">
        <v>1</v>
      </c>
      <c r="AB575" s="13" t="s">
        <v>392</v>
      </c>
      <c r="AC575" s="13" t="s">
        <v>1693</v>
      </c>
      <c r="AD575" s="13" t="s">
        <v>392</v>
      </c>
      <c r="AE575" s="13" t="s">
        <v>429</v>
      </c>
      <c r="AF575" s="6" t="s">
        <v>45</v>
      </c>
      <c r="AG575" s="6" t="s">
        <v>45</v>
      </c>
      <c r="AH575" s="6" t="s">
        <v>45</v>
      </c>
      <c r="AI575" s="6" t="s">
        <v>45</v>
      </c>
      <c r="AJ575" s="7" t="s">
        <v>45</v>
      </c>
      <c r="AK575" s="6" t="s">
        <v>45</v>
      </c>
      <c r="AL575" s="6" t="s">
        <v>45</v>
      </c>
      <c r="AM575" s="6"/>
      <c r="AN575" s="6">
        <v>1</v>
      </c>
      <c r="AO575" s="6">
        <v>0</v>
      </c>
      <c r="AP575" s="6"/>
      <c r="AQ575" s="6"/>
      <c r="AR575" s="6"/>
      <c r="AS575" s="59">
        <v>41320</v>
      </c>
      <c r="AT575" s="59">
        <v>41320</v>
      </c>
      <c r="AU575" s="59">
        <v>0</v>
      </c>
    </row>
    <row r="576" spans="1:47" ht="12.75" customHeight="1" x14ac:dyDescent="0.25">
      <c r="A576" s="6" t="s">
        <v>86</v>
      </c>
      <c r="B576" s="6">
        <v>3491</v>
      </c>
      <c r="C576" s="6" t="s">
        <v>145</v>
      </c>
      <c r="D576" s="6" t="s">
        <v>46</v>
      </c>
      <c r="E576" s="6" t="s">
        <v>1908</v>
      </c>
      <c r="F576" s="6">
        <v>67</v>
      </c>
      <c r="G576" s="6"/>
      <c r="H576" s="6"/>
      <c r="I576" s="6" t="s">
        <v>1909</v>
      </c>
      <c r="J576" s="6" t="s">
        <v>1909</v>
      </c>
      <c r="K576" s="6" t="s">
        <v>45</v>
      </c>
      <c r="L576" s="6" t="s">
        <v>86</v>
      </c>
      <c r="M576" s="6">
        <v>1</v>
      </c>
      <c r="O576" s="6" t="s">
        <v>148</v>
      </c>
      <c r="P576" s="6"/>
      <c r="Q576" s="6">
        <v>851</v>
      </c>
      <c r="R576" s="8">
        <v>44970</v>
      </c>
      <c r="S576" s="10"/>
      <c r="T576" s="10" t="s">
        <v>51</v>
      </c>
      <c r="U576" s="6">
        <v>2</v>
      </c>
      <c r="V576" s="6">
        <v>44</v>
      </c>
      <c r="W576" s="7" t="s">
        <v>45</v>
      </c>
      <c r="X576" s="6" t="s">
        <v>52</v>
      </c>
      <c r="Y576" s="6" t="s">
        <v>52</v>
      </c>
      <c r="Z576" s="6"/>
      <c r="AA576" s="6">
        <v>1</v>
      </c>
      <c r="AB576" s="6" t="s">
        <v>376</v>
      </c>
      <c r="AC576" s="6" t="s">
        <v>1264</v>
      </c>
      <c r="AD576" s="6" t="s">
        <v>376</v>
      </c>
      <c r="AE576" s="6" t="s">
        <v>56</v>
      </c>
      <c r="AF576" s="6" t="s">
        <v>45</v>
      </c>
      <c r="AG576" s="6" t="s">
        <v>45</v>
      </c>
      <c r="AH576" s="6" t="s">
        <v>1910</v>
      </c>
      <c r="AI576" s="6" t="s">
        <v>45</v>
      </c>
      <c r="AJ576" s="7" t="s">
        <v>45</v>
      </c>
      <c r="AK576" s="6" t="s">
        <v>1911</v>
      </c>
      <c r="AL576" s="6">
        <v>99755.380250000002</v>
      </c>
      <c r="AM576" s="6" t="s">
        <v>59</v>
      </c>
      <c r="AN576" s="6">
        <v>1</v>
      </c>
      <c r="AO576" s="6">
        <v>0</v>
      </c>
      <c r="AP576" s="6"/>
      <c r="AQ576" s="6"/>
      <c r="AR576" s="6"/>
      <c r="AS576" s="6"/>
      <c r="AT576" s="6"/>
      <c r="AU576" s="59">
        <v>0</v>
      </c>
    </row>
    <row r="577" spans="1:47" ht="12.75" customHeight="1" x14ac:dyDescent="0.25">
      <c r="A577" s="6" t="s">
        <v>86</v>
      </c>
      <c r="B577" s="6">
        <v>1015</v>
      </c>
      <c r="C577" s="6" t="s">
        <v>78</v>
      </c>
      <c r="D577" s="6" t="s">
        <v>46</v>
      </c>
      <c r="E577" s="6" t="s">
        <v>46</v>
      </c>
      <c r="F577" s="6">
        <v>82</v>
      </c>
      <c r="G577" s="6"/>
      <c r="H577" s="6"/>
      <c r="I577" s="6" t="s">
        <v>92</v>
      </c>
      <c r="J577" s="6" t="s">
        <v>92</v>
      </c>
      <c r="K577" s="6" t="s">
        <v>45</v>
      </c>
      <c r="L577" s="6" t="s">
        <v>86</v>
      </c>
      <c r="M577" s="6" t="s">
        <v>45</v>
      </c>
      <c r="N577" s="6"/>
      <c r="O577" s="6" t="s">
        <v>524</v>
      </c>
      <c r="P577" s="6"/>
      <c r="Q577" s="6" t="s">
        <v>81</v>
      </c>
      <c r="R577" s="8">
        <v>44580</v>
      </c>
      <c r="S577" s="10"/>
      <c r="T577" s="10" t="s">
        <v>234</v>
      </c>
      <c r="U577" s="6">
        <v>3</v>
      </c>
      <c r="V577" s="6">
        <v>305</v>
      </c>
      <c r="W577" s="7" t="s">
        <v>45</v>
      </c>
      <c r="X577" s="6" t="s">
        <v>45</v>
      </c>
      <c r="Y577" s="6" t="s">
        <v>52</v>
      </c>
      <c r="Z577" s="13" t="s">
        <v>560</v>
      </c>
      <c r="AA577" s="6">
        <v>1</v>
      </c>
      <c r="AB577" s="13" t="s">
        <v>149</v>
      </c>
      <c r="AC577" s="6" t="s">
        <v>561</v>
      </c>
      <c r="AD577" s="13" t="s">
        <v>149</v>
      </c>
      <c r="AE577" s="13" t="s">
        <v>562</v>
      </c>
      <c r="AF577" s="6" t="s">
        <v>45</v>
      </c>
      <c r="AG577" s="6" t="s">
        <v>45</v>
      </c>
      <c r="AH577" s="6" t="s">
        <v>1912</v>
      </c>
      <c r="AI577" s="6" t="s">
        <v>45</v>
      </c>
      <c r="AJ577" s="7" t="s">
        <v>45</v>
      </c>
      <c r="AK577" s="6" t="s">
        <v>45</v>
      </c>
      <c r="AL577" s="6">
        <v>51682</v>
      </c>
      <c r="AM577" s="6"/>
      <c r="AN577" s="6">
        <v>1</v>
      </c>
      <c r="AO577" s="6">
        <v>0</v>
      </c>
      <c r="AP577" s="6"/>
      <c r="AQ577" s="6"/>
      <c r="AR577" s="6"/>
      <c r="AS577" s="6"/>
      <c r="AT577" s="6"/>
      <c r="AU577" s="59">
        <v>0</v>
      </c>
    </row>
    <row r="578" spans="1:47" ht="12.75" customHeight="1" x14ac:dyDescent="0.25">
      <c r="A578" s="6" t="s">
        <v>86</v>
      </c>
      <c r="B578" s="6">
        <v>901</v>
      </c>
      <c r="C578" s="6" t="s">
        <v>78</v>
      </c>
      <c r="D578" s="6" t="s">
        <v>46</v>
      </c>
      <c r="E578" s="6" t="s">
        <v>1913</v>
      </c>
      <c r="F578" s="6">
        <v>83</v>
      </c>
      <c r="G578" s="6"/>
      <c r="H578" s="6"/>
      <c r="I578" s="6" t="s">
        <v>92</v>
      </c>
      <c r="J578" s="6" t="s">
        <v>92</v>
      </c>
      <c r="K578" s="6" t="s">
        <v>45</v>
      </c>
      <c r="L578" s="6" t="s">
        <v>86</v>
      </c>
      <c r="M578" s="6" t="s">
        <v>45</v>
      </c>
      <c r="N578" s="6"/>
      <c r="O578" s="6" t="s">
        <v>524</v>
      </c>
      <c r="P578" s="6"/>
      <c r="Q578" s="6" t="s">
        <v>81</v>
      </c>
      <c r="R578" s="8">
        <v>44964</v>
      </c>
      <c r="S578" s="10"/>
      <c r="T578" s="10" t="s">
        <v>1914</v>
      </c>
      <c r="U578" s="6">
        <v>1</v>
      </c>
      <c r="V578" s="6" t="s">
        <v>1709</v>
      </c>
      <c r="W578" s="7" t="s">
        <v>45</v>
      </c>
      <c r="X578" s="6" t="s">
        <v>52</v>
      </c>
      <c r="Y578" s="6" t="s">
        <v>52</v>
      </c>
      <c r="Z578" s="13" t="s">
        <v>1915</v>
      </c>
      <c r="AA578" s="6">
        <v>1</v>
      </c>
      <c r="AB578" s="13" t="s">
        <v>406</v>
      </c>
      <c r="AC578" s="6" t="s">
        <v>1916</v>
      </c>
      <c r="AD578" s="13" t="s">
        <v>406</v>
      </c>
      <c r="AE578" s="13" t="s">
        <v>636</v>
      </c>
      <c r="AF578" s="6" t="s">
        <v>45</v>
      </c>
      <c r="AG578" s="6" t="s">
        <v>45</v>
      </c>
      <c r="AH578" s="6" t="s">
        <v>1917</v>
      </c>
      <c r="AI578" s="6" t="s">
        <v>45</v>
      </c>
      <c r="AJ578" s="7" t="s">
        <v>45</v>
      </c>
      <c r="AK578" s="6" t="s">
        <v>136</v>
      </c>
      <c r="AL578" s="6" t="s">
        <v>1918</v>
      </c>
      <c r="AM578" s="6" t="s">
        <v>59</v>
      </c>
      <c r="AN578" s="6">
        <v>1</v>
      </c>
      <c r="AO578" s="6">
        <v>0</v>
      </c>
      <c r="AP578" s="6"/>
      <c r="AQ578" s="6"/>
      <c r="AR578" s="6"/>
      <c r="AS578" s="59">
        <v>408</v>
      </c>
      <c r="AT578" s="59">
        <v>408</v>
      </c>
      <c r="AU578" s="59">
        <v>0</v>
      </c>
    </row>
    <row r="579" spans="1:47" ht="12.75" customHeight="1" x14ac:dyDescent="0.25">
      <c r="A579" s="6" t="s">
        <v>60</v>
      </c>
      <c r="B579" s="6">
        <v>1020</v>
      </c>
      <c r="C579" s="6" t="s">
        <v>78</v>
      </c>
      <c r="D579" s="6" t="s">
        <v>46</v>
      </c>
      <c r="E579" s="6" t="s">
        <v>1919</v>
      </c>
      <c r="F579" s="6">
        <v>84</v>
      </c>
      <c r="G579" s="6"/>
      <c r="H579" s="6"/>
      <c r="I579" s="6" t="s">
        <v>1920</v>
      </c>
      <c r="J579" s="6" t="s">
        <v>1920</v>
      </c>
      <c r="K579" s="6" t="s">
        <v>45</v>
      </c>
      <c r="L579" s="6" t="s">
        <v>60</v>
      </c>
      <c r="M579" s="6" t="s">
        <v>45</v>
      </c>
      <c r="N579" s="6"/>
      <c r="O579" s="6" t="s">
        <v>524</v>
      </c>
      <c r="P579" s="6"/>
      <c r="Q579" s="6" t="s">
        <v>81</v>
      </c>
      <c r="R579" s="8">
        <v>44918</v>
      </c>
      <c r="S579" s="10"/>
      <c r="T579" s="10" t="s">
        <v>644</v>
      </c>
      <c r="U579" s="6">
        <v>7</v>
      </c>
      <c r="V579" s="6">
        <v>711</v>
      </c>
      <c r="W579" s="7" t="s">
        <v>45</v>
      </c>
      <c r="X579" s="6" t="s">
        <v>45</v>
      </c>
      <c r="Y579" s="6" t="s">
        <v>52</v>
      </c>
      <c r="Z579" s="13"/>
      <c r="AA579" s="6">
        <v>1</v>
      </c>
      <c r="AB579" s="13" t="s">
        <v>236</v>
      </c>
      <c r="AC579" s="13" t="s">
        <v>1921</v>
      </c>
      <c r="AD579" s="13" t="s">
        <v>236</v>
      </c>
      <c r="AE579" s="13" t="s">
        <v>443</v>
      </c>
      <c r="AF579" s="6"/>
      <c r="AG579" s="6" t="s">
        <v>45</v>
      </c>
      <c r="AH579" s="6" t="s">
        <v>1922</v>
      </c>
      <c r="AI579" s="6" t="s">
        <v>45</v>
      </c>
      <c r="AJ579" s="7">
        <v>2</v>
      </c>
      <c r="AK579" s="6" t="s">
        <v>45</v>
      </c>
      <c r="AL579" s="6" t="s">
        <v>45</v>
      </c>
      <c r="AM579" s="6" t="s">
        <v>59</v>
      </c>
      <c r="AN579" s="6">
        <v>1</v>
      </c>
      <c r="AO579" s="6">
        <v>0</v>
      </c>
      <c r="AP579" s="6"/>
      <c r="AQ579" s="6"/>
      <c r="AR579" s="6"/>
      <c r="AS579" s="6"/>
      <c r="AT579" s="6"/>
      <c r="AU579" s="59">
        <v>0</v>
      </c>
    </row>
    <row r="580" spans="1:47" ht="12.75" customHeight="1" x14ac:dyDescent="0.25">
      <c r="A580" s="6" t="s">
        <v>1923</v>
      </c>
      <c r="B580" s="6">
        <v>1392</v>
      </c>
      <c r="C580" s="6" t="s">
        <v>78</v>
      </c>
      <c r="D580" s="6" t="s">
        <v>46</v>
      </c>
      <c r="E580" s="6" t="s">
        <v>46</v>
      </c>
      <c r="F580" s="6">
        <v>87</v>
      </c>
      <c r="G580" s="6"/>
      <c r="H580" s="6"/>
      <c r="I580" s="6" t="s">
        <v>1924</v>
      </c>
      <c r="J580" s="6" t="s">
        <v>1924</v>
      </c>
      <c r="K580" s="6" t="s">
        <v>45</v>
      </c>
      <c r="L580" s="6" t="s">
        <v>1925</v>
      </c>
      <c r="M580" s="6" t="s">
        <v>45</v>
      </c>
      <c r="N580" s="6"/>
      <c r="O580" s="6" t="s">
        <v>45</v>
      </c>
      <c r="P580" s="6"/>
      <c r="Q580" s="6" t="s">
        <v>45</v>
      </c>
      <c r="R580" s="8" t="s">
        <v>45</v>
      </c>
      <c r="S580" s="10"/>
      <c r="T580" s="10" t="s">
        <v>363</v>
      </c>
      <c r="U580" s="6">
        <v>2</v>
      </c>
      <c r="V580" s="6" t="s">
        <v>497</v>
      </c>
      <c r="W580" s="7" t="s">
        <v>45</v>
      </c>
      <c r="X580" s="6" t="e">
        <v>#N/A</v>
      </c>
      <c r="Y580" s="6" t="s">
        <v>45</v>
      </c>
      <c r="Z580" s="13" t="s">
        <v>45</v>
      </c>
      <c r="AA580" s="6">
        <v>1</v>
      </c>
      <c r="AB580" s="13" t="s">
        <v>1649</v>
      </c>
      <c r="AC580" s="13" t="s">
        <v>804</v>
      </c>
      <c r="AD580" s="13" t="s">
        <v>1649</v>
      </c>
      <c r="AE580" s="13" t="s">
        <v>45</v>
      </c>
      <c r="AF580" s="6" t="s">
        <v>45</v>
      </c>
      <c r="AG580" s="6" t="s">
        <v>45</v>
      </c>
      <c r="AH580" s="6" t="s">
        <v>45</v>
      </c>
      <c r="AI580" s="6" t="s">
        <v>45</v>
      </c>
      <c r="AJ580" s="7" t="s">
        <v>45</v>
      </c>
      <c r="AK580" s="6" t="s">
        <v>45</v>
      </c>
      <c r="AL580" s="6" t="s">
        <v>45</v>
      </c>
      <c r="AM580" s="6"/>
      <c r="AN580" s="6">
        <v>1</v>
      </c>
      <c r="AO580" s="6">
        <v>0</v>
      </c>
      <c r="AP580" s="6"/>
      <c r="AQ580" s="6"/>
      <c r="AR580" s="6"/>
      <c r="AS580" s="6"/>
      <c r="AT580" s="6"/>
      <c r="AU580" s="59">
        <v>0</v>
      </c>
    </row>
    <row r="581" spans="1:47" ht="12.75" customHeight="1" x14ac:dyDescent="0.25">
      <c r="A581" s="6" t="s">
        <v>86</v>
      </c>
      <c r="B581" s="6">
        <v>920</v>
      </c>
      <c r="C581" s="6" t="s">
        <v>78</v>
      </c>
      <c r="D581" s="6" t="s">
        <v>46</v>
      </c>
      <c r="E581" s="6" t="s">
        <v>1926</v>
      </c>
      <c r="F581" s="6">
        <v>98</v>
      </c>
      <c r="G581" s="6"/>
      <c r="H581" s="6"/>
      <c r="I581" s="6" t="s">
        <v>1927</v>
      </c>
      <c r="J581" s="6" t="s">
        <v>1927</v>
      </c>
      <c r="K581" s="6" t="s">
        <v>45</v>
      </c>
      <c r="L581" s="6" t="s">
        <v>86</v>
      </c>
      <c r="M581" s="6">
        <v>1</v>
      </c>
      <c r="N581" s="6"/>
      <c r="O581" s="6" t="s">
        <v>524</v>
      </c>
      <c r="P581" s="6"/>
      <c r="Q581" s="6" t="s">
        <v>81</v>
      </c>
      <c r="R581" s="8">
        <v>44242</v>
      </c>
      <c r="S581" s="10"/>
      <c r="T581" s="10" t="s">
        <v>51</v>
      </c>
      <c r="U581" s="6">
        <v>4</v>
      </c>
      <c r="V581" s="6">
        <v>30</v>
      </c>
      <c r="W581" s="7" t="s">
        <v>45</v>
      </c>
      <c r="X581" s="6" t="e">
        <v>#N/A</v>
      </c>
      <c r="Y581" s="6" t="s">
        <v>45</v>
      </c>
      <c r="Z581" s="13" t="s">
        <v>45</v>
      </c>
      <c r="AA581" s="6">
        <v>1</v>
      </c>
      <c r="AB581" s="13" t="s">
        <v>136</v>
      </c>
      <c r="AC581" s="6" t="s">
        <v>804</v>
      </c>
      <c r="AD581" s="13" t="s">
        <v>136</v>
      </c>
      <c r="AE581" s="13" t="s">
        <v>45</v>
      </c>
      <c r="AF581" s="6" t="s">
        <v>45</v>
      </c>
      <c r="AG581" s="6" t="s">
        <v>45</v>
      </c>
      <c r="AH581" s="6"/>
      <c r="AI581" s="6" t="s">
        <v>45</v>
      </c>
      <c r="AJ581" s="7" t="s">
        <v>45</v>
      </c>
      <c r="AK581" s="6" t="s">
        <v>45</v>
      </c>
      <c r="AL581" s="6" t="s">
        <v>45</v>
      </c>
      <c r="AM581" s="6"/>
      <c r="AN581" s="6">
        <v>1</v>
      </c>
      <c r="AO581" s="6">
        <v>0</v>
      </c>
      <c r="AP581" s="6"/>
      <c r="AQ581" s="6"/>
      <c r="AR581" s="6"/>
      <c r="AS581" s="6"/>
      <c r="AT581" s="6"/>
      <c r="AU581" s="59">
        <v>0</v>
      </c>
    </row>
    <row r="582" spans="1:47" ht="12.75" customHeight="1" x14ac:dyDescent="0.25">
      <c r="A582" s="6" t="s">
        <v>86</v>
      </c>
      <c r="B582" s="6">
        <v>935</v>
      </c>
      <c r="C582" s="6" t="s">
        <v>78</v>
      </c>
      <c r="D582" s="6" t="s">
        <v>46</v>
      </c>
      <c r="E582" s="6" t="s">
        <v>46</v>
      </c>
      <c r="F582" s="6">
        <v>99</v>
      </c>
      <c r="G582" s="6"/>
      <c r="H582" s="6"/>
      <c r="I582" s="6" t="s">
        <v>88</v>
      </c>
      <c r="J582" s="6" t="s">
        <v>88</v>
      </c>
      <c r="K582" s="6" t="s">
        <v>45</v>
      </c>
      <c r="L582" s="6" t="s">
        <v>86</v>
      </c>
      <c r="M582" s="6" t="s">
        <v>45</v>
      </c>
      <c r="N582" s="6"/>
      <c r="O582" s="6" t="s">
        <v>45</v>
      </c>
      <c r="P582" s="6"/>
      <c r="Q582" s="6" t="s">
        <v>45</v>
      </c>
      <c r="R582" s="8" t="s">
        <v>45</v>
      </c>
      <c r="S582" s="10"/>
      <c r="T582" s="10" t="s">
        <v>51</v>
      </c>
      <c r="U582" s="6">
        <v>3</v>
      </c>
      <c r="V582" s="6">
        <v>15</v>
      </c>
      <c r="W582" s="7" t="s">
        <v>45</v>
      </c>
      <c r="X582" s="6" t="e">
        <v>#N/A</v>
      </c>
      <c r="Y582" s="6" t="s">
        <v>52</v>
      </c>
      <c r="Z582" s="13" t="s">
        <v>45</v>
      </c>
      <c r="AA582" s="6">
        <v>1</v>
      </c>
      <c r="AB582" s="13" t="s">
        <v>862</v>
      </c>
      <c r="AC582" s="13" t="s">
        <v>457</v>
      </c>
      <c r="AD582" s="13" t="s">
        <v>862</v>
      </c>
      <c r="AE582" s="13" t="s">
        <v>45</v>
      </c>
      <c r="AF582" s="6" t="s">
        <v>45</v>
      </c>
      <c r="AG582" s="6" t="s">
        <v>45</v>
      </c>
      <c r="AH582" s="6" t="s">
        <v>45</v>
      </c>
      <c r="AI582" s="6" t="s">
        <v>45</v>
      </c>
      <c r="AJ582" s="7" t="s">
        <v>45</v>
      </c>
      <c r="AK582" s="6" t="s">
        <v>45</v>
      </c>
      <c r="AL582" s="6" t="s">
        <v>45</v>
      </c>
      <c r="AM582" s="6"/>
      <c r="AN582" s="6">
        <v>1</v>
      </c>
      <c r="AO582" s="6">
        <v>0</v>
      </c>
      <c r="AP582" s="6"/>
      <c r="AQ582" s="6"/>
      <c r="AR582" s="6"/>
      <c r="AS582" s="6"/>
      <c r="AT582" s="6"/>
      <c r="AU582" s="59">
        <v>0</v>
      </c>
    </row>
    <row r="583" spans="1:47" ht="12.75" customHeight="1" x14ac:dyDescent="0.25">
      <c r="A583" s="6" t="s">
        <v>126</v>
      </c>
      <c r="B583" s="6">
        <v>2230</v>
      </c>
      <c r="C583" s="6" t="s">
        <v>78</v>
      </c>
      <c r="D583" s="129" t="s">
        <v>46</v>
      </c>
      <c r="E583" s="6" t="s">
        <v>46</v>
      </c>
      <c r="F583" s="6">
        <v>113</v>
      </c>
      <c r="G583" s="6"/>
      <c r="H583" s="129"/>
      <c r="I583" s="129" t="s">
        <v>1928</v>
      </c>
      <c r="J583" s="129" t="s">
        <v>1928</v>
      </c>
      <c r="K583" s="6" t="s">
        <v>45</v>
      </c>
      <c r="L583" s="129" t="s">
        <v>126</v>
      </c>
      <c r="M583" s="6" t="s">
        <v>45</v>
      </c>
      <c r="N583" s="6"/>
      <c r="O583" s="129" t="s">
        <v>45</v>
      </c>
      <c r="P583" s="129"/>
      <c r="Q583" s="129" t="s">
        <v>45</v>
      </c>
      <c r="R583" s="8">
        <v>44111</v>
      </c>
      <c r="S583" s="10"/>
      <c r="T583" s="10" t="s">
        <v>51</v>
      </c>
      <c r="U583" s="129">
        <v>3</v>
      </c>
      <c r="V583" s="129">
        <v>4</v>
      </c>
      <c r="W583" s="7" t="s">
        <v>45</v>
      </c>
      <c r="X583" s="6" t="e">
        <v>#N/A</v>
      </c>
      <c r="Y583" s="6" t="s">
        <v>52</v>
      </c>
      <c r="Z583" s="13" t="s">
        <v>456</v>
      </c>
      <c r="AA583" s="6">
        <v>1</v>
      </c>
      <c r="AB583" s="6" t="s">
        <v>45</v>
      </c>
      <c r="AC583" s="6" t="s">
        <v>972</v>
      </c>
      <c r="AD583" s="6" t="s">
        <v>45</v>
      </c>
      <c r="AE583" s="6" t="s">
        <v>45</v>
      </c>
      <c r="AF583" s="129" t="s">
        <v>45</v>
      </c>
      <c r="AG583" s="6" t="s">
        <v>45</v>
      </c>
      <c r="AH583" s="129" t="s">
        <v>45</v>
      </c>
      <c r="AI583" s="129" t="s">
        <v>45</v>
      </c>
      <c r="AJ583" s="130">
        <v>2</v>
      </c>
      <c r="AK583" s="6" t="s">
        <v>45</v>
      </c>
      <c r="AL583" s="6" t="s">
        <v>45</v>
      </c>
      <c r="AM583" s="6"/>
      <c r="AN583" s="6">
        <v>1</v>
      </c>
      <c r="AO583" s="6">
        <v>0</v>
      </c>
      <c r="AP583" s="6"/>
      <c r="AQ583" s="6"/>
      <c r="AR583" s="6"/>
      <c r="AS583" s="6"/>
      <c r="AT583" s="6"/>
      <c r="AU583" s="59">
        <v>0</v>
      </c>
    </row>
    <row r="584" spans="1:47" ht="12.75" customHeight="1" x14ac:dyDescent="0.25">
      <c r="A584" s="6" t="s">
        <v>1420</v>
      </c>
      <c r="B584" s="6">
        <v>2198</v>
      </c>
      <c r="C584" s="6" t="s">
        <v>78</v>
      </c>
      <c r="D584" s="6" t="s">
        <v>46</v>
      </c>
      <c r="E584" s="6" t="s">
        <v>46</v>
      </c>
      <c r="F584" s="6">
        <v>123</v>
      </c>
      <c r="G584" s="6"/>
      <c r="H584" s="6"/>
      <c r="I584" s="6" t="s">
        <v>1929</v>
      </c>
      <c r="J584" s="6" t="s">
        <v>1929</v>
      </c>
      <c r="K584" s="6" t="s">
        <v>45</v>
      </c>
      <c r="L584" s="6" t="s">
        <v>1420</v>
      </c>
      <c r="M584" s="6" t="s">
        <v>45</v>
      </c>
      <c r="N584" s="6"/>
      <c r="O584" s="6" t="s">
        <v>45</v>
      </c>
      <c r="P584" s="6"/>
      <c r="Q584" s="6" t="s">
        <v>1822</v>
      </c>
      <c r="R584" s="8">
        <v>44111</v>
      </c>
      <c r="S584" s="10"/>
      <c r="T584" s="10" t="s">
        <v>51</v>
      </c>
      <c r="U584" s="6">
        <v>4</v>
      </c>
      <c r="V584" s="6" t="s">
        <v>1823</v>
      </c>
      <c r="W584" s="7" t="s">
        <v>45</v>
      </c>
      <c r="X584" s="6" t="e">
        <v>#N/A</v>
      </c>
      <c r="Y584" s="6" t="s">
        <v>45</v>
      </c>
      <c r="Z584" s="13" t="s">
        <v>45</v>
      </c>
      <c r="AA584" s="6">
        <v>1</v>
      </c>
      <c r="AB584" s="6" t="s">
        <v>45</v>
      </c>
      <c r="AC584" s="6" t="s">
        <v>972</v>
      </c>
      <c r="AD584" s="6" t="s">
        <v>45</v>
      </c>
      <c r="AE584" s="6" t="s">
        <v>45</v>
      </c>
      <c r="AF584" s="9" t="s">
        <v>45</v>
      </c>
      <c r="AG584" s="6" t="s">
        <v>45</v>
      </c>
      <c r="AH584" s="6" t="s">
        <v>45</v>
      </c>
      <c r="AI584" s="6" t="s">
        <v>45</v>
      </c>
      <c r="AJ584" s="7" t="s">
        <v>45</v>
      </c>
      <c r="AK584" s="6" t="s">
        <v>45</v>
      </c>
      <c r="AL584" s="6" t="s">
        <v>45</v>
      </c>
      <c r="AM584" s="6"/>
      <c r="AN584" s="6">
        <v>1</v>
      </c>
      <c r="AO584" s="6">
        <v>0</v>
      </c>
      <c r="AP584" s="6"/>
      <c r="AQ584" s="6"/>
      <c r="AR584" s="6"/>
      <c r="AS584" s="6"/>
      <c r="AT584" s="6"/>
      <c r="AU584" s="59">
        <v>0</v>
      </c>
    </row>
    <row r="585" spans="1:47" ht="12.75" customHeight="1" x14ac:dyDescent="0.25">
      <c r="A585" s="6" t="s">
        <v>86</v>
      </c>
      <c r="B585" s="6">
        <v>1219</v>
      </c>
      <c r="C585" s="6" t="s">
        <v>78</v>
      </c>
      <c r="D585" s="6" t="s">
        <v>46</v>
      </c>
      <c r="E585" s="6" t="s">
        <v>46</v>
      </c>
      <c r="F585" s="6">
        <v>132</v>
      </c>
      <c r="G585" s="6"/>
      <c r="H585" s="6"/>
      <c r="I585" s="6">
        <v>68920</v>
      </c>
      <c r="J585" s="6">
        <v>68920</v>
      </c>
      <c r="K585" s="6" t="s">
        <v>45</v>
      </c>
      <c r="L585" s="6" t="s">
        <v>86</v>
      </c>
      <c r="M585" s="6" t="s">
        <v>45</v>
      </c>
      <c r="N585" s="6"/>
      <c r="O585" s="6" t="s">
        <v>45</v>
      </c>
      <c r="P585" s="6"/>
      <c r="Q585" s="6" t="s">
        <v>45</v>
      </c>
      <c r="R585" s="8" t="s">
        <v>45</v>
      </c>
      <c r="S585" s="10"/>
      <c r="T585" s="10" t="s">
        <v>327</v>
      </c>
      <c r="U585" s="6">
        <v>3</v>
      </c>
      <c r="V585" s="6" t="s">
        <v>947</v>
      </c>
      <c r="W585" s="7" t="s">
        <v>45</v>
      </c>
      <c r="X585" s="6" t="e">
        <v>#N/A</v>
      </c>
      <c r="Y585" s="6" t="s">
        <v>52</v>
      </c>
      <c r="Z585" s="13" t="s">
        <v>45</v>
      </c>
      <c r="AA585" s="6">
        <v>1</v>
      </c>
      <c r="AB585" s="13" t="s">
        <v>45</v>
      </c>
      <c r="AC585" s="13" t="s">
        <v>972</v>
      </c>
      <c r="AD585" s="13" t="s">
        <v>45</v>
      </c>
      <c r="AE585" s="13" t="s">
        <v>45</v>
      </c>
      <c r="AF585" s="6" t="s">
        <v>45</v>
      </c>
      <c r="AG585" s="6" t="s">
        <v>45</v>
      </c>
      <c r="AH585" s="6" t="s">
        <v>971</v>
      </c>
      <c r="AI585" s="6" t="s">
        <v>45</v>
      </c>
      <c r="AJ585" s="7">
        <v>2</v>
      </c>
      <c r="AK585" s="6" t="s">
        <v>45</v>
      </c>
      <c r="AL585" s="6" t="s">
        <v>45</v>
      </c>
      <c r="AM585" s="6"/>
      <c r="AN585" s="6">
        <v>1</v>
      </c>
      <c r="AO585" s="6">
        <v>0</v>
      </c>
      <c r="AP585" s="6"/>
      <c r="AQ585" s="6"/>
      <c r="AR585" s="6"/>
      <c r="AS585" s="59">
        <v>13220</v>
      </c>
      <c r="AT585" s="59">
        <v>12478</v>
      </c>
      <c r="AU585" s="59">
        <v>0</v>
      </c>
    </row>
    <row r="586" spans="1:47" ht="12.75" customHeight="1" x14ac:dyDescent="0.25">
      <c r="A586" s="6" t="s">
        <v>60</v>
      </c>
      <c r="B586" s="6">
        <v>2728</v>
      </c>
      <c r="C586" s="6" t="s">
        <v>78</v>
      </c>
      <c r="D586" s="6" t="s">
        <v>46</v>
      </c>
      <c r="E586" s="6" t="s">
        <v>46</v>
      </c>
      <c r="F586" s="6">
        <v>142</v>
      </c>
      <c r="G586" s="6"/>
      <c r="H586" s="6"/>
      <c r="I586" s="6" t="s">
        <v>1930</v>
      </c>
      <c r="J586" s="6" t="s">
        <v>1930</v>
      </c>
      <c r="K586" s="6" t="s">
        <v>45</v>
      </c>
      <c r="L586" s="6" t="s">
        <v>60</v>
      </c>
      <c r="M586" s="6" t="s">
        <v>45</v>
      </c>
      <c r="N586" s="10"/>
      <c r="O586" s="6" t="s">
        <v>45</v>
      </c>
      <c r="P586" s="6"/>
      <c r="Q586" s="6" t="s">
        <v>96</v>
      </c>
      <c r="R586" s="8">
        <v>44148</v>
      </c>
      <c r="S586" s="10"/>
      <c r="T586" s="10" t="s">
        <v>66</v>
      </c>
      <c r="U586" s="6">
        <v>5</v>
      </c>
      <c r="V586" s="6" t="s">
        <v>1931</v>
      </c>
      <c r="W586" s="7" t="s">
        <v>45</v>
      </c>
      <c r="X586" s="6" t="e">
        <v>#N/A</v>
      </c>
      <c r="Y586" s="6" t="s">
        <v>45</v>
      </c>
      <c r="Z586" s="13" t="s">
        <v>45</v>
      </c>
      <c r="AA586" s="6"/>
      <c r="AB586" s="6" t="s">
        <v>1482</v>
      </c>
      <c r="AC586" s="6" t="s">
        <v>804</v>
      </c>
      <c r="AD586" s="6" t="s">
        <v>1482</v>
      </c>
      <c r="AE586" s="6" t="s">
        <v>45</v>
      </c>
      <c r="AF586" s="6" t="s">
        <v>45</v>
      </c>
      <c r="AG586" s="6" t="s">
        <v>45</v>
      </c>
      <c r="AH586" s="6" t="s">
        <v>45</v>
      </c>
      <c r="AI586" s="6" t="s">
        <v>45</v>
      </c>
      <c r="AJ586" s="7">
        <v>2</v>
      </c>
      <c r="AK586" s="6" t="s">
        <v>45</v>
      </c>
      <c r="AL586" s="6" t="s">
        <v>45</v>
      </c>
      <c r="AM586" s="6"/>
      <c r="AN586" s="6">
        <v>1</v>
      </c>
      <c r="AO586" s="6">
        <v>0</v>
      </c>
      <c r="AP586" s="6"/>
      <c r="AQ586" s="6"/>
      <c r="AR586" s="6"/>
      <c r="AS586" s="59">
        <v>21055</v>
      </c>
      <c r="AT586" s="59">
        <v>21055</v>
      </c>
      <c r="AU586" s="6"/>
    </row>
    <row r="587" spans="1:47" ht="12.75" customHeight="1" x14ac:dyDescent="0.25">
      <c r="A587" s="6" t="s">
        <v>86</v>
      </c>
      <c r="B587" s="6">
        <v>2111</v>
      </c>
      <c r="C587" s="6" t="s">
        <v>78</v>
      </c>
      <c r="D587" s="6" t="s">
        <v>46</v>
      </c>
      <c r="E587" s="6" t="s">
        <v>46</v>
      </c>
      <c r="F587" s="6">
        <v>192</v>
      </c>
      <c r="G587" s="6"/>
      <c r="H587" s="6"/>
      <c r="I587" s="6" t="s">
        <v>1932</v>
      </c>
      <c r="J587" s="6" t="s">
        <v>1932</v>
      </c>
      <c r="K587" s="6" t="s">
        <v>45</v>
      </c>
      <c r="L587" s="6" t="s">
        <v>86</v>
      </c>
      <c r="M587" s="6" t="s">
        <v>45</v>
      </c>
      <c r="N587" s="6"/>
      <c r="O587" s="6" t="s">
        <v>191</v>
      </c>
      <c r="P587" s="6"/>
      <c r="Q587" s="6" t="s">
        <v>1675</v>
      </c>
      <c r="R587" s="8">
        <v>44110</v>
      </c>
      <c r="S587" s="10"/>
      <c r="T587" s="10" t="s">
        <v>475</v>
      </c>
      <c r="U587" s="6">
        <v>3</v>
      </c>
      <c r="V587" s="6">
        <v>28</v>
      </c>
      <c r="W587" s="7" t="s">
        <v>45</v>
      </c>
      <c r="X587" s="6" t="e">
        <v>#N/A</v>
      </c>
      <c r="Y587" s="6" t="s">
        <v>52</v>
      </c>
      <c r="Z587" s="13" t="s">
        <v>656</v>
      </c>
      <c r="AA587" s="6"/>
      <c r="AB587" s="6" t="s">
        <v>789</v>
      </c>
      <c r="AC587" s="6" t="s">
        <v>1933</v>
      </c>
      <c r="AD587" s="6" t="s">
        <v>789</v>
      </c>
      <c r="AE587" s="6" t="s">
        <v>182</v>
      </c>
      <c r="AF587" s="6" t="s">
        <v>45</v>
      </c>
      <c r="AG587" s="6" t="s">
        <v>45</v>
      </c>
      <c r="AH587" s="6" t="s">
        <v>1934</v>
      </c>
      <c r="AI587" s="6" t="s">
        <v>45</v>
      </c>
      <c r="AJ587" s="7">
        <v>2</v>
      </c>
      <c r="AK587" s="6" t="s">
        <v>45</v>
      </c>
      <c r="AL587" s="6" t="s">
        <v>45</v>
      </c>
      <c r="AM587" s="6"/>
      <c r="AN587" s="6">
        <v>1</v>
      </c>
      <c r="AO587" s="6">
        <v>0</v>
      </c>
      <c r="AP587" s="6"/>
      <c r="AQ587" s="6"/>
      <c r="AR587" s="6"/>
      <c r="AS587" s="6"/>
      <c r="AT587" s="6"/>
      <c r="AU587" s="6"/>
    </row>
    <row r="588" spans="1:47" ht="12.75" customHeight="1" x14ac:dyDescent="0.25">
      <c r="A588" s="6" t="s">
        <v>1935</v>
      </c>
      <c r="B588" s="6">
        <v>5227</v>
      </c>
      <c r="C588" s="6" t="s">
        <v>45</v>
      </c>
      <c r="D588" s="6" t="s">
        <v>46</v>
      </c>
      <c r="E588" s="6" t="s">
        <v>1936</v>
      </c>
      <c r="F588" s="6">
        <v>210</v>
      </c>
      <c r="G588" s="6"/>
      <c r="H588" s="6"/>
      <c r="I588" s="6" t="s">
        <v>1937</v>
      </c>
      <c r="J588" s="6" t="s">
        <v>1937</v>
      </c>
      <c r="K588" s="6" t="s">
        <v>45</v>
      </c>
      <c r="L588" s="6" t="s">
        <v>1935</v>
      </c>
      <c r="M588" s="6">
        <v>1</v>
      </c>
      <c r="O588" s="6" t="s">
        <v>50</v>
      </c>
      <c r="P588" s="6"/>
      <c r="Q588" s="6" t="s">
        <v>45</v>
      </c>
      <c r="R588" s="8">
        <v>44330</v>
      </c>
      <c r="S588" s="10"/>
      <c r="T588" s="10" t="s">
        <v>51</v>
      </c>
      <c r="U588" s="6">
        <v>2</v>
      </c>
      <c r="V588" s="10">
        <v>46</v>
      </c>
      <c r="W588" s="7" t="s">
        <v>45</v>
      </c>
      <c r="X588" s="6" t="s">
        <v>45</v>
      </c>
      <c r="Y588" s="6" t="s">
        <v>52</v>
      </c>
      <c r="Z588" s="13" t="s">
        <v>497</v>
      </c>
      <c r="AA588" s="6"/>
      <c r="AB588" s="6" t="s">
        <v>335</v>
      </c>
      <c r="AC588" s="6" t="s">
        <v>1938</v>
      </c>
      <c r="AD588" s="6" t="s">
        <v>335</v>
      </c>
      <c r="AE588" s="6" t="s">
        <v>292</v>
      </c>
      <c r="AF588" s="6" t="s">
        <v>1939</v>
      </c>
      <c r="AG588" s="6" t="s">
        <v>45</v>
      </c>
      <c r="AH588" s="6" t="s">
        <v>45</v>
      </c>
      <c r="AI588" s="6" t="s">
        <v>45</v>
      </c>
      <c r="AJ588" s="7">
        <v>2</v>
      </c>
      <c r="AK588" s="6" t="s">
        <v>45</v>
      </c>
      <c r="AL588" s="6" t="s">
        <v>45</v>
      </c>
      <c r="AM588" s="6" t="s">
        <v>930</v>
      </c>
      <c r="AN588" s="6">
        <v>1</v>
      </c>
      <c r="AO588" s="6">
        <v>0</v>
      </c>
      <c r="AP588" s="6"/>
      <c r="AQ588" s="6"/>
      <c r="AR588" s="6"/>
      <c r="AS588" s="6"/>
      <c r="AT588" s="6"/>
      <c r="AU588" s="59">
        <v>6421</v>
      </c>
    </row>
    <row r="589" spans="1:47" ht="12.75" customHeight="1" x14ac:dyDescent="0.25">
      <c r="A589" s="6" t="s">
        <v>86</v>
      </c>
      <c r="B589" s="6">
        <v>468</v>
      </c>
      <c r="C589" s="6" t="s">
        <v>78</v>
      </c>
      <c r="D589" s="6" t="s">
        <v>46</v>
      </c>
      <c r="E589" s="6" t="s">
        <v>46</v>
      </c>
      <c r="F589" s="6">
        <v>230</v>
      </c>
      <c r="G589" s="6"/>
      <c r="H589" s="6"/>
      <c r="I589" s="6" t="s">
        <v>1940</v>
      </c>
      <c r="J589" s="6" t="s">
        <v>1940</v>
      </c>
      <c r="K589" s="6" t="s">
        <v>45</v>
      </c>
      <c r="L589" s="6" t="s">
        <v>86</v>
      </c>
      <c r="M589" s="6">
        <v>1</v>
      </c>
      <c r="N589" s="6"/>
      <c r="O589" s="6" t="s">
        <v>45</v>
      </c>
      <c r="P589" s="6"/>
      <c r="Q589" s="6" t="s">
        <v>45</v>
      </c>
      <c r="R589" s="8">
        <v>44847</v>
      </c>
      <c r="S589" s="10"/>
      <c r="T589" s="10" t="s">
        <v>385</v>
      </c>
      <c r="U589" s="6">
        <v>4</v>
      </c>
      <c r="V589" s="6">
        <v>415</v>
      </c>
      <c r="W589" s="7" t="s">
        <v>45</v>
      </c>
      <c r="X589" s="6" t="s">
        <v>67</v>
      </c>
      <c r="Y589" s="6" t="s">
        <v>67</v>
      </c>
      <c r="Z589" s="13" t="s">
        <v>1941</v>
      </c>
      <c r="AA589" s="6"/>
      <c r="AB589" s="6" t="s">
        <v>618</v>
      </c>
      <c r="AC589" s="6" t="s">
        <v>1942</v>
      </c>
      <c r="AD589" s="6" t="s">
        <v>618</v>
      </c>
      <c r="AE589" s="6" t="s">
        <v>938</v>
      </c>
      <c r="AF589" s="6" t="s">
        <v>45</v>
      </c>
      <c r="AG589" s="6" t="s">
        <v>45</v>
      </c>
      <c r="AH589" s="6" t="s">
        <v>45</v>
      </c>
      <c r="AI589" s="6" t="s">
        <v>45</v>
      </c>
      <c r="AJ589" s="7">
        <v>2</v>
      </c>
      <c r="AK589" s="6" t="s">
        <v>136</v>
      </c>
      <c r="AL589" s="6" t="s">
        <v>45</v>
      </c>
      <c r="AM589" s="6" t="s">
        <v>59</v>
      </c>
      <c r="AN589" s="6">
        <v>1</v>
      </c>
      <c r="AO589" s="6">
        <v>0</v>
      </c>
      <c r="AP589" s="6"/>
      <c r="AQ589" s="6"/>
      <c r="AR589" s="6"/>
      <c r="AS589" s="59"/>
      <c r="AT589" s="59"/>
      <c r="AU589" s="59">
        <v>0</v>
      </c>
    </row>
    <row r="590" spans="1:47" ht="12.75" customHeight="1" x14ac:dyDescent="0.25">
      <c r="A590" s="6" t="s">
        <v>86</v>
      </c>
      <c r="B590" s="6">
        <v>1604</v>
      </c>
      <c r="C590" s="6" t="s">
        <v>78</v>
      </c>
      <c r="D590" s="6" t="s">
        <v>46</v>
      </c>
      <c r="E590" s="6" t="s">
        <v>46</v>
      </c>
      <c r="F590" s="6">
        <v>249</v>
      </c>
      <c r="G590" s="6"/>
      <c r="H590" s="6"/>
      <c r="I590" s="6" t="s">
        <v>1221</v>
      </c>
      <c r="J590" s="6" t="s">
        <v>1221</v>
      </c>
      <c r="K590" s="6" t="s">
        <v>45</v>
      </c>
      <c r="L590" s="6" t="s">
        <v>86</v>
      </c>
      <c r="M590" s="6" t="s">
        <v>45</v>
      </c>
      <c r="N590" s="6"/>
      <c r="O590" s="6" t="s">
        <v>45</v>
      </c>
      <c r="P590" s="6"/>
      <c r="Q590" s="6" t="s">
        <v>45</v>
      </c>
      <c r="R590" s="8" t="s">
        <v>45</v>
      </c>
      <c r="S590" s="10"/>
      <c r="T590" s="10" t="s">
        <v>133</v>
      </c>
      <c r="U590" s="6">
        <v>3</v>
      </c>
      <c r="V590" s="6" t="s">
        <v>1943</v>
      </c>
      <c r="W590" s="7" t="s">
        <v>45</v>
      </c>
      <c r="X590" s="6" t="e">
        <v>#N/A</v>
      </c>
      <c r="Y590" s="6" t="s">
        <v>45</v>
      </c>
      <c r="Z590" s="13" t="s">
        <v>45</v>
      </c>
      <c r="AA590" s="6"/>
      <c r="AB590" s="6" t="s">
        <v>149</v>
      </c>
      <c r="AC590" s="6" t="s">
        <v>1944</v>
      </c>
      <c r="AD590" s="6" t="s">
        <v>149</v>
      </c>
      <c r="AE590" s="6" t="s">
        <v>1945</v>
      </c>
      <c r="AF590" s="6" t="s">
        <v>45</v>
      </c>
      <c r="AG590" s="6" t="s">
        <v>45</v>
      </c>
      <c r="AH590" s="6" t="s">
        <v>45</v>
      </c>
      <c r="AI590" s="6" t="s">
        <v>45</v>
      </c>
      <c r="AJ590" s="7" t="s">
        <v>45</v>
      </c>
      <c r="AK590" s="6" t="s">
        <v>45</v>
      </c>
      <c r="AL590" s="6" t="s">
        <v>45</v>
      </c>
      <c r="AM590" s="6"/>
      <c r="AN590" s="6">
        <v>1</v>
      </c>
      <c r="AO590" s="6">
        <v>0</v>
      </c>
      <c r="AP590" s="6"/>
      <c r="AQ590" s="6"/>
      <c r="AR590" s="6"/>
      <c r="AS590" s="6"/>
      <c r="AT590" s="6"/>
      <c r="AU590" s="6"/>
    </row>
    <row r="591" spans="1:47" ht="12.75" customHeight="1" x14ac:dyDescent="0.25">
      <c r="A591" s="6" t="s">
        <v>86</v>
      </c>
      <c r="B591" s="6">
        <v>1101</v>
      </c>
      <c r="C591" s="6" t="s">
        <v>78</v>
      </c>
      <c r="D591" s="6" t="s">
        <v>46</v>
      </c>
      <c r="E591" s="6" t="s">
        <v>46</v>
      </c>
      <c r="F591" s="6">
        <v>263</v>
      </c>
      <c r="G591" s="6"/>
      <c r="H591" s="6"/>
      <c r="I591" s="6" t="s">
        <v>152</v>
      </c>
      <c r="J591" s="6" t="s">
        <v>152</v>
      </c>
      <c r="K591" s="6" t="s">
        <v>45</v>
      </c>
      <c r="L591" s="6" t="s">
        <v>86</v>
      </c>
      <c r="M591" s="6">
        <v>1</v>
      </c>
      <c r="N591" s="6"/>
      <c r="O591" s="6" t="s">
        <v>45</v>
      </c>
      <c r="P591" s="6"/>
      <c r="Q591" s="6" t="s">
        <v>45</v>
      </c>
      <c r="R591" s="8" t="s">
        <v>45</v>
      </c>
      <c r="S591" s="10"/>
      <c r="T591" s="10" t="s">
        <v>218</v>
      </c>
      <c r="U591" s="6">
        <v>2</v>
      </c>
      <c r="V591" s="6" t="s">
        <v>1946</v>
      </c>
      <c r="W591" s="7" t="s">
        <v>45</v>
      </c>
      <c r="X591" s="6" t="e">
        <v>#N/A</v>
      </c>
      <c r="Y591" s="6" t="s">
        <v>45</v>
      </c>
      <c r="Z591" s="13" t="s">
        <v>45</v>
      </c>
      <c r="AA591" s="6"/>
      <c r="AB591" s="13" t="s">
        <v>45</v>
      </c>
      <c r="AC591" s="6" t="s">
        <v>45</v>
      </c>
      <c r="AD591" s="13" t="s">
        <v>45</v>
      </c>
      <c r="AE591" s="13" t="s">
        <v>45</v>
      </c>
      <c r="AF591" s="6" t="s">
        <v>45</v>
      </c>
      <c r="AG591" s="6" t="s">
        <v>45</v>
      </c>
      <c r="AH591" s="6" t="s">
        <v>45</v>
      </c>
      <c r="AI591" s="6" t="s">
        <v>45</v>
      </c>
      <c r="AJ591" s="7" t="s">
        <v>45</v>
      </c>
      <c r="AK591" s="6" t="s">
        <v>45</v>
      </c>
      <c r="AL591" s="6" t="s">
        <v>45</v>
      </c>
      <c r="AM591" s="6"/>
      <c r="AN591" s="6">
        <v>1</v>
      </c>
      <c r="AO591" s="6">
        <v>0</v>
      </c>
      <c r="AP591" s="6"/>
      <c r="AQ591" s="6"/>
      <c r="AR591" s="6"/>
      <c r="AS591" s="59">
        <v>46528</v>
      </c>
      <c r="AT591" s="59">
        <v>46528</v>
      </c>
      <c r="AU591" s="59">
        <v>0</v>
      </c>
    </row>
    <row r="592" spans="1:47" ht="12.75" customHeight="1" x14ac:dyDescent="0.25">
      <c r="A592" s="6" t="s">
        <v>60</v>
      </c>
      <c r="B592" s="6">
        <v>2499</v>
      </c>
      <c r="C592" s="6" t="s">
        <v>78</v>
      </c>
      <c r="D592" s="6">
        <v>274</v>
      </c>
      <c r="E592" s="6" t="s">
        <v>46</v>
      </c>
      <c r="F592" s="6">
        <v>274</v>
      </c>
      <c r="G592" s="6"/>
      <c r="H592" s="60"/>
      <c r="I592" s="60" t="s">
        <v>1184</v>
      </c>
      <c r="J592" s="60" t="s">
        <v>1184</v>
      </c>
      <c r="K592" s="11" t="s">
        <v>1947</v>
      </c>
      <c r="L592" s="6" t="s">
        <v>60</v>
      </c>
      <c r="M592" s="6">
        <v>1</v>
      </c>
      <c r="N592" s="6"/>
      <c r="O592" s="6" t="s">
        <v>45</v>
      </c>
      <c r="P592" s="6"/>
      <c r="Q592" s="6" t="s">
        <v>96</v>
      </c>
      <c r="R592" s="17">
        <v>44846</v>
      </c>
      <c r="S592" s="10"/>
      <c r="T592" s="10" t="s">
        <v>93</v>
      </c>
      <c r="U592" s="6">
        <v>4</v>
      </c>
      <c r="V592" s="6">
        <v>426</v>
      </c>
      <c r="W592" s="7" t="s">
        <v>45</v>
      </c>
      <c r="X592" s="6" t="s">
        <v>67</v>
      </c>
      <c r="Y592" s="6" t="s">
        <v>67</v>
      </c>
      <c r="Z592" s="13" t="s">
        <v>45</v>
      </c>
      <c r="AA592" s="6"/>
      <c r="AB592" s="6" t="s">
        <v>45</v>
      </c>
      <c r="AC592" s="6" t="s">
        <v>1948</v>
      </c>
      <c r="AD592" s="6" t="s">
        <v>45</v>
      </c>
      <c r="AE592" s="6" t="s">
        <v>45</v>
      </c>
      <c r="AF592" s="6" t="s">
        <v>45</v>
      </c>
      <c r="AG592" s="6" t="s">
        <v>45</v>
      </c>
      <c r="AH592" s="6" t="s">
        <v>45</v>
      </c>
      <c r="AI592" s="6" t="s">
        <v>45</v>
      </c>
      <c r="AJ592" s="7" t="s">
        <v>45</v>
      </c>
      <c r="AK592" s="6" t="s">
        <v>1949</v>
      </c>
      <c r="AL592" s="6" t="s">
        <v>45</v>
      </c>
      <c r="AM592" s="6" t="s">
        <v>138</v>
      </c>
      <c r="AN592" s="6">
        <v>1</v>
      </c>
      <c r="AO592" s="6">
        <v>0</v>
      </c>
      <c r="AP592" s="6"/>
      <c r="AQ592" s="6"/>
      <c r="AR592" s="6"/>
      <c r="AS592" s="6"/>
      <c r="AT592" s="6"/>
      <c r="AU592" s="6"/>
    </row>
    <row r="593" spans="1:47" ht="12.75" customHeight="1" x14ac:dyDescent="0.25">
      <c r="A593" s="6" t="s">
        <v>44</v>
      </c>
      <c r="B593" s="10"/>
      <c r="C593" s="6" t="s">
        <v>45</v>
      </c>
      <c r="D593" s="6" t="s">
        <v>46</v>
      </c>
      <c r="E593" s="6" t="s">
        <v>45</v>
      </c>
      <c r="F593" s="6">
        <v>285</v>
      </c>
      <c r="G593" s="6"/>
      <c r="H593" s="6"/>
      <c r="I593" s="6" t="s">
        <v>548</v>
      </c>
      <c r="J593" s="6" t="s">
        <v>548</v>
      </c>
      <c r="K593" s="6" t="s">
        <v>548</v>
      </c>
      <c r="L593" s="6" t="s">
        <v>44</v>
      </c>
      <c r="M593" s="6">
        <v>1</v>
      </c>
      <c r="O593" s="6" t="s">
        <v>50</v>
      </c>
      <c r="P593" s="10"/>
      <c r="Q593" s="10"/>
      <c r="R593" s="17"/>
      <c r="S593" s="10"/>
      <c r="T593" s="10" t="s">
        <v>93</v>
      </c>
      <c r="U593" s="10">
        <v>4</v>
      </c>
      <c r="V593" s="10">
        <v>406</v>
      </c>
      <c r="W593" s="22"/>
      <c r="X593" s="10"/>
      <c r="Y593" s="6" t="s">
        <v>52</v>
      </c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22"/>
      <c r="AK593" s="10"/>
      <c r="AL593" s="10"/>
      <c r="AM593" s="10"/>
      <c r="AN593" s="6">
        <v>1</v>
      </c>
      <c r="AO593" s="6">
        <v>0</v>
      </c>
      <c r="AP593" s="10"/>
      <c r="AQ593" s="10"/>
      <c r="AR593" s="10"/>
      <c r="AS593" s="10"/>
      <c r="AT593" s="10"/>
      <c r="AU593" s="59">
        <v>0</v>
      </c>
    </row>
    <row r="594" spans="1:47" ht="12.75" customHeight="1" x14ac:dyDescent="0.25">
      <c r="A594" s="6" t="s">
        <v>44</v>
      </c>
      <c r="B594" s="10"/>
      <c r="C594" s="6" t="s">
        <v>45</v>
      </c>
      <c r="D594" s="6" t="s">
        <v>46</v>
      </c>
      <c r="E594" s="6" t="s">
        <v>45</v>
      </c>
      <c r="F594" s="6">
        <v>286</v>
      </c>
      <c r="G594" s="6"/>
      <c r="H594" s="6"/>
      <c r="I594" s="6" t="s">
        <v>548</v>
      </c>
      <c r="J594" s="6" t="s">
        <v>548</v>
      </c>
      <c r="K594" s="6" t="s">
        <v>548</v>
      </c>
      <c r="L594" s="6" t="s">
        <v>44</v>
      </c>
      <c r="M594" s="6">
        <v>1</v>
      </c>
      <c r="O594" s="6" t="s">
        <v>50</v>
      </c>
      <c r="P594" s="10"/>
      <c r="Q594" s="10"/>
      <c r="R594" s="17">
        <v>44963</v>
      </c>
      <c r="S594" s="10"/>
      <c r="T594" s="10" t="s">
        <v>1950</v>
      </c>
      <c r="U594" s="10">
        <v>1</v>
      </c>
      <c r="V594" s="10"/>
      <c r="W594" s="22"/>
      <c r="X594" s="10"/>
      <c r="Y594" s="6" t="s">
        <v>52</v>
      </c>
      <c r="Z594" s="10"/>
      <c r="AA594" s="10"/>
      <c r="AB594" s="10" t="s">
        <v>173</v>
      </c>
      <c r="AC594" s="10" t="s">
        <v>302</v>
      </c>
      <c r="AD594" s="10" t="s">
        <v>173</v>
      </c>
      <c r="AE594" s="10" t="s">
        <v>303</v>
      </c>
      <c r="AF594" s="10"/>
      <c r="AG594" s="6"/>
      <c r="AH594" s="10"/>
      <c r="AI594" s="10"/>
      <c r="AJ594" s="22"/>
      <c r="AK594" s="10" t="s">
        <v>58</v>
      </c>
      <c r="AL594" s="10">
        <v>97582</v>
      </c>
      <c r="AM594" s="10" t="s">
        <v>59</v>
      </c>
      <c r="AN594" s="6">
        <v>1</v>
      </c>
      <c r="AO594" s="6">
        <v>0</v>
      </c>
      <c r="AP594" s="10"/>
      <c r="AQ594" s="10"/>
      <c r="AR594" s="10"/>
      <c r="AS594" s="10"/>
      <c r="AT594" s="10"/>
      <c r="AU594" s="59">
        <v>0</v>
      </c>
    </row>
    <row r="595" spans="1:47" ht="12.75" customHeight="1" x14ac:dyDescent="0.25">
      <c r="A595" s="6" t="s">
        <v>44</v>
      </c>
      <c r="B595" s="10"/>
      <c r="C595" s="6" t="s">
        <v>45</v>
      </c>
      <c r="D595" s="6" t="s">
        <v>46</v>
      </c>
      <c r="E595" s="6" t="s">
        <v>45</v>
      </c>
      <c r="F595" s="6">
        <v>287</v>
      </c>
      <c r="G595" s="6"/>
      <c r="H595" s="6"/>
      <c r="I595" s="6" t="s">
        <v>548</v>
      </c>
      <c r="J595" s="6" t="s">
        <v>548</v>
      </c>
      <c r="K595" s="6" t="s">
        <v>548</v>
      </c>
      <c r="L595" s="6" t="s">
        <v>44</v>
      </c>
      <c r="M595" s="6">
        <v>1</v>
      </c>
      <c r="O595" s="6" t="s">
        <v>50</v>
      </c>
      <c r="P595" s="10"/>
      <c r="Q595" s="10"/>
      <c r="R595" s="17"/>
      <c r="S595" s="10"/>
      <c r="T595" s="10"/>
      <c r="U595" s="10"/>
      <c r="V595" s="10"/>
      <c r="W595" s="22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22"/>
      <c r="AK595" s="10"/>
      <c r="AL595" s="10"/>
      <c r="AM595" s="10"/>
      <c r="AN595" s="6">
        <v>1</v>
      </c>
      <c r="AO595" s="6">
        <v>0</v>
      </c>
      <c r="AP595" s="10"/>
      <c r="AQ595" s="10"/>
      <c r="AR595" s="10"/>
      <c r="AS595" s="10"/>
      <c r="AT595" s="10"/>
      <c r="AU595" s="59">
        <v>0</v>
      </c>
    </row>
    <row r="596" spans="1:47" ht="12.75" customHeight="1" x14ac:dyDescent="0.25">
      <c r="A596" s="6" t="s">
        <v>44</v>
      </c>
      <c r="B596" s="10"/>
      <c r="C596" s="6" t="s">
        <v>45</v>
      </c>
      <c r="D596" s="6" t="s">
        <v>46</v>
      </c>
      <c r="E596" s="6" t="s">
        <v>45</v>
      </c>
      <c r="F596" s="6">
        <v>288</v>
      </c>
      <c r="G596" s="6"/>
      <c r="H596" s="6"/>
      <c r="I596" s="6" t="s">
        <v>548</v>
      </c>
      <c r="J596" s="6" t="s">
        <v>548</v>
      </c>
      <c r="K596" s="6" t="s">
        <v>548</v>
      </c>
      <c r="L596" s="6" t="s">
        <v>44</v>
      </c>
      <c r="M596" s="6">
        <v>1</v>
      </c>
      <c r="O596" s="6" t="s">
        <v>50</v>
      </c>
      <c r="P596" s="10"/>
      <c r="Q596" s="10"/>
      <c r="R596" s="17"/>
      <c r="S596" s="10"/>
      <c r="T596" s="10"/>
      <c r="U596" s="10"/>
      <c r="V596" s="10"/>
      <c r="W596" s="22"/>
      <c r="X596" s="10"/>
      <c r="Y596" s="10"/>
      <c r="Z596" s="10"/>
      <c r="AA596" s="52"/>
      <c r="AB596" s="52"/>
      <c r="AC596" s="52"/>
      <c r="AD596" s="52"/>
      <c r="AE596" s="52"/>
      <c r="AF596" s="10"/>
      <c r="AG596" s="10"/>
      <c r="AH596" s="10"/>
      <c r="AI596" s="10"/>
      <c r="AJ596" s="22"/>
      <c r="AK596" s="10"/>
      <c r="AL596" s="6"/>
      <c r="AM596" s="10"/>
      <c r="AN596" s="6">
        <v>1</v>
      </c>
      <c r="AO596" s="6">
        <v>0</v>
      </c>
      <c r="AP596" s="10"/>
      <c r="AQ596" s="10"/>
      <c r="AR596" s="10"/>
      <c r="AS596" s="10"/>
      <c r="AT596" s="10"/>
      <c r="AU596" s="59">
        <v>0</v>
      </c>
    </row>
    <row r="597" spans="1:47" ht="12.75" customHeight="1" x14ac:dyDescent="0.25">
      <c r="A597" s="6" t="s">
        <v>86</v>
      </c>
      <c r="B597" s="6">
        <v>179</v>
      </c>
      <c r="C597" s="6" t="s">
        <v>78</v>
      </c>
      <c r="D597" s="6" t="s">
        <v>46</v>
      </c>
      <c r="E597" s="6" t="s">
        <v>46</v>
      </c>
      <c r="F597" s="6">
        <v>296</v>
      </c>
      <c r="G597" s="6"/>
      <c r="H597" s="6"/>
      <c r="I597" s="6" t="s">
        <v>1940</v>
      </c>
      <c r="J597" s="6" t="s">
        <v>1940</v>
      </c>
      <c r="K597" s="6" t="s">
        <v>45</v>
      </c>
      <c r="L597" s="6" t="s">
        <v>86</v>
      </c>
      <c r="M597" s="6">
        <v>1</v>
      </c>
      <c r="N597" s="6"/>
      <c r="O597" s="6" t="s">
        <v>45</v>
      </c>
      <c r="P597" s="6"/>
      <c r="Q597" s="6" t="s">
        <v>45</v>
      </c>
      <c r="R597" s="8">
        <v>44837</v>
      </c>
      <c r="S597" s="10"/>
      <c r="T597" s="10" t="s">
        <v>1951</v>
      </c>
      <c r="U597" s="6">
        <v>1</v>
      </c>
      <c r="V597" s="6" t="s">
        <v>1952</v>
      </c>
      <c r="W597" s="7" t="s">
        <v>45</v>
      </c>
      <c r="X597" s="6" t="s">
        <v>67</v>
      </c>
      <c r="Y597" s="6" t="s">
        <v>67</v>
      </c>
      <c r="Z597" s="6" t="s">
        <v>1953</v>
      </c>
      <c r="AA597" s="6"/>
      <c r="AB597" s="6" t="s">
        <v>789</v>
      </c>
      <c r="AC597" s="6" t="s">
        <v>1954</v>
      </c>
      <c r="AD597" s="6" t="s">
        <v>789</v>
      </c>
      <c r="AE597" s="6" t="s">
        <v>182</v>
      </c>
      <c r="AF597" s="6" t="s">
        <v>45</v>
      </c>
      <c r="AG597" s="6" t="s">
        <v>45</v>
      </c>
      <c r="AH597" s="6" t="s">
        <v>1955</v>
      </c>
      <c r="AI597" s="6" t="s">
        <v>45</v>
      </c>
      <c r="AJ597" s="7">
        <v>2</v>
      </c>
      <c r="AK597" s="6" t="s">
        <v>136</v>
      </c>
      <c r="AL597" s="6">
        <v>42601</v>
      </c>
      <c r="AM597" s="6" t="s">
        <v>59</v>
      </c>
      <c r="AN597" s="6">
        <v>1</v>
      </c>
      <c r="AO597" s="6">
        <v>0</v>
      </c>
      <c r="AP597" s="6"/>
      <c r="AQ597" s="6"/>
      <c r="AR597" s="6"/>
      <c r="AS597" s="6"/>
      <c r="AT597" s="6"/>
      <c r="AU597" s="59">
        <v>0</v>
      </c>
    </row>
    <row r="598" spans="1:47" ht="12.75" customHeight="1" x14ac:dyDescent="0.25">
      <c r="A598" s="6" t="s">
        <v>86</v>
      </c>
      <c r="B598" s="6">
        <v>1233</v>
      </c>
      <c r="C598" s="6" t="s">
        <v>78</v>
      </c>
      <c r="D598" s="6" t="s">
        <v>46</v>
      </c>
      <c r="E598" s="6" t="s">
        <v>46</v>
      </c>
      <c r="F598" s="6">
        <v>305</v>
      </c>
      <c r="G598" s="6"/>
      <c r="H598" s="6"/>
      <c r="I598" s="6" t="s">
        <v>1629</v>
      </c>
      <c r="J598" s="6" t="s">
        <v>1629</v>
      </c>
      <c r="K598" s="6" t="s">
        <v>45</v>
      </c>
      <c r="L598" s="6" t="s">
        <v>86</v>
      </c>
      <c r="M598" s="6" t="s">
        <v>45</v>
      </c>
      <c r="N598" s="6"/>
      <c r="O598" s="6" t="s">
        <v>45</v>
      </c>
      <c r="P598" s="6"/>
      <c r="Q598" s="6" t="s">
        <v>45</v>
      </c>
      <c r="R598" s="8" t="s">
        <v>45</v>
      </c>
      <c r="S598" s="10"/>
      <c r="T598" s="10" t="s">
        <v>926</v>
      </c>
      <c r="U598" s="6">
        <v>4</v>
      </c>
      <c r="V598" s="6" t="s">
        <v>1956</v>
      </c>
      <c r="W598" s="7" t="s">
        <v>45</v>
      </c>
      <c r="X598" s="6" t="e">
        <v>#N/A</v>
      </c>
      <c r="Y598" s="6" t="s">
        <v>52</v>
      </c>
      <c r="Z598" s="13" t="s">
        <v>45</v>
      </c>
      <c r="AA598" s="13"/>
      <c r="AB598" s="13" t="s">
        <v>1445</v>
      </c>
      <c r="AC598" s="13" t="s">
        <v>1957</v>
      </c>
      <c r="AD598" s="13" t="s">
        <v>1445</v>
      </c>
      <c r="AE598" s="13" t="s">
        <v>45</v>
      </c>
      <c r="AF598" s="6" t="s">
        <v>45</v>
      </c>
      <c r="AG598" s="6" t="s">
        <v>45</v>
      </c>
      <c r="AH598" s="6" t="s">
        <v>45</v>
      </c>
      <c r="AI598" s="6" t="s">
        <v>45</v>
      </c>
      <c r="AJ598" s="7">
        <v>2</v>
      </c>
      <c r="AK598" s="6" t="s">
        <v>45</v>
      </c>
      <c r="AL598" s="6" t="s">
        <v>45</v>
      </c>
      <c r="AM598" s="6"/>
      <c r="AN598" s="6">
        <v>1</v>
      </c>
      <c r="AO598" s="6">
        <v>0</v>
      </c>
      <c r="AP598" s="6"/>
      <c r="AQ598" s="6"/>
      <c r="AR598" s="6"/>
      <c r="AS598" s="6"/>
      <c r="AT598" s="6"/>
      <c r="AU598" s="6"/>
    </row>
    <row r="599" spans="1:47" ht="12.75" customHeight="1" x14ac:dyDescent="0.25">
      <c r="A599" s="6" t="s">
        <v>86</v>
      </c>
      <c r="B599" s="6">
        <v>1955</v>
      </c>
      <c r="C599" s="6" t="s">
        <v>78</v>
      </c>
      <c r="D599" s="6" t="s">
        <v>46</v>
      </c>
      <c r="E599" s="6" t="s">
        <v>46</v>
      </c>
      <c r="F599" s="6">
        <v>314</v>
      </c>
      <c r="G599" s="6"/>
      <c r="H599" s="6"/>
      <c r="I599" s="6" t="s">
        <v>1211</v>
      </c>
      <c r="J599" s="6" t="s">
        <v>1211</v>
      </c>
      <c r="K599" s="6" t="s">
        <v>45</v>
      </c>
      <c r="L599" s="6" t="s">
        <v>86</v>
      </c>
      <c r="M599" s="6" t="s">
        <v>45</v>
      </c>
      <c r="N599" s="6"/>
      <c r="O599" s="6" t="s">
        <v>45</v>
      </c>
      <c r="P599" s="6"/>
      <c r="Q599" s="6" t="s">
        <v>45</v>
      </c>
      <c r="R599" s="8">
        <v>44102</v>
      </c>
      <c r="S599" s="10"/>
      <c r="T599" s="10" t="s">
        <v>93</v>
      </c>
      <c r="U599" s="6">
        <v>3</v>
      </c>
      <c r="V599" s="6">
        <v>327</v>
      </c>
      <c r="W599" s="7" t="s">
        <v>45</v>
      </c>
      <c r="X599" s="6" t="e">
        <v>#N/A</v>
      </c>
      <c r="Y599" s="6" t="s">
        <v>45</v>
      </c>
      <c r="Z599" s="13" t="s">
        <v>45</v>
      </c>
      <c r="AA599" s="6"/>
      <c r="AB599" s="6" t="s">
        <v>45</v>
      </c>
      <c r="AC599" s="6" t="s">
        <v>1551</v>
      </c>
      <c r="AD599" s="6" t="s">
        <v>45</v>
      </c>
      <c r="AE599" s="6" t="s">
        <v>45</v>
      </c>
      <c r="AF599" s="6" t="s">
        <v>45</v>
      </c>
      <c r="AG599" s="6" t="s">
        <v>45</v>
      </c>
      <c r="AH599" s="6" t="s">
        <v>45</v>
      </c>
      <c r="AI599" s="6" t="s">
        <v>45</v>
      </c>
      <c r="AJ599" s="7">
        <v>2</v>
      </c>
      <c r="AK599" s="6" t="s">
        <v>1551</v>
      </c>
      <c r="AL599" s="6" t="s">
        <v>45</v>
      </c>
      <c r="AM599" s="6"/>
      <c r="AN599" s="6">
        <v>1</v>
      </c>
      <c r="AO599" s="6">
        <v>0</v>
      </c>
      <c r="AP599" s="6"/>
      <c r="AQ599" s="6"/>
      <c r="AR599" s="6"/>
      <c r="AS599" s="59">
        <v>119289</v>
      </c>
      <c r="AT599" s="59">
        <v>119289</v>
      </c>
      <c r="AU599" s="59"/>
    </row>
    <row r="600" spans="1:47" ht="12.75" customHeight="1" x14ac:dyDescent="0.25">
      <c r="A600" s="6" t="s">
        <v>60</v>
      </c>
      <c r="B600" s="6">
        <v>167</v>
      </c>
      <c r="C600" s="6" t="s">
        <v>78</v>
      </c>
      <c r="D600" s="6" t="s">
        <v>46</v>
      </c>
      <c r="E600" s="6" t="s">
        <v>46</v>
      </c>
      <c r="F600" s="6">
        <v>317</v>
      </c>
      <c r="G600" s="6"/>
      <c r="H600" s="6"/>
      <c r="I600" s="6" t="s">
        <v>1776</v>
      </c>
      <c r="J600" s="6" t="s">
        <v>1776</v>
      </c>
      <c r="K600" s="6" t="s">
        <v>1776</v>
      </c>
      <c r="L600" s="6" t="s">
        <v>60</v>
      </c>
      <c r="M600" s="6">
        <v>1</v>
      </c>
      <c r="N600" s="6"/>
      <c r="O600" s="6" t="s">
        <v>45</v>
      </c>
      <c r="P600" s="6"/>
      <c r="Q600" s="6" t="s">
        <v>45</v>
      </c>
      <c r="R600" s="8">
        <v>44034</v>
      </c>
      <c r="S600" s="10"/>
      <c r="T600" s="10" t="s">
        <v>66</v>
      </c>
      <c r="U600" s="6">
        <v>3</v>
      </c>
      <c r="V600" s="11">
        <v>310</v>
      </c>
      <c r="W600" s="7" t="s">
        <v>45</v>
      </c>
      <c r="X600" s="6" t="e">
        <v>#N/A</v>
      </c>
      <c r="Y600" s="6" t="s">
        <v>67</v>
      </c>
      <c r="Z600" s="6" t="s">
        <v>1958</v>
      </c>
      <c r="AA600" s="6"/>
      <c r="AB600" s="6" t="s">
        <v>565</v>
      </c>
      <c r="AC600" s="6" t="s">
        <v>1959</v>
      </c>
      <c r="AD600" s="6" t="s">
        <v>565</v>
      </c>
      <c r="AE600" s="6" t="s">
        <v>443</v>
      </c>
      <c r="AF600" s="6" t="s">
        <v>45</v>
      </c>
      <c r="AG600" s="6" t="s">
        <v>45</v>
      </c>
      <c r="AH600" s="6" t="s">
        <v>45</v>
      </c>
      <c r="AI600" s="6" t="s">
        <v>45</v>
      </c>
      <c r="AJ600" s="7" t="s">
        <v>45</v>
      </c>
      <c r="AK600" s="6" t="s">
        <v>136</v>
      </c>
      <c r="AL600" s="6" t="s">
        <v>45</v>
      </c>
      <c r="AM600" s="6" t="s">
        <v>59</v>
      </c>
      <c r="AN600" s="6">
        <v>1</v>
      </c>
      <c r="AO600" s="6">
        <v>0</v>
      </c>
      <c r="AP600" s="6"/>
      <c r="AQ600" s="6"/>
      <c r="AR600" s="6"/>
      <c r="AS600" s="59">
        <v>18540</v>
      </c>
      <c r="AT600" s="59">
        <v>18540</v>
      </c>
      <c r="AU600" s="59">
        <v>0</v>
      </c>
    </row>
    <row r="601" spans="1:47" ht="12.75" customHeight="1" x14ac:dyDescent="0.25">
      <c r="A601" s="6" t="s">
        <v>1420</v>
      </c>
      <c r="B601" s="6">
        <v>1257</v>
      </c>
      <c r="C601" s="6" t="s">
        <v>78</v>
      </c>
      <c r="D601" s="6" t="s">
        <v>46</v>
      </c>
      <c r="E601" s="6" t="s">
        <v>46</v>
      </c>
      <c r="F601" s="6">
        <v>352</v>
      </c>
      <c r="G601" s="6"/>
      <c r="H601" s="6"/>
      <c r="I601" s="6" t="s">
        <v>1960</v>
      </c>
      <c r="J601" s="6" t="s">
        <v>1960</v>
      </c>
      <c r="K601" s="6" t="s">
        <v>45</v>
      </c>
      <c r="L601" s="6" t="s">
        <v>1420</v>
      </c>
      <c r="M601" s="6" t="s">
        <v>45</v>
      </c>
      <c r="N601" s="6"/>
      <c r="O601" s="6" t="s">
        <v>45</v>
      </c>
      <c r="P601" s="6"/>
      <c r="Q601" s="6" t="s">
        <v>45</v>
      </c>
      <c r="R601" s="8" t="s">
        <v>45</v>
      </c>
      <c r="S601" s="10"/>
      <c r="T601" s="10" t="s">
        <v>1961</v>
      </c>
      <c r="U601" s="6">
        <v>2</v>
      </c>
      <c r="V601" s="6" t="s">
        <v>46</v>
      </c>
      <c r="W601" s="7" t="s">
        <v>45</v>
      </c>
      <c r="X601" s="6" t="e">
        <v>#N/A</v>
      </c>
      <c r="Y601" s="6" t="s">
        <v>45</v>
      </c>
      <c r="Z601" s="13" t="s">
        <v>45</v>
      </c>
      <c r="AA601" s="6"/>
      <c r="AB601" s="13" t="s">
        <v>1962</v>
      </c>
      <c r="AC601" s="6" t="s">
        <v>804</v>
      </c>
      <c r="AD601" s="13" t="s">
        <v>1962</v>
      </c>
      <c r="AE601" s="13" t="s">
        <v>45</v>
      </c>
      <c r="AF601" s="6" t="s">
        <v>45</v>
      </c>
      <c r="AG601" s="6" t="s">
        <v>45</v>
      </c>
      <c r="AH601" s="6" t="s">
        <v>1963</v>
      </c>
      <c r="AI601" s="6" t="s">
        <v>45</v>
      </c>
      <c r="AJ601" s="7" t="s">
        <v>45</v>
      </c>
      <c r="AK601" s="6" t="s">
        <v>45</v>
      </c>
      <c r="AL601" s="6" t="s">
        <v>45</v>
      </c>
      <c r="AM601" s="6"/>
      <c r="AN601" s="6">
        <v>1</v>
      </c>
      <c r="AO601" s="6">
        <v>0</v>
      </c>
      <c r="AP601" s="6"/>
      <c r="AQ601" s="6"/>
      <c r="AR601" s="6"/>
      <c r="AS601" s="6"/>
      <c r="AT601" s="6"/>
      <c r="AU601" s="6"/>
    </row>
    <row r="602" spans="1:47" ht="12.75" customHeight="1" x14ac:dyDescent="0.25">
      <c r="A602" s="6" t="s">
        <v>154</v>
      </c>
      <c r="B602" s="6">
        <v>287</v>
      </c>
      <c r="C602" s="6" t="s">
        <v>78</v>
      </c>
      <c r="D602" s="6" t="s">
        <v>46</v>
      </c>
      <c r="E602" s="6" t="s">
        <v>46</v>
      </c>
      <c r="F602" s="6">
        <v>397</v>
      </c>
      <c r="G602" s="6"/>
      <c r="H602" s="6"/>
      <c r="I602" s="6" t="s">
        <v>1486</v>
      </c>
      <c r="J602" s="6" t="s">
        <v>1486</v>
      </c>
      <c r="K602" s="6" t="s">
        <v>45</v>
      </c>
      <c r="L602" s="6" t="s">
        <v>154</v>
      </c>
      <c r="M602" s="6" t="s">
        <v>45</v>
      </c>
      <c r="N602" s="6"/>
      <c r="O602" s="6" t="s">
        <v>45</v>
      </c>
      <c r="P602" s="6"/>
      <c r="Q602" s="6" t="s">
        <v>45</v>
      </c>
      <c r="R602" s="8">
        <v>44036</v>
      </c>
      <c r="S602" s="10"/>
      <c r="T602" s="10" t="s">
        <v>157</v>
      </c>
      <c r="U602" s="6">
        <v>3</v>
      </c>
      <c r="V602" s="6">
        <v>339</v>
      </c>
      <c r="W602" s="7" t="s">
        <v>45</v>
      </c>
      <c r="X602" s="6" t="e">
        <v>#N/A</v>
      </c>
      <c r="Y602" s="6" t="s">
        <v>45</v>
      </c>
      <c r="Z602" s="6" t="s">
        <v>45</v>
      </c>
      <c r="AA602" s="6"/>
      <c r="AB602" s="6" t="s">
        <v>136</v>
      </c>
      <c r="AC602" s="6" t="s">
        <v>804</v>
      </c>
      <c r="AD602" s="6" t="s">
        <v>136</v>
      </c>
      <c r="AE602" s="6" t="s">
        <v>45</v>
      </c>
      <c r="AF602" s="6" t="s">
        <v>45</v>
      </c>
      <c r="AG602" s="6" t="s">
        <v>45</v>
      </c>
      <c r="AH602" s="6" t="s">
        <v>45</v>
      </c>
      <c r="AI602" s="6" t="s">
        <v>45</v>
      </c>
      <c r="AJ602" s="7" t="s">
        <v>45</v>
      </c>
      <c r="AK602" s="6" t="s">
        <v>45</v>
      </c>
      <c r="AL602" s="6" t="s">
        <v>45</v>
      </c>
      <c r="AM602" s="6"/>
      <c r="AN602" s="6">
        <v>1</v>
      </c>
      <c r="AO602" s="6">
        <v>0</v>
      </c>
      <c r="AP602" s="6"/>
      <c r="AQ602" s="6"/>
      <c r="AR602" s="6"/>
      <c r="AS602" s="6"/>
      <c r="AT602" s="6"/>
      <c r="AU602" s="6"/>
    </row>
    <row r="603" spans="1:47" ht="12.75" customHeight="1" x14ac:dyDescent="0.25">
      <c r="A603" s="6" t="s">
        <v>86</v>
      </c>
      <c r="B603" s="6">
        <v>465</v>
      </c>
      <c r="C603" s="6" t="s">
        <v>78</v>
      </c>
      <c r="D603" s="6" t="s">
        <v>46</v>
      </c>
      <c r="E603" s="6" t="s">
        <v>46</v>
      </c>
      <c r="F603" s="6">
        <v>400</v>
      </c>
      <c r="G603" s="6"/>
      <c r="H603" s="6"/>
      <c r="I603" s="6" t="s">
        <v>92</v>
      </c>
      <c r="J603" s="6" t="s">
        <v>92</v>
      </c>
      <c r="K603" s="6" t="s">
        <v>45</v>
      </c>
      <c r="L603" s="6" t="s">
        <v>86</v>
      </c>
      <c r="M603" s="6" t="s">
        <v>45</v>
      </c>
      <c r="N603" s="6"/>
      <c r="O603" s="6" t="s">
        <v>45</v>
      </c>
      <c r="P603" s="6"/>
      <c r="Q603" s="6" t="s">
        <v>45</v>
      </c>
      <c r="R603" s="8">
        <v>44210</v>
      </c>
      <c r="S603" s="10"/>
      <c r="T603" s="10" t="s">
        <v>385</v>
      </c>
      <c r="U603" s="6">
        <v>4</v>
      </c>
      <c r="V603" s="6">
        <v>414</v>
      </c>
      <c r="W603" s="7" t="s">
        <v>45</v>
      </c>
      <c r="X603" s="6" t="e">
        <v>#N/A</v>
      </c>
      <c r="Y603" s="6" t="s">
        <v>67</v>
      </c>
      <c r="Z603" s="13" t="s">
        <v>1964</v>
      </c>
      <c r="AA603" s="6"/>
      <c r="AB603" s="6" t="s">
        <v>100</v>
      </c>
      <c r="AC603" s="6" t="s">
        <v>1965</v>
      </c>
      <c r="AD603" s="6" t="s">
        <v>100</v>
      </c>
      <c r="AE603" s="6" t="s">
        <v>1715</v>
      </c>
      <c r="AF603" s="6" t="s">
        <v>45</v>
      </c>
      <c r="AG603" s="6" t="s">
        <v>45</v>
      </c>
      <c r="AH603" s="6" t="s">
        <v>1966</v>
      </c>
      <c r="AI603" s="6" t="s">
        <v>45</v>
      </c>
      <c r="AJ603" s="7" t="s">
        <v>45</v>
      </c>
      <c r="AK603" s="6" t="s">
        <v>45</v>
      </c>
      <c r="AL603" s="6" t="s">
        <v>45</v>
      </c>
      <c r="AM603" s="6"/>
      <c r="AN603" s="6">
        <v>1</v>
      </c>
      <c r="AO603" s="6">
        <v>0</v>
      </c>
      <c r="AP603" s="6"/>
      <c r="AQ603" s="6"/>
      <c r="AR603" s="6"/>
      <c r="AS603" s="6"/>
      <c r="AT603" s="6"/>
      <c r="AU603" s="6"/>
    </row>
    <row r="604" spans="1:47" ht="12.75" customHeight="1" x14ac:dyDescent="0.25">
      <c r="A604" s="6" t="s">
        <v>154</v>
      </c>
      <c r="B604" s="6">
        <v>1079</v>
      </c>
      <c r="C604" s="6" t="s">
        <v>78</v>
      </c>
      <c r="D604" s="6" t="s">
        <v>46</v>
      </c>
      <c r="E604" s="6" t="s">
        <v>46</v>
      </c>
      <c r="F604" s="6">
        <v>414</v>
      </c>
      <c r="G604" s="6"/>
      <c r="H604" s="6"/>
      <c r="I604" s="6" t="s">
        <v>1967</v>
      </c>
      <c r="J604" s="6" t="s">
        <v>1967</v>
      </c>
      <c r="K604" s="6" t="s">
        <v>45</v>
      </c>
      <c r="L604" s="6" t="s">
        <v>154</v>
      </c>
      <c r="M604" s="6" t="s">
        <v>45</v>
      </c>
      <c r="N604" s="6"/>
      <c r="O604" s="6" t="s">
        <v>45</v>
      </c>
      <c r="P604" s="6"/>
      <c r="Q604" s="6" t="s">
        <v>45</v>
      </c>
      <c r="R604" s="8" t="s">
        <v>45</v>
      </c>
      <c r="S604" s="10"/>
      <c r="T604" s="10" t="s">
        <v>218</v>
      </c>
      <c r="U604" s="6">
        <v>3</v>
      </c>
      <c r="V604" s="6">
        <v>16</v>
      </c>
      <c r="W604" s="7" t="s">
        <v>45</v>
      </c>
      <c r="X604" s="6" t="e">
        <v>#N/A</v>
      </c>
      <c r="Y604" s="6" t="s">
        <v>45</v>
      </c>
      <c r="Z604" s="13" t="s">
        <v>45</v>
      </c>
      <c r="AA604" s="6"/>
      <c r="AB604" s="13" t="s">
        <v>45</v>
      </c>
      <c r="AC604" s="6" t="s">
        <v>972</v>
      </c>
      <c r="AD604" s="13" t="s">
        <v>45</v>
      </c>
      <c r="AE604" s="13" t="s">
        <v>45</v>
      </c>
      <c r="AF604" s="6" t="s">
        <v>45</v>
      </c>
      <c r="AG604" s="6" t="s">
        <v>45</v>
      </c>
      <c r="AH604" s="6" t="s">
        <v>45</v>
      </c>
      <c r="AI604" s="6" t="s">
        <v>45</v>
      </c>
      <c r="AJ604" s="7" t="s">
        <v>45</v>
      </c>
      <c r="AK604" s="6" t="s">
        <v>45</v>
      </c>
      <c r="AL604" s="6" t="s">
        <v>45</v>
      </c>
      <c r="AM604" s="6"/>
      <c r="AN604" s="6">
        <v>1</v>
      </c>
      <c r="AO604" s="6">
        <v>0</v>
      </c>
      <c r="AP604" s="6"/>
      <c r="AQ604" s="6"/>
      <c r="AR604" s="6"/>
      <c r="AS604" s="6"/>
      <c r="AT604" s="6"/>
      <c r="AU604" s="6"/>
    </row>
    <row r="605" spans="1:47" ht="12.75" customHeight="1" x14ac:dyDescent="0.25">
      <c r="A605" s="6" t="s">
        <v>86</v>
      </c>
      <c r="B605" s="6">
        <v>2001</v>
      </c>
      <c r="C605" s="6" t="s">
        <v>78</v>
      </c>
      <c r="D605" s="6" t="s">
        <v>46</v>
      </c>
      <c r="E605" s="6" t="s">
        <v>46</v>
      </c>
      <c r="F605" s="6">
        <v>423</v>
      </c>
      <c r="G605" s="6"/>
      <c r="H605" s="6"/>
      <c r="I605" s="6" t="s">
        <v>92</v>
      </c>
      <c r="J605" s="6" t="s">
        <v>92</v>
      </c>
      <c r="K605" s="6" t="s">
        <v>45</v>
      </c>
      <c r="L605" s="6" t="s">
        <v>86</v>
      </c>
      <c r="M605" s="6" t="s">
        <v>45</v>
      </c>
      <c r="N605" s="6"/>
      <c r="O605" s="6" t="s">
        <v>45</v>
      </c>
      <c r="P605" s="6"/>
      <c r="Q605" s="6" t="s">
        <v>45</v>
      </c>
      <c r="R605" s="8">
        <v>44104</v>
      </c>
      <c r="S605" s="10"/>
      <c r="T605" s="10" t="s">
        <v>93</v>
      </c>
      <c r="U605" s="6">
        <v>3</v>
      </c>
      <c r="V605" s="6">
        <v>26</v>
      </c>
      <c r="W605" s="7" t="s">
        <v>45</v>
      </c>
      <c r="X605" s="6" t="e">
        <v>#N/A</v>
      </c>
      <c r="Y605" s="6" t="s">
        <v>52</v>
      </c>
      <c r="Z605" s="13" t="s">
        <v>45</v>
      </c>
      <c r="AA605" s="6"/>
      <c r="AB605" s="6" t="s">
        <v>351</v>
      </c>
      <c r="AC605" s="6" t="s">
        <v>1968</v>
      </c>
      <c r="AD605" s="6" t="s">
        <v>351</v>
      </c>
      <c r="AE605" s="6" t="s">
        <v>437</v>
      </c>
      <c r="AF605" s="6" t="s">
        <v>45</v>
      </c>
      <c r="AG605" s="6" t="s">
        <v>45</v>
      </c>
      <c r="AH605" s="6" t="s">
        <v>1969</v>
      </c>
      <c r="AI605" s="6" t="s">
        <v>45</v>
      </c>
      <c r="AJ605" s="7" t="s">
        <v>45</v>
      </c>
      <c r="AK605" s="6" t="s">
        <v>45</v>
      </c>
      <c r="AL605" s="6" t="s">
        <v>45</v>
      </c>
      <c r="AM605" s="6"/>
      <c r="AN605" s="6">
        <v>1</v>
      </c>
      <c r="AO605" s="6">
        <v>0</v>
      </c>
      <c r="AP605" s="6"/>
      <c r="AQ605" s="6"/>
      <c r="AR605" s="6"/>
      <c r="AS605" s="6"/>
      <c r="AT605" s="6"/>
      <c r="AU605" s="6"/>
    </row>
    <row r="606" spans="1:47" ht="12.75" customHeight="1" x14ac:dyDescent="0.25">
      <c r="A606" s="6" t="s">
        <v>139</v>
      </c>
      <c r="B606" s="6">
        <v>2714</v>
      </c>
      <c r="C606" s="6" t="s">
        <v>78</v>
      </c>
      <c r="D606" s="6" t="s">
        <v>46</v>
      </c>
      <c r="E606" s="6" t="s">
        <v>46</v>
      </c>
      <c r="F606" s="6">
        <v>437</v>
      </c>
      <c r="G606" s="6"/>
      <c r="H606" s="6"/>
      <c r="I606" s="6" t="s">
        <v>1970</v>
      </c>
      <c r="J606" s="6" t="s">
        <v>1970</v>
      </c>
      <c r="K606" s="6" t="s">
        <v>45</v>
      </c>
      <c r="L606" s="6" t="s">
        <v>139</v>
      </c>
      <c r="M606" s="6" t="s">
        <v>45</v>
      </c>
      <c r="N606" s="10"/>
      <c r="O606" s="6" t="s">
        <v>45</v>
      </c>
      <c r="P606" s="6"/>
      <c r="Q606" s="6" t="s">
        <v>96</v>
      </c>
      <c r="R606" s="8">
        <v>44148</v>
      </c>
      <c r="S606" s="10"/>
      <c r="T606" s="10" t="s">
        <v>66</v>
      </c>
      <c r="U606" s="6">
        <v>5</v>
      </c>
      <c r="V606" s="6">
        <v>502</v>
      </c>
      <c r="W606" s="7" t="s">
        <v>45</v>
      </c>
      <c r="X606" s="6" t="e">
        <v>#N/A</v>
      </c>
      <c r="Y606" s="11" t="s">
        <v>1577</v>
      </c>
      <c r="Z606" s="13" t="s">
        <v>45</v>
      </c>
      <c r="AA606" s="6"/>
      <c r="AB606" s="6" t="s">
        <v>1482</v>
      </c>
      <c r="AC606" s="6" t="s">
        <v>804</v>
      </c>
      <c r="AD606" s="6" t="s">
        <v>1482</v>
      </c>
      <c r="AE606" s="6" t="s">
        <v>45</v>
      </c>
      <c r="AF606" s="6" t="s">
        <v>45</v>
      </c>
      <c r="AG606" s="6" t="s">
        <v>45</v>
      </c>
      <c r="AH606" s="6" t="s">
        <v>45</v>
      </c>
      <c r="AI606" s="6" t="s">
        <v>45</v>
      </c>
      <c r="AJ606" s="7" t="s">
        <v>45</v>
      </c>
      <c r="AK606" s="6" t="s">
        <v>45</v>
      </c>
      <c r="AL606" s="6" t="s">
        <v>45</v>
      </c>
      <c r="AM606" s="6"/>
      <c r="AN606" s="6">
        <v>1</v>
      </c>
      <c r="AO606" s="6">
        <v>0</v>
      </c>
      <c r="AP606" s="6"/>
      <c r="AQ606" s="6"/>
      <c r="AR606" s="6"/>
      <c r="AS606" s="59">
        <v>14382</v>
      </c>
      <c r="AT606" s="59">
        <v>14382</v>
      </c>
      <c r="AU606" s="59">
        <v>0</v>
      </c>
    </row>
    <row r="607" spans="1:47" ht="12.75" customHeight="1" x14ac:dyDescent="0.25">
      <c r="A607" s="6" t="s">
        <v>60</v>
      </c>
      <c r="B607" s="6">
        <v>2650</v>
      </c>
      <c r="C607" s="6" t="s">
        <v>78</v>
      </c>
      <c r="D607" s="6" t="s">
        <v>46</v>
      </c>
      <c r="E607" s="6" t="s">
        <v>46</v>
      </c>
      <c r="F607" s="6">
        <v>441</v>
      </c>
      <c r="G607" s="6"/>
      <c r="H607" s="6"/>
      <c r="I607" s="6" t="s">
        <v>1971</v>
      </c>
      <c r="J607" s="6" t="s">
        <v>1971</v>
      </c>
      <c r="K607" s="6" t="s">
        <v>45</v>
      </c>
      <c r="L607" s="6" t="s">
        <v>60</v>
      </c>
      <c r="M607" s="6">
        <v>1</v>
      </c>
      <c r="N607" s="10"/>
      <c r="O607" s="6" t="s">
        <v>45</v>
      </c>
      <c r="P607" s="6"/>
      <c r="Q607" s="6" t="s">
        <v>96</v>
      </c>
      <c r="R607" s="8">
        <v>44147</v>
      </c>
      <c r="S607" s="10"/>
      <c r="T607" s="10" t="s">
        <v>97</v>
      </c>
      <c r="U607" s="6">
        <v>1</v>
      </c>
      <c r="V607" s="6" t="s">
        <v>1972</v>
      </c>
      <c r="W607" s="7" t="s">
        <v>45</v>
      </c>
      <c r="X607" s="6" t="e">
        <v>#N/A</v>
      </c>
      <c r="Y607" s="6" t="s">
        <v>99</v>
      </c>
      <c r="Z607" s="13" t="s">
        <v>45</v>
      </c>
      <c r="AA607" s="11"/>
      <c r="AB607" s="11" t="s">
        <v>149</v>
      </c>
      <c r="AC607" s="11" t="s">
        <v>1973</v>
      </c>
      <c r="AD607" s="11" t="s">
        <v>149</v>
      </c>
      <c r="AE607" s="11" t="s">
        <v>437</v>
      </c>
      <c r="AF607" s="11" t="s">
        <v>45</v>
      </c>
      <c r="AG607" s="6" t="s">
        <v>45</v>
      </c>
      <c r="AH607" s="6" t="s">
        <v>45</v>
      </c>
      <c r="AI607" s="6" t="s">
        <v>45</v>
      </c>
      <c r="AJ607" s="7" t="s">
        <v>45</v>
      </c>
      <c r="AK607" s="6" t="s">
        <v>45</v>
      </c>
      <c r="AL607" s="6" t="s">
        <v>45</v>
      </c>
      <c r="AM607" s="6"/>
      <c r="AN607" s="6">
        <v>1</v>
      </c>
      <c r="AO607" s="6">
        <v>0</v>
      </c>
      <c r="AP607" s="6"/>
      <c r="AQ607" s="6"/>
      <c r="AR607" s="6"/>
      <c r="AS607" s="59">
        <v>15350</v>
      </c>
      <c r="AT607" s="59">
        <v>15350</v>
      </c>
      <c r="AU607" s="6"/>
    </row>
    <row r="608" spans="1:47" ht="12.75" customHeight="1" x14ac:dyDescent="0.25">
      <c r="A608" s="6" t="s">
        <v>86</v>
      </c>
      <c r="B608" s="6">
        <v>2386</v>
      </c>
      <c r="C608" s="6" t="s">
        <v>78</v>
      </c>
      <c r="D608" s="6" t="s">
        <v>46</v>
      </c>
      <c r="E608" s="6" t="s">
        <v>46</v>
      </c>
      <c r="F608" s="6">
        <v>443</v>
      </c>
      <c r="G608" s="6"/>
      <c r="H608" s="60"/>
      <c r="I608" s="60" t="s">
        <v>152</v>
      </c>
      <c r="J608" s="60" t="s">
        <v>152</v>
      </c>
      <c r="K608" s="6" t="s">
        <v>45</v>
      </c>
      <c r="L608" s="6" t="s">
        <v>86</v>
      </c>
      <c r="M608" s="6" t="s">
        <v>45</v>
      </c>
      <c r="N608" s="6"/>
      <c r="O608" s="6" t="s">
        <v>67</v>
      </c>
      <c r="P608" s="6"/>
      <c r="Q608" s="6" t="s">
        <v>96</v>
      </c>
      <c r="R608" s="8">
        <v>44134</v>
      </c>
      <c r="S608" s="10"/>
      <c r="T608" s="10" t="s">
        <v>66</v>
      </c>
      <c r="U608" s="6">
        <v>3</v>
      </c>
      <c r="V608" s="6">
        <v>309</v>
      </c>
      <c r="W608" s="7" t="s">
        <v>45</v>
      </c>
      <c r="X608" s="6" t="e">
        <v>#N/A</v>
      </c>
      <c r="Y608" s="6" t="s">
        <v>45</v>
      </c>
      <c r="Z608" s="13" t="s">
        <v>1573</v>
      </c>
      <c r="AA608" s="6"/>
      <c r="AB608" s="6" t="s">
        <v>290</v>
      </c>
      <c r="AC608" s="6" t="s">
        <v>1974</v>
      </c>
      <c r="AD608" s="6" t="s">
        <v>290</v>
      </c>
      <c r="AE608" s="6" t="s">
        <v>700</v>
      </c>
      <c r="AF608" s="6" t="s">
        <v>45</v>
      </c>
      <c r="AG608" s="6" t="s">
        <v>45</v>
      </c>
      <c r="AH608" s="6" t="s">
        <v>45</v>
      </c>
      <c r="AI608" s="6" t="s">
        <v>45</v>
      </c>
      <c r="AJ608" s="7" t="s">
        <v>45</v>
      </c>
      <c r="AK608" s="6" t="s">
        <v>45</v>
      </c>
      <c r="AL608" s="6" t="s">
        <v>45</v>
      </c>
      <c r="AM608" s="6"/>
      <c r="AN608" s="6">
        <v>1</v>
      </c>
      <c r="AO608" s="6">
        <v>0</v>
      </c>
      <c r="AP608" s="6"/>
      <c r="AQ608" s="132"/>
      <c r="AR608" s="132"/>
      <c r="AS608" s="133">
        <v>50833</v>
      </c>
      <c r="AT608" s="133">
        <v>11296</v>
      </c>
      <c r="AU608" s="6"/>
    </row>
    <row r="609" spans="1:47" ht="12.75" customHeight="1" x14ac:dyDescent="0.25">
      <c r="A609" s="6" t="s">
        <v>139</v>
      </c>
      <c r="B609" s="6">
        <v>2526</v>
      </c>
      <c r="C609" s="6" t="s">
        <v>78</v>
      </c>
      <c r="D609" s="6" t="s">
        <v>46</v>
      </c>
      <c r="E609" s="6" t="s">
        <v>46</v>
      </c>
      <c r="F609" s="6">
        <v>445</v>
      </c>
      <c r="G609" s="6"/>
      <c r="H609" s="60"/>
      <c r="I609" s="60" t="s">
        <v>1975</v>
      </c>
      <c r="J609" s="60" t="s">
        <v>1975</v>
      </c>
      <c r="K609" s="6" t="s">
        <v>45</v>
      </c>
      <c r="L609" s="6" t="s">
        <v>139</v>
      </c>
      <c r="M609" s="6" t="s">
        <v>45</v>
      </c>
      <c r="N609" s="6"/>
      <c r="O609" s="6" t="s">
        <v>45</v>
      </c>
      <c r="P609" s="6"/>
      <c r="Q609" s="6" t="s">
        <v>96</v>
      </c>
      <c r="R609" s="8">
        <v>44137</v>
      </c>
      <c r="S609" s="10"/>
      <c r="T609" s="10" t="s">
        <v>66</v>
      </c>
      <c r="U609" s="6">
        <v>4</v>
      </c>
      <c r="V609" s="6">
        <v>410</v>
      </c>
      <c r="W609" s="7" t="s">
        <v>45</v>
      </c>
      <c r="X609" s="6" t="e">
        <v>#N/A</v>
      </c>
      <c r="Y609" s="6" t="s">
        <v>1577</v>
      </c>
      <c r="Z609" s="13" t="s">
        <v>45</v>
      </c>
      <c r="AA609" s="6"/>
      <c r="AB609" s="6" t="s">
        <v>45</v>
      </c>
      <c r="AC609" s="6" t="s">
        <v>972</v>
      </c>
      <c r="AD609" s="6" t="s">
        <v>45</v>
      </c>
      <c r="AE609" s="6" t="s">
        <v>45</v>
      </c>
      <c r="AF609" s="6" t="s">
        <v>45</v>
      </c>
      <c r="AG609" s="6" t="s">
        <v>45</v>
      </c>
      <c r="AH609" s="6" t="s">
        <v>45</v>
      </c>
      <c r="AI609" s="6" t="s">
        <v>45</v>
      </c>
      <c r="AJ609" s="7" t="s">
        <v>45</v>
      </c>
      <c r="AK609" s="6" t="s">
        <v>45</v>
      </c>
      <c r="AL609" s="6" t="s">
        <v>45</v>
      </c>
      <c r="AM609" s="6"/>
      <c r="AN609" s="6">
        <v>1</v>
      </c>
      <c r="AO609" s="6">
        <v>0</v>
      </c>
      <c r="AP609" s="6"/>
      <c r="AQ609" s="6"/>
      <c r="AR609" s="6"/>
      <c r="AS609" s="59">
        <v>27120</v>
      </c>
      <c r="AT609" s="59">
        <v>24189</v>
      </c>
      <c r="AU609" s="59">
        <v>0</v>
      </c>
    </row>
    <row r="610" spans="1:47" ht="12.75" customHeight="1" x14ac:dyDescent="0.25">
      <c r="A610" s="6" t="s">
        <v>60</v>
      </c>
      <c r="B610" s="6">
        <v>14</v>
      </c>
      <c r="C610" s="6" t="s">
        <v>78</v>
      </c>
      <c r="D610" s="6" t="s">
        <v>46</v>
      </c>
      <c r="E610" s="6" t="s">
        <v>46</v>
      </c>
      <c r="F610" s="6">
        <v>446</v>
      </c>
      <c r="G610" s="6"/>
      <c r="H610" s="6"/>
      <c r="I610" s="6" t="s">
        <v>1776</v>
      </c>
      <c r="J610" s="6" t="s">
        <v>1776</v>
      </c>
      <c r="K610" s="6" t="s">
        <v>45</v>
      </c>
      <c r="L610" s="6" t="s">
        <v>60</v>
      </c>
      <c r="M610" s="6">
        <v>1</v>
      </c>
      <c r="N610" s="6"/>
      <c r="O610" s="6" t="s">
        <v>45</v>
      </c>
      <c r="P610" s="6"/>
      <c r="Q610" s="6" t="s">
        <v>45</v>
      </c>
      <c r="R610" s="8">
        <v>44033</v>
      </c>
      <c r="S610" s="10"/>
      <c r="T610" s="10" t="s">
        <v>66</v>
      </c>
      <c r="U610" s="6">
        <v>1</v>
      </c>
      <c r="V610" s="6">
        <v>120</v>
      </c>
      <c r="W610" s="7" t="s">
        <v>45</v>
      </c>
      <c r="X610" s="6" t="s">
        <v>67</v>
      </c>
      <c r="Y610" s="6" t="s">
        <v>67</v>
      </c>
      <c r="Z610" s="6" t="s">
        <v>759</v>
      </c>
      <c r="AA610" s="6"/>
      <c r="AB610" s="6" t="s">
        <v>236</v>
      </c>
      <c r="AC610" s="6" t="s">
        <v>1976</v>
      </c>
      <c r="AD610" s="6" t="s">
        <v>236</v>
      </c>
      <c r="AE610" s="6" t="s">
        <v>554</v>
      </c>
      <c r="AF610" s="6" t="s">
        <v>1977</v>
      </c>
      <c r="AG610" s="6" t="s">
        <v>45</v>
      </c>
      <c r="AH610" s="6" t="s">
        <v>45</v>
      </c>
      <c r="AI610" s="6" t="s">
        <v>45</v>
      </c>
      <c r="AJ610" s="7" t="s">
        <v>45</v>
      </c>
      <c r="AK610" s="6" t="s">
        <v>45</v>
      </c>
      <c r="AL610" s="6" t="s">
        <v>45</v>
      </c>
      <c r="AM610" s="6"/>
      <c r="AN610" s="6">
        <v>1</v>
      </c>
      <c r="AO610" s="6">
        <v>0</v>
      </c>
      <c r="AP610" s="6"/>
      <c r="AQ610" s="6"/>
      <c r="AR610" s="6"/>
      <c r="AS610" s="59">
        <v>215999</v>
      </c>
      <c r="AT610" s="59">
        <v>215999</v>
      </c>
      <c r="AU610" s="59">
        <v>0</v>
      </c>
    </row>
    <row r="611" spans="1:47" ht="12.75" customHeight="1" x14ac:dyDescent="0.25">
      <c r="A611" s="6" t="s">
        <v>86</v>
      </c>
      <c r="B611" s="6">
        <v>2437</v>
      </c>
      <c r="C611" s="6" t="s">
        <v>78</v>
      </c>
      <c r="D611" s="6" t="s">
        <v>46</v>
      </c>
      <c r="E611" s="6" t="s">
        <v>46</v>
      </c>
      <c r="F611" s="6">
        <v>447</v>
      </c>
      <c r="G611" s="6"/>
      <c r="H611" s="60"/>
      <c r="I611" s="60" t="s">
        <v>901</v>
      </c>
      <c r="J611" s="60" t="s">
        <v>901</v>
      </c>
      <c r="K611" s="60" t="s">
        <v>901</v>
      </c>
      <c r="L611" s="6" t="s">
        <v>86</v>
      </c>
      <c r="M611" s="6">
        <v>1</v>
      </c>
      <c r="N611" s="6"/>
      <c r="O611" s="6" t="s">
        <v>67</v>
      </c>
      <c r="P611" s="6"/>
      <c r="Q611" s="6" t="s">
        <v>96</v>
      </c>
      <c r="R611" s="8">
        <v>44474</v>
      </c>
      <c r="S611" s="10"/>
      <c r="T611" s="10" t="s">
        <v>66</v>
      </c>
      <c r="U611" s="6">
        <v>4</v>
      </c>
      <c r="V611" s="6">
        <v>404</v>
      </c>
      <c r="W611" s="7" t="s">
        <v>45</v>
      </c>
      <c r="X611" s="6" t="e">
        <v>#N/A</v>
      </c>
      <c r="Y611" s="6" t="s">
        <v>1978</v>
      </c>
      <c r="Z611" s="13" t="s">
        <v>45</v>
      </c>
      <c r="AA611" s="6"/>
      <c r="AB611" s="6" t="s">
        <v>335</v>
      </c>
      <c r="AC611" s="6" t="s">
        <v>291</v>
      </c>
      <c r="AD611" s="6" t="s">
        <v>335</v>
      </c>
      <c r="AE611" s="6" t="s">
        <v>303</v>
      </c>
      <c r="AF611" s="6" t="s">
        <v>45</v>
      </c>
      <c r="AG611" s="6" t="s">
        <v>45</v>
      </c>
      <c r="AH611" s="6" t="s">
        <v>1979</v>
      </c>
      <c r="AI611" s="6" t="s">
        <v>45</v>
      </c>
      <c r="AJ611" s="7" t="s">
        <v>45</v>
      </c>
      <c r="AK611" s="6" t="s">
        <v>45</v>
      </c>
      <c r="AL611" s="6" t="s">
        <v>45</v>
      </c>
      <c r="AM611" s="6"/>
      <c r="AN611" s="6">
        <v>1</v>
      </c>
      <c r="AO611" s="6">
        <v>0</v>
      </c>
      <c r="AP611" s="6"/>
      <c r="AQ611" s="6"/>
      <c r="AR611" s="6"/>
      <c r="AS611" s="6"/>
      <c r="AT611" s="6"/>
      <c r="AU611" s="59">
        <v>742</v>
      </c>
    </row>
    <row r="612" spans="1:47" ht="12.75" customHeight="1" x14ac:dyDescent="0.25">
      <c r="A612" s="6" t="s">
        <v>86</v>
      </c>
      <c r="B612" s="6">
        <v>1606</v>
      </c>
      <c r="C612" s="6" t="s">
        <v>78</v>
      </c>
      <c r="D612" s="6" t="s">
        <v>46</v>
      </c>
      <c r="E612" s="6" t="s">
        <v>46</v>
      </c>
      <c r="F612" s="6">
        <v>485</v>
      </c>
      <c r="G612" s="6"/>
      <c r="H612" s="6"/>
      <c r="I612" s="6" t="s">
        <v>1980</v>
      </c>
      <c r="J612" s="6" t="s">
        <v>1980</v>
      </c>
      <c r="K612" s="6" t="s">
        <v>45</v>
      </c>
      <c r="L612" s="6" t="s">
        <v>86</v>
      </c>
      <c r="M612" s="6" t="s">
        <v>45</v>
      </c>
      <c r="N612" s="6"/>
      <c r="O612" s="6" t="s">
        <v>45</v>
      </c>
      <c r="P612" s="6"/>
      <c r="Q612" s="6" t="s">
        <v>45</v>
      </c>
      <c r="R612" s="8" t="s">
        <v>45</v>
      </c>
      <c r="S612" s="10"/>
      <c r="T612" s="10" t="s">
        <v>45</v>
      </c>
      <c r="U612" s="6" t="s">
        <v>45</v>
      </c>
      <c r="V612" s="6" t="s">
        <v>45</v>
      </c>
      <c r="W612" s="7" t="s">
        <v>45</v>
      </c>
      <c r="X612" s="6" t="e">
        <v>#N/A</v>
      </c>
      <c r="Y612" s="6" t="s">
        <v>45</v>
      </c>
      <c r="Z612" s="13" t="s">
        <v>45</v>
      </c>
      <c r="AA612" s="6"/>
      <c r="AB612" s="6" t="s">
        <v>45</v>
      </c>
      <c r="AC612" s="6" t="s">
        <v>45</v>
      </c>
      <c r="AD612" s="6" t="s">
        <v>45</v>
      </c>
      <c r="AE612" s="6" t="s">
        <v>45</v>
      </c>
      <c r="AF612" s="6" t="s">
        <v>45</v>
      </c>
      <c r="AG612" s="6" t="s">
        <v>45</v>
      </c>
      <c r="AH612" s="6" t="s">
        <v>45</v>
      </c>
      <c r="AI612" s="6" t="s">
        <v>45</v>
      </c>
      <c r="AJ612" s="7" t="s">
        <v>45</v>
      </c>
      <c r="AK612" s="6" t="s">
        <v>45</v>
      </c>
      <c r="AL612" s="6" t="s">
        <v>45</v>
      </c>
      <c r="AM612" s="6"/>
      <c r="AN612" s="6">
        <v>0</v>
      </c>
      <c r="AO612" s="6">
        <v>0</v>
      </c>
      <c r="AP612" s="6"/>
      <c r="AQ612" s="6"/>
      <c r="AR612" s="6"/>
      <c r="AS612" s="6"/>
      <c r="AT612" s="6"/>
      <c r="AU612" s="59">
        <v>0</v>
      </c>
    </row>
    <row r="613" spans="1:47" ht="12.75" customHeight="1" x14ac:dyDescent="0.25">
      <c r="A613" s="6" t="s">
        <v>162</v>
      </c>
      <c r="B613" s="6">
        <v>1061</v>
      </c>
      <c r="C613" s="6" t="s">
        <v>78</v>
      </c>
      <c r="D613" s="6" t="s">
        <v>46</v>
      </c>
      <c r="E613" s="6" t="s">
        <v>46</v>
      </c>
      <c r="F613" s="6">
        <v>520</v>
      </c>
      <c r="G613" s="6"/>
      <c r="H613" s="6"/>
      <c r="I613" s="6" t="s">
        <v>1981</v>
      </c>
      <c r="J613" s="6" t="s">
        <v>1981</v>
      </c>
      <c r="K613" s="6" t="s">
        <v>45</v>
      </c>
      <c r="L613" s="6" t="s">
        <v>162</v>
      </c>
      <c r="M613" s="6" t="s">
        <v>45</v>
      </c>
      <c r="N613" s="6"/>
      <c r="O613" s="6" t="s">
        <v>45</v>
      </c>
      <c r="P613" s="6"/>
      <c r="Q613" s="6" t="s">
        <v>45</v>
      </c>
      <c r="R613" s="8" t="s">
        <v>45</v>
      </c>
      <c r="S613" s="10"/>
      <c r="T613" s="10" t="s">
        <v>593</v>
      </c>
      <c r="U613" s="6">
        <v>2</v>
      </c>
      <c r="V613" s="6" t="s">
        <v>45</v>
      </c>
      <c r="W613" s="7" t="s">
        <v>45</v>
      </c>
      <c r="X613" s="6" t="e">
        <v>#N/A</v>
      </c>
      <c r="Y613" s="6" t="s">
        <v>52</v>
      </c>
      <c r="Z613" s="13" t="s">
        <v>45</v>
      </c>
      <c r="AA613" s="6"/>
      <c r="AB613" s="13" t="s">
        <v>1982</v>
      </c>
      <c r="AC613" s="6" t="s">
        <v>1983</v>
      </c>
      <c r="AD613" s="13" t="s">
        <v>1982</v>
      </c>
      <c r="AE613" s="13" t="s">
        <v>45</v>
      </c>
      <c r="AF613" s="6" t="s">
        <v>45</v>
      </c>
      <c r="AG613" s="6" t="s">
        <v>45</v>
      </c>
      <c r="AH613" s="6" t="s">
        <v>45</v>
      </c>
      <c r="AI613" s="6" t="s">
        <v>45</v>
      </c>
      <c r="AJ613" s="7" t="s">
        <v>45</v>
      </c>
      <c r="AK613" s="6" t="s">
        <v>45</v>
      </c>
      <c r="AL613" s="6" t="s">
        <v>45</v>
      </c>
      <c r="AM613" s="6"/>
      <c r="AN613" s="6">
        <v>0</v>
      </c>
      <c r="AO613" s="6">
        <v>0</v>
      </c>
      <c r="AP613" s="6"/>
      <c r="AQ613" s="6"/>
      <c r="AR613" s="6"/>
      <c r="AS613" s="6"/>
      <c r="AT613" s="6"/>
      <c r="AU613" s="6"/>
    </row>
    <row r="614" spans="1:47" ht="12.75" customHeight="1" x14ac:dyDescent="0.25">
      <c r="A614" s="6" t="s">
        <v>139</v>
      </c>
      <c r="B614" s="6">
        <v>2713</v>
      </c>
      <c r="C614" s="6" t="s">
        <v>78</v>
      </c>
      <c r="D614" s="6" t="s">
        <v>46</v>
      </c>
      <c r="E614" s="6" t="s">
        <v>46</v>
      </c>
      <c r="F614" s="6">
        <v>626</v>
      </c>
      <c r="G614" s="6"/>
      <c r="H614" s="6"/>
      <c r="I614" s="6" t="s">
        <v>1428</v>
      </c>
      <c r="J614" s="6" t="s">
        <v>1428</v>
      </c>
      <c r="K614" s="6" t="s">
        <v>45</v>
      </c>
      <c r="L614" s="6" t="s">
        <v>139</v>
      </c>
      <c r="M614" s="6" t="s">
        <v>45</v>
      </c>
      <c r="N614" s="10"/>
      <c r="O614" s="6" t="s">
        <v>45</v>
      </c>
      <c r="P614" s="6"/>
      <c r="Q614" s="6" t="s">
        <v>96</v>
      </c>
      <c r="R614" s="8">
        <v>44148</v>
      </c>
      <c r="S614" s="10"/>
      <c r="T614" s="10" t="s">
        <v>66</v>
      </c>
      <c r="U614" s="6">
        <v>5</v>
      </c>
      <c r="V614" s="6">
        <v>502</v>
      </c>
      <c r="W614" s="7" t="s">
        <v>45</v>
      </c>
      <c r="X614" s="6" t="e">
        <v>#N/A</v>
      </c>
      <c r="Y614" s="11" t="s">
        <v>1577</v>
      </c>
      <c r="Z614" s="13" t="s">
        <v>45</v>
      </c>
      <c r="AA614" s="6"/>
      <c r="AB614" s="6" t="s">
        <v>1482</v>
      </c>
      <c r="AC614" s="6" t="s">
        <v>804</v>
      </c>
      <c r="AD614" s="6" t="s">
        <v>1482</v>
      </c>
      <c r="AE614" s="6" t="s">
        <v>45</v>
      </c>
      <c r="AF614" s="6" t="s">
        <v>45</v>
      </c>
      <c r="AG614" s="6" t="s">
        <v>45</v>
      </c>
      <c r="AH614" s="6" t="s">
        <v>45</v>
      </c>
      <c r="AI614" s="6" t="s">
        <v>45</v>
      </c>
      <c r="AJ614" s="7" t="s">
        <v>45</v>
      </c>
      <c r="AK614" s="6" t="s">
        <v>45</v>
      </c>
      <c r="AL614" s="6" t="s">
        <v>45</v>
      </c>
      <c r="AM614" s="6"/>
      <c r="AN614" s="6">
        <v>1</v>
      </c>
      <c r="AO614" s="6">
        <v>0</v>
      </c>
      <c r="AP614" s="6"/>
      <c r="AQ614" s="6"/>
      <c r="AR614" s="6"/>
      <c r="AS614" s="59">
        <v>11437</v>
      </c>
      <c r="AT614" s="59">
        <v>11437</v>
      </c>
      <c r="AU614" s="6"/>
    </row>
    <row r="615" spans="1:47" ht="12.75" customHeight="1" x14ac:dyDescent="0.25">
      <c r="A615" s="6" t="s">
        <v>86</v>
      </c>
      <c r="B615" s="6">
        <v>2391</v>
      </c>
      <c r="C615" s="6" t="s">
        <v>78</v>
      </c>
      <c r="D615" s="6" t="s">
        <v>46</v>
      </c>
      <c r="E615" s="6">
        <v>440</v>
      </c>
      <c r="F615" s="6">
        <v>676</v>
      </c>
      <c r="G615" s="6"/>
      <c r="H615" s="60"/>
      <c r="I615" s="60" t="s">
        <v>1428</v>
      </c>
      <c r="J615" s="60" t="s">
        <v>1428</v>
      </c>
      <c r="K615" s="6" t="s">
        <v>45</v>
      </c>
      <c r="L615" s="6" t="s">
        <v>86</v>
      </c>
      <c r="M615" s="6" t="s">
        <v>45</v>
      </c>
      <c r="N615" s="6"/>
      <c r="O615" s="6" t="s">
        <v>67</v>
      </c>
      <c r="P615" s="6"/>
      <c r="Q615" s="6" t="s">
        <v>96</v>
      </c>
      <c r="R615" s="8">
        <v>44134</v>
      </c>
      <c r="S615" s="10"/>
      <c r="T615" s="10" t="s">
        <v>66</v>
      </c>
      <c r="U615" s="6">
        <v>3</v>
      </c>
      <c r="V615" s="6">
        <v>309</v>
      </c>
      <c r="W615" s="7" t="s">
        <v>45</v>
      </c>
      <c r="X615" s="6" t="e">
        <v>#N/A</v>
      </c>
      <c r="Y615" s="6" t="s">
        <v>45</v>
      </c>
      <c r="Z615" s="13" t="s">
        <v>1573</v>
      </c>
      <c r="AA615" s="6"/>
      <c r="AB615" s="6" t="s">
        <v>376</v>
      </c>
      <c r="AC615" s="6" t="s">
        <v>1574</v>
      </c>
      <c r="AD615" s="6" t="s">
        <v>376</v>
      </c>
      <c r="AE615" s="6" t="s">
        <v>700</v>
      </c>
      <c r="AF615" s="6" t="s">
        <v>45</v>
      </c>
      <c r="AG615" s="6" t="s">
        <v>45</v>
      </c>
      <c r="AH615" s="6" t="s">
        <v>45</v>
      </c>
      <c r="AI615" s="6" t="s">
        <v>45</v>
      </c>
      <c r="AJ615" s="7" t="s">
        <v>45</v>
      </c>
      <c r="AK615" s="6" t="s">
        <v>45</v>
      </c>
      <c r="AL615" s="6" t="s">
        <v>45</v>
      </c>
      <c r="AM615" s="6"/>
      <c r="AN615" s="6">
        <v>1</v>
      </c>
      <c r="AO615" s="6">
        <v>0</v>
      </c>
      <c r="AP615" s="6"/>
      <c r="AQ615" s="6"/>
      <c r="AR615" s="6"/>
      <c r="AS615" s="6"/>
      <c r="AT615" s="6"/>
      <c r="AU615" s="59">
        <v>0</v>
      </c>
    </row>
    <row r="616" spans="1:47" ht="12.75" customHeight="1" x14ac:dyDescent="0.25">
      <c r="A616" s="6" t="s">
        <v>86</v>
      </c>
      <c r="B616" s="6">
        <v>2071</v>
      </c>
      <c r="C616" s="6" t="s">
        <v>78</v>
      </c>
      <c r="D616" s="6" t="s">
        <v>46</v>
      </c>
      <c r="E616" s="6" t="s">
        <v>46</v>
      </c>
      <c r="F616" s="6">
        <v>701</v>
      </c>
      <c r="G616" s="6"/>
      <c r="H616" s="6"/>
      <c r="I616" s="6" t="s">
        <v>92</v>
      </c>
      <c r="J616" s="6" t="s">
        <v>92</v>
      </c>
      <c r="K616" s="6" t="s">
        <v>92</v>
      </c>
      <c r="L616" s="6" t="s">
        <v>86</v>
      </c>
      <c r="M616" s="6">
        <v>1</v>
      </c>
      <c r="N616" s="6"/>
      <c r="O616" s="6" t="s">
        <v>45</v>
      </c>
      <c r="P616" s="6"/>
      <c r="Q616" s="6" t="s">
        <v>45</v>
      </c>
      <c r="R616" s="8">
        <v>44105</v>
      </c>
      <c r="S616" s="10"/>
      <c r="T616" s="10" t="s">
        <v>1276</v>
      </c>
      <c r="U616" s="6">
        <v>3</v>
      </c>
      <c r="V616" s="6" t="s">
        <v>1984</v>
      </c>
      <c r="W616" s="7" t="s">
        <v>45</v>
      </c>
      <c r="X616" s="6" t="e">
        <v>#N/A</v>
      </c>
      <c r="Y616" s="6" t="s">
        <v>67</v>
      </c>
      <c r="Z616" s="13" t="s">
        <v>1985</v>
      </c>
      <c r="AA616" s="6"/>
      <c r="AB616" s="6" t="s">
        <v>149</v>
      </c>
      <c r="AC616" s="6" t="s">
        <v>1986</v>
      </c>
      <c r="AD616" s="6" t="s">
        <v>149</v>
      </c>
      <c r="AE616" s="6" t="s">
        <v>447</v>
      </c>
      <c r="AF616" s="9" t="s">
        <v>45</v>
      </c>
      <c r="AG616" s="6" t="s">
        <v>45</v>
      </c>
      <c r="AH616" s="6" t="s">
        <v>45</v>
      </c>
      <c r="AI616" s="6" t="s">
        <v>45</v>
      </c>
      <c r="AJ616" s="7" t="s">
        <v>45</v>
      </c>
      <c r="AK616" s="6" t="s">
        <v>45</v>
      </c>
      <c r="AL616" s="6">
        <v>29496</v>
      </c>
      <c r="AM616" s="6"/>
      <c r="AN616" s="6">
        <v>1</v>
      </c>
      <c r="AO616" s="6">
        <v>0</v>
      </c>
      <c r="AP616" s="6"/>
      <c r="AQ616" s="6"/>
      <c r="AR616" s="6"/>
      <c r="AS616" s="6"/>
      <c r="AT616" s="6"/>
      <c r="AU616" s="59">
        <v>0</v>
      </c>
    </row>
    <row r="617" spans="1:47" ht="12.75" customHeight="1" x14ac:dyDescent="0.25">
      <c r="A617" s="6" t="s">
        <v>86</v>
      </c>
      <c r="B617" s="6">
        <v>610</v>
      </c>
      <c r="C617" s="6" t="s">
        <v>78</v>
      </c>
      <c r="D617" s="6" t="s">
        <v>46</v>
      </c>
      <c r="E617" s="6" t="s">
        <v>46</v>
      </c>
      <c r="F617" s="6">
        <v>740</v>
      </c>
      <c r="G617" s="6"/>
      <c r="H617" s="6"/>
      <c r="I617" s="6" t="s">
        <v>1987</v>
      </c>
      <c r="J617" s="6" t="s">
        <v>1987</v>
      </c>
      <c r="K617" s="6" t="s">
        <v>45</v>
      </c>
      <c r="L617" s="6" t="s">
        <v>86</v>
      </c>
      <c r="M617" s="6">
        <v>1</v>
      </c>
      <c r="N617" s="6"/>
      <c r="O617" s="6" t="s">
        <v>45</v>
      </c>
      <c r="P617" s="6"/>
      <c r="Q617" s="6" t="s">
        <v>45</v>
      </c>
      <c r="R617" s="8">
        <v>44797</v>
      </c>
      <c r="S617" s="10"/>
      <c r="T617" s="10" t="s">
        <v>1604</v>
      </c>
      <c r="U617" s="6">
        <v>1</v>
      </c>
      <c r="V617" s="6" t="s">
        <v>1605</v>
      </c>
      <c r="W617" s="7" t="s">
        <v>45</v>
      </c>
      <c r="X617" s="6" t="s">
        <v>67</v>
      </c>
      <c r="Y617" s="6" t="s">
        <v>67</v>
      </c>
      <c r="Z617" s="13" t="s">
        <v>1988</v>
      </c>
      <c r="AA617" s="6"/>
      <c r="AB617" s="6" t="s">
        <v>1989</v>
      </c>
      <c r="AC617" s="6" t="s">
        <v>1990</v>
      </c>
      <c r="AD617" s="6" t="s">
        <v>1989</v>
      </c>
      <c r="AE617" s="6" t="s">
        <v>700</v>
      </c>
      <c r="AF617" s="6" t="s">
        <v>45</v>
      </c>
      <c r="AG617" s="6" t="s">
        <v>45</v>
      </c>
      <c r="AH617" s="6" t="s">
        <v>45</v>
      </c>
      <c r="AI617" s="6" t="s">
        <v>45</v>
      </c>
      <c r="AJ617" s="7" t="s">
        <v>45</v>
      </c>
      <c r="AK617" s="6" t="s">
        <v>1991</v>
      </c>
      <c r="AL617" s="6" t="s">
        <v>45</v>
      </c>
      <c r="AM617" s="6" t="s">
        <v>59</v>
      </c>
      <c r="AN617" s="6">
        <v>1</v>
      </c>
      <c r="AO617" s="6">
        <v>0</v>
      </c>
      <c r="AP617" s="6"/>
      <c r="AQ617" s="6"/>
      <c r="AR617" s="6"/>
      <c r="AS617" s="6"/>
      <c r="AT617" s="6"/>
      <c r="AU617" s="6"/>
    </row>
    <row r="618" spans="1:47" ht="12.75" customHeight="1" x14ac:dyDescent="0.25">
      <c r="A618" s="6" t="s">
        <v>86</v>
      </c>
      <c r="B618" s="6">
        <v>711</v>
      </c>
      <c r="C618" s="6" t="s">
        <v>78</v>
      </c>
      <c r="D618" s="6" t="s">
        <v>46</v>
      </c>
      <c r="E618" s="6" t="s">
        <v>46</v>
      </c>
      <c r="F618" s="6">
        <v>779</v>
      </c>
      <c r="G618" s="6"/>
      <c r="H618" s="6"/>
      <c r="I618" s="6" t="s">
        <v>878</v>
      </c>
      <c r="J618" s="6" t="s">
        <v>878</v>
      </c>
      <c r="K618" s="6" t="s">
        <v>45</v>
      </c>
      <c r="L618" s="6" t="s">
        <v>86</v>
      </c>
      <c r="M618" s="6" t="s">
        <v>45</v>
      </c>
      <c r="N618" s="6"/>
      <c r="O618" s="6" t="s">
        <v>45</v>
      </c>
      <c r="P618" s="6"/>
      <c r="Q618" s="6" t="s">
        <v>45</v>
      </c>
      <c r="R618" s="8" t="s">
        <v>45</v>
      </c>
      <c r="S618" s="10"/>
      <c r="T618" s="10" t="s">
        <v>115</v>
      </c>
      <c r="U618" s="6">
        <v>2</v>
      </c>
      <c r="V618" s="6" t="s">
        <v>1536</v>
      </c>
      <c r="W618" s="7" t="s">
        <v>45</v>
      </c>
      <c r="X618" s="6" t="e">
        <v>#N/A</v>
      </c>
      <c r="Y618" s="6" t="s">
        <v>45</v>
      </c>
      <c r="Z618" s="13" t="s">
        <v>1992</v>
      </c>
      <c r="AA618" s="6"/>
      <c r="AB618" s="13" t="s">
        <v>928</v>
      </c>
      <c r="AC618" s="6" t="s">
        <v>1537</v>
      </c>
      <c r="AD618" s="13" t="s">
        <v>928</v>
      </c>
      <c r="AE618" s="13" t="s">
        <v>45</v>
      </c>
      <c r="AF618" s="6" t="s">
        <v>45</v>
      </c>
      <c r="AG618" s="6" t="s">
        <v>45</v>
      </c>
      <c r="AH618" s="6" t="s">
        <v>45</v>
      </c>
      <c r="AI618" s="6" t="s">
        <v>45</v>
      </c>
      <c r="AJ618" s="7" t="s">
        <v>45</v>
      </c>
      <c r="AK618" s="6" t="s">
        <v>45</v>
      </c>
      <c r="AL618" s="6" t="s">
        <v>45</v>
      </c>
      <c r="AM618" s="6"/>
      <c r="AN618" s="6">
        <v>1</v>
      </c>
      <c r="AO618" s="6">
        <v>0</v>
      </c>
      <c r="AP618" s="6"/>
      <c r="AQ618" s="6"/>
      <c r="AR618" s="6"/>
      <c r="AS618" s="6"/>
      <c r="AT618" s="6"/>
      <c r="AU618" s="6"/>
    </row>
    <row r="619" spans="1:47" ht="12.75" customHeight="1" x14ac:dyDescent="0.25">
      <c r="A619" s="6" t="s">
        <v>60</v>
      </c>
      <c r="B619" s="6">
        <v>2537</v>
      </c>
      <c r="C619" s="6" t="s">
        <v>78</v>
      </c>
      <c r="D619" s="6" t="s">
        <v>46</v>
      </c>
      <c r="E619" s="6" t="s">
        <v>46</v>
      </c>
      <c r="F619" s="6">
        <v>914</v>
      </c>
      <c r="G619" s="6"/>
      <c r="H619" s="60"/>
      <c r="I619" s="60" t="s">
        <v>1993</v>
      </c>
      <c r="J619" s="60" t="s">
        <v>1993</v>
      </c>
      <c r="K619" s="6" t="s">
        <v>45</v>
      </c>
      <c r="L619" s="6" t="s">
        <v>60</v>
      </c>
      <c r="M619" s="6" t="s">
        <v>45</v>
      </c>
      <c r="N619" s="6"/>
      <c r="O619" s="6" t="s">
        <v>45</v>
      </c>
      <c r="P619" s="6"/>
      <c r="Q619" s="6" t="s">
        <v>96</v>
      </c>
      <c r="R619" s="8">
        <v>44137</v>
      </c>
      <c r="S619" s="10"/>
      <c r="T619" s="10" t="s">
        <v>218</v>
      </c>
      <c r="U619" s="6">
        <v>3</v>
      </c>
      <c r="V619" s="6">
        <v>13</v>
      </c>
      <c r="W619" s="7" t="s">
        <v>45</v>
      </c>
      <c r="X619" s="6" t="e">
        <v>#N/A</v>
      </c>
      <c r="Y619" s="6" t="s">
        <v>1487</v>
      </c>
      <c r="Z619" s="13" t="s">
        <v>45</v>
      </c>
      <c r="AA619" s="6"/>
      <c r="AB619" s="6" t="s">
        <v>427</v>
      </c>
      <c r="AC619" s="6" t="s">
        <v>1994</v>
      </c>
      <c r="AD619" s="6" t="s">
        <v>427</v>
      </c>
      <c r="AE619" s="6" t="s">
        <v>77</v>
      </c>
      <c r="AF619" s="6" t="s">
        <v>45</v>
      </c>
      <c r="AG619" s="6" t="s">
        <v>45</v>
      </c>
      <c r="AH619" s="6" t="s">
        <v>45</v>
      </c>
      <c r="AI619" s="6" t="s">
        <v>45</v>
      </c>
      <c r="AJ619" s="7" t="s">
        <v>45</v>
      </c>
      <c r="AK619" s="6" t="s">
        <v>45</v>
      </c>
      <c r="AL619" s="6" t="s">
        <v>45</v>
      </c>
      <c r="AM619" s="6"/>
      <c r="AN619" s="6">
        <v>1</v>
      </c>
      <c r="AO619" s="6">
        <v>0</v>
      </c>
      <c r="AP619" s="6"/>
      <c r="AQ619" s="6"/>
      <c r="AR619" s="6"/>
      <c r="AS619" s="6"/>
      <c r="AT619" s="6"/>
      <c r="AU619" s="6"/>
    </row>
    <row r="620" spans="1:47" ht="12.75" customHeight="1" x14ac:dyDescent="0.25">
      <c r="A620" s="6" t="s">
        <v>126</v>
      </c>
      <c r="B620" s="6">
        <v>2178</v>
      </c>
      <c r="C620" s="6" t="s">
        <v>78</v>
      </c>
      <c r="D620" s="6" t="s">
        <v>46</v>
      </c>
      <c r="E620" s="6" t="s">
        <v>46</v>
      </c>
      <c r="F620" s="6">
        <v>948</v>
      </c>
      <c r="G620" s="6"/>
      <c r="H620" s="6"/>
      <c r="I620" s="6" t="s">
        <v>1995</v>
      </c>
      <c r="J620" s="6" t="s">
        <v>1995</v>
      </c>
      <c r="K620" s="6" t="s">
        <v>45</v>
      </c>
      <c r="L620" s="6" t="s">
        <v>126</v>
      </c>
      <c r="M620" s="6" t="s">
        <v>45</v>
      </c>
      <c r="N620" s="6"/>
      <c r="O620" s="6" t="s">
        <v>45</v>
      </c>
      <c r="P620" s="6"/>
      <c r="Q620" s="6" t="s">
        <v>1001</v>
      </c>
      <c r="R620" s="8">
        <v>44110</v>
      </c>
      <c r="S620" s="10"/>
      <c r="T620" s="10" t="s">
        <v>989</v>
      </c>
      <c r="U620" s="6">
        <v>3</v>
      </c>
      <c r="V620" s="6" t="s">
        <v>994</v>
      </c>
      <c r="W620" s="7" t="s">
        <v>45</v>
      </c>
      <c r="X620" s="6" t="s">
        <v>45</v>
      </c>
      <c r="Y620" s="6" t="s">
        <v>52</v>
      </c>
      <c r="Z620" s="13" t="s">
        <v>45</v>
      </c>
      <c r="AA620" s="6"/>
      <c r="AB620" s="6" t="s">
        <v>68</v>
      </c>
      <c r="AC620" s="6" t="s">
        <v>995</v>
      </c>
      <c r="AD620" s="6" t="s">
        <v>68</v>
      </c>
      <c r="AE620" s="6" t="s">
        <v>447</v>
      </c>
      <c r="AF620" s="6" t="s">
        <v>45</v>
      </c>
      <c r="AG620" s="6" t="s">
        <v>45</v>
      </c>
      <c r="AH620" s="6" t="s">
        <v>265</v>
      </c>
      <c r="AI620" s="6" t="s">
        <v>1996</v>
      </c>
      <c r="AJ620" s="7" t="s">
        <v>45</v>
      </c>
      <c r="AK620" s="6" t="s">
        <v>45</v>
      </c>
      <c r="AL620" s="6" t="s">
        <v>45</v>
      </c>
      <c r="AM620" s="6"/>
      <c r="AN620" s="6">
        <v>1</v>
      </c>
      <c r="AO620" s="6">
        <v>0</v>
      </c>
      <c r="AP620" s="6"/>
      <c r="AQ620" s="6"/>
      <c r="AR620" s="6"/>
      <c r="AS620" s="6"/>
      <c r="AT620" s="6"/>
      <c r="AU620" s="6"/>
    </row>
    <row r="621" spans="1:47" ht="12.75" customHeight="1" x14ac:dyDescent="0.25">
      <c r="A621" s="6" t="s">
        <v>1420</v>
      </c>
      <c r="B621" s="6">
        <v>1398</v>
      </c>
      <c r="C621" s="6" t="s">
        <v>78</v>
      </c>
      <c r="D621" s="6" t="s">
        <v>46</v>
      </c>
      <c r="E621" s="6" t="s">
        <v>46</v>
      </c>
      <c r="F621" s="6">
        <v>949</v>
      </c>
      <c r="G621" s="6"/>
      <c r="H621" s="6"/>
      <c r="I621" s="6" t="s">
        <v>1997</v>
      </c>
      <c r="J621" s="6" t="s">
        <v>1997</v>
      </c>
      <c r="K621" s="6" t="s">
        <v>45</v>
      </c>
      <c r="L621" s="6" t="s">
        <v>1420</v>
      </c>
      <c r="M621" s="6">
        <v>1</v>
      </c>
      <c r="N621" s="6"/>
      <c r="O621" s="6" t="s">
        <v>45</v>
      </c>
      <c r="P621" s="6"/>
      <c r="Q621" s="6" t="s">
        <v>1162</v>
      </c>
      <c r="R621" s="8">
        <v>44280</v>
      </c>
      <c r="S621" s="10"/>
      <c r="T621" s="10" t="s">
        <v>363</v>
      </c>
      <c r="U621" s="6">
        <v>2</v>
      </c>
      <c r="V621" s="6" t="s">
        <v>549</v>
      </c>
      <c r="W621" s="7" t="s">
        <v>45</v>
      </c>
      <c r="X621" s="6" t="s">
        <v>45</v>
      </c>
      <c r="Y621" s="6" t="s">
        <v>52</v>
      </c>
      <c r="Z621" s="13" t="s">
        <v>45</v>
      </c>
      <c r="AA621" s="6"/>
      <c r="AB621" s="13" t="s">
        <v>166</v>
      </c>
      <c r="AC621" s="6" t="s">
        <v>1998</v>
      </c>
      <c r="AD621" s="13" t="s">
        <v>166</v>
      </c>
      <c r="AE621" s="13" t="s">
        <v>77</v>
      </c>
      <c r="AF621" s="6" t="s">
        <v>45</v>
      </c>
      <c r="AG621" s="6" t="s">
        <v>45</v>
      </c>
      <c r="AH621" s="6" t="s">
        <v>45</v>
      </c>
      <c r="AI621" s="6" t="s">
        <v>45</v>
      </c>
      <c r="AJ621" s="7" t="s">
        <v>45</v>
      </c>
      <c r="AK621" s="6" t="s">
        <v>265</v>
      </c>
      <c r="AL621" s="6" t="s">
        <v>45</v>
      </c>
      <c r="AM621" s="6"/>
      <c r="AN621" s="6">
        <v>1</v>
      </c>
      <c r="AO621" s="6">
        <v>0</v>
      </c>
      <c r="AP621" s="6"/>
      <c r="AQ621" s="6"/>
      <c r="AR621" s="6"/>
      <c r="AS621" s="6"/>
      <c r="AT621" s="6"/>
      <c r="AU621" s="59">
        <v>0</v>
      </c>
    </row>
    <row r="622" spans="1:47" ht="12.75" customHeight="1" x14ac:dyDescent="0.25">
      <c r="A622" s="6" t="s">
        <v>60</v>
      </c>
      <c r="B622" s="6">
        <v>2663</v>
      </c>
      <c r="C622" s="6" t="s">
        <v>78</v>
      </c>
      <c r="D622" s="6" t="s">
        <v>46</v>
      </c>
      <c r="E622" s="6" t="s">
        <v>46</v>
      </c>
      <c r="F622" s="6">
        <v>1082</v>
      </c>
      <c r="G622" s="6"/>
      <c r="H622" s="6"/>
      <c r="I622" s="6" t="s">
        <v>1999</v>
      </c>
      <c r="J622" s="6" t="s">
        <v>1999</v>
      </c>
      <c r="K622" s="6" t="s">
        <v>45</v>
      </c>
      <c r="L622" s="6" t="s">
        <v>60</v>
      </c>
      <c r="M622" s="6">
        <v>1</v>
      </c>
      <c r="N622" s="6"/>
      <c r="O622" s="6" t="s">
        <v>45</v>
      </c>
      <c r="P622" s="6"/>
      <c r="Q622" s="6" t="s">
        <v>96</v>
      </c>
      <c r="R622" s="8">
        <v>44392</v>
      </c>
      <c r="S622" s="10"/>
      <c r="T622" s="10" t="s">
        <v>97</v>
      </c>
      <c r="U622" s="6">
        <v>2</v>
      </c>
      <c r="V622" s="6" t="s">
        <v>2000</v>
      </c>
      <c r="W622" s="7" t="s">
        <v>45</v>
      </c>
      <c r="X622" s="6" t="e">
        <v>#N/A</v>
      </c>
      <c r="Y622" s="6" t="s">
        <v>99</v>
      </c>
      <c r="Z622" s="13" t="s">
        <v>2001</v>
      </c>
      <c r="AA622" s="11"/>
      <c r="AB622" s="11" t="s">
        <v>166</v>
      </c>
      <c r="AC622" s="11" t="s">
        <v>2002</v>
      </c>
      <c r="AD622" s="11" t="s">
        <v>166</v>
      </c>
      <c r="AE622" s="11" t="s">
        <v>1522</v>
      </c>
      <c r="AF622" s="11" t="s">
        <v>45</v>
      </c>
      <c r="AG622" s="6" t="s">
        <v>45</v>
      </c>
      <c r="AH622" s="6" t="s">
        <v>45</v>
      </c>
      <c r="AI622" s="6" t="s">
        <v>45</v>
      </c>
      <c r="AJ622" s="7" t="s">
        <v>45</v>
      </c>
      <c r="AK622" s="6" t="s">
        <v>2003</v>
      </c>
      <c r="AL622" s="6">
        <v>35739</v>
      </c>
      <c r="AM622" s="6" t="s">
        <v>59</v>
      </c>
      <c r="AN622" s="6">
        <v>1</v>
      </c>
      <c r="AO622" s="6">
        <v>0</v>
      </c>
      <c r="AP622" s="6"/>
      <c r="AQ622" s="6"/>
      <c r="AR622" s="6"/>
      <c r="AS622" s="59">
        <v>299022</v>
      </c>
      <c r="AT622" s="59">
        <v>299022</v>
      </c>
      <c r="AU622" s="6"/>
    </row>
    <row r="623" spans="1:47" ht="12.75" customHeight="1" x14ac:dyDescent="0.25">
      <c r="A623" s="6" t="s">
        <v>86</v>
      </c>
      <c r="B623" s="6">
        <v>1231</v>
      </c>
      <c r="C623" s="6" t="s">
        <v>78</v>
      </c>
      <c r="D623" s="6" t="s">
        <v>46</v>
      </c>
      <c r="E623" s="6" t="s">
        <v>46</v>
      </c>
      <c r="F623" s="6">
        <v>1167</v>
      </c>
      <c r="G623" s="6"/>
      <c r="H623" s="6"/>
      <c r="I623" s="6" t="s">
        <v>121</v>
      </c>
      <c r="J623" s="6" t="s">
        <v>121</v>
      </c>
      <c r="K623" s="6" t="s">
        <v>45</v>
      </c>
      <c r="L623" s="6" t="s">
        <v>86</v>
      </c>
      <c r="M623" s="6" t="s">
        <v>45</v>
      </c>
      <c r="N623" s="6"/>
      <c r="O623" s="6" t="s">
        <v>45</v>
      </c>
      <c r="P623" s="6"/>
      <c r="Q623" s="6" t="s">
        <v>45</v>
      </c>
      <c r="R623" s="8" t="s">
        <v>45</v>
      </c>
      <c r="S623" s="10"/>
      <c r="T623" s="10" t="s">
        <v>926</v>
      </c>
      <c r="U623" s="6">
        <v>4</v>
      </c>
      <c r="V623" s="6" t="s">
        <v>1956</v>
      </c>
      <c r="W623" s="7" t="s">
        <v>45</v>
      </c>
      <c r="X623" s="6" t="e">
        <v>#N/A</v>
      </c>
      <c r="Y623" s="6" t="s">
        <v>52</v>
      </c>
      <c r="Z623" s="13" t="s">
        <v>45</v>
      </c>
      <c r="AA623" s="6"/>
      <c r="AB623" s="13" t="s">
        <v>1445</v>
      </c>
      <c r="AC623" s="6" t="s">
        <v>2004</v>
      </c>
      <c r="AD623" s="13" t="s">
        <v>1445</v>
      </c>
      <c r="AE623" s="13" t="s">
        <v>45</v>
      </c>
      <c r="AF623" s="6" t="s">
        <v>45</v>
      </c>
      <c r="AG623" s="6" t="s">
        <v>45</v>
      </c>
      <c r="AH623" s="6" t="s">
        <v>45</v>
      </c>
      <c r="AI623" s="6" t="s">
        <v>45</v>
      </c>
      <c r="AJ623" s="7" t="s">
        <v>45</v>
      </c>
      <c r="AK623" s="6" t="s">
        <v>45</v>
      </c>
      <c r="AL623" s="6" t="s">
        <v>45</v>
      </c>
      <c r="AM623" s="6"/>
      <c r="AN623" s="6">
        <v>1</v>
      </c>
      <c r="AO623" s="6">
        <v>0</v>
      </c>
      <c r="AP623" s="6"/>
      <c r="AQ623" s="6"/>
      <c r="AR623" s="6"/>
      <c r="AS623" s="6"/>
      <c r="AT623" s="6"/>
      <c r="AU623" s="59">
        <v>0</v>
      </c>
    </row>
    <row r="624" spans="1:47" ht="12.75" customHeight="1" x14ac:dyDescent="0.25">
      <c r="A624" s="6" t="s">
        <v>86</v>
      </c>
      <c r="B624" s="6">
        <v>1202</v>
      </c>
      <c r="C624" s="6" t="s">
        <v>78</v>
      </c>
      <c r="D624" s="6" t="s">
        <v>46</v>
      </c>
      <c r="E624" s="6">
        <v>9910124625</v>
      </c>
      <c r="F624" s="6">
        <v>1305</v>
      </c>
      <c r="G624" s="6"/>
      <c r="H624" s="6"/>
      <c r="I624" s="6" t="s">
        <v>121</v>
      </c>
      <c r="J624" s="6" t="s">
        <v>121</v>
      </c>
      <c r="K624" s="6" t="s">
        <v>45</v>
      </c>
      <c r="L624" s="6" t="s">
        <v>86</v>
      </c>
      <c r="M624" s="6" t="s">
        <v>45</v>
      </c>
      <c r="N624" s="6"/>
      <c r="O624" s="6" t="s">
        <v>45</v>
      </c>
      <c r="P624" s="6"/>
      <c r="Q624" s="6" t="s">
        <v>45</v>
      </c>
      <c r="R624" s="8" t="s">
        <v>45</v>
      </c>
      <c r="S624" s="10"/>
      <c r="T624" s="10" t="s">
        <v>327</v>
      </c>
      <c r="U624" s="6">
        <v>3</v>
      </c>
      <c r="V624" s="6" t="s">
        <v>549</v>
      </c>
      <c r="W624" s="7" t="s">
        <v>45</v>
      </c>
      <c r="X624" s="6" t="e">
        <v>#N/A</v>
      </c>
      <c r="Y624" s="6" t="s">
        <v>52</v>
      </c>
      <c r="Z624" s="13">
        <v>521</v>
      </c>
      <c r="AA624" s="6"/>
      <c r="AB624" s="13" t="s">
        <v>911</v>
      </c>
      <c r="AC624" s="6" t="s">
        <v>912</v>
      </c>
      <c r="AD624" s="13" t="s">
        <v>911</v>
      </c>
      <c r="AE624" s="13" t="s">
        <v>102</v>
      </c>
      <c r="AF624" s="6" t="s">
        <v>45</v>
      </c>
      <c r="AG624" s="6" t="s">
        <v>45</v>
      </c>
      <c r="AH624" s="6" t="s">
        <v>45</v>
      </c>
      <c r="AI624" s="6" t="s">
        <v>45</v>
      </c>
      <c r="AJ624" s="7" t="s">
        <v>45</v>
      </c>
      <c r="AK624" s="6" t="s">
        <v>45</v>
      </c>
      <c r="AL624" s="6" t="s">
        <v>45</v>
      </c>
      <c r="AM624" s="6"/>
      <c r="AN624" s="6">
        <v>1</v>
      </c>
      <c r="AO624" s="6">
        <v>0</v>
      </c>
      <c r="AP624" s="6"/>
      <c r="AQ624" s="6"/>
      <c r="AR624" s="6"/>
      <c r="AS624" s="6"/>
      <c r="AT624" s="6"/>
      <c r="AU624" s="59">
        <v>0</v>
      </c>
    </row>
    <row r="625" spans="1:47" ht="12.75" customHeight="1" x14ac:dyDescent="0.25">
      <c r="A625" s="6" t="s">
        <v>86</v>
      </c>
      <c r="B625" s="6">
        <v>1243</v>
      </c>
      <c r="C625" s="6" t="s">
        <v>78</v>
      </c>
      <c r="D625" s="6" t="s">
        <v>46</v>
      </c>
      <c r="E625" s="6" t="s">
        <v>46</v>
      </c>
      <c r="F625" s="6">
        <v>1340</v>
      </c>
      <c r="G625" s="6"/>
      <c r="H625" s="6"/>
      <c r="I625" s="6" t="s">
        <v>974</v>
      </c>
      <c r="J625" s="6" t="s">
        <v>974</v>
      </c>
      <c r="K625" s="6" t="s">
        <v>45</v>
      </c>
      <c r="L625" s="6" t="s">
        <v>86</v>
      </c>
      <c r="M625" s="6" t="s">
        <v>45</v>
      </c>
      <c r="N625" s="6"/>
      <c r="O625" s="6" t="s">
        <v>45</v>
      </c>
      <c r="P625" s="6"/>
      <c r="Q625" s="6" t="s">
        <v>45</v>
      </c>
      <c r="R625" s="8" t="s">
        <v>45</v>
      </c>
      <c r="S625" s="10"/>
      <c r="T625" s="10" t="s">
        <v>1961</v>
      </c>
      <c r="U625" s="6">
        <v>1</v>
      </c>
      <c r="V625" s="6" t="s">
        <v>943</v>
      </c>
      <c r="W625" s="7" t="s">
        <v>45</v>
      </c>
      <c r="X625" s="6" t="e">
        <v>#N/A</v>
      </c>
      <c r="Y625" s="6" t="s">
        <v>52</v>
      </c>
      <c r="Z625" s="13" t="s">
        <v>45</v>
      </c>
      <c r="AA625" s="6"/>
      <c r="AB625" s="13" t="s">
        <v>2005</v>
      </c>
      <c r="AC625" s="6" t="s">
        <v>919</v>
      </c>
      <c r="AD625" s="13" t="s">
        <v>2005</v>
      </c>
      <c r="AE625" s="13" t="s">
        <v>45</v>
      </c>
      <c r="AF625" s="6" t="s">
        <v>45</v>
      </c>
      <c r="AG625" s="6" t="s">
        <v>45</v>
      </c>
      <c r="AH625" s="6" t="s">
        <v>45</v>
      </c>
      <c r="AI625" s="6" t="s">
        <v>45</v>
      </c>
      <c r="AJ625" s="7" t="s">
        <v>45</v>
      </c>
      <c r="AK625" s="6" t="s">
        <v>45</v>
      </c>
      <c r="AL625" s="6" t="s">
        <v>45</v>
      </c>
      <c r="AM625" s="6"/>
      <c r="AN625" s="6">
        <v>1</v>
      </c>
      <c r="AO625" s="6">
        <v>0</v>
      </c>
      <c r="AP625" s="6"/>
      <c r="AQ625" s="6"/>
      <c r="AR625" s="6"/>
      <c r="AS625" s="6"/>
      <c r="AT625" s="6"/>
      <c r="AU625" s="59">
        <v>0</v>
      </c>
    </row>
    <row r="626" spans="1:47" ht="12.75" customHeight="1" x14ac:dyDescent="0.25">
      <c r="A626" s="6" t="s">
        <v>86</v>
      </c>
      <c r="B626" s="6">
        <v>1331</v>
      </c>
      <c r="C626" s="6" t="s">
        <v>78</v>
      </c>
      <c r="D626" s="6" t="s">
        <v>46</v>
      </c>
      <c r="E626" s="6" t="s">
        <v>46</v>
      </c>
      <c r="F626" s="6">
        <v>1344</v>
      </c>
      <c r="G626" s="6"/>
      <c r="H626" s="6"/>
      <c r="I626" s="6" t="s">
        <v>1114</v>
      </c>
      <c r="J626" s="6" t="s">
        <v>1114</v>
      </c>
      <c r="K626" s="6" t="s">
        <v>45</v>
      </c>
      <c r="L626" s="6" t="s">
        <v>86</v>
      </c>
      <c r="M626" s="6" t="s">
        <v>45</v>
      </c>
      <c r="N626" s="6"/>
      <c r="O626" s="6" t="s">
        <v>45</v>
      </c>
      <c r="P626" s="6"/>
      <c r="Q626" s="6" t="s">
        <v>45</v>
      </c>
      <c r="R626" s="8" t="s">
        <v>45</v>
      </c>
      <c r="S626" s="10"/>
      <c r="T626" s="10" t="s">
        <v>340</v>
      </c>
      <c r="U626" s="6">
        <v>2</v>
      </c>
      <c r="V626" s="6" t="s">
        <v>2006</v>
      </c>
      <c r="W626" s="134" t="s">
        <v>45</v>
      </c>
      <c r="X626" s="6" t="e">
        <v>#N/A</v>
      </c>
      <c r="Y626" s="6" t="s">
        <v>52</v>
      </c>
      <c r="Z626" s="13" t="s">
        <v>45</v>
      </c>
      <c r="AA626" s="13"/>
      <c r="AB626" s="13" t="s">
        <v>1356</v>
      </c>
      <c r="AC626" s="13" t="s">
        <v>2007</v>
      </c>
      <c r="AD626" s="13" t="s">
        <v>1356</v>
      </c>
      <c r="AE626" s="13" t="s">
        <v>45</v>
      </c>
      <c r="AF626" s="6" t="s">
        <v>45</v>
      </c>
      <c r="AG626" s="6" t="s">
        <v>45</v>
      </c>
      <c r="AH626" s="6" t="s">
        <v>45</v>
      </c>
      <c r="AI626" s="6" t="s">
        <v>45</v>
      </c>
      <c r="AJ626" s="7" t="s">
        <v>45</v>
      </c>
      <c r="AK626" s="6" t="s">
        <v>45</v>
      </c>
      <c r="AL626" s="6" t="s">
        <v>45</v>
      </c>
      <c r="AM626" s="6"/>
      <c r="AN626" s="6">
        <v>1</v>
      </c>
      <c r="AO626" s="6">
        <v>0</v>
      </c>
      <c r="AP626" s="6"/>
      <c r="AQ626" s="6"/>
      <c r="AR626" s="6"/>
      <c r="AS626" s="6"/>
      <c r="AT626" s="6"/>
      <c r="AU626" s="59">
        <v>0</v>
      </c>
    </row>
    <row r="627" spans="1:47" ht="12.75" customHeight="1" x14ac:dyDescent="0.25">
      <c r="A627" s="6" t="s">
        <v>86</v>
      </c>
      <c r="B627" s="6">
        <v>2169</v>
      </c>
      <c r="C627" s="6" t="s">
        <v>78</v>
      </c>
      <c r="D627" s="6" t="s">
        <v>46</v>
      </c>
      <c r="E627" s="6" t="s">
        <v>46</v>
      </c>
      <c r="F627" s="6">
        <v>1355</v>
      </c>
      <c r="G627" s="6"/>
      <c r="H627" s="6"/>
      <c r="I627" s="6" t="s">
        <v>2008</v>
      </c>
      <c r="J627" s="6" t="s">
        <v>2008</v>
      </c>
      <c r="K627" s="6" t="s">
        <v>45</v>
      </c>
      <c r="L627" s="6" t="s">
        <v>86</v>
      </c>
      <c r="M627" s="6" t="s">
        <v>45</v>
      </c>
      <c r="N627" s="6"/>
      <c r="O627" s="6" t="s">
        <v>45</v>
      </c>
      <c r="P627" s="6"/>
      <c r="Q627" s="6" t="s">
        <v>1001</v>
      </c>
      <c r="R627" s="8">
        <v>44110</v>
      </c>
      <c r="S627" s="10"/>
      <c r="T627" s="10" t="s">
        <v>989</v>
      </c>
      <c r="U627" s="6">
        <v>3</v>
      </c>
      <c r="V627" s="6" t="s">
        <v>328</v>
      </c>
      <c r="W627" s="7" t="s">
        <v>45</v>
      </c>
      <c r="X627" s="6" t="s">
        <v>45</v>
      </c>
      <c r="Y627" s="6" t="s">
        <v>52</v>
      </c>
      <c r="Z627" s="13" t="s">
        <v>45</v>
      </c>
      <c r="AA627" s="6"/>
      <c r="AB627" s="6" t="s">
        <v>68</v>
      </c>
      <c r="AC627" s="6" t="s">
        <v>995</v>
      </c>
      <c r="AD627" s="6" t="s">
        <v>68</v>
      </c>
      <c r="AE627" s="6" t="s">
        <v>447</v>
      </c>
      <c r="AF627" s="6" t="s">
        <v>45</v>
      </c>
      <c r="AG627" s="6" t="s">
        <v>45</v>
      </c>
      <c r="AH627" s="6" t="s">
        <v>45</v>
      </c>
      <c r="AI627" s="6" t="s">
        <v>45</v>
      </c>
      <c r="AJ627" s="7" t="s">
        <v>45</v>
      </c>
      <c r="AK627" s="6" t="s">
        <v>45</v>
      </c>
      <c r="AL627" s="6" t="s">
        <v>45</v>
      </c>
      <c r="AM627" s="6"/>
      <c r="AN627" s="6">
        <v>1</v>
      </c>
      <c r="AO627" s="6">
        <v>0</v>
      </c>
      <c r="AP627" s="6"/>
      <c r="AQ627" s="6"/>
      <c r="AR627" s="6"/>
      <c r="AS627" s="59">
        <v>117200</v>
      </c>
      <c r="AT627" s="59">
        <v>107448</v>
      </c>
      <c r="AU627" s="59">
        <v>0</v>
      </c>
    </row>
    <row r="628" spans="1:47" ht="12.75" customHeight="1" x14ac:dyDescent="0.25">
      <c r="A628" s="6" t="s">
        <v>86</v>
      </c>
      <c r="B628" s="6">
        <v>954</v>
      </c>
      <c r="C628" s="6" t="s">
        <v>78</v>
      </c>
      <c r="D628" s="6" t="s">
        <v>46</v>
      </c>
      <c r="E628" s="6" t="s">
        <v>46</v>
      </c>
      <c r="F628" s="6">
        <v>1374</v>
      </c>
      <c r="G628" s="6"/>
      <c r="H628" s="6"/>
      <c r="I628" s="6" t="s">
        <v>1120</v>
      </c>
      <c r="J628" s="6" t="s">
        <v>1120</v>
      </c>
      <c r="K628" s="6" t="s">
        <v>45</v>
      </c>
      <c r="L628" s="6" t="s">
        <v>86</v>
      </c>
      <c r="M628" s="6" t="s">
        <v>45</v>
      </c>
      <c r="N628" s="6"/>
      <c r="O628" s="6" t="s">
        <v>45</v>
      </c>
      <c r="P628" s="6"/>
      <c r="Q628" s="6"/>
      <c r="R628" s="8">
        <v>44971</v>
      </c>
      <c r="S628" s="10"/>
      <c r="T628" s="10" t="s">
        <v>82</v>
      </c>
      <c r="U628" s="6">
        <v>9</v>
      </c>
      <c r="V628" s="6">
        <v>909</v>
      </c>
      <c r="W628" s="7" t="s">
        <v>45</v>
      </c>
      <c r="X628" s="6" t="s">
        <v>52</v>
      </c>
      <c r="Y628" s="6" t="s">
        <v>52</v>
      </c>
      <c r="Z628" s="13" t="s">
        <v>45</v>
      </c>
      <c r="AA628" s="10"/>
      <c r="AB628" s="13" t="s">
        <v>392</v>
      </c>
      <c r="AC628" s="10" t="s">
        <v>2009</v>
      </c>
      <c r="AD628" s="13" t="s">
        <v>392</v>
      </c>
      <c r="AE628" s="13" t="s">
        <v>359</v>
      </c>
      <c r="AF628" s="6" t="s">
        <v>45</v>
      </c>
      <c r="AG628" s="6" t="s">
        <v>45</v>
      </c>
      <c r="AH628" s="6" t="s">
        <v>2010</v>
      </c>
      <c r="AI628" s="6" t="s">
        <v>45</v>
      </c>
      <c r="AJ628" s="7" t="s">
        <v>45</v>
      </c>
      <c r="AK628" s="6" t="s">
        <v>136</v>
      </c>
      <c r="AL628" s="6">
        <v>100463</v>
      </c>
      <c r="AM628" s="6" t="s">
        <v>59</v>
      </c>
      <c r="AN628" s="6">
        <v>1</v>
      </c>
      <c r="AO628" s="6">
        <v>0</v>
      </c>
      <c r="AP628" s="6"/>
      <c r="AQ628" s="6"/>
      <c r="AR628" s="6"/>
      <c r="AS628" s="6"/>
      <c r="AT628" s="6"/>
      <c r="AU628" s="59">
        <v>0</v>
      </c>
    </row>
    <row r="629" spans="1:47" ht="12.75" customHeight="1" x14ac:dyDescent="0.25">
      <c r="A629" s="6" t="s">
        <v>86</v>
      </c>
      <c r="B629" s="6">
        <v>1227</v>
      </c>
      <c r="C629" s="6" t="s">
        <v>78</v>
      </c>
      <c r="D629" s="6" t="s">
        <v>46</v>
      </c>
      <c r="E629" s="6" t="s">
        <v>46</v>
      </c>
      <c r="F629" s="6">
        <v>1390</v>
      </c>
      <c r="G629" s="6"/>
      <c r="H629" s="6"/>
      <c r="I629" s="6" t="s">
        <v>974</v>
      </c>
      <c r="J629" s="6" t="s">
        <v>974</v>
      </c>
      <c r="K629" s="6" t="s">
        <v>45</v>
      </c>
      <c r="L629" s="6" t="s">
        <v>86</v>
      </c>
      <c r="M629" s="6" t="s">
        <v>45</v>
      </c>
      <c r="N629" s="6"/>
      <c r="O629" s="6" t="s">
        <v>45</v>
      </c>
      <c r="P629" s="6"/>
      <c r="Q629" s="6" t="s">
        <v>45</v>
      </c>
      <c r="R629" s="8" t="s">
        <v>45</v>
      </c>
      <c r="S629" s="10"/>
      <c r="T629" s="10" t="s">
        <v>327</v>
      </c>
      <c r="U629" s="6">
        <v>1</v>
      </c>
      <c r="V629" s="6" t="s">
        <v>2011</v>
      </c>
      <c r="W629" s="7" t="s">
        <v>45</v>
      </c>
      <c r="X629" s="6" t="e">
        <v>#N/A</v>
      </c>
      <c r="Y629" s="6" t="s">
        <v>52</v>
      </c>
      <c r="Z629" s="13" t="s">
        <v>45</v>
      </c>
      <c r="AA629" s="13"/>
      <c r="AB629" s="13" t="s">
        <v>45</v>
      </c>
      <c r="AC629" s="13" t="s">
        <v>972</v>
      </c>
      <c r="AD629" s="13" t="s">
        <v>45</v>
      </c>
      <c r="AE629" s="13" t="s">
        <v>45</v>
      </c>
      <c r="AF629" s="6" t="s">
        <v>45</v>
      </c>
      <c r="AG629" s="6" t="s">
        <v>45</v>
      </c>
      <c r="AH629" s="6" t="s">
        <v>2012</v>
      </c>
      <c r="AI629" s="6" t="s">
        <v>45</v>
      </c>
      <c r="AJ629" s="7" t="s">
        <v>45</v>
      </c>
      <c r="AK629" s="6" t="s">
        <v>45</v>
      </c>
      <c r="AL629" s="6" t="s">
        <v>45</v>
      </c>
      <c r="AM629" s="6"/>
      <c r="AN629" s="6">
        <v>1</v>
      </c>
      <c r="AO629" s="6">
        <v>0</v>
      </c>
      <c r="AP629" s="6"/>
      <c r="AQ629" s="6"/>
      <c r="AR629" s="6"/>
      <c r="AS629" s="59"/>
      <c r="AT629" s="59"/>
      <c r="AU629" s="59">
        <v>0</v>
      </c>
    </row>
    <row r="630" spans="1:47" ht="12.75" customHeight="1" x14ac:dyDescent="0.25">
      <c r="A630" s="6" t="s">
        <v>86</v>
      </c>
      <c r="B630" s="6">
        <v>2182</v>
      </c>
      <c r="C630" s="6" t="s">
        <v>78</v>
      </c>
      <c r="D630" s="6" t="s">
        <v>46</v>
      </c>
      <c r="E630" s="6" t="s">
        <v>46</v>
      </c>
      <c r="F630" s="6">
        <v>1393</v>
      </c>
      <c r="G630" s="6"/>
      <c r="H630" s="6"/>
      <c r="I630" s="6" t="s">
        <v>2008</v>
      </c>
      <c r="J630" s="6" t="s">
        <v>2008</v>
      </c>
      <c r="K630" s="6" t="s">
        <v>45</v>
      </c>
      <c r="L630" s="6" t="s">
        <v>86</v>
      </c>
      <c r="M630" s="6" t="s">
        <v>45</v>
      </c>
      <c r="N630" s="6"/>
      <c r="O630" s="6" t="s">
        <v>45</v>
      </c>
      <c r="P630" s="6"/>
      <c r="Q630" s="6" t="s">
        <v>1001</v>
      </c>
      <c r="R630" s="8">
        <v>44413</v>
      </c>
      <c r="S630" s="10"/>
      <c r="T630" s="10" t="s">
        <v>989</v>
      </c>
      <c r="U630" s="6">
        <v>3</v>
      </c>
      <c r="V630" s="6" t="s">
        <v>994</v>
      </c>
      <c r="W630" s="7" t="s">
        <v>45</v>
      </c>
      <c r="X630" s="6" t="s">
        <v>45</v>
      </c>
      <c r="Y630" s="6" t="s">
        <v>52</v>
      </c>
      <c r="Z630" s="13" t="s">
        <v>45</v>
      </c>
      <c r="AA630" s="6"/>
      <c r="AB630" s="6" t="s">
        <v>213</v>
      </c>
      <c r="AC630" s="6" t="s">
        <v>2013</v>
      </c>
      <c r="AD630" s="6" t="s">
        <v>213</v>
      </c>
      <c r="AE630" s="6" t="s">
        <v>238</v>
      </c>
      <c r="AF630" s="6" t="s">
        <v>45</v>
      </c>
      <c r="AG630" s="6" t="s">
        <v>45</v>
      </c>
      <c r="AH630" s="6" t="s">
        <v>2014</v>
      </c>
      <c r="AI630" s="6" t="s">
        <v>45</v>
      </c>
      <c r="AJ630" s="7" t="s">
        <v>45</v>
      </c>
      <c r="AK630" s="6" t="s">
        <v>45</v>
      </c>
      <c r="AL630" s="6">
        <v>37602</v>
      </c>
      <c r="AM630" s="6"/>
      <c r="AN630" s="6">
        <v>1</v>
      </c>
      <c r="AO630" s="6">
        <v>0</v>
      </c>
      <c r="AP630" s="6"/>
      <c r="AQ630" s="6"/>
      <c r="AR630" s="6"/>
      <c r="AS630" s="6"/>
      <c r="AT630" s="6"/>
      <c r="AU630" s="6"/>
    </row>
    <row r="631" spans="1:47" ht="12.75" customHeight="1" x14ac:dyDescent="0.25">
      <c r="A631" s="6" t="s">
        <v>86</v>
      </c>
      <c r="B631" s="6">
        <v>1417</v>
      </c>
      <c r="C631" s="6" t="s">
        <v>78</v>
      </c>
      <c r="D631" s="6" t="s">
        <v>46</v>
      </c>
      <c r="E631" s="6" t="s">
        <v>46</v>
      </c>
      <c r="F631" s="6">
        <v>1425</v>
      </c>
      <c r="G631" s="6"/>
      <c r="H631" s="6"/>
      <c r="I631" s="6" t="s">
        <v>1120</v>
      </c>
      <c r="J631" s="6" t="s">
        <v>1120</v>
      </c>
      <c r="K631" s="6" t="s">
        <v>45</v>
      </c>
      <c r="L631" s="6" t="s">
        <v>86</v>
      </c>
      <c r="M631" s="6" t="s">
        <v>45</v>
      </c>
      <c r="N631" s="6"/>
      <c r="O631" s="6" t="s">
        <v>45</v>
      </c>
      <c r="P631" s="6"/>
      <c r="Q631" s="6" t="s">
        <v>45</v>
      </c>
      <c r="R631" s="8" t="s">
        <v>45</v>
      </c>
      <c r="S631" s="10"/>
      <c r="T631" s="10" t="s">
        <v>1414</v>
      </c>
      <c r="U631" s="6">
        <v>3</v>
      </c>
      <c r="V631" s="6" t="s">
        <v>2015</v>
      </c>
      <c r="W631" s="7" t="s">
        <v>45</v>
      </c>
      <c r="X631" s="6" t="e">
        <v>#N/A</v>
      </c>
      <c r="Y631" s="6" t="s">
        <v>52</v>
      </c>
      <c r="Z631" s="13" t="s">
        <v>45</v>
      </c>
      <c r="AA631" s="6"/>
      <c r="AB631" s="13" t="s">
        <v>876</v>
      </c>
      <c r="AC631" s="6" t="s">
        <v>2016</v>
      </c>
      <c r="AD631" s="13" t="s">
        <v>876</v>
      </c>
      <c r="AE631" s="13" t="s">
        <v>45</v>
      </c>
      <c r="AF631" s="6" t="s">
        <v>45</v>
      </c>
      <c r="AG631" s="6" t="s">
        <v>45</v>
      </c>
      <c r="AH631" s="6" t="s">
        <v>45</v>
      </c>
      <c r="AI631" s="6" t="s">
        <v>45</v>
      </c>
      <c r="AJ631" s="7" t="s">
        <v>45</v>
      </c>
      <c r="AK631" s="6" t="s">
        <v>45</v>
      </c>
      <c r="AL631" s="6" t="s">
        <v>45</v>
      </c>
      <c r="AM631" s="6"/>
      <c r="AN631" s="6">
        <v>1</v>
      </c>
      <c r="AO631" s="6">
        <v>0</v>
      </c>
      <c r="AP631" s="6"/>
      <c r="AQ631" s="6"/>
      <c r="AR631" s="6"/>
      <c r="AS631" s="6"/>
      <c r="AT631" s="6"/>
      <c r="AU631" s="6"/>
    </row>
    <row r="632" spans="1:47" ht="12.75" customHeight="1" x14ac:dyDescent="0.25">
      <c r="A632" s="6" t="s">
        <v>86</v>
      </c>
      <c r="B632" s="6">
        <v>1433</v>
      </c>
      <c r="C632" s="6" t="s">
        <v>78</v>
      </c>
      <c r="D632" s="6" t="s">
        <v>46</v>
      </c>
      <c r="E632" s="6" t="s">
        <v>46</v>
      </c>
      <c r="F632" s="6">
        <v>1428</v>
      </c>
      <c r="G632" s="6"/>
      <c r="H632" s="6"/>
      <c r="I632" s="6" t="s">
        <v>92</v>
      </c>
      <c r="J632" s="6" t="s">
        <v>92</v>
      </c>
      <c r="K632" s="6" t="s">
        <v>45</v>
      </c>
      <c r="L632" s="6" t="s">
        <v>86</v>
      </c>
      <c r="M632" s="6" t="s">
        <v>45</v>
      </c>
      <c r="N632" s="6"/>
      <c r="O632" s="6" t="s">
        <v>45</v>
      </c>
      <c r="P632" s="6"/>
      <c r="Q632" s="6" t="s">
        <v>45</v>
      </c>
      <c r="R632" s="8" t="s">
        <v>45</v>
      </c>
      <c r="S632" s="10"/>
      <c r="T632" s="10" t="s">
        <v>1414</v>
      </c>
      <c r="U632" s="6">
        <v>1</v>
      </c>
      <c r="V632" s="6" t="s">
        <v>1684</v>
      </c>
      <c r="W632" s="7" t="s">
        <v>45</v>
      </c>
      <c r="X632" s="6" t="e">
        <v>#N/A</v>
      </c>
      <c r="Y632" s="6" t="s">
        <v>52</v>
      </c>
      <c r="Z632" s="13" t="s">
        <v>45</v>
      </c>
      <c r="AA632" s="13"/>
      <c r="AB632" s="13" t="s">
        <v>68</v>
      </c>
      <c r="AC632" s="13" t="s">
        <v>1189</v>
      </c>
      <c r="AD632" s="13" t="s">
        <v>68</v>
      </c>
      <c r="AE632" s="13" t="s">
        <v>437</v>
      </c>
      <c r="AF632" s="6" t="s">
        <v>45</v>
      </c>
      <c r="AG632" s="6" t="s">
        <v>45</v>
      </c>
      <c r="AH632" s="6" t="s">
        <v>45</v>
      </c>
      <c r="AI632" s="6" t="s">
        <v>45</v>
      </c>
      <c r="AJ632" s="7" t="s">
        <v>45</v>
      </c>
      <c r="AK632" s="6" t="s">
        <v>45</v>
      </c>
      <c r="AL632" s="6" t="s">
        <v>45</v>
      </c>
      <c r="AM632" s="6"/>
      <c r="AN632" s="6">
        <v>1</v>
      </c>
      <c r="AO632" s="6">
        <v>0</v>
      </c>
      <c r="AP632" s="6"/>
      <c r="AQ632" s="6"/>
      <c r="AR632" s="6"/>
      <c r="AS632" s="59">
        <v>12965</v>
      </c>
      <c r="AT632" s="59">
        <v>12965</v>
      </c>
      <c r="AU632" s="6"/>
    </row>
    <row r="633" spans="1:47" ht="12.75" customHeight="1" x14ac:dyDescent="0.25">
      <c r="A633" s="6" t="s">
        <v>86</v>
      </c>
      <c r="B633" s="6">
        <v>1683</v>
      </c>
      <c r="C633" s="6" t="s">
        <v>78</v>
      </c>
      <c r="D633" s="6" t="s">
        <v>46</v>
      </c>
      <c r="E633" s="6" t="s">
        <v>46</v>
      </c>
      <c r="F633" s="6">
        <v>1429</v>
      </c>
      <c r="G633" s="6"/>
      <c r="H633" s="6"/>
      <c r="I633" s="6" t="s">
        <v>121</v>
      </c>
      <c r="J633" s="6" t="s">
        <v>121</v>
      </c>
      <c r="K633" s="6" t="s">
        <v>45</v>
      </c>
      <c r="L633" s="6" t="s">
        <v>86</v>
      </c>
      <c r="M633" s="6" t="s">
        <v>45</v>
      </c>
      <c r="N633" s="6"/>
      <c r="O633" s="6" t="s">
        <v>45</v>
      </c>
      <c r="P633" s="6"/>
      <c r="Q633" s="6" t="s">
        <v>45</v>
      </c>
      <c r="R633" s="8">
        <v>44365</v>
      </c>
      <c r="S633" s="10"/>
      <c r="T633" s="10" t="s">
        <v>340</v>
      </c>
      <c r="U633" s="6" t="s">
        <v>45</v>
      </c>
      <c r="V633" s="6" t="s">
        <v>1760</v>
      </c>
      <c r="W633" s="7" t="s">
        <v>45</v>
      </c>
      <c r="X633" s="6" t="s">
        <v>45</v>
      </c>
      <c r="Y633" s="6" t="s">
        <v>52</v>
      </c>
      <c r="Z633" s="13" t="s">
        <v>45</v>
      </c>
      <c r="AA633" s="6"/>
      <c r="AB633" s="6" t="s">
        <v>45</v>
      </c>
      <c r="AC633" s="6" t="s">
        <v>2017</v>
      </c>
      <c r="AD633" s="6" t="s">
        <v>45</v>
      </c>
      <c r="AE633" s="6" t="s">
        <v>45</v>
      </c>
      <c r="AF633" s="6" t="s">
        <v>45</v>
      </c>
      <c r="AG633" s="6" t="s">
        <v>45</v>
      </c>
      <c r="AH633" s="6" t="s">
        <v>45</v>
      </c>
      <c r="AI633" s="6" t="s">
        <v>45</v>
      </c>
      <c r="AJ633" s="7" t="s">
        <v>45</v>
      </c>
      <c r="AK633" s="6" t="s">
        <v>45</v>
      </c>
      <c r="AL633" s="6" t="s">
        <v>45</v>
      </c>
      <c r="AM633" s="6"/>
      <c r="AN633" s="6">
        <v>1</v>
      </c>
      <c r="AO633" s="6">
        <v>0</v>
      </c>
      <c r="AP633" s="6"/>
      <c r="AQ633" s="6"/>
      <c r="AR633" s="6"/>
      <c r="AS633" s="6"/>
      <c r="AT633" s="6"/>
      <c r="AU633" s="59">
        <v>0</v>
      </c>
    </row>
    <row r="634" spans="1:47" ht="12.75" customHeight="1" x14ac:dyDescent="0.25">
      <c r="A634" s="6" t="s">
        <v>86</v>
      </c>
      <c r="B634" s="6">
        <v>1407</v>
      </c>
      <c r="C634" s="6" t="s">
        <v>78</v>
      </c>
      <c r="D634" s="6" t="s">
        <v>46</v>
      </c>
      <c r="E634" s="6" t="s">
        <v>46</v>
      </c>
      <c r="F634" s="6">
        <v>1437</v>
      </c>
      <c r="G634" s="6"/>
      <c r="H634" s="6"/>
      <c r="I634" s="6" t="s">
        <v>878</v>
      </c>
      <c r="J634" s="6" t="s">
        <v>878</v>
      </c>
      <c r="K634" s="6" t="s">
        <v>45</v>
      </c>
      <c r="L634" s="6" t="s">
        <v>86</v>
      </c>
      <c r="M634" s="6" t="s">
        <v>45</v>
      </c>
      <c r="N634" s="6"/>
      <c r="O634" s="6" t="s">
        <v>45</v>
      </c>
      <c r="P634" s="6"/>
      <c r="Q634" s="6" t="s">
        <v>45</v>
      </c>
      <c r="R634" s="8">
        <v>44189</v>
      </c>
      <c r="S634" s="10"/>
      <c r="T634" s="10" t="s">
        <v>1163</v>
      </c>
      <c r="U634" s="6">
        <v>1</v>
      </c>
      <c r="V634" s="6" t="s">
        <v>497</v>
      </c>
      <c r="W634" s="7" t="s">
        <v>45</v>
      </c>
      <c r="X634" s="6" t="e">
        <v>#N/A</v>
      </c>
      <c r="Y634" s="6" t="s">
        <v>52</v>
      </c>
      <c r="Z634" s="13" t="s">
        <v>45</v>
      </c>
      <c r="AA634" s="13"/>
      <c r="AB634" s="13" t="s">
        <v>296</v>
      </c>
      <c r="AC634" s="13" t="s">
        <v>2018</v>
      </c>
      <c r="AD634" s="13" t="s">
        <v>296</v>
      </c>
      <c r="AE634" s="13" t="s">
        <v>359</v>
      </c>
      <c r="AF634" s="6" t="s">
        <v>45</v>
      </c>
      <c r="AG634" s="6" t="s">
        <v>45</v>
      </c>
      <c r="AH634" s="6" t="s">
        <v>45</v>
      </c>
      <c r="AI634" s="6" t="s">
        <v>45</v>
      </c>
      <c r="AJ634" s="7" t="s">
        <v>45</v>
      </c>
      <c r="AK634" s="6" t="s">
        <v>45</v>
      </c>
      <c r="AL634" s="6" t="s">
        <v>45</v>
      </c>
      <c r="AM634" s="6"/>
      <c r="AN634" s="6">
        <v>1</v>
      </c>
      <c r="AO634" s="6">
        <v>0</v>
      </c>
      <c r="AP634" s="6"/>
      <c r="AQ634" s="6"/>
      <c r="AR634" s="6"/>
      <c r="AS634" s="6"/>
      <c r="AT634" s="6"/>
      <c r="AU634" s="59">
        <v>0</v>
      </c>
    </row>
    <row r="635" spans="1:47" ht="12.75" customHeight="1" x14ac:dyDescent="0.25">
      <c r="A635" s="6" t="s">
        <v>86</v>
      </c>
      <c r="B635" s="6">
        <v>553</v>
      </c>
      <c r="C635" s="6" t="s">
        <v>78</v>
      </c>
      <c r="D635" s="6" t="s">
        <v>46</v>
      </c>
      <c r="E635" s="6" t="s">
        <v>46</v>
      </c>
      <c r="F635" s="6">
        <v>1487</v>
      </c>
      <c r="G635" s="6"/>
      <c r="H635" s="6"/>
      <c r="I635" s="6" t="s">
        <v>1114</v>
      </c>
      <c r="J635" s="6" t="s">
        <v>1114</v>
      </c>
      <c r="K635" s="6" t="s">
        <v>45</v>
      </c>
      <c r="L635" s="6" t="s">
        <v>86</v>
      </c>
      <c r="M635" s="6">
        <v>1</v>
      </c>
      <c r="N635" s="6"/>
      <c r="O635" s="6" t="s">
        <v>45</v>
      </c>
      <c r="P635" s="6"/>
      <c r="Q635" s="6" t="s">
        <v>45</v>
      </c>
      <c r="R635" s="17">
        <v>44846</v>
      </c>
      <c r="S635" s="10"/>
      <c r="T635" s="10" t="s">
        <v>93</v>
      </c>
      <c r="U635" s="6">
        <v>4</v>
      </c>
      <c r="V635" s="6">
        <v>405</v>
      </c>
      <c r="W635" s="7" t="s">
        <v>45</v>
      </c>
      <c r="X635" s="6" t="s">
        <v>67</v>
      </c>
      <c r="Y635" s="6" t="s">
        <v>67</v>
      </c>
      <c r="Z635" s="13" t="s">
        <v>45</v>
      </c>
      <c r="AA635" s="6"/>
      <c r="AB635" s="6" t="s">
        <v>45</v>
      </c>
      <c r="AC635" s="6" t="s">
        <v>2019</v>
      </c>
      <c r="AD635" s="6" t="s">
        <v>45</v>
      </c>
      <c r="AE635" s="6" t="s">
        <v>45</v>
      </c>
      <c r="AF635" s="6" t="s">
        <v>45</v>
      </c>
      <c r="AG635" s="6" t="s">
        <v>45</v>
      </c>
      <c r="AH635" s="6" t="s">
        <v>2020</v>
      </c>
      <c r="AI635" s="6" t="s">
        <v>45</v>
      </c>
      <c r="AJ635" s="7" t="s">
        <v>45</v>
      </c>
      <c r="AK635" s="6" t="s">
        <v>1949</v>
      </c>
      <c r="AL635" s="6" t="s">
        <v>45</v>
      </c>
      <c r="AM635" s="6"/>
      <c r="AN635" s="6">
        <v>1</v>
      </c>
      <c r="AO635" s="6">
        <v>0</v>
      </c>
      <c r="AP635" s="6"/>
      <c r="AQ635" s="6"/>
      <c r="AR635" s="6"/>
      <c r="AS635" s="59">
        <v>3000</v>
      </c>
      <c r="AT635" s="59">
        <v>3000</v>
      </c>
      <c r="AU635" s="6"/>
    </row>
    <row r="636" spans="1:47" ht="12.75" customHeight="1" x14ac:dyDescent="0.25">
      <c r="A636" s="6" t="s">
        <v>86</v>
      </c>
      <c r="B636" s="6">
        <v>1287</v>
      </c>
      <c r="C636" s="6" t="s">
        <v>78</v>
      </c>
      <c r="D636" s="6" t="s">
        <v>46</v>
      </c>
      <c r="E636" s="6" t="s">
        <v>46</v>
      </c>
      <c r="F636" s="6">
        <v>1490</v>
      </c>
      <c r="G636" s="6"/>
      <c r="H636" s="6"/>
      <c r="I636" s="6" t="s">
        <v>152</v>
      </c>
      <c r="J636" s="6" t="s">
        <v>152</v>
      </c>
      <c r="K636" s="6" t="s">
        <v>45</v>
      </c>
      <c r="L636" s="6" t="s">
        <v>86</v>
      </c>
      <c r="M636" s="6" t="s">
        <v>45</v>
      </c>
      <c r="N636" s="6"/>
      <c r="O636" s="6" t="s">
        <v>45</v>
      </c>
      <c r="P636" s="6"/>
      <c r="Q636" s="6" t="s">
        <v>45</v>
      </c>
      <c r="R636" s="8" t="s">
        <v>45</v>
      </c>
      <c r="S636" s="10"/>
      <c r="T636" s="10" t="s">
        <v>333</v>
      </c>
      <c r="U636" s="6">
        <v>1</v>
      </c>
      <c r="V636" s="6" t="s">
        <v>2021</v>
      </c>
      <c r="W636" s="7" t="s">
        <v>45</v>
      </c>
      <c r="X636" s="6" t="e">
        <v>#N/A</v>
      </c>
      <c r="Y636" s="6" t="s">
        <v>52</v>
      </c>
      <c r="Z636" s="13" t="s">
        <v>45</v>
      </c>
      <c r="AA636" s="6"/>
      <c r="AB636" s="13" t="s">
        <v>2022</v>
      </c>
      <c r="AC636" s="6" t="s">
        <v>2023</v>
      </c>
      <c r="AD636" s="13" t="s">
        <v>2022</v>
      </c>
      <c r="AE636" s="13" t="s">
        <v>45</v>
      </c>
      <c r="AF636" s="6" t="s">
        <v>45</v>
      </c>
      <c r="AG636" s="6" t="s">
        <v>45</v>
      </c>
      <c r="AH636" s="6" t="s">
        <v>45</v>
      </c>
      <c r="AI636" s="6" t="s">
        <v>45</v>
      </c>
      <c r="AJ636" s="7" t="s">
        <v>45</v>
      </c>
      <c r="AK636" s="6" t="s">
        <v>45</v>
      </c>
      <c r="AL636" s="6" t="s">
        <v>45</v>
      </c>
      <c r="AM636" s="6"/>
      <c r="AN636" s="6">
        <v>1</v>
      </c>
      <c r="AO636" s="6">
        <v>0</v>
      </c>
      <c r="AP636" s="6"/>
      <c r="AQ636" s="6"/>
      <c r="AR636" s="6"/>
      <c r="AS636" s="6"/>
      <c r="AT636" s="6"/>
      <c r="AU636" s="6"/>
    </row>
    <row r="637" spans="1:47" ht="12.75" customHeight="1" x14ac:dyDescent="0.25">
      <c r="A637" s="6" t="s">
        <v>86</v>
      </c>
      <c r="B637" s="6">
        <v>2605</v>
      </c>
      <c r="C637" s="6" t="s">
        <v>78</v>
      </c>
      <c r="D637" s="6" t="s">
        <v>46</v>
      </c>
      <c r="E637" s="6" t="s">
        <v>46</v>
      </c>
      <c r="F637" s="6">
        <v>1523</v>
      </c>
      <c r="G637" s="6"/>
      <c r="H637" s="60"/>
      <c r="I637" s="60" t="s">
        <v>2024</v>
      </c>
      <c r="J637" s="60" t="s">
        <v>2024</v>
      </c>
      <c r="K637" s="6" t="s">
        <v>45</v>
      </c>
      <c r="L637" s="6" t="s">
        <v>86</v>
      </c>
      <c r="M637" s="6" t="s">
        <v>45</v>
      </c>
      <c r="N637" s="6"/>
      <c r="O637" s="6" t="s">
        <v>67</v>
      </c>
      <c r="P637" s="6"/>
      <c r="Q637" s="6" t="s">
        <v>96</v>
      </c>
      <c r="R637" s="8">
        <v>44141</v>
      </c>
      <c r="S637" s="10"/>
      <c r="T637" s="10" t="s">
        <v>66</v>
      </c>
      <c r="U637" s="6">
        <v>4</v>
      </c>
      <c r="V637" s="6">
        <v>403</v>
      </c>
      <c r="W637" s="7" t="s">
        <v>45</v>
      </c>
      <c r="X637" s="6" t="s">
        <v>67</v>
      </c>
      <c r="Y637" s="6" t="s">
        <v>67</v>
      </c>
      <c r="Z637" s="13" t="s">
        <v>1533</v>
      </c>
      <c r="AA637" s="11"/>
      <c r="AB637" s="11" t="s">
        <v>166</v>
      </c>
      <c r="AC637" s="11" t="s">
        <v>2025</v>
      </c>
      <c r="AD637" s="11" t="s">
        <v>166</v>
      </c>
      <c r="AE637" s="11" t="s">
        <v>437</v>
      </c>
      <c r="AF637" s="11" t="s">
        <v>45</v>
      </c>
      <c r="AG637" s="6" t="s">
        <v>45</v>
      </c>
      <c r="AH637" s="6" t="s">
        <v>45</v>
      </c>
      <c r="AI637" s="11" t="s">
        <v>2026</v>
      </c>
      <c r="AJ637" s="7" t="s">
        <v>45</v>
      </c>
      <c r="AK637" s="6" t="s">
        <v>45</v>
      </c>
      <c r="AL637" s="6">
        <v>35764</v>
      </c>
      <c r="AM637" s="6"/>
      <c r="AN637" s="6">
        <v>1</v>
      </c>
      <c r="AO637" s="6">
        <v>0</v>
      </c>
      <c r="AP637" s="6"/>
      <c r="AQ637" s="6"/>
      <c r="AR637" s="6"/>
      <c r="AS637" s="6"/>
      <c r="AT637" s="6"/>
      <c r="AU637" s="6"/>
    </row>
    <row r="638" spans="1:47" ht="12.75" customHeight="1" x14ac:dyDescent="0.25">
      <c r="A638" s="6" t="s">
        <v>86</v>
      </c>
      <c r="B638" s="6">
        <v>2480</v>
      </c>
      <c r="C638" s="6" t="s">
        <v>78</v>
      </c>
      <c r="D638" s="6">
        <v>553</v>
      </c>
      <c r="E638" s="6" t="s">
        <v>46</v>
      </c>
      <c r="F638" s="6">
        <v>1524</v>
      </c>
      <c r="G638" s="6"/>
      <c r="H638" s="60"/>
      <c r="I638" s="60" t="s">
        <v>2024</v>
      </c>
      <c r="J638" s="60" t="s">
        <v>2024</v>
      </c>
      <c r="K638" s="6" t="s">
        <v>45</v>
      </c>
      <c r="L638" s="6" t="s">
        <v>86</v>
      </c>
      <c r="M638" s="6" t="s">
        <v>45</v>
      </c>
      <c r="N638" s="6"/>
      <c r="O638" s="6" t="s">
        <v>45</v>
      </c>
      <c r="P638" s="6"/>
      <c r="Q638" s="6" t="s">
        <v>96</v>
      </c>
      <c r="R638" s="8">
        <v>44137</v>
      </c>
      <c r="S638" s="10"/>
      <c r="T638" s="10" t="s">
        <v>66</v>
      </c>
      <c r="U638" s="6">
        <v>4</v>
      </c>
      <c r="V638" s="6">
        <v>410</v>
      </c>
      <c r="W638" s="7" t="s">
        <v>45</v>
      </c>
      <c r="X638" s="6" t="e">
        <v>#N/A</v>
      </c>
      <c r="Y638" s="6" t="s">
        <v>45</v>
      </c>
      <c r="Z638" s="13" t="s">
        <v>2027</v>
      </c>
      <c r="AA638" s="6"/>
      <c r="AB638" s="6" t="s">
        <v>45</v>
      </c>
      <c r="AC638" s="6" t="s">
        <v>972</v>
      </c>
      <c r="AD638" s="6" t="s">
        <v>45</v>
      </c>
      <c r="AE638" s="6" t="s">
        <v>45</v>
      </c>
      <c r="AF638" s="6" t="s">
        <v>45</v>
      </c>
      <c r="AG638" s="6" t="s">
        <v>45</v>
      </c>
      <c r="AH638" s="6" t="s">
        <v>45</v>
      </c>
      <c r="AI638" s="6" t="s">
        <v>45</v>
      </c>
      <c r="AJ638" s="7" t="s">
        <v>355</v>
      </c>
      <c r="AK638" s="6" t="s">
        <v>45</v>
      </c>
      <c r="AL638" s="6" t="s">
        <v>45</v>
      </c>
      <c r="AM638" s="6"/>
      <c r="AN638" s="6">
        <v>1</v>
      </c>
      <c r="AO638" s="6">
        <v>0</v>
      </c>
      <c r="AP638" s="6"/>
      <c r="AQ638" s="6"/>
      <c r="AR638" s="6"/>
      <c r="AS638" s="6"/>
      <c r="AT638" s="6"/>
      <c r="AU638" s="6"/>
    </row>
    <row r="639" spans="1:47" ht="12.75" customHeight="1" x14ac:dyDescent="0.25">
      <c r="A639" s="6" t="s">
        <v>60</v>
      </c>
      <c r="B639" s="6">
        <v>2415</v>
      </c>
      <c r="C639" s="6" t="s">
        <v>78</v>
      </c>
      <c r="D639" s="6" t="s">
        <v>46</v>
      </c>
      <c r="E639" s="6" t="s">
        <v>46</v>
      </c>
      <c r="F639" s="6">
        <v>1540</v>
      </c>
      <c r="G639" s="6"/>
      <c r="H639" s="60"/>
      <c r="I639" s="60" t="s">
        <v>2028</v>
      </c>
      <c r="J639" s="60" t="s">
        <v>2028</v>
      </c>
      <c r="K639" s="6" t="s">
        <v>45</v>
      </c>
      <c r="L639" s="6" t="s">
        <v>60</v>
      </c>
      <c r="M639" s="6" t="s">
        <v>45</v>
      </c>
      <c r="N639" s="6"/>
      <c r="O639" s="6" t="s">
        <v>148</v>
      </c>
      <c r="P639" s="6"/>
      <c r="Q639" s="6" t="s">
        <v>96</v>
      </c>
      <c r="R639" s="8">
        <v>44134</v>
      </c>
      <c r="S639" s="10"/>
      <c r="T639" s="10" t="s">
        <v>66</v>
      </c>
      <c r="U639" s="6">
        <v>3</v>
      </c>
      <c r="V639" s="6">
        <v>302</v>
      </c>
      <c r="W639" s="7" t="s">
        <v>45</v>
      </c>
      <c r="X639" s="6" t="e">
        <v>#N/A</v>
      </c>
      <c r="Y639" s="6" t="s">
        <v>45</v>
      </c>
      <c r="Z639" s="13" t="s">
        <v>1553</v>
      </c>
      <c r="AA639" s="6"/>
      <c r="AB639" s="6" t="s">
        <v>1554</v>
      </c>
      <c r="AC639" s="6" t="s">
        <v>1555</v>
      </c>
      <c r="AD639" s="6" t="s">
        <v>1554</v>
      </c>
      <c r="AE639" s="6" t="s">
        <v>917</v>
      </c>
      <c r="AF639" s="6" t="s">
        <v>45</v>
      </c>
      <c r="AG639" s="6" t="s">
        <v>45</v>
      </c>
      <c r="AH639" s="6" t="s">
        <v>45</v>
      </c>
      <c r="AI639" s="6" t="s">
        <v>45</v>
      </c>
      <c r="AJ639" s="7" t="s">
        <v>45</v>
      </c>
      <c r="AK639" s="6" t="s">
        <v>45</v>
      </c>
      <c r="AL639" s="6" t="s">
        <v>45</v>
      </c>
      <c r="AM639" s="6"/>
      <c r="AN639" s="6">
        <v>1</v>
      </c>
      <c r="AO639" s="6">
        <v>0</v>
      </c>
      <c r="AP639" s="6"/>
      <c r="AQ639" s="6"/>
      <c r="AR639" s="6"/>
      <c r="AS639" s="6"/>
      <c r="AT639" s="6"/>
      <c r="AU639" s="59">
        <v>0</v>
      </c>
    </row>
    <row r="640" spans="1:47" ht="12.75" customHeight="1" x14ac:dyDescent="0.25">
      <c r="A640" s="6" t="s">
        <v>86</v>
      </c>
      <c r="B640" s="6">
        <v>2560</v>
      </c>
      <c r="C640" s="6" t="s">
        <v>78</v>
      </c>
      <c r="D640" s="6" t="s">
        <v>46</v>
      </c>
      <c r="E640" s="6">
        <v>201967</v>
      </c>
      <c r="F640" s="6">
        <v>1612</v>
      </c>
      <c r="G640" s="6"/>
      <c r="H640" s="60"/>
      <c r="I640" s="60" t="s">
        <v>2029</v>
      </c>
      <c r="J640" s="60" t="s">
        <v>2029</v>
      </c>
      <c r="K640" s="6" t="s">
        <v>45</v>
      </c>
      <c r="L640" s="6" t="s">
        <v>86</v>
      </c>
      <c r="M640" s="6" t="s">
        <v>45</v>
      </c>
      <c r="N640" s="6"/>
      <c r="O640" s="6" t="s">
        <v>45</v>
      </c>
      <c r="P640" s="6"/>
      <c r="Q640" s="6" t="s">
        <v>96</v>
      </c>
      <c r="R640" s="8">
        <v>44137</v>
      </c>
      <c r="S640" s="10"/>
      <c r="T640" s="10" t="s">
        <v>66</v>
      </c>
      <c r="U640" s="6">
        <v>4</v>
      </c>
      <c r="V640" s="6">
        <v>416</v>
      </c>
      <c r="W640" s="7" t="s">
        <v>45</v>
      </c>
      <c r="X640" s="6" t="s">
        <v>67</v>
      </c>
      <c r="Y640" s="6" t="s">
        <v>67</v>
      </c>
      <c r="Z640" s="13" t="s">
        <v>1791</v>
      </c>
      <c r="AA640" s="6"/>
      <c r="AB640" s="6" t="s">
        <v>698</v>
      </c>
      <c r="AC640" s="6" t="s">
        <v>2030</v>
      </c>
      <c r="AD640" s="6" t="s">
        <v>698</v>
      </c>
      <c r="AE640" s="6" t="s">
        <v>434</v>
      </c>
      <c r="AF640" s="6" t="s">
        <v>45</v>
      </c>
      <c r="AG640" s="6" t="s">
        <v>45</v>
      </c>
      <c r="AH640" s="6" t="s">
        <v>45</v>
      </c>
      <c r="AI640" s="6" t="s">
        <v>45</v>
      </c>
      <c r="AJ640" s="7">
        <v>2</v>
      </c>
      <c r="AK640" s="6" t="s">
        <v>45</v>
      </c>
      <c r="AL640" s="6" t="s">
        <v>45</v>
      </c>
      <c r="AM640" s="6"/>
      <c r="AN640" s="6">
        <v>1</v>
      </c>
      <c r="AO640" s="6">
        <v>0</v>
      </c>
      <c r="AP640" s="6"/>
      <c r="AQ640" s="6"/>
      <c r="AR640" s="6"/>
      <c r="AS640" s="6"/>
      <c r="AT640" s="6"/>
      <c r="AU640" s="59">
        <v>0</v>
      </c>
    </row>
    <row r="641" spans="1:47" ht="12.75" customHeight="1" x14ac:dyDescent="0.25">
      <c r="A641" s="6" t="s">
        <v>86</v>
      </c>
      <c r="B641" s="6">
        <v>2387</v>
      </c>
      <c r="C641" s="6" t="s">
        <v>78</v>
      </c>
      <c r="D641" s="6" t="s">
        <v>46</v>
      </c>
      <c r="E641" s="6" t="s">
        <v>46</v>
      </c>
      <c r="F641" s="6">
        <v>1612</v>
      </c>
      <c r="G641" s="6"/>
      <c r="H641" s="60"/>
      <c r="I641" s="60" t="s">
        <v>2031</v>
      </c>
      <c r="J641" s="60" t="s">
        <v>2031</v>
      </c>
      <c r="K641" s="6" t="s">
        <v>45</v>
      </c>
      <c r="L641" s="6" t="s">
        <v>86</v>
      </c>
      <c r="M641" s="6">
        <v>1</v>
      </c>
      <c r="N641" s="6"/>
      <c r="O641" s="6" t="s">
        <v>67</v>
      </c>
      <c r="P641" s="6"/>
      <c r="Q641" s="6" t="s">
        <v>96</v>
      </c>
      <c r="R641" s="8">
        <v>44134</v>
      </c>
      <c r="S641" s="10"/>
      <c r="T641" s="10" t="s">
        <v>66</v>
      </c>
      <c r="U641" s="6">
        <v>3</v>
      </c>
      <c r="V641" s="6">
        <v>309</v>
      </c>
      <c r="W641" s="7" t="s">
        <v>45</v>
      </c>
      <c r="X641" s="6" t="s">
        <v>67</v>
      </c>
      <c r="Y641" s="6" t="s">
        <v>67</v>
      </c>
      <c r="Z641" s="13" t="s">
        <v>45</v>
      </c>
      <c r="AA641" s="6"/>
      <c r="AB641" s="6" t="s">
        <v>376</v>
      </c>
      <c r="AC641" s="6" t="s">
        <v>1574</v>
      </c>
      <c r="AD641" s="6" t="s">
        <v>376</v>
      </c>
      <c r="AE641" s="6" t="s">
        <v>700</v>
      </c>
      <c r="AF641" s="6" t="s">
        <v>45</v>
      </c>
      <c r="AG641" s="6" t="s">
        <v>45</v>
      </c>
      <c r="AH641" s="6" t="s">
        <v>45</v>
      </c>
      <c r="AI641" s="6" t="s">
        <v>45</v>
      </c>
      <c r="AJ641" s="7">
        <v>2</v>
      </c>
      <c r="AK641" s="6" t="s">
        <v>45</v>
      </c>
      <c r="AL641" s="6" t="s">
        <v>45</v>
      </c>
      <c r="AM641" s="6"/>
      <c r="AN641" s="6">
        <v>1</v>
      </c>
      <c r="AO641" s="6">
        <v>0</v>
      </c>
      <c r="AP641" s="6"/>
      <c r="AQ641" s="6"/>
      <c r="AR641" s="6"/>
      <c r="AS641" s="6"/>
      <c r="AT641" s="6"/>
      <c r="AU641" s="59">
        <v>0</v>
      </c>
    </row>
    <row r="642" spans="1:47" ht="12.75" customHeight="1" x14ac:dyDescent="0.25">
      <c r="A642" s="6" t="s">
        <v>60</v>
      </c>
      <c r="B642" s="6">
        <v>2674</v>
      </c>
      <c r="C642" s="6" t="s">
        <v>78</v>
      </c>
      <c r="D642" s="6" t="s">
        <v>46</v>
      </c>
      <c r="E642" s="6" t="s">
        <v>46</v>
      </c>
      <c r="F642" s="6">
        <v>1620</v>
      </c>
      <c r="G642" s="6"/>
      <c r="H642" s="6"/>
      <c r="I642" s="6" t="s">
        <v>2032</v>
      </c>
      <c r="J642" s="6" t="s">
        <v>2032</v>
      </c>
      <c r="K642" s="6" t="s">
        <v>45</v>
      </c>
      <c r="L642" s="6" t="s">
        <v>60</v>
      </c>
      <c r="M642" s="6">
        <v>1</v>
      </c>
      <c r="N642" s="10"/>
      <c r="O642" s="6" t="s">
        <v>45</v>
      </c>
      <c r="P642" s="6"/>
      <c r="Q642" s="6" t="s">
        <v>96</v>
      </c>
      <c r="R642" s="8">
        <v>44343</v>
      </c>
      <c r="S642" s="10"/>
      <c r="T642" s="10" t="s">
        <v>97</v>
      </c>
      <c r="U642" s="6">
        <v>2</v>
      </c>
      <c r="V642" s="6" t="s">
        <v>2033</v>
      </c>
      <c r="W642" s="7" t="s">
        <v>45</v>
      </c>
      <c r="X642" s="6" t="s">
        <v>67</v>
      </c>
      <c r="Y642" s="6" t="s">
        <v>67</v>
      </c>
      <c r="Z642" s="13" t="s">
        <v>99</v>
      </c>
      <c r="AA642" s="11"/>
      <c r="AB642" s="11" t="s">
        <v>75</v>
      </c>
      <c r="AC642" s="11" t="s">
        <v>2034</v>
      </c>
      <c r="AD642" s="11" t="s">
        <v>75</v>
      </c>
      <c r="AE642" s="11" t="s">
        <v>353</v>
      </c>
      <c r="AF642" s="11" t="s">
        <v>45</v>
      </c>
      <c r="AG642" s="6" t="s">
        <v>45</v>
      </c>
      <c r="AH642" s="6" t="s">
        <v>45</v>
      </c>
      <c r="AI642" s="6" t="s">
        <v>45</v>
      </c>
      <c r="AJ642" s="7" t="s">
        <v>45</v>
      </c>
      <c r="AK642" s="6" t="s">
        <v>45</v>
      </c>
      <c r="AL642" s="6">
        <v>31114</v>
      </c>
      <c r="AM642" s="6"/>
      <c r="AN642" s="6">
        <v>1</v>
      </c>
      <c r="AO642" s="6">
        <v>0</v>
      </c>
      <c r="AP642" s="6"/>
      <c r="AQ642" s="6"/>
      <c r="AR642" s="6"/>
      <c r="AS642" s="59">
        <v>54184</v>
      </c>
      <c r="AT642" s="59">
        <v>54184</v>
      </c>
      <c r="AU642" s="6"/>
    </row>
    <row r="643" spans="1:47" ht="12.75" customHeight="1" x14ac:dyDescent="0.25">
      <c r="A643" s="6" t="s">
        <v>139</v>
      </c>
      <c r="B643" s="6">
        <v>2708</v>
      </c>
      <c r="C643" s="6" t="s">
        <v>78</v>
      </c>
      <c r="D643" s="6" t="s">
        <v>46</v>
      </c>
      <c r="E643" s="6" t="s">
        <v>46</v>
      </c>
      <c r="F643" s="6">
        <v>1625</v>
      </c>
      <c r="G643" s="6"/>
      <c r="H643" s="6"/>
      <c r="I643" s="6" t="s">
        <v>2035</v>
      </c>
      <c r="J643" s="6" t="s">
        <v>2035</v>
      </c>
      <c r="K643" s="6" t="s">
        <v>45</v>
      </c>
      <c r="L643" s="6" t="s">
        <v>139</v>
      </c>
      <c r="M643" s="6" t="s">
        <v>45</v>
      </c>
      <c r="N643" s="10"/>
      <c r="O643" s="6" t="s">
        <v>45</v>
      </c>
      <c r="P643" s="6"/>
      <c r="Q643" s="6" t="s">
        <v>96</v>
      </c>
      <c r="R643" s="8">
        <v>44148</v>
      </c>
      <c r="S643" s="10"/>
      <c r="T643" s="10" t="s">
        <v>66</v>
      </c>
      <c r="U643" s="6">
        <v>5</v>
      </c>
      <c r="V643" s="6">
        <v>502</v>
      </c>
      <c r="W643" s="7" t="s">
        <v>2036</v>
      </c>
      <c r="X643" s="6" t="e">
        <v>#N/A</v>
      </c>
      <c r="Y643" s="11" t="s">
        <v>1577</v>
      </c>
      <c r="Z643" s="13" t="s">
        <v>45</v>
      </c>
      <c r="AA643" s="6"/>
      <c r="AB643" s="6" t="s">
        <v>1482</v>
      </c>
      <c r="AC643" s="6" t="s">
        <v>804</v>
      </c>
      <c r="AD643" s="6" t="s">
        <v>1482</v>
      </c>
      <c r="AE643" s="6" t="s">
        <v>45</v>
      </c>
      <c r="AF643" s="6" t="s">
        <v>45</v>
      </c>
      <c r="AG643" s="6" t="s">
        <v>45</v>
      </c>
      <c r="AH643" s="6" t="s">
        <v>45</v>
      </c>
      <c r="AI643" s="6" t="s">
        <v>45</v>
      </c>
      <c r="AJ643" s="7" t="s">
        <v>45</v>
      </c>
      <c r="AK643" s="6" t="s">
        <v>45</v>
      </c>
      <c r="AL643" s="6" t="s">
        <v>45</v>
      </c>
      <c r="AM643" s="6"/>
      <c r="AN643" s="6">
        <v>1</v>
      </c>
      <c r="AO643" s="6">
        <v>0</v>
      </c>
      <c r="AP643" s="6"/>
      <c r="AQ643" s="6"/>
      <c r="AR643" s="6"/>
      <c r="AS643" s="59">
        <v>10679</v>
      </c>
      <c r="AT643" s="59">
        <v>10679</v>
      </c>
      <c r="AU643" s="6"/>
    </row>
    <row r="644" spans="1:47" ht="12.75" customHeight="1" x14ac:dyDescent="0.25">
      <c r="A644" s="6" t="s">
        <v>1322</v>
      </c>
      <c r="B644" s="6">
        <v>2454</v>
      </c>
      <c r="C644" s="6" t="s">
        <v>78</v>
      </c>
      <c r="D644" s="6" t="s">
        <v>46</v>
      </c>
      <c r="E644" s="6" t="s">
        <v>46</v>
      </c>
      <c r="F644" s="6">
        <v>1628</v>
      </c>
      <c r="G644" s="6"/>
      <c r="H644" s="60"/>
      <c r="I644" s="60" t="s">
        <v>2037</v>
      </c>
      <c r="J644" s="60" t="s">
        <v>2037</v>
      </c>
      <c r="K644" s="6" t="s">
        <v>45</v>
      </c>
      <c r="L644" s="60" t="s">
        <v>1322</v>
      </c>
      <c r="M644" s="6" t="s">
        <v>45</v>
      </c>
      <c r="N644" s="6"/>
      <c r="O644" s="6" t="s">
        <v>45</v>
      </c>
      <c r="P644" s="6"/>
      <c r="Q644" s="6" t="s">
        <v>96</v>
      </c>
      <c r="R644" s="8">
        <v>44135</v>
      </c>
      <c r="S644" s="10"/>
      <c r="T644" s="10" t="s">
        <v>66</v>
      </c>
      <c r="U644" s="6">
        <v>4</v>
      </c>
      <c r="V644" s="6">
        <v>410</v>
      </c>
      <c r="W644" s="7" t="s">
        <v>45</v>
      </c>
      <c r="X644" s="6" t="e">
        <v>#N/A</v>
      </c>
      <c r="Y644" s="6" t="s">
        <v>1577</v>
      </c>
      <c r="Z644" s="13" t="s">
        <v>45</v>
      </c>
      <c r="AA644" s="6"/>
      <c r="AB644" s="6" t="s">
        <v>581</v>
      </c>
      <c r="AC644" s="6" t="s">
        <v>1584</v>
      </c>
      <c r="AD644" s="6" t="s">
        <v>581</v>
      </c>
      <c r="AE644" s="6" t="s">
        <v>1585</v>
      </c>
      <c r="AF644" s="6" t="s">
        <v>45</v>
      </c>
      <c r="AG644" s="6" t="s">
        <v>45</v>
      </c>
      <c r="AH644" s="6" t="s">
        <v>45</v>
      </c>
      <c r="AI644" s="6" t="s">
        <v>45</v>
      </c>
      <c r="AJ644" s="7">
        <v>2</v>
      </c>
      <c r="AK644" s="6" t="s">
        <v>45</v>
      </c>
      <c r="AL644" s="6" t="s">
        <v>45</v>
      </c>
      <c r="AM644" s="6"/>
      <c r="AN644" s="6">
        <v>1</v>
      </c>
      <c r="AO644" s="6">
        <v>0</v>
      </c>
      <c r="AP644" s="6"/>
      <c r="AQ644" s="6"/>
      <c r="AR644" s="6"/>
      <c r="AS644" s="6"/>
      <c r="AT644" s="6"/>
      <c r="AU644" s="6"/>
    </row>
    <row r="645" spans="1:47" ht="12.75" customHeight="1" x14ac:dyDescent="0.25">
      <c r="A645" s="6" t="s">
        <v>86</v>
      </c>
      <c r="B645" s="6">
        <v>1209</v>
      </c>
      <c r="C645" s="6" t="s">
        <v>78</v>
      </c>
      <c r="D645" s="6" t="s">
        <v>46</v>
      </c>
      <c r="E645" s="6" t="s">
        <v>46</v>
      </c>
      <c r="F645" s="6">
        <v>1628</v>
      </c>
      <c r="G645" s="6"/>
      <c r="H645" s="6"/>
      <c r="I645" s="6" t="s">
        <v>121</v>
      </c>
      <c r="J645" s="6" t="s">
        <v>121</v>
      </c>
      <c r="K645" s="6" t="s">
        <v>45</v>
      </c>
      <c r="L645" s="6" t="s">
        <v>86</v>
      </c>
      <c r="M645" s="6" t="s">
        <v>45</v>
      </c>
      <c r="N645" s="6"/>
      <c r="O645" s="6" t="s">
        <v>45</v>
      </c>
      <c r="P645" s="6"/>
      <c r="Q645" s="6" t="s">
        <v>45</v>
      </c>
      <c r="R645" s="8" t="s">
        <v>45</v>
      </c>
      <c r="S645" s="10"/>
      <c r="T645" s="10" t="s">
        <v>327</v>
      </c>
      <c r="U645" s="6">
        <v>3</v>
      </c>
      <c r="V645" s="6" t="s">
        <v>560</v>
      </c>
      <c r="W645" s="7" t="s">
        <v>45</v>
      </c>
      <c r="X645" s="6" t="s">
        <v>45</v>
      </c>
      <c r="Y645" s="6" t="s">
        <v>52</v>
      </c>
      <c r="Z645" s="13" t="s">
        <v>45</v>
      </c>
      <c r="AA645" s="13"/>
      <c r="AB645" s="13" t="s">
        <v>68</v>
      </c>
      <c r="AC645" s="13" t="s">
        <v>2038</v>
      </c>
      <c r="AD645" s="13" t="s">
        <v>68</v>
      </c>
      <c r="AE645" s="13" t="s">
        <v>924</v>
      </c>
      <c r="AF645" s="6" t="s">
        <v>45</v>
      </c>
      <c r="AG645" s="6" t="s">
        <v>45</v>
      </c>
      <c r="AH645" s="6" t="s">
        <v>45</v>
      </c>
      <c r="AI645" s="6" t="s">
        <v>45</v>
      </c>
      <c r="AJ645" s="7">
        <v>2</v>
      </c>
      <c r="AK645" s="6" t="s">
        <v>45</v>
      </c>
      <c r="AL645" s="6"/>
      <c r="AM645" s="6"/>
      <c r="AN645" s="6">
        <v>1</v>
      </c>
      <c r="AO645" s="6">
        <v>0</v>
      </c>
      <c r="AP645" s="6"/>
      <c r="AQ645" s="6"/>
      <c r="AR645" s="6"/>
      <c r="AS645" s="6"/>
      <c r="AT645" s="6"/>
      <c r="AU645" s="6"/>
    </row>
    <row r="646" spans="1:47" ht="12.75" customHeight="1" x14ac:dyDescent="0.25">
      <c r="A646" s="6" t="s">
        <v>1459</v>
      </c>
      <c r="B646" s="6">
        <v>2584</v>
      </c>
      <c r="C646" s="6" t="s">
        <v>78</v>
      </c>
      <c r="D646" s="6" t="s">
        <v>46</v>
      </c>
      <c r="E646" s="6" t="s">
        <v>46</v>
      </c>
      <c r="F646" s="6">
        <v>1629</v>
      </c>
      <c r="G646" s="6"/>
      <c r="H646" s="60"/>
      <c r="I646" s="60" t="s">
        <v>2039</v>
      </c>
      <c r="J646" s="60" t="s">
        <v>2039</v>
      </c>
      <c r="K646" s="6" t="s">
        <v>45</v>
      </c>
      <c r="L646" s="6" t="s">
        <v>1459</v>
      </c>
      <c r="M646" s="6" t="s">
        <v>45</v>
      </c>
      <c r="N646" s="6"/>
      <c r="O646" s="6" t="s">
        <v>148</v>
      </c>
      <c r="P646" s="6"/>
      <c r="Q646" s="6" t="s">
        <v>96</v>
      </c>
      <c r="R646" s="8">
        <v>44140</v>
      </c>
      <c r="S646" s="10"/>
      <c r="T646" s="10" t="s">
        <v>66</v>
      </c>
      <c r="U646" s="6">
        <v>4</v>
      </c>
      <c r="V646" s="6">
        <v>422</v>
      </c>
      <c r="W646" s="7" t="s">
        <v>45</v>
      </c>
      <c r="X646" s="6" t="e">
        <v>#N/A</v>
      </c>
      <c r="Y646" s="6" t="s">
        <v>45</v>
      </c>
      <c r="Z646" s="13" t="s">
        <v>2040</v>
      </c>
      <c r="AA646" s="11"/>
      <c r="AB646" s="11" t="s">
        <v>2041</v>
      </c>
      <c r="AC646" s="11" t="s">
        <v>2042</v>
      </c>
      <c r="AD646" s="11" t="s">
        <v>2041</v>
      </c>
      <c r="AE646" s="11" t="s">
        <v>275</v>
      </c>
      <c r="AF646" s="11" t="s">
        <v>45</v>
      </c>
      <c r="AG646" s="6" t="s">
        <v>45</v>
      </c>
      <c r="AH646" s="6" t="s">
        <v>45</v>
      </c>
      <c r="AI646" s="6" t="s">
        <v>45</v>
      </c>
      <c r="AJ646" s="7" t="s">
        <v>45</v>
      </c>
      <c r="AK646" s="6" t="s">
        <v>45</v>
      </c>
      <c r="AL646" s="6" t="s">
        <v>45</v>
      </c>
      <c r="AM646" s="6"/>
      <c r="AN646" s="6">
        <v>1</v>
      </c>
      <c r="AO646" s="6">
        <v>0</v>
      </c>
      <c r="AP646" s="6"/>
      <c r="AQ646" s="6"/>
      <c r="AR646" s="6"/>
      <c r="AS646" s="6"/>
      <c r="AT646" s="6"/>
      <c r="AU646" s="59">
        <v>0</v>
      </c>
    </row>
    <row r="647" spans="1:47" ht="12.75" customHeight="1" x14ac:dyDescent="0.25">
      <c r="A647" s="6" t="s">
        <v>86</v>
      </c>
      <c r="B647" s="6">
        <v>2576</v>
      </c>
      <c r="C647" s="6" t="s">
        <v>78</v>
      </c>
      <c r="D647" s="6" t="s">
        <v>46</v>
      </c>
      <c r="E647" s="6" t="s">
        <v>46</v>
      </c>
      <c r="F647" s="6">
        <v>1632</v>
      </c>
      <c r="G647" s="6"/>
      <c r="H647" s="60"/>
      <c r="I647" s="60" t="s">
        <v>2029</v>
      </c>
      <c r="J647" s="60" t="s">
        <v>2029</v>
      </c>
      <c r="K647" s="6" t="s">
        <v>45</v>
      </c>
      <c r="L647" s="6" t="s">
        <v>86</v>
      </c>
      <c r="M647" s="6" t="s">
        <v>45</v>
      </c>
      <c r="N647" s="6"/>
      <c r="O647" s="6" t="s">
        <v>67</v>
      </c>
      <c r="P647" s="6"/>
      <c r="Q647" s="6" t="s">
        <v>96</v>
      </c>
      <c r="R647" s="8">
        <v>44140</v>
      </c>
      <c r="S647" s="10"/>
      <c r="T647" s="10" t="s">
        <v>66</v>
      </c>
      <c r="U647" s="6">
        <v>4</v>
      </c>
      <c r="V647" s="6">
        <v>422</v>
      </c>
      <c r="W647" s="7" t="s">
        <v>45</v>
      </c>
      <c r="X647" s="6" t="s">
        <v>67</v>
      </c>
      <c r="Y647" s="6" t="s">
        <v>67</v>
      </c>
      <c r="Z647" s="13" t="s">
        <v>597</v>
      </c>
      <c r="AA647" s="6"/>
      <c r="AB647" s="6" t="s">
        <v>594</v>
      </c>
      <c r="AC647" s="6" t="s">
        <v>598</v>
      </c>
      <c r="AD647" s="6" t="s">
        <v>594</v>
      </c>
      <c r="AE647" s="6" t="s">
        <v>56</v>
      </c>
      <c r="AF647" s="6" t="s">
        <v>45</v>
      </c>
      <c r="AG647" s="6" t="s">
        <v>45</v>
      </c>
      <c r="AH647" s="6" t="s">
        <v>45</v>
      </c>
      <c r="AI647" s="6" t="s">
        <v>45</v>
      </c>
      <c r="AJ647" s="7" t="s">
        <v>45</v>
      </c>
      <c r="AK647" s="6" t="s">
        <v>136</v>
      </c>
      <c r="AL647" s="6" t="s">
        <v>45</v>
      </c>
      <c r="AM647" s="6"/>
      <c r="AN647" s="6">
        <v>1</v>
      </c>
      <c r="AO647" s="6">
        <v>0</v>
      </c>
      <c r="AP647" s="6"/>
      <c r="AQ647" s="6"/>
      <c r="AR647" s="6"/>
      <c r="AS647" s="6"/>
      <c r="AT647" s="6"/>
      <c r="AU647" s="6"/>
    </row>
    <row r="648" spans="1:47" ht="12.75" customHeight="1" x14ac:dyDescent="0.25">
      <c r="A648" s="6" t="s">
        <v>86</v>
      </c>
      <c r="B648" s="6">
        <v>1726</v>
      </c>
      <c r="C648" s="6" t="s">
        <v>78</v>
      </c>
      <c r="D648" s="6" t="s">
        <v>46</v>
      </c>
      <c r="E648" s="6">
        <v>9910128927</v>
      </c>
      <c r="F648" s="6">
        <v>1651</v>
      </c>
      <c r="G648" s="6"/>
      <c r="H648" s="6"/>
      <c r="I648" s="6" t="s">
        <v>121</v>
      </c>
      <c r="J648" s="6" t="s">
        <v>121</v>
      </c>
      <c r="K648" s="6" t="s">
        <v>45</v>
      </c>
      <c r="L648" s="6" t="s">
        <v>86</v>
      </c>
      <c r="M648" s="6" t="s">
        <v>45</v>
      </c>
      <c r="N648" s="6"/>
      <c r="O648" s="6" t="s">
        <v>524</v>
      </c>
      <c r="P648" s="6"/>
      <c r="Q648" s="6" t="s">
        <v>192</v>
      </c>
      <c r="R648" s="8">
        <v>44291</v>
      </c>
      <c r="S648" s="10"/>
      <c r="T648" s="10" t="s">
        <v>2043</v>
      </c>
      <c r="U648" s="6">
        <v>2</v>
      </c>
      <c r="V648" s="6">
        <v>15</v>
      </c>
      <c r="W648" s="7" t="s">
        <v>45</v>
      </c>
      <c r="X648" s="6" t="e">
        <v>#N/A</v>
      </c>
      <c r="Y648" s="6" t="s">
        <v>52</v>
      </c>
      <c r="Z648" s="13" t="s">
        <v>45</v>
      </c>
      <c r="AA648" s="6"/>
      <c r="AB648" s="6" t="s">
        <v>789</v>
      </c>
      <c r="AC648" s="6" t="s">
        <v>2044</v>
      </c>
      <c r="AD648" s="6" t="s">
        <v>789</v>
      </c>
      <c r="AE648" s="6" t="s">
        <v>275</v>
      </c>
      <c r="AF648" s="6" t="s">
        <v>45</v>
      </c>
      <c r="AG648" s="6" t="s">
        <v>45</v>
      </c>
      <c r="AH648" s="6" t="s">
        <v>45</v>
      </c>
      <c r="AI648" s="6" t="s">
        <v>45</v>
      </c>
      <c r="AJ648" s="7">
        <v>2</v>
      </c>
      <c r="AK648" s="6" t="s">
        <v>45</v>
      </c>
      <c r="AL648" s="6" t="s">
        <v>45</v>
      </c>
      <c r="AM648" s="6" t="s">
        <v>59</v>
      </c>
      <c r="AN648" s="6">
        <v>1</v>
      </c>
      <c r="AO648" s="6">
        <v>0</v>
      </c>
      <c r="AP648" s="6"/>
      <c r="AQ648" s="6"/>
      <c r="AR648" s="6"/>
      <c r="AS648" s="59">
        <v>6176</v>
      </c>
      <c r="AT648" s="59">
        <v>6176</v>
      </c>
      <c r="AU648" s="6"/>
    </row>
    <row r="649" spans="1:47" ht="12.75" customHeight="1" x14ac:dyDescent="0.25">
      <c r="A649" s="6" t="s">
        <v>86</v>
      </c>
      <c r="B649" s="6">
        <v>1552</v>
      </c>
      <c r="C649" s="6" t="s">
        <v>78</v>
      </c>
      <c r="D649" s="6" t="s">
        <v>46</v>
      </c>
      <c r="E649" s="6">
        <v>1650</v>
      </c>
      <c r="F649" s="6">
        <v>1654</v>
      </c>
      <c r="G649" s="6"/>
      <c r="H649" s="6"/>
      <c r="I649" s="6" t="s">
        <v>121</v>
      </c>
      <c r="J649" s="6" t="s">
        <v>121</v>
      </c>
      <c r="K649" s="6" t="s">
        <v>45</v>
      </c>
      <c r="L649" s="6" t="s">
        <v>86</v>
      </c>
      <c r="M649" s="6" t="s">
        <v>45</v>
      </c>
      <c r="N649" s="6"/>
      <c r="O649" s="6" t="s">
        <v>45</v>
      </c>
      <c r="P649" s="6"/>
      <c r="Q649" s="6" t="s">
        <v>45</v>
      </c>
      <c r="R649" s="8" t="s">
        <v>45</v>
      </c>
      <c r="S649" s="10"/>
      <c r="T649" s="10" t="s">
        <v>475</v>
      </c>
      <c r="U649" s="6">
        <v>1</v>
      </c>
      <c r="V649" s="6">
        <v>9</v>
      </c>
      <c r="W649" s="7" t="s">
        <v>45</v>
      </c>
      <c r="X649" s="6" t="e">
        <v>#N/A</v>
      </c>
      <c r="Y649" s="6" t="s">
        <v>52</v>
      </c>
      <c r="Z649" s="13" t="s">
        <v>45</v>
      </c>
      <c r="AA649" s="6"/>
      <c r="AB649" s="6" t="s">
        <v>68</v>
      </c>
      <c r="AC649" s="6" t="s">
        <v>2045</v>
      </c>
      <c r="AD649" s="6" t="s">
        <v>68</v>
      </c>
      <c r="AE649" s="6" t="s">
        <v>924</v>
      </c>
      <c r="AF649" s="6"/>
      <c r="AG649" s="6" t="s">
        <v>45</v>
      </c>
      <c r="AH649" s="6" t="s">
        <v>2046</v>
      </c>
      <c r="AI649" s="6" t="s">
        <v>45</v>
      </c>
      <c r="AJ649" s="7" t="s">
        <v>355</v>
      </c>
      <c r="AK649" s="6" t="s">
        <v>45</v>
      </c>
      <c r="AL649" s="6" t="s">
        <v>45</v>
      </c>
      <c r="AM649" s="6"/>
      <c r="AN649" s="6">
        <v>1</v>
      </c>
      <c r="AO649" s="6">
        <v>0</v>
      </c>
      <c r="AP649" s="6"/>
      <c r="AQ649" s="6"/>
      <c r="AR649" s="6"/>
      <c r="AS649" s="6"/>
      <c r="AT649" s="6"/>
      <c r="AU649" s="6"/>
    </row>
    <row r="650" spans="1:47" ht="12.75" customHeight="1" x14ac:dyDescent="0.25">
      <c r="A650" s="6" t="s">
        <v>1459</v>
      </c>
      <c r="B650" s="6">
        <v>2561</v>
      </c>
      <c r="C650" s="6" t="s">
        <v>78</v>
      </c>
      <c r="D650" s="6" t="s">
        <v>46</v>
      </c>
      <c r="E650" s="6" t="s">
        <v>46</v>
      </c>
      <c r="F650" s="6">
        <v>1655</v>
      </c>
      <c r="G650" s="6"/>
      <c r="H650" s="60"/>
      <c r="I650" s="60" t="s">
        <v>1532</v>
      </c>
      <c r="J650" s="60" t="s">
        <v>1532</v>
      </c>
      <c r="K650" s="6" t="s">
        <v>45</v>
      </c>
      <c r="L650" s="6" t="s">
        <v>1459</v>
      </c>
      <c r="M650" s="6" t="s">
        <v>45</v>
      </c>
      <c r="N650" s="6"/>
      <c r="O650" s="6" t="s">
        <v>45</v>
      </c>
      <c r="P650" s="6"/>
      <c r="Q650" s="6" t="s">
        <v>96</v>
      </c>
      <c r="R650" s="8">
        <v>44137</v>
      </c>
      <c r="S650" s="10"/>
      <c r="T650" s="10" t="s">
        <v>66</v>
      </c>
      <c r="U650" s="6">
        <v>4</v>
      </c>
      <c r="V650" s="6">
        <v>416</v>
      </c>
      <c r="W650" s="7" t="s">
        <v>45</v>
      </c>
      <c r="X650" s="6" t="e">
        <v>#N/A</v>
      </c>
      <c r="Y650" s="6" t="s">
        <v>45</v>
      </c>
      <c r="Z650" s="13" t="s">
        <v>1791</v>
      </c>
      <c r="AA650" s="6"/>
      <c r="AB650" s="6" t="s">
        <v>789</v>
      </c>
      <c r="AC650" s="6" t="s">
        <v>1426</v>
      </c>
      <c r="AD650" s="6" t="s">
        <v>789</v>
      </c>
      <c r="AE650" s="6" t="s">
        <v>2047</v>
      </c>
      <c r="AF650" s="6" t="s">
        <v>45</v>
      </c>
      <c r="AG650" s="6" t="s">
        <v>45</v>
      </c>
      <c r="AH650" s="6" t="s">
        <v>45</v>
      </c>
      <c r="AI650" s="6" t="s">
        <v>45</v>
      </c>
      <c r="AJ650" s="7" t="s">
        <v>45</v>
      </c>
      <c r="AK650" s="6" t="s">
        <v>45</v>
      </c>
      <c r="AL650" s="6" t="s">
        <v>45</v>
      </c>
      <c r="AM650" s="6"/>
      <c r="AN650" s="6">
        <v>1</v>
      </c>
      <c r="AO650" s="6">
        <v>0</v>
      </c>
      <c r="AP650" s="6"/>
      <c r="AQ650" s="6"/>
      <c r="AR650" s="6"/>
      <c r="AS650" s="59">
        <v>14664</v>
      </c>
      <c r="AT650" s="59">
        <v>14664</v>
      </c>
      <c r="AU650" s="6"/>
    </row>
    <row r="651" spans="1:47" ht="12.75" customHeight="1" x14ac:dyDescent="0.25">
      <c r="A651" s="6" t="s">
        <v>60</v>
      </c>
      <c r="B651" s="6">
        <v>2654</v>
      </c>
      <c r="C651" s="6" t="s">
        <v>78</v>
      </c>
      <c r="D651" s="6" t="s">
        <v>46</v>
      </c>
      <c r="E651" s="6" t="s">
        <v>46</v>
      </c>
      <c r="F651" s="6">
        <v>1663</v>
      </c>
      <c r="G651" s="6"/>
      <c r="H651" s="6"/>
      <c r="I651" s="6" t="s">
        <v>2048</v>
      </c>
      <c r="J651" s="6" t="s">
        <v>2048</v>
      </c>
      <c r="K651" s="6" t="s">
        <v>45</v>
      </c>
      <c r="L651" s="6" t="s">
        <v>60</v>
      </c>
      <c r="M651" s="6">
        <v>1</v>
      </c>
      <c r="N651" s="6"/>
      <c r="O651" s="6" t="s">
        <v>45</v>
      </c>
      <c r="P651" s="6"/>
      <c r="Q651" s="6" t="s">
        <v>96</v>
      </c>
      <c r="R651" s="8">
        <v>44855</v>
      </c>
      <c r="S651" s="10"/>
      <c r="T651" s="10" t="s">
        <v>93</v>
      </c>
      <c r="U651" s="6">
        <v>3</v>
      </c>
      <c r="V651" s="6">
        <v>327</v>
      </c>
      <c r="W651" s="7" t="s">
        <v>45</v>
      </c>
      <c r="X651" s="6" t="s">
        <v>67</v>
      </c>
      <c r="Y651" s="6" t="s">
        <v>67</v>
      </c>
      <c r="Z651" s="13" t="s">
        <v>45</v>
      </c>
      <c r="AA651" s="11"/>
      <c r="AB651" s="11" t="s">
        <v>45</v>
      </c>
      <c r="AC651" s="11" t="s">
        <v>2049</v>
      </c>
      <c r="AD651" s="11" t="s">
        <v>45</v>
      </c>
      <c r="AE651" s="11" t="s">
        <v>45</v>
      </c>
      <c r="AF651" s="11" t="s">
        <v>45</v>
      </c>
      <c r="AG651" s="6" t="s">
        <v>45</v>
      </c>
      <c r="AH651" s="6" t="s">
        <v>2050</v>
      </c>
      <c r="AI651" s="6" t="s">
        <v>45</v>
      </c>
      <c r="AJ651" s="7" t="s">
        <v>45</v>
      </c>
      <c r="AK651" s="6" t="s">
        <v>1949</v>
      </c>
      <c r="AL651" s="6" t="s">
        <v>2051</v>
      </c>
      <c r="AM651" s="6" t="s">
        <v>208</v>
      </c>
      <c r="AN651" s="6">
        <v>1</v>
      </c>
      <c r="AO651" s="6">
        <v>0</v>
      </c>
      <c r="AP651" s="6"/>
      <c r="AQ651" s="6"/>
      <c r="AR651" s="6"/>
      <c r="AS651" s="59">
        <v>24438</v>
      </c>
      <c r="AT651" s="59">
        <v>24438</v>
      </c>
      <c r="AU651" s="6"/>
    </row>
    <row r="652" spans="1:47" ht="12.75" customHeight="1" x14ac:dyDescent="0.25">
      <c r="A652" s="6" t="s">
        <v>60</v>
      </c>
      <c r="B652" s="6">
        <v>2671</v>
      </c>
      <c r="C652" s="6" t="s">
        <v>78</v>
      </c>
      <c r="D652" s="6" t="s">
        <v>46</v>
      </c>
      <c r="E652" s="6" t="s">
        <v>46</v>
      </c>
      <c r="F652" s="6">
        <v>1667</v>
      </c>
      <c r="G652" s="6"/>
      <c r="H652" s="6"/>
      <c r="I652" s="6" t="s">
        <v>2048</v>
      </c>
      <c r="J652" s="6" t="s">
        <v>2048</v>
      </c>
      <c r="K652" s="6" t="s">
        <v>45</v>
      </c>
      <c r="L652" s="6" t="s">
        <v>60</v>
      </c>
      <c r="M652" s="6">
        <v>1</v>
      </c>
      <c r="N652" s="10"/>
      <c r="O652" s="6" t="s">
        <v>45</v>
      </c>
      <c r="P652" s="6"/>
      <c r="Q652" s="6" t="s">
        <v>96</v>
      </c>
      <c r="R652" s="8">
        <v>44147</v>
      </c>
      <c r="S652" s="10"/>
      <c r="T652" s="10" t="s">
        <v>97</v>
      </c>
      <c r="U652" s="6">
        <v>2</v>
      </c>
      <c r="V652" s="6" t="s">
        <v>1684</v>
      </c>
      <c r="W652" s="7" t="s">
        <v>45</v>
      </c>
      <c r="X652" s="6" t="e">
        <v>#N/A</v>
      </c>
      <c r="Y652" s="6" t="s">
        <v>67</v>
      </c>
      <c r="Z652" s="13" t="s">
        <v>99</v>
      </c>
      <c r="AA652" s="6"/>
      <c r="AB652" s="6" t="s">
        <v>117</v>
      </c>
      <c r="AC652" s="6" t="s">
        <v>118</v>
      </c>
      <c r="AD652" s="6" t="s">
        <v>117</v>
      </c>
      <c r="AE652" s="6" t="s">
        <v>119</v>
      </c>
      <c r="AF652" s="6" t="s">
        <v>45</v>
      </c>
      <c r="AG652" s="6" t="s">
        <v>45</v>
      </c>
      <c r="AH652" s="6" t="s">
        <v>45</v>
      </c>
      <c r="AI652" s="6" t="s">
        <v>45</v>
      </c>
      <c r="AJ652" s="7" t="s">
        <v>45</v>
      </c>
      <c r="AK652" s="6" t="s">
        <v>45</v>
      </c>
      <c r="AL652" s="6" t="s">
        <v>45</v>
      </c>
      <c r="AM652" s="6"/>
      <c r="AN652" s="6">
        <v>1</v>
      </c>
      <c r="AO652" s="6">
        <v>0</v>
      </c>
      <c r="AP652" s="6"/>
      <c r="AQ652" s="6"/>
      <c r="AR652" s="6"/>
      <c r="AS652" s="59">
        <v>17843</v>
      </c>
      <c r="AT652" s="59">
        <v>17843</v>
      </c>
      <c r="AU652" s="59">
        <v>10909</v>
      </c>
    </row>
    <row r="653" spans="1:47" ht="12.75" customHeight="1" x14ac:dyDescent="0.25">
      <c r="A653" s="6" t="s">
        <v>86</v>
      </c>
      <c r="B653" s="6">
        <v>1247</v>
      </c>
      <c r="C653" s="6" t="s">
        <v>78</v>
      </c>
      <c r="D653" s="6" t="s">
        <v>46</v>
      </c>
      <c r="E653" s="14">
        <v>9910128927</v>
      </c>
      <c r="F653" s="6">
        <v>1791</v>
      </c>
      <c r="G653" s="6"/>
      <c r="H653" s="6"/>
      <c r="I653" s="6" t="s">
        <v>121</v>
      </c>
      <c r="J653" s="6" t="s">
        <v>121</v>
      </c>
      <c r="K653" s="6" t="s">
        <v>45</v>
      </c>
      <c r="L653" s="6" t="s">
        <v>86</v>
      </c>
      <c r="M653" s="6" t="s">
        <v>45</v>
      </c>
      <c r="N653" s="6"/>
      <c r="O653" s="6" t="s">
        <v>50</v>
      </c>
      <c r="P653" s="6"/>
      <c r="Q653" s="6" t="s">
        <v>45</v>
      </c>
      <c r="R653" s="8" t="s">
        <v>45</v>
      </c>
      <c r="S653" s="10"/>
      <c r="T653" s="10" t="s">
        <v>1961</v>
      </c>
      <c r="U653" s="6">
        <v>2</v>
      </c>
      <c r="V653" s="6" t="s">
        <v>2006</v>
      </c>
      <c r="W653" s="7" t="s">
        <v>45</v>
      </c>
      <c r="X653" s="6" t="e">
        <v>#N/A</v>
      </c>
      <c r="Y653" s="6" t="s">
        <v>52</v>
      </c>
      <c r="Z653" s="13" t="s">
        <v>45</v>
      </c>
      <c r="AA653" s="6"/>
      <c r="AB653" s="13" t="s">
        <v>1359</v>
      </c>
      <c r="AC653" s="6" t="s">
        <v>2052</v>
      </c>
      <c r="AD653" s="13" t="s">
        <v>1359</v>
      </c>
      <c r="AE653" s="13" t="s">
        <v>56</v>
      </c>
      <c r="AF653" s="6" t="s">
        <v>45</v>
      </c>
      <c r="AG653" s="6" t="s">
        <v>45</v>
      </c>
      <c r="AH653" s="6" t="s">
        <v>45</v>
      </c>
      <c r="AI653" s="6" t="s">
        <v>45</v>
      </c>
      <c r="AJ653" s="7" t="s">
        <v>45</v>
      </c>
      <c r="AK653" s="6" t="s">
        <v>45</v>
      </c>
      <c r="AL653" s="6" t="s">
        <v>45</v>
      </c>
      <c r="AM653" s="6"/>
      <c r="AN653" s="6">
        <v>1</v>
      </c>
      <c r="AO653" s="6">
        <v>0</v>
      </c>
      <c r="AP653" s="6"/>
      <c r="AQ653" s="6"/>
      <c r="AR653" s="6"/>
      <c r="AS653" s="6"/>
      <c r="AT653" s="6"/>
      <c r="AU653" s="59">
        <v>0</v>
      </c>
    </row>
    <row r="654" spans="1:47" ht="12.75" customHeight="1" x14ac:dyDescent="0.25">
      <c r="A654" s="6" t="s">
        <v>86</v>
      </c>
      <c r="B654" s="6">
        <v>1702</v>
      </c>
      <c r="C654" s="6" t="s">
        <v>78</v>
      </c>
      <c r="D654" s="6" t="s">
        <v>46</v>
      </c>
      <c r="E654" s="6" t="s">
        <v>46</v>
      </c>
      <c r="F654" s="6">
        <v>1832</v>
      </c>
      <c r="G654" s="6"/>
      <c r="H654" s="6"/>
      <c r="I654" s="6" t="s">
        <v>152</v>
      </c>
      <c r="J654" s="6" t="s">
        <v>152</v>
      </c>
      <c r="K654" s="6" t="s">
        <v>45</v>
      </c>
      <c r="L654" s="6" t="s">
        <v>86</v>
      </c>
      <c r="M654" s="6" t="s">
        <v>45</v>
      </c>
      <c r="N654" s="6"/>
      <c r="O654" s="6" t="s">
        <v>50</v>
      </c>
      <c r="P654" s="6"/>
      <c r="Q654" s="6" t="s">
        <v>45</v>
      </c>
      <c r="R654" s="8">
        <v>44581</v>
      </c>
      <c r="S654" s="10"/>
      <c r="T654" s="10" t="s">
        <v>82</v>
      </c>
      <c r="U654" s="6">
        <v>6</v>
      </c>
      <c r="V654" s="6">
        <v>603</v>
      </c>
      <c r="W654" s="7" t="s">
        <v>45</v>
      </c>
      <c r="X654" s="6" t="s">
        <v>45</v>
      </c>
      <c r="Y654" s="6" t="s">
        <v>52</v>
      </c>
      <c r="Z654" s="13" t="s">
        <v>45</v>
      </c>
      <c r="AA654" s="6"/>
      <c r="AB654" s="6" t="s">
        <v>166</v>
      </c>
      <c r="AC654" s="6" t="s">
        <v>634</v>
      </c>
      <c r="AD654" s="6" t="s">
        <v>166</v>
      </c>
      <c r="AE654" s="6" t="s">
        <v>394</v>
      </c>
      <c r="AF654" s="6" t="s">
        <v>45</v>
      </c>
      <c r="AG654" s="6" t="s">
        <v>45</v>
      </c>
      <c r="AH654" s="6" t="s">
        <v>45</v>
      </c>
      <c r="AI654" s="6" t="s">
        <v>45</v>
      </c>
      <c r="AJ654" s="7" t="s">
        <v>45</v>
      </c>
      <c r="AK654" s="6" t="s">
        <v>45</v>
      </c>
      <c r="AL654" s="6" t="s">
        <v>45</v>
      </c>
      <c r="AM654" s="6"/>
      <c r="AN654" s="6">
        <v>1</v>
      </c>
      <c r="AO654" s="6">
        <v>0</v>
      </c>
      <c r="AP654" s="6"/>
      <c r="AQ654" s="6"/>
      <c r="AR654" s="6"/>
      <c r="AS654" s="6"/>
      <c r="AT654" s="6"/>
      <c r="AU654" s="59">
        <v>0</v>
      </c>
    </row>
    <row r="655" spans="1:47" ht="12.75" customHeight="1" x14ac:dyDescent="0.25">
      <c r="A655" s="6" t="s">
        <v>86</v>
      </c>
      <c r="B655" s="6">
        <v>2750</v>
      </c>
      <c r="C655" s="6" t="s">
        <v>78</v>
      </c>
      <c r="D655" s="6" t="s">
        <v>46</v>
      </c>
      <c r="E655" s="6" t="s">
        <v>46</v>
      </c>
      <c r="F655" s="6">
        <v>1834</v>
      </c>
      <c r="G655" s="6"/>
      <c r="H655" s="6"/>
      <c r="I655" s="6" t="s">
        <v>1388</v>
      </c>
      <c r="J655" s="6" t="s">
        <v>1388</v>
      </c>
      <c r="K655" s="6" t="s">
        <v>45</v>
      </c>
      <c r="L655" s="6" t="s">
        <v>86</v>
      </c>
      <c r="M655" s="6" t="s">
        <v>45</v>
      </c>
      <c r="N655" s="11"/>
      <c r="O655" s="6" t="s">
        <v>45</v>
      </c>
      <c r="P655" s="6"/>
      <c r="Q655" s="6" t="s">
        <v>45</v>
      </c>
      <c r="R655" s="8">
        <v>44159</v>
      </c>
      <c r="S655" s="10"/>
      <c r="T655" s="10" t="s">
        <v>171</v>
      </c>
      <c r="U655" s="6">
        <v>1</v>
      </c>
      <c r="V655" s="6" t="s">
        <v>2053</v>
      </c>
      <c r="W655" s="7" t="s">
        <v>45</v>
      </c>
      <c r="X655" s="6" t="e">
        <v>#N/A</v>
      </c>
      <c r="Y655" s="6" t="s">
        <v>52</v>
      </c>
      <c r="Z655" s="13" t="s">
        <v>45</v>
      </c>
      <c r="AA655" s="11"/>
      <c r="AB655" s="11" t="s">
        <v>166</v>
      </c>
      <c r="AC655" s="11" t="s">
        <v>2054</v>
      </c>
      <c r="AD655" s="11" t="s">
        <v>166</v>
      </c>
      <c r="AE655" s="11" t="s">
        <v>447</v>
      </c>
      <c r="AF655" s="11" t="s">
        <v>45</v>
      </c>
      <c r="AG655" s="6" t="s">
        <v>45</v>
      </c>
      <c r="AH655" s="6" t="s">
        <v>45</v>
      </c>
      <c r="AI655" s="6" t="s">
        <v>45</v>
      </c>
      <c r="AJ655" s="7" t="s">
        <v>45</v>
      </c>
      <c r="AK655" s="6" t="s">
        <v>45</v>
      </c>
      <c r="AL655" s="6" t="s">
        <v>45</v>
      </c>
      <c r="AM655" s="6"/>
      <c r="AN655" s="6">
        <v>1</v>
      </c>
      <c r="AO655" s="6">
        <v>0</v>
      </c>
      <c r="AP655" s="6"/>
      <c r="AQ655" s="6"/>
      <c r="AR655" s="6"/>
      <c r="AS655" s="59">
        <v>12289</v>
      </c>
      <c r="AT655" s="59">
        <v>12289</v>
      </c>
      <c r="AU655" s="59">
        <v>0</v>
      </c>
    </row>
    <row r="656" spans="1:47" ht="12.75" customHeight="1" x14ac:dyDescent="0.25">
      <c r="A656" s="6" t="s">
        <v>86</v>
      </c>
      <c r="B656" s="6">
        <v>1238</v>
      </c>
      <c r="C656" s="6" t="s">
        <v>78</v>
      </c>
      <c r="D656" s="6" t="s">
        <v>46</v>
      </c>
      <c r="E656" s="6" t="s">
        <v>46</v>
      </c>
      <c r="F656" s="6">
        <v>2031</v>
      </c>
      <c r="G656" s="6"/>
      <c r="H656" s="6"/>
      <c r="I656" s="6" t="s">
        <v>121</v>
      </c>
      <c r="J656" s="6" t="s">
        <v>121</v>
      </c>
      <c r="K656" s="6" t="s">
        <v>45</v>
      </c>
      <c r="L656" s="6" t="s">
        <v>86</v>
      </c>
      <c r="M656" s="6" t="s">
        <v>45</v>
      </c>
      <c r="N656" s="6"/>
      <c r="O656" s="6" t="s">
        <v>45</v>
      </c>
      <c r="P656" s="6"/>
      <c r="Q656" s="6" t="s">
        <v>45</v>
      </c>
      <c r="R656" s="8" t="s">
        <v>45</v>
      </c>
      <c r="S656" s="10"/>
      <c r="T656" s="10" t="s">
        <v>926</v>
      </c>
      <c r="U656" s="6">
        <v>4</v>
      </c>
      <c r="V656" s="6" t="s">
        <v>2055</v>
      </c>
      <c r="W656" s="7" t="s">
        <v>45</v>
      </c>
      <c r="X656" s="6" t="s">
        <v>45</v>
      </c>
      <c r="Y656" s="6" t="s">
        <v>1543</v>
      </c>
      <c r="Z656" s="13" t="s">
        <v>45</v>
      </c>
      <c r="AA656" s="13"/>
      <c r="AB656" s="13" t="s">
        <v>357</v>
      </c>
      <c r="AC656" s="13" t="s">
        <v>2056</v>
      </c>
      <c r="AD656" s="13" t="s">
        <v>357</v>
      </c>
      <c r="AE656" s="13" t="s">
        <v>2057</v>
      </c>
      <c r="AF656" s="6" t="s">
        <v>45</v>
      </c>
      <c r="AG656" s="6" t="s">
        <v>45</v>
      </c>
      <c r="AH656" s="6" t="s">
        <v>2058</v>
      </c>
      <c r="AI656" s="6" t="s">
        <v>45</v>
      </c>
      <c r="AJ656" s="7" t="s">
        <v>45</v>
      </c>
      <c r="AK656" s="6" t="s">
        <v>45</v>
      </c>
      <c r="AL656" s="6" t="s">
        <v>45</v>
      </c>
      <c r="AM656" s="6"/>
      <c r="AN656" s="6">
        <v>1</v>
      </c>
      <c r="AO656" s="6">
        <v>0</v>
      </c>
      <c r="AP656" s="6"/>
      <c r="AQ656" s="6"/>
      <c r="AR656" s="6"/>
      <c r="AS656" s="6"/>
      <c r="AT656" s="6"/>
      <c r="AU656" s="6"/>
    </row>
    <row r="657" spans="1:47" ht="12.75" customHeight="1" x14ac:dyDescent="0.25">
      <c r="A657" s="6" t="s">
        <v>86</v>
      </c>
      <c r="B657" s="6">
        <v>1882</v>
      </c>
      <c r="C657" s="6" t="s">
        <v>78</v>
      </c>
      <c r="D657" s="6" t="s">
        <v>46</v>
      </c>
      <c r="E657" s="6" t="s">
        <v>46</v>
      </c>
      <c r="F657" s="6">
        <v>2168</v>
      </c>
      <c r="G657" s="6"/>
      <c r="H657" s="6"/>
      <c r="I657" s="6" t="s">
        <v>1280</v>
      </c>
      <c r="J657" s="6" t="s">
        <v>1280</v>
      </c>
      <c r="K657" s="6" t="s">
        <v>45</v>
      </c>
      <c r="L657" s="6" t="s">
        <v>86</v>
      </c>
      <c r="M657" s="6">
        <v>1</v>
      </c>
      <c r="N657" s="6"/>
      <c r="O657" s="6" t="s">
        <v>45</v>
      </c>
      <c r="P657" s="6"/>
      <c r="Q657" s="6" t="s">
        <v>45</v>
      </c>
      <c r="R657" s="8">
        <v>44098</v>
      </c>
      <c r="S657" s="10"/>
      <c r="T657" s="10" t="s">
        <v>385</v>
      </c>
      <c r="U657" s="6">
        <v>3</v>
      </c>
      <c r="V657" s="6">
        <v>325</v>
      </c>
      <c r="W657" s="7" t="s">
        <v>45</v>
      </c>
      <c r="X657" s="6" t="s">
        <v>67</v>
      </c>
      <c r="Y657" s="6" t="s">
        <v>67</v>
      </c>
      <c r="Z657" s="13" t="s">
        <v>2059</v>
      </c>
      <c r="AA657" s="6"/>
      <c r="AB657" s="6" t="s">
        <v>335</v>
      </c>
      <c r="AC657" s="6" t="s">
        <v>1778</v>
      </c>
      <c r="AD657" s="6" t="s">
        <v>335</v>
      </c>
      <c r="AE657" s="6" t="s">
        <v>615</v>
      </c>
      <c r="AF657" s="6" t="s">
        <v>45</v>
      </c>
      <c r="AG657" s="6" t="s">
        <v>45</v>
      </c>
      <c r="AH657" s="6" t="s">
        <v>45</v>
      </c>
      <c r="AI657" s="6" t="s">
        <v>2060</v>
      </c>
      <c r="AJ657" s="7" t="s">
        <v>45</v>
      </c>
      <c r="AK657" s="6" t="s">
        <v>138</v>
      </c>
      <c r="AL657" s="6" t="s">
        <v>45</v>
      </c>
      <c r="AM657" s="6"/>
      <c r="AN657" s="6">
        <v>1</v>
      </c>
      <c r="AO657" s="6">
        <v>0</v>
      </c>
      <c r="AP657" s="6"/>
      <c r="AQ657" s="6"/>
      <c r="AR657" s="6"/>
      <c r="AS657" s="59">
        <v>400</v>
      </c>
      <c r="AT657" s="59">
        <v>400</v>
      </c>
      <c r="AU657" s="6"/>
    </row>
    <row r="658" spans="1:47" ht="12.75" customHeight="1" x14ac:dyDescent="0.25">
      <c r="A658" s="6" t="s">
        <v>86</v>
      </c>
      <c r="B658" s="6">
        <v>1700</v>
      </c>
      <c r="C658" s="6" t="s">
        <v>78</v>
      </c>
      <c r="D658" s="6" t="s">
        <v>46</v>
      </c>
      <c r="E658" s="6" t="s">
        <v>46</v>
      </c>
      <c r="F658" s="6">
        <v>2171</v>
      </c>
      <c r="G658" s="6"/>
      <c r="H658" s="6"/>
      <c r="I658" s="6" t="s">
        <v>1221</v>
      </c>
      <c r="J658" s="6" t="s">
        <v>1221</v>
      </c>
      <c r="K658" s="6" t="s">
        <v>45</v>
      </c>
      <c r="L658" s="6" t="s">
        <v>86</v>
      </c>
      <c r="M658" s="6" t="s">
        <v>45</v>
      </c>
      <c r="N658" s="6"/>
      <c r="O658" s="6" t="s">
        <v>45</v>
      </c>
      <c r="P658" s="6"/>
      <c r="Q658" s="6" t="s">
        <v>45</v>
      </c>
      <c r="R658" s="8" t="s">
        <v>45</v>
      </c>
      <c r="S658" s="10"/>
      <c r="T658" s="10" t="s">
        <v>93</v>
      </c>
      <c r="U658" s="6">
        <v>4</v>
      </c>
      <c r="V658" s="6">
        <v>18</v>
      </c>
      <c r="W658" s="7" t="s">
        <v>45</v>
      </c>
      <c r="X658" s="6" t="e">
        <v>#N/A</v>
      </c>
      <c r="Y658" s="6" t="s">
        <v>45</v>
      </c>
      <c r="Z658" s="13" t="s">
        <v>45</v>
      </c>
      <c r="AA658" s="6"/>
      <c r="AB658" s="6" t="s">
        <v>45</v>
      </c>
      <c r="AC658" s="6" t="s">
        <v>129</v>
      </c>
      <c r="AD658" s="6" t="s">
        <v>45</v>
      </c>
      <c r="AE658" s="6" t="s">
        <v>45</v>
      </c>
      <c r="AF658" s="6" t="s">
        <v>45</v>
      </c>
      <c r="AG658" s="6" t="s">
        <v>45</v>
      </c>
      <c r="AH658" s="6" t="s">
        <v>45</v>
      </c>
      <c r="AI658" s="6" t="s">
        <v>45</v>
      </c>
      <c r="AJ658" s="7">
        <v>2</v>
      </c>
      <c r="AK658" s="6" t="s">
        <v>45</v>
      </c>
      <c r="AL658" s="6" t="s">
        <v>45</v>
      </c>
      <c r="AM658" s="6"/>
      <c r="AN658" s="6">
        <v>1</v>
      </c>
      <c r="AO658" s="6">
        <v>0</v>
      </c>
      <c r="AP658" s="6"/>
      <c r="AQ658" s="6"/>
      <c r="AR658" s="6"/>
      <c r="AS658" s="6"/>
      <c r="AT658" s="6"/>
      <c r="AU658" s="6"/>
    </row>
    <row r="659" spans="1:47" ht="12.75" customHeight="1" x14ac:dyDescent="0.25">
      <c r="A659" s="6" t="s">
        <v>86</v>
      </c>
      <c r="B659" s="6">
        <v>1073</v>
      </c>
      <c r="C659" s="6" t="s">
        <v>78</v>
      </c>
      <c r="D659" s="6" t="s">
        <v>46</v>
      </c>
      <c r="E659" s="6" t="s">
        <v>46</v>
      </c>
      <c r="F659" s="6">
        <v>2171</v>
      </c>
      <c r="G659" s="6"/>
      <c r="H659" s="6"/>
      <c r="I659" s="6" t="s">
        <v>1147</v>
      </c>
      <c r="J659" s="6" t="s">
        <v>1147</v>
      </c>
      <c r="K659" s="6" t="s">
        <v>1147</v>
      </c>
      <c r="L659" s="6" t="s">
        <v>86</v>
      </c>
      <c r="M659" s="6">
        <v>1</v>
      </c>
      <c r="N659" s="6"/>
      <c r="O659" s="6" t="s">
        <v>45</v>
      </c>
      <c r="P659" s="6"/>
      <c r="Q659" s="6" t="s">
        <v>45</v>
      </c>
      <c r="R659" s="8">
        <v>44909</v>
      </c>
      <c r="S659" s="10"/>
      <c r="T659" s="10" t="s">
        <v>389</v>
      </c>
      <c r="U659" s="6">
        <v>3</v>
      </c>
      <c r="V659" s="6">
        <v>3</v>
      </c>
      <c r="W659" s="7" t="s">
        <v>45</v>
      </c>
      <c r="X659" s="6" t="e">
        <v>#N/A</v>
      </c>
      <c r="Y659" s="6" t="s">
        <v>67</v>
      </c>
      <c r="Z659" s="13" t="s">
        <v>45</v>
      </c>
      <c r="AA659" s="13"/>
      <c r="AB659" s="37" t="s">
        <v>89</v>
      </c>
      <c r="AC659" s="13" t="s">
        <v>1643</v>
      </c>
      <c r="AD659" s="37" t="s">
        <v>89</v>
      </c>
      <c r="AE659" s="37" t="s">
        <v>602</v>
      </c>
      <c r="AF659" s="6" t="s">
        <v>45</v>
      </c>
      <c r="AG659" s="6" t="s">
        <v>45</v>
      </c>
      <c r="AH659" s="6" t="s">
        <v>45</v>
      </c>
      <c r="AI659" s="6" t="s">
        <v>45</v>
      </c>
      <c r="AJ659" s="7">
        <v>2</v>
      </c>
      <c r="AK659" s="6" t="s">
        <v>136</v>
      </c>
      <c r="AL659" s="6" t="s">
        <v>45</v>
      </c>
      <c r="AM659" s="6" t="s">
        <v>59</v>
      </c>
      <c r="AN659" s="6">
        <v>1</v>
      </c>
      <c r="AO659" s="6">
        <v>0</v>
      </c>
      <c r="AP659" s="6"/>
      <c r="AQ659" s="6"/>
      <c r="AR659" s="6"/>
      <c r="AS659" s="6"/>
      <c r="AT659" s="6"/>
      <c r="AU659" s="6"/>
    </row>
    <row r="660" spans="1:47" ht="12.75" customHeight="1" x14ac:dyDescent="0.25">
      <c r="A660" s="6" t="s">
        <v>86</v>
      </c>
      <c r="B660" s="6">
        <v>1167</v>
      </c>
      <c r="C660" s="6" t="s">
        <v>78</v>
      </c>
      <c r="D660" s="6" t="s">
        <v>46</v>
      </c>
      <c r="E660" s="6" t="s">
        <v>46</v>
      </c>
      <c r="F660" s="6">
        <v>2172</v>
      </c>
      <c r="G660" s="6"/>
      <c r="H660" s="6"/>
      <c r="I660" s="6" t="s">
        <v>1147</v>
      </c>
      <c r="J660" s="6" t="s">
        <v>1147</v>
      </c>
      <c r="K660" s="6" t="s">
        <v>1147</v>
      </c>
      <c r="L660" s="6" t="s">
        <v>86</v>
      </c>
      <c r="M660" s="6" t="s">
        <v>45</v>
      </c>
      <c r="N660" s="6"/>
      <c r="O660" s="6" t="s">
        <v>45</v>
      </c>
      <c r="P660" s="6"/>
      <c r="Q660" s="6" t="s">
        <v>45</v>
      </c>
      <c r="R660" s="8">
        <v>44712</v>
      </c>
      <c r="S660" s="10"/>
      <c r="T660" s="10" t="s">
        <v>1717</v>
      </c>
      <c r="U660" s="6">
        <v>1</v>
      </c>
      <c r="V660" s="6" t="s">
        <v>2061</v>
      </c>
      <c r="W660" s="7" t="s">
        <v>45</v>
      </c>
      <c r="X660" s="6" t="e">
        <v>#N/A</v>
      </c>
      <c r="Y660" s="6" t="s">
        <v>45</v>
      </c>
      <c r="Z660" s="13" t="s">
        <v>45</v>
      </c>
      <c r="AA660" s="6"/>
      <c r="AB660" s="13" t="s">
        <v>149</v>
      </c>
      <c r="AC660" s="6" t="s">
        <v>1718</v>
      </c>
      <c r="AD660" s="13" t="s">
        <v>149</v>
      </c>
      <c r="AE660" s="13" t="s">
        <v>437</v>
      </c>
      <c r="AF660" s="6" t="s">
        <v>45</v>
      </c>
      <c r="AG660" s="6" t="s">
        <v>45</v>
      </c>
      <c r="AH660" s="6" t="s">
        <v>45</v>
      </c>
      <c r="AI660" s="6" t="s">
        <v>45</v>
      </c>
      <c r="AJ660" s="7" t="s">
        <v>45</v>
      </c>
      <c r="AK660" s="6" t="s">
        <v>45</v>
      </c>
      <c r="AL660" s="6" t="s">
        <v>45</v>
      </c>
      <c r="AM660" s="6" t="s">
        <v>59</v>
      </c>
      <c r="AN660" s="6">
        <v>1</v>
      </c>
      <c r="AO660" s="6">
        <v>0</v>
      </c>
      <c r="AP660" s="6"/>
      <c r="AQ660" s="6"/>
      <c r="AR660" s="6"/>
      <c r="AS660" s="59">
        <v>12089</v>
      </c>
      <c r="AT660" s="59">
        <v>12089</v>
      </c>
      <c r="AU660" s="6"/>
    </row>
    <row r="661" spans="1:47" ht="12.75" customHeight="1" x14ac:dyDescent="0.25">
      <c r="A661" s="6" t="s">
        <v>86</v>
      </c>
      <c r="B661" s="6">
        <v>1667</v>
      </c>
      <c r="C661" s="6" t="s">
        <v>78</v>
      </c>
      <c r="D661" s="6" t="s">
        <v>46</v>
      </c>
      <c r="E661" s="6" t="s">
        <v>46</v>
      </c>
      <c r="F661" s="6">
        <v>2173</v>
      </c>
      <c r="G661" s="6"/>
      <c r="H661" s="6"/>
      <c r="I661" s="6" t="s">
        <v>1147</v>
      </c>
      <c r="J661" s="6" t="s">
        <v>1147</v>
      </c>
      <c r="K661" s="6" t="s">
        <v>45</v>
      </c>
      <c r="L661" s="6" t="s">
        <v>86</v>
      </c>
      <c r="M661" s="6" t="s">
        <v>45</v>
      </c>
      <c r="N661" s="6"/>
      <c r="O661" s="6" t="s">
        <v>45</v>
      </c>
      <c r="P661" s="6"/>
      <c r="Q661" s="6" t="s">
        <v>45</v>
      </c>
      <c r="R661" s="8" t="s">
        <v>45</v>
      </c>
      <c r="S661" s="10"/>
      <c r="T661" s="10" t="s">
        <v>93</v>
      </c>
      <c r="U661" s="6">
        <v>4</v>
      </c>
      <c r="V661" s="6">
        <v>15</v>
      </c>
      <c r="W661" s="7" t="s">
        <v>45</v>
      </c>
      <c r="X661" s="6" t="e">
        <v>#N/A</v>
      </c>
      <c r="Y661" s="6" t="s">
        <v>67</v>
      </c>
      <c r="Z661" s="13" t="s">
        <v>45</v>
      </c>
      <c r="AA661" s="6"/>
      <c r="AB661" s="6" t="s">
        <v>789</v>
      </c>
      <c r="AC661" s="6" t="s">
        <v>2062</v>
      </c>
      <c r="AD661" s="6" t="s">
        <v>789</v>
      </c>
      <c r="AE661" s="6" t="s">
        <v>700</v>
      </c>
      <c r="AF661" s="6" t="s">
        <v>45</v>
      </c>
      <c r="AG661" s="6" t="s">
        <v>45</v>
      </c>
      <c r="AH661" s="6" t="s">
        <v>45</v>
      </c>
      <c r="AI661" s="6" t="s">
        <v>45</v>
      </c>
      <c r="AJ661" s="7" t="s">
        <v>45</v>
      </c>
      <c r="AK661" s="6" t="s">
        <v>45</v>
      </c>
      <c r="AL661" s="6" t="s">
        <v>45</v>
      </c>
      <c r="AM661" s="6"/>
      <c r="AN661" s="6">
        <v>1</v>
      </c>
      <c r="AO661" s="6">
        <v>0</v>
      </c>
      <c r="AP661" s="6"/>
      <c r="AQ661" s="6"/>
      <c r="AR661" s="6"/>
      <c r="AS661" s="6"/>
      <c r="AT661" s="6"/>
      <c r="AU661" s="6"/>
    </row>
    <row r="662" spans="1:47" ht="12.75" customHeight="1" x14ac:dyDescent="0.25">
      <c r="A662" s="6" t="s">
        <v>86</v>
      </c>
      <c r="B662" s="6">
        <v>1964</v>
      </c>
      <c r="C662" s="6" t="s">
        <v>78</v>
      </c>
      <c r="D662" s="6" t="s">
        <v>46</v>
      </c>
      <c r="E662" s="6" t="s">
        <v>46</v>
      </c>
      <c r="F662" s="6">
        <v>2174</v>
      </c>
      <c r="G662" s="6"/>
      <c r="H662" s="6"/>
      <c r="I662" s="6" t="s">
        <v>901</v>
      </c>
      <c r="J662" s="6" t="s">
        <v>901</v>
      </c>
      <c r="K662" s="6" t="s">
        <v>45</v>
      </c>
      <c r="L662" s="6" t="s">
        <v>86</v>
      </c>
      <c r="M662" s="6" t="s">
        <v>45</v>
      </c>
      <c r="N662" s="6"/>
      <c r="O662" s="6" t="s">
        <v>45</v>
      </c>
      <c r="P662" s="6"/>
      <c r="Q662" s="6" t="s">
        <v>45</v>
      </c>
      <c r="R662" s="8">
        <v>44102</v>
      </c>
      <c r="S662" s="10"/>
      <c r="T662" s="10" t="s">
        <v>93</v>
      </c>
      <c r="U662" s="6">
        <v>3</v>
      </c>
      <c r="V662" s="6">
        <v>327</v>
      </c>
      <c r="W662" s="7" t="s">
        <v>2063</v>
      </c>
      <c r="X662" s="6" t="e">
        <v>#N/A</v>
      </c>
      <c r="Y662" s="6" t="s">
        <v>45</v>
      </c>
      <c r="Z662" s="13" t="s">
        <v>45</v>
      </c>
      <c r="AA662" s="6"/>
      <c r="AB662" s="6" t="s">
        <v>45</v>
      </c>
      <c r="AC662" s="6" t="s">
        <v>1551</v>
      </c>
      <c r="AD662" s="6" t="s">
        <v>45</v>
      </c>
      <c r="AE662" s="6" t="s">
        <v>45</v>
      </c>
      <c r="AF662" s="6" t="s">
        <v>45</v>
      </c>
      <c r="AG662" s="6" t="s">
        <v>45</v>
      </c>
      <c r="AH662" s="6" t="s">
        <v>45</v>
      </c>
      <c r="AI662" s="6" t="s">
        <v>45</v>
      </c>
      <c r="AJ662" s="7" t="s">
        <v>45</v>
      </c>
      <c r="AK662" s="6" t="s">
        <v>1551</v>
      </c>
      <c r="AL662" s="6" t="s">
        <v>45</v>
      </c>
      <c r="AM662" s="6"/>
      <c r="AN662" s="6">
        <v>1</v>
      </c>
      <c r="AO662" s="6">
        <v>0</v>
      </c>
      <c r="AP662" s="6"/>
      <c r="AQ662" s="6"/>
      <c r="AR662" s="6"/>
      <c r="AS662" s="6"/>
      <c r="AT662" s="6"/>
      <c r="AU662" s="6"/>
    </row>
    <row r="663" spans="1:47" ht="12.75" customHeight="1" x14ac:dyDescent="0.25">
      <c r="A663" s="6" t="s">
        <v>86</v>
      </c>
      <c r="B663" s="6">
        <v>1441</v>
      </c>
      <c r="C663" s="6" t="s">
        <v>78</v>
      </c>
      <c r="D663" s="6" t="s">
        <v>46</v>
      </c>
      <c r="E663" s="6" t="s">
        <v>46</v>
      </c>
      <c r="F663" s="6">
        <v>2176</v>
      </c>
      <c r="G663" s="6"/>
      <c r="H663" s="6"/>
      <c r="I663" s="6" t="s">
        <v>1147</v>
      </c>
      <c r="J663" s="6" t="s">
        <v>1147</v>
      </c>
      <c r="K663" s="6" t="s">
        <v>45</v>
      </c>
      <c r="L663" s="6" t="s">
        <v>86</v>
      </c>
      <c r="M663" s="6" t="s">
        <v>45</v>
      </c>
      <c r="N663" s="6"/>
      <c r="O663" s="6" t="s">
        <v>45</v>
      </c>
      <c r="P663" s="6"/>
      <c r="Q663" s="6" t="s">
        <v>45</v>
      </c>
      <c r="R663" s="8" t="s">
        <v>45</v>
      </c>
      <c r="S663" s="10"/>
      <c r="T663" s="10" t="s">
        <v>184</v>
      </c>
      <c r="U663" s="6">
        <v>1</v>
      </c>
      <c r="V663" s="6">
        <v>3</v>
      </c>
      <c r="W663" s="7" t="s">
        <v>45</v>
      </c>
      <c r="X663" s="6" t="e">
        <v>#N/A</v>
      </c>
      <c r="Y663" s="6" t="s">
        <v>52</v>
      </c>
      <c r="Z663" s="13" t="s">
        <v>45</v>
      </c>
      <c r="AA663" s="6"/>
      <c r="AB663" s="13" t="s">
        <v>876</v>
      </c>
      <c r="AC663" s="6" t="s">
        <v>472</v>
      </c>
      <c r="AD663" s="13" t="s">
        <v>876</v>
      </c>
      <c r="AE663" s="13" t="s">
        <v>45</v>
      </c>
      <c r="AF663" s="6" t="s">
        <v>45</v>
      </c>
      <c r="AG663" s="6" t="s">
        <v>45</v>
      </c>
      <c r="AH663" s="6" t="s">
        <v>45</v>
      </c>
      <c r="AI663" s="6" t="s">
        <v>45</v>
      </c>
      <c r="AJ663" s="7" t="s">
        <v>45</v>
      </c>
      <c r="AK663" s="6" t="s">
        <v>45</v>
      </c>
      <c r="AL663" s="6" t="s">
        <v>45</v>
      </c>
      <c r="AM663" s="6"/>
      <c r="AN663" s="6">
        <v>1</v>
      </c>
      <c r="AO663" s="6">
        <v>0</v>
      </c>
      <c r="AP663" s="6"/>
      <c r="AQ663" s="6"/>
      <c r="AR663" s="6"/>
      <c r="AS663" s="59">
        <v>11256</v>
      </c>
      <c r="AT663" s="59">
        <v>11256</v>
      </c>
      <c r="AU663" s="59">
        <v>0</v>
      </c>
    </row>
    <row r="664" spans="1:47" ht="12.75" customHeight="1" x14ac:dyDescent="0.25">
      <c r="A664" s="6" t="s">
        <v>86</v>
      </c>
      <c r="B664" s="6">
        <v>1943</v>
      </c>
      <c r="C664" s="6" t="s">
        <v>78</v>
      </c>
      <c r="D664" s="6" t="s">
        <v>46</v>
      </c>
      <c r="E664" s="6" t="s">
        <v>46</v>
      </c>
      <c r="F664" s="6">
        <v>2177</v>
      </c>
      <c r="G664" s="6"/>
      <c r="H664" s="6"/>
      <c r="I664" s="6" t="s">
        <v>1147</v>
      </c>
      <c r="J664" s="6" t="s">
        <v>1147</v>
      </c>
      <c r="K664" s="6" t="s">
        <v>45</v>
      </c>
      <c r="L664" s="6" t="s">
        <v>86</v>
      </c>
      <c r="M664" s="6" t="s">
        <v>45</v>
      </c>
      <c r="N664" s="6"/>
      <c r="O664" s="6" t="s">
        <v>45</v>
      </c>
      <c r="P664" s="6"/>
      <c r="Q664" s="6" t="s">
        <v>45</v>
      </c>
      <c r="R664" s="8">
        <v>44077</v>
      </c>
      <c r="S664" s="10"/>
      <c r="T664" s="10" t="s">
        <v>2064</v>
      </c>
      <c r="U664" s="6">
        <v>1</v>
      </c>
      <c r="V664" s="6" t="s">
        <v>2065</v>
      </c>
      <c r="W664" s="7" t="s">
        <v>45</v>
      </c>
      <c r="X664" s="6" t="e">
        <v>#N/A</v>
      </c>
      <c r="Y664" s="6" t="s">
        <v>45</v>
      </c>
      <c r="Z664" s="13" t="s">
        <v>45</v>
      </c>
      <c r="AA664" s="6"/>
      <c r="AB664" s="6" t="s">
        <v>290</v>
      </c>
      <c r="AC664" s="6" t="s">
        <v>2066</v>
      </c>
      <c r="AD664" s="6" t="s">
        <v>290</v>
      </c>
      <c r="AE664" s="6" t="s">
        <v>56</v>
      </c>
      <c r="AF664" s="6" t="s">
        <v>45</v>
      </c>
      <c r="AG664" s="6" t="s">
        <v>45</v>
      </c>
      <c r="AH664" s="6" t="s">
        <v>45</v>
      </c>
      <c r="AI664" s="6" t="s">
        <v>45</v>
      </c>
      <c r="AJ664" s="7" t="s">
        <v>45</v>
      </c>
      <c r="AK664" s="6" t="s">
        <v>45</v>
      </c>
      <c r="AL664" s="6" t="s">
        <v>45</v>
      </c>
      <c r="AM664" s="6"/>
      <c r="AN664" s="6">
        <v>1</v>
      </c>
      <c r="AO664" s="6">
        <v>0</v>
      </c>
      <c r="AP664" s="6"/>
      <c r="AQ664" s="6"/>
      <c r="AR664" s="6"/>
      <c r="AS664" s="59">
        <v>15122</v>
      </c>
      <c r="AT664" s="59">
        <v>15122</v>
      </c>
      <c r="AU664" s="6"/>
    </row>
    <row r="665" spans="1:47" ht="12.75" customHeight="1" x14ac:dyDescent="0.25">
      <c r="A665" s="6" t="s">
        <v>86</v>
      </c>
      <c r="B665" s="6">
        <v>1666</v>
      </c>
      <c r="C665" s="6" t="s">
        <v>78</v>
      </c>
      <c r="D665" s="6" t="s">
        <v>46</v>
      </c>
      <c r="E665" s="6" t="s">
        <v>46</v>
      </c>
      <c r="F665" s="6">
        <v>2178</v>
      </c>
      <c r="G665" s="6"/>
      <c r="H665" s="6"/>
      <c r="I665" s="6" t="s">
        <v>1147</v>
      </c>
      <c r="J665" s="6" t="s">
        <v>1147</v>
      </c>
      <c r="K665" s="6" t="s">
        <v>45</v>
      </c>
      <c r="L665" s="6" t="s">
        <v>86</v>
      </c>
      <c r="M665" s="6" t="s">
        <v>45</v>
      </c>
      <c r="N665" s="6"/>
      <c r="O665" s="6" t="s">
        <v>45</v>
      </c>
      <c r="P665" s="6"/>
      <c r="Q665" s="6" t="s">
        <v>45</v>
      </c>
      <c r="R665" s="8" t="s">
        <v>45</v>
      </c>
      <c r="S665" s="10"/>
      <c r="T665" s="10" t="s">
        <v>93</v>
      </c>
      <c r="U665" s="6">
        <v>4</v>
      </c>
      <c r="V665" s="6">
        <v>14</v>
      </c>
      <c r="W665" s="7" t="s">
        <v>45</v>
      </c>
      <c r="X665" s="6" t="e">
        <v>#N/A</v>
      </c>
      <c r="Y665" s="6" t="s">
        <v>67</v>
      </c>
      <c r="Z665" s="13" t="s">
        <v>45</v>
      </c>
      <c r="AA665" s="6"/>
      <c r="AB665" s="6" t="s">
        <v>335</v>
      </c>
      <c r="AC665" s="6" t="s">
        <v>2067</v>
      </c>
      <c r="AD665" s="6" t="s">
        <v>335</v>
      </c>
      <c r="AE665" s="6" t="s">
        <v>303</v>
      </c>
      <c r="AF665" s="6" t="s">
        <v>45</v>
      </c>
      <c r="AG665" s="6" t="s">
        <v>45</v>
      </c>
      <c r="AH665" s="6" t="s">
        <v>45</v>
      </c>
      <c r="AI665" s="6" t="s">
        <v>45</v>
      </c>
      <c r="AJ665" s="7" t="s">
        <v>45</v>
      </c>
      <c r="AK665" s="6" t="s">
        <v>45</v>
      </c>
      <c r="AL665" s="6" t="s">
        <v>45</v>
      </c>
      <c r="AM665" s="6"/>
      <c r="AN665" s="6">
        <v>1</v>
      </c>
      <c r="AO665" s="6">
        <v>0</v>
      </c>
      <c r="AP665" s="6"/>
      <c r="AQ665" s="6"/>
      <c r="AR665" s="6"/>
      <c r="AS665" s="59">
        <v>9855</v>
      </c>
      <c r="AT665" s="59">
        <v>9855</v>
      </c>
      <c r="AU665" s="6"/>
    </row>
    <row r="666" spans="1:47" ht="12.75" customHeight="1" x14ac:dyDescent="0.25">
      <c r="A666" s="6" t="s">
        <v>86</v>
      </c>
      <c r="B666" s="6">
        <v>1685</v>
      </c>
      <c r="C666" s="6" t="s">
        <v>78</v>
      </c>
      <c r="D666" s="6" t="s">
        <v>46</v>
      </c>
      <c r="E666" s="6" t="s">
        <v>46</v>
      </c>
      <c r="F666" s="6">
        <v>2179</v>
      </c>
      <c r="G666" s="6"/>
      <c r="H666" s="6"/>
      <c r="I666" s="6" t="s">
        <v>1147</v>
      </c>
      <c r="J666" s="6" t="s">
        <v>1147</v>
      </c>
      <c r="K666" s="6" t="s">
        <v>45</v>
      </c>
      <c r="L666" s="6" t="s">
        <v>86</v>
      </c>
      <c r="M666" s="6" t="s">
        <v>45</v>
      </c>
      <c r="N666" s="6"/>
      <c r="O666" s="6" t="s">
        <v>45</v>
      </c>
      <c r="P666" s="6"/>
      <c r="Q666" s="6" t="s">
        <v>45</v>
      </c>
      <c r="R666" s="8">
        <v>44711</v>
      </c>
      <c r="S666" s="10"/>
      <c r="T666" s="10" t="s">
        <v>2068</v>
      </c>
      <c r="U666" s="6">
        <v>3</v>
      </c>
      <c r="V666" s="6">
        <v>9</v>
      </c>
      <c r="W666" s="7" t="s">
        <v>45</v>
      </c>
      <c r="X666" s="6" t="s">
        <v>52</v>
      </c>
      <c r="Y666" s="6" t="s">
        <v>52</v>
      </c>
      <c r="Z666" s="13" t="s">
        <v>45</v>
      </c>
      <c r="AA666" s="6"/>
      <c r="AB666" s="6" t="s">
        <v>392</v>
      </c>
      <c r="AC666" s="6" t="s">
        <v>2069</v>
      </c>
      <c r="AD666" s="6" t="s">
        <v>392</v>
      </c>
      <c r="AE666" s="6" t="s">
        <v>161</v>
      </c>
      <c r="AF666" s="6" t="s">
        <v>45</v>
      </c>
      <c r="AG666" s="6" t="s">
        <v>45</v>
      </c>
      <c r="AH666" s="6" t="s">
        <v>45</v>
      </c>
      <c r="AI666" s="6" t="s">
        <v>45</v>
      </c>
      <c r="AJ666" s="7" t="s">
        <v>45</v>
      </c>
      <c r="AK666" s="6" t="s">
        <v>45</v>
      </c>
      <c r="AL666" s="6">
        <v>62617</v>
      </c>
      <c r="AM666" s="6"/>
      <c r="AN666" s="6">
        <v>1</v>
      </c>
      <c r="AO666" s="6">
        <v>0</v>
      </c>
      <c r="AP666" s="6"/>
      <c r="AQ666" s="6"/>
      <c r="AR666" s="6"/>
      <c r="AS666" s="6"/>
      <c r="AT666" s="6"/>
      <c r="AU666" s="6"/>
    </row>
    <row r="667" spans="1:47" ht="12.75" customHeight="1" x14ac:dyDescent="0.25">
      <c r="A667" s="6" t="s">
        <v>86</v>
      </c>
      <c r="B667" s="6">
        <v>2349</v>
      </c>
      <c r="C667" s="6" t="s">
        <v>78</v>
      </c>
      <c r="D667" s="6" t="s">
        <v>46</v>
      </c>
      <c r="E667" s="6" t="s">
        <v>46</v>
      </c>
      <c r="F667" s="6">
        <v>2180</v>
      </c>
      <c r="G667" s="6"/>
      <c r="H667" s="60"/>
      <c r="I667" s="60" t="s">
        <v>1147</v>
      </c>
      <c r="J667" s="60" t="s">
        <v>1147</v>
      </c>
      <c r="K667" s="6" t="s">
        <v>45</v>
      </c>
      <c r="L667" s="6" t="s">
        <v>86</v>
      </c>
      <c r="M667" s="6" t="s">
        <v>45</v>
      </c>
      <c r="N667" s="6"/>
      <c r="O667" s="6" t="s">
        <v>45</v>
      </c>
      <c r="P667" s="6"/>
      <c r="Q667" s="6" t="s">
        <v>45</v>
      </c>
      <c r="R667" s="8">
        <v>44119</v>
      </c>
      <c r="S667" s="10"/>
      <c r="T667" s="10" t="s">
        <v>340</v>
      </c>
      <c r="U667" s="6">
        <v>3</v>
      </c>
      <c r="V667" s="6" t="s">
        <v>1810</v>
      </c>
      <c r="W667" s="7" t="s">
        <v>45</v>
      </c>
      <c r="X667" s="6" t="e">
        <v>#N/A</v>
      </c>
      <c r="Y667" s="6" t="s">
        <v>1811</v>
      </c>
      <c r="Z667" s="13" t="s">
        <v>45</v>
      </c>
      <c r="AA667" s="6"/>
      <c r="AB667" s="6" t="s">
        <v>392</v>
      </c>
      <c r="AC667" s="6" t="s">
        <v>1812</v>
      </c>
      <c r="AD667" s="6" t="s">
        <v>392</v>
      </c>
      <c r="AE667" s="6" t="s">
        <v>353</v>
      </c>
      <c r="AF667" s="6" t="s">
        <v>45</v>
      </c>
      <c r="AG667" s="6" t="s">
        <v>45</v>
      </c>
      <c r="AH667" s="6" t="s">
        <v>45</v>
      </c>
      <c r="AI667" s="6" t="s">
        <v>45</v>
      </c>
      <c r="AJ667" s="7" t="s">
        <v>45</v>
      </c>
      <c r="AK667" s="6" t="s">
        <v>45</v>
      </c>
      <c r="AL667" s="6" t="s">
        <v>45</v>
      </c>
      <c r="AM667" s="6" t="s">
        <v>59</v>
      </c>
      <c r="AN667" s="6">
        <v>1</v>
      </c>
      <c r="AO667" s="6">
        <v>0</v>
      </c>
      <c r="AP667" s="6"/>
      <c r="AQ667" s="6"/>
      <c r="AR667" s="6"/>
      <c r="AS667" s="6"/>
      <c r="AT667" s="6"/>
      <c r="AU667" s="6"/>
    </row>
    <row r="668" spans="1:47" ht="12.75" customHeight="1" x14ac:dyDescent="0.25">
      <c r="A668" s="6" t="s">
        <v>86</v>
      </c>
      <c r="B668" s="6">
        <v>1664</v>
      </c>
      <c r="C668" s="6" t="s">
        <v>78</v>
      </c>
      <c r="D668" s="6" t="s">
        <v>46</v>
      </c>
      <c r="E668" s="6" t="s">
        <v>46</v>
      </c>
      <c r="F668" s="6">
        <v>2183</v>
      </c>
      <c r="G668" s="6"/>
      <c r="H668" s="6"/>
      <c r="I668" s="6" t="s">
        <v>1147</v>
      </c>
      <c r="J668" s="6" t="s">
        <v>1147</v>
      </c>
      <c r="K668" s="6" t="s">
        <v>45</v>
      </c>
      <c r="L668" s="6" t="s">
        <v>86</v>
      </c>
      <c r="M668" s="6" t="s">
        <v>45</v>
      </c>
      <c r="N668" s="6"/>
      <c r="O668" s="6" t="s">
        <v>45</v>
      </c>
      <c r="P668" s="6"/>
      <c r="Q668" s="6" t="s">
        <v>45</v>
      </c>
      <c r="R668" s="8" t="s">
        <v>45</v>
      </c>
      <c r="S668" s="10"/>
      <c r="T668" s="10" t="s">
        <v>93</v>
      </c>
      <c r="U668" s="6">
        <v>4</v>
      </c>
      <c r="V668" s="6">
        <v>16</v>
      </c>
      <c r="W668" s="7" t="s">
        <v>45</v>
      </c>
      <c r="X668" s="6" t="e">
        <v>#N/A</v>
      </c>
      <c r="Y668" s="6" t="s">
        <v>45</v>
      </c>
      <c r="Z668" s="13" t="s">
        <v>45</v>
      </c>
      <c r="AA668" s="6"/>
      <c r="AB668" s="6" t="s">
        <v>45</v>
      </c>
      <c r="AC668" s="6" t="s">
        <v>972</v>
      </c>
      <c r="AD668" s="6" t="s">
        <v>45</v>
      </c>
      <c r="AE668" s="6" t="s">
        <v>45</v>
      </c>
      <c r="AF668" s="6" t="s">
        <v>45</v>
      </c>
      <c r="AG668" s="6" t="s">
        <v>45</v>
      </c>
      <c r="AH668" s="6" t="s">
        <v>45</v>
      </c>
      <c r="AI668" s="6" t="s">
        <v>45</v>
      </c>
      <c r="AJ668" s="7">
        <v>2</v>
      </c>
      <c r="AK668" s="6" t="s">
        <v>45</v>
      </c>
      <c r="AL668" s="6" t="s">
        <v>45</v>
      </c>
      <c r="AM668" s="6"/>
      <c r="AN668" s="6">
        <v>1</v>
      </c>
      <c r="AO668" s="6">
        <v>0</v>
      </c>
      <c r="AP668" s="6"/>
      <c r="AQ668" s="6"/>
      <c r="AR668" s="6"/>
      <c r="AS668" s="6"/>
      <c r="AT668" s="6"/>
      <c r="AU668" s="6"/>
    </row>
    <row r="669" spans="1:47" ht="12.75" customHeight="1" x14ac:dyDescent="0.25">
      <c r="A669" s="6" t="s">
        <v>86</v>
      </c>
      <c r="B669" s="6">
        <v>2014</v>
      </c>
      <c r="C669" s="6" t="s">
        <v>78</v>
      </c>
      <c r="D669" s="6" t="s">
        <v>46</v>
      </c>
      <c r="E669" s="6" t="s">
        <v>46</v>
      </c>
      <c r="F669" s="6">
        <v>2183</v>
      </c>
      <c r="G669" s="6"/>
      <c r="H669" s="6"/>
      <c r="I669" s="6" t="s">
        <v>1147</v>
      </c>
      <c r="J669" s="6" t="s">
        <v>1147</v>
      </c>
      <c r="K669" s="6" t="s">
        <v>45</v>
      </c>
      <c r="L669" s="6" t="s">
        <v>86</v>
      </c>
      <c r="M669" s="6" t="s">
        <v>45</v>
      </c>
      <c r="N669" s="6"/>
      <c r="O669" s="6" t="s">
        <v>45</v>
      </c>
      <c r="P669" s="6"/>
      <c r="Q669" s="6" t="s">
        <v>45</v>
      </c>
      <c r="R669" s="8">
        <v>44104</v>
      </c>
      <c r="S669" s="10"/>
      <c r="T669" s="10" t="s">
        <v>93</v>
      </c>
      <c r="U669" s="6">
        <v>3</v>
      </c>
      <c r="V669" s="6">
        <v>23</v>
      </c>
      <c r="W669" s="7" t="s">
        <v>45</v>
      </c>
      <c r="X669" s="6" t="e">
        <v>#N/A</v>
      </c>
      <c r="Y669" s="6" t="s">
        <v>52</v>
      </c>
      <c r="Z669" s="13" t="s">
        <v>45</v>
      </c>
      <c r="AA669" s="6"/>
      <c r="AB669" s="6" t="s">
        <v>75</v>
      </c>
      <c r="AC669" s="6" t="s">
        <v>2070</v>
      </c>
      <c r="AD669" s="6" t="s">
        <v>75</v>
      </c>
      <c r="AE669" s="6" t="s">
        <v>447</v>
      </c>
      <c r="AF669" s="6" t="s">
        <v>45</v>
      </c>
      <c r="AG669" s="6" t="s">
        <v>45</v>
      </c>
      <c r="AH669" s="6" t="s">
        <v>1969</v>
      </c>
      <c r="AI669" s="6" t="s">
        <v>45</v>
      </c>
      <c r="AJ669" s="7">
        <v>2</v>
      </c>
      <c r="AK669" s="6" t="s">
        <v>45</v>
      </c>
      <c r="AL669" s="6" t="s">
        <v>45</v>
      </c>
      <c r="AM669" s="6"/>
      <c r="AN669" s="6">
        <v>1</v>
      </c>
      <c r="AO669" s="6">
        <v>0</v>
      </c>
      <c r="AP669" s="6"/>
      <c r="AQ669" s="6"/>
      <c r="AR669" s="6"/>
      <c r="AS669" s="6"/>
      <c r="AT669" s="6"/>
      <c r="AU669" s="59">
        <v>0</v>
      </c>
    </row>
    <row r="670" spans="1:47" ht="12.75" customHeight="1" x14ac:dyDescent="0.25">
      <c r="A670" s="6" t="s">
        <v>86</v>
      </c>
      <c r="B670" s="6">
        <v>2376</v>
      </c>
      <c r="C670" s="6" t="s">
        <v>78</v>
      </c>
      <c r="D670" s="6" t="s">
        <v>46</v>
      </c>
      <c r="E670" s="6" t="s">
        <v>46</v>
      </c>
      <c r="F670" s="6">
        <v>2184</v>
      </c>
      <c r="G670" s="6"/>
      <c r="H670" s="60"/>
      <c r="I670" s="60" t="s">
        <v>1147</v>
      </c>
      <c r="J670" s="60" t="s">
        <v>1147</v>
      </c>
      <c r="K670" s="6" t="s">
        <v>45</v>
      </c>
      <c r="L670" s="6" t="s">
        <v>86</v>
      </c>
      <c r="M670" s="6" t="s">
        <v>45</v>
      </c>
      <c r="N670" s="6"/>
      <c r="O670" s="6" t="s">
        <v>148</v>
      </c>
      <c r="P670" s="6"/>
      <c r="Q670" s="6" t="s">
        <v>96</v>
      </c>
      <c r="R670" s="8">
        <v>44134</v>
      </c>
      <c r="S670" s="10"/>
      <c r="T670" s="10" t="s">
        <v>66</v>
      </c>
      <c r="U670" s="6">
        <v>3</v>
      </c>
      <c r="V670" s="6">
        <v>308</v>
      </c>
      <c r="W670" s="7" t="s">
        <v>45</v>
      </c>
      <c r="X670" s="6" t="e">
        <v>#N/A</v>
      </c>
      <c r="Y670" s="6" t="s">
        <v>45</v>
      </c>
      <c r="Z670" s="13" t="s">
        <v>1573</v>
      </c>
      <c r="AA670" s="6"/>
      <c r="AB670" s="6" t="s">
        <v>954</v>
      </c>
      <c r="AC670" s="6" t="s">
        <v>2071</v>
      </c>
      <c r="AD670" s="6" t="s">
        <v>954</v>
      </c>
      <c r="AE670" s="6" t="s">
        <v>303</v>
      </c>
      <c r="AF670" s="6" t="s">
        <v>45</v>
      </c>
      <c r="AG670" s="6" t="s">
        <v>45</v>
      </c>
      <c r="AH670" s="6" t="s">
        <v>45</v>
      </c>
      <c r="AI670" s="6" t="s">
        <v>45</v>
      </c>
      <c r="AJ670" s="7" t="s">
        <v>45</v>
      </c>
      <c r="AK670" s="6" t="s">
        <v>45</v>
      </c>
      <c r="AL670" s="6" t="s">
        <v>45</v>
      </c>
      <c r="AM670" s="6"/>
      <c r="AN670" s="6">
        <v>1</v>
      </c>
      <c r="AO670" s="6">
        <v>0</v>
      </c>
      <c r="AP670" s="6"/>
      <c r="AQ670" s="6"/>
      <c r="AR670" s="6"/>
      <c r="AS670" s="59">
        <v>17175</v>
      </c>
      <c r="AT670" s="59">
        <v>17175</v>
      </c>
      <c r="AU670" s="6"/>
    </row>
    <row r="671" spans="1:47" ht="12.75" customHeight="1" x14ac:dyDescent="0.25">
      <c r="A671" s="6" t="s">
        <v>86</v>
      </c>
      <c r="B671" s="6">
        <v>1487</v>
      </c>
      <c r="C671" s="6" t="s">
        <v>78</v>
      </c>
      <c r="D671" s="6" t="s">
        <v>46</v>
      </c>
      <c r="E671" s="6" t="s">
        <v>46</v>
      </c>
      <c r="F671" s="6">
        <v>2185</v>
      </c>
      <c r="G671" s="6"/>
      <c r="H671" s="6"/>
      <c r="I671" s="6" t="s">
        <v>1147</v>
      </c>
      <c r="J671" s="6" t="s">
        <v>1147</v>
      </c>
      <c r="K671" s="6" t="s">
        <v>45</v>
      </c>
      <c r="L671" s="6" t="s">
        <v>86</v>
      </c>
      <c r="M671" s="6" t="s">
        <v>45</v>
      </c>
      <c r="N671" s="6"/>
      <c r="O671" s="6" t="s">
        <v>45</v>
      </c>
      <c r="P671" s="6"/>
      <c r="Q671" s="6" t="s">
        <v>45</v>
      </c>
      <c r="R671" s="8" t="s">
        <v>45</v>
      </c>
      <c r="S671" s="10"/>
      <c r="T671" s="10" t="s">
        <v>184</v>
      </c>
      <c r="U671" s="6">
        <v>1</v>
      </c>
      <c r="V671" s="6" t="s">
        <v>2072</v>
      </c>
      <c r="W671" s="7" t="s">
        <v>45</v>
      </c>
      <c r="X671" s="6" t="s">
        <v>67</v>
      </c>
      <c r="Y671" s="6" t="s">
        <v>67</v>
      </c>
      <c r="Z671" s="13" t="s">
        <v>2073</v>
      </c>
      <c r="AA671" s="6"/>
      <c r="AB671" s="6" t="s">
        <v>260</v>
      </c>
      <c r="AC671" s="6" t="s">
        <v>2074</v>
      </c>
      <c r="AD671" s="6" t="s">
        <v>260</v>
      </c>
      <c r="AE671" s="6" t="s">
        <v>1519</v>
      </c>
      <c r="AF671" s="6" t="s">
        <v>45</v>
      </c>
      <c r="AG671" s="6" t="s">
        <v>45</v>
      </c>
      <c r="AH671" s="6" t="s">
        <v>45</v>
      </c>
      <c r="AI671" s="6" t="s">
        <v>45</v>
      </c>
      <c r="AJ671" s="7" t="s">
        <v>45</v>
      </c>
      <c r="AK671" s="6" t="s">
        <v>45</v>
      </c>
      <c r="AL671" s="6" t="s">
        <v>45</v>
      </c>
      <c r="AM671" s="6"/>
      <c r="AN671" s="6">
        <v>1</v>
      </c>
      <c r="AO671" s="6">
        <v>0</v>
      </c>
      <c r="AP671" s="6"/>
      <c r="AQ671" s="6"/>
      <c r="AR671" s="6"/>
      <c r="AS671" s="6"/>
      <c r="AT671" s="6"/>
      <c r="AU671" s="6"/>
    </row>
    <row r="672" spans="1:47" ht="12.75" customHeight="1" x14ac:dyDescent="0.25">
      <c r="A672" s="6" t="s">
        <v>86</v>
      </c>
      <c r="B672" s="6">
        <v>1450</v>
      </c>
      <c r="C672" s="6" t="s">
        <v>78</v>
      </c>
      <c r="D672" s="6" t="s">
        <v>46</v>
      </c>
      <c r="E672" s="6" t="s">
        <v>46</v>
      </c>
      <c r="F672" s="6">
        <v>2186</v>
      </c>
      <c r="G672" s="6"/>
      <c r="H672" s="6"/>
      <c r="I672" s="6" t="s">
        <v>1147</v>
      </c>
      <c r="J672" s="6" t="s">
        <v>1147</v>
      </c>
      <c r="K672" s="6" t="s">
        <v>45</v>
      </c>
      <c r="L672" s="6" t="s">
        <v>86</v>
      </c>
      <c r="M672" s="6">
        <v>1</v>
      </c>
      <c r="N672" s="6"/>
      <c r="O672" s="6" t="s">
        <v>45</v>
      </c>
      <c r="P672" s="6"/>
      <c r="Q672" s="6" t="s">
        <v>45</v>
      </c>
      <c r="R672" s="8">
        <v>44298</v>
      </c>
      <c r="S672" s="10"/>
      <c r="T672" s="10" t="s">
        <v>73</v>
      </c>
      <c r="U672" s="6">
        <v>2</v>
      </c>
      <c r="V672" s="6">
        <v>208</v>
      </c>
      <c r="W672" s="7" t="s">
        <v>45</v>
      </c>
      <c r="X672" s="6" t="e">
        <v>#N/A</v>
      </c>
      <c r="Y672" s="6" t="s">
        <v>67</v>
      </c>
      <c r="Z672" s="13" t="s">
        <v>2075</v>
      </c>
      <c r="AA672" s="13"/>
      <c r="AB672" s="13" t="s">
        <v>260</v>
      </c>
      <c r="AC672" s="13" t="s">
        <v>686</v>
      </c>
      <c r="AD672" s="13" t="s">
        <v>260</v>
      </c>
      <c r="AE672" s="13" t="s">
        <v>359</v>
      </c>
      <c r="AF672" s="6" t="s">
        <v>45</v>
      </c>
      <c r="AG672" s="6" t="s">
        <v>45</v>
      </c>
      <c r="AH672" s="6" t="s">
        <v>2076</v>
      </c>
      <c r="AI672" s="6" t="s">
        <v>45</v>
      </c>
      <c r="AJ672" s="7" t="s">
        <v>45</v>
      </c>
      <c r="AK672" s="6" t="s">
        <v>2077</v>
      </c>
      <c r="AL672" s="6" t="s">
        <v>2078</v>
      </c>
      <c r="AM672" s="6"/>
      <c r="AN672" s="6">
        <v>1</v>
      </c>
      <c r="AO672" s="6">
        <v>0</v>
      </c>
      <c r="AP672" s="6"/>
      <c r="AQ672" s="6"/>
      <c r="AR672" s="6"/>
      <c r="AS672" s="6"/>
      <c r="AT672" s="6"/>
      <c r="AU672" s="6"/>
    </row>
    <row r="673" spans="1:47" ht="12.75" customHeight="1" x14ac:dyDescent="0.25">
      <c r="A673" s="6" t="s">
        <v>86</v>
      </c>
      <c r="B673" s="6">
        <v>1735</v>
      </c>
      <c r="C673" s="6" t="s">
        <v>78</v>
      </c>
      <c r="D673" s="6" t="s">
        <v>46</v>
      </c>
      <c r="E673" s="6" t="s">
        <v>46</v>
      </c>
      <c r="F673" s="6">
        <v>2190</v>
      </c>
      <c r="G673" s="6"/>
      <c r="H673" s="6"/>
      <c r="I673" s="6" t="s">
        <v>1147</v>
      </c>
      <c r="J673" s="6" t="s">
        <v>1147</v>
      </c>
      <c r="K673" s="6" t="s">
        <v>45</v>
      </c>
      <c r="L673" s="6" t="s">
        <v>86</v>
      </c>
      <c r="M673" s="6">
        <v>1</v>
      </c>
      <c r="N673" s="6"/>
      <c r="O673" s="6" t="s">
        <v>45</v>
      </c>
      <c r="P673" s="6"/>
      <c r="Q673" s="6" t="s">
        <v>45</v>
      </c>
      <c r="R673" s="8" t="s">
        <v>45</v>
      </c>
      <c r="S673" s="10"/>
      <c r="T673" s="10" t="s">
        <v>82</v>
      </c>
      <c r="U673" s="6">
        <v>6</v>
      </c>
      <c r="V673" s="6">
        <v>601</v>
      </c>
      <c r="W673" s="7" t="s">
        <v>45</v>
      </c>
      <c r="X673" s="6" t="s">
        <v>45</v>
      </c>
      <c r="Y673" s="6" t="s">
        <v>52</v>
      </c>
      <c r="Z673" s="13" t="s">
        <v>45</v>
      </c>
      <c r="AA673" s="6"/>
      <c r="AB673" s="6" t="s">
        <v>159</v>
      </c>
      <c r="AC673" s="6" t="s">
        <v>1409</v>
      </c>
      <c r="AD673" s="6" t="s">
        <v>159</v>
      </c>
      <c r="AE673" s="6" t="s">
        <v>161</v>
      </c>
      <c r="AF673" s="6" t="s">
        <v>45</v>
      </c>
      <c r="AG673" s="6" t="s">
        <v>45</v>
      </c>
      <c r="AH673" s="6" t="s">
        <v>45</v>
      </c>
      <c r="AI673" s="6" t="s">
        <v>45</v>
      </c>
      <c r="AJ673" s="7" t="s">
        <v>45</v>
      </c>
      <c r="AK673" s="6" t="s">
        <v>45</v>
      </c>
      <c r="AL673" s="6" t="s">
        <v>45</v>
      </c>
      <c r="AM673" s="6"/>
      <c r="AN673" s="6">
        <v>1</v>
      </c>
      <c r="AO673" s="6">
        <v>0</v>
      </c>
      <c r="AP673" s="6"/>
      <c r="AQ673" s="6"/>
      <c r="AR673" s="6"/>
      <c r="AS673" s="6"/>
      <c r="AT673" s="6"/>
      <c r="AU673" s="6"/>
    </row>
    <row r="674" spans="1:47" ht="12.75" customHeight="1" x14ac:dyDescent="0.25">
      <c r="A674" s="6" t="s">
        <v>86</v>
      </c>
      <c r="B674" s="6">
        <v>2662</v>
      </c>
      <c r="C674" s="6" t="s">
        <v>78</v>
      </c>
      <c r="D674" s="6" t="s">
        <v>46</v>
      </c>
      <c r="E674" s="6" t="s">
        <v>46</v>
      </c>
      <c r="F674" s="6">
        <v>2202</v>
      </c>
      <c r="G674" s="6"/>
      <c r="H674" s="6"/>
      <c r="I674" s="6" t="s">
        <v>1120</v>
      </c>
      <c r="J674" s="6" t="s">
        <v>1120</v>
      </c>
      <c r="K674" s="6" t="s">
        <v>45</v>
      </c>
      <c r="L674" s="6" t="s">
        <v>86</v>
      </c>
      <c r="M674" s="6">
        <v>1</v>
      </c>
      <c r="N674" s="10"/>
      <c r="O674" s="6" t="s">
        <v>45</v>
      </c>
      <c r="P674" s="6"/>
      <c r="Q674" s="6" t="s">
        <v>96</v>
      </c>
      <c r="R674" s="8">
        <v>44147</v>
      </c>
      <c r="S674" s="10"/>
      <c r="T674" s="10" t="s">
        <v>97</v>
      </c>
      <c r="U674" s="6">
        <v>1</v>
      </c>
      <c r="V674" s="6" t="s">
        <v>2079</v>
      </c>
      <c r="W674" s="7" t="s">
        <v>45</v>
      </c>
      <c r="X674" s="6" t="e">
        <v>#N/A</v>
      </c>
      <c r="Y674" s="6" t="s">
        <v>99</v>
      </c>
      <c r="Z674" s="13" t="s">
        <v>2080</v>
      </c>
      <c r="AA674" s="6"/>
      <c r="AB674" s="11" t="s">
        <v>236</v>
      </c>
      <c r="AC674" s="6" t="s">
        <v>2081</v>
      </c>
      <c r="AD674" s="11" t="s">
        <v>236</v>
      </c>
      <c r="AE674" s="11" t="s">
        <v>1522</v>
      </c>
      <c r="AF674" s="11" t="s">
        <v>45</v>
      </c>
      <c r="AG674" s="6" t="s">
        <v>45</v>
      </c>
      <c r="AH674" s="6" t="s">
        <v>45</v>
      </c>
      <c r="AI674" s="6" t="s">
        <v>45</v>
      </c>
      <c r="AJ674" s="7" t="s">
        <v>45</v>
      </c>
      <c r="AK674" s="6" t="s">
        <v>45</v>
      </c>
      <c r="AL674" s="6" t="s">
        <v>45</v>
      </c>
      <c r="AM674" s="6" t="s">
        <v>59</v>
      </c>
      <c r="AN674" s="6">
        <v>1</v>
      </c>
      <c r="AO674" s="6">
        <v>0</v>
      </c>
      <c r="AP674" s="6"/>
      <c r="AQ674" s="6"/>
      <c r="AR674" s="6"/>
      <c r="AS674" s="59">
        <v>298435</v>
      </c>
      <c r="AT674" s="59">
        <v>298435</v>
      </c>
      <c r="AU674" s="6"/>
    </row>
    <row r="675" spans="1:47" ht="12.75" customHeight="1" x14ac:dyDescent="0.25">
      <c r="A675" s="6" t="s">
        <v>86</v>
      </c>
      <c r="B675" s="6">
        <v>2257</v>
      </c>
      <c r="C675" s="6" t="s">
        <v>78</v>
      </c>
      <c r="D675" s="6" t="s">
        <v>46</v>
      </c>
      <c r="E675" s="6" t="s">
        <v>46</v>
      </c>
      <c r="F675" s="6">
        <v>2244</v>
      </c>
      <c r="G675" s="6"/>
      <c r="H675" s="6"/>
      <c r="I675" s="6" t="s">
        <v>88</v>
      </c>
      <c r="J675" s="6" t="s">
        <v>88</v>
      </c>
      <c r="K675" s="6" t="s">
        <v>45</v>
      </c>
      <c r="L675" s="6" t="s">
        <v>86</v>
      </c>
      <c r="M675" s="6" t="s">
        <v>45</v>
      </c>
      <c r="N675" s="6"/>
      <c r="O675" s="6" t="s">
        <v>45</v>
      </c>
      <c r="P675" s="6"/>
      <c r="Q675" s="6" t="s">
        <v>45</v>
      </c>
      <c r="R675" s="8">
        <v>44112</v>
      </c>
      <c r="S675" s="10"/>
      <c r="T675" s="10" t="s">
        <v>2082</v>
      </c>
      <c r="U675" s="6">
        <v>1</v>
      </c>
      <c r="V675" s="6" t="s">
        <v>497</v>
      </c>
      <c r="W675" s="7" t="s">
        <v>45</v>
      </c>
      <c r="X675" s="6" t="e">
        <v>#N/A</v>
      </c>
      <c r="Y675" s="6" t="s">
        <v>52</v>
      </c>
      <c r="Z675" s="13" t="s">
        <v>2083</v>
      </c>
      <c r="AA675" s="6"/>
      <c r="AB675" s="6" t="s">
        <v>45</v>
      </c>
      <c r="AC675" s="6" t="s">
        <v>972</v>
      </c>
      <c r="AD675" s="6" t="s">
        <v>45</v>
      </c>
      <c r="AE675" s="6" t="s">
        <v>45</v>
      </c>
      <c r="AF675" s="6" t="s">
        <v>45</v>
      </c>
      <c r="AG675" s="6" t="s">
        <v>45</v>
      </c>
      <c r="AH675" s="6" t="s">
        <v>45</v>
      </c>
      <c r="AI675" s="6" t="s">
        <v>45</v>
      </c>
      <c r="AJ675" s="7" t="s">
        <v>45</v>
      </c>
      <c r="AK675" s="6" t="s">
        <v>265</v>
      </c>
      <c r="AL675" s="6" t="s">
        <v>45</v>
      </c>
      <c r="AM675" s="6"/>
      <c r="AN675" s="6">
        <v>1</v>
      </c>
      <c r="AO675" s="6">
        <v>0</v>
      </c>
      <c r="AP675" s="6"/>
      <c r="AQ675" s="6"/>
      <c r="AR675" s="6"/>
      <c r="AS675" s="6"/>
      <c r="AT675" s="6"/>
      <c r="AU675" s="6"/>
    </row>
    <row r="676" spans="1:47" ht="12.75" customHeight="1" x14ac:dyDescent="0.25">
      <c r="A676" s="6" t="s">
        <v>60</v>
      </c>
      <c r="B676" s="6">
        <v>2659</v>
      </c>
      <c r="C676" s="6" t="s">
        <v>78</v>
      </c>
      <c r="D676" s="6" t="s">
        <v>46</v>
      </c>
      <c r="E676" s="6" t="s">
        <v>46</v>
      </c>
      <c r="F676" s="6">
        <v>2384</v>
      </c>
      <c r="G676" s="6"/>
      <c r="H676" s="6"/>
      <c r="I676" s="6" t="s">
        <v>2084</v>
      </c>
      <c r="J676" s="6" t="s">
        <v>2084</v>
      </c>
      <c r="K676" s="6" t="s">
        <v>45</v>
      </c>
      <c r="L676" s="6" t="s">
        <v>60</v>
      </c>
      <c r="M676" s="6">
        <v>1</v>
      </c>
      <c r="N676" s="6"/>
      <c r="O676" s="6" t="s">
        <v>67</v>
      </c>
      <c r="P676" s="6"/>
      <c r="Q676" s="6" t="s">
        <v>96</v>
      </c>
      <c r="R676" s="8">
        <v>44592</v>
      </c>
      <c r="S676" s="10"/>
      <c r="T676" s="10" t="s">
        <v>97</v>
      </c>
      <c r="U676" s="6">
        <v>1</v>
      </c>
      <c r="V676" s="6" t="s">
        <v>1298</v>
      </c>
      <c r="W676" s="7" t="s">
        <v>45</v>
      </c>
      <c r="X676" s="6" t="s">
        <v>67</v>
      </c>
      <c r="Y676" s="6" t="s">
        <v>67</v>
      </c>
      <c r="Z676" s="13" t="s">
        <v>1299</v>
      </c>
      <c r="AA676" s="11"/>
      <c r="AB676" s="11" t="s">
        <v>402</v>
      </c>
      <c r="AC676" s="11" t="s">
        <v>1300</v>
      </c>
      <c r="AD676" s="11" t="s">
        <v>402</v>
      </c>
      <c r="AE676" s="11" t="s">
        <v>394</v>
      </c>
      <c r="AF676" s="11" t="s">
        <v>45</v>
      </c>
      <c r="AG676" s="6" t="s">
        <v>45</v>
      </c>
      <c r="AH676" s="6" t="s">
        <v>1301</v>
      </c>
      <c r="AI676" s="6" t="s">
        <v>45</v>
      </c>
      <c r="AJ676" s="7" t="s">
        <v>45</v>
      </c>
      <c r="AK676" s="6" t="s">
        <v>45</v>
      </c>
      <c r="AL676" s="6">
        <v>52545</v>
      </c>
      <c r="AM676" s="6"/>
      <c r="AN676" s="6">
        <v>1</v>
      </c>
      <c r="AO676" s="6">
        <v>0</v>
      </c>
      <c r="AP676" s="6"/>
      <c r="AQ676" s="6"/>
      <c r="AR676" s="6"/>
      <c r="AS676" s="59">
        <v>25916</v>
      </c>
      <c r="AT676" s="59">
        <v>25916</v>
      </c>
      <c r="AU676" s="6"/>
    </row>
    <row r="677" spans="1:47" ht="12.75" customHeight="1" x14ac:dyDescent="0.25">
      <c r="A677" s="6" t="s">
        <v>126</v>
      </c>
      <c r="B677" s="6">
        <v>2290</v>
      </c>
      <c r="C677" s="6" t="s">
        <v>78</v>
      </c>
      <c r="D677" s="6" t="s">
        <v>46</v>
      </c>
      <c r="E677" s="6" t="s">
        <v>46</v>
      </c>
      <c r="F677" s="6">
        <v>2432</v>
      </c>
      <c r="G677" s="6"/>
      <c r="H677" s="6"/>
      <c r="I677" s="6" t="s">
        <v>2085</v>
      </c>
      <c r="J677" s="6" t="s">
        <v>2085</v>
      </c>
      <c r="K677" s="6" t="s">
        <v>45</v>
      </c>
      <c r="L677" s="6" t="s">
        <v>126</v>
      </c>
      <c r="M677" s="6" t="s">
        <v>45</v>
      </c>
      <c r="N677" s="6"/>
      <c r="O677" s="6" t="s">
        <v>45</v>
      </c>
      <c r="P677" s="6"/>
      <c r="Q677" s="6" t="s">
        <v>45</v>
      </c>
      <c r="R677" s="8">
        <v>44113</v>
      </c>
      <c r="S677" s="10"/>
      <c r="T677" s="10" t="s">
        <v>370</v>
      </c>
      <c r="U677" s="6">
        <v>2</v>
      </c>
      <c r="V677" s="9" t="s">
        <v>2086</v>
      </c>
      <c r="W677" s="7" t="s">
        <v>45</v>
      </c>
      <c r="X677" s="6" t="e">
        <v>#N/A</v>
      </c>
      <c r="Y677" s="6" t="s">
        <v>52</v>
      </c>
      <c r="Z677" s="13" t="s">
        <v>45</v>
      </c>
      <c r="AA677" s="6"/>
      <c r="AB677" s="6" t="s">
        <v>45</v>
      </c>
      <c r="AC677" s="6" t="s">
        <v>972</v>
      </c>
      <c r="AD677" s="6" t="s">
        <v>45</v>
      </c>
      <c r="AE677" s="6" t="s">
        <v>45</v>
      </c>
      <c r="AF677" s="9" t="s">
        <v>45</v>
      </c>
      <c r="AG677" s="6" t="s">
        <v>45</v>
      </c>
      <c r="AH677" s="6" t="s">
        <v>45</v>
      </c>
      <c r="AI677" s="6" t="s">
        <v>45</v>
      </c>
      <c r="AJ677" s="7" t="s">
        <v>45</v>
      </c>
      <c r="AK677" s="9" t="s">
        <v>2087</v>
      </c>
      <c r="AL677" s="6" t="s">
        <v>45</v>
      </c>
      <c r="AM677" s="6"/>
      <c r="AN677" s="6">
        <v>1</v>
      </c>
      <c r="AO677" s="6">
        <v>0</v>
      </c>
      <c r="AP677" s="6"/>
      <c r="AQ677" s="6"/>
      <c r="AR677" s="6"/>
      <c r="AS677" s="6"/>
      <c r="AT677" s="6"/>
      <c r="AU677" s="59">
        <v>0</v>
      </c>
    </row>
    <row r="678" spans="1:47" ht="12.75" customHeight="1" x14ac:dyDescent="0.25">
      <c r="A678" s="6" t="s">
        <v>86</v>
      </c>
      <c r="B678" s="6">
        <v>1751</v>
      </c>
      <c r="C678" s="6" t="s">
        <v>78</v>
      </c>
      <c r="D678" s="6" t="s">
        <v>46</v>
      </c>
      <c r="E678" s="6" t="s">
        <v>46</v>
      </c>
      <c r="F678" s="6">
        <v>2454</v>
      </c>
      <c r="G678" s="6"/>
      <c r="H678" s="6"/>
      <c r="I678" s="6" t="s">
        <v>152</v>
      </c>
      <c r="J678" s="6" t="s">
        <v>152</v>
      </c>
      <c r="K678" s="6" t="s">
        <v>45</v>
      </c>
      <c r="L678" s="6" t="s">
        <v>86</v>
      </c>
      <c r="M678" s="6" t="s">
        <v>45</v>
      </c>
      <c r="N678" s="6"/>
      <c r="O678" s="6" t="s">
        <v>45</v>
      </c>
      <c r="P678" s="6"/>
      <c r="Q678" s="6" t="s">
        <v>45</v>
      </c>
      <c r="R678" s="8" t="s">
        <v>45</v>
      </c>
      <c r="S678" s="10"/>
      <c r="T678" s="10" t="s">
        <v>82</v>
      </c>
      <c r="U678" s="6">
        <v>9</v>
      </c>
      <c r="V678" s="6">
        <v>901</v>
      </c>
      <c r="W678" s="7" t="s">
        <v>45</v>
      </c>
      <c r="X678" s="6" t="e">
        <v>#N/A</v>
      </c>
      <c r="Y678" s="6" t="s">
        <v>52</v>
      </c>
      <c r="Z678" s="13" t="s">
        <v>45</v>
      </c>
      <c r="AA678" s="6"/>
      <c r="AB678" s="6" t="s">
        <v>2088</v>
      </c>
      <c r="AC678" s="6" t="s">
        <v>2089</v>
      </c>
      <c r="AD678" s="6" t="s">
        <v>2088</v>
      </c>
      <c r="AE678" s="6" t="s">
        <v>2090</v>
      </c>
      <c r="AF678" s="6" t="s">
        <v>45</v>
      </c>
      <c r="AG678" s="6" t="s">
        <v>45</v>
      </c>
      <c r="AH678" s="6" t="s">
        <v>45</v>
      </c>
      <c r="AI678" s="6" t="s">
        <v>45</v>
      </c>
      <c r="AJ678" s="7" t="s">
        <v>45</v>
      </c>
      <c r="AK678" s="6" t="s">
        <v>45</v>
      </c>
      <c r="AL678" s="6" t="s">
        <v>45</v>
      </c>
      <c r="AM678" s="6"/>
      <c r="AN678" s="6">
        <v>1</v>
      </c>
      <c r="AO678" s="6">
        <v>0</v>
      </c>
      <c r="AP678" s="6"/>
      <c r="AQ678" s="6"/>
      <c r="AR678" s="6"/>
      <c r="AS678" s="6"/>
      <c r="AT678" s="6"/>
      <c r="AU678" s="6"/>
    </row>
    <row r="679" spans="1:47" ht="12.75" customHeight="1" x14ac:dyDescent="0.25">
      <c r="A679" s="6" t="s">
        <v>1582</v>
      </c>
      <c r="B679" s="6">
        <v>2179</v>
      </c>
      <c r="C679" s="6" t="s">
        <v>78</v>
      </c>
      <c r="D679" s="6" t="s">
        <v>46</v>
      </c>
      <c r="E679" s="6" t="s">
        <v>46</v>
      </c>
      <c r="F679" s="6">
        <v>2477</v>
      </c>
      <c r="G679" s="6"/>
      <c r="H679" s="6"/>
      <c r="I679" s="6" t="s">
        <v>1583</v>
      </c>
      <c r="J679" s="6" t="s">
        <v>1583</v>
      </c>
      <c r="K679" s="6" t="s">
        <v>45</v>
      </c>
      <c r="L679" s="6" t="s">
        <v>1582</v>
      </c>
      <c r="M679" s="6" t="s">
        <v>45</v>
      </c>
      <c r="N679" s="6"/>
      <c r="O679" s="6" t="s">
        <v>45</v>
      </c>
      <c r="P679" s="6"/>
      <c r="Q679" s="6" t="s">
        <v>45</v>
      </c>
      <c r="R679" s="8">
        <v>44536</v>
      </c>
      <c r="S679" s="10"/>
      <c r="T679" s="10" t="s">
        <v>93</v>
      </c>
      <c r="U679" s="6">
        <v>4</v>
      </c>
      <c r="V679" s="6">
        <v>405</v>
      </c>
      <c r="W679" s="7" t="s">
        <v>45</v>
      </c>
      <c r="X679" s="6"/>
      <c r="Y679" s="6" t="s">
        <v>52</v>
      </c>
      <c r="Z679" s="13" t="s">
        <v>45</v>
      </c>
      <c r="AA679" s="6"/>
      <c r="AB679" s="6"/>
      <c r="AC679" s="6" t="s">
        <v>667</v>
      </c>
      <c r="AD679" s="6"/>
      <c r="AE679" s="6"/>
      <c r="AF679" s="6" t="s">
        <v>45</v>
      </c>
      <c r="AG679" s="6" t="s">
        <v>45</v>
      </c>
      <c r="AH679" s="6" t="s">
        <v>2091</v>
      </c>
      <c r="AI679" s="6" t="s">
        <v>45</v>
      </c>
      <c r="AJ679" s="7" t="s">
        <v>45</v>
      </c>
      <c r="AK679" s="6" t="s">
        <v>2092</v>
      </c>
      <c r="AL679" s="6" t="s">
        <v>45</v>
      </c>
      <c r="AM679" s="6"/>
      <c r="AN679" s="6">
        <v>1</v>
      </c>
      <c r="AO679" s="6">
        <v>0</v>
      </c>
      <c r="AP679" s="6"/>
      <c r="AQ679" s="6"/>
      <c r="AR679" s="6"/>
      <c r="AS679" s="6"/>
      <c r="AT679" s="6"/>
      <c r="AU679" s="59">
        <v>0</v>
      </c>
    </row>
    <row r="680" spans="1:47" ht="12.75" customHeight="1" x14ac:dyDescent="0.25">
      <c r="A680" s="6" t="s">
        <v>86</v>
      </c>
      <c r="B680" s="6">
        <v>1851</v>
      </c>
      <c r="C680" s="6" t="s">
        <v>78</v>
      </c>
      <c r="D680" s="6" t="s">
        <v>46</v>
      </c>
      <c r="E680" s="6" t="s">
        <v>46</v>
      </c>
      <c r="F680" s="6">
        <v>2478</v>
      </c>
      <c r="G680" s="6"/>
      <c r="H680" s="6"/>
      <c r="I680" s="6" t="s">
        <v>1114</v>
      </c>
      <c r="J680" s="6" t="s">
        <v>1114</v>
      </c>
      <c r="K680" s="6" t="s">
        <v>45</v>
      </c>
      <c r="L680" s="6" t="s">
        <v>86</v>
      </c>
      <c r="M680" s="6" t="s">
        <v>45</v>
      </c>
      <c r="N680" s="6"/>
      <c r="O680" s="6" t="s">
        <v>45</v>
      </c>
      <c r="P680" s="6"/>
      <c r="Q680" s="6" t="s">
        <v>45</v>
      </c>
      <c r="R680" s="8" t="s">
        <v>45</v>
      </c>
      <c r="S680" s="10"/>
      <c r="T680" s="10" t="s">
        <v>93</v>
      </c>
      <c r="U680" s="6">
        <v>3</v>
      </c>
      <c r="V680" s="6">
        <v>327</v>
      </c>
      <c r="W680" s="7" t="s">
        <v>45</v>
      </c>
      <c r="X680" s="6" t="e">
        <v>#N/A</v>
      </c>
      <c r="Y680" s="6" t="s">
        <v>45</v>
      </c>
      <c r="Z680" s="13" t="s">
        <v>45</v>
      </c>
      <c r="AA680" s="6"/>
      <c r="AB680" s="6" t="s">
        <v>45</v>
      </c>
      <c r="AC680" s="6" t="s">
        <v>1551</v>
      </c>
      <c r="AD680" s="6" t="s">
        <v>45</v>
      </c>
      <c r="AE680" s="6" t="s">
        <v>45</v>
      </c>
      <c r="AF680" s="6" t="s">
        <v>45</v>
      </c>
      <c r="AG680" s="6" t="s">
        <v>45</v>
      </c>
      <c r="AH680" s="6" t="s">
        <v>45</v>
      </c>
      <c r="AI680" s="6" t="s">
        <v>45</v>
      </c>
      <c r="AJ680" s="7" t="s">
        <v>45</v>
      </c>
      <c r="AK680" s="6" t="s">
        <v>1551</v>
      </c>
      <c r="AL680" s="6" t="s">
        <v>45</v>
      </c>
      <c r="AM680" s="6"/>
      <c r="AN680" s="6">
        <v>1</v>
      </c>
      <c r="AO680" s="6">
        <v>0</v>
      </c>
      <c r="AP680" s="6"/>
      <c r="AQ680" s="6"/>
      <c r="AR680" s="6"/>
      <c r="AS680" s="6"/>
      <c r="AT680" s="6"/>
      <c r="AU680" s="59">
        <v>0</v>
      </c>
    </row>
    <row r="681" spans="1:47" ht="12.75" customHeight="1" x14ac:dyDescent="0.25">
      <c r="A681" s="6" t="s">
        <v>86</v>
      </c>
      <c r="B681" s="6">
        <v>2213</v>
      </c>
      <c r="C681" s="6" t="s">
        <v>78</v>
      </c>
      <c r="D681" s="6" t="s">
        <v>46</v>
      </c>
      <c r="E681" s="6" t="s">
        <v>46</v>
      </c>
      <c r="F681" s="6">
        <v>2479</v>
      </c>
      <c r="G681" s="6"/>
      <c r="H681" s="6"/>
      <c r="I681" s="6" t="s">
        <v>878</v>
      </c>
      <c r="J681" s="6" t="s">
        <v>878</v>
      </c>
      <c r="K681" s="6" t="s">
        <v>45</v>
      </c>
      <c r="L681" s="6" t="s">
        <v>86</v>
      </c>
      <c r="M681" s="6" t="s">
        <v>45</v>
      </c>
      <c r="N681" s="6"/>
      <c r="O681" s="6" t="s">
        <v>45</v>
      </c>
      <c r="P681" s="6"/>
      <c r="Q681" s="6" t="s">
        <v>1822</v>
      </c>
      <c r="R681" s="8">
        <v>44111</v>
      </c>
      <c r="S681" s="10"/>
      <c r="T681" s="10" t="s">
        <v>51</v>
      </c>
      <c r="U681" s="6">
        <v>1</v>
      </c>
      <c r="V681" s="6" t="s">
        <v>2093</v>
      </c>
      <c r="W681" s="7" t="s">
        <v>45</v>
      </c>
      <c r="X681" s="6" t="s">
        <v>45</v>
      </c>
      <c r="Y681" s="6" t="s">
        <v>52</v>
      </c>
      <c r="Z681" s="13" t="s">
        <v>45</v>
      </c>
      <c r="AA681" s="6"/>
      <c r="AB681" s="6" t="s">
        <v>357</v>
      </c>
      <c r="AC681" s="6" t="s">
        <v>2094</v>
      </c>
      <c r="AD681" s="6" t="s">
        <v>357</v>
      </c>
      <c r="AE681" s="6" t="s">
        <v>429</v>
      </c>
      <c r="AF681" s="9" t="s">
        <v>45</v>
      </c>
      <c r="AG681" s="6" t="s">
        <v>45</v>
      </c>
      <c r="AH681" s="6" t="s">
        <v>45</v>
      </c>
      <c r="AI681" s="6" t="s">
        <v>45</v>
      </c>
      <c r="AJ681" s="7" t="s">
        <v>45</v>
      </c>
      <c r="AK681" s="6" t="s">
        <v>45</v>
      </c>
      <c r="AL681" s="6" t="s">
        <v>45</v>
      </c>
      <c r="AM681" s="6"/>
      <c r="AN681" s="6">
        <v>1</v>
      </c>
      <c r="AO681" s="6">
        <v>0</v>
      </c>
      <c r="AP681" s="6"/>
      <c r="AQ681" s="6"/>
      <c r="AR681" s="6"/>
      <c r="AS681" s="59">
        <v>2500</v>
      </c>
      <c r="AT681" s="59">
        <v>2500</v>
      </c>
      <c r="AU681" s="6"/>
    </row>
    <row r="682" spans="1:47" ht="12.75" customHeight="1" x14ac:dyDescent="0.25">
      <c r="A682" s="6" t="s">
        <v>86</v>
      </c>
      <c r="B682" s="6">
        <v>2216</v>
      </c>
      <c r="C682" s="6" t="s">
        <v>78</v>
      </c>
      <c r="D682" s="6" t="s">
        <v>46</v>
      </c>
      <c r="E682" s="6" t="s">
        <v>46</v>
      </c>
      <c r="F682" s="6">
        <v>2480</v>
      </c>
      <c r="G682" s="6"/>
      <c r="H682" s="6"/>
      <c r="I682" s="6" t="s">
        <v>1712</v>
      </c>
      <c r="J682" s="6" t="s">
        <v>1712</v>
      </c>
      <c r="K682" s="6" t="s">
        <v>45</v>
      </c>
      <c r="L682" s="6" t="s">
        <v>86</v>
      </c>
      <c r="M682" s="6" t="s">
        <v>45</v>
      </c>
      <c r="N682" s="6"/>
      <c r="O682" s="6" t="s">
        <v>45</v>
      </c>
      <c r="P682" s="6"/>
      <c r="Q682" s="6" t="s">
        <v>1822</v>
      </c>
      <c r="R682" s="8">
        <v>44111</v>
      </c>
      <c r="S682" s="10"/>
      <c r="T682" s="10" t="s">
        <v>51</v>
      </c>
      <c r="U682" s="6">
        <v>1</v>
      </c>
      <c r="V682" s="6" t="s">
        <v>2095</v>
      </c>
      <c r="W682" s="7" t="s">
        <v>45</v>
      </c>
      <c r="X682" s="6" t="e">
        <v>#N/A</v>
      </c>
      <c r="Y682" s="6" t="s">
        <v>52</v>
      </c>
      <c r="Z682" s="13" t="s">
        <v>45</v>
      </c>
      <c r="AA682" s="6"/>
      <c r="AB682" s="6" t="s">
        <v>159</v>
      </c>
      <c r="AC682" s="6" t="s">
        <v>2096</v>
      </c>
      <c r="AD682" s="6" t="s">
        <v>159</v>
      </c>
      <c r="AE682" s="6" t="s">
        <v>359</v>
      </c>
      <c r="AF682" s="9" t="s">
        <v>45</v>
      </c>
      <c r="AG682" s="6" t="s">
        <v>45</v>
      </c>
      <c r="AH682" s="6" t="s">
        <v>45</v>
      </c>
      <c r="AI682" s="6" t="s">
        <v>45</v>
      </c>
      <c r="AJ682" s="7" t="s">
        <v>45</v>
      </c>
      <c r="AK682" s="6" t="s">
        <v>45</v>
      </c>
      <c r="AL682" s="6" t="s">
        <v>45</v>
      </c>
      <c r="AM682" s="6"/>
      <c r="AN682" s="6">
        <v>1</v>
      </c>
      <c r="AO682" s="6">
        <v>0</v>
      </c>
      <c r="AP682" s="6"/>
      <c r="AQ682" s="6"/>
      <c r="AR682" s="6"/>
      <c r="AS682" s="59">
        <v>23674</v>
      </c>
      <c r="AT682" s="59">
        <v>23674</v>
      </c>
      <c r="AU682" s="6"/>
    </row>
    <row r="683" spans="1:47" ht="12.75" customHeight="1" x14ac:dyDescent="0.25">
      <c r="A683" s="6" t="s">
        <v>86</v>
      </c>
      <c r="B683" s="6">
        <v>2195</v>
      </c>
      <c r="C683" s="6" t="s">
        <v>78</v>
      </c>
      <c r="D683" s="6" t="s">
        <v>46</v>
      </c>
      <c r="E683" s="6" t="s">
        <v>46</v>
      </c>
      <c r="F683" s="6">
        <v>2481</v>
      </c>
      <c r="G683" s="6"/>
      <c r="H683" s="6"/>
      <c r="I683" s="6" t="s">
        <v>901</v>
      </c>
      <c r="J683" s="6" t="s">
        <v>901</v>
      </c>
      <c r="K683" s="6" t="s">
        <v>45</v>
      </c>
      <c r="L683" s="6" t="s">
        <v>86</v>
      </c>
      <c r="M683" s="6" t="s">
        <v>45</v>
      </c>
      <c r="N683" s="6"/>
      <c r="O683" s="6" t="s">
        <v>45</v>
      </c>
      <c r="P683" s="6"/>
      <c r="Q683" s="6" t="s">
        <v>1822</v>
      </c>
      <c r="R683" s="8">
        <v>44111</v>
      </c>
      <c r="S683" s="10"/>
      <c r="T683" s="10" t="s">
        <v>51</v>
      </c>
      <c r="U683" s="6">
        <v>4</v>
      </c>
      <c r="V683" s="6" t="s">
        <v>1887</v>
      </c>
      <c r="W683" s="7" t="s">
        <v>45</v>
      </c>
      <c r="X683" s="6" t="e">
        <v>#N/A</v>
      </c>
      <c r="Y683" s="6" t="s">
        <v>52</v>
      </c>
      <c r="Z683" s="13" t="s">
        <v>45</v>
      </c>
      <c r="AA683" s="6"/>
      <c r="AB683" s="6" t="s">
        <v>45</v>
      </c>
      <c r="AC683" s="6" t="s">
        <v>972</v>
      </c>
      <c r="AD683" s="6" t="s">
        <v>45</v>
      </c>
      <c r="AE683" s="6" t="s">
        <v>45</v>
      </c>
      <c r="AF683" s="9" t="s">
        <v>45</v>
      </c>
      <c r="AG683" s="6" t="s">
        <v>45</v>
      </c>
      <c r="AH683" s="6" t="s">
        <v>45</v>
      </c>
      <c r="AI683" s="6" t="s">
        <v>45</v>
      </c>
      <c r="AJ683" s="7" t="s">
        <v>45</v>
      </c>
      <c r="AK683" s="6" t="s">
        <v>45</v>
      </c>
      <c r="AL683" s="6" t="s">
        <v>45</v>
      </c>
      <c r="AM683" s="6"/>
      <c r="AN683" s="6">
        <v>1</v>
      </c>
      <c r="AO683" s="6">
        <v>0</v>
      </c>
      <c r="AP683" s="6"/>
      <c r="AQ683" s="6"/>
      <c r="AR683" s="6"/>
      <c r="AS683" s="6"/>
      <c r="AT683" s="6"/>
      <c r="AU683" s="6"/>
    </row>
    <row r="684" spans="1:47" ht="12.75" customHeight="1" x14ac:dyDescent="0.25">
      <c r="A684" s="6" t="s">
        <v>86</v>
      </c>
      <c r="B684" s="6">
        <v>5233</v>
      </c>
      <c r="C684" s="6" t="s">
        <v>78</v>
      </c>
      <c r="D684" s="6" t="s">
        <v>46</v>
      </c>
      <c r="E684" s="6" t="s">
        <v>46</v>
      </c>
      <c r="F684" s="6">
        <v>2483</v>
      </c>
      <c r="G684" s="6"/>
      <c r="H684" s="6"/>
      <c r="I684" s="6" t="s">
        <v>1221</v>
      </c>
      <c r="J684" s="6" t="s">
        <v>1221</v>
      </c>
      <c r="K684" s="6" t="s">
        <v>45</v>
      </c>
      <c r="L684" s="6" t="s">
        <v>86</v>
      </c>
      <c r="M684" s="6" t="s">
        <v>45</v>
      </c>
      <c r="O684" s="6" t="s">
        <v>45</v>
      </c>
      <c r="P684" s="6"/>
      <c r="Q684" s="6" t="s">
        <v>1822</v>
      </c>
      <c r="R684" s="8">
        <v>44111</v>
      </c>
      <c r="S684" s="10"/>
      <c r="T684" s="10" t="s">
        <v>51</v>
      </c>
      <c r="U684" s="6">
        <v>4</v>
      </c>
      <c r="V684" s="10" t="s">
        <v>2097</v>
      </c>
      <c r="W684" s="7" t="s">
        <v>45</v>
      </c>
      <c r="X684" s="6" t="e">
        <v>#N/A</v>
      </c>
      <c r="Y684" s="6" t="s">
        <v>52</v>
      </c>
      <c r="Z684" s="13" t="s">
        <v>45</v>
      </c>
      <c r="AA684" s="6"/>
      <c r="AB684" s="6"/>
      <c r="AC684" s="6" t="s">
        <v>2098</v>
      </c>
      <c r="AD684" s="6"/>
      <c r="AE684" s="6"/>
      <c r="AF684" s="9" t="s">
        <v>45</v>
      </c>
      <c r="AG684" s="6" t="s">
        <v>45</v>
      </c>
      <c r="AH684" s="9" t="s">
        <v>2099</v>
      </c>
      <c r="AI684" s="6" t="s">
        <v>45</v>
      </c>
      <c r="AJ684" s="7" t="s">
        <v>45</v>
      </c>
      <c r="AK684" s="6" t="s">
        <v>45</v>
      </c>
      <c r="AL684" s="6" t="s">
        <v>45</v>
      </c>
      <c r="AM684" s="6"/>
      <c r="AN684" s="6">
        <v>1</v>
      </c>
      <c r="AO684" s="6">
        <v>0</v>
      </c>
      <c r="AP684" s="6"/>
      <c r="AQ684" s="6"/>
      <c r="AR684" s="6"/>
      <c r="AS684" s="6"/>
      <c r="AT684" s="6"/>
      <c r="AU684" s="6"/>
    </row>
    <row r="685" spans="1:47" ht="12.75" customHeight="1" x14ac:dyDescent="0.25">
      <c r="A685" s="6" t="s">
        <v>86</v>
      </c>
      <c r="B685" s="6">
        <v>2202</v>
      </c>
      <c r="C685" s="6" t="s">
        <v>78</v>
      </c>
      <c r="D685" s="6" t="s">
        <v>46</v>
      </c>
      <c r="E685" s="6" t="s">
        <v>46</v>
      </c>
      <c r="F685" s="6">
        <v>2484</v>
      </c>
      <c r="G685" s="6"/>
      <c r="H685" s="6"/>
      <c r="I685" s="6" t="s">
        <v>2100</v>
      </c>
      <c r="J685" s="6" t="s">
        <v>2100</v>
      </c>
      <c r="K685" s="6" t="s">
        <v>45</v>
      </c>
      <c r="L685" s="6" t="s">
        <v>86</v>
      </c>
      <c r="M685" s="6" t="s">
        <v>45</v>
      </c>
      <c r="N685" s="6"/>
      <c r="O685" s="6" t="s">
        <v>45</v>
      </c>
      <c r="P685" s="6"/>
      <c r="Q685" s="6" t="s">
        <v>1822</v>
      </c>
      <c r="R685" s="8">
        <v>44111</v>
      </c>
      <c r="S685" s="10"/>
      <c r="T685" s="10" t="s">
        <v>51</v>
      </c>
      <c r="U685" s="6">
        <v>3</v>
      </c>
      <c r="V685" s="6" t="s">
        <v>2101</v>
      </c>
      <c r="W685" s="7" t="s">
        <v>45</v>
      </c>
      <c r="X685" s="6" t="e">
        <v>#N/A</v>
      </c>
      <c r="Y685" s="6" t="s">
        <v>52</v>
      </c>
      <c r="Z685" s="13" t="s">
        <v>45</v>
      </c>
      <c r="AA685" s="6"/>
      <c r="AB685" s="6" t="s">
        <v>613</v>
      </c>
      <c r="AC685" s="6" t="s">
        <v>2102</v>
      </c>
      <c r="AD685" s="6" t="s">
        <v>613</v>
      </c>
      <c r="AE685" s="6" t="s">
        <v>434</v>
      </c>
      <c r="AF685" s="9" t="s">
        <v>45</v>
      </c>
      <c r="AG685" s="6" t="s">
        <v>45</v>
      </c>
      <c r="AH685" s="6" t="s">
        <v>45</v>
      </c>
      <c r="AI685" s="6" t="s">
        <v>45</v>
      </c>
      <c r="AJ685" s="7" t="s">
        <v>45</v>
      </c>
      <c r="AK685" s="6" t="s">
        <v>45</v>
      </c>
      <c r="AL685" s="6" t="s">
        <v>45</v>
      </c>
      <c r="AM685" s="6"/>
      <c r="AN685" s="6">
        <v>1</v>
      </c>
      <c r="AO685" s="6">
        <v>0</v>
      </c>
      <c r="AP685" s="6"/>
      <c r="AQ685" s="6"/>
      <c r="AR685" s="6"/>
      <c r="AS685" s="6"/>
      <c r="AT685" s="6"/>
      <c r="AU685" s="59">
        <v>0</v>
      </c>
    </row>
    <row r="686" spans="1:47" ht="12.75" customHeight="1" x14ac:dyDescent="0.25">
      <c r="A686" s="6" t="s">
        <v>86</v>
      </c>
      <c r="B686" s="6">
        <v>4982</v>
      </c>
      <c r="C686" s="6" t="s">
        <v>45</v>
      </c>
      <c r="D686" s="6" t="s">
        <v>46</v>
      </c>
      <c r="E686" s="6" t="s">
        <v>46</v>
      </c>
      <c r="F686" s="6">
        <v>2486</v>
      </c>
      <c r="G686" s="6"/>
      <c r="H686" s="6"/>
      <c r="I686" s="6" t="s">
        <v>2103</v>
      </c>
      <c r="J686" s="6" t="s">
        <v>2103</v>
      </c>
      <c r="K686" s="6" t="s">
        <v>45</v>
      </c>
      <c r="L686" s="6" t="s">
        <v>86</v>
      </c>
      <c r="M686" s="6">
        <v>1</v>
      </c>
      <c r="O686" s="6" t="s">
        <v>191</v>
      </c>
      <c r="P686" s="6"/>
      <c r="Q686" s="6" t="s">
        <v>2104</v>
      </c>
      <c r="R686" s="8">
        <v>44922</v>
      </c>
      <c r="S686" s="10"/>
      <c r="T686" s="10" t="s">
        <v>2105</v>
      </c>
      <c r="U686" s="6">
        <v>1</v>
      </c>
      <c r="V686" s="10" t="s">
        <v>2106</v>
      </c>
      <c r="W686" s="7" t="s">
        <v>45</v>
      </c>
      <c r="X686" s="6" t="s">
        <v>45</v>
      </c>
      <c r="Y686" s="6" t="s">
        <v>52</v>
      </c>
      <c r="Z686" s="13"/>
      <c r="AA686" s="10"/>
      <c r="AB686" s="6" t="s">
        <v>441</v>
      </c>
      <c r="AC686" s="10" t="s">
        <v>2107</v>
      </c>
      <c r="AD686" s="6" t="s">
        <v>441</v>
      </c>
      <c r="AE686" s="6" t="s">
        <v>554</v>
      </c>
      <c r="AF686" s="6" t="s">
        <v>45</v>
      </c>
      <c r="AG686" s="6" t="s">
        <v>45</v>
      </c>
      <c r="AH686" s="6" t="s">
        <v>2108</v>
      </c>
      <c r="AI686" s="6" t="s">
        <v>45</v>
      </c>
      <c r="AJ686" s="7" t="s">
        <v>45</v>
      </c>
      <c r="AK686" s="6" t="s">
        <v>45</v>
      </c>
      <c r="AL686" s="6">
        <v>59563</v>
      </c>
      <c r="AM686" s="6"/>
      <c r="AN686" s="6">
        <v>1</v>
      </c>
      <c r="AO686" s="6">
        <v>0</v>
      </c>
      <c r="AP686" s="6"/>
      <c r="AQ686" s="6"/>
      <c r="AR686" s="6"/>
      <c r="AS686" s="6"/>
      <c r="AT686" s="6"/>
      <c r="AU686" s="6"/>
    </row>
    <row r="687" spans="1:47" ht="12.75" customHeight="1" x14ac:dyDescent="0.25">
      <c r="A687" s="6" t="s">
        <v>86</v>
      </c>
      <c r="B687" s="6">
        <v>1313</v>
      </c>
      <c r="C687" s="6" t="s">
        <v>78</v>
      </c>
      <c r="D687" s="6" t="s">
        <v>46</v>
      </c>
      <c r="E687" s="6" t="s">
        <v>46</v>
      </c>
      <c r="F687" s="6">
        <v>2533</v>
      </c>
      <c r="G687" s="6"/>
      <c r="H687" s="6"/>
      <c r="I687" s="6" t="s">
        <v>2109</v>
      </c>
      <c r="J687" s="6" t="s">
        <v>2110</v>
      </c>
      <c r="K687" s="6" t="s">
        <v>2109</v>
      </c>
      <c r="L687" s="6" t="s">
        <v>86</v>
      </c>
      <c r="M687" s="6" t="s">
        <v>45</v>
      </c>
      <c r="N687" s="6"/>
      <c r="O687" s="6" t="s">
        <v>45</v>
      </c>
      <c r="P687" s="6"/>
      <c r="Q687" s="6" t="s">
        <v>45</v>
      </c>
      <c r="R687" s="8" t="s">
        <v>45</v>
      </c>
      <c r="S687" s="10"/>
      <c r="T687" s="10" t="s">
        <v>66</v>
      </c>
      <c r="U687" s="6">
        <v>4</v>
      </c>
      <c r="V687" s="6">
        <v>422</v>
      </c>
      <c r="W687" s="7" t="s">
        <v>45</v>
      </c>
      <c r="X687" s="6" t="s">
        <v>67</v>
      </c>
      <c r="Y687" s="6" t="s">
        <v>67</v>
      </c>
      <c r="Z687" s="13" t="s">
        <v>1571</v>
      </c>
      <c r="AA687" s="6"/>
      <c r="AB687" s="13" t="s">
        <v>594</v>
      </c>
      <c r="AC687" s="6" t="s">
        <v>598</v>
      </c>
      <c r="AD687" s="13" t="s">
        <v>594</v>
      </c>
      <c r="AE687" s="13" t="s">
        <v>56</v>
      </c>
      <c r="AF687" s="6" t="s">
        <v>45</v>
      </c>
      <c r="AG687" s="6" t="s">
        <v>45</v>
      </c>
      <c r="AH687" s="6" t="s">
        <v>971</v>
      </c>
      <c r="AI687" s="6" t="s">
        <v>2111</v>
      </c>
      <c r="AJ687" s="7" t="s">
        <v>45</v>
      </c>
      <c r="AK687" s="6" t="s">
        <v>2112</v>
      </c>
      <c r="AL687" s="6">
        <v>66217</v>
      </c>
      <c r="AM687" s="6" t="s">
        <v>59</v>
      </c>
      <c r="AN687" s="6">
        <v>1</v>
      </c>
      <c r="AO687" s="6">
        <v>0</v>
      </c>
      <c r="AP687" s="6"/>
      <c r="AQ687" s="6"/>
      <c r="AR687" s="6"/>
      <c r="AS687" s="6"/>
      <c r="AT687" s="6"/>
      <c r="AU687" s="6"/>
    </row>
    <row r="688" spans="1:47" ht="12.75" customHeight="1" x14ac:dyDescent="0.25">
      <c r="A688" s="6" t="s">
        <v>86</v>
      </c>
      <c r="B688" s="6">
        <v>1353</v>
      </c>
      <c r="C688" s="6" t="s">
        <v>78</v>
      </c>
      <c r="D688" s="6" t="s">
        <v>46</v>
      </c>
      <c r="E688" s="6" t="s">
        <v>46</v>
      </c>
      <c r="F688" s="6">
        <v>2564</v>
      </c>
      <c r="G688" s="6"/>
      <c r="H688" s="6"/>
      <c r="I688" s="6" t="s">
        <v>956</v>
      </c>
      <c r="J688" s="6" t="s">
        <v>956</v>
      </c>
      <c r="K688" s="6" t="s">
        <v>45</v>
      </c>
      <c r="L688" s="6" t="s">
        <v>86</v>
      </c>
      <c r="M688" s="6" t="s">
        <v>45</v>
      </c>
      <c r="N688" s="6"/>
      <c r="O688" s="6" t="s">
        <v>45</v>
      </c>
      <c r="P688" s="6"/>
      <c r="Q688" s="6" t="s">
        <v>45</v>
      </c>
      <c r="R688" s="8" t="s">
        <v>45</v>
      </c>
      <c r="S688" s="10"/>
      <c r="T688" s="10" t="s">
        <v>541</v>
      </c>
      <c r="U688" s="6">
        <v>1</v>
      </c>
      <c r="V688" s="6" t="s">
        <v>2113</v>
      </c>
      <c r="W688" s="7" t="s">
        <v>45</v>
      </c>
      <c r="X688" s="6" t="e">
        <v>#N/A</v>
      </c>
      <c r="Y688" s="6" t="s">
        <v>52</v>
      </c>
      <c r="Z688" s="13" t="s">
        <v>45</v>
      </c>
      <c r="AA688" s="6"/>
      <c r="AB688" s="13" t="s">
        <v>2114</v>
      </c>
      <c r="AC688" s="6" t="s">
        <v>2115</v>
      </c>
      <c r="AD688" s="13" t="s">
        <v>2114</v>
      </c>
      <c r="AE688" s="13" t="s">
        <v>45</v>
      </c>
      <c r="AF688" s="6" t="s">
        <v>2116</v>
      </c>
      <c r="AG688" s="6"/>
      <c r="AH688" s="6" t="s">
        <v>45</v>
      </c>
      <c r="AI688" s="6" t="s">
        <v>45</v>
      </c>
      <c r="AJ688" s="7" t="s">
        <v>45</v>
      </c>
      <c r="AK688" s="6" t="s">
        <v>45</v>
      </c>
      <c r="AL688" s="6" t="s">
        <v>45</v>
      </c>
      <c r="AM688" s="6"/>
      <c r="AN688" s="6">
        <v>1</v>
      </c>
      <c r="AO688" s="6">
        <v>0</v>
      </c>
      <c r="AP688" s="6"/>
      <c r="AQ688" s="6"/>
      <c r="AR688" s="6"/>
      <c r="AS688" s="6"/>
      <c r="AT688" s="6"/>
      <c r="AU688" s="6"/>
    </row>
    <row r="689" spans="1:47" ht="12.75" customHeight="1" x14ac:dyDescent="0.25">
      <c r="A689" s="6" t="s">
        <v>139</v>
      </c>
      <c r="B689" s="6">
        <v>2460</v>
      </c>
      <c r="C689" s="6" t="s">
        <v>78</v>
      </c>
      <c r="D689" s="6" t="s">
        <v>46</v>
      </c>
      <c r="E689" s="6" t="s">
        <v>46</v>
      </c>
      <c r="F689" s="6">
        <v>3289</v>
      </c>
      <c r="G689" s="6"/>
      <c r="H689" s="60"/>
      <c r="I689" s="60" t="s">
        <v>2117</v>
      </c>
      <c r="J689" s="60" t="s">
        <v>2117</v>
      </c>
      <c r="K689" s="6" t="s">
        <v>45</v>
      </c>
      <c r="L689" s="6" t="s">
        <v>139</v>
      </c>
      <c r="M689" s="6" t="s">
        <v>45</v>
      </c>
      <c r="N689" s="6"/>
      <c r="O689" s="6" t="s">
        <v>45</v>
      </c>
      <c r="P689" s="6"/>
      <c r="Q689" s="6" t="s">
        <v>96</v>
      </c>
      <c r="R689" s="8">
        <v>44135</v>
      </c>
      <c r="S689" s="10"/>
      <c r="T689" s="10" t="s">
        <v>66</v>
      </c>
      <c r="U689" s="6">
        <v>4</v>
      </c>
      <c r="V689" s="6">
        <v>410</v>
      </c>
      <c r="W689" s="7" t="s">
        <v>45</v>
      </c>
      <c r="X689" s="6" t="e">
        <v>#N/A</v>
      </c>
      <c r="Y689" s="6" t="s">
        <v>1577</v>
      </c>
      <c r="Z689" s="13" t="s">
        <v>45</v>
      </c>
      <c r="AA689" s="6"/>
      <c r="AB689" s="6" t="s">
        <v>180</v>
      </c>
      <c r="AC689" s="6" t="s">
        <v>985</v>
      </c>
      <c r="AD689" s="6" t="s">
        <v>180</v>
      </c>
      <c r="AE689" s="6" t="s">
        <v>938</v>
      </c>
      <c r="AF689" s="6" t="s">
        <v>45</v>
      </c>
      <c r="AG689" s="6" t="s">
        <v>45</v>
      </c>
      <c r="AH689" s="6" t="s">
        <v>45</v>
      </c>
      <c r="AI689" s="6" t="s">
        <v>45</v>
      </c>
      <c r="AJ689" s="7" t="s">
        <v>45</v>
      </c>
      <c r="AK689" s="6" t="s">
        <v>45</v>
      </c>
      <c r="AL689" s="6" t="s">
        <v>45</v>
      </c>
      <c r="AM689" s="6"/>
      <c r="AN689" s="6">
        <v>1</v>
      </c>
      <c r="AO689" s="6">
        <v>0</v>
      </c>
      <c r="AP689" s="6"/>
      <c r="AQ689" s="6"/>
      <c r="AR689" s="6"/>
      <c r="AS689" s="59">
        <v>32015</v>
      </c>
      <c r="AT689" s="59">
        <v>32015</v>
      </c>
      <c r="AU689" s="6"/>
    </row>
    <row r="690" spans="1:47" ht="12.75" customHeight="1" x14ac:dyDescent="0.25">
      <c r="A690" s="6" t="s">
        <v>230</v>
      </c>
      <c r="B690" s="6">
        <v>2769</v>
      </c>
      <c r="C690" s="6" t="s">
        <v>78</v>
      </c>
      <c r="D690" s="6" t="s">
        <v>46</v>
      </c>
      <c r="E690" s="6" t="s">
        <v>46</v>
      </c>
      <c r="F690" s="6">
        <v>5209</v>
      </c>
      <c r="G690" s="6"/>
      <c r="H690" s="6"/>
      <c r="I690" s="6" t="s">
        <v>2118</v>
      </c>
      <c r="J690" s="6" t="s">
        <v>2118</v>
      </c>
      <c r="K690" s="6" t="s">
        <v>2119</v>
      </c>
      <c r="L690" s="6" t="s">
        <v>230</v>
      </c>
      <c r="M690" s="6" t="s">
        <v>45</v>
      </c>
      <c r="N690" s="11"/>
      <c r="O690" s="6" t="s">
        <v>1500</v>
      </c>
      <c r="P690" s="6"/>
      <c r="Q690" s="6" t="s">
        <v>45</v>
      </c>
      <c r="R690" s="8">
        <v>44159</v>
      </c>
      <c r="S690" s="10"/>
      <c r="T690" s="10" t="s">
        <v>107</v>
      </c>
      <c r="U690" s="6">
        <v>1</v>
      </c>
      <c r="V690" s="6" t="s">
        <v>112</v>
      </c>
      <c r="W690" s="7" t="s">
        <v>45</v>
      </c>
      <c r="X690" s="6" t="e">
        <v>#N/A</v>
      </c>
      <c r="Y690" s="6" t="s">
        <v>45</v>
      </c>
      <c r="Z690" s="13" t="s">
        <v>45</v>
      </c>
      <c r="AA690" s="6"/>
      <c r="AB690" s="6" t="s">
        <v>100</v>
      </c>
      <c r="AC690" s="6" t="s">
        <v>113</v>
      </c>
      <c r="AD690" s="6" t="s">
        <v>100</v>
      </c>
      <c r="AE690" s="6" t="s">
        <v>56</v>
      </c>
      <c r="AF690" s="6" t="s">
        <v>45</v>
      </c>
      <c r="AG690" s="6" t="s">
        <v>45</v>
      </c>
      <c r="AH690" s="6" t="s">
        <v>45</v>
      </c>
      <c r="AI690" s="6" t="s">
        <v>45</v>
      </c>
      <c r="AJ690" s="7" t="s">
        <v>45</v>
      </c>
      <c r="AK690" s="6" t="s">
        <v>45</v>
      </c>
      <c r="AL690" s="6" t="s">
        <v>45</v>
      </c>
      <c r="AM690" s="6"/>
      <c r="AN690" s="6">
        <v>1</v>
      </c>
      <c r="AO690" s="6">
        <v>0</v>
      </c>
      <c r="AP690" s="6"/>
      <c r="AQ690" s="6"/>
      <c r="AR690" s="6"/>
      <c r="AS690" s="59">
        <v>19000</v>
      </c>
      <c r="AT690" s="59">
        <v>19000</v>
      </c>
      <c r="AU690" s="6"/>
    </row>
    <row r="691" spans="1:47" ht="12.75" customHeight="1" x14ac:dyDescent="0.25">
      <c r="A691" s="6" t="s">
        <v>230</v>
      </c>
      <c r="B691" s="6">
        <v>2765</v>
      </c>
      <c r="C691" s="6" t="s">
        <v>78</v>
      </c>
      <c r="D691" s="6" t="s">
        <v>46</v>
      </c>
      <c r="E691" s="6" t="s">
        <v>46</v>
      </c>
      <c r="F691" s="6">
        <v>5221</v>
      </c>
      <c r="G691" s="6"/>
      <c r="H691" s="6"/>
      <c r="I691" s="6" t="s">
        <v>2120</v>
      </c>
      <c r="J691" s="6" t="s">
        <v>2120</v>
      </c>
      <c r="K691" s="6" t="s">
        <v>45</v>
      </c>
      <c r="L691" s="6" t="s">
        <v>230</v>
      </c>
      <c r="M691" s="6" t="s">
        <v>45</v>
      </c>
      <c r="N691" s="11"/>
      <c r="O691" s="6" t="s">
        <v>1500</v>
      </c>
      <c r="P691" s="6"/>
      <c r="Q691" s="6" t="s">
        <v>45</v>
      </c>
      <c r="R691" s="8">
        <v>44159</v>
      </c>
      <c r="S691" s="10"/>
      <c r="T691" s="10" t="s">
        <v>107</v>
      </c>
      <c r="U691" s="6">
        <v>1</v>
      </c>
      <c r="V691" s="6" t="s">
        <v>112</v>
      </c>
      <c r="W691" s="7" t="s">
        <v>45</v>
      </c>
      <c r="X691" s="6" t="e">
        <v>#N/A</v>
      </c>
      <c r="Y691" s="6" t="s">
        <v>45</v>
      </c>
      <c r="Z691" s="13" t="s">
        <v>45</v>
      </c>
      <c r="AA691" s="6"/>
      <c r="AB691" s="6" t="s">
        <v>100</v>
      </c>
      <c r="AC691" s="6" t="s">
        <v>113</v>
      </c>
      <c r="AD691" s="6" t="s">
        <v>100</v>
      </c>
      <c r="AE691" s="6" t="s">
        <v>56</v>
      </c>
      <c r="AF691" s="6" t="s">
        <v>45</v>
      </c>
      <c r="AG691" s="6" t="s">
        <v>45</v>
      </c>
      <c r="AH691" s="6" t="s">
        <v>45</v>
      </c>
      <c r="AI691" s="6" t="s">
        <v>45</v>
      </c>
      <c r="AJ691" s="7" t="s">
        <v>45</v>
      </c>
      <c r="AK691" s="6" t="s">
        <v>45</v>
      </c>
      <c r="AL691" s="6" t="s">
        <v>45</v>
      </c>
      <c r="AM691" s="6"/>
      <c r="AN691" s="6">
        <v>1</v>
      </c>
      <c r="AO691" s="6">
        <v>0</v>
      </c>
      <c r="AP691" s="6"/>
      <c r="AQ691" s="6"/>
      <c r="AR691" s="6"/>
      <c r="AS691" s="59">
        <v>10442</v>
      </c>
      <c r="AT691" s="59">
        <v>10442</v>
      </c>
      <c r="AU691" s="6"/>
    </row>
    <row r="692" spans="1:47" ht="12.75" customHeight="1" x14ac:dyDescent="0.25">
      <c r="A692" s="6" t="s">
        <v>60</v>
      </c>
      <c r="B692" s="6">
        <v>2506</v>
      </c>
      <c r="C692" s="6" t="s">
        <v>78</v>
      </c>
      <c r="D692" s="6" t="s">
        <v>46</v>
      </c>
      <c r="E692" s="6" t="s">
        <v>46</v>
      </c>
      <c r="F692" s="6">
        <v>12180</v>
      </c>
      <c r="G692" s="6"/>
      <c r="H692" s="60"/>
      <c r="I692" s="60" t="s">
        <v>2121</v>
      </c>
      <c r="J692" s="60" t="s">
        <v>2121</v>
      </c>
      <c r="K692" s="6" t="s">
        <v>265</v>
      </c>
      <c r="L692" s="6" t="s">
        <v>60</v>
      </c>
      <c r="M692" s="6" t="s">
        <v>45</v>
      </c>
      <c r="N692" s="6"/>
      <c r="O692" s="6" t="s">
        <v>45</v>
      </c>
      <c r="P692" s="6"/>
      <c r="Q692" s="6" t="s">
        <v>96</v>
      </c>
      <c r="R692" s="8">
        <v>44137</v>
      </c>
      <c r="S692" s="10"/>
      <c r="T692" s="10" t="s">
        <v>66</v>
      </c>
      <c r="U692" s="6">
        <v>4</v>
      </c>
      <c r="V692" s="6">
        <v>410</v>
      </c>
      <c r="W692" s="7" t="s">
        <v>45</v>
      </c>
      <c r="X692" s="6" t="e">
        <v>#N/A</v>
      </c>
      <c r="Y692" s="6" t="s">
        <v>1577</v>
      </c>
      <c r="Z692" s="13" t="s">
        <v>45</v>
      </c>
      <c r="AA692" s="6"/>
      <c r="AB692" s="6" t="s">
        <v>45</v>
      </c>
      <c r="AC692" s="6" t="s">
        <v>972</v>
      </c>
      <c r="AD692" s="6" t="s">
        <v>45</v>
      </c>
      <c r="AE692" s="6" t="s">
        <v>45</v>
      </c>
      <c r="AF692" s="6" t="s">
        <v>45</v>
      </c>
      <c r="AG692" s="6" t="s">
        <v>45</v>
      </c>
      <c r="AH692" s="6" t="s">
        <v>45</v>
      </c>
      <c r="AI692" s="6" t="s">
        <v>45</v>
      </c>
      <c r="AJ692" s="7" t="s">
        <v>45</v>
      </c>
      <c r="AK692" s="6" t="s">
        <v>45</v>
      </c>
      <c r="AL692" s="6" t="s">
        <v>45</v>
      </c>
      <c r="AM692" s="6"/>
      <c r="AN692" s="6">
        <v>1</v>
      </c>
      <c r="AO692" s="6">
        <v>0</v>
      </c>
      <c r="AP692" s="6"/>
      <c r="AQ692" s="6"/>
      <c r="AR692" s="6"/>
      <c r="AS692" s="59">
        <v>300</v>
      </c>
      <c r="AT692" s="59">
        <v>300</v>
      </c>
      <c r="AU692" s="6"/>
    </row>
    <row r="693" spans="1:47" ht="12.75" customHeight="1" x14ac:dyDescent="0.25">
      <c r="A693" s="6" t="s">
        <v>60</v>
      </c>
      <c r="B693" s="6">
        <v>2369</v>
      </c>
      <c r="C693" s="6" t="s">
        <v>78</v>
      </c>
      <c r="D693" s="6" t="s">
        <v>46</v>
      </c>
      <c r="E693" s="6" t="s">
        <v>46</v>
      </c>
      <c r="F693" s="6">
        <v>12187</v>
      </c>
      <c r="G693" s="6"/>
      <c r="H693" s="60"/>
      <c r="I693" s="60" t="s">
        <v>2122</v>
      </c>
      <c r="J693" s="60" t="s">
        <v>2122</v>
      </c>
      <c r="K693" s="6" t="s">
        <v>45</v>
      </c>
      <c r="L693" s="6" t="s">
        <v>60</v>
      </c>
      <c r="M693" s="6" t="s">
        <v>45</v>
      </c>
      <c r="N693" s="6"/>
      <c r="O693" s="6" t="s">
        <v>148</v>
      </c>
      <c r="P693" s="6"/>
      <c r="Q693" s="6" t="s">
        <v>96</v>
      </c>
      <c r="R693" s="8">
        <v>44134</v>
      </c>
      <c r="S693" s="10"/>
      <c r="T693" s="10" t="s">
        <v>66</v>
      </c>
      <c r="U693" s="6">
        <v>3</v>
      </c>
      <c r="V693" s="6">
        <v>307</v>
      </c>
      <c r="W693" s="7" t="s">
        <v>45</v>
      </c>
      <c r="X693" s="6" t="e">
        <v>#N/A</v>
      </c>
      <c r="Y693" s="6" t="s">
        <v>67</v>
      </c>
      <c r="Z693" s="13" t="s">
        <v>1692</v>
      </c>
      <c r="AA693" s="6"/>
      <c r="AB693" s="6" t="s">
        <v>159</v>
      </c>
      <c r="AC693" s="6" t="s">
        <v>1693</v>
      </c>
      <c r="AD693" s="6" t="s">
        <v>159</v>
      </c>
      <c r="AE693" s="6" t="s">
        <v>161</v>
      </c>
      <c r="AF693" s="6" t="s">
        <v>45</v>
      </c>
      <c r="AG693" s="6" t="s">
        <v>45</v>
      </c>
      <c r="AH693" s="6" t="s">
        <v>45</v>
      </c>
      <c r="AI693" s="6" t="s">
        <v>45</v>
      </c>
      <c r="AJ693" s="7" t="s">
        <v>45</v>
      </c>
      <c r="AK693" s="6" t="s">
        <v>45</v>
      </c>
      <c r="AL693" s="6" t="s">
        <v>45</v>
      </c>
      <c r="AM693" s="6"/>
      <c r="AN693" s="6">
        <v>1</v>
      </c>
      <c r="AO693" s="6">
        <v>0</v>
      </c>
      <c r="AP693" s="6"/>
      <c r="AQ693" s="6"/>
      <c r="AR693" s="6"/>
      <c r="AS693" s="6"/>
      <c r="AT693" s="6"/>
      <c r="AU693" s="6"/>
    </row>
    <row r="694" spans="1:47" ht="12.75" customHeight="1" x14ac:dyDescent="0.25">
      <c r="A694" s="6" t="s">
        <v>538</v>
      </c>
      <c r="B694" s="6">
        <v>2586</v>
      </c>
      <c r="C694" s="6" t="s">
        <v>78</v>
      </c>
      <c r="D694" s="6" t="s">
        <v>46</v>
      </c>
      <c r="E694" s="6" t="s">
        <v>46</v>
      </c>
      <c r="F694" s="6">
        <v>12859</v>
      </c>
      <c r="G694" s="6"/>
      <c r="H694" s="61"/>
      <c r="I694" s="6" t="s">
        <v>2123</v>
      </c>
      <c r="J694" s="61" t="s">
        <v>2123</v>
      </c>
      <c r="K694" s="6" t="s">
        <v>2123</v>
      </c>
      <c r="L694" s="6" t="s">
        <v>538</v>
      </c>
      <c r="M694" s="6">
        <v>1</v>
      </c>
      <c r="N694" s="6"/>
      <c r="O694" s="6" t="s">
        <v>67</v>
      </c>
      <c r="P694" s="6"/>
      <c r="Q694" s="6" t="s">
        <v>96</v>
      </c>
      <c r="R694" s="8">
        <v>44966</v>
      </c>
      <c r="S694" s="10"/>
      <c r="T694" s="10" t="s">
        <v>82</v>
      </c>
      <c r="U694" s="6">
        <v>7</v>
      </c>
      <c r="V694" s="6">
        <v>710</v>
      </c>
      <c r="W694" s="7" t="s">
        <v>45</v>
      </c>
      <c r="X694" s="6" t="s">
        <v>67</v>
      </c>
      <c r="Y694" s="6" t="s">
        <v>67</v>
      </c>
      <c r="Z694" s="13" t="s">
        <v>771</v>
      </c>
      <c r="AA694" s="6"/>
      <c r="AB694" s="11" t="s">
        <v>2124</v>
      </c>
      <c r="AC694" s="6" t="s">
        <v>2125</v>
      </c>
      <c r="AD694" s="11" t="s">
        <v>2124</v>
      </c>
      <c r="AE694" s="11" t="s">
        <v>663</v>
      </c>
      <c r="AF694" s="35" t="s">
        <v>2126</v>
      </c>
      <c r="AG694" s="6" t="s">
        <v>45</v>
      </c>
      <c r="AH694" s="11" t="s">
        <v>2127</v>
      </c>
      <c r="AI694" s="6" t="s">
        <v>45</v>
      </c>
      <c r="AJ694" s="7" t="s">
        <v>45</v>
      </c>
      <c r="AK694" s="6" t="s">
        <v>2128</v>
      </c>
      <c r="AL694" s="10" t="s">
        <v>2129</v>
      </c>
      <c r="AM694" s="6" t="s">
        <v>59</v>
      </c>
      <c r="AN694" s="6">
        <v>1</v>
      </c>
      <c r="AO694" s="6">
        <v>0</v>
      </c>
      <c r="AP694" s="6"/>
      <c r="AQ694" s="6"/>
      <c r="AR694" s="6"/>
      <c r="AS694" s="6"/>
      <c r="AT694" s="6"/>
      <c r="AU694" s="6"/>
    </row>
    <row r="695" spans="1:47" ht="12.75" customHeight="1" x14ac:dyDescent="0.25">
      <c r="A695" s="6" t="s">
        <v>86</v>
      </c>
      <c r="B695" s="6">
        <v>1564</v>
      </c>
      <c r="C695" s="6" t="s">
        <v>78</v>
      </c>
      <c r="D695" s="6" t="s">
        <v>46</v>
      </c>
      <c r="E695" s="6" t="s">
        <v>46</v>
      </c>
      <c r="F695" s="6">
        <v>22970</v>
      </c>
      <c r="G695" s="6"/>
      <c r="H695" s="6"/>
      <c r="I695" s="6" t="s">
        <v>1280</v>
      </c>
      <c r="J695" s="6" t="s">
        <v>1280</v>
      </c>
      <c r="K695" s="10"/>
      <c r="L695" s="6" t="s">
        <v>86</v>
      </c>
      <c r="M695" s="6" t="s">
        <v>45</v>
      </c>
      <c r="N695" s="6"/>
      <c r="O695" s="6" t="s">
        <v>45</v>
      </c>
      <c r="P695" s="6"/>
      <c r="Q695" s="6" t="s">
        <v>45</v>
      </c>
      <c r="R695" s="8" t="s">
        <v>45</v>
      </c>
      <c r="S695" s="10"/>
      <c r="T695" s="10" t="s">
        <v>475</v>
      </c>
      <c r="U695" s="6">
        <v>1</v>
      </c>
      <c r="V695" s="6">
        <v>2</v>
      </c>
      <c r="W695" s="7" t="s">
        <v>45</v>
      </c>
      <c r="X695" s="6" t="e">
        <v>#N/A</v>
      </c>
      <c r="Y695" s="6" t="s">
        <v>52</v>
      </c>
      <c r="Z695" s="13" t="s">
        <v>45</v>
      </c>
      <c r="AA695" s="6"/>
      <c r="AB695" s="6" t="s">
        <v>159</v>
      </c>
      <c r="AC695" s="6" t="s">
        <v>1652</v>
      </c>
      <c r="AD695" s="6" t="s">
        <v>159</v>
      </c>
      <c r="AE695" s="6" t="s">
        <v>516</v>
      </c>
      <c r="AF695" s="6" t="s">
        <v>45</v>
      </c>
      <c r="AG695" s="6" t="s">
        <v>45</v>
      </c>
      <c r="AH695" s="6" t="s">
        <v>45</v>
      </c>
      <c r="AI695" s="6" t="s">
        <v>45</v>
      </c>
      <c r="AJ695" s="7">
        <v>2</v>
      </c>
      <c r="AK695" s="6" t="s">
        <v>45</v>
      </c>
      <c r="AL695" s="6" t="s">
        <v>45</v>
      </c>
      <c r="AM695" s="6"/>
      <c r="AN695" s="6">
        <v>1</v>
      </c>
      <c r="AO695" s="6">
        <v>0</v>
      </c>
      <c r="AP695" s="6"/>
      <c r="AQ695" s="6"/>
      <c r="AR695" s="6"/>
      <c r="AS695" s="6"/>
      <c r="AT695" s="6"/>
      <c r="AU695" s="6"/>
    </row>
    <row r="696" spans="1:47" ht="12.75" customHeight="1" x14ac:dyDescent="0.25">
      <c r="A696" s="6" t="s">
        <v>1328</v>
      </c>
      <c r="B696" s="6">
        <v>2732</v>
      </c>
      <c r="C696" s="6" t="s">
        <v>78</v>
      </c>
      <c r="D696" s="6" t="s">
        <v>46</v>
      </c>
      <c r="E696" s="6" t="s">
        <v>46</v>
      </c>
      <c r="F696" s="6">
        <v>27312</v>
      </c>
      <c r="G696" s="6"/>
      <c r="H696" s="6"/>
      <c r="I696" s="6" t="s">
        <v>2130</v>
      </c>
      <c r="J696" s="6" t="s">
        <v>2130</v>
      </c>
      <c r="K696" s="6" t="s">
        <v>45</v>
      </c>
      <c r="L696" s="6" t="s">
        <v>1328</v>
      </c>
      <c r="M696" s="6" t="s">
        <v>45</v>
      </c>
      <c r="N696" s="10"/>
      <c r="O696" s="6" t="s">
        <v>45</v>
      </c>
      <c r="P696" s="6"/>
      <c r="Q696" s="6" t="s">
        <v>1796</v>
      </c>
      <c r="R696" s="8">
        <v>44148</v>
      </c>
      <c r="S696" s="10"/>
      <c r="T696" s="10" t="s">
        <v>1797</v>
      </c>
      <c r="U696" s="6">
        <v>1</v>
      </c>
      <c r="V696" s="6" t="s">
        <v>1798</v>
      </c>
      <c r="W696" s="7" t="s">
        <v>45</v>
      </c>
      <c r="X696" s="6" t="e">
        <v>#N/A</v>
      </c>
      <c r="Y696" s="6" t="s">
        <v>45</v>
      </c>
      <c r="Z696" s="13" t="s">
        <v>45</v>
      </c>
      <c r="AA696" s="6"/>
      <c r="AB696" s="6" t="s">
        <v>45</v>
      </c>
      <c r="AC696" s="6" t="s">
        <v>1799</v>
      </c>
      <c r="AD696" s="6" t="s">
        <v>45</v>
      </c>
      <c r="AE696" s="6" t="s">
        <v>45</v>
      </c>
      <c r="AF696" s="6" t="s">
        <v>45</v>
      </c>
      <c r="AG696" s="6" t="s">
        <v>45</v>
      </c>
      <c r="AH696" s="6" t="s">
        <v>1800</v>
      </c>
      <c r="AI696" s="6" t="s">
        <v>45</v>
      </c>
      <c r="AJ696" s="7">
        <v>8</v>
      </c>
      <c r="AK696" s="6" t="s">
        <v>45</v>
      </c>
      <c r="AL696" s="6" t="s">
        <v>45</v>
      </c>
      <c r="AM696" s="6"/>
      <c r="AN696" s="6">
        <v>1</v>
      </c>
      <c r="AO696" s="6">
        <v>0</v>
      </c>
      <c r="AP696" s="6"/>
      <c r="AQ696" s="6"/>
      <c r="AR696" s="6"/>
      <c r="AS696" s="59">
        <v>9399</v>
      </c>
      <c r="AT696" s="59">
        <v>9399</v>
      </c>
      <c r="AU696" s="59">
        <v>0</v>
      </c>
    </row>
    <row r="697" spans="1:47" ht="12.75" customHeight="1" x14ac:dyDescent="0.25">
      <c r="A697" s="6" t="s">
        <v>44</v>
      </c>
      <c r="B697" s="6">
        <v>622</v>
      </c>
      <c r="C697" s="6" t="s">
        <v>78</v>
      </c>
      <c r="D697" s="6" t="s">
        <v>46</v>
      </c>
      <c r="E697" s="6" t="s">
        <v>46</v>
      </c>
      <c r="F697" s="6">
        <v>50791</v>
      </c>
      <c r="G697" s="6"/>
      <c r="H697" s="6"/>
      <c r="I697" s="6" t="s">
        <v>2131</v>
      </c>
      <c r="J697" s="6" t="s">
        <v>2131</v>
      </c>
      <c r="K697" s="6" t="s">
        <v>45</v>
      </c>
      <c r="L697" s="6" t="s">
        <v>44</v>
      </c>
      <c r="M697" s="6">
        <v>1</v>
      </c>
      <c r="N697" s="6"/>
      <c r="O697" s="6" t="s">
        <v>2132</v>
      </c>
      <c r="P697" s="6"/>
      <c r="Q697" s="6" t="s">
        <v>45</v>
      </c>
      <c r="R697" s="8">
        <v>44686</v>
      </c>
      <c r="S697" s="10"/>
      <c r="T697" s="10" t="s">
        <v>2133</v>
      </c>
      <c r="U697" s="6">
        <v>3</v>
      </c>
      <c r="V697" s="6" t="s">
        <v>2134</v>
      </c>
      <c r="W697" s="7" t="s">
        <v>45</v>
      </c>
      <c r="X697" s="6" t="s">
        <v>67</v>
      </c>
      <c r="Y697" s="6" t="s">
        <v>67</v>
      </c>
      <c r="Z697" s="13" t="s">
        <v>2135</v>
      </c>
      <c r="AA697" s="6"/>
      <c r="AB697" s="6" t="s">
        <v>613</v>
      </c>
      <c r="AC697" s="6" t="s">
        <v>2136</v>
      </c>
      <c r="AD697" s="6" t="s">
        <v>613</v>
      </c>
      <c r="AE697" s="6" t="s">
        <v>275</v>
      </c>
      <c r="AF697" s="6" t="s">
        <v>45</v>
      </c>
      <c r="AG697" s="6" t="s">
        <v>45</v>
      </c>
      <c r="AH697" s="6" t="s">
        <v>45</v>
      </c>
      <c r="AI697" s="6" t="s">
        <v>546</v>
      </c>
      <c r="AJ697" s="7" t="s">
        <v>45</v>
      </c>
      <c r="AK697" s="6" t="s">
        <v>136</v>
      </c>
      <c r="AL697" s="6" t="s">
        <v>45</v>
      </c>
      <c r="AM697" s="6" t="s">
        <v>59</v>
      </c>
      <c r="AN697" s="6">
        <v>1</v>
      </c>
      <c r="AO697" s="6">
        <v>0</v>
      </c>
      <c r="AP697" s="6"/>
      <c r="AQ697" s="6"/>
      <c r="AR697" s="6"/>
      <c r="AS697" s="6"/>
      <c r="AT697" s="6"/>
      <c r="AU697" s="6"/>
    </row>
    <row r="698" spans="1:47" ht="12.75" customHeight="1" x14ac:dyDescent="0.25">
      <c r="A698" s="6" t="s">
        <v>86</v>
      </c>
      <c r="B698" s="6">
        <v>1300</v>
      </c>
      <c r="C698" s="6" t="s">
        <v>78</v>
      </c>
      <c r="D698" s="6" t="s">
        <v>46</v>
      </c>
      <c r="E698" s="6" t="s">
        <v>46</v>
      </c>
      <c r="F698" s="6">
        <v>58608</v>
      </c>
      <c r="G698" s="6"/>
      <c r="H698" s="6"/>
      <c r="I698" s="6" t="s">
        <v>956</v>
      </c>
      <c r="J698" s="6" t="s">
        <v>956</v>
      </c>
      <c r="K698" s="6" t="s">
        <v>45</v>
      </c>
      <c r="L698" s="6" t="s">
        <v>86</v>
      </c>
      <c r="M698" s="6" t="s">
        <v>45</v>
      </c>
      <c r="N698" s="6"/>
      <c r="O698" s="6" t="s">
        <v>45</v>
      </c>
      <c r="P698" s="6"/>
      <c r="Q698" s="6" t="s">
        <v>626</v>
      </c>
      <c r="R698" s="8">
        <v>44392</v>
      </c>
      <c r="S698" s="10"/>
      <c r="T698" s="10" t="s">
        <v>1640</v>
      </c>
      <c r="U698" s="6">
        <v>1</v>
      </c>
      <c r="V698" s="6" t="s">
        <v>2137</v>
      </c>
      <c r="W698" s="7" t="s">
        <v>45</v>
      </c>
      <c r="X698" s="6" t="s">
        <v>45</v>
      </c>
      <c r="Y698" s="6" t="s">
        <v>52</v>
      </c>
      <c r="Z698" s="13" t="s">
        <v>45</v>
      </c>
      <c r="AA698" s="6"/>
      <c r="AB698" s="13" t="s">
        <v>789</v>
      </c>
      <c r="AC698" s="6" t="s">
        <v>1057</v>
      </c>
      <c r="AD698" s="13" t="s">
        <v>789</v>
      </c>
      <c r="AE698" s="13" t="s">
        <v>1058</v>
      </c>
      <c r="AF698" s="6" t="s">
        <v>45</v>
      </c>
      <c r="AG698" s="6" t="s">
        <v>45</v>
      </c>
      <c r="AH698" s="6" t="s">
        <v>45</v>
      </c>
      <c r="AI698" s="6" t="s">
        <v>45</v>
      </c>
      <c r="AJ698" s="7">
        <v>2</v>
      </c>
      <c r="AK698" s="6" t="s">
        <v>45</v>
      </c>
      <c r="AL698" s="6" t="s">
        <v>45</v>
      </c>
      <c r="AM698" s="6"/>
      <c r="AN698" s="6">
        <v>1</v>
      </c>
      <c r="AO698" s="6">
        <v>0</v>
      </c>
      <c r="AP698" s="6"/>
      <c r="AQ698" s="6"/>
      <c r="AR698" s="6"/>
      <c r="AS698" s="6"/>
      <c r="AT698" s="6"/>
      <c r="AU698" s="6"/>
    </row>
    <row r="699" spans="1:47" ht="12.75" customHeight="1" x14ac:dyDescent="0.25">
      <c r="A699" s="6" t="s">
        <v>86</v>
      </c>
      <c r="B699" s="6">
        <v>2106</v>
      </c>
      <c r="C699" s="6" t="s">
        <v>78</v>
      </c>
      <c r="D699" s="6" t="s">
        <v>46</v>
      </c>
      <c r="E699" s="6" t="s">
        <v>46</v>
      </c>
      <c r="F699" s="6">
        <v>59000</v>
      </c>
      <c r="G699" s="6"/>
      <c r="H699" s="6"/>
      <c r="I699" s="6" t="s">
        <v>2138</v>
      </c>
      <c r="J699" s="6" t="s">
        <v>2138</v>
      </c>
      <c r="K699" s="6" t="s">
        <v>45</v>
      </c>
      <c r="L699" s="6" t="s">
        <v>86</v>
      </c>
      <c r="M699" s="6" t="s">
        <v>45</v>
      </c>
      <c r="N699" s="6"/>
      <c r="O699" s="6" t="s">
        <v>191</v>
      </c>
      <c r="P699" s="6"/>
      <c r="Q699" s="6" t="s">
        <v>1675</v>
      </c>
      <c r="R699" s="8">
        <v>44110</v>
      </c>
      <c r="S699" s="10"/>
      <c r="T699" s="10" t="s">
        <v>475</v>
      </c>
      <c r="U699" s="6">
        <v>3</v>
      </c>
      <c r="V699" s="6">
        <v>30</v>
      </c>
      <c r="W699" s="7" t="s">
        <v>45</v>
      </c>
      <c r="X699" s="6" t="e">
        <v>#N/A</v>
      </c>
      <c r="Y699" s="6" t="s">
        <v>52</v>
      </c>
      <c r="Z699" s="13" t="s">
        <v>656</v>
      </c>
      <c r="AA699" s="6"/>
      <c r="AB699" s="6" t="s">
        <v>789</v>
      </c>
      <c r="AC699" s="6" t="s">
        <v>1933</v>
      </c>
      <c r="AD699" s="6" t="s">
        <v>789</v>
      </c>
      <c r="AE699" s="6" t="s">
        <v>182</v>
      </c>
      <c r="AF699" s="6" t="s">
        <v>45</v>
      </c>
      <c r="AG699" s="6" t="s">
        <v>45</v>
      </c>
      <c r="AH699" s="6" t="s">
        <v>2139</v>
      </c>
      <c r="AI699" s="6" t="s">
        <v>45</v>
      </c>
      <c r="AJ699" s="7">
        <v>2</v>
      </c>
      <c r="AK699" s="6" t="s">
        <v>45</v>
      </c>
      <c r="AL699" s="6" t="s">
        <v>45</v>
      </c>
      <c r="AM699" s="6"/>
      <c r="AN699" s="6">
        <v>1</v>
      </c>
      <c r="AO699" s="6">
        <v>0</v>
      </c>
      <c r="AP699" s="6"/>
      <c r="AQ699" s="6"/>
      <c r="AR699" s="6"/>
      <c r="AS699" s="6"/>
      <c r="AT699" s="6"/>
      <c r="AU699" s="6"/>
    </row>
    <row r="700" spans="1:47" ht="12.75" customHeight="1" x14ac:dyDescent="0.25">
      <c r="A700" s="6" t="s">
        <v>86</v>
      </c>
      <c r="B700" s="6">
        <v>2113</v>
      </c>
      <c r="C700" s="6" t="s">
        <v>78</v>
      </c>
      <c r="D700" s="6" t="s">
        <v>46</v>
      </c>
      <c r="E700" s="6" t="s">
        <v>46</v>
      </c>
      <c r="F700" s="6">
        <v>59001</v>
      </c>
      <c r="G700" s="6"/>
      <c r="H700" s="6"/>
      <c r="I700" s="6" t="s">
        <v>2138</v>
      </c>
      <c r="J700" s="6" t="s">
        <v>2138</v>
      </c>
      <c r="K700" s="6" t="s">
        <v>45</v>
      </c>
      <c r="L700" s="6" t="s">
        <v>86</v>
      </c>
      <c r="M700" s="6" t="s">
        <v>45</v>
      </c>
      <c r="N700" s="6"/>
      <c r="O700" s="6" t="s">
        <v>191</v>
      </c>
      <c r="P700" s="6"/>
      <c r="Q700" s="6" t="s">
        <v>1675</v>
      </c>
      <c r="R700" s="8">
        <v>44110</v>
      </c>
      <c r="S700" s="10"/>
      <c r="T700" s="10" t="s">
        <v>475</v>
      </c>
      <c r="U700" s="6">
        <v>3</v>
      </c>
      <c r="V700" s="6">
        <v>28</v>
      </c>
      <c r="W700" s="7" t="s">
        <v>45</v>
      </c>
      <c r="X700" s="6" t="e">
        <v>#N/A</v>
      </c>
      <c r="Y700" s="6" t="s">
        <v>52</v>
      </c>
      <c r="Z700" s="13" t="s">
        <v>656</v>
      </c>
      <c r="AA700" s="6"/>
      <c r="AB700" s="6" t="s">
        <v>789</v>
      </c>
      <c r="AC700" s="6" t="s">
        <v>1933</v>
      </c>
      <c r="AD700" s="6" t="s">
        <v>789</v>
      </c>
      <c r="AE700" s="6" t="s">
        <v>182</v>
      </c>
      <c r="AF700" s="6" t="s">
        <v>45</v>
      </c>
      <c r="AG700" s="6" t="s">
        <v>45</v>
      </c>
      <c r="AH700" s="6" t="s">
        <v>45</v>
      </c>
      <c r="AI700" s="6" t="s">
        <v>45</v>
      </c>
      <c r="AJ700" s="7">
        <v>2</v>
      </c>
      <c r="AK700" s="6" t="s">
        <v>45</v>
      </c>
      <c r="AL700" s="6" t="s">
        <v>45</v>
      </c>
      <c r="AM700" s="6"/>
      <c r="AN700" s="6">
        <v>1</v>
      </c>
      <c r="AO700" s="6">
        <v>0</v>
      </c>
      <c r="AP700" s="6"/>
      <c r="AQ700" s="6"/>
      <c r="AR700" s="6"/>
      <c r="AS700" s="6"/>
      <c r="AT700" s="6"/>
      <c r="AU700" s="6"/>
    </row>
    <row r="701" spans="1:47" ht="12.75" customHeight="1" x14ac:dyDescent="0.25">
      <c r="A701" s="6" t="s">
        <v>86</v>
      </c>
      <c r="B701" s="6">
        <v>1295</v>
      </c>
      <c r="C701" s="6" t="s">
        <v>78</v>
      </c>
      <c r="D701" s="6" t="s">
        <v>46</v>
      </c>
      <c r="E701" s="6" t="s">
        <v>46</v>
      </c>
      <c r="F701" s="6">
        <v>59067</v>
      </c>
      <c r="G701" s="6"/>
      <c r="H701" s="6"/>
      <c r="I701" s="6" t="s">
        <v>2140</v>
      </c>
      <c r="J701" s="6" t="s">
        <v>2140</v>
      </c>
      <c r="K701" s="6" t="s">
        <v>45</v>
      </c>
      <c r="L701" s="6" t="s">
        <v>86</v>
      </c>
      <c r="M701" s="6" t="s">
        <v>45</v>
      </c>
      <c r="N701" s="6"/>
      <c r="O701" s="6" t="s">
        <v>45</v>
      </c>
      <c r="P701" s="6"/>
      <c r="Q701" s="6" t="s">
        <v>45</v>
      </c>
      <c r="R701" s="8" t="s">
        <v>45</v>
      </c>
      <c r="S701" s="10"/>
      <c r="T701" s="10" t="s">
        <v>333</v>
      </c>
      <c r="U701" s="6">
        <v>1</v>
      </c>
      <c r="V701" s="6" t="s">
        <v>2141</v>
      </c>
      <c r="W701" s="7" t="s">
        <v>45</v>
      </c>
      <c r="X701" s="6" t="s">
        <v>67</v>
      </c>
      <c r="Y701" s="6" t="s">
        <v>52</v>
      </c>
      <c r="Z701" s="13" t="s">
        <v>45</v>
      </c>
      <c r="AA701" s="6"/>
      <c r="AB701" s="13" t="s">
        <v>392</v>
      </c>
      <c r="AC701" s="6" t="s">
        <v>764</v>
      </c>
      <c r="AD701" s="13" t="s">
        <v>392</v>
      </c>
      <c r="AE701" s="13" t="s">
        <v>447</v>
      </c>
      <c r="AF701" s="6" t="s">
        <v>45</v>
      </c>
      <c r="AG701" s="6" t="s">
        <v>45</v>
      </c>
      <c r="AH701" s="6" t="s">
        <v>45</v>
      </c>
      <c r="AI701" s="6" t="s">
        <v>45</v>
      </c>
      <c r="AJ701" s="7">
        <v>2</v>
      </c>
      <c r="AK701" s="6" t="s">
        <v>45</v>
      </c>
      <c r="AL701" s="6" t="s">
        <v>45</v>
      </c>
      <c r="AM701" s="6"/>
      <c r="AN701" s="6">
        <v>1</v>
      </c>
      <c r="AO701" s="6">
        <v>0</v>
      </c>
      <c r="AP701" s="6"/>
      <c r="AQ701" s="6"/>
      <c r="AR701" s="6"/>
      <c r="AS701" s="6"/>
      <c r="AT701" s="6"/>
      <c r="AU701" s="59">
        <v>0</v>
      </c>
    </row>
    <row r="702" spans="1:47" ht="12.75" customHeight="1" x14ac:dyDescent="0.25">
      <c r="A702" s="6" t="s">
        <v>60</v>
      </c>
      <c r="B702" s="6">
        <v>781</v>
      </c>
      <c r="C702" s="6" t="s">
        <v>78</v>
      </c>
      <c r="D702" s="6" t="s">
        <v>46</v>
      </c>
      <c r="E702" s="6" t="s">
        <v>46</v>
      </c>
      <c r="F702" s="6">
        <v>66869</v>
      </c>
      <c r="G702" s="6"/>
      <c r="H702" s="6"/>
      <c r="I702" s="6" t="s">
        <v>1759</v>
      </c>
      <c r="J702" s="6" t="s">
        <v>1759</v>
      </c>
      <c r="K702" s="6" t="s">
        <v>45</v>
      </c>
      <c r="L702" s="6" t="s">
        <v>60</v>
      </c>
      <c r="M702" s="6" t="s">
        <v>45</v>
      </c>
      <c r="N702" s="6"/>
      <c r="O702" s="6" t="s">
        <v>45</v>
      </c>
      <c r="P702" s="6"/>
      <c r="Q702" s="6" t="s">
        <v>45</v>
      </c>
      <c r="R702" s="8" t="s">
        <v>45</v>
      </c>
      <c r="S702" s="10"/>
      <c r="T702" s="10" t="s">
        <v>780</v>
      </c>
      <c r="U702" s="6">
        <v>1</v>
      </c>
      <c r="V702" s="6" t="s">
        <v>2142</v>
      </c>
      <c r="W702" s="7" t="s">
        <v>45</v>
      </c>
      <c r="X702" s="6" t="s">
        <v>67</v>
      </c>
      <c r="Y702" s="6" t="s">
        <v>67</v>
      </c>
      <c r="Z702" s="13" t="s">
        <v>45</v>
      </c>
      <c r="AA702" s="13"/>
      <c r="AB702" s="13" t="s">
        <v>2143</v>
      </c>
      <c r="AC702" s="13" t="s">
        <v>2144</v>
      </c>
      <c r="AD702" s="13" t="s">
        <v>2143</v>
      </c>
      <c r="AE702" s="13" t="s">
        <v>45</v>
      </c>
      <c r="AF702" s="6" t="s">
        <v>45</v>
      </c>
      <c r="AG702" s="6" t="s">
        <v>45</v>
      </c>
      <c r="AH702" s="6" t="s">
        <v>45</v>
      </c>
      <c r="AI702" s="6" t="s">
        <v>45</v>
      </c>
      <c r="AJ702" s="7" t="s">
        <v>45</v>
      </c>
      <c r="AK702" s="6" t="s">
        <v>45</v>
      </c>
      <c r="AL702" s="6" t="s">
        <v>45</v>
      </c>
      <c r="AM702" s="6"/>
      <c r="AN702" s="6">
        <v>1</v>
      </c>
      <c r="AO702" s="6">
        <v>0</v>
      </c>
      <c r="AP702" s="6"/>
      <c r="AQ702" s="6"/>
      <c r="AR702" s="6"/>
      <c r="AS702" s="6"/>
      <c r="AT702" s="6"/>
      <c r="AU702" s="6"/>
    </row>
    <row r="703" spans="1:47" ht="12.75" customHeight="1" x14ac:dyDescent="0.25">
      <c r="A703" s="6" t="s">
        <v>126</v>
      </c>
      <c r="B703" s="6">
        <v>1974</v>
      </c>
      <c r="C703" s="6" t="s">
        <v>78</v>
      </c>
      <c r="D703" s="6" t="s">
        <v>46</v>
      </c>
      <c r="E703" s="6" t="s">
        <v>46</v>
      </c>
      <c r="F703" s="6">
        <v>66917</v>
      </c>
      <c r="G703" s="6"/>
      <c r="H703" s="6"/>
      <c r="I703" s="6" t="s">
        <v>2145</v>
      </c>
      <c r="J703" s="6" t="s">
        <v>2145</v>
      </c>
      <c r="K703" s="6" t="s">
        <v>45</v>
      </c>
      <c r="L703" s="6" t="s">
        <v>126</v>
      </c>
      <c r="M703" s="6" t="s">
        <v>45</v>
      </c>
      <c r="N703" s="6"/>
      <c r="O703" s="6" t="s">
        <v>45</v>
      </c>
      <c r="P703" s="6"/>
      <c r="Q703" s="6" t="s">
        <v>45</v>
      </c>
      <c r="R703" s="8">
        <v>44102</v>
      </c>
      <c r="S703" s="10"/>
      <c r="T703" s="10" t="s">
        <v>93</v>
      </c>
      <c r="U703" s="6">
        <v>3</v>
      </c>
      <c r="V703" s="6">
        <v>327</v>
      </c>
      <c r="W703" s="7" t="s">
        <v>45</v>
      </c>
      <c r="X703" s="6" t="e">
        <v>#N/A</v>
      </c>
      <c r="Y703" s="6" t="s">
        <v>45</v>
      </c>
      <c r="Z703" s="13" t="s">
        <v>45</v>
      </c>
      <c r="AA703" s="6"/>
      <c r="AB703" s="6" t="s">
        <v>45</v>
      </c>
      <c r="AC703" s="6" t="s">
        <v>1551</v>
      </c>
      <c r="AD703" s="6" t="s">
        <v>45</v>
      </c>
      <c r="AE703" s="6" t="s">
        <v>45</v>
      </c>
      <c r="AF703" s="6" t="s">
        <v>45</v>
      </c>
      <c r="AG703" s="6" t="s">
        <v>45</v>
      </c>
      <c r="AH703" s="6" t="s">
        <v>45</v>
      </c>
      <c r="AI703" s="6" t="s">
        <v>45</v>
      </c>
      <c r="AJ703" s="7" t="s">
        <v>45</v>
      </c>
      <c r="AK703" s="6" t="s">
        <v>1551</v>
      </c>
      <c r="AL703" s="6" t="s">
        <v>45</v>
      </c>
      <c r="AM703" s="6"/>
      <c r="AN703" s="6">
        <v>1</v>
      </c>
      <c r="AO703" s="6">
        <v>0</v>
      </c>
      <c r="AP703" s="6"/>
      <c r="AQ703" s="6"/>
      <c r="AR703" s="6"/>
      <c r="AS703" s="6"/>
      <c r="AT703" s="6"/>
      <c r="AU703" s="6"/>
    </row>
    <row r="704" spans="1:47" ht="12.75" customHeight="1" x14ac:dyDescent="0.25">
      <c r="A704" s="6" t="s">
        <v>1420</v>
      </c>
      <c r="B704" s="6">
        <v>1467</v>
      </c>
      <c r="C704" s="6" t="s">
        <v>78</v>
      </c>
      <c r="D704" s="6" t="s">
        <v>46</v>
      </c>
      <c r="E704" s="6" t="s">
        <v>46</v>
      </c>
      <c r="F704" s="6">
        <v>66927</v>
      </c>
      <c r="G704" s="6"/>
      <c r="H704" s="6"/>
      <c r="I704" s="6" t="s">
        <v>2146</v>
      </c>
      <c r="J704" s="6" t="s">
        <v>2146</v>
      </c>
      <c r="K704" s="6" t="s">
        <v>45</v>
      </c>
      <c r="L704" s="6" t="s">
        <v>1420</v>
      </c>
      <c r="M704" s="6" t="s">
        <v>45</v>
      </c>
      <c r="N704" s="6"/>
      <c r="O704" s="6" t="s">
        <v>45</v>
      </c>
      <c r="P704" s="6"/>
      <c r="Q704" s="6" t="s">
        <v>45</v>
      </c>
      <c r="R704" s="8" t="s">
        <v>45</v>
      </c>
      <c r="S704" s="10"/>
      <c r="T704" s="10" t="s">
        <v>184</v>
      </c>
      <c r="U704" s="6">
        <v>2</v>
      </c>
      <c r="V704" s="6">
        <v>2</v>
      </c>
      <c r="W704" s="7" t="s">
        <v>45</v>
      </c>
      <c r="X704" s="6" t="s">
        <v>2147</v>
      </c>
      <c r="Y704" s="6" t="s">
        <v>158</v>
      </c>
      <c r="Z704" s="13" t="s">
        <v>593</v>
      </c>
      <c r="AA704" s="13"/>
      <c r="AB704" s="13" t="s">
        <v>392</v>
      </c>
      <c r="AC704" s="13" t="s">
        <v>2148</v>
      </c>
      <c r="AD704" s="13" t="s">
        <v>392</v>
      </c>
      <c r="AE704" s="13" t="s">
        <v>636</v>
      </c>
      <c r="AF704" s="6" t="s">
        <v>45</v>
      </c>
      <c r="AG704" s="6" t="s">
        <v>45</v>
      </c>
      <c r="AH704" s="6" t="s">
        <v>45</v>
      </c>
      <c r="AI704" s="6" t="s">
        <v>45</v>
      </c>
      <c r="AJ704" s="7" t="s">
        <v>45</v>
      </c>
      <c r="AK704" s="6" t="s">
        <v>45</v>
      </c>
      <c r="AL704" s="6">
        <v>52037</v>
      </c>
      <c r="AM704" s="6"/>
      <c r="AN704" s="6">
        <v>1</v>
      </c>
      <c r="AO704" s="6">
        <v>0</v>
      </c>
      <c r="AP704" s="6"/>
      <c r="AQ704" s="6"/>
      <c r="AR704" s="6"/>
      <c r="AS704" s="59">
        <v>1000</v>
      </c>
      <c r="AT704" s="59">
        <v>1000</v>
      </c>
      <c r="AU704" s="6"/>
    </row>
    <row r="705" spans="1:47" ht="12.75" customHeight="1" x14ac:dyDescent="0.25">
      <c r="A705" s="6" t="s">
        <v>86</v>
      </c>
      <c r="B705" s="6">
        <v>2811</v>
      </c>
      <c r="C705" s="6" t="s">
        <v>145</v>
      </c>
      <c r="D705" s="6" t="s">
        <v>46</v>
      </c>
      <c r="E705" s="6" t="s">
        <v>46</v>
      </c>
      <c r="F705" s="6">
        <v>66986</v>
      </c>
      <c r="G705" s="6"/>
      <c r="H705" s="6"/>
      <c r="I705" s="6" t="s">
        <v>2149</v>
      </c>
      <c r="J705" s="6" t="s">
        <v>2149</v>
      </c>
      <c r="K705" s="6" t="s">
        <v>2150</v>
      </c>
      <c r="L705" s="6" t="s">
        <v>86</v>
      </c>
      <c r="M705" s="6" t="s">
        <v>45</v>
      </c>
      <c r="N705" s="11"/>
      <c r="O705" s="6" t="s">
        <v>148</v>
      </c>
      <c r="P705" s="6"/>
      <c r="Q705" s="6">
        <v>851</v>
      </c>
      <c r="R705" s="8">
        <v>44102.3602777778</v>
      </c>
      <c r="S705" s="10"/>
      <c r="T705" s="10" t="s">
        <v>93</v>
      </c>
      <c r="U705" s="6">
        <v>3</v>
      </c>
      <c r="V705" s="6">
        <v>327</v>
      </c>
      <c r="W705" s="7" t="s">
        <v>45</v>
      </c>
      <c r="X705" s="6" t="e">
        <v>#N/A</v>
      </c>
      <c r="Y705" s="6" t="s">
        <v>45</v>
      </c>
      <c r="Z705" s="13" t="s">
        <v>45</v>
      </c>
      <c r="AA705" s="6"/>
      <c r="AB705" s="6" t="s">
        <v>45</v>
      </c>
      <c r="AC705" s="6" t="s">
        <v>1551</v>
      </c>
      <c r="AD705" s="6" t="s">
        <v>45</v>
      </c>
      <c r="AE705" s="6" t="s">
        <v>45</v>
      </c>
      <c r="AF705" s="6" t="s">
        <v>45</v>
      </c>
      <c r="AG705" s="6" t="s">
        <v>45</v>
      </c>
      <c r="AH705" s="6" t="s">
        <v>45</v>
      </c>
      <c r="AI705" s="6" t="s">
        <v>45</v>
      </c>
      <c r="AJ705" s="7" t="s">
        <v>45</v>
      </c>
      <c r="AK705" s="6" t="s">
        <v>1551</v>
      </c>
      <c r="AL705" s="6" t="s">
        <v>45</v>
      </c>
      <c r="AM705" s="6"/>
      <c r="AN705" s="6">
        <v>1</v>
      </c>
      <c r="AO705" s="6">
        <v>0</v>
      </c>
      <c r="AP705" s="6"/>
      <c r="AQ705" s="6"/>
      <c r="AR705" s="6"/>
      <c r="AS705" s="59">
        <v>20304</v>
      </c>
      <c r="AT705" s="59">
        <v>20304</v>
      </c>
      <c r="AU705" s="59">
        <v>0</v>
      </c>
    </row>
    <row r="706" spans="1:47" ht="12.75" customHeight="1" x14ac:dyDescent="0.25">
      <c r="A706" s="6" t="s">
        <v>126</v>
      </c>
      <c r="B706" s="6">
        <v>2813</v>
      </c>
      <c r="C706" s="6" t="s">
        <v>145</v>
      </c>
      <c r="D706" s="6" t="s">
        <v>46</v>
      </c>
      <c r="E706" s="6" t="s">
        <v>46</v>
      </c>
      <c r="F706" s="6">
        <v>67032</v>
      </c>
      <c r="G706" s="6"/>
      <c r="H706" s="6"/>
      <c r="I706" s="6" t="s">
        <v>2151</v>
      </c>
      <c r="J706" s="6" t="s">
        <v>2152</v>
      </c>
      <c r="K706" s="6" t="s">
        <v>2151</v>
      </c>
      <c r="L706" s="6" t="s">
        <v>126</v>
      </c>
      <c r="M706" s="6" t="s">
        <v>45</v>
      </c>
      <c r="N706" s="11"/>
      <c r="O706" s="6" t="s">
        <v>148</v>
      </c>
      <c r="P706" s="6"/>
      <c r="Q706" s="6">
        <v>851</v>
      </c>
      <c r="R706" s="8" t="s">
        <v>45</v>
      </c>
      <c r="S706" s="10"/>
      <c r="T706" s="10" t="s">
        <v>45</v>
      </c>
      <c r="U706" s="6" t="s">
        <v>45</v>
      </c>
      <c r="V706" s="6" t="s">
        <v>45</v>
      </c>
      <c r="W706" s="7" t="s">
        <v>45</v>
      </c>
      <c r="X706" s="6" t="e">
        <v>#N/A</v>
      </c>
      <c r="Y706" s="6" t="s">
        <v>45</v>
      </c>
      <c r="Z706" s="13" t="s">
        <v>45</v>
      </c>
      <c r="AA706" s="6"/>
      <c r="AB706" s="6" t="s">
        <v>45</v>
      </c>
      <c r="AC706" s="6">
        <v>0</v>
      </c>
      <c r="AD706" s="6" t="s">
        <v>45</v>
      </c>
      <c r="AE706" s="6" t="s">
        <v>45</v>
      </c>
      <c r="AF706" s="6" t="s">
        <v>45</v>
      </c>
      <c r="AG706" s="6" t="s">
        <v>45</v>
      </c>
      <c r="AH706" s="6" t="s">
        <v>2153</v>
      </c>
      <c r="AI706" s="6" t="s">
        <v>45</v>
      </c>
      <c r="AJ706" s="7" t="s">
        <v>45</v>
      </c>
      <c r="AK706" s="6" t="s">
        <v>45</v>
      </c>
      <c r="AL706" s="6" t="s">
        <v>45</v>
      </c>
      <c r="AM706" s="6"/>
      <c r="AN706" s="6">
        <v>0</v>
      </c>
      <c r="AO706" s="6">
        <v>0</v>
      </c>
      <c r="AP706" s="6"/>
      <c r="AQ706" s="6"/>
      <c r="AR706" s="6"/>
      <c r="AS706" s="59">
        <v>13427</v>
      </c>
      <c r="AT706" s="59">
        <v>13427</v>
      </c>
      <c r="AU706" s="6"/>
    </row>
    <row r="707" spans="1:47" ht="12.75" customHeight="1" x14ac:dyDescent="0.25">
      <c r="A707" s="6" t="s">
        <v>1427</v>
      </c>
      <c r="B707" s="6">
        <v>2436</v>
      </c>
      <c r="C707" s="6" t="s">
        <v>78</v>
      </c>
      <c r="D707" s="6" t="s">
        <v>46</v>
      </c>
      <c r="E707" s="6" t="s">
        <v>46</v>
      </c>
      <c r="F707" s="6">
        <v>67039</v>
      </c>
      <c r="G707" s="6"/>
      <c r="H707" s="60"/>
      <c r="I707" s="60" t="s">
        <v>2154</v>
      </c>
      <c r="J707" s="60" t="s">
        <v>2154</v>
      </c>
      <c r="K707" s="60" t="s">
        <v>2154</v>
      </c>
      <c r="L707" s="6" t="s">
        <v>1427</v>
      </c>
      <c r="M707" s="6">
        <v>1</v>
      </c>
      <c r="N707" s="6"/>
      <c r="O707" s="6" t="s">
        <v>45</v>
      </c>
      <c r="P707" s="6"/>
      <c r="Q707" s="6" t="s">
        <v>96</v>
      </c>
      <c r="R707" s="8">
        <v>44784</v>
      </c>
      <c r="S707" s="10"/>
      <c r="T707" s="10" t="s">
        <v>93</v>
      </c>
      <c r="U707" s="6">
        <v>4</v>
      </c>
      <c r="V707" s="6">
        <v>426</v>
      </c>
      <c r="W707" s="7" t="s">
        <v>45</v>
      </c>
      <c r="X707" s="6" t="s">
        <v>67</v>
      </c>
      <c r="Y707" s="6" t="s">
        <v>67</v>
      </c>
      <c r="Z707" s="13" t="s">
        <v>45</v>
      </c>
      <c r="AA707" s="6"/>
      <c r="AB707" s="6" t="s">
        <v>45</v>
      </c>
      <c r="AC707" s="6" t="s">
        <v>129</v>
      </c>
      <c r="AD707" s="6" t="s">
        <v>45</v>
      </c>
      <c r="AE707" s="6" t="s">
        <v>45</v>
      </c>
      <c r="AF707" s="6" t="s">
        <v>45</v>
      </c>
      <c r="AG707" s="6" t="s">
        <v>45</v>
      </c>
      <c r="AH707" s="6" t="s">
        <v>45</v>
      </c>
      <c r="AI707" s="6" t="s">
        <v>45</v>
      </c>
      <c r="AJ707" s="7" t="s">
        <v>45</v>
      </c>
      <c r="AK707" s="6" t="s">
        <v>1430</v>
      </c>
      <c r="AL707" s="6" t="s">
        <v>45</v>
      </c>
      <c r="AM707" s="6" t="s">
        <v>208</v>
      </c>
      <c r="AN707" s="6">
        <v>1</v>
      </c>
      <c r="AO707" s="6">
        <v>0</v>
      </c>
      <c r="AP707" s="6"/>
      <c r="AQ707" s="6"/>
      <c r="AR707" s="6"/>
      <c r="AS707" s="59">
        <v>1500</v>
      </c>
      <c r="AT707" s="59">
        <v>1500</v>
      </c>
      <c r="AU707" s="6"/>
    </row>
    <row r="708" spans="1:47" ht="12.75" customHeight="1" x14ac:dyDescent="0.25">
      <c r="A708" s="6" t="s">
        <v>86</v>
      </c>
      <c r="B708" s="6">
        <v>1161</v>
      </c>
      <c r="C708" s="6" t="s">
        <v>78</v>
      </c>
      <c r="D708" s="6" t="s">
        <v>46</v>
      </c>
      <c r="E708" s="6" t="s">
        <v>46</v>
      </c>
      <c r="F708" s="6">
        <v>67053</v>
      </c>
      <c r="G708" s="6"/>
      <c r="H708" s="6"/>
      <c r="I708" s="6" t="s">
        <v>1221</v>
      </c>
      <c r="J708" s="6" t="s">
        <v>1221</v>
      </c>
      <c r="K708" s="6" t="s">
        <v>45</v>
      </c>
      <c r="L708" s="6" t="s">
        <v>86</v>
      </c>
      <c r="M708" s="6" t="s">
        <v>45</v>
      </c>
      <c r="N708" s="6"/>
      <c r="O708" s="6" t="s">
        <v>148</v>
      </c>
      <c r="P708" s="6"/>
      <c r="Q708" s="6">
        <v>851</v>
      </c>
      <c r="R708" s="8" t="s">
        <v>45</v>
      </c>
      <c r="S708" s="10"/>
      <c r="T708" s="10" t="s">
        <v>51</v>
      </c>
      <c r="U708" s="6">
        <v>2</v>
      </c>
      <c r="V708" s="6">
        <v>45</v>
      </c>
      <c r="W708" s="7" t="s">
        <v>45</v>
      </c>
      <c r="X708" s="6" t="s">
        <v>52</v>
      </c>
      <c r="Y708" s="6" t="s">
        <v>52</v>
      </c>
      <c r="Z708" s="13" t="s">
        <v>45</v>
      </c>
      <c r="AA708" s="13"/>
      <c r="AB708" s="13" t="s">
        <v>1819</v>
      </c>
      <c r="AC708" s="13" t="s">
        <v>1820</v>
      </c>
      <c r="AD708" s="13" t="s">
        <v>1819</v>
      </c>
      <c r="AE708" s="13" t="s">
        <v>222</v>
      </c>
      <c r="AF708" s="6" t="s">
        <v>45</v>
      </c>
      <c r="AG708" s="6" t="s">
        <v>45</v>
      </c>
      <c r="AH708" s="6" t="s">
        <v>45</v>
      </c>
      <c r="AI708" s="6" t="s">
        <v>45</v>
      </c>
      <c r="AJ708" s="7">
        <v>2</v>
      </c>
      <c r="AK708" s="6" t="s">
        <v>45</v>
      </c>
      <c r="AL708" s="6" t="s">
        <v>45</v>
      </c>
      <c r="AM708" s="6"/>
      <c r="AN708" s="6">
        <v>1</v>
      </c>
      <c r="AO708" s="6">
        <v>0</v>
      </c>
      <c r="AP708" s="6"/>
      <c r="AQ708" s="6"/>
      <c r="AR708" s="6"/>
      <c r="AS708" s="6"/>
      <c r="AT708" s="6"/>
      <c r="AU708" s="6"/>
    </row>
    <row r="709" spans="1:47" ht="12.75" customHeight="1" x14ac:dyDescent="0.25">
      <c r="A709" s="6" t="s">
        <v>86</v>
      </c>
      <c r="B709" s="6">
        <v>2816</v>
      </c>
      <c r="C709" s="6" t="s">
        <v>145</v>
      </c>
      <c r="D709" s="6" t="s">
        <v>46</v>
      </c>
      <c r="E709" s="6" t="s">
        <v>46</v>
      </c>
      <c r="F709" s="6">
        <v>67121</v>
      </c>
      <c r="G709" s="6"/>
      <c r="H709" s="6"/>
      <c r="I709" s="6" t="s">
        <v>2155</v>
      </c>
      <c r="J709" s="6" t="s">
        <v>2156</v>
      </c>
      <c r="K709" s="6" t="s">
        <v>2155</v>
      </c>
      <c r="L709" s="6" t="s">
        <v>86</v>
      </c>
      <c r="M709" s="6" t="s">
        <v>45</v>
      </c>
      <c r="N709" s="11"/>
      <c r="O709" s="6" t="s">
        <v>148</v>
      </c>
      <c r="P709" s="6"/>
      <c r="Q709" s="6">
        <v>851</v>
      </c>
      <c r="R709" s="8" t="s">
        <v>45</v>
      </c>
      <c r="S709" s="10"/>
      <c r="T709" s="10" t="s">
        <v>45</v>
      </c>
      <c r="U709" s="6" t="s">
        <v>45</v>
      </c>
      <c r="V709" s="6" t="s">
        <v>45</v>
      </c>
      <c r="W709" s="7" t="s">
        <v>45</v>
      </c>
      <c r="X709" s="6" t="e">
        <v>#N/A</v>
      </c>
      <c r="Y709" s="6" t="s">
        <v>45</v>
      </c>
      <c r="Z709" s="13" t="s">
        <v>45</v>
      </c>
      <c r="AA709" s="6"/>
      <c r="AB709" s="6" t="s">
        <v>296</v>
      </c>
      <c r="AC709" s="6" t="s">
        <v>2157</v>
      </c>
      <c r="AD709" s="6" t="s">
        <v>296</v>
      </c>
      <c r="AE709" s="6" t="s">
        <v>238</v>
      </c>
      <c r="AF709" s="6" t="s">
        <v>45</v>
      </c>
      <c r="AG709" s="6" t="s">
        <v>45</v>
      </c>
      <c r="AH709" s="6" t="s">
        <v>45</v>
      </c>
      <c r="AI709" s="6" t="s">
        <v>45</v>
      </c>
      <c r="AJ709" s="7" t="s">
        <v>45</v>
      </c>
      <c r="AK709" s="6" t="s">
        <v>45</v>
      </c>
      <c r="AL709" s="6" t="s">
        <v>45</v>
      </c>
      <c r="AM709" s="6"/>
      <c r="AN709" s="6">
        <v>0</v>
      </c>
      <c r="AO709" s="6">
        <v>0</v>
      </c>
      <c r="AP709" s="6"/>
      <c r="AQ709" s="6"/>
      <c r="AR709" s="6"/>
      <c r="AS709" s="59">
        <v>2530</v>
      </c>
      <c r="AT709" s="59">
        <v>2530</v>
      </c>
      <c r="AU709" s="59">
        <v>0</v>
      </c>
    </row>
    <row r="710" spans="1:47" ht="12.75" customHeight="1" x14ac:dyDescent="0.25">
      <c r="A710" s="6" t="s">
        <v>86</v>
      </c>
      <c r="B710" s="6">
        <v>2817</v>
      </c>
      <c r="C710" s="6" t="s">
        <v>145</v>
      </c>
      <c r="D710" s="6" t="s">
        <v>46</v>
      </c>
      <c r="E710" s="6" t="s">
        <v>46</v>
      </c>
      <c r="F710" s="6">
        <v>67138</v>
      </c>
      <c r="G710" s="6"/>
      <c r="H710" s="6"/>
      <c r="I710" s="6" t="s">
        <v>2156</v>
      </c>
      <c r="J710" s="6" t="s">
        <v>2156</v>
      </c>
      <c r="K710" s="6" t="s">
        <v>2158</v>
      </c>
      <c r="L710" s="6" t="s">
        <v>86</v>
      </c>
      <c r="M710" s="6" t="s">
        <v>45</v>
      </c>
      <c r="N710" s="11"/>
      <c r="O710" s="6" t="s">
        <v>2159</v>
      </c>
      <c r="P710" s="6"/>
      <c r="Q710" s="6">
        <v>851</v>
      </c>
      <c r="R710" s="8" t="s">
        <v>45</v>
      </c>
      <c r="S710" s="10"/>
      <c r="T710" s="10" t="s">
        <v>45</v>
      </c>
      <c r="U710" s="6" t="s">
        <v>45</v>
      </c>
      <c r="V710" s="6" t="s">
        <v>45</v>
      </c>
      <c r="W710" s="7" t="s">
        <v>2160</v>
      </c>
      <c r="X710" s="6" t="e">
        <v>#N/A</v>
      </c>
      <c r="Y710" s="6" t="s">
        <v>45</v>
      </c>
      <c r="Z710" s="13" t="s">
        <v>45</v>
      </c>
      <c r="AA710" s="6"/>
      <c r="AB710" s="6" t="s">
        <v>45</v>
      </c>
      <c r="AC710" s="6">
        <v>0</v>
      </c>
      <c r="AD710" s="6" t="s">
        <v>45</v>
      </c>
      <c r="AE710" s="6" t="s">
        <v>45</v>
      </c>
      <c r="AF710" s="6" t="s">
        <v>45</v>
      </c>
      <c r="AG710" s="6" t="s">
        <v>45</v>
      </c>
      <c r="AH710" s="6" t="s">
        <v>45</v>
      </c>
      <c r="AI710" s="6" t="s">
        <v>45</v>
      </c>
      <c r="AJ710" s="7" t="s">
        <v>45</v>
      </c>
      <c r="AK710" s="6" t="s">
        <v>45</v>
      </c>
      <c r="AL710" s="6" t="s">
        <v>45</v>
      </c>
      <c r="AM710" s="6"/>
      <c r="AN710" s="6">
        <v>0</v>
      </c>
      <c r="AO710" s="6">
        <v>0</v>
      </c>
      <c r="AP710" s="6"/>
      <c r="AQ710" s="6"/>
      <c r="AR710" s="6"/>
      <c r="AS710" s="59">
        <v>6095</v>
      </c>
      <c r="AT710" s="59">
        <v>6095</v>
      </c>
      <c r="AU710" s="59">
        <v>0</v>
      </c>
    </row>
    <row r="711" spans="1:47" ht="12.75" customHeight="1" x14ac:dyDescent="0.25">
      <c r="A711" s="6" t="s">
        <v>86</v>
      </c>
      <c r="B711" s="6">
        <v>559</v>
      </c>
      <c r="C711" s="6" t="s">
        <v>78</v>
      </c>
      <c r="D711" s="6" t="s">
        <v>46</v>
      </c>
      <c r="E711" s="6" t="s">
        <v>46</v>
      </c>
      <c r="F711" s="6">
        <v>67198</v>
      </c>
      <c r="G711" s="6"/>
      <c r="H711" s="6"/>
      <c r="I711" s="6" t="s">
        <v>92</v>
      </c>
      <c r="J711" s="6" t="s">
        <v>92</v>
      </c>
      <c r="K711" s="6" t="s">
        <v>45</v>
      </c>
      <c r="L711" s="6" t="s">
        <v>86</v>
      </c>
      <c r="M711" s="6" t="s">
        <v>45</v>
      </c>
      <c r="N711" s="6"/>
      <c r="O711" s="6" t="s">
        <v>45</v>
      </c>
      <c r="P711" s="6"/>
      <c r="Q711" s="6" t="s">
        <v>45</v>
      </c>
      <c r="R711" s="8">
        <v>44586</v>
      </c>
      <c r="S711" s="10"/>
      <c r="T711" s="10" t="s">
        <v>257</v>
      </c>
      <c r="U711" s="6">
        <v>2</v>
      </c>
      <c r="V711" s="6">
        <v>2</v>
      </c>
      <c r="W711" s="7" t="s">
        <v>45</v>
      </c>
      <c r="X711" s="6" t="s">
        <v>67</v>
      </c>
      <c r="Y711" s="6" t="s">
        <v>67</v>
      </c>
      <c r="Z711" s="13" t="s">
        <v>45</v>
      </c>
      <c r="AA711" s="6"/>
      <c r="AB711" s="6" t="s">
        <v>159</v>
      </c>
      <c r="AC711" s="6" t="s">
        <v>2161</v>
      </c>
      <c r="AD711" s="6" t="s">
        <v>159</v>
      </c>
      <c r="AE711" s="6" t="s">
        <v>429</v>
      </c>
      <c r="AF711" s="6" t="s">
        <v>45</v>
      </c>
      <c r="AG711" s="6" t="s">
        <v>2162</v>
      </c>
      <c r="AH711" s="6" t="s">
        <v>2163</v>
      </c>
      <c r="AI711" s="6" t="s">
        <v>45</v>
      </c>
      <c r="AJ711" s="7">
        <v>2</v>
      </c>
      <c r="AK711" s="6" t="s">
        <v>136</v>
      </c>
      <c r="AL711" s="6">
        <v>52445</v>
      </c>
      <c r="AM711" s="6"/>
      <c r="AN711" s="6">
        <v>1</v>
      </c>
      <c r="AO711" s="6">
        <v>0</v>
      </c>
      <c r="AP711" s="6"/>
      <c r="AQ711" s="6"/>
      <c r="AR711" s="6"/>
      <c r="AS711" s="6"/>
      <c r="AT711" s="6"/>
      <c r="AU711" s="6"/>
    </row>
    <row r="712" spans="1:47" ht="12.75" customHeight="1" x14ac:dyDescent="0.25">
      <c r="A712" s="6" t="s">
        <v>86</v>
      </c>
      <c r="B712" s="6">
        <v>1112</v>
      </c>
      <c r="C712" s="6" t="s">
        <v>78</v>
      </c>
      <c r="D712" s="6" t="s">
        <v>46</v>
      </c>
      <c r="E712" s="6" t="s">
        <v>46</v>
      </c>
      <c r="F712" s="6">
        <v>67207</v>
      </c>
      <c r="G712" s="6"/>
      <c r="H712" s="6"/>
      <c r="I712" s="6" t="s">
        <v>878</v>
      </c>
      <c r="J712" s="6" t="s">
        <v>878</v>
      </c>
      <c r="K712" s="6" t="s">
        <v>45</v>
      </c>
      <c r="L712" s="6" t="s">
        <v>86</v>
      </c>
      <c r="M712" s="6" t="s">
        <v>45</v>
      </c>
      <c r="N712" s="6"/>
      <c r="O712" s="6" t="s">
        <v>45</v>
      </c>
      <c r="P712" s="6"/>
      <c r="Q712" s="6" t="s">
        <v>45</v>
      </c>
      <c r="R712" s="8" t="s">
        <v>45</v>
      </c>
      <c r="S712" s="10"/>
      <c r="T712" s="10" t="s">
        <v>218</v>
      </c>
      <c r="U712" s="6">
        <v>2</v>
      </c>
      <c r="V712" s="6" t="s">
        <v>2164</v>
      </c>
      <c r="W712" s="7" t="s">
        <v>45</v>
      </c>
      <c r="X712" s="6" t="e">
        <v>#N/A</v>
      </c>
      <c r="Y712" s="6" t="s">
        <v>45</v>
      </c>
      <c r="Z712" s="13" t="s">
        <v>45</v>
      </c>
      <c r="AA712" s="13"/>
      <c r="AB712" s="13" t="s">
        <v>463</v>
      </c>
      <c r="AC712" s="13" t="s">
        <v>2165</v>
      </c>
      <c r="AD712" s="13" t="s">
        <v>463</v>
      </c>
      <c r="AE712" s="13" t="s">
        <v>45</v>
      </c>
      <c r="AF712" s="6" t="s">
        <v>45</v>
      </c>
      <c r="AG712" s="6" t="s">
        <v>45</v>
      </c>
      <c r="AH712" s="6" t="s">
        <v>45</v>
      </c>
      <c r="AI712" s="6" t="s">
        <v>45</v>
      </c>
      <c r="AJ712" s="7" t="s">
        <v>45</v>
      </c>
      <c r="AK712" s="6" t="s">
        <v>45</v>
      </c>
      <c r="AL712" s="6" t="s">
        <v>45</v>
      </c>
      <c r="AM712" s="6"/>
      <c r="AN712" s="6">
        <v>1</v>
      </c>
      <c r="AO712" s="6">
        <v>0</v>
      </c>
      <c r="AP712" s="6"/>
      <c r="AQ712" s="6"/>
      <c r="AR712" s="6"/>
      <c r="AS712" s="59">
        <v>6516</v>
      </c>
      <c r="AT712" s="59">
        <v>6516</v>
      </c>
      <c r="AU712" s="6"/>
    </row>
    <row r="713" spans="1:47" ht="12.75" customHeight="1" x14ac:dyDescent="0.25">
      <c r="A713" s="6" t="s">
        <v>86</v>
      </c>
      <c r="B713" s="6">
        <v>215</v>
      </c>
      <c r="C713" s="6" t="s">
        <v>78</v>
      </c>
      <c r="D713" s="6" t="s">
        <v>46</v>
      </c>
      <c r="E713" s="6" t="s">
        <v>46</v>
      </c>
      <c r="F713" s="6">
        <v>67219</v>
      </c>
      <c r="G713" s="6"/>
      <c r="H713" s="6"/>
      <c r="I713" s="6" t="s">
        <v>2166</v>
      </c>
      <c r="J713" s="6" t="s">
        <v>2166</v>
      </c>
      <c r="K713" s="6" t="s">
        <v>45</v>
      </c>
      <c r="L713" s="6" t="s">
        <v>86</v>
      </c>
      <c r="M713" s="6" t="s">
        <v>45</v>
      </c>
      <c r="N713" s="6"/>
      <c r="O713" s="6" t="s">
        <v>2167</v>
      </c>
      <c r="P713" s="6"/>
      <c r="Q713" s="6" t="s">
        <v>45</v>
      </c>
      <c r="R713" s="8">
        <v>44973</v>
      </c>
      <c r="S713" s="10"/>
      <c r="T713" s="10" t="s">
        <v>157</v>
      </c>
      <c r="U713" s="6">
        <v>2</v>
      </c>
      <c r="V713" s="6">
        <v>229</v>
      </c>
      <c r="W713" s="7" t="s">
        <v>45</v>
      </c>
      <c r="X713" s="6" t="s">
        <v>67</v>
      </c>
      <c r="Y713" s="6" t="s">
        <v>67</v>
      </c>
      <c r="Z713" s="11" t="s">
        <v>2168</v>
      </c>
      <c r="AA713" s="6"/>
      <c r="AB713" s="6" t="s">
        <v>213</v>
      </c>
      <c r="AC713" s="6" t="s">
        <v>2169</v>
      </c>
      <c r="AD713" s="6" t="s">
        <v>213</v>
      </c>
      <c r="AE713" s="6" t="s">
        <v>1519</v>
      </c>
      <c r="AF713" s="6" t="s">
        <v>45</v>
      </c>
      <c r="AG713" s="6" t="s">
        <v>45</v>
      </c>
      <c r="AH713" s="6" t="s">
        <v>2170</v>
      </c>
      <c r="AI713" s="6" t="s">
        <v>45</v>
      </c>
      <c r="AJ713" s="7" t="s">
        <v>45</v>
      </c>
      <c r="AK713" s="6" t="s">
        <v>45</v>
      </c>
      <c r="AL713" s="6" t="s">
        <v>2171</v>
      </c>
      <c r="AM713" s="6" t="s">
        <v>59</v>
      </c>
      <c r="AN713" s="6">
        <v>1</v>
      </c>
      <c r="AO713" s="6">
        <v>0</v>
      </c>
      <c r="AP713" s="6"/>
      <c r="AQ713" s="6"/>
      <c r="AR713" s="6"/>
      <c r="AS713" s="59">
        <v>49045</v>
      </c>
      <c r="AT713" s="59">
        <v>38136</v>
      </c>
      <c r="AU713" s="6"/>
    </row>
    <row r="714" spans="1:47" ht="12.75" customHeight="1" x14ac:dyDescent="0.25">
      <c r="A714" s="6" t="s">
        <v>86</v>
      </c>
      <c r="B714" s="6">
        <v>2825</v>
      </c>
      <c r="C714" s="6" t="s">
        <v>145</v>
      </c>
      <c r="D714" s="6" t="s">
        <v>46</v>
      </c>
      <c r="E714" s="6" t="s">
        <v>46</v>
      </c>
      <c r="F714" s="6">
        <v>67221</v>
      </c>
      <c r="G714" s="6"/>
      <c r="H714" s="6"/>
      <c r="I714" s="6" t="s">
        <v>92</v>
      </c>
      <c r="J714" s="6" t="s">
        <v>2156</v>
      </c>
      <c r="K714" s="6" t="s">
        <v>92</v>
      </c>
      <c r="L714" s="6" t="s">
        <v>86</v>
      </c>
      <c r="M714" s="6">
        <v>1</v>
      </c>
      <c r="N714" s="11"/>
      <c r="O714" s="6" t="s">
        <v>148</v>
      </c>
      <c r="P714" s="6"/>
      <c r="Q714" s="6">
        <v>851</v>
      </c>
      <c r="R714" s="8">
        <v>44526</v>
      </c>
      <c r="S714" s="10"/>
      <c r="T714" s="10" t="s">
        <v>2172</v>
      </c>
      <c r="U714" s="6">
        <v>1</v>
      </c>
      <c r="V714" s="6" t="s">
        <v>2173</v>
      </c>
      <c r="W714" s="7" t="s">
        <v>2174</v>
      </c>
      <c r="X714" s="6" t="e">
        <v>#N/A</v>
      </c>
      <c r="Y714" s="6" t="s">
        <v>67</v>
      </c>
      <c r="Z714" s="13" t="s">
        <v>2175</v>
      </c>
      <c r="AA714" s="6"/>
      <c r="AB714" s="6" t="s">
        <v>260</v>
      </c>
      <c r="AC714" s="6" t="s">
        <v>2176</v>
      </c>
      <c r="AD714" s="6" t="s">
        <v>260</v>
      </c>
      <c r="AE714" s="6" t="s">
        <v>905</v>
      </c>
      <c r="AF714" s="6" t="s">
        <v>45</v>
      </c>
      <c r="AG714" s="6" t="s">
        <v>92</v>
      </c>
      <c r="AH714" s="6" t="s">
        <v>2177</v>
      </c>
      <c r="AI714" s="6" t="s">
        <v>45</v>
      </c>
      <c r="AJ714" s="7" t="s">
        <v>45</v>
      </c>
      <c r="AK714" s="6" t="s">
        <v>136</v>
      </c>
      <c r="AL714" s="6" t="s">
        <v>2178</v>
      </c>
      <c r="AM714" s="6"/>
      <c r="AN714" s="6">
        <v>1</v>
      </c>
      <c r="AO714" s="6">
        <v>0</v>
      </c>
      <c r="AP714" s="6"/>
      <c r="AQ714" s="6"/>
      <c r="AR714" s="6"/>
      <c r="AS714" s="59">
        <v>10388</v>
      </c>
      <c r="AT714" s="59">
        <v>10388</v>
      </c>
      <c r="AU714" s="59">
        <v>0</v>
      </c>
    </row>
    <row r="715" spans="1:47" ht="12.75" customHeight="1" x14ac:dyDescent="0.25">
      <c r="A715" s="6" t="s">
        <v>86</v>
      </c>
      <c r="B715" s="6">
        <v>582</v>
      </c>
      <c r="C715" s="6" t="s">
        <v>78</v>
      </c>
      <c r="D715" s="6" t="s">
        <v>46</v>
      </c>
      <c r="E715" s="6" t="s">
        <v>46</v>
      </c>
      <c r="F715" s="6">
        <v>67227</v>
      </c>
      <c r="G715" s="6"/>
      <c r="H715" s="6"/>
      <c r="I715" s="6" t="s">
        <v>92</v>
      </c>
      <c r="J715" s="6" t="s">
        <v>92</v>
      </c>
      <c r="K715" s="6" t="s">
        <v>45</v>
      </c>
      <c r="L715" s="6" t="s">
        <v>86</v>
      </c>
      <c r="M715" s="6" t="s">
        <v>45</v>
      </c>
      <c r="N715" s="6"/>
      <c r="O715" s="6" t="s">
        <v>45</v>
      </c>
      <c r="P715" s="6"/>
      <c r="Q715" s="6" t="s">
        <v>45</v>
      </c>
      <c r="R715" s="8">
        <v>44043</v>
      </c>
      <c r="S715" s="10"/>
      <c r="T715" s="10" t="s">
        <v>1597</v>
      </c>
      <c r="U715" s="6">
        <v>1</v>
      </c>
      <c r="V715" s="6" t="s">
        <v>2179</v>
      </c>
      <c r="W715" s="7" t="s">
        <v>45</v>
      </c>
      <c r="X715" s="6" t="e">
        <v>#N/A</v>
      </c>
      <c r="Y715" s="6" t="s">
        <v>67</v>
      </c>
      <c r="Z715" s="13" t="s">
        <v>45</v>
      </c>
      <c r="AA715" s="6"/>
      <c r="AB715" s="6" t="s">
        <v>296</v>
      </c>
      <c r="AC715" s="6" t="s">
        <v>2180</v>
      </c>
      <c r="AD715" s="6" t="s">
        <v>296</v>
      </c>
      <c r="AE715" s="6" t="s">
        <v>537</v>
      </c>
      <c r="AF715" s="6" t="s">
        <v>45</v>
      </c>
      <c r="AG715" s="6" t="s">
        <v>45</v>
      </c>
      <c r="AH715" s="6" t="s">
        <v>45</v>
      </c>
      <c r="AI715" s="6" t="s">
        <v>45</v>
      </c>
      <c r="AJ715" s="7">
        <v>2</v>
      </c>
      <c r="AK715" s="6" t="s">
        <v>45</v>
      </c>
      <c r="AL715" s="6" t="s">
        <v>45</v>
      </c>
      <c r="AM715" s="6"/>
      <c r="AN715" s="6">
        <v>1</v>
      </c>
      <c r="AO715" s="6">
        <v>0</v>
      </c>
      <c r="AP715" s="6"/>
      <c r="AQ715" s="6"/>
      <c r="AR715" s="6"/>
      <c r="AS715" s="6"/>
      <c r="AT715" s="6"/>
      <c r="AU715" s="6"/>
    </row>
    <row r="716" spans="1:47" ht="12.75" customHeight="1" x14ac:dyDescent="0.25">
      <c r="A716" s="6" t="s">
        <v>126</v>
      </c>
      <c r="B716" s="6">
        <v>2834</v>
      </c>
      <c r="C716" s="6" t="s">
        <v>145</v>
      </c>
      <c r="D716" s="6" t="s">
        <v>46</v>
      </c>
      <c r="E716" s="6" t="s">
        <v>46</v>
      </c>
      <c r="F716" s="6">
        <v>67314</v>
      </c>
      <c r="G716" s="6"/>
      <c r="H716" s="6"/>
      <c r="I716" s="6" t="s">
        <v>2181</v>
      </c>
      <c r="J716" s="6" t="s">
        <v>2182</v>
      </c>
      <c r="K716" s="6" t="s">
        <v>2181</v>
      </c>
      <c r="L716" s="6" t="s">
        <v>126</v>
      </c>
      <c r="M716" s="6" t="s">
        <v>45</v>
      </c>
      <c r="N716" s="11"/>
      <c r="O716" s="6" t="s">
        <v>2159</v>
      </c>
      <c r="P716" s="6"/>
      <c r="Q716" s="6">
        <v>851</v>
      </c>
      <c r="R716" s="8" t="s">
        <v>45</v>
      </c>
      <c r="S716" s="10"/>
      <c r="T716" s="10" t="s">
        <v>45</v>
      </c>
      <c r="U716" s="6" t="s">
        <v>45</v>
      </c>
      <c r="V716" s="6" t="s">
        <v>45</v>
      </c>
      <c r="W716" s="7" t="s">
        <v>45</v>
      </c>
      <c r="X716" s="6" t="e">
        <v>#N/A</v>
      </c>
      <c r="Y716" s="6" t="s">
        <v>45</v>
      </c>
      <c r="Z716" s="13" t="s">
        <v>45</v>
      </c>
      <c r="AA716" s="6"/>
      <c r="AB716" s="6" t="s">
        <v>45</v>
      </c>
      <c r="AC716" s="6">
        <v>0</v>
      </c>
      <c r="AD716" s="6" t="s">
        <v>45</v>
      </c>
      <c r="AE716" s="6" t="s">
        <v>45</v>
      </c>
      <c r="AF716" s="6" t="s">
        <v>45</v>
      </c>
      <c r="AG716" s="6" t="s">
        <v>45</v>
      </c>
      <c r="AH716" s="6" t="s">
        <v>45</v>
      </c>
      <c r="AI716" s="6" t="s">
        <v>45</v>
      </c>
      <c r="AJ716" s="7" t="s">
        <v>45</v>
      </c>
      <c r="AK716" s="6" t="s">
        <v>45</v>
      </c>
      <c r="AL716" s="6" t="s">
        <v>45</v>
      </c>
      <c r="AM716" s="6"/>
      <c r="AN716" s="6">
        <v>0</v>
      </c>
      <c r="AO716" s="6">
        <v>0</v>
      </c>
      <c r="AP716" s="6"/>
      <c r="AQ716" s="6"/>
      <c r="AR716" s="6"/>
      <c r="AS716" s="59">
        <v>15171</v>
      </c>
      <c r="AT716" s="59">
        <v>15171</v>
      </c>
      <c r="AU716" s="6"/>
    </row>
    <row r="717" spans="1:47" ht="12.75" customHeight="1" x14ac:dyDescent="0.25">
      <c r="A717" s="6" t="s">
        <v>126</v>
      </c>
      <c r="B717" s="6">
        <v>1975</v>
      </c>
      <c r="C717" s="6" t="s">
        <v>78</v>
      </c>
      <c r="D717" s="6" t="s">
        <v>46</v>
      </c>
      <c r="E717" s="6" t="s">
        <v>46</v>
      </c>
      <c r="F717" s="6">
        <v>67323</v>
      </c>
      <c r="G717" s="6"/>
      <c r="H717" s="6"/>
      <c r="I717" s="6" t="s">
        <v>1861</v>
      </c>
      <c r="J717" s="6" t="s">
        <v>1861</v>
      </c>
      <c r="K717" s="6" t="s">
        <v>45</v>
      </c>
      <c r="L717" s="6" t="s">
        <v>126</v>
      </c>
      <c r="M717" s="6" t="s">
        <v>45</v>
      </c>
      <c r="N717" s="6"/>
      <c r="O717" s="6" t="s">
        <v>45</v>
      </c>
      <c r="P717" s="6"/>
      <c r="Q717" s="6" t="s">
        <v>45</v>
      </c>
      <c r="R717" s="8">
        <v>44102</v>
      </c>
      <c r="S717" s="10"/>
      <c r="T717" s="10" t="s">
        <v>93</v>
      </c>
      <c r="U717" s="6">
        <v>3</v>
      </c>
      <c r="V717" s="6">
        <v>327</v>
      </c>
      <c r="W717" s="7" t="s">
        <v>45</v>
      </c>
      <c r="X717" s="6" t="e">
        <v>#N/A</v>
      </c>
      <c r="Y717" s="6" t="s">
        <v>45</v>
      </c>
      <c r="Z717" s="13" t="s">
        <v>45</v>
      </c>
      <c r="AA717" s="6"/>
      <c r="AB717" s="6" t="s">
        <v>45</v>
      </c>
      <c r="AC717" s="6" t="s">
        <v>1551</v>
      </c>
      <c r="AD717" s="6" t="s">
        <v>45</v>
      </c>
      <c r="AE717" s="6" t="s">
        <v>45</v>
      </c>
      <c r="AF717" s="6" t="s">
        <v>45</v>
      </c>
      <c r="AG717" s="6" t="s">
        <v>45</v>
      </c>
      <c r="AH717" s="6" t="s">
        <v>45</v>
      </c>
      <c r="AI717" s="6" t="s">
        <v>45</v>
      </c>
      <c r="AJ717" s="7" t="s">
        <v>45</v>
      </c>
      <c r="AK717" s="6" t="s">
        <v>1551</v>
      </c>
      <c r="AL717" s="6" t="s">
        <v>45</v>
      </c>
      <c r="AM717" s="6"/>
      <c r="AN717" s="6">
        <v>1</v>
      </c>
      <c r="AO717" s="6">
        <v>0</v>
      </c>
      <c r="AP717" s="6"/>
      <c r="AQ717" s="6"/>
      <c r="AR717" s="6"/>
      <c r="AS717" s="6"/>
      <c r="AT717" s="6"/>
      <c r="AU717" s="6"/>
    </row>
    <row r="718" spans="1:47" ht="12.75" customHeight="1" x14ac:dyDescent="0.25">
      <c r="A718" s="6" t="s">
        <v>126</v>
      </c>
      <c r="B718" s="6">
        <v>2850</v>
      </c>
      <c r="C718" s="6" t="s">
        <v>145</v>
      </c>
      <c r="D718" s="6" t="s">
        <v>46</v>
      </c>
      <c r="E718" s="6" t="s">
        <v>46</v>
      </c>
      <c r="F718" s="6">
        <v>67405</v>
      </c>
      <c r="G718" s="6"/>
      <c r="H718" s="6"/>
      <c r="I718" s="6" t="s">
        <v>2183</v>
      </c>
      <c r="J718" s="6" t="s">
        <v>2182</v>
      </c>
      <c r="K718" s="6" t="s">
        <v>2183</v>
      </c>
      <c r="L718" s="6" t="s">
        <v>126</v>
      </c>
      <c r="M718" s="6" t="s">
        <v>45</v>
      </c>
      <c r="O718" s="6" t="s">
        <v>2159</v>
      </c>
      <c r="P718" s="6"/>
      <c r="Q718" s="6">
        <v>851</v>
      </c>
      <c r="R718" s="8" t="s">
        <v>45</v>
      </c>
      <c r="S718" s="10"/>
      <c r="T718" s="10" t="s">
        <v>45</v>
      </c>
      <c r="U718" s="6" t="s">
        <v>45</v>
      </c>
      <c r="V718" s="6" t="s">
        <v>45</v>
      </c>
      <c r="W718" s="7" t="s">
        <v>2184</v>
      </c>
      <c r="X718" s="6" t="e">
        <v>#N/A</v>
      </c>
      <c r="Y718" s="6" t="s">
        <v>45</v>
      </c>
      <c r="Z718" s="13" t="s">
        <v>45</v>
      </c>
      <c r="AA718" s="6"/>
      <c r="AB718" s="6" t="s">
        <v>45</v>
      </c>
      <c r="AC718" s="6">
        <v>0</v>
      </c>
      <c r="AD718" s="6" t="s">
        <v>45</v>
      </c>
      <c r="AE718" s="6" t="s">
        <v>45</v>
      </c>
      <c r="AF718" s="6" t="s">
        <v>45</v>
      </c>
      <c r="AG718" s="6" t="s">
        <v>45</v>
      </c>
      <c r="AH718" s="6" t="s">
        <v>45</v>
      </c>
      <c r="AI718" s="6" t="s">
        <v>45</v>
      </c>
      <c r="AJ718" s="7" t="s">
        <v>45</v>
      </c>
      <c r="AK718" s="6" t="s">
        <v>45</v>
      </c>
      <c r="AL718" s="6" t="s">
        <v>45</v>
      </c>
      <c r="AM718" s="6"/>
      <c r="AN718" s="6">
        <v>0</v>
      </c>
      <c r="AO718" s="6">
        <v>0</v>
      </c>
      <c r="AP718" s="6"/>
      <c r="AQ718" s="6"/>
      <c r="AR718" s="6"/>
      <c r="AS718" s="59">
        <v>8431</v>
      </c>
      <c r="AT718" s="59">
        <v>8431</v>
      </c>
      <c r="AU718" s="6"/>
    </row>
    <row r="719" spans="1:47" ht="12.75" customHeight="1" x14ac:dyDescent="0.25">
      <c r="A719" s="6" t="s">
        <v>2185</v>
      </c>
      <c r="B719" s="6">
        <v>141</v>
      </c>
      <c r="C719" s="6" t="s">
        <v>78</v>
      </c>
      <c r="D719" s="6" t="s">
        <v>46</v>
      </c>
      <c r="E719" s="6" t="s">
        <v>46</v>
      </c>
      <c r="F719" s="6">
        <v>67421</v>
      </c>
      <c r="G719" s="6"/>
      <c r="H719" s="6"/>
      <c r="I719" s="6" t="s">
        <v>2186</v>
      </c>
      <c r="J719" s="6" t="s">
        <v>2186</v>
      </c>
      <c r="K719" s="6" t="s">
        <v>45</v>
      </c>
      <c r="L719" s="6" t="s">
        <v>2185</v>
      </c>
      <c r="M719" s="6">
        <v>1</v>
      </c>
      <c r="N719" s="6"/>
      <c r="O719" s="6" t="s">
        <v>45</v>
      </c>
      <c r="P719" s="6"/>
      <c r="Q719" s="6" t="s">
        <v>45</v>
      </c>
      <c r="R719" s="8">
        <v>44034</v>
      </c>
      <c r="S719" s="10"/>
      <c r="T719" s="10" t="s">
        <v>66</v>
      </c>
      <c r="U719" s="6">
        <v>2</v>
      </c>
      <c r="V719" s="6" t="s">
        <v>1072</v>
      </c>
      <c r="W719" s="7" t="s">
        <v>45</v>
      </c>
      <c r="X719" s="6" t="s">
        <v>67</v>
      </c>
      <c r="Y719" s="6" t="s">
        <v>67</v>
      </c>
      <c r="Z719" s="6" t="s">
        <v>45</v>
      </c>
      <c r="AA719" s="6"/>
      <c r="AB719" s="6" t="s">
        <v>1359</v>
      </c>
      <c r="AC719" s="6" t="s">
        <v>2187</v>
      </c>
      <c r="AD719" s="6" t="s">
        <v>1359</v>
      </c>
      <c r="AE719" s="6" t="s">
        <v>813</v>
      </c>
      <c r="AF719" s="6" t="s">
        <v>45</v>
      </c>
      <c r="AG719" s="6" t="s">
        <v>45</v>
      </c>
      <c r="AH719" s="6" t="s">
        <v>265</v>
      </c>
      <c r="AI719" s="6" t="s">
        <v>45</v>
      </c>
      <c r="AJ719" s="7" t="s">
        <v>45</v>
      </c>
      <c r="AK719" s="6" t="s">
        <v>45</v>
      </c>
      <c r="AL719" s="6" t="s">
        <v>45</v>
      </c>
      <c r="AM719" s="6"/>
      <c r="AN719" s="6">
        <v>1</v>
      </c>
      <c r="AO719" s="6">
        <v>0</v>
      </c>
      <c r="AP719" s="6"/>
      <c r="AQ719" s="6"/>
      <c r="AR719" s="6"/>
      <c r="AS719" s="6"/>
      <c r="AT719" s="6"/>
      <c r="AU719" s="59">
        <v>0</v>
      </c>
    </row>
    <row r="720" spans="1:47" ht="12.75" customHeight="1" x14ac:dyDescent="0.25">
      <c r="A720" s="6" t="s">
        <v>86</v>
      </c>
      <c r="B720" s="6">
        <v>146</v>
      </c>
      <c r="C720" s="6" t="s">
        <v>78</v>
      </c>
      <c r="D720" s="6" t="s">
        <v>46</v>
      </c>
      <c r="E720" s="6" t="s">
        <v>46</v>
      </c>
      <c r="F720" s="6">
        <v>67435</v>
      </c>
      <c r="G720" s="6"/>
      <c r="H720" s="6"/>
      <c r="I720" s="6" t="s">
        <v>2188</v>
      </c>
      <c r="J720" s="6" t="s">
        <v>2188</v>
      </c>
      <c r="K720" s="6" t="s">
        <v>45</v>
      </c>
      <c r="L720" s="6" t="s">
        <v>86</v>
      </c>
      <c r="M720" s="6">
        <v>1</v>
      </c>
      <c r="N720" s="6"/>
      <c r="O720" s="6" t="s">
        <v>191</v>
      </c>
      <c r="P720" s="6"/>
      <c r="Q720" s="6">
        <v>644</v>
      </c>
      <c r="R720" s="8">
        <v>44169</v>
      </c>
      <c r="S720" s="10"/>
      <c r="T720" s="10" t="s">
        <v>93</v>
      </c>
      <c r="U720" s="6">
        <v>4</v>
      </c>
      <c r="V720" s="6">
        <v>10</v>
      </c>
      <c r="W720" s="7" t="s">
        <v>45</v>
      </c>
      <c r="X720" s="6" t="e">
        <v>#N/A</v>
      </c>
      <c r="Y720" s="6" t="s">
        <v>45</v>
      </c>
      <c r="Z720" s="11" t="s">
        <v>45</v>
      </c>
      <c r="AA720" s="6"/>
      <c r="AB720" s="6" t="s">
        <v>45</v>
      </c>
      <c r="AC720" s="6" t="s">
        <v>2189</v>
      </c>
      <c r="AD720" s="6" t="s">
        <v>45</v>
      </c>
      <c r="AE720" s="6" t="s">
        <v>45</v>
      </c>
      <c r="AF720" s="6" t="s">
        <v>45</v>
      </c>
      <c r="AG720" s="6" t="s">
        <v>45</v>
      </c>
      <c r="AH720" s="6" t="s">
        <v>2190</v>
      </c>
      <c r="AI720" s="6" t="s">
        <v>45</v>
      </c>
      <c r="AJ720" s="7" t="s">
        <v>45</v>
      </c>
      <c r="AK720" s="6" t="s">
        <v>45</v>
      </c>
      <c r="AL720" s="6" t="s">
        <v>45</v>
      </c>
      <c r="AM720" s="6"/>
      <c r="AN720" s="6">
        <v>1</v>
      </c>
      <c r="AO720" s="6">
        <v>0</v>
      </c>
      <c r="AP720" s="6"/>
      <c r="AQ720" s="6"/>
      <c r="AR720" s="6"/>
      <c r="AS720" s="59">
        <v>20855</v>
      </c>
      <c r="AT720" s="59">
        <v>20855</v>
      </c>
      <c r="AU720" s="59">
        <v>0</v>
      </c>
    </row>
    <row r="721" spans="1:47" ht="12.75" customHeight="1" x14ac:dyDescent="0.25">
      <c r="A721" s="6" t="s">
        <v>1923</v>
      </c>
      <c r="B721" s="6">
        <v>620</v>
      </c>
      <c r="C721" s="6" t="s">
        <v>78</v>
      </c>
      <c r="D721" s="6" t="s">
        <v>46</v>
      </c>
      <c r="E721" s="6" t="s">
        <v>46</v>
      </c>
      <c r="F721" s="6">
        <v>67480</v>
      </c>
      <c r="G721" s="6"/>
      <c r="H721" s="6"/>
      <c r="I721" s="6" t="s">
        <v>2191</v>
      </c>
      <c r="J721" s="6" t="s">
        <v>2192</v>
      </c>
      <c r="K721" s="6" t="s">
        <v>2191</v>
      </c>
      <c r="L721" s="6" t="s">
        <v>1923</v>
      </c>
      <c r="M721" s="6">
        <v>1</v>
      </c>
      <c r="N721" s="6"/>
      <c r="O721" s="6" t="s">
        <v>45</v>
      </c>
      <c r="P721" s="6"/>
      <c r="Q721" s="6" t="s">
        <v>45</v>
      </c>
      <c r="R721" s="8">
        <v>44686</v>
      </c>
      <c r="S721" s="10"/>
      <c r="T721" s="10" t="s">
        <v>2133</v>
      </c>
      <c r="U721" s="6">
        <v>3</v>
      </c>
      <c r="V721" s="6" t="s">
        <v>2134</v>
      </c>
      <c r="W721" s="7" t="s">
        <v>45</v>
      </c>
      <c r="X721" s="6" t="s">
        <v>67</v>
      </c>
      <c r="Y721" s="6" t="s">
        <v>67</v>
      </c>
      <c r="Z721" s="13" t="s">
        <v>2135</v>
      </c>
      <c r="AA721" s="6"/>
      <c r="AB721" s="6" t="s">
        <v>613</v>
      </c>
      <c r="AC721" s="6" t="s">
        <v>2136</v>
      </c>
      <c r="AD721" s="6" t="s">
        <v>613</v>
      </c>
      <c r="AE721" s="6" t="s">
        <v>275</v>
      </c>
      <c r="AF721" s="6" t="s">
        <v>45</v>
      </c>
      <c r="AG721" s="6" t="s">
        <v>45</v>
      </c>
      <c r="AH721" s="6" t="s">
        <v>45</v>
      </c>
      <c r="AI721" s="6" t="s">
        <v>45</v>
      </c>
      <c r="AJ721" s="7">
        <v>2</v>
      </c>
      <c r="AK721" s="6" t="s">
        <v>136</v>
      </c>
      <c r="AL721" s="6" t="s">
        <v>45</v>
      </c>
      <c r="AM721" s="6" t="s">
        <v>59</v>
      </c>
      <c r="AN721" s="6">
        <v>1</v>
      </c>
      <c r="AO721" s="6">
        <v>0</v>
      </c>
      <c r="AP721" s="6"/>
      <c r="AQ721" s="6"/>
      <c r="AR721" s="6"/>
      <c r="AS721" s="59">
        <v>7215</v>
      </c>
      <c r="AT721" s="59">
        <v>7215</v>
      </c>
      <c r="AU721" s="6"/>
    </row>
    <row r="722" spans="1:47" ht="12.75" customHeight="1" x14ac:dyDescent="0.25">
      <c r="A722" s="6" t="s">
        <v>126</v>
      </c>
      <c r="B722" s="6">
        <v>2864</v>
      </c>
      <c r="C722" s="6" t="s">
        <v>145</v>
      </c>
      <c r="D722" s="6" t="s">
        <v>46</v>
      </c>
      <c r="E722" s="6" t="s">
        <v>46</v>
      </c>
      <c r="F722" s="6">
        <v>67505</v>
      </c>
      <c r="G722" s="6"/>
      <c r="H722" s="6"/>
      <c r="I722" s="6" t="s">
        <v>2182</v>
      </c>
      <c r="J722" s="6" t="s">
        <v>2182</v>
      </c>
      <c r="K722" s="6" t="s">
        <v>45</v>
      </c>
      <c r="L722" s="6" t="s">
        <v>126</v>
      </c>
      <c r="M722" s="6" t="s">
        <v>45</v>
      </c>
      <c r="O722" s="6" t="s">
        <v>2159</v>
      </c>
      <c r="P722" s="6"/>
      <c r="Q722" s="6">
        <v>851</v>
      </c>
      <c r="R722" s="8">
        <v>44181</v>
      </c>
      <c r="S722" s="10"/>
      <c r="T722" s="10" t="s">
        <v>2193</v>
      </c>
      <c r="U722" s="6">
        <v>1</v>
      </c>
      <c r="V722" s="6">
        <v>1</v>
      </c>
      <c r="W722" s="7" t="s">
        <v>45</v>
      </c>
      <c r="X722" s="6" t="e">
        <v>#N/A</v>
      </c>
      <c r="Y722" s="6" t="s">
        <v>45</v>
      </c>
      <c r="Z722" s="13" t="s">
        <v>45</v>
      </c>
      <c r="AA722" s="6"/>
      <c r="AB722" s="6" t="s">
        <v>45</v>
      </c>
      <c r="AC722" s="6" t="s">
        <v>1551</v>
      </c>
      <c r="AD722" s="6" t="s">
        <v>45</v>
      </c>
      <c r="AE722" s="6" t="s">
        <v>45</v>
      </c>
      <c r="AF722" s="6" t="s">
        <v>45</v>
      </c>
      <c r="AG722" s="6" t="s">
        <v>45</v>
      </c>
      <c r="AH722" s="6" t="s">
        <v>45</v>
      </c>
      <c r="AI722" s="6" t="s">
        <v>45</v>
      </c>
      <c r="AJ722" s="7" t="s">
        <v>45</v>
      </c>
      <c r="AK722" s="6" t="s">
        <v>1551</v>
      </c>
      <c r="AL722" s="6" t="s">
        <v>45</v>
      </c>
      <c r="AM722" s="6"/>
      <c r="AN722" s="6">
        <v>1</v>
      </c>
      <c r="AO722" s="6">
        <v>0</v>
      </c>
      <c r="AP722" s="6"/>
      <c r="AQ722" s="6"/>
      <c r="AR722" s="6"/>
      <c r="AS722" s="59">
        <v>11156</v>
      </c>
      <c r="AT722" s="59">
        <v>11156</v>
      </c>
      <c r="AU722" s="6"/>
    </row>
    <row r="723" spans="1:47" ht="12.75" customHeight="1" x14ac:dyDescent="0.25">
      <c r="A723" s="6" t="s">
        <v>126</v>
      </c>
      <c r="B723" s="6">
        <v>2865</v>
      </c>
      <c r="C723" s="6" t="s">
        <v>145</v>
      </c>
      <c r="D723" s="6" t="s">
        <v>46</v>
      </c>
      <c r="E723" s="6" t="s">
        <v>46</v>
      </c>
      <c r="F723" s="6">
        <v>67509</v>
      </c>
      <c r="G723" s="6"/>
      <c r="H723" s="6"/>
      <c r="I723" s="6" t="s">
        <v>2194</v>
      </c>
      <c r="J723" s="6" t="s">
        <v>2194</v>
      </c>
      <c r="K723" s="6" t="s">
        <v>2195</v>
      </c>
      <c r="L723" s="6" t="s">
        <v>126</v>
      </c>
      <c r="M723" s="6" t="s">
        <v>45</v>
      </c>
      <c r="O723" s="6" t="s">
        <v>148</v>
      </c>
      <c r="P723" s="6"/>
      <c r="Q723" s="6">
        <v>851</v>
      </c>
      <c r="R723" s="8">
        <v>44383</v>
      </c>
      <c r="S723" s="10"/>
      <c r="T723" s="10" t="s">
        <v>93</v>
      </c>
      <c r="U723" s="6">
        <v>3</v>
      </c>
      <c r="V723" s="6">
        <v>328</v>
      </c>
      <c r="W723" s="7" t="s">
        <v>2196</v>
      </c>
      <c r="X723" s="6" t="e">
        <v>#N/A</v>
      </c>
      <c r="Y723" s="6" t="s">
        <v>67</v>
      </c>
      <c r="Z723" s="13" t="s">
        <v>2197</v>
      </c>
      <c r="AA723" s="6"/>
      <c r="AB723" s="6" t="s">
        <v>45</v>
      </c>
      <c r="AC723" s="6" t="s">
        <v>2198</v>
      </c>
      <c r="AD723" s="6" t="s">
        <v>45</v>
      </c>
      <c r="AE723" s="6" t="s">
        <v>45</v>
      </c>
      <c r="AF723" s="6" t="s">
        <v>45</v>
      </c>
      <c r="AG723" s="6" t="s">
        <v>45</v>
      </c>
      <c r="AH723" s="6" t="s">
        <v>2199</v>
      </c>
      <c r="AI723" s="6" t="s">
        <v>45</v>
      </c>
      <c r="AJ723" s="7" t="s">
        <v>45</v>
      </c>
      <c r="AK723" s="6" t="s">
        <v>144</v>
      </c>
      <c r="AL723" s="6">
        <v>34193</v>
      </c>
      <c r="AM723" s="6"/>
      <c r="AN723" s="6">
        <v>1</v>
      </c>
      <c r="AO723" s="6">
        <v>0</v>
      </c>
      <c r="AP723" s="6"/>
      <c r="AQ723" s="6"/>
      <c r="AR723" s="6"/>
      <c r="AS723" s="59">
        <v>300</v>
      </c>
      <c r="AT723" s="59">
        <v>300</v>
      </c>
      <c r="AU723" s="6"/>
    </row>
    <row r="724" spans="1:47" ht="12.75" customHeight="1" x14ac:dyDescent="0.25">
      <c r="A724" s="6" t="s">
        <v>86</v>
      </c>
      <c r="B724" s="6">
        <v>1054</v>
      </c>
      <c r="C724" s="6" t="s">
        <v>78</v>
      </c>
      <c r="D724" s="6" t="s">
        <v>46</v>
      </c>
      <c r="E724" s="6" t="s">
        <v>46</v>
      </c>
      <c r="F724" s="6">
        <v>67565</v>
      </c>
      <c r="G724" s="6"/>
      <c r="H724" s="6"/>
      <c r="I724" s="6" t="s">
        <v>92</v>
      </c>
      <c r="J724" s="6" t="s">
        <v>92</v>
      </c>
      <c r="K724" s="6" t="s">
        <v>45</v>
      </c>
      <c r="L724" s="6" t="s">
        <v>86</v>
      </c>
      <c r="M724" s="6">
        <v>1</v>
      </c>
      <c r="N724" s="6"/>
      <c r="O724" s="6" t="s">
        <v>45</v>
      </c>
      <c r="P724" s="6"/>
      <c r="Q724" s="6" t="s">
        <v>45</v>
      </c>
      <c r="R724" s="8">
        <v>44279</v>
      </c>
      <c r="S724" s="10"/>
      <c r="T724" s="10" t="s">
        <v>496</v>
      </c>
      <c r="U724" s="6">
        <v>1</v>
      </c>
      <c r="V724" s="6" t="s">
        <v>1709</v>
      </c>
      <c r="W724" s="7" t="s">
        <v>45</v>
      </c>
      <c r="X724" s="6" t="e">
        <v>#N/A</v>
      </c>
      <c r="Y724" s="6" t="s">
        <v>67</v>
      </c>
      <c r="Z724" s="13" t="s">
        <v>1517</v>
      </c>
      <c r="AA724" s="13"/>
      <c r="AB724" s="13" t="s">
        <v>392</v>
      </c>
      <c r="AC724" s="13" t="s">
        <v>2200</v>
      </c>
      <c r="AD724" s="13" t="s">
        <v>392</v>
      </c>
      <c r="AE724" s="13" t="s">
        <v>359</v>
      </c>
      <c r="AF724" s="6" t="s">
        <v>45</v>
      </c>
      <c r="AG724" s="6" t="s">
        <v>45</v>
      </c>
      <c r="AH724" s="6" t="s">
        <v>45</v>
      </c>
      <c r="AI724" s="6" t="s">
        <v>45</v>
      </c>
      <c r="AJ724" s="7" t="s">
        <v>45</v>
      </c>
      <c r="AK724" s="6" t="s">
        <v>45</v>
      </c>
      <c r="AL724" s="6">
        <v>24460</v>
      </c>
      <c r="AM724" s="6"/>
      <c r="AN724" s="6">
        <v>1</v>
      </c>
      <c r="AO724" s="6">
        <v>0</v>
      </c>
      <c r="AP724" s="6"/>
      <c r="AQ724" s="6"/>
      <c r="AR724" s="6"/>
      <c r="AS724" s="6"/>
      <c r="AT724" s="6"/>
      <c r="AU724" s="6"/>
    </row>
    <row r="725" spans="1:47" ht="12.75" customHeight="1" x14ac:dyDescent="0.25">
      <c r="A725" s="6" t="s">
        <v>86</v>
      </c>
      <c r="B725" s="6">
        <v>1156</v>
      </c>
      <c r="C725" s="6" t="s">
        <v>78</v>
      </c>
      <c r="D725" s="6" t="s">
        <v>46</v>
      </c>
      <c r="E725" s="6" t="s">
        <v>46</v>
      </c>
      <c r="F725" s="6">
        <v>67585</v>
      </c>
      <c r="G725" s="6"/>
      <c r="H725" s="6"/>
      <c r="I725" s="6" t="s">
        <v>1863</v>
      </c>
      <c r="J725" s="6" t="s">
        <v>1863</v>
      </c>
      <c r="K725" s="6" t="s">
        <v>45</v>
      </c>
      <c r="L725" s="6" t="s">
        <v>86</v>
      </c>
      <c r="M725" s="6">
        <v>1</v>
      </c>
      <c r="N725" s="6"/>
      <c r="O725" s="6" t="s">
        <v>148</v>
      </c>
      <c r="P725" s="6"/>
      <c r="Q725" s="6" t="s">
        <v>2201</v>
      </c>
      <c r="R725" s="8">
        <v>44411</v>
      </c>
      <c r="S725" s="10"/>
      <c r="T725" s="10" t="s">
        <v>234</v>
      </c>
      <c r="U725" s="6">
        <v>1</v>
      </c>
      <c r="V725" s="6">
        <v>101</v>
      </c>
      <c r="W725" s="7" t="s">
        <v>45</v>
      </c>
      <c r="X725" s="6" t="s">
        <v>45</v>
      </c>
      <c r="Y725" s="6" t="s">
        <v>52</v>
      </c>
      <c r="Z725" s="13" t="s">
        <v>45</v>
      </c>
      <c r="AA725" s="6"/>
      <c r="AB725" s="13" t="s">
        <v>45</v>
      </c>
      <c r="AC725" s="6" t="s">
        <v>265</v>
      </c>
      <c r="AD725" s="13" t="s">
        <v>45</v>
      </c>
      <c r="AE725" s="13" t="s">
        <v>45</v>
      </c>
      <c r="AF725" s="6" t="s">
        <v>45</v>
      </c>
      <c r="AG725" s="6" t="s">
        <v>45</v>
      </c>
      <c r="AH725" s="6" t="s">
        <v>233</v>
      </c>
      <c r="AI725" s="6" t="s">
        <v>45</v>
      </c>
      <c r="AJ725" s="7">
        <v>2</v>
      </c>
      <c r="AK725" s="6" t="s">
        <v>45</v>
      </c>
      <c r="AL725" s="6">
        <v>37189</v>
      </c>
      <c r="AM725" s="6"/>
      <c r="AN725" s="6">
        <v>1</v>
      </c>
      <c r="AO725" s="6">
        <v>0</v>
      </c>
      <c r="AP725" s="6"/>
      <c r="AQ725" s="6"/>
      <c r="AR725" s="6"/>
      <c r="AS725" s="59">
        <v>2881</v>
      </c>
      <c r="AT725" s="59">
        <v>2881</v>
      </c>
      <c r="AU725" s="6"/>
    </row>
    <row r="726" spans="1:47" ht="12.75" customHeight="1" x14ac:dyDescent="0.25">
      <c r="A726" s="6" t="s">
        <v>86</v>
      </c>
      <c r="B726" s="6">
        <v>156</v>
      </c>
      <c r="C726" s="6" t="s">
        <v>78</v>
      </c>
      <c r="D726" s="6" t="s">
        <v>46</v>
      </c>
      <c r="E726" s="6" t="s">
        <v>46</v>
      </c>
      <c r="F726" s="6">
        <v>67613</v>
      </c>
      <c r="G726" s="6"/>
      <c r="H726" s="6"/>
      <c r="I726" s="6" t="s">
        <v>92</v>
      </c>
      <c r="J726" s="6" t="s">
        <v>92</v>
      </c>
      <c r="K726" s="6" t="s">
        <v>45</v>
      </c>
      <c r="L726" s="6" t="s">
        <v>86</v>
      </c>
      <c r="M726" s="6">
        <v>1</v>
      </c>
      <c r="N726" s="6"/>
      <c r="O726" s="6" t="s">
        <v>45</v>
      </c>
      <c r="P726" s="6"/>
      <c r="Q726" s="6" t="s">
        <v>45</v>
      </c>
      <c r="R726" s="8">
        <v>44034</v>
      </c>
      <c r="S726" s="10"/>
      <c r="T726" s="10" t="s">
        <v>66</v>
      </c>
      <c r="U726" s="6">
        <v>3</v>
      </c>
      <c r="V726" s="6">
        <v>317</v>
      </c>
      <c r="W726" s="7" t="s">
        <v>45</v>
      </c>
      <c r="X726" s="6" t="e">
        <v>#N/A</v>
      </c>
      <c r="Y726" s="6" t="s">
        <v>45</v>
      </c>
      <c r="Z726" s="11" t="s">
        <v>45</v>
      </c>
      <c r="AA726" s="6"/>
      <c r="AB726" s="6" t="s">
        <v>2202</v>
      </c>
      <c r="AC726" s="6" t="s">
        <v>2203</v>
      </c>
      <c r="AD726" s="6" t="s">
        <v>2202</v>
      </c>
      <c r="AE726" s="6" t="s">
        <v>45</v>
      </c>
      <c r="AF726" s="6" t="s">
        <v>45</v>
      </c>
      <c r="AG726" s="6" t="s">
        <v>45</v>
      </c>
      <c r="AH726" s="6" t="s">
        <v>45</v>
      </c>
      <c r="AI726" s="6" t="s">
        <v>45</v>
      </c>
      <c r="AJ726" s="7" t="s">
        <v>45</v>
      </c>
      <c r="AK726" s="6" t="s">
        <v>45</v>
      </c>
      <c r="AL726" s="6" t="s">
        <v>45</v>
      </c>
      <c r="AM726" s="6"/>
      <c r="AN726" s="6">
        <v>1</v>
      </c>
      <c r="AO726" s="6">
        <v>0</v>
      </c>
      <c r="AP726" s="6"/>
      <c r="AQ726" s="6"/>
      <c r="AR726" s="6"/>
      <c r="AS726" s="59">
        <v>7894</v>
      </c>
      <c r="AT726" s="59">
        <v>7894</v>
      </c>
      <c r="AU726" s="6"/>
    </row>
    <row r="727" spans="1:47" ht="12.75" customHeight="1" x14ac:dyDescent="0.25">
      <c r="A727" s="6" t="s">
        <v>86</v>
      </c>
      <c r="B727" s="6">
        <v>842</v>
      </c>
      <c r="C727" s="6" t="s">
        <v>78</v>
      </c>
      <c r="D727" s="6" t="s">
        <v>46</v>
      </c>
      <c r="E727" s="6" t="s">
        <v>46</v>
      </c>
      <c r="F727" s="6">
        <v>67617</v>
      </c>
      <c r="G727" s="6"/>
      <c r="H727" s="6"/>
      <c r="I727" s="6" t="s">
        <v>92</v>
      </c>
      <c r="J727" s="6" t="s">
        <v>92</v>
      </c>
      <c r="K727" s="6" t="s">
        <v>45</v>
      </c>
      <c r="L727" s="6" t="s">
        <v>86</v>
      </c>
      <c r="M727" s="6" t="s">
        <v>45</v>
      </c>
      <c r="N727" s="6"/>
      <c r="O727" s="6" t="s">
        <v>45</v>
      </c>
      <c r="P727" s="6"/>
      <c r="Q727" s="6" t="s">
        <v>45</v>
      </c>
      <c r="R727" s="8">
        <v>44183</v>
      </c>
      <c r="S727" s="10"/>
      <c r="T727" s="10" t="s">
        <v>115</v>
      </c>
      <c r="U727" s="6">
        <v>2</v>
      </c>
      <c r="V727" s="6" t="s">
        <v>1472</v>
      </c>
      <c r="W727" s="7" t="s">
        <v>45</v>
      </c>
      <c r="X727" s="6" t="e">
        <v>#N/A</v>
      </c>
      <c r="Y727" s="6" t="s">
        <v>45</v>
      </c>
      <c r="Z727" s="13" t="s">
        <v>45</v>
      </c>
      <c r="AA727" s="6"/>
      <c r="AB727" s="13" t="s">
        <v>89</v>
      </c>
      <c r="AC727" s="6" t="s">
        <v>2204</v>
      </c>
      <c r="AD727" s="13" t="s">
        <v>89</v>
      </c>
      <c r="AE727" s="13" t="s">
        <v>275</v>
      </c>
      <c r="AF727" s="6" t="s">
        <v>45</v>
      </c>
      <c r="AG727" s="6" t="s">
        <v>45</v>
      </c>
      <c r="AH727" s="6" t="s">
        <v>45</v>
      </c>
      <c r="AI727" s="6" t="s">
        <v>45</v>
      </c>
      <c r="AJ727" s="7" t="s">
        <v>45</v>
      </c>
      <c r="AK727" s="6" t="s">
        <v>45</v>
      </c>
      <c r="AL727" s="6" t="s">
        <v>45</v>
      </c>
      <c r="AM727" s="6"/>
      <c r="AN727" s="6">
        <v>1</v>
      </c>
      <c r="AO727" s="6">
        <v>0</v>
      </c>
      <c r="AP727" s="6"/>
      <c r="AQ727" s="6"/>
      <c r="AR727" s="6"/>
      <c r="AS727" s="6"/>
      <c r="AT727" s="6"/>
      <c r="AU727" s="6"/>
    </row>
    <row r="728" spans="1:47" ht="12.75" customHeight="1" x14ac:dyDescent="0.25">
      <c r="A728" s="6" t="s">
        <v>86</v>
      </c>
      <c r="B728" s="6">
        <v>5706</v>
      </c>
      <c r="C728" s="10" t="s">
        <v>45</v>
      </c>
      <c r="D728" s="6" t="s">
        <v>46</v>
      </c>
      <c r="E728" s="6" t="s">
        <v>46</v>
      </c>
      <c r="F728" s="6">
        <v>67629</v>
      </c>
      <c r="G728" s="6"/>
      <c r="H728" s="10"/>
      <c r="I728" s="6" t="s">
        <v>92</v>
      </c>
      <c r="J728" s="10" t="s">
        <v>86</v>
      </c>
      <c r="K728" s="6" t="s">
        <v>92</v>
      </c>
      <c r="L728" s="6" t="s">
        <v>86</v>
      </c>
      <c r="M728" s="6" t="s">
        <v>45</v>
      </c>
      <c r="O728" s="10" t="s">
        <v>45</v>
      </c>
      <c r="P728" s="10"/>
      <c r="Q728" s="10" t="s">
        <v>45</v>
      </c>
      <c r="R728" s="8">
        <v>44867</v>
      </c>
      <c r="S728" s="10"/>
      <c r="T728" s="10" t="s">
        <v>157</v>
      </c>
      <c r="U728" s="6">
        <v>1</v>
      </c>
      <c r="V728" s="6">
        <v>111</v>
      </c>
      <c r="W728" s="7" t="s">
        <v>45</v>
      </c>
      <c r="X728" s="6" t="s">
        <v>67</v>
      </c>
      <c r="Y728" s="6" t="s">
        <v>67</v>
      </c>
      <c r="Z728" s="11" t="s">
        <v>788</v>
      </c>
      <c r="AA728" s="6"/>
      <c r="AB728" s="6" t="s">
        <v>789</v>
      </c>
      <c r="AC728" s="6" t="s">
        <v>790</v>
      </c>
      <c r="AD728" s="6" t="s">
        <v>789</v>
      </c>
      <c r="AE728" s="6" t="s">
        <v>700</v>
      </c>
      <c r="AF728" s="10" t="s">
        <v>45</v>
      </c>
      <c r="AG728" s="10" t="s">
        <v>45</v>
      </c>
      <c r="AH728" s="10" t="s">
        <v>45</v>
      </c>
      <c r="AI728" s="10" t="s">
        <v>45</v>
      </c>
      <c r="AJ728" s="22" t="s">
        <v>2205</v>
      </c>
      <c r="AK728" s="10" t="s">
        <v>136</v>
      </c>
      <c r="AL728" s="10" t="s">
        <v>45</v>
      </c>
      <c r="AM728" s="6" t="s">
        <v>59</v>
      </c>
      <c r="AN728" s="6">
        <v>1</v>
      </c>
      <c r="AO728" s="11">
        <v>0</v>
      </c>
      <c r="AP728" s="10"/>
      <c r="AQ728" s="10"/>
      <c r="AR728" s="10"/>
      <c r="AS728" s="10"/>
      <c r="AT728" s="10"/>
      <c r="AU728" s="6"/>
    </row>
    <row r="729" spans="1:47" ht="12.75" customHeight="1" x14ac:dyDescent="0.25">
      <c r="A729" s="6" t="s">
        <v>126</v>
      </c>
      <c r="B729" s="6">
        <v>2224</v>
      </c>
      <c r="C729" s="6" t="s">
        <v>78</v>
      </c>
      <c r="D729" s="6" t="s">
        <v>46</v>
      </c>
      <c r="E729" s="6" t="s">
        <v>46</v>
      </c>
      <c r="F729" s="6">
        <v>67639</v>
      </c>
      <c r="G729" s="6"/>
      <c r="H729" s="6"/>
      <c r="I729" s="6" t="s">
        <v>2206</v>
      </c>
      <c r="J729" s="6" t="s">
        <v>2206</v>
      </c>
      <c r="K729" s="6" t="s">
        <v>45</v>
      </c>
      <c r="L729" s="6" t="s">
        <v>126</v>
      </c>
      <c r="M729" s="6" t="s">
        <v>45</v>
      </c>
      <c r="N729" s="6"/>
      <c r="O729" s="6" t="s">
        <v>191</v>
      </c>
      <c r="P729" s="6"/>
      <c r="Q729" s="6" t="s">
        <v>1822</v>
      </c>
      <c r="R729" s="8">
        <v>44111</v>
      </c>
      <c r="S729" s="10"/>
      <c r="T729" s="10" t="s">
        <v>51</v>
      </c>
      <c r="U729" s="6">
        <v>1</v>
      </c>
      <c r="V729" s="6" t="s">
        <v>1709</v>
      </c>
      <c r="W729" s="7" t="s">
        <v>45</v>
      </c>
      <c r="X729" s="6" t="s">
        <v>45</v>
      </c>
      <c r="Y729" s="6" t="s">
        <v>52</v>
      </c>
      <c r="Z729" s="13" t="s">
        <v>45</v>
      </c>
      <c r="AA729" s="6"/>
      <c r="AB729" s="6" t="s">
        <v>329</v>
      </c>
      <c r="AC729" s="6" t="s">
        <v>624</v>
      </c>
      <c r="AD729" s="6" t="s">
        <v>329</v>
      </c>
      <c r="AE729" s="6" t="s">
        <v>952</v>
      </c>
      <c r="AF729" s="9" t="s">
        <v>45</v>
      </c>
      <c r="AG729" s="6" t="s">
        <v>45</v>
      </c>
      <c r="AH729" s="6" t="s">
        <v>45</v>
      </c>
      <c r="AI729" s="6" t="s">
        <v>45</v>
      </c>
      <c r="AJ729" s="7" t="s">
        <v>45</v>
      </c>
      <c r="AK729" s="6" t="s">
        <v>45</v>
      </c>
      <c r="AL729" s="6" t="s">
        <v>45</v>
      </c>
      <c r="AM729" s="6"/>
      <c r="AN729" s="6">
        <v>1</v>
      </c>
      <c r="AO729" s="6">
        <v>0</v>
      </c>
      <c r="AP729" s="6"/>
      <c r="AQ729" s="6"/>
      <c r="AR729" s="6"/>
      <c r="AS729" s="6"/>
      <c r="AT729" s="6"/>
      <c r="AU729" s="6"/>
    </row>
    <row r="730" spans="1:47" ht="12.75" customHeight="1" x14ac:dyDescent="0.25">
      <c r="A730" s="6" t="s">
        <v>126</v>
      </c>
      <c r="B730" s="6">
        <v>1979</v>
      </c>
      <c r="C730" s="6" t="s">
        <v>78</v>
      </c>
      <c r="D730" s="6" t="s">
        <v>46</v>
      </c>
      <c r="E730" s="6" t="s">
        <v>46</v>
      </c>
      <c r="F730" s="6">
        <v>67653</v>
      </c>
      <c r="G730" s="6"/>
      <c r="H730" s="6"/>
      <c r="I730" s="6" t="s">
        <v>2145</v>
      </c>
      <c r="J730" s="6" t="s">
        <v>2145</v>
      </c>
      <c r="K730" s="6" t="s">
        <v>45</v>
      </c>
      <c r="L730" s="6" t="s">
        <v>126</v>
      </c>
      <c r="M730" s="6" t="s">
        <v>45</v>
      </c>
      <c r="N730" s="6"/>
      <c r="O730" s="6" t="s">
        <v>45</v>
      </c>
      <c r="P730" s="6"/>
      <c r="Q730" s="6" t="s">
        <v>45</v>
      </c>
      <c r="R730" s="8">
        <v>44102</v>
      </c>
      <c r="S730" s="10"/>
      <c r="T730" s="10" t="s">
        <v>93</v>
      </c>
      <c r="U730" s="6">
        <v>3</v>
      </c>
      <c r="V730" s="6">
        <v>327</v>
      </c>
      <c r="W730" s="7" t="s">
        <v>45</v>
      </c>
      <c r="X730" s="6" t="e">
        <v>#N/A</v>
      </c>
      <c r="Y730" s="6" t="s">
        <v>45</v>
      </c>
      <c r="Z730" s="13" t="s">
        <v>45</v>
      </c>
      <c r="AA730" s="6"/>
      <c r="AB730" s="6" t="s">
        <v>45</v>
      </c>
      <c r="AC730" s="6" t="s">
        <v>1551</v>
      </c>
      <c r="AD730" s="6" t="s">
        <v>45</v>
      </c>
      <c r="AE730" s="6" t="s">
        <v>45</v>
      </c>
      <c r="AF730" s="6" t="s">
        <v>45</v>
      </c>
      <c r="AG730" s="6" t="s">
        <v>45</v>
      </c>
      <c r="AH730" s="6" t="s">
        <v>45</v>
      </c>
      <c r="AI730" s="6" t="s">
        <v>45</v>
      </c>
      <c r="AJ730" s="7" t="s">
        <v>45</v>
      </c>
      <c r="AK730" s="6" t="s">
        <v>1551</v>
      </c>
      <c r="AL730" s="6" t="s">
        <v>45</v>
      </c>
      <c r="AM730" s="6"/>
      <c r="AN730" s="6">
        <v>1</v>
      </c>
      <c r="AO730" s="6">
        <v>0</v>
      </c>
      <c r="AP730" s="6"/>
      <c r="AQ730" s="6"/>
      <c r="AR730" s="6"/>
      <c r="AS730" s="6"/>
      <c r="AT730" s="6"/>
      <c r="AU730" s="6"/>
    </row>
    <row r="731" spans="1:47" ht="12.75" customHeight="1" x14ac:dyDescent="0.25">
      <c r="A731" s="6" t="s">
        <v>126</v>
      </c>
      <c r="B731" s="6">
        <v>2897</v>
      </c>
      <c r="C731" s="6" t="s">
        <v>145</v>
      </c>
      <c r="D731" s="6" t="s">
        <v>46</v>
      </c>
      <c r="E731" s="6" t="s">
        <v>46</v>
      </c>
      <c r="F731" s="6">
        <v>67656</v>
      </c>
      <c r="G731" s="6"/>
      <c r="H731" s="6"/>
      <c r="I731" s="6" t="s">
        <v>2182</v>
      </c>
      <c r="J731" s="6" t="s">
        <v>2182</v>
      </c>
      <c r="K731" s="6" t="s">
        <v>45</v>
      </c>
      <c r="L731" s="6" t="s">
        <v>126</v>
      </c>
      <c r="M731" s="6" t="s">
        <v>45</v>
      </c>
      <c r="O731" s="6" t="s">
        <v>148</v>
      </c>
      <c r="P731" s="6"/>
      <c r="Q731" s="6">
        <v>851</v>
      </c>
      <c r="R731" s="8">
        <v>44174</v>
      </c>
      <c r="S731" s="10"/>
      <c r="T731" s="10" t="s">
        <v>93</v>
      </c>
      <c r="U731" s="6">
        <v>3</v>
      </c>
      <c r="V731" s="6">
        <v>327</v>
      </c>
      <c r="W731" s="7" t="s">
        <v>2207</v>
      </c>
      <c r="X731" s="6" t="e">
        <v>#N/A</v>
      </c>
      <c r="Y731" s="6" t="s">
        <v>45</v>
      </c>
      <c r="Z731" s="13" t="s">
        <v>45</v>
      </c>
      <c r="AA731" s="6"/>
      <c r="AB731" s="6" t="s">
        <v>45</v>
      </c>
      <c r="AC731" s="6" t="s">
        <v>1551</v>
      </c>
      <c r="AD731" s="6" t="s">
        <v>45</v>
      </c>
      <c r="AE731" s="6" t="s">
        <v>45</v>
      </c>
      <c r="AF731" s="6" t="s">
        <v>45</v>
      </c>
      <c r="AG731" s="6" t="s">
        <v>45</v>
      </c>
      <c r="AH731" s="6" t="s">
        <v>2208</v>
      </c>
      <c r="AI731" s="6" t="s">
        <v>45</v>
      </c>
      <c r="AJ731" s="7" t="s">
        <v>45</v>
      </c>
      <c r="AK731" s="6" t="s">
        <v>1551</v>
      </c>
      <c r="AL731" s="6" t="s">
        <v>45</v>
      </c>
      <c r="AM731" s="6"/>
      <c r="AN731" s="6">
        <v>1</v>
      </c>
      <c r="AO731" s="6">
        <v>0</v>
      </c>
      <c r="AP731" s="6"/>
      <c r="AQ731" s="6"/>
      <c r="AR731" s="6"/>
      <c r="AS731" s="59">
        <v>2500</v>
      </c>
      <c r="AT731" s="59">
        <v>2500</v>
      </c>
      <c r="AU731" s="6"/>
    </row>
    <row r="732" spans="1:47" ht="12.75" customHeight="1" x14ac:dyDescent="0.25">
      <c r="A732" s="6" t="s">
        <v>1420</v>
      </c>
      <c r="B732" s="6">
        <v>2197</v>
      </c>
      <c r="C732" s="6" t="s">
        <v>78</v>
      </c>
      <c r="D732" s="6" t="s">
        <v>46</v>
      </c>
      <c r="E732" s="6" t="s">
        <v>46</v>
      </c>
      <c r="F732" s="6">
        <v>67658</v>
      </c>
      <c r="G732" s="6"/>
      <c r="H732" s="6"/>
      <c r="I732" s="6" t="s">
        <v>1821</v>
      </c>
      <c r="J732" s="6" t="s">
        <v>1821</v>
      </c>
      <c r="K732" s="6" t="s">
        <v>45</v>
      </c>
      <c r="L732" s="6" t="s">
        <v>1420</v>
      </c>
      <c r="M732" s="6" t="s">
        <v>45</v>
      </c>
      <c r="N732" s="6"/>
      <c r="O732" s="6" t="s">
        <v>191</v>
      </c>
      <c r="P732" s="6"/>
      <c r="Q732" s="6" t="s">
        <v>1822</v>
      </c>
      <c r="R732" s="8">
        <v>44111</v>
      </c>
      <c r="S732" s="10"/>
      <c r="T732" s="10" t="s">
        <v>51</v>
      </c>
      <c r="U732" s="6">
        <v>4</v>
      </c>
      <c r="V732" s="6" t="s">
        <v>1823</v>
      </c>
      <c r="W732" s="7" t="s">
        <v>45</v>
      </c>
      <c r="X732" s="6" t="e">
        <v>#N/A</v>
      </c>
      <c r="Y732" s="6" t="s">
        <v>45</v>
      </c>
      <c r="Z732" s="13" t="s">
        <v>45</v>
      </c>
      <c r="AA732" s="6"/>
      <c r="AB732" s="6" t="s">
        <v>45</v>
      </c>
      <c r="AC732" s="6" t="s">
        <v>972</v>
      </c>
      <c r="AD732" s="6" t="s">
        <v>45</v>
      </c>
      <c r="AE732" s="6" t="s">
        <v>45</v>
      </c>
      <c r="AF732" s="9" t="s">
        <v>45</v>
      </c>
      <c r="AG732" s="6" t="s">
        <v>45</v>
      </c>
      <c r="AH732" s="6" t="s">
        <v>45</v>
      </c>
      <c r="AI732" s="6" t="s">
        <v>45</v>
      </c>
      <c r="AJ732" s="7" t="s">
        <v>45</v>
      </c>
      <c r="AK732" s="6" t="s">
        <v>1825</v>
      </c>
      <c r="AL732" s="6" t="s">
        <v>45</v>
      </c>
      <c r="AM732" s="6"/>
      <c r="AN732" s="6">
        <v>1</v>
      </c>
      <c r="AO732" s="6">
        <v>0</v>
      </c>
      <c r="AP732" s="6"/>
      <c r="AQ732" s="6"/>
      <c r="AR732" s="6"/>
      <c r="AS732" s="6"/>
      <c r="AT732" s="6"/>
      <c r="AU732" s="6"/>
    </row>
    <row r="733" spans="1:47" ht="12.75" customHeight="1" x14ac:dyDescent="0.25">
      <c r="A733" s="6" t="s">
        <v>86</v>
      </c>
      <c r="B733" s="6">
        <v>685</v>
      </c>
      <c r="C733" s="6" t="s">
        <v>78</v>
      </c>
      <c r="D733" s="6" t="s">
        <v>46</v>
      </c>
      <c r="E733" s="6" t="s">
        <v>46</v>
      </c>
      <c r="F733" s="6">
        <v>67681</v>
      </c>
      <c r="G733" s="6"/>
      <c r="H733" s="6"/>
      <c r="I733" s="6" t="s">
        <v>92</v>
      </c>
      <c r="J733" s="6" t="s">
        <v>92</v>
      </c>
      <c r="K733" s="6" t="s">
        <v>92</v>
      </c>
      <c r="L733" s="6" t="s">
        <v>86</v>
      </c>
      <c r="M733" s="6">
        <v>1</v>
      </c>
      <c r="N733" s="6"/>
      <c r="O733" s="6" t="s">
        <v>45</v>
      </c>
      <c r="P733" s="6"/>
      <c r="Q733" s="6" t="s">
        <v>45</v>
      </c>
      <c r="R733" s="8">
        <v>44518</v>
      </c>
      <c r="S733" s="10"/>
      <c r="T733" s="10" t="s">
        <v>506</v>
      </c>
      <c r="U733" s="6">
        <v>2</v>
      </c>
      <c r="V733" s="6" t="s">
        <v>2209</v>
      </c>
      <c r="W733" s="7" t="s">
        <v>45</v>
      </c>
      <c r="X733" s="6" t="s">
        <v>67</v>
      </c>
      <c r="Y733" s="6" t="s">
        <v>67</v>
      </c>
      <c r="Z733" s="13" t="s">
        <v>2210</v>
      </c>
      <c r="AA733" s="6"/>
      <c r="AB733" s="13" t="s">
        <v>2211</v>
      </c>
      <c r="AC733" s="6" t="s">
        <v>2212</v>
      </c>
      <c r="AD733" s="13" t="s">
        <v>2211</v>
      </c>
      <c r="AE733" s="13" t="s">
        <v>2213</v>
      </c>
      <c r="AF733" s="6" t="s">
        <v>2214</v>
      </c>
      <c r="AG733" s="6" t="s">
        <v>45</v>
      </c>
      <c r="AH733" s="6" t="s">
        <v>2215</v>
      </c>
      <c r="AI733" s="6" t="s">
        <v>45</v>
      </c>
      <c r="AJ733" s="7" t="s">
        <v>45</v>
      </c>
      <c r="AK733" s="6" t="s">
        <v>45</v>
      </c>
      <c r="AL733" s="6" t="s">
        <v>2216</v>
      </c>
      <c r="AM733" s="6"/>
      <c r="AN733" s="6">
        <v>1</v>
      </c>
      <c r="AO733" s="6">
        <v>0</v>
      </c>
      <c r="AP733" s="6"/>
      <c r="AQ733" s="6"/>
      <c r="AR733" s="6"/>
      <c r="AS733" s="59">
        <v>10270</v>
      </c>
      <c r="AT733" s="59">
        <v>10270</v>
      </c>
      <c r="AU733" s="6"/>
    </row>
    <row r="734" spans="1:47" ht="12.75" customHeight="1" x14ac:dyDescent="0.25">
      <c r="A734" s="6" t="s">
        <v>126</v>
      </c>
      <c r="B734" s="6">
        <v>2906</v>
      </c>
      <c r="C734" s="6" t="s">
        <v>145</v>
      </c>
      <c r="D734" s="6" t="s">
        <v>46</v>
      </c>
      <c r="E734" s="6" t="s">
        <v>46</v>
      </c>
      <c r="F734" s="6">
        <v>67695</v>
      </c>
      <c r="G734" s="6"/>
      <c r="H734" s="6"/>
      <c r="I734" s="6" t="s">
        <v>2217</v>
      </c>
      <c r="J734" s="6" t="s">
        <v>2218</v>
      </c>
      <c r="K734" s="6" t="s">
        <v>2217</v>
      </c>
      <c r="L734" s="6" t="s">
        <v>126</v>
      </c>
      <c r="M734" s="6" t="s">
        <v>45</v>
      </c>
      <c r="O734" s="6" t="s">
        <v>2159</v>
      </c>
      <c r="P734" s="6"/>
      <c r="Q734" s="6">
        <v>851</v>
      </c>
      <c r="R734" s="8" t="s">
        <v>45</v>
      </c>
      <c r="S734" s="10"/>
      <c r="T734" s="10" t="s">
        <v>45</v>
      </c>
      <c r="U734" s="6" t="s">
        <v>45</v>
      </c>
      <c r="V734" s="6" t="s">
        <v>45</v>
      </c>
      <c r="W734" s="7" t="s">
        <v>2219</v>
      </c>
      <c r="X734" s="6" t="e">
        <v>#N/A</v>
      </c>
      <c r="Y734" s="6" t="s">
        <v>45</v>
      </c>
      <c r="Z734" s="13" t="s">
        <v>45</v>
      </c>
      <c r="AA734" s="6"/>
      <c r="AB734" s="6" t="s">
        <v>45</v>
      </c>
      <c r="AC734" s="6">
        <v>0</v>
      </c>
      <c r="AD734" s="6" t="s">
        <v>45</v>
      </c>
      <c r="AE734" s="6" t="s">
        <v>45</v>
      </c>
      <c r="AF734" s="6" t="s">
        <v>45</v>
      </c>
      <c r="AG734" s="6" t="s">
        <v>45</v>
      </c>
      <c r="AH734" s="6" t="s">
        <v>45</v>
      </c>
      <c r="AI734" s="6" t="s">
        <v>45</v>
      </c>
      <c r="AJ734" s="7" t="s">
        <v>45</v>
      </c>
      <c r="AK734" s="6" t="s">
        <v>45</v>
      </c>
      <c r="AL734" s="6" t="s">
        <v>45</v>
      </c>
      <c r="AM734" s="6"/>
      <c r="AN734" s="6">
        <v>0</v>
      </c>
      <c r="AO734" s="6">
        <v>0</v>
      </c>
      <c r="AP734" s="6"/>
      <c r="AQ734" s="6"/>
      <c r="AR734" s="6"/>
      <c r="AS734" s="59">
        <v>2000</v>
      </c>
      <c r="AT734" s="59">
        <v>2000</v>
      </c>
      <c r="AU734" s="6"/>
    </row>
    <row r="735" spans="1:47" ht="12.75" customHeight="1" x14ac:dyDescent="0.25">
      <c r="A735" s="6" t="s">
        <v>86</v>
      </c>
      <c r="B735" s="6">
        <v>2913</v>
      </c>
      <c r="C735" s="6" t="s">
        <v>145</v>
      </c>
      <c r="D735" s="6" t="s">
        <v>46</v>
      </c>
      <c r="E735" s="6" t="s">
        <v>46</v>
      </c>
      <c r="F735" s="6">
        <v>67732</v>
      </c>
      <c r="G735" s="6"/>
      <c r="H735" s="6"/>
      <c r="I735" s="6" t="s">
        <v>2220</v>
      </c>
      <c r="J735" s="6" t="s">
        <v>2220</v>
      </c>
      <c r="K735" s="6" t="s">
        <v>2221</v>
      </c>
      <c r="L735" s="6" t="s">
        <v>86</v>
      </c>
      <c r="M735" s="6" t="s">
        <v>45</v>
      </c>
      <c r="O735" s="6" t="s">
        <v>148</v>
      </c>
      <c r="P735" s="6"/>
      <c r="Q735" s="6">
        <v>851</v>
      </c>
      <c r="R735" s="8">
        <v>44049.389247685198</v>
      </c>
      <c r="S735" s="10"/>
      <c r="T735" s="10" t="s">
        <v>51</v>
      </c>
      <c r="U735" s="6">
        <v>3</v>
      </c>
      <c r="V735" s="6">
        <v>17</v>
      </c>
      <c r="W735" s="7" t="s">
        <v>45</v>
      </c>
      <c r="X735" s="6" t="e">
        <v>#N/A</v>
      </c>
      <c r="Y735" s="6" t="s">
        <v>52</v>
      </c>
      <c r="Z735" s="13" t="s">
        <v>45</v>
      </c>
      <c r="AA735" s="6"/>
      <c r="AB735" s="6" t="s">
        <v>159</v>
      </c>
      <c r="AC735" s="6" t="s">
        <v>2222</v>
      </c>
      <c r="AD735" s="6" t="s">
        <v>159</v>
      </c>
      <c r="AE735" s="6" t="s">
        <v>1519</v>
      </c>
      <c r="AF735" s="6" t="s">
        <v>45</v>
      </c>
      <c r="AG735" s="6" t="s">
        <v>152</v>
      </c>
      <c r="AH735" s="6" t="s">
        <v>45</v>
      </c>
      <c r="AI735" s="6" t="s">
        <v>45</v>
      </c>
      <c r="AJ735" s="7" t="s">
        <v>45</v>
      </c>
      <c r="AK735" s="6" t="s">
        <v>45</v>
      </c>
      <c r="AL735" s="6" t="s">
        <v>45</v>
      </c>
      <c r="AM735" s="6"/>
      <c r="AN735" s="6">
        <v>1</v>
      </c>
      <c r="AO735" s="6">
        <v>0</v>
      </c>
      <c r="AP735" s="6"/>
      <c r="AQ735" s="6"/>
      <c r="AR735" s="6"/>
      <c r="AS735" s="59">
        <v>1500</v>
      </c>
      <c r="AT735" s="59">
        <v>1500</v>
      </c>
      <c r="AU735" s="6"/>
    </row>
    <row r="736" spans="1:47" ht="12.75" customHeight="1" x14ac:dyDescent="0.25">
      <c r="A736" s="6" t="s">
        <v>86</v>
      </c>
      <c r="B736" s="6">
        <v>2914</v>
      </c>
      <c r="C736" s="6" t="s">
        <v>145</v>
      </c>
      <c r="D736" s="6" t="s">
        <v>46</v>
      </c>
      <c r="E736" s="6" t="s">
        <v>46</v>
      </c>
      <c r="F736" s="6">
        <v>67734</v>
      </c>
      <c r="G736" s="6"/>
      <c r="H736" s="6"/>
      <c r="I736" s="6" t="s">
        <v>2220</v>
      </c>
      <c r="J736" s="6" t="s">
        <v>2220</v>
      </c>
      <c r="K736" s="6" t="s">
        <v>45</v>
      </c>
      <c r="L736" s="6" t="s">
        <v>86</v>
      </c>
      <c r="M736" s="6" t="s">
        <v>45</v>
      </c>
      <c r="O736" s="6" t="s">
        <v>148</v>
      </c>
      <c r="P736" s="6"/>
      <c r="Q736" s="6">
        <v>851</v>
      </c>
      <c r="R736" s="8" t="s">
        <v>45</v>
      </c>
      <c r="S736" s="10"/>
      <c r="T736" s="10" t="s">
        <v>45</v>
      </c>
      <c r="U736" s="6" t="s">
        <v>45</v>
      </c>
      <c r="V736" s="6" t="s">
        <v>45</v>
      </c>
      <c r="W736" s="7" t="s">
        <v>45</v>
      </c>
      <c r="X736" s="6" t="e">
        <v>#N/A</v>
      </c>
      <c r="Y736" s="6" t="s">
        <v>45</v>
      </c>
      <c r="Z736" s="13" t="s">
        <v>45</v>
      </c>
      <c r="AA736" s="6"/>
      <c r="AB736" s="6" t="s">
        <v>392</v>
      </c>
      <c r="AC736" s="6" t="s">
        <v>1599</v>
      </c>
      <c r="AD736" s="6" t="s">
        <v>392</v>
      </c>
      <c r="AE736" s="6" t="s">
        <v>359</v>
      </c>
      <c r="AF736" s="6" t="s">
        <v>45</v>
      </c>
      <c r="AG736" s="6" t="s">
        <v>45</v>
      </c>
      <c r="AH736" s="6" t="s">
        <v>45</v>
      </c>
      <c r="AI736" s="6" t="s">
        <v>45</v>
      </c>
      <c r="AJ736" s="7" t="s">
        <v>45</v>
      </c>
      <c r="AK736" s="6" t="s">
        <v>45</v>
      </c>
      <c r="AL736" s="6" t="s">
        <v>45</v>
      </c>
      <c r="AM736" s="6"/>
      <c r="AN736" s="6">
        <v>0</v>
      </c>
      <c r="AO736" s="6">
        <v>0</v>
      </c>
      <c r="AP736" s="6"/>
      <c r="AQ736" s="6"/>
      <c r="AR736" s="6"/>
      <c r="AS736" s="59">
        <v>1500</v>
      </c>
      <c r="AT736" s="59">
        <v>1500</v>
      </c>
      <c r="AU736" s="59">
        <v>0</v>
      </c>
    </row>
    <row r="737" spans="1:47" ht="12.75" customHeight="1" x14ac:dyDescent="0.25">
      <c r="A737" s="6" t="s">
        <v>86</v>
      </c>
      <c r="B737" s="6">
        <v>2915</v>
      </c>
      <c r="C737" s="6" t="s">
        <v>145</v>
      </c>
      <c r="D737" s="6" t="s">
        <v>46</v>
      </c>
      <c r="E737" s="6" t="s">
        <v>46</v>
      </c>
      <c r="F737" s="6">
        <v>67735</v>
      </c>
      <c r="G737" s="6"/>
      <c r="H737" s="6"/>
      <c r="I737" s="6" t="s">
        <v>2220</v>
      </c>
      <c r="J737" s="6" t="s">
        <v>2220</v>
      </c>
      <c r="K737" s="6" t="s">
        <v>2223</v>
      </c>
      <c r="L737" s="6" t="s">
        <v>86</v>
      </c>
      <c r="M737" s="6" t="s">
        <v>45</v>
      </c>
      <c r="O737" s="6" t="s">
        <v>2159</v>
      </c>
      <c r="P737" s="6"/>
      <c r="Q737" s="6">
        <v>851</v>
      </c>
      <c r="R737" s="8" t="s">
        <v>45</v>
      </c>
      <c r="S737" s="10"/>
      <c r="T737" s="10" t="s">
        <v>45</v>
      </c>
      <c r="U737" s="6" t="s">
        <v>45</v>
      </c>
      <c r="V737" s="6" t="s">
        <v>45</v>
      </c>
      <c r="W737" s="7" t="s">
        <v>45</v>
      </c>
      <c r="X737" s="6" t="e">
        <v>#N/A</v>
      </c>
      <c r="Y737" s="6" t="s">
        <v>45</v>
      </c>
      <c r="Z737" s="13" t="s">
        <v>45</v>
      </c>
      <c r="AA737" s="6"/>
      <c r="AB737" s="6" t="s">
        <v>45</v>
      </c>
      <c r="AC737" s="6">
        <v>0</v>
      </c>
      <c r="AD737" s="6" t="s">
        <v>45</v>
      </c>
      <c r="AE737" s="6" t="s">
        <v>45</v>
      </c>
      <c r="AF737" s="6" t="s">
        <v>45</v>
      </c>
      <c r="AG737" s="6" t="s">
        <v>45</v>
      </c>
      <c r="AH737" s="6" t="s">
        <v>2224</v>
      </c>
      <c r="AI737" s="6" t="s">
        <v>45</v>
      </c>
      <c r="AJ737" s="7" t="s">
        <v>45</v>
      </c>
      <c r="AK737" s="6" t="s">
        <v>45</v>
      </c>
      <c r="AL737" s="6" t="s">
        <v>45</v>
      </c>
      <c r="AM737" s="6"/>
      <c r="AN737" s="6">
        <v>0</v>
      </c>
      <c r="AO737" s="6">
        <v>0</v>
      </c>
      <c r="AP737" s="6"/>
      <c r="AQ737" s="6"/>
      <c r="AR737" s="6"/>
      <c r="AS737" s="59">
        <v>1500</v>
      </c>
      <c r="AT737" s="59">
        <v>1500</v>
      </c>
      <c r="AU737" s="59">
        <v>0</v>
      </c>
    </row>
    <row r="738" spans="1:47" ht="12.75" customHeight="1" x14ac:dyDescent="0.25">
      <c r="A738" s="6" t="s">
        <v>86</v>
      </c>
      <c r="B738" s="6">
        <v>798</v>
      </c>
      <c r="C738" s="6" t="s">
        <v>78</v>
      </c>
      <c r="D738" s="6" t="s">
        <v>46</v>
      </c>
      <c r="E738" s="6" t="s">
        <v>46</v>
      </c>
      <c r="F738" s="6">
        <v>67743</v>
      </c>
      <c r="G738" s="6"/>
      <c r="H738" s="6"/>
      <c r="I738" s="6" t="s">
        <v>92</v>
      </c>
      <c r="J738" s="6" t="s">
        <v>92</v>
      </c>
      <c r="K738" s="6" t="s">
        <v>92</v>
      </c>
      <c r="L738" s="6" t="s">
        <v>86</v>
      </c>
      <c r="M738" s="6">
        <v>1</v>
      </c>
      <c r="N738" s="6"/>
      <c r="O738" s="6" t="s">
        <v>45</v>
      </c>
      <c r="P738" s="6"/>
      <c r="Q738" s="6" t="s">
        <v>45</v>
      </c>
      <c r="R738" s="8">
        <v>44592</v>
      </c>
      <c r="S738" s="10"/>
      <c r="T738" s="10" t="s">
        <v>122</v>
      </c>
      <c r="U738" s="6">
        <v>1</v>
      </c>
      <c r="V738" s="6" t="s">
        <v>2225</v>
      </c>
      <c r="W738" s="7" t="s">
        <v>45</v>
      </c>
      <c r="X738" s="6" t="s">
        <v>67</v>
      </c>
      <c r="Y738" s="6" t="s">
        <v>67</v>
      </c>
      <c r="Z738" s="13" t="s">
        <v>2226</v>
      </c>
      <c r="AA738" s="13"/>
      <c r="AB738" s="13" t="s">
        <v>698</v>
      </c>
      <c r="AC738" s="13" t="s">
        <v>2227</v>
      </c>
      <c r="AD738" s="13" t="s">
        <v>698</v>
      </c>
      <c r="AE738" s="13" t="s">
        <v>56</v>
      </c>
      <c r="AF738" s="6" t="s">
        <v>45</v>
      </c>
      <c r="AG738" s="6" t="s">
        <v>45</v>
      </c>
      <c r="AH738" s="6" t="s">
        <v>2228</v>
      </c>
      <c r="AI738" s="6" t="s">
        <v>45</v>
      </c>
      <c r="AJ738" s="7" t="s">
        <v>45</v>
      </c>
      <c r="AK738" s="6" t="s">
        <v>136</v>
      </c>
      <c r="AL738" s="6">
        <v>52436</v>
      </c>
      <c r="AM738" s="6"/>
      <c r="AN738" s="6">
        <v>1</v>
      </c>
      <c r="AO738" s="6">
        <v>0</v>
      </c>
      <c r="AP738" s="6"/>
      <c r="AQ738" s="6"/>
      <c r="AR738" s="6"/>
      <c r="AS738" s="6"/>
      <c r="AT738" s="6"/>
      <c r="AU738" s="6"/>
    </row>
    <row r="739" spans="1:47" ht="12.75" customHeight="1" x14ac:dyDescent="0.25">
      <c r="A739" s="6" t="s">
        <v>86</v>
      </c>
      <c r="B739" s="6">
        <v>625</v>
      </c>
      <c r="C739" s="6" t="s">
        <v>78</v>
      </c>
      <c r="D739" s="6" t="s">
        <v>46</v>
      </c>
      <c r="E739" s="6" t="s">
        <v>46</v>
      </c>
      <c r="F739" s="6">
        <v>67751</v>
      </c>
      <c r="G739" s="6"/>
      <c r="H739" s="6"/>
      <c r="I739" s="6" t="s">
        <v>92</v>
      </c>
      <c r="J739" s="6" t="s">
        <v>92</v>
      </c>
      <c r="K739" s="6" t="s">
        <v>92</v>
      </c>
      <c r="L739" s="6" t="s">
        <v>86</v>
      </c>
      <c r="M739" s="6" t="s">
        <v>45</v>
      </c>
      <c r="N739" s="6"/>
      <c r="O739" s="6" t="s">
        <v>45</v>
      </c>
      <c r="P739" s="11"/>
      <c r="Q739" s="11" t="s">
        <v>2136</v>
      </c>
      <c r="R739" s="8">
        <v>44728</v>
      </c>
      <c r="S739" s="10"/>
      <c r="T739" s="10" t="s">
        <v>2133</v>
      </c>
      <c r="U739" s="6">
        <v>3</v>
      </c>
      <c r="V739" s="6" t="s">
        <v>2134</v>
      </c>
      <c r="W739" s="7" t="s">
        <v>45</v>
      </c>
      <c r="X739" s="6" t="s">
        <v>67</v>
      </c>
      <c r="Y739" s="6" t="s">
        <v>67</v>
      </c>
      <c r="Z739" s="13" t="s">
        <v>2135</v>
      </c>
      <c r="AA739" s="6"/>
      <c r="AB739" s="6" t="s">
        <v>392</v>
      </c>
      <c r="AC739" s="6" t="s">
        <v>2229</v>
      </c>
      <c r="AD739" s="6" t="s">
        <v>392</v>
      </c>
      <c r="AE739" s="6" t="s">
        <v>447</v>
      </c>
      <c r="AF739" s="6" t="s">
        <v>45</v>
      </c>
      <c r="AG739" s="6" t="s">
        <v>45</v>
      </c>
      <c r="AH739" s="6" t="s">
        <v>45</v>
      </c>
      <c r="AI739" s="6" t="s">
        <v>45</v>
      </c>
      <c r="AJ739" s="7">
        <v>2</v>
      </c>
      <c r="AK739" s="6" t="s">
        <v>136</v>
      </c>
      <c r="AL739" s="6" t="s">
        <v>45</v>
      </c>
      <c r="AM739" s="6" t="s">
        <v>59</v>
      </c>
      <c r="AN739" s="6">
        <v>1</v>
      </c>
      <c r="AO739" s="6">
        <v>0</v>
      </c>
      <c r="AP739" s="6"/>
      <c r="AQ739" s="6"/>
      <c r="AR739" s="6"/>
      <c r="AS739" s="6"/>
      <c r="AT739" s="6"/>
      <c r="AU739" s="59">
        <v>0</v>
      </c>
    </row>
    <row r="740" spans="1:47" ht="12.75" customHeight="1" x14ac:dyDescent="0.25">
      <c r="A740" s="6" t="s">
        <v>86</v>
      </c>
      <c r="B740" s="6">
        <v>931</v>
      </c>
      <c r="C740" s="6" t="s">
        <v>78</v>
      </c>
      <c r="D740" s="6" t="s">
        <v>46</v>
      </c>
      <c r="E740" s="6" t="s">
        <v>46</v>
      </c>
      <c r="F740" s="6">
        <v>67759</v>
      </c>
      <c r="G740" s="6"/>
      <c r="H740" s="6"/>
      <c r="I740" s="6" t="s">
        <v>2230</v>
      </c>
      <c r="J740" s="6" t="s">
        <v>2230</v>
      </c>
      <c r="K740" s="6" t="s">
        <v>45</v>
      </c>
      <c r="L740" s="6" t="s">
        <v>86</v>
      </c>
      <c r="M740" s="6" t="s">
        <v>45</v>
      </c>
      <c r="N740" s="6"/>
      <c r="O740" s="6" t="s">
        <v>191</v>
      </c>
      <c r="P740" s="6"/>
      <c r="Q740" s="6" t="s">
        <v>2231</v>
      </c>
      <c r="R740" s="8" t="s">
        <v>45</v>
      </c>
      <c r="S740" s="10"/>
      <c r="T740" s="10" t="s">
        <v>51</v>
      </c>
      <c r="U740" s="6">
        <v>4</v>
      </c>
      <c r="V740" s="6">
        <v>32</v>
      </c>
      <c r="W740" s="7" t="s">
        <v>45</v>
      </c>
      <c r="X740" s="6" t="s">
        <v>52</v>
      </c>
      <c r="Y740" s="6" t="s">
        <v>52</v>
      </c>
      <c r="Z740" s="13" t="s">
        <v>45</v>
      </c>
      <c r="AA740" s="10"/>
      <c r="AB740" s="13" t="s">
        <v>213</v>
      </c>
      <c r="AC740" s="10" t="s">
        <v>1824</v>
      </c>
      <c r="AD740" s="13" t="s">
        <v>213</v>
      </c>
      <c r="AE740" s="13" t="s">
        <v>238</v>
      </c>
      <c r="AF740" s="6" t="s">
        <v>45</v>
      </c>
      <c r="AG740" s="6" t="s">
        <v>45</v>
      </c>
      <c r="AH740" s="6" t="s">
        <v>45</v>
      </c>
      <c r="AI740" s="6" t="s">
        <v>45</v>
      </c>
      <c r="AJ740" s="7">
        <v>2</v>
      </c>
      <c r="AK740" s="6" t="s">
        <v>45</v>
      </c>
      <c r="AL740" s="6" t="s">
        <v>45</v>
      </c>
      <c r="AM740" s="6"/>
      <c r="AN740" s="6">
        <v>1</v>
      </c>
      <c r="AO740" s="6">
        <v>0</v>
      </c>
      <c r="AP740" s="6"/>
      <c r="AQ740" s="6"/>
      <c r="AR740" s="6"/>
      <c r="AS740" s="6"/>
      <c r="AT740" s="6"/>
      <c r="AU740" s="59">
        <v>0</v>
      </c>
    </row>
    <row r="741" spans="1:47" ht="12.75" customHeight="1" x14ac:dyDescent="0.25">
      <c r="A741" s="6" t="s">
        <v>86</v>
      </c>
      <c r="B741" s="6">
        <v>1177</v>
      </c>
      <c r="C741" s="6" t="s">
        <v>78</v>
      </c>
      <c r="D741" s="6" t="s">
        <v>46</v>
      </c>
      <c r="E741" s="6" t="s">
        <v>46</v>
      </c>
      <c r="F741" s="6">
        <v>67760</v>
      </c>
      <c r="G741" s="6"/>
      <c r="H741" s="6"/>
      <c r="I741" s="6" t="s">
        <v>2232</v>
      </c>
      <c r="J741" s="6" t="s">
        <v>2232</v>
      </c>
      <c r="K741" s="6" t="s">
        <v>2232</v>
      </c>
      <c r="L741" s="6" t="s">
        <v>86</v>
      </c>
      <c r="M741" s="6" t="s">
        <v>45</v>
      </c>
      <c r="N741" s="6"/>
      <c r="O741" s="6" t="s">
        <v>45</v>
      </c>
      <c r="P741" s="6"/>
      <c r="Q741" s="6" t="s">
        <v>45</v>
      </c>
      <c r="R741" s="8">
        <v>44712</v>
      </c>
      <c r="S741" s="10"/>
      <c r="T741" s="10" t="s">
        <v>1717</v>
      </c>
      <c r="U741" s="6">
        <v>2</v>
      </c>
      <c r="V741" s="6" t="s">
        <v>46</v>
      </c>
      <c r="W741" s="7" t="s">
        <v>45</v>
      </c>
      <c r="X741" s="6" t="e">
        <v>#N/A</v>
      </c>
      <c r="Y741" s="6" t="s">
        <v>45</v>
      </c>
      <c r="Z741" s="13" t="s">
        <v>45</v>
      </c>
      <c r="AA741" s="13"/>
      <c r="AB741" s="13" t="s">
        <v>149</v>
      </c>
      <c r="AC741" s="13" t="s">
        <v>1718</v>
      </c>
      <c r="AD741" s="13" t="s">
        <v>149</v>
      </c>
      <c r="AE741" s="13" t="s">
        <v>437</v>
      </c>
      <c r="AF741" s="6" t="s">
        <v>45</v>
      </c>
      <c r="AG741" s="6" t="s">
        <v>45</v>
      </c>
      <c r="AH741" s="6" t="s">
        <v>45</v>
      </c>
      <c r="AI741" s="6" t="s">
        <v>45</v>
      </c>
      <c r="AJ741" s="7" t="s">
        <v>45</v>
      </c>
      <c r="AK741" s="6" t="s">
        <v>45</v>
      </c>
      <c r="AL741" s="6" t="s">
        <v>45</v>
      </c>
      <c r="AM741" s="6" t="s">
        <v>59</v>
      </c>
      <c r="AN741" s="6">
        <v>1</v>
      </c>
      <c r="AO741" s="6">
        <v>0</v>
      </c>
      <c r="AP741" s="6"/>
      <c r="AQ741" s="6"/>
      <c r="AR741" s="6"/>
      <c r="AS741" s="6"/>
      <c r="AT741" s="6"/>
      <c r="AU741" s="6"/>
    </row>
    <row r="742" spans="1:47" ht="12.75" customHeight="1" x14ac:dyDescent="0.25">
      <c r="A742" s="6" t="s">
        <v>86</v>
      </c>
      <c r="B742" s="6">
        <v>281</v>
      </c>
      <c r="C742" s="6" t="s">
        <v>78</v>
      </c>
      <c r="D742" s="6" t="s">
        <v>46</v>
      </c>
      <c r="E742" s="6" t="s">
        <v>46</v>
      </c>
      <c r="F742" s="6">
        <v>67767</v>
      </c>
      <c r="G742" s="6"/>
      <c r="H742" s="6"/>
      <c r="I742" s="6" t="s">
        <v>1211</v>
      </c>
      <c r="J742" s="6" t="s">
        <v>1211</v>
      </c>
      <c r="K742" s="6" t="s">
        <v>45</v>
      </c>
      <c r="L742" s="6" t="s">
        <v>86</v>
      </c>
      <c r="M742" s="6" t="s">
        <v>45</v>
      </c>
      <c r="N742" s="6"/>
      <c r="O742" s="6" t="s">
        <v>148</v>
      </c>
      <c r="P742" s="6"/>
      <c r="Q742" s="6" t="s">
        <v>184</v>
      </c>
      <c r="R742" s="8">
        <v>44445</v>
      </c>
      <c r="S742" s="10"/>
      <c r="T742" s="10" t="s">
        <v>115</v>
      </c>
      <c r="U742" s="6">
        <v>3</v>
      </c>
      <c r="V742" s="6">
        <v>301</v>
      </c>
      <c r="W742" s="7" t="s">
        <v>45</v>
      </c>
      <c r="X742" s="6" t="s">
        <v>67</v>
      </c>
      <c r="Y742" s="6" t="s">
        <v>67</v>
      </c>
      <c r="Z742" s="6" t="s">
        <v>2233</v>
      </c>
      <c r="AA742" s="6"/>
      <c r="AB742" s="6" t="s">
        <v>581</v>
      </c>
      <c r="AC742" s="6" t="s">
        <v>2234</v>
      </c>
      <c r="AD742" s="6" t="s">
        <v>581</v>
      </c>
      <c r="AE742" s="6" t="s">
        <v>2235</v>
      </c>
      <c r="AF742" s="6" t="s">
        <v>45</v>
      </c>
      <c r="AG742" s="6" t="s">
        <v>45</v>
      </c>
      <c r="AH742" s="6" t="s">
        <v>2236</v>
      </c>
      <c r="AI742" s="6" t="s">
        <v>45</v>
      </c>
      <c r="AJ742" s="7" t="s">
        <v>45</v>
      </c>
      <c r="AK742" s="6" t="s">
        <v>45</v>
      </c>
      <c r="AL742" s="6" t="s">
        <v>2237</v>
      </c>
      <c r="AM742" s="6"/>
      <c r="AN742" s="6">
        <v>1</v>
      </c>
      <c r="AO742" s="6">
        <v>0</v>
      </c>
      <c r="AP742" s="6"/>
      <c r="AQ742" s="6"/>
      <c r="AR742" s="6"/>
      <c r="AS742" s="6"/>
      <c r="AT742" s="6"/>
      <c r="AU742" s="6"/>
    </row>
    <row r="743" spans="1:47" ht="12.75" customHeight="1" x14ac:dyDescent="0.25">
      <c r="A743" s="6" t="s">
        <v>126</v>
      </c>
      <c r="B743" s="6">
        <v>2922</v>
      </c>
      <c r="C743" s="6" t="s">
        <v>145</v>
      </c>
      <c r="D743" s="6" t="s">
        <v>46</v>
      </c>
      <c r="E743" s="6" t="s">
        <v>46</v>
      </c>
      <c r="F743" s="6">
        <v>67773</v>
      </c>
      <c r="G743" s="6"/>
      <c r="H743" s="6"/>
      <c r="I743" s="6" t="s">
        <v>2238</v>
      </c>
      <c r="J743" s="6" t="s">
        <v>2238</v>
      </c>
      <c r="K743" s="6" t="s">
        <v>2239</v>
      </c>
      <c r="L743" s="6" t="s">
        <v>126</v>
      </c>
      <c r="M743" s="6" t="s">
        <v>45</v>
      </c>
      <c r="O743" s="6" t="s">
        <v>2159</v>
      </c>
      <c r="P743" s="6"/>
      <c r="Q743" s="6">
        <v>851</v>
      </c>
      <c r="R743" s="8" t="s">
        <v>45</v>
      </c>
      <c r="S743" s="10"/>
      <c r="T743" s="10" t="s">
        <v>45</v>
      </c>
      <c r="U743" s="6" t="s">
        <v>45</v>
      </c>
      <c r="V743" s="6" t="s">
        <v>45</v>
      </c>
      <c r="W743" s="7" t="s">
        <v>45</v>
      </c>
      <c r="X743" s="6" t="e">
        <v>#N/A</v>
      </c>
      <c r="Y743" s="6" t="s">
        <v>45</v>
      </c>
      <c r="Z743" s="13" t="s">
        <v>45</v>
      </c>
      <c r="AA743" s="6"/>
      <c r="AB743" s="6" t="s">
        <v>45</v>
      </c>
      <c r="AC743" s="6">
        <v>0</v>
      </c>
      <c r="AD743" s="6" t="s">
        <v>45</v>
      </c>
      <c r="AE743" s="6" t="s">
        <v>45</v>
      </c>
      <c r="AF743" s="6" t="s">
        <v>45</v>
      </c>
      <c r="AG743" s="6" t="s">
        <v>45</v>
      </c>
      <c r="AH743" s="6" t="s">
        <v>45</v>
      </c>
      <c r="AI743" s="6" t="s">
        <v>45</v>
      </c>
      <c r="AJ743" s="7" t="s">
        <v>45</v>
      </c>
      <c r="AK743" s="6" t="s">
        <v>45</v>
      </c>
      <c r="AL743" s="6" t="s">
        <v>45</v>
      </c>
      <c r="AM743" s="6"/>
      <c r="AN743" s="6">
        <v>0</v>
      </c>
      <c r="AO743" s="6">
        <v>0</v>
      </c>
      <c r="AP743" s="6"/>
      <c r="AQ743" s="6"/>
      <c r="AR743" s="6"/>
      <c r="AS743" s="59">
        <v>20268</v>
      </c>
      <c r="AT743" s="59">
        <v>20268</v>
      </c>
      <c r="AU743" s="6"/>
    </row>
    <row r="744" spans="1:47" ht="12.75" customHeight="1" x14ac:dyDescent="0.25">
      <c r="A744" s="6" t="s">
        <v>86</v>
      </c>
      <c r="B744" s="6">
        <v>2923</v>
      </c>
      <c r="C744" s="6" t="s">
        <v>145</v>
      </c>
      <c r="D744" s="6" t="s">
        <v>46</v>
      </c>
      <c r="E744" s="6" t="s">
        <v>46</v>
      </c>
      <c r="F744" s="6">
        <v>67774</v>
      </c>
      <c r="G744" s="6"/>
      <c r="H744" s="6"/>
      <c r="I744" s="6" t="s">
        <v>2240</v>
      </c>
      <c r="J744" s="6" t="s">
        <v>2241</v>
      </c>
      <c r="K744" s="6" t="s">
        <v>2240</v>
      </c>
      <c r="L744" s="6" t="s">
        <v>86</v>
      </c>
      <c r="M744" s="6" t="s">
        <v>45</v>
      </c>
      <c r="O744" s="6" t="s">
        <v>2159</v>
      </c>
      <c r="P744" s="6"/>
      <c r="Q744" s="6">
        <v>851</v>
      </c>
      <c r="R744" s="8" t="s">
        <v>45</v>
      </c>
      <c r="S744" s="10"/>
      <c r="T744" s="10" t="s">
        <v>45</v>
      </c>
      <c r="U744" s="6" t="s">
        <v>45</v>
      </c>
      <c r="V744" s="6" t="s">
        <v>45</v>
      </c>
      <c r="W744" s="7" t="s">
        <v>2242</v>
      </c>
      <c r="X744" s="6" t="e">
        <v>#N/A</v>
      </c>
      <c r="Y744" s="6" t="s">
        <v>45</v>
      </c>
      <c r="Z744" s="13" t="s">
        <v>45</v>
      </c>
      <c r="AA744" s="6"/>
      <c r="AB744" s="6" t="s">
        <v>45</v>
      </c>
      <c r="AC744" s="6">
        <v>0</v>
      </c>
      <c r="AD744" s="6" t="s">
        <v>45</v>
      </c>
      <c r="AE744" s="6" t="s">
        <v>45</v>
      </c>
      <c r="AF744" s="6" t="s">
        <v>45</v>
      </c>
      <c r="AG744" s="6" t="s">
        <v>45</v>
      </c>
      <c r="AH744" s="6" t="s">
        <v>45</v>
      </c>
      <c r="AI744" s="6" t="s">
        <v>45</v>
      </c>
      <c r="AJ744" s="7" t="s">
        <v>45</v>
      </c>
      <c r="AK744" s="6" t="s">
        <v>45</v>
      </c>
      <c r="AL744" s="6" t="s">
        <v>45</v>
      </c>
      <c r="AM744" s="6"/>
      <c r="AN744" s="6">
        <v>0</v>
      </c>
      <c r="AO744" s="6">
        <v>0</v>
      </c>
      <c r="AP744" s="6"/>
      <c r="AQ744" s="6"/>
      <c r="AR744" s="6"/>
      <c r="AS744" s="59">
        <v>200</v>
      </c>
      <c r="AT744" s="59">
        <v>200</v>
      </c>
      <c r="AU744" s="6"/>
    </row>
    <row r="745" spans="1:47" ht="12.75" customHeight="1" x14ac:dyDescent="0.25">
      <c r="A745" s="6" t="s">
        <v>86</v>
      </c>
      <c r="B745" s="6">
        <v>1105</v>
      </c>
      <c r="C745" s="6" t="s">
        <v>78</v>
      </c>
      <c r="D745" s="6" t="s">
        <v>46</v>
      </c>
      <c r="E745" s="6" t="s">
        <v>46</v>
      </c>
      <c r="F745" s="6">
        <v>67848</v>
      </c>
      <c r="G745" s="6"/>
      <c r="H745" s="6"/>
      <c r="I745" s="6" t="s">
        <v>92</v>
      </c>
      <c r="J745" s="6" t="s">
        <v>92</v>
      </c>
      <c r="K745" s="6" t="s">
        <v>45</v>
      </c>
      <c r="L745" s="6" t="s">
        <v>86</v>
      </c>
      <c r="M745" s="6" t="s">
        <v>45</v>
      </c>
      <c r="N745" s="6"/>
      <c r="O745" s="6" t="s">
        <v>45</v>
      </c>
      <c r="P745" s="6"/>
      <c r="Q745" s="6" t="s">
        <v>45</v>
      </c>
      <c r="R745" s="8" t="s">
        <v>45</v>
      </c>
      <c r="S745" s="10"/>
      <c r="T745" s="10" t="s">
        <v>218</v>
      </c>
      <c r="U745" s="6">
        <v>2</v>
      </c>
      <c r="V745" s="6" t="s">
        <v>1946</v>
      </c>
      <c r="W745" s="7" t="s">
        <v>45</v>
      </c>
      <c r="X745" s="6" t="e">
        <v>#N/A</v>
      </c>
      <c r="Y745" s="6" t="s">
        <v>45</v>
      </c>
      <c r="Z745" s="13" t="s">
        <v>45</v>
      </c>
      <c r="AA745" s="13"/>
      <c r="AB745" s="13" t="s">
        <v>45</v>
      </c>
      <c r="AC745" s="13" t="s">
        <v>972</v>
      </c>
      <c r="AD745" s="13" t="s">
        <v>45</v>
      </c>
      <c r="AE745" s="13" t="s">
        <v>45</v>
      </c>
      <c r="AF745" s="6" t="s">
        <v>45</v>
      </c>
      <c r="AG745" s="6" t="s">
        <v>45</v>
      </c>
      <c r="AH745" s="6" t="s">
        <v>45</v>
      </c>
      <c r="AI745" s="6" t="s">
        <v>45</v>
      </c>
      <c r="AJ745" s="7">
        <v>2</v>
      </c>
      <c r="AK745" s="6" t="s">
        <v>45</v>
      </c>
      <c r="AL745" s="6" t="s">
        <v>45</v>
      </c>
      <c r="AM745" s="6"/>
      <c r="AN745" s="6">
        <v>1</v>
      </c>
      <c r="AO745" s="6">
        <v>0</v>
      </c>
      <c r="AP745" s="6"/>
      <c r="AQ745" s="6"/>
      <c r="AR745" s="6"/>
      <c r="AS745" s="59">
        <v>1000</v>
      </c>
      <c r="AT745" s="59">
        <v>1000</v>
      </c>
      <c r="AU745" s="59">
        <v>0</v>
      </c>
    </row>
    <row r="746" spans="1:47" ht="12.75" customHeight="1" x14ac:dyDescent="0.25">
      <c r="A746" s="6" t="s">
        <v>86</v>
      </c>
      <c r="B746" s="6">
        <v>1965</v>
      </c>
      <c r="C746" s="6" t="s">
        <v>78</v>
      </c>
      <c r="D746" s="6" t="s">
        <v>46</v>
      </c>
      <c r="E746" s="6" t="s">
        <v>46</v>
      </c>
      <c r="F746" s="6">
        <v>67854</v>
      </c>
      <c r="G746" s="6"/>
      <c r="H746" s="6"/>
      <c r="I746" s="6" t="s">
        <v>1221</v>
      </c>
      <c r="J746" s="6" t="s">
        <v>1221</v>
      </c>
      <c r="K746" s="6" t="s">
        <v>45</v>
      </c>
      <c r="L746" s="6" t="s">
        <v>86</v>
      </c>
      <c r="M746" s="6">
        <v>1</v>
      </c>
      <c r="N746" s="6"/>
      <c r="O746" s="6" t="s">
        <v>45</v>
      </c>
      <c r="P746" s="6"/>
      <c r="Q746" s="6" t="s">
        <v>45</v>
      </c>
      <c r="R746" s="8">
        <v>44216</v>
      </c>
      <c r="S746" s="10"/>
      <c r="T746" s="10" t="s">
        <v>93</v>
      </c>
      <c r="U746" s="6">
        <v>3</v>
      </c>
      <c r="V746" s="6">
        <v>327</v>
      </c>
      <c r="W746" s="7" t="s">
        <v>45</v>
      </c>
      <c r="X746" s="6" t="e">
        <v>#N/A</v>
      </c>
      <c r="Y746" s="6" t="s">
        <v>45</v>
      </c>
      <c r="Z746" s="13" t="s">
        <v>45</v>
      </c>
      <c r="AA746" s="6"/>
      <c r="AB746" s="6" t="s">
        <v>45</v>
      </c>
      <c r="AC746" s="6" t="s">
        <v>1551</v>
      </c>
      <c r="AD746" s="6" t="s">
        <v>45</v>
      </c>
      <c r="AE746" s="6" t="s">
        <v>45</v>
      </c>
      <c r="AF746" s="6" t="s">
        <v>45</v>
      </c>
      <c r="AG746" s="6" t="s">
        <v>45</v>
      </c>
      <c r="AH746" s="6" t="s">
        <v>45</v>
      </c>
      <c r="AI746" s="6" t="s">
        <v>45</v>
      </c>
      <c r="AJ746" s="7">
        <v>2</v>
      </c>
      <c r="AK746" s="6" t="s">
        <v>1551</v>
      </c>
      <c r="AL746" s="6" t="s">
        <v>45</v>
      </c>
      <c r="AM746" s="6"/>
      <c r="AN746" s="6">
        <v>1</v>
      </c>
      <c r="AO746" s="6">
        <v>0</v>
      </c>
      <c r="AP746" s="6"/>
      <c r="AQ746" s="6"/>
      <c r="AR746" s="6"/>
      <c r="AS746" s="6"/>
      <c r="AT746" s="6"/>
      <c r="AU746" s="6"/>
    </row>
    <row r="747" spans="1:47" ht="12.75" customHeight="1" x14ac:dyDescent="0.25">
      <c r="A747" s="6" t="s">
        <v>1185</v>
      </c>
      <c r="B747" s="6">
        <v>4991</v>
      </c>
      <c r="C747" s="6" t="s">
        <v>45</v>
      </c>
      <c r="D747" s="6" t="s">
        <v>46</v>
      </c>
      <c r="E747" s="6" t="s">
        <v>46</v>
      </c>
      <c r="F747" s="6">
        <v>67876</v>
      </c>
      <c r="G747" s="6"/>
      <c r="H747" s="6"/>
      <c r="I747" s="6" t="s">
        <v>45</v>
      </c>
      <c r="J747" s="6" t="s">
        <v>45</v>
      </c>
      <c r="K747" s="6" t="s">
        <v>45</v>
      </c>
      <c r="L747" s="6" t="s">
        <v>1185</v>
      </c>
      <c r="M747" s="6">
        <v>1</v>
      </c>
      <c r="O747" s="6" t="s">
        <v>45</v>
      </c>
      <c r="P747" s="6"/>
      <c r="Q747" s="6" t="s">
        <v>45</v>
      </c>
      <c r="R747" s="8">
        <v>44313</v>
      </c>
      <c r="S747" s="10"/>
      <c r="T747" s="10" t="s">
        <v>1558</v>
      </c>
      <c r="U747" s="6">
        <v>1</v>
      </c>
      <c r="V747" s="10" t="s">
        <v>2243</v>
      </c>
      <c r="W747" s="7" t="s">
        <v>45</v>
      </c>
      <c r="X747" s="6" t="e">
        <v>#N/A</v>
      </c>
      <c r="Y747" s="6" t="s">
        <v>67</v>
      </c>
      <c r="Z747" s="13" t="s">
        <v>45</v>
      </c>
      <c r="AA747" s="6"/>
      <c r="AB747" s="6" t="s">
        <v>954</v>
      </c>
      <c r="AC747" s="6" t="s">
        <v>2244</v>
      </c>
      <c r="AD747" s="6" t="s">
        <v>954</v>
      </c>
      <c r="AE747" s="6" t="s">
        <v>182</v>
      </c>
      <c r="AF747" s="6" t="s">
        <v>45</v>
      </c>
      <c r="AG747" s="6" t="s">
        <v>45</v>
      </c>
      <c r="AH747" s="6" t="s">
        <v>45</v>
      </c>
      <c r="AI747" s="6" t="s">
        <v>45</v>
      </c>
      <c r="AJ747" s="7">
        <v>2</v>
      </c>
      <c r="AK747" s="6" t="s">
        <v>45</v>
      </c>
      <c r="AL747" s="6">
        <v>26145</v>
      </c>
      <c r="AM747" s="6"/>
      <c r="AN747" s="6">
        <v>1</v>
      </c>
      <c r="AO747" s="6">
        <v>0</v>
      </c>
      <c r="AP747" s="6"/>
      <c r="AQ747" s="6"/>
      <c r="AR747" s="6"/>
      <c r="AS747" s="6"/>
      <c r="AT747" s="6"/>
      <c r="AU747" s="6"/>
    </row>
    <row r="748" spans="1:47" ht="12.75" customHeight="1" x14ac:dyDescent="0.25">
      <c r="A748" s="6" t="s">
        <v>86</v>
      </c>
      <c r="B748" s="6">
        <v>4986</v>
      </c>
      <c r="C748" s="6" t="s">
        <v>45</v>
      </c>
      <c r="D748" s="6" t="s">
        <v>46</v>
      </c>
      <c r="E748" s="6" t="s">
        <v>46</v>
      </c>
      <c r="F748" s="6">
        <v>67883</v>
      </c>
      <c r="G748" s="6"/>
      <c r="H748" s="6"/>
      <c r="I748" s="6" t="s">
        <v>2245</v>
      </c>
      <c r="J748" s="6" t="s">
        <v>2245</v>
      </c>
      <c r="K748" s="6" t="s">
        <v>45</v>
      </c>
      <c r="L748" s="6" t="s">
        <v>86</v>
      </c>
      <c r="M748" s="6">
        <v>1</v>
      </c>
      <c r="O748" s="6" t="s">
        <v>148</v>
      </c>
      <c r="P748" s="6"/>
      <c r="Q748" s="6" t="s">
        <v>2246</v>
      </c>
      <c r="R748" s="8">
        <v>44173</v>
      </c>
      <c r="S748" s="10"/>
      <c r="T748" s="10" t="s">
        <v>73</v>
      </c>
      <c r="U748" s="6">
        <v>1</v>
      </c>
      <c r="V748" s="10" t="s">
        <v>2247</v>
      </c>
      <c r="W748" s="7" t="s">
        <v>45</v>
      </c>
      <c r="X748" s="6" t="e">
        <v>#N/A</v>
      </c>
      <c r="Y748" s="6" t="s">
        <v>67</v>
      </c>
      <c r="Z748" s="13" t="s">
        <v>45</v>
      </c>
      <c r="AA748" s="6"/>
      <c r="AB748" s="6" t="s">
        <v>290</v>
      </c>
      <c r="AC748" s="6" t="s">
        <v>1620</v>
      </c>
      <c r="AD748" s="6" t="s">
        <v>290</v>
      </c>
      <c r="AE748" s="6" t="s">
        <v>102</v>
      </c>
      <c r="AF748" s="6" t="s">
        <v>45</v>
      </c>
      <c r="AG748" s="6" t="s">
        <v>2248</v>
      </c>
      <c r="AH748" s="6" t="s">
        <v>45</v>
      </c>
      <c r="AI748" s="6" t="s">
        <v>45</v>
      </c>
      <c r="AJ748" s="7" t="s">
        <v>45</v>
      </c>
      <c r="AK748" s="6" t="s">
        <v>45</v>
      </c>
      <c r="AL748" s="6" t="s">
        <v>45</v>
      </c>
      <c r="AM748" s="6"/>
      <c r="AN748" s="6">
        <v>1</v>
      </c>
      <c r="AO748" s="6">
        <v>0</v>
      </c>
      <c r="AP748" s="6"/>
      <c r="AQ748" s="6"/>
      <c r="AR748" s="6"/>
      <c r="AS748" s="6"/>
      <c r="AT748" s="6"/>
      <c r="AU748" s="6"/>
    </row>
    <row r="749" spans="1:47" ht="12.75" customHeight="1" x14ac:dyDescent="0.25">
      <c r="A749" s="6" t="s">
        <v>86</v>
      </c>
      <c r="B749" s="6">
        <v>2011</v>
      </c>
      <c r="C749" s="6" t="s">
        <v>78</v>
      </c>
      <c r="D749" s="6" t="s">
        <v>46</v>
      </c>
      <c r="E749" s="6" t="s">
        <v>46</v>
      </c>
      <c r="F749" s="6">
        <v>67905</v>
      </c>
      <c r="G749" s="6"/>
      <c r="H749" s="6"/>
      <c r="I749" s="6" t="s">
        <v>92</v>
      </c>
      <c r="J749" s="6" t="s">
        <v>92</v>
      </c>
      <c r="K749" s="6" t="s">
        <v>45</v>
      </c>
      <c r="L749" s="6" t="s">
        <v>86</v>
      </c>
      <c r="M749" s="6" t="s">
        <v>45</v>
      </c>
      <c r="N749" s="6"/>
      <c r="O749" s="6" t="s">
        <v>45</v>
      </c>
      <c r="P749" s="6"/>
      <c r="Q749" s="6" t="s">
        <v>45</v>
      </c>
      <c r="R749" s="8">
        <v>44945</v>
      </c>
      <c r="S749" s="10"/>
      <c r="T749" s="10" t="s">
        <v>93</v>
      </c>
      <c r="U749" s="6">
        <v>3</v>
      </c>
      <c r="V749" s="6">
        <v>24</v>
      </c>
      <c r="W749" s="7" t="s">
        <v>45</v>
      </c>
      <c r="X749" s="6" t="s">
        <v>67</v>
      </c>
      <c r="Y749" s="6" t="s">
        <v>52</v>
      </c>
      <c r="Z749" s="13" t="s">
        <v>45</v>
      </c>
      <c r="AA749" s="6"/>
      <c r="AB749" s="6" t="s">
        <v>149</v>
      </c>
      <c r="AC749" s="6" t="s">
        <v>1671</v>
      </c>
      <c r="AD749" s="6" t="s">
        <v>149</v>
      </c>
      <c r="AE749" s="6" t="s">
        <v>353</v>
      </c>
      <c r="AF749" s="6" t="s">
        <v>45</v>
      </c>
      <c r="AG749" s="6" t="s">
        <v>45</v>
      </c>
      <c r="AH749" s="6" t="s">
        <v>2249</v>
      </c>
      <c r="AI749" s="6" t="s">
        <v>45</v>
      </c>
      <c r="AJ749" s="7" t="s">
        <v>45</v>
      </c>
      <c r="AK749" s="6" t="s">
        <v>45</v>
      </c>
      <c r="AL749" s="6" t="s">
        <v>45</v>
      </c>
      <c r="AM749" s="6"/>
      <c r="AN749" s="6">
        <v>1</v>
      </c>
      <c r="AO749" s="6">
        <v>0</v>
      </c>
      <c r="AP749" s="6"/>
      <c r="AQ749" s="6"/>
      <c r="AR749" s="6"/>
      <c r="AS749" s="59">
        <v>25941</v>
      </c>
      <c r="AT749" s="59">
        <v>25941</v>
      </c>
      <c r="AU749" s="6"/>
    </row>
    <row r="750" spans="1:47" ht="12.75" customHeight="1" x14ac:dyDescent="0.25">
      <c r="A750" s="6" t="s">
        <v>86</v>
      </c>
      <c r="B750" s="6">
        <v>2984</v>
      </c>
      <c r="C750" s="6" t="s">
        <v>145</v>
      </c>
      <c r="D750" s="6" t="s">
        <v>46</v>
      </c>
      <c r="E750" s="6" t="s">
        <v>46</v>
      </c>
      <c r="F750" s="6">
        <v>67907</v>
      </c>
      <c r="G750" s="6"/>
      <c r="H750" s="6"/>
      <c r="I750" s="6" t="s">
        <v>2240</v>
      </c>
      <c r="J750" s="6" t="s">
        <v>2241</v>
      </c>
      <c r="K750" s="6" t="s">
        <v>2240</v>
      </c>
      <c r="L750" s="6" t="s">
        <v>86</v>
      </c>
      <c r="M750" s="6" t="s">
        <v>45</v>
      </c>
      <c r="O750" s="6" t="s">
        <v>148</v>
      </c>
      <c r="P750" s="6"/>
      <c r="Q750" s="6">
        <v>851</v>
      </c>
      <c r="R750" s="8">
        <v>44042.3803819444</v>
      </c>
      <c r="S750" s="10"/>
      <c r="T750" s="10" t="s">
        <v>2250</v>
      </c>
      <c r="U750" s="6">
        <v>3</v>
      </c>
      <c r="V750" s="6" t="s">
        <v>341</v>
      </c>
      <c r="W750" s="7" t="s">
        <v>45</v>
      </c>
      <c r="X750" s="6" t="e">
        <v>#N/A</v>
      </c>
      <c r="Y750" s="6" t="s">
        <v>45</v>
      </c>
      <c r="Z750" s="13" t="s">
        <v>45</v>
      </c>
      <c r="AA750" s="6"/>
      <c r="AB750" s="6" t="s">
        <v>381</v>
      </c>
      <c r="AC750" s="6" t="s">
        <v>2251</v>
      </c>
      <c r="AD750" s="6" t="s">
        <v>381</v>
      </c>
      <c r="AE750" s="6" t="s">
        <v>292</v>
      </c>
      <c r="AF750" s="6" t="s">
        <v>45</v>
      </c>
      <c r="AG750" s="6" t="s">
        <v>1211</v>
      </c>
      <c r="AH750" s="6" t="s">
        <v>2252</v>
      </c>
      <c r="AI750" s="6" t="s">
        <v>45</v>
      </c>
      <c r="AJ750" s="7" t="s">
        <v>45</v>
      </c>
      <c r="AK750" s="6" t="s">
        <v>45</v>
      </c>
      <c r="AL750" s="6" t="s">
        <v>45</v>
      </c>
      <c r="AM750" s="6"/>
      <c r="AN750" s="6">
        <v>1</v>
      </c>
      <c r="AO750" s="6">
        <v>0</v>
      </c>
      <c r="AP750" s="6"/>
      <c r="AQ750" s="6"/>
      <c r="AR750" s="6"/>
      <c r="AS750" s="6"/>
      <c r="AT750" s="6"/>
      <c r="AU750" s="6"/>
    </row>
    <row r="751" spans="1:47" ht="12.75" customHeight="1" x14ac:dyDescent="0.25">
      <c r="A751" s="6" t="s">
        <v>86</v>
      </c>
      <c r="B751" s="6">
        <v>2985</v>
      </c>
      <c r="C751" s="6" t="s">
        <v>145</v>
      </c>
      <c r="D751" s="6" t="s">
        <v>46</v>
      </c>
      <c r="E751" s="6" t="s">
        <v>46</v>
      </c>
      <c r="F751" s="6">
        <v>67908</v>
      </c>
      <c r="G751" s="6"/>
      <c r="H751" s="6"/>
      <c r="I751" s="6" t="s">
        <v>2240</v>
      </c>
      <c r="J751" s="6" t="s">
        <v>2241</v>
      </c>
      <c r="K751" s="6" t="s">
        <v>2240</v>
      </c>
      <c r="L751" s="6" t="s">
        <v>86</v>
      </c>
      <c r="M751" s="6">
        <v>1</v>
      </c>
      <c r="O751" s="6" t="s">
        <v>2159</v>
      </c>
      <c r="P751" s="6"/>
      <c r="Q751" s="6">
        <v>851</v>
      </c>
      <c r="R751" s="8">
        <v>44764</v>
      </c>
      <c r="S751" s="10"/>
      <c r="T751" s="10" t="s">
        <v>93</v>
      </c>
      <c r="U751" s="6">
        <v>3</v>
      </c>
      <c r="V751" s="6">
        <v>327</v>
      </c>
      <c r="W751" s="7" t="s">
        <v>45</v>
      </c>
      <c r="X751" s="6" t="s">
        <v>45</v>
      </c>
      <c r="Y751" s="6" t="s">
        <v>45</v>
      </c>
      <c r="Z751" s="13" t="s">
        <v>45</v>
      </c>
      <c r="AA751" s="6"/>
      <c r="AB751" s="6" t="s">
        <v>45</v>
      </c>
      <c r="AC751" s="6" t="s">
        <v>2253</v>
      </c>
      <c r="AD751" s="6" t="s">
        <v>45</v>
      </c>
      <c r="AE751" s="6" t="s">
        <v>45</v>
      </c>
      <c r="AF751" s="6" t="s">
        <v>45</v>
      </c>
      <c r="AG751" s="6" t="s">
        <v>45</v>
      </c>
      <c r="AH751" s="6" t="s">
        <v>2254</v>
      </c>
      <c r="AI751" s="6" t="s">
        <v>45</v>
      </c>
      <c r="AJ751" s="7" t="s">
        <v>45</v>
      </c>
      <c r="AK751" s="6" t="s">
        <v>144</v>
      </c>
      <c r="AL751" s="6" t="s">
        <v>45</v>
      </c>
      <c r="AM751" s="6" t="s">
        <v>208</v>
      </c>
      <c r="AN751" s="6">
        <v>1</v>
      </c>
      <c r="AO751" s="6">
        <v>0</v>
      </c>
      <c r="AP751" s="6"/>
      <c r="AQ751" s="6"/>
      <c r="AR751" s="6"/>
      <c r="AS751" s="6"/>
      <c r="AT751" s="6"/>
      <c r="AU751" s="59">
        <v>0</v>
      </c>
    </row>
    <row r="752" spans="1:47" ht="12.75" customHeight="1" x14ac:dyDescent="0.25">
      <c r="A752" s="6" t="s">
        <v>2255</v>
      </c>
      <c r="B752" s="6">
        <v>358</v>
      </c>
      <c r="C752" s="6" t="s">
        <v>78</v>
      </c>
      <c r="D752" s="6" t="s">
        <v>46</v>
      </c>
      <c r="E752" s="6" t="s">
        <v>46</v>
      </c>
      <c r="F752" s="6">
        <v>67909</v>
      </c>
      <c r="G752" s="6"/>
      <c r="H752" s="6"/>
      <c r="I752" s="6" t="s">
        <v>2240</v>
      </c>
      <c r="J752" s="6" t="s">
        <v>2240</v>
      </c>
      <c r="K752" s="6" t="s">
        <v>45</v>
      </c>
      <c r="L752" s="6" t="s">
        <v>2255</v>
      </c>
      <c r="M752" s="6" t="s">
        <v>45</v>
      </c>
      <c r="N752" s="6"/>
      <c r="O752" s="6" t="s">
        <v>148</v>
      </c>
      <c r="P752" s="6"/>
      <c r="Q752" s="6" t="s">
        <v>2256</v>
      </c>
      <c r="R752" s="8">
        <v>44214</v>
      </c>
      <c r="S752" s="10"/>
      <c r="T752" s="10" t="s">
        <v>93</v>
      </c>
      <c r="U752" s="6">
        <v>3</v>
      </c>
      <c r="V752" s="6">
        <v>328</v>
      </c>
      <c r="W752" s="7" t="s">
        <v>45</v>
      </c>
      <c r="X752" s="6" t="e">
        <v>#N/A</v>
      </c>
      <c r="Y752" s="6" t="s">
        <v>67</v>
      </c>
      <c r="Z752" s="6" t="s">
        <v>45</v>
      </c>
      <c r="AA752" s="6"/>
      <c r="AB752" s="6" t="s">
        <v>834</v>
      </c>
      <c r="AC752" s="6" t="s">
        <v>2257</v>
      </c>
      <c r="AD752" s="6" t="s">
        <v>834</v>
      </c>
      <c r="AE752" s="6" t="s">
        <v>102</v>
      </c>
      <c r="AF752" s="6" t="s">
        <v>45</v>
      </c>
      <c r="AG752" s="6" t="s">
        <v>45</v>
      </c>
      <c r="AH752" s="6" t="s">
        <v>2258</v>
      </c>
      <c r="AI752" s="6" t="s">
        <v>45</v>
      </c>
      <c r="AJ752" s="7">
        <v>2</v>
      </c>
      <c r="AK752" s="6" t="s">
        <v>45</v>
      </c>
      <c r="AL752" s="6" t="s">
        <v>45</v>
      </c>
      <c r="AM752" s="6"/>
      <c r="AN752" s="6">
        <v>1</v>
      </c>
      <c r="AO752" s="6">
        <v>0</v>
      </c>
      <c r="AP752" s="6"/>
      <c r="AQ752" s="6"/>
      <c r="AR752" s="6"/>
      <c r="AS752" s="6"/>
      <c r="AT752" s="6"/>
      <c r="AU752" s="6"/>
    </row>
    <row r="753" spans="1:47" ht="12.75" customHeight="1" x14ac:dyDescent="0.25">
      <c r="A753" s="6" t="s">
        <v>86</v>
      </c>
      <c r="B753" s="6">
        <v>5046</v>
      </c>
      <c r="C753" s="6" t="s">
        <v>45</v>
      </c>
      <c r="D753" s="6" t="s">
        <v>46</v>
      </c>
      <c r="E753" s="6" t="s">
        <v>46</v>
      </c>
      <c r="F753" s="6">
        <v>67909</v>
      </c>
      <c r="G753" s="6"/>
      <c r="H753" s="6"/>
      <c r="I753" s="6" t="s">
        <v>2240</v>
      </c>
      <c r="J753" s="6" t="s">
        <v>2259</v>
      </c>
      <c r="K753" s="6" t="s">
        <v>2240</v>
      </c>
      <c r="L753" s="6" t="s">
        <v>86</v>
      </c>
      <c r="M753" s="6">
        <v>1</v>
      </c>
      <c r="O753" s="6" t="s">
        <v>144</v>
      </c>
      <c r="P753" s="6"/>
      <c r="Q753" s="6" t="s">
        <v>2260</v>
      </c>
      <c r="R753" s="8">
        <v>44239</v>
      </c>
      <c r="S753" s="10"/>
      <c r="T753" s="10" t="s">
        <v>93</v>
      </c>
      <c r="U753" s="6">
        <v>3</v>
      </c>
      <c r="V753" s="10">
        <v>327</v>
      </c>
      <c r="W753" s="7" t="s">
        <v>2196</v>
      </c>
      <c r="X753" s="6" t="s">
        <v>45</v>
      </c>
      <c r="Y753" s="6" t="s">
        <v>45</v>
      </c>
      <c r="Z753" s="13" t="s">
        <v>45</v>
      </c>
      <c r="AA753" s="6"/>
      <c r="AB753" s="6" t="s">
        <v>2261</v>
      </c>
      <c r="AC753" s="6" t="s">
        <v>2262</v>
      </c>
      <c r="AD753" s="6" t="s">
        <v>2261</v>
      </c>
      <c r="AE753" s="6" t="s">
        <v>45</v>
      </c>
      <c r="AF753" s="6" t="s">
        <v>45</v>
      </c>
      <c r="AG753" s="6" t="s">
        <v>45</v>
      </c>
      <c r="AH753" s="6" t="s">
        <v>45</v>
      </c>
      <c r="AI753" s="6" t="s">
        <v>45</v>
      </c>
      <c r="AJ753" s="7">
        <v>2</v>
      </c>
      <c r="AK753" s="6" t="s">
        <v>45</v>
      </c>
      <c r="AL753" s="6" t="s">
        <v>45</v>
      </c>
      <c r="AM753" s="6"/>
      <c r="AN753" s="6">
        <v>1</v>
      </c>
      <c r="AO753" s="6">
        <v>0</v>
      </c>
      <c r="AP753" s="6"/>
      <c r="AQ753" s="6"/>
      <c r="AR753" s="6"/>
      <c r="AS753" s="6"/>
      <c r="AT753" s="6"/>
      <c r="AU753" s="6"/>
    </row>
    <row r="754" spans="1:47" ht="12.75" customHeight="1" x14ac:dyDescent="0.25">
      <c r="A754" s="6" t="s">
        <v>86</v>
      </c>
      <c r="B754" s="6">
        <v>236</v>
      </c>
      <c r="C754" s="6" t="s">
        <v>78</v>
      </c>
      <c r="D754" s="6" t="s">
        <v>46</v>
      </c>
      <c r="E754" s="6" t="s">
        <v>46</v>
      </c>
      <c r="F754" s="6">
        <v>67910</v>
      </c>
      <c r="G754" s="6"/>
      <c r="H754" s="6"/>
      <c r="I754" s="6" t="s">
        <v>92</v>
      </c>
      <c r="J754" s="6" t="s">
        <v>92</v>
      </c>
      <c r="K754" s="6" t="s">
        <v>45</v>
      </c>
      <c r="L754" s="6" t="s">
        <v>86</v>
      </c>
      <c r="M754" s="6" t="s">
        <v>45</v>
      </c>
      <c r="N754" s="6"/>
      <c r="O754" s="6" t="s">
        <v>193</v>
      </c>
      <c r="P754" s="6"/>
      <c r="Q754" s="6" t="s">
        <v>45</v>
      </c>
      <c r="R754" s="8">
        <v>44531</v>
      </c>
      <c r="S754" s="10"/>
      <c r="T754" s="10" t="s">
        <v>171</v>
      </c>
      <c r="U754" s="6">
        <v>1</v>
      </c>
      <c r="V754" s="6" t="s">
        <v>2053</v>
      </c>
      <c r="W754" s="7" t="s">
        <v>45</v>
      </c>
      <c r="X754" s="6"/>
      <c r="Y754" s="6" t="s">
        <v>52</v>
      </c>
      <c r="Z754" s="11" t="s">
        <v>45</v>
      </c>
      <c r="AA754" s="6"/>
      <c r="AB754" s="11" t="s">
        <v>173</v>
      </c>
      <c r="AC754" s="6" t="s">
        <v>174</v>
      </c>
      <c r="AD754" s="11" t="s">
        <v>173</v>
      </c>
      <c r="AE754" s="11" t="s">
        <v>175</v>
      </c>
      <c r="AF754" s="6" t="s">
        <v>45</v>
      </c>
      <c r="AG754" s="6" t="s">
        <v>45</v>
      </c>
      <c r="AH754" s="6" t="s">
        <v>45</v>
      </c>
      <c r="AI754" s="6" t="s">
        <v>45</v>
      </c>
      <c r="AJ754" s="7" t="s">
        <v>45</v>
      </c>
      <c r="AK754" s="6" t="s">
        <v>45</v>
      </c>
      <c r="AL754" s="6">
        <v>48164</v>
      </c>
      <c r="AM754" s="6"/>
      <c r="AN754" s="6">
        <v>1</v>
      </c>
      <c r="AO754" s="6">
        <v>0</v>
      </c>
      <c r="AP754" s="6"/>
      <c r="AQ754" s="6"/>
      <c r="AR754" s="6"/>
      <c r="AS754" s="59">
        <v>6240</v>
      </c>
      <c r="AT754" s="59">
        <v>6240</v>
      </c>
      <c r="AU754" s="6"/>
    </row>
    <row r="755" spans="1:47" ht="12.75" customHeight="1" x14ac:dyDescent="0.25">
      <c r="A755" s="6" t="s">
        <v>86</v>
      </c>
      <c r="B755" s="6">
        <v>2074</v>
      </c>
      <c r="C755" s="6" t="s">
        <v>78</v>
      </c>
      <c r="D755" s="6" t="s">
        <v>46</v>
      </c>
      <c r="E755" s="6" t="s">
        <v>46</v>
      </c>
      <c r="F755" s="6">
        <v>67911</v>
      </c>
      <c r="G755" s="6"/>
      <c r="H755" s="6"/>
      <c r="I755" s="6" t="s">
        <v>92</v>
      </c>
      <c r="J755" s="6" t="s">
        <v>92</v>
      </c>
      <c r="K755" s="6" t="s">
        <v>45</v>
      </c>
      <c r="L755" s="6" t="s">
        <v>86</v>
      </c>
      <c r="M755" s="6" t="s">
        <v>45</v>
      </c>
      <c r="N755" s="6"/>
      <c r="O755" s="6" t="s">
        <v>45</v>
      </c>
      <c r="P755" s="6"/>
      <c r="Q755" s="6" t="s">
        <v>45</v>
      </c>
      <c r="R755" s="8">
        <v>44537</v>
      </c>
      <c r="S755" s="10"/>
      <c r="T755" s="10" t="s">
        <v>1672</v>
      </c>
      <c r="U755" s="6">
        <v>2</v>
      </c>
      <c r="V755" s="6" t="s">
        <v>2263</v>
      </c>
      <c r="W755" s="7" t="s">
        <v>45</v>
      </c>
      <c r="X755" s="6" t="s">
        <v>45</v>
      </c>
      <c r="Y755" s="6" t="s">
        <v>67</v>
      </c>
      <c r="Z755" s="13" t="s">
        <v>2264</v>
      </c>
      <c r="AA755" s="6"/>
      <c r="AB755" s="6" t="s">
        <v>149</v>
      </c>
      <c r="AC755" s="6" t="s">
        <v>2265</v>
      </c>
      <c r="AD755" s="6" t="s">
        <v>149</v>
      </c>
      <c r="AE755" s="6" t="s">
        <v>437</v>
      </c>
      <c r="AF755" s="6" t="s">
        <v>45</v>
      </c>
      <c r="AG755" s="6" t="s">
        <v>45</v>
      </c>
      <c r="AH755" s="6" t="s">
        <v>2266</v>
      </c>
      <c r="AI755" s="6" t="s">
        <v>45</v>
      </c>
      <c r="AJ755" s="7">
        <v>2</v>
      </c>
      <c r="AK755" s="6" t="s">
        <v>136</v>
      </c>
      <c r="AL755" s="6">
        <v>48697</v>
      </c>
      <c r="AM755" s="6"/>
      <c r="AN755" s="6">
        <v>1</v>
      </c>
      <c r="AO755" s="6">
        <v>0</v>
      </c>
      <c r="AP755" s="6"/>
      <c r="AQ755" s="6"/>
      <c r="AR755" s="6"/>
      <c r="AS755" s="6"/>
      <c r="AT755" s="6"/>
      <c r="AU755" s="6"/>
    </row>
    <row r="756" spans="1:47" ht="12.75" customHeight="1" x14ac:dyDescent="0.25">
      <c r="A756" s="6" t="s">
        <v>86</v>
      </c>
      <c r="B756" s="6">
        <v>2078</v>
      </c>
      <c r="C756" s="6" t="s">
        <v>78</v>
      </c>
      <c r="D756" s="6" t="s">
        <v>46</v>
      </c>
      <c r="E756" s="6" t="s">
        <v>46</v>
      </c>
      <c r="F756" s="6">
        <v>67911</v>
      </c>
      <c r="G756" s="6"/>
      <c r="H756" s="6"/>
      <c r="I756" s="6" t="s">
        <v>92</v>
      </c>
      <c r="J756" s="6" t="s">
        <v>92</v>
      </c>
      <c r="K756" s="6" t="s">
        <v>45</v>
      </c>
      <c r="L756" s="6" t="s">
        <v>86</v>
      </c>
      <c r="M756" s="6">
        <v>1</v>
      </c>
      <c r="N756" s="6"/>
      <c r="O756" s="6" t="s">
        <v>45</v>
      </c>
      <c r="P756" s="6"/>
      <c r="Q756" s="6" t="s">
        <v>45</v>
      </c>
      <c r="R756" s="8">
        <v>44785</v>
      </c>
      <c r="S756" s="10"/>
      <c r="T756" s="10" t="s">
        <v>1672</v>
      </c>
      <c r="U756" s="6">
        <v>2</v>
      </c>
      <c r="V756" s="6" t="s">
        <v>2267</v>
      </c>
      <c r="W756" s="7" t="s">
        <v>45</v>
      </c>
      <c r="X756" s="6" t="s">
        <v>67</v>
      </c>
      <c r="Y756" s="6" t="s">
        <v>67</v>
      </c>
      <c r="Z756" s="13" t="s">
        <v>1985</v>
      </c>
      <c r="AA756" s="6"/>
      <c r="AB756" s="6" t="s">
        <v>2268</v>
      </c>
      <c r="AC756" s="6" t="s">
        <v>2269</v>
      </c>
      <c r="AD756" s="6" t="s">
        <v>2268</v>
      </c>
      <c r="AE756" s="6" t="s">
        <v>70</v>
      </c>
      <c r="AF756" s="9" t="s">
        <v>45</v>
      </c>
      <c r="AG756" s="6" t="s">
        <v>45</v>
      </c>
      <c r="AH756" s="9" t="s">
        <v>2270</v>
      </c>
      <c r="AI756" s="6" t="s">
        <v>45</v>
      </c>
      <c r="AJ756" s="7">
        <v>2</v>
      </c>
      <c r="AK756" s="6" t="s">
        <v>45</v>
      </c>
      <c r="AL756" s="6" t="s">
        <v>45</v>
      </c>
      <c r="AM756" s="6"/>
      <c r="AN756" s="6">
        <v>1</v>
      </c>
      <c r="AO756" s="6">
        <v>0</v>
      </c>
      <c r="AP756" s="6"/>
      <c r="AQ756" s="6"/>
      <c r="AR756" s="6"/>
      <c r="AS756" s="6"/>
      <c r="AT756" s="6"/>
      <c r="AU756" s="6"/>
    </row>
    <row r="757" spans="1:47" ht="12.75" customHeight="1" x14ac:dyDescent="0.25">
      <c r="A757" s="6" t="s">
        <v>86</v>
      </c>
      <c r="B757" s="6">
        <v>3</v>
      </c>
      <c r="C757" s="6" t="s">
        <v>78</v>
      </c>
      <c r="D757" s="6" t="s">
        <v>46</v>
      </c>
      <c r="E757" s="6" t="s">
        <v>46</v>
      </c>
      <c r="F757" s="6">
        <v>67912</v>
      </c>
      <c r="G757" s="6" t="s">
        <v>513</v>
      </c>
      <c r="H757" s="6"/>
      <c r="I757" s="6" t="s">
        <v>2271</v>
      </c>
      <c r="J757" s="6" t="s">
        <v>2272</v>
      </c>
      <c r="K757" s="6" t="s">
        <v>2271</v>
      </c>
      <c r="L757" s="6" t="s">
        <v>86</v>
      </c>
      <c r="M757" s="6">
        <v>1</v>
      </c>
      <c r="N757" s="6"/>
      <c r="O757" s="6" t="s">
        <v>144</v>
      </c>
      <c r="P757" s="6"/>
      <c r="Q757" s="6">
        <v>874</v>
      </c>
      <c r="R757" s="8">
        <v>44809</v>
      </c>
      <c r="S757" s="10"/>
      <c r="T757" s="10" t="s">
        <v>93</v>
      </c>
      <c r="U757" s="6" t="s">
        <v>45</v>
      </c>
      <c r="V757" s="6" t="s">
        <v>45</v>
      </c>
      <c r="W757" s="7" t="s">
        <v>45</v>
      </c>
      <c r="X757" s="6" t="s">
        <v>67</v>
      </c>
      <c r="Y757" s="6" t="s">
        <v>67</v>
      </c>
      <c r="Z757" s="11" t="s">
        <v>45</v>
      </c>
      <c r="AA757" s="13"/>
      <c r="AB757" s="6" t="s">
        <v>45</v>
      </c>
      <c r="AC757" s="13" t="s">
        <v>2273</v>
      </c>
      <c r="AD757" s="6" t="s">
        <v>45</v>
      </c>
      <c r="AE757" s="6" t="s">
        <v>45</v>
      </c>
      <c r="AF757" s="13" t="s">
        <v>45</v>
      </c>
      <c r="AG757" s="6" t="s">
        <v>45</v>
      </c>
      <c r="AH757" s="6" t="s">
        <v>2274</v>
      </c>
      <c r="AI757" s="6" t="s">
        <v>45</v>
      </c>
      <c r="AJ757" s="7" t="s">
        <v>45</v>
      </c>
      <c r="AK757" s="6" t="s">
        <v>1949</v>
      </c>
      <c r="AL757" s="6" t="s">
        <v>45</v>
      </c>
      <c r="AM757" s="6"/>
      <c r="AN757" s="6">
        <v>0</v>
      </c>
      <c r="AO757" s="6">
        <v>0</v>
      </c>
      <c r="AP757" s="6"/>
      <c r="AQ757" s="6"/>
      <c r="AR757" s="6"/>
      <c r="AS757" s="59">
        <v>14431</v>
      </c>
      <c r="AT757" s="59">
        <v>14431</v>
      </c>
      <c r="AU757" s="6"/>
    </row>
    <row r="758" spans="1:47" ht="12.75" customHeight="1" x14ac:dyDescent="0.25">
      <c r="A758" s="6" t="s">
        <v>86</v>
      </c>
      <c r="B758" s="6">
        <v>1401</v>
      </c>
      <c r="C758" s="6" t="s">
        <v>78</v>
      </c>
      <c r="D758" s="6" t="s">
        <v>46</v>
      </c>
      <c r="E758" s="6" t="s">
        <v>46</v>
      </c>
      <c r="F758" s="6">
        <v>67914</v>
      </c>
      <c r="G758" s="6"/>
      <c r="H758" s="6"/>
      <c r="I758" s="6" t="s">
        <v>2272</v>
      </c>
      <c r="J758" s="6" t="s">
        <v>2272</v>
      </c>
      <c r="K758" s="6" t="s">
        <v>45</v>
      </c>
      <c r="L758" s="6" t="s">
        <v>86</v>
      </c>
      <c r="M758" s="6" t="s">
        <v>45</v>
      </c>
      <c r="N758" s="6"/>
      <c r="O758" s="6" t="s">
        <v>45</v>
      </c>
      <c r="P758" s="6"/>
      <c r="Q758" s="6" t="s">
        <v>45</v>
      </c>
      <c r="R758" s="8">
        <v>44747</v>
      </c>
      <c r="S758" s="10"/>
      <c r="T758" s="10" t="s">
        <v>363</v>
      </c>
      <c r="U758" s="6" t="s">
        <v>2275</v>
      </c>
      <c r="V758" s="6" t="s">
        <v>1709</v>
      </c>
      <c r="W758" s="7" t="s">
        <v>45</v>
      </c>
      <c r="X758" s="6" t="e">
        <v>#N/A</v>
      </c>
      <c r="Y758" s="6" t="s">
        <v>52</v>
      </c>
      <c r="Z758" s="13" t="s">
        <v>45</v>
      </c>
      <c r="AA758" s="13"/>
      <c r="AB758" s="13" t="s">
        <v>2276</v>
      </c>
      <c r="AC758" s="13" t="s">
        <v>2277</v>
      </c>
      <c r="AD758" s="13" t="s">
        <v>2276</v>
      </c>
      <c r="AE758" s="13" t="s">
        <v>45</v>
      </c>
      <c r="AF758" s="6" t="s">
        <v>45</v>
      </c>
      <c r="AG758" s="6" t="s">
        <v>45</v>
      </c>
      <c r="AH758" s="6" t="s">
        <v>2278</v>
      </c>
      <c r="AI758" s="6" t="s">
        <v>45</v>
      </c>
      <c r="AJ758" s="7" t="s">
        <v>45</v>
      </c>
      <c r="AK758" s="6" t="s">
        <v>45</v>
      </c>
      <c r="AL758" s="6" t="s">
        <v>45</v>
      </c>
      <c r="AM758" s="6" t="s">
        <v>59</v>
      </c>
      <c r="AN758" s="6">
        <v>1</v>
      </c>
      <c r="AO758" s="6">
        <v>0</v>
      </c>
      <c r="AP758" s="6"/>
      <c r="AQ758" s="6"/>
      <c r="AR758" s="6"/>
      <c r="AS758" s="6"/>
      <c r="AT758" s="6"/>
      <c r="AU758" s="6"/>
    </row>
    <row r="759" spans="1:47" ht="12.75" customHeight="1" x14ac:dyDescent="0.25">
      <c r="A759" s="6" t="s">
        <v>86</v>
      </c>
      <c r="B759" s="6">
        <v>2986</v>
      </c>
      <c r="C759" s="6" t="s">
        <v>145</v>
      </c>
      <c r="D759" s="6" t="s">
        <v>46</v>
      </c>
      <c r="E759" s="6" t="s">
        <v>46</v>
      </c>
      <c r="F759" s="6">
        <v>67915</v>
      </c>
      <c r="G759" s="6"/>
      <c r="H759" s="6"/>
      <c r="I759" s="6" t="s">
        <v>1211</v>
      </c>
      <c r="J759" s="6" t="s">
        <v>2279</v>
      </c>
      <c r="K759" s="6" t="s">
        <v>1211</v>
      </c>
      <c r="L759" s="6" t="s">
        <v>86</v>
      </c>
      <c r="M759" s="6" t="s">
        <v>45</v>
      </c>
      <c r="O759" s="6" t="s">
        <v>148</v>
      </c>
      <c r="P759" s="6"/>
      <c r="Q759" s="6">
        <v>851</v>
      </c>
      <c r="R759" s="8">
        <v>44111.550949074102</v>
      </c>
      <c r="S759" s="10"/>
      <c r="T759" s="10" t="s">
        <v>51</v>
      </c>
      <c r="U759" s="6">
        <v>3</v>
      </c>
      <c r="V759" s="6">
        <v>14</v>
      </c>
      <c r="W759" s="7" t="s">
        <v>45</v>
      </c>
      <c r="X759" s="6" t="e">
        <v>#N/A</v>
      </c>
      <c r="Y759" s="6" t="s">
        <v>52</v>
      </c>
      <c r="Z759" s="13" t="s">
        <v>45</v>
      </c>
      <c r="AA759" s="6"/>
      <c r="AB759" s="6" t="s">
        <v>290</v>
      </c>
      <c r="AC759" s="6" t="s">
        <v>2280</v>
      </c>
      <c r="AD759" s="6" t="s">
        <v>290</v>
      </c>
      <c r="AE759" s="6" t="s">
        <v>700</v>
      </c>
      <c r="AF759" s="6" t="s">
        <v>45</v>
      </c>
      <c r="AG759" s="6" t="s">
        <v>92</v>
      </c>
      <c r="AH759" s="6" t="s">
        <v>45</v>
      </c>
      <c r="AI759" s="6" t="s">
        <v>45</v>
      </c>
      <c r="AJ759" s="7" t="s">
        <v>45</v>
      </c>
      <c r="AK759" s="6" t="s">
        <v>45</v>
      </c>
      <c r="AL759" s="6" t="s">
        <v>45</v>
      </c>
      <c r="AM759" s="6"/>
      <c r="AN759" s="6">
        <v>1</v>
      </c>
      <c r="AO759" s="6">
        <v>0</v>
      </c>
      <c r="AP759" s="6"/>
      <c r="AQ759" s="6"/>
      <c r="AR759" s="6"/>
      <c r="AS759" s="6"/>
      <c r="AT759" s="6"/>
      <c r="AU759" s="59">
        <v>0</v>
      </c>
    </row>
    <row r="760" spans="1:47" ht="12.75" customHeight="1" x14ac:dyDescent="0.25">
      <c r="A760" s="6" t="s">
        <v>86</v>
      </c>
      <c r="B760" s="6">
        <v>2002</v>
      </c>
      <c r="C760" s="6" t="s">
        <v>78</v>
      </c>
      <c r="D760" s="6" t="s">
        <v>46</v>
      </c>
      <c r="E760" s="6" t="s">
        <v>46</v>
      </c>
      <c r="F760" s="6">
        <v>67916</v>
      </c>
      <c r="G760" s="6"/>
      <c r="H760" s="6"/>
      <c r="I760" s="6" t="s">
        <v>1211</v>
      </c>
      <c r="J760" s="6" t="s">
        <v>1211</v>
      </c>
      <c r="K760" s="6" t="s">
        <v>45</v>
      </c>
      <c r="L760" s="6" t="s">
        <v>86</v>
      </c>
      <c r="M760" s="6">
        <v>1</v>
      </c>
      <c r="N760" s="6"/>
      <c r="O760" s="6" t="s">
        <v>45</v>
      </c>
      <c r="P760" s="6"/>
      <c r="Q760" s="6" t="s">
        <v>45</v>
      </c>
      <c r="R760" s="8">
        <v>44260</v>
      </c>
      <c r="S760" s="10"/>
      <c r="T760" s="10" t="s">
        <v>66</v>
      </c>
      <c r="U760" s="6">
        <v>3</v>
      </c>
      <c r="V760" s="6" t="s">
        <v>749</v>
      </c>
      <c r="W760" s="7" t="s">
        <v>45</v>
      </c>
      <c r="X760" s="6" t="s">
        <v>67</v>
      </c>
      <c r="Y760" s="6" t="s">
        <v>67</v>
      </c>
      <c r="Z760" s="13" t="s">
        <v>750</v>
      </c>
      <c r="AA760" s="6"/>
      <c r="AB760" s="6" t="s">
        <v>213</v>
      </c>
      <c r="AC760" s="6" t="s">
        <v>751</v>
      </c>
      <c r="AD760" s="6" t="s">
        <v>213</v>
      </c>
      <c r="AE760" s="6" t="s">
        <v>331</v>
      </c>
      <c r="AF760" s="6" t="s">
        <v>45</v>
      </c>
      <c r="AG760" s="6" t="s">
        <v>45</v>
      </c>
      <c r="AH760" s="6" t="s">
        <v>1741</v>
      </c>
      <c r="AI760" s="6" t="s">
        <v>45</v>
      </c>
      <c r="AJ760" s="7" t="s">
        <v>45</v>
      </c>
      <c r="AK760" s="6" t="s">
        <v>45</v>
      </c>
      <c r="AL760" s="6" t="s">
        <v>45</v>
      </c>
      <c r="AM760" s="10" t="s">
        <v>59</v>
      </c>
      <c r="AN760" s="6">
        <v>1</v>
      </c>
      <c r="AO760" s="6">
        <v>0</v>
      </c>
      <c r="AP760" s="6"/>
      <c r="AQ760" s="6"/>
      <c r="AR760" s="6"/>
      <c r="AS760" s="6"/>
      <c r="AT760" s="6"/>
      <c r="AU760" s="6"/>
    </row>
    <row r="761" spans="1:47" ht="12.75" customHeight="1" x14ac:dyDescent="0.25">
      <c r="A761" s="6" t="s">
        <v>86</v>
      </c>
      <c r="B761" s="6">
        <v>1115</v>
      </c>
      <c r="C761" s="6" t="s">
        <v>78</v>
      </c>
      <c r="D761" s="6" t="s">
        <v>46</v>
      </c>
      <c r="E761" s="6" t="s">
        <v>46</v>
      </c>
      <c r="F761" s="6">
        <v>67917</v>
      </c>
      <c r="G761" s="6"/>
      <c r="H761" s="6"/>
      <c r="I761" s="6" t="s">
        <v>1221</v>
      </c>
      <c r="J761" s="6" t="s">
        <v>1221</v>
      </c>
      <c r="K761" s="6" t="s">
        <v>45</v>
      </c>
      <c r="L761" s="6" t="s">
        <v>86</v>
      </c>
      <c r="M761" s="6" t="s">
        <v>45</v>
      </c>
      <c r="N761" s="6"/>
      <c r="O761" s="6" t="s">
        <v>45</v>
      </c>
      <c r="P761" s="6"/>
      <c r="Q761" s="6" t="s">
        <v>45</v>
      </c>
      <c r="R761" s="8" t="s">
        <v>45</v>
      </c>
      <c r="S761" s="10"/>
      <c r="T761" s="10" t="s">
        <v>218</v>
      </c>
      <c r="U761" s="6">
        <v>2</v>
      </c>
      <c r="V761" s="6" t="s">
        <v>46</v>
      </c>
      <c r="W761" s="7" t="s">
        <v>45</v>
      </c>
      <c r="X761" s="6" t="e">
        <v>#N/A</v>
      </c>
      <c r="Y761" s="6" t="s">
        <v>52</v>
      </c>
      <c r="Z761" s="13" t="s">
        <v>45</v>
      </c>
      <c r="AA761" s="6"/>
      <c r="AB761" s="13" t="s">
        <v>2281</v>
      </c>
      <c r="AC761" s="6" t="s">
        <v>725</v>
      </c>
      <c r="AD761" s="13" t="s">
        <v>2281</v>
      </c>
      <c r="AE761" s="13" t="s">
        <v>45</v>
      </c>
      <c r="AF761" s="6" t="s">
        <v>45</v>
      </c>
      <c r="AG761" s="6" t="s">
        <v>45</v>
      </c>
      <c r="AH761" s="6" t="s">
        <v>45</v>
      </c>
      <c r="AI761" s="6" t="s">
        <v>45</v>
      </c>
      <c r="AJ761" s="7">
        <v>2</v>
      </c>
      <c r="AK761" s="6" t="s">
        <v>45</v>
      </c>
      <c r="AL761" s="6" t="s">
        <v>45</v>
      </c>
      <c r="AM761" s="6"/>
      <c r="AN761" s="6">
        <v>1</v>
      </c>
      <c r="AO761" s="6">
        <v>0</v>
      </c>
      <c r="AP761" s="6"/>
      <c r="AQ761" s="6"/>
      <c r="AR761" s="6"/>
      <c r="AS761" s="6"/>
      <c r="AT761" s="6"/>
      <c r="AU761" s="6"/>
    </row>
    <row r="762" spans="1:47" ht="17.25" customHeight="1" x14ac:dyDescent="0.25">
      <c r="A762" s="6" t="s">
        <v>86</v>
      </c>
      <c r="B762" s="6">
        <v>2987</v>
      </c>
      <c r="C762" s="6" t="s">
        <v>145</v>
      </c>
      <c r="D762" s="6" t="s">
        <v>46</v>
      </c>
      <c r="E762" s="6" t="s">
        <v>46</v>
      </c>
      <c r="F762" s="6">
        <v>67917</v>
      </c>
      <c r="G762" s="6"/>
      <c r="H762" s="6"/>
      <c r="I762" s="6" t="s">
        <v>2279</v>
      </c>
      <c r="J762" s="6" t="s">
        <v>2279</v>
      </c>
      <c r="K762" s="6" t="s">
        <v>45</v>
      </c>
      <c r="L762" s="6" t="s">
        <v>86</v>
      </c>
      <c r="M762" s="6" t="s">
        <v>45</v>
      </c>
      <c r="O762" s="6" t="s">
        <v>148</v>
      </c>
      <c r="P762" s="6"/>
      <c r="Q762" s="6">
        <v>134</v>
      </c>
      <c r="R762" s="8">
        <v>44398</v>
      </c>
      <c r="S762" s="10"/>
      <c r="T762" s="10" t="s">
        <v>93</v>
      </c>
      <c r="U762" s="6">
        <v>3</v>
      </c>
      <c r="V762" s="6">
        <v>328</v>
      </c>
      <c r="W762" s="7" t="s">
        <v>45</v>
      </c>
      <c r="X762" s="6" t="s">
        <v>67</v>
      </c>
      <c r="Y762" s="6" t="s">
        <v>67</v>
      </c>
      <c r="Z762" s="13" t="s">
        <v>45</v>
      </c>
      <c r="AA762" s="6"/>
      <c r="AB762" s="6" t="s">
        <v>45</v>
      </c>
      <c r="AC762" s="6" t="s">
        <v>2282</v>
      </c>
      <c r="AD762" s="6" t="s">
        <v>45</v>
      </c>
      <c r="AE762" s="6" t="s">
        <v>45</v>
      </c>
      <c r="AF762" s="6" t="s">
        <v>45</v>
      </c>
      <c r="AG762" s="6" t="s">
        <v>45</v>
      </c>
      <c r="AH762" s="6" t="s">
        <v>2283</v>
      </c>
      <c r="AI762" s="6" t="s">
        <v>45</v>
      </c>
      <c r="AJ762" s="7">
        <v>2</v>
      </c>
      <c r="AK762" s="6" t="s">
        <v>2284</v>
      </c>
      <c r="AL762" s="6" t="s">
        <v>45</v>
      </c>
      <c r="AM762" s="6"/>
      <c r="AN762" s="6">
        <v>1</v>
      </c>
      <c r="AO762" s="6">
        <v>0</v>
      </c>
      <c r="AP762" s="6"/>
      <c r="AQ762" s="6"/>
      <c r="AR762" s="6"/>
      <c r="AS762" s="6"/>
      <c r="AT762" s="6"/>
      <c r="AU762" s="59">
        <v>0</v>
      </c>
    </row>
    <row r="763" spans="1:47" ht="12.75" customHeight="1" x14ac:dyDescent="0.25">
      <c r="A763" s="6" t="s">
        <v>86</v>
      </c>
      <c r="B763" s="6">
        <v>2988</v>
      </c>
      <c r="C763" s="6" t="s">
        <v>145</v>
      </c>
      <c r="D763" s="6" t="s">
        <v>46</v>
      </c>
      <c r="E763" s="6" t="s">
        <v>46</v>
      </c>
      <c r="F763" s="6">
        <v>67918</v>
      </c>
      <c r="G763" s="6"/>
      <c r="H763" s="6"/>
      <c r="I763" s="6" t="s">
        <v>1211</v>
      </c>
      <c r="J763" s="6" t="s">
        <v>2279</v>
      </c>
      <c r="K763" s="6" t="s">
        <v>1211</v>
      </c>
      <c r="L763" s="6" t="s">
        <v>86</v>
      </c>
      <c r="M763" s="6" t="s">
        <v>45</v>
      </c>
      <c r="O763" s="6" t="s">
        <v>2159</v>
      </c>
      <c r="P763" s="6"/>
      <c r="Q763" s="6">
        <v>851</v>
      </c>
      <c r="R763" s="8" t="s">
        <v>45</v>
      </c>
      <c r="S763" s="10"/>
      <c r="T763" s="10" t="s">
        <v>45</v>
      </c>
      <c r="U763" s="6" t="s">
        <v>45</v>
      </c>
      <c r="V763" s="6" t="s">
        <v>45</v>
      </c>
      <c r="W763" s="7" t="s">
        <v>45</v>
      </c>
      <c r="X763" s="6" t="e">
        <v>#N/A</v>
      </c>
      <c r="Y763" s="6" t="s">
        <v>45</v>
      </c>
      <c r="Z763" s="13" t="s">
        <v>45</v>
      </c>
      <c r="AA763" s="6"/>
      <c r="AB763" s="6" t="s">
        <v>45</v>
      </c>
      <c r="AC763" s="6">
        <v>0</v>
      </c>
      <c r="AD763" s="6" t="s">
        <v>45</v>
      </c>
      <c r="AE763" s="6" t="s">
        <v>45</v>
      </c>
      <c r="AF763" s="6" t="s">
        <v>45</v>
      </c>
      <c r="AG763" s="6" t="s">
        <v>45</v>
      </c>
      <c r="AH763" s="6" t="s">
        <v>45</v>
      </c>
      <c r="AI763" s="6" t="s">
        <v>45</v>
      </c>
      <c r="AJ763" s="7" t="s">
        <v>45</v>
      </c>
      <c r="AK763" s="6" t="s">
        <v>45</v>
      </c>
      <c r="AL763" s="6" t="s">
        <v>45</v>
      </c>
      <c r="AM763" s="6"/>
      <c r="AN763" s="6">
        <v>0</v>
      </c>
      <c r="AO763" s="6">
        <v>0</v>
      </c>
      <c r="AP763" s="6"/>
      <c r="AQ763" s="6"/>
      <c r="AR763" s="6"/>
      <c r="AS763" s="6"/>
      <c r="AT763" s="6"/>
      <c r="AU763" s="6"/>
    </row>
    <row r="764" spans="1:47" ht="12.75" customHeight="1" x14ac:dyDescent="0.25">
      <c r="A764" s="6" t="s">
        <v>86</v>
      </c>
      <c r="B764" s="6">
        <v>2989</v>
      </c>
      <c r="C764" s="6" t="s">
        <v>145</v>
      </c>
      <c r="D764" s="6" t="s">
        <v>46</v>
      </c>
      <c r="E764" s="6" t="s">
        <v>46</v>
      </c>
      <c r="F764" s="6">
        <v>67919</v>
      </c>
      <c r="G764" s="6"/>
      <c r="H764" s="6"/>
      <c r="I764" s="6" t="s">
        <v>2279</v>
      </c>
      <c r="J764" s="6" t="s">
        <v>2279</v>
      </c>
      <c r="K764" s="6" t="s">
        <v>45</v>
      </c>
      <c r="L764" s="6" t="s">
        <v>86</v>
      </c>
      <c r="M764" s="6" t="s">
        <v>45</v>
      </c>
      <c r="O764" s="6" t="s">
        <v>2159</v>
      </c>
      <c r="P764" s="6"/>
      <c r="Q764" s="6">
        <v>851</v>
      </c>
      <c r="R764" s="8">
        <v>44102.378657407397</v>
      </c>
      <c r="S764" s="10"/>
      <c r="T764" s="10" t="s">
        <v>93</v>
      </c>
      <c r="U764" s="6">
        <v>3</v>
      </c>
      <c r="V764" s="6">
        <v>327</v>
      </c>
      <c r="W764" s="7" t="s">
        <v>45</v>
      </c>
      <c r="X764" s="6" t="e">
        <v>#N/A</v>
      </c>
      <c r="Y764" s="6" t="s">
        <v>45</v>
      </c>
      <c r="Z764" s="13" t="s">
        <v>45</v>
      </c>
      <c r="AA764" s="6"/>
      <c r="AB764" s="6" t="s">
        <v>45</v>
      </c>
      <c r="AC764" s="6" t="s">
        <v>1551</v>
      </c>
      <c r="AD764" s="6" t="s">
        <v>45</v>
      </c>
      <c r="AE764" s="6" t="s">
        <v>45</v>
      </c>
      <c r="AF764" s="6" t="s">
        <v>45</v>
      </c>
      <c r="AG764" s="6" t="s">
        <v>45</v>
      </c>
      <c r="AH764" s="6" t="s">
        <v>45</v>
      </c>
      <c r="AI764" s="6" t="s">
        <v>45</v>
      </c>
      <c r="AJ764" s="7" t="s">
        <v>45</v>
      </c>
      <c r="AK764" s="6" t="s">
        <v>1551</v>
      </c>
      <c r="AL764" s="6" t="s">
        <v>45</v>
      </c>
      <c r="AM764" s="6"/>
      <c r="AN764" s="6">
        <v>1</v>
      </c>
      <c r="AO764" s="6">
        <v>0</v>
      </c>
      <c r="AP764" s="6"/>
      <c r="AQ764" s="6"/>
      <c r="AR764" s="6"/>
      <c r="AS764" s="59">
        <v>22083</v>
      </c>
      <c r="AT764" s="59">
        <v>22083</v>
      </c>
      <c r="AU764" s="6"/>
    </row>
    <row r="765" spans="1:47" ht="12.75" customHeight="1" x14ac:dyDescent="0.25">
      <c r="A765" s="6" t="s">
        <v>86</v>
      </c>
      <c r="B765" s="6">
        <v>2461</v>
      </c>
      <c r="C765" s="6" t="s">
        <v>78</v>
      </c>
      <c r="D765" s="6" t="s">
        <v>46</v>
      </c>
      <c r="E765" s="6" t="s">
        <v>46</v>
      </c>
      <c r="F765" s="6">
        <v>67920</v>
      </c>
      <c r="G765" s="6"/>
      <c r="H765" s="60"/>
      <c r="I765" s="60" t="s">
        <v>2285</v>
      </c>
      <c r="J765" s="60" t="s">
        <v>2285</v>
      </c>
      <c r="K765" s="6" t="s">
        <v>45</v>
      </c>
      <c r="L765" s="6" t="s">
        <v>86</v>
      </c>
      <c r="M765" s="6">
        <v>1</v>
      </c>
      <c r="N765" s="6"/>
      <c r="O765" s="6" t="s">
        <v>45</v>
      </c>
      <c r="P765" s="6"/>
      <c r="Q765" s="6" t="s">
        <v>45</v>
      </c>
      <c r="R765" s="17">
        <v>44846</v>
      </c>
      <c r="S765" s="10"/>
      <c r="T765" s="10" t="s">
        <v>93</v>
      </c>
      <c r="U765" s="6">
        <v>4</v>
      </c>
      <c r="V765" s="6">
        <v>426</v>
      </c>
      <c r="W765" s="7" t="s">
        <v>45</v>
      </c>
      <c r="X765" s="6" t="s">
        <v>67</v>
      </c>
      <c r="Y765" s="6" t="s">
        <v>67</v>
      </c>
      <c r="Z765" s="13" t="s">
        <v>45</v>
      </c>
      <c r="AA765" s="6"/>
      <c r="AB765" s="6" t="s">
        <v>45</v>
      </c>
      <c r="AC765" s="6" t="s">
        <v>2286</v>
      </c>
      <c r="AD765" s="6" t="s">
        <v>45</v>
      </c>
      <c r="AE765" s="6" t="s">
        <v>45</v>
      </c>
      <c r="AF765" s="6" t="s">
        <v>45</v>
      </c>
      <c r="AG765" s="11" t="s">
        <v>45</v>
      </c>
      <c r="AH765" s="6" t="s">
        <v>2287</v>
      </c>
      <c r="AI765" s="6" t="s">
        <v>45</v>
      </c>
      <c r="AJ765" s="7" t="s">
        <v>45</v>
      </c>
      <c r="AK765" s="6" t="s">
        <v>1949</v>
      </c>
      <c r="AL765" s="11" t="s">
        <v>45</v>
      </c>
      <c r="AM765" s="11"/>
      <c r="AN765" s="6">
        <v>1</v>
      </c>
      <c r="AO765" s="6">
        <v>0</v>
      </c>
      <c r="AP765" s="6"/>
      <c r="AQ765" s="6"/>
      <c r="AR765" s="6"/>
      <c r="AS765" s="59">
        <v>35905</v>
      </c>
      <c r="AT765" s="59">
        <v>35905</v>
      </c>
      <c r="AU765" s="6"/>
    </row>
    <row r="766" spans="1:47" ht="12.75" customHeight="1" x14ac:dyDescent="0.25">
      <c r="A766" s="6" t="s">
        <v>86</v>
      </c>
      <c r="B766" s="6">
        <v>1998</v>
      </c>
      <c r="C766" s="6" t="s">
        <v>78</v>
      </c>
      <c r="D766" s="6" t="s">
        <v>46</v>
      </c>
      <c r="E766" s="6" t="s">
        <v>46</v>
      </c>
      <c r="F766" s="6">
        <v>67921</v>
      </c>
      <c r="G766" s="6"/>
      <c r="H766" s="6"/>
      <c r="I766" s="6" t="s">
        <v>1211</v>
      </c>
      <c r="J766" s="6" t="s">
        <v>1211</v>
      </c>
      <c r="K766" s="6" t="s">
        <v>45</v>
      </c>
      <c r="L766" s="6" t="s">
        <v>86</v>
      </c>
      <c r="M766" s="6" t="s">
        <v>45</v>
      </c>
      <c r="N766" s="6"/>
      <c r="O766" s="6" t="s">
        <v>148</v>
      </c>
      <c r="P766" s="6"/>
      <c r="Q766" s="6" t="s">
        <v>45</v>
      </c>
      <c r="R766" s="8">
        <v>44391</v>
      </c>
      <c r="S766" s="10"/>
      <c r="T766" s="10" t="s">
        <v>93</v>
      </c>
      <c r="U766" s="6">
        <v>3</v>
      </c>
      <c r="V766" s="6">
        <v>26</v>
      </c>
      <c r="W766" s="7" t="s">
        <v>45</v>
      </c>
      <c r="X766" s="6" t="s">
        <v>67</v>
      </c>
      <c r="Y766" s="6" t="s">
        <v>67</v>
      </c>
      <c r="Z766" s="13" t="s">
        <v>2288</v>
      </c>
      <c r="AA766" s="6"/>
      <c r="AB766" s="6" t="s">
        <v>2289</v>
      </c>
      <c r="AC766" s="6" t="s">
        <v>2290</v>
      </c>
      <c r="AD766" s="6" t="s">
        <v>2289</v>
      </c>
      <c r="AE766" s="6" t="s">
        <v>2291</v>
      </c>
      <c r="AF766" s="6" t="s">
        <v>45</v>
      </c>
      <c r="AG766" s="6" t="s">
        <v>45</v>
      </c>
      <c r="AH766" s="6" t="s">
        <v>193</v>
      </c>
      <c r="AI766" s="6" t="s">
        <v>45</v>
      </c>
      <c r="AJ766" s="7" t="s">
        <v>45</v>
      </c>
      <c r="AK766" s="6" t="s">
        <v>45</v>
      </c>
      <c r="AL766" s="6" t="s">
        <v>45</v>
      </c>
      <c r="AM766" s="6"/>
      <c r="AN766" s="6">
        <v>1</v>
      </c>
      <c r="AO766" s="6">
        <v>0</v>
      </c>
      <c r="AP766" s="6"/>
      <c r="AQ766" s="6"/>
      <c r="AR766" s="6"/>
      <c r="AS766" s="6"/>
      <c r="AT766" s="6"/>
      <c r="AU766" s="6"/>
    </row>
    <row r="767" spans="1:47" ht="12.75" customHeight="1" x14ac:dyDescent="0.25">
      <c r="A767" s="6" t="s">
        <v>86</v>
      </c>
      <c r="B767" s="6">
        <v>487</v>
      </c>
      <c r="C767" s="6" t="s">
        <v>78</v>
      </c>
      <c r="D767" s="6" t="s">
        <v>46</v>
      </c>
      <c r="E767" s="6" t="s">
        <v>46</v>
      </c>
      <c r="F767" s="6">
        <v>67922</v>
      </c>
      <c r="G767" s="6"/>
      <c r="H767" s="6"/>
      <c r="I767" s="6" t="s">
        <v>1211</v>
      </c>
      <c r="J767" s="6" t="s">
        <v>1211</v>
      </c>
      <c r="K767" s="6" t="s">
        <v>45</v>
      </c>
      <c r="L767" s="6" t="s">
        <v>86</v>
      </c>
      <c r="M767" s="6" t="s">
        <v>45</v>
      </c>
      <c r="N767" s="6"/>
      <c r="O767" s="6" t="s">
        <v>45</v>
      </c>
      <c r="P767" s="6"/>
      <c r="Q767" s="6" t="s">
        <v>45</v>
      </c>
      <c r="R767" s="8">
        <v>44041</v>
      </c>
      <c r="S767" s="10"/>
      <c r="T767" s="10" t="s">
        <v>385</v>
      </c>
      <c r="U767" s="6">
        <v>4</v>
      </c>
      <c r="V767" s="6">
        <v>420</v>
      </c>
      <c r="W767" s="7" t="s">
        <v>45</v>
      </c>
      <c r="X767" s="6" t="e">
        <v>#N/A</v>
      </c>
      <c r="Y767" s="6" t="s">
        <v>45</v>
      </c>
      <c r="Z767" s="13" t="s">
        <v>45</v>
      </c>
      <c r="AA767" s="6"/>
      <c r="AB767" s="6" t="s">
        <v>2292</v>
      </c>
      <c r="AC767" s="6" t="s">
        <v>2293</v>
      </c>
      <c r="AD767" s="6" t="s">
        <v>2292</v>
      </c>
      <c r="AE767" s="6" t="s">
        <v>45</v>
      </c>
      <c r="AF767" s="6" t="s">
        <v>45</v>
      </c>
      <c r="AG767" s="6" t="s">
        <v>45</v>
      </c>
      <c r="AH767" s="6" t="s">
        <v>45</v>
      </c>
      <c r="AI767" s="6" t="s">
        <v>45</v>
      </c>
      <c r="AJ767" s="7" t="s">
        <v>45</v>
      </c>
      <c r="AK767" s="6" t="s">
        <v>45</v>
      </c>
      <c r="AL767" s="6" t="s">
        <v>45</v>
      </c>
      <c r="AM767" s="6"/>
      <c r="AN767" s="6">
        <v>1</v>
      </c>
      <c r="AO767" s="6">
        <v>0</v>
      </c>
      <c r="AP767" s="6"/>
      <c r="AQ767" s="6"/>
      <c r="AR767" s="6"/>
      <c r="AS767" s="6"/>
      <c r="AT767" s="6"/>
      <c r="AU767" s="6"/>
    </row>
    <row r="768" spans="1:47" ht="12.75" customHeight="1" x14ac:dyDescent="0.25">
      <c r="A768" s="6" t="s">
        <v>86</v>
      </c>
      <c r="B768" s="6">
        <v>2990</v>
      </c>
      <c r="C768" s="6" t="s">
        <v>145</v>
      </c>
      <c r="D768" s="6" t="s">
        <v>46</v>
      </c>
      <c r="E768" s="6" t="s">
        <v>46</v>
      </c>
      <c r="F768" s="6">
        <v>67923</v>
      </c>
      <c r="G768" s="6"/>
      <c r="H768" s="6"/>
      <c r="I768" s="6" t="s">
        <v>1147</v>
      </c>
      <c r="J768" s="6" t="s">
        <v>2294</v>
      </c>
      <c r="K768" s="6" t="s">
        <v>1147</v>
      </c>
      <c r="L768" s="6" t="s">
        <v>86</v>
      </c>
      <c r="M768" s="6">
        <v>1</v>
      </c>
      <c r="O768" s="6" t="s">
        <v>2159</v>
      </c>
      <c r="P768" s="6"/>
      <c r="Q768" s="6">
        <v>851</v>
      </c>
      <c r="R768" s="8">
        <v>44341</v>
      </c>
      <c r="S768" s="10"/>
      <c r="T768" s="10" t="s">
        <v>66</v>
      </c>
      <c r="U768" s="6">
        <v>2</v>
      </c>
      <c r="V768" s="6">
        <v>217</v>
      </c>
      <c r="W768" s="7" t="s">
        <v>1255</v>
      </c>
      <c r="X768" s="6" t="s">
        <v>67</v>
      </c>
      <c r="Y768" s="6" t="s">
        <v>67</v>
      </c>
      <c r="Z768" s="13" t="s">
        <v>2295</v>
      </c>
      <c r="AA768" s="6"/>
      <c r="AB768" s="6" t="s">
        <v>89</v>
      </c>
      <c r="AC768" s="6" t="s">
        <v>2296</v>
      </c>
      <c r="AD768" s="6" t="s">
        <v>89</v>
      </c>
      <c r="AE768" s="6" t="s">
        <v>1361</v>
      </c>
      <c r="AF768" s="6" t="s">
        <v>45</v>
      </c>
      <c r="AG768" s="6" t="s">
        <v>45</v>
      </c>
      <c r="AH768" s="6" t="s">
        <v>45</v>
      </c>
      <c r="AI768" s="6" t="s">
        <v>45</v>
      </c>
      <c r="AJ768" s="7" t="s">
        <v>45</v>
      </c>
      <c r="AK768" s="6" t="s">
        <v>136</v>
      </c>
      <c r="AL768" s="6">
        <v>28921</v>
      </c>
      <c r="AM768" s="6" t="s">
        <v>59</v>
      </c>
      <c r="AN768" s="6">
        <v>1</v>
      </c>
      <c r="AO768" s="6">
        <v>0</v>
      </c>
      <c r="AP768" s="6"/>
      <c r="AQ768" s="6"/>
      <c r="AR768" s="6"/>
      <c r="AS768" s="6"/>
      <c r="AT768" s="6"/>
      <c r="AU768" s="6"/>
    </row>
    <row r="769" spans="1:47" ht="12.75" customHeight="1" x14ac:dyDescent="0.25">
      <c r="A769" s="6" t="s">
        <v>86</v>
      </c>
      <c r="B769" s="6">
        <v>1961</v>
      </c>
      <c r="C769" s="6" t="s">
        <v>78</v>
      </c>
      <c r="D769" s="6" t="s">
        <v>46</v>
      </c>
      <c r="E769" s="6" t="s">
        <v>46</v>
      </c>
      <c r="F769" s="6">
        <v>67949</v>
      </c>
      <c r="G769" s="6"/>
      <c r="H769" s="6"/>
      <c r="I769" s="6" t="s">
        <v>1211</v>
      </c>
      <c r="J769" s="6" t="s">
        <v>1211</v>
      </c>
      <c r="K769" s="6" t="s">
        <v>45</v>
      </c>
      <c r="L769" s="6" t="s">
        <v>86</v>
      </c>
      <c r="M769" s="6" t="s">
        <v>45</v>
      </c>
      <c r="N769" s="6"/>
      <c r="O769" s="6" t="s">
        <v>45</v>
      </c>
      <c r="P769" s="6"/>
      <c r="Q769" s="6" t="s">
        <v>45</v>
      </c>
      <c r="R769" s="8">
        <v>44102</v>
      </c>
      <c r="S769" s="10"/>
      <c r="T769" s="10" t="s">
        <v>93</v>
      </c>
      <c r="U769" s="6">
        <v>3</v>
      </c>
      <c r="V769" s="6">
        <v>327</v>
      </c>
      <c r="W769" s="7" t="s">
        <v>45</v>
      </c>
      <c r="X769" s="6" t="e">
        <v>#N/A</v>
      </c>
      <c r="Y769" s="6" t="s">
        <v>45</v>
      </c>
      <c r="Z769" s="13" t="s">
        <v>45</v>
      </c>
      <c r="AA769" s="6"/>
      <c r="AB769" s="6" t="s">
        <v>45</v>
      </c>
      <c r="AC769" s="6" t="s">
        <v>1551</v>
      </c>
      <c r="AD769" s="6" t="s">
        <v>45</v>
      </c>
      <c r="AE769" s="6" t="s">
        <v>45</v>
      </c>
      <c r="AF769" s="6" t="s">
        <v>45</v>
      </c>
      <c r="AG769" s="6" t="s">
        <v>45</v>
      </c>
      <c r="AH769" s="6" t="s">
        <v>45</v>
      </c>
      <c r="AI769" s="6" t="s">
        <v>45</v>
      </c>
      <c r="AJ769" s="7">
        <v>2</v>
      </c>
      <c r="AK769" s="6" t="s">
        <v>1551</v>
      </c>
      <c r="AL769" s="6" t="s">
        <v>45</v>
      </c>
      <c r="AM769" s="6"/>
      <c r="AN769" s="6">
        <v>1</v>
      </c>
      <c r="AO769" s="6">
        <v>0</v>
      </c>
      <c r="AP769" s="6"/>
      <c r="AQ769" s="6"/>
      <c r="AR769" s="6"/>
      <c r="AS769" s="6"/>
      <c r="AT769" s="6"/>
      <c r="AU769" s="59">
        <v>54165</v>
      </c>
    </row>
    <row r="770" spans="1:47" ht="12.75" customHeight="1" x14ac:dyDescent="0.25">
      <c r="A770" s="6" t="s">
        <v>86</v>
      </c>
      <c r="B770" s="6">
        <v>160</v>
      </c>
      <c r="C770" s="6" t="s">
        <v>78</v>
      </c>
      <c r="D770" s="6" t="s">
        <v>46</v>
      </c>
      <c r="E770" s="6" t="s">
        <v>46</v>
      </c>
      <c r="F770" s="6">
        <v>67974</v>
      </c>
      <c r="G770" s="6"/>
      <c r="H770" s="6"/>
      <c r="I770" s="6" t="s">
        <v>1211</v>
      </c>
      <c r="J770" s="6" t="s">
        <v>1211</v>
      </c>
      <c r="K770" s="6" t="s">
        <v>45</v>
      </c>
      <c r="L770" s="6" t="s">
        <v>86</v>
      </c>
      <c r="M770" s="6">
        <v>1</v>
      </c>
      <c r="N770" s="6"/>
      <c r="O770" s="6" t="s">
        <v>45</v>
      </c>
      <c r="P770" s="6"/>
      <c r="Q770" s="6" t="s">
        <v>45</v>
      </c>
      <c r="R770" s="8">
        <v>44034</v>
      </c>
      <c r="S770" s="10"/>
      <c r="T770" s="10" t="s">
        <v>66</v>
      </c>
      <c r="U770" s="6">
        <v>3</v>
      </c>
      <c r="V770" s="6">
        <v>317</v>
      </c>
      <c r="W770" s="7" t="s">
        <v>45</v>
      </c>
      <c r="X770" s="6" t="s">
        <v>193</v>
      </c>
      <c r="Y770" s="6" t="s">
        <v>158</v>
      </c>
      <c r="Z770" s="6" t="s">
        <v>811</v>
      </c>
      <c r="AA770" s="6"/>
      <c r="AB770" s="6" t="s">
        <v>335</v>
      </c>
      <c r="AC770" s="6" t="s">
        <v>812</v>
      </c>
      <c r="AD770" s="6" t="s">
        <v>335</v>
      </c>
      <c r="AE770" s="6" t="s">
        <v>813</v>
      </c>
      <c r="AF770" s="6" t="s">
        <v>45</v>
      </c>
      <c r="AG770" s="6" t="s">
        <v>45</v>
      </c>
      <c r="AH770" s="6" t="s">
        <v>45</v>
      </c>
      <c r="AI770" s="6" t="s">
        <v>45</v>
      </c>
      <c r="AJ770" s="7" t="s">
        <v>45</v>
      </c>
      <c r="AK770" s="6" t="s">
        <v>45</v>
      </c>
      <c r="AL770" s="6" t="s">
        <v>45</v>
      </c>
      <c r="AM770" s="6"/>
      <c r="AN770" s="6">
        <v>1</v>
      </c>
      <c r="AO770" s="6">
        <v>0</v>
      </c>
      <c r="AP770" s="6"/>
      <c r="AQ770" s="6"/>
      <c r="AR770" s="6"/>
      <c r="AS770" s="59">
        <v>6272</v>
      </c>
      <c r="AT770" s="59">
        <v>6272</v>
      </c>
      <c r="AU770" s="59">
        <v>0</v>
      </c>
    </row>
    <row r="771" spans="1:47" ht="12.75" customHeight="1" x14ac:dyDescent="0.25">
      <c r="A771" s="6" t="s">
        <v>86</v>
      </c>
      <c r="B771" s="6">
        <v>3004</v>
      </c>
      <c r="C771" s="6" t="s">
        <v>145</v>
      </c>
      <c r="D771" s="6" t="s">
        <v>46</v>
      </c>
      <c r="E771" s="6" t="s">
        <v>46</v>
      </c>
      <c r="F771" s="6">
        <v>67975</v>
      </c>
      <c r="G771" s="6"/>
      <c r="H771" s="6"/>
      <c r="I771" s="6" t="s">
        <v>1211</v>
      </c>
      <c r="J771" s="6" t="s">
        <v>2279</v>
      </c>
      <c r="K771" s="6" t="s">
        <v>1211</v>
      </c>
      <c r="L771" s="6" t="s">
        <v>86</v>
      </c>
      <c r="M771" s="6" t="s">
        <v>45</v>
      </c>
      <c r="O771" s="6" t="s">
        <v>148</v>
      </c>
      <c r="P771" s="6"/>
      <c r="Q771" s="6">
        <v>851</v>
      </c>
      <c r="R771" s="8">
        <v>44552</v>
      </c>
      <c r="S771" s="10"/>
      <c r="T771" s="10" t="s">
        <v>93</v>
      </c>
      <c r="U771" s="6">
        <v>3</v>
      </c>
      <c r="V771" s="6">
        <v>327</v>
      </c>
      <c r="W771" s="7" t="s">
        <v>45</v>
      </c>
      <c r="X771" s="6" t="e">
        <v>#N/A</v>
      </c>
      <c r="Y771" s="6" t="s">
        <v>52</v>
      </c>
      <c r="Z771" s="13" t="s">
        <v>45</v>
      </c>
      <c r="AA771" s="6"/>
      <c r="AB771" s="6" t="s">
        <v>45</v>
      </c>
      <c r="AC771" s="6" t="s">
        <v>2297</v>
      </c>
      <c r="AD771" s="6" t="s">
        <v>45</v>
      </c>
      <c r="AE771" s="6" t="s">
        <v>45</v>
      </c>
      <c r="AF771" s="6" t="s">
        <v>45</v>
      </c>
      <c r="AG771" s="6" t="s">
        <v>45</v>
      </c>
      <c r="AH771" s="6" t="s">
        <v>2298</v>
      </c>
      <c r="AI771" s="6" t="s">
        <v>45</v>
      </c>
      <c r="AJ771" s="7" t="s">
        <v>45</v>
      </c>
      <c r="AK771" s="6" t="s">
        <v>45</v>
      </c>
      <c r="AL771" s="6" t="s">
        <v>45</v>
      </c>
      <c r="AM771" s="6"/>
      <c r="AN771" s="6">
        <v>1</v>
      </c>
      <c r="AO771" s="6">
        <v>0</v>
      </c>
      <c r="AP771" s="6"/>
      <c r="AQ771" s="6"/>
      <c r="AR771" s="6"/>
      <c r="AS771" s="6"/>
      <c r="AT771" s="6"/>
      <c r="AU771" s="6"/>
    </row>
    <row r="772" spans="1:47" ht="12.75" customHeight="1" x14ac:dyDescent="0.25">
      <c r="A772" s="6" t="s">
        <v>86</v>
      </c>
      <c r="B772" s="6">
        <v>3005</v>
      </c>
      <c r="C772" s="6" t="s">
        <v>145</v>
      </c>
      <c r="D772" s="6" t="s">
        <v>46</v>
      </c>
      <c r="E772" s="6" t="s">
        <v>46</v>
      </c>
      <c r="F772" s="6">
        <v>67976</v>
      </c>
      <c r="G772" s="6"/>
      <c r="H772" s="6"/>
      <c r="I772" s="6" t="s">
        <v>1211</v>
      </c>
      <c r="J772" s="6" t="s">
        <v>2279</v>
      </c>
      <c r="K772" s="6" t="s">
        <v>1211</v>
      </c>
      <c r="L772" s="6" t="s">
        <v>86</v>
      </c>
      <c r="M772" s="6" t="s">
        <v>45</v>
      </c>
      <c r="O772" s="6" t="s">
        <v>148</v>
      </c>
      <c r="P772" s="6"/>
      <c r="Q772" s="6">
        <v>134</v>
      </c>
      <c r="R772" s="8">
        <v>44330</v>
      </c>
      <c r="S772" s="10"/>
      <c r="T772" s="10" t="s">
        <v>157</v>
      </c>
      <c r="U772" s="6">
        <v>3</v>
      </c>
      <c r="V772" s="6">
        <v>329</v>
      </c>
      <c r="W772" s="7" t="s">
        <v>45</v>
      </c>
      <c r="X772" s="6" t="s">
        <v>45</v>
      </c>
      <c r="Y772" s="6" t="s">
        <v>52</v>
      </c>
      <c r="Z772" s="13" t="s">
        <v>45</v>
      </c>
      <c r="AA772" s="6"/>
      <c r="AB772" s="6" t="s">
        <v>565</v>
      </c>
      <c r="AC772" s="6" t="s">
        <v>2299</v>
      </c>
      <c r="AD772" s="6" t="s">
        <v>565</v>
      </c>
      <c r="AE772" s="6" t="s">
        <v>70</v>
      </c>
      <c r="AF772" s="6" t="s">
        <v>45</v>
      </c>
      <c r="AG772" s="6" t="s">
        <v>45</v>
      </c>
      <c r="AH772" s="6" t="s">
        <v>45</v>
      </c>
      <c r="AI772" s="6" t="s">
        <v>45</v>
      </c>
      <c r="AJ772" s="7" t="s">
        <v>45</v>
      </c>
      <c r="AK772" s="6" t="s">
        <v>45</v>
      </c>
      <c r="AL772" s="6" t="s">
        <v>45</v>
      </c>
      <c r="AM772" s="6"/>
      <c r="AN772" s="6">
        <v>1</v>
      </c>
      <c r="AO772" s="6">
        <v>0</v>
      </c>
      <c r="AP772" s="6"/>
      <c r="AQ772" s="6"/>
      <c r="AR772" s="6"/>
      <c r="AS772" s="6"/>
      <c r="AT772" s="6"/>
      <c r="AU772" s="6"/>
    </row>
    <row r="773" spans="1:47" ht="12.75" customHeight="1" x14ac:dyDescent="0.25">
      <c r="A773" s="6" t="s">
        <v>86</v>
      </c>
      <c r="B773" s="6">
        <v>3006</v>
      </c>
      <c r="C773" s="6" t="s">
        <v>145</v>
      </c>
      <c r="D773" s="6" t="s">
        <v>46</v>
      </c>
      <c r="E773" s="6" t="s">
        <v>46</v>
      </c>
      <c r="F773" s="6">
        <v>67977</v>
      </c>
      <c r="G773" s="6"/>
      <c r="H773" s="6"/>
      <c r="I773" s="6" t="s">
        <v>2279</v>
      </c>
      <c r="J773" s="6" t="s">
        <v>2279</v>
      </c>
      <c r="K773" s="6" t="s">
        <v>45</v>
      </c>
      <c r="L773" s="6" t="s">
        <v>86</v>
      </c>
      <c r="M773" s="6" t="s">
        <v>45</v>
      </c>
      <c r="O773" s="6" t="s">
        <v>2159</v>
      </c>
      <c r="P773" s="6"/>
      <c r="Q773" s="6">
        <v>851</v>
      </c>
      <c r="R773" s="8">
        <v>44147.603726851798</v>
      </c>
      <c r="S773" s="10"/>
      <c r="T773" s="10" t="s">
        <v>97</v>
      </c>
      <c r="U773" s="6">
        <v>1</v>
      </c>
      <c r="V773" s="6" t="s">
        <v>2300</v>
      </c>
      <c r="W773" s="7" t="s">
        <v>45</v>
      </c>
      <c r="X773" s="6" t="e">
        <v>#N/A</v>
      </c>
      <c r="Y773" s="6" t="s">
        <v>45</v>
      </c>
      <c r="Z773" s="13" t="s">
        <v>45</v>
      </c>
      <c r="AA773" s="6"/>
      <c r="AB773" s="6" t="s">
        <v>392</v>
      </c>
      <c r="AC773" s="6" t="s">
        <v>2301</v>
      </c>
      <c r="AD773" s="6" t="s">
        <v>392</v>
      </c>
      <c r="AE773" s="6" t="s">
        <v>924</v>
      </c>
      <c r="AF773" s="6" t="s">
        <v>45</v>
      </c>
      <c r="AG773" s="6" t="s">
        <v>45</v>
      </c>
      <c r="AH773" s="6" t="s">
        <v>2302</v>
      </c>
      <c r="AI773" s="6" t="s">
        <v>45</v>
      </c>
      <c r="AJ773" s="7" t="s">
        <v>45</v>
      </c>
      <c r="AK773" s="6" t="s">
        <v>45</v>
      </c>
      <c r="AL773" s="6" t="s">
        <v>45</v>
      </c>
      <c r="AM773" s="6"/>
      <c r="AN773" s="6">
        <v>1</v>
      </c>
      <c r="AO773" s="6">
        <v>0</v>
      </c>
      <c r="AP773" s="6"/>
      <c r="AQ773" s="6"/>
      <c r="AR773" s="6"/>
      <c r="AS773" s="6"/>
      <c r="AT773" s="6"/>
      <c r="AU773" s="6"/>
    </row>
    <row r="774" spans="1:47" ht="12.75" customHeight="1" x14ac:dyDescent="0.25">
      <c r="A774" s="6" t="s">
        <v>86</v>
      </c>
      <c r="B774" s="6">
        <v>3007</v>
      </c>
      <c r="C774" s="6" t="s">
        <v>145</v>
      </c>
      <c r="D774" s="6" t="s">
        <v>46</v>
      </c>
      <c r="E774" s="6" t="s">
        <v>46</v>
      </c>
      <c r="F774" s="6">
        <v>67979</v>
      </c>
      <c r="G774" s="6"/>
      <c r="H774" s="6"/>
      <c r="I774" s="6" t="s">
        <v>1211</v>
      </c>
      <c r="J774" s="6" t="s">
        <v>2279</v>
      </c>
      <c r="K774" s="6" t="s">
        <v>1211</v>
      </c>
      <c r="L774" s="6" t="s">
        <v>86</v>
      </c>
      <c r="M774" s="6" t="s">
        <v>45</v>
      </c>
      <c r="O774" s="6" t="s">
        <v>148</v>
      </c>
      <c r="P774" s="6"/>
      <c r="Q774" s="6">
        <v>851</v>
      </c>
      <c r="R774" s="8" t="s">
        <v>45</v>
      </c>
      <c r="S774" s="10"/>
      <c r="T774" s="10" t="s">
        <v>45</v>
      </c>
      <c r="U774" s="6" t="s">
        <v>45</v>
      </c>
      <c r="V774" s="6" t="s">
        <v>45</v>
      </c>
      <c r="W774" s="7" t="s">
        <v>45</v>
      </c>
      <c r="X774" s="6" t="e">
        <v>#N/A</v>
      </c>
      <c r="Y774" s="6" t="s">
        <v>45</v>
      </c>
      <c r="Z774" s="13" t="s">
        <v>45</v>
      </c>
      <c r="AA774" s="6"/>
      <c r="AB774" s="6" t="s">
        <v>149</v>
      </c>
      <c r="AC774" s="6" t="s">
        <v>2303</v>
      </c>
      <c r="AD774" s="6" t="s">
        <v>149</v>
      </c>
      <c r="AE774" s="6" t="s">
        <v>437</v>
      </c>
      <c r="AF774" s="6" t="s">
        <v>45</v>
      </c>
      <c r="AG774" s="6" t="s">
        <v>45</v>
      </c>
      <c r="AH774" s="6" t="s">
        <v>45</v>
      </c>
      <c r="AI774" s="6" t="s">
        <v>45</v>
      </c>
      <c r="AJ774" s="7" t="s">
        <v>45</v>
      </c>
      <c r="AK774" s="6" t="s">
        <v>45</v>
      </c>
      <c r="AL774" s="6" t="s">
        <v>45</v>
      </c>
      <c r="AM774" s="6"/>
      <c r="AN774" s="6">
        <v>0</v>
      </c>
      <c r="AO774" s="6">
        <v>0</v>
      </c>
      <c r="AP774" s="6"/>
      <c r="AQ774" s="6"/>
      <c r="AR774" s="6"/>
      <c r="AS774" s="6"/>
      <c r="AT774" s="6"/>
      <c r="AU774" s="6"/>
    </row>
    <row r="775" spans="1:47" ht="12.75" customHeight="1" x14ac:dyDescent="0.25">
      <c r="A775" s="6" t="s">
        <v>86</v>
      </c>
      <c r="B775" s="6">
        <v>3008</v>
      </c>
      <c r="C775" s="6" t="s">
        <v>145</v>
      </c>
      <c r="D775" s="6" t="s">
        <v>46</v>
      </c>
      <c r="E775" s="6" t="s">
        <v>46</v>
      </c>
      <c r="F775" s="6">
        <v>67981</v>
      </c>
      <c r="G775" s="6"/>
      <c r="H775" s="6"/>
      <c r="I775" s="6" t="s">
        <v>1211</v>
      </c>
      <c r="J775" s="6" t="s">
        <v>2279</v>
      </c>
      <c r="K775" s="6" t="s">
        <v>1211</v>
      </c>
      <c r="L775" s="6" t="s">
        <v>86</v>
      </c>
      <c r="M775" s="6" t="s">
        <v>45</v>
      </c>
      <c r="O775" s="6" t="s">
        <v>148</v>
      </c>
      <c r="P775" s="6"/>
      <c r="Q775" s="6">
        <v>851</v>
      </c>
      <c r="R775" s="8">
        <v>44032.382083333301</v>
      </c>
      <c r="S775" s="10"/>
      <c r="T775" s="10" t="s">
        <v>93</v>
      </c>
      <c r="U775" s="6">
        <v>4</v>
      </c>
      <c r="V775" s="6">
        <v>28</v>
      </c>
      <c r="W775" s="7" t="s">
        <v>45</v>
      </c>
      <c r="X775" s="6" t="e">
        <v>#N/A</v>
      </c>
      <c r="Y775" s="6" t="s">
        <v>45</v>
      </c>
      <c r="Z775" s="13" t="s">
        <v>45</v>
      </c>
      <c r="AA775" s="6"/>
      <c r="AB775" s="6" t="s">
        <v>45</v>
      </c>
      <c r="AC775" s="6" t="s">
        <v>2304</v>
      </c>
      <c r="AD775" s="6" t="s">
        <v>45</v>
      </c>
      <c r="AE775" s="6" t="s">
        <v>45</v>
      </c>
      <c r="AF775" s="6" t="s">
        <v>45</v>
      </c>
      <c r="AG775" s="6" t="s">
        <v>45</v>
      </c>
      <c r="AH775" s="6" t="s">
        <v>45</v>
      </c>
      <c r="AI775" s="6" t="s">
        <v>45</v>
      </c>
      <c r="AJ775" s="7" t="s">
        <v>45</v>
      </c>
      <c r="AK775" s="6" t="s">
        <v>2305</v>
      </c>
      <c r="AL775" s="6" t="s">
        <v>45</v>
      </c>
      <c r="AM775" s="6"/>
      <c r="AN775" s="6">
        <v>1</v>
      </c>
      <c r="AO775" s="6">
        <v>0</v>
      </c>
      <c r="AP775" s="6"/>
      <c r="AQ775" s="6"/>
      <c r="AR775" s="6"/>
      <c r="AS775" s="6"/>
      <c r="AT775" s="6"/>
      <c r="AU775" s="6"/>
    </row>
    <row r="776" spans="1:47" ht="12.75" customHeight="1" x14ac:dyDescent="0.25">
      <c r="A776" s="6" t="s">
        <v>86</v>
      </c>
      <c r="B776" s="6">
        <v>3009</v>
      </c>
      <c r="C776" s="6" t="s">
        <v>145</v>
      </c>
      <c r="D776" s="6" t="s">
        <v>46</v>
      </c>
      <c r="E776" s="6" t="s">
        <v>46</v>
      </c>
      <c r="F776" s="6">
        <v>67983</v>
      </c>
      <c r="G776" s="6"/>
      <c r="H776" s="6"/>
      <c r="I776" s="6" t="s">
        <v>2279</v>
      </c>
      <c r="J776" s="6" t="s">
        <v>2279</v>
      </c>
      <c r="K776" s="6" t="s">
        <v>45</v>
      </c>
      <c r="L776" s="6" t="s">
        <v>86</v>
      </c>
      <c r="M776" s="6" t="s">
        <v>45</v>
      </c>
      <c r="O776" s="6" t="s">
        <v>2159</v>
      </c>
      <c r="P776" s="6"/>
      <c r="Q776" s="6">
        <v>851</v>
      </c>
      <c r="R776" s="8">
        <v>44102.368125000001</v>
      </c>
      <c r="S776" s="10"/>
      <c r="T776" s="10" t="s">
        <v>93</v>
      </c>
      <c r="U776" s="6">
        <v>3</v>
      </c>
      <c r="V776" s="6">
        <v>327</v>
      </c>
      <c r="W776" s="7" t="s">
        <v>45</v>
      </c>
      <c r="X776" s="6" t="e">
        <v>#N/A</v>
      </c>
      <c r="Y776" s="6" t="s">
        <v>45</v>
      </c>
      <c r="Z776" s="13" t="s">
        <v>45</v>
      </c>
      <c r="AA776" s="6"/>
      <c r="AB776" s="6" t="s">
        <v>45</v>
      </c>
      <c r="AC776" s="6" t="s">
        <v>1551</v>
      </c>
      <c r="AD776" s="6" t="s">
        <v>45</v>
      </c>
      <c r="AE776" s="6" t="s">
        <v>45</v>
      </c>
      <c r="AF776" s="6" t="s">
        <v>45</v>
      </c>
      <c r="AG776" s="6" t="s">
        <v>45</v>
      </c>
      <c r="AH776" s="6" t="s">
        <v>45</v>
      </c>
      <c r="AI776" s="6" t="s">
        <v>45</v>
      </c>
      <c r="AJ776" s="7" t="s">
        <v>45</v>
      </c>
      <c r="AK776" s="6" t="s">
        <v>1551</v>
      </c>
      <c r="AL776" s="6" t="s">
        <v>45</v>
      </c>
      <c r="AM776" s="6"/>
      <c r="AN776" s="6">
        <v>1</v>
      </c>
      <c r="AO776" s="6">
        <v>0</v>
      </c>
      <c r="AP776" s="6"/>
      <c r="AQ776" s="6"/>
      <c r="AR776" s="6"/>
      <c r="AS776" s="6"/>
      <c r="AT776" s="6"/>
      <c r="AU776" s="6"/>
    </row>
    <row r="777" spans="1:47" ht="12.75" customHeight="1" x14ac:dyDescent="0.25">
      <c r="A777" s="6" t="s">
        <v>86</v>
      </c>
      <c r="B777" s="6">
        <v>580</v>
      </c>
      <c r="C777" s="6" t="s">
        <v>78</v>
      </c>
      <c r="D777" s="6" t="s">
        <v>46</v>
      </c>
      <c r="E777" s="6" t="s">
        <v>46</v>
      </c>
      <c r="F777" s="6">
        <v>67985</v>
      </c>
      <c r="G777" s="6"/>
      <c r="H777" s="6"/>
      <c r="I777" s="6" t="s">
        <v>88</v>
      </c>
      <c r="J777" s="6" t="s">
        <v>88</v>
      </c>
      <c r="K777" s="6" t="s">
        <v>88</v>
      </c>
      <c r="L777" s="6" t="s">
        <v>86</v>
      </c>
      <c r="M777" s="6">
        <v>1</v>
      </c>
      <c r="N777" s="6"/>
      <c r="O777" s="6" t="s">
        <v>45</v>
      </c>
      <c r="P777" s="6"/>
      <c r="Q777" s="6" t="s">
        <v>45</v>
      </c>
      <c r="R777" s="8">
        <v>44042</v>
      </c>
      <c r="S777" s="10"/>
      <c r="T777" s="10" t="s">
        <v>506</v>
      </c>
      <c r="U777" s="6">
        <v>1</v>
      </c>
      <c r="V777" s="6" t="s">
        <v>947</v>
      </c>
      <c r="W777" s="7" t="s">
        <v>45</v>
      </c>
      <c r="X777" s="6" t="e">
        <v>#N/A</v>
      </c>
      <c r="Y777" s="6" t="s">
        <v>67</v>
      </c>
      <c r="Z777" s="13" t="s">
        <v>2306</v>
      </c>
      <c r="AA777" s="6"/>
      <c r="AB777" s="6" t="s">
        <v>2041</v>
      </c>
      <c r="AC777" s="6" t="s">
        <v>2307</v>
      </c>
      <c r="AD777" s="6" t="s">
        <v>2041</v>
      </c>
      <c r="AE777" s="6" t="s">
        <v>102</v>
      </c>
      <c r="AF777" s="6" t="s">
        <v>2308</v>
      </c>
      <c r="AG777" s="6" t="s">
        <v>45</v>
      </c>
      <c r="AH777" s="6" t="s">
        <v>45</v>
      </c>
      <c r="AI777" s="6" t="s">
        <v>45</v>
      </c>
      <c r="AJ777" s="7">
        <v>2</v>
      </c>
      <c r="AK777" s="6" t="s">
        <v>2309</v>
      </c>
      <c r="AL777" s="6" t="s">
        <v>45</v>
      </c>
      <c r="AM777" s="6" t="s">
        <v>208</v>
      </c>
      <c r="AN777" s="6">
        <v>1</v>
      </c>
      <c r="AO777" s="6">
        <v>0</v>
      </c>
      <c r="AP777" s="6"/>
      <c r="AQ777" s="6"/>
      <c r="AR777" s="6"/>
      <c r="AS777" s="6"/>
      <c r="AT777" s="6"/>
      <c r="AU777" s="6"/>
    </row>
    <row r="778" spans="1:47" ht="12.75" customHeight="1" x14ac:dyDescent="0.25">
      <c r="A778" s="6" t="s">
        <v>86</v>
      </c>
      <c r="B778" s="6">
        <v>3010</v>
      </c>
      <c r="C778" s="6" t="s">
        <v>145</v>
      </c>
      <c r="D778" s="6" t="s">
        <v>46</v>
      </c>
      <c r="E778" s="6" t="s">
        <v>46</v>
      </c>
      <c r="F778" s="6">
        <v>67985</v>
      </c>
      <c r="G778" s="6"/>
      <c r="H778" s="6"/>
      <c r="I778" s="6" t="s">
        <v>1211</v>
      </c>
      <c r="J778" s="6" t="s">
        <v>2279</v>
      </c>
      <c r="K778" s="6" t="s">
        <v>1211</v>
      </c>
      <c r="L778" s="6" t="s">
        <v>86</v>
      </c>
      <c r="M778" s="6">
        <v>1</v>
      </c>
      <c r="O778" s="6" t="s">
        <v>148</v>
      </c>
      <c r="P778" s="6"/>
      <c r="Q778" s="6">
        <v>134</v>
      </c>
      <c r="R778" s="8">
        <v>44832</v>
      </c>
      <c r="S778" s="10"/>
      <c r="T778" s="10" t="s">
        <v>93</v>
      </c>
      <c r="U778" s="6">
        <v>3</v>
      </c>
      <c r="V778" s="6">
        <v>328</v>
      </c>
      <c r="W778" s="7" t="s">
        <v>45</v>
      </c>
      <c r="X778" s="6" t="e">
        <v>#N/A</v>
      </c>
      <c r="Y778" s="6" t="s">
        <v>45</v>
      </c>
      <c r="Z778" s="13" t="s">
        <v>45</v>
      </c>
      <c r="AA778" s="6"/>
      <c r="AB778" s="6" t="s">
        <v>45</v>
      </c>
      <c r="AC778" s="6" t="s">
        <v>2310</v>
      </c>
      <c r="AD778" s="6" t="s">
        <v>45</v>
      </c>
      <c r="AE778" s="6" t="s">
        <v>45</v>
      </c>
      <c r="AF778" s="6" t="s">
        <v>45</v>
      </c>
      <c r="AG778" s="6" t="s">
        <v>45</v>
      </c>
      <c r="AH778" s="6" t="s">
        <v>2311</v>
      </c>
      <c r="AI778" s="6" t="s">
        <v>45</v>
      </c>
      <c r="AJ778" s="7">
        <v>2</v>
      </c>
      <c r="AK778" s="6" t="s">
        <v>144</v>
      </c>
      <c r="AL778" s="6">
        <v>81713</v>
      </c>
      <c r="AM778" s="6" t="s">
        <v>208</v>
      </c>
      <c r="AN778" s="6">
        <v>1</v>
      </c>
      <c r="AO778" s="6">
        <v>0</v>
      </c>
      <c r="AP778" s="6"/>
      <c r="AQ778" s="6"/>
      <c r="AR778" s="6"/>
      <c r="AS778" s="6"/>
      <c r="AT778" s="6"/>
      <c r="AU778" s="6"/>
    </row>
    <row r="779" spans="1:47" ht="12.75" customHeight="1" x14ac:dyDescent="0.25">
      <c r="A779" s="6" t="s">
        <v>86</v>
      </c>
      <c r="B779" s="6">
        <v>566</v>
      </c>
      <c r="C779" s="6" t="s">
        <v>78</v>
      </c>
      <c r="D779" s="6" t="s">
        <v>46</v>
      </c>
      <c r="E779" s="6" t="s">
        <v>46</v>
      </c>
      <c r="F779" s="6">
        <v>67987</v>
      </c>
      <c r="G779" s="6"/>
      <c r="H779" s="6"/>
      <c r="I779" s="6" t="s">
        <v>1211</v>
      </c>
      <c r="J779" s="6" t="s">
        <v>1211</v>
      </c>
      <c r="K779" s="6" t="s">
        <v>45</v>
      </c>
      <c r="L779" s="6" t="s">
        <v>86</v>
      </c>
      <c r="M779" s="6" t="s">
        <v>45</v>
      </c>
      <c r="N779" s="6"/>
      <c r="O779" s="6" t="s">
        <v>45</v>
      </c>
      <c r="P779" s="6"/>
      <c r="Q779" s="6" t="s">
        <v>45</v>
      </c>
      <c r="R779" s="8">
        <v>44042</v>
      </c>
      <c r="S779" s="10"/>
      <c r="T779" s="10" t="s">
        <v>506</v>
      </c>
      <c r="U779" s="6">
        <v>4</v>
      </c>
      <c r="V779" s="6" t="s">
        <v>2312</v>
      </c>
      <c r="W779" s="7" t="s">
        <v>45</v>
      </c>
      <c r="X779" s="6" t="e">
        <v>#N/A</v>
      </c>
      <c r="Y779" s="6" t="s">
        <v>158</v>
      </c>
      <c r="Z779" s="13" t="s">
        <v>45</v>
      </c>
      <c r="AA779" s="6"/>
      <c r="AB779" s="6" t="s">
        <v>2313</v>
      </c>
      <c r="AC779" s="6" t="s">
        <v>2314</v>
      </c>
      <c r="AD779" s="6" t="s">
        <v>2313</v>
      </c>
      <c r="AE779" s="6" t="s">
        <v>45</v>
      </c>
      <c r="AF779" s="6" t="s">
        <v>45</v>
      </c>
      <c r="AG779" s="6" t="s">
        <v>45</v>
      </c>
      <c r="AH779" s="6" t="s">
        <v>45</v>
      </c>
      <c r="AI779" s="6" t="s">
        <v>45</v>
      </c>
      <c r="AJ779" s="7" t="s">
        <v>45</v>
      </c>
      <c r="AK779" s="6" t="s">
        <v>45</v>
      </c>
      <c r="AL779" s="6" t="s">
        <v>45</v>
      </c>
      <c r="AM779" s="6"/>
      <c r="AN779" s="6">
        <v>1</v>
      </c>
      <c r="AO779" s="6">
        <v>0</v>
      </c>
      <c r="AP779" s="6"/>
      <c r="AQ779" s="6"/>
      <c r="AR779" s="6"/>
      <c r="AS779" s="6"/>
      <c r="AT779" s="6"/>
      <c r="AU779" s="6"/>
    </row>
    <row r="780" spans="1:47" ht="12.75" customHeight="1" x14ac:dyDescent="0.25">
      <c r="A780" s="6" t="s">
        <v>86</v>
      </c>
      <c r="B780" s="6">
        <v>3013</v>
      </c>
      <c r="C780" s="6" t="s">
        <v>145</v>
      </c>
      <c r="D780" s="6" t="s">
        <v>46</v>
      </c>
      <c r="E780" s="19" t="s">
        <v>46</v>
      </c>
      <c r="F780" s="6">
        <v>67999</v>
      </c>
      <c r="G780" s="6"/>
      <c r="H780" s="6"/>
      <c r="I780" s="6" t="s">
        <v>1211</v>
      </c>
      <c r="J780" s="6" t="s">
        <v>2279</v>
      </c>
      <c r="K780" s="6" t="s">
        <v>1211</v>
      </c>
      <c r="L780" s="6" t="s">
        <v>86</v>
      </c>
      <c r="M780" s="6" t="s">
        <v>45</v>
      </c>
      <c r="O780" s="6" t="s">
        <v>148</v>
      </c>
      <c r="P780" s="6"/>
      <c r="Q780" s="6">
        <v>851</v>
      </c>
      <c r="R780" s="8">
        <v>44348</v>
      </c>
      <c r="S780" s="10"/>
      <c r="T780" s="10" t="s">
        <v>82</v>
      </c>
      <c r="U780" s="6">
        <v>5</v>
      </c>
      <c r="V780" s="6">
        <v>501</v>
      </c>
      <c r="W780" s="7" t="s">
        <v>45</v>
      </c>
      <c r="X780" s="6" t="s">
        <v>45</v>
      </c>
      <c r="Y780" s="6" t="s">
        <v>52</v>
      </c>
      <c r="Z780" s="13" t="s">
        <v>45</v>
      </c>
      <c r="AA780" s="6"/>
      <c r="AB780" s="6" t="s">
        <v>1243</v>
      </c>
      <c r="AC780" s="6" t="s">
        <v>2315</v>
      </c>
      <c r="AD780" s="6" t="s">
        <v>1243</v>
      </c>
      <c r="AE780" s="6" t="s">
        <v>215</v>
      </c>
      <c r="AF780" s="6" t="s">
        <v>45</v>
      </c>
      <c r="AG780" s="6" t="s">
        <v>88</v>
      </c>
      <c r="AH780" s="6" t="s">
        <v>45</v>
      </c>
      <c r="AI780" s="6" t="s">
        <v>45</v>
      </c>
      <c r="AJ780" s="7" t="s">
        <v>45</v>
      </c>
      <c r="AK780" s="6" t="s">
        <v>45</v>
      </c>
      <c r="AL780" s="6" t="s">
        <v>45</v>
      </c>
      <c r="AM780" s="6"/>
      <c r="AN780" s="6">
        <v>1</v>
      </c>
      <c r="AO780" s="6">
        <v>0</v>
      </c>
      <c r="AP780" s="6"/>
      <c r="AQ780" s="6"/>
      <c r="AR780" s="6"/>
      <c r="AS780" s="59">
        <v>9399</v>
      </c>
      <c r="AT780" s="59">
        <v>9399</v>
      </c>
      <c r="AU780" s="6"/>
    </row>
    <row r="781" spans="1:47" ht="12.75" customHeight="1" x14ac:dyDescent="0.25">
      <c r="A781" s="6" t="s">
        <v>86</v>
      </c>
      <c r="B781" s="6">
        <v>423</v>
      </c>
      <c r="C781" s="6" t="s">
        <v>78</v>
      </c>
      <c r="D781" s="6" t="s">
        <v>46</v>
      </c>
      <c r="E781" s="6" t="s">
        <v>46</v>
      </c>
      <c r="F781" s="6">
        <v>68000</v>
      </c>
      <c r="G781" s="6"/>
      <c r="H781" s="6"/>
      <c r="I781" s="6" t="s">
        <v>1211</v>
      </c>
      <c r="J781" s="6" t="s">
        <v>1211</v>
      </c>
      <c r="K781" s="6" t="s">
        <v>45</v>
      </c>
      <c r="L781" s="6" t="s">
        <v>86</v>
      </c>
      <c r="M781" s="6" t="s">
        <v>45</v>
      </c>
      <c r="N781" s="6"/>
      <c r="O781" s="6" t="s">
        <v>45</v>
      </c>
      <c r="P781" s="6"/>
      <c r="Q781" s="6" t="s">
        <v>45</v>
      </c>
      <c r="R781" s="8">
        <v>44351</v>
      </c>
      <c r="S781" s="10"/>
      <c r="T781" s="10" t="s">
        <v>73</v>
      </c>
      <c r="U781" s="6">
        <v>1</v>
      </c>
      <c r="V781" s="6" t="s">
        <v>2316</v>
      </c>
      <c r="W781" s="7" t="s">
        <v>45</v>
      </c>
      <c r="X781" s="6" t="e">
        <v>#N/A</v>
      </c>
      <c r="Y781" s="6" t="s">
        <v>45</v>
      </c>
      <c r="Z781" s="13" t="s">
        <v>45</v>
      </c>
      <c r="AA781" s="6"/>
      <c r="AB781" s="6" t="s">
        <v>173</v>
      </c>
      <c r="AC781" s="6" t="s">
        <v>2317</v>
      </c>
      <c r="AD781" s="6" t="s">
        <v>173</v>
      </c>
      <c r="AE781" s="6" t="s">
        <v>275</v>
      </c>
      <c r="AF781" s="6" t="s">
        <v>45</v>
      </c>
      <c r="AG781" s="6" t="s">
        <v>45</v>
      </c>
      <c r="AH781" s="6" t="s">
        <v>45</v>
      </c>
      <c r="AI781" s="6" t="s">
        <v>45</v>
      </c>
      <c r="AJ781" s="7" t="s">
        <v>45</v>
      </c>
      <c r="AK781" s="6" t="s">
        <v>45</v>
      </c>
      <c r="AL781" s="6" t="s">
        <v>45</v>
      </c>
      <c r="AM781" s="6"/>
      <c r="AN781" s="6">
        <v>1</v>
      </c>
      <c r="AO781" s="6">
        <v>0</v>
      </c>
      <c r="AP781" s="6"/>
      <c r="AQ781" s="6"/>
      <c r="AR781" s="6"/>
      <c r="AS781" s="6"/>
      <c r="AT781" s="6"/>
      <c r="AU781" s="6"/>
    </row>
    <row r="782" spans="1:47" ht="12.75" customHeight="1" x14ac:dyDescent="0.25">
      <c r="A782" s="6" t="s">
        <v>86</v>
      </c>
      <c r="B782" s="6">
        <v>2296</v>
      </c>
      <c r="C782" s="6" t="s">
        <v>78</v>
      </c>
      <c r="D782" s="6" t="s">
        <v>46</v>
      </c>
      <c r="E782" s="6" t="s">
        <v>46</v>
      </c>
      <c r="F782" s="6">
        <v>68001</v>
      </c>
      <c r="G782" s="6"/>
      <c r="H782" s="6"/>
      <c r="I782" s="6" t="s">
        <v>1211</v>
      </c>
      <c r="J782" s="6" t="s">
        <v>1211</v>
      </c>
      <c r="K782" s="6" t="s">
        <v>45</v>
      </c>
      <c r="L782" s="6" t="s">
        <v>86</v>
      </c>
      <c r="M782" s="6" t="s">
        <v>45</v>
      </c>
      <c r="N782" s="6"/>
      <c r="O782" s="6" t="s">
        <v>45</v>
      </c>
      <c r="P782" s="6"/>
      <c r="Q782" s="6" t="s">
        <v>1212</v>
      </c>
      <c r="R782" s="8">
        <v>44116</v>
      </c>
      <c r="S782" s="10"/>
      <c r="T782" s="10" t="s">
        <v>1215</v>
      </c>
      <c r="U782" s="6">
        <v>3</v>
      </c>
      <c r="V782" s="9" t="s">
        <v>497</v>
      </c>
      <c r="W782" s="7" t="s">
        <v>45</v>
      </c>
      <c r="X782" s="6" t="e">
        <v>#N/A</v>
      </c>
      <c r="Y782" s="6" t="s">
        <v>52</v>
      </c>
      <c r="Z782" s="13" t="s">
        <v>45</v>
      </c>
      <c r="AA782" s="6"/>
      <c r="AB782" s="6" t="s">
        <v>68</v>
      </c>
      <c r="AC782" s="6" t="s">
        <v>536</v>
      </c>
      <c r="AD782" s="6" t="s">
        <v>68</v>
      </c>
      <c r="AE782" s="6" t="s">
        <v>537</v>
      </c>
      <c r="AF782" s="9" t="s">
        <v>45</v>
      </c>
      <c r="AG782" s="6" t="s">
        <v>45</v>
      </c>
      <c r="AH782" s="6" t="s">
        <v>45</v>
      </c>
      <c r="AI782" s="6" t="s">
        <v>45</v>
      </c>
      <c r="AJ782" s="7" t="s">
        <v>45</v>
      </c>
      <c r="AK782" s="6" t="s">
        <v>45</v>
      </c>
      <c r="AL782" s="6" t="s">
        <v>45</v>
      </c>
      <c r="AM782" s="6"/>
      <c r="AN782" s="6">
        <v>1</v>
      </c>
      <c r="AO782" s="6">
        <v>0</v>
      </c>
      <c r="AP782" s="6"/>
      <c r="AQ782" s="6"/>
      <c r="AR782" s="6"/>
      <c r="AS782" s="6"/>
      <c r="AT782" s="6"/>
      <c r="AU782" s="6"/>
    </row>
    <row r="783" spans="1:47" ht="12.75" customHeight="1" x14ac:dyDescent="0.25">
      <c r="A783" s="6" t="s">
        <v>86</v>
      </c>
      <c r="B783" s="6">
        <v>476</v>
      </c>
      <c r="C783" s="6" t="s">
        <v>78</v>
      </c>
      <c r="D783" s="6" t="s">
        <v>46</v>
      </c>
      <c r="E783" s="6" t="s">
        <v>46</v>
      </c>
      <c r="F783" s="6">
        <v>68007</v>
      </c>
      <c r="G783" s="6"/>
      <c r="H783" s="6"/>
      <c r="I783" s="6" t="s">
        <v>1211</v>
      </c>
      <c r="J783" s="6" t="s">
        <v>1211</v>
      </c>
      <c r="K783" s="6" t="s">
        <v>45</v>
      </c>
      <c r="L783" s="6" t="s">
        <v>86</v>
      </c>
      <c r="M783" s="6">
        <v>1</v>
      </c>
      <c r="N783" s="6"/>
      <c r="O783" s="6" t="s">
        <v>45</v>
      </c>
      <c r="P783" s="6"/>
      <c r="Q783" s="6" t="s">
        <v>45</v>
      </c>
      <c r="R783" s="8">
        <v>44936</v>
      </c>
      <c r="S783" s="10"/>
      <c r="T783" s="10" t="s">
        <v>385</v>
      </c>
      <c r="U783" s="6">
        <v>4</v>
      </c>
      <c r="V783" s="6">
        <v>418</v>
      </c>
      <c r="W783" s="7" t="s">
        <v>45</v>
      </c>
      <c r="X783" s="6" t="s">
        <v>67</v>
      </c>
      <c r="Y783" s="6" t="s">
        <v>67</v>
      </c>
      <c r="Z783" s="13" t="s">
        <v>2318</v>
      </c>
      <c r="AA783" s="6"/>
      <c r="AB783" s="6" t="s">
        <v>2041</v>
      </c>
      <c r="AC783" s="6" t="s">
        <v>2319</v>
      </c>
      <c r="AD783" s="6" t="s">
        <v>2041</v>
      </c>
      <c r="AE783" s="6" t="s">
        <v>1715</v>
      </c>
      <c r="AF783" s="6" t="s">
        <v>45</v>
      </c>
      <c r="AG783" s="6" t="s">
        <v>45</v>
      </c>
      <c r="AH783" s="6" t="s">
        <v>45</v>
      </c>
      <c r="AI783" s="6" t="s">
        <v>45</v>
      </c>
      <c r="AJ783" s="7" t="s">
        <v>45</v>
      </c>
      <c r="AK783" s="6" t="s">
        <v>45</v>
      </c>
      <c r="AL783" s="6" t="s">
        <v>45</v>
      </c>
      <c r="AM783" s="6"/>
      <c r="AN783" s="6">
        <v>1</v>
      </c>
      <c r="AO783" s="6">
        <v>0</v>
      </c>
      <c r="AP783" s="6"/>
      <c r="AQ783" s="6"/>
      <c r="AR783" s="6"/>
      <c r="AS783" s="6"/>
      <c r="AT783" s="6"/>
      <c r="AU783" s="6"/>
    </row>
    <row r="784" spans="1:47" ht="12.75" customHeight="1" x14ac:dyDescent="0.25">
      <c r="A784" s="6" t="s">
        <v>86</v>
      </c>
      <c r="B784" s="6">
        <v>3018</v>
      </c>
      <c r="C784" s="6" t="s">
        <v>145</v>
      </c>
      <c r="D784" s="6" t="s">
        <v>46</v>
      </c>
      <c r="E784" s="6" t="s">
        <v>46</v>
      </c>
      <c r="F784" s="6">
        <v>68008</v>
      </c>
      <c r="G784" s="6"/>
      <c r="H784" s="6"/>
      <c r="I784" s="6" t="s">
        <v>2240</v>
      </c>
      <c r="J784" s="6" t="s">
        <v>2241</v>
      </c>
      <c r="K784" s="6" t="s">
        <v>2240</v>
      </c>
      <c r="L784" s="6" t="s">
        <v>86</v>
      </c>
      <c r="M784" s="6" t="s">
        <v>45</v>
      </c>
      <c r="O784" s="6" t="s">
        <v>2159</v>
      </c>
      <c r="P784" s="6"/>
      <c r="Q784" s="6">
        <v>851</v>
      </c>
      <c r="R784" s="8" t="s">
        <v>45</v>
      </c>
      <c r="S784" s="10"/>
      <c r="T784" s="10" t="s">
        <v>45</v>
      </c>
      <c r="U784" s="6" t="s">
        <v>45</v>
      </c>
      <c r="V784" s="6" t="s">
        <v>45</v>
      </c>
      <c r="W784" s="7" t="s">
        <v>45</v>
      </c>
      <c r="X784" s="6" t="e">
        <v>#N/A</v>
      </c>
      <c r="Y784" s="6" t="s">
        <v>45</v>
      </c>
      <c r="Z784" s="13" t="s">
        <v>45</v>
      </c>
      <c r="AA784" s="6"/>
      <c r="AB784" s="6" t="s">
        <v>45</v>
      </c>
      <c r="AC784" s="6">
        <v>0</v>
      </c>
      <c r="AD784" s="6" t="s">
        <v>45</v>
      </c>
      <c r="AE784" s="6" t="s">
        <v>45</v>
      </c>
      <c r="AF784" s="6" t="s">
        <v>45</v>
      </c>
      <c r="AG784" s="6" t="s">
        <v>45</v>
      </c>
      <c r="AH784" s="6" t="s">
        <v>45</v>
      </c>
      <c r="AI784" s="6" t="s">
        <v>45</v>
      </c>
      <c r="AJ784" s="7" t="s">
        <v>45</v>
      </c>
      <c r="AK784" s="6" t="s">
        <v>45</v>
      </c>
      <c r="AL784" s="6" t="s">
        <v>45</v>
      </c>
      <c r="AM784" s="6"/>
      <c r="AN784" s="6">
        <v>0</v>
      </c>
      <c r="AO784" s="6">
        <v>0</v>
      </c>
      <c r="AP784" s="6"/>
      <c r="AQ784" s="6"/>
      <c r="AR784" s="6"/>
      <c r="AS784" s="6"/>
      <c r="AT784" s="6"/>
      <c r="AU784" s="6"/>
    </row>
    <row r="785" spans="1:47" ht="12.75" customHeight="1" x14ac:dyDescent="0.25">
      <c r="A785" s="6" t="s">
        <v>86</v>
      </c>
      <c r="B785" s="6">
        <v>3020</v>
      </c>
      <c r="C785" s="6" t="s">
        <v>145</v>
      </c>
      <c r="D785" s="6" t="s">
        <v>46</v>
      </c>
      <c r="E785" s="6" t="s">
        <v>46</v>
      </c>
      <c r="F785" s="6">
        <v>68012</v>
      </c>
      <c r="G785" s="6"/>
      <c r="H785" s="6"/>
      <c r="I785" s="6" t="s">
        <v>1211</v>
      </c>
      <c r="J785" s="6" t="s">
        <v>2279</v>
      </c>
      <c r="K785" s="6" t="s">
        <v>1211</v>
      </c>
      <c r="L785" s="6" t="s">
        <v>86</v>
      </c>
      <c r="M785" s="6" t="s">
        <v>45</v>
      </c>
      <c r="O785" s="6" t="s">
        <v>2159</v>
      </c>
      <c r="P785" s="6"/>
      <c r="Q785" s="6">
        <v>851</v>
      </c>
      <c r="R785" s="8">
        <v>44435</v>
      </c>
      <c r="S785" s="10"/>
      <c r="T785" s="10" t="s">
        <v>66</v>
      </c>
      <c r="U785" s="6">
        <v>2</v>
      </c>
      <c r="V785" s="6">
        <v>215</v>
      </c>
      <c r="W785" s="7" t="s">
        <v>45</v>
      </c>
      <c r="X785" s="6" t="e">
        <v>#N/A</v>
      </c>
      <c r="Y785" s="6" t="s">
        <v>45</v>
      </c>
      <c r="Z785" s="13" t="s">
        <v>45</v>
      </c>
      <c r="AA785" s="6"/>
      <c r="AB785" s="6" t="s">
        <v>2320</v>
      </c>
      <c r="AC785" s="6" t="s">
        <v>2321</v>
      </c>
      <c r="AD785" s="6" t="s">
        <v>2320</v>
      </c>
      <c r="AE785" s="6" t="s">
        <v>2322</v>
      </c>
      <c r="AF785" s="6" t="s">
        <v>45</v>
      </c>
      <c r="AG785" s="6" t="s">
        <v>45</v>
      </c>
      <c r="AH785" s="6" t="s">
        <v>45</v>
      </c>
      <c r="AI785" s="6" t="s">
        <v>45</v>
      </c>
      <c r="AJ785" s="7" t="s">
        <v>45</v>
      </c>
      <c r="AK785" s="6" t="s">
        <v>45</v>
      </c>
      <c r="AL785" s="6">
        <v>35837</v>
      </c>
      <c r="AM785" s="6"/>
      <c r="AN785" s="6">
        <v>1</v>
      </c>
      <c r="AO785" s="6">
        <v>0</v>
      </c>
      <c r="AP785" s="6"/>
      <c r="AQ785" s="6"/>
      <c r="AR785" s="6"/>
      <c r="AS785" s="6"/>
      <c r="AT785" s="6"/>
      <c r="AU785" s="6"/>
    </row>
    <row r="786" spans="1:47" ht="12.75" customHeight="1" x14ac:dyDescent="0.25">
      <c r="A786" s="6" t="s">
        <v>126</v>
      </c>
      <c r="B786" s="6">
        <v>3026</v>
      </c>
      <c r="C786" s="6" t="s">
        <v>145</v>
      </c>
      <c r="D786" s="6" t="s">
        <v>46</v>
      </c>
      <c r="E786" s="6" t="s">
        <v>46</v>
      </c>
      <c r="F786" s="6">
        <v>68024</v>
      </c>
      <c r="G786" s="6"/>
      <c r="H786" s="6"/>
      <c r="I786" s="6" t="s">
        <v>2323</v>
      </c>
      <c r="J786" s="6" t="s">
        <v>2323</v>
      </c>
      <c r="K786" s="6" t="s">
        <v>45</v>
      </c>
      <c r="L786" s="6" t="s">
        <v>126</v>
      </c>
      <c r="M786" s="6" t="s">
        <v>45</v>
      </c>
      <c r="O786" s="6" t="s">
        <v>148</v>
      </c>
      <c r="P786" s="6"/>
      <c r="Q786" s="6">
        <v>851</v>
      </c>
      <c r="R786" s="8">
        <v>44630</v>
      </c>
      <c r="S786" s="10"/>
      <c r="T786" s="10" t="s">
        <v>93</v>
      </c>
      <c r="U786" s="6">
        <v>3</v>
      </c>
      <c r="V786" s="6">
        <v>327</v>
      </c>
      <c r="W786" s="7" t="s">
        <v>45</v>
      </c>
      <c r="X786" s="6" t="s">
        <v>67</v>
      </c>
      <c r="Y786" s="6" t="s">
        <v>45</v>
      </c>
      <c r="Z786" s="13" t="s">
        <v>45</v>
      </c>
      <c r="AA786" s="11"/>
      <c r="AB786" s="6" t="s">
        <v>45</v>
      </c>
      <c r="AC786" s="11" t="s">
        <v>2324</v>
      </c>
      <c r="AD786" s="6" t="s">
        <v>45</v>
      </c>
      <c r="AE786" s="6" t="s">
        <v>45</v>
      </c>
      <c r="AF786" s="6" t="s">
        <v>45</v>
      </c>
      <c r="AG786" s="6" t="s">
        <v>45</v>
      </c>
      <c r="AH786" s="6" t="s">
        <v>2325</v>
      </c>
      <c r="AI786" s="6" t="s">
        <v>45</v>
      </c>
      <c r="AJ786" s="7">
        <v>2</v>
      </c>
      <c r="AK786" s="6" t="s">
        <v>144</v>
      </c>
      <c r="AL786" s="6" t="s">
        <v>45</v>
      </c>
      <c r="AM786" s="6"/>
      <c r="AN786" s="6">
        <v>1</v>
      </c>
      <c r="AO786" s="6">
        <v>0</v>
      </c>
      <c r="AP786" s="6"/>
      <c r="AQ786" s="6"/>
      <c r="AR786" s="6"/>
      <c r="AS786" s="59">
        <v>17203</v>
      </c>
      <c r="AT786" s="59">
        <v>17203</v>
      </c>
      <c r="AU786" s="59">
        <v>0</v>
      </c>
    </row>
    <row r="787" spans="1:47" ht="12.75" customHeight="1" x14ac:dyDescent="0.25">
      <c r="A787" s="6" t="s">
        <v>86</v>
      </c>
      <c r="B787" s="6">
        <v>1594</v>
      </c>
      <c r="C787" s="6" t="s">
        <v>78</v>
      </c>
      <c r="D787" s="6" t="s">
        <v>46</v>
      </c>
      <c r="E787" s="6" t="s">
        <v>46</v>
      </c>
      <c r="F787" s="6">
        <v>68026</v>
      </c>
      <c r="G787" s="6"/>
      <c r="H787" s="6"/>
      <c r="I787" s="6" t="s">
        <v>92</v>
      </c>
      <c r="J787" s="6" t="s">
        <v>92</v>
      </c>
      <c r="K787" s="6" t="s">
        <v>45</v>
      </c>
      <c r="L787" s="6" t="s">
        <v>86</v>
      </c>
      <c r="M787" s="6" t="s">
        <v>45</v>
      </c>
      <c r="N787" s="6"/>
      <c r="O787" s="6" t="s">
        <v>45</v>
      </c>
      <c r="P787" s="6"/>
      <c r="Q787" s="6" t="s">
        <v>45</v>
      </c>
      <c r="R787" s="8" t="s">
        <v>45</v>
      </c>
      <c r="S787" s="10"/>
      <c r="T787" s="10" t="s">
        <v>133</v>
      </c>
      <c r="U787" s="6">
        <v>2</v>
      </c>
      <c r="V787" s="6" t="s">
        <v>2326</v>
      </c>
      <c r="W787" s="7" t="s">
        <v>45</v>
      </c>
      <c r="X787" s="6" t="s">
        <v>158</v>
      </c>
      <c r="Y787" s="6" t="s">
        <v>158</v>
      </c>
      <c r="Z787" s="13" t="s">
        <v>45</v>
      </c>
      <c r="AA787" s="6"/>
      <c r="AB787" s="6" t="s">
        <v>1425</v>
      </c>
      <c r="AC787" s="6" t="s">
        <v>2327</v>
      </c>
      <c r="AD787" s="6" t="s">
        <v>1425</v>
      </c>
      <c r="AE787" s="6" t="s">
        <v>2328</v>
      </c>
      <c r="AF787" s="6" t="s">
        <v>45</v>
      </c>
      <c r="AG787" s="6" t="s">
        <v>45</v>
      </c>
      <c r="AH787" s="6" t="s">
        <v>45</v>
      </c>
      <c r="AI787" s="6" t="s">
        <v>45</v>
      </c>
      <c r="AJ787" s="7">
        <v>2</v>
      </c>
      <c r="AK787" s="6" t="s">
        <v>1949</v>
      </c>
      <c r="AL787" s="6" t="s">
        <v>45</v>
      </c>
      <c r="AM787" s="6"/>
      <c r="AN787" s="6">
        <v>1</v>
      </c>
      <c r="AO787" s="6">
        <v>0</v>
      </c>
      <c r="AP787" s="6"/>
      <c r="AQ787" s="6"/>
      <c r="AR787" s="6"/>
      <c r="AS787" s="6"/>
      <c r="AT787" s="6"/>
      <c r="AU787" s="6"/>
    </row>
    <row r="788" spans="1:47" ht="12.75" customHeight="1" x14ac:dyDescent="0.25">
      <c r="A788" s="6" t="s">
        <v>86</v>
      </c>
      <c r="B788" s="6">
        <v>1455</v>
      </c>
      <c r="C788" s="6" t="s">
        <v>78</v>
      </c>
      <c r="D788" s="6" t="s">
        <v>46</v>
      </c>
      <c r="E788" s="6" t="s">
        <v>46</v>
      </c>
      <c r="F788" s="6">
        <v>68027</v>
      </c>
      <c r="G788" s="6"/>
      <c r="H788" s="6"/>
      <c r="I788" s="6" t="s">
        <v>1211</v>
      </c>
      <c r="J788" s="6" t="s">
        <v>1211</v>
      </c>
      <c r="K788" s="6" t="s">
        <v>1211</v>
      </c>
      <c r="L788" s="6" t="s">
        <v>86</v>
      </c>
      <c r="M788" s="6">
        <v>1</v>
      </c>
      <c r="N788" s="6"/>
      <c r="O788" s="6" t="s">
        <v>45</v>
      </c>
      <c r="P788" s="6"/>
      <c r="Q788" s="6" t="s">
        <v>45</v>
      </c>
      <c r="R788" s="8">
        <v>44810</v>
      </c>
      <c r="S788" s="10"/>
      <c r="T788" s="10" t="s">
        <v>184</v>
      </c>
      <c r="U788" s="11">
        <v>1</v>
      </c>
      <c r="V788" s="11">
        <v>15</v>
      </c>
      <c r="W788" s="7" t="s">
        <v>45</v>
      </c>
      <c r="X788" s="6" t="s">
        <v>67</v>
      </c>
      <c r="Y788" s="6" t="s">
        <v>67</v>
      </c>
      <c r="Z788" s="13" t="s">
        <v>2329</v>
      </c>
      <c r="AA788" s="37"/>
      <c r="AB788" s="11" t="s">
        <v>260</v>
      </c>
      <c r="AC788" s="37" t="s">
        <v>2330</v>
      </c>
      <c r="AD788" s="11" t="s">
        <v>260</v>
      </c>
      <c r="AE788" s="11" t="s">
        <v>437</v>
      </c>
      <c r="AF788" s="6" t="s">
        <v>45</v>
      </c>
      <c r="AG788" s="6" t="s">
        <v>45</v>
      </c>
      <c r="AH788" s="6" t="s">
        <v>2331</v>
      </c>
      <c r="AI788" s="6" t="s">
        <v>45</v>
      </c>
      <c r="AJ788" s="7">
        <v>2</v>
      </c>
      <c r="AK788" s="6" t="s">
        <v>136</v>
      </c>
      <c r="AL788" s="6" t="s">
        <v>2332</v>
      </c>
      <c r="AM788" s="11" t="s">
        <v>59</v>
      </c>
      <c r="AN788" s="6">
        <v>1</v>
      </c>
      <c r="AO788" s="6">
        <v>0</v>
      </c>
      <c r="AP788" s="6"/>
      <c r="AQ788" s="6"/>
      <c r="AR788" s="6"/>
      <c r="AS788" s="6"/>
      <c r="AT788" s="6"/>
      <c r="AU788" s="6"/>
    </row>
    <row r="789" spans="1:47" ht="12.75" customHeight="1" x14ac:dyDescent="0.25">
      <c r="A789" s="6" t="s">
        <v>126</v>
      </c>
      <c r="B789" s="6">
        <v>162</v>
      </c>
      <c r="C789" s="6" t="s">
        <v>78</v>
      </c>
      <c r="D789" s="6" t="s">
        <v>46</v>
      </c>
      <c r="E789" s="6" t="s">
        <v>46</v>
      </c>
      <c r="F789" s="6">
        <v>68028</v>
      </c>
      <c r="G789" s="6"/>
      <c r="H789" s="6"/>
      <c r="I789" s="6" t="s">
        <v>2333</v>
      </c>
      <c r="J789" s="6" t="s">
        <v>2333</v>
      </c>
      <c r="K789" s="6" t="s">
        <v>45</v>
      </c>
      <c r="L789" s="6" t="s">
        <v>126</v>
      </c>
      <c r="M789" s="6">
        <v>1</v>
      </c>
      <c r="N789" s="6"/>
      <c r="O789" s="6" t="s">
        <v>45</v>
      </c>
      <c r="P789" s="6"/>
      <c r="Q789" s="6" t="s">
        <v>45</v>
      </c>
      <c r="R789" s="8">
        <v>44034</v>
      </c>
      <c r="S789" s="10"/>
      <c r="T789" s="10" t="s">
        <v>66</v>
      </c>
      <c r="U789" s="6">
        <v>3</v>
      </c>
      <c r="V789" s="6">
        <v>317</v>
      </c>
      <c r="W789" s="7" t="s">
        <v>45</v>
      </c>
      <c r="X789" s="6" t="s">
        <v>193</v>
      </c>
      <c r="Y789" s="6" t="s">
        <v>158</v>
      </c>
      <c r="Z789" s="6" t="s">
        <v>811</v>
      </c>
      <c r="AA789" s="6"/>
      <c r="AB789" s="6" t="s">
        <v>335</v>
      </c>
      <c r="AC789" s="6" t="s">
        <v>812</v>
      </c>
      <c r="AD789" s="6" t="s">
        <v>335</v>
      </c>
      <c r="AE789" s="6" t="s">
        <v>813</v>
      </c>
      <c r="AF789" s="6" t="s">
        <v>45</v>
      </c>
      <c r="AG789" s="6" t="s">
        <v>45</v>
      </c>
      <c r="AH789" s="6" t="s">
        <v>45</v>
      </c>
      <c r="AI789" s="6" t="s">
        <v>45</v>
      </c>
      <c r="AJ789" s="7" t="s">
        <v>45</v>
      </c>
      <c r="AK789" s="6" t="s">
        <v>45</v>
      </c>
      <c r="AL789" s="6" t="s">
        <v>45</v>
      </c>
      <c r="AM789" s="6"/>
      <c r="AN789" s="6">
        <v>1</v>
      </c>
      <c r="AO789" s="6">
        <v>0</v>
      </c>
      <c r="AP789" s="6"/>
      <c r="AQ789" s="6"/>
      <c r="AR789" s="6"/>
      <c r="AS789" s="59">
        <v>15483</v>
      </c>
      <c r="AT789" s="59">
        <v>15483</v>
      </c>
      <c r="AU789" s="6"/>
    </row>
    <row r="790" spans="1:47" ht="12.75" customHeight="1" x14ac:dyDescent="0.25">
      <c r="A790" s="6" t="s">
        <v>1322</v>
      </c>
      <c r="B790" s="6">
        <v>1852</v>
      </c>
      <c r="C790" s="6" t="s">
        <v>78</v>
      </c>
      <c r="D790" s="6" t="s">
        <v>46</v>
      </c>
      <c r="E790" s="6" t="s">
        <v>46</v>
      </c>
      <c r="F790" s="6">
        <v>68029</v>
      </c>
      <c r="G790" s="6"/>
      <c r="H790" s="6"/>
      <c r="I790" s="6" t="s">
        <v>2039</v>
      </c>
      <c r="J790" s="6" t="s">
        <v>2039</v>
      </c>
      <c r="K790" s="6" t="s">
        <v>45</v>
      </c>
      <c r="L790" s="6" t="s">
        <v>1322</v>
      </c>
      <c r="M790" s="6" t="s">
        <v>45</v>
      </c>
      <c r="N790" s="6"/>
      <c r="O790" s="6" t="s">
        <v>45</v>
      </c>
      <c r="P790" s="6"/>
      <c r="Q790" s="6" t="s">
        <v>45</v>
      </c>
      <c r="R790" s="8" t="s">
        <v>45</v>
      </c>
      <c r="S790" s="10"/>
      <c r="T790" s="10" t="s">
        <v>93</v>
      </c>
      <c r="U790" s="6">
        <v>3</v>
      </c>
      <c r="V790" s="6">
        <v>327</v>
      </c>
      <c r="W790" s="7" t="s">
        <v>45</v>
      </c>
      <c r="X790" s="6" t="e">
        <v>#N/A</v>
      </c>
      <c r="Y790" s="6" t="s">
        <v>45</v>
      </c>
      <c r="Z790" s="13" t="s">
        <v>45</v>
      </c>
      <c r="AA790" s="6"/>
      <c r="AB790" s="6" t="s">
        <v>45</v>
      </c>
      <c r="AC790" s="6" t="s">
        <v>1551</v>
      </c>
      <c r="AD790" s="6" t="s">
        <v>45</v>
      </c>
      <c r="AE790" s="6" t="s">
        <v>45</v>
      </c>
      <c r="AF790" s="6" t="s">
        <v>45</v>
      </c>
      <c r="AG790" s="6" t="s">
        <v>45</v>
      </c>
      <c r="AH790" s="6" t="s">
        <v>45</v>
      </c>
      <c r="AI790" s="6" t="s">
        <v>45</v>
      </c>
      <c r="AJ790" s="7" t="s">
        <v>45</v>
      </c>
      <c r="AK790" s="6" t="s">
        <v>1551</v>
      </c>
      <c r="AL790" s="6" t="s">
        <v>45</v>
      </c>
      <c r="AM790" s="6"/>
      <c r="AN790" s="6">
        <v>1</v>
      </c>
      <c r="AO790" s="6">
        <v>0</v>
      </c>
      <c r="AP790" s="6"/>
      <c r="AQ790" s="6"/>
      <c r="AR790" s="6"/>
      <c r="AS790" s="6"/>
      <c r="AT790" s="6"/>
      <c r="AU790" s="6"/>
    </row>
    <row r="791" spans="1:47" ht="12.75" customHeight="1" x14ac:dyDescent="0.25">
      <c r="A791" s="6" t="s">
        <v>2334</v>
      </c>
      <c r="B791" s="6">
        <v>5016</v>
      </c>
      <c r="C791" s="6" t="s">
        <v>45</v>
      </c>
      <c r="D791" s="6" t="s">
        <v>46</v>
      </c>
      <c r="E791" s="6" t="s">
        <v>46</v>
      </c>
      <c r="F791" s="6">
        <v>68031</v>
      </c>
      <c r="G791" s="6"/>
      <c r="H791" s="6"/>
      <c r="I791" s="6" t="s">
        <v>2335</v>
      </c>
      <c r="J791" s="6" t="s">
        <v>2335</v>
      </c>
      <c r="K791" s="6" t="s">
        <v>45</v>
      </c>
      <c r="L791" s="6" t="s">
        <v>2334</v>
      </c>
      <c r="M791" s="6">
        <v>1</v>
      </c>
      <c r="O791" s="6" t="s">
        <v>148</v>
      </c>
      <c r="P791" s="6"/>
      <c r="Q791" s="6">
        <v>851</v>
      </c>
      <c r="R791" s="8">
        <v>44194</v>
      </c>
      <c r="S791" s="10"/>
      <c r="T791" s="10" t="s">
        <v>2336</v>
      </c>
      <c r="U791" s="6">
        <v>3</v>
      </c>
      <c r="V791" s="10" t="s">
        <v>2337</v>
      </c>
      <c r="W791" s="7" t="s">
        <v>45</v>
      </c>
      <c r="X791" s="6" t="e">
        <v>#N/A</v>
      </c>
      <c r="Y791" s="6" t="s">
        <v>67</v>
      </c>
      <c r="Z791" s="13" t="s">
        <v>2337</v>
      </c>
      <c r="AA791" s="6"/>
      <c r="AB791" s="6" t="s">
        <v>789</v>
      </c>
      <c r="AC791" s="6" t="s">
        <v>2338</v>
      </c>
      <c r="AD791" s="6" t="s">
        <v>789</v>
      </c>
      <c r="AE791" s="6" t="s">
        <v>1017</v>
      </c>
      <c r="AF791" s="6" t="s">
        <v>45</v>
      </c>
      <c r="AG791" s="6" t="s">
        <v>45</v>
      </c>
      <c r="AH791" s="6" t="s">
        <v>45</v>
      </c>
      <c r="AI791" s="6" t="s">
        <v>45</v>
      </c>
      <c r="AJ791" s="7">
        <v>4</v>
      </c>
      <c r="AK791" s="6" t="s">
        <v>45</v>
      </c>
      <c r="AL791" s="6" t="s">
        <v>45</v>
      </c>
      <c r="AM791" s="6"/>
      <c r="AN791" s="6">
        <v>1</v>
      </c>
      <c r="AO791" s="6">
        <v>0</v>
      </c>
      <c r="AP791" s="6"/>
      <c r="AQ791" s="6"/>
      <c r="AR791" s="6"/>
      <c r="AS791" s="6"/>
      <c r="AT791" s="6"/>
      <c r="AU791" s="59">
        <v>0</v>
      </c>
    </row>
    <row r="792" spans="1:47" ht="12.75" customHeight="1" x14ac:dyDescent="0.25">
      <c r="A792" s="6" t="s">
        <v>1322</v>
      </c>
      <c r="B792" s="6">
        <v>3027</v>
      </c>
      <c r="C792" s="6" t="s">
        <v>145</v>
      </c>
      <c r="D792" s="6" t="s">
        <v>46</v>
      </c>
      <c r="E792" s="6" t="s">
        <v>46</v>
      </c>
      <c r="F792" s="6">
        <v>68031</v>
      </c>
      <c r="G792" s="6"/>
      <c r="H792" s="6"/>
      <c r="I792" s="6" t="s">
        <v>2335</v>
      </c>
      <c r="J792" s="6" t="s">
        <v>2335</v>
      </c>
      <c r="K792" s="6" t="s">
        <v>45</v>
      </c>
      <c r="L792" s="6" t="s">
        <v>1322</v>
      </c>
      <c r="M792" s="6" t="s">
        <v>45</v>
      </c>
      <c r="O792" s="6" t="s">
        <v>148</v>
      </c>
      <c r="P792" s="6"/>
      <c r="Q792" s="6">
        <v>851</v>
      </c>
      <c r="R792" s="8">
        <v>44236</v>
      </c>
      <c r="S792" s="10"/>
      <c r="T792" s="10" t="s">
        <v>133</v>
      </c>
      <c r="U792" s="6">
        <v>3</v>
      </c>
      <c r="V792" s="6" t="s">
        <v>2337</v>
      </c>
      <c r="W792" s="7" t="s">
        <v>45</v>
      </c>
      <c r="X792" s="6" t="s">
        <v>2339</v>
      </c>
      <c r="Y792" s="6" t="s">
        <v>67</v>
      </c>
      <c r="Z792" s="13" t="s">
        <v>2340</v>
      </c>
      <c r="AA792" s="6"/>
      <c r="AB792" s="6" t="s">
        <v>2124</v>
      </c>
      <c r="AC792" s="6" t="s">
        <v>2341</v>
      </c>
      <c r="AD792" s="6" t="s">
        <v>2124</v>
      </c>
      <c r="AE792" s="6" t="s">
        <v>447</v>
      </c>
      <c r="AF792" s="6" t="s">
        <v>45</v>
      </c>
      <c r="AG792" s="6" t="s">
        <v>45</v>
      </c>
      <c r="AH792" s="6" t="s">
        <v>2342</v>
      </c>
      <c r="AI792" s="6" t="s">
        <v>45</v>
      </c>
      <c r="AJ792" s="7">
        <v>4</v>
      </c>
      <c r="AK792" s="6" t="s">
        <v>45</v>
      </c>
      <c r="AL792" s="6" t="s">
        <v>45</v>
      </c>
      <c r="AM792" s="6"/>
      <c r="AN792" s="6">
        <v>1</v>
      </c>
      <c r="AO792" s="6">
        <v>0</v>
      </c>
      <c r="AP792" s="6"/>
      <c r="AQ792" s="6"/>
      <c r="AR792" s="6"/>
      <c r="AS792" s="6"/>
      <c r="AT792" s="6"/>
      <c r="AU792" s="59">
        <v>0</v>
      </c>
    </row>
    <row r="793" spans="1:47" ht="12.75" customHeight="1" x14ac:dyDescent="0.25">
      <c r="A793" s="6" t="s">
        <v>1322</v>
      </c>
      <c r="B793" s="6">
        <v>3028</v>
      </c>
      <c r="C793" s="6" t="s">
        <v>145</v>
      </c>
      <c r="D793" s="6" t="s">
        <v>46</v>
      </c>
      <c r="E793" s="6" t="s">
        <v>46</v>
      </c>
      <c r="F793" s="6">
        <v>68032</v>
      </c>
      <c r="G793" s="6"/>
      <c r="H793" s="6"/>
      <c r="I793" s="6" t="s">
        <v>2343</v>
      </c>
      <c r="J793" s="6" t="s">
        <v>2335</v>
      </c>
      <c r="K793" s="6" t="s">
        <v>2343</v>
      </c>
      <c r="L793" s="6" t="s">
        <v>1322</v>
      </c>
      <c r="M793" s="6" t="s">
        <v>45</v>
      </c>
      <c r="O793" s="6" t="s">
        <v>2159</v>
      </c>
      <c r="P793" s="6"/>
      <c r="Q793" s="6">
        <v>851</v>
      </c>
      <c r="R793" s="8">
        <v>44102.355057870402</v>
      </c>
      <c r="S793" s="10"/>
      <c r="T793" s="10" t="s">
        <v>93</v>
      </c>
      <c r="U793" s="6">
        <v>3</v>
      </c>
      <c r="V793" s="6">
        <v>327</v>
      </c>
      <c r="W793" s="7" t="s">
        <v>45</v>
      </c>
      <c r="X793" s="6" t="e">
        <v>#N/A</v>
      </c>
      <c r="Y793" s="6" t="s">
        <v>45</v>
      </c>
      <c r="Z793" s="13" t="s">
        <v>45</v>
      </c>
      <c r="AA793" s="6"/>
      <c r="AB793" s="6" t="s">
        <v>45</v>
      </c>
      <c r="AC793" s="6" t="s">
        <v>1551</v>
      </c>
      <c r="AD793" s="6" t="s">
        <v>45</v>
      </c>
      <c r="AE793" s="6" t="s">
        <v>45</v>
      </c>
      <c r="AF793" s="6" t="s">
        <v>45</v>
      </c>
      <c r="AG793" s="6" t="s">
        <v>45</v>
      </c>
      <c r="AH793" s="6" t="s">
        <v>45</v>
      </c>
      <c r="AI793" s="6" t="s">
        <v>45</v>
      </c>
      <c r="AJ793" s="7">
        <v>2</v>
      </c>
      <c r="AK793" s="6" t="s">
        <v>1551</v>
      </c>
      <c r="AL793" s="6" t="s">
        <v>45</v>
      </c>
      <c r="AM793" s="6"/>
      <c r="AN793" s="6">
        <v>1</v>
      </c>
      <c r="AO793" s="6">
        <v>0</v>
      </c>
      <c r="AP793" s="6"/>
      <c r="AQ793" s="6"/>
      <c r="AR793" s="6"/>
      <c r="AS793" s="6"/>
      <c r="AT793" s="6"/>
      <c r="AU793" s="6"/>
    </row>
    <row r="794" spans="1:47" ht="12.75" customHeight="1" x14ac:dyDescent="0.25">
      <c r="A794" s="6" t="s">
        <v>60</v>
      </c>
      <c r="B794" s="6">
        <v>406</v>
      </c>
      <c r="C794" s="6" t="s">
        <v>78</v>
      </c>
      <c r="D794" s="6" t="s">
        <v>46</v>
      </c>
      <c r="E794" s="6" t="s">
        <v>46</v>
      </c>
      <c r="F794" s="6">
        <v>68032</v>
      </c>
      <c r="G794" s="6"/>
      <c r="H794" s="6"/>
      <c r="I794" s="6" t="s">
        <v>289</v>
      </c>
      <c r="J794" s="6" t="s">
        <v>289</v>
      </c>
      <c r="K794" s="6" t="s">
        <v>289</v>
      </c>
      <c r="L794" s="6" t="s">
        <v>60</v>
      </c>
      <c r="M794" s="6">
        <v>1</v>
      </c>
      <c r="N794" s="6"/>
      <c r="O794" s="6" t="s">
        <v>45</v>
      </c>
      <c r="P794" s="6"/>
      <c r="Q794" s="6" t="s">
        <v>45</v>
      </c>
      <c r="R794" s="8">
        <v>44575</v>
      </c>
      <c r="S794" s="10"/>
      <c r="T794" s="10" t="s">
        <v>73</v>
      </c>
      <c r="U794" s="6">
        <v>1</v>
      </c>
      <c r="V794" s="6" t="s">
        <v>1619</v>
      </c>
      <c r="W794" s="7" t="s">
        <v>45</v>
      </c>
      <c r="X794" s="6" t="s">
        <v>67</v>
      </c>
      <c r="Y794" s="6" t="s">
        <v>67</v>
      </c>
      <c r="Z794" s="13" t="s">
        <v>2344</v>
      </c>
      <c r="AA794" s="6"/>
      <c r="AB794" s="6" t="s">
        <v>476</v>
      </c>
      <c r="AC794" s="6" t="s">
        <v>2269</v>
      </c>
      <c r="AD794" s="6" t="s">
        <v>476</v>
      </c>
      <c r="AE794" s="9" t="s">
        <v>429</v>
      </c>
      <c r="AF794" s="6" t="s">
        <v>45</v>
      </c>
      <c r="AG794" s="6" t="s">
        <v>45</v>
      </c>
      <c r="AH794" s="6" t="s">
        <v>2345</v>
      </c>
      <c r="AI794" s="6" t="s">
        <v>2346</v>
      </c>
      <c r="AJ794" s="7">
        <v>2</v>
      </c>
      <c r="AK794" s="6" t="s">
        <v>136</v>
      </c>
      <c r="AL794" s="6">
        <v>51116</v>
      </c>
      <c r="AM794" s="6"/>
      <c r="AN794" s="6">
        <v>1</v>
      </c>
      <c r="AO794" s="6">
        <v>0</v>
      </c>
      <c r="AP794" s="6"/>
      <c r="AQ794" s="6"/>
      <c r="AR794" s="6"/>
      <c r="AS794" s="59">
        <v>3975</v>
      </c>
      <c r="AT794" s="59">
        <v>3975</v>
      </c>
      <c r="AU794" s="6"/>
    </row>
    <row r="795" spans="1:47" ht="12.75" customHeight="1" x14ac:dyDescent="0.25">
      <c r="A795" s="6" t="s">
        <v>44</v>
      </c>
      <c r="B795" s="6">
        <v>2604</v>
      </c>
      <c r="C795" s="6" t="s">
        <v>78</v>
      </c>
      <c r="D795" s="6" t="s">
        <v>46</v>
      </c>
      <c r="E795" s="6" t="s">
        <v>46</v>
      </c>
      <c r="F795" s="6">
        <v>68039</v>
      </c>
      <c r="G795" s="6"/>
      <c r="H795" s="60"/>
      <c r="I795" s="60" t="s">
        <v>2347</v>
      </c>
      <c r="J795" s="60" t="s">
        <v>2347</v>
      </c>
      <c r="K795" s="6" t="s">
        <v>45</v>
      </c>
      <c r="L795" s="6" t="s">
        <v>44</v>
      </c>
      <c r="M795" s="6" t="s">
        <v>45</v>
      </c>
      <c r="N795" s="6"/>
      <c r="O795" s="6" t="s">
        <v>67</v>
      </c>
      <c r="P795" s="6"/>
      <c r="Q795" s="6" t="s">
        <v>96</v>
      </c>
      <c r="R795" s="8">
        <v>44141</v>
      </c>
      <c r="S795" s="10"/>
      <c r="T795" s="10" t="s">
        <v>66</v>
      </c>
      <c r="U795" s="6">
        <v>4</v>
      </c>
      <c r="V795" s="6">
        <v>403</v>
      </c>
      <c r="W795" s="7" t="s">
        <v>45</v>
      </c>
      <c r="X795" s="6" t="s">
        <v>67</v>
      </c>
      <c r="Y795" s="6" t="s">
        <v>67</v>
      </c>
      <c r="Z795" s="13" t="s">
        <v>1533</v>
      </c>
      <c r="AA795" s="11"/>
      <c r="AB795" s="11" t="s">
        <v>166</v>
      </c>
      <c r="AC795" s="11" t="s">
        <v>2025</v>
      </c>
      <c r="AD795" s="11" t="s">
        <v>166</v>
      </c>
      <c r="AE795" s="11" t="s">
        <v>437</v>
      </c>
      <c r="AF795" s="11" t="s">
        <v>45</v>
      </c>
      <c r="AG795" s="6" t="s">
        <v>45</v>
      </c>
      <c r="AH795" s="11" t="s">
        <v>2026</v>
      </c>
      <c r="AI795" s="11" t="s">
        <v>546</v>
      </c>
      <c r="AJ795" s="7">
        <v>2</v>
      </c>
      <c r="AK795" s="6" t="s">
        <v>45</v>
      </c>
      <c r="AL795" s="6">
        <v>35764</v>
      </c>
      <c r="AM795" s="6"/>
      <c r="AN795" s="6">
        <v>1</v>
      </c>
      <c r="AO795" s="6">
        <v>0</v>
      </c>
      <c r="AP795" s="6"/>
      <c r="AQ795" s="6"/>
      <c r="AR795" s="6"/>
      <c r="AS795" s="6"/>
      <c r="AT795" s="6"/>
      <c r="AU795" s="6"/>
    </row>
    <row r="796" spans="1:47" ht="12.75" customHeight="1" x14ac:dyDescent="0.25">
      <c r="A796" s="6" t="s">
        <v>86</v>
      </c>
      <c r="B796" s="6">
        <v>8</v>
      </c>
      <c r="C796" s="6" t="s">
        <v>78</v>
      </c>
      <c r="D796" s="6" t="s">
        <v>46</v>
      </c>
      <c r="E796" s="6" t="s">
        <v>46</v>
      </c>
      <c r="F796" s="6">
        <v>68042</v>
      </c>
      <c r="G796" s="6"/>
      <c r="H796" s="6"/>
      <c r="I796" s="6" t="s">
        <v>2294</v>
      </c>
      <c r="J796" s="6" t="s">
        <v>2294</v>
      </c>
      <c r="K796" s="6" t="s">
        <v>45</v>
      </c>
      <c r="L796" s="6" t="s">
        <v>86</v>
      </c>
      <c r="M796" s="6">
        <v>1</v>
      </c>
      <c r="N796" s="6"/>
      <c r="O796" s="6" t="s">
        <v>191</v>
      </c>
      <c r="P796" s="6"/>
      <c r="Q796" s="6">
        <v>647</v>
      </c>
      <c r="R796" s="8">
        <v>44205</v>
      </c>
      <c r="S796" s="10"/>
      <c r="T796" s="10" t="s">
        <v>66</v>
      </c>
      <c r="U796" s="6">
        <v>1</v>
      </c>
      <c r="V796" s="6">
        <v>119</v>
      </c>
      <c r="W796" s="7" t="s">
        <v>45</v>
      </c>
      <c r="X796" s="6" t="e">
        <v>#N/A</v>
      </c>
      <c r="Y796" s="6" t="s">
        <v>67</v>
      </c>
      <c r="Z796" s="6" t="s">
        <v>2348</v>
      </c>
      <c r="AA796" s="6"/>
      <c r="AB796" s="6" t="s">
        <v>402</v>
      </c>
      <c r="AC796" s="6" t="s">
        <v>2349</v>
      </c>
      <c r="AD796" s="6" t="s">
        <v>402</v>
      </c>
      <c r="AE796" s="6" t="s">
        <v>2350</v>
      </c>
      <c r="AF796" s="6" t="s">
        <v>45</v>
      </c>
      <c r="AG796" s="6" t="s">
        <v>45</v>
      </c>
      <c r="AH796" s="6" t="s">
        <v>45</v>
      </c>
      <c r="AI796" s="6" t="s">
        <v>45</v>
      </c>
      <c r="AJ796" s="7">
        <v>2</v>
      </c>
      <c r="AK796" s="6" t="s">
        <v>45</v>
      </c>
      <c r="AL796" s="6" t="s">
        <v>45</v>
      </c>
      <c r="AM796" s="6"/>
      <c r="AN796" s="6">
        <v>1</v>
      </c>
      <c r="AO796" s="6">
        <v>0</v>
      </c>
      <c r="AP796" s="6"/>
      <c r="AQ796" s="6"/>
      <c r="AR796" s="6"/>
      <c r="AS796" s="59">
        <v>18065</v>
      </c>
      <c r="AT796" s="59">
        <v>18065</v>
      </c>
      <c r="AU796" s="6"/>
    </row>
    <row r="797" spans="1:47" ht="12.75" customHeight="1" x14ac:dyDescent="0.25">
      <c r="A797" s="6" t="s">
        <v>44</v>
      </c>
      <c r="B797" s="6">
        <v>2563</v>
      </c>
      <c r="C797" s="6" t="s">
        <v>78</v>
      </c>
      <c r="D797" s="6" t="s">
        <v>46</v>
      </c>
      <c r="E797" s="6" t="s">
        <v>46</v>
      </c>
      <c r="F797" s="6">
        <v>68046</v>
      </c>
      <c r="G797" s="6"/>
      <c r="H797" s="60"/>
      <c r="I797" s="60" t="s">
        <v>2347</v>
      </c>
      <c r="J797" s="60" t="s">
        <v>2347</v>
      </c>
      <c r="K797" s="6" t="s">
        <v>45</v>
      </c>
      <c r="L797" s="6" t="s">
        <v>44</v>
      </c>
      <c r="M797" s="6" t="s">
        <v>45</v>
      </c>
      <c r="N797" s="6"/>
      <c r="O797" s="6" t="s">
        <v>148</v>
      </c>
      <c r="P797" s="6"/>
      <c r="Q797" s="6" t="s">
        <v>96</v>
      </c>
      <c r="R797" s="8">
        <v>44140</v>
      </c>
      <c r="S797" s="10"/>
      <c r="T797" s="10" t="s">
        <v>66</v>
      </c>
      <c r="U797" s="6">
        <v>4</v>
      </c>
      <c r="V797" s="6">
        <v>422</v>
      </c>
      <c r="W797" s="7" t="s">
        <v>45</v>
      </c>
      <c r="X797" s="6" t="s">
        <v>67</v>
      </c>
      <c r="Y797" s="6" t="s">
        <v>67</v>
      </c>
      <c r="Z797" s="13" t="s">
        <v>597</v>
      </c>
      <c r="AA797" s="6"/>
      <c r="AB797" s="6" t="s">
        <v>594</v>
      </c>
      <c r="AC797" s="6" t="s">
        <v>598</v>
      </c>
      <c r="AD797" s="6" t="s">
        <v>594</v>
      </c>
      <c r="AE797" s="6" t="s">
        <v>56</v>
      </c>
      <c r="AF797" s="6" t="s">
        <v>45</v>
      </c>
      <c r="AG797" s="6" t="s">
        <v>45</v>
      </c>
      <c r="AH797" s="6" t="s">
        <v>45</v>
      </c>
      <c r="AI797" s="6" t="s">
        <v>546</v>
      </c>
      <c r="AJ797" s="7">
        <v>3</v>
      </c>
      <c r="AK797" s="6" t="s">
        <v>136</v>
      </c>
      <c r="AL797" s="6" t="s">
        <v>45</v>
      </c>
      <c r="AM797" s="6"/>
      <c r="AN797" s="6">
        <v>1</v>
      </c>
      <c r="AO797" s="6">
        <v>0</v>
      </c>
      <c r="AP797" s="6"/>
      <c r="AQ797" s="6"/>
      <c r="AR797" s="6"/>
      <c r="AS797" s="6"/>
      <c r="AT797" s="6"/>
      <c r="AU797" s="59">
        <v>0</v>
      </c>
    </row>
    <row r="798" spans="1:47" ht="12.75" customHeight="1" x14ac:dyDescent="0.25">
      <c r="A798" s="6" t="s">
        <v>60</v>
      </c>
      <c r="B798" s="6">
        <v>3042</v>
      </c>
      <c r="C798" s="6" t="s">
        <v>145</v>
      </c>
      <c r="D798" s="6" t="s">
        <v>46</v>
      </c>
      <c r="E798" s="6" t="s">
        <v>46</v>
      </c>
      <c r="F798" s="6">
        <v>68054</v>
      </c>
      <c r="G798" s="6"/>
      <c r="H798" s="6"/>
      <c r="I798" s="6" t="s">
        <v>2351</v>
      </c>
      <c r="J798" s="6" t="s">
        <v>2351</v>
      </c>
      <c r="K798" s="6" t="s">
        <v>2352</v>
      </c>
      <c r="L798" s="6" t="s">
        <v>60</v>
      </c>
      <c r="M798" s="6" t="s">
        <v>45</v>
      </c>
      <c r="O798" s="6" t="s">
        <v>148</v>
      </c>
      <c r="P798" s="6"/>
      <c r="Q798" s="6">
        <v>851</v>
      </c>
      <c r="R798" s="8">
        <v>44034.425787036998</v>
      </c>
      <c r="S798" s="10"/>
      <c r="T798" s="10" t="s">
        <v>66</v>
      </c>
      <c r="U798" s="6">
        <v>1</v>
      </c>
      <c r="V798" s="6">
        <v>121</v>
      </c>
      <c r="W798" s="7" t="s">
        <v>45</v>
      </c>
      <c r="X798" s="6" t="s">
        <v>67</v>
      </c>
      <c r="Y798" s="6" t="s">
        <v>67</v>
      </c>
      <c r="Z798" s="13" t="s">
        <v>2348</v>
      </c>
      <c r="AA798" s="6"/>
      <c r="AB798" s="6" t="s">
        <v>1425</v>
      </c>
      <c r="AC798" s="6" t="s">
        <v>2353</v>
      </c>
      <c r="AD798" s="6" t="s">
        <v>1425</v>
      </c>
      <c r="AE798" s="6" t="s">
        <v>2354</v>
      </c>
      <c r="AF798" s="6" t="s">
        <v>45</v>
      </c>
      <c r="AG798" s="6" t="s">
        <v>45</v>
      </c>
      <c r="AH798" s="6" t="s">
        <v>45</v>
      </c>
      <c r="AI798" s="6" t="s">
        <v>45</v>
      </c>
      <c r="AJ798" s="7" t="s">
        <v>45</v>
      </c>
      <c r="AK798" s="6" t="s">
        <v>45</v>
      </c>
      <c r="AL798" s="6" t="s">
        <v>45</v>
      </c>
      <c r="AM798" s="6"/>
      <c r="AN798" s="6">
        <v>1</v>
      </c>
      <c r="AO798" s="6">
        <v>0</v>
      </c>
      <c r="AP798" s="6"/>
      <c r="AQ798" s="6"/>
      <c r="AR798" s="6"/>
      <c r="AS798" s="6"/>
      <c r="AT798" s="6"/>
      <c r="AU798" s="6"/>
    </row>
    <row r="799" spans="1:47" ht="12.75" customHeight="1" x14ac:dyDescent="0.25">
      <c r="A799" s="6" t="s">
        <v>60</v>
      </c>
      <c r="B799" s="6">
        <v>2058</v>
      </c>
      <c r="C799" s="6" t="s">
        <v>78</v>
      </c>
      <c r="D799" s="6" t="s">
        <v>46</v>
      </c>
      <c r="E799" s="6" t="s">
        <v>46</v>
      </c>
      <c r="F799" s="6">
        <v>68056</v>
      </c>
      <c r="G799" s="6"/>
      <c r="H799" s="6"/>
      <c r="I799" s="6" t="s">
        <v>289</v>
      </c>
      <c r="J799" s="6" t="s">
        <v>2355</v>
      </c>
      <c r="K799" s="6" t="s">
        <v>289</v>
      </c>
      <c r="L799" s="6" t="s">
        <v>60</v>
      </c>
      <c r="M799" s="6" t="s">
        <v>45</v>
      </c>
      <c r="N799" s="6"/>
      <c r="O799" s="6" t="s">
        <v>45</v>
      </c>
      <c r="P799" s="6"/>
      <c r="Q799" s="6" t="s">
        <v>45</v>
      </c>
      <c r="R799" s="8">
        <v>44663</v>
      </c>
      <c r="S799" s="10"/>
      <c r="T799" s="10" t="s">
        <v>648</v>
      </c>
      <c r="U799" s="6">
        <v>2</v>
      </c>
      <c r="V799" s="6">
        <v>9</v>
      </c>
      <c r="W799" s="7" t="s">
        <v>45</v>
      </c>
      <c r="X799" s="6" t="e">
        <v>#N/A</v>
      </c>
      <c r="Y799" s="6" t="s">
        <v>675</v>
      </c>
      <c r="Z799" s="13" t="s">
        <v>45</v>
      </c>
      <c r="AA799" s="6"/>
      <c r="AB799" s="6" t="s">
        <v>822</v>
      </c>
      <c r="AC799" s="6" t="s">
        <v>2356</v>
      </c>
      <c r="AD799" s="6" t="s">
        <v>822</v>
      </c>
      <c r="AE799" s="6" t="s">
        <v>70</v>
      </c>
      <c r="AF799" s="6" t="s">
        <v>45</v>
      </c>
      <c r="AG799" s="6" t="s">
        <v>45</v>
      </c>
      <c r="AH799" s="6" t="s">
        <v>2357</v>
      </c>
      <c r="AI799" s="6" t="s">
        <v>2358</v>
      </c>
      <c r="AJ799" s="7">
        <v>2</v>
      </c>
      <c r="AK799" s="6" t="s">
        <v>45</v>
      </c>
      <c r="AL799" s="6">
        <v>58756</v>
      </c>
      <c r="AM799" s="6"/>
      <c r="AN799" s="6">
        <v>1</v>
      </c>
      <c r="AO799" s="6">
        <v>0</v>
      </c>
      <c r="AP799" s="6"/>
      <c r="AQ799" s="6"/>
      <c r="AR799" s="6"/>
      <c r="AS799" s="6"/>
      <c r="AT799" s="6"/>
      <c r="AU799" s="6"/>
    </row>
    <row r="800" spans="1:47" ht="12.75" customHeight="1" x14ac:dyDescent="0.25">
      <c r="A800" s="6" t="s">
        <v>60</v>
      </c>
      <c r="B800" s="6">
        <v>4967</v>
      </c>
      <c r="C800" s="6" t="s">
        <v>45</v>
      </c>
      <c r="D800" s="6" t="s">
        <v>46</v>
      </c>
      <c r="E800" s="6" t="s">
        <v>46</v>
      </c>
      <c r="F800" s="6">
        <v>68067</v>
      </c>
      <c r="G800" s="6"/>
      <c r="H800" s="6"/>
      <c r="I800" s="6" t="s">
        <v>2359</v>
      </c>
      <c r="J800" s="6" t="s">
        <v>2360</v>
      </c>
      <c r="K800" s="6" t="s">
        <v>2359</v>
      </c>
      <c r="L800" s="6" t="s">
        <v>60</v>
      </c>
      <c r="M800" s="6">
        <v>1</v>
      </c>
      <c r="O800" s="6" t="s">
        <v>158</v>
      </c>
      <c r="P800" s="6"/>
      <c r="Q800" s="6">
        <v>952</v>
      </c>
      <c r="R800" s="17">
        <v>44846</v>
      </c>
      <c r="S800" s="10"/>
      <c r="T800" s="10" t="s">
        <v>93</v>
      </c>
      <c r="U800" s="6">
        <v>4</v>
      </c>
      <c r="V800" s="10">
        <v>426</v>
      </c>
      <c r="W800" s="7" t="s">
        <v>45</v>
      </c>
      <c r="X800" s="6" t="s">
        <v>67</v>
      </c>
      <c r="Y800" s="6" t="s">
        <v>67</v>
      </c>
      <c r="Z800" s="13" t="s">
        <v>45</v>
      </c>
      <c r="AA800" s="6"/>
      <c r="AB800" s="6" t="s">
        <v>45</v>
      </c>
      <c r="AC800" s="6" t="s">
        <v>2361</v>
      </c>
      <c r="AD800" s="6" t="s">
        <v>45</v>
      </c>
      <c r="AE800" s="6" t="s">
        <v>45</v>
      </c>
      <c r="AF800" s="6" t="s">
        <v>2362</v>
      </c>
      <c r="AG800" s="6" t="s">
        <v>45</v>
      </c>
      <c r="AH800" s="6" t="s">
        <v>2363</v>
      </c>
      <c r="AI800" s="6" t="s">
        <v>45</v>
      </c>
      <c r="AJ800" s="7" t="s">
        <v>45</v>
      </c>
      <c r="AK800" s="6" t="s">
        <v>1949</v>
      </c>
      <c r="AL800" s="6">
        <v>49039</v>
      </c>
      <c r="AM800" s="6"/>
      <c r="AN800" s="6">
        <v>1</v>
      </c>
      <c r="AO800" s="6">
        <v>0</v>
      </c>
      <c r="AP800" s="6"/>
      <c r="AQ800" s="6"/>
      <c r="AR800" s="6"/>
      <c r="AS800" s="59">
        <v>21568</v>
      </c>
      <c r="AT800" s="59">
        <v>21568</v>
      </c>
      <c r="AU800" s="59">
        <v>0</v>
      </c>
    </row>
    <row r="801" spans="1:47" ht="12.75" customHeight="1" x14ac:dyDescent="0.25">
      <c r="A801" s="6" t="s">
        <v>86</v>
      </c>
      <c r="B801" s="6">
        <v>5154</v>
      </c>
      <c r="C801" s="6" t="s">
        <v>45</v>
      </c>
      <c r="D801" s="6" t="s">
        <v>46</v>
      </c>
      <c r="E801" s="6" t="s">
        <v>46</v>
      </c>
      <c r="F801" s="6">
        <v>68076</v>
      </c>
      <c r="G801" s="6"/>
      <c r="H801" s="6"/>
      <c r="I801" s="6" t="s">
        <v>92</v>
      </c>
      <c r="J801" s="6" t="s">
        <v>92</v>
      </c>
      <c r="K801" s="6" t="s">
        <v>92</v>
      </c>
      <c r="L801" s="6" t="s">
        <v>86</v>
      </c>
      <c r="M801" s="6">
        <v>1</v>
      </c>
      <c r="O801" s="6" t="s">
        <v>45</v>
      </c>
      <c r="P801" s="6"/>
      <c r="Q801" s="6" t="s">
        <v>45</v>
      </c>
      <c r="R801" s="8">
        <v>44582</v>
      </c>
      <c r="S801" s="10"/>
      <c r="T801" s="10" t="s">
        <v>257</v>
      </c>
      <c r="U801" s="6">
        <v>2</v>
      </c>
      <c r="V801" s="10">
        <v>4</v>
      </c>
      <c r="W801" s="7" t="s">
        <v>45</v>
      </c>
      <c r="X801" s="6" t="s">
        <v>67</v>
      </c>
      <c r="Y801" s="6" t="s">
        <v>67</v>
      </c>
      <c r="Z801" s="13" t="s">
        <v>2364</v>
      </c>
      <c r="AA801" s="6"/>
      <c r="AB801" s="6" t="s">
        <v>2365</v>
      </c>
      <c r="AC801" s="6" t="s">
        <v>2366</v>
      </c>
      <c r="AD801" s="6" t="s">
        <v>2365</v>
      </c>
      <c r="AE801" s="6" t="s">
        <v>2367</v>
      </c>
      <c r="AF801" s="6" t="s">
        <v>45</v>
      </c>
      <c r="AG801" s="6" t="s">
        <v>45</v>
      </c>
      <c r="AH801" s="6" t="s">
        <v>2368</v>
      </c>
      <c r="AI801" s="6" t="s">
        <v>45</v>
      </c>
      <c r="AJ801" s="7">
        <v>2</v>
      </c>
      <c r="AK801" s="6" t="s">
        <v>136</v>
      </c>
      <c r="AL801" s="6">
        <v>35589</v>
      </c>
      <c r="AM801" s="6"/>
      <c r="AN801" s="6">
        <v>1</v>
      </c>
      <c r="AO801" s="6">
        <v>0</v>
      </c>
      <c r="AP801" s="6"/>
      <c r="AQ801" s="6"/>
      <c r="AR801" s="6"/>
      <c r="AS801" s="6"/>
      <c r="AT801" s="6"/>
      <c r="AU801" s="6"/>
    </row>
    <row r="802" spans="1:47" ht="12.75" customHeight="1" x14ac:dyDescent="0.25">
      <c r="A802" s="6" t="s">
        <v>86</v>
      </c>
      <c r="B802" s="6">
        <v>3065</v>
      </c>
      <c r="C802" s="6" t="s">
        <v>145</v>
      </c>
      <c r="D802" s="6" t="s">
        <v>46</v>
      </c>
      <c r="E802" s="6" t="s">
        <v>46</v>
      </c>
      <c r="F802" s="6">
        <v>68103</v>
      </c>
      <c r="G802" s="6"/>
      <c r="H802" s="6"/>
      <c r="I802" s="6" t="s">
        <v>2369</v>
      </c>
      <c r="J802" s="6" t="s">
        <v>2369</v>
      </c>
      <c r="K802" s="6" t="s">
        <v>45</v>
      </c>
      <c r="L802" s="6" t="s">
        <v>86</v>
      </c>
      <c r="M802" s="6" t="s">
        <v>45</v>
      </c>
      <c r="O802" s="6" t="s">
        <v>2159</v>
      </c>
      <c r="P802" s="6"/>
      <c r="Q802" s="6">
        <v>851</v>
      </c>
      <c r="R802" s="8" t="s">
        <v>45</v>
      </c>
      <c r="S802" s="10"/>
      <c r="T802" s="10" t="s">
        <v>45</v>
      </c>
      <c r="U802" s="6" t="s">
        <v>45</v>
      </c>
      <c r="V802" s="6" t="s">
        <v>45</v>
      </c>
      <c r="W802" s="7" t="s">
        <v>45</v>
      </c>
      <c r="X802" s="6" t="e">
        <v>#N/A</v>
      </c>
      <c r="Y802" s="6" t="s">
        <v>45</v>
      </c>
      <c r="Z802" s="13" t="s">
        <v>45</v>
      </c>
      <c r="AA802" s="6"/>
      <c r="AB802" s="6" t="s">
        <v>45</v>
      </c>
      <c r="AC802" s="6">
        <v>0</v>
      </c>
      <c r="AD802" s="6" t="s">
        <v>45</v>
      </c>
      <c r="AE802" s="6" t="s">
        <v>45</v>
      </c>
      <c r="AF802" s="6" t="s">
        <v>45</v>
      </c>
      <c r="AG802" s="6" t="s">
        <v>45</v>
      </c>
      <c r="AH802" s="6" t="s">
        <v>45</v>
      </c>
      <c r="AI802" s="6" t="s">
        <v>45</v>
      </c>
      <c r="AJ802" s="7" t="s">
        <v>45</v>
      </c>
      <c r="AK802" s="6" t="s">
        <v>45</v>
      </c>
      <c r="AL802" s="6" t="s">
        <v>45</v>
      </c>
      <c r="AM802" s="6"/>
      <c r="AN802" s="6">
        <v>0</v>
      </c>
      <c r="AO802" s="6">
        <v>0</v>
      </c>
      <c r="AP802" s="6"/>
      <c r="AQ802" s="6"/>
      <c r="AR802" s="6"/>
      <c r="AS802" s="59">
        <v>18009</v>
      </c>
      <c r="AT802" s="59">
        <v>18009</v>
      </c>
      <c r="AU802" s="6"/>
    </row>
    <row r="803" spans="1:47" ht="12.75" customHeight="1" x14ac:dyDescent="0.25">
      <c r="A803" s="6" t="s">
        <v>86</v>
      </c>
      <c r="B803" s="6">
        <v>1056</v>
      </c>
      <c r="C803" s="6" t="s">
        <v>78</v>
      </c>
      <c r="D803" s="6" t="s">
        <v>46</v>
      </c>
      <c r="E803" s="6" t="s">
        <v>46</v>
      </c>
      <c r="F803" s="6">
        <v>68104</v>
      </c>
      <c r="G803" s="6"/>
      <c r="H803" s="6"/>
      <c r="I803" s="6" t="s">
        <v>1147</v>
      </c>
      <c r="J803" s="6" t="s">
        <v>1147</v>
      </c>
      <c r="K803" s="6" t="s">
        <v>45</v>
      </c>
      <c r="L803" s="6" t="s">
        <v>86</v>
      </c>
      <c r="M803" s="6" t="s">
        <v>45</v>
      </c>
      <c r="N803" s="6"/>
      <c r="O803" s="6" t="s">
        <v>45</v>
      </c>
      <c r="P803" s="6"/>
      <c r="Q803" s="6" t="s">
        <v>45</v>
      </c>
      <c r="R803" s="8" t="s">
        <v>45</v>
      </c>
      <c r="S803" s="10"/>
      <c r="T803" s="10" t="s">
        <v>593</v>
      </c>
      <c r="U803" s="6">
        <v>2</v>
      </c>
      <c r="V803" s="6" t="s">
        <v>45</v>
      </c>
      <c r="W803" s="7" t="s">
        <v>45</v>
      </c>
      <c r="X803" s="6" t="e">
        <v>#N/A</v>
      </c>
      <c r="Y803" s="6" t="s">
        <v>52</v>
      </c>
      <c r="Z803" s="13" t="s">
        <v>45</v>
      </c>
      <c r="AA803" s="6"/>
      <c r="AB803" s="13" t="s">
        <v>1982</v>
      </c>
      <c r="AC803" s="6" t="s">
        <v>1983</v>
      </c>
      <c r="AD803" s="13" t="s">
        <v>1982</v>
      </c>
      <c r="AE803" s="13" t="s">
        <v>45</v>
      </c>
      <c r="AF803" s="6" t="s">
        <v>45</v>
      </c>
      <c r="AG803" s="6" t="s">
        <v>45</v>
      </c>
      <c r="AH803" s="6" t="s">
        <v>45</v>
      </c>
      <c r="AI803" s="6" t="s">
        <v>45</v>
      </c>
      <c r="AJ803" s="7" t="s">
        <v>45</v>
      </c>
      <c r="AK803" s="6" t="s">
        <v>45</v>
      </c>
      <c r="AL803" s="6" t="s">
        <v>45</v>
      </c>
      <c r="AM803" s="6"/>
      <c r="AN803" s="6">
        <v>0</v>
      </c>
      <c r="AO803" s="6">
        <v>0</v>
      </c>
      <c r="AP803" s="6"/>
      <c r="AQ803" s="6"/>
      <c r="AR803" s="6"/>
      <c r="AS803" s="6"/>
      <c r="AT803" s="6"/>
      <c r="AU803" s="59">
        <v>0</v>
      </c>
    </row>
    <row r="804" spans="1:47" ht="12.75" customHeight="1" x14ac:dyDescent="0.25">
      <c r="A804" s="6" t="s">
        <v>60</v>
      </c>
      <c r="B804" s="6">
        <v>282</v>
      </c>
      <c r="C804" s="6" t="s">
        <v>78</v>
      </c>
      <c r="D804" s="6" t="s">
        <v>46</v>
      </c>
      <c r="E804" s="6" t="s">
        <v>46</v>
      </c>
      <c r="F804" s="6">
        <v>68105</v>
      </c>
      <c r="G804" s="6"/>
      <c r="H804" s="6"/>
      <c r="I804" s="6" t="s">
        <v>2370</v>
      </c>
      <c r="J804" s="6" t="s">
        <v>2370</v>
      </c>
      <c r="K804" s="6" t="s">
        <v>2370</v>
      </c>
      <c r="L804" s="6" t="s">
        <v>60</v>
      </c>
      <c r="M804" s="6">
        <v>1</v>
      </c>
      <c r="N804" s="6"/>
      <c r="O804" s="6" t="s">
        <v>45</v>
      </c>
      <c r="P804" s="6"/>
      <c r="Q804" s="6" t="s">
        <v>45</v>
      </c>
      <c r="R804" s="8">
        <v>44036</v>
      </c>
      <c r="S804" s="10"/>
      <c r="T804" s="10" t="s">
        <v>157</v>
      </c>
      <c r="U804" s="6">
        <v>3</v>
      </c>
      <c r="V804" s="6">
        <v>310</v>
      </c>
      <c r="W804" s="7" t="s">
        <v>45</v>
      </c>
      <c r="X804" s="6" t="s">
        <v>67</v>
      </c>
      <c r="Y804" s="6" t="s">
        <v>67</v>
      </c>
      <c r="Z804" s="6" t="s">
        <v>2371</v>
      </c>
      <c r="AA804" s="6"/>
      <c r="AB804" s="6" t="s">
        <v>2372</v>
      </c>
      <c r="AC804" s="6" t="s">
        <v>2373</v>
      </c>
      <c r="AD804" s="6" t="s">
        <v>2372</v>
      </c>
      <c r="AE804" s="6" t="s">
        <v>2374</v>
      </c>
      <c r="AF804" s="6" t="s">
        <v>45</v>
      </c>
      <c r="AG804" s="6" t="s">
        <v>45</v>
      </c>
      <c r="AH804" s="6" t="s">
        <v>2375</v>
      </c>
      <c r="AI804" s="6" t="s">
        <v>45</v>
      </c>
      <c r="AJ804" s="7" t="s">
        <v>45</v>
      </c>
      <c r="AK804" s="6" t="s">
        <v>45</v>
      </c>
      <c r="AL804" s="6">
        <v>5569</v>
      </c>
      <c r="AM804" s="6" t="s">
        <v>59</v>
      </c>
      <c r="AN804" s="6">
        <v>1</v>
      </c>
      <c r="AO804" s="6">
        <v>0</v>
      </c>
      <c r="AP804" s="6"/>
      <c r="AQ804" s="6"/>
      <c r="AR804" s="6"/>
      <c r="AS804" s="59">
        <v>24130</v>
      </c>
      <c r="AT804" s="59">
        <v>23450</v>
      </c>
      <c r="AU804" s="6"/>
    </row>
    <row r="805" spans="1:47" ht="12.75" customHeight="1" x14ac:dyDescent="0.25">
      <c r="A805" s="6" t="s">
        <v>86</v>
      </c>
      <c r="B805" s="6">
        <v>3066</v>
      </c>
      <c r="C805" s="6" t="s">
        <v>145</v>
      </c>
      <c r="D805" s="6" t="s">
        <v>46</v>
      </c>
      <c r="E805" s="6" t="s">
        <v>46</v>
      </c>
      <c r="F805" s="6">
        <v>68107</v>
      </c>
      <c r="G805" s="6"/>
      <c r="H805" s="6"/>
      <c r="I805" s="6" t="s">
        <v>2369</v>
      </c>
      <c r="J805" s="6" t="s">
        <v>2369</v>
      </c>
      <c r="K805" s="6" t="s">
        <v>45</v>
      </c>
      <c r="L805" s="6" t="s">
        <v>86</v>
      </c>
      <c r="M805" s="6" t="s">
        <v>45</v>
      </c>
      <c r="O805" s="6" t="s">
        <v>148</v>
      </c>
      <c r="P805" s="6"/>
      <c r="Q805" s="6">
        <v>851</v>
      </c>
      <c r="R805" s="8">
        <v>44659</v>
      </c>
      <c r="S805" s="10"/>
      <c r="T805" s="10" t="s">
        <v>389</v>
      </c>
      <c r="U805" s="6">
        <v>3</v>
      </c>
      <c r="V805" s="6" t="s">
        <v>390</v>
      </c>
      <c r="W805" s="7" t="s">
        <v>45</v>
      </c>
      <c r="X805" s="6" t="s">
        <v>67</v>
      </c>
      <c r="Y805" s="6" t="s">
        <v>67</v>
      </c>
      <c r="Z805" s="13" t="s">
        <v>391</v>
      </c>
      <c r="AA805" s="6"/>
      <c r="AB805" s="6" t="s">
        <v>213</v>
      </c>
      <c r="AC805" s="6" t="s">
        <v>2376</v>
      </c>
      <c r="AD805" s="6" t="s">
        <v>213</v>
      </c>
      <c r="AE805" s="6" t="s">
        <v>429</v>
      </c>
      <c r="AF805" s="6" t="s">
        <v>45</v>
      </c>
      <c r="AG805" s="6" t="s">
        <v>45</v>
      </c>
      <c r="AH805" s="6" t="s">
        <v>45</v>
      </c>
      <c r="AI805" s="6" t="s">
        <v>45</v>
      </c>
      <c r="AJ805" s="7" t="s">
        <v>45</v>
      </c>
      <c r="AK805" s="6" t="s">
        <v>136</v>
      </c>
      <c r="AL805" s="6">
        <v>55214</v>
      </c>
      <c r="AM805" s="6"/>
      <c r="AN805" s="6">
        <v>1</v>
      </c>
      <c r="AO805" s="6">
        <v>0</v>
      </c>
      <c r="AP805" s="6"/>
      <c r="AQ805" s="6"/>
      <c r="AR805" s="6"/>
      <c r="AS805" s="59">
        <v>2000</v>
      </c>
      <c r="AT805" s="59">
        <v>2000</v>
      </c>
      <c r="AU805" s="6"/>
    </row>
    <row r="806" spans="1:47" ht="12.75" customHeight="1" x14ac:dyDescent="0.25">
      <c r="A806" s="6" t="s">
        <v>86</v>
      </c>
      <c r="B806" s="6">
        <v>3067</v>
      </c>
      <c r="C806" s="6" t="s">
        <v>145</v>
      </c>
      <c r="D806" s="6" t="s">
        <v>46</v>
      </c>
      <c r="E806" s="6" t="s">
        <v>46</v>
      </c>
      <c r="F806" s="6">
        <v>68108</v>
      </c>
      <c r="G806" s="6"/>
      <c r="H806" s="6"/>
      <c r="I806" s="6" t="s">
        <v>1147</v>
      </c>
      <c r="J806" s="6" t="s">
        <v>2369</v>
      </c>
      <c r="K806" s="6" t="s">
        <v>1147</v>
      </c>
      <c r="L806" s="6" t="s">
        <v>86</v>
      </c>
      <c r="M806" s="6">
        <v>1</v>
      </c>
      <c r="O806" s="6" t="s">
        <v>148</v>
      </c>
      <c r="P806" s="6"/>
      <c r="Q806" s="6">
        <v>851</v>
      </c>
      <c r="R806" s="8">
        <v>44970</v>
      </c>
      <c r="S806" s="10"/>
      <c r="T806" s="10" t="s">
        <v>506</v>
      </c>
      <c r="U806" s="6">
        <v>3</v>
      </c>
      <c r="V806" s="6" t="s">
        <v>2132</v>
      </c>
      <c r="W806" s="7" t="s">
        <v>45</v>
      </c>
      <c r="X806" s="6" t="s">
        <v>67</v>
      </c>
      <c r="Y806" s="6" t="s">
        <v>67</v>
      </c>
      <c r="Z806" s="6" t="s">
        <v>2377</v>
      </c>
      <c r="AA806" s="6"/>
      <c r="AB806" s="20" t="s">
        <v>290</v>
      </c>
      <c r="AC806" s="6" t="s">
        <v>2378</v>
      </c>
      <c r="AD806" s="20" t="s">
        <v>290</v>
      </c>
      <c r="AE806" s="6" t="s">
        <v>102</v>
      </c>
      <c r="AF806" s="6" t="s">
        <v>45</v>
      </c>
      <c r="AG806" s="6" t="s">
        <v>45</v>
      </c>
      <c r="AH806" s="6" t="s">
        <v>2379</v>
      </c>
      <c r="AI806" s="6" t="s">
        <v>45</v>
      </c>
      <c r="AJ806" s="7" t="s">
        <v>45</v>
      </c>
      <c r="AK806" s="6" t="s">
        <v>136</v>
      </c>
      <c r="AL806" s="6" t="s">
        <v>2380</v>
      </c>
      <c r="AM806" s="6" t="s">
        <v>59</v>
      </c>
      <c r="AN806" s="6">
        <v>1</v>
      </c>
      <c r="AO806" s="6">
        <v>0</v>
      </c>
      <c r="AP806" s="6"/>
      <c r="AQ806" s="6"/>
      <c r="AR806" s="6"/>
      <c r="AS806" s="6"/>
      <c r="AT806" s="6"/>
      <c r="AU806" s="6"/>
    </row>
    <row r="807" spans="1:47" ht="9" customHeight="1" x14ac:dyDescent="0.25">
      <c r="A807" s="6" t="s">
        <v>60</v>
      </c>
      <c r="B807" s="6">
        <v>1022</v>
      </c>
      <c r="C807" s="6" t="s">
        <v>78</v>
      </c>
      <c r="D807" s="6" t="s">
        <v>46</v>
      </c>
      <c r="E807" s="6" t="s">
        <v>46</v>
      </c>
      <c r="F807" s="6">
        <v>68109</v>
      </c>
      <c r="G807" s="6"/>
      <c r="H807" s="6"/>
      <c r="I807" s="6" t="s">
        <v>2381</v>
      </c>
      <c r="J807" s="6" t="s">
        <v>2381</v>
      </c>
      <c r="K807" s="6" t="s">
        <v>45</v>
      </c>
      <c r="L807" s="6" t="s">
        <v>60</v>
      </c>
      <c r="M807" s="6" t="s">
        <v>45</v>
      </c>
      <c r="N807" s="6"/>
      <c r="O807" s="6" t="s">
        <v>191</v>
      </c>
      <c r="P807" s="6"/>
      <c r="Q807" s="6" t="s">
        <v>81</v>
      </c>
      <c r="R807" s="8" t="s">
        <v>45</v>
      </c>
      <c r="S807" s="10"/>
      <c r="T807" s="10" t="s">
        <v>82</v>
      </c>
      <c r="U807" s="6">
        <v>7</v>
      </c>
      <c r="V807" s="6">
        <v>711</v>
      </c>
      <c r="W807" s="7" t="s">
        <v>45</v>
      </c>
      <c r="X807" s="6" t="e">
        <v>#N/A</v>
      </c>
      <c r="Y807" s="6" t="s">
        <v>52</v>
      </c>
      <c r="Z807" s="13" t="s">
        <v>45</v>
      </c>
      <c r="AA807" s="6"/>
      <c r="AB807" s="13" t="s">
        <v>236</v>
      </c>
      <c r="AC807" s="6" t="s">
        <v>2382</v>
      </c>
      <c r="AD807" s="13" t="s">
        <v>236</v>
      </c>
      <c r="AE807" s="13" t="s">
        <v>77</v>
      </c>
      <c r="AF807" s="6" t="s">
        <v>45</v>
      </c>
      <c r="AG807" s="6" t="s">
        <v>45</v>
      </c>
      <c r="AH807" s="6" t="s">
        <v>45</v>
      </c>
      <c r="AI807" s="6" t="s">
        <v>45</v>
      </c>
      <c r="AJ807" s="7" t="s">
        <v>45</v>
      </c>
      <c r="AK807" s="6" t="s">
        <v>45</v>
      </c>
      <c r="AL807" s="6" t="s">
        <v>45</v>
      </c>
      <c r="AM807" s="6"/>
      <c r="AN807" s="6">
        <v>1</v>
      </c>
      <c r="AO807" s="6">
        <v>0</v>
      </c>
      <c r="AP807" s="6"/>
      <c r="AQ807" s="6"/>
      <c r="AR807" s="6"/>
      <c r="AS807" s="59">
        <v>14417</v>
      </c>
      <c r="AT807" s="59">
        <v>14417</v>
      </c>
      <c r="AU807" s="59">
        <v>0</v>
      </c>
    </row>
    <row r="808" spans="1:47" ht="12.75" customHeight="1" x14ac:dyDescent="0.25">
      <c r="A808" s="6" t="s">
        <v>1322</v>
      </c>
      <c r="B808" s="6">
        <v>2462</v>
      </c>
      <c r="C808" s="6" t="s">
        <v>78</v>
      </c>
      <c r="D808" s="6" t="s">
        <v>46</v>
      </c>
      <c r="E808" s="6" t="s">
        <v>46</v>
      </c>
      <c r="F808" s="6">
        <v>68110</v>
      </c>
      <c r="G808" s="6"/>
      <c r="H808" s="60"/>
      <c r="I808" s="60" t="s">
        <v>1542</v>
      </c>
      <c r="J808" s="60" t="s">
        <v>1542</v>
      </c>
      <c r="K808" s="6" t="s">
        <v>45</v>
      </c>
      <c r="L808" s="6" t="s">
        <v>1322</v>
      </c>
      <c r="M808" s="6" t="s">
        <v>45</v>
      </c>
      <c r="N808" s="6"/>
      <c r="O808" s="6" t="s">
        <v>45</v>
      </c>
      <c r="P808" s="6"/>
      <c r="Q808" s="6" t="s">
        <v>1694</v>
      </c>
      <c r="R808" s="8">
        <v>44137</v>
      </c>
      <c r="S808" s="10"/>
      <c r="T808" s="10" t="s">
        <v>66</v>
      </c>
      <c r="U808" s="6">
        <v>3</v>
      </c>
      <c r="V808" s="6">
        <v>301</v>
      </c>
      <c r="W808" s="7" t="s">
        <v>45</v>
      </c>
      <c r="X808" s="6" t="e">
        <v>#N/A</v>
      </c>
      <c r="Y808" s="6" t="s">
        <v>158</v>
      </c>
      <c r="Z808" s="13" t="s">
        <v>811</v>
      </c>
      <c r="AA808" s="6"/>
      <c r="AB808" s="6" t="s">
        <v>1696</v>
      </c>
      <c r="AC808" s="6" t="s">
        <v>1697</v>
      </c>
      <c r="AD808" s="6" t="s">
        <v>1696</v>
      </c>
      <c r="AE808" s="6" t="s">
        <v>537</v>
      </c>
      <c r="AF808" s="6" t="s">
        <v>45</v>
      </c>
      <c r="AG808" s="6" t="s">
        <v>45</v>
      </c>
      <c r="AH808" s="6" t="s">
        <v>45</v>
      </c>
      <c r="AI808" s="6" t="s">
        <v>45</v>
      </c>
      <c r="AJ808" s="7" t="s">
        <v>45</v>
      </c>
      <c r="AK808" s="6" t="s">
        <v>45</v>
      </c>
      <c r="AL808" s="6" t="s">
        <v>45</v>
      </c>
      <c r="AM808" s="11"/>
      <c r="AN808" s="6">
        <v>1</v>
      </c>
      <c r="AO808" s="6">
        <v>0</v>
      </c>
      <c r="AP808" s="6"/>
      <c r="AQ808" s="6"/>
      <c r="AR808" s="6"/>
      <c r="AS808" s="6"/>
      <c r="AT808" s="6"/>
      <c r="AU808" s="6"/>
    </row>
    <row r="809" spans="1:47" ht="12.75" customHeight="1" x14ac:dyDescent="0.25">
      <c r="A809" s="6" t="s">
        <v>86</v>
      </c>
      <c r="B809" s="6">
        <v>649</v>
      </c>
      <c r="C809" s="6" t="s">
        <v>78</v>
      </c>
      <c r="D809" s="6" t="s">
        <v>46</v>
      </c>
      <c r="E809" s="6" t="s">
        <v>46</v>
      </c>
      <c r="F809" s="6">
        <v>68125</v>
      </c>
      <c r="G809" s="6"/>
      <c r="H809" s="11"/>
      <c r="I809" s="6" t="s">
        <v>1147</v>
      </c>
      <c r="J809" s="11" t="s">
        <v>2383</v>
      </c>
      <c r="K809" s="6" t="s">
        <v>1147</v>
      </c>
      <c r="L809" s="6" t="s">
        <v>86</v>
      </c>
      <c r="M809" s="6" t="s">
        <v>45</v>
      </c>
      <c r="N809" s="6"/>
      <c r="O809" s="6" t="s">
        <v>148</v>
      </c>
      <c r="P809" s="6"/>
      <c r="Q809" s="6" t="s">
        <v>364</v>
      </c>
      <c r="R809" s="8">
        <v>44475</v>
      </c>
      <c r="S809" s="10"/>
      <c r="T809" s="10" t="s">
        <v>218</v>
      </c>
      <c r="U809" s="6">
        <v>2</v>
      </c>
      <c r="V809" s="6">
        <v>1</v>
      </c>
      <c r="W809" s="7" t="s">
        <v>45</v>
      </c>
      <c r="X809" s="6" t="e">
        <v>#N/A</v>
      </c>
      <c r="Y809" s="6" t="s">
        <v>67</v>
      </c>
      <c r="Z809" s="13" t="s">
        <v>771</v>
      </c>
      <c r="AA809" s="6"/>
      <c r="AB809" s="13" t="s">
        <v>68</v>
      </c>
      <c r="AC809" s="6" t="s">
        <v>2384</v>
      </c>
      <c r="AD809" s="13" t="s">
        <v>68</v>
      </c>
      <c r="AE809" s="13" t="s">
        <v>394</v>
      </c>
      <c r="AF809" s="6" t="s">
        <v>45</v>
      </c>
      <c r="AG809" s="6" t="s">
        <v>45</v>
      </c>
      <c r="AH809" s="6" t="s">
        <v>45</v>
      </c>
      <c r="AI809" s="6" t="s">
        <v>45</v>
      </c>
      <c r="AJ809" s="7" t="s">
        <v>45</v>
      </c>
      <c r="AK809" s="6" t="s">
        <v>45</v>
      </c>
      <c r="AL809" s="6">
        <v>42799</v>
      </c>
      <c r="AM809" s="6"/>
      <c r="AN809" s="6">
        <v>1</v>
      </c>
      <c r="AO809" s="6">
        <v>0</v>
      </c>
      <c r="AP809" s="6"/>
      <c r="AQ809" s="6"/>
      <c r="AR809" s="6"/>
      <c r="AS809" s="6"/>
      <c r="AT809" s="6"/>
      <c r="AU809" s="6"/>
    </row>
    <row r="810" spans="1:47" ht="12.75" customHeight="1" x14ac:dyDescent="0.25">
      <c r="A810" s="6" t="s">
        <v>86</v>
      </c>
      <c r="B810" s="6">
        <v>274</v>
      </c>
      <c r="C810" s="6" t="s">
        <v>78</v>
      </c>
      <c r="D810" s="6" t="s">
        <v>46</v>
      </c>
      <c r="E810" s="6" t="s">
        <v>46</v>
      </c>
      <c r="F810" s="6">
        <v>68126</v>
      </c>
      <c r="G810" s="6"/>
      <c r="H810" s="6"/>
      <c r="I810" s="6" t="s">
        <v>1147</v>
      </c>
      <c r="J810" s="6" t="s">
        <v>1147</v>
      </c>
      <c r="K810" s="6" t="s">
        <v>45</v>
      </c>
      <c r="L810" s="6" t="s">
        <v>86</v>
      </c>
      <c r="M810" s="6" t="s">
        <v>45</v>
      </c>
      <c r="N810" s="6"/>
      <c r="O810" s="6" t="s">
        <v>148</v>
      </c>
      <c r="P810" s="6"/>
      <c r="Q810" s="6">
        <v>114</v>
      </c>
      <c r="R810" s="8">
        <v>44194</v>
      </c>
      <c r="S810" s="10"/>
      <c r="T810" s="10" t="s">
        <v>157</v>
      </c>
      <c r="U810" s="6">
        <v>3</v>
      </c>
      <c r="V810" s="6">
        <v>324</v>
      </c>
      <c r="W810" s="7" t="s">
        <v>45</v>
      </c>
      <c r="X810" s="6" t="e">
        <v>#N/A</v>
      </c>
      <c r="Y810" s="6" t="s">
        <v>158</v>
      </c>
      <c r="Z810" s="11" t="s">
        <v>45</v>
      </c>
      <c r="AA810" s="6"/>
      <c r="AB810" s="6" t="s">
        <v>441</v>
      </c>
      <c r="AC810" s="6" t="s">
        <v>442</v>
      </c>
      <c r="AD810" s="6" t="s">
        <v>441</v>
      </c>
      <c r="AE810" s="6" t="s">
        <v>443</v>
      </c>
      <c r="AF810" s="6" t="s">
        <v>45</v>
      </c>
      <c r="AG810" s="6" t="s">
        <v>45</v>
      </c>
      <c r="AH810" s="6" t="s">
        <v>45</v>
      </c>
      <c r="AI810" s="6" t="s">
        <v>45</v>
      </c>
      <c r="AJ810" s="7" t="s">
        <v>45</v>
      </c>
      <c r="AK810" s="6" t="s">
        <v>45</v>
      </c>
      <c r="AL810" s="6" t="s">
        <v>45</v>
      </c>
      <c r="AM810" s="6"/>
      <c r="AN810" s="6">
        <v>1</v>
      </c>
      <c r="AO810" s="6">
        <v>0</v>
      </c>
      <c r="AP810" s="6"/>
      <c r="AQ810" s="6"/>
      <c r="AR810" s="6"/>
      <c r="AS810" s="59">
        <v>25941</v>
      </c>
      <c r="AT810" s="59">
        <v>25941</v>
      </c>
      <c r="AU810" s="6"/>
    </row>
    <row r="811" spans="1:47" ht="12.75" customHeight="1" x14ac:dyDescent="0.25">
      <c r="A811" s="6" t="s">
        <v>60</v>
      </c>
      <c r="B811" s="6">
        <v>1492</v>
      </c>
      <c r="C811" s="6" t="s">
        <v>78</v>
      </c>
      <c r="D811" s="6" t="s">
        <v>46</v>
      </c>
      <c r="E811" s="6" t="s">
        <v>46</v>
      </c>
      <c r="F811" s="6">
        <v>68127</v>
      </c>
      <c r="G811" s="6"/>
      <c r="H811" s="6"/>
      <c r="I811" s="6" t="s">
        <v>2370</v>
      </c>
      <c r="J811" s="6" t="s">
        <v>2370</v>
      </c>
      <c r="K811" s="6" t="s">
        <v>2370</v>
      </c>
      <c r="L811" s="6" t="s">
        <v>60</v>
      </c>
      <c r="M811" s="6">
        <v>1</v>
      </c>
      <c r="N811" s="6"/>
      <c r="O811" s="6" t="s">
        <v>45</v>
      </c>
      <c r="P811" s="6"/>
      <c r="Q811" s="6" t="s">
        <v>45</v>
      </c>
      <c r="R811" s="8">
        <v>44851</v>
      </c>
      <c r="S811" s="10"/>
      <c r="T811" s="10" t="s">
        <v>2385</v>
      </c>
      <c r="U811" s="6">
        <v>1</v>
      </c>
      <c r="V811" s="6" t="s">
        <v>2386</v>
      </c>
      <c r="W811" s="7" t="s">
        <v>45</v>
      </c>
      <c r="X811" s="6" t="s">
        <v>67</v>
      </c>
      <c r="Y811" s="6" t="s">
        <v>67</v>
      </c>
      <c r="Z811" s="13" t="s">
        <v>2387</v>
      </c>
      <c r="AA811" s="6"/>
      <c r="AB811" s="11" t="s">
        <v>376</v>
      </c>
      <c r="AC811" s="6" t="s">
        <v>2388</v>
      </c>
      <c r="AD811" s="11" t="s">
        <v>376</v>
      </c>
      <c r="AE811" s="11" t="s">
        <v>56</v>
      </c>
      <c r="AF811" s="6" t="s">
        <v>45</v>
      </c>
      <c r="AG811" s="6" t="s">
        <v>45</v>
      </c>
      <c r="AH811" s="6" t="s">
        <v>45</v>
      </c>
      <c r="AI811" s="6" t="s">
        <v>45</v>
      </c>
      <c r="AJ811" s="7" t="s">
        <v>45</v>
      </c>
      <c r="AK811" s="6" t="s">
        <v>2389</v>
      </c>
      <c r="AL811" s="6" t="s">
        <v>2390</v>
      </c>
      <c r="AM811" s="6"/>
      <c r="AN811" s="6">
        <v>1</v>
      </c>
      <c r="AO811" s="6">
        <v>0</v>
      </c>
      <c r="AP811" s="6"/>
      <c r="AQ811" s="6"/>
      <c r="AR811" s="6"/>
      <c r="AS811" s="59">
        <v>1000</v>
      </c>
      <c r="AT811" s="59">
        <v>1000</v>
      </c>
      <c r="AU811" s="6"/>
    </row>
    <row r="812" spans="1:47" ht="12.75" customHeight="1" x14ac:dyDescent="0.25">
      <c r="A812" s="6" t="s">
        <v>44</v>
      </c>
      <c r="B812" s="6">
        <v>3108</v>
      </c>
      <c r="C812" s="6" t="s">
        <v>145</v>
      </c>
      <c r="D812" s="6" t="s">
        <v>46</v>
      </c>
      <c r="E812" s="6" t="s">
        <v>46</v>
      </c>
      <c r="F812" s="6">
        <v>68195</v>
      </c>
      <c r="G812" s="6"/>
      <c r="H812" s="6"/>
      <c r="I812" s="6" t="s">
        <v>2391</v>
      </c>
      <c r="J812" s="6" t="s">
        <v>2392</v>
      </c>
      <c r="K812" s="6" t="s">
        <v>2391</v>
      </c>
      <c r="L812" s="6" t="s">
        <v>44</v>
      </c>
      <c r="M812" s="6">
        <v>1</v>
      </c>
      <c r="O812" s="6" t="s">
        <v>148</v>
      </c>
      <c r="P812" s="6"/>
      <c r="Q812" s="6">
        <v>851</v>
      </c>
      <c r="R812" s="8">
        <v>44131</v>
      </c>
      <c r="S812" s="10"/>
      <c r="T812" s="10" t="s">
        <v>506</v>
      </c>
      <c r="U812" s="6">
        <v>3</v>
      </c>
      <c r="V812" s="6" t="s">
        <v>2393</v>
      </c>
      <c r="W812" s="7" t="s">
        <v>45</v>
      </c>
      <c r="X812" s="6" t="s">
        <v>67</v>
      </c>
      <c r="Y812" s="6" t="s">
        <v>67</v>
      </c>
      <c r="Z812" s="13" t="s">
        <v>2394</v>
      </c>
      <c r="AA812" s="6"/>
      <c r="AB812" s="6" t="s">
        <v>149</v>
      </c>
      <c r="AC812" s="6" t="s">
        <v>2395</v>
      </c>
      <c r="AD812" s="6" t="s">
        <v>149</v>
      </c>
      <c r="AE812" s="6" t="s">
        <v>238</v>
      </c>
      <c r="AF812" s="6" t="s">
        <v>45</v>
      </c>
      <c r="AG812" s="6" t="s">
        <v>45</v>
      </c>
      <c r="AH812" s="6" t="s">
        <v>2396</v>
      </c>
      <c r="AI812" s="6" t="s">
        <v>546</v>
      </c>
      <c r="AJ812" s="7" t="s">
        <v>45</v>
      </c>
      <c r="AK812" s="6" t="s">
        <v>136</v>
      </c>
      <c r="AL812" s="6" t="s">
        <v>45</v>
      </c>
      <c r="AM812" s="6" t="s">
        <v>59</v>
      </c>
      <c r="AN812" s="6">
        <v>1</v>
      </c>
      <c r="AO812" s="6">
        <v>0</v>
      </c>
      <c r="AP812" s="6"/>
      <c r="AQ812" s="6"/>
      <c r="AR812" s="6"/>
      <c r="AS812" s="59">
        <v>14505</v>
      </c>
      <c r="AT812" s="59">
        <v>14505</v>
      </c>
      <c r="AU812" s="6"/>
    </row>
    <row r="813" spans="1:47" ht="12.75" customHeight="1" x14ac:dyDescent="0.25">
      <c r="A813" s="6" t="s">
        <v>44</v>
      </c>
      <c r="B813" s="6">
        <v>3109</v>
      </c>
      <c r="C813" s="6" t="s">
        <v>145</v>
      </c>
      <c r="D813" s="6" t="s">
        <v>46</v>
      </c>
      <c r="E813" s="6" t="s">
        <v>46</v>
      </c>
      <c r="F813" s="6">
        <v>68196</v>
      </c>
      <c r="G813" s="6"/>
      <c r="H813" s="6"/>
      <c r="I813" s="6" t="s">
        <v>2392</v>
      </c>
      <c r="J813" s="6" t="s">
        <v>2392</v>
      </c>
      <c r="K813" s="6" t="s">
        <v>45</v>
      </c>
      <c r="L813" s="6" t="s">
        <v>44</v>
      </c>
      <c r="M813" s="6" t="s">
        <v>45</v>
      </c>
      <c r="O813" s="6" t="s">
        <v>148</v>
      </c>
      <c r="P813" s="6"/>
      <c r="Q813" s="6">
        <v>134</v>
      </c>
      <c r="R813" s="8" t="s">
        <v>45</v>
      </c>
      <c r="S813" s="10"/>
      <c r="T813" s="10" t="s">
        <v>45</v>
      </c>
      <c r="U813" s="6" t="s">
        <v>45</v>
      </c>
      <c r="V813" s="6" t="s">
        <v>45</v>
      </c>
      <c r="W813" s="7" t="s">
        <v>2397</v>
      </c>
      <c r="X813" s="6" t="e">
        <v>#N/A</v>
      </c>
      <c r="Y813" s="6" t="s">
        <v>45</v>
      </c>
      <c r="Z813" s="13" t="s">
        <v>45</v>
      </c>
      <c r="AA813" s="6"/>
      <c r="AB813" s="6" t="s">
        <v>45</v>
      </c>
      <c r="AC813" s="6">
        <v>0</v>
      </c>
      <c r="AD813" s="6" t="s">
        <v>45</v>
      </c>
      <c r="AE813" s="6" t="s">
        <v>45</v>
      </c>
      <c r="AF813" s="6" t="s">
        <v>45</v>
      </c>
      <c r="AG813" s="6" t="s">
        <v>45</v>
      </c>
      <c r="AH813" s="6" t="s">
        <v>45</v>
      </c>
      <c r="AI813" s="6" t="s">
        <v>546</v>
      </c>
      <c r="AJ813" s="7" t="s">
        <v>45</v>
      </c>
      <c r="AK813" s="6" t="s">
        <v>45</v>
      </c>
      <c r="AL813" s="6" t="s">
        <v>45</v>
      </c>
      <c r="AM813" s="6"/>
      <c r="AN813" s="6">
        <v>0</v>
      </c>
      <c r="AO813" s="6">
        <v>0</v>
      </c>
      <c r="AP813" s="6"/>
      <c r="AQ813" s="6"/>
      <c r="AR813" s="6"/>
      <c r="AS813" s="6"/>
      <c r="AT813" s="6"/>
      <c r="AU813" s="59">
        <v>0</v>
      </c>
    </row>
    <row r="814" spans="1:47" ht="12.75" customHeight="1" x14ac:dyDescent="0.25">
      <c r="A814" s="6" t="s">
        <v>1420</v>
      </c>
      <c r="B814" s="6">
        <v>1094</v>
      </c>
      <c r="C814" s="6" t="s">
        <v>78</v>
      </c>
      <c r="D814" s="6" t="s">
        <v>46</v>
      </c>
      <c r="E814" s="6" t="s">
        <v>46</v>
      </c>
      <c r="F814" s="6">
        <v>68197</v>
      </c>
      <c r="G814" s="6"/>
      <c r="H814" s="6"/>
      <c r="I814" s="6" t="s">
        <v>2398</v>
      </c>
      <c r="J814" s="6" t="s">
        <v>2398</v>
      </c>
      <c r="K814" s="6" t="s">
        <v>45</v>
      </c>
      <c r="L814" s="6" t="s">
        <v>1420</v>
      </c>
      <c r="M814" s="6">
        <v>1</v>
      </c>
      <c r="N814" s="6"/>
      <c r="O814" s="6" t="s">
        <v>45</v>
      </c>
      <c r="P814" s="6"/>
      <c r="Q814" s="6" t="s">
        <v>45</v>
      </c>
      <c r="R814" s="8" t="s">
        <v>45</v>
      </c>
      <c r="S814" s="10"/>
      <c r="T814" s="10" t="s">
        <v>218</v>
      </c>
      <c r="U814" s="6">
        <v>2</v>
      </c>
      <c r="V814" s="6" t="s">
        <v>1946</v>
      </c>
      <c r="W814" s="7" t="s">
        <v>45</v>
      </c>
      <c r="X814" s="6" t="e">
        <v>#N/A</v>
      </c>
      <c r="Y814" s="6" t="s">
        <v>45</v>
      </c>
      <c r="Z814" s="13" t="s">
        <v>45</v>
      </c>
      <c r="AA814" s="6"/>
      <c r="AB814" s="13" t="s">
        <v>45</v>
      </c>
      <c r="AC814" s="6" t="s">
        <v>45</v>
      </c>
      <c r="AD814" s="13" t="s">
        <v>45</v>
      </c>
      <c r="AE814" s="13" t="s">
        <v>45</v>
      </c>
      <c r="AF814" s="6" t="s">
        <v>45</v>
      </c>
      <c r="AG814" s="6" t="s">
        <v>45</v>
      </c>
      <c r="AH814" s="6" t="s">
        <v>45</v>
      </c>
      <c r="AI814" s="6" t="s">
        <v>45</v>
      </c>
      <c r="AJ814" s="7" t="s">
        <v>45</v>
      </c>
      <c r="AK814" s="6" t="s">
        <v>45</v>
      </c>
      <c r="AL814" s="6" t="s">
        <v>45</v>
      </c>
      <c r="AM814" s="6"/>
      <c r="AN814" s="6">
        <v>1</v>
      </c>
      <c r="AO814" s="6">
        <v>0</v>
      </c>
      <c r="AP814" s="6"/>
      <c r="AQ814" s="6"/>
      <c r="AR814" s="6"/>
      <c r="AS814" s="6"/>
      <c r="AT814" s="6"/>
      <c r="AU814" s="6"/>
    </row>
    <row r="815" spans="1:47" ht="12.75" customHeight="1" x14ac:dyDescent="0.25">
      <c r="A815" s="6" t="s">
        <v>86</v>
      </c>
      <c r="B815" s="6">
        <v>5190</v>
      </c>
      <c r="C815" s="6" t="s">
        <v>45</v>
      </c>
      <c r="D815" s="6" t="s">
        <v>46</v>
      </c>
      <c r="E815" s="6" t="s">
        <v>46</v>
      </c>
      <c r="F815" s="6">
        <v>68220</v>
      </c>
      <c r="G815" s="6"/>
      <c r="H815" s="6"/>
      <c r="I815" s="6" t="s">
        <v>2399</v>
      </c>
      <c r="J815" s="6" t="s">
        <v>2399</v>
      </c>
      <c r="K815" s="6" t="s">
        <v>45</v>
      </c>
      <c r="L815" s="6" t="s">
        <v>86</v>
      </c>
      <c r="M815" s="6">
        <v>1</v>
      </c>
      <c r="O815" s="6" t="s">
        <v>45</v>
      </c>
      <c r="P815" s="6"/>
      <c r="Q815" s="6">
        <v>134</v>
      </c>
      <c r="R815" s="8">
        <v>44271</v>
      </c>
      <c r="S815" s="10"/>
      <c r="T815" s="10" t="s">
        <v>51</v>
      </c>
      <c r="U815" s="6">
        <v>3</v>
      </c>
      <c r="V815" s="10">
        <v>17</v>
      </c>
      <c r="W815" s="7" t="s">
        <v>45</v>
      </c>
      <c r="X815" s="6" t="s">
        <v>52</v>
      </c>
      <c r="Y815" s="6" t="s">
        <v>52</v>
      </c>
      <c r="Z815" s="13" t="s">
        <v>2400</v>
      </c>
      <c r="AA815" s="6"/>
      <c r="AB815" s="6" t="s">
        <v>1819</v>
      </c>
      <c r="AC815" s="6" t="s">
        <v>221</v>
      </c>
      <c r="AD815" s="6" t="s">
        <v>1819</v>
      </c>
      <c r="AE815" s="6" t="s">
        <v>394</v>
      </c>
      <c r="AF815" s="6" t="s">
        <v>45</v>
      </c>
      <c r="AG815" s="6" t="s">
        <v>45</v>
      </c>
      <c r="AH815" s="6" t="s">
        <v>45</v>
      </c>
      <c r="AI815" s="6" t="s">
        <v>45</v>
      </c>
      <c r="AJ815" s="7" t="s">
        <v>45</v>
      </c>
      <c r="AK815" s="6" t="s">
        <v>45</v>
      </c>
      <c r="AL815" s="6" t="s">
        <v>45</v>
      </c>
      <c r="AM815" s="6"/>
      <c r="AN815" s="6">
        <v>1</v>
      </c>
      <c r="AO815" s="6">
        <v>0</v>
      </c>
      <c r="AP815" s="6"/>
      <c r="AQ815" s="6"/>
      <c r="AR815" s="6"/>
      <c r="AS815" s="6"/>
      <c r="AT815" s="6"/>
      <c r="AU815" s="6"/>
    </row>
    <row r="816" spans="1:47" ht="12.75" customHeight="1" x14ac:dyDescent="0.25">
      <c r="A816" s="6" t="s">
        <v>86</v>
      </c>
      <c r="B816" s="6">
        <v>304</v>
      </c>
      <c r="C816" s="6" t="s">
        <v>78</v>
      </c>
      <c r="D816" s="6" t="s">
        <v>46</v>
      </c>
      <c r="E816" s="6" t="s">
        <v>46</v>
      </c>
      <c r="F816" s="6">
        <v>68221</v>
      </c>
      <c r="G816" s="6"/>
      <c r="H816" s="6"/>
      <c r="I816" s="6" t="s">
        <v>1147</v>
      </c>
      <c r="J816" s="6" t="s">
        <v>1147</v>
      </c>
      <c r="K816" s="6" t="s">
        <v>45</v>
      </c>
      <c r="L816" s="6" t="s">
        <v>86</v>
      </c>
      <c r="M816" s="6" t="s">
        <v>45</v>
      </c>
      <c r="N816" s="6"/>
      <c r="O816" s="6" t="s">
        <v>45</v>
      </c>
      <c r="P816" s="6"/>
      <c r="Q816" s="6" t="s">
        <v>45</v>
      </c>
      <c r="R816" s="8">
        <v>44176</v>
      </c>
      <c r="S816" s="10"/>
      <c r="T816" s="10" t="s">
        <v>157</v>
      </c>
      <c r="U816" s="6">
        <v>3</v>
      </c>
      <c r="V816" s="10">
        <v>305</v>
      </c>
      <c r="W816" s="7" t="s">
        <v>45</v>
      </c>
      <c r="X816" s="6" t="e">
        <v>#N/A</v>
      </c>
      <c r="Y816" s="6" t="s">
        <v>67</v>
      </c>
      <c r="Z816" s="6" t="s">
        <v>45</v>
      </c>
      <c r="AA816" s="11"/>
      <c r="AB816" s="11" t="s">
        <v>290</v>
      </c>
      <c r="AC816" s="11" t="s">
        <v>2401</v>
      </c>
      <c r="AD816" s="11" t="s">
        <v>290</v>
      </c>
      <c r="AE816" s="11" t="s">
        <v>292</v>
      </c>
      <c r="AF816" s="11" t="s">
        <v>45</v>
      </c>
      <c r="AG816" s="6" t="s">
        <v>45</v>
      </c>
      <c r="AH816" s="6" t="s">
        <v>45</v>
      </c>
      <c r="AI816" s="6" t="s">
        <v>45</v>
      </c>
      <c r="AJ816" s="7" t="s">
        <v>45</v>
      </c>
      <c r="AK816" s="6" t="s">
        <v>45</v>
      </c>
      <c r="AL816" s="6" t="s">
        <v>45</v>
      </c>
      <c r="AM816" s="6" t="s">
        <v>2402</v>
      </c>
      <c r="AN816" s="6">
        <v>1</v>
      </c>
      <c r="AO816" s="6">
        <v>0</v>
      </c>
      <c r="AP816" s="6"/>
      <c r="AQ816" s="6"/>
      <c r="AR816" s="6"/>
      <c r="AS816" s="6"/>
      <c r="AT816" s="6"/>
      <c r="AU816" s="6"/>
    </row>
    <row r="817" spans="1:47" ht="12.75" customHeight="1" x14ac:dyDescent="0.25">
      <c r="A817" s="6" t="s">
        <v>1322</v>
      </c>
      <c r="B817" s="6">
        <v>1944</v>
      </c>
      <c r="C817" s="6" t="s">
        <v>78</v>
      </c>
      <c r="D817" s="6" t="s">
        <v>46</v>
      </c>
      <c r="E817" s="6" t="s">
        <v>46</v>
      </c>
      <c r="F817" s="6">
        <v>68270</v>
      </c>
      <c r="G817" s="6"/>
      <c r="H817" s="6"/>
      <c r="I817" s="6" t="s">
        <v>1542</v>
      </c>
      <c r="J817" s="6" t="s">
        <v>1542</v>
      </c>
      <c r="K817" s="6" t="s">
        <v>45</v>
      </c>
      <c r="L817" s="6" t="s">
        <v>1322</v>
      </c>
      <c r="M817" s="6" t="s">
        <v>45</v>
      </c>
      <c r="N817" s="6"/>
      <c r="O817" s="6" t="s">
        <v>45</v>
      </c>
      <c r="P817" s="6"/>
      <c r="Q817" s="6" t="s">
        <v>45</v>
      </c>
      <c r="R817" s="8">
        <v>44077</v>
      </c>
      <c r="S817" s="10"/>
      <c r="T817" s="10" t="s">
        <v>2064</v>
      </c>
      <c r="U817" s="6">
        <v>1</v>
      </c>
      <c r="V817" s="6" t="s">
        <v>46</v>
      </c>
      <c r="W817" s="7" t="s">
        <v>45</v>
      </c>
      <c r="X817" s="6" t="e">
        <v>#N/A</v>
      </c>
      <c r="Y817" s="6" t="s">
        <v>45</v>
      </c>
      <c r="Z817" s="13" t="s">
        <v>45</v>
      </c>
      <c r="AA817" s="6"/>
      <c r="AB817" s="6" t="s">
        <v>357</v>
      </c>
      <c r="AC817" s="6" t="s">
        <v>2403</v>
      </c>
      <c r="AD817" s="6" t="s">
        <v>357</v>
      </c>
      <c r="AE817" s="6" t="s">
        <v>516</v>
      </c>
      <c r="AF817" s="6" t="s">
        <v>45</v>
      </c>
      <c r="AG817" s="6" t="s">
        <v>2404</v>
      </c>
      <c r="AH817" s="6" t="s">
        <v>45</v>
      </c>
      <c r="AI817" s="6" t="s">
        <v>45</v>
      </c>
      <c r="AJ817" s="7" t="s">
        <v>45</v>
      </c>
      <c r="AK817" s="6" t="s">
        <v>45</v>
      </c>
      <c r="AL817" s="6" t="s">
        <v>45</v>
      </c>
      <c r="AM817" s="6"/>
      <c r="AN817" s="6">
        <v>1</v>
      </c>
      <c r="AO817" s="6">
        <v>0</v>
      </c>
      <c r="AP817" s="6"/>
      <c r="AQ817" s="6"/>
      <c r="AR817" s="6"/>
      <c r="AS817" s="59">
        <v>6272</v>
      </c>
      <c r="AT817" s="59">
        <v>6272</v>
      </c>
      <c r="AU817" s="59">
        <v>39537</v>
      </c>
    </row>
    <row r="818" spans="1:47" ht="12.75" customHeight="1" x14ac:dyDescent="0.25">
      <c r="A818" s="6" t="s">
        <v>86</v>
      </c>
      <c r="B818" s="6">
        <v>1058</v>
      </c>
      <c r="C818" s="6" t="s">
        <v>78</v>
      </c>
      <c r="D818" s="6" t="s">
        <v>46</v>
      </c>
      <c r="E818" s="6" t="s">
        <v>46</v>
      </c>
      <c r="F818" s="6">
        <v>68313</v>
      </c>
      <c r="G818" s="6"/>
      <c r="H818" s="6"/>
      <c r="I818" s="6" t="s">
        <v>2405</v>
      </c>
      <c r="J818" s="6" t="s">
        <v>2405</v>
      </c>
      <c r="K818" s="6" t="s">
        <v>45</v>
      </c>
      <c r="L818" s="6" t="s">
        <v>86</v>
      </c>
      <c r="M818" s="6" t="s">
        <v>45</v>
      </c>
      <c r="N818" s="6"/>
      <c r="O818" s="6" t="s">
        <v>45</v>
      </c>
      <c r="P818" s="6"/>
      <c r="Q818" s="6" t="s">
        <v>45</v>
      </c>
      <c r="R818" s="8" t="s">
        <v>45</v>
      </c>
      <c r="S818" s="10"/>
      <c r="T818" s="10" t="s">
        <v>593</v>
      </c>
      <c r="U818" s="6">
        <v>2</v>
      </c>
      <c r="V818" s="6" t="s">
        <v>45</v>
      </c>
      <c r="W818" s="7" t="s">
        <v>45</v>
      </c>
      <c r="X818" s="6" t="e">
        <v>#N/A</v>
      </c>
      <c r="Y818" s="6" t="s">
        <v>52</v>
      </c>
      <c r="Z818" s="13" t="s">
        <v>45</v>
      </c>
      <c r="AA818" s="6"/>
      <c r="AB818" s="13" t="s">
        <v>1982</v>
      </c>
      <c r="AC818" s="6" t="s">
        <v>1983</v>
      </c>
      <c r="AD818" s="13" t="s">
        <v>1982</v>
      </c>
      <c r="AE818" s="13" t="s">
        <v>45</v>
      </c>
      <c r="AF818" s="6" t="s">
        <v>45</v>
      </c>
      <c r="AG818" s="6" t="s">
        <v>45</v>
      </c>
      <c r="AH818" s="6" t="s">
        <v>45</v>
      </c>
      <c r="AI818" s="6" t="s">
        <v>45</v>
      </c>
      <c r="AJ818" s="7" t="s">
        <v>45</v>
      </c>
      <c r="AK818" s="6" t="s">
        <v>45</v>
      </c>
      <c r="AL818" s="6" t="s">
        <v>45</v>
      </c>
      <c r="AM818" s="6"/>
      <c r="AN818" s="6">
        <v>0</v>
      </c>
      <c r="AO818" s="6">
        <v>0</v>
      </c>
      <c r="AP818" s="6"/>
      <c r="AQ818" s="6"/>
      <c r="AR818" s="6"/>
      <c r="AS818" s="59">
        <v>9758</v>
      </c>
      <c r="AT818" s="59">
        <v>9758</v>
      </c>
      <c r="AU818" s="6"/>
    </row>
    <row r="819" spans="1:47" ht="12.75" customHeight="1" x14ac:dyDescent="0.25">
      <c r="A819" s="6" t="s">
        <v>86</v>
      </c>
      <c r="B819" s="6">
        <v>3150</v>
      </c>
      <c r="C819" s="6" t="s">
        <v>145</v>
      </c>
      <c r="D819" s="6" t="s">
        <v>46</v>
      </c>
      <c r="E819" s="6" t="s">
        <v>46</v>
      </c>
      <c r="F819" s="6">
        <v>68329</v>
      </c>
      <c r="G819" s="6"/>
      <c r="H819" s="6"/>
      <c r="I819" s="6" t="s">
        <v>2406</v>
      </c>
      <c r="J819" s="6" t="s">
        <v>2406</v>
      </c>
      <c r="K819" s="6" t="s">
        <v>45</v>
      </c>
      <c r="L819" s="6" t="s">
        <v>86</v>
      </c>
      <c r="M819" s="6" t="s">
        <v>45</v>
      </c>
      <c r="O819" s="6" t="s">
        <v>148</v>
      </c>
      <c r="P819" s="6"/>
      <c r="Q819" s="6">
        <v>134</v>
      </c>
      <c r="R819" s="8">
        <v>44032.380578703698</v>
      </c>
      <c r="S819" s="10"/>
      <c r="T819" s="10" t="s">
        <v>93</v>
      </c>
      <c r="U819" s="6">
        <v>4</v>
      </c>
      <c r="V819" s="6">
        <v>28</v>
      </c>
      <c r="W819" s="7" t="s">
        <v>45</v>
      </c>
      <c r="X819" s="6" t="e">
        <v>#N/A</v>
      </c>
      <c r="Y819" s="6" t="s">
        <v>45</v>
      </c>
      <c r="Z819" s="13" t="s">
        <v>45</v>
      </c>
      <c r="AA819" s="6"/>
      <c r="AB819" s="6" t="s">
        <v>45</v>
      </c>
      <c r="AC819" s="6" t="s">
        <v>2304</v>
      </c>
      <c r="AD819" s="6" t="s">
        <v>45</v>
      </c>
      <c r="AE819" s="6" t="s">
        <v>45</v>
      </c>
      <c r="AF819" s="6" t="s">
        <v>45</v>
      </c>
      <c r="AG819" s="6" t="s">
        <v>45</v>
      </c>
      <c r="AH819" s="6" t="s">
        <v>45</v>
      </c>
      <c r="AI819" s="6" t="s">
        <v>45</v>
      </c>
      <c r="AJ819" s="7" t="s">
        <v>45</v>
      </c>
      <c r="AK819" s="6" t="s">
        <v>265</v>
      </c>
      <c r="AL819" s="6" t="s">
        <v>45</v>
      </c>
      <c r="AM819" s="6"/>
      <c r="AN819" s="6">
        <v>1</v>
      </c>
      <c r="AO819" s="6">
        <v>0</v>
      </c>
      <c r="AP819" s="6"/>
      <c r="AQ819" s="6"/>
      <c r="AR819" s="6"/>
      <c r="AS819" s="6"/>
      <c r="AT819" s="6"/>
      <c r="AU819" s="59">
        <v>0</v>
      </c>
    </row>
    <row r="820" spans="1:47" ht="12.75" customHeight="1" x14ac:dyDescent="0.25">
      <c r="A820" s="6" t="s">
        <v>86</v>
      </c>
      <c r="B820" s="6">
        <v>3165</v>
      </c>
      <c r="C820" s="6" t="s">
        <v>145</v>
      </c>
      <c r="D820" s="6" t="s">
        <v>46</v>
      </c>
      <c r="E820" s="6" t="s">
        <v>46</v>
      </c>
      <c r="F820" s="6">
        <v>68396</v>
      </c>
      <c r="G820" s="6"/>
      <c r="H820" s="6"/>
      <c r="I820" s="6" t="s">
        <v>2407</v>
      </c>
      <c r="J820" s="6" t="s">
        <v>2407</v>
      </c>
      <c r="K820" s="6" t="s">
        <v>45</v>
      </c>
      <c r="L820" s="6" t="s">
        <v>86</v>
      </c>
      <c r="M820" s="6" t="s">
        <v>45</v>
      </c>
      <c r="O820" s="6" t="s">
        <v>148</v>
      </c>
      <c r="P820" s="6"/>
      <c r="Q820" s="6">
        <v>851</v>
      </c>
      <c r="R820" s="8" t="s">
        <v>45</v>
      </c>
      <c r="S820" s="10"/>
      <c r="T820" s="10" t="s">
        <v>45</v>
      </c>
      <c r="U820" s="6" t="s">
        <v>45</v>
      </c>
      <c r="V820" s="6" t="s">
        <v>45</v>
      </c>
      <c r="W820" s="7" t="s">
        <v>45</v>
      </c>
      <c r="X820" s="6" t="e">
        <v>#N/A</v>
      </c>
      <c r="Y820" s="6" t="s">
        <v>45</v>
      </c>
      <c r="Z820" s="13" t="s">
        <v>45</v>
      </c>
      <c r="AA820" s="6"/>
      <c r="AB820" s="6" t="s">
        <v>45</v>
      </c>
      <c r="AC820" s="6">
        <v>0</v>
      </c>
      <c r="AD820" s="6" t="s">
        <v>45</v>
      </c>
      <c r="AE820" s="6" t="s">
        <v>45</v>
      </c>
      <c r="AF820" s="6" t="s">
        <v>45</v>
      </c>
      <c r="AG820" s="6" t="s">
        <v>45</v>
      </c>
      <c r="AH820" s="6" t="s">
        <v>45</v>
      </c>
      <c r="AI820" s="6" t="s">
        <v>45</v>
      </c>
      <c r="AJ820" s="7" t="s">
        <v>45</v>
      </c>
      <c r="AK820" s="6" t="s">
        <v>45</v>
      </c>
      <c r="AL820" s="6" t="s">
        <v>45</v>
      </c>
      <c r="AM820" s="6"/>
      <c r="AN820" s="6">
        <v>0</v>
      </c>
      <c r="AO820" s="6">
        <v>0</v>
      </c>
      <c r="AP820" s="6"/>
      <c r="AQ820" s="6"/>
      <c r="AR820" s="6"/>
      <c r="AS820" s="6"/>
      <c r="AT820" s="6"/>
      <c r="AU820" s="6"/>
    </row>
    <row r="821" spans="1:47" ht="12.75" customHeight="1" x14ac:dyDescent="0.25">
      <c r="A821" s="6" t="s">
        <v>86</v>
      </c>
      <c r="B821" s="6">
        <v>1699</v>
      </c>
      <c r="C821" s="6" t="s">
        <v>78</v>
      </c>
      <c r="D821" s="6" t="s">
        <v>46</v>
      </c>
      <c r="E821" s="6" t="s">
        <v>46</v>
      </c>
      <c r="F821" s="6">
        <v>68397</v>
      </c>
      <c r="G821" s="6"/>
      <c r="H821" s="6"/>
      <c r="I821" s="6" t="s">
        <v>1221</v>
      </c>
      <c r="J821" s="6" t="s">
        <v>1221</v>
      </c>
      <c r="K821" s="6" t="s">
        <v>45</v>
      </c>
      <c r="L821" s="6" t="s">
        <v>86</v>
      </c>
      <c r="M821" s="6" t="s">
        <v>45</v>
      </c>
      <c r="N821" s="6"/>
      <c r="O821" s="6" t="s">
        <v>45</v>
      </c>
      <c r="P821" s="6"/>
      <c r="Q821" s="6" t="s">
        <v>45</v>
      </c>
      <c r="R821" s="8" t="s">
        <v>45</v>
      </c>
      <c r="S821" s="10"/>
      <c r="T821" s="10" t="s">
        <v>93</v>
      </c>
      <c r="U821" s="6">
        <v>4</v>
      </c>
      <c r="V821" s="6">
        <v>18</v>
      </c>
      <c r="W821" s="7" t="s">
        <v>45</v>
      </c>
      <c r="X821" s="6" t="e">
        <v>#N/A</v>
      </c>
      <c r="Y821" s="6" t="s">
        <v>45</v>
      </c>
      <c r="Z821" s="13" t="s">
        <v>45</v>
      </c>
      <c r="AA821" s="6"/>
      <c r="AB821" s="6" t="s">
        <v>45</v>
      </c>
      <c r="AC821" s="6" t="s">
        <v>129</v>
      </c>
      <c r="AD821" s="6" t="s">
        <v>45</v>
      </c>
      <c r="AE821" s="6" t="s">
        <v>45</v>
      </c>
      <c r="AF821" s="6" t="s">
        <v>45</v>
      </c>
      <c r="AG821" s="6" t="s">
        <v>45</v>
      </c>
      <c r="AH821" s="6" t="s">
        <v>45</v>
      </c>
      <c r="AI821" s="6" t="s">
        <v>45</v>
      </c>
      <c r="AJ821" s="7" t="s">
        <v>45</v>
      </c>
      <c r="AK821" s="6" t="s">
        <v>45</v>
      </c>
      <c r="AL821" s="6" t="s">
        <v>45</v>
      </c>
      <c r="AM821" s="6"/>
      <c r="AN821" s="6">
        <v>1</v>
      </c>
      <c r="AO821" s="6">
        <v>0</v>
      </c>
      <c r="AP821" s="6"/>
      <c r="AQ821" s="6"/>
      <c r="AR821" s="6"/>
      <c r="AS821" s="6"/>
      <c r="AT821" s="6"/>
      <c r="AU821" s="6"/>
    </row>
    <row r="822" spans="1:47" ht="12.75" customHeight="1" x14ac:dyDescent="0.25">
      <c r="A822" s="6" t="s">
        <v>60</v>
      </c>
      <c r="B822" s="6">
        <v>3167</v>
      </c>
      <c r="C822" s="6" t="s">
        <v>145</v>
      </c>
      <c r="D822" s="6" t="s">
        <v>46</v>
      </c>
      <c r="E822" s="6" t="s">
        <v>46</v>
      </c>
      <c r="F822" s="6">
        <v>68405</v>
      </c>
      <c r="G822" s="6"/>
      <c r="H822" s="6"/>
      <c r="I822" s="6" t="s">
        <v>2408</v>
      </c>
      <c r="J822" s="6" t="s">
        <v>2408</v>
      </c>
      <c r="K822" s="6" t="s">
        <v>355</v>
      </c>
      <c r="L822" s="6" t="s">
        <v>60</v>
      </c>
      <c r="M822" s="6" t="s">
        <v>45</v>
      </c>
      <c r="O822" s="6" t="s">
        <v>2159</v>
      </c>
      <c r="P822" s="6"/>
      <c r="Q822" s="6">
        <v>851</v>
      </c>
      <c r="R822" s="8">
        <v>44102.348078703697</v>
      </c>
      <c r="S822" s="10"/>
      <c r="T822" s="10" t="s">
        <v>93</v>
      </c>
      <c r="U822" s="6">
        <v>3</v>
      </c>
      <c r="V822" s="6">
        <v>327</v>
      </c>
      <c r="W822" s="7" t="s">
        <v>45</v>
      </c>
      <c r="X822" s="6" t="e">
        <v>#N/A</v>
      </c>
      <c r="Y822" s="6" t="s">
        <v>45</v>
      </c>
      <c r="Z822" s="13" t="s">
        <v>45</v>
      </c>
      <c r="AA822" s="6"/>
      <c r="AB822" s="6" t="s">
        <v>45</v>
      </c>
      <c r="AC822" s="6" t="s">
        <v>1551</v>
      </c>
      <c r="AD822" s="6" t="s">
        <v>45</v>
      </c>
      <c r="AE822" s="6" t="s">
        <v>45</v>
      </c>
      <c r="AF822" s="6" t="s">
        <v>45</v>
      </c>
      <c r="AG822" s="6" t="s">
        <v>45</v>
      </c>
      <c r="AH822" s="6" t="s">
        <v>45</v>
      </c>
      <c r="AI822" s="6" t="s">
        <v>45</v>
      </c>
      <c r="AJ822" s="7" t="s">
        <v>45</v>
      </c>
      <c r="AK822" s="6" t="s">
        <v>1551</v>
      </c>
      <c r="AL822" s="6" t="s">
        <v>45</v>
      </c>
      <c r="AM822" s="6"/>
      <c r="AN822" s="6">
        <v>1</v>
      </c>
      <c r="AO822" s="6">
        <v>0</v>
      </c>
      <c r="AP822" s="6"/>
      <c r="AQ822" s="6"/>
      <c r="AR822" s="6"/>
      <c r="AS822" s="59">
        <v>19885</v>
      </c>
      <c r="AT822" s="59">
        <v>19885</v>
      </c>
      <c r="AU822" s="6"/>
    </row>
    <row r="823" spans="1:47" ht="12.75" customHeight="1" x14ac:dyDescent="0.25">
      <c r="A823" s="6" t="s">
        <v>60</v>
      </c>
      <c r="B823" s="6">
        <v>3168</v>
      </c>
      <c r="C823" s="6" t="s">
        <v>145</v>
      </c>
      <c r="D823" s="6" t="s">
        <v>46</v>
      </c>
      <c r="E823" s="6" t="s">
        <v>46</v>
      </c>
      <c r="F823" s="6">
        <v>68406</v>
      </c>
      <c r="G823" s="6"/>
      <c r="H823" s="6"/>
      <c r="I823" s="6" t="s">
        <v>2409</v>
      </c>
      <c r="J823" s="6" t="s">
        <v>2408</v>
      </c>
      <c r="K823" s="6" t="s">
        <v>2409</v>
      </c>
      <c r="L823" s="6" t="s">
        <v>60</v>
      </c>
      <c r="M823" s="6" t="s">
        <v>45</v>
      </c>
      <c r="O823" s="6" t="s">
        <v>148</v>
      </c>
      <c r="P823" s="6"/>
      <c r="Q823" s="6">
        <v>851</v>
      </c>
      <c r="R823" s="8">
        <v>44655</v>
      </c>
      <c r="S823" s="10"/>
      <c r="T823" s="10" t="s">
        <v>400</v>
      </c>
      <c r="U823" s="6">
        <v>1</v>
      </c>
      <c r="V823" s="6">
        <v>8</v>
      </c>
      <c r="W823" s="7" t="s">
        <v>45</v>
      </c>
      <c r="X823" s="6" t="s">
        <v>67</v>
      </c>
      <c r="Y823" s="6" t="s">
        <v>67</v>
      </c>
      <c r="Z823" s="13" t="s">
        <v>401</v>
      </c>
      <c r="AA823" s="6"/>
      <c r="AB823" s="6" t="s">
        <v>402</v>
      </c>
      <c r="AC823" s="6" t="s">
        <v>403</v>
      </c>
      <c r="AD823" s="6" t="s">
        <v>402</v>
      </c>
      <c r="AE823" s="6" t="s">
        <v>394</v>
      </c>
      <c r="AF823" s="6" t="s">
        <v>45</v>
      </c>
      <c r="AG823" s="6" t="s">
        <v>45</v>
      </c>
      <c r="AH823" s="6" t="s">
        <v>2410</v>
      </c>
      <c r="AI823" s="6" t="s">
        <v>2411</v>
      </c>
      <c r="AJ823" s="7" t="s">
        <v>45</v>
      </c>
      <c r="AK823" s="6" t="s">
        <v>45</v>
      </c>
      <c r="AL823" s="6">
        <v>35183</v>
      </c>
      <c r="AM823" s="6"/>
      <c r="AN823" s="6">
        <v>1</v>
      </c>
      <c r="AO823" s="6">
        <v>0</v>
      </c>
      <c r="AP823" s="6"/>
      <c r="AQ823" s="6"/>
      <c r="AR823" s="6"/>
      <c r="AS823" s="6"/>
      <c r="AT823" s="6"/>
      <c r="AU823" s="6"/>
    </row>
    <row r="824" spans="1:47" ht="12.75" customHeight="1" x14ac:dyDescent="0.25">
      <c r="A824" s="6" t="s">
        <v>60</v>
      </c>
      <c r="B824" s="6">
        <v>53</v>
      </c>
      <c r="C824" s="6" t="s">
        <v>78</v>
      </c>
      <c r="D824" s="6" t="s">
        <v>46</v>
      </c>
      <c r="E824" s="6" t="s">
        <v>46</v>
      </c>
      <c r="F824" s="6">
        <v>68407</v>
      </c>
      <c r="G824" s="6"/>
      <c r="H824" s="6"/>
      <c r="I824" s="6" t="s">
        <v>2412</v>
      </c>
      <c r="J824" s="6" t="s">
        <v>2412</v>
      </c>
      <c r="K824" s="6" t="s">
        <v>45</v>
      </c>
      <c r="L824" s="6" t="s">
        <v>60</v>
      </c>
      <c r="M824" s="6">
        <v>1</v>
      </c>
      <c r="N824" s="6"/>
      <c r="O824" s="6" t="s">
        <v>45</v>
      </c>
      <c r="P824" s="6"/>
      <c r="Q824" s="6" t="s">
        <v>45</v>
      </c>
      <c r="R824" s="8">
        <v>44033</v>
      </c>
      <c r="S824" s="10"/>
      <c r="T824" s="10" t="s">
        <v>66</v>
      </c>
      <c r="U824" s="6">
        <v>2</v>
      </c>
      <c r="V824" s="6" t="s">
        <v>2413</v>
      </c>
      <c r="W824" s="7" t="s">
        <v>45</v>
      </c>
      <c r="X824" s="6" t="e">
        <v>#N/A</v>
      </c>
      <c r="Y824" s="6" t="s">
        <v>45</v>
      </c>
      <c r="Z824" s="11" t="s">
        <v>45</v>
      </c>
      <c r="AA824" s="6"/>
      <c r="AB824" s="6" t="s">
        <v>45</v>
      </c>
      <c r="AC824" s="6" t="s">
        <v>45</v>
      </c>
      <c r="AD824" s="6" t="s">
        <v>45</v>
      </c>
      <c r="AE824" s="6" t="s">
        <v>45</v>
      </c>
      <c r="AF824" s="6" t="s">
        <v>45</v>
      </c>
      <c r="AG824" s="6" t="s">
        <v>45</v>
      </c>
      <c r="AH824" s="6" t="s">
        <v>45</v>
      </c>
      <c r="AI824" s="6" t="s">
        <v>45</v>
      </c>
      <c r="AJ824" s="7">
        <v>2</v>
      </c>
      <c r="AK824" s="6" t="s">
        <v>45</v>
      </c>
      <c r="AL824" s="6" t="s">
        <v>45</v>
      </c>
      <c r="AM824" s="6"/>
      <c r="AN824" s="6">
        <v>1</v>
      </c>
      <c r="AO824" s="6">
        <v>0</v>
      </c>
      <c r="AP824" s="6"/>
      <c r="AQ824" s="6"/>
      <c r="AR824" s="6"/>
      <c r="AS824" s="6"/>
      <c r="AT824" s="6"/>
      <c r="AU824" s="59">
        <v>0</v>
      </c>
    </row>
    <row r="825" spans="1:47" ht="12.75" customHeight="1" x14ac:dyDescent="0.25">
      <c r="A825" s="6" t="s">
        <v>60</v>
      </c>
      <c r="B825" s="6">
        <v>3169</v>
      </c>
      <c r="C825" s="6" t="s">
        <v>145</v>
      </c>
      <c r="D825" s="6" t="s">
        <v>46</v>
      </c>
      <c r="E825" s="6" t="s">
        <v>46</v>
      </c>
      <c r="F825" s="6">
        <v>68407</v>
      </c>
      <c r="G825" s="6"/>
      <c r="H825" s="6"/>
      <c r="I825" s="6" t="s">
        <v>362</v>
      </c>
      <c r="J825" s="6" t="s">
        <v>2408</v>
      </c>
      <c r="K825" s="6" t="s">
        <v>362</v>
      </c>
      <c r="L825" s="6" t="s">
        <v>60</v>
      </c>
      <c r="M825" s="6" t="s">
        <v>45</v>
      </c>
      <c r="O825" s="6" t="s">
        <v>2159</v>
      </c>
      <c r="P825" s="6"/>
      <c r="Q825" s="6">
        <v>851</v>
      </c>
      <c r="R825" s="8">
        <v>44102.349780092598</v>
      </c>
      <c r="S825" s="10"/>
      <c r="T825" s="10" t="s">
        <v>93</v>
      </c>
      <c r="U825" s="6">
        <v>3</v>
      </c>
      <c r="V825" s="6">
        <v>327</v>
      </c>
      <c r="W825" s="7" t="s">
        <v>2219</v>
      </c>
      <c r="X825" s="6" t="e">
        <v>#N/A</v>
      </c>
      <c r="Y825" s="6" t="s">
        <v>45</v>
      </c>
      <c r="Z825" s="13" t="s">
        <v>45</v>
      </c>
      <c r="AA825" s="6"/>
      <c r="AB825" s="6" t="s">
        <v>45</v>
      </c>
      <c r="AC825" s="6" t="s">
        <v>1551</v>
      </c>
      <c r="AD825" s="6" t="s">
        <v>45</v>
      </c>
      <c r="AE825" s="6" t="s">
        <v>45</v>
      </c>
      <c r="AF825" s="6" t="s">
        <v>45</v>
      </c>
      <c r="AG825" s="6" t="s">
        <v>45</v>
      </c>
      <c r="AH825" s="6" t="s">
        <v>45</v>
      </c>
      <c r="AI825" s="6" t="s">
        <v>45</v>
      </c>
      <c r="AJ825" s="7">
        <v>2</v>
      </c>
      <c r="AK825" s="6" t="s">
        <v>1551</v>
      </c>
      <c r="AL825" s="6" t="s">
        <v>45</v>
      </c>
      <c r="AM825" s="6"/>
      <c r="AN825" s="6">
        <v>1</v>
      </c>
      <c r="AO825" s="6">
        <v>0</v>
      </c>
      <c r="AP825" s="6"/>
      <c r="AQ825" s="6"/>
      <c r="AR825" s="6"/>
      <c r="AS825" s="6"/>
      <c r="AT825" s="6"/>
      <c r="AU825" s="6"/>
    </row>
    <row r="826" spans="1:47" ht="12.75" customHeight="1" x14ac:dyDescent="0.25">
      <c r="A826" s="6" t="s">
        <v>60</v>
      </c>
      <c r="B826" s="6">
        <v>2304</v>
      </c>
      <c r="C826" s="6" t="s">
        <v>78</v>
      </c>
      <c r="D826" s="6" t="s">
        <v>46</v>
      </c>
      <c r="E826" s="6" t="s">
        <v>46</v>
      </c>
      <c r="F826" s="6">
        <v>68414</v>
      </c>
      <c r="G826" s="6"/>
      <c r="H826" s="6"/>
      <c r="I826" s="6" t="s">
        <v>2381</v>
      </c>
      <c r="J826" s="6" t="s">
        <v>2381</v>
      </c>
      <c r="K826" s="6" t="s">
        <v>45</v>
      </c>
      <c r="L826" s="6" t="s">
        <v>60</v>
      </c>
      <c r="M826" s="6" t="s">
        <v>45</v>
      </c>
      <c r="N826" s="6"/>
      <c r="O826" s="6" t="s">
        <v>191</v>
      </c>
      <c r="P826" s="6"/>
      <c r="Q826" s="6" t="s">
        <v>1212</v>
      </c>
      <c r="R826" s="8">
        <v>44322</v>
      </c>
      <c r="S826" s="10"/>
      <c r="T826" s="10" t="s">
        <v>1215</v>
      </c>
      <c r="U826" s="6">
        <v>3</v>
      </c>
      <c r="V826" s="9" t="s">
        <v>560</v>
      </c>
      <c r="W826" s="7" t="s">
        <v>2196</v>
      </c>
      <c r="X826" s="6" t="s">
        <v>45</v>
      </c>
      <c r="Y826" s="6" t="s">
        <v>52</v>
      </c>
      <c r="Z826" s="13" t="s">
        <v>45</v>
      </c>
      <c r="AA826" s="6"/>
      <c r="AB826" s="6" t="s">
        <v>166</v>
      </c>
      <c r="AC826" s="6" t="s">
        <v>2414</v>
      </c>
      <c r="AD826" s="6" t="s">
        <v>166</v>
      </c>
      <c r="AE826" s="6" t="s">
        <v>437</v>
      </c>
      <c r="AF826" s="9" t="s">
        <v>45</v>
      </c>
      <c r="AG826" s="6" t="s">
        <v>45</v>
      </c>
      <c r="AH826" s="6" t="s">
        <v>45</v>
      </c>
      <c r="AI826" s="6" t="s">
        <v>45</v>
      </c>
      <c r="AJ826" s="7" t="s">
        <v>45</v>
      </c>
      <c r="AK826" s="6" t="s">
        <v>45</v>
      </c>
      <c r="AL826" s="6" t="s">
        <v>45</v>
      </c>
      <c r="AM826" s="6"/>
      <c r="AN826" s="6">
        <v>1</v>
      </c>
      <c r="AO826" s="6">
        <v>0</v>
      </c>
      <c r="AP826" s="6"/>
      <c r="AQ826" s="6"/>
      <c r="AR826" s="6"/>
      <c r="AS826" s="6"/>
      <c r="AT826" s="6"/>
      <c r="AU826" s="59">
        <v>0</v>
      </c>
    </row>
    <row r="827" spans="1:47" ht="12.75" customHeight="1" x14ac:dyDescent="0.25">
      <c r="A827" s="6" t="s">
        <v>126</v>
      </c>
      <c r="B827" s="6">
        <v>1972</v>
      </c>
      <c r="C827" s="6" t="s">
        <v>78</v>
      </c>
      <c r="D827" s="6" t="s">
        <v>46</v>
      </c>
      <c r="E827" s="6" t="s">
        <v>46</v>
      </c>
      <c r="F827" s="6">
        <v>68430</v>
      </c>
      <c r="G827" s="6"/>
      <c r="H827" s="6"/>
      <c r="I827" s="6" t="s">
        <v>2415</v>
      </c>
      <c r="J827" s="6" t="s">
        <v>2415</v>
      </c>
      <c r="K827" s="6" t="s">
        <v>45</v>
      </c>
      <c r="L827" s="6" t="s">
        <v>126</v>
      </c>
      <c r="M827" s="6" t="s">
        <v>45</v>
      </c>
      <c r="N827" s="6"/>
      <c r="O827" s="6" t="s">
        <v>45</v>
      </c>
      <c r="P827" s="6"/>
      <c r="Q827" s="6" t="s">
        <v>45</v>
      </c>
      <c r="R827" s="8">
        <v>44102</v>
      </c>
      <c r="S827" s="10"/>
      <c r="T827" s="10" t="s">
        <v>93</v>
      </c>
      <c r="U827" s="6">
        <v>3</v>
      </c>
      <c r="V827" s="6">
        <v>327</v>
      </c>
      <c r="W827" s="7" t="s">
        <v>45</v>
      </c>
      <c r="X827" s="6" t="e">
        <v>#N/A</v>
      </c>
      <c r="Y827" s="6" t="s">
        <v>45</v>
      </c>
      <c r="Z827" s="13" t="s">
        <v>45</v>
      </c>
      <c r="AA827" s="6"/>
      <c r="AB827" s="6" t="s">
        <v>45</v>
      </c>
      <c r="AC827" s="6" t="s">
        <v>1551</v>
      </c>
      <c r="AD827" s="6" t="s">
        <v>45</v>
      </c>
      <c r="AE827" s="6" t="s">
        <v>45</v>
      </c>
      <c r="AF827" s="6" t="s">
        <v>45</v>
      </c>
      <c r="AG827" s="6" t="s">
        <v>45</v>
      </c>
      <c r="AH827" s="6" t="s">
        <v>45</v>
      </c>
      <c r="AI827" s="6" t="s">
        <v>45</v>
      </c>
      <c r="AJ827" s="7" t="s">
        <v>45</v>
      </c>
      <c r="AK827" s="6" t="s">
        <v>1551</v>
      </c>
      <c r="AL827" s="6" t="s">
        <v>45</v>
      </c>
      <c r="AM827" s="6"/>
      <c r="AN827" s="6">
        <v>1</v>
      </c>
      <c r="AO827" s="6">
        <v>0</v>
      </c>
      <c r="AP827" s="6"/>
      <c r="AQ827" s="6"/>
      <c r="AR827" s="6"/>
      <c r="AS827" s="6"/>
      <c r="AT827" s="6"/>
      <c r="AU827" s="59">
        <v>0</v>
      </c>
    </row>
    <row r="828" spans="1:47" ht="12.75" customHeight="1" x14ac:dyDescent="0.25">
      <c r="A828" s="6" t="s">
        <v>86</v>
      </c>
      <c r="B828" s="6">
        <v>234</v>
      </c>
      <c r="C828" s="6" t="s">
        <v>78</v>
      </c>
      <c r="D828" s="6" t="s">
        <v>46</v>
      </c>
      <c r="E828" s="6" t="s">
        <v>46</v>
      </c>
      <c r="F828" s="6">
        <v>68471</v>
      </c>
      <c r="G828" s="6"/>
      <c r="H828" s="6"/>
      <c r="I828" s="6" t="s">
        <v>1886</v>
      </c>
      <c r="J828" s="6" t="s">
        <v>1886</v>
      </c>
      <c r="K828" s="6" t="s">
        <v>45</v>
      </c>
      <c r="L828" s="6" t="s">
        <v>86</v>
      </c>
      <c r="M828" s="6" t="s">
        <v>45</v>
      </c>
      <c r="N828" s="6"/>
      <c r="O828" s="6" t="s">
        <v>148</v>
      </c>
      <c r="P828" s="6"/>
      <c r="Q828" s="6" t="s">
        <v>2416</v>
      </c>
      <c r="R828" s="8">
        <v>44749</v>
      </c>
      <c r="S828" s="10"/>
      <c r="T828" s="10" t="s">
        <v>82</v>
      </c>
      <c r="U828" s="6">
        <v>9</v>
      </c>
      <c r="V828" s="6">
        <v>904</v>
      </c>
      <c r="W828" s="7" t="s">
        <v>45</v>
      </c>
      <c r="X828" s="6" t="s">
        <v>67</v>
      </c>
      <c r="Y828" s="6" t="s">
        <v>67</v>
      </c>
      <c r="Z828" s="31" t="s">
        <v>45</v>
      </c>
      <c r="AA828" s="6"/>
      <c r="AB828" s="6" t="s">
        <v>45</v>
      </c>
      <c r="AC828" s="6" t="s">
        <v>2417</v>
      </c>
      <c r="AD828" s="6" t="s">
        <v>45</v>
      </c>
      <c r="AE828" s="6" t="s">
        <v>45</v>
      </c>
      <c r="AF828" s="6" t="s">
        <v>45</v>
      </c>
      <c r="AG828" s="6" t="s">
        <v>45</v>
      </c>
      <c r="AH828" s="6" t="s">
        <v>2418</v>
      </c>
      <c r="AI828" s="6" t="s">
        <v>45</v>
      </c>
      <c r="AJ828" s="7">
        <v>2</v>
      </c>
      <c r="AK828" s="6" t="s">
        <v>136</v>
      </c>
      <c r="AL828" s="6">
        <v>65451</v>
      </c>
      <c r="AM828" s="6" t="s">
        <v>59</v>
      </c>
      <c r="AN828" s="6">
        <v>1</v>
      </c>
      <c r="AO828" s="6">
        <v>0</v>
      </c>
      <c r="AP828" s="6"/>
      <c r="AQ828" s="6"/>
      <c r="AR828" s="6"/>
      <c r="AS828" s="19"/>
      <c r="AT828" s="19"/>
      <c r="AU828" s="30"/>
    </row>
    <row r="829" spans="1:47" ht="12.75" customHeight="1" x14ac:dyDescent="0.25">
      <c r="A829" s="6" t="s">
        <v>86</v>
      </c>
      <c r="B829" s="6">
        <v>3188</v>
      </c>
      <c r="C829" s="6" t="s">
        <v>145</v>
      </c>
      <c r="D829" s="6" t="s">
        <v>46</v>
      </c>
      <c r="E829" s="6" t="s">
        <v>46</v>
      </c>
      <c r="F829" s="6">
        <v>68472</v>
      </c>
      <c r="G829" s="6"/>
      <c r="H829" s="6"/>
      <c r="I829" s="6" t="s">
        <v>2419</v>
      </c>
      <c r="J829" s="6" t="s">
        <v>2419</v>
      </c>
      <c r="K829" s="6" t="s">
        <v>45</v>
      </c>
      <c r="L829" s="6" t="s">
        <v>86</v>
      </c>
      <c r="M829" s="6" t="s">
        <v>45</v>
      </c>
      <c r="O829" s="6" t="s">
        <v>2159</v>
      </c>
      <c r="P829" s="6"/>
      <c r="Q829" s="6">
        <v>851</v>
      </c>
      <c r="R829" s="8">
        <v>44328</v>
      </c>
      <c r="S829" s="10"/>
      <c r="T829" s="10" t="s">
        <v>93</v>
      </c>
      <c r="U829" s="6">
        <v>3</v>
      </c>
      <c r="V829" s="6">
        <v>327</v>
      </c>
      <c r="W829" s="7" t="s">
        <v>45</v>
      </c>
      <c r="X829" s="6" t="e">
        <v>#N/A</v>
      </c>
      <c r="Y829" s="6" t="s">
        <v>45</v>
      </c>
      <c r="Z829" s="13" t="s">
        <v>45</v>
      </c>
      <c r="AA829" s="6"/>
      <c r="AB829" s="6" t="s">
        <v>45</v>
      </c>
      <c r="AC829" s="6" t="s">
        <v>2420</v>
      </c>
      <c r="AD829" s="6" t="s">
        <v>45</v>
      </c>
      <c r="AE829" s="6" t="s">
        <v>45</v>
      </c>
      <c r="AF829" s="6" t="s">
        <v>45</v>
      </c>
      <c r="AG829" s="6" t="s">
        <v>45</v>
      </c>
      <c r="AH829" s="6" t="s">
        <v>45</v>
      </c>
      <c r="AI829" s="6" t="s">
        <v>45</v>
      </c>
      <c r="AJ829" s="7" t="s">
        <v>45</v>
      </c>
      <c r="AK829" s="6" t="s">
        <v>1551</v>
      </c>
      <c r="AL829" s="6" t="s">
        <v>45</v>
      </c>
      <c r="AM829" s="6"/>
      <c r="AN829" s="6">
        <v>1</v>
      </c>
      <c r="AO829" s="6">
        <v>0</v>
      </c>
      <c r="AP829" s="6"/>
      <c r="AQ829" s="6"/>
      <c r="AR829" s="6"/>
      <c r="AS829" s="19"/>
      <c r="AT829" s="19"/>
      <c r="AU829" s="30"/>
    </row>
    <row r="830" spans="1:47" ht="12.75" customHeight="1" x14ac:dyDescent="0.25">
      <c r="A830" s="6" t="s">
        <v>86</v>
      </c>
      <c r="B830" s="6">
        <v>1091</v>
      </c>
      <c r="C830" s="6" t="s">
        <v>78</v>
      </c>
      <c r="D830" s="6" t="s">
        <v>46</v>
      </c>
      <c r="E830" s="6" t="s">
        <v>46</v>
      </c>
      <c r="F830" s="6">
        <v>68486</v>
      </c>
      <c r="G830" s="6"/>
      <c r="H830" s="6"/>
      <c r="I830" s="6" t="s">
        <v>1752</v>
      </c>
      <c r="J830" s="6" t="s">
        <v>1752</v>
      </c>
      <c r="K830" s="6" t="s">
        <v>45</v>
      </c>
      <c r="L830" s="6" t="s">
        <v>86</v>
      </c>
      <c r="M830" s="6" t="s">
        <v>45</v>
      </c>
      <c r="N830" s="6"/>
      <c r="O830" s="6" t="s">
        <v>45</v>
      </c>
      <c r="P830" s="6"/>
      <c r="Q830" s="6" t="s">
        <v>45</v>
      </c>
      <c r="R830" s="8" t="s">
        <v>45</v>
      </c>
      <c r="S830" s="10"/>
      <c r="T830" s="10" t="s">
        <v>218</v>
      </c>
      <c r="U830" s="6">
        <v>2</v>
      </c>
      <c r="V830" s="6" t="s">
        <v>2421</v>
      </c>
      <c r="W830" s="7" t="s">
        <v>45</v>
      </c>
      <c r="X830" s="6" t="e">
        <v>#N/A</v>
      </c>
      <c r="Y830" s="6" t="s">
        <v>45</v>
      </c>
      <c r="Z830" s="13" t="s">
        <v>45</v>
      </c>
      <c r="AA830" s="13"/>
      <c r="AB830" s="13" t="s">
        <v>45</v>
      </c>
      <c r="AC830" s="13" t="s">
        <v>972</v>
      </c>
      <c r="AD830" s="13" t="s">
        <v>45</v>
      </c>
      <c r="AE830" s="13" t="s">
        <v>45</v>
      </c>
      <c r="AF830" s="6" t="s">
        <v>45</v>
      </c>
      <c r="AG830" s="6" t="s">
        <v>45</v>
      </c>
      <c r="AH830" s="6" t="s">
        <v>971</v>
      </c>
      <c r="AI830" s="6" t="s">
        <v>45</v>
      </c>
      <c r="AJ830" s="7" t="s">
        <v>45</v>
      </c>
      <c r="AK830" s="6" t="s">
        <v>45</v>
      </c>
      <c r="AL830" s="6" t="s">
        <v>45</v>
      </c>
      <c r="AM830" s="6"/>
      <c r="AN830" s="6">
        <v>1</v>
      </c>
      <c r="AO830" s="6">
        <v>0</v>
      </c>
      <c r="AP830" s="6"/>
      <c r="AQ830" s="6"/>
      <c r="AR830" s="6"/>
      <c r="AS830" s="19"/>
      <c r="AT830" s="19"/>
      <c r="AU830" s="30"/>
    </row>
    <row r="831" spans="1:47" ht="12.75" customHeight="1" x14ac:dyDescent="0.25">
      <c r="A831" s="6" t="s">
        <v>126</v>
      </c>
      <c r="B831" s="6">
        <v>3198</v>
      </c>
      <c r="C831" s="6" t="s">
        <v>145</v>
      </c>
      <c r="D831" s="6" t="s">
        <v>46</v>
      </c>
      <c r="E831" s="6" t="s">
        <v>46</v>
      </c>
      <c r="F831" s="6">
        <v>68487</v>
      </c>
      <c r="G831" s="6"/>
      <c r="H831" s="6"/>
      <c r="I831" s="6" t="s">
        <v>2422</v>
      </c>
      <c r="J831" s="6" t="s">
        <v>2422</v>
      </c>
      <c r="K831" s="6" t="s">
        <v>2423</v>
      </c>
      <c r="L831" s="6" t="s">
        <v>126</v>
      </c>
      <c r="M831" s="6" t="s">
        <v>45</v>
      </c>
      <c r="O831" s="6" t="s">
        <v>148</v>
      </c>
      <c r="P831" s="6"/>
      <c r="Q831" s="6">
        <v>851</v>
      </c>
      <c r="R831" s="8">
        <v>44134.631608796299</v>
      </c>
      <c r="S831" s="10"/>
      <c r="T831" s="10" t="s">
        <v>66</v>
      </c>
      <c r="U831" s="6">
        <v>3</v>
      </c>
      <c r="V831" s="6">
        <v>305</v>
      </c>
      <c r="W831" s="7" t="s">
        <v>2174</v>
      </c>
      <c r="X831" s="6" t="e">
        <v>#N/A</v>
      </c>
      <c r="Y831" s="6" t="s">
        <v>45</v>
      </c>
      <c r="Z831" s="13" t="s">
        <v>45</v>
      </c>
      <c r="AA831" s="6"/>
      <c r="AB831" s="6" t="s">
        <v>392</v>
      </c>
      <c r="AC831" s="6" t="s">
        <v>1485</v>
      </c>
      <c r="AD831" s="6" t="s">
        <v>392</v>
      </c>
      <c r="AE831" s="6" t="s">
        <v>359</v>
      </c>
      <c r="AF831" s="6" t="s">
        <v>45</v>
      </c>
      <c r="AG831" s="6" t="s">
        <v>45</v>
      </c>
      <c r="AH831" s="6" t="s">
        <v>45</v>
      </c>
      <c r="AI831" s="6" t="s">
        <v>45</v>
      </c>
      <c r="AJ831" s="7" t="s">
        <v>45</v>
      </c>
      <c r="AK831" s="6" t="s">
        <v>45</v>
      </c>
      <c r="AL831" s="6" t="s">
        <v>45</v>
      </c>
      <c r="AM831" s="6"/>
      <c r="AN831" s="6">
        <v>1</v>
      </c>
      <c r="AO831" s="6">
        <v>0</v>
      </c>
      <c r="AP831" s="6"/>
      <c r="AQ831" s="6"/>
      <c r="AR831" s="6"/>
      <c r="AS831" s="28">
        <v>30636</v>
      </c>
      <c r="AT831" s="28">
        <v>30636</v>
      </c>
      <c r="AU831" s="30"/>
    </row>
    <row r="832" spans="1:47" ht="12.75" customHeight="1" x14ac:dyDescent="0.25">
      <c r="A832" s="6" t="s">
        <v>86</v>
      </c>
      <c r="B832" s="6">
        <v>3201</v>
      </c>
      <c r="C832" s="6" t="s">
        <v>145</v>
      </c>
      <c r="D832" s="6" t="s">
        <v>46</v>
      </c>
      <c r="E832" s="6" t="s">
        <v>46</v>
      </c>
      <c r="F832" s="6">
        <v>68491</v>
      </c>
      <c r="G832" s="6"/>
      <c r="H832" s="6"/>
      <c r="I832" s="6" t="s">
        <v>128</v>
      </c>
      <c r="J832" s="6" t="s">
        <v>2407</v>
      </c>
      <c r="K832" s="6" t="s">
        <v>128</v>
      </c>
      <c r="L832" s="6" t="s">
        <v>86</v>
      </c>
      <c r="M832" s="6" t="s">
        <v>45</v>
      </c>
      <c r="O832" s="6" t="s">
        <v>148</v>
      </c>
      <c r="P832" s="6"/>
      <c r="Q832" s="6">
        <v>134</v>
      </c>
      <c r="R832" s="8">
        <v>44102.3922453704</v>
      </c>
      <c r="S832" s="10"/>
      <c r="T832" s="10" t="s">
        <v>93</v>
      </c>
      <c r="U832" s="6">
        <v>3</v>
      </c>
      <c r="V832" s="6">
        <v>327</v>
      </c>
      <c r="W832" s="7" t="s">
        <v>2424</v>
      </c>
      <c r="X832" s="6" t="e">
        <v>#N/A</v>
      </c>
      <c r="Y832" s="6" t="s">
        <v>45</v>
      </c>
      <c r="Z832" s="13" t="s">
        <v>45</v>
      </c>
      <c r="AA832" s="6"/>
      <c r="AB832" s="6" t="s">
        <v>45</v>
      </c>
      <c r="AC832" s="6" t="s">
        <v>1551</v>
      </c>
      <c r="AD832" s="6" t="s">
        <v>45</v>
      </c>
      <c r="AE832" s="6" t="s">
        <v>45</v>
      </c>
      <c r="AF832" s="6" t="s">
        <v>45</v>
      </c>
      <c r="AG832" s="6" t="s">
        <v>45</v>
      </c>
      <c r="AH832" s="6" t="s">
        <v>2425</v>
      </c>
      <c r="AI832" s="6" t="s">
        <v>45</v>
      </c>
      <c r="AJ832" s="7" t="s">
        <v>45</v>
      </c>
      <c r="AK832" s="6" t="s">
        <v>1551</v>
      </c>
      <c r="AL832" s="6" t="s">
        <v>45</v>
      </c>
      <c r="AM832" s="6"/>
      <c r="AN832" s="6">
        <v>1</v>
      </c>
      <c r="AO832" s="6">
        <v>0</v>
      </c>
      <c r="AP832" s="6"/>
      <c r="AQ832" s="6"/>
      <c r="AR832" s="6"/>
      <c r="AS832" s="19"/>
      <c r="AT832" s="19"/>
      <c r="AU832" s="29">
        <v>0</v>
      </c>
    </row>
    <row r="833" spans="1:47" ht="12.75" customHeight="1" x14ac:dyDescent="0.25">
      <c r="A833" s="6" t="s">
        <v>126</v>
      </c>
      <c r="B833" s="6">
        <v>3203</v>
      </c>
      <c r="C833" s="6" t="s">
        <v>145</v>
      </c>
      <c r="D833" s="6" t="s">
        <v>46</v>
      </c>
      <c r="E833" s="6" t="s">
        <v>46</v>
      </c>
      <c r="F833" s="6">
        <v>68495</v>
      </c>
      <c r="G833" s="6"/>
      <c r="H833" s="6"/>
      <c r="I833" s="6" t="s">
        <v>2426</v>
      </c>
      <c r="J833" s="6" t="s">
        <v>2426</v>
      </c>
      <c r="K833" s="6" t="s">
        <v>45</v>
      </c>
      <c r="L833" s="6" t="s">
        <v>126</v>
      </c>
      <c r="M833" s="6">
        <v>1</v>
      </c>
      <c r="O833" s="6" t="s">
        <v>191</v>
      </c>
      <c r="P833" s="6"/>
      <c r="Q833" s="6" t="s">
        <v>2427</v>
      </c>
      <c r="R833" s="8">
        <v>44750</v>
      </c>
      <c r="S833" s="10"/>
      <c r="T833" s="10" t="s">
        <v>82</v>
      </c>
      <c r="U833" s="6">
        <v>2</v>
      </c>
      <c r="V833" s="6">
        <v>201</v>
      </c>
      <c r="W833" s="7" t="s">
        <v>45</v>
      </c>
      <c r="X833" s="6" t="s">
        <v>52</v>
      </c>
      <c r="Y833" s="6" t="s">
        <v>52</v>
      </c>
      <c r="Z833" s="13" t="s">
        <v>45</v>
      </c>
      <c r="AA833" s="6"/>
      <c r="AB833" s="6" t="s">
        <v>159</v>
      </c>
      <c r="AC833" s="6" t="s">
        <v>1149</v>
      </c>
      <c r="AD833" s="6" t="s">
        <v>159</v>
      </c>
      <c r="AE833" s="6" t="s">
        <v>437</v>
      </c>
      <c r="AF833" s="6" t="s">
        <v>45</v>
      </c>
      <c r="AG833" s="6" t="s">
        <v>45</v>
      </c>
      <c r="AH833" s="6" t="s">
        <v>1150</v>
      </c>
      <c r="AI833" s="6" t="s">
        <v>45</v>
      </c>
      <c r="AJ833" s="7" t="s">
        <v>45</v>
      </c>
      <c r="AK833" s="6" t="s">
        <v>45</v>
      </c>
      <c r="AL833" s="6">
        <v>66925</v>
      </c>
      <c r="AM833" s="6" t="s">
        <v>59</v>
      </c>
      <c r="AN833" s="6">
        <v>1</v>
      </c>
      <c r="AO833" s="6">
        <v>0</v>
      </c>
      <c r="AP833" s="6"/>
      <c r="AQ833" s="6"/>
      <c r="AR833" s="6"/>
      <c r="AS833" s="19"/>
      <c r="AT833" s="19"/>
      <c r="AU833" s="29">
        <v>742</v>
      </c>
    </row>
    <row r="834" spans="1:47" ht="12.75" customHeight="1" x14ac:dyDescent="0.25">
      <c r="A834" s="6" t="s">
        <v>86</v>
      </c>
      <c r="B834" s="6">
        <v>120</v>
      </c>
      <c r="C834" s="6" t="s">
        <v>78</v>
      </c>
      <c r="D834" s="6" t="s">
        <v>46</v>
      </c>
      <c r="E834" s="6" t="s">
        <v>46</v>
      </c>
      <c r="F834" s="6">
        <v>68536</v>
      </c>
      <c r="G834" s="6"/>
      <c r="H834" s="6"/>
      <c r="I834" s="6" t="s">
        <v>1687</v>
      </c>
      <c r="J834" s="6" t="s">
        <v>1687</v>
      </c>
      <c r="K834" s="6" t="s">
        <v>45</v>
      </c>
      <c r="L834" s="6" t="s">
        <v>86</v>
      </c>
      <c r="M834" s="6">
        <v>1</v>
      </c>
      <c r="N834" s="6"/>
      <c r="O834" s="6" t="s">
        <v>45</v>
      </c>
      <c r="P834" s="6"/>
      <c r="Q834" s="6" t="s">
        <v>45</v>
      </c>
      <c r="R834" s="8">
        <v>44034</v>
      </c>
      <c r="S834" s="10"/>
      <c r="T834" s="10" t="s">
        <v>66</v>
      </c>
      <c r="U834" s="6">
        <v>2</v>
      </c>
      <c r="V834" s="6">
        <v>201</v>
      </c>
      <c r="W834" s="7" t="s">
        <v>45</v>
      </c>
      <c r="X834" s="6" t="s">
        <v>67</v>
      </c>
      <c r="Y834" s="6" t="s">
        <v>67</v>
      </c>
      <c r="Z834" s="37" t="s">
        <v>2428</v>
      </c>
      <c r="AA834" s="6"/>
      <c r="AB834" s="6" t="s">
        <v>89</v>
      </c>
      <c r="AC834" s="6" t="s">
        <v>2429</v>
      </c>
      <c r="AD834" s="6" t="s">
        <v>89</v>
      </c>
      <c r="AE834" s="6" t="s">
        <v>434</v>
      </c>
      <c r="AF834" s="6" t="s">
        <v>45</v>
      </c>
      <c r="AG834" s="6" t="s">
        <v>45</v>
      </c>
      <c r="AH834" s="6" t="s">
        <v>45</v>
      </c>
      <c r="AI834" s="6" t="s">
        <v>45</v>
      </c>
      <c r="AJ834" s="7" t="s">
        <v>45</v>
      </c>
      <c r="AK834" s="6" t="s">
        <v>45</v>
      </c>
      <c r="AL834" s="6" t="s">
        <v>45</v>
      </c>
      <c r="AM834" s="6" t="s">
        <v>59</v>
      </c>
      <c r="AN834" s="6">
        <v>1</v>
      </c>
      <c r="AO834" s="6">
        <v>0</v>
      </c>
      <c r="AP834" s="6"/>
      <c r="AQ834" s="6"/>
      <c r="AR834" s="6"/>
      <c r="AS834" s="28">
        <v>10585</v>
      </c>
      <c r="AT834" s="28">
        <v>10585</v>
      </c>
      <c r="AU834" s="30"/>
    </row>
    <row r="835" spans="1:47" ht="12.75" customHeight="1" x14ac:dyDescent="0.25">
      <c r="A835" s="6" t="s">
        <v>86</v>
      </c>
      <c r="B835" s="6">
        <v>1696</v>
      </c>
      <c r="C835" s="6" t="s">
        <v>78</v>
      </c>
      <c r="D835" s="6" t="s">
        <v>46</v>
      </c>
      <c r="E835" s="6" t="s">
        <v>46</v>
      </c>
      <c r="F835" s="6">
        <v>68537</v>
      </c>
      <c r="G835" s="6"/>
      <c r="H835" s="6"/>
      <c r="I835" s="6" t="s">
        <v>1687</v>
      </c>
      <c r="J835" s="6" t="s">
        <v>1687</v>
      </c>
      <c r="K835" s="6" t="s">
        <v>45</v>
      </c>
      <c r="L835" s="6" t="s">
        <v>86</v>
      </c>
      <c r="M835" s="6">
        <v>1</v>
      </c>
      <c r="N835" s="6"/>
      <c r="O835" s="6" t="s">
        <v>148</v>
      </c>
      <c r="P835" s="6"/>
      <c r="Q835" s="6" t="s">
        <v>1713</v>
      </c>
      <c r="R835" s="8">
        <v>44172</v>
      </c>
      <c r="S835" s="10"/>
      <c r="T835" s="10" t="s">
        <v>115</v>
      </c>
      <c r="U835" s="6">
        <v>1</v>
      </c>
      <c r="V835" s="6" t="s">
        <v>1605</v>
      </c>
      <c r="W835" s="7" t="s">
        <v>45</v>
      </c>
      <c r="X835" s="6" t="e">
        <v>#N/A</v>
      </c>
      <c r="Y835" s="6" t="s">
        <v>67</v>
      </c>
      <c r="Z835" s="13" t="s">
        <v>2430</v>
      </c>
      <c r="AA835" s="6"/>
      <c r="AB835" s="6" t="s">
        <v>213</v>
      </c>
      <c r="AC835" s="6" t="s">
        <v>2431</v>
      </c>
      <c r="AD835" s="6" t="s">
        <v>213</v>
      </c>
      <c r="AE835" s="6" t="s">
        <v>394</v>
      </c>
      <c r="AF835" s="6" t="s">
        <v>45</v>
      </c>
      <c r="AG835" s="6" t="s">
        <v>45</v>
      </c>
      <c r="AH835" s="6" t="s">
        <v>45</v>
      </c>
      <c r="AI835" s="6" t="s">
        <v>45</v>
      </c>
      <c r="AJ835" s="7" t="s">
        <v>45</v>
      </c>
      <c r="AK835" s="6" t="s">
        <v>45</v>
      </c>
      <c r="AL835" s="6" t="s">
        <v>45</v>
      </c>
      <c r="AM835" s="6"/>
      <c r="AN835" s="6">
        <v>1</v>
      </c>
      <c r="AO835" s="6">
        <v>0</v>
      </c>
      <c r="AP835" s="6"/>
      <c r="AQ835" s="6"/>
      <c r="AR835" s="6"/>
      <c r="AS835" s="28">
        <v>37732</v>
      </c>
      <c r="AT835" s="28">
        <v>37732</v>
      </c>
      <c r="AU835" s="29">
        <v>0</v>
      </c>
    </row>
    <row r="836" spans="1:47" ht="12.75" customHeight="1" x14ac:dyDescent="0.25">
      <c r="A836" s="6" t="s">
        <v>86</v>
      </c>
      <c r="B836" s="6">
        <v>75</v>
      </c>
      <c r="C836" s="6" t="s">
        <v>78</v>
      </c>
      <c r="D836" s="6" t="s">
        <v>46</v>
      </c>
      <c r="E836" s="6" t="s">
        <v>46</v>
      </c>
      <c r="F836" s="6">
        <v>68538</v>
      </c>
      <c r="G836" s="6"/>
      <c r="H836" s="6"/>
      <c r="I836" s="6" t="s">
        <v>2432</v>
      </c>
      <c r="J836" s="6" t="s">
        <v>2432</v>
      </c>
      <c r="K836" s="6" t="s">
        <v>45</v>
      </c>
      <c r="L836" s="6" t="s">
        <v>86</v>
      </c>
      <c r="M836" s="6">
        <v>1</v>
      </c>
      <c r="N836" s="6"/>
      <c r="O836" s="6" t="s">
        <v>45</v>
      </c>
      <c r="P836" s="6"/>
      <c r="Q836" s="6" t="s">
        <v>45</v>
      </c>
      <c r="R836" s="8">
        <v>44720</v>
      </c>
      <c r="S836" s="10"/>
      <c r="T836" s="10" t="s">
        <v>66</v>
      </c>
      <c r="U836" s="6">
        <v>2</v>
      </c>
      <c r="V836" s="6">
        <v>212</v>
      </c>
      <c r="W836" s="7" t="s">
        <v>45</v>
      </c>
      <c r="X836" s="6" t="e">
        <v>#N/A</v>
      </c>
      <c r="Y836" s="6" t="s">
        <v>67</v>
      </c>
      <c r="Z836" s="6" t="s">
        <v>45</v>
      </c>
      <c r="AA836" s="6"/>
      <c r="AB836" s="6" t="s">
        <v>220</v>
      </c>
      <c r="AC836" s="6" t="s">
        <v>1043</v>
      </c>
      <c r="AD836" s="6" t="s">
        <v>220</v>
      </c>
      <c r="AE836" s="6" t="s">
        <v>429</v>
      </c>
      <c r="AF836" s="6" t="s">
        <v>45</v>
      </c>
      <c r="AG836" s="6" t="s">
        <v>45</v>
      </c>
      <c r="AH836" s="6" t="s">
        <v>45</v>
      </c>
      <c r="AI836" s="6" t="s">
        <v>45</v>
      </c>
      <c r="AJ836" s="7" t="s">
        <v>45</v>
      </c>
      <c r="AK836" s="6" t="s">
        <v>45</v>
      </c>
      <c r="AL836" s="6" t="s">
        <v>45</v>
      </c>
      <c r="AM836" s="6" t="s">
        <v>59</v>
      </c>
      <c r="AN836" s="6">
        <v>1</v>
      </c>
      <c r="AO836" s="6">
        <v>0</v>
      </c>
      <c r="AP836" s="6"/>
      <c r="AQ836" s="6"/>
      <c r="AR836" s="6"/>
      <c r="AS836" s="19"/>
      <c r="AT836" s="19"/>
      <c r="AU836" s="30"/>
    </row>
    <row r="837" spans="1:47" ht="12.75" customHeight="1" x14ac:dyDescent="0.25">
      <c r="A837" s="6" t="s">
        <v>126</v>
      </c>
      <c r="B837" s="6">
        <v>3220</v>
      </c>
      <c r="C837" s="6" t="s">
        <v>145</v>
      </c>
      <c r="D837" s="6" t="s">
        <v>46</v>
      </c>
      <c r="E837" s="6" t="s">
        <v>46</v>
      </c>
      <c r="F837" s="6">
        <v>68548</v>
      </c>
      <c r="G837" s="6"/>
      <c r="H837" s="6"/>
      <c r="I837" s="6" t="s">
        <v>2433</v>
      </c>
      <c r="J837" s="6" t="s">
        <v>2433</v>
      </c>
      <c r="K837" s="6" t="s">
        <v>45</v>
      </c>
      <c r="L837" s="6" t="s">
        <v>126</v>
      </c>
      <c r="M837" s="6">
        <v>0</v>
      </c>
      <c r="O837" s="6" t="s">
        <v>2159</v>
      </c>
      <c r="P837" s="6"/>
      <c r="Q837" s="6">
        <v>851</v>
      </c>
      <c r="R837" s="8" t="s">
        <v>45</v>
      </c>
      <c r="S837" s="10"/>
      <c r="T837" s="10" t="s">
        <v>45</v>
      </c>
      <c r="U837" s="6" t="s">
        <v>45</v>
      </c>
      <c r="V837" s="6" t="s">
        <v>45</v>
      </c>
      <c r="W837" s="7" t="s">
        <v>45</v>
      </c>
      <c r="X837" s="6" t="e">
        <v>#N/A</v>
      </c>
      <c r="Y837" s="6" t="s">
        <v>67</v>
      </c>
      <c r="Z837" s="13" t="s">
        <v>45</v>
      </c>
      <c r="AA837" s="6"/>
      <c r="AB837" s="6" t="s">
        <v>565</v>
      </c>
      <c r="AC837" s="6" t="s">
        <v>2434</v>
      </c>
      <c r="AD837" s="6" t="s">
        <v>565</v>
      </c>
      <c r="AE837" s="6" t="s">
        <v>2435</v>
      </c>
      <c r="AF837" s="6" t="s">
        <v>45</v>
      </c>
      <c r="AG837" s="6" t="s">
        <v>45</v>
      </c>
      <c r="AH837" s="6" t="s">
        <v>45</v>
      </c>
      <c r="AI837" s="6" t="s">
        <v>45</v>
      </c>
      <c r="AJ837" s="7" t="s">
        <v>45</v>
      </c>
      <c r="AK837" s="6" t="s">
        <v>45</v>
      </c>
      <c r="AL837" s="6" t="s">
        <v>45</v>
      </c>
      <c r="AM837" s="6"/>
      <c r="AN837" s="6">
        <v>0</v>
      </c>
      <c r="AO837" s="6">
        <v>0</v>
      </c>
      <c r="AP837" s="6"/>
      <c r="AQ837" s="6"/>
      <c r="AR837" s="6"/>
      <c r="AS837" s="28">
        <v>3450</v>
      </c>
      <c r="AT837" s="28">
        <v>3450</v>
      </c>
      <c r="AU837" s="29">
        <v>0</v>
      </c>
    </row>
    <row r="838" spans="1:47" ht="12.75" customHeight="1" x14ac:dyDescent="0.25">
      <c r="A838" s="6" t="s">
        <v>60</v>
      </c>
      <c r="B838" s="6">
        <v>3221</v>
      </c>
      <c r="C838" s="6" t="s">
        <v>145</v>
      </c>
      <c r="D838" s="6" t="s">
        <v>46</v>
      </c>
      <c r="E838" s="6" t="s">
        <v>46</v>
      </c>
      <c r="F838" s="6">
        <v>68549</v>
      </c>
      <c r="G838" s="6"/>
      <c r="H838" s="6"/>
      <c r="I838" s="6" t="s">
        <v>289</v>
      </c>
      <c r="J838" s="6" t="s">
        <v>2436</v>
      </c>
      <c r="K838" s="6" t="s">
        <v>289</v>
      </c>
      <c r="L838" s="6" t="s">
        <v>60</v>
      </c>
      <c r="M838" s="6">
        <v>1</v>
      </c>
      <c r="O838" s="6" t="s">
        <v>148</v>
      </c>
      <c r="P838" s="6"/>
      <c r="Q838" s="6">
        <v>851</v>
      </c>
      <c r="R838" s="8">
        <v>44593</v>
      </c>
      <c r="S838" s="10"/>
      <c r="T838" s="10" t="s">
        <v>218</v>
      </c>
      <c r="U838" s="6">
        <v>2</v>
      </c>
      <c r="V838" s="6">
        <v>4</v>
      </c>
      <c r="W838" s="7" t="s">
        <v>45</v>
      </c>
      <c r="X838" s="6" t="s">
        <v>67</v>
      </c>
      <c r="Y838" s="6" t="s">
        <v>67</v>
      </c>
      <c r="Z838" s="13" t="s">
        <v>2437</v>
      </c>
      <c r="AA838" s="6"/>
      <c r="AB838" s="6" t="s">
        <v>402</v>
      </c>
      <c r="AC838" s="6" t="s">
        <v>2438</v>
      </c>
      <c r="AD838" s="6" t="s">
        <v>402</v>
      </c>
      <c r="AE838" s="6" t="s">
        <v>238</v>
      </c>
      <c r="AF838" s="6" t="s">
        <v>45</v>
      </c>
      <c r="AG838" s="6" t="s">
        <v>45</v>
      </c>
      <c r="AH838" s="6" t="s">
        <v>45</v>
      </c>
      <c r="AI838" s="6" t="s">
        <v>45</v>
      </c>
      <c r="AJ838" s="7" t="s">
        <v>45</v>
      </c>
      <c r="AK838" s="6" t="s">
        <v>45</v>
      </c>
      <c r="AL838" s="6">
        <v>4054</v>
      </c>
      <c r="AM838" s="6" t="s">
        <v>59</v>
      </c>
      <c r="AN838" s="6">
        <v>1</v>
      </c>
      <c r="AO838" s="6">
        <v>0</v>
      </c>
      <c r="AP838" s="6"/>
      <c r="AQ838" s="6"/>
      <c r="AR838" s="6"/>
      <c r="AS838" s="28">
        <v>10464</v>
      </c>
      <c r="AT838" s="28">
        <v>10464</v>
      </c>
      <c r="AU838" s="30"/>
    </row>
    <row r="839" spans="1:47" ht="12.75" customHeight="1" x14ac:dyDescent="0.25">
      <c r="A839" s="6" t="s">
        <v>86</v>
      </c>
      <c r="B839" s="6">
        <v>2063</v>
      </c>
      <c r="C839" s="6" t="s">
        <v>78</v>
      </c>
      <c r="D839" s="6" t="s">
        <v>46</v>
      </c>
      <c r="E839" s="6" t="s">
        <v>46</v>
      </c>
      <c r="F839" s="6">
        <v>68550</v>
      </c>
      <c r="G839" s="6"/>
      <c r="H839" s="63"/>
      <c r="I839" s="63" t="s">
        <v>152</v>
      </c>
      <c r="J839" s="63" t="s">
        <v>152</v>
      </c>
      <c r="K839" s="6" t="s">
        <v>45</v>
      </c>
      <c r="L839" s="63" t="s">
        <v>86</v>
      </c>
      <c r="M839" s="6" t="s">
        <v>45</v>
      </c>
      <c r="N839" s="6"/>
      <c r="O839" s="6" t="s">
        <v>148</v>
      </c>
      <c r="P839" s="6"/>
      <c r="Q839" s="6">
        <v>933</v>
      </c>
      <c r="R839" s="8">
        <v>44105</v>
      </c>
      <c r="S839" s="10"/>
      <c r="T839" s="10" t="s">
        <v>1276</v>
      </c>
      <c r="U839" s="6">
        <v>1</v>
      </c>
      <c r="V839" s="6" t="s">
        <v>560</v>
      </c>
      <c r="W839" s="7" t="s">
        <v>45</v>
      </c>
      <c r="X839" s="6" t="e">
        <v>#N/A</v>
      </c>
      <c r="Y839" s="6" t="s">
        <v>67</v>
      </c>
      <c r="Z839" s="13" t="s">
        <v>1276</v>
      </c>
      <c r="AA839" s="6"/>
      <c r="AB839" s="6" t="s">
        <v>789</v>
      </c>
      <c r="AC839" s="6" t="s">
        <v>2044</v>
      </c>
      <c r="AD839" s="6" t="s">
        <v>789</v>
      </c>
      <c r="AE839" s="6" t="s">
        <v>813</v>
      </c>
      <c r="AF839" s="63" t="s">
        <v>45</v>
      </c>
      <c r="AG839" s="6" t="s">
        <v>45</v>
      </c>
      <c r="AH839" s="63" t="s">
        <v>2439</v>
      </c>
      <c r="AI839" s="6" t="s">
        <v>45</v>
      </c>
      <c r="AJ839" s="7" t="s">
        <v>45</v>
      </c>
      <c r="AK839" s="6" t="s">
        <v>45</v>
      </c>
      <c r="AL839" s="6" t="s">
        <v>45</v>
      </c>
      <c r="AM839" s="6"/>
      <c r="AN839" s="6">
        <v>1</v>
      </c>
      <c r="AO839" s="6">
        <v>0</v>
      </c>
      <c r="AP839" s="6"/>
      <c r="AQ839" s="6"/>
      <c r="AR839" s="6"/>
      <c r="AS839" s="19"/>
      <c r="AT839" s="19"/>
      <c r="AU839" s="30"/>
    </row>
    <row r="840" spans="1:47" ht="12.75" customHeight="1" x14ac:dyDescent="0.25">
      <c r="A840" s="6" t="s">
        <v>44</v>
      </c>
      <c r="B840" s="6">
        <v>3222</v>
      </c>
      <c r="C840" s="6" t="s">
        <v>145</v>
      </c>
      <c r="D840" s="6" t="s">
        <v>46</v>
      </c>
      <c r="E840" s="6" t="s">
        <v>46</v>
      </c>
      <c r="F840" s="6">
        <v>68552</v>
      </c>
      <c r="G840" s="6"/>
      <c r="H840" s="6"/>
      <c r="I840" s="6" t="s">
        <v>2440</v>
      </c>
      <c r="J840" s="6" t="s">
        <v>2441</v>
      </c>
      <c r="K840" s="6" t="s">
        <v>2440</v>
      </c>
      <c r="L840" s="6" t="s">
        <v>44</v>
      </c>
      <c r="M840" s="6" t="s">
        <v>45</v>
      </c>
      <c r="O840" s="6" t="s">
        <v>148</v>
      </c>
      <c r="P840" s="6"/>
      <c r="Q840" s="6">
        <v>851</v>
      </c>
      <c r="R840" s="8" t="s">
        <v>45</v>
      </c>
      <c r="S840" s="10"/>
      <c r="T840" s="10" t="s">
        <v>1717</v>
      </c>
      <c r="U840" s="6">
        <v>2</v>
      </c>
      <c r="V840" s="6" t="s">
        <v>2442</v>
      </c>
      <c r="W840" s="7" t="s">
        <v>45</v>
      </c>
      <c r="X840" s="6" t="s">
        <v>67</v>
      </c>
      <c r="Y840" s="6" t="s">
        <v>45</v>
      </c>
      <c r="Z840" s="13" t="s">
        <v>45</v>
      </c>
      <c r="AA840" s="6"/>
      <c r="AB840" s="6" t="s">
        <v>777</v>
      </c>
      <c r="AC840" s="6" t="s">
        <v>2443</v>
      </c>
      <c r="AD840" s="6" t="s">
        <v>777</v>
      </c>
      <c r="AE840" s="6" t="s">
        <v>429</v>
      </c>
      <c r="AF840" s="6" t="s">
        <v>45</v>
      </c>
      <c r="AG840" s="6" t="s">
        <v>45</v>
      </c>
      <c r="AH840" s="6" t="s">
        <v>45</v>
      </c>
      <c r="AI840" s="6" t="s">
        <v>546</v>
      </c>
      <c r="AJ840" s="7" t="s">
        <v>45</v>
      </c>
      <c r="AK840" s="6" t="s">
        <v>45</v>
      </c>
      <c r="AL840" s="6" t="s">
        <v>45</v>
      </c>
      <c r="AM840" s="6"/>
      <c r="AN840" s="6">
        <v>1</v>
      </c>
      <c r="AO840" s="6">
        <v>0</v>
      </c>
      <c r="AP840" s="6"/>
      <c r="AQ840" s="6"/>
      <c r="AR840" s="6"/>
      <c r="AS840" s="19"/>
      <c r="AT840" s="19"/>
      <c r="AU840" s="30"/>
    </row>
    <row r="841" spans="1:47" ht="12.75" customHeight="1" x14ac:dyDescent="0.25">
      <c r="A841" s="6" t="s">
        <v>60</v>
      </c>
      <c r="B841" s="6">
        <v>3223</v>
      </c>
      <c r="C841" s="6" t="s">
        <v>145</v>
      </c>
      <c r="D841" s="6" t="s">
        <v>46</v>
      </c>
      <c r="E841" s="6" t="s">
        <v>46</v>
      </c>
      <c r="F841" s="6">
        <v>68555</v>
      </c>
      <c r="G841" s="6"/>
      <c r="H841" s="6"/>
      <c r="I841" s="6" t="s">
        <v>289</v>
      </c>
      <c r="J841" s="6" t="s">
        <v>2355</v>
      </c>
      <c r="K841" s="6" t="s">
        <v>289</v>
      </c>
      <c r="L841" s="6" t="s">
        <v>60</v>
      </c>
      <c r="M841" s="6">
        <v>1</v>
      </c>
      <c r="O841" s="6" t="s">
        <v>148</v>
      </c>
      <c r="P841" s="6"/>
      <c r="Q841" s="6">
        <v>134</v>
      </c>
      <c r="R841" s="8">
        <v>44956</v>
      </c>
      <c r="S841" s="10"/>
      <c r="T841" s="10" t="s">
        <v>385</v>
      </c>
      <c r="U841" s="6">
        <v>4</v>
      </c>
      <c r="V841" s="6">
        <v>414</v>
      </c>
      <c r="W841" s="7" t="s">
        <v>45</v>
      </c>
      <c r="X841" s="6" t="s">
        <v>67</v>
      </c>
      <c r="Y841" s="6" t="s">
        <v>67</v>
      </c>
      <c r="Z841" s="13" t="s">
        <v>2444</v>
      </c>
      <c r="AA841" s="6"/>
      <c r="AB841" s="6" t="s">
        <v>618</v>
      </c>
      <c r="AC841" s="6" t="s">
        <v>1746</v>
      </c>
      <c r="AD841" s="6" t="s">
        <v>618</v>
      </c>
      <c r="AE841" s="6" t="s">
        <v>1361</v>
      </c>
      <c r="AF841" s="6" t="s">
        <v>45</v>
      </c>
      <c r="AG841" s="6" t="s">
        <v>45</v>
      </c>
      <c r="AH841" s="6" t="s">
        <v>2445</v>
      </c>
      <c r="AI841" s="6" t="s">
        <v>45</v>
      </c>
      <c r="AJ841" s="7" t="s">
        <v>45</v>
      </c>
      <c r="AK841" s="6" t="s">
        <v>136</v>
      </c>
      <c r="AL841" s="6">
        <v>89252</v>
      </c>
      <c r="AM841" s="6" t="s">
        <v>59</v>
      </c>
      <c r="AN841" s="6">
        <v>1</v>
      </c>
      <c r="AO841" s="6">
        <v>0</v>
      </c>
      <c r="AP841" s="6"/>
      <c r="AQ841" s="6"/>
      <c r="AR841" s="6"/>
      <c r="AS841" s="19"/>
      <c r="AT841" s="19"/>
      <c r="AU841" s="30"/>
    </row>
    <row r="842" spans="1:47" ht="12.75" customHeight="1" x14ac:dyDescent="0.25">
      <c r="A842" s="6" t="s">
        <v>86</v>
      </c>
      <c r="B842" s="6">
        <v>3226</v>
      </c>
      <c r="C842" s="6" t="s">
        <v>145</v>
      </c>
      <c r="D842" s="6" t="s">
        <v>46</v>
      </c>
      <c r="E842" s="6" t="s">
        <v>46</v>
      </c>
      <c r="F842" s="6">
        <v>68558</v>
      </c>
      <c r="G842" s="6"/>
      <c r="H842" s="6"/>
      <c r="I842" s="6" t="s">
        <v>2446</v>
      </c>
      <c r="J842" s="6" t="s">
        <v>2447</v>
      </c>
      <c r="K842" s="6" t="s">
        <v>2446</v>
      </c>
      <c r="L842" s="6" t="s">
        <v>86</v>
      </c>
      <c r="M842" s="6" t="s">
        <v>45</v>
      </c>
      <c r="O842" s="6" t="s">
        <v>148</v>
      </c>
      <c r="P842" s="6"/>
      <c r="Q842" s="6">
        <v>851</v>
      </c>
      <c r="R842" s="8">
        <v>44067.325057870403</v>
      </c>
      <c r="S842" s="10"/>
      <c r="T842" s="10" t="s">
        <v>93</v>
      </c>
      <c r="U842" s="6">
        <v>4</v>
      </c>
      <c r="V842" s="6">
        <v>12</v>
      </c>
      <c r="W842" s="7" t="s">
        <v>45</v>
      </c>
      <c r="X842" s="6" t="e">
        <v>#N/A</v>
      </c>
      <c r="Y842" s="6" t="s">
        <v>67</v>
      </c>
      <c r="Z842" s="13" t="s">
        <v>2448</v>
      </c>
      <c r="AA842" s="6"/>
      <c r="AB842" s="6" t="s">
        <v>2449</v>
      </c>
      <c r="AC842" s="6" t="s">
        <v>2450</v>
      </c>
      <c r="AD842" s="6" t="s">
        <v>2449</v>
      </c>
      <c r="AE842" s="6" t="s">
        <v>238</v>
      </c>
      <c r="AF842" s="6" t="s">
        <v>45</v>
      </c>
      <c r="AG842" s="6" t="s">
        <v>45</v>
      </c>
      <c r="AH842" s="6" t="s">
        <v>45</v>
      </c>
      <c r="AI842" s="6" t="s">
        <v>45</v>
      </c>
      <c r="AJ842" s="7" t="s">
        <v>45</v>
      </c>
      <c r="AK842" s="6" t="s">
        <v>136</v>
      </c>
      <c r="AL842" s="6" t="s">
        <v>45</v>
      </c>
      <c r="AM842" s="6"/>
      <c r="AN842" s="6">
        <v>1</v>
      </c>
      <c r="AO842" s="6">
        <v>0</v>
      </c>
      <c r="AP842" s="6"/>
      <c r="AQ842" s="6"/>
      <c r="AR842" s="6"/>
      <c r="AS842" s="28">
        <v>13220</v>
      </c>
      <c r="AT842" s="28">
        <v>12478</v>
      </c>
      <c r="AU842" s="30"/>
    </row>
    <row r="843" spans="1:47" ht="12.75" customHeight="1" x14ac:dyDescent="0.25">
      <c r="A843" s="6" t="s">
        <v>60</v>
      </c>
      <c r="B843" s="6">
        <v>648</v>
      </c>
      <c r="C843" s="6" t="s">
        <v>78</v>
      </c>
      <c r="D843" s="6" t="s">
        <v>46</v>
      </c>
      <c r="E843" s="6" t="s">
        <v>46</v>
      </c>
      <c r="F843" s="6">
        <v>68559</v>
      </c>
      <c r="G843" s="6"/>
      <c r="H843" s="6"/>
      <c r="I843" s="6" t="s">
        <v>289</v>
      </c>
      <c r="J843" s="6" t="s">
        <v>289</v>
      </c>
      <c r="K843" s="6" t="s">
        <v>45</v>
      </c>
      <c r="L843" s="6" t="s">
        <v>60</v>
      </c>
      <c r="M843" s="6">
        <v>1</v>
      </c>
      <c r="N843" s="6"/>
      <c r="O843" s="6" t="s">
        <v>148</v>
      </c>
      <c r="P843" s="6"/>
      <c r="Q843" s="6" t="s">
        <v>364</v>
      </c>
      <c r="R843" s="8">
        <v>44746</v>
      </c>
      <c r="S843" s="10"/>
      <c r="T843" s="10" t="s">
        <v>218</v>
      </c>
      <c r="U843" s="6">
        <v>2</v>
      </c>
      <c r="V843" s="6">
        <v>2</v>
      </c>
      <c r="W843" s="7" t="s">
        <v>45</v>
      </c>
      <c r="X843" s="6" t="s">
        <v>67</v>
      </c>
      <c r="Y843" s="6" t="s">
        <v>67</v>
      </c>
      <c r="Z843" s="13" t="s">
        <v>2451</v>
      </c>
      <c r="AA843" s="6"/>
      <c r="AB843" s="13" t="s">
        <v>260</v>
      </c>
      <c r="AC843" s="6" t="s">
        <v>2452</v>
      </c>
      <c r="AD843" s="13" t="s">
        <v>260</v>
      </c>
      <c r="AE843" s="13" t="s">
        <v>447</v>
      </c>
      <c r="AF843" s="6" t="s">
        <v>45</v>
      </c>
      <c r="AG843" s="6" t="s">
        <v>45</v>
      </c>
      <c r="AH843" s="6" t="s">
        <v>45</v>
      </c>
      <c r="AI843" s="6" t="s">
        <v>45</v>
      </c>
      <c r="AJ843" s="7" t="s">
        <v>45</v>
      </c>
      <c r="AK843" s="6" t="s">
        <v>136</v>
      </c>
      <c r="AL843" s="6">
        <v>40199</v>
      </c>
      <c r="AM843" s="6" t="s">
        <v>59</v>
      </c>
      <c r="AN843" s="6">
        <v>1</v>
      </c>
      <c r="AO843" s="6">
        <v>0</v>
      </c>
      <c r="AP843" s="6"/>
      <c r="AQ843" s="6"/>
      <c r="AR843" s="6"/>
      <c r="AS843" s="19"/>
      <c r="AT843" s="19"/>
      <c r="AU843" s="30"/>
    </row>
    <row r="844" spans="1:47" ht="12.75" customHeight="1" x14ac:dyDescent="0.25">
      <c r="A844" s="6" t="s">
        <v>60</v>
      </c>
      <c r="B844" s="6">
        <v>3227</v>
      </c>
      <c r="C844" s="6" t="s">
        <v>145</v>
      </c>
      <c r="D844" s="6" t="s">
        <v>46</v>
      </c>
      <c r="E844" s="6" t="s">
        <v>46</v>
      </c>
      <c r="F844" s="6">
        <v>68560</v>
      </c>
      <c r="G844" s="6"/>
      <c r="H844" s="6"/>
      <c r="I844" s="6" t="s">
        <v>289</v>
      </c>
      <c r="J844" s="6" t="s">
        <v>2355</v>
      </c>
      <c r="K844" s="6" t="s">
        <v>289</v>
      </c>
      <c r="L844" s="6" t="s">
        <v>60</v>
      </c>
      <c r="M844" s="6">
        <v>1</v>
      </c>
      <c r="O844" s="6" t="s">
        <v>2159</v>
      </c>
      <c r="P844" s="6"/>
      <c r="Q844" s="6">
        <v>851</v>
      </c>
      <c r="R844" s="8">
        <v>44922</v>
      </c>
      <c r="S844" s="10"/>
      <c r="T844" s="10" t="s">
        <v>82</v>
      </c>
      <c r="U844" s="6">
        <v>4</v>
      </c>
      <c r="V844" s="6">
        <v>411</v>
      </c>
      <c r="W844" s="7" t="s">
        <v>45</v>
      </c>
      <c r="X844" s="6" t="s">
        <v>67</v>
      </c>
      <c r="Y844" s="6" t="s">
        <v>67</v>
      </c>
      <c r="Z844" s="13" t="s">
        <v>649</v>
      </c>
      <c r="AA844" s="6"/>
      <c r="AB844" s="6" t="s">
        <v>166</v>
      </c>
      <c r="AC844" s="6" t="s">
        <v>2453</v>
      </c>
      <c r="AD844" s="6" t="s">
        <v>166</v>
      </c>
      <c r="AE844" s="6" t="s">
        <v>562</v>
      </c>
      <c r="AF844" s="6" t="s">
        <v>45</v>
      </c>
      <c r="AG844" s="6" t="s">
        <v>45</v>
      </c>
      <c r="AH844" s="6" t="s">
        <v>2454</v>
      </c>
      <c r="AI844" s="6" t="s">
        <v>45</v>
      </c>
      <c r="AJ844" s="7">
        <v>1</v>
      </c>
      <c r="AK844" s="6" t="s">
        <v>136</v>
      </c>
      <c r="AL844" s="6" t="s">
        <v>2455</v>
      </c>
      <c r="AM844" s="6" t="s">
        <v>59</v>
      </c>
      <c r="AN844" s="6">
        <v>1</v>
      </c>
      <c r="AO844" s="6">
        <v>0</v>
      </c>
      <c r="AP844" s="6"/>
      <c r="AQ844" s="6"/>
      <c r="AR844" s="6"/>
      <c r="AS844" s="28">
        <v>14218</v>
      </c>
      <c r="AT844" s="28">
        <v>14218</v>
      </c>
      <c r="AU844" s="30">
        <v>45144</v>
      </c>
    </row>
    <row r="845" spans="1:47" ht="12.75" customHeight="1" x14ac:dyDescent="0.25">
      <c r="A845" s="6" t="s">
        <v>86</v>
      </c>
      <c r="B845" s="6">
        <v>3228</v>
      </c>
      <c r="C845" s="6" t="s">
        <v>145</v>
      </c>
      <c r="D845" s="6" t="s">
        <v>46</v>
      </c>
      <c r="E845" s="6" t="s">
        <v>46</v>
      </c>
      <c r="F845" s="6">
        <v>68565</v>
      </c>
      <c r="G845" s="6"/>
      <c r="H845" s="6"/>
      <c r="I845" s="6" t="s">
        <v>2456</v>
      </c>
      <c r="J845" s="6" t="s">
        <v>2456</v>
      </c>
      <c r="K845" s="6" t="s">
        <v>45</v>
      </c>
      <c r="L845" s="6" t="s">
        <v>86</v>
      </c>
      <c r="M845" s="6" t="s">
        <v>45</v>
      </c>
      <c r="O845" s="6" t="s">
        <v>2159</v>
      </c>
      <c r="P845" s="6"/>
      <c r="Q845" s="6">
        <v>851</v>
      </c>
      <c r="R845" s="8">
        <v>44102.374675925901</v>
      </c>
      <c r="S845" s="10"/>
      <c r="T845" s="10" t="s">
        <v>93</v>
      </c>
      <c r="U845" s="6">
        <v>3</v>
      </c>
      <c r="V845" s="6">
        <v>327</v>
      </c>
      <c r="W845" s="7" t="s">
        <v>45</v>
      </c>
      <c r="X845" s="6" t="e">
        <v>#N/A</v>
      </c>
      <c r="Y845" s="6" t="s">
        <v>45</v>
      </c>
      <c r="Z845" s="13" t="s">
        <v>45</v>
      </c>
      <c r="AA845" s="6"/>
      <c r="AB845" s="6" t="s">
        <v>45</v>
      </c>
      <c r="AC845" s="6" t="s">
        <v>1551</v>
      </c>
      <c r="AD845" s="6" t="s">
        <v>45</v>
      </c>
      <c r="AE845" s="6" t="s">
        <v>45</v>
      </c>
      <c r="AF845" s="6" t="s">
        <v>45</v>
      </c>
      <c r="AG845" s="6" t="s">
        <v>45</v>
      </c>
      <c r="AH845" s="6" t="s">
        <v>45</v>
      </c>
      <c r="AI845" s="6" t="s">
        <v>45</v>
      </c>
      <c r="AJ845" s="7" t="s">
        <v>45</v>
      </c>
      <c r="AK845" s="6" t="s">
        <v>1551</v>
      </c>
      <c r="AL845" s="6" t="s">
        <v>45</v>
      </c>
      <c r="AM845" s="6"/>
      <c r="AN845" s="6">
        <v>1</v>
      </c>
      <c r="AO845" s="6">
        <v>0</v>
      </c>
      <c r="AP845" s="6"/>
      <c r="AQ845" s="6"/>
      <c r="AR845" s="6"/>
      <c r="AS845" s="19"/>
      <c r="AT845" s="19"/>
      <c r="AU845" s="30"/>
    </row>
    <row r="846" spans="1:47" ht="12.75" customHeight="1" x14ac:dyDescent="0.25">
      <c r="A846" s="6" t="s">
        <v>139</v>
      </c>
      <c r="B846" s="6">
        <v>3229</v>
      </c>
      <c r="C846" s="6" t="s">
        <v>145</v>
      </c>
      <c r="D846" s="6" t="s">
        <v>46</v>
      </c>
      <c r="E846" s="6" t="s">
        <v>46</v>
      </c>
      <c r="F846" s="6">
        <v>68570</v>
      </c>
      <c r="G846" s="6"/>
      <c r="H846" s="6"/>
      <c r="I846" s="6" t="s">
        <v>2457</v>
      </c>
      <c r="J846" s="6" t="s">
        <v>2457</v>
      </c>
      <c r="K846" s="6" t="s">
        <v>45</v>
      </c>
      <c r="L846" s="6" t="s">
        <v>139</v>
      </c>
      <c r="M846" s="6" t="s">
        <v>45</v>
      </c>
      <c r="O846" s="6" t="s">
        <v>2159</v>
      </c>
      <c r="P846" s="6"/>
      <c r="Q846" s="6">
        <v>851</v>
      </c>
      <c r="R846" s="8" t="s">
        <v>45</v>
      </c>
      <c r="S846" s="10"/>
      <c r="T846" s="10" t="s">
        <v>45</v>
      </c>
      <c r="U846" s="6" t="s">
        <v>45</v>
      </c>
      <c r="V846" s="6" t="s">
        <v>45</v>
      </c>
      <c r="W846" s="7" t="s">
        <v>45</v>
      </c>
      <c r="X846" s="6" t="e">
        <v>#N/A</v>
      </c>
      <c r="Y846" s="6" t="s">
        <v>45</v>
      </c>
      <c r="Z846" s="13" t="s">
        <v>45</v>
      </c>
      <c r="AA846" s="6"/>
      <c r="AB846" s="6" t="s">
        <v>45</v>
      </c>
      <c r="AC846" s="6">
        <v>0</v>
      </c>
      <c r="AD846" s="6" t="s">
        <v>45</v>
      </c>
      <c r="AE846" s="6" t="s">
        <v>45</v>
      </c>
      <c r="AF846" s="6" t="s">
        <v>45</v>
      </c>
      <c r="AG846" s="6" t="s">
        <v>45</v>
      </c>
      <c r="AH846" s="6" t="s">
        <v>45</v>
      </c>
      <c r="AI846" s="6" t="s">
        <v>45</v>
      </c>
      <c r="AJ846" s="7" t="s">
        <v>45</v>
      </c>
      <c r="AK846" s="6" t="s">
        <v>45</v>
      </c>
      <c r="AL846" s="6" t="s">
        <v>45</v>
      </c>
      <c r="AM846" s="6"/>
      <c r="AN846" s="6">
        <v>0</v>
      </c>
      <c r="AO846" s="6">
        <v>0</v>
      </c>
      <c r="AP846" s="6"/>
      <c r="AQ846" s="6"/>
      <c r="AR846" s="6"/>
      <c r="AS846" s="19"/>
      <c r="AT846" s="19"/>
      <c r="AU846" s="29">
        <v>0</v>
      </c>
    </row>
    <row r="847" spans="1:47" ht="12.75" customHeight="1" x14ac:dyDescent="0.25">
      <c r="A847" s="6" t="s">
        <v>60</v>
      </c>
      <c r="B847" s="6">
        <v>1484</v>
      </c>
      <c r="C847" s="6" t="s">
        <v>78</v>
      </c>
      <c r="D847" s="6" t="s">
        <v>46</v>
      </c>
      <c r="E847" s="6" t="s">
        <v>46</v>
      </c>
      <c r="F847" s="6">
        <v>68572</v>
      </c>
      <c r="G847" s="6"/>
      <c r="H847" s="6"/>
      <c r="I847" s="6" t="s">
        <v>289</v>
      </c>
      <c r="J847" s="6" t="s">
        <v>289</v>
      </c>
      <c r="K847" s="6" t="s">
        <v>45</v>
      </c>
      <c r="L847" s="6" t="s">
        <v>60</v>
      </c>
      <c r="M847" s="6" t="s">
        <v>45</v>
      </c>
      <c r="N847" s="6"/>
      <c r="O847" s="6" t="s">
        <v>45</v>
      </c>
      <c r="P847" s="6"/>
      <c r="Q847" s="6" t="s">
        <v>45</v>
      </c>
      <c r="R847" s="8">
        <v>44806</v>
      </c>
      <c r="S847" s="10"/>
      <c r="T847" s="10" t="s">
        <v>218</v>
      </c>
      <c r="U847" s="6">
        <v>3</v>
      </c>
      <c r="V847" s="6">
        <v>18</v>
      </c>
      <c r="W847" s="7" t="s">
        <v>45</v>
      </c>
      <c r="X847" s="6" t="e">
        <v>#N/A</v>
      </c>
      <c r="Y847" s="6" t="s">
        <v>67</v>
      </c>
      <c r="Z847" s="13" t="s">
        <v>2458</v>
      </c>
      <c r="AA847" s="6"/>
      <c r="AB847" s="6" t="s">
        <v>220</v>
      </c>
      <c r="AC847" s="6" t="s">
        <v>221</v>
      </c>
      <c r="AD847" s="6" t="s">
        <v>220</v>
      </c>
      <c r="AE847" s="6" t="s">
        <v>222</v>
      </c>
      <c r="AF847" s="6" t="s">
        <v>45</v>
      </c>
      <c r="AG847" s="6" t="s">
        <v>45</v>
      </c>
      <c r="AH847" s="6" t="s">
        <v>45</v>
      </c>
      <c r="AI847" s="6" t="s">
        <v>45</v>
      </c>
      <c r="AJ847" s="7" t="s">
        <v>45</v>
      </c>
      <c r="AK847" s="6" t="s">
        <v>45</v>
      </c>
      <c r="AL847" s="6">
        <v>78005</v>
      </c>
      <c r="AM847" s="6"/>
      <c r="AN847" s="6">
        <v>1</v>
      </c>
      <c r="AO847" s="6">
        <v>0</v>
      </c>
      <c r="AP847" s="6"/>
      <c r="AQ847" s="6"/>
      <c r="AR847" s="6"/>
      <c r="AS847" s="28">
        <v>400</v>
      </c>
      <c r="AT847" s="28">
        <v>400</v>
      </c>
      <c r="AU847" s="30"/>
    </row>
    <row r="848" spans="1:47" ht="12.75" customHeight="1" x14ac:dyDescent="0.25">
      <c r="A848" s="6" t="s">
        <v>60</v>
      </c>
      <c r="B848" s="6">
        <v>11</v>
      </c>
      <c r="C848" s="6" t="s">
        <v>78</v>
      </c>
      <c r="D848" s="6" t="s">
        <v>46</v>
      </c>
      <c r="E848" s="6" t="s">
        <v>46</v>
      </c>
      <c r="F848" s="6">
        <v>68573</v>
      </c>
      <c r="G848" s="6"/>
      <c r="H848" s="6"/>
      <c r="I848" s="6" t="s">
        <v>289</v>
      </c>
      <c r="J848" s="6" t="s">
        <v>289</v>
      </c>
      <c r="K848" s="6" t="s">
        <v>45</v>
      </c>
      <c r="L848" s="6" t="s">
        <v>60</v>
      </c>
      <c r="M848" s="6">
        <v>1</v>
      </c>
      <c r="N848" s="6"/>
      <c r="O848" s="6" t="s">
        <v>148</v>
      </c>
      <c r="P848" s="6"/>
      <c r="Q848" s="6">
        <v>874</v>
      </c>
      <c r="R848" s="8">
        <v>44377</v>
      </c>
      <c r="S848" s="10"/>
      <c r="T848" s="10" t="s">
        <v>66</v>
      </c>
      <c r="U848" s="6">
        <v>1</v>
      </c>
      <c r="V848" s="6">
        <v>120</v>
      </c>
      <c r="W848" s="7" t="s">
        <v>45</v>
      </c>
      <c r="X848" s="6" t="e">
        <v>#N/A</v>
      </c>
      <c r="Y848" s="6" t="s">
        <v>67</v>
      </c>
      <c r="Z848" s="13" t="s">
        <v>697</v>
      </c>
      <c r="AA848" s="6"/>
      <c r="AB848" s="6" t="s">
        <v>698</v>
      </c>
      <c r="AC848" s="6" t="s">
        <v>699</v>
      </c>
      <c r="AD848" s="6" t="s">
        <v>698</v>
      </c>
      <c r="AE848" s="6" t="s">
        <v>700</v>
      </c>
      <c r="AF848" s="6" t="s">
        <v>45</v>
      </c>
      <c r="AG848" s="6" t="s">
        <v>45</v>
      </c>
      <c r="AH848" s="6" t="s">
        <v>45</v>
      </c>
      <c r="AI848" s="6" t="s">
        <v>45</v>
      </c>
      <c r="AJ848" s="7" t="s">
        <v>45</v>
      </c>
      <c r="AK848" s="6" t="s">
        <v>45</v>
      </c>
      <c r="AL848" s="6" t="s">
        <v>45</v>
      </c>
      <c r="AM848" s="6"/>
      <c r="AN848" s="6">
        <v>1</v>
      </c>
      <c r="AO848" s="6">
        <v>0</v>
      </c>
      <c r="AP848" s="6"/>
      <c r="AQ848" s="6"/>
      <c r="AR848" s="6"/>
      <c r="AS848" s="28">
        <v>41400</v>
      </c>
      <c r="AT848" s="28">
        <v>41400</v>
      </c>
      <c r="AU848" s="30"/>
    </row>
    <row r="849" spans="1:47" ht="12.75" customHeight="1" x14ac:dyDescent="0.25">
      <c r="A849" s="6" t="s">
        <v>60</v>
      </c>
      <c r="B849" s="6">
        <v>276</v>
      </c>
      <c r="C849" s="6" t="s">
        <v>78</v>
      </c>
      <c r="D849" s="6" t="s">
        <v>46</v>
      </c>
      <c r="E849" s="6" t="s">
        <v>46</v>
      </c>
      <c r="F849" s="6">
        <v>68574</v>
      </c>
      <c r="G849" s="6"/>
      <c r="H849" s="6"/>
      <c r="I849" s="6" t="s">
        <v>289</v>
      </c>
      <c r="J849" s="6" t="s">
        <v>289</v>
      </c>
      <c r="K849" s="6" t="s">
        <v>289</v>
      </c>
      <c r="L849" s="6" t="s">
        <v>60</v>
      </c>
      <c r="M849" s="6">
        <v>1</v>
      </c>
      <c r="N849" s="6"/>
      <c r="O849" s="6" t="s">
        <v>45</v>
      </c>
      <c r="P849" s="6"/>
      <c r="Q849" s="6" t="s">
        <v>45</v>
      </c>
      <c r="R849" s="8">
        <v>44974</v>
      </c>
      <c r="S849" s="10"/>
      <c r="T849" s="10" t="s">
        <v>1558</v>
      </c>
      <c r="U849" s="6">
        <v>1</v>
      </c>
      <c r="V849" s="6" t="s">
        <v>2459</v>
      </c>
      <c r="W849" s="7" t="s">
        <v>45</v>
      </c>
      <c r="X849" s="6" t="s">
        <v>67</v>
      </c>
      <c r="Y849" s="6" t="s">
        <v>67</v>
      </c>
      <c r="Z849" s="11" t="s">
        <v>2460</v>
      </c>
      <c r="AA849" s="6"/>
      <c r="AB849" s="6" t="s">
        <v>2461</v>
      </c>
      <c r="AC849" s="6" t="s">
        <v>1534</v>
      </c>
      <c r="AD849" s="6" t="s">
        <v>2461</v>
      </c>
      <c r="AE849" s="6" t="s">
        <v>119</v>
      </c>
      <c r="AF849" s="6" t="s">
        <v>45</v>
      </c>
      <c r="AG849" s="6" t="s">
        <v>45</v>
      </c>
      <c r="AH849" s="6" t="s">
        <v>2462</v>
      </c>
      <c r="AI849" s="6" t="s">
        <v>45</v>
      </c>
      <c r="AJ849" s="7" t="s">
        <v>45</v>
      </c>
      <c r="AK849" s="6" t="s">
        <v>136</v>
      </c>
      <c r="AL849" s="10" t="s">
        <v>2463</v>
      </c>
      <c r="AM849" s="6" t="s">
        <v>59</v>
      </c>
      <c r="AN849" s="6">
        <v>1</v>
      </c>
      <c r="AO849" s="6">
        <v>0</v>
      </c>
      <c r="AP849" s="6"/>
      <c r="AQ849" s="6"/>
      <c r="AR849" s="6"/>
      <c r="AS849" s="19"/>
      <c r="AT849" s="19"/>
      <c r="AU849" s="29">
        <v>0</v>
      </c>
    </row>
    <row r="850" spans="1:47" ht="12.75" customHeight="1" x14ac:dyDescent="0.25">
      <c r="A850" s="6" t="s">
        <v>230</v>
      </c>
      <c r="B850" s="6">
        <v>217</v>
      </c>
      <c r="C850" s="6" t="s">
        <v>78</v>
      </c>
      <c r="D850" s="6" t="s">
        <v>46</v>
      </c>
      <c r="E850" s="6" t="s">
        <v>46</v>
      </c>
      <c r="F850" s="6">
        <v>68575</v>
      </c>
      <c r="G850" s="6"/>
      <c r="H850" s="6"/>
      <c r="I850" s="6" t="s">
        <v>289</v>
      </c>
      <c r="J850" s="6" t="s">
        <v>289</v>
      </c>
      <c r="K850" s="6" t="s">
        <v>45</v>
      </c>
      <c r="L850" s="6" t="s">
        <v>230</v>
      </c>
      <c r="M850" s="6" t="s">
        <v>45</v>
      </c>
      <c r="N850" s="6"/>
      <c r="O850" s="6" t="s">
        <v>193</v>
      </c>
      <c r="P850" s="6"/>
      <c r="Q850" s="6" t="s">
        <v>45</v>
      </c>
      <c r="R850" s="8">
        <v>44035</v>
      </c>
      <c r="S850" s="10"/>
      <c r="T850" s="10" t="s">
        <v>157</v>
      </c>
      <c r="U850" s="6">
        <v>2</v>
      </c>
      <c r="V850" s="6">
        <v>223</v>
      </c>
      <c r="W850" s="7" t="s">
        <v>45</v>
      </c>
      <c r="X850" s="6" t="e">
        <v>#N/A</v>
      </c>
      <c r="Y850" s="6" t="s">
        <v>158</v>
      </c>
      <c r="Z850" s="6" t="s">
        <v>45</v>
      </c>
      <c r="AA850" s="6"/>
      <c r="AB850" s="6" t="s">
        <v>220</v>
      </c>
      <c r="AC850" s="6" t="s">
        <v>2464</v>
      </c>
      <c r="AD850" s="6" t="s">
        <v>220</v>
      </c>
      <c r="AE850" s="6" t="s">
        <v>215</v>
      </c>
      <c r="AF850" s="6" t="s">
        <v>45</v>
      </c>
      <c r="AG850" s="6" t="s">
        <v>45</v>
      </c>
      <c r="AH850" s="6" t="s">
        <v>45</v>
      </c>
      <c r="AI850" s="6" t="s">
        <v>45</v>
      </c>
      <c r="AJ850" s="7" t="s">
        <v>45</v>
      </c>
      <c r="AK850" s="6" t="s">
        <v>45</v>
      </c>
      <c r="AL850" s="6" t="s">
        <v>45</v>
      </c>
      <c r="AM850" s="6"/>
      <c r="AN850" s="6">
        <v>1</v>
      </c>
      <c r="AO850" s="6">
        <v>0</v>
      </c>
      <c r="AP850" s="6"/>
      <c r="AQ850" s="6"/>
      <c r="AR850" s="6"/>
      <c r="AS850" s="28">
        <v>25875</v>
      </c>
      <c r="AT850" s="28">
        <v>22368</v>
      </c>
      <c r="AU850" s="29">
        <v>0</v>
      </c>
    </row>
    <row r="851" spans="1:47" ht="12.75" customHeight="1" x14ac:dyDescent="0.25">
      <c r="A851" s="6" t="s">
        <v>86</v>
      </c>
      <c r="B851" s="6">
        <v>1138</v>
      </c>
      <c r="C851" s="6" t="s">
        <v>78</v>
      </c>
      <c r="D851" s="6" t="s">
        <v>46</v>
      </c>
      <c r="E851" s="6" t="s">
        <v>46</v>
      </c>
      <c r="F851" s="6">
        <v>68607</v>
      </c>
      <c r="G851" s="6"/>
      <c r="H851" s="6"/>
      <c r="I851" s="6" t="s">
        <v>2245</v>
      </c>
      <c r="J851" s="6" t="s">
        <v>2245</v>
      </c>
      <c r="K851" s="6" t="s">
        <v>45</v>
      </c>
      <c r="L851" s="6" t="s">
        <v>86</v>
      </c>
      <c r="M851" s="6" t="s">
        <v>45</v>
      </c>
      <c r="N851" s="6"/>
      <c r="O851" s="6" t="s">
        <v>191</v>
      </c>
      <c r="P851" s="6"/>
      <c r="Q851" s="6" t="s">
        <v>45</v>
      </c>
      <c r="R851" s="8">
        <v>44274</v>
      </c>
      <c r="S851" s="10"/>
      <c r="T851" s="10" t="s">
        <v>234</v>
      </c>
      <c r="U851" s="6">
        <v>3</v>
      </c>
      <c r="V851" s="6">
        <v>301</v>
      </c>
      <c r="W851" s="7" t="s">
        <v>45</v>
      </c>
      <c r="X851" s="6" t="e">
        <v>#REF!</v>
      </c>
      <c r="Y851" s="6" t="s">
        <v>52</v>
      </c>
      <c r="Z851" s="13" t="s">
        <v>45</v>
      </c>
      <c r="AA851" s="6"/>
      <c r="AB851" s="13" t="s">
        <v>2041</v>
      </c>
      <c r="AC851" s="6" t="s">
        <v>2465</v>
      </c>
      <c r="AD851" s="13" t="s">
        <v>2041</v>
      </c>
      <c r="AE851" s="13" t="s">
        <v>1361</v>
      </c>
      <c r="AF851" s="6" t="s">
        <v>45</v>
      </c>
      <c r="AG851" s="6" t="s">
        <v>45</v>
      </c>
      <c r="AH851" s="6" t="s">
        <v>45</v>
      </c>
      <c r="AI851" s="6" t="s">
        <v>45</v>
      </c>
      <c r="AJ851" s="7">
        <v>2</v>
      </c>
      <c r="AK851" s="6" t="s">
        <v>45</v>
      </c>
      <c r="AL851" s="6" t="s">
        <v>45</v>
      </c>
      <c r="AM851" s="6"/>
      <c r="AN851" s="6">
        <v>1</v>
      </c>
      <c r="AO851" s="6">
        <v>0</v>
      </c>
      <c r="AP851" s="6"/>
      <c r="AQ851" s="6"/>
      <c r="AR851" s="6"/>
      <c r="AS851" s="28">
        <v>17184</v>
      </c>
      <c r="AT851" s="28">
        <v>17184</v>
      </c>
      <c r="AU851" s="29">
        <v>0</v>
      </c>
    </row>
    <row r="852" spans="1:47" ht="12.75" customHeight="1" x14ac:dyDescent="0.25">
      <c r="A852" s="6" t="s">
        <v>86</v>
      </c>
      <c r="B852" s="6">
        <v>5009</v>
      </c>
      <c r="C852" s="6" t="s">
        <v>45</v>
      </c>
      <c r="D852" s="6" t="s">
        <v>46</v>
      </c>
      <c r="E852" s="6" t="s">
        <v>46</v>
      </c>
      <c r="F852" s="6">
        <v>68634</v>
      </c>
      <c r="G852" s="6"/>
      <c r="H852" s="11"/>
      <c r="I852" s="6" t="s">
        <v>1221</v>
      </c>
      <c r="J852" s="11" t="s">
        <v>86</v>
      </c>
      <c r="K852" s="6" t="s">
        <v>1221</v>
      </c>
      <c r="L852" s="6" t="s">
        <v>86</v>
      </c>
      <c r="M852" s="6">
        <v>1</v>
      </c>
      <c r="O852" s="6" t="s">
        <v>148</v>
      </c>
      <c r="P852" s="11"/>
      <c r="Q852" s="11" t="s">
        <v>45</v>
      </c>
      <c r="R852" s="8">
        <v>44613</v>
      </c>
      <c r="S852" s="10"/>
      <c r="T852" s="10" t="s">
        <v>66</v>
      </c>
      <c r="U852" s="6">
        <v>3</v>
      </c>
      <c r="V852" s="10">
        <v>301</v>
      </c>
      <c r="W852" s="7" t="s">
        <v>45</v>
      </c>
      <c r="X852" s="6" t="s">
        <v>67</v>
      </c>
      <c r="Y852" s="6" t="s">
        <v>67</v>
      </c>
      <c r="Z852" s="13" t="s">
        <v>45</v>
      </c>
      <c r="AA852" s="6"/>
      <c r="AB852" s="6" t="s">
        <v>45</v>
      </c>
      <c r="AC852" s="6" t="s">
        <v>2466</v>
      </c>
      <c r="AD852" s="6" t="s">
        <v>45</v>
      </c>
      <c r="AE852" s="6" t="s">
        <v>45</v>
      </c>
      <c r="AF852" s="6" t="s">
        <v>45</v>
      </c>
      <c r="AG852" s="6" t="s">
        <v>45</v>
      </c>
      <c r="AH852" s="6" t="s">
        <v>2467</v>
      </c>
      <c r="AI852" s="7" t="s">
        <v>2468</v>
      </c>
      <c r="AJ852" s="7">
        <v>2</v>
      </c>
      <c r="AK852" s="6" t="s">
        <v>45</v>
      </c>
      <c r="AL852" s="6" t="s">
        <v>45</v>
      </c>
      <c r="AM852" s="6"/>
      <c r="AN852" s="6">
        <v>1</v>
      </c>
      <c r="AO852" s="6">
        <v>0</v>
      </c>
      <c r="AP852" s="6"/>
      <c r="AQ852" s="6"/>
      <c r="AR852" s="6"/>
      <c r="AS852" s="19"/>
      <c r="AT852" s="19"/>
      <c r="AU852" s="30"/>
    </row>
    <row r="853" spans="1:47" ht="12.75" customHeight="1" x14ac:dyDescent="0.25">
      <c r="A853" s="6" t="s">
        <v>86</v>
      </c>
      <c r="B853" s="6">
        <v>1132</v>
      </c>
      <c r="C853" s="6" t="s">
        <v>78</v>
      </c>
      <c r="D853" s="6" t="s">
        <v>46</v>
      </c>
      <c r="E853" s="6" t="s">
        <v>46</v>
      </c>
      <c r="F853" s="6">
        <v>68661</v>
      </c>
      <c r="G853" s="6"/>
      <c r="H853" s="6"/>
      <c r="I853" s="6" t="s">
        <v>1147</v>
      </c>
      <c r="J853" s="6" t="s">
        <v>1147</v>
      </c>
      <c r="K853" s="6" t="s">
        <v>1147</v>
      </c>
      <c r="L853" s="6" t="s">
        <v>86</v>
      </c>
      <c r="M853" s="6">
        <v>1</v>
      </c>
      <c r="N853" s="6"/>
      <c r="O853" s="6" t="s">
        <v>148</v>
      </c>
      <c r="P853" s="6"/>
      <c r="Q853" s="6" t="s">
        <v>2469</v>
      </c>
      <c r="R853" s="8">
        <v>44974</v>
      </c>
      <c r="S853" s="10"/>
      <c r="T853" s="10" t="s">
        <v>496</v>
      </c>
      <c r="U853" s="6">
        <v>1</v>
      </c>
      <c r="V853" s="6" t="s">
        <v>2470</v>
      </c>
      <c r="W853" s="7" t="s">
        <v>45</v>
      </c>
      <c r="X853" s="6" t="s">
        <v>67</v>
      </c>
      <c r="Y853" s="6" t="s">
        <v>67</v>
      </c>
      <c r="Z853" s="10" t="s">
        <v>498</v>
      </c>
      <c r="AA853" s="6"/>
      <c r="AB853" s="13" t="s">
        <v>2471</v>
      </c>
      <c r="AC853" s="6" t="s">
        <v>2472</v>
      </c>
      <c r="AD853" s="13" t="s">
        <v>2471</v>
      </c>
      <c r="AE853" s="13" t="s">
        <v>1522</v>
      </c>
      <c r="AF853" s="6" t="s">
        <v>45</v>
      </c>
      <c r="AG853" s="6" t="s">
        <v>45</v>
      </c>
      <c r="AH853" s="13" t="s">
        <v>2473</v>
      </c>
      <c r="AI853" s="6" t="s">
        <v>45</v>
      </c>
      <c r="AJ853" s="7" t="s">
        <v>45</v>
      </c>
      <c r="AK853" s="6" t="s">
        <v>136</v>
      </c>
      <c r="AL853" s="6" t="s">
        <v>2474</v>
      </c>
      <c r="AM853" s="6" t="s">
        <v>59</v>
      </c>
      <c r="AN853" s="6">
        <v>1</v>
      </c>
      <c r="AO853" s="6">
        <v>0</v>
      </c>
      <c r="AP853" s="6"/>
      <c r="AQ853" s="6"/>
      <c r="AR853" s="6"/>
      <c r="AS853" s="19"/>
      <c r="AT853" s="19"/>
      <c r="AU853" s="30"/>
    </row>
    <row r="854" spans="1:47" ht="12.75" customHeight="1" x14ac:dyDescent="0.25">
      <c r="A854" s="6" t="s">
        <v>86</v>
      </c>
      <c r="B854" s="6">
        <v>1367</v>
      </c>
      <c r="C854" s="6" t="s">
        <v>78</v>
      </c>
      <c r="D854" s="6" t="s">
        <v>46</v>
      </c>
      <c r="E854" s="6" t="s">
        <v>46</v>
      </c>
      <c r="F854" s="6">
        <v>68662</v>
      </c>
      <c r="G854" s="6"/>
      <c r="H854" s="6"/>
      <c r="I854" s="6" t="s">
        <v>1147</v>
      </c>
      <c r="J854" s="6" t="s">
        <v>1147</v>
      </c>
      <c r="K854" s="6" t="s">
        <v>1147</v>
      </c>
      <c r="L854" s="6" t="s">
        <v>86</v>
      </c>
      <c r="M854" s="6">
        <v>1</v>
      </c>
      <c r="N854" s="6"/>
      <c r="O854" s="6" t="s">
        <v>191</v>
      </c>
      <c r="P854" s="6"/>
      <c r="Q854" s="6">
        <v>946</v>
      </c>
      <c r="R854" s="8">
        <v>44679</v>
      </c>
      <c r="S854" s="10"/>
      <c r="T854" s="10" t="s">
        <v>348</v>
      </c>
      <c r="U854" s="6">
        <v>2</v>
      </c>
      <c r="V854" s="6" t="s">
        <v>349</v>
      </c>
      <c r="W854" s="7" t="s">
        <v>45</v>
      </c>
      <c r="X854" s="6" t="s">
        <v>45</v>
      </c>
      <c r="Y854" s="6" t="s">
        <v>52</v>
      </c>
      <c r="Z854" s="13" t="s">
        <v>350</v>
      </c>
      <c r="AA854" s="13"/>
      <c r="AB854" s="13" t="s">
        <v>822</v>
      </c>
      <c r="AC854" s="13" t="s">
        <v>2475</v>
      </c>
      <c r="AD854" s="13" t="s">
        <v>822</v>
      </c>
      <c r="AE854" s="13" t="s">
        <v>238</v>
      </c>
      <c r="AF854" s="6" t="s">
        <v>45</v>
      </c>
      <c r="AG854" s="6" t="s">
        <v>45</v>
      </c>
      <c r="AH854" s="6" t="s">
        <v>45</v>
      </c>
      <c r="AI854" s="6" t="s">
        <v>45</v>
      </c>
      <c r="AJ854" s="7" t="s">
        <v>45</v>
      </c>
      <c r="AK854" s="6" t="s">
        <v>136</v>
      </c>
      <c r="AL854" s="6">
        <v>60323</v>
      </c>
      <c r="AM854" s="6" t="s">
        <v>59</v>
      </c>
      <c r="AN854" s="6">
        <v>1</v>
      </c>
      <c r="AO854" s="6">
        <v>0</v>
      </c>
      <c r="AP854" s="6"/>
      <c r="AQ854" s="6"/>
      <c r="AR854" s="6"/>
      <c r="AS854" s="28">
        <v>110858</v>
      </c>
      <c r="AT854" s="28">
        <v>110858</v>
      </c>
      <c r="AU854" s="30"/>
    </row>
    <row r="855" spans="1:47" ht="12.75" customHeight="1" x14ac:dyDescent="0.25">
      <c r="A855" s="6" t="s">
        <v>86</v>
      </c>
      <c r="B855" s="6">
        <v>3268</v>
      </c>
      <c r="C855" s="6" t="s">
        <v>145</v>
      </c>
      <c r="D855" s="6" t="s">
        <v>46</v>
      </c>
      <c r="E855" s="6" t="s">
        <v>46</v>
      </c>
      <c r="F855" s="6">
        <v>68663</v>
      </c>
      <c r="G855" s="6"/>
      <c r="H855" s="6"/>
      <c r="I855" s="6" t="s">
        <v>1147</v>
      </c>
      <c r="J855" s="6" t="s">
        <v>2407</v>
      </c>
      <c r="K855" s="6" t="s">
        <v>1147</v>
      </c>
      <c r="L855" s="6" t="s">
        <v>86</v>
      </c>
      <c r="M855" s="6" t="s">
        <v>45</v>
      </c>
      <c r="O855" s="6" t="s">
        <v>148</v>
      </c>
      <c r="P855" s="6"/>
      <c r="Q855" s="6">
        <v>851</v>
      </c>
      <c r="R855" s="8">
        <v>44294</v>
      </c>
      <c r="S855" s="10"/>
      <c r="T855" s="10" t="s">
        <v>73</v>
      </c>
      <c r="U855" s="6">
        <v>3</v>
      </c>
      <c r="V855" s="6">
        <v>301</v>
      </c>
      <c r="W855" s="7" t="s">
        <v>45</v>
      </c>
      <c r="X855" s="6" t="e">
        <v>#N/A</v>
      </c>
      <c r="Y855" s="6" t="s">
        <v>67</v>
      </c>
      <c r="Z855" s="13" t="s">
        <v>45</v>
      </c>
      <c r="AA855" s="6"/>
      <c r="AB855" s="6" t="s">
        <v>323</v>
      </c>
      <c r="AC855" s="6" t="s">
        <v>2476</v>
      </c>
      <c r="AD855" s="6" t="s">
        <v>323</v>
      </c>
      <c r="AE855" s="6" t="s">
        <v>102</v>
      </c>
      <c r="AF855" s="6" t="s">
        <v>45</v>
      </c>
      <c r="AG855" s="6" t="s">
        <v>45</v>
      </c>
      <c r="AH855" s="6" t="s">
        <v>2477</v>
      </c>
      <c r="AI855" s="6" t="s">
        <v>45</v>
      </c>
      <c r="AJ855" s="7" t="s">
        <v>45</v>
      </c>
      <c r="AK855" s="6" t="s">
        <v>45</v>
      </c>
      <c r="AL855" s="6">
        <v>26134</v>
      </c>
      <c r="AM855" s="6"/>
      <c r="AN855" s="6">
        <v>1</v>
      </c>
      <c r="AO855" s="6">
        <v>0</v>
      </c>
      <c r="AP855" s="6"/>
      <c r="AQ855" s="6"/>
      <c r="AR855" s="6"/>
      <c r="AS855" s="28">
        <v>15483</v>
      </c>
      <c r="AT855" s="28">
        <v>15483</v>
      </c>
      <c r="AU855" s="30"/>
    </row>
    <row r="856" spans="1:47" ht="12.75" customHeight="1" x14ac:dyDescent="0.25">
      <c r="A856" s="6" t="s">
        <v>86</v>
      </c>
      <c r="B856" s="6">
        <v>3269</v>
      </c>
      <c r="C856" s="6" t="s">
        <v>145</v>
      </c>
      <c r="D856" s="6" t="s">
        <v>46</v>
      </c>
      <c r="E856" s="6" t="s">
        <v>46</v>
      </c>
      <c r="F856" s="6">
        <v>68664</v>
      </c>
      <c r="G856" s="6"/>
      <c r="H856" s="6"/>
      <c r="I856" s="6" t="s">
        <v>2447</v>
      </c>
      <c r="J856" s="6" t="s">
        <v>2447</v>
      </c>
      <c r="K856" s="6" t="s">
        <v>45</v>
      </c>
      <c r="L856" s="6" t="s">
        <v>86</v>
      </c>
      <c r="M856" s="6">
        <v>1</v>
      </c>
      <c r="O856" s="6" t="s">
        <v>2159</v>
      </c>
      <c r="P856" s="6"/>
      <c r="Q856" s="6">
        <v>851</v>
      </c>
      <c r="R856" s="17">
        <v>44846</v>
      </c>
      <c r="S856" s="10"/>
      <c r="T856" s="10" t="s">
        <v>93</v>
      </c>
      <c r="U856" s="6">
        <v>3</v>
      </c>
      <c r="V856" s="6">
        <v>26</v>
      </c>
      <c r="W856" s="7" t="s">
        <v>45</v>
      </c>
      <c r="X856" s="6" t="e">
        <v>#N/A</v>
      </c>
      <c r="Y856" s="6" t="s">
        <v>67</v>
      </c>
      <c r="Z856" s="13" t="s">
        <v>67</v>
      </c>
      <c r="AA856" s="6"/>
      <c r="AB856" s="6" t="s">
        <v>45</v>
      </c>
      <c r="AC856" s="6" t="s">
        <v>2478</v>
      </c>
      <c r="AD856" s="6" t="s">
        <v>45</v>
      </c>
      <c r="AE856" s="6" t="s">
        <v>45</v>
      </c>
      <c r="AF856" s="6" t="s">
        <v>45</v>
      </c>
      <c r="AG856" s="6" t="s">
        <v>2479</v>
      </c>
      <c r="AH856" s="6" t="s">
        <v>2480</v>
      </c>
      <c r="AI856" s="6" t="s">
        <v>45</v>
      </c>
      <c r="AJ856" s="7" t="s">
        <v>45</v>
      </c>
      <c r="AK856" s="6" t="s">
        <v>1949</v>
      </c>
      <c r="AL856" s="6" t="s">
        <v>45</v>
      </c>
      <c r="AM856" s="6"/>
      <c r="AN856" s="6">
        <v>1</v>
      </c>
      <c r="AO856" s="6">
        <v>0</v>
      </c>
      <c r="AP856" s="6"/>
      <c r="AQ856" s="6"/>
      <c r="AR856" s="6"/>
      <c r="AS856" s="28">
        <v>15330</v>
      </c>
      <c r="AT856" s="28">
        <v>15330</v>
      </c>
      <c r="AU856" s="30"/>
    </row>
    <row r="857" spans="1:47" ht="12.75" customHeight="1" x14ac:dyDescent="0.25">
      <c r="A857" s="6" t="s">
        <v>86</v>
      </c>
      <c r="B857" s="6">
        <v>374</v>
      </c>
      <c r="C857" s="6" t="s">
        <v>78</v>
      </c>
      <c r="D857" s="6" t="s">
        <v>46</v>
      </c>
      <c r="E857" s="6" t="s">
        <v>46</v>
      </c>
      <c r="F857" s="6">
        <v>68665</v>
      </c>
      <c r="G857" s="6"/>
      <c r="H857" s="6"/>
      <c r="I857" s="6" t="s">
        <v>1147</v>
      </c>
      <c r="J857" s="6" t="s">
        <v>1147</v>
      </c>
      <c r="K857" s="6" t="s">
        <v>45</v>
      </c>
      <c r="L857" s="6" t="s">
        <v>86</v>
      </c>
      <c r="M857" s="6" t="s">
        <v>45</v>
      </c>
      <c r="N857" s="6"/>
      <c r="O857" s="6" t="s">
        <v>45</v>
      </c>
      <c r="P857" s="6"/>
      <c r="Q857" s="6" t="s">
        <v>45</v>
      </c>
      <c r="R857" s="8">
        <v>44039</v>
      </c>
      <c r="S857" s="10"/>
      <c r="T857" s="10" t="s">
        <v>73</v>
      </c>
      <c r="U857" s="6">
        <v>3</v>
      </c>
      <c r="V857" s="6">
        <v>317</v>
      </c>
      <c r="W857" s="7" t="s">
        <v>45</v>
      </c>
      <c r="X857" s="6" t="e">
        <v>#N/A</v>
      </c>
      <c r="Y857" s="6" t="s">
        <v>45</v>
      </c>
      <c r="Z857" s="6" t="s">
        <v>45</v>
      </c>
      <c r="AA857" s="6"/>
      <c r="AB857" s="6" t="s">
        <v>876</v>
      </c>
      <c r="AC857" s="6" t="s">
        <v>2481</v>
      </c>
      <c r="AD857" s="6" t="s">
        <v>876</v>
      </c>
      <c r="AE857" s="6" t="s">
        <v>45</v>
      </c>
      <c r="AF857" s="6" t="s">
        <v>45</v>
      </c>
      <c r="AG857" s="6" t="s">
        <v>45</v>
      </c>
      <c r="AH857" s="6" t="s">
        <v>45</v>
      </c>
      <c r="AI857" s="6" t="s">
        <v>45</v>
      </c>
      <c r="AJ857" s="7" t="s">
        <v>45</v>
      </c>
      <c r="AK857" s="6" t="s">
        <v>45</v>
      </c>
      <c r="AL857" s="6" t="s">
        <v>45</v>
      </c>
      <c r="AM857" s="6"/>
      <c r="AN857" s="6">
        <v>1</v>
      </c>
      <c r="AO857" s="6">
        <v>0</v>
      </c>
      <c r="AP857" s="6"/>
      <c r="AQ857" s="6"/>
      <c r="AR857" s="6"/>
      <c r="AS857" s="28">
        <v>27837</v>
      </c>
      <c r="AT857" s="28">
        <v>27837</v>
      </c>
      <c r="AU857" s="29">
        <v>0</v>
      </c>
    </row>
    <row r="858" spans="1:47" ht="12.75" customHeight="1" x14ac:dyDescent="0.25">
      <c r="A858" s="6" t="s">
        <v>86</v>
      </c>
      <c r="B858" s="6">
        <v>656</v>
      </c>
      <c r="C858" s="6" t="s">
        <v>78</v>
      </c>
      <c r="D858" s="6" t="s">
        <v>46</v>
      </c>
      <c r="E858" s="6" t="s">
        <v>46</v>
      </c>
      <c r="F858" s="6">
        <v>68666</v>
      </c>
      <c r="G858" s="6"/>
      <c r="H858" s="6"/>
      <c r="I858" s="6" t="s">
        <v>1147</v>
      </c>
      <c r="J858" s="6" t="s">
        <v>1147</v>
      </c>
      <c r="K858" s="6" t="s">
        <v>1147</v>
      </c>
      <c r="L858" s="6" t="s">
        <v>86</v>
      </c>
      <c r="M858" s="6">
        <v>1</v>
      </c>
      <c r="N858" s="6"/>
      <c r="O858" s="6" t="s">
        <v>45</v>
      </c>
      <c r="P858" s="6"/>
      <c r="Q858" s="6" t="s">
        <v>2482</v>
      </c>
      <c r="R858" s="8">
        <v>44834</v>
      </c>
      <c r="S858" s="10"/>
      <c r="T858" s="10" t="s">
        <v>218</v>
      </c>
      <c r="U858" s="6">
        <v>2</v>
      </c>
      <c r="V858" s="6" t="s">
        <v>364</v>
      </c>
      <c r="W858" s="7" t="s">
        <v>45</v>
      </c>
      <c r="X858" s="6" t="e">
        <v>#N/A</v>
      </c>
      <c r="Y858" s="6" t="s">
        <v>67</v>
      </c>
      <c r="Z858" s="13" t="s">
        <v>2483</v>
      </c>
      <c r="AA858" s="6"/>
      <c r="AB858" s="13" t="s">
        <v>159</v>
      </c>
      <c r="AC858" s="6" t="s">
        <v>2484</v>
      </c>
      <c r="AD858" s="13" t="s">
        <v>159</v>
      </c>
      <c r="AE858" s="13" t="s">
        <v>77</v>
      </c>
      <c r="AF858" s="6" t="s">
        <v>45</v>
      </c>
      <c r="AG858" s="6" t="s">
        <v>45</v>
      </c>
      <c r="AH858" s="6" t="s">
        <v>2485</v>
      </c>
      <c r="AI858" s="6" t="s">
        <v>45</v>
      </c>
      <c r="AJ858" s="7" t="s">
        <v>45</v>
      </c>
      <c r="AK858" s="6" t="s">
        <v>136</v>
      </c>
      <c r="AL858" s="6">
        <v>40199</v>
      </c>
      <c r="AM858" s="6" t="s">
        <v>59</v>
      </c>
      <c r="AN858" s="6">
        <v>1</v>
      </c>
      <c r="AO858" s="6">
        <v>0</v>
      </c>
      <c r="AP858" s="6"/>
      <c r="AQ858" s="6"/>
      <c r="AR858" s="6"/>
      <c r="AS858" s="28">
        <v>9320</v>
      </c>
      <c r="AT858" s="28">
        <v>9320</v>
      </c>
      <c r="AU858" s="30"/>
    </row>
    <row r="859" spans="1:47" ht="12.75" customHeight="1" x14ac:dyDescent="0.25">
      <c r="A859" s="6" t="s">
        <v>86</v>
      </c>
      <c r="B859" s="6">
        <v>654</v>
      </c>
      <c r="C859" s="6" t="s">
        <v>78</v>
      </c>
      <c r="D859" s="6" t="s">
        <v>46</v>
      </c>
      <c r="E859" s="6" t="s">
        <v>46</v>
      </c>
      <c r="F859" s="6">
        <v>68667</v>
      </c>
      <c r="G859" s="6"/>
      <c r="H859" s="6"/>
      <c r="I859" s="6" t="s">
        <v>1147</v>
      </c>
      <c r="J859" s="6" t="s">
        <v>1147</v>
      </c>
      <c r="K859" s="6" t="s">
        <v>45</v>
      </c>
      <c r="L859" s="6" t="s">
        <v>86</v>
      </c>
      <c r="M859" s="6" t="s">
        <v>45</v>
      </c>
      <c r="N859" s="6"/>
      <c r="O859" s="6" t="s">
        <v>45</v>
      </c>
      <c r="P859" s="6"/>
      <c r="Q859" s="6" t="s">
        <v>45</v>
      </c>
      <c r="R859" s="8">
        <v>44536</v>
      </c>
      <c r="S859" s="10"/>
      <c r="T859" s="10" t="s">
        <v>218</v>
      </c>
      <c r="U859" s="6">
        <v>2</v>
      </c>
      <c r="V859" s="6" t="s">
        <v>364</v>
      </c>
      <c r="W859" s="7" t="s">
        <v>45</v>
      </c>
      <c r="X859" s="6" t="e">
        <v>#N/A</v>
      </c>
      <c r="Y859" s="6" t="s">
        <v>67</v>
      </c>
      <c r="Z859" s="13" t="s">
        <v>771</v>
      </c>
      <c r="AA859" s="13"/>
      <c r="AB859" s="13" t="s">
        <v>392</v>
      </c>
      <c r="AC859" s="13" t="s">
        <v>2486</v>
      </c>
      <c r="AD859" s="13" t="s">
        <v>392</v>
      </c>
      <c r="AE859" s="13" t="s">
        <v>394</v>
      </c>
      <c r="AF859" s="6" t="s">
        <v>45</v>
      </c>
      <c r="AG859" s="6" t="s">
        <v>45</v>
      </c>
      <c r="AH859" s="6" t="s">
        <v>45</v>
      </c>
      <c r="AI859" s="6" t="s">
        <v>45</v>
      </c>
      <c r="AJ859" s="7" t="s">
        <v>45</v>
      </c>
      <c r="AK859" s="6" t="s">
        <v>45</v>
      </c>
      <c r="AL859" s="6">
        <v>40199</v>
      </c>
      <c r="AM859" s="6"/>
      <c r="AN859" s="6">
        <v>1</v>
      </c>
      <c r="AO859" s="6">
        <v>0</v>
      </c>
      <c r="AP859" s="6"/>
      <c r="AQ859" s="6"/>
      <c r="AR859" s="6"/>
      <c r="AS859" s="19"/>
      <c r="AT859" s="19"/>
      <c r="AU859" s="30"/>
    </row>
    <row r="860" spans="1:47" ht="12.75" customHeight="1" x14ac:dyDescent="0.25">
      <c r="A860" s="6" t="s">
        <v>86</v>
      </c>
      <c r="B860" s="6">
        <v>826</v>
      </c>
      <c r="C860" s="6" t="s">
        <v>78</v>
      </c>
      <c r="D860" s="6" t="s">
        <v>46</v>
      </c>
      <c r="E860" s="6" t="s">
        <v>46</v>
      </c>
      <c r="F860" s="6">
        <v>68668</v>
      </c>
      <c r="G860" s="6"/>
      <c r="H860" s="6"/>
      <c r="I860" s="6" t="s">
        <v>1147</v>
      </c>
      <c r="J860" s="6" t="s">
        <v>1147</v>
      </c>
      <c r="K860" s="6" t="s">
        <v>1147</v>
      </c>
      <c r="L860" s="6" t="s">
        <v>86</v>
      </c>
      <c r="M860" s="6">
        <v>1</v>
      </c>
      <c r="N860" s="6"/>
      <c r="O860" s="6" t="s">
        <v>45</v>
      </c>
      <c r="P860" s="6"/>
      <c r="Q860" s="6" t="s">
        <v>45</v>
      </c>
      <c r="R860" s="8" t="s">
        <v>45</v>
      </c>
      <c r="S860" s="10"/>
      <c r="T860" s="10" t="s">
        <v>122</v>
      </c>
      <c r="U860" s="6">
        <v>2</v>
      </c>
      <c r="V860" s="6" t="s">
        <v>497</v>
      </c>
      <c r="W860" s="7" t="s">
        <v>45</v>
      </c>
      <c r="X860" s="6" t="s">
        <v>67</v>
      </c>
      <c r="Y860" s="6" t="s">
        <v>67</v>
      </c>
      <c r="Z860" s="13" t="s">
        <v>1504</v>
      </c>
      <c r="AA860" s="6"/>
      <c r="AB860" s="13" t="s">
        <v>2487</v>
      </c>
      <c r="AC860" s="6" t="s">
        <v>2488</v>
      </c>
      <c r="AD860" s="13" t="s">
        <v>2487</v>
      </c>
      <c r="AE860" s="13" t="s">
        <v>2489</v>
      </c>
      <c r="AF860" s="6" t="s">
        <v>45</v>
      </c>
      <c r="AG860" s="6" t="s">
        <v>45</v>
      </c>
      <c r="AH860" s="6" t="s">
        <v>2490</v>
      </c>
      <c r="AI860" s="6" t="s">
        <v>45</v>
      </c>
      <c r="AJ860" s="7" t="s">
        <v>45</v>
      </c>
      <c r="AK860" s="6" t="s">
        <v>45</v>
      </c>
      <c r="AL860" s="6" t="s">
        <v>45</v>
      </c>
      <c r="AM860" s="6" t="s">
        <v>59</v>
      </c>
      <c r="AN860" s="6">
        <v>1</v>
      </c>
      <c r="AO860" s="6">
        <v>0</v>
      </c>
      <c r="AP860" s="6"/>
      <c r="AQ860" s="6"/>
      <c r="AR860" s="6"/>
      <c r="AS860" s="28">
        <v>11846</v>
      </c>
      <c r="AT860" s="28">
        <v>11846</v>
      </c>
      <c r="AU860" s="30"/>
    </row>
    <row r="861" spans="1:47" ht="12.75" customHeight="1" x14ac:dyDescent="0.25">
      <c r="A861" s="6" t="s">
        <v>86</v>
      </c>
      <c r="B861" s="6">
        <v>5207</v>
      </c>
      <c r="C861" s="6" t="s">
        <v>45</v>
      </c>
      <c r="D861" s="6" t="s">
        <v>46</v>
      </c>
      <c r="E861" s="6" t="s">
        <v>46</v>
      </c>
      <c r="F861" s="6">
        <v>68669</v>
      </c>
      <c r="G861" s="6"/>
      <c r="H861" s="6"/>
      <c r="I861" s="6" t="s">
        <v>1147</v>
      </c>
      <c r="J861" s="6" t="s">
        <v>1147</v>
      </c>
      <c r="K861" s="6" t="s">
        <v>45</v>
      </c>
      <c r="L861" s="6" t="s">
        <v>86</v>
      </c>
      <c r="M861" s="6">
        <v>1</v>
      </c>
      <c r="O861" s="6" t="s">
        <v>2491</v>
      </c>
      <c r="P861" s="6"/>
      <c r="Q861" s="6" t="s">
        <v>2246</v>
      </c>
      <c r="R861" s="8">
        <v>44860</v>
      </c>
      <c r="S861" s="10"/>
      <c r="T861" s="10" t="s">
        <v>1597</v>
      </c>
      <c r="U861" s="6">
        <v>2</v>
      </c>
      <c r="V861" s="10" t="s">
        <v>549</v>
      </c>
      <c r="W861" s="7" t="s">
        <v>45</v>
      </c>
      <c r="X861" s="6" t="s">
        <v>67</v>
      </c>
      <c r="Y861" s="6" t="s">
        <v>67</v>
      </c>
      <c r="Z861" s="13" t="s">
        <v>1757</v>
      </c>
      <c r="AA861" s="6"/>
      <c r="AB861" s="6" t="s">
        <v>159</v>
      </c>
      <c r="AC861" s="6" t="s">
        <v>2492</v>
      </c>
      <c r="AD861" s="6" t="s">
        <v>159</v>
      </c>
      <c r="AE861" s="6" t="s">
        <v>77</v>
      </c>
      <c r="AF861" s="6" t="s">
        <v>45</v>
      </c>
      <c r="AG861" s="6" t="s">
        <v>45</v>
      </c>
      <c r="AH861" s="6" t="s">
        <v>2493</v>
      </c>
      <c r="AI861" s="6" t="s">
        <v>45</v>
      </c>
      <c r="AJ861" s="7" t="s">
        <v>45</v>
      </c>
      <c r="AK861" s="6" t="s">
        <v>136</v>
      </c>
      <c r="AL861" s="6" t="s">
        <v>2494</v>
      </c>
      <c r="AM861" s="6" t="s">
        <v>59</v>
      </c>
      <c r="AN861" s="6">
        <v>1</v>
      </c>
      <c r="AO861" s="6">
        <v>0</v>
      </c>
      <c r="AP861" s="6"/>
      <c r="AQ861" s="6"/>
      <c r="AR861" s="6"/>
      <c r="AS861" s="19"/>
      <c r="AT861" s="19"/>
      <c r="AU861" s="30"/>
    </row>
    <row r="862" spans="1:47" ht="12.75" customHeight="1" x14ac:dyDescent="0.25">
      <c r="A862" s="6" t="s">
        <v>86</v>
      </c>
      <c r="B862" s="6">
        <v>699</v>
      </c>
      <c r="C862" s="6" t="s">
        <v>78</v>
      </c>
      <c r="D862" s="6" t="s">
        <v>46</v>
      </c>
      <c r="E862" s="6" t="s">
        <v>46</v>
      </c>
      <c r="F862" s="6">
        <v>68670</v>
      </c>
      <c r="G862" s="6"/>
      <c r="H862" s="6"/>
      <c r="I862" s="6" t="s">
        <v>1147</v>
      </c>
      <c r="J862" s="6" t="s">
        <v>1147</v>
      </c>
      <c r="K862" s="6" t="s">
        <v>45</v>
      </c>
      <c r="L862" s="6" t="s">
        <v>86</v>
      </c>
      <c r="M862" s="6">
        <v>1</v>
      </c>
      <c r="N862" s="6"/>
      <c r="O862" s="6" t="s">
        <v>45</v>
      </c>
      <c r="P862" s="6"/>
      <c r="Q862" s="6" t="s">
        <v>45</v>
      </c>
      <c r="R862" s="8">
        <v>44985</v>
      </c>
      <c r="S862" s="10"/>
      <c r="T862" s="10" t="s">
        <v>115</v>
      </c>
      <c r="U862" s="6">
        <v>2</v>
      </c>
      <c r="V862" s="6" t="s">
        <v>2495</v>
      </c>
      <c r="W862" s="7" t="s">
        <v>45</v>
      </c>
      <c r="X862" s="6" t="s">
        <v>67</v>
      </c>
      <c r="Y862" s="6" t="s">
        <v>67</v>
      </c>
      <c r="Z862" s="6" t="s">
        <v>2496</v>
      </c>
      <c r="AA862" s="6"/>
      <c r="AB862" s="6" t="s">
        <v>618</v>
      </c>
      <c r="AC862" s="6" t="s">
        <v>2497</v>
      </c>
      <c r="AD862" s="6" t="s">
        <v>618</v>
      </c>
      <c r="AE862" s="6" t="s">
        <v>102</v>
      </c>
      <c r="AF862" s="6" t="s">
        <v>45</v>
      </c>
      <c r="AG862" s="6" t="s">
        <v>45</v>
      </c>
      <c r="AH862" s="6" t="s">
        <v>2498</v>
      </c>
      <c r="AI862" s="6" t="s">
        <v>45</v>
      </c>
      <c r="AJ862" s="7" t="s">
        <v>45</v>
      </c>
      <c r="AK862" s="6" t="s">
        <v>136</v>
      </c>
      <c r="AL862" s="6">
        <v>67516</v>
      </c>
      <c r="AM862" s="6" t="s">
        <v>59</v>
      </c>
      <c r="AN862" s="6">
        <v>1</v>
      </c>
      <c r="AO862" s="6">
        <v>0</v>
      </c>
      <c r="AP862" s="6"/>
      <c r="AQ862" s="6"/>
      <c r="AR862" s="6"/>
      <c r="AS862" s="19"/>
      <c r="AT862" s="19"/>
      <c r="AU862" s="30"/>
    </row>
    <row r="863" spans="1:47" ht="12.75" customHeight="1" x14ac:dyDescent="0.25">
      <c r="A863" s="6" t="s">
        <v>86</v>
      </c>
      <c r="B863" s="6">
        <v>3270</v>
      </c>
      <c r="C863" s="6" t="s">
        <v>145</v>
      </c>
      <c r="D863" s="6" t="s">
        <v>46</v>
      </c>
      <c r="E863" s="6" t="s">
        <v>46</v>
      </c>
      <c r="F863" s="6">
        <v>68671</v>
      </c>
      <c r="G863" s="6"/>
      <c r="H863" s="6"/>
      <c r="I863" s="6" t="s">
        <v>2447</v>
      </c>
      <c r="J863" s="6" t="s">
        <v>2447</v>
      </c>
      <c r="K863" s="6" t="s">
        <v>45</v>
      </c>
      <c r="L863" s="6" t="s">
        <v>86</v>
      </c>
      <c r="M863" s="6" t="s">
        <v>45</v>
      </c>
      <c r="O863" s="6" t="s">
        <v>148</v>
      </c>
      <c r="P863" s="6"/>
      <c r="Q863" s="6">
        <v>851</v>
      </c>
      <c r="R863" s="8">
        <v>44235</v>
      </c>
      <c r="S863" s="10"/>
      <c r="T863" s="10" t="s">
        <v>234</v>
      </c>
      <c r="U863" s="6" t="s">
        <v>45</v>
      </c>
      <c r="V863" s="6" t="s">
        <v>497</v>
      </c>
      <c r="W863" s="7" t="s">
        <v>45</v>
      </c>
      <c r="X863" s="6" t="s">
        <v>45</v>
      </c>
      <c r="Y863" s="6" t="s">
        <v>52</v>
      </c>
      <c r="Z863" s="13" t="s">
        <v>45</v>
      </c>
      <c r="AA863" s="6"/>
      <c r="AB863" s="6" t="s">
        <v>220</v>
      </c>
      <c r="AC863" s="6" t="s">
        <v>2499</v>
      </c>
      <c r="AD863" s="6" t="s">
        <v>220</v>
      </c>
      <c r="AE863" s="6" t="s">
        <v>437</v>
      </c>
      <c r="AF863" s="6" t="s">
        <v>2500</v>
      </c>
      <c r="AG863" s="6" t="s">
        <v>2501</v>
      </c>
      <c r="AH863" s="6" t="s">
        <v>45</v>
      </c>
      <c r="AI863" s="6" t="s">
        <v>45</v>
      </c>
      <c r="AJ863" s="7" t="s">
        <v>45</v>
      </c>
      <c r="AK863" s="6" t="s">
        <v>45</v>
      </c>
      <c r="AL863" s="6" t="s">
        <v>45</v>
      </c>
      <c r="AM863" s="6"/>
      <c r="AN863" s="6">
        <v>1</v>
      </c>
      <c r="AO863" s="6">
        <v>0</v>
      </c>
      <c r="AP863" s="6"/>
      <c r="AQ863" s="6"/>
      <c r="AR863" s="6"/>
      <c r="AS863" s="28">
        <v>24130</v>
      </c>
      <c r="AT863" s="28">
        <v>23450</v>
      </c>
      <c r="AU863" s="30"/>
    </row>
    <row r="864" spans="1:47" ht="12.75" customHeight="1" x14ac:dyDescent="0.25">
      <c r="A864" s="6" t="s">
        <v>86</v>
      </c>
      <c r="B864" s="6">
        <v>3271</v>
      </c>
      <c r="C864" s="6" t="s">
        <v>145</v>
      </c>
      <c r="D864" s="6" t="s">
        <v>46</v>
      </c>
      <c r="E864" s="6" t="s">
        <v>46</v>
      </c>
      <c r="F864" s="6">
        <v>68672</v>
      </c>
      <c r="G864" s="6"/>
      <c r="H864" s="6"/>
      <c r="I864" s="6" t="s">
        <v>2447</v>
      </c>
      <c r="J864" s="6" t="s">
        <v>2447</v>
      </c>
      <c r="K864" s="6" t="s">
        <v>2502</v>
      </c>
      <c r="L864" s="6" t="s">
        <v>86</v>
      </c>
      <c r="M864" s="6" t="s">
        <v>45</v>
      </c>
      <c r="O864" s="6" t="s">
        <v>148</v>
      </c>
      <c r="P864" s="6"/>
      <c r="Q864" s="6">
        <v>851</v>
      </c>
      <c r="R864" s="8">
        <v>44369</v>
      </c>
      <c r="S864" s="10"/>
      <c r="T864" s="10" t="s">
        <v>234</v>
      </c>
      <c r="U864" s="6">
        <v>3</v>
      </c>
      <c r="V864" s="6">
        <v>310</v>
      </c>
      <c r="W864" s="7" t="s">
        <v>45</v>
      </c>
      <c r="X864" s="6" t="s">
        <v>45</v>
      </c>
      <c r="Y864" s="6" t="s">
        <v>52</v>
      </c>
      <c r="Z864" s="13" t="s">
        <v>45</v>
      </c>
      <c r="AA864" s="6"/>
      <c r="AB864" s="6" t="s">
        <v>220</v>
      </c>
      <c r="AC864" s="6" t="s">
        <v>2499</v>
      </c>
      <c r="AD864" s="6" t="s">
        <v>220</v>
      </c>
      <c r="AE864" s="6"/>
      <c r="AF864" s="6" t="s">
        <v>45</v>
      </c>
      <c r="AG864" s="6" t="s">
        <v>45</v>
      </c>
      <c r="AH864" s="6" t="s">
        <v>45</v>
      </c>
      <c r="AI864" s="6" t="s">
        <v>45</v>
      </c>
      <c r="AJ864" s="7" t="s">
        <v>45</v>
      </c>
      <c r="AK864" s="6" t="s">
        <v>45</v>
      </c>
      <c r="AL864" s="6" t="s">
        <v>45</v>
      </c>
      <c r="AM864" s="6"/>
      <c r="AN864" s="6">
        <v>1</v>
      </c>
      <c r="AO864" s="6">
        <v>0</v>
      </c>
      <c r="AP864" s="6"/>
      <c r="AQ864" s="6"/>
      <c r="AR864" s="6"/>
      <c r="AS864" s="28">
        <v>19640</v>
      </c>
      <c r="AT864" s="28">
        <v>19640</v>
      </c>
      <c r="AU864" s="30"/>
    </row>
    <row r="865" spans="1:47" ht="12.75" customHeight="1" x14ac:dyDescent="0.25">
      <c r="A865" s="6" t="s">
        <v>86</v>
      </c>
      <c r="B865" s="6">
        <v>3272</v>
      </c>
      <c r="C865" s="6" t="s">
        <v>145</v>
      </c>
      <c r="D865" s="6" t="s">
        <v>46</v>
      </c>
      <c r="E865" s="6" t="s">
        <v>46</v>
      </c>
      <c r="F865" s="6">
        <v>68673</v>
      </c>
      <c r="G865" s="6"/>
      <c r="H865" s="6"/>
      <c r="I865" s="6" t="s">
        <v>1147</v>
      </c>
      <c r="J865" s="6" t="s">
        <v>2447</v>
      </c>
      <c r="K865" s="6" t="s">
        <v>1147</v>
      </c>
      <c r="L865" s="6" t="s">
        <v>86</v>
      </c>
      <c r="M865" s="6" t="s">
        <v>45</v>
      </c>
      <c r="O865" s="6" t="s">
        <v>148</v>
      </c>
      <c r="P865" s="6"/>
      <c r="Q865" s="6">
        <v>851</v>
      </c>
      <c r="R865" s="8">
        <v>44589</v>
      </c>
      <c r="S865" s="10"/>
      <c r="T865" s="10" t="s">
        <v>122</v>
      </c>
      <c r="U865" s="6">
        <v>1</v>
      </c>
      <c r="V865" s="6" t="s">
        <v>2225</v>
      </c>
      <c r="W865" s="7" t="s">
        <v>45</v>
      </c>
      <c r="X865" s="6" t="s">
        <v>67</v>
      </c>
      <c r="Y865" s="6" t="s">
        <v>67</v>
      </c>
      <c r="Z865" s="13" t="s">
        <v>2197</v>
      </c>
      <c r="AA865" s="6"/>
      <c r="AB865" s="6" t="s">
        <v>100</v>
      </c>
      <c r="AC865" s="6" t="s">
        <v>2503</v>
      </c>
      <c r="AD865" s="6" t="s">
        <v>100</v>
      </c>
      <c r="AE865" s="6" t="s">
        <v>434</v>
      </c>
      <c r="AF865" s="6" t="s">
        <v>45</v>
      </c>
      <c r="AG865" s="6" t="s">
        <v>45</v>
      </c>
      <c r="AH865" s="6" t="s">
        <v>2504</v>
      </c>
      <c r="AI865" s="6" t="s">
        <v>45</v>
      </c>
      <c r="AJ865" s="7" t="s">
        <v>45</v>
      </c>
      <c r="AK865" s="6" t="s">
        <v>136</v>
      </c>
      <c r="AL865" s="6">
        <v>52436</v>
      </c>
      <c r="AM865" s="6"/>
      <c r="AN865" s="6">
        <v>1</v>
      </c>
      <c r="AO865" s="6">
        <v>0</v>
      </c>
      <c r="AP865" s="6"/>
      <c r="AQ865" s="6"/>
      <c r="AR865" s="6"/>
      <c r="AS865" s="28">
        <v>25583</v>
      </c>
      <c r="AT865" s="28">
        <v>25583</v>
      </c>
      <c r="AU865" s="30"/>
    </row>
    <row r="866" spans="1:47" ht="12.75" customHeight="1" x14ac:dyDescent="0.25">
      <c r="A866" s="6" t="s">
        <v>86</v>
      </c>
      <c r="B866" s="6">
        <v>2223</v>
      </c>
      <c r="C866" s="6" t="s">
        <v>78</v>
      </c>
      <c r="D866" s="6" t="s">
        <v>46</v>
      </c>
      <c r="E866" s="6" t="s">
        <v>46</v>
      </c>
      <c r="F866" s="6">
        <v>68674</v>
      </c>
      <c r="G866" s="6"/>
      <c r="H866" s="6"/>
      <c r="I866" s="6" t="s">
        <v>1147</v>
      </c>
      <c r="J866" s="6" t="s">
        <v>1147</v>
      </c>
      <c r="K866" s="6" t="s">
        <v>45</v>
      </c>
      <c r="L866" s="6" t="s">
        <v>86</v>
      </c>
      <c r="M866" s="6" t="s">
        <v>45</v>
      </c>
      <c r="N866" s="6"/>
      <c r="O866" s="6" t="s">
        <v>45</v>
      </c>
      <c r="P866" s="6"/>
      <c r="Q866" s="6" t="s">
        <v>1822</v>
      </c>
      <c r="R866" s="8">
        <v>44111</v>
      </c>
      <c r="S866" s="10"/>
      <c r="T866" s="10" t="s">
        <v>51</v>
      </c>
      <c r="U866" s="6">
        <v>1</v>
      </c>
      <c r="V866" s="6" t="s">
        <v>1709</v>
      </c>
      <c r="W866" s="7" t="s">
        <v>45</v>
      </c>
      <c r="X866" s="6" t="s">
        <v>45</v>
      </c>
      <c r="Y866" s="6" t="s">
        <v>52</v>
      </c>
      <c r="Z866" s="13" t="s">
        <v>45</v>
      </c>
      <c r="AA866" s="6"/>
      <c r="AB866" s="6" t="s">
        <v>329</v>
      </c>
      <c r="AC866" s="6" t="s">
        <v>624</v>
      </c>
      <c r="AD866" s="6" t="s">
        <v>329</v>
      </c>
      <c r="AE866" s="6" t="s">
        <v>952</v>
      </c>
      <c r="AF866" s="9" t="s">
        <v>45</v>
      </c>
      <c r="AG866" s="6" t="s">
        <v>45</v>
      </c>
      <c r="AH866" s="6" t="s">
        <v>45</v>
      </c>
      <c r="AI866" s="6" t="s">
        <v>45</v>
      </c>
      <c r="AJ866" s="7" t="s">
        <v>45</v>
      </c>
      <c r="AK866" s="6" t="s">
        <v>45</v>
      </c>
      <c r="AL866" s="6" t="s">
        <v>45</v>
      </c>
      <c r="AM866" s="6"/>
      <c r="AN866" s="6">
        <v>1</v>
      </c>
      <c r="AO866" s="6">
        <v>0</v>
      </c>
      <c r="AP866" s="6"/>
      <c r="AQ866" s="6"/>
      <c r="AR866" s="6"/>
      <c r="AS866" s="19"/>
      <c r="AT866" s="19"/>
      <c r="AU866" s="29">
        <v>0</v>
      </c>
    </row>
    <row r="867" spans="1:47" ht="12.75" customHeight="1" x14ac:dyDescent="0.25">
      <c r="A867" s="6" t="s">
        <v>86</v>
      </c>
      <c r="B867" s="6">
        <v>2255</v>
      </c>
      <c r="C867" s="6" t="s">
        <v>78</v>
      </c>
      <c r="D867" s="6" t="s">
        <v>46</v>
      </c>
      <c r="E867" s="6" t="s">
        <v>46</v>
      </c>
      <c r="F867" s="6">
        <v>68675</v>
      </c>
      <c r="G867" s="6"/>
      <c r="H867" s="6"/>
      <c r="I867" s="6" t="s">
        <v>1147</v>
      </c>
      <c r="J867" s="6" t="s">
        <v>1147</v>
      </c>
      <c r="K867" s="6" t="s">
        <v>45</v>
      </c>
      <c r="L867" s="6" t="s">
        <v>86</v>
      </c>
      <c r="M867" s="6">
        <v>1</v>
      </c>
      <c r="N867" s="6"/>
      <c r="O867" s="6" t="s">
        <v>2505</v>
      </c>
      <c r="P867" s="6"/>
      <c r="Q867" s="6" t="s">
        <v>45</v>
      </c>
      <c r="R867" s="8">
        <v>44972</v>
      </c>
      <c r="S867" s="10"/>
      <c r="T867" s="10" t="s">
        <v>2082</v>
      </c>
      <c r="U867" s="6">
        <v>1</v>
      </c>
      <c r="V867" s="6" t="s">
        <v>497</v>
      </c>
      <c r="W867" s="7" t="s">
        <v>45</v>
      </c>
      <c r="X867" s="6" t="s">
        <v>67</v>
      </c>
      <c r="Y867" s="6" t="s">
        <v>67</v>
      </c>
      <c r="Z867" s="13" t="s">
        <v>2506</v>
      </c>
      <c r="AA867" s="6"/>
      <c r="AB867" s="6" t="s">
        <v>2507</v>
      </c>
      <c r="AC867" s="6" t="s">
        <v>2508</v>
      </c>
      <c r="AD867" s="6" t="s">
        <v>2507</v>
      </c>
      <c r="AE867" s="6" t="s">
        <v>2509</v>
      </c>
      <c r="AF867" s="6" t="s">
        <v>45</v>
      </c>
      <c r="AG867" s="6" t="s">
        <v>45</v>
      </c>
      <c r="AH867" s="6" t="s">
        <v>2510</v>
      </c>
      <c r="AI867" s="6" t="s">
        <v>45</v>
      </c>
      <c r="AJ867" s="7" t="s">
        <v>45</v>
      </c>
      <c r="AK867" s="6" t="s">
        <v>136</v>
      </c>
      <c r="AL867" s="6" t="s">
        <v>2511</v>
      </c>
      <c r="AM867" s="6" t="s">
        <v>59</v>
      </c>
      <c r="AN867" s="6">
        <v>1</v>
      </c>
      <c r="AO867" s="6">
        <v>0</v>
      </c>
      <c r="AP867" s="6"/>
      <c r="AQ867" s="6"/>
      <c r="AR867" s="6"/>
      <c r="AS867" s="19"/>
      <c r="AT867" s="19"/>
      <c r="AU867" s="29">
        <v>0</v>
      </c>
    </row>
    <row r="868" spans="1:47" ht="12.75" customHeight="1" x14ac:dyDescent="0.25">
      <c r="A868" s="6" t="s">
        <v>86</v>
      </c>
      <c r="B868" s="6">
        <v>1228</v>
      </c>
      <c r="C868" s="6" t="s">
        <v>78</v>
      </c>
      <c r="D868" s="6" t="s">
        <v>46</v>
      </c>
      <c r="E868" s="6" t="s">
        <v>46</v>
      </c>
      <c r="F868" s="6">
        <v>68676</v>
      </c>
      <c r="G868" s="6"/>
      <c r="H868" s="6"/>
      <c r="I868" s="6" t="s">
        <v>1147</v>
      </c>
      <c r="J868" s="6" t="s">
        <v>1147</v>
      </c>
      <c r="K868" s="6" t="s">
        <v>45</v>
      </c>
      <c r="L868" s="6" t="s">
        <v>86</v>
      </c>
      <c r="M868" s="6" t="s">
        <v>45</v>
      </c>
      <c r="N868" s="6"/>
      <c r="O868" s="6" t="s">
        <v>191</v>
      </c>
      <c r="P868" s="6"/>
      <c r="Q868" s="6" t="s">
        <v>327</v>
      </c>
      <c r="R868" s="8">
        <v>44496</v>
      </c>
      <c r="S868" s="10"/>
      <c r="T868" s="10" t="s">
        <v>327</v>
      </c>
      <c r="U868" s="6">
        <v>1</v>
      </c>
      <c r="V868" s="6" t="s">
        <v>2011</v>
      </c>
      <c r="W868" s="7" t="s">
        <v>45</v>
      </c>
      <c r="X868" s="6" t="s">
        <v>45</v>
      </c>
      <c r="Y868" s="6" t="s">
        <v>52</v>
      </c>
      <c r="Z868" s="13" t="s">
        <v>45</v>
      </c>
      <c r="AA868" s="6"/>
      <c r="AB868" s="13" t="s">
        <v>159</v>
      </c>
      <c r="AC868" s="6" t="s">
        <v>2512</v>
      </c>
      <c r="AD868" s="13" t="s">
        <v>159</v>
      </c>
      <c r="AE868" s="13" t="s">
        <v>359</v>
      </c>
      <c r="AF868" s="6" t="s">
        <v>45</v>
      </c>
      <c r="AG868" s="6" t="s">
        <v>45</v>
      </c>
      <c r="AH868" s="6" t="s">
        <v>45</v>
      </c>
      <c r="AI868" s="6" t="s">
        <v>45</v>
      </c>
      <c r="AJ868" s="7" t="s">
        <v>45</v>
      </c>
      <c r="AK868" s="6" t="s">
        <v>45</v>
      </c>
      <c r="AL868" s="6">
        <v>44703</v>
      </c>
      <c r="AM868" s="6"/>
      <c r="AN868" s="6">
        <v>1</v>
      </c>
      <c r="AO868" s="6">
        <v>0</v>
      </c>
      <c r="AP868" s="6"/>
      <c r="AQ868" s="6"/>
      <c r="AR868" s="6"/>
      <c r="AS868" s="19"/>
      <c r="AT868" s="19"/>
      <c r="AU868" s="29">
        <v>0</v>
      </c>
    </row>
    <row r="869" spans="1:47" ht="12.75" customHeight="1" x14ac:dyDescent="0.25">
      <c r="A869" s="6" t="s">
        <v>86</v>
      </c>
      <c r="B869" s="6">
        <v>4856</v>
      </c>
      <c r="C869" s="6" t="s">
        <v>61</v>
      </c>
      <c r="D869" s="6" t="s">
        <v>46</v>
      </c>
      <c r="E869" s="6" t="s">
        <v>46</v>
      </c>
      <c r="F869" s="6">
        <v>68678</v>
      </c>
      <c r="G869" s="6"/>
      <c r="H869" s="6"/>
      <c r="I869" s="6" t="s">
        <v>858</v>
      </c>
      <c r="J869" s="6" t="s">
        <v>858</v>
      </c>
      <c r="K869" s="6" t="s">
        <v>45</v>
      </c>
      <c r="L869" s="6" t="s">
        <v>86</v>
      </c>
      <c r="M869" s="6">
        <v>1</v>
      </c>
      <c r="O869" s="6" t="s">
        <v>191</v>
      </c>
      <c r="P869" s="6"/>
      <c r="Q869" s="6"/>
      <c r="R869" s="8">
        <v>44909</v>
      </c>
      <c r="S869" s="10"/>
      <c r="T869" s="10" t="s">
        <v>93</v>
      </c>
      <c r="U869" s="6">
        <v>4</v>
      </c>
      <c r="V869" s="10">
        <v>406</v>
      </c>
      <c r="W869" s="7" t="s">
        <v>45</v>
      </c>
      <c r="X869" s="6" t="s">
        <v>52</v>
      </c>
      <c r="Y869" s="6" t="s">
        <v>52</v>
      </c>
      <c r="Z869" s="13"/>
      <c r="AA869" s="10"/>
      <c r="AB869" s="6"/>
      <c r="AC869" s="10" t="s">
        <v>667</v>
      </c>
      <c r="AD869" s="6"/>
      <c r="AE869" s="6"/>
      <c r="AF869" s="6" t="s">
        <v>45</v>
      </c>
      <c r="AG869" s="6" t="s">
        <v>45</v>
      </c>
      <c r="AH869" s="6" t="s">
        <v>2513</v>
      </c>
      <c r="AI869" s="6" t="s">
        <v>45</v>
      </c>
      <c r="AJ869" s="7" t="s">
        <v>45</v>
      </c>
      <c r="AK869" s="6" t="s">
        <v>45</v>
      </c>
      <c r="AL869" s="6" t="s">
        <v>45</v>
      </c>
      <c r="AM869" s="6"/>
      <c r="AN869" s="6">
        <v>1</v>
      </c>
      <c r="AO869" s="6">
        <v>0</v>
      </c>
      <c r="AP869" s="6"/>
      <c r="AQ869" s="6"/>
      <c r="AR869" s="6"/>
      <c r="AS869" s="19"/>
      <c r="AT869" s="19"/>
      <c r="AU869" s="29">
        <v>0</v>
      </c>
    </row>
    <row r="870" spans="1:47" ht="12.75" customHeight="1" x14ac:dyDescent="0.25">
      <c r="A870" s="6" t="s">
        <v>86</v>
      </c>
      <c r="B870" s="6">
        <v>2005</v>
      </c>
      <c r="C870" s="6" t="s">
        <v>78</v>
      </c>
      <c r="D870" s="6" t="s">
        <v>46</v>
      </c>
      <c r="E870" s="6" t="s">
        <v>46</v>
      </c>
      <c r="F870" s="6">
        <v>68679</v>
      </c>
      <c r="G870" s="6"/>
      <c r="H870" s="6"/>
      <c r="I870" s="6" t="s">
        <v>1147</v>
      </c>
      <c r="J870" s="6" t="s">
        <v>1147</v>
      </c>
      <c r="K870" s="6" t="s">
        <v>45</v>
      </c>
      <c r="L870" s="6" t="s">
        <v>86</v>
      </c>
      <c r="M870" s="6">
        <v>1</v>
      </c>
      <c r="N870" s="6"/>
      <c r="O870" s="6" t="s">
        <v>45</v>
      </c>
      <c r="P870" s="6"/>
      <c r="Q870" s="6" t="s">
        <v>45</v>
      </c>
      <c r="R870" s="8">
        <v>44104</v>
      </c>
      <c r="S870" s="10"/>
      <c r="T870" s="10" t="s">
        <v>66</v>
      </c>
      <c r="U870" s="6">
        <v>3</v>
      </c>
      <c r="V870" s="6" t="s">
        <v>749</v>
      </c>
      <c r="W870" s="7" t="s">
        <v>45</v>
      </c>
      <c r="X870" s="6" t="s">
        <v>67</v>
      </c>
      <c r="Y870" s="6" t="s">
        <v>67</v>
      </c>
      <c r="Z870" s="13" t="s">
        <v>750</v>
      </c>
      <c r="AA870" s="6"/>
      <c r="AB870" s="6" t="s">
        <v>213</v>
      </c>
      <c r="AC870" s="6" t="s">
        <v>751</v>
      </c>
      <c r="AD870" s="6" t="s">
        <v>213</v>
      </c>
      <c r="AE870" s="6" t="s">
        <v>752</v>
      </c>
      <c r="AF870" s="6" t="s">
        <v>45</v>
      </c>
      <c r="AG870" s="6" t="s">
        <v>45</v>
      </c>
      <c r="AH870" s="6" t="s">
        <v>1741</v>
      </c>
      <c r="AI870" s="6" t="s">
        <v>45</v>
      </c>
      <c r="AJ870" s="7" t="s">
        <v>45</v>
      </c>
      <c r="AK870" s="6" t="s">
        <v>45</v>
      </c>
      <c r="AL870" s="6" t="s">
        <v>45</v>
      </c>
      <c r="AM870" s="10" t="s">
        <v>59</v>
      </c>
      <c r="AN870" s="6">
        <v>1</v>
      </c>
      <c r="AO870" s="6">
        <v>0</v>
      </c>
      <c r="AP870" s="6"/>
      <c r="AQ870" s="6"/>
      <c r="AR870" s="6"/>
      <c r="AS870" s="19"/>
      <c r="AT870" s="19"/>
      <c r="AU870" s="30"/>
    </row>
    <row r="871" spans="1:47" ht="12.75" customHeight="1" x14ac:dyDescent="0.25">
      <c r="A871" s="6" t="s">
        <v>86</v>
      </c>
      <c r="B871" s="6">
        <v>3273</v>
      </c>
      <c r="C871" s="6" t="s">
        <v>145</v>
      </c>
      <c r="D871" s="6" t="s">
        <v>46</v>
      </c>
      <c r="E871" s="6" t="s">
        <v>46</v>
      </c>
      <c r="F871" s="6">
        <v>68680</v>
      </c>
      <c r="G871" s="6"/>
      <c r="H871" s="6"/>
      <c r="I871" s="6" t="s">
        <v>2447</v>
      </c>
      <c r="J871" s="6" t="s">
        <v>2447</v>
      </c>
      <c r="K871" s="6" t="s">
        <v>45</v>
      </c>
      <c r="L871" s="6" t="s">
        <v>86</v>
      </c>
      <c r="M871" s="6" t="s">
        <v>45</v>
      </c>
      <c r="O871" s="6" t="s">
        <v>148</v>
      </c>
      <c r="P871" s="6"/>
      <c r="Q871" s="6">
        <v>851</v>
      </c>
      <c r="R871" s="8">
        <v>44067.346157407403</v>
      </c>
      <c r="S871" s="10"/>
      <c r="T871" s="10" t="s">
        <v>157</v>
      </c>
      <c r="U871" s="6">
        <v>3</v>
      </c>
      <c r="V871" s="6">
        <v>322</v>
      </c>
      <c r="W871" s="7" t="s">
        <v>45</v>
      </c>
      <c r="X871" s="6" t="s">
        <v>52</v>
      </c>
      <c r="Y871" s="6" t="s">
        <v>52</v>
      </c>
      <c r="Z871" s="13" t="s">
        <v>2514</v>
      </c>
      <c r="AA871" s="6"/>
      <c r="AB871" s="6" t="s">
        <v>149</v>
      </c>
      <c r="AC871" s="6" t="s">
        <v>1310</v>
      </c>
      <c r="AD871" s="6" t="s">
        <v>149</v>
      </c>
      <c r="AE871" s="6" t="s">
        <v>77</v>
      </c>
      <c r="AF871" s="6" t="s">
        <v>45</v>
      </c>
      <c r="AG871" s="6" t="s">
        <v>45</v>
      </c>
      <c r="AH871" s="6" t="s">
        <v>2515</v>
      </c>
      <c r="AI871" s="6" t="s">
        <v>45</v>
      </c>
      <c r="AJ871" s="7" t="s">
        <v>45</v>
      </c>
      <c r="AK871" s="6" t="s">
        <v>45</v>
      </c>
      <c r="AL871" s="6" t="s">
        <v>45</v>
      </c>
      <c r="AM871" s="6"/>
      <c r="AN871" s="6">
        <v>1</v>
      </c>
      <c r="AO871" s="6">
        <v>0</v>
      </c>
      <c r="AP871" s="6"/>
      <c r="AQ871" s="6"/>
      <c r="AR871" s="6"/>
      <c r="AS871" s="28">
        <v>2518947</v>
      </c>
      <c r="AT871" s="28">
        <v>2518947</v>
      </c>
      <c r="AU871" s="30"/>
    </row>
    <row r="872" spans="1:47" ht="12.75" customHeight="1" x14ac:dyDescent="0.25">
      <c r="A872" s="6" t="s">
        <v>86</v>
      </c>
      <c r="B872" s="6">
        <v>3274</v>
      </c>
      <c r="C872" s="6" t="s">
        <v>145</v>
      </c>
      <c r="D872" s="6" t="s">
        <v>46</v>
      </c>
      <c r="E872" s="6" t="s">
        <v>46</v>
      </c>
      <c r="F872" s="6">
        <v>68681</v>
      </c>
      <c r="G872" s="6"/>
      <c r="H872" s="6"/>
      <c r="I872" s="6" t="s">
        <v>1147</v>
      </c>
      <c r="J872" s="6" t="s">
        <v>2447</v>
      </c>
      <c r="K872" s="6" t="s">
        <v>1147</v>
      </c>
      <c r="L872" s="6" t="s">
        <v>86</v>
      </c>
      <c r="M872" s="6">
        <v>1</v>
      </c>
      <c r="O872" s="6" t="s">
        <v>148</v>
      </c>
      <c r="P872" s="6"/>
      <c r="Q872" s="6">
        <v>851</v>
      </c>
      <c r="R872" s="8">
        <v>44753</v>
      </c>
      <c r="S872" s="10"/>
      <c r="T872" s="10" t="s">
        <v>648</v>
      </c>
      <c r="U872" s="6">
        <v>2</v>
      </c>
      <c r="V872" s="6">
        <v>5</v>
      </c>
      <c r="W872" s="7" t="s">
        <v>45</v>
      </c>
      <c r="X872" s="6" t="s">
        <v>67</v>
      </c>
      <c r="Y872" s="6" t="s">
        <v>67</v>
      </c>
      <c r="Z872" s="13" t="s">
        <v>45</v>
      </c>
      <c r="AA872" s="6"/>
      <c r="AB872" s="6" t="s">
        <v>236</v>
      </c>
      <c r="AC872" s="6" t="s">
        <v>650</v>
      </c>
      <c r="AD872" s="6" t="s">
        <v>236</v>
      </c>
      <c r="AE872" s="6" t="s">
        <v>429</v>
      </c>
      <c r="AF872" s="6" t="s">
        <v>45</v>
      </c>
      <c r="AG872" s="6" t="s">
        <v>45</v>
      </c>
      <c r="AH872" s="6" t="s">
        <v>2516</v>
      </c>
      <c r="AI872" s="6" t="s">
        <v>45</v>
      </c>
      <c r="AJ872" s="7" t="s">
        <v>45</v>
      </c>
      <c r="AK872" s="6" t="s">
        <v>136</v>
      </c>
      <c r="AL872" s="6">
        <v>64680</v>
      </c>
      <c r="AM872" s="6" t="s">
        <v>59</v>
      </c>
      <c r="AN872" s="6">
        <v>1</v>
      </c>
      <c r="AO872" s="6">
        <v>0</v>
      </c>
      <c r="AP872" s="6"/>
      <c r="AQ872" s="6"/>
      <c r="AR872" s="6"/>
      <c r="AS872" s="28">
        <v>964222</v>
      </c>
      <c r="AT872" s="28">
        <v>749952</v>
      </c>
      <c r="AU872" s="30"/>
    </row>
    <row r="873" spans="1:47" ht="12.75" customHeight="1" x14ac:dyDescent="0.25">
      <c r="A873" s="6" t="s">
        <v>86</v>
      </c>
      <c r="B873" s="6">
        <v>3275</v>
      </c>
      <c r="C873" s="6" t="s">
        <v>145</v>
      </c>
      <c r="D873" s="6" t="s">
        <v>46</v>
      </c>
      <c r="E873" s="6" t="s">
        <v>46</v>
      </c>
      <c r="F873" s="6">
        <v>68682</v>
      </c>
      <c r="G873" s="6"/>
      <c r="H873" s="6"/>
      <c r="I873" s="6" t="s">
        <v>2447</v>
      </c>
      <c r="J873" s="6" t="s">
        <v>2447</v>
      </c>
      <c r="K873" s="6" t="s">
        <v>45</v>
      </c>
      <c r="L873" s="6" t="s">
        <v>86</v>
      </c>
      <c r="M873" s="6" t="s">
        <v>45</v>
      </c>
      <c r="O873" s="6" t="s">
        <v>148</v>
      </c>
      <c r="P873" s="6"/>
      <c r="Q873" s="6">
        <v>134</v>
      </c>
      <c r="R873" s="8">
        <v>44064.356597222199</v>
      </c>
      <c r="S873" s="10"/>
      <c r="T873" s="10" t="s">
        <v>93</v>
      </c>
      <c r="U873" s="6">
        <v>4</v>
      </c>
      <c r="V873" s="6">
        <v>21</v>
      </c>
      <c r="W873" s="7" t="s">
        <v>45</v>
      </c>
      <c r="X873" s="6" t="e">
        <v>#N/A</v>
      </c>
      <c r="Y873" s="6" t="s">
        <v>67</v>
      </c>
      <c r="Z873" s="13">
        <v>16134</v>
      </c>
      <c r="AA873" s="6"/>
      <c r="AB873" s="6" t="s">
        <v>173</v>
      </c>
      <c r="AC873" s="6" t="s">
        <v>1899</v>
      </c>
      <c r="AD873" s="6" t="s">
        <v>173</v>
      </c>
      <c r="AE873" s="6" t="s">
        <v>56</v>
      </c>
      <c r="AF873" s="6" t="s">
        <v>45</v>
      </c>
      <c r="AG873" s="6" t="s">
        <v>45</v>
      </c>
      <c r="AH873" s="6" t="s">
        <v>2517</v>
      </c>
      <c r="AI873" s="6" t="s">
        <v>45</v>
      </c>
      <c r="AJ873" s="7" t="s">
        <v>45</v>
      </c>
      <c r="AK873" s="6" t="s">
        <v>45</v>
      </c>
      <c r="AL873" s="6" t="s">
        <v>45</v>
      </c>
      <c r="AM873" s="6"/>
      <c r="AN873" s="6">
        <v>1</v>
      </c>
      <c r="AO873" s="6">
        <v>0</v>
      </c>
      <c r="AP873" s="6"/>
      <c r="AQ873" s="6"/>
      <c r="AR873" s="6"/>
      <c r="AS873" s="28">
        <v>964222</v>
      </c>
      <c r="AT873" s="28">
        <v>749952</v>
      </c>
      <c r="AU873" s="29">
        <v>0</v>
      </c>
    </row>
    <row r="874" spans="1:47" ht="12.75" customHeight="1" x14ac:dyDescent="0.25">
      <c r="A874" s="6" t="s">
        <v>86</v>
      </c>
      <c r="B874" s="6">
        <v>3282</v>
      </c>
      <c r="C874" s="6" t="s">
        <v>145</v>
      </c>
      <c r="D874" s="6" t="s">
        <v>46</v>
      </c>
      <c r="E874" s="6" t="s">
        <v>46</v>
      </c>
      <c r="F874" s="6">
        <v>68693</v>
      </c>
      <c r="G874" s="6"/>
      <c r="H874" s="6"/>
      <c r="I874" s="6" t="s">
        <v>2447</v>
      </c>
      <c r="J874" s="6" t="s">
        <v>2447</v>
      </c>
      <c r="K874" s="6" t="s">
        <v>45</v>
      </c>
      <c r="L874" s="6" t="s">
        <v>86</v>
      </c>
      <c r="M874" s="6" t="s">
        <v>45</v>
      </c>
      <c r="O874" s="6" t="s">
        <v>148</v>
      </c>
      <c r="P874" s="6"/>
      <c r="Q874" s="6">
        <v>851</v>
      </c>
      <c r="R874" s="8">
        <v>44074.532881944397</v>
      </c>
      <c r="S874" s="10"/>
      <c r="T874" s="10" t="s">
        <v>949</v>
      </c>
      <c r="U874" s="6">
        <v>2</v>
      </c>
      <c r="V874" s="6" t="s">
        <v>497</v>
      </c>
      <c r="W874" s="7" t="s">
        <v>45</v>
      </c>
      <c r="X874" s="6" t="e">
        <v>#N/A</v>
      </c>
      <c r="Y874" s="6" t="s">
        <v>45</v>
      </c>
      <c r="Z874" s="13" t="s">
        <v>45</v>
      </c>
      <c r="AA874" s="6"/>
      <c r="AB874" s="6" t="s">
        <v>159</v>
      </c>
      <c r="AC874" s="6" t="s">
        <v>2518</v>
      </c>
      <c r="AD874" s="6" t="s">
        <v>159</v>
      </c>
      <c r="AE874" s="6" t="s">
        <v>215</v>
      </c>
      <c r="AF874" s="6" t="s">
        <v>45</v>
      </c>
      <c r="AG874" s="6" t="s">
        <v>45</v>
      </c>
      <c r="AH874" s="6" t="s">
        <v>2519</v>
      </c>
      <c r="AI874" s="6" t="s">
        <v>2520</v>
      </c>
      <c r="AJ874" s="7" t="s">
        <v>45</v>
      </c>
      <c r="AK874" s="6" t="s">
        <v>45</v>
      </c>
      <c r="AL874" s="6" t="s">
        <v>45</v>
      </c>
      <c r="AM874" s="6"/>
      <c r="AN874" s="6">
        <v>1</v>
      </c>
      <c r="AO874" s="6">
        <v>0</v>
      </c>
      <c r="AP874" s="6"/>
      <c r="AQ874" s="6"/>
      <c r="AR874" s="6"/>
      <c r="AS874" s="28">
        <v>30729</v>
      </c>
      <c r="AT874" s="28">
        <v>30729</v>
      </c>
      <c r="AU874" s="30"/>
    </row>
    <row r="875" spans="1:47" ht="12.75" customHeight="1" x14ac:dyDescent="0.25">
      <c r="A875" s="6" t="s">
        <v>126</v>
      </c>
      <c r="B875" s="6">
        <v>3283</v>
      </c>
      <c r="C875" s="6" t="s">
        <v>145</v>
      </c>
      <c r="D875" s="6" t="s">
        <v>46</v>
      </c>
      <c r="E875" s="6" t="s">
        <v>46</v>
      </c>
      <c r="F875" s="6">
        <v>68694</v>
      </c>
      <c r="G875" s="6"/>
      <c r="H875" s="6"/>
      <c r="I875" s="6" t="s">
        <v>1841</v>
      </c>
      <c r="J875" s="6" t="s">
        <v>2521</v>
      </c>
      <c r="K875" s="6" t="s">
        <v>1841</v>
      </c>
      <c r="L875" s="6" t="s">
        <v>126</v>
      </c>
      <c r="M875" s="6">
        <v>1</v>
      </c>
      <c r="O875" s="6" t="s">
        <v>2159</v>
      </c>
      <c r="P875" s="6"/>
      <c r="Q875" s="6">
        <v>851</v>
      </c>
      <c r="R875" s="8">
        <v>44834</v>
      </c>
      <c r="S875" s="10"/>
      <c r="T875" s="10" t="s">
        <v>218</v>
      </c>
      <c r="U875" s="6">
        <v>2</v>
      </c>
      <c r="V875" s="6" t="s">
        <v>364</v>
      </c>
      <c r="W875" s="7" t="s">
        <v>45</v>
      </c>
      <c r="X875" s="6" t="e">
        <v>#N/A</v>
      </c>
      <c r="Y875" s="6" t="s">
        <v>67</v>
      </c>
      <c r="Z875" s="13" t="s">
        <v>2483</v>
      </c>
      <c r="AA875" s="6"/>
      <c r="AB875" s="6" t="s">
        <v>159</v>
      </c>
      <c r="AC875" s="6" t="s">
        <v>2484</v>
      </c>
      <c r="AD875" s="6" t="s">
        <v>159</v>
      </c>
      <c r="AE875" s="6" t="s">
        <v>77</v>
      </c>
      <c r="AF875" s="6" t="s">
        <v>45</v>
      </c>
      <c r="AG875" s="6" t="s">
        <v>971</v>
      </c>
      <c r="AH875" s="6" t="s">
        <v>45</v>
      </c>
      <c r="AI875" s="6" t="s">
        <v>45</v>
      </c>
      <c r="AJ875" s="7" t="s">
        <v>45</v>
      </c>
      <c r="AK875" s="6" t="s">
        <v>45</v>
      </c>
      <c r="AL875" s="6">
        <v>40199</v>
      </c>
      <c r="AM875" s="6" t="s">
        <v>59</v>
      </c>
      <c r="AN875" s="6">
        <v>1</v>
      </c>
      <c r="AO875" s="6">
        <v>0</v>
      </c>
      <c r="AP875" s="6"/>
      <c r="AQ875" s="6"/>
      <c r="AR875" s="6"/>
      <c r="AS875" s="19"/>
      <c r="AT875" s="19"/>
      <c r="AU875" s="29">
        <v>0</v>
      </c>
    </row>
    <row r="876" spans="1:47" ht="12.75" customHeight="1" x14ac:dyDescent="0.25">
      <c r="A876" s="6" t="s">
        <v>86</v>
      </c>
      <c r="B876" s="6">
        <v>3288</v>
      </c>
      <c r="C876" s="6" t="s">
        <v>145</v>
      </c>
      <c r="D876" s="6" t="s">
        <v>46</v>
      </c>
      <c r="E876" s="6" t="s">
        <v>46</v>
      </c>
      <c r="F876" s="6">
        <v>68703</v>
      </c>
      <c r="G876" s="6"/>
      <c r="H876" s="6"/>
      <c r="I876" s="6" t="s">
        <v>2522</v>
      </c>
      <c r="J876" s="6" t="s">
        <v>2522</v>
      </c>
      <c r="K876" s="6" t="s">
        <v>45</v>
      </c>
      <c r="L876" s="6" t="s">
        <v>86</v>
      </c>
      <c r="M876" s="6" t="s">
        <v>45</v>
      </c>
      <c r="O876" s="6" t="s">
        <v>148</v>
      </c>
      <c r="P876" s="6"/>
      <c r="Q876" s="6">
        <v>851</v>
      </c>
      <c r="R876" s="8">
        <v>44852</v>
      </c>
      <c r="S876" s="10"/>
      <c r="T876" s="10" t="s">
        <v>93</v>
      </c>
      <c r="U876" s="6">
        <v>3</v>
      </c>
      <c r="V876" s="6">
        <v>327</v>
      </c>
      <c r="W876" s="7" t="s">
        <v>45</v>
      </c>
      <c r="X876" s="6" t="e">
        <v>#N/A</v>
      </c>
      <c r="Y876" s="6" t="s">
        <v>45</v>
      </c>
      <c r="Z876" s="13" t="s">
        <v>45</v>
      </c>
      <c r="AA876" s="6"/>
      <c r="AB876" s="6" t="s">
        <v>45</v>
      </c>
      <c r="AC876" s="6" t="s">
        <v>2523</v>
      </c>
      <c r="AD876" s="6" t="s">
        <v>45</v>
      </c>
      <c r="AE876" s="6" t="s">
        <v>45</v>
      </c>
      <c r="AF876" s="6" t="s">
        <v>45</v>
      </c>
      <c r="AG876" s="6" t="s">
        <v>45</v>
      </c>
      <c r="AH876" s="6" t="s">
        <v>2524</v>
      </c>
      <c r="AI876" s="6" t="s">
        <v>45</v>
      </c>
      <c r="AJ876" s="7" t="s">
        <v>45</v>
      </c>
      <c r="AK876" s="6" t="s">
        <v>144</v>
      </c>
      <c r="AL876" s="6" t="s">
        <v>45</v>
      </c>
      <c r="AM876" s="6"/>
      <c r="AN876" s="6">
        <v>1</v>
      </c>
      <c r="AO876" s="6">
        <v>0</v>
      </c>
      <c r="AP876" s="6"/>
      <c r="AQ876" s="6"/>
      <c r="AR876" s="6"/>
      <c r="AS876" s="19"/>
      <c r="AT876" s="19"/>
      <c r="AU876" s="30"/>
    </row>
    <row r="877" spans="1:47" ht="12.75" customHeight="1" x14ac:dyDescent="0.25">
      <c r="A877" s="6" t="s">
        <v>86</v>
      </c>
      <c r="B877" s="6">
        <v>3289</v>
      </c>
      <c r="C877" s="6" t="s">
        <v>145</v>
      </c>
      <c r="D877" s="6" t="s">
        <v>46</v>
      </c>
      <c r="E877" s="6" t="s">
        <v>46</v>
      </c>
      <c r="F877" s="6">
        <v>68704</v>
      </c>
      <c r="G877" s="6"/>
      <c r="H877" s="6"/>
      <c r="I877" s="6" t="s">
        <v>2522</v>
      </c>
      <c r="J877" s="6" t="s">
        <v>2522</v>
      </c>
      <c r="K877" s="6" t="s">
        <v>45</v>
      </c>
      <c r="L877" s="6" t="s">
        <v>86</v>
      </c>
      <c r="M877" s="6" t="s">
        <v>45</v>
      </c>
      <c r="O877" s="6" t="s">
        <v>2159</v>
      </c>
      <c r="P877" s="6"/>
      <c r="Q877" s="6">
        <v>851</v>
      </c>
      <c r="R877" s="8">
        <v>44181</v>
      </c>
      <c r="S877" s="10"/>
      <c r="T877" s="10" t="s">
        <v>2193</v>
      </c>
      <c r="U877" s="6">
        <v>1</v>
      </c>
      <c r="V877" s="6">
        <v>1</v>
      </c>
      <c r="W877" s="7" t="s">
        <v>45</v>
      </c>
      <c r="X877" s="6" t="e">
        <v>#N/A</v>
      </c>
      <c r="Y877" s="6" t="s">
        <v>45</v>
      </c>
      <c r="Z877" s="13" t="s">
        <v>45</v>
      </c>
      <c r="AA877" s="6"/>
      <c r="AB877" s="6" t="s">
        <v>45</v>
      </c>
      <c r="AC877" s="6" t="s">
        <v>1551</v>
      </c>
      <c r="AD877" s="6" t="s">
        <v>45</v>
      </c>
      <c r="AE877" s="6" t="s">
        <v>45</v>
      </c>
      <c r="AF877" s="6" t="s">
        <v>45</v>
      </c>
      <c r="AG877" s="6" t="s">
        <v>45</v>
      </c>
      <c r="AH877" s="6" t="s">
        <v>45</v>
      </c>
      <c r="AI877" s="6" t="s">
        <v>45</v>
      </c>
      <c r="AJ877" s="7" t="s">
        <v>45</v>
      </c>
      <c r="AK877" s="6" t="s">
        <v>1551</v>
      </c>
      <c r="AL877" s="6" t="s">
        <v>45</v>
      </c>
      <c r="AM877" s="6"/>
      <c r="AN877" s="6">
        <v>1</v>
      </c>
      <c r="AO877" s="6">
        <v>0</v>
      </c>
      <c r="AP877" s="6"/>
      <c r="AQ877" s="6"/>
      <c r="AR877" s="6"/>
      <c r="AS877" s="28">
        <v>8475</v>
      </c>
      <c r="AT877" s="28">
        <v>8475</v>
      </c>
      <c r="AU877" s="30"/>
    </row>
    <row r="878" spans="1:47" ht="12.75" customHeight="1" x14ac:dyDescent="0.25">
      <c r="A878" s="6" t="s">
        <v>60</v>
      </c>
      <c r="B878" s="6">
        <v>598</v>
      </c>
      <c r="C878" s="6" t="s">
        <v>78</v>
      </c>
      <c r="D878" s="6" t="s">
        <v>46</v>
      </c>
      <c r="E878" s="6" t="s">
        <v>46</v>
      </c>
      <c r="F878" s="6">
        <v>68708</v>
      </c>
      <c r="G878" s="6"/>
      <c r="H878" s="6"/>
      <c r="I878" s="6" t="s">
        <v>2412</v>
      </c>
      <c r="J878" s="6" t="s">
        <v>2412</v>
      </c>
      <c r="K878" s="6" t="s">
        <v>45</v>
      </c>
      <c r="L878" s="6" t="s">
        <v>60</v>
      </c>
      <c r="M878" s="6" t="s">
        <v>45</v>
      </c>
      <c r="N878" s="6"/>
      <c r="O878" s="6" t="s">
        <v>45</v>
      </c>
      <c r="P878" s="6"/>
      <c r="Q878" s="6" t="s">
        <v>45</v>
      </c>
      <c r="R878" s="8">
        <v>44043</v>
      </c>
      <c r="S878" s="10"/>
      <c r="T878" s="10" t="s">
        <v>1597</v>
      </c>
      <c r="U878" s="6">
        <v>2</v>
      </c>
      <c r="V878" s="6" t="s">
        <v>2525</v>
      </c>
      <c r="W878" s="7" t="s">
        <v>45</v>
      </c>
      <c r="X878" s="6" t="e">
        <v>#N/A</v>
      </c>
      <c r="Y878" s="6" t="s">
        <v>45</v>
      </c>
      <c r="Z878" s="13" t="s">
        <v>45</v>
      </c>
      <c r="AA878" s="6"/>
      <c r="AB878" s="6" t="s">
        <v>296</v>
      </c>
      <c r="AC878" s="6" t="s">
        <v>2526</v>
      </c>
      <c r="AD878" s="6" t="s">
        <v>296</v>
      </c>
      <c r="AE878" s="6" t="s">
        <v>353</v>
      </c>
      <c r="AF878" s="6" t="s">
        <v>45</v>
      </c>
      <c r="AG878" s="6" t="s">
        <v>45</v>
      </c>
      <c r="AH878" s="6" t="s">
        <v>45</v>
      </c>
      <c r="AI878" s="6" t="s">
        <v>45</v>
      </c>
      <c r="AJ878" s="7">
        <v>2</v>
      </c>
      <c r="AK878" s="6" t="s">
        <v>45</v>
      </c>
      <c r="AL878" s="6" t="s">
        <v>45</v>
      </c>
      <c r="AM878" s="6"/>
      <c r="AN878" s="6">
        <v>1</v>
      </c>
      <c r="AO878" s="6">
        <v>0</v>
      </c>
      <c r="AP878" s="6"/>
      <c r="AQ878" s="6"/>
      <c r="AR878" s="6"/>
      <c r="AS878" s="19"/>
      <c r="AT878" s="19"/>
      <c r="AU878" s="30"/>
    </row>
    <row r="879" spans="1:47" ht="12.75" customHeight="1" x14ac:dyDescent="0.25">
      <c r="A879" s="6" t="s">
        <v>60</v>
      </c>
      <c r="B879" s="6">
        <v>2729</v>
      </c>
      <c r="C879" s="6" t="s">
        <v>78</v>
      </c>
      <c r="D879" s="6" t="s">
        <v>46</v>
      </c>
      <c r="E879" s="6" t="s">
        <v>46</v>
      </c>
      <c r="F879" s="6">
        <v>68708</v>
      </c>
      <c r="G879" s="6"/>
      <c r="H879" s="6"/>
      <c r="I879" s="6" t="s">
        <v>2527</v>
      </c>
      <c r="J879" s="6" t="s">
        <v>2527</v>
      </c>
      <c r="K879" s="6" t="s">
        <v>45</v>
      </c>
      <c r="L879" s="6" t="s">
        <v>60</v>
      </c>
      <c r="M879" s="6" t="s">
        <v>45</v>
      </c>
      <c r="N879" s="10"/>
      <c r="O879" s="6" t="s">
        <v>45</v>
      </c>
      <c r="P879" s="6"/>
      <c r="Q879" s="6" t="s">
        <v>96</v>
      </c>
      <c r="R879" s="8">
        <v>44148</v>
      </c>
      <c r="S879" s="10"/>
      <c r="T879" s="10" t="s">
        <v>66</v>
      </c>
      <c r="U879" s="6">
        <v>5</v>
      </c>
      <c r="V879" s="6" t="s">
        <v>1931</v>
      </c>
      <c r="W879" s="7" t="s">
        <v>45</v>
      </c>
      <c r="X879" s="6" t="e">
        <v>#N/A</v>
      </c>
      <c r="Y879" s="6" t="s">
        <v>45</v>
      </c>
      <c r="Z879" s="13" t="s">
        <v>45</v>
      </c>
      <c r="AA879" s="6"/>
      <c r="AB879" s="6" t="s">
        <v>1482</v>
      </c>
      <c r="AC879" s="6" t="s">
        <v>804</v>
      </c>
      <c r="AD879" s="6" t="s">
        <v>1482</v>
      </c>
      <c r="AE879" s="6" t="s">
        <v>45</v>
      </c>
      <c r="AF879" s="6" t="s">
        <v>45</v>
      </c>
      <c r="AG879" s="6" t="s">
        <v>45</v>
      </c>
      <c r="AH879" s="6" t="s">
        <v>45</v>
      </c>
      <c r="AI879" s="6" t="s">
        <v>45</v>
      </c>
      <c r="AJ879" s="7">
        <v>2</v>
      </c>
      <c r="AK879" s="6" t="s">
        <v>45</v>
      </c>
      <c r="AL879" s="6" t="s">
        <v>45</v>
      </c>
      <c r="AM879" s="6"/>
      <c r="AN879" s="6">
        <v>1</v>
      </c>
      <c r="AO879" s="6">
        <v>0</v>
      </c>
      <c r="AP879" s="6"/>
      <c r="AQ879" s="6"/>
      <c r="AR879" s="6"/>
      <c r="AS879" s="28">
        <v>13510</v>
      </c>
      <c r="AT879" s="28">
        <v>13510</v>
      </c>
      <c r="AU879" s="29">
        <v>0</v>
      </c>
    </row>
    <row r="880" spans="1:47" ht="12.75" customHeight="1" x14ac:dyDescent="0.25">
      <c r="A880" s="6" t="s">
        <v>60</v>
      </c>
      <c r="B880" s="6">
        <v>109</v>
      </c>
      <c r="C880" s="6" t="s">
        <v>78</v>
      </c>
      <c r="D880" s="6" t="s">
        <v>46</v>
      </c>
      <c r="E880" s="6" t="s">
        <v>46</v>
      </c>
      <c r="F880" s="6">
        <v>68709</v>
      </c>
      <c r="G880" s="6"/>
      <c r="H880" s="6"/>
      <c r="I880" s="6" t="s">
        <v>2412</v>
      </c>
      <c r="J880" s="6" t="s">
        <v>2412</v>
      </c>
      <c r="K880" s="6" t="s">
        <v>45</v>
      </c>
      <c r="L880" s="6" t="s">
        <v>60</v>
      </c>
      <c r="M880" s="6">
        <v>1</v>
      </c>
      <c r="N880" s="6"/>
      <c r="O880" s="6" t="s">
        <v>45</v>
      </c>
      <c r="P880" s="6"/>
      <c r="Q880" s="6" t="s">
        <v>45</v>
      </c>
      <c r="R880" s="8">
        <v>44833</v>
      </c>
      <c r="S880" s="10"/>
      <c r="T880" s="10" t="s">
        <v>66</v>
      </c>
      <c r="U880" s="6">
        <v>2</v>
      </c>
      <c r="V880" s="6" t="s">
        <v>2528</v>
      </c>
      <c r="W880" s="7" t="s">
        <v>45</v>
      </c>
      <c r="X880" s="6" t="e">
        <v>#N/A</v>
      </c>
      <c r="Y880" s="6" t="s">
        <v>67</v>
      </c>
      <c r="Z880" s="37" t="s">
        <v>2529</v>
      </c>
      <c r="AA880" s="6"/>
      <c r="AB880" s="6" t="s">
        <v>2530</v>
      </c>
      <c r="AC880" s="6" t="s">
        <v>1098</v>
      </c>
      <c r="AD880" s="6" t="s">
        <v>2530</v>
      </c>
      <c r="AE880" s="6" t="s">
        <v>182</v>
      </c>
      <c r="AF880" s="6" t="s">
        <v>45</v>
      </c>
      <c r="AG880" s="6" t="s">
        <v>45</v>
      </c>
      <c r="AH880" s="6" t="s">
        <v>2531</v>
      </c>
      <c r="AI880" s="6" t="s">
        <v>45</v>
      </c>
      <c r="AJ880" s="7" t="s">
        <v>45</v>
      </c>
      <c r="AK880" s="6" t="s">
        <v>45</v>
      </c>
      <c r="AL880" s="6" t="s">
        <v>45</v>
      </c>
      <c r="AM880" s="6" t="s">
        <v>59</v>
      </c>
      <c r="AN880" s="6">
        <v>1</v>
      </c>
      <c r="AO880" s="6">
        <v>0</v>
      </c>
      <c r="AP880" s="6"/>
      <c r="AQ880" s="6"/>
      <c r="AR880" s="6"/>
      <c r="AS880" s="19"/>
      <c r="AT880" s="19"/>
      <c r="AU880" s="30"/>
    </row>
    <row r="881" spans="1:47" ht="12.75" customHeight="1" x14ac:dyDescent="0.25">
      <c r="A881" s="6" t="s">
        <v>1322</v>
      </c>
      <c r="B881" s="6">
        <v>3290</v>
      </c>
      <c r="C881" s="6" t="s">
        <v>145</v>
      </c>
      <c r="D881" s="6" t="s">
        <v>46</v>
      </c>
      <c r="E881" s="6" t="s">
        <v>46</v>
      </c>
      <c r="F881" s="6">
        <v>68715</v>
      </c>
      <c r="G881" s="6"/>
      <c r="H881" s="6"/>
      <c r="I881" s="6" t="s">
        <v>2532</v>
      </c>
      <c r="J881" s="6" t="s">
        <v>2532</v>
      </c>
      <c r="K881" s="6" t="s">
        <v>45</v>
      </c>
      <c r="L881" s="6" t="s">
        <v>1322</v>
      </c>
      <c r="M881" s="6" t="s">
        <v>45</v>
      </c>
      <c r="O881" s="6" t="s">
        <v>148</v>
      </c>
      <c r="P881" s="6"/>
      <c r="Q881" s="6">
        <v>851</v>
      </c>
      <c r="R881" s="8" t="s">
        <v>45</v>
      </c>
      <c r="S881" s="10"/>
      <c r="T881" s="10" t="s">
        <v>2533</v>
      </c>
      <c r="U881" s="6" t="s">
        <v>45</v>
      </c>
      <c r="V881" s="6" t="s">
        <v>45</v>
      </c>
      <c r="W881" s="7" t="s">
        <v>45</v>
      </c>
      <c r="X881" s="6" t="e">
        <v>#N/A</v>
      </c>
      <c r="Y881" s="6" t="s">
        <v>67</v>
      </c>
      <c r="Z881" s="13" t="s">
        <v>2534</v>
      </c>
      <c r="AA881" s="6"/>
      <c r="AB881" s="6" t="s">
        <v>1425</v>
      </c>
      <c r="AC881" s="6" t="s">
        <v>2535</v>
      </c>
      <c r="AD881" s="6" t="s">
        <v>1425</v>
      </c>
      <c r="AE881" s="6" t="s">
        <v>56</v>
      </c>
      <c r="AF881" s="6" t="s">
        <v>45</v>
      </c>
      <c r="AG881" s="6" t="s">
        <v>45</v>
      </c>
      <c r="AH881" s="6" t="s">
        <v>45</v>
      </c>
      <c r="AI881" s="6" t="s">
        <v>45</v>
      </c>
      <c r="AJ881" s="7" t="s">
        <v>45</v>
      </c>
      <c r="AK881" s="6" t="s">
        <v>45</v>
      </c>
      <c r="AL881" s="6" t="s">
        <v>45</v>
      </c>
      <c r="AM881" s="6"/>
      <c r="AN881" s="6">
        <v>0</v>
      </c>
      <c r="AO881" s="6">
        <v>0</v>
      </c>
      <c r="AP881" s="6"/>
      <c r="AQ881" s="6"/>
      <c r="AR881" s="6"/>
      <c r="AS881" s="28">
        <v>39648</v>
      </c>
      <c r="AT881" s="28">
        <v>36333</v>
      </c>
      <c r="AU881" s="30"/>
    </row>
    <row r="882" spans="1:47" ht="12.75" customHeight="1" x14ac:dyDescent="0.25">
      <c r="A882" s="6" t="s">
        <v>1459</v>
      </c>
      <c r="B882" s="6">
        <v>1116</v>
      </c>
      <c r="C882" s="6" t="s">
        <v>78</v>
      </c>
      <c r="D882" s="6" t="s">
        <v>46</v>
      </c>
      <c r="E882" s="6" t="s">
        <v>46</v>
      </c>
      <c r="F882" s="6">
        <v>68716</v>
      </c>
      <c r="G882" s="6"/>
      <c r="H882" s="6"/>
      <c r="I882" s="6" t="s">
        <v>1542</v>
      </c>
      <c r="J882" s="6" t="s">
        <v>1542</v>
      </c>
      <c r="K882" s="6" t="s">
        <v>45</v>
      </c>
      <c r="L882" s="6" t="s">
        <v>1459</v>
      </c>
      <c r="M882" s="6" t="s">
        <v>45</v>
      </c>
      <c r="N882" s="6"/>
      <c r="O882" s="6" t="s">
        <v>45</v>
      </c>
      <c r="P882" s="6"/>
      <c r="Q882" s="6" t="s">
        <v>45</v>
      </c>
      <c r="R882" s="8" t="s">
        <v>45</v>
      </c>
      <c r="S882" s="10"/>
      <c r="T882" s="10" t="s">
        <v>218</v>
      </c>
      <c r="U882" s="6">
        <v>2</v>
      </c>
      <c r="V882" s="6" t="s">
        <v>46</v>
      </c>
      <c r="W882" s="7" t="s">
        <v>45</v>
      </c>
      <c r="X882" s="6" t="e">
        <v>#N/A</v>
      </c>
      <c r="Y882" s="6" t="s">
        <v>52</v>
      </c>
      <c r="Z882" s="13" t="s">
        <v>45</v>
      </c>
      <c r="AA882" s="6"/>
      <c r="AB882" s="13" t="s">
        <v>2281</v>
      </c>
      <c r="AC882" s="6" t="s">
        <v>725</v>
      </c>
      <c r="AD882" s="13" t="s">
        <v>2281</v>
      </c>
      <c r="AE882" s="13" t="s">
        <v>45</v>
      </c>
      <c r="AF882" s="6" t="s">
        <v>45</v>
      </c>
      <c r="AG882" s="6" t="s">
        <v>45</v>
      </c>
      <c r="AH882" s="6" t="s">
        <v>45</v>
      </c>
      <c r="AI882" s="6" t="s">
        <v>45</v>
      </c>
      <c r="AJ882" s="7" t="s">
        <v>45</v>
      </c>
      <c r="AK882" s="6" t="s">
        <v>45</v>
      </c>
      <c r="AL882" s="6" t="s">
        <v>45</v>
      </c>
      <c r="AM882" s="6"/>
      <c r="AN882" s="6">
        <v>1</v>
      </c>
      <c r="AO882" s="6">
        <v>0</v>
      </c>
      <c r="AP882" s="6"/>
      <c r="AQ882" s="6"/>
      <c r="AR882" s="6"/>
      <c r="AS882" s="19"/>
      <c r="AT882" s="19"/>
      <c r="AU882" s="30"/>
    </row>
    <row r="883" spans="1:47" ht="12.75" customHeight="1" x14ac:dyDescent="0.25">
      <c r="A883" s="6" t="s">
        <v>1322</v>
      </c>
      <c r="B883" s="6">
        <v>3291</v>
      </c>
      <c r="C883" s="6" t="s">
        <v>145</v>
      </c>
      <c r="D883" s="6" t="s">
        <v>46</v>
      </c>
      <c r="E883" s="6" t="s">
        <v>46</v>
      </c>
      <c r="F883" s="6">
        <v>68717</v>
      </c>
      <c r="G883" s="6"/>
      <c r="H883" s="6"/>
      <c r="I883" s="6" t="s">
        <v>2536</v>
      </c>
      <c r="J883" s="6" t="s">
        <v>2532</v>
      </c>
      <c r="K883" s="6" t="s">
        <v>2536</v>
      </c>
      <c r="L883" s="6" t="s">
        <v>1322</v>
      </c>
      <c r="M883" s="6" t="s">
        <v>45</v>
      </c>
      <c r="O883" s="6" t="s">
        <v>148</v>
      </c>
      <c r="P883" s="6"/>
      <c r="Q883" s="6">
        <v>851</v>
      </c>
      <c r="R883" s="8">
        <v>44077.735752314802</v>
      </c>
      <c r="S883" s="10"/>
      <c r="T883" s="10" t="s">
        <v>2064</v>
      </c>
      <c r="U883" s="6">
        <v>1</v>
      </c>
      <c r="V883" s="6" t="s">
        <v>2537</v>
      </c>
      <c r="W883" s="7" t="s">
        <v>45</v>
      </c>
      <c r="X883" s="6" t="e">
        <v>#N/A</v>
      </c>
      <c r="Y883" s="6" t="s">
        <v>45</v>
      </c>
      <c r="Z883" s="13" t="s">
        <v>45</v>
      </c>
      <c r="AA883" s="6"/>
      <c r="AB883" s="6" t="s">
        <v>290</v>
      </c>
      <c r="AC883" s="6" t="s">
        <v>2066</v>
      </c>
      <c r="AD883" s="6" t="s">
        <v>290</v>
      </c>
      <c r="AE883" s="6" t="s">
        <v>56</v>
      </c>
      <c r="AF883" s="6" t="s">
        <v>45</v>
      </c>
      <c r="AG883" s="6" t="s">
        <v>45</v>
      </c>
      <c r="AH883" s="6" t="s">
        <v>2538</v>
      </c>
      <c r="AI883" s="6" t="s">
        <v>45</v>
      </c>
      <c r="AJ883" s="7" t="s">
        <v>45</v>
      </c>
      <c r="AK883" s="6" t="s">
        <v>45</v>
      </c>
      <c r="AL883" s="6" t="s">
        <v>45</v>
      </c>
      <c r="AM883" s="6"/>
      <c r="AN883" s="6">
        <v>1</v>
      </c>
      <c r="AO883" s="6">
        <v>0</v>
      </c>
      <c r="AP883" s="6"/>
      <c r="AQ883" s="6"/>
      <c r="AR883" s="6"/>
      <c r="AS883" s="19"/>
      <c r="AT883" s="19"/>
      <c r="AU883" s="30"/>
    </row>
    <row r="884" spans="1:47" ht="12.75" customHeight="1" x14ac:dyDescent="0.25">
      <c r="A884" s="6" t="s">
        <v>1322</v>
      </c>
      <c r="B884" s="6">
        <v>3292</v>
      </c>
      <c r="C884" s="6" t="s">
        <v>145</v>
      </c>
      <c r="D884" s="6" t="s">
        <v>46</v>
      </c>
      <c r="E884" s="6" t="s">
        <v>46</v>
      </c>
      <c r="F884" s="6">
        <v>68718</v>
      </c>
      <c r="G884" s="6"/>
      <c r="H884" s="6"/>
      <c r="I884" s="6" t="s">
        <v>2536</v>
      </c>
      <c r="J884" s="6" t="s">
        <v>2532</v>
      </c>
      <c r="K884" s="6" t="s">
        <v>2536</v>
      </c>
      <c r="L884" s="6" t="s">
        <v>1322</v>
      </c>
      <c r="M884" s="6" t="s">
        <v>45</v>
      </c>
      <c r="O884" s="6" t="s">
        <v>148</v>
      </c>
      <c r="P884" s="6"/>
      <c r="Q884" s="6">
        <v>851</v>
      </c>
      <c r="R884" s="8">
        <v>44215</v>
      </c>
      <c r="S884" s="10"/>
      <c r="T884" s="10" t="s">
        <v>1276</v>
      </c>
      <c r="U884" s="6">
        <v>3</v>
      </c>
      <c r="V884" s="6" t="s">
        <v>549</v>
      </c>
      <c r="W884" s="7" t="s">
        <v>45</v>
      </c>
      <c r="X884" s="10" t="s">
        <v>67</v>
      </c>
      <c r="Y884" s="10" t="s">
        <v>67</v>
      </c>
      <c r="Z884" s="6" t="s">
        <v>2539</v>
      </c>
      <c r="AA884" s="6"/>
      <c r="AB884" s="6" t="s">
        <v>68</v>
      </c>
      <c r="AC884" s="6" t="s">
        <v>2540</v>
      </c>
      <c r="AD884" s="6" t="s">
        <v>68</v>
      </c>
      <c r="AE884" s="6" t="s">
        <v>437</v>
      </c>
      <c r="AF884" s="6" t="s">
        <v>45</v>
      </c>
      <c r="AG884" s="6" t="s">
        <v>45</v>
      </c>
      <c r="AH884" s="6" t="s">
        <v>2541</v>
      </c>
      <c r="AI884" s="6" t="s">
        <v>45</v>
      </c>
      <c r="AJ884" s="7" t="s">
        <v>45</v>
      </c>
      <c r="AK884" s="6" t="s">
        <v>45</v>
      </c>
      <c r="AL884" s="6" t="s">
        <v>45</v>
      </c>
      <c r="AM884" s="6" t="s">
        <v>59</v>
      </c>
      <c r="AN884" s="6">
        <v>1</v>
      </c>
      <c r="AO884" s="6">
        <v>0</v>
      </c>
      <c r="AP884" s="6"/>
      <c r="AQ884" s="6"/>
      <c r="AR884" s="6"/>
      <c r="AS884" s="19"/>
      <c r="AT884" s="19"/>
      <c r="AU884" s="30"/>
    </row>
    <row r="885" spans="1:47" ht="12.75" customHeight="1" x14ac:dyDescent="0.25">
      <c r="A885" s="6" t="s">
        <v>1322</v>
      </c>
      <c r="B885" s="6">
        <v>3293</v>
      </c>
      <c r="C885" s="6" t="s">
        <v>145</v>
      </c>
      <c r="D885" s="6" t="s">
        <v>46</v>
      </c>
      <c r="E885" s="6" t="s">
        <v>46</v>
      </c>
      <c r="F885" s="6">
        <v>68719</v>
      </c>
      <c r="G885" s="6"/>
      <c r="H885" s="6"/>
      <c r="I885" s="6" t="s">
        <v>2532</v>
      </c>
      <c r="J885" s="6" t="s">
        <v>2532</v>
      </c>
      <c r="K885" s="6" t="s">
        <v>45</v>
      </c>
      <c r="L885" s="6" t="s">
        <v>1322</v>
      </c>
      <c r="M885" s="6">
        <v>1</v>
      </c>
      <c r="O885" s="6" t="s">
        <v>148</v>
      </c>
      <c r="P885" s="6"/>
      <c r="Q885" s="6">
        <v>851</v>
      </c>
      <c r="R885" s="8">
        <v>44298</v>
      </c>
      <c r="S885" s="10"/>
      <c r="T885" s="10" t="s">
        <v>73</v>
      </c>
      <c r="U885" s="6">
        <v>2</v>
      </c>
      <c r="V885" s="6">
        <v>208</v>
      </c>
      <c r="W885" s="7" t="s">
        <v>45</v>
      </c>
      <c r="X885" s="6" t="e">
        <v>#N/A</v>
      </c>
      <c r="Y885" s="6" t="s">
        <v>67</v>
      </c>
      <c r="Z885" s="6" t="s">
        <v>2075</v>
      </c>
      <c r="AA885" s="6"/>
      <c r="AB885" s="6" t="s">
        <v>260</v>
      </c>
      <c r="AC885" s="6" t="s">
        <v>686</v>
      </c>
      <c r="AD885" s="6" t="s">
        <v>260</v>
      </c>
      <c r="AE885" s="6" t="s">
        <v>359</v>
      </c>
      <c r="AF885" s="6" t="s">
        <v>45</v>
      </c>
      <c r="AG885" s="6" t="s">
        <v>45</v>
      </c>
      <c r="AH885" s="6" t="s">
        <v>2076</v>
      </c>
      <c r="AI885" s="6" t="s">
        <v>45</v>
      </c>
      <c r="AJ885" s="7" t="s">
        <v>45</v>
      </c>
      <c r="AK885" s="6" t="s">
        <v>2077</v>
      </c>
      <c r="AL885" s="6" t="s">
        <v>2078</v>
      </c>
      <c r="AM885" s="6"/>
      <c r="AN885" s="6">
        <v>1</v>
      </c>
      <c r="AO885" s="6">
        <v>0</v>
      </c>
      <c r="AP885" s="6"/>
      <c r="AQ885" s="6"/>
      <c r="AR885" s="6"/>
      <c r="AS885" s="19"/>
      <c r="AT885" s="19"/>
      <c r="AU885" s="30"/>
    </row>
    <row r="886" spans="1:47" ht="12.75" customHeight="1" x14ac:dyDescent="0.25">
      <c r="A886" s="6" t="s">
        <v>86</v>
      </c>
      <c r="B886" s="6">
        <v>3299</v>
      </c>
      <c r="C886" s="6" t="s">
        <v>145</v>
      </c>
      <c r="D886" s="6" t="s">
        <v>46</v>
      </c>
      <c r="E886" s="6" t="s">
        <v>46</v>
      </c>
      <c r="F886" s="6">
        <v>68732</v>
      </c>
      <c r="G886" s="6"/>
      <c r="H886" s="6"/>
      <c r="I886" s="6" t="s">
        <v>901</v>
      </c>
      <c r="J886" s="6" t="s">
        <v>86</v>
      </c>
      <c r="K886" s="6" t="s">
        <v>901</v>
      </c>
      <c r="L886" s="6" t="s">
        <v>86</v>
      </c>
      <c r="M886" s="6" t="s">
        <v>45</v>
      </c>
      <c r="O886" s="6" t="s">
        <v>148</v>
      </c>
      <c r="P886" s="6"/>
      <c r="Q886" s="6">
        <v>851</v>
      </c>
      <c r="R886" s="8">
        <v>44039.417141203703</v>
      </c>
      <c r="S886" s="10"/>
      <c r="T886" s="10" t="s">
        <v>45</v>
      </c>
      <c r="U886" s="6" t="s">
        <v>45</v>
      </c>
      <c r="V886" s="6" t="s">
        <v>45</v>
      </c>
      <c r="W886" s="7" t="s">
        <v>45</v>
      </c>
      <c r="X886" s="6" t="s">
        <v>67</v>
      </c>
      <c r="Y886" s="6" t="s">
        <v>67</v>
      </c>
      <c r="Z886" s="6" t="s">
        <v>45</v>
      </c>
      <c r="AA886" s="6"/>
      <c r="AB886" s="6"/>
      <c r="AC886" s="6" t="s">
        <v>2346</v>
      </c>
      <c r="AD886" s="6"/>
      <c r="AE886" s="6">
        <v>44572</v>
      </c>
      <c r="AF886" s="6" t="s">
        <v>45</v>
      </c>
      <c r="AG886" s="6" t="s">
        <v>45</v>
      </c>
      <c r="AH886" s="6" t="s">
        <v>2345</v>
      </c>
      <c r="AI886" s="6" t="s">
        <v>2346</v>
      </c>
      <c r="AJ886" s="7" t="s">
        <v>45</v>
      </c>
      <c r="AK886" s="6" t="s">
        <v>45</v>
      </c>
      <c r="AL886" s="6">
        <v>51116</v>
      </c>
      <c r="AM886" s="6"/>
      <c r="AN886" s="6">
        <v>0</v>
      </c>
      <c r="AO886" s="6">
        <v>0</v>
      </c>
      <c r="AP886" s="6"/>
      <c r="AQ886" s="6"/>
      <c r="AR886" s="6"/>
      <c r="AS886" s="28">
        <v>24441</v>
      </c>
      <c r="AT886" s="28">
        <v>24441</v>
      </c>
      <c r="AU886" s="30"/>
    </row>
    <row r="887" spans="1:47" ht="12.75" customHeight="1" x14ac:dyDescent="0.25">
      <c r="A887" s="6" t="s">
        <v>103</v>
      </c>
      <c r="B887" s="6">
        <v>3301</v>
      </c>
      <c r="C887" s="6" t="s">
        <v>145</v>
      </c>
      <c r="D887" s="6" t="s">
        <v>46</v>
      </c>
      <c r="E887" s="6" t="s">
        <v>46</v>
      </c>
      <c r="F887" s="6">
        <v>68738</v>
      </c>
      <c r="G887" s="6"/>
      <c r="H887" s="6"/>
      <c r="I887" s="6" t="s">
        <v>2542</v>
      </c>
      <c r="J887" s="6" t="s">
        <v>86</v>
      </c>
      <c r="K887" s="6" t="s">
        <v>2542</v>
      </c>
      <c r="L887" s="6" t="s">
        <v>103</v>
      </c>
      <c r="M887" s="6" t="s">
        <v>45</v>
      </c>
      <c r="O887" s="6" t="s">
        <v>148</v>
      </c>
      <c r="P887" s="6"/>
      <c r="Q887" s="6">
        <v>851</v>
      </c>
      <c r="R887" s="8">
        <v>44050.352407407401</v>
      </c>
      <c r="S887" s="10"/>
      <c r="T887" s="10" t="s">
        <v>82</v>
      </c>
      <c r="U887" s="6">
        <v>8</v>
      </c>
      <c r="V887" s="6">
        <v>807</v>
      </c>
      <c r="W887" s="7" t="s">
        <v>2543</v>
      </c>
      <c r="X887" s="6" t="e">
        <v>#N/A</v>
      </c>
      <c r="Y887" s="6" t="s">
        <v>52</v>
      </c>
      <c r="Z887" s="6" t="s">
        <v>45</v>
      </c>
      <c r="AA887" s="6"/>
      <c r="AB887" s="6" t="s">
        <v>166</v>
      </c>
      <c r="AC887" s="6" t="s">
        <v>654</v>
      </c>
      <c r="AD887" s="6" t="s">
        <v>166</v>
      </c>
      <c r="AE887" s="6" t="s">
        <v>443</v>
      </c>
      <c r="AF887" s="6" t="s">
        <v>2544</v>
      </c>
      <c r="AG887" s="6" t="s">
        <v>2545</v>
      </c>
      <c r="AH887" s="6" t="s">
        <v>45</v>
      </c>
      <c r="AI887" s="6" t="s">
        <v>45</v>
      </c>
      <c r="AJ887" s="7" t="s">
        <v>45</v>
      </c>
      <c r="AK887" s="6" t="s">
        <v>45</v>
      </c>
      <c r="AL887" s="6" t="s">
        <v>45</v>
      </c>
      <c r="AM887" s="6"/>
      <c r="AN887" s="6">
        <v>1</v>
      </c>
      <c r="AO887" s="6">
        <v>0</v>
      </c>
      <c r="AP887" s="6"/>
      <c r="AQ887" s="6"/>
      <c r="AR887" s="6"/>
      <c r="AS887" s="19"/>
      <c r="AT887" s="19"/>
      <c r="AU887" s="30"/>
    </row>
    <row r="888" spans="1:47" ht="12.75" customHeight="1" x14ac:dyDescent="0.25">
      <c r="A888" s="6" t="s">
        <v>86</v>
      </c>
      <c r="B888" s="6">
        <v>3348</v>
      </c>
      <c r="C888" s="6" t="s">
        <v>145</v>
      </c>
      <c r="D888" s="6" t="s">
        <v>46</v>
      </c>
      <c r="E888" s="6" t="s">
        <v>46</v>
      </c>
      <c r="F888" s="6">
        <v>68807</v>
      </c>
      <c r="G888" s="6"/>
      <c r="H888" s="6"/>
      <c r="I888" s="6" t="s">
        <v>1221</v>
      </c>
      <c r="J888" s="6" t="s">
        <v>86</v>
      </c>
      <c r="K888" s="6" t="s">
        <v>1221</v>
      </c>
      <c r="L888" s="6" t="s">
        <v>86</v>
      </c>
      <c r="M888" s="6" t="s">
        <v>45</v>
      </c>
      <c r="O888" s="6" t="s">
        <v>2159</v>
      </c>
      <c r="P888" s="6"/>
      <c r="Q888" s="6">
        <v>851</v>
      </c>
      <c r="R888" s="8">
        <v>44102.376875000002</v>
      </c>
      <c r="S888" s="10"/>
      <c r="T888" s="10" t="s">
        <v>93</v>
      </c>
      <c r="U888" s="6">
        <v>3</v>
      </c>
      <c r="V888" s="6">
        <v>327</v>
      </c>
      <c r="W888" s="7" t="s">
        <v>45</v>
      </c>
      <c r="X888" s="6" t="e">
        <v>#N/A</v>
      </c>
      <c r="Y888" s="6" t="s">
        <v>45</v>
      </c>
      <c r="Z888" s="6" t="s">
        <v>45</v>
      </c>
      <c r="AA888" s="6"/>
      <c r="AB888" s="6" t="s">
        <v>45</v>
      </c>
      <c r="AC888" s="6" t="s">
        <v>1551</v>
      </c>
      <c r="AD888" s="6" t="s">
        <v>45</v>
      </c>
      <c r="AE888" s="6" t="s">
        <v>45</v>
      </c>
      <c r="AF888" s="6" t="s">
        <v>45</v>
      </c>
      <c r="AG888" s="6" t="s">
        <v>45</v>
      </c>
      <c r="AH888" s="6" t="s">
        <v>2546</v>
      </c>
      <c r="AI888" s="6" t="s">
        <v>45</v>
      </c>
      <c r="AJ888" s="7" t="s">
        <v>45</v>
      </c>
      <c r="AK888" s="6" t="s">
        <v>1551</v>
      </c>
      <c r="AL888" s="6" t="s">
        <v>45</v>
      </c>
      <c r="AM888" s="6"/>
      <c r="AN888" s="6">
        <v>1</v>
      </c>
      <c r="AO888" s="6">
        <v>0</v>
      </c>
      <c r="AP888" s="6"/>
      <c r="AQ888" s="6"/>
      <c r="AR888" s="6"/>
      <c r="AS888" s="19"/>
      <c r="AT888" s="19"/>
      <c r="AU888" s="30"/>
    </row>
    <row r="889" spans="1:47" ht="12.75" customHeight="1" x14ac:dyDescent="0.25">
      <c r="A889" s="6" t="s">
        <v>86</v>
      </c>
      <c r="B889" s="6">
        <v>3349</v>
      </c>
      <c r="C889" s="6" t="s">
        <v>145</v>
      </c>
      <c r="D889" s="6" t="s">
        <v>46</v>
      </c>
      <c r="E889" s="6" t="s">
        <v>46</v>
      </c>
      <c r="F889" s="6">
        <v>68808</v>
      </c>
      <c r="G889" s="6"/>
      <c r="H889" s="6"/>
      <c r="I889" s="6" t="s">
        <v>2547</v>
      </c>
      <c r="J889" s="6" t="s">
        <v>86</v>
      </c>
      <c r="K889" s="6" t="s">
        <v>2547</v>
      </c>
      <c r="L889" s="6" t="s">
        <v>86</v>
      </c>
      <c r="M889" s="6" t="s">
        <v>45</v>
      </c>
      <c r="O889" s="6" t="s">
        <v>148</v>
      </c>
      <c r="P889" s="6"/>
      <c r="Q889" s="6">
        <v>851</v>
      </c>
      <c r="R889" s="8" t="s">
        <v>45</v>
      </c>
      <c r="S889" s="10"/>
      <c r="T889" s="10" t="s">
        <v>45</v>
      </c>
      <c r="U889" s="6" t="s">
        <v>45</v>
      </c>
      <c r="V889" s="6" t="s">
        <v>45</v>
      </c>
      <c r="W889" s="7" t="s">
        <v>2548</v>
      </c>
      <c r="X889" s="6" t="e">
        <v>#N/A</v>
      </c>
      <c r="Y889" s="6" t="s">
        <v>45</v>
      </c>
      <c r="Z889" s="6" t="s">
        <v>2549</v>
      </c>
      <c r="AA889" s="6"/>
      <c r="AB889" s="6" t="s">
        <v>2550</v>
      </c>
      <c r="AC889" s="6" t="s">
        <v>2067</v>
      </c>
      <c r="AD889" s="6" t="s">
        <v>2550</v>
      </c>
      <c r="AE889" s="6" t="s">
        <v>1715</v>
      </c>
      <c r="AF889" s="6" t="s">
        <v>45</v>
      </c>
      <c r="AG889" s="6" t="s">
        <v>45</v>
      </c>
      <c r="AH889" s="6" t="s">
        <v>45</v>
      </c>
      <c r="AI889" s="6" t="s">
        <v>45</v>
      </c>
      <c r="AJ889" s="7" t="s">
        <v>45</v>
      </c>
      <c r="AK889" s="6" t="s">
        <v>136</v>
      </c>
      <c r="AL889" s="6" t="s">
        <v>45</v>
      </c>
      <c r="AM889" s="6"/>
      <c r="AN889" s="6">
        <v>0</v>
      </c>
      <c r="AO889" s="6">
        <v>0</v>
      </c>
      <c r="AP889" s="6"/>
      <c r="AQ889" s="6"/>
      <c r="AR889" s="6"/>
      <c r="AS889" s="19"/>
      <c r="AT889" s="19"/>
      <c r="AU889" s="29">
        <v>0</v>
      </c>
    </row>
    <row r="890" spans="1:47" ht="12.75" customHeight="1" x14ac:dyDescent="0.25">
      <c r="A890" s="6" t="s">
        <v>60</v>
      </c>
      <c r="B890" s="6">
        <v>26</v>
      </c>
      <c r="C890" s="6" t="s">
        <v>78</v>
      </c>
      <c r="D890" s="6" t="s">
        <v>46</v>
      </c>
      <c r="E890" s="6" t="s">
        <v>46</v>
      </c>
      <c r="F890" s="6">
        <v>68813</v>
      </c>
      <c r="G890" s="6"/>
      <c r="H890" s="6"/>
      <c r="I890" s="6" t="s">
        <v>289</v>
      </c>
      <c r="J890" s="6" t="s">
        <v>289</v>
      </c>
      <c r="K890" s="6" t="s">
        <v>45</v>
      </c>
      <c r="L890" s="6" t="s">
        <v>60</v>
      </c>
      <c r="M890" s="6">
        <v>1</v>
      </c>
      <c r="N890" s="6"/>
      <c r="O890" s="6" t="s">
        <v>45</v>
      </c>
      <c r="P890" s="6"/>
      <c r="Q890" s="6" t="s">
        <v>45</v>
      </c>
      <c r="R890" s="8">
        <v>44033</v>
      </c>
      <c r="S890" s="10"/>
      <c r="T890" s="10" t="s">
        <v>66</v>
      </c>
      <c r="U890" s="6">
        <v>1</v>
      </c>
      <c r="V890" s="6" t="s">
        <v>1192</v>
      </c>
      <c r="W890" s="7" t="s">
        <v>45</v>
      </c>
      <c r="X890" s="6" t="s">
        <v>67</v>
      </c>
      <c r="Y890" s="6" t="s">
        <v>67</v>
      </c>
      <c r="Z890" s="6" t="s">
        <v>45</v>
      </c>
      <c r="AA890" s="6"/>
      <c r="AB890" s="6" t="s">
        <v>236</v>
      </c>
      <c r="AC890" s="6" t="s">
        <v>650</v>
      </c>
      <c r="AD890" s="6" t="s">
        <v>236</v>
      </c>
      <c r="AE890" s="11" t="s">
        <v>437</v>
      </c>
      <c r="AF890" s="6" t="s">
        <v>2551</v>
      </c>
      <c r="AG890" s="6" t="s">
        <v>45</v>
      </c>
      <c r="AH890" s="6" t="s">
        <v>2552</v>
      </c>
      <c r="AI890" s="6" t="s">
        <v>45</v>
      </c>
      <c r="AJ890" s="7" t="s">
        <v>45</v>
      </c>
      <c r="AK890" s="6" t="s">
        <v>45</v>
      </c>
      <c r="AL890" s="6" t="s">
        <v>45</v>
      </c>
      <c r="AM890" s="6"/>
      <c r="AN890" s="6">
        <v>1</v>
      </c>
      <c r="AO890" s="6">
        <v>0</v>
      </c>
      <c r="AP890" s="6"/>
      <c r="AQ890" s="6"/>
      <c r="AR890" s="6"/>
      <c r="AS890" s="28">
        <v>34619</v>
      </c>
      <c r="AT890" s="28">
        <v>34619</v>
      </c>
      <c r="AU890" s="29">
        <v>0</v>
      </c>
    </row>
    <row r="891" spans="1:47" ht="12.75" customHeight="1" x14ac:dyDescent="0.25">
      <c r="A891" s="6" t="s">
        <v>230</v>
      </c>
      <c r="B891" s="6">
        <v>296</v>
      </c>
      <c r="C891" s="6" t="s">
        <v>78</v>
      </c>
      <c r="D891" s="6" t="s">
        <v>46</v>
      </c>
      <c r="E891" s="6" t="s">
        <v>46</v>
      </c>
      <c r="F891" s="6">
        <v>68814</v>
      </c>
      <c r="G891" s="6"/>
      <c r="H891" s="6"/>
      <c r="I891" s="6" t="s">
        <v>289</v>
      </c>
      <c r="J891" s="6" t="s">
        <v>289</v>
      </c>
      <c r="K891" s="6" t="s">
        <v>289</v>
      </c>
      <c r="L891" s="6" t="s">
        <v>230</v>
      </c>
      <c r="M891" s="6">
        <v>1</v>
      </c>
      <c r="N891" s="6"/>
      <c r="O891" s="6" t="s">
        <v>148</v>
      </c>
      <c r="P891" s="6"/>
      <c r="Q891" s="6" t="s">
        <v>2553</v>
      </c>
      <c r="R891" s="8">
        <v>44216</v>
      </c>
      <c r="S891" s="10"/>
      <c r="T891" s="10" t="s">
        <v>2554</v>
      </c>
      <c r="U891" s="6">
        <v>3</v>
      </c>
      <c r="V891" s="6" t="s">
        <v>2555</v>
      </c>
      <c r="W891" s="7" t="s">
        <v>45</v>
      </c>
      <c r="X891" s="6" t="e">
        <v>#N/A</v>
      </c>
      <c r="Y891" s="6" t="s">
        <v>67</v>
      </c>
      <c r="Z891" s="6" t="s">
        <v>2556</v>
      </c>
      <c r="AA891" s="6"/>
      <c r="AB891" s="6" t="s">
        <v>149</v>
      </c>
      <c r="AC891" s="6" t="s">
        <v>2557</v>
      </c>
      <c r="AD891" s="6" t="s">
        <v>149</v>
      </c>
      <c r="AE891" s="6" t="s">
        <v>2558</v>
      </c>
      <c r="AF891" s="6" t="s">
        <v>45</v>
      </c>
      <c r="AG891" s="6" t="s">
        <v>45</v>
      </c>
      <c r="AH891" s="6" t="s">
        <v>45</v>
      </c>
      <c r="AI891" s="6" t="s">
        <v>45</v>
      </c>
      <c r="AJ891" s="7" t="s">
        <v>45</v>
      </c>
      <c r="AK891" s="6" t="s">
        <v>45</v>
      </c>
      <c r="AL891" s="6">
        <v>14158</v>
      </c>
      <c r="AM891" s="6"/>
      <c r="AN891" s="6">
        <v>1</v>
      </c>
      <c r="AO891" s="6">
        <v>0</v>
      </c>
      <c r="AP891" s="6"/>
      <c r="AQ891" s="6"/>
      <c r="AR891" s="6"/>
      <c r="AS891" s="19"/>
      <c r="AT891" s="19"/>
      <c r="AU891" s="30"/>
    </row>
    <row r="892" spans="1:47" ht="12.75" customHeight="1" x14ac:dyDescent="0.25">
      <c r="A892" s="6" t="s">
        <v>86</v>
      </c>
      <c r="B892" s="6">
        <v>5033</v>
      </c>
      <c r="C892" s="6" t="s">
        <v>45</v>
      </c>
      <c r="D892" s="6" t="s">
        <v>46</v>
      </c>
      <c r="E892" s="6" t="s">
        <v>46</v>
      </c>
      <c r="F892" s="6">
        <v>68817</v>
      </c>
      <c r="G892" s="6"/>
      <c r="H892" s="6"/>
      <c r="I892" s="6" t="s">
        <v>901</v>
      </c>
      <c r="J892" s="6" t="s">
        <v>86</v>
      </c>
      <c r="K892" s="6" t="s">
        <v>901</v>
      </c>
      <c r="L892" s="6" t="s">
        <v>86</v>
      </c>
      <c r="M892" s="6" t="s">
        <v>45</v>
      </c>
      <c r="O892" s="6" t="s">
        <v>2559</v>
      </c>
      <c r="P892" s="6"/>
      <c r="Q892" s="6" t="s">
        <v>45</v>
      </c>
      <c r="R892" s="8">
        <v>44963</v>
      </c>
      <c r="S892" s="10"/>
      <c r="T892" s="10" t="s">
        <v>544</v>
      </c>
      <c r="U892" s="6">
        <v>8</v>
      </c>
      <c r="V892" s="10">
        <v>805</v>
      </c>
      <c r="W892" s="7" t="s">
        <v>45</v>
      </c>
      <c r="X892" s="6" t="s">
        <v>52</v>
      </c>
      <c r="Y892" s="6" t="s">
        <v>52</v>
      </c>
      <c r="Z892" s="6" t="s">
        <v>45</v>
      </c>
      <c r="AA892" s="6"/>
      <c r="AB892" s="6" t="s">
        <v>402</v>
      </c>
      <c r="AC892" s="6" t="s">
        <v>2560</v>
      </c>
      <c r="AD892" s="6" t="s">
        <v>402</v>
      </c>
      <c r="AE892" s="6" t="s">
        <v>429</v>
      </c>
      <c r="AF892" s="6" t="s">
        <v>45</v>
      </c>
      <c r="AG892" s="6" t="s">
        <v>45</v>
      </c>
      <c r="AH892" s="6" t="s">
        <v>2561</v>
      </c>
      <c r="AI892" s="6" t="s">
        <v>45</v>
      </c>
      <c r="AJ892" s="7" t="s">
        <v>45</v>
      </c>
      <c r="AK892" s="6" t="s">
        <v>45</v>
      </c>
      <c r="AL892" s="6">
        <v>51759</v>
      </c>
      <c r="AM892" s="6" t="s">
        <v>59</v>
      </c>
      <c r="AN892" s="6">
        <v>1</v>
      </c>
      <c r="AO892" s="6">
        <v>0</v>
      </c>
      <c r="AP892" s="6"/>
      <c r="AQ892" s="6"/>
      <c r="AR892" s="6"/>
      <c r="AS892" s="19"/>
      <c r="AT892" s="19"/>
      <c r="AU892" s="30"/>
    </row>
    <row r="893" spans="1:47" ht="12.75" customHeight="1" x14ac:dyDescent="0.25">
      <c r="A893" s="6" t="s">
        <v>86</v>
      </c>
      <c r="B893" s="6">
        <v>2229</v>
      </c>
      <c r="C893" s="6" t="s">
        <v>78</v>
      </c>
      <c r="D893" s="6" t="s">
        <v>46</v>
      </c>
      <c r="E893" s="6" t="s">
        <v>46</v>
      </c>
      <c r="F893" s="6">
        <v>68821</v>
      </c>
      <c r="G893" s="6"/>
      <c r="H893" s="6"/>
      <c r="I893" s="6" t="s">
        <v>92</v>
      </c>
      <c r="J893" s="6" t="s">
        <v>92</v>
      </c>
      <c r="K893" s="6" t="s">
        <v>45</v>
      </c>
      <c r="L893" s="6" t="s">
        <v>86</v>
      </c>
      <c r="M893" s="6" t="s">
        <v>45</v>
      </c>
      <c r="N893" s="6"/>
      <c r="O893" s="6" t="s">
        <v>2562</v>
      </c>
      <c r="P893" s="6"/>
      <c r="Q893" s="6">
        <v>851</v>
      </c>
      <c r="R893" s="8">
        <v>44111</v>
      </c>
      <c r="S893" s="10"/>
      <c r="T893" s="10" t="s">
        <v>51</v>
      </c>
      <c r="U893" s="6">
        <v>3</v>
      </c>
      <c r="V893" s="6">
        <v>4</v>
      </c>
      <c r="W893" s="130" t="s">
        <v>45</v>
      </c>
      <c r="X893" s="6" t="e">
        <v>#N/A</v>
      </c>
      <c r="Y893" s="6" t="s">
        <v>52</v>
      </c>
      <c r="Z893" s="6" t="s">
        <v>456</v>
      </c>
      <c r="AA893" s="6"/>
      <c r="AB893" s="6" t="s">
        <v>45</v>
      </c>
      <c r="AC893" s="6" t="s">
        <v>972</v>
      </c>
      <c r="AD893" s="6" t="s">
        <v>45</v>
      </c>
      <c r="AE893" s="6" t="s">
        <v>45</v>
      </c>
      <c r="AF893" s="129" t="s">
        <v>45</v>
      </c>
      <c r="AG893" s="6" t="s">
        <v>45</v>
      </c>
      <c r="AH893" s="129" t="s">
        <v>45</v>
      </c>
      <c r="AI893" s="129" t="s">
        <v>45</v>
      </c>
      <c r="AJ893" s="130" t="s">
        <v>45</v>
      </c>
      <c r="AK893" s="6" t="s">
        <v>45</v>
      </c>
      <c r="AL893" s="6" t="s">
        <v>45</v>
      </c>
      <c r="AM893" s="6"/>
      <c r="AN893" s="6">
        <v>1</v>
      </c>
      <c r="AO893" s="6">
        <v>0</v>
      </c>
      <c r="AP893" s="6"/>
      <c r="AQ893" s="6"/>
      <c r="AR893" s="6"/>
      <c r="AS893" s="19"/>
      <c r="AT893" s="19"/>
      <c r="AU893" s="29">
        <v>0</v>
      </c>
    </row>
    <row r="894" spans="1:47" ht="12.75" customHeight="1" x14ac:dyDescent="0.25">
      <c r="A894" s="6" t="s">
        <v>538</v>
      </c>
      <c r="B894" s="6">
        <v>5702</v>
      </c>
      <c r="C894" s="6" t="s">
        <v>45</v>
      </c>
      <c r="D894" s="6" t="s">
        <v>46</v>
      </c>
      <c r="E894" s="6" t="s">
        <v>46</v>
      </c>
      <c r="F894" s="6">
        <v>68825</v>
      </c>
      <c r="G894" s="6"/>
      <c r="H894" s="10"/>
      <c r="I894" s="10" t="s">
        <v>289</v>
      </c>
      <c r="J894" s="10" t="s">
        <v>289</v>
      </c>
      <c r="K894" s="10" t="s">
        <v>289</v>
      </c>
      <c r="L894" s="10" t="s">
        <v>538</v>
      </c>
      <c r="M894" s="6">
        <v>1</v>
      </c>
      <c r="O894" s="6" t="s">
        <v>148</v>
      </c>
      <c r="P894" s="6"/>
      <c r="Q894" s="6">
        <v>874</v>
      </c>
      <c r="R894" s="8">
        <v>44910</v>
      </c>
      <c r="S894" s="10"/>
      <c r="T894" s="10" t="s">
        <v>73</v>
      </c>
      <c r="U894" s="11">
        <v>2</v>
      </c>
      <c r="V894" s="11">
        <v>215</v>
      </c>
      <c r="W894" s="22" t="s">
        <v>45</v>
      </c>
      <c r="X894" s="6" t="s">
        <v>67</v>
      </c>
      <c r="Y894" s="6" t="s">
        <v>1867</v>
      </c>
      <c r="Z894" s="6" t="s">
        <v>2563</v>
      </c>
      <c r="AA894" s="6"/>
      <c r="AB894" s="6" t="s">
        <v>1345</v>
      </c>
      <c r="AC894" s="6" t="s">
        <v>2564</v>
      </c>
      <c r="AD894" s="6" t="s">
        <v>1345</v>
      </c>
      <c r="AE894" s="11" t="s">
        <v>394</v>
      </c>
      <c r="AF894" s="6" t="s">
        <v>45</v>
      </c>
      <c r="AG894" s="10" t="s">
        <v>45</v>
      </c>
      <c r="AH894" s="10" t="s">
        <v>2565</v>
      </c>
      <c r="AI894" s="6" t="s">
        <v>45</v>
      </c>
      <c r="AJ894" s="22" t="s">
        <v>45</v>
      </c>
      <c r="AK894" s="10" t="s">
        <v>136</v>
      </c>
      <c r="AL894" s="10" t="s">
        <v>2566</v>
      </c>
      <c r="AM894" s="6" t="s">
        <v>59</v>
      </c>
      <c r="AN894" s="6">
        <v>1</v>
      </c>
      <c r="AO894" s="11">
        <v>0</v>
      </c>
      <c r="AP894" s="10"/>
      <c r="AQ894" s="10"/>
      <c r="AR894" s="10"/>
      <c r="AS894" s="64"/>
      <c r="AT894" s="64"/>
      <c r="AU894" s="30"/>
    </row>
    <row r="895" spans="1:47" ht="12.75" customHeight="1" x14ac:dyDescent="0.25">
      <c r="A895" s="6" t="s">
        <v>60</v>
      </c>
      <c r="B895" s="6">
        <v>1756</v>
      </c>
      <c r="C895" s="6" t="s">
        <v>78</v>
      </c>
      <c r="D895" s="6" t="s">
        <v>46</v>
      </c>
      <c r="E895" s="6" t="s">
        <v>46</v>
      </c>
      <c r="F895" s="6">
        <v>68826</v>
      </c>
      <c r="G895" s="6"/>
      <c r="H895" s="6"/>
      <c r="I895" s="6" t="s">
        <v>289</v>
      </c>
      <c r="J895" s="6" t="s">
        <v>289</v>
      </c>
      <c r="K895" s="6" t="s">
        <v>45</v>
      </c>
      <c r="L895" s="6" t="s">
        <v>60</v>
      </c>
      <c r="M895" s="6" t="s">
        <v>45</v>
      </c>
      <c r="N895" s="6"/>
      <c r="O895" s="6" t="s">
        <v>191</v>
      </c>
      <c r="P895" s="6"/>
      <c r="Q895" s="6" t="s">
        <v>45</v>
      </c>
      <c r="R895" s="8">
        <v>44421</v>
      </c>
      <c r="S895" s="10"/>
      <c r="T895" s="10" t="s">
        <v>82</v>
      </c>
      <c r="U895" s="6">
        <v>4</v>
      </c>
      <c r="V895" s="6">
        <v>413</v>
      </c>
      <c r="W895" s="7" t="s">
        <v>45</v>
      </c>
      <c r="X895" s="6" t="s">
        <v>45</v>
      </c>
      <c r="Y895" s="6" t="s">
        <v>52</v>
      </c>
      <c r="Z895" s="6" t="s">
        <v>45</v>
      </c>
      <c r="AA895" s="6"/>
      <c r="AB895" s="6" t="s">
        <v>220</v>
      </c>
      <c r="AC895" s="6" t="s">
        <v>733</v>
      </c>
      <c r="AD895" s="6" t="s">
        <v>220</v>
      </c>
      <c r="AE895" s="6" t="s">
        <v>443</v>
      </c>
      <c r="AF895" s="6" t="s">
        <v>45</v>
      </c>
      <c r="AG895" s="6" t="s">
        <v>45</v>
      </c>
      <c r="AH895" s="6" t="s">
        <v>2567</v>
      </c>
      <c r="AI895" s="6" t="s">
        <v>45</v>
      </c>
      <c r="AJ895" s="7" t="s">
        <v>45</v>
      </c>
      <c r="AK895" s="6" t="s">
        <v>45</v>
      </c>
      <c r="AL895" s="6">
        <v>38823</v>
      </c>
      <c r="AM895" s="6"/>
      <c r="AN895" s="6">
        <v>1</v>
      </c>
      <c r="AO895" s="6">
        <v>0</v>
      </c>
      <c r="AP895" s="6"/>
      <c r="AQ895" s="6"/>
      <c r="AR895" s="6"/>
      <c r="AS895" s="19"/>
      <c r="AT895" s="19"/>
      <c r="AU895" s="30"/>
    </row>
    <row r="896" spans="1:47" ht="12.75" customHeight="1" x14ac:dyDescent="0.25">
      <c r="A896" s="6" t="s">
        <v>139</v>
      </c>
      <c r="B896" s="6">
        <v>3355</v>
      </c>
      <c r="C896" s="6" t="s">
        <v>145</v>
      </c>
      <c r="D896" s="6" t="s">
        <v>46</v>
      </c>
      <c r="E896" s="6" t="s">
        <v>46</v>
      </c>
      <c r="F896" s="6">
        <v>68827</v>
      </c>
      <c r="G896" s="6"/>
      <c r="H896" s="6"/>
      <c r="I896" s="6" t="s">
        <v>2568</v>
      </c>
      <c r="J896" s="6" t="s">
        <v>86</v>
      </c>
      <c r="K896" s="6" t="s">
        <v>2568</v>
      </c>
      <c r="L896" s="6" t="s">
        <v>139</v>
      </c>
      <c r="M896" s="6">
        <v>1</v>
      </c>
      <c r="O896" s="6" t="s">
        <v>148</v>
      </c>
      <c r="P896" s="6"/>
      <c r="Q896" s="6">
        <v>851</v>
      </c>
      <c r="R896" s="8">
        <v>44593</v>
      </c>
      <c r="S896" s="10"/>
      <c r="T896" s="10" t="s">
        <v>218</v>
      </c>
      <c r="U896" s="6">
        <v>2</v>
      </c>
      <c r="V896" s="6">
        <v>4</v>
      </c>
      <c r="W896" s="7" t="s">
        <v>2569</v>
      </c>
      <c r="X896" s="6" t="s">
        <v>67</v>
      </c>
      <c r="Y896" s="6" t="s">
        <v>67</v>
      </c>
      <c r="Z896" s="6" t="s">
        <v>2437</v>
      </c>
      <c r="AA896" s="6"/>
      <c r="AB896" s="6" t="s">
        <v>402</v>
      </c>
      <c r="AC896" s="6" t="s">
        <v>2438</v>
      </c>
      <c r="AD896" s="6" t="s">
        <v>402</v>
      </c>
      <c r="AE896" s="6" t="s">
        <v>238</v>
      </c>
      <c r="AF896" s="6" t="s">
        <v>45</v>
      </c>
      <c r="AG896" s="6" t="s">
        <v>45</v>
      </c>
      <c r="AH896" s="6" t="s">
        <v>45</v>
      </c>
      <c r="AI896" s="6" t="s">
        <v>45</v>
      </c>
      <c r="AJ896" s="7" t="s">
        <v>45</v>
      </c>
      <c r="AK896" s="6" t="s">
        <v>45</v>
      </c>
      <c r="AL896" s="6">
        <v>4054</v>
      </c>
      <c r="AM896" s="6" t="s">
        <v>59</v>
      </c>
      <c r="AN896" s="6">
        <v>1</v>
      </c>
      <c r="AO896" s="6">
        <v>0</v>
      </c>
      <c r="AP896" s="6"/>
      <c r="AQ896" s="6"/>
      <c r="AR896" s="6"/>
      <c r="AS896" s="19"/>
      <c r="AT896" s="19"/>
      <c r="AU896" s="29">
        <v>0</v>
      </c>
    </row>
    <row r="897" spans="1:47" ht="12.75" customHeight="1" x14ac:dyDescent="0.25">
      <c r="A897" s="6" t="s">
        <v>86</v>
      </c>
      <c r="B897" s="6">
        <v>2747</v>
      </c>
      <c r="C897" s="6" t="s">
        <v>78</v>
      </c>
      <c r="D897" s="6" t="s">
        <v>46</v>
      </c>
      <c r="E897" s="6" t="s">
        <v>46</v>
      </c>
      <c r="F897" s="6">
        <v>68828</v>
      </c>
      <c r="G897" s="6"/>
      <c r="H897" s="6"/>
      <c r="I897" s="6" t="s">
        <v>86</v>
      </c>
      <c r="J897" s="6" t="s">
        <v>86</v>
      </c>
      <c r="K897" s="6" t="s">
        <v>45</v>
      </c>
      <c r="L897" s="6" t="s">
        <v>86</v>
      </c>
      <c r="M897" s="6">
        <v>1</v>
      </c>
      <c r="N897" s="10"/>
      <c r="O897" s="6" t="s">
        <v>45</v>
      </c>
      <c r="P897" s="6"/>
      <c r="Q897" s="6" t="s">
        <v>45</v>
      </c>
      <c r="R897" s="8">
        <v>44895</v>
      </c>
      <c r="S897" s="10"/>
      <c r="T897" s="10" t="s">
        <v>73</v>
      </c>
      <c r="U897" s="6">
        <v>1</v>
      </c>
      <c r="V897" s="6" t="s">
        <v>2570</v>
      </c>
      <c r="W897" s="7" t="s">
        <v>45</v>
      </c>
      <c r="X897" s="6" t="e">
        <v>#N/A</v>
      </c>
      <c r="Y897" s="6" t="s">
        <v>45</v>
      </c>
      <c r="Z897" s="6" t="s">
        <v>2175</v>
      </c>
      <c r="AA897" s="6"/>
      <c r="AB897" s="6" t="s">
        <v>260</v>
      </c>
      <c r="AC897" s="6" t="s">
        <v>2571</v>
      </c>
      <c r="AD897" s="6" t="s">
        <v>260</v>
      </c>
      <c r="AE897" s="6" t="s">
        <v>447</v>
      </c>
      <c r="AF897" s="6" t="s">
        <v>45</v>
      </c>
      <c r="AG897" s="6" t="s">
        <v>45</v>
      </c>
      <c r="AH897" s="6" t="s">
        <v>2572</v>
      </c>
      <c r="AI897" s="6" t="s">
        <v>45</v>
      </c>
      <c r="AJ897" s="7" t="s">
        <v>45</v>
      </c>
      <c r="AK897" s="6" t="s">
        <v>136</v>
      </c>
      <c r="AL897" s="6" t="s">
        <v>45</v>
      </c>
      <c r="AM897" s="6" t="s">
        <v>59</v>
      </c>
      <c r="AN897" s="6">
        <v>1</v>
      </c>
      <c r="AO897" s="6">
        <v>0</v>
      </c>
      <c r="AP897" s="6"/>
      <c r="AQ897" s="6"/>
      <c r="AR897" s="6"/>
      <c r="AS897" s="28">
        <v>12059</v>
      </c>
      <c r="AT897" s="28">
        <v>12059</v>
      </c>
      <c r="AU897" s="29">
        <v>0</v>
      </c>
    </row>
    <row r="898" spans="1:47" ht="12.75" customHeight="1" x14ac:dyDescent="0.25">
      <c r="A898" s="6" t="s">
        <v>162</v>
      </c>
      <c r="B898" s="6">
        <v>3371</v>
      </c>
      <c r="C898" s="6" t="s">
        <v>145</v>
      </c>
      <c r="D898" s="6" t="s">
        <v>46</v>
      </c>
      <c r="E898" s="6" t="s">
        <v>46</v>
      </c>
      <c r="F898" s="6">
        <v>68864</v>
      </c>
      <c r="G898" s="6"/>
      <c r="H898" s="6"/>
      <c r="I898" s="6" t="s">
        <v>2573</v>
      </c>
      <c r="J898" s="6" t="s">
        <v>2574</v>
      </c>
      <c r="K898" s="6" t="s">
        <v>2573</v>
      </c>
      <c r="L898" s="6" t="s">
        <v>162</v>
      </c>
      <c r="M898" s="6" t="s">
        <v>45</v>
      </c>
      <c r="O898" s="6" t="s">
        <v>148</v>
      </c>
      <c r="P898" s="6"/>
      <c r="Q898" s="6">
        <v>851</v>
      </c>
      <c r="R898" s="8">
        <v>44077.736250000002</v>
      </c>
      <c r="S898" s="10"/>
      <c r="T898" s="10" t="s">
        <v>2064</v>
      </c>
      <c r="U898" s="6">
        <v>1</v>
      </c>
      <c r="V898" s="6" t="s">
        <v>2537</v>
      </c>
      <c r="W898" s="7" t="s">
        <v>45</v>
      </c>
      <c r="X898" s="6" t="e">
        <v>#N/A</v>
      </c>
      <c r="Y898" s="6" t="s">
        <v>45</v>
      </c>
      <c r="Z898" s="6" t="s">
        <v>45</v>
      </c>
      <c r="AA898" s="6"/>
      <c r="AB898" s="6" t="s">
        <v>290</v>
      </c>
      <c r="AC898" s="6" t="s">
        <v>2066</v>
      </c>
      <c r="AD898" s="6" t="s">
        <v>290</v>
      </c>
      <c r="AE898" s="6" t="s">
        <v>56</v>
      </c>
      <c r="AF898" s="6" t="s">
        <v>45</v>
      </c>
      <c r="AG898" s="6" t="s">
        <v>45</v>
      </c>
      <c r="AH898" s="6" t="s">
        <v>45</v>
      </c>
      <c r="AI898" s="6" t="s">
        <v>45</v>
      </c>
      <c r="AJ898" s="7" t="s">
        <v>45</v>
      </c>
      <c r="AK898" s="6" t="s">
        <v>45</v>
      </c>
      <c r="AL898" s="6" t="s">
        <v>45</v>
      </c>
      <c r="AM898" s="6"/>
      <c r="AN898" s="6">
        <v>1</v>
      </c>
      <c r="AO898" s="6">
        <v>0</v>
      </c>
      <c r="AP898" s="6"/>
      <c r="AQ898" s="6"/>
      <c r="AR898" s="6"/>
      <c r="AS898" s="19"/>
      <c r="AT898" s="19"/>
      <c r="AU898" s="30"/>
    </row>
    <row r="899" spans="1:47" ht="12.75" customHeight="1" x14ac:dyDescent="0.25">
      <c r="A899" s="6" t="s">
        <v>60</v>
      </c>
      <c r="B899" s="6">
        <v>3372</v>
      </c>
      <c r="C899" s="6" t="s">
        <v>145</v>
      </c>
      <c r="D899" s="6" t="s">
        <v>46</v>
      </c>
      <c r="E899" s="6" t="s">
        <v>46</v>
      </c>
      <c r="F899" s="6">
        <v>68866</v>
      </c>
      <c r="G899" s="6"/>
      <c r="H899" s="6"/>
      <c r="I899" s="6" t="s">
        <v>2575</v>
      </c>
      <c r="J899" s="6" t="s">
        <v>2576</v>
      </c>
      <c r="K899" s="6" t="s">
        <v>2575</v>
      </c>
      <c r="L899" s="6" t="s">
        <v>60</v>
      </c>
      <c r="M899" s="6" t="s">
        <v>45</v>
      </c>
      <c r="O899" s="6" t="s">
        <v>148</v>
      </c>
      <c r="P899" s="6"/>
      <c r="Q899" s="6">
        <v>851</v>
      </c>
      <c r="R899" s="8">
        <v>44067.333622685197</v>
      </c>
      <c r="S899" s="10"/>
      <c r="T899" s="10" t="s">
        <v>93</v>
      </c>
      <c r="U899" s="6">
        <v>4</v>
      </c>
      <c r="V899" s="6">
        <v>16</v>
      </c>
      <c r="W899" s="7" t="s">
        <v>45</v>
      </c>
      <c r="X899" s="6" t="s">
        <v>67</v>
      </c>
      <c r="Y899" s="6" t="s">
        <v>67</v>
      </c>
      <c r="Z899" s="6" t="s">
        <v>2577</v>
      </c>
      <c r="AA899" s="6"/>
      <c r="AB899" s="6" t="s">
        <v>565</v>
      </c>
      <c r="AC899" s="6" t="s">
        <v>2578</v>
      </c>
      <c r="AD899" s="6" t="s">
        <v>565</v>
      </c>
      <c r="AE899" s="6" t="s">
        <v>70</v>
      </c>
      <c r="AF899" s="6" t="s">
        <v>45</v>
      </c>
      <c r="AG899" s="6" t="s">
        <v>45</v>
      </c>
      <c r="AH899" s="6" t="s">
        <v>2579</v>
      </c>
      <c r="AI899" s="6" t="s">
        <v>45</v>
      </c>
      <c r="AJ899" s="7" t="s">
        <v>45</v>
      </c>
      <c r="AK899" s="6" t="s">
        <v>136</v>
      </c>
      <c r="AL899" s="6" t="s">
        <v>45</v>
      </c>
      <c r="AM899" s="6" t="s">
        <v>59</v>
      </c>
      <c r="AN899" s="6">
        <v>1</v>
      </c>
      <c r="AO899" s="6">
        <v>0</v>
      </c>
      <c r="AP899" s="6"/>
      <c r="AQ899" s="6"/>
      <c r="AR899" s="6"/>
      <c r="AS899" s="19"/>
      <c r="AT899" s="19"/>
      <c r="AU899" s="30"/>
    </row>
    <row r="900" spans="1:47" ht="12.75" customHeight="1" x14ac:dyDescent="0.25">
      <c r="A900" s="6" t="s">
        <v>1322</v>
      </c>
      <c r="B900" s="6">
        <v>3379</v>
      </c>
      <c r="C900" s="6" t="s">
        <v>145</v>
      </c>
      <c r="D900" s="6" t="s">
        <v>46</v>
      </c>
      <c r="E900" s="6" t="s">
        <v>46</v>
      </c>
      <c r="F900" s="6">
        <v>68873</v>
      </c>
      <c r="G900" s="6"/>
      <c r="H900" s="6"/>
      <c r="I900" s="6" t="s">
        <v>2580</v>
      </c>
      <c r="J900" s="6" t="s">
        <v>1322</v>
      </c>
      <c r="K900" s="6" t="s">
        <v>2580</v>
      </c>
      <c r="L900" s="6" t="s">
        <v>1322</v>
      </c>
      <c r="M900" s="6" t="s">
        <v>45</v>
      </c>
      <c r="O900" s="6" t="s">
        <v>2159</v>
      </c>
      <c r="P900" s="6"/>
      <c r="Q900" s="6">
        <v>851</v>
      </c>
      <c r="R900" s="8">
        <v>44102.355451388903</v>
      </c>
      <c r="S900" s="10"/>
      <c r="T900" s="10" t="s">
        <v>93</v>
      </c>
      <c r="U900" s="6">
        <v>3</v>
      </c>
      <c r="V900" s="6">
        <v>327</v>
      </c>
      <c r="W900" s="7" t="s">
        <v>45</v>
      </c>
      <c r="X900" s="6" t="e">
        <v>#N/A</v>
      </c>
      <c r="Y900" s="6" t="s">
        <v>45</v>
      </c>
      <c r="Z900" s="6" t="s">
        <v>45</v>
      </c>
      <c r="AA900" s="6"/>
      <c r="AB900" s="6" t="s">
        <v>45</v>
      </c>
      <c r="AC900" s="6" t="s">
        <v>1551</v>
      </c>
      <c r="AD900" s="6" t="s">
        <v>45</v>
      </c>
      <c r="AE900" s="6" t="s">
        <v>45</v>
      </c>
      <c r="AF900" s="6" t="s">
        <v>45</v>
      </c>
      <c r="AG900" s="6" t="s">
        <v>45</v>
      </c>
      <c r="AH900" s="6" t="s">
        <v>45</v>
      </c>
      <c r="AI900" s="6" t="s">
        <v>45</v>
      </c>
      <c r="AJ900" s="7" t="s">
        <v>45</v>
      </c>
      <c r="AK900" s="6" t="s">
        <v>1551</v>
      </c>
      <c r="AL900" s="6" t="s">
        <v>45</v>
      </c>
      <c r="AM900" s="6"/>
      <c r="AN900" s="6">
        <v>1</v>
      </c>
      <c r="AO900" s="6">
        <v>0</v>
      </c>
      <c r="AP900" s="6"/>
      <c r="AQ900" s="6"/>
      <c r="AR900" s="6"/>
      <c r="AS900" s="28">
        <v>26085</v>
      </c>
      <c r="AT900" s="28">
        <v>26085</v>
      </c>
      <c r="AU900" s="29">
        <v>0</v>
      </c>
    </row>
    <row r="901" spans="1:47" ht="12.75" customHeight="1" x14ac:dyDescent="0.25">
      <c r="A901" s="6" t="s">
        <v>60</v>
      </c>
      <c r="B901" s="6">
        <v>3382</v>
      </c>
      <c r="C901" s="6" t="s">
        <v>145</v>
      </c>
      <c r="D901" s="6" t="s">
        <v>46</v>
      </c>
      <c r="E901" s="6" t="s">
        <v>46</v>
      </c>
      <c r="F901" s="6">
        <v>68878</v>
      </c>
      <c r="G901" s="6"/>
      <c r="H901" s="6"/>
      <c r="I901" s="6" t="s">
        <v>2581</v>
      </c>
      <c r="J901" s="6" t="s">
        <v>2581</v>
      </c>
      <c r="K901" s="6" t="s">
        <v>45</v>
      </c>
      <c r="L901" s="6" t="s">
        <v>60</v>
      </c>
      <c r="M901" s="6" t="s">
        <v>45</v>
      </c>
      <c r="O901" s="6" t="s">
        <v>148</v>
      </c>
      <c r="P901" s="6"/>
      <c r="Q901" s="6">
        <v>851</v>
      </c>
      <c r="R901" s="8">
        <v>44194</v>
      </c>
      <c r="S901" s="10"/>
      <c r="T901" s="10" t="s">
        <v>133</v>
      </c>
      <c r="U901" s="6">
        <v>3</v>
      </c>
      <c r="V901" s="6" t="s">
        <v>2337</v>
      </c>
      <c r="W901" s="7" t="s">
        <v>45</v>
      </c>
      <c r="X901" s="6" t="e">
        <v>#N/A</v>
      </c>
      <c r="Y901" s="6" t="s">
        <v>67</v>
      </c>
      <c r="Z901" s="6" t="s">
        <v>45</v>
      </c>
      <c r="AA901" s="6"/>
      <c r="AB901" s="6" t="s">
        <v>789</v>
      </c>
      <c r="AC901" s="6" t="s">
        <v>2338</v>
      </c>
      <c r="AD901" s="6" t="s">
        <v>789</v>
      </c>
      <c r="AE901" s="6" t="s">
        <v>1017</v>
      </c>
      <c r="AF901" s="6" t="s">
        <v>45</v>
      </c>
      <c r="AG901" s="6" t="s">
        <v>45</v>
      </c>
      <c r="AH901" s="6" t="s">
        <v>2582</v>
      </c>
      <c r="AI901" s="6" t="s">
        <v>45</v>
      </c>
      <c r="AJ901" s="7" t="s">
        <v>45</v>
      </c>
      <c r="AK901" s="6" t="s">
        <v>45</v>
      </c>
      <c r="AL901" s="6" t="s">
        <v>45</v>
      </c>
      <c r="AM901" s="6"/>
      <c r="AN901" s="6">
        <v>1</v>
      </c>
      <c r="AO901" s="6">
        <v>0</v>
      </c>
      <c r="AP901" s="6"/>
      <c r="AQ901" s="6"/>
      <c r="AR901" s="6"/>
      <c r="AS901" s="28">
        <v>13038</v>
      </c>
      <c r="AT901" s="28">
        <v>13038</v>
      </c>
      <c r="AU901" s="30"/>
    </row>
    <row r="902" spans="1:47" ht="12.75" customHeight="1" x14ac:dyDescent="0.25">
      <c r="A902" s="6" t="s">
        <v>1420</v>
      </c>
      <c r="B902" s="6">
        <v>1065</v>
      </c>
      <c r="C902" s="6" t="s">
        <v>78</v>
      </c>
      <c r="D902" s="6" t="s">
        <v>46</v>
      </c>
      <c r="E902" s="6" t="s">
        <v>46</v>
      </c>
      <c r="F902" s="6">
        <v>68881</v>
      </c>
      <c r="G902" s="6"/>
      <c r="H902" s="6"/>
      <c r="I902" s="6" t="s">
        <v>2583</v>
      </c>
      <c r="J902" s="6" t="s">
        <v>2583</v>
      </c>
      <c r="K902" s="6" t="s">
        <v>45</v>
      </c>
      <c r="L902" s="6" t="s">
        <v>1420</v>
      </c>
      <c r="M902" s="6" t="s">
        <v>45</v>
      </c>
      <c r="N902" s="6"/>
      <c r="O902" s="6" t="s">
        <v>45</v>
      </c>
      <c r="P902" s="6"/>
      <c r="Q902" s="6" t="s">
        <v>45</v>
      </c>
      <c r="R902" s="8" t="s">
        <v>45</v>
      </c>
      <c r="S902" s="10"/>
      <c r="T902" s="10" t="s">
        <v>218</v>
      </c>
      <c r="U902" s="6">
        <v>3</v>
      </c>
      <c r="V902" s="6">
        <v>13</v>
      </c>
      <c r="W902" s="7" t="s">
        <v>45</v>
      </c>
      <c r="X902" s="6" t="e">
        <v>#N/A</v>
      </c>
      <c r="Y902" s="6" t="s">
        <v>45</v>
      </c>
      <c r="Z902" s="6" t="s">
        <v>45</v>
      </c>
      <c r="AA902" s="6"/>
      <c r="AB902" s="6" t="s">
        <v>286</v>
      </c>
      <c r="AC902" s="6" t="s">
        <v>934</v>
      </c>
      <c r="AD902" s="6" t="s">
        <v>286</v>
      </c>
      <c r="AE902" s="13" t="s">
        <v>45</v>
      </c>
      <c r="AF902" s="6" t="s">
        <v>45</v>
      </c>
      <c r="AG902" s="6" t="s">
        <v>45</v>
      </c>
      <c r="AH902" s="6" t="s">
        <v>45</v>
      </c>
      <c r="AI902" s="6" t="s">
        <v>45</v>
      </c>
      <c r="AJ902" s="7" t="s">
        <v>45</v>
      </c>
      <c r="AK902" s="6" t="s">
        <v>45</v>
      </c>
      <c r="AL902" s="6" t="s">
        <v>45</v>
      </c>
      <c r="AM902" s="6"/>
      <c r="AN902" s="6">
        <v>1</v>
      </c>
      <c r="AO902" s="6">
        <v>0</v>
      </c>
      <c r="AP902" s="6"/>
      <c r="AQ902" s="6"/>
      <c r="AR902" s="6"/>
      <c r="AS902" s="19"/>
      <c r="AT902" s="19"/>
      <c r="AU902" s="30"/>
    </row>
    <row r="903" spans="1:47" ht="12.75" customHeight="1" x14ac:dyDescent="0.25">
      <c r="A903" s="6" t="s">
        <v>44</v>
      </c>
      <c r="B903" s="6">
        <v>1259</v>
      </c>
      <c r="C903" s="6" t="s">
        <v>78</v>
      </c>
      <c r="D903" s="6" t="s">
        <v>46</v>
      </c>
      <c r="E903" s="6" t="s">
        <v>46</v>
      </c>
      <c r="F903" s="6">
        <v>68997</v>
      </c>
      <c r="G903" s="6"/>
      <c r="H903" s="6"/>
      <c r="I903" s="6" t="s">
        <v>2584</v>
      </c>
      <c r="J903" s="6" t="s">
        <v>2584</v>
      </c>
      <c r="K903" s="6" t="s">
        <v>45</v>
      </c>
      <c r="L903" s="6" t="s">
        <v>44</v>
      </c>
      <c r="M903" s="6" t="s">
        <v>45</v>
      </c>
      <c r="N903" s="6"/>
      <c r="O903" s="6" t="s">
        <v>191</v>
      </c>
      <c r="P903" s="6"/>
      <c r="Q903" s="6" t="s">
        <v>45</v>
      </c>
      <c r="R903" s="8" t="s">
        <v>45</v>
      </c>
      <c r="S903" s="10"/>
      <c r="T903" s="10" t="s">
        <v>321</v>
      </c>
      <c r="U903" s="6">
        <v>2</v>
      </c>
      <c r="V903" s="6" t="s">
        <v>46</v>
      </c>
      <c r="W903" s="7" t="s">
        <v>45</v>
      </c>
      <c r="X903" s="6" t="e">
        <v>#N/A</v>
      </c>
      <c r="Y903" s="6" t="s">
        <v>52</v>
      </c>
      <c r="Z903" s="6" t="s">
        <v>45</v>
      </c>
      <c r="AA903" s="6"/>
      <c r="AB903" s="6" t="s">
        <v>1548</v>
      </c>
      <c r="AC903" s="6" t="s">
        <v>1549</v>
      </c>
      <c r="AD903" s="6" t="s">
        <v>1548</v>
      </c>
      <c r="AE903" s="13" t="s">
        <v>924</v>
      </c>
      <c r="AF903" s="6" t="s">
        <v>45</v>
      </c>
      <c r="AG903" s="6" t="s">
        <v>45</v>
      </c>
      <c r="AH903" s="6" t="s">
        <v>45</v>
      </c>
      <c r="AI903" s="6" t="s">
        <v>546</v>
      </c>
      <c r="AJ903" s="7" t="s">
        <v>45</v>
      </c>
      <c r="AK903" s="6" t="s">
        <v>45</v>
      </c>
      <c r="AL903" s="6" t="s">
        <v>45</v>
      </c>
      <c r="AM903" s="6"/>
      <c r="AN903" s="6">
        <v>1</v>
      </c>
      <c r="AO903" s="6">
        <v>0</v>
      </c>
      <c r="AP903" s="6"/>
      <c r="AQ903" s="6"/>
      <c r="AR903" s="6"/>
      <c r="AS903" s="19"/>
      <c r="AT903" s="19"/>
      <c r="AU903" s="29">
        <v>0</v>
      </c>
    </row>
    <row r="904" spans="1:47" ht="12.75" customHeight="1" x14ac:dyDescent="0.25">
      <c r="A904" s="6" t="s">
        <v>60</v>
      </c>
      <c r="B904" s="6">
        <v>5281</v>
      </c>
      <c r="C904" s="6" t="s">
        <v>45</v>
      </c>
      <c r="D904" s="6" t="s">
        <v>46</v>
      </c>
      <c r="E904" s="6" t="s">
        <v>46</v>
      </c>
      <c r="F904" s="6">
        <v>68999</v>
      </c>
      <c r="G904" s="6"/>
      <c r="H904" s="60"/>
      <c r="I904" s="60" t="s">
        <v>60</v>
      </c>
      <c r="J904" s="60" t="s">
        <v>60</v>
      </c>
      <c r="K904" s="6" t="s">
        <v>45</v>
      </c>
      <c r="L904" s="6" t="s">
        <v>60</v>
      </c>
      <c r="M904" s="6">
        <v>1</v>
      </c>
      <c r="O904" s="6" t="s">
        <v>148</v>
      </c>
      <c r="P904" s="6"/>
      <c r="Q904" s="6"/>
      <c r="R904" s="16">
        <v>44655</v>
      </c>
      <c r="S904" s="10"/>
      <c r="T904" s="10" t="s">
        <v>780</v>
      </c>
      <c r="U904" s="6">
        <v>1</v>
      </c>
      <c r="V904" s="6" t="s">
        <v>2585</v>
      </c>
      <c r="W904" s="7" t="s">
        <v>45</v>
      </c>
      <c r="X904" s="6" t="s">
        <v>67</v>
      </c>
      <c r="Y904" s="6" t="s">
        <v>67</v>
      </c>
      <c r="Z904" s="6" t="s">
        <v>2586</v>
      </c>
      <c r="AA904" s="6"/>
      <c r="AB904" s="6" t="s">
        <v>789</v>
      </c>
      <c r="AC904" s="6" t="s">
        <v>2587</v>
      </c>
      <c r="AD904" s="6" t="s">
        <v>789</v>
      </c>
      <c r="AE904" s="6" t="s">
        <v>434</v>
      </c>
      <c r="AF904" s="6" t="s">
        <v>45</v>
      </c>
      <c r="AG904" s="6" t="s">
        <v>45</v>
      </c>
      <c r="AH904" s="6" t="s">
        <v>45</v>
      </c>
      <c r="AI904" s="6" t="s">
        <v>45</v>
      </c>
      <c r="AJ904" s="7" t="s">
        <v>45</v>
      </c>
      <c r="AK904" s="6" t="s">
        <v>136</v>
      </c>
      <c r="AL904" s="6">
        <v>51859</v>
      </c>
      <c r="AM904" s="6"/>
      <c r="AN904" s="6">
        <v>1</v>
      </c>
      <c r="AO904" s="6">
        <v>0</v>
      </c>
      <c r="AP904" s="6"/>
      <c r="AQ904" s="6"/>
      <c r="AR904" s="6"/>
      <c r="AS904" s="19"/>
      <c r="AT904" s="19"/>
      <c r="AU904" s="30"/>
    </row>
    <row r="905" spans="1:47" ht="12.75" customHeight="1" x14ac:dyDescent="0.25">
      <c r="A905" s="6" t="s">
        <v>2185</v>
      </c>
      <c r="B905" s="6">
        <v>2622</v>
      </c>
      <c r="C905" s="6" t="s">
        <v>78</v>
      </c>
      <c r="D905" s="6" t="s">
        <v>46</v>
      </c>
      <c r="E905" s="6" t="s">
        <v>46</v>
      </c>
      <c r="F905" s="6">
        <v>70118</v>
      </c>
      <c r="G905" s="6"/>
      <c r="H905" s="6"/>
      <c r="I905" s="6" t="s">
        <v>2588</v>
      </c>
      <c r="J905" s="6" t="s">
        <v>2588</v>
      </c>
      <c r="K905" s="6" t="s">
        <v>45</v>
      </c>
      <c r="L905" s="6" t="s">
        <v>2185</v>
      </c>
      <c r="M905" s="6" t="s">
        <v>45</v>
      </c>
      <c r="N905" s="6"/>
      <c r="O905" s="6" t="s">
        <v>67</v>
      </c>
      <c r="P905" s="6"/>
      <c r="Q905" s="6" t="s">
        <v>96</v>
      </c>
      <c r="R905" s="8">
        <v>44146</v>
      </c>
      <c r="S905" s="10"/>
      <c r="T905" s="10" t="s">
        <v>115</v>
      </c>
      <c r="U905" s="6">
        <v>1</v>
      </c>
      <c r="V905" s="6" t="s">
        <v>2589</v>
      </c>
      <c r="W905" s="7" t="s">
        <v>45</v>
      </c>
      <c r="X905" s="6" t="s">
        <v>67</v>
      </c>
      <c r="Y905" s="6" t="s">
        <v>67</v>
      </c>
      <c r="Z905" s="6" t="s">
        <v>2590</v>
      </c>
      <c r="AA905" s="6"/>
      <c r="AB905" s="6" t="s">
        <v>922</v>
      </c>
      <c r="AC905" s="6" t="s">
        <v>2591</v>
      </c>
      <c r="AD905" s="6" t="s">
        <v>922</v>
      </c>
      <c r="AE905" s="11" t="s">
        <v>537</v>
      </c>
      <c r="AF905" s="11" t="s">
        <v>45</v>
      </c>
      <c r="AG905" s="6" t="s">
        <v>45</v>
      </c>
      <c r="AH905" s="6" t="s">
        <v>45</v>
      </c>
      <c r="AI905" s="6" t="s">
        <v>45</v>
      </c>
      <c r="AJ905" s="7" t="s">
        <v>45</v>
      </c>
      <c r="AK905" s="6" t="s">
        <v>45</v>
      </c>
      <c r="AL905" s="6" t="s">
        <v>45</v>
      </c>
      <c r="AM905" s="11" t="s">
        <v>208</v>
      </c>
      <c r="AN905" s="6">
        <v>1</v>
      </c>
      <c r="AO905" s="6">
        <v>0</v>
      </c>
      <c r="AP905" s="6"/>
      <c r="AQ905" s="6"/>
      <c r="AR905" s="6"/>
      <c r="AS905" s="19"/>
      <c r="AT905" s="19"/>
      <c r="AU905" s="30"/>
    </row>
    <row r="906" spans="1:47" ht="12.75" customHeight="1" x14ac:dyDescent="0.25">
      <c r="A906" s="6" t="s">
        <v>44</v>
      </c>
      <c r="B906" s="6">
        <v>2630</v>
      </c>
      <c r="C906" s="6" t="s">
        <v>78</v>
      </c>
      <c r="D906" s="6" t="s">
        <v>46</v>
      </c>
      <c r="E906" s="6" t="s">
        <v>46</v>
      </c>
      <c r="F906" s="6">
        <v>70125</v>
      </c>
      <c r="G906" s="6"/>
      <c r="H906" s="6"/>
      <c r="I906" s="6" t="s">
        <v>2592</v>
      </c>
      <c r="J906" s="6" t="s">
        <v>2592</v>
      </c>
      <c r="K906" s="6" t="s">
        <v>45</v>
      </c>
      <c r="L906" s="6" t="s">
        <v>44</v>
      </c>
      <c r="M906" s="6" t="s">
        <v>45</v>
      </c>
      <c r="N906" s="6"/>
      <c r="O906" s="6" t="s">
        <v>45</v>
      </c>
      <c r="P906" s="6"/>
      <c r="Q906" s="6" t="s">
        <v>96</v>
      </c>
      <c r="R906" s="8">
        <v>44146</v>
      </c>
      <c r="S906" s="10"/>
      <c r="T906" s="10" t="s">
        <v>115</v>
      </c>
      <c r="U906" s="6">
        <v>1</v>
      </c>
      <c r="V906" s="6" t="s">
        <v>2589</v>
      </c>
      <c r="W906" s="7" t="s">
        <v>45</v>
      </c>
      <c r="X906" s="6" t="e">
        <v>#N/A</v>
      </c>
      <c r="Y906" s="6" t="s">
        <v>67</v>
      </c>
      <c r="Z906" s="6" t="s">
        <v>2590</v>
      </c>
      <c r="AA906" s="6"/>
      <c r="AB906" s="6" t="s">
        <v>922</v>
      </c>
      <c r="AC906" s="6" t="s">
        <v>2593</v>
      </c>
      <c r="AD906" s="6" t="s">
        <v>922</v>
      </c>
      <c r="AE906" s="11" t="s">
        <v>77</v>
      </c>
      <c r="AF906" s="11" t="s">
        <v>45</v>
      </c>
      <c r="AG906" s="6" t="s">
        <v>45</v>
      </c>
      <c r="AH906" s="6" t="s">
        <v>45</v>
      </c>
      <c r="AI906" s="6" t="s">
        <v>546</v>
      </c>
      <c r="AJ906" s="7" t="s">
        <v>45</v>
      </c>
      <c r="AK906" s="6" t="s">
        <v>45</v>
      </c>
      <c r="AL906" s="6" t="s">
        <v>45</v>
      </c>
      <c r="AM906" s="6" t="s">
        <v>2402</v>
      </c>
      <c r="AN906" s="6">
        <v>1</v>
      </c>
      <c r="AO906" s="6">
        <v>0</v>
      </c>
      <c r="AP906" s="6"/>
      <c r="AQ906" s="6"/>
      <c r="AR906" s="6"/>
      <c r="AS906" s="19"/>
      <c r="AT906" s="19"/>
      <c r="AU906" s="30"/>
    </row>
    <row r="907" spans="1:47" ht="12.75" customHeight="1" x14ac:dyDescent="0.25">
      <c r="A907" s="6" t="s">
        <v>44</v>
      </c>
      <c r="B907" s="6">
        <v>2565</v>
      </c>
      <c r="C907" s="6" t="s">
        <v>78</v>
      </c>
      <c r="D907" s="6" t="s">
        <v>46</v>
      </c>
      <c r="E907" s="6" t="s">
        <v>46</v>
      </c>
      <c r="F907" s="6">
        <v>70148</v>
      </c>
      <c r="G907" s="6"/>
      <c r="H907" s="60"/>
      <c r="I907" s="60" t="s">
        <v>2594</v>
      </c>
      <c r="J907" s="60" t="s">
        <v>2594</v>
      </c>
      <c r="K907" s="6" t="s">
        <v>45</v>
      </c>
      <c r="L907" s="6" t="s">
        <v>44</v>
      </c>
      <c r="M907" s="6" t="s">
        <v>45</v>
      </c>
      <c r="N907" s="6"/>
      <c r="O907" s="6" t="s">
        <v>148</v>
      </c>
      <c r="P907" s="6"/>
      <c r="Q907" s="6" t="s">
        <v>96</v>
      </c>
      <c r="R907" s="8">
        <v>44140</v>
      </c>
      <c r="S907" s="10"/>
      <c r="T907" s="10" t="s">
        <v>66</v>
      </c>
      <c r="U907" s="6">
        <v>4</v>
      </c>
      <c r="V907" s="6">
        <v>422</v>
      </c>
      <c r="W907" s="7" t="s">
        <v>45</v>
      </c>
      <c r="X907" s="6" t="s">
        <v>67</v>
      </c>
      <c r="Y907" s="6" t="s">
        <v>67</v>
      </c>
      <c r="Z907" s="6" t="s">
        <v>597</v>
      </c>
      <c r="AA907" s="6"/>
      <c r="AB907" s="6" t="s">
        <v>594</v>
      </c>
      <c r="AC907" s="6" t="s">
        <v>598</v>
      </c>
      <c r="AD907" s="6" t="s">
        <v>594</v>
      </c>
      <c r="AE907" s="6" t="s">
        <v>56</v>
      </c>
      <c r="AF907" s="6" t="s">
        <v>45</v>
      </c>
      <c r="AG907" s="6" t="s">
        <v>45</v>
      </c>
      <c r="AH907" s="6" t="s">
        <v>45</v>
      </c>
      <c r="AI907" s="6" t="s">
        <v>546</v>
      </c>
      <c r="AJ907" s="7" t="s">
        <v>45</v>
      </c>
      <c r="AK907" s="6" t="s">
        <v>136</v>
      </c>
      <c r="AL907" s="6" t="s">
        <v>45</v>
      </c>
      <c r="AM907" s="6"/>
      <c r="AN907" s="6">
        <v>1</v>
      </c>
      <c r="AO907" s="6">
        <v>0</v>
      </c>
      <c r="AP907" s="6"/>
      <c r="AQ907" s="6"/>
      <c r="AR907" s="6"/>
      <c r="AS907" s="19"/>
      <c r="AT907" s="19"/>
      <c r="AU907" s="30"/>
    </row>
    <row r="908" spans="1:47" ht="12.75" customHeight="1" x14ac:dyDescent="0.25">
      <c r="A908" s="6" t="s">
        <v>126</v>
      </c>
      <c r="B908" s="6">
        <v>1691</v>
      </c>
      <c r="C908" s="6" t="s">
        <v>78</v>
      </c>
      <c r="D908" s="6" t="s">
        <v>46</v>
      </c>
      <c r="E908" s="6" t="s">
        <v>46</v>
      </c>
      <c r="F908" s="6">
        <v>74697</v>
      </c>
      <c r="G908" s="6"/>
      <c r="H908" s="6"/>
      <c r="I908" s="6" t="s">
        <v>2145</v>
      </c>
      <c r="J908" s="6" t="s">
        <v>2145</v>
      </c>
      <c r="K908" s="6" t="s">
        <v>45</v>
      </c>
      <c r="L908" s="6" t="s">
        <v>126</v>
      </c>
      <c r="M908" s="6" t="s">
        <v>45</v>
      </c>
      <c r="N908" s="6"/>
      <c r="O908" s="6" t="s">
        <v>45</v>
      </c>
      <c r="P908" s="6"/>
      <c r="Q908" s="6" t="s">
        <v>45</v>
      </c>
      <c r="R908" s="8" t="s">
        <v>45</v>
      </c>
      <c r="S908" s="10"/>
      <c r="T908" s="10" t="s">
        <v>93</v>
      </c>
      <c r="U908" s="6">
        <v>4</v>
      </c>
      <c r="V908" s="6">
        <v>18</v>
      </c>
      <c r="W908" s="7" t="s">
        <v>45</v>
      </c>
      <c r="X908" s="6" t="s">
        <v>67</v>
      </c>
      <c r="Y908" s="6" t="s">
        <v>45</v>
      </c>
      <c r="Z908" s="6" t="s">
        <v>45</v>
      </c>
      <c r="AA908" s="6"/>
      <c r="AB908" s="6" t="s">
        <v>45</v>
      </c>
      <c r="AC908" s="6" t="s">
        <v>129</v>
      </c>
      <c r="AD908" s="6" t="s">
        <v>45</v>
      </c>
      <c r="AE908" s="6" t="s">
        <v>45</v>
      </c>
      <c r="AF908" s="6" t="s">
        <v>45</v>
      </c>
      <c r="AG908" s="6" t="s">
        <v>45</v>
      </c>
      <c r="AH908" s="6" t="s">
        <v>45</v>
      </c>
      <c r="AI908" s="6" t="s">
        <v>45</v>
      </c>
      <c r="AJ908" s="7" t="s">
        <v>45</v>
      </c>
      <c r="AK908" s="6" t="s">
        <v>45</v>
      </c>
      <c r="AL908" s="6" t="s">
        <v>45</v>
      </c>
      <c r="AM908" s="6"/>
      <c r="AN908" s="6">
        <v>1</v>
      </c>
      <c r="AO908" s="6">
        <v>0</v>
      </c>
      <c r="AP908" s="6"/>
      <c r="AQ908" s="6"/>
      <c r="AR908" s="6"/>
      <c r="AS908" s="28">
        <v>13427</v>
      </c>
      <c r="AT908" s="28">
        <v>13427</v>
      </c>
      <c r="AU908" s="30"/>
    </row>
    <row r="909" spans="1:47" ht="12.75" customHeight="1" x14ac:dyDescent="0.25">
      <c r="A909" s="6" t="s">
        <v>126</v>
      </c>
      <c r="B909" s="6">
        <v>3406</v>
      </c>
      <c r="C909" s="6" t="s">
        <v>145</v>
      </c>
      <c r="D909" s="6" t="s">
        <v>46</v>
      </c>
      <c r="E909" s="6" t="s">
        <v>46</v>
      </c>
      <c r="F909" s="6">
        <v>75018</v>
      </c>
      <c r="G909" s="6"/>
      <c r="H909" s="6"/>
      <c r="I909" s="6" t="s">
        <v>2218</v>
      </c>
      <c r="J909" s="6" t="s">
        <v>2218</v>
      </c>
      <c r="K909" s="6" t="s">
        <v>2595</v>
      </c>
      <c r="L909" s="6" t="s">
        <v>126</v>
      </c>
      <c r="M909" s="6" t="s">
        <v>45</v>
      </c>
      <c r="O909" s="6" t="s">
        <v>148</v>
      </c>
      <c r="P909" s="6"/>
      <c r="Q909" s="6">
        <v>851</v>
      </c>
      <c r="R909" s="8">
        <v>44286</v>
      </c>
      <c r="S909" s="10"/>
      <c r="T909" s="10" t="s">
        <v>93</v>
      </c>
      <c r="U909" s="6">
        <v>4</v>
      </c>
      <c r="V909" s="6">
        <v>426</v>
      </c>
      <c r="W909" s="7" t="s">
        <v>45</v>
      </c>
      <c r="X909" s="6" t="s">
        <v>67</v>
      </c>
      <c r="Y909" s="6" t="s">
        <v>67</v>
      </c>
      <c r="Z909" s="6" t="s">
        <v>45</v>
      </c>
      <c r="AA909" s="6"/>
      <c r="AB909" s="6" t="s">
        <v>45</v>
      </c>
      <c r="AC909" s="6" t="s">
        <v>129</v>
      </c>
      <c r="AD909" s="6" t="s">
        <v>45</v>
      </c>
      <c r="AE909" s="6" t="s">
        <v>45</v>
      </c>
      <c r="AF909" s="6" t="s">
        <v>45</v>
      </c>
      <c r="AG909" s="6" t="s">
        <v>2596</v>
      </c>
      <c r="AH909" s="6" t="s">
        <v>45</v>
      </c>
      <c r="AI909" s="6" t="s">
        <v>45</v>
      </c>
      <c r="AJ909" s="7" t="s">
        <v>45</v>
      </c>
      <c r="AK909" s="6" t="s">
        <v>265</v>
      </c>
      <c r="AL909" s="6" t="s">
        <v>45</v>
      </c>
      <c r="AM909" s="6"/>
      <c r="AN909" s="6">
        <v>1</v>
      </c>
      <c r="AO909" s="6">
        <v>0</v>
      </c>
      <c r="AP909" s="6"/>
      <c r="AQ909" s="6"/>
      <c r="AR909" s="6"/>
      <c r="AS909" s="28">
        <v>21246</v>
      </c>
      <c r="AT909" s="28">
        <v>21246</v>
      </c>
      <c r="AU909" s="30"/>
    </row>
    <row r="910" spans="1:47" ht="12.75" customHeight="1" x14ac:dyDescent="0.25">
      <c r="A910" s="6" t="s">
        <v>126</v>
      </c>
      <c r="B910" s="6">
        <v>3407</v>
      </c>
      <c r="C910" s="6" t="s">
        <v>145</v>
      </c>
      <c r="D910" s="6" t="s">
        <v>46</v>
      </c>
      <c r="E910" s="6" t="s">
        <v>46</v>
      </c>
      <c r="F910" s="6">
        <v>75055</v>
      </c>
      <c r="G910" s="6"/>
      <c r="H910" s="6"/>
      <c r="I910" s="6" t="s">
        <v>2218</v>
      </c>
      <c r="J910" s="6" t="s">
        <v>2218</v>
      </c>
      <c r="K910" s="6" t="s">
        <v>2597</v>
      </c>
      <c r="L910" s="6" t="s">
        <v>126</v>
      </c>
      <c r="M910" s="6" t="s">
        <v>45</v>
      </c>
      <c r="O910" s="6" t="s">
        <v>2159</v>
      </c>
      <c r="P910" s="6"/>
      <c r="Q910" s="6">
        <v>851</v>
      </c>
      <c r="R910" s="8" t="s">
        <v>45</v>
      </c>
      <c r="S910" s="10"/>
      <c r="T910" s="10" t="s">
        <v>45</v>
      </c>
      <c r="U910" s="6" t="s">
        <v>45</v>
      </c>
      <c r="V910" s="6" t="s">
        <v>45</v>
      </c>
      <c r="W910" s="7" t="s">
        <v>45</v>
      </c>
      <c r="X910" s="6" t="e">
        <v>#N/A</v>
      </c>
      <c r="Y910" s="6" t="s">
        <v>45</v>
      </c>
      <c r="Z910" s="6" t="s">
        <v>45</v>
      </c>
      <c r="AA910" s="6"/>
      <c r="AB910" s="6" t="s">
        <v>45</v>
      </c>
      <c r="AC910" s="6">
        <v>0</v>
      </c>
      <c r="AD910" s="6" t="s">
        <v>45</v>
      </c>
      <c r="AE910" s="6" t="s">
        <v>45</v>
      </c>
      <c r="AF910" s="6" t="s">
        <v>45</v>
      </c>
      <c r="AG910" s="6" t="s">
        <v>45</v>
      </c>
      <c r="AH910" s="6" t="s">
        <v>45</v>
      </c>
      <c r="AI910" s="6" t="s">
        <v>45</v>
      </c>
      <c r="AJ910" s="7" t="s">
        <v>45</v>
      </c>
      <c r="AK910" s="6" t="s">
        <v>45</v>
      </c>
      <c r="AL910" s="6" t="s">
        <v>45</v>
      </c>
      <c r="AM910" s="6"/>
      <c r="AN910" s="6">
        <v>0</v>
      </c>
      <c r="AO910" s="6">
        <v>0</v>
      </c>
      <c r="AP910" s="6"/>
      <c r="AQ910" s="6"/>
      <c r="AR910" s="6"/>
      <c r="AS910" s="28">
        <v>38983</v>
      </c>
      <c r="AT910" s="28">
        <v>38983</v>
      </c>
      <c r="AU910" s="30"/>
    </row>
    <row r="911" spans="1:47" ht="12.75" customHeight="1" x14ac:dyDescent="0.25">
      <c r="A911" s="6" t="s">
        <v>126</v>
      </c>
      <c r="B911" s="6">
        <v>1973</v>
      </c>
      <c r="C911" s="6" t="s">
        <v>78</v>
      </c>
      <c r="D911" s="6" t="s">
        <v>46</v>
      </c>
      <c r="E911" s="6" t="s">
        <v>46</v>
      </c>
      <c r="F911" s="6">
        <v>76174</v>
      </c>
      <c r="G911" s="6"/>
      <c r="H911" s="6"/>
      <c r="I911" s="6" t="s">
        <v>1831</v>
      </c>
      <c r="J911" s="6" t="s">
        <v>1831</v>
      </c>
      <c r="K911" s="6" t="s">
        <v>45</v>
      </c>
      <c r="L911" s="6" t="s">
        <v>126</v>
      </c>
      <c r="M911" s="6" t="s">
        <v>45</v>
      </c>
      <c r="N911" s="6"/>
      <c r="O911" s="6" t="s">
        <v>45</v>
      </c>
      <c r="P911" s="6"/>
      <c r="Q911" s="6" t="s">
        <v>45</v>
      </c>
      <c r="R911" s="8">
        <v>44102</v>
      </c>
      <c r="S911" s="10"/>
      <c r="T911" s="10" t="s">
        <v>93</v>
      </c>
      <c r="U911" s="6">
        <v>3</v>
      </c>
      <c r="V911" s="6">
        <v>327</v>
      </c>
      <c r="W911" s="7" t="s">
        <v>45</v>
      </c>
      <c r="X911" s="6" t="e">
        <v>#N/A</v>
      </c>
      <c r="Y911" s="6" t="s">
        <v>45</v>
      </c>
      <c r="Z911" s="6" t="s">
        <v>45</v>
      </c>
      <c r="AA911" s="6"/>
      <c r="AB911" s="6" t="s">
        <v>45</v>
      </c>
      <c r="AC911" s="6" t="s">
        <v>1551</v>
      </c>
      <c r="AD911" s="6" t="s">
        <v>45</v>
      </c>
      <c r="AE911" s="6" t="s">
        <v>45</v>
      </c>
      <c r="AF911" s="6" t="s">
        <v>45</v>
      </c>
      <c r="AG911" s="6" t="s">
        <v>45</v>
      </c>
      <c r="AH911" s="6" t="s">
        <v>45</v>
      </c>
      <c r="AI911" s="6" t="s">
        <v>45</v>
      </c>
      <c r="AJ911" s="7" t="s">
        <v>45</v>
      </c>
      <c r="AK911" s="6" t="s">
        <v>1551</v>
      </c>
      <c r="AL911" s="6" t="s">
        <v>45</v>
      </c>
      <c r="AM911" s="6"/>
      <c r="AN911" s="6">
        <v>1</v>
      </c>
      <c r="AO911" s="6">
        <v>0</v>
      </c>
      <c r="AP911" s="6"/>
      <c r="AQ911" s="6"/>
      <c r="AR911" s="6"/>
      <c r="AS911" s="19"/>
      <c r="AT911" s="19"/>
      <c r="AU911" s="29">
        <v>0</v>
      </c>
    </row>
    <row r="912" spans="1:47" ht="12.75" customHeight="1" x14ac:dyDescent="0.25">
      <c r="A912" s="6" t="s">
        <v>230</v>
      </c>
      <c r="B912" s="6">
        <v>1109</v>
      </c>
      <c r="C912" s="6" t="s">
        <v>78</v>
      </c>
      <c r="D912" s="6" t="s">
        <v>46</v>
      </c>
      <c r="E912" s="6" t="s">
        <v>46</v>
      </c>
      <c r="F912" s="6">
        <v>76191</v>
      </c>
      <c r="G912" s="6"/>
      <c r="H912" s="6"/>
      <c r="I912" s="6" t="s">
        <v>2598</v>
      </c>
      <c r="J912" s="6" t="s">
        <v>2598</v>
      </c>
      <c r="K912" s="6" t="s">
        <v>45</v>
      </c>
      <c r="L912" s="6" t="s">
        <v>230</v>
      </c>
      <c r="M912" s="6" t="s">
        <v>45</v>
      </c>
      <c r="N912" s="6"/>
      <c r="O912" s="6" t="s">
        <v>45</v>
      </c>
      <c r="P912" s="6"/>
      <c r="Q912" s="6" t="s">
        <v>45</v>
      </c>
      <c r="R912" s="8" t="s">
        <v>45</v>
      </c>
      <c r="S912" s="10"/>
      <c r="T912" s="10" t="s">
        <v>218</v>
      </c>
      <c r="U912" s="6">
        <v>2</v>
      </c>
      <c r="V912" s="6" t="s">
        <v>235</v>
      </c>
      <c r="W912" s="7" t="s">
        <v>45</v>
      </c>
      <c r="X912" s="6" t="e">
        <v>#N/A</v>
      </c>
      <c r="Y912" s="6" t="s">
        <v>45</v>
      </c>
      <c r="Z912" s="6" t="s">
        <v>45</v>
      </c>
      <c r="AA912" s="6"/>
      <c r="AB912" s="6" t="s">
        <v>1356</v>
      </c>
      <c r="AC912" s="6" t="s">
        <v>1357</v>
      </c>
      <c r="AD912" s="6" t="s">
        <v>1356</v>
      </c>
      <c r="AE912" s="13" t="s">
        <v>45</v>
      </c>
      <c r="AF912" s="6" t="s">
        <v>45</v>
      </c>
      <c r="AG912" s="6" t="s">
        <v>45</v>
      </c>
      <c r="AH912" s="6" t="s">
        <v>45</v>
      </c>
      <c r="AI912" s="6" t="s">
        <v>45</v>
      </c>
      <c r="AJ912" s="7" t="s">
        <v>45</v>
      </c>
      <c r="AK912" s="6" t="s">
        <v>45</v>
      </c>
      <c r="AL912" s="6" t="s">
        <v>45</v>
      </c>
      <c r="AM912" s="6"/>
      <c r="AN912" s="6">
        <v>1</v>
      </c>
      <c r="AO912" s="6">
        <v>0</v>
      </c>
      <c r="AP912" s="6"/>
      <c r="AQ912" s="6"/>
      <c r="AR912" s="6"/>
      <c r="AS912" s="19"/>
      <c r="AT912" s="19"/>
      <c r="AU912" s="30"/>
    </row>
    <row r="913" spans="1:47" ht="12.75" customHeight="1" x14ac:dyDescent="0.25">
      <c r="A913" s="6" t="s">
        <v>44</v>
      </c>
      <c r="B913" s="6">
        <v>1076</v>
      </c>
      <c r="C913" s="6" t="s">
        <v>78</v>
      </c>
      <c r="D913" s="6" t="s">
        <v>46</v>
      </c>
      <c r="E913" s="6" t="s">
        <v>46</v>
      </c>
      <c r="F913" s="6">
        <v>76632</v>
      </c>
      <c r="G913" s="6"/>
      <c r="H913" s="6"/>
      <c r="I913" s="6" t="s">
        <v>2599</v>
      </c>
      <c r="J913" s="6" t="s">
        <v>2599</v>
      </c>
      <c r="K913" s="6" t="s">
        <v>45</v>
      </c>
      <c r="L913" s="6" t="s">
        <v>44</v>
      </c>
      <c r="M913" s="6" t="s">
        <v>45</v>
      </c>
      <c r="N913" s="6"/>
      <c r="O913" s="6" t="s">
        <v>193</v>
      </c>
      <c r="P913" s="6"/>
      <c r="Q913" s="6" t="s">
        <v>45</v>
      </c>
      <c r="R913" s="8">
        <v>44167</v>
      </c>
      <c r="S913" s="10"/>
      <c r="T913" s="10" t="s">
        <v>593</v>
      </c>
      <c r="U913" s="6">
        <v>2</v>
      </c>
      <c r="V913" s="6" t="s">
        <v>46</v>
      </c>
      <c r="W913" s="7" t="s">
        <v>45</v>
      </c>
      <c r="X913" s="6" t="e">
        <v>#N/A</v>
      </c>
      <c r="Y913" s="6" t="s">
        <v>45</v>
      </c>
      <c r="Z913" s="6" t="s">
        <v>45</v>
      </c>
      <c r="AA913" s="6"/>
      <c r="AB913" s="6" t="s">
        <v>351</v>
      </c>
      <c r="AC913" s="6" t="s">
        <v>2600</v>
      </c>
      <c r="AD913" s="6" t="s">
        <v>351</v>
      </c>
      <c r="AE913" s="13" t="s">
        <v>663</v>
      </c>
      <c r="AF913" s="6" t="s">
        <v>45</v>
      </c>
      <c r="AG913" s="6" t="s">
        <v>45</v>
      </c>
      <c r="AH913" s="6" t="s">
        <v>45</v>
      </c>
      <c r="AI913" s="6" t="s">
        <v>546</v>
      </c>
      <c r="AJ913" s="7" t="s">
        <v>45</v>
      </c>
      <c r="AK913" s="6" t="s">
        <v>45</v>
      </c>
      <c r="AL913" s="6" t="s">
        <v>45</v>
      </c>
      <c r="AM913" s="6"/>
      <c r="AN913" s="6">
        <v>1</v>
      </c>
      <c r="AO913" s="6">
        <v>0</v>
      </c>
      <c r="AP913" s="6"/>
      <c r="AQ913" s="6"/>
      <c r="AR913" s="6"/>
      <c r="AS913" s="19"/>
      <c r="AT913" s="19"/>
      <c r="AU913" s="30"/>
    </row>
    <row r="914" spans="1:47" ht="12.75" customHeight="1" x14ac:dyDescent="0.25">
      <c r="A914" s="6" t="s">
        <v>126</v>
      </c>
      <c r="B914" s="6">
        <v>3422</v>
      </c>
      <c r="C914" s="6" t="s">
        <v>145</v>
      </c>
      <c r="D914" s="6" t="s">
        <v>46</v>
      </c>
      <c r="E914" s="6" t="s">
        <v>46</v>
      </c>
      <c r="F914" s="6">
        <v>76637</v>
      </c>
      <c r="G914" s="6"/>
      <c r="H914" s="6"/>
      <c r="I914" s="6" t="s">
        <v>2601</v>
      </c>
      <c r="J914" s="6" t="s">
        <v>2238</v>
      </c>
      <c r="K914" s="6" t="s">
        <v>2601</v>
      </c>
      <c r="L914" s="6" t="s">
        <v>126</v>
      </c>
      <c r="M914" s="6" t="s">
        <v>45</v>
      </c>
      <c r="O914" s="6" t="s">
        <v>148</v>
      </c>
      <c r="P914" s="6"/>
      <c r="Q914" s="6">
        <v>851</v>
      </c>
      <c r="R914" s="8" t="s">
        <v>45</v>
      </c>
      <c r="S914" s="10"/>
      <c r="T914" s="10" t="s">
        <v>45</v>
      </c>
      <c r="U914" s="6" t="s">
        <v>45</v>
      </c>
      <c r="V914" s="6" t="s">
        <v>45</v>
      </c>
      <c r="W914" s="7" t="s">
        <v>45</v>
      </c>
      <c r="X914" s="6" t="e">
        <v>#N/A</v>
      </c>
      <c r="Y914" s="6" t="s">
        <v>45</v>
      </c>
      <c r="Z914" s="6" t="s">
        <v>45</v>
      </c>
      <c r="AA914" s="6"/>
      <c r="AB914" s="6" t="s">
        <v>45</v>
      </c>
      <c r="AC914" s="6">
        <v>0</v>
      </c>
      <c r="AD914" s="6" t="s">
        <v>45</v>
      </c>
      <c r="AE914" s="6" t="s">
        <v>45</v>
      </c>
      <c r="AF914" s="6" t="s">
        <v>45</v>
      </c>
      <c r="AG914" s="6" t="s">
        <v>45</v>
      </c>
      <c r="AH914" s="6" t="s">
        <v>45</v>
      </c>
      <c r="AI914" s="6" t="s">
        <v>45</v>
      </c>
      <c r="AJ914" s="7" t="s">
        <v>45</v>
      </c>
      <c r="AK914" s="6" t="s">
        <v>45</v>
      </c>
      <c r="AL914" s="6" t="s">
        <v>45</v>
      </c>
      <c r="AM914" s="6"/>
      <c r="AN914" s="6">
        <v>0</v>
      </c>
      <c r="AO914" s="6">
        <v>0</v>
      </c>
      <c r="AP914" s="6"/>
      <c r="AQ914" s="6"/>
      <c r="AR914" s="6"/>
      <c r="AS914" s="28">
        <v>5701</v>
      </c>
      <c r="AT914" s="28">
        <v>5701</v>
      </c>
      <c r="AU914" s="30"/>
    </row>
    <row r="915" spans="1:47" ht="12.75" customHeight="1" x14ac:dyDescent="0.25">
      <c r="A915" s="6" t="s">
        <v>1420</v>
      </c>
      <c r="B915" s="6">
        <v>3423</v>
      </c>
      <c r="C915" s="6" t="s">
        <v>145</v>
      </c>
      <c r="D915" s="6" t="s">
        <v>46</v>
      </c>
      <c r="E915" s="6" t="s">
        <v>46</v>
      </c>
      <c r="F915" s="6">
        <v>76638</v>
      </c>
      <c r="G915" s="6"/>
      <c r="H915" s="6"/>
      <c r="I915" s="6" t="s">
        <v>2602</v>
      </c>
      <c r="J915" s="6" t="s">
        <v>2238</v>
      </c>
      <c r="K915" s="6" t="s">
        <v>2602</v>
      </c>
      <c r="L915" s="6" t="s">
        <v>1420</v>
      </c>
      <c r="M915" s="6">
        <v>1</v>
      </c>
      <c r="O915" s="6" t="s">
        <v>148</v>
      </c>
      <c r="P915" s="6"/>
      <c r="Q915" s="6">
        <v>851</v>
      </c>
      <c r="R915" s="8">
        <v>44935</v>
      </c>
      <c r="S915" s="10"/>
      <c r="T915" s="10" t="s">
        <v>1689</v>
      </c>
      <c r="U915" s="6">
        <v>1</v>
      </c>
      <c r="V915" s="6" t="s">
        <v>1709</v>
      </c>
      <c r="W915" s="7" t="s">
        <v>45</v>
      </c>
      <c r="X915" s="6" t="s">
        <v>67</v>
      </c>
      <c r="Y915" s="6" t="s">
        <v>67</v>
      </c>
      <c r="Z915" s="6" t="s">
        <v>1517</v>
      </c>
      <c r="AA915" s="6"/>
      <c r="AB915" s="6" t="s">
        <v>822</v>
      </c>
      <c r="AC915" s="6" t="s">
        <v>1710</v>
      </c>
      <c r="AD915" s="6" t="s">
        <v>822</v>
      </c>
      <c r="AE915" s="6" t="s">
        <v>1711</v>
      </c>
      <c r="AF915" s="6" t="s">
        <v>45</v>
      </c>
      <c r="AG915" s="6" t="s">
        <v>45</v>
      </c>
      <c r="AH915" s="6" t="s">
        <v>2603</v>
      </c>
      <c r="AI915" s="6" t="s">
        <v>45</v>
      </c>
      <c r="AJ915" s="7" t="s">
        <v>45</v>
      </c>
      <c r="AK915" s="6" t="s">
        <v>136</v>
      </c>
      <c r="AL915" s="6" t="s">
        <v>45</v>
      </c>
      <c r="AM915" s="6" t="s">
        <v>59</v>
      </c>
      <c r="AN915" s="6">
        <v>1</v>
      </c>
      <c r="AO915" s="6">
        <v>0</v>
      </c>
      <c r="AP915" s="6"/>
      <c r="AQ915" s="6"/>
      <c r="AR915" s="6"/>
      <c r="AS915" s="28">
        <v>2500</v>
      </c>
      <c r="AT915" s="28">
        <v>2500</v>
      </c>
      <c r="AU915" s="30"/>
    </row>
    <row r="916" spans="1:47" ht="12.75" customHeight="1" x14ac:dyDescent="0.25">
      <c r="A916" s="6" t="s">
        <v>60</v>
      </c>
      <c r="B916" s="6">
        <v>962</v>
      </c>
      <c r="C916" s="6" t="s">
        <v>78</v>
      </c>
      <c r="D916" s="6" t="s">
        <v>46</v>
      </c>
      <c r="E916" s="6" t="s">
        <v>46</v>
      </c>
      <c r="F916" s="6">
        <v>76870</v>
      </c>
      <c r="G916" s="6"/>
      <c r="H916" s="6"/>
      <c r="I916" s="6" t="s">
        <v>289</v>
      </c>
      <c r="J916" s="6" t="s">
        <v>289</v>
      </c>
      <c r="K916" s="6" t="s">
        <v>45</v>
      </c>
      <c r="L916" s="6" t="s">
        <v>60</v>
      </c>
      <c r="M916" s="6" t="s">
        <v>45</v>
      </c>
      <c r="N916" s="6"/>
      <c r="O916" s="6" t="s">
        <v>191</v>
      </c>
      <c r="P916" s="6"/>
      <c r="Q916" s="6" t="s">
        <v>634</v>
      </c>
      <c r="R916" s="8" t="s">
        <v>45</v>
      </c>
      <c r="S916" s="10"/>
      <c r="T916" s="10" t="s">
        <v>82</v>
      </c>
      <c r="U916" s="6">
        <v>9</v>
      </c>
      <c r="V916" s="6">
        <v>903</v>
      </c>
      <c r="W916" s="7" t="s">
        <v>45</v>
      </c>
      <c r="X916" s="6" t="s">
        <v>52</v>
      </c>
      <c r="Y916" s="6" t="s">
        <v>52</v>
      </c>
      <c r="Z916" s="6" t="s">
        <v>364</v>
      </c>
      <c r="AA916" s="6"/>
      <c r="AB916" s="6" t="s">
        <v>922</v>
      </c>
      <c r="AC916" s="6" t="s">
        <v>2604</v>
      </c>
      <c r="AD916" s="6" t="s">
        <v>922</v>
      </c>
      <c r="AE916" s="13" t="s">
        <v>161</v>
      </c>
      <c r="AF916" s="6" t="s">
        <v>2605</v>
      </c>
      <c r="AG916" s="6" t="s">
        <v>45</v>
      </c>
      <c r="AH916" s="6" t="s">
        <v>45</v>
      </c>
      <c r="AI916" s="6" t="s">
        <v>45</v>
      </c>
      <c r="AJ916" s="7" t="s">
        <v>45</v>
      </c>
      <c r="AK916" s="6" t="s">
        <v>45</v>
      </c>
      <c r="AL916" s="6" t="s">
        <v>45</v>
      </c>
      <c r="AM916" s="6"/>
      <c r="AN916" s="6">
        <v>1</v>
      </c>
      <c r="AO916" s="6">
        <v>0</v>
      </c>
      <c r="AP916" s="6"/>
      <c r="AQ916" s="6"/>
      <c r="AR916" s="6"/>
      <c r="AS916" s="19"/>
      <c r="AT916" s="19"/>
      <c r="AU916" s="30"/>
    </row>
    <row r="917" spans="1:47" ht="12.75" customHeight="1" x14ac:dyDescent="0.25">
      <c r="A917" s="6" t="s">
        <v>86</v>
      </c>
      <c r="B917" s="6">
        <v>1239</v>
      </c>
      <c r="C917" s="6" t="s">
        <v>78</v>
      </c>
      <c r="D917" s="6" t="s">
        <v>46</v>
      </c>
      <c r="E917" s="6" t="s">
        <v>46</v>
      </c>
      <c r="F917" s="6">
        <v>76885</v>
      </c>
      <c r="G917" s="6"/>
      <c r="H917" s="6"/>
      <c r="I917" s="6" t="s">
        <v>88</v>
      </c>
      <c r="J917" s="6" t="s">
        <v>88</v>
      </c>
      <c r="K917" s="6" t="s">
        <v>45</v>
      </c>
      <c r="L917" s="6" t="s">
        <v>86</v>
      </c>
      <c r="M917" s="6">
        <v>1</v>
      </c>
      <c r="N917" s="6"/>
      <c r="O917" s="6" t="s">
        <v>45</v>
      </c>
      <c r="P917" s="6"/>
      <c r="Q917" s="6" t="s">
        <v>45</v>
      </c>
      <c r="R917" s="8" t="s">
        <v>45</v>
      </c>
      <c r="S917" s="10"/>
      <c r="T917" s="10" t="s">
        <v>926</v>
      </c>
      <c r="U917" s="6">
        <v>6</v>
      </c>
      <c r="V917" s="6" t="s">
        <v>2606</v>
      </c>
      <c r="W917" s="7" t="s">
        <v>45</v>
      </c>
      <c r="X917" s="6" t="e">
        <v>#N/A</v>
      </c>
      <c r="Y917" s="6" t="s">
        <v>45</v>
      </c>
      <c r="Z917" s="6" t="s">
        <v>45</v>
      </c>
      <c r="AA917" s="6"/>
      <c r="AB917" s="6" t="s">
        <v>45</v>
      </c>
      <c r="AC917" s="6" t="s">
        <v>45</v>
      </c>
      <c r="AD917" s="6" t="s">
        <v>45</v>
      </c>
      <c r="AE917" s="13" t="s">
        <v>45</v>
      </c>
      <c r="AF917" s="6" t="s">
        <v>45</v>
      </c>
      <c r="AG917" s="6" t="s">
        <v>45</v>
      </c>
      <c r="AH917" s="6" t="s">
        <v>45</v>
      </c>
      <c r="AI917" s="6" t="s">
        <v>45</v>
      </c>
      <c r="AJ917" s="7" t="s">
        <v>45</v>
      </c>
      <c r="AK917" s="6" t="s">
        <v>45</v>
      </c>
      <c r="AL917" s="6" t="s">
        <v>45</v>
      </c>
      <c r="AM917" s="6"/>
      <c r="AN917" s="6">
        <v>1</v>
      </c>
      <c r="AO917" s="6">
        <v>0</v>
      </c>
      <c r="AP917" s="6"/>
      <c r="AQ917" s="6"/>
      <c r="AR917" s="6"/>
      <c r="AS917" s="19"/>
      <c r="AT917" s="19"/>
      <c r="AU917" s="30"/>
    </row>
    <row r="918" spans="1:47" ht="12.75" customHeight="1" x14ac:dyDescent="0.25">
      <c r="A918" s="6" t="s">
        <v>44</v>
      </c>
      <c r="B918" s="6">
        <v>1547</v>
      </c>
      <c r="C918" s="6" t="s">
        <v>78</v>
      </c>
      <c r="D918" s="6" t="s">
        <v>46</v>
      </c>
      <c r="E918" s="6" t="s">
        <v>46</v>
      </c>
      <c r="F918" s="6">
        <v>76894</v>
      </c>
      <c r="G918" s="6"/>
      <c r="H918" s="6"/>
      <c r="I918" s="6" t="s">
        <v>2607</v>
      </c>
      <c r="J918" s="6" t="s">
        <v>2607</v>
      </c>
      <c r="K918" s="6" t="s">
        <v>45</v>
      </c>
      <c r="L918" s="6" t="s">
        <v>44</v>
      </c>
      <c r="M918" s="6" t="s">
        <v>45</v>
      </c>
      <c r="N918" s="6"/>
      <c r="O918" s="6" t="s">
        <v>191</v>
      </c>
      <c r="P918" s="6"/>
      <c r="Q918" s="6" t="s">
        <v>2043</v>
      </c>
      <c r="R918" s="8" t="s">
        <v>45</v>
      </c>
      <c r="S918" s="10"/>
      <c r="T918" s="10" t="s">
        <v>475</v>
      </c>
      <c r="U918" s="6">
        <v>1</v>
      </c>
      <c r="V918" s="6">
        <v>9</v>
      </c>
      <c r="W918" s="7" t="s">
        <v>45</v>
      </c>
      <c r="X918" s="6" t="e">
        <v>#N/A</v>
      </c>
      <c r="Y918" s="6" t="s">
        <v>52</v>
      </c>
      <c r="Z918" s="6" t="s">
        <v>45</v>
      </c>
      <c r="AA918" s="6"/>
      <c r="AB918" s="6" t="s">
        <v>376</v>
      </c>
      <c r="AC918" s="6" t="s">
        <v>2608</v>
      </c>
      <c r="AD918" s="6" t="s">
        <v>376</v>
      </c>
      <c r="AE918" s="6" t="s">
        <v>56</v>
      </c>
      <c r="AF918" s="6" t="s">
        <v>45</v>
      </c>
      <c r="AG918" s="6" t="s">
        <v>45</v>
      </c>
      <c r="AH918" s="6" t="s">
        <v>45</v>
      </c>
      <c r="AI918" s="6" t="s">
        <v>546</v>
      </c>
      <c r="AJ918" s="7" t="s">
        <v>45</v>
      </c>
      <c r="AK918" s="6" t="s">
        <v>45</v>
      </c>
      <c r="AL918" s="6" t="s">
        <v>45</v>
      </c>
      <c r="AM918" s="6"/>
      <c r="AN918" s="6">
        <v>1</v>
      </c>
      <c r="AO918" s="6">
        <v>0</v>
      </c>
      <c r="AP918" s="6"/>
      <c r="AQ918" s="6"/>
      <c r="AR918" s="6"/>
      <c r="AS918" s="19"/>
      <c r="AT918" s="19"/>
      <c r="AU918" s="30"/>
    </row>
    <row r="919" spans="1:47" ht="12.75" customHeight="1" x14ac:dyDescent="0.25">
      <c r="A919" s="6" t="s">
        <v>86</v>
      </c>
      <c r="B919" s="6">
        <v>290</v>
      </c>
      <c r="C919" s="6" t="s">
        <v>78</v>
      </c>
      <c r="D919" s="6" t="s">
        <v>46</v>
      </c>
      <c r="E919" s="6" t="s">
        <v>46</v>
      </c>
      <c r="F919" s="6">
        <v>76905</v>
      </c>
      <c r="G919" s="6"/>
      <c r="H919" s="6"/>
      <c r="I919" s="6" t="s">
        <v>92</v>
      </c>
      <c r="J919" s="6" t="s">
        <v>92</v>
      </c>
      <c r="K919" s="6" t="s">
        <v>92</v>
      </c>
      <c r="L919" s="6" t="s">
        <v>86</v>
      </c>
      <c r="M919" s="6">
        <v>1</v>
      </c>
      <c r="N919" s="6"/>
      <c r="O919" s="6" t="s">
        <v>45</v>
      </c>
      <c r="P919" s="6"/>
      <c r="Q919" s="6" t="s">
        <v>45</v>
      </c>
      <c r="R919" s="8">
        <v>44935</v>
      </c>
      <c r="S919" s="10"/>
      <c r="T919" s="10" t="s">
        <v>122</v>
      </c>
      <c r="U919" s="6">
        <v>2</v>
      </c>
      <c r="V919" s="6" t="s">
        <v>549</v>
      </c>
      <c r="W919" s="7" t="s">
        <v>45</v>
      </c>
      <c r="X919" s="6" t="s">
        <v>67</v>
      </c>
      <c r="Y919" s="6" t="s">
        <v>67</v>
      </c>
      <c r="Z919" s="6" t="s">
        <v>2609</v>
      </c>
      <c r="AA919" s="6"/>
      <c r="AB919" s="6" t="s">
        <v>565</v>
      </c>
      <c r="AC919" s="6" t="s">
        <v>2610</v>
      </c>
      <c r="AD919" s="6" t="s">
        <v>565</v>
      </c>
      <c r="AE919" s="13" t="s">
        <v>2611</v>
      </c>
      <c r="AF919" s="6" t="s">
        <v>45</v>
      </c>
      <c r="AG919" s="6" t="s">
        <v>45</v>
      </c>
      <c r="AH919" s="6" t="s">
        <v>2612</v>
      </c>
      <c r="AI919" s="6" t="s">
        <v>45</v>
      </c>
      <c r="AJ919" s="7" t="s">
        <v>45</v>
      </c>
      <c r="AK919" s="6" t="s">
        <v>136</v>
      </c>
      <c r="AL919" s="6" t="s">
        <v>2613</v>
      </c>
      <c r="AM919" s="6" t="s">
        <v>59</v>
      </c>
      <c r="AN919" s="6">
        <v>1</v>
      </c>
      <c r="AO919" s="6">
        <v>0</v>
      </c>
      <c r="AP919" s="6"/>
      <c r="AQ919" s="6"/>
      <c r="AR919" s="6"/>
      <c r="AS919" s="19"/>
      <c r="AT919" s="19"/>
      <c r="AU919" s="29">
        <v>0</v>
      </c>
    </row>
    <row r="920" spans="1:47" ht="12.75" customHeight="1" x14ac:dyDescent="0.25">
      <c r="A920" s="6" t="s">
        <v>86</v>
      </c>
      <c r="B920" s="6">
        <v>3428</v>
      </c>
      <c r="C920" s="6" t="s">
        <v>145</v>
      </c>
      <c r="D920" s="6" t="s">
        <v>46</v>
      </c>
      <c r="E920" s="6" t="s">
        <v>46</v>
      </c>
      <c r="F920" s="6">
        <v>76948</v>
      </c>
      <c r="G920" s="6"/>
      <c r="H920" s="6"/>
      <c r="I920" s="6" t="s">
        <v>2614</v>
      </c>
      <c r="J920" s="6" t="s">
        <v>2614</v>
      </c>
      <c r="K920" s="6" t="s">
        <v>45</v>
      </c>
      <c r="L920" s="6" t="s">
        <v>86</v>
      </c>
      <c r="M920" s="6" t="s">
        <v>45</v>
      </c>
      <c r="O920" s="6" t="s">
        <v>148</v>
      </c>
      <c r="P920" s="6"/>
      <c r="Q920" s="6">
        <v>851</v>
      </c>
      <c r="R920" s="8">
        <v>44032.394386574102</v>
      </c>
      <c r="S920" s="10"/>
      <c r="T920" s="10" t="s">
        <v>93</v>
      </c>
      <c r="U920" s="6">
        <v>4</v>
      </c>
      <c r="V920" s="6">
        <v>28</v>
      </c>
      <c r="W920" s="7" t="s">
        <v>45</v>
      </c>
      <c r="X920" s="6" t="e">
        <v>#N/A</v>
      </c>
      <c r="Y920" s="6" t="s">
        <v>45</v>
      </c>
      <c r="Z920" s="6" t="s">
        <v>45</v>
      </c>
      <c r="AA920" s="6"/>
      <c r="AB920" s="6" t="s">
        <v>45</v>
      </c>
      <c r="AC920" s="6" t="s">
        <v>2304</v>
      </c>
      <c r="AD920" s="6" t="s">
        <v>45</v>
      </c>
      <c r="AE920" s="6" t="s">
        <v>45</v>
      </c>
      <c r="AF920" s="6" t="s">
        <v>45</v>
      </c>
      <c r="AG920" s="6" t="s">
        <v>45</v>
      </c>
      <c r="AH920" s="6" t="s">
        <v>45</v>
      </c>
      <c r="AI920" s="6" t="s">
        <v>45</v>
      </c>
      <c r="AJ920" s="7" t="s">
        <v>45</v>
      </c>
      <c r="AK920" s="6" t="s">
        <v>2615</v>
      </c>
      <c r="AL920" s="6" t="s">
        <v>45</v>
      </c>
      <c r="AM920" s="6"/>
      <c r="AN920" s="6">
        <v>1</v>
      </c>
      <c r="AO920" s="6">
        <v>0</v>
      </c>
      <c r="AP920" s="6"/>
      <c r="AQ920" s="6"/>
      <c r="AR920" s="6"/>
      <c r="AS920" s="19"/>
      <c r="AT920" s="19"/>
      <c r="AU920" s="30"/>
    </row>
    <row r="921" spans="1:47" ht="12.75" customHeight="1" x14ac:dyDescent="0.25">
      <c r="A921" s="6" t="s">
        <v>86</v>
      </c>
      <c r="B921" s="6">
        <v>3429</v>
      </c>
      <c r="C921" s="6" t="s">
        <v>145</v>
      </c>
      <c r="D921" s="6" t="s">
        <v>46</v>
      </c>
      <c r="E921" s="6" t="s">
        <v>46</v>
      </c>
      <c r="F921" s="6">
        <v>76969</v>
      </c>
      <c r="G921" s="6"/>
      <c r="H921" s="6"/>
      <c r="I921" s="6" t="s">
        <v>2616</v>
      </c>
      <c r="J921" s="6" t="s">
        <v>86</v>
      </c>
      <c r="K921" s="6" t="s">
        <v>2616</v>
      </c>
      <c r="L921" s="6" t="s">
        <v>86</v>
      </c>
      <c r="M921" s="6" t="s">
        <v>45</v>
      </c>
      <c r="O921" s="6" t="s">
        <v>148</v>
      </c>
      <c r="P921" s="6"/>
      <c r="Q921" s="6">
        <v>851</v>
      </c>
      <c r="R921" s="8">
        <v>44099.385740740698</v>
      </c>
      <c r="S921" s="10"/>
      <c r="T921" s="10" t="s">
        <v>51</v>
      </c>
      <c r="U921" s="6">
        <v>2</v>
      </c>
      <c r="V921" s="6">
        <v>39</v>
      </c>
      <c r="W921" s="7" t="s">
        <v>45</v>
      </c>
      <c r="X921" s="6" t="e">
        <v>#N/A</v>
      </c>
      <c r="Y921" s="6" t="s">
        <v>52</v>
      </c>
      <c r="Z921" s="6" t="s">
        <v>45</v>
      </c>
      <c r="AA921" s="6"/>
      <c r="AB921" s="6" t="s">
        <v>618</v>
      </c>
      <c r="AC921" s="6" t="s">
        <v>2617</v>
      </c>
      <c r="AD921" s="6" t="s">
        <v>618</v>
      </c>
      <c r="AE921" s="6" t="s">
        <v>378</v>
      </c>
      <c r="AF921" s="6" t="s">
        <v>45</v>
      </c>
      <c r="AG921" s="6" t="s">
        <v>1221</v>
      </c>
      <c r="AH921" s="6" t="s">
        <v>2618</v>
      </c>
      <c r="AI921" s="6" t="s">
        <v>45</v>
      </c>
      <c r="AJ921" s="7" t="s">
        <v>45</v>
      </c>
      <c r="AK921" s="6" t="s">
        <v>45</v>
      </c>
      <c r="AL921" s="6" t="s">
        <v>45</v>
      </c>
      <c r="AM921" s="6"/>
      <c r="AN921" s="6">
        <v>1</v>
      </c>
      <c r="AO921" s="6">
        <v>0</v>
      </c>
      <c r="AP921" s="6"/>
      <c r="AQ921" s="6"/>
      <c r="AR921" s="6"/>
      <c r="AS921" s="19"/>
      <c r="AT921" s="19"/>
      <c r="AU921" s="30"/>
    </row>
    <row r="922" spans="1:47" ht="12.75" customHeight="1" x14ac:dyDescent="0.25">
      <c r="A922" s="6" t="s">
        <v>60</v>
      </c>
      <c r="B922" s="6">
        <v>305</v>
      </c>
      <c r="C922" s="6" t="s">
        <v>78</v>
      </c>
      <c r="D922" s="6" t="s">
        <v>46</v>
      </c>
      <c r="E922" s="6" t="s">
        <v>46</v>
      </c>
      <c r="F922" s="6">
        <v>76982</v>
      </c>
      <c r="G922" s="6"/>
      <c r="H922" s="6"/>
      <c r="I922" s="6" t="s">
        <v>2619</v>
      </c>
      <c r="J922" s="6" t="s">
        <v>2620</v>
      </c>
      <c r="K922" s="6" t="s">
        <v>2619</v>
      </c>
      <c r="L922" s="6" t="s">
        <v>60</v>
      </c>
      <c r="M922" s="6">
        <v>1</v>
      </c>
      <c r="N922" s="6"/>
      <c r="O922" s="6" t="s">
        <v>148</v>
      </c>
      <c r="P922" s="6"/>
      <c r="Q922" s="6" t="s">
        <v>2621</v>
      </c>
      <c r="R922" s="8">
        <v>44036</v>
      </c>
      <c r="S922" s="10"/>
      <c r="T922" s="10" t="s">
        <v>93</v>
      </c>
      <c r="U922" s="6">
        <v>4</v>
      </c>
      <c r="V922" s="6">
        <v>26</v>
      </c>
      <c r="W922" s="7" t="s">
        <v>45</v>
      </c>
      <c r="X922" s="6" t="e">
        <v>#N/A</v>
      </c>
      <c r="Y922" s="6" t="s">
        <v>67</v>
      </c>
      <c r="Z922" s="6" t="s">
        <v>45</v>
      </c>
      <c r="AA922" s="6"/>
      <c r="AB922" s="6" t="s">
        <v>45</v>
      </c>
      <c r="AC922" s="6" t="s">
        <v>129</v>
      </c>
      <c r="AD922" s="6" t="s">
        <v>45</v>
      </c>
      <c r="AE922" s="6" t="s">
        <v>45</v>
      </c>
      <c r="AF922" s="6" t="s">
        <v>45</v>
      </c>
      <c r="AG922" s="6" t="s">
        <v>45</v>
      </c>
      <c r="AH922" s="6" t="s">
        <v>2622</v>
      </c>
      <c r="AI922" s="6" t="s">
        <v>2623</v>
      </c>
      <c r="AJ922" s="7" t="s">
        <v>45</v>
      </c>
      <c r="AK922" s="6" t="s">
        <v>45</v>
      </c>
      <c r="AL922" s="6" t="s">
        <v>45</v>
      </c>
      <c r="AM922" s="6"/>
      <c r="AN922" s="6">
        <v>1</v>
      </c>
      <c r="AO922" s="6">
        <v>0</v>
      </c>
      <c r="AP922" s="6"/>
      <c r="AQ922" s="6"/>
      <c r="AR922" s="6"/>
      <c r="AS922" s="28">
        <v>8500</v>
      </c>
      <c r="AT922" s="28">
        <v>8500</v>
      </c>
      <c r="AU922" s="29">
        <v>0</v>
      </c>
    </row>
    <row r="923" spans="1:47" ht="12.75" customHeight="1" x14ac:dyDescent="0.25">
      <c r="A923" s="6" t="s">
        <v>154</v>
      </c>
      <c r="B923" s="6">
        <v>3431</v>
      </c>
      <c r="C923" s="6" t="s">
        <v>145</v>
      </c>
      <c r="D923" s="6" t="s">
        <v>46</v>
      </c>
      <c r="E923" s="6" t="s">
        <v>46</v>
      </c>
      <c r="F923" s="6">
        <v>77009</v>
      </c>
      <c r="G923" s="6"/>
      <c r="H923" s="6"/>
      <c r="I923" s="6" t="s">
        <v>2624</v>
      </c>
      <c r="J923" s="6" t="s">
        <v>2624</v>
      </c>
      <c r="K923" s="6" t="s">
        <v>45</v>
      </c>
      <c r="L923" s="6" t="s">
        <v>154</v>
      </c>
      <c r="M923" s="6" t="s">
        <v>45</v>
      </c>
      <c r="O923" s="6" t="s">
        <v>2159</v>
      </c>
      <c r="P923" s="6"/>
      <c r="Q923" s="6">
        <v>134</v>
      </c>
      <c r="R923" s="8">
        <v>44102.401909722197</v>
      </c>
      <c r="S923" s="10"/>
      <c r="T923" s="10" t="s">
        <v>93</v>
      </c>
      <c r="U923" s="6">
        <v>3</v>
      </c>
      <c r="V923" s="6">
        <v>327</v>
      </c>
      <c r="W923" s="7" t="s">
        <v>45</v>
      </c>
      <c r="X923" s="6" t="e">
        <v>#N/A</v>
      </c>
      <c r="Y923" s="6" t="s">
        <v>45</v>
      </c>
      <c r="Z923" s="6" t="s">
        <v>45</v>
      </c>
      <c r="AA923" s="6"/>
      <c r="AB923" s="6" t="s">
        <v>2625</v>
      </c>
      <c r="AC923" s="6" t="s">
        <v>1551</v>
      </c>
      <c r="AD923" s="6" t="s">
        <v>2625</v>
      </c>
      <c r="AE923" s="6" t="s">
        <v>45</v>
      </c>
      <c r="AF923" s="6" t="s">
        <v>45</v>
      </c>
      <c r="AG923" s="6" t="s">
        <v>45</v>
      </c>
      <c r="AH923" s="6" t="s">
        <v>45</v>
      </c>
      <c r="AI923" s="6" t="s">
        <v>45</v>
      </c>
      <c r="AJ923" s="7" t="s">
        <v>45</v>
      </c>
      <c r="AK923" s="6" t="s">
        <v>1551</v>
      </c>
      <c r="AL923" s="6" t="s">
        <v>45</v>
      </c>
      <c r="AM923" s="6"/>
      <c r="AN923" s="6">
        <v>1</v>
      </c>
      <c r="AO923" s="6">
        <v>0</v>
      </c>
      <c r="AP923" s="6">
        <v>1</v>
      </c>
      <c r="AQ923" s="6"/>
      <c r="AR923" s="6"/>
      <c r="AS923" s="28">
        <v>1900</v>
      </c>
      <c r="AT923" s="28">
        <v>1900</v>
      </c>
      <c r="AU923" s="30"/>
    </row>
    <row r="924" spans="1:47" ht="12.75" customHeight="1" x14ac:dyDescent="0.25">
      <c r="A924" s="6" t="s">
        <v>2626</v>
      </c>
      <c r="B924" s="6">
        <v>3432</v>
      </c>
      <c r="C924" s="6" t="s">
        <v>145</v>
      </c>
      <c r="D924" s="6" t="s">
        <v>46</v>
      </c>
      <c r="E924" s="6" t="s">
        <v>46</v>
      </c>
      <c r="F924" s="6">
        <v>77010</v>
      </c>
      <c r="G924" s="6"/>
      <c r="H924" s="6"/>
      <c r="I924" s="6" t="s">
        <v>2627</v>
      </c>
      <c r="J924" s="6" t="s">
        <v>2626</v>
      </c>
      <c r="K924" s="6" t="s">
        <v>2627</v>
      </c>
      <c r="L924" s="6" t="s">
        <v>2626</v>
      </c>
      <c r="M924" s="6" t="s">
        <v>45</v>
      </c>
      <c r="O924" s="6" t="s">
        <v>148</v>
      </c>
      <c r="P924" s="6"/>
      <c r="Q924" s="6">
        <v>134</v>
      </c>
      <c r="R924" s="8" t="s">
        <v>45</v>
      </c>
      <c r="S924" s="10"/>
      <c r="T924" s="10" t="s">
        <v>45</v>
      </c>
      <c r="U924" s="6" t="s">
        <v>45</v>
      </c>
      <c r="V924" s="6" t="s">
        <v>45</v>
      </c>
      <c r="W924" s="7" t="s">
        <v>45</v>
      </c>
      <c r="X924" s="6" t="e">
        <v>#N/A</v>
      </c>
      <c r="Y924" s="6" t="s">
        <v>45</v>
      </c>
      <c r="Z924" s="6" t="s">
        <v>45</v>
      </c>
      <c r="AA924" s="6"/>
      <c r="AB924" s="6" t="s">
        <v>45</v>
      </c>
      <c r="AC924" s="6" t="e">
        <v>#N/A</v>
      </c>
      <c r="AD924" s="6" t="s">
        <v>45</v>
      </c>
      <c r="AE924" s="6" t="s">
        <v>45</v>
      </c>
      <c r="AF924" s="6" t="s">
        <v>45</v>
      </c>
      <c r="AG924" s="6" t="s">
        <v>45</v>
      </c>
      <c r="AH924" s="6" t="s">
        <v>45</v>
      </c>
      <c r="AI924" s="6" t="s">
        <v>45</v>
      </c>
      <c r="AJ924" s="7" t="s">
        <v>45</v>
      </c>
      <c r="AK924" s="6" t="s">
        <v>45</v>
      </c>
      <c r="AL924" s="6" t="s">
        <v>45</v>
      </c>
      <c r="AM924" s="6"/>
      <c r="AN924" s="6">
        <v>0</v>
      </c>
      <c r="AO924" s="6">
        <v>0</v>
      </c>
      <c r="AP924" s="6"/>
      <c r="AQ924" s="6"/>
      <c r="AR924" s="6"/>
      <c r="AS924" s="19"/>
      <c r="AT924" s="19"/>
      <c r="AU924" s="30"/>
    </row>
    <row r="925" spans="1:47" ht="12.75" customHeight="1" x14ac:dyDescent="0.25">
      <c r="A925" s="6" t="s">
        <v>60</v>
      </c>
      <c r="B925" s="6">
        <v>1945</v>
      </c>
      <c r="C925" s="6" t="s">
        <v>78</v>
      </c>
      <c r="D925" s="6" t="s">
        <v>46</v>
      </c>
      <c r="E925" s="6" t="s">
        <v>46</v>
      </c>
      <c r="F925" s="6">
        <v>77035</v>
      </c>
      <c r="G925" s="6"/>
      <c r="H925" s="6"/>
      <c r="I925" s="6" t="s">
        <v>2628</v>
      </c>
      <c r="J925" s="6" t="s">
        <v>2628</v>
      </c>
      <c r="K925" s="6" t="s">
        <v>45</v>
      </c>
      <c r="L925" s="6" t="s">
        <v>60</v>
      </c>
      <c r="M925" s="6" t="s">
        <v>45</v>
      </c>
      <c r="N925" s="6"/>
      <c r="O925" s="6" t="s">
        <v>45</v>
      </c>
      <c r="P925" s="6"/>
      <c r="Q925" s="6" t="s">
        <v>45</v>
      </c>
      <c r="R925" s="8">
        <v>44077</v>
      </c>
      <c r="S925" s="10"/>
      <c r="T925" s="10" t="s">
        <v>2064</v>
      </c>
      <c r="U925" s="6">
        <v>1</v>
      </c>
      <c r="V925" s="6" t="s">
        <v>46</v>
      </c>
      <c r="W925" s="12" t="s">
        <v>45</v>
      </c>
      <c r="X925" s="6" t="e">
        <v>#N/A</v>
      </c>
      <c r="Y925" s="6" t="s">
        <v>45</v>
      </c>
      <c r="Z925" s="6" t="s">
        <v>45</v>
      </c>
      <c r="AA925" s="6"/>
      <c r="AB925" s="6" t="s">
        <v>357</v>
      </c>
      <c r="AC925" s="6" t="s">
        <v>2403</v>
      </c>
      <c r="AD925" s="6" t="s">
        <v>357</v>
      </c>
      <c r="AE925" s="6" t="s">
        <v>516</v>
      </c>
      <c r="AF925" s="6" t="s">
        <v>45</v>
      </c>
      <c r="AG925" s="6" t="s">
        <v>45</v>
      </c>
      <c r="AH925" s="6" t="s">
        <v>45</v>
      </c>
      <c r="AI925" s="6" t="s">
        <v>45</v>
      </c>
      <c r="AJ925" s="7" t="s">
        <v>45</v>
      </c>
      <c r="AK925" s="6" t="s">
        <v>45</v>
      </c>
      <c r="AL925" s="6" t="s">
        <v>45</v>
      </c>
      <c r="AM925" s="6"/>
      <c r="AN925" s="6">
        <v>1</v>
      </c>
      <c r="AO925" s="6">
        <v>0</v>
      </c>
      <c r="AP925" s="6"/>
      <c r="AQ925" s="6"/>
      <c r="AR925" s="6"/>
      <c r="AS925" s="28">
        <v>24441</v>
      </c>
      <c r="AT925" s="28">
        <v>24441</v>
      </c>
      <c r="AU925" s="30"/>
    </row>
    <row r="926" spans="1:47" ht="12.75" customHeight="1" x14ac:dyDescent="0.25">
      <c r="A926" s="6" t="s">
        <v>103</v>
      </c>
      <c r="B926" s="6">
        <v>3433</v>
      </c>
      <c r="C926" s="6" t="s">
        <v>145</v>
      </c>
      <c r="D926" s="6" t="s">
        <v>46</v>
      </c>
      <c r="E926" s="6" t="s">
        <v>46</v>
      </c>
      <c r="F926" s="6">
        <v>77036</v>
      </c>
      <c r="G926" s="6"/>
      <c r="H926" s="6"/>
      <c r="I926" s="6" t="s">
        <v>103</v>
      </c>
      <c r="J926" s="6" t="s">
        <v>103</v>
      </c>
      <c r="K926" s="6" t="s">
        <v>45</v>
      </c>
      <c r="L926" s="6" t="s">
        <v>103</v>
      </c>
      <c r="M926" s="6" t="s">
        <v>45</v>
      </c>
      <c r="O926" s="6" t="s">
        <v>148</v>
      </c>
      <c r="P926" s="6"/>
      <c r="Q926" s="6">
        <v>851</v>
      </c>
      <c r="R926" s="8">
        <v>44043.314421296302</v>
      </c>
      <c r="S926" s="10"/>
      <c r="T926" s="10" t="s">
        <v>1597</v>
      </c>
      <c r="U926" s="6">
        <v>1</v>
      </c>
      <c r="V926" s="6" t="s">
        <v>2629</v>
      </c>
      <c r="W926" s="7" t="s">
        <v>45</v>
      </c>
      <c r="X926" s="6" t="e">
        <v>#N/A</v>
      </c>
      <c r="Y926" s="6" t="s">
        <v>45</v>
      </c>
      <c r="Z926" s="6" t="s">
        <v>45</v>
      </c>
      <c r="AA926" s="6"/>
      <c r="AB926" s="6" t="s">
        <v>173</v>
      </c>
      <c r="AC926" s="6" t="s">
        <v>2630</v>
      </c>
      <c r="AD926" s="6" t="s">
        <v>173</v>
      </c>
      <c r="AE926" s="6" t="s">
        <v>292</v>
      </c>
      <c r="AF926" s="6" t="s">
        <v>45</v>
      </c>
      <c r="AG926" s="6" t="s">
        <v>45</v>
      </c>
      <c r="AH926" s="6" t="s">
        <v>45</v>
      </c>
      <c r="AI926" s="6" t="s">
        <v>45</v>
      </c>
      <c r="AJ926" s="7" t="s">
        <v>45</v>
      </c>
      <c r="AK926" s="6" t="s">
        <v>45</v>
      </c>
      <c r="AL926" s="6" t="s">
        <v>45</v>
      </c>
      <c r="AM926" s="6"/>
      <c r="AN926" s="6">
        <v>1</v>
      </c>
      <c r="AO926" s="6">
        <v>0</v>
      </c>
      <c r="AP926" s="6"/>
      <c r="AQ926" s="6"/>
      <c r="AR926" s="6"/>
      <c r="AS926" s="19"/>
      <c r="AT926" s="19"/>
      <c r="AU926" s="30"/>
    </row>
    <row r="927" spans="1:47" ht="12.75" customHeight="1" x14ac:dyDescent="0.25">
      <c r="A927" s="6" t="s">
        <v>126</v>
      </c>
      <c r="B927" s="6">
        <v>3434</v>
      </c>
      <c r="C927" s="6" t="s">
        <v>145</v>
      </c>
      <c r="D927" s="6" t="s">
        <v>46</v>
      </c>
      <c r="E927" s="6" t="s">
        <v>46</v>
      </c>
      <c r="F927" s="6">
        <v>77039</v>
      </c>
      <c r="G927" s="6"/>
      <c r="H927" s="6"/>
      <c r="I927" s="6" t="s">
        <v>2631</v>
      </c>
      <c r="J927" s="6" t="s">
        <v>2632</v>
      </c>
      <c r="K927" s="6" t="s">
        <v>2631</v>
      </c>
      <c r="L927" s="6" t="s">
        <v>126</v>
      </c>
      <c r="M927" s="6" t="s">
        <v>45</v>
      </c>
      <c r="O927" s="6" t="s">
        <v>2159</v>
      </c>
      <c r="P927" s="6"/>
      <c r="Q927" s="6">
        <v>851</v>
      </c>
      <c r="R927" s="8" t="s">
        <v>45</v>
      </c>
      <c r="S927" s="10"/>
      <c r="T927" s="10" t="s">
        <v>45</v>
      </c>
      <c r="U927" s="6" t="s">
        <v>45</v>
      </c>
      <c r="V927" s="6" t="s">
        <v>45</v>
      </c>
      <c r="W927" s="7" t="s">
        <v>45</v>
      </c>
      <c r="X927" s="6" t="e">
        <v>#N/A</v>
      </c>
      <c r="Y927" s="6" t="s">
        <v>45</v>
      </c>
      <c r="Z927" s="6" t="s">
        <v>2549</v>
      </c>
      <c r="AA927" s="6"/>
      <c r="AB927" s="6" t="s">
        <v>2550</v>
      </c>
      <c r="AC927" s="6" t="s">
        <v>2067</v>
      </c>
      <c r="AD927" s="6" t="s">
        <v>2550</v>
      </c>
      <c r="AE927" s="6" t="s">
        <v>1715</v>
      </c>
      <c r="AF927" s="6" t="s">
        <v>45</v>
      </c>
      <c r="AG927" s="6" t="s">
        <v>45</v>
      </c>
      <c r="AH927" s="6" t="s">
        <v>45</v>
      </c>
      <c r="AI927" s="6" t="s">
        <v>45</v>
      </c>
      <c r="AJ927" s="7" t="s">
        <v>45</v>
      </c>
      <c r="AK927" s="6" t="s">
        <v>265</v>
      </c>
      <c r="AL927" s="6" t="s">
        <v>45</v>
      </c>
      <c r="AM927" s="6"/>
      <c r="AN927" s="6">
        <v>0</v>
      </c>
      <c r="AO927" s="6">
        <v>0</v>
      </c>
      <c r="AP927" s="6"/>
      <c r="AQ927" s="6"/>
      <c r="AR927" s="6"/>
      <c r="AS927" s="28">
        <v>10670</v>
      </c>
      <c r="AT927" s="28">
        <v>10670</v>
      </c>
      <c r="AU927" s="30"/>
    </row>
    <row r="928" spans="1:47" ht="12.75" customHeight="1" x14ac:dyDescent="0.25">
      <c r="A928" s="6" t="s">
        <v>86</v>
      </c>
      <c r="B928" s="6">
        <v>1539</v>
      </c>
      <c r="C928" s="6" t="s">
        <v>78</v>
      </c>
      <c r="D928" s="6" t="s">
        <v>46</v>
      </c>
      <c r="E928" s="6" t="s">
        <v>46</v>
      </c>
      <c r="F928" s="6">
        <v>77044</v>
      </c>
      <c r="G928" s="6"/>
      <c r="H928" s="6"/>
      <c r="I928" s="6" t="s">
        <v>2633</v>
      </c>
      <c r="J928" s="6" t="s">
        <v>2633</v>
      </c>
      <c r="K928" s="6" t="s">
        <v>45</v>
      </c>
      <c r="L928" s="6" t="s">
        <v>86</v>
      </c>
      <c r="M928" s="6" t="s">
        <v>45</v>
      </c>
      <c r="N928" s="6"/>
      <c r="O928" s="6" t="s">
        <v>191</v>
      </c>
      <c r="P928" s="6"/>
      <c r="Q928" s="6" t="s">
        <v>2043</v>
      </c>
      <c r="R928" s="8" t="s">
        <v>45</v>
      </c>
      <c r="S928" s="10"/>
      <c r="T928" s="10" t="s">
        <v>475</v>
      </c>
      <c r="U928" s="6">
        <v>1</v>
      </c>
      <c r="V928" s="6">
        <v>7</v>
      </c>
      <c r="W928" s="7" t="s">
        <v>45</v>
      </c>
      <c r="X928" s="6" t="e">
        <v>#N/A</v>
      </c>
      <c r="Y928" s="6" t="s">
        <v>52</v>
      </c>
      <c r="Z928" s="6" t="s">
        <v>45</v>
      </c>
      <c r="AA928" s="6"/>
      <c r="AB928" s="6" t="s">
        <v>441</v>
      </c>
      <c r="AC928" s="6" t="s">
        <v>2634</v>
      </c>
      <c r="AD928" s="6" t="s">
        <v>441</v>
      </c>
      <c r="AE928" s="6" t="s">
        <v>161</v>
      </c>
      <c r="AF928" s="6" t="s">
        <v>45</v>
      </c>
      <c r="AG928" s="6" t="s">
        <v>45</v>
      </c>
      <c r="AH928" s="6" t="s">
        <v>45</v>
      </c>
      <c r="AI928" s="6" t="s">
        <v>45</v>
      </c>
      <c r="AJ928" s="7" t="s">
        <v>45</v>
      </c>
      <c r="AK928" s="6" t="s">
        <v>45</v>
      </c>
      <c r="AL928" s="6" t="s">
        <v>45</v>
      </c>
      <c r="AM928" s="6"/>
      <c r="AN928" s="6">
        <v>1</v>
      </c>
      <c r="AO928" s="6">
        <v>0</v>
      </c>
      <c r="AP928" s="6"/>
      <c r="AQ928" s="6"/>
      <c r="AR928" s="6"/>
      <c r="AS928" s="28">
        <v>10242</v>
      </c>
      <c r="AT928" s="28">
        <v>10242</v>
      </c>
      <c r="AU928" s="30"/>
    </row>
    <row r="929" spans="1:47" ht="12.75" customHeight="1" x14ac:dyDescent="0.25">
      <c r="A929" s="6" t="s">
        <v>126</v>
      </c>
      <c r="B929" s="6">
        <v>3435</v>
      </c>
      <c r="C929" s="6" t="s">
        <v>145</v>
      </c>
      <c r="D929" s="6" t="s">
        <v>46</v>
      </c>
      <c r="E929" s="6" t="s">
        <v>46</v>
      </c>
      <c r="F929" s="6">
        <v>77046</v>
      </c>
      <c r="G929" s="6"/>
      <c r="H929" s="6"/>
      <c r="I929" s="6" t="s">
        <v>2635</v>
      </c>
      <c r="J929" s="6" t="s">
        <v>2632</v>
      </c>
      <c r="K929" s="6" t="s">
        <v>2635</v>
      </c>
      <c r="L929" s="6" t="s">
        <v>126</v>
      </c>
      <c r="M929" s="6" t="s">
        <v>45</v>
      </c>
      <c r="O929" s="6" t="s">
        <v>2159</v>
      </c>
      <c r="P929" s="6"/>
      <c r="Q929" s="6">
        <v>851</v>
      </c>
      <c r="R929" s="8">
        <v>44067.390601851897</v>
      </c>
      <c r="S929" s="10"/>
      <c r="T929" s="10" t="s">
        <v>93</v>
      </c>
      <c r="U929" s="6">
        <v>4</v>
      </c>
      <c r="V929" s="6">
        <v>18</v>
      </c>
      <c r="W929" s="7" t="s">
        <v>45</v>
      </c>
      <c r="X929" s="6" t="s">
        <v>67</v>
      </c>
      <c r="Y929" s="6" t="s">
        <v>45</v>
      </c>
      <c r="Z929" s="6" t="s">
        <v>45</v>
      </c>
      <c r="AA929" s="6"/>
      <c r="AB929" s="6" t="s">
        <v>45</v>
      </c>
      <c r="AC929" s="6" t="s">
        <v>129</v>
      </c>
      <c r="AD929" s="6" t="s">
        <v>45</v>
      </c>
      <c r="AE929" s="6" t="s">
        <v>45</v>
      </c>
      <c r="AF929" s="6" t="s">
        <v>45</v>
      </c>
      <c r="AG929" s="6" t="s">
        <v>1831</v>
      </c>
      <c r="AH929" s="6" t="s">
        <v>45</v>
      </c>
      <c r="AI929" s="6" t="s">
        <v>45</v>
      </c>
      <c r="AJ929" s="7" t="s">
        <v>45</v>
      </c>
      <c r="AK929" s="6" t="s">
        <v>265</v>
      </c>
      <c r="AL929" s="6" t="s">
        <v>45</v>
      </c>
      <c r="AM929" s="6"/>
      <c r="AN929" s="6">
        <v>1</v>
      </c>
      <c r="AO929" s="6">
        <v>0</v>
      </c>
      <c r="AP929" s="6"/>
      <c r="AQ929" s="6"/>
      <c r="AR929" s="6"/>
      <c r="AS929" s="28">
        <v>100</v>
      </c>
      <c r="AT929" s="28">
        <v>100</v>
      </c>
      <c r="AU929" s="29">
        <v>0</v>
      </c>
    </row>
    <row r="930" spans="1:47" ht="12.75" customHeight="1" x14ac:dyDescent="0.25">
      <c r="A930" s="6" t="s">
        <v>86</v>
      </c>
      <c r="B930" s="6">
        <v>1284</v>
      </c>
      <c r="C930" s="6" t="s">
        <v>78</v>
      </c>
      <c r="D930" s="6" t="s">
        <v>46</v>
      </c>
      <c r="E930" s="6" t="s">
        <v>46</v>
      </c>
      <c r="F930" s="6">
        <v>77049</v>
      </c>
      <c r="G930" s="6"/>
      <c r="H930" s="6"/>
      <c r="I930" s="6" t="s">
        <v>2636</v>
      </c>
      <c r="J930" s="6" t="s">
        <v>2636</v>
      </c>
      <c r="K930" s="6" t="s">
        <v>45</v>
      </c>
      <c r="L930" s="6" t="s">
        <v>86</v>
      </c>
      <c r="M930" s="6" t="s">
        <v>45</v>
      </c>
      <c r="N930" s="6"/>
      <c r="O930" s="6" t="s">
        <v>45</v>
      </c>
      <c r="P930" s="6"/>
      <c r="Q930" s="6" t="s">
        <v>45</v>
      </c>
      <c r="R930" s="8">
        <v>44264</v>
      </c>
      <c r="S930" s="10"/>
      <c r="T930" s="10" t="s">
        <v>333</v>
      </c>
      <c r="U930" s="6">
        <v>2</v>
      </c>
      <c r="V930" s="6" t="s">
        <v>2637</v>
      </c>
      <c r="W930" s="7" t="s">
        <v>45</v>
      </c>
      <c r="X930" s="6" t="e">
        <v>#N/A</v>
      </c>
      <c r="Y930" s="6" t="s">
        <v>52</v>
      </c>
      <c r="Z930" s="6" t="s">
        <v>45</v>
      </c>
      <c r="AA930" s="6"/>
      <c r="AB930" s="6" t="s">
        <v>911</v>
      </c>
      <c r="AC930" s="6" t="s">
        <v>681</v>
      </c>
      <c r="AD930" s="6" t="s">
        <v>911</v>
      </c>
      <c r="AE930" s="13" t="s">
        <v>119</v>
      </c>
      <c r="AF930" s="6" t="s">
        <v>45</v>
      </c>
      <c r="AG930" s="6" t="s">
        <v>45</v>
      </c>
      <c r="AH930" s="6" t="s">
        <v>45</v>
      </c>
      <c r="AI930" s="6" t="s">
        <v>45</v>
      </c>
      <c r="AJ930" s="7" t="s">
        <v>45</v>
      </c>
      <c r="AK930" s="6" t="s">
        <v>45</v>
      </c>
      <c r="AL930" s="6" t="s">
        <v>45</v>
      </c>
      <c r="AM930" s="6"/>
      <c r="AN930" s="6">
        <v>1</v>
      </c>
      <c r="AO930" s="6">
        <v>0</v>
      </c>
      <c r="AP930" s="6"/>
      <c r="AQ930" s="6"/>
      <c r="AR930" s="6"/>
      <c r="AS930" s="28">
        <v>5989</v>
      </c>
      <c r="AT930" s="28">
        <v>5989</v>
      </c>
      <c r="AU930" s="30"/>
    </row>
    <row r="931" spans="1:47" ht="12.75" customHeight="1" x14ac:dyDescent="0.25">
      <c r="A931" s="6" t="s">
        <v>44</v>
      </c>
      <c r="B931" s="6">
        <v>1786</v>
      </c>
      <c r="C931" s="6" t="s">
        <v>78</v>
      </c>
      <c r="D931" s="6" t="s">
        <v>46</v>
      </c>
      <c r="E931" s="6" t="s">
        <v>46</v>
      </c>
      <c r="F931" s="6">
        <v>77050</v>
      </c>
      <c r="G931" s="6"/>
      <c r="H931" s="6"/>
      <c r="I931" s="6" t="s">
        <v>2607</v>
      </c>
      <c r="J931" s="6" t="s">
        <v>2607</v>
      </c>
      <c r="K931" s="6" t="s">
        <v>45</v>
      </c>
      <c r="L931" s="6" t="s">
        <v>44</v>
      </c>
      <c r="M931" s="6" t="s">
        <v>45</v>
      </c>
      <c r="N931" s="6"/>
      <c r="O931" s="6" t="s">
        <v>191</v>
      </c>
      <c r="P931" s="6"/>
      <c r="Q931" s="6" t="s">
        <v>1140</v>
      </c>
      <c r="R931" s="8">
        <v>44214</v>
      </c>
      <c r="S931" s="10"/>
      <c r="T931" s="10" t="s">
        <v>82</v>
      </c>
      <c r="U931" s="6">
        <v>5</v>
      </c>
      <c r="V931" s="6">
        <v>501</v>
      </c>
      <c r="W931" s="7" t="s">
        <v>45</v>
      </c>
      <c r="X931" s="6" t="e">
        <v>#N/A</v>
      </c>
      <c r="Y931" s="6" t="s">
        <v>52</v>
      </c>
      <c r="Z931" s="6" t="s">
        <v>45</v>
      </c>
      <c r="AA931" s="6"/>
      <c r="AB931" s="6" t="s">
        <v>1243</v>
      </c>
      <c r="AC931" s="6" t="s">
        <v>2315</v>
      </c>
      <c r="AD931" s="6" t="s">
        <v>1243</v>
      </c>
      <c r="AE931" s="6" t="s">
        <v>215</v>
      </c>
      <c r="AF931" s="6" t="s">
        <v>45</v>
      </c>
      <c r="AG931" s="6" t="s">
        <v>45</v>
      </c>
      <c r="AH931" s="6" t="s">
        <v>45</v>
      </c>
      <c r="AI931" s="6" t="s">
        <v>546</v>
      </c>
      <c r="AJ931" s="7" t="s">
        <v>45</v>
      </c>
      <c r="AK931" s="6" t="s">
        <v>45</v>
      </c>
      <c r="AL931" s="6" t="s">
        <v>45</v>
      </c>
      <c r="AM931" s="6"/>
      <c r="AN931" s="6">
        <v>1</v>
      </c>
      <c r="AO931" s="6">
        <v>0</v>
      </c>
      <c r="AP931" s="6"/>
      <c r="AQ931" s="6"/>
      <c r="AR931" s="6"/>
      <c r="AS931" s="19"/>
      <c r="AT931" s="19"/>
      <c r="AU931" s="29">
        <v>2070</v>
      </c>
    </row>
    <row r="932" spans="1:47" ht="12.75" customHeight="1" x14ac:dyDescent="0.25">
      <c r="A932" s="6" t="s">
        <v>60</v>
      </c>
      <c r="B932" s="6">
        <v>1424</v>
      </c>
      <c r="C932" s="6" t="s">
        <v>78</v>
      </c>
      <c r="D932" s="6" t="s">
        <v>46</v>
      </c>
      <c r="E932" s="6" t="s">
        <v>46</v>
      </c>
      <c r="F932" s="6">
        <v>77051</v>
      </c>
      <c r="G932" s="6"/>
      <c r="H932" s="6"/>
      <c r="I932" s="6" t="s">
        <v>2607</v>
      </c>
      <c r="J932" s="6" t="s">
        <v>2607</v>
      </c>
      <c r="K932" s="6" t="s">
        <v>45</v>
      </c>
      <c r="L932" s="6" t="s">
        <v>60</v>
      </c>
      <c r="M932" s="6" t="s">
        <v>45</v>
      </c>
      <c r="N932" s="6"/>
      <c r="O932" s="6" t="s">
        <v>191</v>
      </c>
      <c r="P932" s="6"/>
      <c r="Q932" s="6" t="s">
        <v>2638</v>
      </c>
      <c r="R932" s="8" t="s">
        <v>45</v>
      </c>
      <c r="S932" s="10"/>
      <c r="T932" s="10" t="s">
        <v>1414</v>
      </c>
      <c r="U932" s="6">
        <v>3</v>
      </c>
      <c r="V932" s="6" t="s">
        <v>549</v>
      </c>
      <c r="W932" s="7" t="s">
        <v>45</v>
      </c>
      <c r="X932" s="6" t="s">
        <v>52</v>
      </c>
      <c r="Y932" s="6" t="s">
        <v>52</v>
      </c>
      <c r="Z932" s="6" t="s">
        <v>45</v>
      </c>
      <c r="AA932" s="6"/>
      <c r="AB932" s="6" t="s">
        <v>149</v>
      </c>
      <c r="AC932" s="6" t="s">
        <v>2639</v>
      </c>
      <c r="AD932" s="6" t="s">
        <v>149</v>
      </c>
      <c r="AE932" s="13" t="s">
        <v>394</v>
      </c>
      <c r="AF932" s="6" t="s">
        <v>45</v>
      </c>
      <c r="AG932" s="6" t="s">
        <v>45</v>
      </c>
      <c r="AH932" s="6" t="s">
        <v>45</v>
      </c>
      <c r="AI932" s="6" t="s">
        <v>45</v>
      </c>
      <c r="AJ932" s="7" t="s">
        <v>45</v>
      </c>
      <c r="AK932" s="6" t="s">
        <v>45</v>
      </c>
      <c r="AL932" s="6" t="s">
        <v>45</v>
      </c>
      <c r="AM932" s="6"/>
      <c r="AN932" s="6">
        <v>1</v>
      </c>
      <c r="AO932" s="6">
        <v>0</v>
      </c>
      <c r="AP932" s="6"/>
      <c r="AQ932" s="6"/>
      <c r="AR932" s="6"/>
      <c r="AS932" s="19"/>
      <c r="AT932" s="19"/>
      <c r="AU932" s="30"/>
    </row>
    <row r="933" spans="1:47" ht="12.75" customHeight="1" x14ac:dyDescent="0.25">
      <c r="A933" s="6" t="s">
        <v>60</v>
      </c>
      <c r="B933" s="6">
        <v>3436</v>
      </c>
      <c r="C933" s="6" t="s">
        <v>145</v>
      </c>
      <c r="D933" s="6" t="s">
        <v>46</v>
      </c>
      <c r="E933" s="6" t="s">
        <v>46</v>
      </c>
      <c r="F933" s="6">
        <v>77053</v>
      </c>
      <c r="G933" s="6"/>
      <c r="H933" s="6"/>
      <c r="I933" s="6" t="s">
        <v>2640</v>
      </c>
      <c r="J933" s="6" t="s">
        <v>2581</v>
      </c>
      <c r="K933" s="6" t="s">
        <v>2640</v>
      </c>
      <c r="L933" s="6" t="s">
        <v>60</v>
      </c>
      <c r="M933" s="6" t="s">
        <v>45</v>
      </c>
      <c r="O933" s="6" t="s">
        <v>148</v>
      </c>
      <c r="P933" s="6"/>
      <c r="Q933" s="6">
        <v>851</v>
      </c>
      <c r="R933" s="8">
        <v>44049.392430555599</v>
      </c>
      <c r="S933" s="10"/>
      <c r="T933" s="10" t="s">
        <v>51</v>
      </c>
      <c r="U933" s="6">
        <v>3</v>
      </c>
      <c r="V933" s="6">
        <v>11</v>
      </c>
      <c r="W933" s="7" t="s">
        <v>45</v>
      </c>
      <c r="X933" s="6" t="s">
        <v>52</v>
      </c>
      <c r="Y933" s="6" t="s">
        <v>52</v>
      </c>
      <c r="Z933" s="6" t="s">
        <v>45</v>
      </c>
      <c r="AA933" s="6"/>
      <c r="AB933" s="6" t="s">
        <v>406</v>
      </c>
      <c r="AC933" s="6" t="s">
        <v>1198</v>
      </c>
      <c r="AD933" s="6" t="s">
        <v>406</v>
      </c>
      <c r="AE933" s="6" t="s">
        <v>161</v>
      </c>
      <c r="AF933" s="6" t="s">
        <v>45</v>
      </c>
      <c r="AG933" s="6" t="s">
        <v>2641</v>
      </c>
      <c r="AH933" s="6" t="s">
        <v>45</v>
      </c>
      <c r="AI933" s="6" t="s">
        <v>2642</v>
      </c>
      <c r="AJ933" s="7" t="s">
        <v>45</v>
      </c>
      <c r="AK933" s="6"/>
      <c r="AL933" s="6" t="s">
        <v>45</v>
      </c>
      <c r="AM933" s="6" t="s">
        <v>59</v>
      </c>
      <c r="AN933" s="6">
        <v>1</v>
      </c>
      <c r="AO933" s="6">
        <v>0</v>
      </c>
      <c r="AP933" s="6"/>
      <c r="AQ933" s="6"/>
      <c r="AR933" s="6"/>
      <c r="AS933" s="28">
        <v>300</v>
      </c>
      <c r="AT933" s="28">
        <v>300</v>
      </c>
      <c r="AU933" s="29">
        <v>0</v>
      </c>
    </row>
    <row r="934" spans="1:47" ht="12.75" customHeight="1" x14ac:dyDescent="0.25">
      <c r="A934" s="6" t="s">
        <v>44</v>
      </c>
      <c r="B934" s="6">
        <v>1391</v>
      </c>
      <c r="C934" s="6" t="s">
        <v>78</v>
      </c>
      <c r="D934" s="6" t="s">
        <v>46</v>
      </c>
      <c r="E934" s="6" t="s">
        <v>46</v>
      </c>
      <c r="F934" s="6">
        <v>77061</v>
      </c>
      <c r="G934" s="6"/>
      <c r="H934" s="6"/>
      <c r="I934" s="6" t="s">
        <v>2643</v>
      </c>
      <c r="J934" s="6" t="s">
        <v>2644</v>
      </c>
      <c r="K934" s="6" t="s">
        <v>2643</v>
      </c>
      <c r="L934" s="6" t="s">
        <v>44</v>
      </c>
      <c r="M934" s="6">
        <v>1</v>
      </c>
      <c r="N934" s="6"/>
      <c r="O934" s="6" t="s">
        <v>191</v>
      </c>
      <c r="P934" s="6"/>
      <c r="Q934" s="6" t="s">
        <v>1162</v>
      </c>
      <c r="R934" s="8">
        <v>44363</v>
      </c>
      <c r="S934" s="10"/>
      <c r="T934" s="10" t="s">
        <v>363</v>
      </c>
      <c r="U934" s="6">
        <v>2</v>
      </c>
      <c r="V934" s="6" t="s">
        <v>497</v>
      </c>
      <c r="W934" s="7" t="s">
        <v>45</v>
      </c>
      <c r="X934" s="6" t="s">
        <v>45</v>
      </c>
      <c r="Y934" s="6" t="s">
        <v>52</v>
      </c>
      <c r="Z934" s="6" t="s">
        <v>45</v>
      </c>
      <c r="AA934" s="6"/>
      <c r="AB934" s="6" t="s">
        <v>260</v>
      </c>
      <c r="AC934" s="6" t="s">
        <v>1181</v>
      </c>
      <c r="AD934" s="6" t="s">
        <v>260</v>
      </c>
      <c r="AE934" s="13" t="s">
        <v>554</v>
      </c>
      <c r="AF934" s="6" t="s">
        <v>45</v>
      </c>
      <c r="AG934" s="6" t="s">
        <v>45</v>
      </c>
      <c r="AH934" s="6" t="s">
        <v>45</v>
      </c>
      <c r="AI934" s="6" t="s">
        <v>546</v>
      </c>
      <c r="AJ934" s="7" t="s">
        <v>45</v>
      </c>
      <c r="AK934" s="6" t="s">
        <v>45</v>
      </c>
      <c r="AL934" s="6">
        <v>33374</v>
      </c>
      <c r="AM934" s="6"/>
      <c r="AN934" s="6">
        <v>1</v>
      </c>
      <c r="AO934" s="6">
        <v>0</v>
      </c>
      <c r="AP934" s="6"/>
      <c r="AQ934" s="6"/>
      <c r="AR934" s="6"/>
      <c r="AS934" s="19"/>
      <c r="AT934" s="19"/>
      <c r="AU934" s="29">
        <v>0</v>
      </c>
    </row>
    <row r="935" spans="1:47" ht="12.75" customHeight="1" x14ac:dyDescent="0.25">
      <c r="A935" s="6" t="s">
        <v>44</v>
      </c>
      <c r="B935" s="6">
        <v>1285</v>
      </c>
      <c r="C935" s="6" t="s">
        <v>78</v>
      </c>
      <c r="D935" s="6" t="s">
        <v>46</v>
      </c>
      <c r="E935" s="6" t="s">
        <v>46</v>
      </c>
      <c r="F935" s="6">
        <v>77062</v>
      </c>
      <c r="G935" s="6"/>
      <c r="H935" s="6"/>
      <c r="I935" s="40" t="s">
        <v>2643</v>
      </c>
      <c r="J935" s="6" t="s">
        <v>2644</v>
      </c>
      <c r="K935" s="40" t="s">
        <v>2643</v>
      </c>
      <c r="L935" s="6" t="s">
        <v>44</v>
      </c>
      <c r="M935" s="6" t="s">
        <v>45</v>
      </c>
      <c r="N935" s="6"/>
      <c r="O935" s="6" t="s">
        <v>191</v>
      </c>
      <c r="P935" s="6"/>
      <c r="Q935" s="6" t="s">
        <v>45</v>
      </c>
      <c r="R935" s="8">
        <v>44264</v>
      </c>
      <c r="S935" s="10"/>
      <c r="T935" s="10" t="s">
        <v>333</v>
      </c>
      <c r="U935" s="6">
        <v>2</v>
      </c>
      <c r="V935" s="6" t="s">
        <v>2637</v>
      </c>
      <c r="W935" s="7" t="s">
        <v>45</v>
      </c>
      <c r="X935" s="6" t="e">
        <v>#N/A</v>
      </c>
      <c r="Y935" s="6" t="s">
        <v>52</v>
      </c>
      <c r="Z935" s="6" t="s">
        <v>45</v>
      </c>
      <c r="AA935" s="6"/>
      <c r="AB935" s="6" t="s">
        <v>911</v>
      </c>
      <c r="AC935" s="6" t="s">
        <v>681</v>
      </c>
      <c r="AD935" s="6" t="s">
        <v>911</v>
      </c>
      <c r="AE935" s="13" t="s">
        <v>119</v>
      </c>
      <c r="AF935" s="6" t="s">
        <v>45</v>
      </c>
      <c r="AG935" s="6" t="s">
        <v>45</v>
      </c>
      <c r="AH935" s="6" t="s">
        <v>45</v>
      </c>
      <c r="AI935" s="6" t="s">
        <v>546</v>
      </c>
      <c r="AJ935" s="7" t="s">
        <v>45</v>
      </c>
      <c r="AK935" s="6" t="s">
        <v>45</v>
      </c>
      <c r="AL935" s="6" t="s">
        <v>45</v>
      </c>
      <c r="AM935" s="6"/>
      <c r="AN935" s="6">
        <v>1</v>
      </c>
      <c r="AO935" s="6">
        <v>0</v>
      </c>
      <c r="AP935" s="6"/>
      <c r="AQ935" s="6"/>
      <c r="AR935" s="6"/>
      <c r="AS935" s="28">
        <v>51981</v>
      </c>
      <c r="AT935" s="28">
        <v>51981</v>
      </c>
      <c r="AU935" s="30"/>
    </row>
    <row r="936" spans="1:47" ht="12.75" customHeight="1" x14ac:dyDescent="0.25">
      <c r="A936" s="6" t="s">
        <v>44</v>
      </c>
      <c r="B936" s="6">
        <v>1342</v>
      </c>
      <c r="C936" s="6" t="s">
        <v>78</v>
      </c>
      <c r="D936" s="6" t="s">
        <v>46</v>
      </c>
      <c r="E936" s="6" t="s">
        <v>46</v>
      </c>
      <c r="F936" s="6">
        <v>77063</v>
      </c>
      <c r="G936" s="6"/>
      <c r="H936" s="6"/>
      <c r="I936" s="6" t="s">
        <v>2643</v>
      </c>
      <c r="J936" s="6" t="s">
        <v>2644</v>
      </c>
      <c r="K936" s="6" t="s">
        <v>2643</v>
      </c>
      <c r="L936" s="6" t="s">
        <v>44</v>
      </c>
      <c r="M936" s="6" t="s">
        <v>45</v>
      </c>
      <c r="N936" s="6"/>
      <c r="O936" s="6" t="s">
        <v>191</v>
      </c>
      <c r="P936" s="6"/>
      <c r="Q936" s="6" t="s">
        <v>1063</v>
      </c>
      <c r="R936" s="8" t="s">
        <v>45</v>
      </c>
      <c r="S936" s="10"/>
      <c r="T936" s="10" t="s">
        <v>541</v>
      </c>
      <c r="U936" s="6">
        <v>3</v>
      </c>
      <c r="V936" s="6" t="s">
        <v>549</v>
      </c>
      <c r="W936" s="7" t="s">
        <v>45</v>
      </c>
      <c r="X936" s="6" t="e">
        <v>#N/A</v>
      </c>
      <c r="Y936" s="6" t="s">
        <v>52</v>
      </c>
      <c r="Z936" s="6" t="s">
        <v>45</v>
      </c>
      <c r="AA936" s="6"/>
      <c r="AB936" s="6" t="s">
        <v>1112</v>
      </c>
      <c r="AC936" s="6" t="s">
        <v>1130</v>
      </c>
      <c r="AD936" s="6" t="s">
        <v>1112</v>
      </c>
      <c r="AE936" s="13" t="s">
        <v>45</v>
      </c>
      <c r="AF936" s="6" t="s">
        <v>45</v>
      </c>
      <c r="AG936" s="6" t="s">
        <v>45</v>
      </c>
      <c r="AH936" s="6" t="s">
        <v>45</v>
      </c>
      <c r="AI936" s="6" t="s">
        <v>546</v>
      </c>
      <c r="AJ936" s="7" t="s">
        <v>45</v>
      </c>
      <c r="AK936" s="6" t="s">
        <v>45</v>
      </c>
      <c r="AL936" s="6" t="s">
        <v>45</v>
      </c>
      <c r="AM936" s="6"/>
      <c r="AN936" s="6">
        <v>1</v>
      </c>
      <c r="AO936" s="6">
        <v>0</v>
      </c>
      <c r="AP936" s="6"/>
      <c r="AQ936" s="6"/>
      <c r="AR936" s="6"/>
      <c r="AS936" s="19"/>
      <c r="AT936" s="19"/>
      <c r="AU936" s="30"/>
    </row>
    <row r="937" spans="1:47" ht="12.75" customHeight="1" x14ac:dyDescent="0.25">
      <c r="A937" s="6" t="s">
        <v>60</v>
      </c>
      <c r="B937" s="6">
        <v>1742</v>
      </c>
      <c r="C937" s="6" t="s">
        <v>78</v>
      </c>
      <c r="D937" s="6" t="s">
        <v>46</v>
      </c>
      <c r="E937" s="6" t="s">
        <v>46</v>
      </c>
      <c r="F937" s="6">
        <v>77064</v>
      </c>
      <c r="G937" s="6"/>
      <c r="H937" s="6"/>
      <c r="I937" s="6" t="s">
        <v>289</v>
      </c>
      <c r="J937" s="6" t="s">
        <v>289</v>
      </c>
      <c r="K937" s="6" t="s">
        <v>45</v>
      </c>
      <c r="L937" s="6" t="s">
        <v>60</v>
      </c>
      <c r="M937" s="6">
        <v>1</v>
      </c>
      <c r="N937" s="6"/>
      <c r="O937" s="6" t="s">
        <v>191</v>
      </c>
      <c r="P937" s="6"/>
      <c r="Q937" s="6" t="s">
        <v>81</v>
      </c>
      <c r="R937" s="8">
        <v>44382</v>
      </c>
      <c r="S937" s="10"/>
      <c r="T937" s="10" t="s">
        <v>82</v>
      </c>
      <c r="U937" s="6">
        <v>5</v>
      </c>
      <c r="V937" s="6">
        <v>504</v>
      </c>
      <c r="W937" s="7" t="s">
        <v>45</v>
      </c>
      <c r="X937" s="6" t="s">
        <v>45</v>
      </c>
      <c r="Y937" s="6" t="s">
        <v>52</v>
      </c>
      <c r="Z937" s="6" t="s">
        <v>45</v>
      </c>
      <c r="AA937" s="6"/>
      <c r="AB937" s="6" t="s">
        <v>392</v>
      </c>
      <c r="AC937" s="6" t="s">
        <v>1194</v>
      </c>
      <c r="AD937" s="6" t="s">
        <v>392</v>
      </c>
      <c r="AE937" s="6" t="s">
        <v>372</v>
      </c>
      <c r="AF937" s="6" t="s">
        <v>45</v>
      </c>
      <c r="AG937" s="6" t="s">
        <v>45</v>
      </c>
      <c r="AH937" s="6" t="s">
        <v>2645</v>
      </c>
      <c r="AI937" s="6" t="s">
        <v>45</v>
      </c>
      <c r="AJ937" s="7" t="s">
        <v>45</v>
      </c>
      <c r="AK937" s="6" t="s">
        <v>45</v>
      </c>
      <c r="AL937" s="6" t="s">
        <v>45</v>
      </c>
      <c r="AM937" s="6"/>
      <c r="AN937" s="6">
        <v>1</v>
      </c>
      <c r="AO937" s="6">
        <v>0</v>
      </c>
      <c r="AP937" s="6"/>
      <c r="AQ937" s="6"/>
      <c r="AR937" s="6"/>
      <c r="AS937" s="19"/>
      <c r="AT937" s="19"/>
      <c r="AU937" s="29">
        <v>0</v>
      </c>
    </row>
    <row r="938" spans="1:47" ht="12.75" customHeight="1" x14ac:dyDescent="0.25">
      <c r="A938" s="6" t="s">
        <v>86</v>
      </c>
      <c r="B938" s="6">
        <v>3437</v>
      </c>
      <c r="C938" s="6" t="s">
        <v>145</v>
      </c>
      <c r="D938" s="6" t="s">
        <v>46</v>
      </c>
      <c r="E938" s="6" t="s">
        <v>46</v>
      </c>
      <c r="F938" s="6">
        <v>77065</v>
      </c>
      <c r="G938" s="6"/>
      <c r="H938" s="6"/>
      <c r="I938" s="6" t="s">
        <v>2646</v>
      </c>
      <c r="J938" s="6" t="s">
        <v>86</v>
      </c>
      <c r="K938" s="6" t="s">
        <v>2646</v>
      </c>
      <c r="L938" s="6" t="s">
        <v>86</v>
      </c>
      <c r="M938" s="6" t="s">
        <v>45</v>
      </c>
      <c r="O938" s="6" t="s">
        <v>2159</v>
      </c>
      <c r="P938" s="6"/>
      <c r="Q938" s="6">
        <v>851</v>
      </c>
      <c r="R938" s="8" t="s">
        <v>45</v>
      </c>
      <c r="S938" s="10"/>
      <c r="T938" s="10" t="s">
        <v>45</v>
      </c>
      <c r="U938" s="6" t="s">
        <v>45</v>
      </c>
      <c r="V938" s="6" t="s">
        <v>45</v>
      </c>
      <c r="W938" s="7" t="s">
        <v>45</v>
      </c>
      <c r="X938" s="6" t="s">
        <v>67</v>
      </c>
      <c r="Y938" s="6" t="s">
        <v>67</v>
      </c>
      <c r="Z938" s="6" t="s">
        <v>45</v>
      </c>
      <c r="AA938" s="6"/>
      <c r="AB938" s="6" t="s">
        <v>149</v>
      </c>
      <c r="AC938" s="6" t="s">
        <v>2443</v>
      </c>
      <c r="AD938" s="6" t="s">
        <v>149</v>
      </c>
      <c r="AE938" s="6" t="s">
        <v>2647</v>
      </c>
      <c r="AF938" s="6" t="s">
        <v>45</v>
      </c>
      <c r="AG938" s="6" t="s">
        <v>45</v>
      </c>
      <c r="AH938" s="6" t="s">
        <v>45</v>
      </c>
      <c r="AI938" s="6" t="s">
        <v>45</v>
      </c>
      <c r="AJ938" s="7" t="s">
        <v>45</v>
      </c>
      <c r="AK938" s="6" t="s">
        <v>45</v>
      </c>
      <c r="AL938" s="6" t="s">
        <v>45</v>
      </c>
      <c r="AM938" s="6"/>
      <c r="AN938" s="6">
        <v>0</v>
      </c>
      <c r="AO938" s="6">
        <v>0</v>
      </c>
      <c r="AP938" s="6"/>
      <c r="AQ938" s="6"/>
      <c r="AR938" s="6"/>
      <c r="AS938" s="19"/>
      <c r="AT938" s="19"/>
      <c r="AU938" s="29">
        <v>0</v>
      </c>
    </row>
    <row r="939" spans="1:47" ht="12.75" customHeight="1" x14ac:dyDescent="0.25">
      <c r="A939" s="6" t="s">
        <v>60</v>
      </c>
      <c r="B939" s="6">
        <v>948</v>
      </c>
      <c r="C939" s="6" t="s">
        <v>78</v>
      </c>
      <c r="D939" s="6" t="s">
        <v>46</v>
      </c>
      <c r="E939" s="6" t="s">
        <v>46</v>
      </c>
      <c r="F939" s="6">
        <v>77066</v>
      </c>
      <c r="G939" s="6"/>
      <c r="H939" s="6"/>
      <c r="I939" s="6" t="s">
        <v>289</v>
      </c>
      <c r="J939" s="6" t="s">
        <v>289</v>
      </c>
      <c r="K939" s="6" t="s">
        <v>45</v>
      </c>
      <c r="L939" s="6" t="s">
        <v>60</v>
      </c>
      <c r="M939" s="6" t="s">
        <v>45</v>
      </c>
      <c r="N939" s="6"/>
      <c r="O939" s="6" t="s">
        <v>191</v>
      </c>
      <c r="P939" s="6"/>
      <c r="Q939" s="6" t="s">
        <v>81</v>
      </c>
      <c r="R939" s="8">
        <v>44925</v>
      </c>
      <c r="S939" s="10"/>
      <c r="T939" s="10" t="s">
        <v>82</v>
      </c>
      <c r="U939" s="6">
        <v>3</v>
      </c>
      <c r="V939" s="6">
        <v>311</v>
      </c>
      <c r="W939" s="7" t="s">
        <v>45</v>
      </c>
      <c r="X939" s="6" t="s">
        <v>52</v>
      </c>
      <c r="Y939" s="6" t="s">
        <v>52</v>
      </c>
      <c r="Z939" s="6" t="s">
        <v>2648</v>
      </c>
      <c r="AA939" s="6"/>
      <c r="AB939" s="6" t="s">
        <v>173</v>
      </c>
      <c r="AC939" s="6" t="s">
        <v>2649</v>
      </c>
      <c r="AD939" s="6" t="s">
        <v>173</v>
      </c>
      <c r="AE939" s="13" t="s">
        <v>175</v>
      </c>
      <c r="AF939" s="6"/>
      <c r="AG939" s="6" t="s">
        <v>45</v>
      </c>
      <c r="AH939" s="6" t="s">
        <v>2650</v>
      </c>
      <c r="AI939" s="6" t="s">
        <v>45</v>
      </c>
      <c r="AJ939" s="7" t="s">
        <v>45</v>
      </c>
      <c r="AK939" s="6" t="s">
        <v>136</v>
      </c>
      <c r="AL939" s="6">
        <v>93233</v>
      </c>
      <c r="AM939" s="6" t="s">
        <v>59</v>
      </c>
      <c r="AN939" s="6">
        <v>1</v>
      </c>
      <c r="AO939" s="6">
        <v>0</v>
      </c>
      <c r="AP939" s="6"/>
      <c r="AQ939" s="6"/>
      <c r="AR939" s="6"/>
      <c r="AS939" s="19"/>
      <c r="AT939" s="19"/>
      <c r="AU939" s="29">
        <v>0</v>
      </c>
    </row>
    <row r="940" spans="1:47" ht="12.75" customHeight="1" x14ac:dyDescent="0.25">
      <c r="A940" s="6" t="s">
        <v>60</v>
      </c>
      <c r="B940" s="6">
        <v>1760</v>
      </c>
      <c r="C940" s="6" t="s">
        <v>78</v>
      </c>
      <c r="D940" s="6" t="s">
        <v>46</v>
      </c>
      <c r="E940" s="6" t="s">
        <v>46</v>
      </c>
      <c r="F940" s="6">
        <v>77067</v>
      </c>
      <c r="G940" s="6"/>
      <c r="H940" s="6"/>
      <c r="I940" s="6" t="s">
        <v>289</v>
      </c>
      <c r="J940" s="6" t="s">
        <v>289</v>
      </c>
      <c r="K940" s="6" t="s">
        <v>45</v>
      </c>
      <c r="L940" s="6" t="s">
        <v>60</v>
      </c>
      <c r="M940" s="6" t="s">
        <v>45</v>
      </c>
      <c r="N940" s="6"/>
      <c r="O940" s="6" t="s">
        <v>45</v>
      </c>
      <c r="P940" s="6"/>
      <c r="Q940" s="6" t="s">
        <v>45</v>
      </c>
      <c r="R940" s="8" t="s">
        <v>45</v>
      </c>
      <c r="S940" s="10"/>
      <c r="T940" s="10" t="s">
        <v>82</v>
      </c>
      <c r="U940" s="6">
        <v>4</v>
      </c>
      <c r="V940" s="6">
        <v>413</v>
      </c>
      <c r="W940" s="7" t="s">
        <v>45</v>
      </c>
      <c r="X940" s="6" t="s">
        <v>45</v>
      </c>
      <c r="Y940" s="6" t="s">
        <v>52</v>
      </c>
      <c r="Z940" s="6" t="s">
        <v>45</v>
      </c>
      <c r="AA940" s="6"/>
      <c r="AB940" s="6" t="s">
        <v>166</v>
      </c>
      <c r="AC940" s="6" t="s">
        <v>645</v>
      </c>
      <c r="AD940" s="6" t="s">
        <v>166</v>
      </c>
      <c r="AE940" s="6" t="s">
        <v>238</v>
      </c>
      <c r="AF940" s="6" t="s">
        <v>45</v>
      </c>
      <c r="AG940" s="6" t="s">
        <v>45</v>
      </c>
      <c r="AH940" s="6" t="s">
        <v>45</v>
      </c>
      <c r="AI940" s="6" t="s">
        <v>45</v>
      </c>
      <c r="AJ940" s="7" t="s">
        <v>45</v>
      </c>
      <c r="AK940" s="6" t="s">
        <v>45</v>
      </c>
      <c r="AL940" s="6" t="s">
        <v>45</v>
      </c>
      <c r="AM940" s="6" t="s">
        <v>720</v>
      </c>
      <c r="AN940" s="6">
        <v>1</v>
      </c>
      <c r="AO940" s="6">
        <v>0</v>
      </c>
      <c r="AP940" s="6"/>
      <c r="AQ940" s="6"/>
      <c r="AR940" s="6"/>
      <c r="AS940" s="28">
        <v>50958</v>
      </c>
      <c r="AT940" s="28">
        <v>45441</v>
      </c>
      <c r="AU940" s="30"/>
    </row>
    <row r="941" spans="1:47" ht="12.75" customHeight="1" x14ac:dyDescent="0.25">
      <c r="A941" s="6" t="s">
        <v>60</v>
      </c>
      <c r="B941" s="6">
        <v>33</v>
      </c>
      <c r="C941" s="6" t="s">
        <v>78</v>
      </c>
      <c r="D941" s="6" t="s">
        <v>46</v>
      </c>
      <c r="E941" s="6" t="s">
        <v>46</v>
      </c>
      <c r="F941" s="6">
        <v>77075</v>
      </c>
      <c r="G941" s="6"/>
      <c r="H941" s="6"/>
      <c r="I941" s="6" t="s">
        <v>1776</v>
      </c>
      <c r="J941" s="6" t="s">
        <v>1776</v>
      </c>
      <c r="K941" s="6" t="s">
        <v>1776</v>
      </c>
      <c r="L941" s="6" t="s">
        <v>60</v>
      </c>
      <c r="M941" s="6">
        <v>1</v>
      </c>
      <c r="N941" s="6"/>
      <c r="O941" s="6" t="s">
        <v>1386</v>
      </c>
      <c r="P941" s="6"/>
      <c r="Q941" s="6" t="s">
        <v>1386</v>
      </c>
      <c r="R941" s="8">
        <v>44904</v>
      </c>
      <c r="S941" s="10"/>
      <c r="T941" s="10" t="s">
        <v>93</v>
      </c>
      <c r="U941" s="6">
        <v>3</v>
      </c>
      <c r="V941" s="6">
        <v>327</v>
      </c>
      <c r="W941" s="7">
        <v>34</v>
      </c>
      <c r="X941" s="6" t="s">
        <v>67</v>
      </c>
      <c r="Y941" s="6" t="s">
        <v>67</v>
      </c>
      <c r="Z941" s="6" t="s">
        <v>45</v>
      </c>
      <c r="AA941" s="6"/>
      <c r="AB941" s="6">
        <v>44886</v>
      </c>
      <c r="AC941" s="6" t="s">
        <v>2651</v>
      </c>
      <c r="AD941" s="6">
        <v>44886</v>
      </c>
      <c r="AE941" s="6" t="s">
        <v>45</v>
      </c>
      <c r="AF941" s="6" t="s">
        <v>45</v>
      </c>
      <c r="AG941" s="6" t="s">
        <v>45</v>
      </c>
      <c r="AH941" s="6" t="s">
        <v>2652</v>
      </c>
      <c r="AI941" s="6" t="s">
        <v>45</v>
      </c>
      <c r="AJ941" s="7" t="s">
        <v>45</v>
      </c>
      <c r="AK941" s="6" t="s">
        <v>1949</v>
      </c>
      <c r="AL941" s="6" t="s">
        <v>45</v>
      </c>
      <c r="AM941" s="6" t="s">
        <v>208</v>
      </c>
      <c r="AN941" s="6">
        <v>1</v>
      </c>
      <c r="AO941" s="6">
        <v>0</v>
      </c>
      <c r="AP941" s="6"/>
      <c r="AQ941" s="6"/>
      <c r="AR941" s="6"/>
      <c r="AS941" s="28">
        <v>7819</v>
      </c>
      <c r="AT941" s="28">
        <v>7819</v>
      </c>
      <c r="AU941" s="30"/>
    </row>
    <row r="942" spans="1:47" ht="12.75" customHeight="1" x14ac:dyDescent="0.25">
      <c r="A942" s="6" t="s">
        <v>60</v>
      </c>
      <c r="B942" s="6">
        <v>247</v>
      </c>
      <c r="C942" s="6" t="s">
        <v>78</v>
      </c>
      <c r="D942" s="6" t="s">
        <v>46</v>
      </c>
      <c r="E942" s="6" t="s">
        <v>46</v>
      </c>
      <c r="F942" s="6">
        <v>77084</v>
      </c>
      <c r="G942" s="6"/>
      <c r="H942" s="6"/>
      <c r="I942" s="6" t="s">
        <v>1776</v>
      </c>
      <c r="J942" s="6" t="s">
        <v>86</v>
      </c>
      <c r="K942" s="6" t="s">
        <v>1776</v>
      </c>
      <c r="L942" s="6" t="s">
        <v>60</v>
      </c>
      <c r="M942" s="6" t="s">
        <v>45</v>
      </c>
      <c r="N942" s="6"/>
      <c r="O942" s="6" t="s">
        <v>148</v>
      </c>
      <c r="P942" s="6"/>
      <c r="Q942" s="6" t="s">
        <v>45</v>
      </c>
      <c r="R942" s="8">
        <v>44407</v>
      </c>
      <c r="S942" s="10"/>
      <c r="T942" s="10" t="s">
        <v>157</v>
      </c>
      <c r="U942" s="6">
        <v>3</v>
      </c>
      <c r="V942" s="10">
        <v>306</v>
      </c>
      <c r="W942" s="7" t="s">
        <v>45</v>
      </c>
      <c r="X942" s="6" t="s">
        <v>67</v>
      </c>
      <c r="Y942" s="6" t="s">
        <v>67</v>
      </c>
      <c r="Z942" s="6" t="s">
        <v>45</v>
      </c>
      <c r="AA942" s="6"/>
      <c r="AB942" s="6" t="s">
        <v>441</v>
      </c>
      <c r="AC942" s="6" t="s">
        <v>2653</v>
      </c>
      <c r="AD942" s="6" t="s">
        <v>441</v>
      </c>
      <c r="AE942" s="6" t="s">
        <v>443</v>
      </c>
      <c r="AF942" s="6" t="s">
        <v>45</v>
      </c>
      <c r="AG942" s="6" t="s">
        <v>45</v>
      </c>
      <c r="AH942" s="6" t="s">
        <v>2654</v>
      </c>
      <c r="AI942" s="6" t="s">
        <v>45</v>
      </c>
      <c r="AJ942" s="7" t="s">
        <v>45</v>
      </c>
      <c r="AK942" s="6" t="s">
        <v>45</v>
      </c>
      <c r="AL942" s="6" t="s">
        <v>2655</v>
      </c>
      <c r="AM942" s="6"/>
      <c r="AN942" s="6">
        <v>1</v>
      </c>
      <c r="AO942" s="6">
        <v>0</v>
      </c>
      <c r="AP942" s="6"/>
      <c r="AQ942" s="6"/>
      <c r="AR942" s="6"/>
      <c r="AS942" s="19"/>
      <c r="AT942" s="19"/>
      <c r="AU942" s="30"/>
    </row>
    <row r="943" spans="1:47" ht="12.75" customHeight="1" x14ac:dyDescent="0.25">
      <c r="A943" s="6" t="s">
        <v>60</v>
      </c>
      <c r="B943" s="6">
        <v>3440</v>
      </c>
      <c r="C943" s="6" t="s">
        <v>145</v>
      </c>
      <c r="D943" s="6" t="s">
        <v>46</v>
      </c>
      <c r="E943" s="6" t="s">
        <v>46</v>
      </c>
      <c r="F943" s="6">
        <v>77088</v>
      </c>
      <c r="G943" s="6"/>
      <c r="H943" s="6"/>
      <c r="I943" s="6" t="s">
        <v>2656</v>
      </c>
      <c r="J943" s="6" t="s">
        <v>2656</v>
      </c>
      <c r="K943" s="6" t="s">
        <v>45</v>
      </c>
      <c r="L943" s="6" t="s">
        <v>60</v>
      </c>
      <c r="M943" s="6" t="s">
        <v>45</v>
      </c>
      <c r="O943" s="6" t="s">
        <v>2159</v>
      </c>
      <c r="P943" s="6"/>
      <c r="Q943" s="6">
        <v>851</v>
      </c>
      <c r="R943" s="8">
        <v>44102.345196759299</v>
      </c>
      <c r="S943" s="10"/>
      <c r="T943" s="10" t="s">
        <v>93</v>
      </c>
      <c r="U943" s="6">
        <v>3</v>
      </c>
      <c r="V943" s="6">
        <v>327</v>
      </c>
      <c r="W943" s="7" t="s">
        <v>45</v>
      </c>
      <c r="X943" s="6" t="e">
        <v>#N/A</v>
      </c>
      <c r="Y943" s="6" t="s">
        <v>45</v>
      </c>
      <c r="Z943" s="6" t="s">
        <v>45</v>
      </c>
      <c r="AA943" s="6"/>
      <c r="AB943" s="6" t="s">
        <v>45</v>
      </c>
      <c r="AC943" s="6" t="s">
        <v>1551</v>
      </c>
      <c r="AD943" s="6" t="s">
        <v>45</v>
      </c>
      <c r="AE943" s="6" t="s">
        <v>45</v>
      </c>
      <c r="AF943" s="6" t="s">
        <v>45</v>
      </c>
      <c r="AG943" s="6" t="s">
        <v>45</v>
      </c>
      <c r="AH943" s="6" t="s">
        <v>45</v>
      </c>
      <c r="AI943" s="6" t="s">
        <v>45</v>
      </c>
      <c r="AJ943" s="7" t="s">
        <v>45</v>
      </c>
      <c r="AK943" s="6" t="s">
        <v>1551</v>
      </c>
      <c r="AL943" s="6" t="s">
        <v>45</v>
      </c>
      <c r="AM943" s="6"/>
      <c r="AN943" s="6">
        <v>1</v>
      </c>
      <c r="AO943" s="6">
        <v>0</v>
      </c>
      <c r="AP943" s="6"/>
      <c r="AQ943" s="6"/>
      <c r="AR943" s="6"/>
      <c r="AS943" s="28">
        <v>10757</v>
      </c>
      <c r="AT943" s="28">
        <v>10757</v>
      </c>
      <c r="AU943" s="29">
        <v>0</v>
      </c>
    </row>
    <row r="944" spans="1:47" ht="12.75" customHeight="1" x14ac:dyDescent="0.25">
      <c r="A944" s="6" t="s">
        <v>60</v>
      </c>
      <c r="B944" s="6">
        <v>3442</v>
      </c>
      <c r="C944" s="6" t="s">
        <v>145</v>
      </c>
      <c r="D944" s="6" t="s">
        <v>46</v>
      </c>
      <c r="E944" s="6" t="s">
        <v>46</v>
      </c>
      <c r="F944" s="6">
        <v>77097</v>
      </c>
      <c r="G944" s="6"/>
      <c r="H944" s="6"/>
      <c r="I944" s="6" t="s">
        <v>2657</v>
      </c>
      <c r="J944" s="6" t="s">
        <v>2658</v>
      </c>
      <c r="K944" s="6" t="s">
        <v>2657</v>
      </c>
      <c r="L944" s="6" t="s">
        <v>60</v>
      </c>
      <c r="M944" s="6">
        <v>1</v>
      </c>
      <c r="O944" s="6" t="s">
        <v>148</v>
      </c>
      <c r="P944" s="6"/>
      <c r="Q944" s="6">
        <v>851</v>
      </c>
      <c r="R944" s="8">
        <v>44600</v>
      </c>
      <c r="S944" s="10"/>
      <c r="T944" s="10" t="s">
        <v>257</v>
      </c>
      <c r="U944" s="6">
        <v>3</v>
      </c>
      <c r="V944" s="6">
        <v>5</v>
      </c>
      <c r="W944" s="130" t="s">
        <v>45</v>
      </c>
      <c r="X944" s="6" t="e">
        <v>#N/A</v>
      </c>
      <c r="Y944" s="6" t="s">
        <v>67</v>
      </c>
      <c r="Z944" s="6" t="s">
        <v>2659</v>
      </c>
      <c r="AA944" s="6"/>
      <c r="AB944" s="6" t="s">
        <v>100</v>
      </c>
      <c r="AC944" s="6" t="s">
        <v>2660</v>
      </c>
      <c r="AD944" s="6" t="s">
        <v>100</v>
      </c>
      <c r="AE944" s="6" t="s">
        <v>275</v>
      </c>
      <c r="AF944" s="6" t="s">
        <v>45</v>
      </c>
      <c r="AG944" s="6" t="s">
        <v>45</v>
      </c>
      <c r="AH944" s="6" t="s">
        <v>45</v>
      </c>
      <c r="AI944" s="6" t="s">
        <v>45</v>
      </c>
      <c r="AJ944" s="7" t="s">
        <v>45</v>
      </c>
      <c r="AK944" s="6" t="s">
        <v>136</v>
      </c>
      <c r="AL944" s="6" t="s">
        <v>45</v>
      </c>
      <c r="AM944" s="6"/>
      <c r="AN944" s="6">
        <v>1</v>
      </c>
      <c r="AO944" s="6">
        <v>0</v>
      </c>
      <c r="AP944" s="6"/>
      <c r="AQ944" s="6"/>
      <c r="AR944" s="6"/>
      <c r="AS944" s="28">
        <v>1500</v>
      </c>
      <c r="AT944" s="28">
        <v>1500</v>
      </c>
      <c r="AU944" s="30"/>
    </row>
    <row r="945" spans="1:47" ht="12.75" customHeight="1" x14ac:dyDescent="0.25">
      <c r="A945" s="6" t="s">
        <v>86</v>
      </c>
      <c r="B945" s="6">
        <v>1533</v>
      </c>
      <c r="C945" s="6" t="s">
        <v>78</v>
      </c>
      <c r="D945" s="6" t="s">
        <v>46</v>
      </c>
      <c r="E945" s="6" t="s">
        <v>46</v>
      </c>
      <c r="F945" s="6">
        <v>77098</v>
      </c>
      <c r="G945" s="6"/>
      <c r="H945" s="6"/>
      <c r="I945" s="6" t="s">
        <v>901</v>
      </c>
      <c r="J945" s="6" t="s">
        <v>901</v>
      </c>
      <c r="K945" s="6" t="s">
        <v>45</v>
      </c>
      <c r="L945" s="6" t="s">
        <v>86</v>
      </c>
      <c r="M945" s="6" t="s">
        <v>45</v>
      </c>
      <c r="N945" s="6"/>
      <c r="O945" s="6" t="s">
        <v>191</v>
      </c>
      <c r="P945" s="6"/>
      <c r="Q945" s="6" t="s">
        <v>2661</v>
      </c>
      <c r="R945" s="8" t="s">
        <v>45</v>
      </c>
      <c r="S945" s="10"/>
      <c r="T945" s="10" t="s">
        <v>475</v>
      </c>
      <c r="U945" s="6">
        <v>1</v>
      </c>
      <c r="V945" s="6">
        <v>6</v>
      </c>
      <c r="W945" s="7" t="s">
        <v>45</v>
      </c>
      <c r="X945" s="6" t="e">
        <v>#N/A</v>
      </c>
      <c r="Y945" s="6" t="s">
        <v>52</v>
      </c>
      <c r="Z945" s="6" t="s">
        <v>45</v>
      </c>
      <c r="AA945" s="6"/>
      <c r="AB945" s="6" t="s">
        <v>149</v>
      </c>
      <c r="AC945" s="6" t="s">
        <v>2662</v>
      </c>
      <c r="AD945" s="6" t="s">
        <v>149</v>
      </c>
      <c r="AE945" s="6" t="s">
        <v>2663</v>
      </c>
      <c r="AF945" s="6" t="s">
        <v>45</v>
      </c>
      <c r="AG945" s="6" t="s">
        <v>45</v>
      </c>
      <c r="AH945" s="6" t="s">
        <v>45</v>
      </c>
      <c r="AI945" s="6" t="s">
        <v>45</v>
      </c>
      <c r="AJ945" s="7">
        <v>2</v>
      </c>
      <c r="AK945" s="6" t="s">
        <v>45</v>
      </c>
      <c r="AL945" s="6" t="s">
        <v>45</v>
      </c>
      <c r="AM945" s="6"/>
      <c r="AN945" s="6">
        <v>1</v>
      </c>
      <c r="AO945" s="6">
        <v>0</v>
      </c>
      <c r="AP945" s="6"/>
      <c r="AQ945" s="6"/>
      <c r="AR945" s="6"/>
      <c r="AS945" s="19"/>
      <c r="AT945" s="19"/>
      <c r="AU945" s="30"/>
    </row>
    <row r="946" spans="1:47" ht="12.75" customHeight="1" x14ac:dyDescent="0.25">
      <c r="A946" s="6" t="s">
        <v>86</v>
      </c>
      <c r="B946" s="6">
        <v>2091</v>
      </c>
      <c r="C946" s="6" t="s">
        <v>78</v>
      </c>
      <c r="D946" s="6" t="s">
        <v>46</v>
      </c>
      <c r="E946" s="6" t="s">
        <v>46</v>
      </c>
      <c r="F946" s="6">
        <v>77098</v>
      </c>
      <c r="G946" s="6"/>
      <c r="H946" s="6"/>
      <c r="I946" s="6" t="s">
        <v>1221</v>
      </c>
      <c r="J946" s="6" t="s">
        <v>1221</v>
      </c>
      <c r="K946" s="6" t="s">
        <v>45</v>
      </c>
      <c r="L946" s="6" t="s">
        <v>86</v>
      </c>
      <c r="M946" s="6" t="s">
        <v>45</v>
      </c>
      <c r="N946" s="6"/>
      <c r="O946" s="6" t="s">
        <v>45</v>
      </c>
      <c r="P946" s="6"/>
      <c r="Q946" s="6" t="s">
        <v>2664</v>
      </c>
      <c r="R946" s="8">
        <v>44110</v>
      </c>
      <c r="S946" s="10"/>
      <c r="T946" s="10" t="s">
        <v>475</v>
      </c>
      <c r="U946" s="6">
        <v>3</v>
      </c>
      <c r="V946" s="6">
        <v>40</v>
      </c>
      <c r="W946" s="7" t="s">
        <v>45</v>
      </c>
      <c r="X946" s="6" t="e">
        <v>#N/A</v>
      </c>
      <c r="Y946" s="6" t="s">
        <v>52</v>
      </c>
      <c r="Z946" s="6" t="s">
        <v>45</v>
      </c>
      <c r="AA946" s="6"/>
      <c r="AB946" s="6" t="s">
        <v>1278</v>
      </c>
      <c r="AC946" s="6" t="s">
        <v>2665</v>
      </c>
      <c r="AD946" s="6" t="s">
        <v>1278</v>
      </c>
      <c r="AE946" s="6" t="s">
        <v>443</v>
      </c>
      <c r="AF946" s="6" t="s">
        <v>45</v>
      </c>
      <c r="AG946" s="6" t="s">
        <v>45</v>
      </c>
      <c r="AH946" s="6" t="s">
        <v>45</v>
      </c>
      <c r="AI946" s="6" t="s">
        <v>45</v>
      </c>
      <c r="AJ946" s="7">
        <v>2</v>
      </c>
      <c r="AK946" s="6" t="s">
        <v>45</v>
      </c>
      <c r="AL946" s="6" t="s">
        <v>45</v>
      </c>
      <c r="AM946" s="6" t="s">
        <v>59</v>
      </c>
      <c r="AN946" s="6">
        <v>1</v>
      </c>
      <c r="AO946" s="6">
        <v>0</v>
      </c>
      <c r="AP946" s="6"/>
      <c r="AQ946" s="6"/>
      <c r="AR946" s="6"/>
      <c r="AS946" s="19"/>
      <c r="AT946" s="19"/>
      <c r="AU946" s="30"/>
    </row>
    <row r="947" spans="1:47" ht="12.75" customHeight="1" x14ac:dyDescent="0.25">
      <c r="A947" s="6" t="s">
        <v>86</v>
      </c>
      <c r="B947" s="6">
        <v>152</v>
      </c>
      <c r="C947" s="6" t="s">
        <v>78</v>
      </c>
      <c r="D947" s="6" t="s">
        <v>46</v>
      </c>
      <c r="E947" s="6" t="s">
        <v>46</v>
      </c>
      <c r="F947" s="6">
        <v>77101</v>
      </c>
      <c r="G947" s="6"/>
      <c r="H947" s="6"/>
      <c r="I947" s="6" t="s">
        <v>1120</v>
      </c>
      <c r="J947" s="6" t="s">
        <v>1120</v>
      </c>
      <c r="K947" s="6" t="s">
        <v>45</v>
      </c>
      <c r="L947" s="6" t="s">
        <v>86</v>
      </c>
      <c r="M947" s="6">
        <v>1</v>
      </c>
      <c r="N947" s="6"/>
      <c r="O947" s="6" t="s">
        <v>45</v>
      </c>
      <c r="P947" s="6"/>
      <c r="Q947" s="6" t="s">
        <v>45</v>
      </c>
      <c r="R947" s="8">
        <v>44034</v>
      </c>
      <c r="S947" s="10"/>
      <c r="T947" s="10" t="s">
        <v>45</v>
      </c>
      <c r="U947" s="6" t="s">
        <v>45</v>
      </c>
      <c r="V947" s="6" t="s">
        <v>45</v>
      </c>
      <c r="W947" s="7" t="s">
        <v>45</v>
      </c>
      <c r="X947" s="6" t="e">
        <v>#N/A</v>
      </c>
      <c r="Y947" s="6" t="s">
        <v>45</v>
      </c>
      <c r="Z947" s="6" t="s">
        <v>45</v>
      </c>
      <c r="AA947" s="6"/>
      <c r="AB947" s="6" t="s">
        <v>45</v>
      </c>
      <c r="AC947" s="6" t="s">
        <v>45</v>
      </c>
      <c r="AD947" s="6" t="s">
        <v>45</v>
      </c>
      <c r="AE947" s="6" t="s">
        <v>45</v>
      </c>
      <c r="AF947" s="6" t="s">
        <v>45</v>
      </c>
      <c r="AG947" s="6" t="s">
        <v>45</v>
      </c>
      <c r="AH947" s="6" t="s">
        <v>45</v>
      </c>
      <c r="AI947" s="6" t="s">
        <v>45</v>
      </c>
      <c r="AJ947" s="7" t="s">
        <v>45</v>
      </c>
      <c r="AK947" s="6" t="s">
        <v>45</v>
      </c>
      <c r="AL947" s="6" t="s">
        <v>45</v>
      </c>
      <c r="AM947" s="6"/>
      <c r="AN947" s="6">
        <v>0</v>
      </c>
      <c r="AO947" s="6">
        <v>0</v>
      </c>
      <c r="AP947" s="6"/>
      <c r="AQ947" s="6"/>
      <c r="AR947" s="6"/>
      <c r="AS947" s="28">
        <v>12176</v>
      </c>
      <c r="AT947" s="28">
        <v>12176</v>
      </c>
      <c r="AU947" s="30"/>
    </row>
    <row r="948" spans="1:47" ht="12.75" customHeight="1" x14ac:dyDescent="0.25">
      <c r="A948" s="6" t="s">
        <v>86</v>
      </c>
      <c r="B948" s="6">
        <v>4979</v>
      </c>
      <c r="C948" s="6" t="s">
        <v>45</v>
      </c>
      <c r="D948" s="6" t="s">
        <v>46</v>
      </c>
      <c r="E948" s="6" t="s">
        <v>46</v>
      </c>
      <c r="F948" s="6">
        <v>77101</v>
      </c>
      <c r="G948" s="6"/>
      <c r="H948" s="6"/>
      <c r="I948" s="6" t="s">
        <v>2666</v>
      </c>
      <c r="J948" s="6" t="s">
        <v>2666</v>
      </c>
      <c r="K948" s="6" t="s">
        <v>45</v>
      </c>
      <c r="L948" s="6" t="s">
        <v>86</v>
      </c>
      <c r="M948" s="6">
        <v>1</v>
      </c>
      <c r="O948" s="6" t="s">
        <v>191</v>
      </c>
      <c r="P948" s="6"/>
      <c r="Q948" s="6" t="s">
        <v>45</v>
      </c>
      <c r="R948" s="8">
        <v>44171</v>
      </c>
      <c r="S948" s="10"/>
      <c r="T948" s="10" t="s">
        <v>51</v>
      </c>
      <c r="U948" s="6">
        <v>4</v>
      </c>
      <c r="V948" s="10">
        <v>31</v>
      </c>
      <c r="W948" s="7" t="s">
        <v>45</v>
      </c>
      <c r="X948" s="6" t="e">
        <v>#N/A</v>
      </c>
      <c r="Y948" s="6" t="s">
        <v>52</v>
      </c>
      <c r="Z948" s="6" t="s">
        <v>53</v>
      </c>
      <c r="AA948" s="6"/>
      <c r="AB948" s="6" t="s">
        <v>54</v>
      </c>
      <c r="AC948" s="6" t="s">
        <v>55</v>
      </c>
      <c r="AD948" s="6" t="s">
        <v>54</v>
      </c>
      <c r="AE948" s="6" t="s">
        <v>56</v>
      </c>
      <c r="AF948" s="6" t="s">
        <v>45</v>
      </c>
      <c r="AG948" s="6" t="s">
        <v>45</v>
      </c>
      <c r="AH948" s="6" t="s">
        <v>45</v>
      </c>
      <c r="AI948" s="6" t="s">
        <v>45</v>
      </c>
      <c r="AJ948" s="7" t="s">
        <v>45</v>
      </c>
      <c r="AK948" s="6" t="s">
        <v>45</v>
      </c>
      <c r="AL948" s="6" t="s">
        <v>45</v>
      </c>
      <c r="AM948" s="6"/>
      <c r="AN948" s="6">
        <v>1</v>
      </c>
      <c r="AO948" s="6">
        <v>0</v>
      </c>
      <c r="AP948" s="6"/>
      <c r="AQ948" s="6"/>
      <c r="AR948" s="6"/>
      <c r="AS948" s="28"/>
      <c r="AT948" s="28"/>
      <c r="AU948" s="30"/>
    </row>
    <row r="949" spans="1:47" ht="12.75" customHeight="1" x14ac:dyDescent="0.25">
      <c r="A949" s="6" t="s">
        <v>126</v>
      </c>
      <c r="B949" s="6">
        <v>151</v>
      </c>
      <c r="C949" s="6" t="s">
        <v>78</v>
      </c>
      <c r="D949" s="6" t="s">
        <v>46</v>
      </c>
      <c r="E949" s="6" t="s">
        <v>46</v>
      </c>
      <c r="F949" s="6">
        <v>77102</v>
      </c>
      <c r="G949" s="6"/>
      <c r="H949" s="6"/>
      <c r="I949" s="6" t="s">
        <v>2667</v>
      </c>
      <c r="J949" s="6" t="s">
        <v>2667</v>
      </c>
      <c r="K949" s="6" t="s">
        <v>60</v>
      </c>
      <c r="L949" s="6" t="s">
        <v>126</v>
      </c>
      <c r="M949" s="6">
        <v>1</v>
      </c>
      <c r="N949" s="6"/>
      <c r="O949" s="6" t="s">
        <v>191</v>
      </c>
      <c r="P949" s="6"/>
      <c r="Q949" s="6" t="s">
        <v>2668</v>
      </c>
      <c r="R949" s="8">
        <v>44959</v>
      </c>
      <c r="S949" s="10"/>
      <c r="T949" s="10" t="s">
        <v>93</v>
      </c>
      <c r="U949" s="6">
        <v>3</v>
      </c>
      <c r="V949" s="6">
        <v>3</v>
      </c>
      <c r="W949" s="7" t="s">
        <v>45</v>
      </c>
      <c r="X949" s="6" t="s">
        <v>67</v>
      </c>
      <c r="Y949" s="6" t="s">
        <v>67</v>
      </c>
      <c r="Z949" s="6"/>
      <c r="AA949" s="6"/>
      <c r="AB949" s="6" t="s">
        <v>173</v>
      </c>
      <c r="AC949" s="6" t="s">
        <v>2669</v>
      </c>
      <c r="AD949" s="6" t="s">
        <v>173</v>
      </c>
      <c r="AE949" s="6" t="s">
        <v>938</v>
      </c>
      <c r="AF949" s="6" t="s">
        <v>45</v>
      </c>
      <c r="AG949" s="6" t="s">
        <v>45</v>
      </c>
      <c r="AH949" s="6" t="s">
        <v>2670</v>
      </c>
      <c r="AI949" s="6" t="s">
        <v>45</v>
      </c>
      <c r="AJ949" s="7" t="s">
        <v>45</v>
      </c>
      <c r="AK949" s="6" t="s">
        <v>136</v>
      </c>
      <c r="AL949" s="6"/>
      <c r="AM949" s="6" t="s">
        <v>59</v>
      </c>
      <c r="AN949" s="6">
        <v>1</v>
      </c>
      <c r="AO949" s="6">
        <v>1</v>
      </c>
      <c r="AP949" s="6"/>
      <c r="AQ949" s="6"/>
      <c r="AR949" s="6"/>
      <c r="AS949" s="28">
        <v>42034</v>
      </c>
      <c r="AT949" s="28">
        <v>42034</v>
      </c>
      <c r="AU949" s="30"/>
    </row>
    <row r="950" spans="1:47" ht="12.75" customHeight="1" x14ac:dyDescent="0.25">
      <c r="A950" s="6" t="s">
        <v>44</v>
      </c>
      <c r="B950" s="6">
        <v>1770</v>
      </c>
      <c r="C950" s="6" t="s">
        <v>78</v>
      </c>
      <c r="D950" s="6" t="s">
        <v>46</v>
      </c>
      <c r="E950" s="6" t="s">
        <v>46</v>
      </c>
      <c r="F950" s="6">
        <v>77103</v>
      </c>
      <c r="G950" s="6"/>
      <c r="H950" s="6"/>
      <c r="I950" s="6" t="s">
        <v>2644</v>
      </c>
      <c r="J950" s="6" t="s">
        <v>2644</v>
      </c>
      <c r="K950" s="6" t="s">
        <v>45</v>
      </c>
      <c r="L950" s="6" t="s">
        <v>44</v>
      </c>
      <c r="M950" s="6" t="s">
        <v>45</v>
      </c>
      <c r="N950" s="6"/>
      <c r="O950" s="6" t="s">
        <v>191</v>
      </c>
      <c r="P950" s="6"/>
      <c r="Q950" s="6" t="s">
        <v>1362</v>
      </c>
      <c r="R950" s="8" t="s">
        <v>45</v>
      </c>
      <c r="S950" s="10"/>
      <c r="T950" s="10" t="s">
        <v>82</v>
      </c>
      <c r="U950" s="6">
        <v>5</v>
      </c>
      <c r="V950" s="6">
        <v>507</v>
      </c>
      <c r="W950" s="7" t="s">
        <v>45</v>
      </c>
      <c r="X950" s="6" t="e">
        <v>#N/A</v>
      </c>
      <c r="Y950" s="6" t="s">
        <v>52</v>
      </c>
      <c r="Z950" s="6" t="s">
        <v>45</v>
      </c>
      <c r="AA950" s="6"/>
      <c r="AB950" s="6" t="s">
        <v>565</v>
      </c>
      <c r="AC950" s="6" t="s">
        <v>630</v>
      </c>
      <c r="AD950" s="6" t="s">
        <v>565</v>
      </c>
      <c r="AE950" s="6" t="s">
        <v>562</v>
      </c>
      <c r="AF950" s="6" t="s">
        <v>45</v>
      </c>
      <c r="AG950" s="6" t="s">
        <v>45</v>
      </c>
      <c r="AH950" s="6" t="s">
        <v>45</v>
      </c>
      <c r="AI950" s="6" t="s">
        <v>546</v>
      </c>
      <c r="AJ950" s="7" t="s">
        <v>45</v>
      </c>
      <c r="AK950" s="6" t="s">
        <v>45</v>
      </c>
      <c r="AL950" s="6" t="s">
        <v>45</v>
      </c>
      <c r="AM950" s="6"/>
      <c r="AN950" s="6">
        <v>1</v>
      </c>
      <c r="AO950" s="6">
        <v>0</v>
      </c>
      <c r="AP950" s="6"/>
      <c r="AQ950" s="6"/>
      <c r="AR950" s="6"/>
      <c r="AS950" s="28">
        <v>1500</v>
      </c>
      <c r="AT950" s="28">
        <v>1500</v>
      </c>
      <c r="AU950" s="30"/>
    </row>
    <row r="951" spans="1:47" ht="12.75" customHeight="1" x14ac:dyDescent="0.25">
      <c r="A951" s="6" t="s">
        <v>86</v>
      </c>
      <c r="B951" s="6">
        <v>1799</v>
      </c>
      <c r="C951" s="6" t="s">
        <v>78</v>
      </c>
      <c r="D951" s="6" t="s">
        <v>46</v>
      </c>
      <c r="E951" s="6" t="s">
        <v>46</v>
      </c>
      <c r="F951" s="6">
        <v>77104</v>
      </c>
      <c r="G951" s="6"/>
      <c r="H951" s="6"/>
      <c r="I951" s="6" t="s">
        <v>2671</v>
      </c>
      <c r="J951" s="6" t="s">
        <v>2671</v>
      </c>
      <c r="K951" s="6" t="s">
        <v>45</v>
      </c>
      <c r="L951" s="6" t="s">
        <v>86</v>
      </c>
      <c r="M951" s="6" t="s">
        <v>45</v>
      </c>
      <c r="N951" s="6"/>
      <c r="O951" s="6" t="s">
        <v>191</v>
      </c>
      <c r="P951" s="6"/>
      <c r="Q951" s="6" t="s">
        <v>1140</v>
      </c>
      <c r="R951" s="8" t="s">
        <v>45</v>
      </c>
      <c r="S951" s="10"/>
      <c r="T951" s="10" t="s">
        <v>82</v>
      </c>
      <c r="U951" s="6">
        <v>2</v>
      </c>
      <c r="V951" s="6">
        <v>210</v>
      </c>
      <c r="W951" s="7" t="s">
        <v>45</v>
      </c>
      <c r="X951" s="6" t="e">
        <v>#N/A</v>
      </c>
      <c r="Y951" s="6" t="s">
        <v>52</v>
      </c>
      <c r="Z951" s="6" t="s">
        <v>45</v>
      </c>
      <c r="AA951" s="6"/>
      <c r="AB951" s="6" t="s">
        <v>789</v>
      </c>
      <c r="AC951" s="6" t="s">
        <v>1135</v>
      </c>
      <c r="AD951" s="6" t="s">
        <v>789</v>
      </c>
      <c r="AE951" s="6" t="s">
        <v>275</v>
      </c>
      <c r="AF951" s="6" t="s">
        <v>45</v>
      </c>
      <c r="AG951" s="6" t="s">
        <v>45</v>
      </c>
      <c r="AH951" s="6" t="s">
        <v>45</v>
      </c>
      <c r="AI951" s="6" t="s">
        <v>45</v>
      </c>
      <c r="AJ951" s="7" t="s">
        <v>45</v>
      </c>
      <c r="AK951" s="6" t="s">
        <v>45</v>
      </c>
      <c r="AL951" s="6" t="s">
        <v>45</v>
      </c>
      <c r="AM951" s="6"/>
      <c r="AN951" s="6">
        <v>1</v>
      </c>
      <c r="AO951" s="6">
        <v>0</v>
      </c>
      <c r="AP951" s="6"/>
      <c r="AQ951" s="6"/>
      <c r="AR951" s="6"/>
      <c r="AS951" s="19"/>
      <c r="AT951" s="19"/>
      <c r="AU951" s="29">
        <v>0</v>
      </c>
    </row>
    <row r="952" spans="1:47" ht="12.75" customHeight="1" x14ac:dyDescent="0.25">
      <c r="A952" s="6" t="s">
        <v>126</v>
      </c>
      <c r="B952" s="6">
        <v>3443</v>
      </c>
      <c r="C952" s="6" t="s">
        <v>145</v>
      </c>
      <c r="D952" s="6" t="s">
        <v>46</v>
      </c>
      <c r="E952" s="6" t="s">
        <v>46</v>
      </c>
      <c r="F952" s="6">
        <v>77105</v>
      </c>
      <c r="G952" s="6"/>
      <c r="H952" s="129"/>
      <c r="I952" s="129" t="s">
        <v>2672</v>
      </c>
      <c r="J952" s="129" t="s">
        <v>2672</v>
      </c>
      <c r="K952" s="129" t="s">
        <v>2673</v>
      </c>
      <c r="L952" s="6" t="s">
        <v>126</v>
      </c>
      <c r="M952" s="6" t="s">
        <v>45</v>
      </c>
      <c r="O952" s="6" t="s">
        <v>148</v>
      </c>
      <c r="P952" s="6"/>
      <c r="Q952" s="6">
        <v>851</v>
      </c>
      <c r="R952" s="8">
        <v>44111.580347222203</v>
      </c>
      <c r="S952" s="10"/>
      <c r="T952" s="10" t="s">
        <v>51</v>
      </c>
      <c r="U952" s="6">
        <v>3</v>
      </c>
      <c r="V952" s="6" t="s">
        <v>2674</v>
      </c>
      <c r="W952" s="7" t="s">
        <v>45</v>
      </c>
      <c r="X952" s="6" t="e">
        <v>#N/A</v>
      </c>
      <c r="Y952" s="6" t="s">
        <v>52</v>
      </c>
      <c r="Z952" s="6" t="s">
        <v>45</v>
      </c>
      <c r="AA952" s="6"/>
      <c r="AB952" s="6" t="s">
        <v>45</v>
      </c>
      <c r="AC952" s="6" t="s">
        <v>972</v>
      </c>
      <c r="AD952" s="6" t="s">
        <v>45</v>
      </c>
      <c r="AE952" s="6" t="s">
        <v>45</v>
      </c>
      <c r="AF952" s="6" t="s">
        <v>45</v>
      </c>
      <c r="AG952" s="6" t="s">
        <v>45</v>
      </c>
      <c r="AH952" s="6" t="s">
        <v>2675</v>
      </c>
      <c r="AI952" s="6" t="s">
        <v>45</v>
      </c>
      <c r="AJ952" s="7" t="s">
        <v>45</v>
      </c>
      <c r="AK952" s="6" t="s">
        <v>45</v>
      </c>
      <c r="AL952" s="6" t="s">
        <v>45</v>
      </c>
      <c r="AM952" s="6"/>
      <c r="AN952" s="6">
        <v>1</v>
      </c>
      <c r="AO952" s="6">
        <v>0</v>
      </c>
      <c r="AP952" s="6"/>
      <c r="AQ952" s="6"/>
      <c r="AR952" s="6"/>
      <c r="AS952" s="19"/>
      <c r="AT952" s="19"/>
      <c r="AU952" s="29">
        <v>0</v>
      </c>
    </row>
    <row r="953" spans="1:47" ht="12.75" customHeight="1" x14ac:dyDescent="0.25">
      <c r="A953" s="6" t="s">
        <v>86</v>
      </c>
      <c r="B953" s="6">
        <v>3444</v>
      </c>
      <c r="C953" s="6" t="s">
        <v>145</v>
      </c>
      <c r="D953" s="6" t="s">
        <v>46</v>
      </c>
      <c r="E953" s="6" t="s">
        <v>46</v>
      </c>
      <c r="F953" s="6">
        <v>77108</v>
      </c>
      <c r="G953" s="6"/>
      <c r="H953" s="6"/>
      <c r="I953" s="6" t="s">
        <v>2676</v>
      </c>
      <c r="J953" s="6" t="s">
        <v>2676</v>
      </c>
      <c r="K953" s="6" t="s">
        <v>45</v>
      </c>
      <c r="L953" s="6" t="s">
        <v>86</v>
      </c>
      <c r="M953" s="6" t="s">
        <v>45</v>
      </c>
      <c r="O953" s="6" t="s">
        <v>148</v>
      </c>
      <c r="P953" s="6"/>
      <c r="Q953" s="6">
        <v>851</v>
      </c>
      <c r="R953" s="8" t="s">
        <v>45</v>
      </c>
      <c r="S953" s="10"/>
      <c r="T953" s="10" t="s">
        <v>45</v>
      </c>
      <c r="U953" s="6" t="s">
        <v>45</v>
      </c>
      <c r="V953" s="6" t="s">
        <v>45</v>
      </c>
      <c r="W953" s="7" t="s">
        <v>45</v>
      </c>
      <c r="X953" s="6" t="e">
        <v>#N/A</v>
      </c>
      <c r="Y953" s="6" t="s">
        <v>45</v>
      </c>
      <c r="Z953" s="6" t="s">
        <v>2549</v>
      </c>
      <c r="AA953" s="6"/>
      <c r="AB953" s="6" t="s">
        <v>2550</v>
      </c>
      <c r="AC953" s="6" t="s">
        <v>2067</v>
      </c>
      <c r="AD953" s="6" t="s">
        <v>2550</v>
      </c>
      <c r="AE953" s="6" t="s">
        <v>1715</v>
      </c>
      <c r="AF953" s="6" t="s">
        <v>45</v>
      </c>
      <c r="AG953" s="6" t="s">
        <v>45</v>
      </c>
      <c r="AH953" s="6" t="s">
        <v>45</v>
      </c>
      <c r="AI953" s="6" t="s">
        <v>45</v>
      </c>
      <c r="AJ953" s="7" t="s">
        <v>45</v>
      </c>
      <c r="AK953" s="6" t="s">
        <v>265</v>
      </c>
      <c r="AL953" s="6" t="s">
        <v>45</v>
      </c>
      <c r="AM953" s="6"/>
      <c r="AN953" s="6">
        <v>0</v>
      </c>
      <c r="AO953" s="6">
        <v>0</v>
      </c>
      <c r="AP953" s="6"/>
      <c r="AQ953" s="6"/>
      <c r="AR953" s="6"/>
      <c r="AS953" s="28">
        <v>17564</v>
      </c>
      <c r="AT953" s="28">
        <v>17564</v>
      </c>
      <c r="AU953" s="29">
        <v>0</v>
      </c>
    </row>
    <row r="954" spans="1:47" ht="12.75" customHeight="1" x14ac:dyDescent="0.25">
      <c r="A954" s="6" t="s">
        <v>60</v>
      </c>
      <c r="B954" s="6">
        <v>3445</v>
      </c>
      <c r="C954" s="6" t="s">
        <v>145</v>
      </c>
      <c r="D954" s="6" t="s">
        <v>46</v>
      </c>
      <c r="E954" s="6" t="s">
        <v>46</v>
      </c>
      <c r="F954" s="6">
        <v>77109</v>
      </c>
      <c r="G954" s="6"/>
      <c r="H954" s="6"/>
      <c r="I954" s="6" t="s">
        <v>2658</v>
      </c>
      <c r="J954" s="6" t="s">
        <v>2658</v>
      </c>
      <c r="K954" s="6" t="s">
        <v>45</v>
      </c>
      <c r="L954" s="6" t="s">
        <v>60</v>
      </c>
      <c r="M954" s="6" t="s">
        <v>45</v>
      </c>
      <c r="O954" s="6" t="s">
        <v>2159</v>
      </c>
      <c r="P954" s="6"/>
      <c r="Q954" s="6">
        <v>851</v>
      </c>
      <c r="R954" s="8">
        <v>44102.349421296298</v>
      </c>
      <c r="S954" s="10"/>
      <c r="T954" s="10" t="s">
        <v>93</v>
      </c>
      <c r="U954" s="6">
        <v>3</v>
      </c>
      <c r="V954" s="6">
        <v>327</v>
      </c>
      <c r="W954" s="7" t="s">
        <v>45</v>
      </c>
      <c r="X954" s="6" t="e">
        <v>#N/A</v>
      </c>
      <c r="Y954" s="6" t="s">
        <v>45</v>
      </c>
      <c r="Z954" s="6" t="s">
        <v>45</v>
      </c>
      <c r="AA954" s="6"/>
      <c r="AB954" s="6" t="s">
        <v>45</v>
      </c>
      <c r="AC954" s="6" t="s">
        <v>1551</v>
      </c>
      <c r="AD954" s="6" t="s">
        <v>45</v>
      </c>
      <c r="AE954" s="6" t="s">
        <v>45</v>
      </c>
      <c r="AF954" s="6" t="s">
        <v>45</v>
      </c>
      <c r="AG954" s="6" t="s">
        <v>45</v>
      </c>
      <c r="AH954" s="6" t="s">
        <v>45</v>
      </c>
      <c r="AI954" s="6" t="s">
        <v>45</v>
      </c>
      <c r="AJ954" s="7" t="s">
        <v>45</v>
      </c>
      <c r="AK954" s="6" t="s">
        <v>1551</v>
      </c>
      <c r="AL954" s="6" t="s">
        <v>45</v>
      </c>
      <c r="AM954" s="6"/>
      <c r="AN954" s="6">
        <v>1</v>
      </c>
      <c r="AO954" s="6">
        <v>0</v>
      </c>
      <c r="AP954" s="6"/>
      <c r="AQ954" s="6"/>
      <c r="AR954" s="6"/>
      <c r="AS954" s="19"/>
      <c r="AT954" s="19"/>
      <c r="AU954" s="30"/>
    </row>
    <row r="955" spans="1:47" ht="12.75" customHeight="1" x14ac:dyDescent="0.25">
      <c r="A955" s="6" t="s">
        <v>44</v>
      </c>
      <c r="B955" s="6">
        <v>605</v>
      </c>
      <c r="C955" s="6" t="s">
        <v>78</v>
      </c>
      <c r="D955" s="6" t="s">
        <v>46</v>
      </c>
      <c r="E955" s="6" t="s">
        <v>46</v>
      </c>
      <c r="F955" s="6">
        <v>77110</v>
      </c>
      <c r="G955" s="6"/>
      <c r="H955" s="6"/>
      <c r="I955" s="6" t="s">
        <v>2677</v>
      </c>
      <c r="J955" s="6" t="s">
        <v>2677</v>
      </c>
      <c r="K955" s="6" t="s">
        <v>45</v>
      </c>
      <c r="L955" s="6" t="s">
        <v>44</v>
      </c>
      <c r="M955" s="6">
        <v>1</v>
      </c>
      <c r="N955" s="6"/>
      <c r="O955" s="6" t="s">
        <v>45</v>
      </c>
      <c r="P955" s="6"/>
      <c r="Q955" s="6" t="s">
        <v>45</v>
      </c>
      <c r="R955" s="8">
        <v>44043</v>
      </c>
      <c r="S955" s="10"/>
      <c r="T955" s="10" t="s">
        <v>389</v>
      </c>
      <c r="U955" s="6">
        <v>3</v>
      </c>
      <c r="V955" s="6" t="s">
        <v>549</v>
      </c>
      <c r="W955" s="7" t="s">
        <v>45</v>
      </c>
      <c r="X955" s="6" t="s">
        <v>67</v>
      </c>
      <c r="Y955" s="6" t="s">
        <v>67</v>
      </c>
      <c r="Z955" s="6" t="s">
        <v>1601</v>
      </c>
      <c r="AA955" s="6"/>
      <c r="AB955" s="6" t="s">
        <v>2678</v>
      </c>
      <c r="AC955" s="6" t="s">
        <v>2303</v>
      </c>
      <c r="AD955" s="6" t="s">
        <v>2678</v>
      </c>
      <c r="AE955" s="6" t="s">
        <v>636</v>
      </c>
      <c r="AF955" s="6" t="s">
        <v>45</v>
      </c>
      <c r="AG955" s="6" t="s">
        <v>45</v>
      </c>
      <c r="AH955" s="6" t="s">
        <v>2679</v>
      </c>
      <c r="AI955" s="6" t="s">
        <v>2680</v>
      </c>
      <c r="AJ955" s="7" t="s">
        <v>45</v>
      </c>
      <c r="AK955" s="6" t="s">
        <v>45</v>
      </c>
      <c r="AL955" s="6" t="s">
        <v>45</v>
      </c>
      <c r="AM955" s="6" t="s">
        <v>59</v>
      </c>
      <c r="AN955" s="6">
        <v>1</v>
      </c>
      <c r="AO955" s="6">
        <v>0</v>
      </c>
      <c r="AP955" s="6"/>
      <c r="AQ955" s="6"/>
      <c r="AR955" s="6"/>
      <c r="AS955" s="19"/>
      <c r="AT955" s="19"/>
      <c r="AU955" s="30"/>
    </row>
    <row r="956" spans="1:47" ht="12.75" customHeight="1" x14ac:dyDescent="0.25">
      <c r="A956" s="6" t="s">
        <v>44</v>
      </c>
      <c r="B956" s="6">
        <v>1412</v>
      </c>
      <c r="C956" s="6" t="s">
        <v>78</v>
      </c>
      <c r="D956" s="6" t="s">
        <v>46</v>
      </c>
      <c r="E956" s="6" t="s">
        <v>46</v>
      </c>
      <c r="F956" s="6">
        <v>77111</v>
      </c>
      <c r="G956" s="6"/>
      <c r="H956" s="6"/>
      <c r="I956" s="6" t="s">
        <v>2643</v>
      </c>
      <c r="J956" s="6" t="s">
        <v>2644</v>
      </c>
      <c r="K956" s="6" t="s">
        <v>2643</v>
      </c>
      <c r="L956" s="6" t="s">
        <v>44</v>
      </c>
      <c r="M956" s="6">
        <v>1</v>
      </c>
      <c r="N956" s="6"/>
      <c r="O956" s="6" t="s">
        <v>191</v>
      </c>
      <c r="P956" s="6"/>
      <c r="Q956" s="6" t="s">
        <v>1162</v>
      </c>
      <c r="R956" s="8">
        <v>44278</v>
      </c>
      <c r="S956" s="10"/>
      <c r="T956" s="10" t="s">
        <v>879</v>
      </c>
      <c r="U956" s="6">
        <v>3</v>
      </c>
      <c r="V956" s="6" t="s">
        <v>328</v>
      </c>
      <c r="W956" s="7" t="s">
        <v>45</v>
      </c>
      <c r="X956" s="6" t="e">
        <v>#N/A</v>
      </c>
      <c r="Y956" s="6" t="s">
        <v>52</v>
      </c>
      <c r="Z956" s="6" t="s">
        <v>45</v>
      </c>
      <c r="AA956" s="6"/>
      <c r="AB956" s="6" t="s">
        <v>1398</v>
      </c>
      <c r="AC956" s="6" t="s">
        <v>2681</v>
      </c>
      <c r="AD956" s="6" t="s">
        <v>1398</v>
      </c>
      <c r="AE956" s="13" t="s">
        <v>175</v>
      </c>
      <c r="AF956" s="6" t="s">
        <v>45</v>
      </c>
      <c r="AG956" s="6" t="s">
        <v>45</v>
      </c>
      <c r="AH956" s="6" t="s">
        <v>45</v>
      </c>
      <c r="AI956" s="6" t="s">
        <v>546</v>
      </c>
      <c r="AJ956" s="7" t="s">
        <v>45</v>
      </c>
      <c r="AK956" s="6" t="s">
        <v>45</v>
      </c>
      <c r="AL956" s="6" t="s">
        <v>45</v>
      </c>
      <c r="AM956" s="6"/>
      <c r="AN956" s="6">
        <v>1</v>
      </c>
      <c r="AO956" s="6">
        <v>0</v>
      </c>
      <c r="AP956" s="6"/>
      <c r="AQ956" s="6"/>
      <c r="AR956" s="6"/>
      <c r="AS956" s="19"/>
      <c r="AT956" s="19"/>
      <c r="AU956" s="30"/>
    </row>
    <row r="957" spans="1:47" ht="12.75" customHeight="1" x14ac:dyDescent="0.25">
      <c r="A957" s="6" t="s">
        <v>44</v>
      </c>
      <c r="B957" s="6">
        <v>1503</v>
      </c>
      <c r="C957" s="6" t="s">
        <v>78</v>
      </c>
      <c r="D957" s="6" t="s">
        <v>46</v>
      </c>
      <c r="E957" s="6" t="s">
        <v>46</v>
      </c>
      <c r="F957" s="6">
        <v>77112</v>
      </c>
      <c r="G957" s="6"/>
      <c r="H957" s="6"/>
      <c r="I957" s="6" t="s">
        <v>2643</v>
      </c>
      <c r="J957" s="6" t="s">
        <v>2644</v>
      </c>
      <c r="K957" s="6" t="s">
        <v>2643</v>
      </c>
      <c r="L957" s="6" t="s">
        <v>44</v>
      </c>
      <c r="M957" s="6" t="s">
        <v>45</v>
      </c>
      <c r="N957" s="6"/>
      <c r="O957" s="6" t="s">
        <v>191</v>
      </c>
      <c r="P957" s="6"/>
      <c r="Q957" s="6" t="s">
        <v>575</v>
      </c>
      <c r="R957" s="8">
        <v>44903</v>
      </c>
      <c r="S957" s="10"/>
      <c r="T957" s="10" t="s">
        <v>475</v>
      </c>
      <c r="U957" s="6">
        <v>2</v>
      </c>
      <c r="V957" s="6" t="s">
        <v>2682</v>
      </c>
      <c r="W957" s="7" t="s">
        <v>45</v>
      </c>
      <c r="X957" s="6" t="e">
        <v>#N/A</v>
      </c>
      <c r="Y957" s="6" t="s">
        <v>52</v>
      </c>
      <c r="Z957" s="6" t="s">
        <v>45</v>
      </c>
      <c r="AA957" s="6"/>
      <c r="AB957" s="6" t="s">
        <v>89</v>
      </c>
      <c r="AC957" s="6" t="s">
        <v>681</v>
      </c>
      <c r="AD957" s="6" t="s">
        <v>89</v>
      </c>
      <c r="AE957" s="6" t="s">
        <v>682</v>
      </c>
      <c r="AF957" s="6" t="s">
        <v>45</v>
      </c>
      <c r="AG957" s="6" t="s">
        <v>45</v>
      </c>
      <c r="AH957" s="6" t="s">
        <v>45</v>
      </c>
      <c r="AI957" s="6" t="s">
        <v>546</v>
      </c>
      <c r="AJ957" s="7" t="s">
        <v>45</v>
      </c>
      <c r="AK957" s="6" t="s">
        <v>45</v>
      </c>
      <c r="AL957" s="6" t="s">
        <v>45</v>
      </c>
      <c r="AM957" s="6"/>
      <c r="AN957" s="6">
        <v>1</v>
      </c>
      <c r="AO957" s="6">
        <v>0</v>
      </c>
      <c r="AP957" s="6"/>
      <c r="AQ957" s="6"/>
      <c r="AR957" s="6"/>
      <c r="AS957" s="28">
        <v>11340</v>
      </c>
      <c r="AT957" s="28">
        <v>11340</v>
      </c>
      <c r="AU957" s="30"/>
    </row>
    <row r="958" spans="1:47" ht="12.75" customHeight="1" x14ac:dyDescent="0.25">
      <c r="A958" s="6" t="s">
        <v>86</v>
      </c>
      <c r="B958" s="6">
        <v>1936</v>
      </c>
      <c r="C958" s="6" t="s">
        <v>78</v>
      </c>
      <c r="D958" s="6" t="s">
        <v>46</v>
      </c>
      <c r="E958" s="6" t="s">
        <v>46</v>
      </c>
      <c r="F958" s="6">
        <v>77113</v>
      </c>
      <c r="G958" s="6"/>
      <c r="H958" s="6"/>
      <c r="I958" s="6" t="s">
        <v>2683</v>
      </c>
      <c r="J958" s="6" t="s">
        <v>2683</v>
      </c>
      <c r="K958" s="6" t="s">
        <v>45</v>
      </c>
      <c r="L958" s="6" t="s">
        <v>86</v>
      </c>
      <c r="M958" s="6" t="s">
        <v>45</v>
      </c>
      <c r="N958" s="6"/>
      <c r="O958" s="6" t="s">
        <v>45</v>
      </c>
      <c r="P958" s="6"/>
      <c r="Q958" s="6" t="s">
        <v>45</v>
      </c>
      <c r="R958" s="8">
        <v>44099</v>
      </c>
      <c r="S958" s="10"/>
      <c r="T958" s="10" t="s">
        <v>51</v>
      </c>
      <c r="U958" s="6">
        <v>1</v>
      </c>
      <c r="V958" s="6" t="s">
        <v>123</v>
      </c>
      <c r="W958" s="7" t="s">
        <v>45</v>
      </c>
      <c r="X958" s="6" t="e">
        <v>#N/A</v>
      </c>
      <c r="Y958" s="6" t="s">
        <v>52</v>
      </c>
      <c r="Z958" s="6" t="s">
        <v>45</v>
      </c>
      <c r="AA958" s="6"/>
      <c r="AB958" s="6" t="s">
        <v>2684</v>
      </c>
      <c r="AC958" s="6" t="s">
        <v>1277</v>
      </c>
      <c r="AD958" s="6" t="s">
        <v>2684</v>
      </c>
      <c r="AE958" s="6" t="s">
        <v>2685</v>
      </c>
      <c r="AF958" s="6" t="s">
        <v>45</v>
      </c>
      <c r="AG958" s="6" t="s">
        <v>45</v>
      </c>
      <c r="AH958" s="6" t="s">
        <v>45</v>
      </c>
      <c r="AI958" s="6" t="s">
        <v>45</v>
      </c>
      <c r="AJ958" s="7" t="s">
        <v>45</v>
      </c>
      <c r="AK958" s="6" t="s">
        <v>45</v>
      </c>
      <c r="AL958" s="6" t="s">
        <v>45</v>
      </c>
      <c r="AM958" s="6"/>
      <c r="AN958" s="6">
        <v>1</v>
      </c>
      <c r="AO958" s="6">
        <v>0</v>
      </c>
      <c r="AP958" s="6"/>
      <c r="AQ958" s="6"/>
      <c r="AR958" s="6"/>
      <c r="AS958" s="28">
        <v>8318</v>
      </c>
      <c r="AT958" s="28">
        <v>8318</v>
      </c>
      <c r="AU958" s="29">
        <v>0</v>
      </c>
    </row>
    <row r="959" spans="1:47" ht="12.75" customHeight="1" x14ac:dyDescent="0.25">
      <c r="A959" s="6" t="s">
        <v>60</v>
      </c>
      <c r="B959" s="6">
        <v>3446</v>
      </c>
      <c r="C959" s="6" t="s">
        <v>145</v>
      </c>
      <c r="D959" s="6" t="s">
        <v>46</v>
      </c>
      <c r="E959" s="6" t="s">
        <v>46</v>
      </c>
      <c r="F959" s="6">
        <v>77114</v>
      </c>
      <c r="G959" s="6"/>
      <c r="H959" s="6"/>
      <c r="I959" s="6" t="s">
        <v>1751</v>
      </c>
      <c r="J959" s="6" t="s">
        <v>2581</v>
      </c>
      <c r="K959" s="6" t="s">
        <v>1751</v>
      </c>
      <c r="L959" s="6" t="s">
        <v>60</v>
      </c>
      <c r="M959" s="6" t="s">
        <v>45</v>
      </c>
      <c r="O959" s="6" t="s">
        <v>148</v>
      </c>
      <c r="P959" s="6"/>
      <c r="Q959" s="6">
        <v>851</v>
      </c>
      <c r="R959" s="8">
        <v>44043.329675925903</v>
      </c>
      <c r="S959" s="10"/>
      <c r="T959" s="10" t="s">
        <v>1597</v>
      </c>
      <c r="U959" s="6">
        <v>2</v>
      </c>
      <c r="V959" s="6" t="s">
        <v>947</v>
      </c>
      <c r="W959" s="7" t="s">
        <v>45</v>
      </c>
      <c r="X959" s="6" t="e">
        <v>#N/A</v>
      </c>
      <c r="Y959" s="6" t="s">
        <v>45</v>
      </c>
      <c r="Z959" s="6" t="s">
        <v>45</v>
      </c>
      <c r="AA959" s="6"/>
      <c r="AB959" s="6" t="s">
        <v>220</v>
      </c>
      <c r="AC959" s="6" t="s">
        <v>2686</v>
      </c>
      <c r="AD959" s="6" t="s">
        <v>220</v>
      </c>
      <c r="AE959" s="6" t="s">
        <v>2687</v>
      </c>
      <c r="AF959" s="6" t="s">
        <v>45</v>
      </c>
      <c r="AG959" s="6" t="s">
        <v>2381</v>
      </c>
      <c r="AH959" s="6" t="s">
        <v>45</v>
      </c>
      <c r="AI959" s="6" t="s">
        <v>45</v>
      </c>
      <c r="AJ959" s="7" t="s">
        <v>45</v>
      </c>
      <c r="AK959" s="6" t="s">
        <v>45</v>
      </c>
      <c r="AL959" s="6" t="s">
        <v>45</v>
      </c>
      <c r="AM959" s="6"/>
      <c r="AN959" s="6">
        <v>1</v>
      </c>
      <c r="AO959" s="6">
        <v>0</v>
      </c>
      <c r="AP959" s="6"/>
      <c r="AQ959" s="6"/>
      <c r="AR959" s="6"/>
      <c r="AS959" s="28">
        <v>5672</v>
      </c>
      <c r="AT959" s="28">
        <v>5672</v>
      </c>
      <c r="AU959" s="30"/>
    </row>
    <row r="960" spans="1:47" ht="12.75" customHeight="1" x14ac:dyDescent="0.25">
      <c r="A960" s="6" t="s">
        <v>60</v>
      </c>
      <c r="B960" s="6">
        <v>2246</v>
      </c>
      <c r="C960" s="6" t="s">
        <v>78</v>
      </c>
      <c r="D960" s="6" t="s">
        <v>46</v>
      </c>
      <c r="E960" s="6" t="s">
        <v>46</v>
      </c>
      <c r="F960" s="6">
        <v>77135</v>
      </c>
      <c r="G960" s="6"/>
      <c r="H960" s="6"/>
      <c r="I960" s="6" t="s">
        <v>2381</v>
      </c>
      <c r="J960" s="6" t="s">
        <v>2381</v>
      </c>
      <c r="K960" s="6" t="s">
        <v>45</v>
      </c>
      <c r="L960" s="6" t="s">
        <v>60</v>
      </c>
      <c r="M960" s="6">
        <v>1</v>
      </c>
      <c r="N960" s="6"/>
      <c r="O960" s="6" t="s">
        <v>191</v>
      </c>
      <c r="P960" s="6"/>
      <c r="Q960" s="6" t="s">
        <v>45</v>
      </c>
      <c r="R960" s="8">
        <v>44260</v>
      </c>
      <c r="S960" s="10"/>
      <c r="T960" s="10" t="s">
        <v>2688</v>
      </c>
      <c r="U960" s="6">
        <v>1</v>
      </c>
      <c r="V960" s="6" t="s">
        <v>2101</v>
      </c>
      <c r="W960" s="7" t="s">
        <v>45</v>
      </c>
      <c r="X960" s="6" t="e">
        <v>#N/A</v>
      </c>
      <c r="Y960" s="6" t="s">
        <v>52</v>
      </c>
      <c r="Z960" s="6" t="s">
        <v>1681</v>
      </c>
      <c r="AA960" s="6"/>
      <c r="AB960" s="6" t="s">
        <v>376</v>
      </c>
      <c r="AC960" s="6" t="s">
        <v>2689</v>
      </c>
      <c r="AD960" s="6" t="s">
        <v>376</v>
      </c>
      <c r="AE960" s="6" t="s">
        <v>303</v>
      </c>
      <c r="AF960" s="9" t="s">
        <v>45</v>
      </c>
      <c r="AG960" s="6" t="s">
        <v>45</v>
      </c>
      <c r="AH960" s="6" t="s">
        <v>2353</v>
      </c>
      <c r="AI960" s="6" t="s">
        <v>45</v>
      </c>
      <c r="AJ960" s="7" t="s">
        <v>45</v>
      </c>
      <c r="AK960" s="6" t="s">
        <v>45</v>
      </c>
      <c r="AL960" s="6">
        <v>22728</v>
      </c>
      <c r="AM960" s="6"/>
      <c r="AN960" s="6">
        <v>1</v>
      </c>
      <c r="AO960" s="6">
        <v>0</v>
      </c>
      <c r="AP960" s="6"/>
      <c r="AQ960" s="6"/>
      <c r="AR960" s="6"/>
      <c r="AS960" s="19"/>
      <c r="AT960" s="19"/>
      <c r="AU960" s="30"/>
    </row>
    <row r="961" spans="1:47" ht="12.75" customHeight="1" x14ac:dyDescent="0.25">
      <c r="A961" s="6" t="s">
        <v>2690</v>
      </c>
      <c r="B961" s="6">
        <v>2559</v>
      </c>
      <c r="C961" s="6" t="s">
        <v>78</v>
      </c>
      <c r="D961" s="6" t="s">
        <v>46</v>
      </c>
      <c r="E961" s="6" t="s">
        <v>46</v>
      </c>
      <c r="F961" s="6">
        <v>77137</v>
      </c>
      <c r="G961" s="6"/>
      <c r="H961" s="60"/>
      <c r="I961" s="60" t="s">
        <v>2691</v>
      </c>
      <c r="J961" s="60" t="s">
        <v>2691</v>
      </c>
      <c r="K961" s="6" t="s">
        <v>45</v>
      </c>
      <c r="L961" s="6" t="s">
        <v>2690</v>
      </c>
      <c r="M961" s="6" t="s">
        <v>45</v>
      </c>
      <c r="N961" s="6"/>
      <c r="O961" s="6" t="s">
        <v>45</v>
      </c>
      <c r="P961" s="6"/>
      <c r="Q961" s="6" t="s">
        <v>96</v>
      </c>
      <c r="R961" s="8">
        <v>44137</v>
      </c>
      <c r="S961" s="10"/>
      <c r="T961" s="10" t="s">
        <v>66</v>
      </c>
      <c r="U961" s="6">
        <v>4</v>
      </c>
      <c r="V961" s="6">
        <v>416</v>
      </c>
      <c r="W961" s="7" t="s">
        <v>45</v>
      </c>
      <c r="X961" s="6" t="s">
        <v>67</v>
      </c>
      <c r="Y961" s="6" t="s">
        <v>67</v>
      </c>
      <c r="Z961" s="6" t="s">
        <v>1791</v>
      </c>
      <c r="AA961" s="6"/>
      <c r="AB961" s="6" t="s">
        <v>698</v>
      </c>
      <c r="AC961" s="6" t="s">
        <v>2030</v>
      </c>
      <c r="AD961" s="6" t="s">
        <v>698</v>
      </c>
      <c r="AE961" s="6" t="s">
        <v>434</v>
      </c>
      <c r="AF961" s="6" t="s">
        <v>45</v>
      </c>
      <c r="AG961" s="6" t="s">
        <v>45</v>
      </c>
      <c r="AH961" s="6" t="s">
        <v>45</v>
      </c>
      <c r="AI961" s="6" t="s">
        <v>45</v>
      </c>
      <c r="AJ961" s="7" t="s">
        <v>45</v>
      </c>
      <c r="AK961" s="6" t="s">
        <v>45</v>
      </c>
      <c r="AL961" s="6" t="s">
        <v>45</v>
      </c>
      <c r="AM961" s="6"/>
      <c r="AN961" s="6">
        <v>1</v>
      </c>
      <c r="AO961" s="6">
        <v>0</v>
      </c>
      <c r="AP961" s="6"/>
      <c r="AQ961" s="6"/>
      <c r="AR961" s="6"/>
      <c r="AS961" s="19"/>
      <c r="AT961" s="19"/>
      <c r="AU961" s="29">
        <v>0</v>
      </c>
    </row>
    <row r="962" spans="1:47" ht="12.75" customHeight="1" x14ac:dyDescent="0.25">
      <c r="A962" s="6" t="s">
        <v>1420</v>
      </c>
      <c r="B962" s="6">
        <v>3455</v>
      </c>
      <c r="C962" s="6" t="s">
        <v>145</v>
      </c>
      <c r="D962" s="6" t="s">
        <v>46</v>
      </c>
      <c r="E962" s="6" t="s">
        <v>46</v>
      </c>
      <c r="F962" s="6">
        <v>77140</v>
      </c>
      <c r="G962" s="6"/>
      <c r="H962" s="6"/>
      <c r="I962" s="6" t="s">
        <v>2692</v>
      </c>
      <c r="J962" s="6" t="s">
        <v>2693</v>
      </c>
      <c r="K962" s="6" t="s">
        <v>2692</v>
      </c>
      <c r="L962" s="6" t="s">
        <v>1420</v>
      </c>
      <c r="M962" s="6" t="s">
        <v>45</v>
      </c>
      <c r="O962" s="6" t="s">
        <v>148</v>
      </c>
      <c r="P962" s="6"/>
      <c r="Q962" s="6">
        <v>851</v>
      </c>
      <c r="R962" s="8">
        <v>44823</v>
      </c>
      <c r="S962" s="10"/>
      <c r="T962" s="10" t="s">
        <v>1680</v>
      </c>
      <c r="U962" s="6">
        <v>1</v>
      </c>
      <c r="V962" s="6" t="s">
        <v>549</v>
      </c>
      <c r="W962" s="7" t="s">
        <v>45</v>
      </c>
      <c r="X962" s="6" t="e">
        <v>#N/A</v>
      </c>
      <c r="Y962" s="6" t="s">
        <v>52</v>
      </c>
      <c r="Z962" s="6" t="s">
        <v>45</v>
      </c>
      <c r="AA962" s="6"/>
      <c r="AB962" s="6" t="s">
        <v>100</v>
      </c>
      <c r="AC962" s="6" t="s">
        <v>1682</v>
      </c>
      <c r="AD962" s="6" t="s">
        <v>100</v>
      </c>
      <c r="AE962" s="6" t="s">
        <v>175</v>
      </c>
      <c r="AF962" s="6" t="s">
        <v>45</v>
      </c>
      <c r="AG962" s="6" t="s">
        <v>45</v>
      </c>
      <c r="AH962" s="6" t="s">
        <v>45</v>
      </c>
      <c r="AI962" s="6" t="s">
        <v>45</v>
      </c>
      <c r="AJ962" s="7" t="s">
        <v>45</v>
      </c>
      <c r="AK962" s="6" t="s">
        <v>45</v>
      </c>
      <c r="AL962" s="6" t="s">
        <v>45</v>
      </c>
      <c r="AM962" s="6" t="s">
        <v>930</v>
      </c>
      <c r="AN962" s="6">
        <v>1</v>
      </c>
      <c r="AO962" s="6">
        <v>0</v>
      </c>
      <c r="AP962" s="6"/>
      <c r="AQ962" s="6"/>
      <c r="AR962" s="6"/>
      <c r="AS962" s="19"/>
      <c r="AT962" s="19"/>
      <c r="AU962" s="30"/>
    </row>
    <row r="963" spans="1:47" ht="12.75" customHeight="1" x14ac:dyDescent="0.25">
      <c r="A963" s="6" t="s">
        <v>126</v>
      </c>
      <c r="B963" s="6">
        <v>3456</v>
      </c>
      <c r="C963" s="6" t="s">
        <v>145</v>
      </c>
      <c r="D963" s="6" t="s">
        <v>46</v>
      </c>
      <c r="E963" s="6" t="s">
        <v>46</v>
      </c>
      <c r="F963" s="6">
        <v>77141</v>
      </c>
      <c r="G963" s="6"/>
      <c r="H963" s="6"/>
      <c r="I963" s="6" t="s">
        <v>2693</v>
      </c>
      <c r="J963" s="6" t="s">
        <v>2693</v>
      </c>
      <c r="K963" s="6" t="s">
        <v>45</v>
      </c>
      <c r="L963" s="6" t="s">
        <v>126</v>
      </c>
      <c r="M963" s="6" t="s">
        <v>45</v>
      </c>
      <c r="O963" s="6" t="s">
        <v>2159</v>
      </c>
      <c r="P963" s="6"/>
      <c r="Q963" s="6">
        <v>851</v>
      </c>
      <c r="R963" s="8">
        <v>44174</v>
      </c>
      <c r="S963" s="10"/>
      <c r="T963" s="10" t="s">
        <v>93</v>
      </c>
      <c r="U963" s="6">
        <v>3</v>
      </c>
      <c r="V963" s="6">
        <v>327</v>
      </c>
      <c r="W963" s="7" t="s">
        <v>45</v>
      </c>
      <c r="X963" s="6" t="e">
        <v>#N/A</v>
      </c>
      <c r="Y963" s="6" t="s">
        <v>45</v>
      </c>
      <c r="Z963" s="6" t="s">
        <v>45</v>
      </c>
      <c r="AA963" s="6"/>
      <c r="AB963" s="6" t="s">
        <v>45</v>
      </c>
      <c r="AC963" s="6" t="s">
        <v>1551</v>
      </c>
      <c r="AD963" s="6" t="s">
        <v>45</v>
      </c>
      <c r="AE963" s="6" t="s">
        <v>45</v>
      </c>
      <c r="AF963" s="6" t="s">
        <v>45</v>
      </c>
      <c r="AG963" s="6" t="s">
        <v>45</v>
      </c>
      <c r="AH963" s="6" t="s">
        <v>45</v>
      </c>
      <c r="AI963" s="6" t="s">
        <v>45</v>
      </c>
      <c r="AJ963" s="7" t="s">
        <v>45</v>
      </c>
      <c r="AK963" s="6" t="s">
        <v>1551</v>
      </c>
      <c r="AL963" s="6" t="s">
        <v>45</v>
      </c>
      <c r="AM963" s="6"/>
      <c r="AN963" s="6">
        <v>1</v>
      </c>
      <c r="AO963" s="6">
        <v>0</v>
      </c>
      <c r="AP963" s="6"/>
      <c r="AQ963" s="6"/>
      <c r="AR963" s="6"/>
      <c r="AS963" s="19"/>
      <c r="AT963" s="19"/>
      <c r="AU963" s="29">
        <v>0</v>
      </c>
    </row>
    <row r="964" spans="1:47" ht="12.75" customHeight="1" x14ac:dyDescent="0.25">
      <c r="A964" s="6" t="s">
        <v>86</v>
      </c>
      <c r="B964" s="6">
        <v>2610</v>
      </c>
      <c r="C964" s="6" t="s">
        <v>78</v>
      </c>
      <c r="D964" s="6" t="s">
        <v>46</v>
      </c>
      <c r="E964" s="6" t="s">
        <v>46</v>
      </c>
      <c r="F964" s="6">
        <v>77144</v>
      </c>
      <c r="G964" s="6"/>
      <c r="H964" s="60"/>
      <c r="I964" s="60" t="s">
        <v>1147</v>
      </c>
      <c r="J964" s="60" t="s">
        <v>1147</v>
      </c>
      <c r="K964" s="6" t="s">
        <v>45</v>
      </c>
      <c r="L964" s="6" t="s">
        <v>86</v>
      </c>
      <c r="M964" s="6" t="s">
        <v>45</v>
      </c>
      <c r="N964" s="6"/>
      <c r="O964" s="6" t="s">
        <v>67</v>
      </c>
      <c r="P964" s="6"/>
      <c r="Q964" s="6" t="s">
        <v>96</v>
      </c>
      <c r="R964" s="8">
        <v>44474</v>
      </c>
      <c r="S964" s="10"/>
      <c r="T964" s="10" t="s">
        <v>66</v>
      </c>
      <c r="U964" s="6">
        <v>4</v>
      </c>
      <c r="V964" s="6">
        <v>410</v>
      </c>
      <c r="W964" s="7" t="s">
        <v>45</v>
      </c>
      <c r="X964" s="6" t="e">
        <v>#N/A</v>
      </c>
      <c r="Y964" s="6" t="s">
        <v>45</v>
      </c>
      <c r="Z964" s="6" t="s">
        <v>45</v>
      </c>
      <c r="AA964" s="6"/>
      <c r="AB964" s="6" t="s">
        <v>180</v>
      </c>
      <c r="AC964" s="6" t="s">
        <v>985</v>
      </c>
      <c r="AD964" s="6" t="s">
        <v>180</v>
      </c>
      <c r="AE964" s="11" t="s">
        <v>938</v>
      </c>
      <c r="AF964" s="11" t="s">
        <v>45</v>
      </c>
      <c r="AG964" s="6" t="s">
        <v>45</v>
      </c>
      <c r="AH964" s="6" t="s">
        <v>2694</v>
      </c>
      <c r="AI964" s="6" t="s">
        <v>45</v>
      </c>
      <c r="AJ964" s="7" t="s">
        <v>45</v>
      </c>
      <c r="AK964" s="6" t="s">
        <v>45</v>
      </c>
      <c r="AL964" s="6" t="s">
        <v>45</v>
      </c>
      <c r="AM964" s="6"/>
      <c r="AN964" s="6">
        <v>1</v>
      </c>
      <c r="AO964" s="6">
        <v>0</v>
      </c>
      <c r="AP964" s="6"/>
      <c r="AQ964" s="6"/>
      <c r="AR964" s="6"/>
      <c r="AS964" s="19"/>
      <c r="AT964" s="19"/>
      <c r="AU964" s="30"/>
    </row>
    <row r="965" spans="1:47" ht="12.75" customHeight="1" x14ac:dyDescent="0.25">
      <c r="A965" s="6" t="s">
        <v>2695</v>
      </c>
      <c r="B965" s="6" t="s">
        <v>45</v>
      </c>
      <c r="C965" s="6" t="s">
        <v>45</v>
      </c>
      <c r="D965" s="6" t="s">
        <v>46</v>
      </c>
      <c r="E965" s="6" t="s">
        <v>46</v>
      </c>
      <c r="F965" s="6">
        <v>77147</v>
      </c>
      <c r="G965" s="6"/>
      <c r="H965" s="10"/>
      <c r="I965" s="10" t="s">
        <v>878</v>
      </c>
      <c r="J965" s="10" t="s">
        <v>86</v>
      </c>
      <c r="K965" s="10" t="s">
        <v>878</v>
      </c>
      <c r="L965" s="10" t="s">
        <v>2695</v>
      </c>
      <c r="M965" s="6">
        <v>1</v>
      </c>
      <c r="O965" s="10" t="s">
        <v>148</v>
      </c>
      <c r="P965" s="10"/>
      <c r="Q965" s="10">
        <v>107</v>
      </c>
      <c r="R965" s="17">
        <v>44951</v>
      </c>
      <c r="S965" s="10"/>
      <c r="T965" s="10" t="s">
        <v>1558</v>
      </c>
      <c r="U965" s="10">
        <v>1</v>
      </c>
      <c r="V965" s="10" t="s">
        <v>2696</v>
      </c>
      <c r="W965" s="22" t="s">
        <v>45</v>
      </c>
      <c r="X965" s="6" t="s">
        <v>67</v>
      </c>
      <c r="Y965" s="6" t="s">
        <v>67</v>
      </c>
      <c r="Z965" s="10" t="s">
        <v>2697</v>
      </c>
      <c r="AA965" s="10"/>
      <c r="AB965" s="10" t="s">
        <v>1425</v>
      </c>
      <c r="AC965" s="10" t="s">
        <v>2698</v>
      </c>
      <c r="AD965" s="10" t="s">
        <v>1425</v>
      </c>
      <c r="AE965" s="10" t="s">
        <v>434</v>
      </c>
      <c r="AF965" s="10" t="s">
        <v>45</v>
      </c>
      <c r="AG965" s="10" t="s">
        <v>45</v>
      </c>
      <c r="AH965" s="10" t="s">
        <v>45</v>
      </c>
      <c r="AI965" s="10" t="s">
        <v>45</v>
      </c>
      <c r="AJ965" s="22" t="s">
        <v>45</v>
      </c>
      <c r="AK965" s="10" t="s">
        <v>136</v>
      </c>
      <c r="AL965" s="10">
        <v>96999</v>
      </c>
      <c r="AM965" s="10" t="s">
        <v>59</v>
      </c>
      <c r="AN965" s="6">
        <v>1</v>
      </c>
      <c r="AO965" s="10">
        <v>0</v>
      </c>
      <c r="AP965" s="10"/>
      <c r="AQ965" s="10"/>
      <c r="AR965" s="10"/>
      <c r="AS965" s="64"/>
      <c r="AT965" s="64"/>
      <c r="AU965" s="30"/>
    </row>
    <row r="966" spans="1:47" ht="12.75" customHeight="1" x14ac:dyDescent="0.25">
      <c r="A966" s="6" t="s">
        <v>86</v>
      </c>
      <c r="B966" s="6">
        <v>1187</v>
      </c>
      <c r="C966" s="6" t="s">
        <v>78</v>
      </c>
      <c r="D966" s="6" t="s">
        <v>46</v>
      </c>
      <c r="E966" s="6" t="s">
        <v>46</v>
      </c>
      <c r="F966" s="6">
        <v>77778</v>
      </c>
      <c r="G966" s="6"/>
      <c r="H966" s="6"/>
      <c r="I966" s="6" t="s">
        <v>2699</v>
      </c>
      <c r="J966" s="6" t="s">
        <v>2699</v>
      </c>
      <c r="K966" s="6" t="s">
        <v>45</v>
      </c>
      <c r="L966" s="6" t="s">
        <v>86</v>
      </c>
      <c r="M966" s="6" t="s">
        <v>45</v>
      </c>
      <c r="N966" s="6"/>
      <c r="O966" s="6" t="s">
        <v>45</v>
      </c>
      <c r="P966" s="6"/>
      <c r="Q966" s="6" t="s">
        <v>45</v>
      </c>
      <c r="R966" s="8" t="s">
        <v>45</v>
      </c>
      <c r="S966" s="10"/>
      <c r="T966" s="10" t="s">
        <v>327</v>
      </c>
      <c r="U966" s="6">
        <v>3</v>
      </c>
      <c r="V966" s="6" t="s">
        <v>349</v>
      </c>
      <c r="W966" s="7" t="s">
        <v>45</v>
      </c>
      <c r="X966" s="6" t="e">
        <v>#N/A</v>
      </c>
      <c r="Y966" s="6" t="s">
        <v>45</v>
      </c>
      <c r="Z966" s="6" t="s">
        <v>45</v>
      </c>
      <c r="AA966" s="6"/>
      <c r="AB966" s="6" t="s">
        <v>149</v>
      </c>
      <c r="AC966" s="6" t="s">
        <v>2700</v>
      </c>
      <c r="AD966" s="6" t="s">
        <v>149</v>
      </c>
      <c r="AE966" s="13" t="s">
        <v>447</v>
      </c>
      <c r="AF966" s="6" t="s">
        <v>45</v>
      </c>
      <c r="AG966" s="6" t="s">
        <v>45</v>
      </c>
      <c r="AH966" s="6" t="s">
        <v>45</v>
      </c>
      <c r="AI966" s="6" t="s">
        <v>45</v>
      </c>
      <c r="AJ966" s="7" t="s">
        <v>45</v>
      </c>
      <c r="AK966" s="6" t="s">
        <v>45</v>
      </c>
      <c r="AL966" s="6" t="s">
        <v>45</v>
      </c>
      <c r="AM966" s="6"/>
      <c r="AN966" s="6">
        <v>1</v>
      </c>
      <c r="AO966" s="6">
        <v>0</v>
      </c>
      <c r="AP966" s="6"/>
      <c r="AQ966" s="6"/>
      <c r="AR966" s="6"/>
      <c r="AS966" s="19"/>
      <c r="AT966" s="19"/>
      <c r="AU966" s="30"/>
    </row>
    <row r="967" spans="1:47" ht="12.75" customHeight="1" x14ac:dyDescent="0.25">
      <c r="A967" s="6" t="s">
        <v>60</v>
      </c>
      <c r="B967" s="6">
        <v>1446</v>
      </c>
      <c r="C967" s="6" t="s">
        <v>78</v>
      </c>
      <c r="D967" s="6" t="s">
        <v>46</v>
      </c>
      <c r="E967" s="6" t="s">
        <v>46</v>
      </c>
      <c r="F967" s="6">
        <v>77779</v>
      </c>
      <c r="G967" s="6"/>
      <c r="H967" s="6"/>
      <c r="I967" s="6" t="s">
        <v>1751</v>
      </c>
      <c r="J967" s="6" t="s">
        <v>1751</v>
      </c>
      <c r="K967" s="6" t="s">
        <v>45</v>
      </c>
      <c r="L967" s="6" t="s">
        <v>60</v>
      </c>
      <c r="M967" s="6" t="s">
        <v>45</v>
      </c>
      <c r="N967" s="6"/>
      <c r="O967" s="6" t="s">
        <v>191</v>
      </c>
      <c r="P967" s="6"/>
      <c r="Q967" s="6" t="s">
        <v>2701</v>
      </c>
      <c r="R967" s="8">
        <v>44336</v>
      </c>
      <c r="S967" s="10"/>
      <c r="T967" s="10" t="s">
        <v>879</v>
      </c>
      <c r="U967" s="6">
        <v>4</v>
      </c>
      <c r="V967" s="6" t="s">
        <v>497</v>
      </c>
      <c r="W967" s="7" t="s">
        <v>45</v>
      </c>
      <c r="X967" s="6" t="s">
        <v>45</v>
      </c>
      <c r="Y967" s="6" t="s">
        <v>52</v>
      </c>
      <c r="Z967" s="6" t="s">
        <v>45</v>
      </c>
      <c r="AA967" s="6"/>
      <c r="AB967" s="6" t="s">
        <v>159</v>
      </c>
      <c r="AC967" s="6" t="s">
        <v>1409</v>
      </c>
      <c r="AD967" s="6" t="s">
        <v>159</v>
      </c>
      <c r="AE967" s="13" t="s">
        <v>151</v>
      </c>
      <c r="AF967" s="6" t="s">
        <v>45</v>
      </c>
      <c r="AG967" s="6" t="s">
        <v>45</v>
      </c>
      <c r="AH967" s="6" t="s">
        <v>45</v>
      </c>
      <c r="AI967" s="6" t="s">
        <v>45</v>
      </c>
      <c r="AJ967" s="7" t="s">
        <v>45</v>
      </c>
      <c r="AK967" s="6" t="s">
        <v>45</v>
      </c>
      <c r="AL967" s="6" t="s">
        <v>45</v>
      </c>
      <c r="AM967" s="6"/>
      <c r="AN967" s="6">
        <v>1</v>
      </c>
      <c r="AO967" s="6">
        <v>0</v>
      </c>
      <c r="AP967" s="6"/>
      <c r="AQ967" s="6"/>
      <c r="AR967" s="6"/>
      <c r="AS967" s="19"/>
      <c r="AT967" s="19"/>
      <c r="AU967" s="29">
        <v>0</v>
      </c>
    </row>
    <row r="968" spans="1:47" ht="12.75" customHeight="1" x14ac:dyDescent="0.25">
      <c r="A968" s="6" t="s">
        <v>44</v>
      </c>
      <c r="B968" s="6">
        <v>1878</v>
      </c>
      <c r="C968" s="6" t="s">
        <v>78</v>
      </c>
      <c r="D968" s="6" t="s">
        <v>46</v>
      </c>
      <c r="E968" s="6" t="s">
        <v>46</v>
      </c>
      <c r="F968" s="6">
        <v>77780</v>
      </c>
      <c r="G968" s="6"/>
      <c r="H968" s="6"/>
      <c r="I968" s="6" t="s">
        <v>2702</v>
      </c>
      <c r="J968" s="6" t="s">
        <v>2702</v>
      </c>
      <c r="K968" s="6" t="s">
        <v>45</v>
      </c>
      <c r="L968" s="6" t="s">
        <v>44</v>
      </c>
      <c r="M968" s="6" t="s">
        <v>45</v>
      </c>
      <c r="N968" s="6"/>
      <c r="O968" s="6" t="s">
        <v>45</v>
      </c>
      <c r="P968" s="6"/>
      <c r="Q968" s="6" t="s">
        <v>45</v>
      </c>
      <c r="R968" s="8">
        <v>44098</v>
      </c>
      <c r="S968" s="10"/>
      <c r="T968" s="10" t="s">
        <v>385</v>
      </c>
      <c r="U968" s="6">
        <v>3</v>
      </c>
      <c r="V968" s="6">
        <v>325</v>
      </c>
      <c r="W968" s="7" t="s">
        <v>45</v>
      </c>
      <c r="X968" s="6" t="e">
        <v>#N/A</v>
      </c>
      <c r="Y968" s="6" t="s">
        <v>1736</v>
      </c>
      <c r="Z968" s="6" t="s">
        <v>45</v>
      </c>
      <c r="AA968" s="6"/>
      <c r="AB968" s="6" t="s">
        <v>149</v>
      </c>
      <c r="AC968" s="6" t="s">
        <v>2703</v>
      </c>
      <c r="AD968" s="6" t="s">
        <v>149</v>
      </c>
      <c r="AE968" s="6" t="s">
        <v>773</v>
      </c>
      <c r="AF968" s="6" t="s">
        <v>45</v>
      </c>
      <c r="AG968" s="6" t="s">
        <v>45</v>
      </c>
      <c r="AH968" s="6" t="s">
        <v>45</v>
      </c>
      <c r="AI968" s="6" t="s">
        <v>546</v>
      </c>
      <c r="AJ968" s="7" t="s">
        <v>45</v>
      </c>
      <c r="AK968" s="6" t="s">
        <v>45</v>
      </c>
      <c r="AL968" s="6" t="s">
        <v>45</v>
      </c>
      <c r="AM968" s="6"/>
      <c r="AN968" s="6">
        <v>1</v>
      </c>
      <c r="AO968" s="6">
        <v>0</v>
      </c>
      <c r="AP968" s="6"/>
      <c r="AQ968" s="6"/>
      <c r="AR968" s="6"/>
      <c r="AS968" s="28">
        <v>1636</v>
      </c>
      <c r="AT968" s="28">
        <v>1636</v>
      </c>
      <c r="AU968" s="30"/>
    </row>
    <row r="969" spans="1:47" ht="12.75" customHeight="1" x14ac:dyDescent="0.25">
      <c r="A969" s="6" t="s">
        <v>60</v>
      </c>
      <c r="B969" s="6">
        <v>3460</v>
      </c>
      <c r="C969" s="6" t="s">
        <v>145</v>
      </c>
      <c r="D969" s="6" t="s">
        <v>46</v>
      </c>
      <c r="E969" s="6" t="s">
        <v>46</v>
      </c>
      <c r="F969" s="6">
        <v>77781</v>
      </c>
      <c r="G969" s="6"/>
      <c r="H969" s="6"/>
      <c r="I969" s="6" t="s">
        <v>2704</v>
      </c>
      <c r="J969" s="6" t="s">
        <v>2581</v>
      </c>
      <c r="K969" s="6" t="s">
        <v>2704</v>
      </c>
      <c r="L969" s="6" t="s">
        <v>60</v>
      </c>
      <c r="M969" s="6">
        <v>1</v>
      </c>
      <c r="O969" s="6" t="s">
        <v>148</v>
      </c>
      <c r="P969" s="6"/>
      <c r="Q969" s="6">
        <v>134</v>
      </c>
      <c r="R969" s="8">
        <v>44795</v>
      </c>
      <c r="S969" s="10"/>
      <c r="T969" s="10" t="s">
        <v>93</v>
      </c>
      <c r="U969" s="6">
        <v>4</v>
      </c>
      <c r="V969" s="6">
        <v>16</v>
      </c>
      <c r="W969" s="7" t="s">
        <v>45</v>
      </c>
      <c r="X969" s="6" t="s">
        <v>67</v>
      </c>
      <c r="Y969" s="6" t="s">
        <v>67</v>
      </c>
      <c r="Z969" s="6" t="s">
        <v>2705</v>
      </c>
      <c r="AA969" s="6"/>
      <c r="AB969" s="6" t="s">
        <v>954</v>
      </c>
      <c r="AC969" s="6" t="s">
        <v>2706</v>
      </c>
      <c r="AD969" s="6" t="s">
        <v>954</v>
      </c>
      <c r="AE969" s="6" t="s">
        <v>56</v>
      </c>
      <c r="AF969" s="6" t="s">
        <v>45</v>
      </c>
      <c r="AG969" s="6" t="s">
        <v>45</v>
      </c>
      <c r="AH969" s="6" t="s">
        <v>2707</v>
      </c>
      <c r="AI969" s="6" t="s">
        <v>45</v>
      </c>
      <c r="AJ969" s="7" t="s">
        <v>45</v>
      </c>
      <c r="AK969" s="6" t="s">
        <v>136</v>
      </c>
      <c r="AL969" s="6" t="s">
        <v>45</v>
      </c>
      <c r="AM969" s="6" t="s">
        <v>59</v>
      </c>
      <c r="AN969" s="6">
        <v>1</v>
      </c>
      <c r="AO969" s="6">
        <v>0</v>
      </c>
      <c r="AP969" s="6"/>
      <c r="AQ969" s="6"/>
      <c r="AR969" s="6"/>
      <c r="AS969" s="19"/>
      <c r="AT969" s="19"/>
      <c r="AU969" s="30"/>
    </row>
    <row r="970" spans="1:47" ht="12.75" customHeight="1" x14ac:dyDescent="0.25">
      <c r="A970" s="6" t="s">
        <v>126</v>
      </c>
      <c r="B970" s="6">
        <v>3461</v>
      </c>
      <c r="C970" s="6" t="s">
        <v>145</v>
      </c>
      <c r="D970" s="6" t="s">
        <v>46</v>
      </c>
      <c r="E970" s="6" t="s">
        <v>46</v>
      </c>
      <c r="F970" s="6">
        <v>77784</v>
      </c>
      <c r="G970" s="6"/>
      <c r="H970" s="6"/>
      <c r="I970" s="6" t="s">
        <v>2708</v>
      </c>
      <c r="J970" s="6" t="s">
        <v>2632</v>
      </c>
      <c r="K970" s="6" t="s">
        <v>2708</v>
      </c>
      <c r="L970" s="6" t="s">
        <v>126</v>
      </c>
      <c r="M970" s="6" t="s">
        <v>45</v>
      </c>
      <c r="O970" s="6" t="s">
        <v>148</v>
      </c>
      <c r="P970" s="6"/>
      <c r="Q970" s="6">
        <v>851</v>
      </c>
      <c r="R970" s="8" t="s">
        <v>45</v>
      </c>
      <c r="S970" s="10"/>
      <c r="T970" s="10" t="s">
        <v>45</v>
      </c>
      <c r="U970" s="6" t="s">
        <v>45</v>
      </c>
      <c r="V970" s="6" t="s">
        <v>45</v>
      </c>
      <c r="W970" s="7" t="s">
        <v>45</v>
      </c>
      <c r="X970" s="6" t="e">
        <v>#N/A</v>
      </c>
      <c r="Y970" s="6" t="s">
        <v>45</v>
      </c>
      <c r="Z970" s="6" t="s">
        <v>45</v>
      </c>
      <c r="AA970" s="6"/>
      <c r="AB970" s="6" t="s">
        <v>45</v>
      </c>
      <c r="AC970" s="6">
        <v>0</v>
      </c>
      <c r="AD970" s="6" t="s">
        <v>45</v>
      </c>
      <c r="AE970" s="6" t="s">
        <v>45</v>
      </c>
      <c r="AF970" s="6" t="s">
        <v>45</v>
      </c>
      <c r="AG970" s="6" t="s">
        <v>45</v>
      </c>
      <c r="AH970" s="6" t="s">
        <v>45</v>
      </c>
      <c r="AI970" s="6" t="s">
        <v>45</v>
      </c>
      <c r="AJ970" s="7" t="s">
        <v>45</v>
      </c>
      <c r="AK970" s="6" t="s">
        <v>45</v>
      </c>
      <c r="AL970" s="6" t="s">
        <v>45</v>
      </c>
      <c r="AM970" s="6"/>
      <c r="AN970" s="6">
        <v>0</v>
      </c>
      <c r="AO970" s="6">
        <v>0</v>
      </c>
      <c r="AP970" s="6"/>
      <c r="AQ970" s="6"/>
      <c r="AR970" s="6"/>
      <c r="AS970" s="19"/>
      <c r="AT970" s="19"/>
      <c r="AU970" s="30"/>
    </row>
    <row r="971" spans="1:47" ht="12.75" customHeight="1" x14ac:dyDescent="0.25">
      <c r="A971" s="6" t="s">
        <v>86</v>
      </c>
      <c r="B971" s="6">
        <v>2242</v>
      </c>
      <c r="C971" s="6" t="s">
        <v>78</v>
      </c>
      <c r="D971" s="129" t="s">
        <v>46</v>
      </c>
      <c r="E971" s="129" t="s">
        <v>46</v>
      </c>
      <c r="F971" s="6">
        <v>77785</v>
      </c>
      <c r="G971" s="6"/>
      <c r="H971" s="129"/>
      <c r="I971" s="129" t="s">
        <v>92</v>
      </c>
      <c r="J971" s="129" t="s">
        <v>92</v>
      </c>
      <c r="K971" s="6" t="s">
        <v>45</v>
      </c>
      <c r="L971" s="129" t="s">
        <v>86</v>
      </c>
      <c r="M971" s="6" t="s">
        <v>45</v>
      </c>
      <c r="N971" s="6"/>
      <c r="O971" s="6" t="s">
        <v>148</v>
      </c>
      <c r="P971" s="6"/>
      <c r="Q971" s="6" t="s">
        <v>45</v>
      </c>
      <c r="R971" s="8">
        <v>44111</v>
      </c>
      <c r="S971" s="10"/>
      <c r="T971" s="10" t="s">
        <v>51</v>
      </c>
      <c r="U971" s="129">
        <v>3</v>
      </c>
      <c r="V971" s="129" t="s">
        <v>1842</v>
      </c>
      <c r="W971" s="130" t="s">
        <v>45</v>
      </c>
      <c r="X971" s="6" t="e">
        <v>#N/A</v>
      </c>
      <c r="Y971" s="6" t="s">
        <v>45</v>
      </c>
      <c r="Z971" s="6" t="s">
        <v>45</v>
      </c>
      <c r="AA971" s="6"/>
      <c r="AB971" s="6" t="s">
        <v>1482</v>
      </c>
      <c r="AC971" s="6" t="s">
        <v>804</v>
      </c>
      <c r="AD971" s="6" t="s">
        <v>1482</v>
      </c>
      <c r="AE971" s="6" t="s">
        <v>45</v>
      </c>
      <c r="AF971" s="131" t="s">
        <v>45</v>
      </c>
      <c r="AG971" s="6" t="s">
        <v>45</v>
      </c>
      <c r="AH971" s="129" t="s">
        <v>45</v>
      </c>
      <c r="AI971" s="129" t="s">
        <v>45</v>
      </c>
      <c r="AJ971" s="7">
        <v>2</v>
      </c>
      <c r="AK971" s="131" t="s">
        <v>971</v>
      </c>
      <c r="AL971" s="6" t="s">
        <v>45</v>
      </c>
      <c r="AM971" s="6"/>
      <c r="AN971" s="6">
        <v>1</v>
      </c>
      <c r="AO971" s="6">
        <v>0</v>
      </c>
      <c r="AP971" s="6"/>
      <c r="AQ971" s="6"/>
      <c r="AR971" s="6"/>
      <c r="AS971" s="19"/>
      <c r="AT971" s="19"/>
      <c r="AU971" s="30"/>
    </row>
    <row r="972" spans="1:47" ht="12.75" customHeight="1" x14ac:dyDescent="0.25">
      <c r="A972" s="6" t="s">
        <v>86</v>
      </c>
      <c r="B972" s="6">
        <v>3462</v>
      </c>
      <c r="C972" s="6" t="s">
        <v>145</v>
      </c>
      <c r="D972" s="6" t="s">
        <v>46</v>
      </c>
      <c r="E972" s="6" t="s">
        <v>46</v>
      </c>
      <c r="F972" s="6">
        <v>77785</v>
      </c>
      <c r="G972" s="6"/>
      <c r="H972" s="6"/>
      <c r="I972" s="6" t="s">
        <v>2709</v>
      </c>
      <c r="J972" s="6" t="s">
        <v>86</v>
      </c>
      <c r="K972" s="6" t="s">
        <v>2709</v>
      </c>
      <c r="L972" s="6" t="s">
        <v>86</v>
      </c>
      <c r="M972" s="6" t="s">
        <v>45</v>
      </c>
      <c r="O972" s="6" t="s">
        <v>148</v>
      </c>
      <c r="P972" s="6"/>
      <c r="Q972" s="6">
        <v>851</v>
      </c>
      <c r="R972" s="8">
        <v>44049.396493055603</v>
      </c>
      <c r="S972" s="10"/>
      <c r="T972" s="10" t="s">
        <v>51</v>
      </c>
      <c r="U972" s="6">
        <v>3</v>
      </c>
      <c r="V972" s="6">
        <v>16</v>
      </c>
      <c r="W972" s="7" t="s">
        <v>45</v>
      </c>
      <c r="X972" s="6" t="e">
        <v>#N/A</v>
      </c>
      <c r="Y972" s="6" t="s">
        <v>52</v>
      </c>
      <c r="Z972" s="6" t="s">
        <v>45</v>
      </c>
      <c r="AA972" s="6"/>
      <c r="AB972" s="6" t="s">
        <v>236</v>
      </c>
      <c r="AC972" s="6" t="s">
        <v>1804</v>
      </c>
      <c r="AD972" s="6" t="s">
        <v>236</v>
      </c>
      <c r="AE972" s="6" t="s">
        <v>215</v>
      </c>
      <c r="AF972" s="6" t="s">
        <v>45</v>
      </c>
      <c r="AG972" s="6" t="s">
        <v>2710</v>
      </c>
      <c r="AH972" s="6" t="s">
        <v>45</v>
      </c>
      <c r="AI972" s="6" t="s">
        <v>45</v>
      </c>
      <c r="AJ972" s="7">
        <v>2</v>
      </c>
      <c r="AK972" s="6" t="s">
        <v>45</v>
      </c>
      <c r="AL972" s="6" t="s">
        <v>45</v>
      </c>
      <c r="AM972" s="6"/>
      <c r="AN972" s="6">
        <v>1</v>
      </c>
      <c r="AO972" s="6">
        <v>0</v>
      </c>
      <c r="AP972" s="6"/>
      <c r="AQ972" s="6"/>
      <c r="AR972" s="6"/>
      <c r="AS972" s="28">
        <v>1636</v>
      </c>
      <c r="AT972" s="28">
        <v>1636</v>
      </c>
      <c r="AU972" s="30"/>
    </row>
    <row r="973" spans="1:47" ht="12.75" customHeight="1" x14ac:dyDescent="0.25">
      <c r="A973" s="6" t="s">
        <v>86</v>
      </c>
      <c r="B973" s="6">
        <v>3463</v>
      </c>
      <c r="C973" s="6" t="s">
        <v>145</v>
      </c>
      <c r="D973" s="6" t="s">
        <v>46</v>
      </c>
      <c r="E973" s="6" t="s">
        <v>46</v>
      </c>
      <c r="F973" s="6">
        <v>77786</v>
      </c>
      <c r="G973" s="6"/>
      <c r="H973" s="6"/>
      <c r="I973" s="6" t="s">
        <v>2711</v>
      </c>
      <c r="J973" s="6" t="s">
        <v>86</v>
      </c>
      <c r="K973" s="6" t="s">
        <v>2711</v>
      </c>
      <c r="L973" s="6" t="s">
        <v>86</v>
      </c>
      <c r="M973" s="6" t="s">
        <v>45</v>
      </c>
      <c r="O973" s="6" t="s">
        <v>148</v>
      </c>
      <c r="P973" s="6"/>
      <c r="Q973" s="6">
        <v>851</v>
      </c>
      <c r="R973" s="8" t="s">
        <v>45</v>
      </c>
      <c r="S973" s="10"/>
      <c r="T973" s="10" t="s">
        <v>45</v>
      </c>
      <c r="U973" s="6" t="s">
        <v>45</v>
      </c>
      <c r="V973" s="6" t="s">
        <v>45</v>
      </c>
      <c r="W973" s="7" t="s">
        <v>45</v>
      </c>
      <c r="X973" s="6" t="e">
        <v>#N/A</v>
      </c>
      <c r="Y973" s="6" t="s">
        <v>45</v>
      </c>
      <c r="Z973" s="6" t="s">
        <v>2549</v>
      </c>
      <c r="AA973" s="6"/>
      <c r="AB973" s="6" t="s">
        <v>789</v>
      </c>
      <c r="AC973" s="6" t="s">
        <v>2712</v>
      </c>
      <c r="AD973" s="6" t="s">
        <v>789</v>
      </c>
      <c r="AE973" s="6" t="s">
        <v>434</v>
      </c>
      <c r="AF973" s="6" t="s">
        <v>45</v>
      </c>
      <c r="AG973" s="6" t="s">
        <v>45</v>
      </c>
      <c r="AH973" s="6" t="s">
        <v>45</v>
      </c>
      <c r="AI973" s="6" t="s">
        <v>45</v>
      </c>
      <c r="AJ973" s="7" t="s">
        <v>45</v>
      </c>
      <c r="AK973" s="6" t="s">
        <v>136</v>
      </c>
      <c r="AL973" s="6" t="s">
        <v>45</v>
      </c>
      <c r="AM973" s="6" t="s">
        <v>930</v>
      </c>
      <c r="AN973" s="6">
        <v>0</v>
      </c>
      <c r="AO973" s="6">
        <v>0</v>
      </c>
      <c r="AP973" s="6"/>
      <c r="AQ973" s="6"/>
      <c r="AR973" s="6"/>
      <c r="AS973" s="28">
        <v>267</v>
      </c>
      <c r="AT973" s="28">
        <v>267</v>
      </c>
      <c r="AU973" s="30"/>
    </row>
    <row r="974" spans="1:47" ht="12.75" customHeight="1" x14ac:dyDescent="0.25">
      <c r="A974" s="6" t="s">
        <v>86</v>
      </c>
      <c r="B974" s="6">
        <v>3464</v>
      </c>
      <c r="C974" s="6" t="s">
        <v>145</v>
      </c>
      <c r="D974" s="6" t="s">
        <v>46</v>
      </c>
      <c r="E974" s="6" t="s">
        <v>46</v>
      </c>
      <c r="F974" s="6">
        <v>77787</v>
      </c>
      <c r="G974" s="6"/>
      <c r="H974" s="6"/>
      <c r="I974" s="6" t="s">
        <v>86</v>
      </c>
      <c r="J974" s="6" t="s">
        <v>86</v>
      </c>
      <c r="K974" s="6" t="s">
        <v>45</v>
      </c>
      <c r="L974" s="6" t="s">
        <v>86</v>
      </c>
      <c r="M974" s="6" t="s">
        <v>45</v>
      </c>
      <c r="O974" s="6" t="s">
        <v>148</v>
      </c>
      <c r="P974" s="6"/>
      <c r="Q974" s="6">
        <v>851</v>
      </c>
      <c r="R974" s="8">
        <v>44049.3833564815</v>
      </c>
      <c r="S974" s="10"/>
      <c r="T974" s="10" t="s">
        <v>51</v>
      </c>
      <c r="U974" s="6">
        <v>3</v>
      </c>
      <c r="V974" s="6">
        <v>17</v>
      </c>
      <c r="W974" s="7" t="s">
        <v>45</v>
      </c>
      <c r="X974" s="6" t="e">
        <v>#N/A</v>
      </c>
      <c r="Y974" s="6" t="s">
        <v>52</v>
      </c>
      <c r="Z974" s="6" t="s">
        <v>45</v>
      </c>
      <c r="AA974" s="6"/>
      <c r="AB974" s="6" t="s">
        <v>166</v>
      </c>
      <c r="AC974" s="6" t="s">
        <v>2713</v>
      </c>
      <c r="AD974" s="6" t="s">
        <v>166</v>
      </c>
      <c r="AE974" s="6" t="s">
        <v>437</v>
      </c>
      <c r="AF974" s="6" t="s">
        <v>45</v>
      </c>
      <c r="AG974" s="6" t="s">
        <v>45</v>
      </c>
      <c r="AH974" s="6" t="s">
        <v>45</v>
      </c>
      <c r="AI974" s="6" t="s">
        <v>45</v>
      </c>
      <c r="AJ974" s="7" t="s">
        <v>45</v>
      </c>
      <c r="AK974" s="6" t="s">
        <v>45</v>
      </c>
      <c r="AL974" s="6" t="s">
        <v>45</v>
      </c>
      <c r="AM974" s="6"/>
      <c r="AN974" s="6">
        <v>1</v>
      </c>
      <c r="AO974" s="6">
        <v>0</v>
      </c>
      <c r="AP974" s="6"/>
      <c r="AQ974" s="6"/>
      <c r="AR974" s="6"/>
      <c r="AS974" s="28">
        <v>6700</v>
      </c>
      <c r="AT974" s="28">
        <v>6700</v>
      </c>
      <c r="AU974" s="30"/>
    </row>
    <row r="975" spans="1:47" ht="12.75" customHeight="1" x14ac:dyDescent="0.25">
      <c r="A975" s="6" t="s">
        <v>86</v>
      </c>
      <c r="B975" s="6">
        <v>3465</v>
      </c>
      <c r="C975" s="6" t="s">
        <v>145</v>
      </c>
      <c r="D975" s="6" t="s">
        <v>46</v>
      </c>
      <c r="E975" s="6" t="s">
        <v>46</v>
      </c>
      <c r="F975" s="6">
        <v>77788</v>
      </c>
      <c r="G975" s="6"/>
      <c r="H975" s="6"/>
      <c r="I975" s="6" t="s">
        <v>2714</v>
      </c>
      <c r="J975" s="6" t="s">
        <v>86</v>
      </c>
      <c r="K975" s="6" t="s">
        <v>2714</v>
      </c>
      <c r="L975" s="6" t="s">
        <v>86</v>
      </c>
      <c r="M975" s="6" t="s">
        <v>45</v>
      </c>
      <c r="O975" s="6" t="s">
        <v>45</v>
      </c>
      <c r="P975" s="6"/>
      <c r="Q975" s="6">
        <v>851</v>
      </c>
      <c r="R975" s="8">
        <v>44424</v>
      </c>
      <c r="S975" s="10"/>
      <c r="T975" s="10" t="s">
        <v>157</v>
      </c>
      <c r="U975" s="6">
        <v>2</v>
      </c>
      <c r="V975" s="6">
        <v>210</v>
      </c>
      <c r="W975" s="7" t="s">
        <v>45</v>
      </c>
      <c r="X975" s="6" t="s">
        <v>45</v>
      </c>
      <c r="Y975" s="6" t="s">
        <v>158</v>
      </c>
      <c r="Z975" s="6" t="s">
        <v>45</v>
      </c>
      <c r="AA975" s="6"/>
      <c r="AB975" s="6" t="s">
        <v>922</v>
      </c>
      <c r="AC975" s="6" t="s">
        <v>1376</v>
      </c>
      <c r="AD975" s="6" t="s">
        <v>922</v>
      </c>
      <c r="AE975" s="6" t="s">
        <v>905</v>
      </c>
      <c r="AF975" s="6" t="s">
        <v>45</v>
      </c>
      <c r="AG975" s="6" t="s">
        <v>2715</v>
      </c>
      <c r="AH975" s="6" t="s">
        <v>45</v>
      </c>
      <c r="AI975" s="6" t="s">
        <v>45</v>
      </c>
      <c r="AJ975" s="7" t="s">
        <v>45</v>
      </c>
      <c r="AK975" s="6" t="s">
        <v>45</v>
      </c>
      <c r="AL975" s="6">
        <v>38768</v>
      </c>
      <c r="AM975" s="6"/>
      <c r="AN975" s="6">
        <v>1</v>
      </c>
      <c r="AO975" s="6">
        <v>0</v>
      </c>
      <c r="AP975" s="6"/>
      <c r="AQ975" s="6"/>
      <c r="AR975" s="6"/>
      <c r="AS975" s="28">
        <v>1254</v>
      </c>
      <c r="AT975" s="28">
        <v>1254</v>
      </c>
      <c r="AU975" s="29">
        <v>0</v>
      </c>
    </row>
    <row r="976" spans="1:47" ht="12.75" customHeight="1" x14ac:dyDescent="0.25">
      <c r="A976" s="6" t="s">
        <v>86</v>
      </c>
      <c r="B976" s="6">
        <v>3466</v>
      </c>
      <c r="C976" s="6" t="s">
        <v>145</v>
      </c>
      <c r="D976" s="6" t="s">
        <v>46</v>
      </c>
      <c r="E976" s="6" t="s">
        <v>46</v>
      </c>
      <c r="F976" s="6">
        <v>77789</v>
      </c>
      <c r="G976" s="6"/>
      <c r="H976" s="6"/>
      <c r="I976" s="6" t="s">
        <v>2709</v>
      </c>
      <c r="J976" s="6" t="s">
        <v>86</v>
      </c>
      <c r="K976" s="6" t="s">
        <v>2709</v>
      </c>
      <c r="L976" s="6" t="s">
        <v>86</v>
      </c>
      <c r="M976" s="6" t="s">
        <v>45</v>
      </c>
      <c r="O976" s="6" t="s">
        <v>148</v>
      </c>
      <c r="P976" s="6"/>
      <c r="Q976" s="6">
        <v>851</v>
      </c>
      <c r="R976" s="8">
        <v>44047.394409722197</v>
      </c>
      <c r="S976" s="10"/>
      <c r="T976" s="10" t="s">
        <v>122</v>
      </c>
      <c r="U976" s="6">
        <v>1</v>
      </c>
      <c r="V976" s="6" t="s">
        <v>2716</v>
      </c>
      <c r="W976" s="7" t="s">
        <v>45</v>
      </c>
      <c r="X976" s="6" t="e">
        <v>#N/A</v>
      </c>
      <c r="Y976" s="6" t="s">
        <v>45</v>
      </c>
      <c r="Z976" s="6" t="s">
        <v>45</v>
      </c>
      <c r="AA976" s="6"/>
      <c r="AB976" s="6" t="s">
        <v>159</v>
      </c>
      <c r="AC976" s="6" t="s">
        <v>2717</v>
      </c>
      <c r="AD976" s="6" t="s">
        <v>159</v>
      </c>
      <c r="AE976" s="6" t="s">
        <v>238</v>
      </c>
      <c r="AF976" s="6" t="s">
        <v>45</v>
      </c>
      <c r="AG976" s="6" t="s">
        <v>45</v>
      </c>
      <c r="AH976" s="6" t="s">
        <v>45</v>
      </c>
      <c r="AI976" s="6" t="s">
        <v>45</v>
      </c>
      <c r="AJ976" s="7" t="s">
        <v>45</v>
      </c>
      <c r="AK976" s="6" t="s">
        <v>45</v>
      </c>
      <c r="AL976" s="6" t="s">
        <v>45</v>
      </c>
      <c r="AM976" s="6"/>
      <c r="AN976" s="6">
        <v>1</v>
      </c>
      <c r="AO976" s="6">
        <v>0</v>
      </c>
      <c r="AP976" s="6"/>
      <c r="AQ976" s="6"/>
      <c r="AR976" s="6"/>
      <c r="AS976" s="28">
        <v>6111</v>
      </c>
      <c r="AT976" s="28">
        <v>6111</v>
      </c>
      <c r="AU976" s="29">
        <v>0</v>
      </c>
    </row>
    <row r="977" spans="1:47" ht="12.75" customHeight="1" x14ac:dyDescent="0.25">
      <c r="A977" s="6" t="s">
        <v>86</v>
      </c>
      <c r="B977" s="6">
        <v>3467</v>
      </c>
      <c r="C977" s="6" t="s">
        <v>145</v>
      </c>
      <c r="D977" s="6" t="s">
        <v>46</v>
      </c>
      <c r="E977" s="6" t="s">
        <v>46</v>
      </c>
      <c r="F977" s="6">
        <v>77792</v>
      </c>
      <c r="G977" s="6"/>
      <c r="H977" s="6"/>
      <c r="I977" s="6" t="s">
        <v>86</v>
      </c>
      <c r="J977" s="6" t="s">
        <v>86</v>
      </c>
      <c r="K977" s="6" t="s">
        <v>45</v>
      </c>
      <c r="L977" s="6" t="s">
        <v>86</v>
      </c>
      <c r="M977" s="6" t="s">
        <v>45</v>
      </c>
      <c r="O977" s="6" t="s">
        <v>144</v>
      </c>
      <c r="P977" s="6"/>
      <c r="Q977" s="6">
        <v>851</v>
      </c>
      <c r="R977" s="8">
        <v>44053.373437499999</v>
      </c>
      <c r="S977" s="10"/>
      <c r="T977" s="10" t="s">
        <v>157</v>
      </c>
      <c r="U977" s="6">
        <v>1</v>
      </c>
      <c r="V977" s="6">
        <v>111</v>
      </c>
      <c r="W977" s="7" t="s">
        <v>45</v>
      </c>
      <c r="X977" s="6" t="s">
        <v>67</v>
      </c>
      <c r="Y977" s="6" t="s">
        <v>67</v>
      </c>
      <c r="Z977" s="6" t="s">
        <v>2718</v>
      </c>
      <c r="AA977" s="6"/>
      <c r="AB977" s="6" t="s">
        <v>335</v>
      </c>
      <c r="AC977" s="6" t="s">
        <v>2719</v>
      </c>
      <c r="AD977" s="6" t="s">
        <v>335</v>
      </c>
      <c r="AE977" s="6" t="s">
        <v>175</v>
      </c>
      <c r="AF977" s="6" t="s">
        <v>45</v>
      </c>
      <c r="AG977" s="6" t="s">
        <v>45</v>
      </c>
      <c r="AH977" s="6" t="s">
        <v>45</v>
      </c>
      <c r="AI977" s="6" t="s">
        <v>45</v>
      </c>
      <c r="AJ977" s="7">
        <v>2</v>
      </c>
      <c r="AK977" s="6" t="s">
        <v>45</v>
      </c>
      <c r="AL977" s="6" t="s">
        <v>45</v>
      </c>
      <c r="AM977" s="6"/>
      <c r="AN977" s="6">
        <v>1</v>
      </c>
      <c r="AO977" s="6">
        <v>0</v>
      </c>
      <c r="AP977" s="6"/>
      <c r="AQ977" s="6"/>
      <c r="AR977" s="6"/>
      <c r="AS977" s="28">
        <v>24334</v>
      </c>
      <c r="AT977" s="28">
        <v>24334</v>
      </c>
      <c r="AU977" s="29"/>
    </row>
    <row r="978" spans="1:47" ht="12.75" customHeight="1" x14ac:dyDescent="0.25">
      <c r="A978" s="6" t="s">
        <v>86</v>
      </c>
      <c r="B978" s="6">
        <v>1669</v>
      </c>
      <c r="C978" s="6" t="s">
        <v>78</v>
      </c>
      <c r="D978" s="6" t="s">
        <v>46</v>
      </c>
      <c r="E978" s="6" t="s">
        <v>46</v>
      </c>
      <c r="F978" s="6">
        <v>77792</v>
      </c>
      <c r="G978" s="6"/>
      <c r="H978" s="6"/>
      <c r="I978" s="6" t="s">
        <v>92</v>
      </c>
      <c r="J978" s="6" t="s">
        <v>92</v>
      </c>
      <c r="K978" s="6" t="s">
        <v>92</v>
      </c>
      <c r="L978" s="6" t="s">
        <v>86</v>
      </c>
      <c r="M978" s="6" t="s">
        <v>45</v>
      </c>
      <c r="N978" s="6"/>
      <c r="O978" s="6" t="s">
        <v>144</v>
      </c>
      <c r="P978" s="6"/>
      <c r="Q978" s="6">
        <v>851</v>
      </c>
      <c r="R978" s="8">
        <v>44239</v>
      </c>
      <c r="S978" s="10"/>
      <c r="T978" s="10" t="s">
        <v>93</v>
      </c>
      <c r="U978" s="6">
        <v>3</v>
      </c>
      <c r="V978" s="6">
        <v>327</v>
      </c>
      <c r="W978" s="7" t="s">
        <v>45</v>
      </c>
      <c r="X978" s="6" t="e">
        <v>#N/A</v>
      </c>
      <c r="Y978" s="6" t="s">
        <v>45</v>
      </c>
      <c r="Z978" s="6" t="s">
        <v>45</v>
      </c>
      <c r="AA978" s="6"/>
      <c r="AB978" s="6" t="s">
        <v>45</v>
      </c>
      <c r="AC978" s="6" t="s">
        <v>2262</v>
      </c>
      <c r="AD978" s="6" t="s">
        <v>45</v>
      </c>
      <c r="AE978" s="6" t="s">
        <v>45</v>
      </c>
      <c r="AF978" s="6" t="s">
        <v>45</v>
      </c>
      <c r="AG978" s="6" t="s">
        <v>45</v>
      </c>
      <c r="AH978" s="6" t="s">
        <v>2417</v>
      </c>
      <c r="AI978" s="6" t="s">
        <v>45</v>
      </c>
      <c r="AJ978" s="7">
        <v>2</v>
      </c>
      <c r="AK978" s="6" t="s">
        <v>45</v>
      </c>
      <c r="AL978" s="6" t="s">
        <v>45</v>
      </c>
      <c r="AM978" s="6"/>
      <c r="AN978" s="6">
        <v>1</v>
      </c>
      <c r="AO978" s="6">
        <v>0</v>
      </c>
      <c r="AP978" s="6"/>
      <c r="AQ978" s="6"/>
      <c r="AR978" s="6"/>
      <c r="AS978" s="28">
        <v>16780</v>
      </c>
      <c r="AT978" s="28">
        <v>16780</v>
      </c>
      <c r="AU978" s="29">
        <v>0</v>
      </c>
    </row>
    <row r="979" spans="1:47" ht="12.75" customHeight="1" x14ac:dyDescent="0.25">
      <c r="A979" s="6" t="s">
        <v>86</v>
      </c>
      <c r="B979" s="6">
        <v>3468</v>
      </c>
      <c r="C979" s="6" t="s">
        <v>145</v>
      </c>
      <c r="D979" s="6" t="s">
        <v>46</v>
      </c>
      <c r="E979" s="6" t="s">
        <v>46</v>
      </c>
      <c r="F979" s="6">
        <v>77794</v>
      </c>
      <c r="G979" s="6"/>
      <c r="H979" s="6"/>
      <c r="I979" s="6" t="s">
        <v>1856</v>
      </c>
      <c r="J979" s="6" t="s">
        <v>86</v>
      </c>
      <c r="K979" s="6" t="s">
        <v>1856</v>
      </c>
      <c r="L979" s="6" t="s">
        <v>86</v>
      </c>
      <c r="M979" s="6">
        <v>1</v>
      </c>
      <c r="O979" s="6" t="s">
        <v>148</v>
      </c>
      <c r="P979" s="6"/>
      <c r="Q979" s="6">
        <v>851</v>
      </c>
      <c r="R979" s="8">
        <v>44971</v>
      </c>
      <c r="S979" s="10"/>
      <c r="T979" s="10" t="s">
        <v>257</v>
      </c>
      <c r="U979" s="6">
        <v>1</v>
      </c>
      <c r="V979" s="6" t="s">
        <v>2720</v>
      </c>
      <c r="W979" s="7" t="s">
        <v>45</v>
      </c>
      <c r="X979" s="6" t="s">
        <v>67</v>
      </c>
      <c r="Y979" s="6" t="s">
        <v>67</v>
      </c>
      <c r="Z979" s="6" t="s">
        <v>2721</v>
      </c>
      <c r="AA979" s="6"/>
      <c r="AB979" s="6" t="s">
        <v>166</v>
      </c>
      <c r="AC979" s="6" t="s">
        <v>2722</v>
      </c>
      <c r="AD979" s="6" t="s">
        <v>166</v>
      </c>
      <c r="AE979" s="6" t="s">
        <v>238</v>
      </c>
      <c r="AF979" s="6" t="s">
        <v>45</v>
      </c>
      <c r="AG979" s="6" t="s">
        <v>45</v>
      </c>
      <c r="AH979" s="6" t="s">
        <v>2723</v>
      </c>
      <c r="AI979" s="6" t="s">
        <v>45</v>
      </c>
      <c r="AJ979" s="7" t="s">
        <v>45</v>
      </c>
      <c r="AK979" s="6" t="s">
        <v>136</v>
      </c>
      <c r="AL979" s="6">
        <v>55091</v>
      </c>
      <c r="AM979" s="6" t="s">
        <v>59</v>
      </c>
      <c r="AN979" s="6">
        <v>1</v>
      </c>
      <c r="AO979" s="6">
        <v>0</v>
      </c>
      <c r="AP979" s="6"/>
      <c r="AQ979" s="6"/>
      <c r="AR979" s="6"/>
      <c r="AS979" s="28">
        <v>21568</v>
      </c>
      <c r="AT979" s="28">
        <v>21568</v>
      </c>
      <c r="AU979" s="29">
        <v>0</v>
      </c>
    </row>
    <row r="980" spans="1:47" ht="12.75" customHeight="1" x14ac:dyDescent="0.25">
      <c r="A980" s="6" t="s">
        <v>86</v>
      </c>
      <c r="B980" s="6">
        <v>3471</v>
      </c>
      <c r="C980" s="6" t="s">
        <v>145</v>
      </c>
      <c r="D980" s="6" t="s">
        <v>46</v>
      </c>
      <c r="E980" s="6" t="s">
        <v>46</v>
      </c>
      <c r="F980" s="6">
        <v>77800</v>
      </c>
      <c r="G980" s="6"/>
      <c r="H980" s="6"/>
      <c r="I980" s="6" t="s">
        <v>86</v>
      </c>
      <c r="J980" s="6" t="s">
        <v>86</v>
      </c>
      <c r="K980" s="6" t="s">
        <v>2724</v>
      </c>
      <c r="L980" s="6" t="s">
        <v>86</v>
      </c>
      <c r="M980" s="6" t="s">
        <v>45</v>
      </c>
      <c r="O980" s="6" t="s">
        <v>148</v>
      </c>
      <c r="P980" s="6"/>
      <c r="Q980" s="6">
        <v>851</v>
      </c>
      <c r="R980" s="8">
        <v>44049.408437500002</v>
      </c>
      <c r="S980" s="10"/>
      <c r="T980" s="10" t="s">
        <v>51</v>
      </c>
      <c r="U980" s="6">
        <v>3</v>
      </c>
      <c r="V980" s="6">
        <v>13</v>
      </c>
      <c r="W980" s="7" t="s">
        <v>45</v>
      </c>
      <c r="X980" s="6" t="s">
        <v>45</v>
      </c>
      <c r="Y980" s="6" t="s">
        <v>52</v>
      </c>
      <c r="Z980" s="6" t="s">
        <v>45</v>
      </c>
      <c r="AA980" s="6"/>
      <c r="AB980" s="6" t="s">
        <v>45</v>
      </c>
      <c r="AC980" s="6" t="s">
        <v>972</v>
      </c>
      <c r="AD980" s="6" t="s">
        <v>45</v>
      </c>
      <c r="AE980" s="6" t="s">
        <v>45</v>
      </c>
      <c r="AF980" s="6" t="s">
        <v>45</v>
      </c>
      <c r="AG980" s="6" t="s">
        <v>45</v>
      </c>
      <c r="AH980" s="6" t="s">
        <v>2725</v>
      </c>
      <c r="AI980" s="6" t="s">
        <v>45</v>
      </c>
      <c r="AJ980" s="7" t="s">
        <v>45</v>
      </c>
      <c r="AK980" s="6" t="s">
        <v>45</v>
      </c>
      <c r="AL980" s="6" t="s">
        <v>45</v>
      </c>
      <c r="AM980" s="6"/>
      <c r="AN980" s="6">
        <v>1</v>
      </c>
      <c r="AO980" s="6">
        <v>0</v>
      </c>
      <c r="AP980" s="6"/>
      <c r="AQ980" s="6"/>
      <c r="AR980" s="6"/>
      <c r="AS980" s="19"/>
      <c r="AT980" s="19"/>
      <c r="AU980" s="30"/>
    </row>
    <row r="981" spans="1:47" ht="12.75" customHeight="1" x14ac:dyDescent="0.25">
      <c r="A981" s="6" t="s">
        <v>126</v>
      </c>
      <c r="B981" s="6">
        <v>3472</v>
      </c>
      <c r="C981" s="6" t="s">
        <v>145</v>
      </c>
      <c r="D981" s="6" t="s">
        <v>46</v>
      </c>
      <c r="E981" s="6" t="s">
        <v>46</v>
      </c>
      <c r="F981" s="6">
        <v>77801</v>
      </c>
      <c r="G981" s="6"/>
      <c r="H981" s="6"/>
      <c r="I981" s="6" t="s">
        <v>2726</v>
      </c>
      <c r="J981" s="6" t="s">
        <v>2632</v>
      </c>
      <c r="K981" s="6" t="s">
        <v>2726</v>
      </c>
      <c r="L981" s="6" t="s">
        <v>126</v>
      </c>
      <c r="M981" s="6" t="s">
        <v>45</v>
      </c>
      <c r="O981" s="6" t="s">
        <v>191</v>
      </c>
      <c r="P981" s="6"/>
      <c r="Q981" s="6" t="s">
        <v>45</v>
      </c>
      <c r="R981" s="8">
        <v>44216</v>
      </c>
      <c r="S981" s="10"/>
      <c r="T981" s="10" t="s">
        <v>1334</v>
      </c>
      <c r="U981" s="6">
        <v>2</v>
      </c>
      <c r="V981" s="6" t="s">
        <v>549</v>
      </c>
      <c r="W981" s="7" t="s">
        <v>45</v>
      </c>
      <c r="X981" s="6" t="e">
        <v>#N/A</v>
      </c>
      <c r="Y981" s="6" t="s">
        <v>45</v>
      </c>
      <c r="Z981" s="6" t="s">
        <v>45</v>
      </c>
      <c r="AA981" s="6"/>
      <c r="AB981" s="6" t="s">
        <v>392</v>
      </c>
      <c r="AC981" s="6" t="s">
        <v>2727</v>
      </c>
      <c r="AD981" s="6" t="s">
        <v>392</v>
      </c>
      <c r="AE981" s="6" t="s">
        <v>45</v>
      </c>
      <c r="AF981" s="6" t="s">
        <v>45</v>
      </c>
      <c r="AG981" s="6" t="s">
        <v>45</v>
      </c>
      <c r="AH981" s="6" t="s">
        <v>45</v>
      </c>
      <c r="AI981" s="6" t="s">
        <v>45</v>
      </c>
      <c r="AJ981" s="7" t="s">
        <v>45</v>
      </c>
      <c r="AK981" s="6" t="s">
        <v>45</v>
      </c>
      <c r="AL981" s="6" t="s">
        <v>45</v>
      </c>
      <c r="AM981" s="6"/>
      <c r="AN981" s="6">
        <v>1</v>
      </c>
      <c r="AO981" s="6">
        <v>0</v>
      </c>
      <c r="AP981" s="6"/>
      <c r="AQ981" s="6"/>
      <c r="AR981" s="6"/>
      <c r="AS981" s="19"/>
      <c r="AT981" s="19"/>
      <c r="AU981" s="29">
        <v>0</v>
      </c>
    </row>
    <row r="982" spans="1:47" ht="12.75" customHeight="1" x14ac:dyDescent="0.25">
      <c r="A982" s="6" t="s">
        <v>60</v>
      </c>
      <c r="B982" s="6">
        <v>1071</v>
      </c>
      <c r="C982" s="6" t="s">
        <v>78</v>
      </c>
      <c r="D982" s="6" t="s">
        <v>46</v>
      </c>
      <c r="E982" s="6" t="s">
        <v>46</v>
      </c>
      <c r="F982" s="6">
        <v>77820</v>
      </c>
      <c r="G982" s="6"/>
      <c r="H982" s="6"/>
      <c r="I982" s="6" t="s">
        <v>362</v>
      </c>
      <c r="J982" s="6" t="s">
        <v>362</v>
      </c>
      <c r="K982" s="6" t="s">
        <v>45</v>
      </c>
      <c r="L982" s="6" t="s">
        <v>60</v>
      </c>
      <c r="M982" s="6">
        <v>1</v>
      </c>
      <c r="N982" s="6"/>
      <c r="O982" s="6" t="s">
        <v>45</v>
      </c>
      <c r="P982" s="6"/>
      <c r="Q982" s="6" t="s">
        <v>45</v>
      </c>
      <c r="R982" s="8">
        <v>44861</v>
      </c>
      <c r="S982" s="10"/>
      <c r="T982" s="10" t="s">
        <v>389</v>
      </c>
      <c r="U982" s="6">
        <v>3</v>
      </c>
      <c r="V982" s="6">
        <v>4</v>
      </c>
      <c r="W982" s="7" t="s">
        <v>45</v>
      </c>
      <c r="X982" s="6" t="s">
        <v>67</v>
      </c>
      <c r="Y982" s="6" t="s">
        <v>67</v>
      </c>
      <c r="Z982" s="6" t="s">
        <v>45</v>
      </c>
      <c r="AA982" s="6"/>
      <c r="AB982" s="6" t="s">
        <v>149</v>
      </c>
      <c r="AC982" s="6" t="s">
        <v>2038</v>
      </c>
      <c r="AD982" s="6" t="s">
        <v>149</v>
      </c>
      <c r="AE982" s="6" t="s">
        <v>168</v>
      </c>
      <c r="AF982" s="6" t="s">
        <v>45</v>
      </c>
      <c r="AG982" s="6" t="s">
        <v>45</v>
      </c>
      <c r="AH982" s="6" t="s">
        <v>45</v>
      </c>
      <c r="AI982" s="6" t="s">
        <v>45</v>
      </c>
      <c r="AJ982" s="7" t="s">
        <v>45</v>
      </c>
      <c r="AK982" s="6" t="s">
        <v>136</v>
      </c>
      <c r="AL982" s="6">
        <v>80485</v>
      </c>
      <c r="AM982" s="6"/>
      <c r="AN982" s="6">
        <v>1</v>
      </c>
      <c r="AO982" s="6">
        <v>0</v>
      </c>
      <c r="AP982" s="6"/>
      <c r="AQ982" s="6"/>
      <c r="AR982" s="6"/>
      <c r="AS982" s="28">
        <v>15759</v>
      </c>
      <c r="AT982" s="28">
        <v>15759</v>
      </c>
      <c r="AU982" s="29">
        <v>19363</v>
      </c>
    </row>
    <row r="983" spans="1:47" ht="12.75" customHeight="1" x14ac:dyDescent="0.25">
      <c r="A983" s="6" t="s">
        <v>60</v>
      </c>
      <c r="B983" s="6">
        <v>3481</v>
      </c>
      <c r="C983" s="6" t="s">
        <v>145</v>
      </c>
      <c r="D983" s="6" t="s">
        <v>46</v>
      </c>
      <c r="E983" s="6" t="s">
        <v>46</v>
      </c>
      <c r="F983" s="6">
        <v>77825</v>
      </c>
      <c r="G983" s="6"/>
      <c r="H983" s="6"/>
      <c r="I983" s="6" t="s">
        <v>2728</v>
      </c>
      <c r="J983" s="6" t="s">
        <v>2581</v>
      </c>
      <c r="K983" s="6" t="s">
        <v>2728</v>
      </c>
      <c r="L983" s="6" t="s">
        <v>60</v>
      </c>
      <c r="M983" s="6" t="s">
        <v>45</v>
      </c>
      <c r="O983" s="6" t="s">
        <v>148</v>
      </c>
      <c r="P983" s="6"/>
      <c r="Q983" s="6">
        <v>851</v>
      </c>
      <c r="R983" s="8">
        <v>44246</v>
      </c>
      <c r="S983" s="10"/>
      <c r="T983" s="10" t="s">
        <v>218</v>
      </c>
      <c r="U983" s="6">
        <v>3</v>
      </c>
      <c r="V983" s="6">
        <v>318</v>
      </c>
      <c r="W983" s="7" t="s">
        <v>45</v>
      </c>
      <c r="X983" s="6" t="s">
        <v>67</v>
      </c>
      <c r="Y983" s="6" t="s">
        <v>67</v>
      </c>
      <c r="Z983" s="6" t="s">
        <v>2168</v>
      </c>
      <c r="AA983" s="6"/>
      <c r="AB983" s="6" t="s">
        <v>402</v>
      </c>
      <c r="AC983" s="6" t="s">
        <v>2729</v>
      </c>
      <c r="AD983" s="6" t="s">
        <v>402</v>
      </c>
      <c r="AE983" s="6" t="s">
        <v>537</v>
      </c>
      <c r="AF983" s="6" t="s">
        <v>45</v>
      </c>
      <c r="AG983" s="6" t="s">
        <v>45</v>
      </c>
      <c r="AH983" s="6" t="s">
        <v>2730</v>
      </c>
      <c r="AI983" s="6" t="s">
        <v>45</v>
      </c>
      <c r="AJ983" s="7" t="s">
        <v>45</v>
      </c>
      <c r="AK983" s="6" t="s">
        <v>45</v>
      </c>
      <c r="AL983" s="6">
        <v>18626</v>
      </c>
      <c r="AM983" s="6"/>
      <c r="AN983" s="6">
        <v>1</v>
      </c>
      <c r="AO983" s="6">
        <v>0</v>
      </c>
      <c r="AP983" s="6"/>
      <c r="AQ983" s="6"/>
      <c r="AR983" s="6"/>
      <c r="AS983" s="19"/>
      <c r="AT983" s="19"/>
      <c r="AU983" s="30"/>
    </row>
    <row r="984" spans="1:47" ht="12.75" customHeight="1" x14ac:dyDescent="0.25">
      <c r="A984" s="6" t="s">
        <v>60</v>
      </c>
      <c r="B984" s="6">
        <v>3482</v>
      </c>
      <c r="C984" s="6" t="s">
        <v>145</v>
      </c>
      <c r="D984" s="6" t="s">
        <v>46</v>
      </c>
      <c r="E984" s="6" t="s">
        <v>46</v>
      </c>
      <c r="F984" s="6">
        <v>77826</v>
      </c>
      <c r="G984" s="6"/>
      <c r="H984" s="6"/>
      <c r="I984" s="6" t="s">
        <v>2731</v>
      </c>
      <c r="J984" s="6" t="s">
        <v>2732</v>
      </c>
      <c r="K984" s="6" t="s">
        <v>2731</v>
      </c>
      <c r="L984" s="6" t="s">
        <v>60</v>
      </c>
      <c r="M984" s="6">
        <v>1</v>
      </c>
      <c r="O984" s="6" t="s">
        <v>191</v>
      </c>
      <c r="P984" s="6"/>
      <c r="Q984" s="6" t="s">
        <v>519</v>
      </c>
      <c r="R984" s="8">
        <v>44917</v>
      </c>
      <c r="S984" s="10"/>
      <c r="T984" s="10" t="s">
        <v>82</v>
      </c>
      <c r="U984" s="6">
        <v>5</v>
      </c>
      <c r="V984" s="6">
        <v>510</v>
      </c>
      <c r="W984" s="7" t="s">
        <v>45</v>
      </c>
      <c r="X984" s="6" t="s">
        <v>52</v>
      </c>
      <c r="Y984" s="6" t="s">
        <v>52</v>
      </c>
      <c r="Z984" s="6" t="s">
        <v>2733</v>
      </c>
      <c r="AA984" s="6"/>
      <c r="AB984" s="6" t="s">
        <v>1235</v>
      </c>
      <c r="AC984" s="6" t="s">
        <v>2734</v>
      </c>
      <c r="AD984" s="6" t="s">
        <v>1235</v>
      </c>
      <c r="AE984" s="6" t="s">
        <v>119</v>
      </c>
      <c r="AF984" s="6" t="s">
        <v>45</v>
      </c>
      <c r="AG984" s="6" t="s">
        <v>45</v>
      </c>
      <c r="AH984" s="6" t="s">
        <v>2735</v>
      </c>
      <c r="AI984" s="6" t="s">
        <v>45</v>
      </c>
      <c r="AJ984" s="7" t="s">
        <v>45</v>
      </c>
      <c r="AK984" s="6" t="s">
        <v>136</v>
      </c>
      <c r="AL984" s="6">
        <v>92649</v>
      </c>
      <c r="AM984" s="6" t="s">
        <v>59</v>
      </c>
      <c r="AN984" s="6">
        <v>1</v>
      </c>
      <c r="AO984" s="6">
        <v>0</v>
      </c>
      <c r="AP984" s="6"/>
      <c r="AQ984" s="6"/>
      <c r="AR984" s="6"/>
      <c r="AS984" s="19"/>
      <c r="AT984" s="19"/>
      <c r="AU984" s="30"/>
    </row>
    <row r="985" spans="1:47" ht="12.75" customHeight="1" x14ac:dyDescent="0.25">
      <c r="A985" s="6" t="s">
        <v>60</v>
      </c>
      <c r="B985" s="6">
        <v>1686</v>
      </c>
      <c r="C985" s="6" t="s">
        <v>78</v>
      </c>
      <c r="D985" s="6" t="s">
        <v>46</v>
      </c>
      <c r="E985" s="6" t="s">
        <v>46</v>
      </c>
      <c r="F985" s="6">
        <v>77828</v>
      </c>
      <c r="G985" s="6"/>
      <c r="H985" s="6"/>
      <c r="I985" s="6" t="s">
        <v>2736</v>
      </c>
      <c r="J985" s="6" t="s">
        <v>2736</v>
      </c>
      <c r="K985" s="6" t="s">
        <v>45</v>
      </c>
      <c r="L985" s="6" t="s">
        <v>60</v>
      </c>
      <c r="M985" s="6" t="s">
        <v>45</v>
      </c>
      <c r="N985" s="6"/>
      <c r="O985" s="6" t="s">
        <v>45</v>
      </c>
      <c r="P985" s="6"/>
      <c r="Q985" s="6" t="s">
        <v>45</v>
      </c>
      <c r="R985" s="8" t="s">
        <v>45</v>
      </c>
      <c r="S985" s="10"/>
      <c r="T985" s="10" t="s">
        <v>93</v>
      </c>
      <c r="U985" s="6">
        <v>4</v>
      </c>
      <c r="V985" s="6">
        <v>18</v>
      </c>
      <c r="W985" s="7" t="s">
        <v>45</v>
      </c>
      <c r="X985" s="6" t="e">
        <v>#N/A</v>
      </c>
      <c r="Y985" s="6" t="s">
        <v>45</v>
      </c>
      <c r="Z985" s="6" t="s">
        <v>45</v>
      </c>
      <c r="AA985" s="6"/>
      <c r="AB985" s="6" t="s">
        <v>45</v>
      </c>
      <c r="AC985" s="6" t="s">
        <v>129</v>
      </c>
      <c r="AD985" s="6" t="s">
        <v>45</v>
      </c>
      <c r="AE985" s="6" t="s">
        <v>45</v>
      </c>
      <c r="AF985" s="6" t="s">
        <v>45</v>
      </c>
      <c r="AG985" s="6" t="s">
        <v>45</v>
      </c>
      <c r="AH985" s="6" t="s">
        <v>45</v>
      </c>
      <c r="AI985" s="6" t="s">
        <v>45</v>
      </c>
      <c r="AJ985" s="7" t="s">
        <v>45</v>
      </c>
      <c r="AK985" s="6" t="s">
        <v>45</v>
      </c>
      <c r="AL985" s="6" t="s">
        <v>45</v>
      </c>
      <c r="AM985" s="6"/>
      <c r="AN985" s="6">
        <v>1</v>
      </c>
      <c r="AO985" s="6">
        <v>0</v>
      </c>
      <c r="AP985" s="6"/>
      <c r="AQ985" s="6"/>
      <c r="AR985" s="6"/>
      <c r="AS985" s="28">
        <v>13043</v>
      </c>
      <c r="AT985" s="28">
        <v>13043</v>
      </c>
      <c r="AU985" s="30"/>
    </row>
    <row r="986" spans="1:47" ht="12.75" customHeight="1" x14ac:dyDescent="0.25">
      <c r="A986" s="6" t="s">
        <v>60</v>
      </c>
      <c r="B986" s="6">
        <v>318</v>
      </c>
      <c r="C986" s="6" t="s">
        <v>78</v>
      </c>
      <c r="D986" s="6" t="s">
        <v>46</v>
      </c>
      <c r="E986" s="6" t="s">
        <v>46</v>
      </c>
      <c r="F986" s="6">
        <v>77830</v>
      </c>
      <c r="G986" s="6"/>
      <c r="H986" s="6"/>
      <c r="I986" s="6" t="s">
        <v>362</v>
      </c>
      <c r="J986" s="6" t="s">
        <v>362</v>
      </c>
      <c r="K986" s="6" t="s">
        <v>45</v>
      </c>
      <c r="L986" s="6" t="s">
        <v>60</v>
      </c>
      <c r="M986" s="6" t="s">
        <v>45</v>
      </c>
      <c r="N986" s="6"/>
      <c r="O986" s="6" t="s">
        <v>193</v>
      </c>
      <c r="P986" s="6"/>
      <c r="Q986" s="6" t="s">
        <v>45</v>
      </c>
      <c r="R986" s="8">
        <v>44036</v>
      </c>
      <c r="S986" s="10"/>
      <c r="T986" s="10" t="s">
        <v>157</v>
      </c>
      <c r="U986" s="6">
        <v>3</v>
      </c>
      <c r="V986" s="6">
        <v>325</v>
      </c>
      <c r="W986" s="7" t="s">
        <v>45</v>
      </c>
      <c r="X986" s="6" t="e">
        <v>#N/A</v>
      </c>
      <c r="Y986" s="6" t="s">
        <v>158</v>
      </c>
      <c r="Z986" s="6" t="s">
        <v>45</v>
      </c>
      <c r="AA986" s="6"/>
      <c r="AB986" s="6" t="s">
        <v>2737</v>
      </c>
      <c r="AC986" s="6" t="s">
        <v>2738</v>
      </c>
      <c r="AD986" s="6" t="s">
        <v>2737</v>
      </c>
      <c r="AE986" s="6" t="s">
        <v>2739</v>
      </c>
      <c r="AF986" s="6" t="s">
        <v>45</v>
      </c>
      <c r="AG986" s="6" t="s">
        <v>45</v>
      </c>
      <c r="AH986" s="6" t="s">
        <v>45</v>
      </c>
      <c r="AI986" s="6" t="s">
        <v>45</v>
      </c>
      <c r="AJ986" s="7" t="s">
        <v>45</v>
      </c>
      <c r="AK986" s="6" t="s">
        <v>45</v>
      </c>
      <c r="AL986" s="6" t="s">
        <v>45</v>
      </c>
      <c r="AM986" s="6"/>
      <c r="AN986" s="6">
        <v>1</v>
      </c>
      <c r="AO986" s="6">
        <v>0</v>
      </c>
      <c r="AP986" s="6"/>
      <c r="AQ986" s="6"/>
      <c r="AR986" s="6"/>
      <c r="AS986" s="19"/>
      <c r="AT986" s="19"/>
      <c r="AU986" s="29">
        <v>0</v>
      </c>
    </row>
    <row r="987" spans="1:47" ht="12.75" customHeight="1" x14ac:dyDescent="0.25">
      <c r="A987" s="6" t="s">
        <v>538</v>
      </c>
      <c r="B987" s="6">
        <v>2050</v>
      </c>
      <c r="C987" s="6" t="s">
        <v>78</v>
      </c>
      <c r="D987" s="6" t="s">
        <v>46</v>
      </c>
      <c r="E987" s="6" t="s">
        <v>46</v>
      </c>
      <c r="F987" s="6">
        <v>77831</v>
      </c>
      <c r="G987" s="6"/>
      <c r="H987" s="6"/>
      <c r="I987" s="6" t="s">
        <v>2740</v>
      </c>
      <c r="J987" s="6" t="s">
        <v>2740</v>
      </c>
      <c r="K987" s="6" t="s">
        <v>2740</v>
      </c>
      <c r="L987" s="6" t="s">
        <v>538</v>
      </c>
      <c r="M987" s="6">
        <v>1</v>
      </c>
      <c r="N987" s="6"/>
      <c r="O987" s="6" t="s">
        <v>148</v>
      </c>
      <c r="P987" s="6"/>
      <c r="Q987" s="6" t="s">
        <v>2741</v>
      </c>
      <c r="R987" s="8">
        <v>44469</v>
      </c>
      <c r="S987" s="10"/>
      <c r="T987" s="10" t="s">
        <v>133</v>
      </c>
      <c r="U987" s="6">
        <v>2</v>
      </c>
      <c r="V987" s="6" t="s">
        <v>2742</v>
      </c>
      <c r="W987" s="7" t="s">
        <v>45</v>
      </c>
      <c r="X987" s="6" t="s">
        <v>67</v>
      </c>
      <c r="Y987" s="6" t="s">
        <v>67</v>
      </c>
      <c r="Z987" s="6" t="s">
        <v>1571</v>
      </c>
      <c r="AA987" s="6"/>
      <c r="AB987" s="6" t="s">
        <v>296</v>
      </c>
      <c r="AC987" s="6" t="s">
        <v>237</v>
      </c>
      <c r="AD987" s="6" t="s">
        <v>296</v>
      </c>
      <c r="AE987" s="6" t="s">
        <v>1945</v>
      </c>
      <c r="AF987" s="6" t="s">
        <v>45</v>
      </c>
      <c r="AG987" s="6" t="s">
        <v>45</v>
      </c>
      <c r="AH987" s="6" t="s">
        <v>2743</v>
      </c>
      <c r="AI987" s="6" t="s">
        <v>45</v>
      </c>
      <c r="AJ987" s="7" t="s">
        <v>45</v>
      </c>
      <c r="AK987" s="6" t="s">
        <v>136</v>
      </c>
      <c r="AL987" s="6" t="s">
        <v>2744</v>
      </c>
      <c r="AM987" s="6"/>
      <c r="AN987" s="6">
        <v>1</v>
      </c>
      <c r="AO987" s="6">
        <v>0</v>
      </c>
      <c r="AP987" s="6"/>
      <c r="AQ987" s="6"/>
      <c r="AR987" s="6"/>
      <c r="AS987" s="19"/>
      <c r="AT987" s="19"/>
      <c r="AU987" s="30"/>
    </row>
    <row r="988" spans="1:47" ht="12.75" customHeight="1" x14ac:dyDescent="0.25">
      <c r="A988" s="6" t="s">
        <v>86</v>
      </c>
      <c r="B988" s="6">
        <v>1479</v>
      </c>
      <c r="C988" s="6" t="s">
        <v>78</v>
      </c>
      <c r="D988" s="6" t="s">
        <v>46</v>
      </c>
      <c r="E988" s="6" t="s">
        <v>46</v>
      </c>
      <c r="F988" s="6">
        <v>77833</v>
      </c>
      <c r="G988" s="6"/>
      <c r="H988" s="6"/>
      <c r="I988" s="6" t="s">
        <v>2745</v>
      </c>
      <c r="J988" s="6" t="s">
        <v>2745</v>
      </c>
      <c r="K988" s="6" t="s">
        <v>2745</v>
      </c>
      <c r="L988" s="6" t="s">
        <v>86</v>
      </c>
      <c r="M988" s="6">
        <v>1</v>
      </c>
      <c r="N988" s="6"/>
      <c r="O988" s="6" t="s">
        <v>45</v>
      </c>
      <c r="P988" s="6"/>
      <c r="Q988" s="6" t="s">
        <v>45</v>
      </c>
      <c r="R988" s="8">
        <v>44629</v>
      </c>
      <c r="S988" s="10"/>
      <c r="T988" s="10" t="s">
        <v>184</v>
      </c>
      <c r="U988" s="6">
        <v>2</v>
      </c>
      <c r="V988" s="6">
        <v>6</v>
      </c>
      <c r="W988" s="7" t="s">
        <v>45</v>
      </c>
      <c r="X988" s="6" t="e">
        <v>#N/A</v>
      </c>
      <c r="Y988" s="6" t="s">
        <v>45</v>
      </c>
      <c r="Z988" s="6" t="s">
        <v>45</v>
      </c>
      <c r="AA988" s="6"/>
      <c r="AB988" s="6" t="s">
        <v>290</v>
      </c>
      <c r="AC988" s="6" t="s">
        <v>2746</v>
      </c>
      <c r="AD988" s="6" t="s">
        <v>290</v>
      </c>
      <c r="AE988" s="13" t="s">
        <v>2747</v>
      </c>
      <c r="AF988" s="6" t="s">
        <v>45</v>
      </c>
      <c r="AG988" s="6" t="s">
        <v>45</v>
      </c>
      <c r="AH988" s="6" t="s">
        <v>2748</v>
      </c>
      <c r="AI988" s="6" t="s">
        <v>45</v>
      </c>
      <c r="AJ988" s="7" t="s">
        <v>45</v>
      </c>
      <c r="AK988" s="6" t="s">
        <v>2749</v>
      </c>
      <c r="AL988" s="6">
        <v>55658</v>
      </c>
      <c r="AM988" s="6"/>
      <c r="AN988" s="6">
        <v>1</v>
      </c>
      <c r="AO988" s="6">
        <v>0</v>
      </c>
      <c r="AP988" s="6"/>
      <c r="AQ988" s="6"/>
      <c r="AR988" s="6"/>
      <c r="AS988" s="19"/>
      <c r="AT988" s="19"/>
      <c r="AU988" s="29">
        <v>0</v>
      </c>
    </row>
    <row r="989" spans="1:47" ht="12.75" customHeight="1" x14ac:dyDescent="0.25">
      <c r="A989" s="6" t="s">
        <v>60</v>
      </c>
      <c r="B989" s="6">
        <v>4995</v>
      </c>
      <c r="C989" s="6" t="s">
        <v>45</v>
      </c>
      <c r="D989" s="6" t="s">
        <v>46</v>
      </c>
      <c r="E989" s="6" t="s">
        <v>46</v>
      </c>
      <c r="F989" s="6">
        <v>77834</v>
      </c>
      <c r="G989" s="6"/>
      <c r="H989" s="6"/>
      <c r="I989" s="6" t="s">
        <v>60</v>
      </c>
      <c r="J989" s="6" t="s">
        <v>60</v>
      </c>
      <c r="K989" s="6" t="s">
        <v>45</v>
      </c>
      <c r="L989" s="6" t="s">
        <v>60</v>
      </c>
      <c r="M989" s="6">
        <v>1</v>
      </c>
      <c r="O989" s="6" t="s">
        <v>148</v>
      </c>
      <c r="P989" s="6"/>
      <c r="Q989" s="6" t="s">
        <v>45</v>
      </c>
      <c r="R989" s="8">
        <v>44076</v>
      </c>
      <c r="S989" s="10"/>
      <c r="T989" s="10" t="s">
        <v>1558</v>
      </c>
      <c r="U989" s="6">
        <v>3</v>
      </c>
      <c r="V989" s="10">
        <v>312</v>
      </c>
      <c r="W989" s="7" t="s">
        <v>45</v>
      </c>
      <c r="X989" s="6" t="e">
        <v>#N/A</v>
      </c>
      <c r="Y989" s="6" t="s">
        <v>67</v>
      </c>
      <c r="Z989" s="6" t="s">
        <v>45</v>
      </c>
      <c r="AA989" s="6"/>
      <c r="AB989" s="6" t="s">
        <v>922</v>
      </c>
      <c r="AC989" s="6" t="s">
        <v>428</v>
      </c>
      <c r="AD989" s="6" t="s">
        <v>922</v>
      </c>
      <c r="AE989" s="6" t="s">
        <v>437</v>
      </c>
      <c r="AF989" s="6" t="s">
        <v>45</v>
      </c>
      <c r="AG989" s="6" t="s">
        <v>45</v>
      </c>
      <c r="AH989" s="6" t="s">
        <v>45</v>
      </c>
      <c r="AI989" s="6" t="s">
        <v>45</v>
      </c>
      <c r="AJ989" s="7" t="s">
        <v>45</v>
      </c>
      <c r="AK989" s="6" t="s">
        <v>45</v>
      </c>
      <c r="AL989" s="6" t="s">
        <v>45</v>
      </c>
      <c r="AM989" s="6"/>
      <c r="AN989" s="6">
        <v>1</v>
      </c>
      <c r="AO989" s="6">
        <v>0</v>
      </c>
      <c r="AP989" s="6"/>
      <c r="AQ989" s="6"/>
      <c r="AR989" s="6"/>
      <c r="AS989" s="19"/>
      <c r="AT989" s="19"/>
      <c r="AU989" s="29">
        <v>0</v>
      </c>
    </row>
    <row r="990" spans="1:47" ht="12.75" customHeight="1" x14ac:dyDescent="0.25">
      <c r="A990" s="6" t="s">
        <v>60</v>
      </c>
      <c r="B990" s="6">
        <v>2167</v>
      </c>
      <c r="C990" s="6" t="s">
        <v>78</v>
      </c>
      <c r="D990" s="6" t="s">
        <v>46</v>
      </c>
      <c r="E990" s="6" t="s">
        <v>46</v>
      </c>
      <c r="F990" s="6">
        <v>77837</v>
      </c>
      <c r="G990" s="6"/>
      <c r="H990" s="6"/>
      <c r="I990" s="6" t="s">
        <v>362</v>
      </c>
      <c r="J990" s="6" t="s">
        <v>362</v>
      </c>
      <c r="K990" s="6" t="s">
        <v>45</v>
      </c>
      <c r="L990" s="6" t="s">
        <v>60</v>
      </c>
      <c r="M990" s="6" t="s">
        <v>45</v>
      </c>
      <c r="N990" s="6"/>
      <c r="O990" s="6" t="s">
        <v>191</v>
      </c>
      <c r="P990" s="6"/>
      <c r="Q990" s="6" t="s">
        <v>1001</v>
      </c>
      <c r="R990" s="8">
        <v>44386</v>
      </c>
      <c r="S990" s="10"/>
      <c r="T990" s="10" t="s">
        <v>989</v>
      </c>
      <c r="U990" s="6">
        <v>3</v>
      </c>
      <c r="V990" s="6" t="s">
        <v>497</v>
      </c>
      <c r="W990" s="7" t="s">
        <v>45</v>
      </c>
      <c r="X990" s="6" t="s">
        <v>45</v>
      </c>
      <c r="Y990" s="6" t="s">
        <v>52</v>
      </c>
      <c r="Z990" s="6" t="s">
        <v>497</v>
      </c>
      <c r="AA990" s="6"/>
      <c r="AB990" s="6" t="s">
        <v>159</v>
      </c>
      <c r="AC990" s="6" t="s">
        <v>944</v>
      </c>
      <c r="AD990" s="6" t="s">
        <v>159</v>
      </c>
      <c r="AE990" s="6" t="s">
        <v>70</v>
      </c>
      <c r="AF990" s="6" t="s">
        <v>45</v>
      </c>
      <c r="AG990" s="6" t="s">
        <v>45</v>
      </c>
      <c r="AH990" s="6" t="s">
        <v>45</v>
      </c>
      <c r="AI990" s="6" t="s">
        <v>45</v>
      </c>
      <c r="AJ990" s="7" t="s">
        <v>45</v>
      </c>
      <c r="AK990" s="6" t="s">
        <v>45</v>
      </c>
      <c r="AL990" s="6" t="s">
        <v>45</v>
      </c>
      <c r="AM990" s="6" t="s">
        <v>59</v>
      </c>
      <c r="AN990" s="6">
        <v>1</v>
      </c>
      <c r="AO990" s="6">
        <v>0</v>
      </c>
      <c r="AP990" s="6"/>
      <c r="AQ990" s="6"/>
      <c r="AR990" s="6"/>
      <c r="AS990" s="28">
        <v>57686</v>
      </c>
      <c r="AT990" s="28">
        <v>57686</v>
      </c>
      <c r="AU990" s="30"/>
    </row>
    <row r="991" spans="1:47" ht="12.75" customHeight="1" x14ac:dyDescent="0.25">
      <c r="A991" s="6" t="s">
        <v>60</v>
      </c>
      <c r="B991" s="6">
        <v>3484</v>
      </c>
      <c r="C991" s="6" t="s">
        <v>145</v>
      </c>
      <c r="D991" s="6" t="s">
        <v>46</v>
      </c>
      <c r="E991" s="6" t="s">
        <v>46</v>
      </c>
      <c r="F991" s="6">
        <v>77838</v>
      </c>
      <c r="G991" s="6"/>
      <c r="H991" s="6"/>
      <c r="I991" s="6" t="s">
        <v>1751</v>
      </c>
      <c r="J991" s="6" t="s">
        <v>2581</v>
      </c>
      <c r="K991" s="6" t="s">
        <v>1751</v>
      </c>
      <c r="L991" s="6" t="s">
        <v>60</v>
      </c>
      <c r="M991" s="6" t="s">
        <v>45</v>
      </c>
      <c r="O991" s="6" t="s">
        <v>148</v>
      </c>
      <c r="P991" s="6"/>
      <c r="Q991" s="6">
        <v>851</v>
      </c>
      <c r="R991" s="8">
        <v>44952</v>
      </c>
      <c r="S991" s="10"/>
      <c r="T991" s="10" t="s">
        <v>93</v>
      </c>
      <c r="U991" s="6">
        <v>4</v>
      </c>
      <c r="V991" s="6">
        <v>406</v>
      </c>
      <c r="W991" s="7" t="s">
        <v>45</v>
      </c>
      <c r="X991" s="6" t="s">
        <v>52</v>
      </c>
      <c r="Y991" s="6" t="s">
        <v>52</v>
      </c>
      <c r="Z991" s="6" t="s">
        <v>45</v>
      </c>
      <c r="AA991" s="6"/>
      <c r="AB991" s="6"/>
      <c r="AC991" s="6" t="s">
        <v>667</v>
      </c>
      <c r="AD991" s="6"/>
      <c r="AE991" s="6"/>
      <c r="AF991" s="10"/>
      <c r="AG991" s="6" t="s">
        <v>45</v>
      </c>
      <c r="AH991" s="6" t="s">
        <v>2750</v>
      </c>
      <c r="AI991" s="6" t="s">
        <v>45</v>
      </c>
      <c r="AJ991" s="7" t="s">
        <v>45</v>
      </c>
      <c r="AK991" s="6" t="s">
        <v>2751</v>
      </c>
      <c r="AL991" s="6" t="s">
        <v>45</v>
      </c>
      <c r="AM991" s="6"/>
      <c r="AN991" s="6">
        <v>1</v>
      </c>
      <c r="AO991" s="6">
        <v>0</v>
      </c>
      <c r="AP991" s="6"/>
      <c r="AQ991" s="6"/>
      <c r="AR991" s="6"/>
      <c r="AS991" s="19"/>
      <c r="AT991" s="19"/>
      <c r="AU991" s="30"/>
    </row>
    <row r="992" spans="1:47" ht="12.75" customHeight="1" x14ac:dyDescent="0.25">
      <c r="A992" s="6" t="s">
        <v>86</v>
      </c>
      <c r="B992" s="6">
        <v>3485</v>
      </c>
      <c r="C992" s="6" t="s">
        <v>145</v>
      </c>
      <c r="D992" s="6" t="s">
        <v>46</v>
      </c>
      <c r="E992" s="6" t="s">
        <v>46</v>
      </c>
      <c r="F992" s="6">
        <v>77839</v>
      </c>
      <c r="G992" s="6"/>
      <c r="H992" s="6"/>
      <c r="I992" s="6" t="s">
        <v>2752</v>
      </c>
      <c r="J992" s="6" t="s">
        <v>86</v>
      </c>
      <c r="K992" s="6" t="s">
        <v>2752</v>
      </c>
      <c r="L992" s="6" t="s">
        <v>86</v>
      </c>
      <c r="M992" s="6">
        <v>1</v>
      </c>
      <c r="O992" s="6" t="s">
        <v>148</v>
      </c>
      <c r="P992" s="6"/>
      <c r="Q992" s="6">
        <v>851</v>
      </c>
      <c r="R992" s="8">
        <v>44686</v>
      </c>
      <c r="S992" s="10"/>
      <c r="T992" s="10" t="s">
        <v>93</v>
      </c>
      <c r="U992" s="6">
        <v>3</v>
      </c>
      <c r="V992" s="6">
        <v>1</v>
      </c>
      <c r="W992" s="7" t="s">
        <v>45</v>
      </c>
      <c r="X992" s="6" t="s">
        <v>52</v>
      </c>
      <c r="Y992" s="6" t="s">
        <v>52</v>
      </c>
      <c r="Z992" s="6" t="s">
        <v>2753</v>
      </c>
      <c r="AA992" s="6"/>
      <c r="AB992" s="6" t="s">
        <v>296</v>
      </c>
      <c r="AC992" s="6" t="s">
        <v>703</v>
      </c>
      <c r="AD992" s="6" t="s">
        <v>296</v>
      </c>
      <c r="AE992" s="6" t="s">
        <v>70</v>
      </c>
      <c r="AF992" s="6" t="s">
        <v>45</v>
      </c>
      <c r="AG992" s="6" t="s">
        <v>45</v>
      </c>
      <c r="AH992" s="6" t="s">
        <v>2754</v>
      </c>
      <c r="AI992" s="6" t="s">
        <v>45</v>
      </c>
      <c r="AJ992" s="7" t="s">
        <v>45</v>
      </c>
      <c r="AK992" s="6" t="s">
        <v>136</v>
      </c>
      <c r="AL992" s="6">
        <v>27112</v>
      </c>
      <c r="AM992" s="6" t="s">
        <v>59</v>
      </c>
      <c r="AN992" s="6">
        <v>1</v>
      </c>
      <c r="AO992" s="6">
        <v>0</v>
      </c>
      <c r="AP992" s="6"/>
      <c r="AQ992" s="6"/>
      <c r="AR992" s="6"/>
      <c r="AS992" s="19"/>
      <c r="AT992" s="19"/>
      <c r="AU992" s="30"/>
    </row>
    <row r="993" spans="1:47" ht="12.75" customHeight="1" x14ac:dyDescent="0.25">
      <c r="A993" s="6" t="s">
        <v>86</v>
      </c>
      <c r="B993" s="6">
        <v>3486</v>
      </c>
      <c r="C993" s="6" t="s">
        <v>145</v>
      </c>
      <c r="D993" s="6" t="s">
        <v>46</v>
      </c>
      <c r="E993" s="6" t="s">
        <v>46</v>
      </c>
      <c r="F993" s="6">
        <v>77840</v>
      </c>
      <c r="G993" s="6"/>
      <c r="H993" s="6"/>
      <c r="I993" s="6" t="s">
        <v>2755</v>
      </c>
      <c r="J993" s="6" t="s">
        <v>86</v>
      </c>
      <c r="K993" s="6" t="s">
        <v>2755</v>
      </c>
      <c r="L993" s="6" t="s">
        <v>86</v>
      </c>
      <c r="M993" s="6">
        <v>1</v>
      </c>
      <c r="O993" s="6" t="s">
        <v>148</v>
      </c>
      <c r="P993" s="6"/>
      <c r="Q993" s="6">
        <v>851</v>
      </c>
      <c r="R993" s="8">
        <v>44918</v>
      </c>
      <c r="S993" s="10"/>
      <c r="T993" s="10" t="s">
        <v>93</v>
      </c>
      <c r="U993" s="6">
        <v>4</v>
      </c>
      <c r="V993" s="6">
        <v>426</v>
      </c>
      <c r="W993" s="7" t="s">
        <v>45</v>
      </c>
      <c r="X993" s="6" t="s">
        <v>67</v>
      </c>
      <c r="Y993" s="6" t="s">
        <v>67</v>
      </c>
      <c r="Z993" s="6" t="s">
        <v>45</v>
      </c>
      <c r="AA993" s="6"/>
      <c r="AB993" s="6" t="s">
        <v>45</v>
      </c>
      <c r="AC993" s="6" t="s">
        <v>129</v>
      </c>
      <c r="AD993" s="6" t="s">
        <v>45</v>
      </c>
      <c r="AE993" s="6" t="s">
        <v>45</v>
      </c>
      <c r="AF993" s="6" t="s">
        <v>45</v>
      </c>
      <c r="AG993" s="6" t="s">
        <v>45</v>
      </c>
      <c r="AH993" s="6" t="s">
        <v>2756</v>
      </c>
      <c r="AI993" s="6" t="s">
        <v>45</v>
      </c>
      <c r="AJ993" s="7" t="s">
        <v>45</v>
      </c>
      <c r="AK993" s="6" t="s">
        <v>1546</v>
      </c>
      <c r="AL993" s="6" t="s">
        <v>45</v>
      </c>
      <c r="AM993" s="6" t="s">
        <v>208</v>
      </c>
      <c r="AN993" s="6">
        <v>1</v>
      </c>
      <c r="AO993" s="6">
        <v>0</v>
      </c>
      <c r="AP993" s="6"/>
      <c r="AQ993" s="6"/>
      <c r="AR993" s="6"/>
      <c r="AS993" s="28">
        <v>26015</v>
      </c>
      <c r="AT993" s="28">
        <v>26015</v>
      </c>
      <c r="AU993" s="30"/>
    </row>
    <row r="994" spans="1:47" ht="12.75" customHeight="1" x14ac:dyDescent="0.25">
      <c r="A994" s="6" t="s">
        <v>60</v>
      </c>
      <c r="B994" s="6">
        <v>3488</v>
      </c>
      <c r="C994" s="6" t="s">
        <v>145</v>
      </c>
      <c r="D994" s="6" t="s">
        <v>46</v>
      </c>
      <c r="E994" s="6" t="s">
        <v>46</v>
      </c>
      <c r="F994" s="6">
        <v>77842</v>
      </c>
      <c r="G994" s="6"/>
      <c r="H994" s="6"/>
      <c r="I994" s="6" t="s">
        <v>2757</v>
      </c>
      <c r="J994" s="6" t="s">
        <v>2581</v>
      </c>
      <c r="K994" s="6" t="s">
        <v>2757</v>
      </c>
      <c r="L994" s="6" t="s">
        <v>60</v>
      </c>
      <c r="M994" s="6" t="s">
        <v>45</v>
      </c>
      <c r="O994" s="6" t="s">
        <v>148</v>
      </c>
      <c r="P994" s="6"/>
      <c r="Q994" s="6">
        <v>851</v>
      </c>
      <c r="R994" s="8">
        <v>44034.382893518501</v>
      </c>
      <c r="S994" s="10"/>
      <c r="T994" s="10" t="s">
        <v>66</v>
      </c>
      <c r="U994" s="6">
        <v>3</v>
      </c>
      <c r="V994" s="6">
        <v>317</v>
      </c>
      <c r="W994" s="7" t="s">
        <v>45</v>
      </c>
      <c r="X994" s="6" t="e">
        <v>#N/A</v>
      </c>
      <c r="Y994" s="6" t="s">
        <v>45</v>
      </c>
      <c r="Z994" s="6" t="s">
        <v>45</v>
      </c>
      <c r="AA994" s="6"/>
      <c r="AB994" s="6" t="s">
        <v>357</v>
      </c>
      <c r="AC994" s="6" t="s">
        <v>2758</v>
      </c>
      <c r="AD994" s="6" t="s">
        <v>357</v>
      </c>
      <c r="AE994" s="6" t="s">
        <v>151</v>
      </c>
      <c r="AF994" s="6" t="s">
        <v>45</v>
      </c>
      <c r="AG994" s="6" t="s">
        <v>45</v>
      </c>
      <c r="AH994" s="6" t="s">
        <v>45</v>
      </c>
      <c r="AI994" s="6" t="s">
        <v>45</v>
      </c>
      <c r="AJ994" s="7" t="s">
        <v>45</v>
      </c>
      <c r="AK994" s="6" t="s">
        <v>45</v>
      </c>
      <c r="AL994" s="6" t="s">
        <v>45</v>
      </c>
      <c r="AM994" s="6"/>
      <c r="AN994" s="6">
        <v>1</v>
      </c>
      <c r="AO994" s="6">
        <v>0</v>
      </c>
      <c r="AP994" s="6"/>
      <c r="AQ994" s="6"/>
      <c r="AR994" s="6"/>
      <c r="AS994" s="19"/>
      <c r="AT994" s="19"/>
      <c r="AU994" s="30"/>
    </row>
    <row r="995" spans="1:47" ht="12.75" customHeight="1" x14ac:dyDescent="0.25">
      <c r="A995" s="6" t="s">
        <v>1322</v>
      </c>
      <c r="B995" s="6">
        <v>143</v>
      </c>
      <c r="C995" s="6" t="s">
        <v>78</v>
      </c>
      <c r="D995" s="6" t="s">
        <v>46</v>
      </c>
      <c r="E995" s="6" t="s">
        <v>46</v>
      </c>
      <c r="F995" s="6">
        <v>77845</v>
      </c>
      <c r="G995" s="6"/>
      <c r="H995" s="6"/>
      <c r="I995" s="6" t="s">
        <v>2759</v>
      </c>
      <c r="J995" s="6" t="s">
        <v>2759</v>
      </c>
      <c r="K995" s="6" t="s">
        <v>45</v>
      </c>
      <c r="L995" s="6" t="s">
        <v>1322</v>
      </c>
      <c r="M995" s="6">
        <v>1</v>
      </c>
      <c r="N995" s="6"/>
      <c r="O995" s="6" t="s">
        <v>45</v>
      </c>
      <c r="P995" s="6"/>
      <c r="Q995" s="6" t="s">
        <v>45</v>
      </c>
      <c r="R995" s="8">
        <v>44034</v>
      </c>
      <c r="S995" s="10"/>
      <c r="T995" s="10" t="s">
        <v>66</v>
      </c>
      <c r="U995" s="6">
        <v>2</v>
      </c>
      <c r="V995" s="6" t="s">
        <v>1072</v>
      </c>
      <c r="W995" s="7" t="s">
        <v>45</v>
      </c>
      <c r="X995" s="6" t="s">
        <v>67</v>
      </c>
      <c r="Y995" s="6" t="s">
        <v>67</v>
      </c>
      <c r="Z995" s="6" t="s">
        <v>45</v>
      </c>
      <c r="AA995" s="6"/>
      <c r="AB995" s="6" t="s">
        <v>1359</v>
      </c>
      <c r="AC995" s="6" t="s">
        <v>2187</v>
      </c>
      <c r="AD995" s="6" t="s">
        <v>1359</v>
      </c>
      <c r="AE995" s="6" t="s">
        <v>813</v>
      </c>
      <c r="AF995" s="6" t="s">
        <v>45</v>
      </c>
      <c r="AG995" s="6" t="s">
        <v>45</v>
      </c>
      <c r="AH995" s="6" t="s">
        <v>45</v>
      </c>
      <c r="AI995" s="6" t="s">
        <v>45</v>
      </c>
      <c r="AJ995" s="7" t="s">
        <v>45</v>
      </c>
      <c r="AK995" s="6" t="s">
        <v>45</v>
      </c>
      <c r="AL995" s="6" t="s">
        <v>45</v>
      </c>
      <c r="AM995" s="6"/>
      <c r="AN995" s="6">
        <v>1</v>
      </c>
      <c r="AO995" s="6">
        <v>0</v>
      </c>
      <c r="AP995" s="6"/>
      <c r="AQ995" s="6"/>
      <c r="AR995" s="6"/>
      <c r="AS995" s="19"/>
      <c r="AT995" s="19"/>
      <c r="AU995" s="30"/>
    </row>
    <row r="996" spans="1:47" ht="12.75" customHeight="1" x14ac:dyDescent="0.25">
      <c r="A996" s="6" t="s">
        <v>60</v>
      </c>
      <c r="B996" s="6">
        <v>240</v>
      </c>
      <c r="C996" s="6" t="s">
        <v>78</v>
      </c>
      <c r="D996" s="6" t="s">
        <v>46</v>
      </c>
      <c r="E996" s="6" t="s">
        <v>46</v>
      </c>
      <c r="F996" s="6">
        <v>77848</v>
      </c>
      <c r="G996" s="6"/>
      <c r="H996" s="6"/>
      <c r="I996" s="6" t="s">
        <v>362</v>
      </c>
      <c r="J996" s="6" t="s">
        <v>362</v>
      </c>
      <c r="K996" s="6" t="s">
        <v>45</v>
      </c>
      <c r="L996" s="6" t="s">
        <v>60</v>
      </c>
      <c r="M996" s="6" t="s">
        <v>45</v>
      </c>
      <c r="N996" s="6"/>
      <c r="O996" s="6" t="s">
        <v>148</v>
      </c>
      <c r="P996" s="6"/>
      <c r="Q996" s="6" t="s">
        <v>617</v>
      </c>
      <c r="R996" s="8">
        <v>44035</v>
      </c>
      <c r="S996" s="10"/>
      <c r="T996" s="10" t="s">
        <v>157</v>
      </c>
      <c r="U996" s="6">
        <v>2</v>
      </c>
      <c r="V996" s="6" t="s">
        <v>2760</v>
      </c>
      <c r="W996" s="7" t="s">
        <v>45</v>
      </c>
      <c r="X996" s="6" t="e">
        <v>#N/A</v>
      </c>
      <c r="Y996" s="6" t="s">
        <v>67</v>
      </c>
      <c r="Z996" s="6" t="s">
        <v>45</v>
      </c>
      <c r="AA996" s="6"/>
      <c r="AB996" s="6" t="s">
        <v>173</v>
      </c>
      <c r="AC996" s="6" t="s">
        <v>2761</v>
      </c>
      <c r="AD996" s="6" t="s">
        <v>173</v>
      </c>
      <c r="AE996" s="6" t="s">
        <v>275</v>
      </c>
      <c r="AF996" s="6" t="s">
        <v>45</v>
      </c>
      <c r="AG996" s="6" t="s">
        <v>45</v>
      </c>
      <c r="AH996" s="6" t="s">
        <v>45</v>
      </c>
      <c r="AI996" s="6" t="s">
        <v>45</v>
      </c>
      <c r="AJ996" s="7" t="s">
        <v>45</v>
      </c>
      <c r="AK996" s="6" t="s">
        <v>45</v>
      </c>
      <c r="AL996" s="6" t="s">
        <v>45</v>
      </c>
      <c r="AM996" s="6"/>
      <c r="AN996" s="6">
        <v>1</v>
      </c>
      <c r="AO996" s="6">
        <v>0</v>
      </c>
      <c r="AP996" s="6"/>
      <c r="AQ996" s="6"/>
      <c r="AR996" s="6"/>
      <c r="AS996" s="19"/>
      <c r="AT996" s="19"/>
      <c r="AU996" s="30"/>
    </row>
    <row r="997" spans="1:47" ht="12.75" customHeight="1" x14ac:dyDescent="0.25">
      <c r="A997" s="6" t="s">
        <v>60</v>
      </c>
      <c r="B997" s="6">
        <v>499</v>
      </c>
      <c r="C997" s="6" t="s">
        <v>78</v>
      </c>
      <c r="D997" s="6" t="s">
        <v>46</v>
      </c>
      <c r="E997" s="6" t="s">
        <v>46</v>
      </c>
      <c r="F997" s="6">
        <v>77849</v>
      </c>
      <c r="G997" s="6"/>
      <c r="H997" s="6"/>
      <c r="I997" s="6" t="s">
        <v>2762</v>
      </c>
      <c r="J997" s="6" t="s">
        <v>2762</v>
      </c>
      <c r="K997" s="6" t="s">
        <v>2762</v>
      </c>
      <c r="L997" s="6" t="s">
        <v>60</v>
      </c>
      <c r="M997" s="6" t="s">
        <v>45</v>
      </c>
      <c r="N997" s="6"/>
      <c r="O997" s="6" t="s">
        <v>148</v>
      </c>
      <c r="P997" s="6"/>
      <c r="Q997" s="6" t="s">
        <v>2763</v>
      </c>
      <c r="R997" s="8">
        <v>44041</v>
      </c>
      <c r="S997" s="10"/>
      <c r="T997" s="10" t="s">
        <v>385</v>
      </c>
      <c r="U997" s="6">
        <v>4</v>
      </c>
      <c r="V997" s="6">
        <v>421</v>
      </c>
      <c r="W997" s="7" t="s">
        <v>45</v>
      </c>
      <c r="X997" s="6" t="e">
        <v>#N/A</v>
      </c>
      <c r="Y997" s="6" t="s">
        <v>67</v>
      </c>
      <c r="Z997" s="6" t="s">
        <v>2764</v>
      </c>
      <c r="AA997" s="6"/>
      <c r="AB997" s="6" t="s">
        <v>149</v>
      </c>
      <c r="AC997" s="6" t="s">
        <v>2765</v>
      </c>
      <c r="AD997" s="6" t="s">
        <v>149</v>
      </c>
      <c r="AE997" s="6" t="s">
        <v>359</v>
      </c>
      <c r="AF997" s="6" t="s">
        <v>45</v>
      </c>
      <c r="AG997" s="6" t="s">
        <v>45</v>
      </c>
      <c r="AH997" s="6" t="s">
        <v>45</v>
      </c>
      <c r="AI997" s="6" t="s">
        <v>45</v>
      </c>
      <c r="AJ997" s="7" t="s">
        <v>45</v>
      </c>
      <c r="AK997" s="6" t="s">
        <v>45</v>
      </c>
      <c r="AL997" s="6" t="s">
        <v>45</v>
      </c>
      <c r="AM997" s="6"/>
      <c r="AN997" s="6">
        <v>1</v>
      </c>
      <c r="AO997" s="6">
        <v>0</v>
      </c>
      <c r="AP997" s="6"/>
      <c r="AQ997" s="6"/>
      <c r="AR997" s="6"/>
      <c r="AS997" s="28">
        <v>12966</v>
      </c>
      <c r="AT997" s="28">
        <v>12966</v>
      </c>
      <c r="AU997" s="30"/>
    </row>
    <row r="998" spans="1:47" ht="12.75" customHeight="1" x14ac:dyDescent="0.25">
      <c r="A998" s="6" t="s">
        <v>60</v>
      </c>
      <c r="B998" s="6">
        <v>2342</v>
      </c>
      <c r="C998" s="6" t="s">
        <v>78</v>
      </c>
      <c r="D998" s="6" t="s">
        <v>46</v>
      </c>
      <c r="E998" s="6" t="s">
        <v>46</v>
      </c>
      <c r="F998" s="6">
        <v>77850</v>
      </c>
      <c r="G998" s="6"/>
      <c r="H998" s="60"/>
      <c r="I998" s="60" t="s">
        <v>2766</v>
      </c>
      <c r="J998" s="60" t="s">
        <v>2766</v>
      </c>
      <c r="K998" s="6" t="s">
        <v>45</v>
      </c>
      <c r="L998" s="6" t="s">
        <v>60</v>
      </c>
      <c r="M998" s="6" t="s">
        <v>45</v>
      </c>
      <c r="N998" s="6"/>
      <c r="O998" s="6" t="s">
        <v>45</v>
      </c>
      <c r="P998" s="6"/>
      <c r="Q998" s="6" t="s">
        <v>1809</v>
      </c>
      <c r="R998" s="8">
        <v>44119</v>
      </c>
      <c r="S998" s="10"/>
      <c r="T998" s="10" t="s">
        <v>340</v>
      </c>
      <c r="U998" s="6">
        <v>3</v>
      </c>
      <c r="V998" s="6" t="s">
        <v>2767</v>
      </c>
      <c r="W998" s="7" t="s">
        <v>45</v>
      </c>
      <c r="X998" s="6" t="e">
        <v>#N/A</v>
      </c>
      <c r="Y998" s="6" t="s">
        <v>1811</v>
      </c>
      <c r="Z998" s="6" t="s">
        <v>45</v>
      </c>
      <c r="AA998" s="6"/>
      <c r="AB998" s="6" t="s">
        <v>392</v>
      </c>
      <c r="AC998" s="6" t="s">
        <v>1812</v>
      </c>
      <c r="AD998" s="6" t="s">
        <v>392</v>
      </c>
      <c r="AE998" s="6" t="s">
        <v>353</v>
      </c>
      <c r="AF998" s="6" t="s">
        <v>45</v>
      </c>
      <c r="AG998" s="6" t="s">
        <v>45</v>
      </c>
      <c r="AH998" s="6" t="s">
        <v>45</v>
      </c>
      <c r="AI998" s="6" t="s">
        <v>45</v>
      </c>
      <c r="AJ998" s="7" t="s">
        <v>45</v>
      </c>
      <c r="AK998" s="6" t="s">
        <v>1545</v>
      </c>
      <c r="AL998" s="6" t="s">
        <v>45</v>
      </c>
      <c r="AM998" s="6" t="s">
        <v>59</v>
      </c>
      <c r="AN998" s="6">
        <v>1</v>
      </c>
      <c r="AO998" s="6">
        <v>0</v>
      </c>
      <c r="AP998" s="6"/>
      <c r="AQ998" s="6"/>
      <c r="AR998" s="6"/>
      <c r="AS998" s="19"/>
      <c r="AT998" s="19"/>
      <c r="AU998" s="30"/>
    </row>
    <row r="999" spans="1:47" ht="12.75" customHeight="1" x14ac:dyDescent="0.25">
      <c r="A999" s="6" t="s">
        <v>154</v>
      </c>
      <c r="B999" s="6">
        <v>206</v>
      </c>
      <c r="C999" s="6" t="s">
        <v>78</v>
      </c>
      <c r="D999" s="6" t="s">
        <v>46</v>
      </c>
      <c r="E999" s="6" t="s">
        <v>46</v>
      </c>
      <c r="F999" s="6">
        <v>77851</v>
      </c>
      <c r="G999" s="6"/>
      <c r="H999" s="6"/>
      <c r="I999" s="6" t="s">
        <v>2768</v>
      </c>
      <c r="J999" s="6" t="s">
        <v>2768</v>
      </c>
      <c r="K999" s="6" t="s">
        <v>2768</v>
      </c>
      <c r="L999" s="6" t="s">
        <v>154</v>
      </c>
      <c r="M999" s="6" t="s">
        <v>45</v>
      </c>
      <c r="N999" s="6"/>
      <c r="O999" s="6" t="s">
        <v>45</v>
      </c>
      <c r="P999" s="6"/>
      <c r="Q999" s="6" t="s">
        <v>45</v>
      </c>
      <c r="R999" s="8">
        <v>44435</v>
      </c>
      <c r="S999" s="10"/>
      <c r="T999" s="10" t="s">
        <v>66</v>
      </c>
      <c r="U999" s="6">
        <v>4</v>
      </c>
      <c r="V999" s="6">
        <v>406</v>
      </c>
      <c r="W999" s="7" t="s">
        <v>45</v>
      </c>
      <c r="X999" s="6" t="s">
        <v>67</v>
      </c>
      <c r="Y999" s="6" t="s">
        <v>67</v>
      </c>
      <c r="Z999" s="6" t="s">
        <v>1475</v>
      </c>
      <c r="AA999" s="6"/>
      <c r="AB999" s="6" t="s">
        <v>834</v>
      </c>
      <c r="AC999" s="6" t="s">
        <v>1098</v>
      </c>
      <c r="AD999" s="6" t="s">
        <v>834</v>
      </c>
      <c r="AE999" s="6" t="s">
        <v>56</v>
      </c>
      <c r="AF999" s="6" t="s">
        <v>45</v>
      </c>
      <c r="AG999" s="6" t="s">
        <v>45</v>
      </c>
      <c r="AH999" s="6" t="s">
        <v>2769</v>
      </c>
      <c r="AI999" s="6" t="s">
        <v>45</v>
      </c>
      <c r="AJ999" s="7" t="s">
        <v>45</v>
      </c>
      <c r="AK999" s="6" t="s">
        <v>45</v>
      </c>
      <c r="AL999" s="6" t="s">
        <v>45</v>
      </c>
      <c r="AM999" s="6"/>
      <c r="AN999" s="6">
        <v>1</v>
      </c>
      <c r="AO999" s="6">
        <v>0</v>
      </c>
      <c r="AP999" s="6"/>
      <c r="AQ999" s="6"/>
      <c r="AR999" s="6"/>
      <c r="AS999" s="19"/>
      <c r="AT999" s="19"/>
      <c r="AU999" s="30"/>
    </row>
    <row r="1000" spans="1:47" ht="12.75" customHeight="1" x14ac:dyDescent="0.25">
      <c r="A1000" s="6" t="s">
        <v>86</v>
      </c>
      <c r="B1000" s="6">
        <v>3492</v>
      </c>
      <c r="C1000" s="6" t="s">
        <v>145</v>
      </c>
      <c r="D1000" s="6" t="s">
        <v>46</v>
      </c>
      <c r="E1000" s="6" t="s">
        <v>46</v>
      </c>
      <c r="F1000" s="6">
        <v>77858</v>
      </c>
      <c r="G1000" s="6"/>
      <c r="H1000" s="6"/>
      <c r="I1000" s="6" t="s">
        <v>2770</v>
      </c>
      <c r="J1000" s="6" t="s">
        <v>2770</v>
      </c>
      <c r="K1000" s="6" t="s">
        <v>45</v>
      </c>
      <c r="L1000" s="6" t="s">
        <v>86</v>
      </c>
      <c r="M1000" s="6" t="s">
        <v>45</v>
      </c>
      <c r="O1000" s="6" t="s">
        <v>148</v>
      </c>
      <c r="P1000" s="6"/>
      <c r="Q1000" s="6">
        <v>851</v>
      </c>
      <c r="R1000" s="8" t="s">
        <v>45</v>
      </c>
      <c r="S1000" s="10"/>
      <c r="T1000" s="10" t="s">
        <v>45</v>
      </c>
      <c r="U1000" s="6" t="s">
        <v>45</v>
      </c>
      <c r="V1000" s="6" t="s">
        <v>45</v>
      </c>
      <c r="W1000" s="7" t="s">
        <v>45</v>
      </c>
      <c r="X1000" s="6" t="e">
        <v>#N/A</v>
      </c>
      <c r="Y1000" s="6" t="s">
        <v>45</v>
      </c>
      <c r="Z1000" s="6" t="s">
        <v>45</v>
      </c>
      <c r="AA1000" s="6"/>
      <c r="AB1000" s="6" t="s">
        <v>100</v>
      </c>
      <c r="AC1000" s="6" t="s">
        <v>2771</v>
      </c>
      <c r="AD1000" s="6" t="s">
        <v>100</v>
      </c>
      <c r="AE1000" s="6" t="s">
        <v>275</v>
      </c>
      <c r="AF1000" s="6" t="s">
        <v>45</v>
      </c>
      <c r="AG1000" s="6" t="s">
        <v>45</v>
      </c>
      <c r="AH1000" s="6" t="s">
        <v>45</v>
      </c>
      <c r="AI1000" s="6" t="s">
        <v>45</v>
      </c>
      <c r="AJ1000" s="7" t="s">
        <v>45</v>
      </c>
      <c r="AK1000" s="6" t="s">
        <v>45</v>
      </c>
      <c r="AL1000" s="6" t="s">
        <v>45</v>
      </c>
      <c r="AM1000" s="6" t="s">
        <v>930</v>
      </c>
      <c r="AN1000" s="6">
        <v>0</v>
      </c>
      <c r="AO1000" s="6">
        <v>0</v>
      </c>
      <c r="AP1000" s="6"/>
      <c r="AQ1000" s="6"/>
      <c r="AR1000" s="6"/>
      <c r="AS1000" s="19"/>
      <c r="AT1000" s="19"/>
      <c r="AU1000" s="30"/>
    </row>
    <row r="1001" spans="1:47" ht="12.75" customHeight="1" x14ac:dyDescent="0.25">
      <c r="A1001" s="6" t="s">
        <v>86</v>
      </c>
      <c r="B1001" s="6">
        <v>3493</v>
      </c>
      <c r="C1001" s="6" t="s">
        <v>145</v>
      </c>
      <c r="D1001" s="6" t="s">
        <v>46</v>
      </c>
      <c r="E1001" s="6" t="s">
        <v>46</v>
      </c>
      <c r="F1001" s="6">
        <v>77860</v>
      </c>
      <c r="G1001" s="6"/>
      <c r="H1001" s="6"/>
      <c r="I1001" s="6" t="s">
        <v>2772</v>
      </c>
      <c r="J1001" s="6" t="s">
        <v>2772</v>
      </c>
      <c r="K1001" s="6" t="s">
        <v>45</v>
      </c>
      <c r="L1001" s="6" t="s">
        <v>86</v>
      </c>
      <c r="M1001" s="6" t="s">
        <v>45</v>
      </c>
      <c r="O1001" s="6" t="s">
        <v>148</v>
      </c>
      <c r="P1001" s="6"/>
      <c r="Q1001" s="6">
        <v>851</v>
      </c>
      <c r="R1001" s="8">
        <v>44048.413865740702</v>
      </c>
      <c r="S1001" s="10"/>
      <c r="T1001" s="10" t="s">
        <v>496</v>
      </c>
      <c r="U1001" s="6">
        <v>1</v>
      </c>
      <c r="V1001" s="6" t="s">
        <v>549</v>
      </c>
      <c r="W1001" s="7" t="s">
        <v>45</v>
      </c>
      <c r="X1001" s="6" t="e">
        <v>#N/A</v>
      </c>
      <c r="Y1001" s="6" t="s">
        <v>45</v>
      </c>
      <c r="Z1001" s="6" t="s">
        <v>45</v>
      </c>
      <c r="AA1001" s="6"/>
      <c r="AB1001" s="6" t="s">
        <v>166</v>
      </c>
      <c r="AC1001" s="6" t="s">
        <v>2773</v>
      </c>
      <c r="AD1001" s="6" t="s">
        <v>166</v>
      </c>
      <c r="AE1001" s="6" t="s">
        <v>359</v>
      </c>
      <c r="AF1001" s="6" t="s">
        <v>45</v>
      </c>
      <c r="AG1001" s="6" t="s">
        <v>45</v>
      </c>
      <c r="AH1001" s="6" t="s">
        <v>45</v>
      </c>
      <c r="AI1001" s="6" t="s">
        <v>45</v>
      </c>
      <c r="AJ1001" s="7" t="s">
        <v>45</v>
      </c>
      <c r="AK1001" s="6" t="s">
        <v>45</v>
      </c>
      <c r="AL1001" s="6" t="s">
        <v>45</v>
      </c>
      <c r="AM1001" s="6"/>
      <c r="AN1001" s="6">
        <v>1</v>
      </c>
      <c r="AO1001" s="6">
        <v>0</v>
      </c>
      <c r="AP1001" s="6"/>
      <c r="AQ1001" s="6"/>
      <c r="AR1001" s="6"/>
      <c r="AS1001" s="19"/>
      <c r="AT1001" s="19"/>
      <c r="AU1001" s="30"/>
    </row>
    <row r="1002" spans="1:47" ht="12.75" customHeight="1" x14ac:dyDescent="0.25">
      <c r="A1002" s="6" t="s">
        <v>86</v>
      </c>
      <c r="B1002" s="6">
        <v>3494</v>
      </c>
      <c r="C1002" s="6" t="s">
        <v>145</v>
      </c>
      <c r="D1002" s="6" t="s">
        <v>46</v>
      </c>
      <c r="E1002" s="6" t="s">
        <v>46</v>
      </c>
      <c r="F1002" s="6">
        <v>77861</v>
      </c>
      <c r="G1002" s="6"/>
      <c r="H1002" s="6"/>
      <c r="I1002" s="6" t="s">
        <v>92</v>
      </c>
      <c r="J1002" s="6" t="s">
        <v>2770</v>
      </c>
      <c r="K1002" s="6" t="s">
        <v>92</v>
      </c>
      <c r="L1002" s="6" t="s">
        <v>86</v>
      </c>
      <c r="M1002" s="6" t="s">
        <v>45</v>
      </c>
      <c r="O1002" s="6" t="s">
        <v>148</v>
      </c>
      <c r="P1002" s="6"/>
      <c r="Q1002" s="6">
        <v>851</v>
      </c>
      <c r="R1002" s="8">
        <v>44274</v>
      </c>
      <c r="S1002" s="10"/>
      <c r="T1002" s="10" t="s">
        <v>73</v>
      </c>
      <c r="U1002" s="6">
        <v>2</v>
      </c>
      <c r="V1002" s="6">
        <v>222</v>
      </c>
      <c r="W1002" s="7" t="s">
        <v>45</v>
      </c>
      <c r="X1002" s="6" t="s">
        <v>67</v>
      </c>
      <c r="Y1002" s="6" t="s">
        <v>67</v>
      </c>
      <c r="Z1002" s="6" t="s">
        <v>2774</v>
      </c>
      <c r="AA1002" s="6"/>
      <c r="AB1002" s="6" t="s">
        <v>376</v>
      </c>
      <c r="AC1002" s="6" t="s">
        <v>2775</v>
      </c>
      <c r="AD1002" s="6" t="s">
        <v>376</v>
      </c>
      <c r="AE1002" s="6" t="s">
        <v>275</v>
      </c>
      <c r="AF1002" s="6" t="s">
        <v>45</v>
      </c>
      <c r="AG1002" s="6" t="s">
        <v>45</v>
      </c>
      <c r="AH1002" s="6" t="s">
        <v>45</v>
      </c>
      <c r="AI1002" s="6" t="s">
        <v>45</v>
      </c>
      <c r="AJ1002" s="7" t="s">
        <v>45</v>
      </c>
      <c r="AK1002" s="6" t="s">
        <v>45</v>
      </c>
      <c r="AL1002" s="6" t="s">
        <v>45</v>
      </c>
      <c r="AM1002" s="6"/>
      <c r="AN1002" s="6">
        <v>1</v>
      </c>
      <c r="AO1002" s="6">
        <v>0</v>
      </c>
      <c r="AP1002" s="6"/>
      <c r="AQ1002" s="6"/>
      <c r="AR1002" s="6"/>
      <c r="AS1002" s="28">
        <v>10407</v>
      </c>
      <c r="AT1002" s="28">
        <v>10407</v>
      </c>
      <c r="AU1002" s="29">
        <v>0</v>
      </c>
    </row>
    <row r="1003" spans="1:47" ht="12.75" customHeight="1" x14ac:dyDescent="0.25">
      <c r="A1003" s="6" t="s">
        <v>86</v>
      </c>
      <c r="B1003" s="6">
        <v>3495</v>
      </c>
      <c r="C1003" s="6" t="s">
        <v>145</v>
      </c>
      <c r="D1003" s="6" t="s">
        <v>46</v>
      </c>
      <c r="E1003" s="6" t="s">
        <v>46</v>
      </c>
      <c r="F1003" s="6">
        <v>77862</v>
      </c>
      <c r="G1003" s="6"/>
      <c r="H1003" s="6"/>
      <c r="I1003" s="6" t="s">
        <v>2770</v>
      </c>
      <c r="J1003" s="6" t="s">
        <v>2770</v>
      </c>
      <c r="K1003" s="6" t="s">
        <v>45</v>
      </c>
      <c r="L1003" s="6" t="s">
        <v>86</v>
      </c>
      <c r="M1003" s="6" t="s">
        <v>45</v>
      </c>
      <c r="O1003" s="6" t="s">
        <v>148</v>
      </c>
      <c r="P1003" s="6"/>
      <c r="Q1003" s="6">
        <v>851</v>
      </c>
      <c r="R1003" s="8">
        <v>44057.332025463002</v>
      </c>
      <c r="S1003" s="10"/>
      <c r="T1003" s="10" t="s">
        <v>340</v>
      </c>
      <c r="U1003" s="6">
        <v>2</v>
      </c>
      <c r="V1003" s="6" t="s">
        <v>560</v>
      </c>
      <c r="W1003" s="7" t="s">
        <v>45</v>
      </c>
      <c r="X1003" s="6" t="e">
        <v>#N/A</v>
      </c>
      <c r="Y1003" s="6" t="s">
        <v>45</v>
      </c>
      <c r="Z1003" s="6" t="s">
        <v>45</v>
      </c>
      <c r="AA1003" s="6"/>
      <c r="AB1003" s="6" t="s">
        <v>392</v>
      </c>
      <c r="AC1003" s="6" t="s">
        <v>2776</v>
      </c>
      <c r="AD1003" s="6" t="s">
        <v>392</v>
      </c>
      <c r="AE1003" s="6" t="s">
        <v>353</v>
      </c>
      <c r="AF1003" s="6" t="s">
        <v>45</v>
      </c>
      <c r="AG1003" s="6" t="s">
        <v>45</v>
      </c>
      <c r="AH1003" s="6" t="s">
        <v>45</v>
      </c>
      <c r="AI1003" s="6" t="s">
        <v>45</v>
      </c>
      <c r="AJ1003" s="7" t="s">
        <v>45</v>
      </c>
      <c r="AK1003" s="6" t="s">
        <v>45</v>
      </c>
      <c r="AL1003" s="6" t="s">
        <v>45</v>
      </c>
      <c r="AM1003" s="6"/>
      <c r="AN1003" s="6">
        <v>1</v>
      </c>
      <c r="AO1003" s="6">
        <v>0</v>
      </c>
      <c r="AP1003" s="6"/>
      <c r="AQ1003" s="6"/>
      <c r="AR1003" s="6"/>
      <c r="AS1003" s="19"/>
      <c r="AT1003" s="19"/>
      <c r="AU1003" s="30"/>
    </row>
    <row r="1004" spans="1:47" ht="12.75" customHeight="1" x14ac:dyDescent="0.25">
      <c r="A1004" s="6" t="s">
        <v>60</v>
      </c>
      <c r="B1004" s="6">
        <v>3496</v>
      </c>
      <c r="C1004" s="6" t="s">
        <v>145</v>
      </c>
      <c r="D1004" s="6" t="s">
        <v>46</v>
      </c>
      <c r="E1004" s="6" t="s">
        <v>46</v>
      </c>
      <c r="F1004" s="6">
        <v>77863</v>
      </c>
      <c r="G1004" s="6"/>
      <c r="H1004" s="6"/>
      <c r="I1004" s="6" t="s">
        <v>2777</v>
      </c>
      <c r="J1004" s="6" t="s">
        <v>2777</v>
      </c>
      <c r="K1004" s="6" t="s">
        <v>45</v>
      </c>
      <c r="L1004" s="6" t="s">
        <v>60</v>
      </c>
      <c r="M1004" s="6" t="s">
        <v>45</v>
      </c>
      <c r="O1004" s="6" t="s">
        <v>148</v>
      </c>
      <c r="P1004" s="6"/>
      <c r="Q1004" s="6">
        <v>134</v>
      </c>
      <c r="R1004" s="8">
        <v>44911</v>
      </c>
      <c r="S1004" s="10"/>
      <c r="T1004" s="10" t="s">
        <v>212</v>
      </c>
      <c r="U1004" s="6">
        <v>3</v>
      </c>
      <c r="V1004" s="6">
        <v>18</v>
      </c>
      <c r="W1004" s="7" t="s">
        <v>45</v>
      </c>
      <c r="X1004" s="6"/>
      <c r="Y1004" s="6" t="s">
        <v>52</v>
      </c>
      <c r="Z1004" s="6" t="s">
        <v>45</v>
      </c>
      <c r="AA1004" s="6"/>
      <c r="AB1004" s="6" t="s">
        <v>166</v>
      </c>
      <c r="AC1004" s="6" t="s">
        <v>2778</v>
      </c>
      <c r="AD1004" s="6" t="s">
        <v>166</v>
      </c>
      <c r="AE1004" s="6" t="s">
        <v>447</v>
      </c>
      <c r="AF1004" s="6" t="s">
        <v>45</v>
      </c>
      <c r="AG1004" s="6" t="s">
        <v>45</v>
      </c>
      <c r="AH1004" s="6" t="s">
        <v>45</v>
      </c>
      <c r="AI1004" s="6" t="s">
        <v>45</v>
      </c>
      <c r="AJ1004" s="7" t="s">
        <v>45</v>
      </c>
      <c r="AK1004" s="6" t="s">
        <v>45</v>
      </c>
      <c r="AL1004" s="6" t="s">
        <v>45</v>
      </c>
      <c r="AM1004" s="6"/>
      <c r="AN1004" s="6">
        <v>1</v>
      </c>
      <c r="AO1004" s="6">
        <v>0</v>
      </c>
      <c r="AP1004" s="6"/>
      <c r="AQ1004" s="6"/>
      <c r="AR1004" s="6"/>
      <c r="AS1004" s="19"/>
      <c r="AT1004" s="19"/>
      <c r="AU1004" s="30"/>
    </row>
    <row r="1005" spans="1:47" ht="12.75" customHeight="1" x14ac:dyDescent="0.25">
      <c r="A1005" s="6" t="s">
        <v>60</v>
      </c>
      <c r="B1005" s="6">
        <v>3497</v>
      </c>
      <c r="C1005" s="6" t="s">
        <v>145</v>
      </c>
      <c r="D1005" s="6" t="s">
        <v>46</v>
      </c>
      <c r="E1005" s="6" t="s">
        <v>46</v>
      </c>
      <c r="F1005" s="6">
        <v>77864</v>
      </c>
      <c r="G1005" s="6"/>
      <c r="H1005" s="6"/>
      <c r="I1005" s="6" t="s">
        <v>2779</v>
      </c>
      <c r="J1005" s="6" t="s">
        <v>2779</v>
      </c>
      <c r="K1005" s="6" t="s">
        <v>45</v>
      </c>
      <c r="L1005" s="6" t="s">
        <v>60</v>
      </c>
      <c r="M1005" s="6" t="s">
        <v>45</v>
      </c>
      <c r="O1005" s="6" t="s">
        <v>148</v>
      </c>
      <c r="P1005" s="6"/>
      <c r="Q1005" s="6">
        <v>851</v>
      </c>
      <c r="R1005" s="8">
        <v>44034.342476851903</v>
      </c>
      <c r="S1005" s="10"/>
      <c r="T1005" s="10" t="s">
        <v>66</v>
      </c>
      <c r="U1005" s="6">
        <v>2</v>
      </c>
      <c r="V1005" s="6" t="s">
        <v>1072</v>
      </c>
      <c r="W1005" s="7" t="s">
        <v>45</v>
      </c>
      <c r="X1005" s="6" t="s">
        <v>67</v>
      </c>
      <c r="Y1005" s="6" t="s">
        <v>67</v>
      </c>
      <c r="Z1005" s="6" t="s">
        <v>45</v>
      </c>
      <c r="AA1005" s="6"/>
      <c r="AB1005" s="6" t="s">
        <v>1359</v>
      </c>
      <c r="AC1005" s="6" t="s">
        <v>2187</v>
      </c>
      <c r="AD1005" s="6" t="s">
        <v>1359</v>
      </c>
      <c r="AE1005" s="6" t="s">
        <v>813</v>
      </c>
      <c r="AF1005" s="6" t="s">
        <v>45</v>
      </c>
      <c r="AG1005" s="6" t="s">
        <v>45</v>
      </c>
      <c r="AH1005" s="6" t="s">
        <v>45</v>
      </c>
      <c r="AI1005" s="6" t="s">
        <v>45</v>
      </c>
      <c r="AJ1005" s="7" t="s">
        <v>45</v>
      </c>
      <c r="AK1005" s="6" t="s">
        <v>265</v>
      </c>
      <c r="AL1005" s="6" t="s">
        <v>45</v>
      </c>
      <c r="AM1005" s="6"/>
      <c r="AN1005" s="6">
        <v>1</v>
      </c>
      <c r="AO1005" s="6">
        <v>0</v>
      </c>
      <c r="AP1005" s="6"/>
      <c r="AQ1005" s="6"/>
      <c r="AR1005" s="6"/>
      <c r="AS1005" s="28">
        <v>500</v>
      </c>
      <c r="AT1005" s="28">
        <v>500</v>
      </c>
      <c r="AU1005" s="29">
        <v>0</v>
      </c>
    </row>
    <row r="1006" spans="1:47" ht="12.75" customHeight="1" x14ac:dyDescent="0.25">
      <c r="A1006" s="6" t="s">
        <v>86</v>
      </c>
      <c r="B1006" s="6">
        <v>1959</v>
      </c>
      <c r="C1006" s="6" t="s">
        <v>78</v>
      </c>
      <c r="D1006" s="6" t="s">
        <v>46</v>
      </c>
      <c r="E1006" s="6" t="s">
        <v>46</v>
      </c>
      <c r="F1006" s="6">
        <v>77865</v>
      </c>
      <c r="G1006" s="6"/>
      <c r="H1006" s="6"/>
      <c r="I1006" s="6" t="s">
        <v>1687</v>
      </c>
      <c r="J1006" s="6" t="s">
        <v>1687</v>
      </c>
      <c r="K1006" s="6" t="s">
        <v>45</v>
      </c>
      <c r="L1006" s="6" t="s">
        <v>86</v>
      </c>
      <c r="M1006" s="6" t="s">
        <v>45</v>
      </c>
      <c r="N1006" s="6"/>
      <c r="O1006" s="6" t="s">
        <v>45</v>
      </c>
      <c r="P1006" s="6"/>
      <c r="Q1006" s="6" t="s">
        <v>45</v>
      </c>
      <c r="R1006" s="8">
        <v>44102</v>
      </c>
      <c r="S1006" s="10"/>
      <c r="T1006" s="10" t="s">
        <v>93</v>
      </c>
      <c r="U1006" s="6">
        <v>3</v>
      </c>
      <c r="V1006" s="6">
        <v>327</v>
      </c>
      <c r="W1006" s="7" t="s">
        <v>45</v>
      </c>
      <c r="X1006" s="6" t="e">
        <v>#N/A</v>
      </c>
      <c r="Y1006" s="6" t="s">
        <v>45</v>
      </c>
      <c r="Z1006" s="6" t="s">
        <v>45</v>
      </c>
      <c r="AA1006" s="6"/>
      <c r="AB1006" s="6" t="s">
        <v>45</v>
      </c>
      <c r="AC1006" s="6" t="s">
        <v>1551</v>
      </c>
      <c r="AD1006" s="6" t="s">
        <v>45</v>
      </c>
      <c r="AE1006" s="6" t="s">
        <v>45</v>
      </c>
      <c r="AF1006" s="6" t="s">
        <v>45</v>
      </c>
      <c r="AG1006" s="6" t="s">
        <v>45</v>
      </c>
      <c r="AH1006" s="6" t="s">
        <v>45</v>
      </c>
      <c r="AI1006" s="6" t="s">
        <v>45</v>
      </c>
      <c r="AJ1006" s="7">
        <v>2</v>
      </c>
      <c r="AK1006" s="6" t="s">
        <v>1551</v>
      </c>
      <c r="AL1006" s="6" t="s">
        <v>45</v>
      </c>
      <c r="AM1006" s="6"/>
      <c r="AN1006" s="6">
        <v>1</v>
      </c>
      <c r="AO1006" s="6">
        <v>0</v>
      </c>
      <c r="AP1006" s="6"/>
      <c r="AQ1006" s="6"/>
      <c r="AR1006" s="6"/>
      <c r="AS1006" s="19"/>
      <c r="AT1006" s="19"/>
      <c r="AU1006" s="135"/>
    </row>
    <row r="1007" spans="1:47" ht="12.75" customHeight="1" x14ac:dyDescent="0.25">
      <c r="A1007" s="6" t="s">
        <v>86</v>
      </c>
      <c r="B1007" s="6">
        <v>3498</v>
      </c>
      <c r="C1007" s="6" t="s">
        <v>145</v>
      </c>
      <c r="D1007" s="6" t="s">
        <v>46</v>
      </c>
      <c r="E1007" s="6" t="s">
        <v>46</v>
      </c>
      <c r="F1007" s="6">
        <v>77865</v>
      </c>
      <c r="G1007" s="6"/>
      <c r="H1007" s="6"/>
      <c r="I1007" s="6" t="s">
        <v>2780</v>
      </c>
      <c r="J1007" s="6" t="s">
        <v>2780</v>
      </c>
      <c r="K1007" s="6" t="s">
        <v>45</v>
      </c>
      <c r="L1007" s="6" t="s">
        <v>86</v>
      </c>
      <c r="M1007" s="6" t="s">
        <v>45</v>
      </c>
      <c r="O1007" s="6" t="s">
        <v>148</v>
      </c>
      <c r="P1007" s="6"/>
      <c r="Q1007" s="6"/>
      <c r="R1007" s="8">
        <v>44806</v>
      </c>
      <c r="S1007" s="10"/>
      <c r="T1007" s="10" t="s">
        <v>93</v>
      </c>
      <c r="U1007" s="6">
        <v>3</v>
      </c>
      <c r="V1007" s="6">
        <v>327</v>
      </c>
      <c r="W1007" s="7" t="s">
        <v>45</v>
      </c>
      <c r="X1007" s="6"/>
      <c r="Y1007" s="6" t="s">
        <v>45</v>
      </c>
      <c r="Z1007" s="6" t="s">
        <v>45</v>
      </c>
      <c r="AA1007" s="6"/>
      <c r="AB1007" s="6"/>
      <c r="AC1007" s="6"/>
      <c r="AD1007" s="6"/>
      <c r="AE1007" s="6" t="s">
        <v>238</v>
      </c>
      <c r="AF1007" s="6" t="s">
        <v>45</v>
      </c>
      <c r="AG1007" s="6" t="s">
        <v>45</v>
      </c>
      <c r="AH1007" s="6" t="s">
        <v>2781</v>
      </c>
      <c r="AI1007" s="6" t="s">
        <v>45</v>
      </c>
      <c r="AJ1007" s="7">
        <v>2</v>
      </c>
      <c r="AK1007" s="6" t="s">
        <v>45</v>
      </c>
      <c r="AL1007" s="6">
        <v>65162</v>
      </c>
      <c r="AM1007" s="6"/>
      <c r="AN1007" s="6">
        <v>1</v>
      </c>
      <c r="AO1007" s="6">
        <v>0</v>
      </c>
      <c r="AP1007" s="6"/>
      <c r="AQ1007" s="6"/>
      <c r="AR1007" s="6"/>
      <c r="AS1007" s="28">
        <v>16066</v>
      </c>
      <c r="AT1007" s="28">
        <v>16066</v>
      </c>
      <c r="AU1007" s="29">
        <v>0</v>
      </c>
    </row>
    <row r="1008" spans="1:47" ht="12.75" customHeight="1" x14ac:dyDescent="0.25">
      <c r="A1008" s="6" t="s">
        <v>86</v>
      </c>
      <c r="B1008" s="6">
        <v>3499</v>
      </c>
      <c r="C1008" s="6" t="s">
        <v>145</v>
      </c>
      <c r="D1008" s="6" t="s">
        <v>46</v>
      </c>
      <c r="E1008" s="6" t="s">
        <v>46</v>
      </c>
      <c r="F1008" s="6">
        <v>77866</v>
      </c>
      <c r="G1008" s="6"/>
      <c r="H1008" s="6"/>
      <c r="I1008" s="6" t="s">
        <v>2782</v>
      </c>
      <c r="J1008" s="6" t="s">
        <v>2782</v>
      </c>
      <c r="K1008" s="6" t="s">
        <v>45</v>
      </c>
      <c r="L1008" s="6" t="s">
        <v>86</v>
      </c>
      <c r="M1008" s="6" t="s">
        <v>45</v>
      </c>
      <c r="O1008" s="6" t="s">
        <v>2159</v>
      </c>
      <c r="P1008" s="6"/>
      <c r="Q1008" s="6">
        <v>851</v>
      </c>
      <c r="R1008" s="8" t="s">
        <v>45</v>
      </c>
      <c r="S1008" s="10"/>
      <c r="T1008" s="10" t="s">
        <v>45</v>
      </c>
      <c r="U1008" s="6" t="s">
        <v>45</v>
      </c>
      <c r="V1008" s="6" t="s">
        <v>45</v>
      </c>
      <c r="W1008" s="7" t="s">
        <v>45</v>
      </c>
      <c r="X1008" s="6" t="e">
        <v>#N/A</v>
      </c>
      <c r="Y1008" s="6" t="s">
        <v>45</v>
      </c>
      <c r="Z1008" s="6" t="s">
        <v>45</v>
      </c>
      <c r="AA1008" s="6"/>
      <c r="AB1008" s="6" t="s">
        <v>45</v>
      </c>
      <c r="AC1008" s="6">
        <v>0</v>
      </c>
      <c r="AD1008" s="6" t="s">
        <v>45</v>
      </c>
      <c r="AE1008" s="6" t="s">
        <v>45</v>
      </c>
      <c r="AF1008" s="6" t="s">
        <v>45</v>
      </c>
      <c r="AG1008" s="6" t="s">
        <v>45</v>
      </c>
      <c r="AH1008" s="6" t="s">
        <v>45</v>
      </c>
      <c r="AI1008" s="6" t="s">
        <v>45</v>
      </c>
      <c r="AJ1008" s="7" t="s">
        <v>45</v>
      </c>
      <c r="AK1008" s="6" t="s">
        <v>45</v>
      </c>
      <c r="AL1008" s="6" t="s">
        <v>45</v>
      </c>
      <c r="AM1008" s="6"/>
      <c r="AN1008" s="6">
        <v>0</v>
      </c>
      <c r="AO1008" s="6">
        <v>0</v>
      </c>
      <c r="AP1008" s="6"/>
      <c r="AQ1008" s="6"/>
      <c r="AR1008" s="6"/>
      <c r="AS1008" s="19"/>
      <c r="AT1008" s="19"/>
      <c r="AU1008" s="29">
        <v>0</v>
      </c>
    </row>
    <row r="1009" spans="1:47" ht="12.75" customHeight="1" x14ac:dyDescent="0.25">
      <c r="A1009" s="6" t="s">
        <v>86</v>
      </c>
      <c r="B1009" s="6">
        <v>1946</v>
      </c>
      <c r="C1009" s="6" t="s">
        <v>78</v>
      </c>
      <c r="D1009" s="27" t="s">
        <v>46</v>
      </c>
      <c r="E1009" s="27" t="s">
        <v>46</v>
      </c>
      <c r="F1009" s="6">
        <v>77867</v>
      </c>
      <c r="G1009" s="6"/>
      <c r="H1009" s="11"/>
      <c r="I1009" s="11" t="s">
        <v>2783</v>
      </c>
      <c r="J1009" s="11" t="s">
        <v>2783</v>
      </c>
      <c r="K1009" s="6" t="s">
        <v>45</v>
      </c>
      <c r="L1009" s="11" t="s">
        <v>86</v>
      </c>
      <c r="M1009" s="11" t="s">
        <v>45</v>
      </c>
      <c r="N1009" s="6"/>
      <c r="O1009" s="11" t="s">
        <v>148</v>
      </c>
      <c r="P1009" s="11"/>
      <c r="Q1009" s="11" t="s">
        <v>45</v>
      </c>
      <c r="R1009" s="8">
        <v>44277</v>
      </c>
      <c r="S1009" s="10"/>
      <c r="T1009" s="10" t="s">
        <v>82</v>
      </c>
      <c r="U1009" s="11">
        <v>5</v>
      </c>
      <c r="V1009" s="11">
        <v>509</v>
      </c>
      <c r="W1009" s="7" t="s">
        <v>45</v>
      </c>
      <c r="X1009" s="6" t="s">
        <v>45</v>
      </c>
      <c r="Y1009" s="11" t="s">
        <v>52</v>
      </c>
      <c r="Z1009" s="6" t="s">
        <v>45</v>
      </c>
      <c r="AA1009" s="6"/>
      <c r="AB1009" s="6" t="s">
        <v>173</v>
      </c>
      <c r="AC1009" s="6" t="s">
        <v>2784</v>
      </c>
      <c r="AD1009" s="6" t="s">
        <v>173</v>
      </c>
      <c r="AE1009" s="11" t="s">
        <v>102</v>
      </c>
      <c r="AF1009" s="27" t="s">
        <v>45</v>
      </c>
      <c r="AG1009" s="27" t="s">
        <v>45</v>
      </c>
      <c r="AH1009" s="27" t="s">
        <v>45</v>
      </c>
      <c r="AI1009" s="27" t="s">
        <v>45</v>
      </c>
      <c r="AJ1009" s="23" t="s">
        <v>45</v>
      </c>
      <c r="AK1009" s="27" t="s">
        <v>45</v>
      </c>
      <c r="AL1009" s="6" t="s">
        <v>45</v>
      </c>
      <c r="AM1009" s="6"/>
      <c r="AN1009" s="6">
        <v>1</v>
      </c>
      <c r="AO1009" s="6">
        <v>0</v>
      </c>
      <c r="AP1009" s="6"/>
      <c r="AQ1009" s="6"/>
      <c r="AR1009" s="6"/>
      <c r="AS1009" s="19"/>
      <c r="AT1009" s="19"/>
      <c r="AU1009" s="29">
        <v>0</v>
      </c>
    </row>
    <row r="1010" spans="1:47" ht="12.75" customHeight="1" x14ac:dyDescent="0.25">
      <c r="A1010" s="6" t="s">
        <v>230</v>
      </c>
      <c r="B1010" s="6">
        <v>1069</v>
      </c>
      <c r="C1010" s="6" t="s">
        <v>78</v>
      </c>
      <c r="D1010" s="6" t="s">
        <v>46</v>
      </c>
      <c r="E1010" s="6" t="s">
        <v>46</v>
      </c>
      <c r="F1010" s="6">
        <v>77868</v>
      </c>
      <c r="G1010" s="6"/>
      <c r="H1010" s="6"/>
      <c r="I1010" s="6" t="s">
        <v>362</v>
      </c>
      <c r="J1010" s="6" t="s">
        <v>362</v>
      </c>
      <c r="K1010" s="6" t="s">
        <v>45</v>
      </c>
      <c r="L1010" s="6" t="s">
        <v>230</v>
      </c>
      <c r="M1010" s="6">
        <v>1</v>
      </c>
      <c r="N1010" s="6"/>
      <c r="O1010" s="6" t="s">
        <v>45</v>
      </c>
      <c r="P1010" s="6"/>
      <c r="Q1010" s="6" t="s">
        <v>45</v>
      </c>
      <c r="R1010" s="8">
        <v>44693</v>
      </c>
      <c r="S1010" s="10"/>
      <c r="T1010" s="10" t="s">
        <v>93</v>
      </c>
      <c r="U1010" s="6">
        <v>3</v>
      </c>
      <c r="V1010" s="6">
        <v>327</v>
      </c>
      <c r="W1010" s="7" t="s">
        <v>45</v>
      </c>
      <c r="X1010" s="6" t="s">
        <v>67</v>
      </c>
      <c r="Y1010" s="6" t="s">
        <v>67</v>
      </c>
      <c r="Z1010" s="6" t="s">
        <v>45</v>
      </c>
      <c r="AA1010" s="6"/>
      <c r="AB1010" s="6" t="s">
        <v>45</v>
      </c>
      <c r="AC1010" s="6" t="s">
        <v>2785</v>
      </c>
      <c r="AD1010" s="6" t="s">
        <v>45</v>
      </c>
      <c r="AE1010" s="13" t="s">
        <v>45</v>
      </c>
      <c r="AF1010" s="6" t="s">
        <v>1691</v>
      </c>
      <c r="AG1010" s="6" t="s">
        <v>45</v>
      </c>
      <c r="AH1010" s="6" t="s">
        <v>2786</v>
      </c>
      <c r="AI1010" s="6" t="s">
        <v>45</v>
      </c>
      <c r="AJ1010" s="7" t="s">
        <v>45</v>
      </c>
      <c r="AK1010" s="6" t="s">
        <v>144</v>
      </c>
      <c r="AL1010" s="6" t="s">
        <v>45</v>
      </c>
      <c r="AM1010" s="6" t="s">
        <v>2402</v>
      </c>
      <c r="AN1010" s="6">
        <v>1</v>
      </c>
      <c r="AO1010" s="6">
        <v>0</v>
      </c>
      <c r="AP1010" s="6"/>
      <c r="AQ1010" s="6"/>
      <c r="AR1010" s="6"/>
      <c r="AS1010" s="19"/>
      <c r="AT1010" s="19"/>
      <c r="AU1010" s="29">
        <v>0</v>
      </c>
    </row>
    <row r="1011" spans="1:47" ht="12.75" customHeight="1" x14ac:dyDescent="0.25">
      <c r="A1011" s="6" t="s">
        <v>86</v>
      </c>
      <c r="B1011" s="6">
        <v>3500</v>
      </c>
      <c r="C1011" s="6" t="s">
        <v>145</v>
      </c>
      <c r="D1011" s="6" t="s">
        <v>46</v>
      </c>
      <c r="E1011" s="6" t="s">
        <v>46</v>
      </c>
      <c r="F1011" s="6">
        <v>77869</v>
      </c>
      <c r="G1011" s="6"/>
      <c r="H1011" s="6"/>
      <c r="I1011" s="6" t="s">
        <v>2783</v>
      </c>
      <c r="J1011" s="6" t="s">
        <v>2783</v>
      </c>
      <c r="K1011" s="6" t="s">
        <v>45</v>
      </c>
      <c r="L1011" s="6" t="s">
        <v>86</v>
      </c>
      <c r="M1011" s="6" t="s">
        <v>45</v>
      </c>
      <c r="O1011" s="6" t="s">
        <v>148</v>
      </c>
      <c r="P1011" s="6"/>
      <c r="Q1011" s="6">
        <v>851</v>
      </c>
      <c r="R1011" s="8" t="s">
        <v>45</v>
      </c>
      <c r="S1011" s="10"/>
      <c r="T1011" s="10" t="s">
        <v>45</v>
      </c>
      <c r="U1011" s="6" t="s">
        <v>45</v>
      </c>
      <c r="V1011" s="6" t="s">
        <v>45</v>
      </c>
      <c r="W1011" s="7" t="s">
        <v>45</v>
      </c>
      <c r="X1011" s="6" t="e">
        <v>#N/A</v>
      </c>
      <c r="Y1011" s="6" t="s">
        <v>45</v>
      </c>
      <c r="Z1011" s="6" t="s">
        <v>45</v>
      </c>
      <c r="AA1011" s="6"/>
      <c r="AB1011" s="6" t="s">
        <v>45</v>
      </c>
      <c r="AC1011" s="6">
        <v>0</v>
      </c>
      <c r="AD1011" s="6" t="s">
        <v>45</v>
      </c>
      <c r="AE1011" s="6" t="s">
        <v>45</v>
      </c>
      <c r="AF1011" s="6" t="s">
        <v>45</v>
      </c>
      <c r="AG1011" s="6" t="s">
        <v>45</v>
      </c>
      <c r="AH1011" s="6" t="s">
        <v>45</v>
      </c>
      <c r="AI1011" s="6" t="s">
        <v>45</v>
      </c>
      <c r="AJ1011" s="7" t="s">
        <v>45</v>
      </c>
      <c r="AK1011" s="6" t="s">
        <v>45</v>
      </c>
      <c r="AL1011" s="6" t="s">
        <v>45</v>
      </c>
      <c r="AM1011" s="6"/>
      <c r="AN1011" s="6">
        <v>0</v>
      </c>
      <c r="AO1011" s="6">
        <v>0</v>
      </c>
      <c r="AP1011" s="6"/>
      <c r="AQ1011" s="6"/>
      <c r="AR1011" s="6"/>
      <c r="AS1011" s="28">
        <v>200</v>
      </c>
      <c r="AT1011" s="28">
        <v>200</v>
      </c>
      <c r="AU1011" s="30"/>
    </row>
    <row r="1012" spans="1:47" ht="12.75" customHeight="1" x14ac:dyDescent="0.25">
      <c r="A1012" s="6" t="s">
        <v>60</v>
      </c>
      <c r="B1012" s="6">
        <v>1066</v>
      </c>
      <c r="C1012" s="6" t="s">
        <v>78</v>
      </c>
      <c r="D1012" s="6" t="s">
        <v>46</v>
      </c>
      <c r="E1012" s="6" t="s">
        <v>46</v>
      </c>
      <c r="F1012" s="6">
        <v>77871</v>
      </c>
      <c r="G1012" s="6"/>
      <c r="H1012" s="6"/>
      <c r="I1012" s="6" t="s">
        <v>362</v>
      </c>
      <c r="J1012" s="6" t="s">
        <v>362</v>
      </c>
      <c r="K1012" s="6" t="s">
        <v>45</v>
      </c>
      <c r="L1012" s="6" t="s">
        <v>60</v>
      </c>
      <c r="M1012" s="6">
        <v>1</v>
      </c>
      <c r="N1012" s="6"/>
      <c r="O1012" s="6" t="s">
        <v>45</v>
      </c>
      <c r="P1012" s="6"/>
      <c r="Q1012" s="6" t="s">
        <v>45</v>
      </c>
      <c r="R1012" s="8">
        <v>44461</v>
      </c>
      <c r="S1012" s="10"/>
      <c r="T1012" s="10" t="s">
        <v>66</v>
      </c>
      <c r="U1012" s="6">
        <v>2</v>
      </c>
      <c r="V1012" s="6">
        <v>213</v>
      </c>
      <c r="W1012" s="7" t="s">
        <v>45</v>
      </c>
      <c r="X1012" s="6" t="s">
        <v>67</v>
      </c>
      <c r="Y1012" s="6" t="s">
        <v>67</v>
      </c>
      <c r="Z1012" s="6" t="s">
        <v>2787</v>
      </c>
      <c r="AA1012" s="6"/>
      <c r="AB1012" s="6" t="s">
        <v>290</v>
      </c>
      <c r="AC1012" s="6" t="s">
        <v>2788</v>
      </c>
      <c r="AD1012" s="6" t="s">
        <v>290</v>
      </c>
      <c r="AE1012" s="13" t="s">
        <v>175</v>
      </c>
      <c r="AF1012" s="6" t="s">
        <v>45</v>
      </c>
      <c r="AG1012" s="6" t="s">
        <v>45</v>
      </c>
      <c r="AH1012" s="6" t="s">
        <v>2789</v>
      </c>
      <c r="AI1012" s="6" t="s">
        <v>45</v>
      </c>
      <c r="AJ1012" s="7" t="s">
        <v>45</v>
      </c>
      <c r="AK1012" s="6" t="s">
        <v>136</v>
      </c>
      <c r="AL1012" s="6" t="s">
        <v>2790</v>
      </c>
      <c r="AM1012" s="6" t="s">
        <v>59</v>
      </c>
      <c r="AN1012" s="6">
        <v>1</v>
      </c>
      <c r="AO1012" s="6">
        <v>0</v>
      </c>
      <c r="AP1012" s="6"/>
      <c r="AQ1012" s="6"/>
      <c r="AR1012" s="6"/>
      <c r="AS1012" s="19"/>
      <c r="AT1012" s="19"/>
      <c r="AU1012" s="30"/>
    </row>
    <row r="1013" spans="1:47" ht="12.75" customHeight="1" x14ac:dyDescent="0.25">
      <c r="A1013" s="6" t="s">
        <v>86</v>
      </c>
      <c r="B1013" s="6">
        <v>3501</v>
      </c>
      <c r="C1013" s="6" t="s">
        <v>145</v>
      </c>
      <c r="D1013" s="6" t="s">
        <v>46</v>
      </c>
      <c r="E1013" s="6" t="s">
        <v>46</v>
      </c>
      <c r="F1013" s="6">
        <v>77872</v>
      </c>
      <c r="G1013" s="6"/>
      <c r="H1013" s="6"/>
      <c r="I1013" s="6" t="s">
        <v>2783</v>
      </c>
      <c r="J1013" s="6" t="s">
        <v>2783</v>
      </c>
      <c r="K1013" s="6" t="s">
        <v>45</v>
      </c>
      <c r="L1013" s="6" t="s">
        <v>86</v>
      </c>
      <c r="M1013" s="6" t="s">
        <v>45</v>
      </c>
      <c r="O1013" s="6" t="s">
        <v>148</v>
      </c>
      <c r="P1013" s="6"/>
      <c r="Q1013" s="6">
        <v>851</v>
      </c>
      <c r="R1013" s="8">
        <v>44175</v>
      </c>
      <c r="S1013" s="10"/>
      <c r="T1013" s="10" t="s">
        <v>157</v>
      </c>
      <c r="U1013" s="6">
        <v>3</v>
      </c>
      <c r="V1013" s="6">
        <v>324</v>
      </c>
      <c r="W1013" s="7" t="s">
        <v>45</v>
      </c>
      <c r="X1013" s="6" t="e">
        <v>#N/A</v>
      </c>
      <c r="Y1013" s="6" t="s">
        <v>45</v>
      </c>
      <c r="Z1013" s="6" t="s">
        <v>193</v>
      </c>
      <c r="AA1013" s="6"/>
      <c r="AB1013" s="6" t="s">
        <v>149</v>
      </c>
      <c r="AC1013" s="6" t="s">
        <v>2791</v>
      </c>
      <c r="AD1013" s="6" t="s">
        <v>149</v>
      </c>
      <c r="AE1013" s="6" t="s">
        <v>537</v>
      </c>
      <c r="AF1013" s="6" t="s">
        <v>45</v>
      </c>
      <c r="AG1013" s="6" t="s">
        <v>45</v>
      </c>
      <c r="AH1013" s="6" t="s">
        <v>2418</v>
      </c>
      <c r="AI1013" s="6" t="s">
        <v>45</v>
      </c>
      <c r="AJ1013" s="7" t="s">
        <v>45</v>
      </c>
      <c r="AK1013" s="6" t="s">
        <v>45</v>
      </c>
      <c r="AL1013" s="6" t="s">
        <v>45</v>
      </c>
      <c r="AM1013" s="6"/>
      <c r="AN1013" s="6">
        <v>1</v>
      </c>
      <c r="AO1013" s="6">
        <v>0</v>
      </c>
      <c r="AP1013" s="6"/>
      <c r="AQ1013" s="6"/>
      <c r="AR1013" s="6"/>
      <c r="AS1013" s="28">
        <v>2500</v>
      </c>
      <c r="AT1013" s="28">
        <v>2500</v>
      </c>
      <c r="AU1013" s="30"/>
    </row>
    <row r="1014" spans="1:47" ht="12.75" customHeight="1" x14ac:dyDescent="0.25">
      <c r="A1014" s="6" t="s">
        <v>60</v>
      </c>
      <c r="B1014" s="6">
        <v>2061</v>
      </c>
      <c r="C1014" s="6" t="s">
        <v>78</v>
      </c>
      <c r="D1014" s="6" t="s">
        <v>46</v>
      </c>
      <c r="E1014" s="6" t="s">
        <v>46</v>
      </c>
      <c r="F1014" s="6">
        <v>77873</v>
      </c>
      <c r="G1014" s="6"/>
      <c r="H1014" s="6"/>
      <c r="I1014" s="6" t="s">
        <v>362</v>
      </c>
      <c r="J1014" s="6" t="s">
        <v>362</v>
      </c>
      <c r="K1014" s="6" t="s">
        <v>45</v>
      </c>
      <c r="L1014" s="6" t="s">
        <v>60</v>
      </c>
      <c r="M1014" s="6" t="s">
        <v>45</v>
      </c>
      <c r="N1014" s="6"/>
      <c r="O1014" s="6" t="s">
        <v>45</v>
      </c>
      <c r="P1014" s="6"/>
      <c r="Q1014" s="6" t="s">
        <v>45</v>
      </c>
      <c r="R1014" s="8">
        <v>44547</v>
      </c>
      <c r="S1014" s="10"/>
      <c r="T1014" s="10" t="s">
        <v>648</v>
      </c>
      <c r="U1014" s="6">
        <v>2</v>
      </c>
      <c r="V1014" s="6">
        <v>8</v>
      </c>
      <c r="W1014" s="7" t="s">
        <v>45</v>
      </c>
      <c r="X1014" s="6" t="e">
        <v>#N/A</v>
      </c>
      <c r="Y1014" s="6" t="s">
        <v>675</v>
      </c>
      <c r="Z1014" s="6" t="s">
        <v>45</v>
      </c>
      <c r="AA1014" s="6"/>
      <c r="AB1014" s="6" t="s">
        <v>149</v>
      </c>
      <c r="AC1014" s="6" t="s">
        <v>2792</v>
      </c>
      <c r="AD1014" s="6" t="s">
        <v>149</v>
      </c>
      <c r="AE1014" s="6" t="s">
        <v>478</v>
      </c>
      <c r="AF1014" s="6" t="s">
        <v>45</v>
      </c>
      <c r="AG1014" s="6"/>
      <c r="AH1014" s="6" t="s">
        <v>45</v>
      </c>
      <c r="AI1014" s="6" t="s">
        <v>45</v>
      </c>
      <c r="AJ1014" s="7" t="s">
        <v>45</v>
      </c>
      <c r="AK1014" s="6" t="s">
        <v>136</v>
      </c>
      <c r="AL1014" s="6" t="s">
        <v>45</v>
      </c>
      <c r="AM1014" s="6"/>
      <c r="AN1014" s="6">
        <v>1</v>
      </c>
      <c r="AO1014" s="6">
        <v>0</v>
      </c>
      <c r="AP1014" s="6"/>
      <c r="AQ1014" s="6"/>
      <c r="AR1014" s="6"/>
      <c r="AS1014" s="28">
        <v>2500</v>
      </c>
      <c r="AT1014" s="28">
        <v>2500</v>
      </c>
      <c r="AU1014" s="30"/>
    </row>
    <row r="1015" spans="1:47" ht="12.75" customHeight="1" x14ac:dyDescent="0.25">
      <c r="A1015" s="6" t="s">
        <v>44</v>
      </c>
      <c r="B1015" s="6">
        <v>288</v>
      </c>
      <c r="C1015" s="6" t="s">
        <v>78</v>
      </c>
      <c r="D1015" s="6" t="s">
        <v>46</v>
      </c>
      <c r="E1015" s="6" t="s">
        <v>46</v>
      </c>
      <c r="F1015" s="6">
        <v>77874</v>
      </c>
      <c r="G1015" s="6"/>
      <c r="H1015" s="6"/>
      <c r="I1015" s="6" t="s">
        <v>2793</v>
      </c>
      <c r="J1015" s="6" t="s">
        <v>2794</v>
      </c>
      <c r="K1015" s="6" t="s">
        <v>2793</v>
      </c>
      <c r="L1015" s="6" t="s">
        <v>44</v>
      </c>
      <c r="M1015" s="6" t="s">
        <v>45</v>
      </c>
      <c r="N1015" s="6"/>
      <c r="O1015" s="6" t="s">
        <v>158</v>
      </c>
      <c r="P1015" s="6"/>
      <c r="Q1015" s="6" t="s">
        <v>2553</v>
      </c>
      <c r="R1015" s="8">
        <v>44190</v>
      </c>
      <c r="S1015" s="10"/>
      <c r="T1015" s="10" t="s">
        <v>157</v>
      </c>
      <c r="U1015" s="6">
        <v>3</v>
      </c>
      <c r="V1015" s="6">
        <v>333</v>
      </c>
      <c r="W1015" s="7" t="s">
        <v>45</v>
      </c>
      <c r="X1015" s="6" t="s">
        <v>67</v>
      </c>
      <c r="Y1015" s="6" t="s">
        <v>67</v>
      </c>
      <c r="Z1015" s="6" t="s">
        <v>45</v>
      </c>
      <c r="AA1015" s="6"/>
      <c r="AB1015" s="6" t="s">
        <v>2795</v>
      </c>
      <c r="AC1015" s="6" t="s">
        <v>2796</v>
      </c>
      <c r="AD1015" s="6" t="s">
        <v>2795</v>
      </c>
      <c r="AE1015" s="6" t="s">
        <v>2797</v>
      </c>
      <c r="AF1015" s="6" t="s">
        <v>45</v>
      </c>
      <c r="AG1015" s="6" t="s">
        <v>45</v>
      </c>
      <c r="AH1015" s="6" t="s">
        <v>2798</v>
      </c>
      <c r="AI1015" s="6" t="s">
        <v>546</v>
      </c>
      <c r="AJ1015" s="7" t="s">
        <v>45</v>
      </c>
      <c r="AK1015" s="6" t="s">
        <v>45</v>
      </c>
      <c r="AL1015" s="6" t="s">
        <v>45</v>
      </c>
      <c r="AM1015" s="6"/>
      <c r="AN1015" s="6">
        <v>1</v>
      </c>
      <c r="AO1015" s="6">
        <v>0</v>
      </c>
      <c r="AP1015" s="6"/>
      <c r="AQ1015" s="6"/>
      <c r="AR1015" s="6"/>
      <c r="AS1015" s="19"/>
      <c r="AT1015" s="19"/>
      <c r="AU1015" s="29">
        <v>0</v>
      </c>
    </row>
    <row r="1016" spans="1:47" ht="12.75" customHeight="1" x14ac:dyDescent="0.25">
      <c r="A1016" s="6" t="s">
        <v>126</v>
      </c>
      <c r="B1016" s="6">
        <v>3502</v>
      </c>
      <c r="C1016" s="6" t="s">
        <v>145</v>
      </c>
      <c r="D1016" s="6" t="s">
        <v>46</v>
      </c>
      <c r="E1016" s="6" t="s">
        <v>46</v>
      </c>
      <c r="F1016" s="6">
        <v>77875</v>
      </c>
      <c r="G1016" s="6"/>
      <c r="H1016" s="6"/>
      <c r="I1016" s="6" t="s">
        <v>2794</v>
      </c>
      <c r="J1016" s="6" t="s">
        <v>2794</v>
      </c>
      <c r="K1016" s="6" t="s">
        <v>45</v>
      </c>
      <c r="L1016" s="6" t="s">
        <v>126</v>
      </c>
      <c r="M1016" s="6" t="s">
        <v>45</v>
      </c>
      <c r="O1016" s="6" t="s">
        <v>148</v>
      </c>
      <c r="P1016" s="6"/>
      <c r="Q1016" s="6">
        <v>851</v>
      </c>
      <c r="R1016" s="8">
        <v>44418</v>
      </c>
      <c r="S1016" s="10"/>
      <c r="T1016" s="10" t="s">
        <v>1597</v>
      </c>
      <c r="U1016" s="6">
        <v>2</v>
      </c>
      <c r="V1016" s="6" t="s">
        <v>549</v>
      </c>
      <c r="W1016" s="7" t="s">
        <v>45</v>
      </c>
      <c r="X1016" s="6" t="s">
        <v>67</v>
      </c>
      <c r="Y1016" s="6" t="s">
        <v>67</v>
      </c>
      <c r="Z1016" s="6" t="s">
        <v>1757</v>
      </c>
      <c r="AA1016" s="6"/>
      <c r="AB1016" s="6" t="s">
        <v>476</v>
      </c>
      <c r="AC1016" s="6" t="s">
        <v>1758</v>
      </c>
      <c r="AD1016" s="6" t="s">
        <v>476</v>
      </c>
      <c r="AE1016" s="6" t="s">
        <v>238</v>
      </c>
      <c r="AF1016" s="6" t="s">
        <v>45</v>
      </c>
      <c r="AG1016" s="6" t="s">
        <v>45</v>
      </c>
      <c r="AH1016" s="6" t="s">
        <v>45</v>
      </c>
      <c r="AI1016" s="6" t="s">
        <v>45</v>
      </c>
      <c r="AJ1016" s="7" t="s">
        <v>45</v>
      </c>
      <c r="AK1016" s="6" t="s">
        <v>136</v>
      </c>
      <c r="AL1016" s="6">
        <v>38369</v>
      </c>
      <c r="AM1016" s="6" t="s">
        <v>59</v>
      </c>
      <c r="AN1016" s="6">
        <v>1</v>
      </c>
      <c r="AO1016" s="6">
        <v>0</v>
      </c>
      <c r="AP1016" s="6"/>
      <c r="AQ1016" s="6"/>
      <c r="AR1016" s="6"/>
      <c r="AS1016" s="19"/>
      <c r="AT1016" s="19"/>
      <c r="AU1016" s="29">
        <v>0</v>
      </c>
    </row>
    <row r="1017" spans="1:47" ht="12.75" customHeight="1" x14ac:dyDescent="0.25">
      <c r="A1017" s="6" t="s">
        <v>126</v>
      </c>
      <c r="B1017" s="6">
        <v>3503</v>
      </c>
      <c r="C1017" s="6" t="s">
        <v>145</v>
      </c>
      <c r="D1017" s="6" t="s">
        <v>46</v>
      </c>
      <c r="E1017" s="6" t="s">
        <v>46</v>
      </c>
      <c r="F1017" s="6">
        <v>77876</v>
      </c>
      <c r="G1017" s="6"/>
      <c r="H1017" s="6"/>
      <c r="I1017" s="6" t="s">
        <v>2632</v>
      </c>
      <c r="J1017" s="6" t="s">
        <v>2632</v>
      </c>
      <c r="K1017" s="6" t="s">
        <v>2126</v>
      </c>
      <c r="L1017" s="6" t="s">
        <v>126</v>
      </c>
      <c r="M1017" s="6" t="s">
        <v>45</v>
      </c>
      <c r="O1017" s="6" t="s">
        <v>148</v>
      </c>
      <c r="P1017" s="6"/>
      <c r="Q1017" s="6">
        <v>851</v>
      </c>
      <c r="R1017" s="8">
        <v>44383</v>
      </c>
      <c r="S1017" s="10"/>
      <c r="T1017" s="10" t="s">
        <v>122</v>
      </c>
      <c r="U1017" s="6">
        <v>1</v>
      </c>
      <c r="V1017" s="6" t="s">
        <v>2799</v>
      </c>
      <c r="W1017" s="7" t="s">
        <v>45</v>
      </c>
      <c r="X1017" s="6" t="e">
        <v>#N/A</v>
      </c>
      <c r="Y1017" s="6" t="s">
        <v>67</v>
      </c>
      <c r="Z1017" s="6" t="s">
        <v>2197</v>
      </c>
      <c r="AA1017" s="6"/>
      <c r="AB1017" s="6" t="s">
        <v>149</v>
      </c>
      <c r="AC1017" s="6" t="s">
        <v>2800</v>
      </c>
      <c r="AD1017" s="6" t="s">
        <v>149</v>
      </c>
      <c r="AE1017" s="6" t="s">
        <v>562</v>
      </c>
      <c r="AF1017" s="6" t="s">
        <v>45</v>
      </c>
      <c r="AG1017" s="6" t="s">
        <v>45</v>
      </c>
      <c r="AH1017" s="6" t="s">
        <v>2801</v>
      </c>
      <c r="AI1017" s="6" t="s">
        <v>45</v>
      </c>
      <c r="AJ1017" s="7" t="s">
        <v>45</v>
      </c>
      <c r="AK1017" s="6" t="s">
        <v>136</v>
      </c>
      <c r="AL1017" s="6">
        <v>34193</v>
      </c>
      <c r="AM1017" s="26"/>
      <c r="AN1017" s="6">
        <v>1</v>
      </c>
      <c r="AO1017" s="6">
        <v>0</v>
      </c>
      <c r="AP1017" s="6"/>
      <c r="AQ1017" s="6"/>
      <c r="AR1017" s="6"/>
      <c r="AS1017" s="19"/>
      <c r="AT1017" s="19"/>
      <c r="AU1017" s="29">
        <v>0</v>
      </c>
    </row>
    <row r="1018" spans="1:47" ht="12.75" customHeight="1" x14ac:dyDescent="0.25">
      <c r="A1018" s="6" t="s">
        <v>60</v>
      </c>
      <c r="B1018" s="6">
        <v>3504</v>
      </c>
      <c r="C1018" s="6" t="s">
        <v>145</v>
      </c>
      <c r="D1018" s="6" t="s">
        <v>46</v>
      </c>
      <c r="E1018" s="6" t="s">
        <v>46</v>
      </c>
      <c r="F1018" s="6">
        <v>77877</v>
      </c>
      <c r="G1018" s="6"/>
      <c r="H1018" s="6"/>
      <c r="I1018" s="6" t="s">
        <v>2802</v>
      </c>
      <c r="J1018" s="6" t="s">
        <v>2802</v>
      </c>
      <c r="K1018" s="6" t="s">
        <v>45</v>
      </c>
      <c r="L1018" s="6" t="s">
        <v>60</v>
      </c>
      <c r="M1018" s="6" t="s">
        <v>45</v>
      </c>
      <c r="O1018" s="6" t="s">
        <v>148</v>
      </c>
      <c r="P1018" s="6"/>
      <c r="Q1018" s="6">
        <v>851</v>
      </c>
      <c r="R1018" s="8">
        <v>44111.553692129601</v>
      </c>
      <c r="S1018" s="10"/>
      <c r="T1018" s="10" t="s">
        <v>51</v>
      </c>
      <c r="U1018" s="6">
        <v>3</v>
      </c>
      <c r="V1018" s="6">
        <v>3</v>
      </c>
      <c r="W1018" s="7" t="s">
        <v>45</v>
      </c>
      <c r="X1018" s="6" t="e">
        <v>#N/A</v>
      </c>
      <c r="Y1018" s="6" t="s">
        <v>52</v>
      </c>
      <c r="Z1018" s="6" t="s">
        <v>45</v>
      </c>
      <c r="AA1018" s="6"/>
      <c r="AB1018" s="6" t="s">
        <v>100</v>
      </c>
      <c r="AC1018" s="6" t="s">
        <v>2803</v>
      </c>
      <c r="AD1018" s="6" t="s">
        <v>100</v>
      </c>
      <c r="AE1018" s="6" t="s">
        <v>1058</v>
      </c>
      <c r="AF1018" s="6" t="s">
        <v>45</v>
      </c>
      <c r="AG1018" s="6" t="s">
        <v>45</v>
      </c>
      <c r="AH1018" s="6" t="s">
        <v>45</v>
      </c>
      <c r="AI1018" s="6" t="s">
        <v>45</v>
      </c>
      <c r="AJ1018" s="7" t="s">
        <v>45</v>
      </c>
      <c r="AK1018" s="6" t="s">
        <v>45</v>
      </c>
      <c r="AL1018" s="6" t="s">
        <v>45</v>
      </c>
      <c r="AM1018" s="26"/>
      <c r="AN1018" s="6">
        <v>1</v>
      </c>
      <c r="AO1018" s="6">
        <v>0</v>
      </c>
      <c r="AP1018" s="6"/>
      <c r="AQ1018" s="6"/>
      <c r="AR1018" s="6"/>
      <c r="AS1018" s="19"/>
      <c r="AT1018" s="19"/>
      <c r="AU1018" s="30"/>
    </row>
    <row r="1019" spans="1:47" ht="12.75" customHeight="1" x14ac:dyDescent="0.25">
      <c r="A1019" s="6" t="s">
        <v>60</v>
      </c>
      <c r="B1019" s="6">
        <v>896</v>
      </c>
      <c r="C1019" s="6" t="s">
        <v>78</v>
      </c>
      <c r="D1019" s="6" t="s">
        <v>46</v>
      </c>
      <c r="E1019" s="6" t="s">
        <v>46</v>
      </c>
      <c r="F1019" s="6">
        <v>77878</v>
      </c>
      <c r="G1019" s="6"/>
      <c r="H1019" s="6"/>
      <c r="I1019" s="6" t="s">
        <v>2804</v>
      </c>
      <c r="J1019" s="6" t="s">
        <v>2804</v>
      </c>
      <c r="K1019" s="6" t="s">
        <v>45</v>
      </c>
      <c r="L1019" s="6" t="s">
        <v>60</v>
      </c>
      <c r="M1019" s="6">
        <v>1</v>
      </c>
      <c r="N1019" s="6"/>
      <c r="O1019" s="6" t="s">
        <v>191</v>
      </c>
      <c r="P1019" s="6"/>
      <c r="Q1019" s="6" t="s">
        <v>2231</v>
      </c>
      <c r="R1019" s="8">
        <v>44412</v>
      </c>
      <c r="S1019" s="10"/>
      <c r="T1019" s="10" t="s">
        <v>51</v>
      </c>
      <c r="U1019" s="6">
        <v>4</v>
      </c>
      <c r="V1019" s="6">
        <v>4</v>
      </c>
      <c r="W1019" s="7" t="s">
        <v>45</v>
      </c>
      <c r="X1019" s="6" t="s">
        <v>52</v>
      </c>
      <c r="Y1019" s="6" t="s">
        <v>52</v>
      </c>
      <c r="Z1019" s="6" t="s">
        <v>45</v>
      </c>
      <c r="AA1019" s="6"/>
      <c r="AB1019" s="6" t="s">
        <v>441</v>
      </c>
      <c r="AC1019" s="6" t="s">
        <v>2805</v>
      </c>
      <c r="AD1019" s="6" t="s">
        <v>441</v>
      </c>
      <c r="AE1019" s="13" t="s">
        <v>394</v>
      </c>
      <c r="AF1019" s="6" t="s">
        <v>45</v>
      </c>
      <c r="AG1019" s="6" t="s">
        <v>45</v>
      </c>
      <c r="AH1019" s="6" t="s">
        <v>45</v>
      </c>
      <c r="AI1019" s="6" t="s">
        <v>45</v>
      </c>
      <c r="AJ1019" s="7" t="s">
        <v>45</v>
      </c>
      <c r="AK1019" s="6" t="s">
        <v>45</v>
      </c>
      <c r="AL1019" s="6">
        <v>37469</v>
      </c>
      <c r="AM1019" s="6"/>
      <c r="AN1019" s="6">
        <v>1</v>
      </c>
      <c r="AO1019" s="6">
        <v>0</v>
      </c>
      <c r="AP1019" s="6"/>
      <c r="AQ1019" s="6"/>
      <c r="AR1019" s="6"/>
      <c r="AS1019" s="19"/>
      <c r="AT1019" s="19"/>
      <c r="AU1019" s="30"/>
    </row>
    <row r="1020" spans="1:47" ht="12.75" customHeight="1" x14ac:dyDescent="0.25">
      <c r="A1020" s="6" t="s">
        <v>60</v>
      </c>
      <c r="B1020" s="6">
        <v>3505</v>
      </c>
      <c r="C1020" s="6" t="s">
        <v>145</v>
      </c>
      <c r="D1020" s="6" t="s">
        <v>46</v>
      </c>
      <c r="E1020" s="6" t="s">
        <v>46</v>
      </c>
      <c r="F1020" s="6">
        <v>77879</v>
      </c>
      <c r="G1020" s="6"/>
      <c r="H1020" s="6"/>
      <c r="I1020" s="6" t="s">
        <v>2806</v>
      </c>
      <c r="J1020" s="6" t="s">
        <v>2581</v>
      </c>
      <c r="K1020" s="6" t="s">
        <v>2806</v>
      </c>
      <c r="L1020" s="6" t="s">
        <v>60</v>
      </c>
      <c r="M1020" s="6" t="s">
        <v>45</v>
      </c>
      <c r="O1020" s="6" t="s">
        <v>148</v>
      </c>
      <c r="P1020" s="6"/>
      <c r="Q1020" s="6">
        <v>851</v>
      </c>
      <c r="R1020" s="8">
        <v>44328</v>
      </c>
      <c r="S1020" s="10"/>
      <c r="T1020" s="10" t="s">
        <v>93</v>
      </c>
      <c r="U1020" s="6">
        <v>3</v>
      </c>
      <c r="V1020" s="6">
        <v>327</v>
      </c>
      <c r="W1020" s="7" t="s">
        <v>45</v>
      </c>
      <c r="X1020" s="6" t="e">
        <v>#N/A</v>
      </c>
      <c r="Y1020" s="6" t="s">
        <v>45</v>
      </c>
      <c r="Z1020" s="6" t="s">
        <v>45</v>
      </c>
      <c r="AA1020" s="6"/>
      <c r="AB1020" s="6" t="s">
        <v>45</v>
      </c>
      <c r="AC1020" s="6" t="s">
        <v>2807</v>
      </c>
      <c r="AD1020" s="6" t="s">
        <v>45</v>
      </c>
      <c r="AE1020" s="6" t="s">
        <v>45</v>
      </c>
      <c r="AF1020" s="6" t="s">
        <v>45</v>
      </c>
      <c r="AG1020" s="6" t="s">
        <v>45</v>
      </c>
      <c r="AH1020" s="6" t="s">
        <v>2808</v>
      </c>
      <c r="AI1020" s="6" t="s">
        <v>45</v>
      </c>
      <c r="AJ1020" s="7" t="s">
        <v>45</v>
      </c>
      <c r="AK1020" s="6" t="s">
        <v>1551</v>
      </c>
      <c r="AL1020" s="6" t="s">
        <v>45</v>
      </c>
      <c r="AM1020" s="6"/>
      <c r="AN1020" s="6">
        <v>1</v>
      </c>
      <c r="AO1020" s="6">
        <v>0</v>
      </c>
      <c r="AP1020" s="6"/>
      <c r="AQ1020" s="6"/>
      <c r="AR1020" s="6"/>
      <c r="AS1020" s="19"/>
      <c r="AT1020" s="19"/>
      <c r="AU1020" s="29">
        <v>0</v>
      </c>
    </row>
    <row r="1021" spans="1:47" ht="12.75" customHeight="1" x14ac:dyDescent="0.25">
      <c r="A1021" s="6" t="s">
        <v>60</v>
      </c>
      <c r="B1021" s="6">
        <v>3506</v>
      </c>
      <c r="C1021" s="6" t="s">
        <v>145</v>
      </c>
      <c r="D1021" s="6" t="s">
        <v>46</v>
      </c>
      <c r="E1021" s="6" t="s">
        <v>46</v>
      </c>
      <c r="F1021" s="6">
        <v>77880</v>
      </c>
      <c r="G1021" s="6"/>
      <c r="H1021" s="6"/>
      <c r="I1021" s="6" t="s">
        <v>2581</v>
      </c>
      <c r="J1021" s="6" t="s">
        <v>2581</v>
      </c>
      <c r="K1021" s="6" t="s">
        <v>45</v>
      </c>
      <c r="L1021" s="6" t="s">
        <v>60</v>
      </c>
      <c r="M1021" s="6" t="s">
        <v>45</v>
      </c>
      <c r="O1021" s="6" t="s">
        <v>148</v>
      </c>
      <c r="P1021" s="6"/>
      <c r="Q1021" s="6">
        <v>851</v>
      </c>
      <c r="R1021" s="8">
        <v>44327</v>
      </c>
      <c r="S1021" s="10"/>
      <c r="T1021" s="10" t="s">
        <v>51</v>
      </c>
      <c r="U1021" s="6">
        <v>3</v>
      </c>
      <c r="V1021" s="6">
        <v>8</v>
      </c>
      <c r="W1021" s="7" t="s">
        <v>45</v>
      </c>
      <c r="X1021" s="6" t="s">
        <v>45</v>
      </c>
      <c r="Y1021" s="6" t="s">
        <v>52</v>
      </c>
      <c r="Z1021" s="6" t="s">
        <v>45</v>
      </c>
      <c r="AA1021" s="6"/>
      <c r="AB1021" s="6" t="s">
        <v>296</v>
      </c>
      <c r="AC1021" s="6" t="s">
        <v>2809</v>
      </c>
      <c r="AD1021" s="6" t="s">
        <v>296</v>
      </c>
      <c r="AE1021" s="6" t="s">
        <v>353</v>
      </c>
      <c r="AF1021" s="6" t="s">
        <v>45</v>
      </c>
      <c r="AG1021" s="6" t="s">
        <v>45</v>
      </c>
      <c r="AH1021" s="6" t="s">
        <v>2810</v>
      </c>
      <c r="AI1021" s="6" t="s">
        <v>45</v>
      </c>
      <c r="AJ1021" s="7" t="s">
        <v>45</v>
      </c>
      <c r="AK1021" s="6" t="s">
        <v>45</v>
      </c>
      <c r="AL1021" s="6">
        <v>29430</v>
      </c>
      <c r="AM1021" s="6"/>
      <c r="AN1021" s="6">
        <v>1</v>
      </c>
      <c r="AO1021" s="6">
        <v>0</v>
      </c>
      <c r="AP1021" s="6"/>
      <c r="AQ1021" s="6"/>
      <c r="AR1021" s="6"/>
      <c r="AS1021" s="19"/>
      <c r="AT1021" s="19"/>
      <c r="AU1021" s="30"/>
    </row>
    <row r="1022" spans="1:47" ht="12.75" customHeight="1" x14ac:dyDescent="0.25">
      <c r="A1022" s="6" t="s">
        <v>126</v>
      </c>
      <c r="B1022" s="6">
        <v>3507</v>
      </c>
      <c r="C1022" s="6" t="s">
        <v>145</v>
      </c>
      <c r="D1022" s="6" t="s">
        <v>46</v>
      </c>
      <c r="E1022" s="6" t="s">
        <v>46</v>
      </c>
      <c r="F1022" s="6">
        <v>77882</v>
      </c>
      <c r="G1022" s="6"/>
      <c r="H1022" s="6"/>
      <c r="I1022" s="6" t="s">
        <v>2632</v>
      </c>
      <c r="J1022" s="6" t="s">
        <v>2632</v>
      </c>
      <c r="K1022" s="6" t="s">
        <v>45</v>
      </c>
      <c r="L1022" s="6" t="s">
        <v>126</v>
      </c>
      <c r="M1022" s="6" t="s">
        <v>45</v>
      </c>
      <c r="O1022" s="6" t="s">
        <v>2159</v>
      </c>
      <c r="P1022" s="6"/>
      <c r="Q1022" s="6">
        <v>851</v>
      </c>
      <c r="R1022" s="8">
        <v>44102.3843865741</v>
      </c>
      <c r="S1022" s="10"/>
      <c r="T1022" s="10" t="s">
        <v>93</v>
      </c>
      <c r="U1022" s="6">
        <v>3</v>
      </c>
      <c r="V1022" s="6">
        <v>327</v>
      </c>
      <c r="W1022" s="7" t="s">
        <v>45</v>
      </c>
      <c r="X1022" s="6" t="e">
        <v>#N/A</v>
      </c>
      <c r="Y1022" s="6" t="s">
        <v>45</v>
      </c>
      <c r="Z1022" s="6" t="s">
        <v>45</v>
      </c>
      <c r="AA1022" s="6"/>
      <c r="AB1022" s="6" t="s">
        <v>45</v>
      </c>
      <c r="AC1022" s="6" t="s">
        <v>1551</v>
      </c>
      <c r="AD1022" s="6" t="s">
        <v>45</v>
      </c>
      <c r="AE1022" s="6" t="s">
        <v>45</v>
      </c>
      <c r="AF1022" s="6" t="s">
        <v>45</v>
      </c>
      <c r="AG1022" s="6" t="s">
        <v>45</v>
      </c>
      <c r="AH1022" s="6" t="s">
        <v>45</v>
      </c>
      <c r="AI1022" s="6" t="s">
        <v>45</v>
      </c>
      <c r="AJ1022" s="7" t="s">
        <v>45</v>
      </c>
      <c r="AK1022" s="6" t="s">
        <v>1551</v>
      </c>
      <c r="AL1022" s="6" t="s">
        <v>45</v>
      </c>
      <c r="AM1022" s="6"/>
      <c r="AN1022" s="6">
        <v>1</v>
      </c>
      <c r="AO1022" s="6">
        <v>0</v>
      </c>
      <c r="AP1022" s="6"/>
      <c r="AQ1022" s="6"/>
      <c r="AR1022" s="6"/>
      <c r="AS1022" s="19"/>
      <c r="AT1022" s="19"/>
      <c r="AU1022" s="30"/>
    </row>
    <row r="1023" spans="1:47" ht="12.75" customHeight="1" x14ac:dyDescent="0.25">
      <c r="A1023" s="6" t="s">
        <v>2811</v>
      </c>
      <c r="B1023" s="6">
        <v>1060</v>
      </c>
      <c r="C1023" s="6" t="s">
        <v>78</v>
      </c>
      <c r="D1023" s="6" t="s">
        <v>46</v>
      </c>
      <c r="E1023" s="6" t="s">
        <v>46</v>
      </c>
      <c r="F1023" s="6">
        <v>77883</v>
      </c>
      <c r="G1023" s="6"/>
      <c r="H1023" s="6"/>
      <c r="I1023" s="6" t="s">
        <v>2812</v>
      </c>
      <c r="J1023" s="6" t="s">
        <v>2812</v>
      </c>
      <c r="K1023" s="6" t="s">
        <v>45</v>
      </c>
      <c r="L1023" s="6" t="s">
        <v>2811</v>
      </c>
      <c r="M1023" s="6" t="s">
        <v>45</v>
      </c>
      <c r="N1023" s="6"/>
      <c r="O1023" s="6" t="s">
        <v>45</v>
      </c>
      <c r="P1023" s="6"/>
      <c r="Q1023" s="6" t="s">
        <v>45</v>
      </c>
      <c r="R1023" s="8" t="s">
        <v>45</v>
      </c>
      <c r="S1023" s="10"/>
      <c r="T1023" s="10" t="s">
        <v>593</v>
      </c>
      <c r="U1023" s="6">
        <v>2</v>
      </c>
      <c r="V1023" s="6" t="s">
        <v>45</v>
      </c>
      <c r="W1023" s="7" t="s">
        <v>45</v>
      </c>
      <c r="X1023" s="6" t="e">
        <v>#N/A</v>
      </c>
      <c r="Y1023" s="6" t="s">
        <v>52</v>
      </c>
      <c r="Z1023" s="6" t="s">
        <v>45</v>
      </c>
      <c r="AA1023" s="6"/>
      <c r="AB1023" s="6" t="s">
        <v>1982</v>
      </c>
      <c r="AC1023" s="6" t="s">
        <v>1983</v>
      </c>
      <c r="AD1023" s="6" t="s">
        <v>1982</v>
      </c>
      <c r="AE1023" s="13" t="s">
        <v>45</v>
      </c>
      <c r="AF1023" s="6" t="s">
        <v>45</v>
      </c>
      <c r="AG1023" s="6" t="s">
        <v>45</v>
      </c>
      <c r="AH1023" s="6" t="s">
        <v>45</v>
      </c>
      <c r="AI1023" s="6" t="s">
        <v>45</v>
      </c>
      <c r="AJ1023" s="7" t="s">
        <v>45</v>
      </c>
      <c r="AK1023" s="6" t="s">
        <v>45</v>
      </c>
      <c r="AL1023" s="6" t="s">
        <v>45</v>
      </c>
      <c r="AM1023" s="6"/>
      <c r="AN1023" s="6">
        <v>0</v>
      </c>
      <c r="AO1023" s="6">
        <v>0</v>
      </c>
      <c r="AP1023" s="6"/>
      <c r="AQ1023" s="6"/>
      <c r="AR1023" s="6"/>
      <c r="AS1023" s="28">
        <v>49999</v>
      </c>
      <c r="AT1023" s="28">
        <v>11112</v>
      </c>
      <c r="AU1023" s="29">
        <v>0</v>
      </c>
    </row>
    <row r="1024" spans="1:47" ht="12.75" customHeight="1" x14ac:dyDescent="0.25">
      <c r="A1024" s="6" t="s">
        <v>60</v>
      </c>
      <c r="B1024" s="6">
        <v>3508</v>
      </c>
      <c r="C1024" s="6" t="s">
        <v>145</v>
      </c>
      <c r="D1024" s="6" t="s">
        <v>46</v>
      </c>
      <c r="E1024" s="6" t="s">
        <v>46</v>
      </c>
      <c r="F1024" s="6">
        <v>77884</v>
      </c>
      <c r="G1024" s="6"/>
      <c r="H1024" s="6"/>
      <c r="I1024" s="6" t="s">
        <v>2813</v>
      </c>
      <c r="J1024" s="6" t="s">
        <v>2813</v>
      </c>
      <c r="K1024" s="6" t="s">
        <v>2423</v>
      </c>
      <c r="L1024" s="6" t="s">
        <v>60</v>
      </c>
      <c r="M1024" s="6" t="s">
        <v>45</v>
      </c>
      <c r="O1024" s="6" t="s">
        <v>148</v>
      </c>
      <c r="P1024" s="6"/>
      <c r="Q1024" s="6">
        <v>851</v>
      </c>
      <c r="R1024" s="8">
        <v>44134.635578703703</v>
      </c>
      <c r="S1024" s="10"/>
      <c r="T1024" s="10" t="s">
        <v>66</v>
      </c>
      <c r="U1024" s="6">
        <v>3</v>
      </c>
      <c r="V1024" s="6">
        <v>305</v>
      </c>
      <c r="W1024" s="7" t="s">
        <v>45</v>
      </c>
      <c r="X1024" s="6" t="e">
        <v>#N/A</v>
      </c>
      <c r="Y1024" s="6" t="s">
        <v>45</v>
      </c>
      <c r="Z1024" s="6" t="s">
        <v>45</v>
      </c>
      <c r="AA1024" s="6"/>
      <c r="AB1024" s="6" t="s">
        <v>392</v>
      </c>
      <c r="AC1024" s="6" t="s">
        <v>1485</v>
      </c>
      <c r="AD1024" s="6" t="s">
        <v>392</v>
      </c>
      <c r="AE1024" s="6" t="s">
        <v>359</v>
      </c>
      <c r="AF1024" s="6" t="s">
        <v>45</v>
      </c>
      <c r="AG1024" s="6" t="s">
        <v>45</v>
      </c>
      <c r="AH1024" s="6" t="s">
        <v>45</v>
      </c>
      <c r="AI1024" s="6" t="s">
        <v>45</v>
      </c>
      <c r="AJ1024" s="7" t="s">
        <v>45</v>
      </c>
      <c r="AK1024" s="6" t="s">
        <v>45</v>
      </c>
      <c r="AL1024" s="6" t="s">
        <v>45</v>
      </c>
      <c r="AM1024" s="6"/>
      <c r="AN1024" s="6">
        <v>1</v>
      </c>
      <c r="AO1024" s="6">
        <v>0</v>
      </c>
      <c r="AP1024" s="6"/>
      <c r="AQ1024" s="6"/>
      <c r="AR1024" s="6"/>
      <c r="AS1024" s="28">
        <v>20390</v>
      </c>
      <c r="AT1024" s="28">
        <v>20390</v>
      </c>
      <c r="AU1024" s="30"/>
    </row>
    <row r="1025" spans="1:47" ht="12.75" customHeight="1" x14ac:dyDescent="0.25">
      <c r="A1025" s="6" t="s">
        <v>60</v>
      </c>
      <c r="B1025" s="6">
        <v>3509</v>
      </c>
      <c r="C1025" s="6" t="s">
        <v>145</v>
      </c>
      <c r="D1025" s="6" t="s">
        <v>46</v>
      </c>
      <c r="E1025" s="6" t="s">
        <v>46</v>
      </c>
      <c r="F1025" s="6">
        <v>77885</v>
      </c>
      <c r="G1025" s="6"/>
      <c r="H1025" s="6"/>
      <c r="I1025" s="6" t="s">
        <v>2814</v>
      </c>
      <c r="J1025" s="6" t="s">
        <v>2814</v>
      </c>
      <c r="K1025" s="6" t="s">
        <v>2423</v>
      </c>
      <c r="L1025" s="6" t="s">
        <v>60</v>
      </c>
      <c r="M1025" s="6" t="s">
        <v>45</v>
      </c>
      <c r="O1025" s="6" t="s">
        <v>148</v>
      </c>
      <c r="P1025" s="6"/>
      <c r="Q1025" s="6">
        <v>851</v>
      </c>
      <c r="R1025" s="8">
        <v>44134.632395833301</v>
      </c>
      <c r="S1025" s="10"/>
      <c r="T1025" s="10" t="s">
        <v>66</v>
      </c>
      <c r="U1025" s="6">
        <v>3</v>
      </c>
      <c r="V1025" s="6">
        <v>305</v>
      </c>
      <c r="W1025" s="7" t="s">
        <v>45</v>
      </c>
      <c r="X1025" s="6" t="e">
        <v>#N/A</v>
      </c>
      <c r="Y1025" s="6" t="s">
        <v>45</v>
      </c>
      <c r="Z1025" s="6" t="s">
        <v>45</v>
      </c>
      <c r="AA1025" s="6"/>
      <c r="AB1025" s="6" t="s">
        <v>406</v>
      </c>
      <c r="AC1025" s="6" t="s">
        <v>2815</v>
      </c>
      <c r="AD1025" s="6" t="s">
        <v>406</v>
      </c>
      <c r="AE1025" s="6" t="s">
        <v>501</v>
      </c>
      <c r="AF1025" s="6" t="s">
        <v>45</v>
      </c>
      <c r="AG1025" s="6" t="s">
        <v>45</v>
      </c>
      <c r="AH1025" s="6" t="s">
        <v>45</v>
      </c>
      <c r="AI1025" s="6" t="s">
        <v>45</v>
      </c>
      <c r="AJ1025" s="7" t="s">
        <v>45</v>
      </c>
      <c r="AK1025" s="6" t="s">
        <v>45</v>
      </c>
      <c r="AL1025" s="6" t="s">
        <v>45</v>
      </c>
      <c r="AM1025" s="6"/>
      <c r="AN1025" s="6">
        <v>1</v>
      </c>
      <c r="AO1025" s="6">
        <v>0</v>
      </c>
      <c r="AP1025" s="6"/>
      <c r="AQ1025" s="6"/>
      <c r="AR1025" s="6"/>
      <c r="AS1025" s="19"/>
      <c r="AT1025" s="19"/>
      <c r="AU1025" s="30"/>
    </row>
    <row r="1026" spans="1:47" ht="12.75" customHeight="1" x14ac:dyDescent="0.25">
      <c r="A1026" s="6" t="s">
        <v>60</v>
      </c>
      <c r="B1026" s="6">
        <v>128</v>
      </c>
      <c r="C1026" s="6" t="s">
        <v>78</v>
      </c>
      <c r="D1026" s="6" t="s">
        <v>46</v>
      </c>
      <c r="E1026" s="6" t="s">
        <v>46</v>
      </c>
      <c r="F1026" s="6">
        <v>77889</v>
      </c>
      <c r="G1026" s="6"/>
      <c r="H1026" s="6"/>
      <c r="I1026" s="6" t="s">
        <v>362</v>
      </c>
      <c r="J1026" s="6" t="s">
        <v>362</v>
      </c>
      <c r="K1026" s="6" t="s">
        <v>45</v>
      </c>
      <c r="L1026" s="6" t="s">
        <v>60</v>
      </c>
      <c r="M1026" s="6">
        <v>1</v>
      </c>
      <c r="N1026" s="6"/>
      <c r="O1026" s="6" t="s">
        <v>45</v>
      </c>
      <c r="P1026" s="6"/>
      <c r="Q1026" s="6" t="s">
        <v>45</v>
      </c>
      <c r="R1026" s="8">
        <v>44624</v>
      </c>
      <c r="S1026" s="10"/>
      <c r="T1026" s="10" t="s">
        <v>66</v>
      </c>
      <c r="U1026" s="6">
        <v>2</v>
      </c>
      <c r="V1026" s="6">
        <v>201</v>
      </c>
      <c r="W1026" s="7" t="s">
        <v>45</v>
      </c>
      <c r="X1026" s="6" t="s">
        <v>67</v>
      </c>
      <c r="Y1026" s="6" t="s">
        <v>67</v>
      </c>
      <c r="Z1026" s="6" t="s">
        <v>2816</v>
      </c>
      <c r="AA1026" s="6"/>
      <c r="AB1026" s="6" t="s">
        <v>173</v>
      </c>
      <c r="AC1026" s="6" t="s">
        <v>2817</v>
      </c>
      <c r="AD1026" s="6" t="s">
        <v>173</v>
      </c>
      <c r="AE1026" s="6" t="s">
        <v>2818</v>
      </c>
      <c r="AF1026" s="6" t="s">
        <v>45</v>
      </c>
      <c r="AG1026" s="6" t="s">
        <v>45</v>
      </c>
      <c r="AH1026" s="6" t="s">
        <v>2819</v>
      </c>
      <c r="AI1026" s="6" t="s">
        <v>45</v>
      </c>
      <c r="AJ1026" s="7" t="s">
        <v>45</v>
      </c>
      <c r="AK1026" s="6" t="s">
        <v>136</v>
      </c>
      <c r="AL1026" s="6" t="s">
        <v>2820</v>
      </c>
      <c r="AM1026" s="6"/>
      <c r="AN1026" s="6">
        <v>1</v>
      </c>
      <c r="AO1026" s="6">
        <v>0</v>
      </c>
      <c r="AP1026" s="6"/>
      <c r="AQ1026" s="6"/>
      <c r="AR1026" s="6"/>
      <c r="AS1026" s="28">
        <v>13220</v>
      </c>
      <c r="AT1026" s="28">
        <v>12478</v>
      </c>
      <c r="AU1026" s="30"/>
    </row>
    <row r="1027" spans="1:47" ht="12.75" customHeight="1" x14ac:dyDescent="0.25">
      <c r="A1027" s="6" t="s">
        <v>60</v>
      </c>
      <c r="B1027" s="6">
        <v>5077</v>
      </c>
      <c r="C1027" s="6" t="s">
        <v>45</v>
      </c>
      <c r="D1027" s="6" t="s">
        <v>46</v>
      </c>
      <c r="E1027" s="6" t="s">
        <v>46</v>
      </c>
      <c r="F1027" s="6">
        <v>77890</v>
      </c>
      <c r="G1027" s="6"/>
      <c r="H1027" s="6"/>
      <c r="I1027" s="6" t="s">
        <v>2821</v>
      </c>
      <c r="J1027" s="6" t="s">
        <v>2821</v>
      </c>
      <c r="K1027" s="6" t="s">
        <v>45</v>
      </c>
      <c r="L1027" s="6" t="s">
        <v>60</v>
      </c>
      <c r="M1027" s="6">
        <v>1</v>
      </c>
      <c r="O1027" s="6" t="s">
        <v>191</v>
      </c>
      <c r="P1027" s="6"/>
      <c r="Q1027" s="6" t="s">
        <v>1822</v>
      </c>
      <c r="R1027" s="8">
        <v>44518</v>
      </c>
      <c r="S1027" s="10"/>
      <c r="T1027" s="10" t="s">
        <v>51</v>
      </c>
      <c r="U1027" s="6" t="s">
        <v>45</v>
      </c>
      <c r="V1027" s="10" t="s">
        <v>2822</v>
      </c>
      <c r="W1027" s="7" t="s">
        <v>45</v>
      </c>
      <c r="X1027" s="6" t="s">
        <v>45</v>
      </c>
      <c r="Y1027" s="6" t="s">
        <v>52</v>
      </c>
      <c r="Z1027" s="6" t="s">
        <v>45</v>
      </c>
      <c r="AA1027" s="6"/>
      <c r="AB1027" s="6" t="s">
        <v>149</v>
      </c>
      <c r="AC1027" s="6" t="s">
        <v>2823</v>
      </c>
      <c r="AD1027" s="6" t="s">
        <v>149</v>
      </c>
      <c r="AE1027" s="6" t="s">
        <v>429</v>
      </c>
      <c r="AF1027" s="6" t="s">
        <v>45</v>
      </c>
      <c r="AG1027" s="6" t="s">
        <v>45</v>
      </c>
      <c r="AH1027" s="6" t="s">
        <v>45</v>
      </c>
      <c r="AI1027" s="6" t="s">
        <v>45</v>
      </c>
      <c r="AJ1027" s="7" t="s">
        <v>45</v>
      </c>
      <c r="AK1027" s="6" t="s">
        <v>45</v>
      </c>
      <c r="AL1027" s="6">
        <v>46416</v>
      </c>
      <c r="AM1027" s="6"/>
      <c r="AN1027" s="6">
        <v>1</v>
      </c>
      <c r="AO1027" s="6">
        <v>0</v>
      </c>
      <c r="AP1027" s="6"/>
      <c r="AQ1027" s="6"/>
      <c r="AR1027" s="6"/>
      <c r="AS1027" s="19"/>
      <c r="AT1027" s="19"/>
      <c r="AU1027" s="30"/>
    </row>
    <row r="1028" spans="1:47" ht="12.75" customHeight="1" x14ac:dyDescent="0.25">
      <c r="A1028" s="6" t="s">
        <v>60</v>
      </c>
      <c r="B1028" s="6">
        <v>788</v>
      </c>
      <c r="C1028" s="6" t="s">
        <v>78</v>
      </c>
      <c r="D1028" s="6" t="s">
        <v>46</v>
      </c>
      <c r="E1028" s="6" t="s">
        <v>46</v>
      </c>
      <c r="F1028" s="6">
        <v>77891</v>
      </c>
      <c r="G1028" s="6"/>
      <c r="H1028" s="6"/>
      <c r="I1028" s="6" t="s">
        <v>362</v>
      </c>
      <c r="J1028" s="6" t="s">
        <v>362</v>
      </c>
      <c r="K1028" s="6" t="s">
        <v>362</v>
      </c>
      <c r="L1028" s="6" t="s">
        <v>60</v>
      </c>
      <c r="M1028" s="6">
        <v>1</v>
      </c>
      <c r="N1028" s="6"/>
      <c r="O1028" s="6" t="s">
        <v>45</v>
      </c>
      <c r="P1028" s="6"/>
      <c r="Q1028" s="6" t="s">
        <v>45</v>
      </c>
      <c r="R1028" s="8">
        <v>44952</v>
      </c>
      <c r="S1028" s="10"/>
      <c r="T1028" s="10" t="s">
        <v>93</v>
      </c>
      <c r="U1028" s="6">
        <v>4</v>
      </c>
      <c r="V1028" s="6">
        <v>405</v>
      </c>
      <c r="W1028" s="7" t="s">
        <v>45</v>
      </c>
      <c r="X1028" s="6" t="s">
        <v>67</v>
      </c>
      <c r="Y1028" s="6" t="s">
        <v>67</v>
      </c>
      <c r="Z1028" s="6" t="s">
        <v>45</v>
      </c>
      <c r="AA1028" s="6"/>
      <c r="AB1028" s="6" t="s">
        <v>45</v>
      </c>
      <c r="AC1028" s="6" t="s">
        <v>129</v>
      </c>
      <c r="AD1028" s="6" t="s">
        <v>45</v>
      </c>
      <c r="AE1028" s="13" t="s">
        <v>45</v>
      </c>
      <c r="AF1028" s="6" t="s">
        <v>45</v>
      </c>
      <c r="AG1028" s="6" t="s">
        <v>45</v>
      </c>
      <c r="AH1028" s="6" t="s">
        <v>2824</v>
      </c>
      <c r="AI1028" s="6" t="s">
        <v>45</v>
      </c>
      <c r="AJ1028" s="7" t="s">
        <v>45</v>
      </c>
      <c r="AK1028" s="6" t="s">
        <v>136</v>
      </c>
      <c r="AL1028" s="6">
        <v>95963</v>
      </c>
      <c r="AM1028" s="6" t="s">
        <v>138</v>
      </c>
      <c r="AN1028" s="6">
        <v>1</v>
      </c>
      <c r="AO1028" s="6">
        <v>0</v>
      </c>
      <c r="AP1028" s="6"/>
      <c r="AQ1028" s="6"/>
      <c r="AR1028" s="6"/>
      <c r="AS1028" s="19"/>
      <c r="AT1028" s="19"/>
      <c r="AU1028" s="30"/>
    </row>
    <row r="1029" spans="1:47" ht="12.75" customHeight="1" x14ac:dyDescent="0.25">
      <c r="A1029" s="6" t="s">
        <v>60</v>
      </c>
      <c r="B1029" s="6">
        <v>3513</v>
      </c>
      <c r="C1029" s="6" t="s">
        <v>145</v>
      </c>
      <c r="D1029" s="6" t="s">
        <v>46</v>
      </c>
      <c r="E1029" s="6" t="s">
        <v>46</v>
      </c>
      <c r="F1029" s="6">
        <v>77892</v>
      </c>
      <c r="G1029" s="6"/>
      <c r="H1029" s="6"/>
      <c r="I1029" s="6" t="s">
        <v>2825</v>
      </c>
      <c r="J1029" s="6" t="s">
        <v>2826</v>
      </c>
      <c r="K1029" s="6" t="s">
        <v>2825</v>
      </c>
      <c r="L1029" s="6" t="s">
        <v>60</v>
      </c>
      <c r="M1029" s="6" t="s">
        <v>45</v>
      </c>
      <c r="O1029" s="6" t="s">
        <v>2159</v>
      </c>
      <c r="P1029" s="6"/>
      <c r="Q1029" s="6">
        <v>851</v>
      </c>
      <c r="R1029" s="8">
        <v>44102.353958333297</v>
      </c>
      <c r="S1029" s="10"/>
      <c r="T1029" s="10" t="s">
        <v>93</v>
      </c>
      <c r="U1029" s="6">
        <v>3</v>
      </c>
      <c r="V1029" s="6">
        <v>327</v>
      </c>
      <c r="W1029" s="7" t="s">
        <v>45</v>
      </c>
      <c r="X1029" s="6" t="e">
        <v>#N/A</v>
      </c>
      <c r="Y1029" s="6" t="s">
        <v>45</v>
      </c>
      <c r="Z1029" s="6" t="s">
        <v>45</v>
      </c>
      <c r="AA1029" s="6"/>
      <c r="AB1029" s="6" t="s">
        <v>45</v>
      </c>
      <c r="AC1029" s="6" t="s">
        <v>1551</v>
      </c>
      <c r="AD1029" s="6" t="s">
        <v>45</v>
      </c>
      <c r="AE1029" s="6" t="s">
        <v>45</v>
      </c>
      <c r="AF1029" s="6" t="s">
        <v>45</v>
      </c>
      <c r="AG1029" s="6" t="s">
        <v>45</v>
      </c>
      <c r="AH1029" s="6" t="s">
        <v>2827</v>
      </c>
      <c r="AI1029" s="6" t="s">
        <v>45</v>
      </c>
      <c r="AJ1029" s="7" t="s">
        <v>45</v>
      </c>
      <c r="AK1029" s="6" t="s">
        <v>1551</v>
      </c>
      <c r="AL1029" s="6" t="s">
        <v>45</v>
      </c>
      <c r="AM1029" s="6"/>
      <c r="AN1029" s="6">
        <v>1</v>
      </c>
      <c r="AO1029" s="6">
        <v>0</v>
      </c>
      <c r="AP1029" s="6"/>
      <c r="AQ1029" s="6"/>
      <c r="AR1029" s="6"/>
      <c r="AS1029" s="28">
        <v>14822</v>
      </c>
      <c r="AT1029" s="28">
        <v>12030</v>
      </c>
      <c r="AU1029" s="30"/>
    </row>
    <row r="1030" spans="1:47" ht="12.75" customHeight="1" x14ac:dyDescent="0.25">
      <c r="A1030" s="6" t="s">
        <v>60</v>
      </c>
      <c r="B1030" s="6">
        <v>5007</v>
      </c>
      <c r="C1030" s="6" t="s">
        <v>45</v>
      </c>
      <c r="D1030" s="6" t="s">
        <v>46</v>
      </c>
      <c r="E1030" s="6" t="s">
        <v>46</v>
      </c>
      <c r="F1030" s="6">
        <v>77893</v>
      </c>
      <c r="G1030" s="6"/>
      <c r="H1030" s="11"/>
      <c r="I1030" s="11" t="s">
        <v>2826</v>
      </c>
      <c r="J1030" s="11" t="s">
        <v>2826</v>
      </c>
      <c r="K1030" s="6" t="s">
        <v>45</v>
      </c>
      <c r="L1030" s="6" t="s">
        <v>60</v>
      </c>
      <c r="M1030" s="6">
        <v>1</v>
      </c>
      <c r="O1030" s="6" t="s">
        <v>148</v>
      </c>
      <c r="P1030" s="11"/>
      <c r="Q1030" s="11" t="s">
        <v>2828</v>
      </c>
      <c r="R1030" s="8">
        <v>44189</v>
      </c>
      <c r="S1030" s="10"/>
      <c r="T1030" s="10" t="s">
        <v>93</v>
      </c>
      <c r="U1030" s="6">
        <v>3</v>
      </c>
      <c r="V1030" s="10">
        <v>327</v>
      </c>
      <c r="W1030" s="7" t="s">
        <v>45</v>
      </c>
      <c r="X1030" s="6" t="s">
        <v>67</v>
      </c>
      <c r="Y1030" s="6" t="s">
        <v>67</v>
      </c>
      <c r="Z1030" s="6" t="s">
        <v>2828</v>
      </c>
      <c r="AA1030" s="6"/>
      <c r="AB1030" s="6" t="s">
        <v>45</v>
      </c>
      <c r="AC1030" s="6" t="s">
        <v>2829</v>
      </c>
      <c r="AD1030" s="6" t="s">
        <v>45</v>
      </c>
      <c r="AE1030" s="11" t="s">
        <v>45</v>
      </c>
      <c r="AF1030" s="6" t="s">
        <v>45</v>
      </c>
      <c r="AG1030" s="6" t="s">
        <v>45</v>
      </c>
      <c r="AH1030" s="6" t="s">
        <v>2830</v>
      </c>
      <c r="AI1030" s="6" t="s">
        <v>45</v>
      </c>
      <c r="AJ1030" s="7" t="s">
        <v>45</v>
      </c>
      <c r="AK1030" s="6" t="s">
        <v>144</v>
      </c>
      <c r="AL1030" s="6" t="s">
        <v>45</v>
      </c>
      <c r="AM1030" s="6"/>
      <c r="AN1030" s="6">
        <v>1</v>
      </c>
      <c r="AO1030" s="6">
        <v>0</v>
      </c>
      <c r="AP1030" s="6"/>
      <c r="AQ1030" s="6"/>
      <c r="AR1030" s="6"/>
      <c r="AS1030" s="19"/>
      <c r="AT1030" s="19"/>
      <c r="AU1030" s="30"/>
    </row>
    <row r="1031" spans="1:47" ht="12.75" customHeight="1" x14ac:dyDescent="0.25">
      <c r="A1031" s="6" t="s">
        <v>60</v>
      </c>
      <c r="B1031" s="6">
        <v>757</v>
      </c>
      <c r="C1031" s="6" t="s">
        <v>78</v>
      </c>
      <c r="D1031" s="6" t="s">
        <v>46</v>
      </c>
      <c r="E1031" s="6" t="s">
        <v>46</v>
      </c>
      <c r="F1031" s="6">
        <v>77894</v>
      </c>
      <c r="G1031" s="6"/>
      <c r="H1031" s="6"/>
      <c r="I1031" s="6" t="s">
        <v>2831</v>
      </c>
      <c r="J1031" s="6" t="s">
        <v>2831</v>
      </c>
      <c r="K1031" s="6" t="s">
        <v>45</v>
      </c>
      <c r="L1031" s="6" t="s">
        <v>60</v>
      </c>
      <c r="M1031" s="6" t="s">
        <v>45</v>
      </c>
      <c r="N1031" s="6"/>
      <c r="O1031" s="6" t="s">
        <v>45</v>
      </c>
      <c r="P1031" s="6"/>
      <c r="Q1031" s="6" t="s">
        <v>45</v>
      </c>
      <c r="R1031" s="8" t="s">
        <v>45</v>
      </c>
      <c r="S1031" s="10"/>
      <c r="T1031" s="10" t="s">
        <v>115</v>
      </c>
      <c r="U1031" s="6">
        <v>2</v>
      </c>
      <c r="V1031" s="6" t="s">
        <v>2832</v>
      </c>
      <c r="W1031" s="7" t="s">
        <v>45</v>
      </c>
      <c r="X1031" s="6" t="e">
        <v>#N/A</v>
      </c>
      <c r="Y1031" s="6" t="s">
        <v>45</v>
      </c>
      <c r="Z1031" s="6" t="s">
        <v>45</v>
      </c>
      <c r="AA1031" s="6"/>
      <c r="AB1031" s="6" t="s">
        <v>2833</v>
      </c>
      <c r="AC1031" s="6" t="s">
        <v>2476</v>
      </c>
      <c r="AD1031" s="6" t="s">
        <v>2833</v>
      </c>
      <c r="AE1031" s="13" t="s">
        <v>45</v>
      </c>
      <c r="AF1031" s="6" t="s">
        <v>45</v>
      </c>
      <c r="AG1031" s="6" t="s">
        <v>45</v>
      </c>
      <c r="AH1031" s="6" t="s">
        <v>45</v>
      </c>
      <c r="AI1031" s="6" t="s">
        <v>45</v>
      </c>
      <c r="AJ1031" s="7">
        <v>2</v>
      </c>
      <c r="AK1031" s="6" t="s">
        <v>45</v>
      </c>
      <c r="AL1031" s="6" t="s">
        <v>45</v>
      </c>
      <c r="AM1031" s="6"/>
      <c r="AN1031" s="6">
        <v>1</v>
      </c>
      <c r="AO1031" s="6">
        <v>0</v>
      </c>
      <c r="AP1031" s="6"/>
      <c r="AQ1031" s="6"/>
      <c r="AR1031" s="6"/>
      <c r="AS1031" s="28">
        <v>88551</v>
      </c>
      <c r="AT1031" s="28">
        <v>34386</v>
      </c>
      <c r="AU1031" s="30"/>
    </row>
    <row r="1032" spans="1:47" ht="12.75" customHeight="1" x14ac:dyDescent="0.25">
      <c r="A1032" s="6" t="s">
        <v>1420</v>
      </c>
      <c r="B1032" s="6">
        <v>3514</v>
      </c>
      <c r="C1032" s="6" t="s">
        <v>145</v>
      </c>
      <c r="D1032" s="6" t="s">
        <v>46</v>
      </c>
      <c r="E1032" s="6" t="s">
        <v>46</v>
      </c>
      <c r="F1032" s="6">
        <v>77894</v>
      </c>
      <c r="G1032" s="6"/>
      <c r="H1032" s="6"/>
      <c r="I1032" s="6" t="s">
        <v>2831</v>
      </c>
      <c r="J1032" s="6" t="s">
        <v>2834</v>
      </c>
      <c r="K1032" s="6" t="s">
        <v>2831</v>
      </c>
      <c r="L1032" s="6" t="s">
        <v>1420</v>
      </c>
      <c r="M1032" s="6" t="s">
        <v>45</v>
      </c>
      <c r="O1032" s="6" t="s">
        <v>148</v>
      </c>
      <c r="P1032" s="6"/>
      <c r="Q1032" s="6">
        <v>851</v>
      </c>
      <c r="R1032" s="8" t="s">
        <v>45</v>
      </c>
      <c r="S1032" s="10"/>
      <c r="T1032" s="10" t="s">
        <v>115</v>
      </c>
      <c r="U1032" s="6">
        <v>2</v>
      </c>
      <c r="V1032" s="6" t="s">
        <v>2832</v>
      </c>
      <c r="W1032" s="7" t="s">
        <v>45</v>
      </c>
      <c r="X1032" s="6" t="e">
        <v>#N/A</v>
      </c>
      <c r="Y1032" s="6" t="s">
        <v>67</v>
      </c>
      <c r="Z1032" s="6" t="s">
        <v>2835</v>
      </c>
      <c r="AA1032" s="6"/>
      <c r="AB1032" s="6" t="s">
        <v>220</v>
      </c>
      <c r="AC1032" s="6" t="s">
        <v>2836</v>
      </c>
      <c r="AD1032" s="6" t="s">
        <v>220</v>
      </c>
      <c r="AE1032" s="6" t="s">
        <v>537</v>
      </c>
      <c r="AF1032" s="6" t="s">
        <v>45</v>
      </c>
      <c r="AG1032" s="6" t="s">
        <v>45</v>
      </c>
      <c r="AH1032" s="6" t="s">
        <v>45</v>
      </c>
      <c r="AI1032" s="6" t="s">
        <v>2837</v>
      </c>
      <c r="AJ1032" s="7">
        <v>2</v>
      </c>
      <c r="AK1032" s="6" t="s">
        <v>136</v>
      </c>
      <c r="AL1032" s="6" t="s">
        <v>2838</v>
      </c>
      <c r="AM1032" s="6" t="s">
        <v>208</v>
      </c>
      <c r="AN1032" s="6">
        <v>1</v>
      </c>
      <c r="AO1032" s="6">
        <v>0</v>
      </c>
      <c r="AP1032" s="6"/>
      <c r="AQ1032" s="6"/>
      <c r="AR1032" s="6"/>
      <c r="AS1032" s="19"/>
      <c r="AT1032" s="19"/>
      <c r="AU1032" s="30"/>
    </row>
    <row r="1033" spans="1:47" ht="12.75" customHeight="1" x14ac:dyDescent="0.25">
      <c r="A1033" s="6" t="s">
        <v>60</v>
      </c>
      <c r="B1033" s="6">
        <v>568</v>
      </c>
      <c r="C1033" s="6" t="s">
        <v>78</v>
      </c>
      <c r="D1033" s="6" t="s">
        <v>46</v>
      </c>
      <c r="E1033" s="6" t="s">
        <v>46</v>
      </c>
      <c r="F1033" s="6">
        <v>77895</v>
      </c>
      <c r="G1033" s="6"/>
      <c r="H1033" s="6"/>
      <c r="I1033" s="6" t="s">
        <v>375</v>
      </c>
      <c r="J1033" s="6" t="s">
        <v>375</v>
      </c>
      <c r="K1033" s="6" t="s">
        <v>45</v>
      </c>
      <c r="L1033" s="6" t="s">
        <v>60</v>
      </c>
      <c r="M1033" s="6" t="s">
        <v>45</v>
      </c>
      <c r="N1033" s="6"/>
      <c r="O1033" s="6" t="s">
        <v>2839</v>
      </c>
      <c r="P1033" s="6"/>
      <c r="Q1033" s="6" t="s">
        <v>45</v>
      </c>
      <c r="R1033" s="8">
        <v>44042</v>
      </c>
      <c r="S1033" s="10"/>
      <c r="T1033" s="10" t="s">
        <v>506</v>
      </c>
      <c r="U1033" s="6">
        <v>4</v>
      </c>
      <c r="V1033" s="6" t="s">
        <v>2312</v>
      </c>
      <c r="W1033" s="7" t="s">
        <v>45</v>
      </c>
      <c r="X1033" s="6" t="e">
        <v>#N/A</v>
      </c>
      <c r="Y1033" s="6" t="s">
        <v>158</v>
      </c>
      <c r="Z1033" s="6" t="s">
        <v>2840</v>
      </c>
      <c r="AA1033" s="6"/>
      <c r="AB1033" s="6" t="s">
        <v>54</v>
      </c>
      <c r="AC1033" s="6" t="s">
        <v>2841</v>
      </c>
      <c r="AD1033" s="6" t="s">
        <v>54</v>
      </c>
      <c r="AE1033" s="6" t="s">
        <v>2842</v>
      </c>
      <c r="AF1033" s="6" t="s">
        <v>45</v>
      </c>
      <c r="AG1033" s="6" t="s">
        <v>45</v>
      </c>
      <c r="AH1033" s="6" t="s">
        <v>45</v>
      </c>
      <c r="AI1033" s="6" t="s">
        <v>45</v>
      </c>
      <c r="AJ1033" s="7" t="s">
        <v>45</v>
      </c>
      <c r="AK1033" s="6" t="s">
        <v>45</v>
      </c>
      <c r="AL1033" s="6" t="s">
        <v>45</v>
      </c>
      <c r="AM1033" s="6"/>
      <c r="AN1033" s="6">
        <v>1</v>
      </c>
      <c r="AO1033" s="6">
        <v>0</v>
      </c>
      <c r="AP1033" s="6"/>
      <c r="AQ1033" s="6"/>
      <c r="AR1033" s="6"/>
      <c r="AS1033" s="19"/>
      <c r="AT1033" s="19"/>
      <c r="AU1033" s="29">
        <v>0</v>
      </c>
    </row>
    <row r="1034" spans="1:47" ht="12.75" customHeight="1" x14ac:dyDescent="0.25">
      <c r="A1034" s="6" t="s">
        <v>60</v>
      </c>
      <c r="B1034" s="6">
        <v>2033</v>
      </c>
      <c r="C1034" s="6" t="s">
        <v>78</v>
      </c>
      <c r="D1034" s="6" t="s">
        <v>46</v>
      </c>
      <c r="E1034" s="6" t="s">
        <v>46</v>
      </c>
      <c r="F1034" s="6">
        <v>77896</v>
      </c>
      <c r="G1034" s="6"/>
      <c r="H1034" s="6"/>
      <c r="I1034" s="6" t="s">
        <v>375</v>
      </c>
      <c r="J1034" s="6" t="s">
        <v>375</v>
      </c>
      <c r="K1034" s="6" t="s">
        <v>45</v>
      </c>
      <c r="L1034" s="6" t="s">
        <v>60</v>
      </c>
      <c r="M1034" s="6" t="s">
        <v>45</v>
      </c>
      <c r="N1034" s="6"/>
      <c r="O1034" s="6" t="s">
        <v>45</v>
      </c>
      <c r="P1034" s="6"/>
      <c r="Q1034" s="6" t="s">
        <v>45</v>
      </c>
      <c r="R1034" s="8">
        <v>44278</v>
      </c>
      <c r="S1034" s="10"/>
      <c r="T1034" s="10" t="s">
        <v>93</v>
      </c>
      <c r="U1034" s="6">
        <v>3</v>
      </c>
      <c r="V1034" s="6">
        <v>3</v>
      </c>
      <c r="W1034" s="7" t="s">
        <v>45</v>
      </c>
      <c r="X1034" s="6" t="e">
        <v>#N/A</v>
      </c>
      <c r="Y1034" s="6" t="s">
        <v>67</v>
      </c>
      <c r="Z1034" s="6" t="s">
        <v>2458</v>
      </c>
      <c r="AA1034" s="6"/>
      <c r="AB1034" s="6" t="s">
        <v>220</v>
      </c>
      <c r="AC1034" s="6" t="s">
        <v>221</v>
      </c>
      <c r="AD1034" s="6" t="s">
        <v>220</v>
      </c>
      <c r="AE1034" s="6" t="s">
        <v>222</v>
      </c>
      <c r="AF1034" s="6" t="s">
        <v>45</v>
      </c>
      <c r="AG1034" s="6" t="s">
        <v>45</v>
      </c>
      <c r="AH1034" s="6" t="s">
        <v>45</v>
      </c>
      <c r="AI1034" s="6" t="s">
        <v>45</v>
      </c>
      <c r="AJ1034" s="7" t="s">
        <v>45</v>
      </c>
      <c r="AK1034" s="6" t="s">
        <v>45</v>
      </c>
      <c r="AL1034" s="6" t="s">
        <v>45</v>
      </c>
      <c r="AM1034" s="6"/>
      <c r="AN1034" s="6">
        <v>1</v>
      </c>
      <c r="AO1034" s="6">
        <v>0</v>
      </c>
      <c r="AP1034" s="6"/>
      <c r="AQ1034" s="6"/>
      <c r="AR1034" s="6"/>
      <c r="AS1034" s="19"/>
      <c r="AT1034" s="19"/>
      <c r="AU1034" s="30"/>
    </row>
    <row r="1035" spans="1:47" ht="12.75" customHeight="1" x14ac:dyDescent="0.25">
      <c r="A1035" s="6" t="s">
        <v>60</v>
      </c>
      <c r="B1035" s="6">
        <v>260</v>
      </c>
      <c r="C1035" s="6" t="s">
        <v>78</v>
      </c>
      <c r="D1035" s="6" t="s">
        <v>46</v>
      </c>
      <c r="E1035" s="6" t="s">
        <v>46</v>
      </c>
      <c r="F1035" s="6">
        <v>77897</v>
      </c>
      <c r="G1035" s="6"/>
      <c r="H1035" s="6"/>
      <c r="I1035" s="6" t="s">
        <v>1762</v>
      </c>
      <c r="J1035" s="6" t="s">
        <v>1762</v>
      </c>
      <c r="K1035" s="6" t="s">
        <v>45</v>
      </c>
      <c r="L1035" s="6" t="s">
        <v>60</v>
      </c>
      <c r="M1035" s="6">
        <v>1</v>
      </c>
      <c r="N1035" s="6"/>
      <c r="O1035" s="6" t="s">
        <v>158</v>
      </c>
      <c r="P1035" s="6"/>
      <c r="Q1035" s="6">
        <v>952</v>
      </c>
      <c r="R1035" s="8">
        <v>44169</v>
      </c>
      <c r="S1035" s="10"/>
      <c r="T1035" s="10" t="s">
        <v>157</v>
      </c>
      <c r="U1035" s="6">
        <v>1</v>
      </c>
      <c r="V1035" s="6" t="s">
        <v>165</v>
      </c>
      <c r="W1035" s="7" t="s">
        <v>45</v>
      </c>
      <c r="X1035" s="6" t="e">
        <v>#N/A</v>
      </c>
      <c r="Y1035" s="6" t="s">
        <v>158</v>
      </c>
      <c r="Z1035" s="6">
        <v>952</v>
      </c>
      <c r="AA1035" s="6"/>
      <c r="AB1035" s="6" t="s">
        <v>166</v>
      </c>
      <c r="AC1035" s="6" t="s">
        <v>167</v>
      </c>
      <c r="AD1035" s="6" t="s">
        <v>166</v>
      </c>
      <c r="AE1035" s="6" t="s">
        <v>168</v>
      </c>
      <c r="AF1035" s="6" t="s">
        <v>45</v>
      </c>
      <c r="AG1035" s="6" t="s">
        <v>45</v>
      </c>
      <c r="AH1035" s="6" t="s">
        <v>45</v>
      </c>
      <c r="AI1035" s="6" t="s">
        <v>45</v>
      </c>
      <c r="AJ1035" s="7" t="s">
        <v>45</v>
      </c>
      <c r="AK1035" s="6" t="s">
        <v>45</v>
      </c>
      <c r="AL1035" s="6" t="s">
        <v>45</v>
      </c>
      <c r="AM1035" s="6"/>
      <c r="AN1035" s="6">
        <v>1</v>
      </c>
      <c r="AO1035" s="6">
        <v>0</v>
      </c>
      <c r="AP1035" s="6"/>
      <c r="AQ1035" s="6"/>
      <c r="AR1035" s="6"/>
      <c r="AS1035" s="28">
        <v>10337</v>
      </c>
      <c r="AT1035" s="28">
        <v>10337</v>
      </c>
      <c r="AU1035" s="30"/>
    </row>
    <row r="1036" spans="1:47" ht="12.75" customHeight="1" x14ac:dyDescent="0.25">
      <c r="A1036" s="6" t="s">
        <v>1322</v>
      </c>
      <c r="B1036" s="6">
        <v>1949</v>
      </c>
      <c r="C1036" s="6" t="s">
        <v>78</v>
      </c>
      <c r="D1036" s="6" t="s">
        <v>46</v>
      </c>
      <c r="E1036" s="6" t="s">
        <v>46</v>
      </c>
      <c r="F1036" s="6">
        <v>77898</v>
      </c>
      <c r="G1036" s="6"/>
      <c r="H1036" s="6"/>
      <c r="I1036" s="6" t="s">
        <v>2843</v>
      </c>
      <c r="J1036" s="6" t="s">
        <v>2843</v>
      </c>
      <c r="K1036" s="6" t="s">
        <v>45</v>
      </c>
      <c r="L1036" s="6" t="s">
        <v>1322</v>
      </c>
      <c r="M1036" s="6" t="s">
        <v>45</v>
      </c>
      <c r="N1036" s="6"/>
      <c r="O1036" s="6" t="s">
        <v>45</v>
      </c>
      <c r="P1036" s="6"/>
      <c r="Q1036" s="6" t="s">
        <v>45</v>
      </c>
      <c r="R1036" s="8">
        <v>44102</v>
      </c>
      <c r="S1036" s="10"/>
      <c r="T1036" s="10" t="s">
        <v>93</v>
      </c>
      <c r="U1036" s="6">
        <v>3</v>
      </c>
      <c r="V1036" s="6">
        <v>327</v>
      </c>
      <c r="W1036" s="7" t="s">
        <v>45</v>
      </c>
      <c r="X1036" s="6" t="e">
        <v>#N/A</v>
      </c>
      <c r="Y1036" s="6" t="s">
        <v>45</v>
      </c>
      <c r="Z1036" s="6" t="s">
        <v>45</v>
      </c>
      <c r="AA1036" s="6"/>
      <c r="AB1036" s="6" t="s">
        <v>45</v>
      </c>
      <c r="AC1036" s="6" t="s">
        <v>1551</v>
      </c>
      <c r="AD1036" s="6" t="s">
        <v>45</v>
      </c>
      <c r="AE1036" s="6" t="s">
        <v>45</v>
      </c>
      <c r="AF1036" s="6" t="s">
        <v>45</v>
      </c>
      <c r="AG1036" s="6" t="s">
        <v>45</v>
      </c>
      <c r="AH1036" s="6" t="s">
        <v>45</v>
      </c>
      <c r="AI1036" s="6" t="s">
        <v>45</v>
      </c>
      <c r="AJ1036" s="7">
        <v>2</v>
      </c>
      <c r="AK1036" s="6" t="s">
        <v>1551</v>
      </c>
      <c r="AL1036" s="6" t="s">
        <v>45</v>
      </c>
      <c r="AM1036" s="6"/>
      <c r="AN1036" s="6">
        <v>1</v>
      </c>
      <c r="AO1036" s="6">
        <v>0</v>
      </c>
      <c r="AP1036" s="6"/>
      <c r="AQ1036" s="6"/>
      <c r="AR1036" s="6"/>
      <c r="AS1036" s="28">
        <v>17836</v>
      </c>
      <c r="AT1036" s="28">
        <v>17836</v>
      </c>
      <c r="AU1036" s="30"/>
    </row>
    <row r="1037" spans="1:47" ht="12.75" customHeight="1" x14ac:dyDescent="0.25">
      <c r="A1037" s="6" t="s">
        <v>1322</v>
      </c>
      <c r="B1037" s="6">
        <v>3515</v>
      </c>
      <c r="C1037" s="6" t="s">
        <v>145</v>
      </c>
      <c r="D1037" s="6" t="s">
        <v>46</v>
      </c>
      <c r="E1037" s="6" t="s">
        <v>46</v>
      </c>
      <c r="F1037" s="6">
        <v>77898</v>
      </c>
      <c r="G1037" s="6"/>
      <c r="H1037" s="6"/>
      <c r="I1037" s="6" t="s">
        <v>2844</v>
      </c>
      <c r="J1037" s="6" t="s">
        <v>1322</v>
      </c>
      <c r="K1037" s="6" t="s">
        <v>2844</v>
      </c>
      <c r="L1037" s="6" t="s">
        <v>1322</v>
      </c>
      <c r="M1037" s="6">
        <v>1</v>
      </c>
      <c r="O1037" s="6" t="s">
        <v>2159</v>
      </c>
      <c r="P1037" s="6"/>
      <c r="Q1037" s="6">
        <v>851</v>
      </c>
      <c r="R1037" s="8">
        <v>44712</v>
      </c>
      <c r="S1037" s="10"/>
      <c r="T1037" s="10" t="s">
        <v>2845</v>
      </c>
      <c r="U1037" s="6">
        <v>2</v>
      </c>
      <c r="V1037" s="6" t="s">
        <v>549</v>
      </c>
      <c r="W1037" s="7" t="s">
        <v>45</v>
      </c>
      <c r="X1037" s="6" t="s">
        <v>67</v>
      </c>
      <c r="Y1037" s="6" t="s">
        <v>67</v>
      </c>
      <c r="Z1037" s="6" t="s">
        <v>2609</v>
      </c>
      <c r="AA1037" s="6"/>
      <c r="AB1037" s="6" t="s">
        <v>220</v>
      </c>
      <c r="AC1037" s="6" t="s">
        <v>2846</v>
      </c>
      <c r="AD1037" s="6" t="s">
        <v>220</v>
      </c>
      <c r="AE1037" s="13" t="s">
        <v>537</v>
      </c>
      <c r="AF1037" s="6" t="s">
        <v>45</v>
      </c>
      <c r="AG1037" s="6" t="s">
        <v>45</v>
      </c>
      <c r="AH1037" s="6" t="s">
        <v>2847</v>
      </c>
      <c r="AI1037" s="6" t="s">
        <v>45</v>
      </c>
      <c r="AJ1037" s="7">
        <v>2</v>
      </c>
      <c r="AK1037" s="6" t="s">
        <v>136</v>
      </c>
      <c r="AL1037" s="6" t="s">
        <v>2848</v>
      </c>
      <c r="AM1037" s="6" t="s">
        <v>59</v>
      </c>
      <c r="AN1037" s="6">
        <v>1</v>
      </c>
      <c r="AO1037" s="6">
        <v>0</v>
      </c>
      <c r="AP1037" s="6"/>
      <c r="AQ1037" s="6"/>
      <c r="AR1037" s="6"/>
      <c r="AS1037" s="19"/>
      <c r="AT1037" s="19"/>
      <c r="AU1037" s="30"/>
    </row>
    <row r="1038" spans="1:47" ht="12.75" customHeight="1" x14ac:dyDescent="0.25">
      <c r="A1038" s="6" t="s">
        <v>86</v>
      </c>
      <c r="B1038" s="6">
        <v>3516</v>
      </c>
      <c r="C1038" s="6" t="s">
        <v>145</v>
      </c>
      <c r="D1038" s="6" t="s">
        <v>46</v>
      </c>
      <c r="E1038" s="6" t="s">
        <v>46</v>
      </c>
      <c r="F1038" s="6">
        <v>77900</v>
      </c>
      <c r="G1038" s="6"/>
      <c r="H1038" s="6"/>
      <c r="I1038" s="6" t="s">
        <v>2849</v>
      </c>
      <c r="J1038" s="6" t="s">
        <v>86</v>
      </c>
      <c r="K1038" s="6" t="s">
        <v>2849</v>
      </c>
      <c r="L1038" s="6" t="s">
        <v>86</v>
      </c>
      <c r="M1038" s="6" t="s">
        <v>45</v>
      </c>
      <c r="O1038" s="6" t="s">
        <v>2159</v>
      </c>
      <c r="P1038" s="6"/>
      <c r="Q1038" s="6">
        <v>851</v>
      </c>
      <c r="R1038" s="8" t="s">
        <v>45</v>
      </c>
      <c r="S1038" s="10"/>
      <c r="T1038" s="10" t="s">
        <v>45</v>
      </c>
      <c r="U1038" s="6" t="s">
        <v>45</v>
      </c>
      <c r="V1038" s="6" t="s">
        <v>45</v>
      </c>
      <c r="W1038" s="7" t="s">
        <v>45</v>
      </c>
      <c r="X1038" s="6" t="e">
        <v>#N/A</v>
      </c>
      <c r="Y1038" s="6" t="s">
        <v>45</v>
      </c>
      <c r="Z1038" s="6" t="s">
        <v>45</v>
      </c>
      <c r="AA1038" s="6"/>
      <c r="AB1038" s="6" t="s">
        <v>45</v>
      </c>
      <c r="AC1038" s="6">
        <v>0</v>
      </c>
      <c r="AD1038" s="6" t="s">
        <v>45</v>
      </c>
      <c r="AE1038" s="6" t="s">
        <v>45</v>
      </c>
      <c r="AF1038" s="6" t="s">
        <v>45</v>
      </c>
      <c r="AG1038" s="6" t="s">
        <v>45</v>
      </c>
      <c r="AH1038" s="6" t="s">
        <v>45</v>
      </c>
      <c r="AI1038" s="6" t="s">
        <v>45</v>
      </c>
      <c r="AJ1038" s="7" t="s">
        <v>45</v>
      </c>
      <c r="AK1038" s="6" t="s">
        <v>45</v>
      </c>
      <c r="AL1038" s="6" t="s">
        <v>45</v>
      </c>
      <c r="AM1038" s="6"/>
      <c r="AN1038" s="6">
        <v>0</v>
      </c>
      <c r="AO1038" s="6">
        <v>0</v>
      </c>
      <c r="AP1038" s="6"/>
      <c r="AQ1038" s="6"/>
      <c r="AR1038" s="6"/>
      <c r="AS1038" s="19"/>
      <c r="AT1038" s="19"/>
      <c r="AU1038" s="30"/>
    </row>
    <row r="1039" spans="1:47" ht="12.75" customHeight="1" x14ac:dyDescent="0.25">
      <c r="A1039" s="6" t="s">
        <v>60</v>
      </c>
      <c r="B1039" s="6">
        <v>286</v>
      </c>
      <c r="C1039" s="6" t="s">
        <v>78</v>
      </c>
      <c r="D1039" s="6" t="s">
        <v>46</v>
      </c>
      <c r="E1039" s="6" t="s">
        <v>46</v>
      </c>
      <c r="F1039" s="6">
        <v>77935</v>
      </c>
      <c r="G1039" s="6"/>
      <c r="H1039" s="6"/>
      <c r="I1039" s="6" t="s">
        <v>375</v>
      </c>
      <c r="J1039" s="6" t="s">
        <v>375</v>
      </c>
      <c r="K1039" s="6" t="s">
        <v>45</v>
      </c>
      <c r="L1039" s="6" t="s">
        <v>60</v>
      </c>
      <c r="M1039" s="6" t="s">
        <v>45</v>
      </c>
      <c r="N1039" s="6"/>
      <c r="O1039" s="6" t="s">
        <v>45</v>
      </c>
      <c r="P1039" s="6"/>
      <c r="Q1039" s="6" t="s">
        <v>45</v>
      </c>
      <c r="R1039" s="8">
        <v>44749</v>
      </c>
      <c r="S1039" s="10"/>
      <c r="T1039" s="10" t="s">
        <v>82</v>
      </c>
      <c r="U1039" s="6">
        <v>9</v>
      </c>
      <c r="V1039" s="6">
        <v>905</v>
      </c>
      <c r="W1039" s="7" t="s">
        <v>45</v>
      </c>
      <c r="X1039" s="6" t="s">
        <v>67</v>
      </c>
      <c r="Y1039" s="6" t="s">
        <v>67</v>
      </c>
      <c r="Z1039" s="6" t="s">
        <v>2850</v>
      </c>
      <c r="AA1039" s="6"/>
      <c r="AB1039" s="6" t="s">
        <v>68</v>
      </c>
      <c r="AC1039" s="6" t="s">
        <v>150</v>
      </c>
      <c r="AD1039" s="6" t="s">
        <v>68</v>
      </c>
      <c r="AE1039" s="6" t="s">
        <v>429</v>
      </c>
      <c r="AF1039" s="6" t="s">
        <v>45</v>
      </c>
      <c r="AG1039" s="6" t="s">
        <v>45</v>
      </c>
      <c r="AH1039" s="6" t="s">
        <v>2851</v>
      </c>
      <c r="AI1039" s="6" t="s">
        <v>45</v>
      </c>
      <c r="AJ1039" s="7" t="s">
        <v>45</v>
      </c>
      <c r="AK1039" s="6" t="s">
        <v>45</v>
      </c>
      <c r="AL1039" s="6">
        <v>65451</v>
      </c>
      <c r="AM1039" s="6"/>
      <c r="AN1039" s="6">
        <v>1</v>
      </c>
      <c r="AO1039" s="6">
        <v>0</v>
      </c>
      <c r="AP1039" s="6"/>
      <c r="AQ1039" s="6"/>
      <c r="AR1039" s="6"/>
      <c r="AS1039" s="19"/>
      <c r="AT1039" s="19"/>
      <c r="AU1039" s="30"/>
    </row>
    <row r="1040" spans="1:47" ht="12.75" customHeight="1" x14ac:dyDescent="0.25">
      <c r="A1040" s="6" t="s">
        <v>60</v>
      </c>
      <c r="B1040" s="6">
        <v>155</v>
      </c>
      <c r="C1040" s="6" t="s">
        <v>78</v>
      </c>
      <c r="D1040" s="6" t="s">
        <v>46</v>
      </c>
      <c r="E1040" s="6" t="s">
        <v>46</v>
      </c>
      <c r="F1040" s="6">
        <v>77936</v>
      </c>
      <c r="G1040" s="6"/>
      <c r="H1040" s="6"/>
      <c r="I1040" s="6" t="s">
        <v>375</v>
      </c>
      <c r="J1040" s="6" t="s">
        <v>375</v>
      </c>
      <c r="K1040" s="6" t="s">
        <v>45</v>
      </c>
      <c r="L1040" s="6" t="s">
        <v>60</v>
      </c>
      <c r="M1040" s="6">
        <v>1</v>
      </c>
      <c r="N1040" s="6"/>
      <c r="O1040" s="6" t="s">
        <v>45</v>
      </c>
      <c r="P1040" s="6"/>
      <c r="Q1040" s="6" t="s">
        <v>45</v>
      </c>
      <c r="R1040" s="8">
        <v>44034</v>
      </c>
      <c r="S1040" s="10"/>
      <c r="T1040" s="10" t="s">
        <v>66</v>
      </c>
      <c r="U1040" s="6">
        <v>3</v>
      </c>
      <c r="V1040" s="6">
        <v>316</v>
      </c>
      <c r="W1040" s="7" t="s">
        <v>45</v>
      </c>
      <c r="X1040" s="6" t="s">
        <v>193</v>
      </c>
      <c r="Y1040" s="6" t="s">
        <v>158</v>
      </c>
      <c r="Z1040" s="6" t="s">
        <v>811</v>
      </c>
      <c r="AA1040" s="6"/>
      <c r="AB1040" s="6" t="s">
        <v>335</v>
      </c>
      <c r="AC1040" s="6" t="s">
        <v>812</v>
      </c>
      <c r="AD1040" s="6" t="s">
        <v>335</v>
      </c>
      <c r="AE1040" s="6" t="s">
        <v>813</v>
      </c>
      <c r="AF1040" s="6" t="s">
        <v>45</v>
      </c>
      <c r="AG1040" s="6" t="s">
        <v>45</v>
      </c>
      <c r="AH1040" s="6" t="s">
        <v>45</v>
      </c>
      <c r="AI1040" s="6" t="s">
        <v>45</v>
      </c>
      <c r="AJ1040" s="7" t="s">
        <v>45</v>
      </c>
      <c r="AK1040" s="6" t="s">
        <v>45</v>
      </c>
      <c r="AL1040" s="6" t="s">
        <v>45</v>
      </c>
      <c r="AM1040" s="6"/>
      <c r="AN1040" s="6">
        <v>1</v>
      </c>
      <c r="AO1040" s="6">
        <v>0</v>
      </c>
      <c r="AP1040" s="6"/>
      <c r="AQ1040" s="6"/>
      <c r="AR1040" s="6"/>
      <c r="AS1040" s="28">
        <v>40403</v>
      </c>
      <c r="AT1040" s="28">
        <v>40403</v>
      </c>
      <c r="AU1040" s="30"/>
    </row>
    <row r="1041" spans="1:47" ht="12.75" customHeight="1" x14ac:dyDescent="0.25">
      <c r="A1041" s="6" t="s">
        <v>60</v>
      </c>
      <c r="B1041" s="6">
        <v>3520</v>
      </c>
      <c r="C1041" s="6" t="s">
        <v>145</v>
      </c>
      <c r="D1041" s="6" t="s">
        <v>46</v>
      </c>
      <c r="E1041" s="6" t="s">
        <v>46</v>
      </c>
      <c r="F1041" s="6">
        <v>77937</v>
      </c>
      <c r="G1041" s="6"/>
      <c r="H1041" s="6"/>
      <c r="I1041" s="6" t="s">
        <v>2852</v>
      </c>
      <c r="J1041" s="6" t="s">
        <v>2852</v>
      </c>
      <c r="K1041" s="6" t="s">
        <v>45</v>
      </c>
      <c r="L1041" s="6" t="s">
        <v>60</v>
      </c>
      <c r="M1041" s="6">
        <v>1</v>
      </c>
      <c r="O1041" s="6" t="s">
        <v>148</v>
      </c>
      <c r="P1041" s="6"/>
      <c r="Q1041" s="6">
        <v>851</v>
      </c>
      <c r="R1041" s="8">
        <v>44034.396261574097</v>
      </c>
      <c r="S1041" s="10"/>
      <c r="T1041" s="10" t="s">
        <v>66</v>
      </c>
      <c r="U1041" s="6">
        <v>5</v>
      </c>
      <c r="V1041" s="6">
        <v>505</v>
      </c>
      <c r="W1041" s="7" t="s">
        <v>45</v>
      </c>
      <c r="X1041" s="6" t="e">
        <v>#N/A</v>
      </c>
      <c r="Y1041" s="6" t="s">
        <v>45</v>
      </c>
      <c r="Z1041" s="6" t="s">
        <v>45</v>
      </c>
      <c r="AA1041" s="6"/>
      <c r="AB1041" s="6" t="s">
        <v>159</v>
      </c>
      <c r="AC1041" s="6" t="s">
        <v>228</v>
      </c>
      <c r="AD1041" s="6" t="s">
        <v>159</v>
      </c>
      <c r="AE1041" s="6" t="s">
        <v>77</v>
      </c>
      <c r="AF1041" s="6" t="s">
        <v>45</v>
      </c>
      <c r="AG1041" s="6" t="s">
        <v>136</v>
      </c>
      <c r="AH1041" s="6" t="s">
        <v>45</v>
      </c>
      <c r="AI1041" s="6" t="s">
        <v>45</v>
      </c>
      <c r="AJ1041" s="7" t="s">
        <v>45</v>
      </c>
      <c r="AK1041" s="6" t="s">
        <v>45</v>
      </c>
      <c r="AL1041" s="6" t="s">
        <v>45</v>
      </c>
      <c r="AM1041" s="6"/>
      <c r="AN1041" s="6">
        <v>1</v>
      </c>
      <c r="AO1041" s="6">
        <v>0</v>
      </c>
      <c r="AP1041" s="6"/>
      <c r="AQ1041" s="6"/>
      <c r="AR1041" s="6"/>
      <c r="AS1041" s="19"/>
      <c r="AT1041" s="19"/>
      <c r="AU1041" s="30"/>
    </row>
    <row r="1042" spans="1:47" ht="12.75" customHeight="1" x14ac:dyDescent="0.25">
      <c r="A1042" s="6" t="s">
        <v>86</v>
      </c>
      <c r="B1042" s="6">
        <v>1698</v>
      </c>
      <c r="C1042" s="6" t="s">
        <v>78</v>
      </c>
      <c r="D1042" s="6" t="s">
        <v>46</v>
      </c>
      <c r="E1042" s="6" t="s">
        <v>46</v>
      </c>
      <c r="F1042" s="6">
        <v>77938</v>
      </c>
      <c r="G1042" s="6"/>
      <c r="H1042" s="6"/>
      <c r="I1042" s="6" t="s">
        <v>1221</v>
      </c>
      <c r="J1042" s="6" t="s">
        <v>1221</v>
      </c>
      <c r="K1042" s="6" t="s">
        <v>45</v>
      </c>
      <c r="L1042" s="6" t="s">
        <v>86</v>
      </c>
      <c r="M1042" s="6" t="s">
        <v>45</v>
      </c>
      <c r="N1042" s="6"/>
      <c r="O1042" s="6" t="s">
        <v>45</v>
      </c>
      <c r="P1042" s="6"/>
      <c r="Q1042" s="6" t="s">
        <v>45</v>
      </c>
      <c r="R1042" s="8" t="s">
        <v>45</v>
      </c>
      <c r="S1042" s="10"/>
      <c r="T1042" s="10" t="s">
        <v>93</v>
      </c>
      <c r="U1042" s="6">
        <v>4</v>
      </c>
      <c r="V1042" s="6">
        <v>426</v>
      </c>
      <c r="W1042" s="7" t="s">
        <v>45</v>
      </c>
      <c r="X1042" s="6" t="s">
        <v>45</v>
      </c>
      <c r="Y1042" s="6" t="s">
        <v>45</v>
      </c>
      <c r="Z1042" s="6" t="s">
        <v>45</v>
      </c>
      <c r="AA1042" s="6"/>
      <c r="AB1042" s="6" t="s">
        <v>45</v>
      </c>
      <c r="AC1042" s="6" t="s">
        <v>129</v>
      </c>
      <c r="AD1042" s="6" t="s">
        <v>45</v>
      </c>
      <c r="AE1042" s="6" t="s">
        <v>45</v>
      </c>
      <c r="AF1042" s="6" t="s">
        <v>45</v>
      </c>
      <c r="AG1042" s="20" t="s">
        <v>45</v>
      </c>
      <c r="AH1042" s="20" t="s">
        <v>2853</v>
      </c>
      <c r="AI1042" s="6" t="s">
        <v>45</v>
      </c>
      <c r="AJ1042" s="7" t="s">
        <v>45</v>
      </c>
      <c r="AK1042" s="6" t="s">
        <v>45</v>
      </c>
      <c r="AL1042" s="6">
        <v>34788</v>
      </c>
      <c r="AM1042" s="6"/>
      <c r="AN1042" s="6">
        <v>1</v>
      </c>
      <c r="AO1042" s="6">
        <v>0</v>
      </c>
      <c r="AP1042" s="6"/>
      <c r="AQ1042" s="6"/>
      <c r="AR1042" s="6"/>
      <c r="AS1042" s="28">
        <v>24901</v>
      </c>
      <c r="AT1042" s="28">
        <v>24901</v>
      </c>
      <c r="AU1042" s="30"/>
    </row>
    <row r="1043" spans="1:47" ht="12.75" customHeight="1" x14ac:dyDescent="0.25">
      <c r="A1043" s="6" t="s">
        <v>60</v>
      </c>
      <c r="B1043" s="6">
        <v>3521</v>
      </c>
      <c r="C1043" s="6" t="s">
        <v>145</v>
      </c>
      <c r="D1043" s="6" t="s">
        <v>46</v>
      </c>
      <c r="E1043" s="6" t="s">
        <v>46</v>
      </c>
      <c r="F1043" s="6">
        <v>77939</v>
      </c>
      <c r="G1043" s="6"/>
      <c r="H1043" s="6"/>
      <c r="I1043" s="6" t="s">
        <v>2854</v>
      </c>
      <c r="J1043" s="6" t="s">
        <v>2855</v>
      </c>
      <c r="K1043" s="6" t="s">
        <v>2854</v>
      </c>
      <c r="L1043" s="6" t="s">
        <v>60</v>
      </c>
      <c r="M1043" s="6" t="s">
        <v>45</v>
      </c>
      <c r="O1043" s="6" t="s">
        <v>148</v>
      </c>
      <c r="P1043" s="6"/>
      <c r="Q1043" s="6">
        <v>851</v>
      </c>
      <c r="R1043" s="8">
        <v>44105.504768518498</v>
      </c>
      <c r="S1043" s="10"/>
      <c r="T1043" s="10" t="s">
        <v>1875</v>
      </c>
      <c r="U1043" s="6">
        <v>1</v>
      </c>
      <c r="V1043" s="6" t="s">
        <v>1277</v>
      </c>
      <c r="W1043" s="7" t="s">
        <v>45</v>
      </c>
      <c r="X1043" s="6" t="e">
        <v>#N/A</v>
      </c>
      <c r="Y1043" s="6" t="s">
        <v>45</v>
      </c>
      <c r="Z1043" s="6" t="s">
        <v>45</v>
      </c>
      <c r="AA1043" s="6"/>
      <c r="AB1043" s="6" t="s">
        <v>213</v>
      </c>
      <c r="AC1043" s="6" t="s">
        <v>1002</v>
      </c>
      <c r="AD1043" s="6" t="s">
        <v>213</v>
      </c>
      <c r="AE1043" s="6" t="s">
        <v>77</v>
      </c>
      <c r="AF1043" s="6" t="s">
        <v>45</v>
      </c>
      <c r="AG1043" s="6" t="s">
        <v>45</v>
      </c>
      <c r="AH1043" s="6" t="s">
        <v>45</v>
      </c>
      <c r="AI1043" s="6" t="s">
        <v>45</v>
      </c>
      <c r="AJ1043" s="7" t="s">
        <v>45</v>
      </c>
      <c r="AK1043" s="6" t="s">
        <v>45</v>
      </c>
      <c r="AL1043" s="6" t="s">
        <v>45</v>
      </c>
      <c r="AM1043" s="6"/>
      <c r="AN1043" s="6">
        <v>1</v>
      </c>
      <c r="AO1043" s="6">
        <v>0</v>
      </c>
      <c r="AP1043" s="6"/>
      <c r="AQ1043" s="6"/>
      <c r="AR1043" s="6"/>
      <c r="AS1043" s="28">
        <v>128550</v>
      </c>
      <c r="AT1043" s="28">
        <v>128550</v>
      </c>
      <c r="AU1043" s="30"/>
    </row>
    <row r="1044" spans="1:47" ht="12.75" customHeight="1" x14ac:dyDescent="0.25">
      <c r="A1044" s="6" t="s">
        <v>86</v>
      </c>
      <c r="B1044" s="6">
        <v>187</v>
      </c>
      <c r="C1044" s="6" t="s">
        <v>78</v>
      </c>
      <c r="D1044" s="6">
        <v>534</v>
      </c>
      <c r="E1044" s="6" t="s">
        <v>46</v>
      </c>
      <c r="F1044" s="6">
        <v>77941</v>
      </c>
      <c r="G1044" s="6"/>
      <c r="H1044" s="6"/>
      <c r="I1044" s="6" t="s">
        <v>1147</v>
      </c>
      <c r="J1044" s="6" t="s">
        <v>1147</v>
      </c>
      <c r="K1044" s="6" t="s">
        <v>45</v>
      </c>
      <c r="L1044" s="6" t="s">
        <v>86</v>
      </c>
      <c r="M1044" s="6">
        <v>1</v>
      </c>
      <c r="N1044" s="6"/>
      <c r="O1044" s="6" t="s">
        <v>148</v>
      </c>
      <c r="P1044" s="6"/>
      <c r="Q1044" s="6" t="s">
        <v>2856</v>
      </c>
      <c r="R1044" s="8">
        <v>44912</v>
      </c>
      <c r="S1044" s="10"/>
      <c r="T1044" s="10" t="s">
        <v>93</v>
      </c>
      <c r="U1044" s="6">
        <v>4</v>
      </c>
      <c r="V1044" s="6">
        <v>426</v>
      </c>
      <c r="W1044" s="7" t="s">
        <v>45</v>
      </c>
      <c r="X1044" s="6" t="s">
        <v>67</v>
      </c>
      <c r="Y1044" s="6" t="s">
        <v>67</v>
      </c>
      <c r="Z1044" s="6" t="s">
        <v>1517</v>
      </c>
      <c r="AA1044" s="6"/>
      <c r="AB1044" s="6" t="s">
        <v>45</v>
      </c>
      <c r="AC1044" s="6" t="s">
        <v>129</v>
      </c>
      <c r="AD1044" s="6" t="s">
        <v>45</v>
      </c>
      <c r="AE1044" s="6" t="s">
        <v>45</v>
      </c>
      <c r="AF1044" s="6" t="s">
        <v>45</v>
      </c>
      <c r="AG1044" s="6" t="s">
        <v>45</v>
      </c>
      <c r="AH1044" s="11" t="s">
        <v>2857</v>
      </c>
      <c r="AI1044" s="6" t="s">
        <v>45</v>
      </c>
      <c r="AJ1044" s="7" t="s">
        <v>45</v>
      </c>
      <c r="AK1044" s="6" t="s">
        <v>1386</v>
      </c>
      <c r="AL1044" s="6">
        <v>57631</v>
      </c>
      <c r="AM1044" s="6"/>
      <c r="AN1044" s="6">
        <v>1</v>
      </c>
      <c r="AO1044" s="6">
        <v>0</v>
      </c>
      <c r="AP1044" s="6"/>
      <c r="AQ1044" s="6"/>
      <c r="AR1044" s="6"/>
      <c r="AS1044" s="19"/>
      <c r="AT1044" s="19"/>
      <c r="AU1044" s="30"/>
    </row>
    <row r="1045" spans="1:47" ht="12.75" customHeight="1" x14ac:dyDescent="0.25">
      <c r="A1045" s="6" t="s">
        <v>86</v>
      </c>
      <c r="B1045" s="6">
        <v>310</v>
      </c>
      <c r="C1045" s="6" t="s">
        <v>78</v>
      </c>
      <c r="D1045" s="6" t="s">
        <v>46</v>
      </c>
      <c r="E1045" s="6" t="s">
        <v>46</v>
      </c>
      <c r="F1045" s="6">
        <v>77942</v>
      </c>
      <c r="G1045" s="6"/>
      <c r="H1045" s="6"/>
      <c r="I1045" s="6" t="s">
        <v>1920</v>
      </c>
      <c r="J1045" s="6" t="s">
        <v>1920</v>
      </c>
      <c r="K1045" s="6" t="s">
        <v>45</v>
      </c>
      <c r="L1045" s="6" t="s">
        <v>86</v>
      </c>
      <c r="M1045" s="6" t="s">
        <v>45</v>
      </c>
      <c r="N1045" s="6"/>
      <c r="O1045" s="6" t="s">
        <v>148</v>
      </c>
      <c r="P1045" s="6"/>
      <c r="Q1045" s="6">
        <v>112</v>
      </c>
      <c r="R1045" s="8">
        <v>44036</v>
      </c>
      <c r="S1045" s="10"/>
      <c r="T1045" s="10" t="s">
        <v>157</v>
      </c>
      <c r="U1045" s="6">
        <v>3</v>
      </c>
      <c r="V1045" s="6">
        <v>314</v>
      </c>
      <c r="W1045" s="7" t="s">
        <v>45</v>
      </c>
      <c r="X1045" s="6" t="e">
        <v>#N/A</v>
      </c>
      <c r="Y1045" s="6" t="s">
        <v>52</v>
      </c>
      <c r="Z1045" s="6" t="s">
        <v>45</v>
      </c>
      <c r="AA1045" s="6"/>
      <c r="AB1045" s="6" t="s">
        <v>260</v>
      </c>
      <c r="AC1045" s="6" t="s">
        <v>2858</v>
      </c>
      <c r="AD1045" s="6" t="s">
        <v>260</v>
      </c>
      <c r="AE1045" s="6" t="s">
        <v>437</v>
      </c>
      <c r="AF1045" s="6" t="s">
        <v>2859</v>
      </c>
      <c r="AG1045" s="6" t="s">
        <v>45</v>
      </c>
      <c r="AH1045" s="6" t="s">
        <v>45</v>
      </c>
      <c r="AI1045" s="6" t="s">
        <v>45</v>
      </c>
      <c r="AJ1045" s="7" t="s">
        <v>45</v>
      </c>
      <c r="AK1045" s="6" t="s">
        <v>45</v>
      </c>
      <c r="AL1045" s="6" t="s">
        <v>45</v>
      </c>
      <c r="AM1045" s="6"/>
      <c r="AN1045" s="6">
        <v>1</v>
      </c>
      <c r="AO1045" s="6">
        <v>0</v>
      </c>
      <c r="AP1045" s="6"/>
      <c r="AQ1045" s="9"/>
      <c r="AR1045" s="6"/>
      <c r="AS1045" s="19"/>
      <c r="AT1045" s="19"/>
      <c r="AU1045" s="30"/>
    </row>
    <row r="1046" spans="1:47" ht="12.75" customHeight="1" x14ac:dyDescent="0.25">
      <c r="A1046" s="6" t="s">
        <v>1322</v>
      </c>
      <c r="B1046" s="6">
        <v>1950</v>
      </c>
      <c r="C1046" s="6" t="s">
        <v>78</v>
      </c>
      <c r="D1046" s="6" t="s">
        <v>46</v>
      </c>
      <c r="E1046" s="6" t="s">
        <v>46</v>
      </c>
      <c r="F1046" s="6">
        <v>77943</v>
      </c>
      <c r="G1046" s="6"/>
      <c r="H1046" s="6"/>
      <c r="I1046" s="6" t="s">
        <v>2860</v>
      </c>
      <c r="J1046" s="6" t="s">
        <v>2860</v>
      </c>
      <c r="K1046" s="6" t="s">
        <v>45</v>
      </c>
      <c r="L1046" s="6" t="s">
        <v>1322</v>
      </c>
      <c r="M1046" s="6">
        <v>1</v>
      </c>
      <c r="N1046" s="6"/>
      <c r="O1046" s="6" t="s">
        <v>148</v>
      </c>
      <c r="P1046" s="6"/>
      <c r="Q1046" s="6" t="s">
        <v>2861</v>
      </c>
      <c r="R1046" s="8">
        <v>44474</v>
      </c>
      <c r="S1046" s="10"/>
      <c r="T1046" s="10" t="s">
        <v>93</v>
      </c>
      <c r="U1046" s="6">
        <v>3</v>
      </c>
      <c r="V1046" s="6">
        <v>327</v>
      </c>
      <c r="W1046" s="7" t="s">
        <v>45</v>
      </c>
      <c r="X1046" s="6" t="e">
        <v>#N/A</v>
      </c>
      <c r="Y1046" s="6" t="s">
        <v>45</v>
      </c>
      <c r="Z1046" s="6" t="s">
        <v>2861</v>
      </c>
      <c r="AA1046" s="6"/>
      <c r="AB1046" s="6" t="s">
        <v>45</v>
      </c>
      <c r="AC1046" s="6" t="s">
        <v>1551</v>
      </c>
      <c r="AD1046" s="6" t="s">
        <v>45</v>
      </c>
      <c r="AE1046" s="6" t="s">
        <v>45</v>
      </c>
      <c r="AF1046" s="6" t="s">
        <v>45</v>
      </c>
      <c r="AG1046" s="6" t="s">
        <v>45</v>
      </c>
      <c r="AH1046" s="6" t="s">
        <v>45</v>
      </c>
      <c r="AI1046" s="6" t="s">
        <v>45</v>
      </c>
      <c r="AJ1046" s="7" t="s">
        <v>45</v>
      </c>
      <c r="AK1046" s="6" t="s">
        <v>1551</v>
      </c>
      <c r="AL1046" s="6" t="s">
        <v>45</v>
      </c>
      <c r="AM1046" s="6"/>
      <c r="AN1046" s="6">
        <v>1</v>
      </c>
      <c r="AO1046" s="6">
        <v>0</v>
      </c>
      <c r="AP1046" s="6"/>
      <c r="AQ1046" s="6"/>
      <c r="AR1046" s="6"/>
      <c r="AS1046" s="19"/>
      <c r="AT1046" s="19"/>
      <c r="AU1046" s="30"/>
    </row>
    <row r="1047" spans="1:47" ht="12.75" customHeight="1" x14ac:dyDescent="0.25">
      <c r="A1047" s="6" t="s">
        <v>60</v>
      </c>
      <c r="B1047" s="6">
        <v>3522</v>
      </c>
      <c r="C1047" s="6" t="s">
        <v>145</v>
      </c>
      <c r="D1047" s="6" t="s">
        <v>46</v>
      </c>
      <c r="E1047" s="6" t="s">
        <v>46</v>
      </c>
      <c r="F1047" s="6">
        <v>77944</v>
      </c>
      <c r="G1047" s="6"/>
      <c r="H1047" s="6"/>
      <c r="I1047" s="6" t="s">
        <v>2852</v>
      </c>
      <c r="J1047" s="6" t="s">
        <v>2852</v>
      </c>
      <c r="K1047" s="6" t="s">
        <v>45</v>
      </c>
      <c r="L1047" s="6" t="s">
        <v>60</v>
      </c>
      <c r="M1047" s="6" t="s">
        <v>45</v>
      </c>
      <c r="O1047" s="6" t="s">
        <v>148</v>
      </c>
      <c r="P1047" s="6"/>
      <c r="Q1047" s="6">
        <v>851</v>
      </c>
      <c r="R1047" s="8">
        <v>44957</v>
      </c>
      <c r="S1047" s="10"/>
      <c r="T1047" s="10" t="s">
        <v>2250</v>
      </c>
      <c r="U1047" s="6">
        <v>4</v>
      </c>
      <c r="V1047" s="6" t="s">
        <v>2862</v>
      </c>
      <c r="W1047" s="7" t="s">
        <v>45</v>
      </c>
      <c r="X1047" s="6" t="e">
        <v>#N/A</v>
      </c>
      <c r="Y1047" s="6" t="s">
        <v>45</v>
      </c>
      <c r="Z1047" s="6" t="s">
        <v>45</v>
      </c>
      <c r="AA1047" s="6"/>
      <c r="AB1047" s="6" t="s">
        <v>2863</v>
      </c>
      <c r="AC1047" s="6" t="s">
        <v>2864</v>
      </c>
      <c r="AD1047" s="6" t="s">
        <v>2863</v>
      </c>
      <c r="AE1047" s="6" t="s">
        <v>175</v>
      </c>
      <c r="AF1047" s="6" t="s">
        <v>45</v>
      </c>
      <c r="AG1047" s="6" t="s">
        <v>45</v>
      </c>
      <c r="AH1047" s="6" t="s">
        <v>45</v>
      </c>
      <c r="AI1047" s="6" t="s">
        <v>2865</v>
      </c>
      <c r="AJ1047" s="7" t="s">
        <v>45</v>
      </c>
      <c r="AK1047" s="6" t="s">
        <v>45</v>
      </c>
      <c r="AL1047" s="6">
        <v>97594</v>
      </c>
      <c r="AM1047" s="6" t="s">
        <v>2402</v>
      </c>
      <c r="AN1047" s="6">
        <v>1</v>
      </c>
      <c r="AO1047" s="6">
        <v>0</v>
      </c>
      <c r="AP1047" s="6"/>
      <c r="AQ1047" s="6"/>
      <c r="AR1047" s="6"/>
      <c r="AS1047" s="28">
        <v>110012</v>
      </c>
      <c r="AT1047" s="28">
        <v>101879</v>
      </c>
      <c r="AU1047" s="30"/>
    </row>
    <row r="1048" spans="1:47" ht="12.75" customHeight="1" x14ac:dyDescent="0.25">
      <c r="A1048" s="6" t="s">
        <v>60</v>
      </c>
      <c r="B1048" s="6">
        <v>525</v>
      </c>
      <c r="C1048" s="6" t="s">
        <v>78</v>
      </c>
      <c r="D1048" s="6" t="s">
        <v>46</v>
      </c>
      <c r="E1048" s="6" t="s">
        <v>46</v>
      </c>
      <c r="F1048" s="6">
        <v>77948</v>
      </c>
      <c r="G1048" s="6"/>
      <c r="H1048" s="6"/>
      <c r="I1048" s="6" t="s">
        <v>375</v>
      </c>
      <c r="J1048" s="6" t="s">
        <v>375</v>
      </c>
      <c r="K1048" s="6" t="s">
        <v>45</v>
      </c>
      <c r="L1048" s="6" t="s">
        <v>60</v>
      </c>
      <c r="M1048" s="6" t="s">
        <v>45</v>
      </c>
      <c r="N1048" s="6"/>
      <c r="O1048" s="6" t="s">
        <v>45</v>
      </c>
      <c r="P1048" s="6"/>
      <c r="Q1048" s="6" t="s">
        <v>45</v>
      </c>
      <c r="R1048" s="8">
        <v>44466</v>
      </c>
      <c r="S1048" s="10"/>
      <c r="T1048" s="10" t="s">
        <v>385</v>
      </c>
      <c r="U1048" s="6">
        <v>3</v>
      </c>
      <c r="V1048" s="6">
        <v>307</v>
      </c>
      <c r="W1048" s="7" t="s">
        <v>45</v>
      </c>
      <c r="X1048" s="6" t="s">
        <v>67</v>
      </c>
      <c r="Y1048" s="6" t="s">
        <v>67</v>
      </c>
      <c r="Z1048" s="6" t="s">
        <v>45</v>
      </c>
      <c r="AA1048" s="6"/>
      <c r="AB1048" s="6" t="s">
        <v>698</v>
      </c>
      <c r="AC1048" s="6" t="s">
        <v>2866</v>
      </c>
      <c r="AD1048" s="6" t="s">
        <v>698</v>
      </c>
      <c r="AE1048" s="6" t="s">
        <v>56</v>
      </c>
      <c r="AF1048" s="6" t="s">
        <v>45</v>
      </c>
      <c r="AG1048" s="6" t="s">
        <v>45</v>
      </c>
      <c r="AH1048" s="6" t="s">
        <v>2867</v>
      </c>
      <c r="AI1048" s="6" t="s">
        <v>45</v>
      </c>
      <c r="AJ1048" s="7" t="s">
        <v>45</v>
      </c>
      <c r="AK1048" s="6" t="s">
        <v>45</v>
      </c>
      <c r="AL1048" s="6" t="s">
        <v>45</v>
      </c>
      <c r="AM1048" s="6"/>
      <c r="AN1048" s="6">
        <v>1</v>
      </c>
      <c r="AO1048" s="6">
        <v>0</v>
      </c>
      <c r="AP1048" s="6"/>
      <c r="AQ1048" s="6"/>
      <c r="AR1048" s="6"/>
      <c r="AS1048" s="19"/>
      <c r="AT1048" s="19"/>
      <c r="AU1048" s="30"/>
    </row>
    <row r="1049" spans="1:47" ht="12.75" customHeight="1" x14ac:dyDescent="0.25">
      <c r="A1049" s="6" t="s">
        <v>60</v>
      </c>
      <c r="B1049" s="6">
        <v>337</v>
      </c>
      <c r="C1049" s="6" t="s">
        <v>78</v>
      </c>
      <c r="D1049" s="6" t="s">
        <v>46</v>
      </c>
      <c r="E1049" s="6" t="s">
        <v>46</v>
      </c>
      <c r="F1049" s="6">
        <v>77949</v>
      </c>
      <c r="G1049" s="6"/>
      <c r="H1049" s="6"/>
      <c r="I1049" s="6" t="s">
        <v>375</v>
      </c>
      <c r="J1049" s="6" t="s">
        <v>375</v>
      </c>
      <c r="K1049" s="6" t="s">
        <v>45</v>
      </c>
      <c r="L1049" s="6" t="s">
        <v>60</v>
      </c>
      <c r="M1049" s="6" t="s">
        <v>45</v>
      </c>
      <c r="N1049" s="6"/>
      <c r="O1049" s="6" t="s">
        <v>45</v>
      </c>
      <c r="P1049" s="6"/>
      <c r="Q1049" s="6" t="s">
        <v>45</v>
      </c>
      <c r="R1049" s="8">
        <v>44217</v>
      </c>
      <c r="S1049" s="10"/>
      <c r="T1049" s="10" t="s">
        <v>157</v>
      </c>
      <c r="U1049" s="6">
        <v>3</v>
      </c>
      <c r="V1049" s="6">
        <v>308</v>
      </c>
      <c r="W1049" s="7" t="s">
        <v>45</v>
      </c>
      <c r="X1049" s="6" t="s">
        <v>67</v>
      </c>
      <c r="Y1049" s="6" t="s">
        <v>67</v>
      </c>
      <c r="Z1049" s="6" t="s">
        <v>2868</v>
      </c>
      <c r="AA1049" s="6"/>
      <c r="AB1049" s="6" t="s">
        <v>441</v>
      </c>
      <c r="AC1049" s="6" t="s">
        <v>1670</v>
      </c>
      <c r="AD1049" s="6" t="s">
        <v>441</v>
      </c>
      <c r="AE1049" s="6" t="s">
        <v>554</v>
      </c>
      <c r="AF1049" s="6" t="s">
        <v>45</v>
      </c>
      <c r="AG1049" s="6" t="s">
        <v>45</v>
      </c>
      <c r="AH1049" s="6" t="s">
        <v>2869</v>
      </c>
      <c r="AI1049" s="6" t="s">
        <v>45</v>
      </c>
      <c r="AJ1049" s="7" t="s">
        <v>45</v>
      </c>
      <c r="AK1049" s="6" t="s">
        <v>45</v>
      </c>
      <c r="AL1049" s="6" t="s">
        <v>45</v>
      </c>
      <c r="AM1049" s="6"/>
      <c r="AN1049" s="6">
        <v>1</v>
      </c>
      <c r="AO1049" s="6">
        <v>0</v>
      </c>
      <c r="AP1049" s="6"/>
      <c r="AQ1049" s="6"/>
      <c r="AR1049" s="6"/>
      <c r="AS1049" s="28">
        <v>23693</v>
      </c>
      <c r="AT1049" s="28">
        <v>23693</v>
      </c>
      <c r="AU1049" s="30"/>
    </row>
    <row r="1050" spans="1:47" ht="12.75" customHeight="1" x14ac:dyDescent="0.25">
      <c r="A1050" s="6" t="s">
        <v>60</v>
      </c>
      <c r="B1050" s="6">
        <v>211</v>
      </c>
      <c r="C1050" s="6" t="s">
        <v>78</v>
      </c>
      <c r="D1050" s="6" t="s">
        <v>46</v>
      </c>
      <c r="E1050" s="6" t="s">
        <v>46</v>
      </c>
      <c r="F1050" s="6">
        <v>77950</v>
      </c>
      <c r="G1050" s="6"/>
      <c r="H1050" s="6"/>
      <c r="I1050" s="6" t="s">
        <v>375</v>
      </c>
      <c r="J1050" s="6" t="s">
        <v>375</v>
      </c>
      <c r="K1050" s="6" t="s">
        <v>45</v>
      </c>
      <c r="L1050" s="6" t="s">
        <v>60</v>
      </c>
      <c r="M1050" s="6" t="s">
        <v>45</v>
      </c>
      <c r="N1050" s="6"/>
      <c r="O1050" s="6" t="s">
        <v>148</v>
      </c>
      <c r="P1050" s="6"/>
      <c r="Q1050" s="6" t="s">
        <v>45</v>
      </c>
      <c r="R1050" s="8">
        <v>44035</v>
      </c>
      <c r="S1050" s="10"/>
      <c r="T1050" s="10" t="s">
        <v>157</v>
      </c>
      <c r="U1050" s="6">
        <v>2</v>
      </c>
      <c r="V1050" s="6">
        <v>216</v>
      </c>
      <c r="W1050" s="7" t="s">
        <v>45</v>
      </c>
      <c r="X1050" s="6" t="e">
        <v>#N/A</v>
      </c>
      <c r="Y1050" s="6" t="s">
        <v>158</v>
      </c>
      <c r="Z1050" s="6" t="s">
        <v>45</v>
      </c>
      <c r="AA1050" s="6"/>
      <c r="AB1050" s="6" t="s">
        <v>54</v>
      </c>
      <c r="AC1050" s="6" t="s">
        <v>2870</v>
      </c>
      <c r="AD1050" s="6" t="s">
        <v>54</v>
      </c>
      <c r="AE1050" s="6" t="s">
        <v>303</v>
      </c>
      <c r="AF1050" s="6" t="s">
        <v>45</v>
      </c>
      <c r="AG1050" s="6" t="s">
        <v>45</v>
      </c>
      <c r="AH1050" s="6" t="s">
        <v>45</v>
      </c>
      <c r="AI1050" s="6" t="s">
        <v>45</v>
      </c>
      <c r="AJ1050" s="7" t="s">
        <v>45</v>
      </c>
      <c r="AK1050" s="6" t="s">
        <v>45</v>
      </c>
      <c r="AL1050" s="6" t="s">
        <v>45</v>
      </c>
      <c r="AM1050" s="6"/>
      <c r="AN1050" s="6">
        <v>1</v>
      </c>
      <c r="AO1050" s="6">
        <v>0</v>
      </c>
      <c r="AP1050" s="6"/>
      <c r="AQ1050" s="6"/>
      <c r="AR1050" s="6"/>
      <c r="AS1050" s="19"/>
      <c r="AT1050" s="19"/>
      <c r="AU1050" s="30"/>
    </row>
    <row r="1051" spans="1:47" ht="12.75" customHeight="1" x14ac:dyDescent="0.25">
      <c r="A1051" s="6" t="s">
        <v>60</v>
      </c>
      <c r="B1051" s="6">
        <v>3523</v>
      </c>
      <c r="C1051" s="6" t="s">
        <v>145</v>
      </c>
      <c r="D1051" s="6" t="s">
        <v>46</v>
      </c>
      <c r="E1051" s="6" t="s">
        <v>46</v>
      </c>
      <c r="F1051" s="6">
        <v>77951</v>
      </c>
      <c r="G1051" s="6"/>
      <c r="H1051" s="6"/>
      <c r="I1051" s="6" t="s">
        <v>2849</v>
      </c>
      <c r="J1051" s="6" t="s">
        <v>86</v>
      </c>
      <c r="K1051" s="6" t="s">
        <v>2849</v>
      </c>
      <c r="L1051" s="6" t="s">
        <v>60</v>
      </c>
      <c r="M1051" s="6" t="s">
        <v>45</v>
      </c>
      <c r="O1051" s="6" t="s">
        <v>148</v>
      </c>
      <c r="P1051" s="6"/>
      <c r="Q1051" s="6">
        <v>851</v>
      </c>
      <c r="R1051" s="8">
        <v>44110.528240740699</v>
      </c>
      <c r="S1051" s="10"/>
      <c r="T1051" s="10" t="s">
        <v>1334</v>
      </c>
      <c r="U1051" s="6">
        <v>2</v>
      </c>
      <c r="V1051" s="6" t="s">
        <v>549</v>
      </c>
      <c r="W1051" s="7" t="s">
        <v>45</v>
      </c>
      <c r="X1051" s="6" t="e">
        <v>#N/A</v>
      </c>
      <c r="Y1051" s="6" t="s">
        <v>52</v>
      </c>
      <c r="Z1051" s="6" t="s">
        <v>45</v>
      </c>
      <c r="AA1051" s="6"/>
      <c r="AB1051" s="6" t="s">
        <v>392</v>
      </c>
      <c r="AC1051" s="6" t="s">
        <v>2727</v>
      </c>
      <c r="AD1051" s="6" t="s">
        <v>392</v>
      </c>
      <c r="AE1051" s="6" t="s">
        <v>394</v>
      </c>
      <c r="AF1051" s="6" t="s">
        <v>45</v>
      </c>
      <c r="AG1051" s="6" t="s">
        <v>45</v>
      </c>
      <c r="AH1051" s="6" t="s">
        <v>45</v>
      </c>
      <c r="AI1051" s="6" t="s">
        <v>45</v>
      </c>
      <c r="AJ1051" s="7" t="s">
        <v>45</v>
      </c>
      <c r="AK1051" s="6" t="s">
        <v>45</v>
      </c>
      <c r="AL1051" s="6" t="s">
        <v>45</v>
      </c>
      <c r="AM1051" s="6"/>
      <c r="AN1051" s="6">
        <v>1</v>
      </c>
      <c r="AO1051" s="6">
        <v>0</v>
      </c>
      <c r="AP1051" s="6"/>
      <c r="AQ1051" s="6"/>
      <c r="AR1051" s="6"/>
      <c r="AS1051" s="28">
        <v>28150</v>
      </c>
      <c r="AT1051" s="28">
        <v>23591</v>
      </c>
      <c r="AU1051" s="30"/>
    </row>
    <row r="1052" spans="1:47" ht="12.75" customHeight="1" x14ac:dyDescent="0.25">
      <c r="A1052" s="6" t="s">
        <v>86</v>
      </c>
      <c r="B1052" s="6">
        <v>220</v>
      </c>
      <c r="C1052" s="6" t="s">
        <v>78</v>
      </c>
      <c r="D1052" s="6" t="s">
        <v>46</v>
      </c>
      <c r="E1052" s="6" t="s">
        <v>46</v>
      </c>
      <c r="F1052" s="6">
        <v>77952</v>
      </c>
      <c r="G1052" s="6"/>
      <c r="H1052" s="6"/>
      <c r="I1052" s="6" t="s">
        <v>1280</v>
      </c>
      <c r="J1052" s="6" t="s">
        <v>1280</v>
      </c>
      <c r="K1052" s="6" t="s">
        <v>45</v>
      </c>
      <c r="L1052" s="6" t="s">
        <v>86</v>
      </c>
      <c r="M1052" s="6" t="s">
        <v>45</v>
      </c>
      <c r="N1052" s="6"/>
      <c r="O1052" s="6" t="s">
        <v>148</v>
      </c>
      <c r="P1052" s="6"/>
      <c r="Q1052" s="6" t="s">
        <v>45</v>
      </c>
      <c r="R1052" s="8">
        <v>44911</v>
      </c>
      <c r="S1052" s="10"/>
      <c r="T1052" s="10" t="s">
        <v>157</v>
      </c>
      <c r="U1052" s="6">
        <v>2</v>
      </c>
      <c r="V1052" s="6">
        <v>214</v>
      </c>
      <c r="W1052" s="7" t="s">
        <v>45</v>
      </c>
      <c r="X1052" s="6" t="e">
        <v>#N/A</v>
      </c>
      <c r="Y1052" s="6" t="s">
        <v>52</v>
      </c>
      <c r="Z1052" s="6" t="s">
        <v>45</v>
      </c>
      <c r="AA1052" s="6"/>
      <c r="AB1052" s="6" t="s">
        <v>777</v>
      </c>
      <c r="AC1052" s="6" t="s">
        <v>2871</v>
      </c>
      <c r="AD1052" s="6" t="s">
        <v>777</v>
      </c>
      <c r="AE1052" s="6" t="s">
        <v>238</v>
      </c>
      <c r="AF1052" s="6" t="s">
        <v>45</v>
      </c>
      <c r="AG1052" s="6" t="s">
        <v>45</v>
      </c>
      <c r="AH1052" s="6" t="s">
        <v>45</v>
      </c>
      <c r="AI1052" s="6" t="s">
        <v>45</v>
      </c>
      <c r="AJ1052" s="7" t="s">
        <v>45</v>
      </c>
      <c r="AK1052" s="6" t="s">
        <v>45</v>
      </c>
      <c r="AL1052" s="6" t="s">
        <v>45</v>
      </c>
      <c r="AM1052" s="6"/>
      <c r="AN1052" s="6">
        <v>1</v>
      </c>
      <c r="AO1052" s="6">
        <v>0</v>
      </c>
      <c r="AP1052" s="6"/>
      <c r="AQ1052" s="6"/>
      <c r="AR1052" s="6"/>
      <c r="AS1052" s="28">
        <v>13427</v>
      </c>
      <c r="AT1052" s="28">
        <v>13427</v>
      </c>
      <c r="AU1052" s="30"/>
    </row>
    <row r="1053" spans="1:47" ht="12.75" customHeight="1" x14ac:dyDescent="0.25">
      <c r="A1053" s="6" t="s">
        <v>60</v>
      </c>
      <c r="B1053" s="6">
        <v>534</v>
      </c>
      <c r="C1053" s="6" t="s">
        <v>78</v>
      </c>
      <c r="D1053" s="6" t="s">
        <v>46</v>
      </c>
      <c r="E1053" s="6" t="s">
        <v>46</v>
      </c>
      <c r="F1053" s="6">
        <v>77954</v>
      </c>
      <c r="G1053" s="6"/>
      <c r="H1053" s="6"/>
      <c r="I1053" s="6" t="s">
        <v>2872</v>
      </c>
      <c r="J1053" s="6" t="s">
        <v>2872</v>
      </c>
      <c r="K1053" s="6" t="s">
        <v>2872</v>
      </c>
      <c r="L1053" s="6" t="s">
        <v>60</v>
      </c>
      <c r="M1053" s="6">
        <v>1</v>
      </c>
      <c r="N1053" s="6"/>
      <c r="O1053" s="6" t="s">
        <v>45</v>
      </c>
      <c r="P1053" s="6"/>
      <c r="Q1053" s="6" t="s">
        <v>45</v>
      </c>
      <c r="R1053" s="8">
        <v>44958</v>
      </c>
      <c r="S1053" s="10"/>
      <c r="T1053" s="10" t="s">
        <v>73</v>
      </c>
      <c r="U1053" s="6">
        <v>3</v>
      </c>
      <c r="V1053" s="6">
        <v>303</v>
      </c>
      <c r="W1053" s="7" t="s">
        <v>45</v>
      </c>
      <c r="X1053" s="6" t="s">
        <v>67</v>
      </c>
      <c r="Y1053" s="6" t="s">
        <v>67</v>
      </c>
      <c r="Z1053" s="6" t="s">
        <v>2873</v>
      </c>
      <c r="AA1053" s="6"/>
      <c r="AB1053" s="6" t="s">
        <v>365</v>
      </c>
      <c r="AC1053" s="6" t="s">
        <v>2874</v>
      </c>
      <c r="AD1053" s="6" t="s">
        <v>365</v>
      </c>
      <c r="AE1053" s="6" t="s">
        <v>102</v>
      </c>
      <c r="AF1053" s="6" t="s">
        <v>45</v>
      </c>
      <c r="AG1053" s="6" t="s">
        <v>2875</v>
      </c>
      <c r="AH1053" s="6" t="s">
        <v>2876</v>
      </c>
      <c r="AI1053" s="6" t="s">
        <v>45</v>
      </c>
      <c r="AJ1053" s="7" t="s">
        <v>45</v>
      </c>
      <c r="AK1053" s="6" t="s">
        <v>136</v>
      </c>
      <c r="AL1053" s="6" t="s">
        <v>2877</v>
      </c>
      <c r="AM1053" s="6" t="s">
        <v>2878</v>
      </c>
      <c r="AN1053" s="6">
        <v>1</v>
      </c>
      <c r="AO1053" s="6">
        <v>0</v>
      </c>
      <c r="AP1053" s="6"/>
      <c r="AQ1053" s="6"/>
      <c r="AR1053" s="6"/>
      <c r="AS1053" s="19"/>
      <c r="AT1053" s="19"/>
      <c r="AU1053" s="30"/>
    </row>
    <row r="1054" spans="1:47" ht="12.75" customHeight="1" x14ac:dyDescent="0.25">
      <c r="A1054" s="6" t="s">
        <v>60</v>
      </c>
      <c r="B1054" s="6">
        <v>1453</v>
      </c>
      <c r="C1054" s="6" t="s">
        <v>78</v>
      </c>
      <c r="D1054" s="6" t="s">
        <v>46</v>
      </c>
      <c r="E1054" s="6" t="s">
        <v>46</v>
      </c>
      <c r="F1054" s="6">
        <v>77955</v>
      </c>
      <c r="G1054" s="6"/>
      <c r="H1054" s="6"/>
      <c r="I1054" s="6" t="s">
        <v>1762</v>
      </c>
      <c r="J1054" s="6" t="s">
        <v>1762</v>
      </c>
      <c r="K1054" s="6" t="s">
        <v>1762</v>
      </c>
      <c r="L1054" s="6" t="s">
        <v>60</v>
      </c>
      <c r="M1054" s="6" t="s">
        <v>45</v>
      </c>
      <c r="N1054" s="6"/>
      <c r="O1054" s="6" t="s">
        <v>45</v>
      </c>
      <c r="P1054" s="6"/>
      <c r="Q1054" s="6" t="s">
        <v>45</v>
      </c>
      <c r="R1054" s="8" t="s">
        <v>45</v>
      </c>
      <c r="S1054" s="10"/>
      <c r="T1054" s="10" t="s">
        <v>184</v>
      </c>
      <c r="U1054" s="6">
        <v>1</v>
      </c>
      <c r="V1054" s="6">
        <v>10</v>
      </c>
      <c r="W1054" s="7" t="s">
        <v>45</v>
      </c>
      <c r="X1054" s="6" t="e">
        <v>#N/A</v>
      </c>
      <c r="Y1054" s="6" t="s">
        <v>45</v>
      </c>
      <c r="Z1054" s="6" t="s">
        <v>45</v>
      </c>
      <c r="AA1054" s="6"/>
      <c r="AB1054" s="6" t="s">
        <v>166</v>
      </c>
      <c r="AC1054" s="6" t="s">
        <v>2879</v>
      </c>
      <c r="AD1054" s="6" t="s">
        <v>166</v>
      </c>
      <c r="AE1054" s="13" t="s">
        <v>429</v>
      </c>
      <c r="AF1054" s="6" t="s">
        <v>45</v>
      </c>
      <c r="AG1054" s="6" t="s">
        <v>45</v>
      </c>
      <c r="AH1054" s="6" t="s">
        <v>45</v>
      </c>
      <c r="AI1054" s="6" t="s">
        <v>45</v>
      </c>
      <c r="AJ1054" s="7" t="s">
        <v>45</v>
      </c>
      <c r="AK1054" s="6" t="s">
        <v>45</v>
      </c>
      <c r="AL1054" s="6" t="s">
        <v>45</v>
      </c>
      <c r="AM1054" s="6"/>
      <c r="AN1054" s="6">
        <v>1</v>
      </c>
      <c r="AO1054" s="6">
        <v>0</v>
      </c>
      <c r="AP1054" s="6"/>
      <c r="AQ1054" s="6"/>
      <c r="AR1054" s="6"/>
      <c r="AS1054" s="19"/>
      <c r="AT1054" s="19"/>
      <c r="AU1054" s="30"/>
    </row>
    <row r="1055" spans="1:47" ht="12.75" customHeight="1" x14ac:dyDescent="0.25">
      <c r="A1055" s="6" t="s">
        <v>60</v>
      </c>
      <c r="B1055" s="6">
        <v>3524</v>
      </c>
      <c r="C1055" s="6" t="s">
        <v>145</v>
      </c>
      <c r="D1055" s="6" t="s">
        <v>46</v>
      </c>
      <c r="E1055" s="6" t="s">
        <v>46</v>
      </c>
      <c r="F1055" s="6">
        <v>77956</v>
      </c>
      <c r="G1055" s="6"/>
      <c r="H1055" s="6"/>
      <c r="I1055" s="6" t="s">
        <v>2880</v>
      </c>
      <c r="J1055" s="6" t="s">
        <v>2881</v>
      </c>
      <c r="K1055" s="6" t="s">
        <v>2880</v>
      </c>
      <c r="L1055" s="6" t="s">
        <v>60</v>
      </c>
      <c r="M1055" s="6" t="s">
        <v>45</v>
      </c>
      <c r="O1055" s="6" t="s">
        <v>148</v>
      </c>
      <c r="P1055" s="6"/>
      <c r="Q1055" s="6">
        <v>851</v>
      </c>
      <c r="R1055" s="8">
        <v>44726</v>
      </c>
      <c r="S1055" s="10"/>
      <c r="T1055" s="10" t="s">
        <v>73</v>
      </c>
      <c r="U1055" s="6">
        <v>3</v>
      </c>
      <c r="V1055" s="6">
        <v>304</v>
      </c>
      <c r="W1055" s="7" t="s">
        <v>45</v>
      </c>
      <c r="X1055" s="6" t="s">
        <v>67</v>
      </c>
      <c r="Y1055" s="6" t="s">
        <v>67</v>
      </c>
      <c r="Z1055" s="6" t="s">
        <v>1601</v>
      </c>
      <c r="AA1055" s="6"/>
      <c r="AB1055" s="6" t="s">
        <v>2289</v>
      </c>
      <c r="AC1055" s="6" t="s">
        <v>1231</v>
      </c>
      <c r="AD1055" s="6" t="s">
        <v>2289</v>
      </c>
      <c r="AE1055" s="6" t="s">
        <v>77</v>
      </c>
      <c r="AF1055" s="6" t="s">
        <v>45</v>
      </c>
      <c r="AG1055" s="6" t="s">
        <v>45</v>
      </c>
      <c r="AH1055" s="6" t="s">
        <v>2769</v>
      </c>
      <c r="AI1055" s="6" t="s">
        <v>45</v>
      </c>
      <c r="AJ1055" s="7" t="s">
        <v>45</v>
      </c>
      <c r="AK1055" s="6" t="s">
        <v>45</v>
      </c>
      <c r="AL1055" s="6" t="s">
        <v>2882</v>
      </c>
      <c r="AM1055" s="6" t="s">
        <v>59</v>
      </c>
      <c r="AN1055" s="6">
        <v>1</v>
      </c>
      <c r="AO1055" s="6">
        <v>0</v>
      </c>
      <c r="AP1055" s="6"/>
      <c r="AQ1055" s="6"/>
      <c r="AR1055" s="6"/>
      <c r="AS1055" s="28">
        <v>13000</v>
      </c>
      <c r="AT1055" s="28">
        <v>13000</v>
      </c>
      <c r="AU1055" s="30"/>
    </row>
    <row r="1056" spans="1:47" ht="12.75" customHeight="1" x14ac:dyDescent="0.25">
      <c r="A1056" s="6" t="s">
        <v>60</v>
      </c>
      <c r="B1056" s="6">
        <v>112</v>
      </c>
      <c r="C1056" s="6" t="s">
        <v>78</v>
      </c>
      <c r="D1056" s="6" t="s">
        <v>46</v>
      </c>
      <c r="E1056" s="6" t="s">
        <v>46</v>
      </c>
      <c r="F1056" s="6">
        <v>77957</v>
      </c>
      <c r="G1056" s="6"/>
      <c r="H1056" s="6"/>
      <c r="I1056" s="6" t="s">
        <v>1762</v>
      </c>
      <c r="J1056" s="6" t="s">
        <v>1762</v>
      </c>
      <c r="K1056" s="6" t="s">
        <v>45</v>
      </c>
      <c r="L1056" s="6" t="s">
        <v>60</v>
      </c>
      <c r="M1056" s="6">
        <v>1</v>
      </c>
      <c r="N1056" s="6"/>
      <c r="O1056" s="6" t="s">
        <v>45</v>
      </c>
      <c r="P1056" s="6"/>
      <c r="Q1056" s="6" t="s">
        <v>45</v>
      </c>
      <c r="R1056" s="8">
        <v>44033</v>
      </c>
      <c r="S1056" s="10"/>
      <c r="T1056" s="10" t="s">
        <v>66</v>
      </c>
      <c r="U1056" s="6">
        <v>2</v>
      </c>
      <c r="V1056" s="6">
        <v>217</v>
      </c>
      <c r="W1056" s="7" t="s">
        <v>45</v>
      </c>
      <c r="X1056" s="6" t="e">
        <v>#N/A</v>
      </c>
      <c r="Y1056" s="6" t="s">
        <v>67</v>
      </c>
      <c r="Z1056" s="6" t="s">
        <v>45</v>
      </c>
      <c r="AA1056" s="6"/>
      <c r="AB1056" s="6" t="s">
        <v>376</v>
      </c>
      <c r="AC1056" s="6" t="s">
        <v>1714</v>
      </c>
      <c r="AD1056" s="6" t="s">
        <v>376</v>
      </c>
      <c r="AE1056" s="6" t="s">
        <v>1715</v>
      </c>
      <c r="AF1056" s="6" t="s">
        <v>45</v>
      </c>
      <c r="AG1056" s="6" t="s">
        <v>45</v>
      </c>
      <c r="AH1056" s="6" t="s">
        <v>45</v>
      </c>
      <c r="AI1056" s="6" t="s">
        <v>45</v>
      </c>
      <c r="AJ1056" s="7" t="s">
        <v>45</v>
      </c>
      <c r="AK1056" s="6" t="s">
        <v>45</v>
      </c>
      <c r="AL1056" s="6" t="s">
        <v>45</v>
      </c>
      <c r="AM1056" s="6"/>
      <c r="AN1056" s="6">
        <v>1</v>
      </c>
      <c r="AO1056" s="6">
        <v>0</v>
      </c>
      <c r="AP1056" s="6"/>
      <c r="AQ1056" s="6"/>
      <c r="AR1056" s="6"/>
      <c r="AS1056" s="19"/>
      <c r="AT1056" s="19"/>
      <c r="AU1056" s="30"/>
    </row>
    <row r="1057" spans="1:47" ht="12.75" customHeight="1" x14ac:dyDescent="0.25">
      <c r="A1057" s="6" t="s">
        <v>60</v>
      </c>
      <c r="B1057" s="6">
        <v>3525</v>
      </c>
      <c r="C1057" s="6" t="s">
        <v>145</v>
      </c>
      <c r="D1057" s="6" t="s">
        <v>46</v>
      </c>
      <c r="E1057" s="6" t="s">
        <v>46</v>
      </c>
      <c r="F1057" s="6">
        <v>77958</v>
      </c>
      <c r="G1057" s="6"/>
      <c r="H1057" s="6"/>
      <c r="I1057" s="6" t="s">
        <v>2881</v>
      </c>
      <c r="J1057" s="6" t="s">
        <v>2881</v>
      </c>
      <c r="K1057" s="6" t="s">
        <v>45</v>
      </c>
      <c r="L1057" s="6" t="s">
        <v>60</v>
      </c>
      <c r="M1057" s="6" t="s">
        <v>45</v>
      </c>
      <c r="O1057" s="6" t="s">
        <v>148</v>
      </c>
      <c r="P1057" s="6"/>
      <c r="Q1057" s="6">
        <v>851</v>
      </c>
      <c r="R1057" s="8">
        <v>44035.428391203699</v>
      </c>
      <c r="S1057" s="10"/>
      <c r="T1057" s="10" t="s">
        <v>157</v>
      </c>
      <c r="U1057" s="6">
        <v>3</v>
      </c>
      <c r="V1057" s="6">
        <v>324</v>
      </c>
      <c r="W1057" s="7" t="s">
        <v>45</v>
      </c>
      <c r="X1057" s="6" t="e">
        <v>#N/A</v>
      </c>
      <c r="Y1057" s="6" t="s">
        <v>45</v>
      </c>
      <c r="Z1057" s="6" t="s">
        <v>45</v>
      </c>
      <c r="AA1057" s="6"/>
      <c r="AB1057" s="6" t="s">
        <v>357</v>
      </c>
      <c r="AC1057" s="6" t="s">
        <v>2883</v>
      </c>
      <c r="AD1057" s="6" t="s">
        <v>357</v>
      </c>
      <c r="AE1057" s="6" t="s">
        <v>429</v>
      </c>
      <c r="AF1057" s="6" t="s">
        <v>45</v>
      </c>
      <c r="AG1057" s="6" t="s">
        <v>45</v>
      </c>
      <c r="AH1057" s="6" t="s">
        <v>45</v>
      </c>
      <c r="AI1057" s="6" t="s">
        <v>45</v>
      </c>
      <c r="AJ1057" s="7" t="s">
        <v>45</v>
      </c>
      <c r="AK1057" s="6" t="s">
        <v>45</v>
      </c>
      <c r="AL1057" s="6" t="s">
        <v>45</v>
      </c>
      <c r="AM1057" s="6"/>
      <c r="AN1057" s="6">
        <v>1</v>
      </c>
      <c r="AO1057" s="6">
        <v>0</v>
      </c>
      <c r="AP1057" s="6"/>
      <c r="AQ1057" s="6"/>
      <c r="AR1057" s="6"/>
      <c r="AS1057" s="28">
        <v>31905</v>
      </c>
      <c r="AT1057" s="28">
        <v>27466</v>
      </c>
      <c r="AU1057" s="30"/>
    </row>
    <row r="1058" spans="1:47" ht="12.75" customHeight="1" x14ac:dyDescent="0.25">
      <c r="A1058" s="6" t="s">
        <v>60</v>
      </c>
      <c r="B1058" s="6">
        <v>1223</v>
      </c>
      <c r="C1058" s="6" t="s">
        <v>78</v>
      </c>
      <c r="D1058" s="6" t="s">
        <v>46</v>
      </c>
      <c r="E1058" s="6" t="s">
        <v>46</v>
      </c>
      <c r="F1058" s="6">
        <v>77961</v>
      </c>
      <c r="G1058" s="6"/>
      <c r="H1058" s="6"/>
      <c r="I1058" s="6" t="s">
        <v>2884</v>
      </c>
      <c r="J1058" s="6" t="s">
        <v>2884</v>
      </c>
      <c r="K1058" s="6" t="s">
        <v>45</v>
      </c>
      <c r="L1058" s="6" t="s">
        <v>60</v>
      </c>
      <c r="M1058" s="6" t="s">
        <v>45</v>
      </c>
      <c r="N1058" s="6"/>
      <c r="O1058" s="6" t="s">
        <v>45</v>
      </c>
      <c r="P1058" s="6"/>
      <c r="Q1058" s="6" t="s">
        <v>45</v>
      </c>
      <c r="R1058" s="8" t="s">
        <v>45</v>
      </c>
      <c r="S1058" s="10"/>
      <c r="T1058" s="10" t="s">
        <v>327</v>
      </c>
      <c r="U1058" s="6">
        <v>1</v>
      </c>
      <c r="V1058" s="6" t="s">
        <v>2011</v>
      </c>
      <c r="W1058" s="7" t="s">
        <v>45</v>
      </c>
      <c r="X1058" s="6" t="e">
        <v>#N/A</v>
      </c>
      <c r="Y1058" s="6" t="s">
        <v>52</v>
      </c>
      <c r="Z1058" s="6" t="s">
        <v>45</v>
      </c>
      <c r="AA1058" s="6"/>
      <c r="AB1058" s="6" t="s">
        <v>166</v>
      </c>
      <c r="AC1058" s="6" t="s">
        <v>2885</v>
      </c>
      <c r="AD1058" s="6" t="s">
        <v>166</v>
      </c>
      <c r="AE1058" s="13" t="s">
        <v>554</v>
      </c>
      <c r="AF1058" s="6" t="s">
        <v>45</v>
      </c>
      <c r="AG1058" s="6" t="s">
        <v>45</v>
      </c>
      <c r="AH1058" s="6" t="s">
        <v>45</v>
      </c>
      <c r="AI1058" s="6" t="s">
        <v>45</v>
      </c>
      <c r="AJ1058" s="7" t="s">
        <v>45</v>
      </c>
      <c r="AK1058" s="6" t="s">
        <v>45</v>
      </c>
      <c r="AL1058" s="6">
        <v>44702</v>
      </c>
      <c r="AM1058" s="6"/>
      <c r="AN1058" s="6">
        <v>1</v>
      </c>
      <c r="AO1058" s="6">
        <v>0</v>
      </c>
      <c r="AP1058" s="6"/>
      <c r="AQ1058" s="6"/>
      <c r="AR1058" s="6"/>
      <c r="AS1058" s="19"/>
      <c r="AT1058" s="19"/>
      <c r="AU1058" s="29">
        <v>0</v>
      </c>
    </row>
    <row r="1059" spans="1:47" ht="12.75" customHeight="1" x14ac:dyDescent="0.25">
      <c r="A1059" s="6" t="s">
        <v>60</v>
      </c>
      <c r="B1059" s="6">
        <v>3526</v>
      </c>
      <c r="C1059" s="6" t="s">
        <v>145</v>
      </c>
      <c r="D1059" s="6" t="s">
        <v>46</v>
      </c>
      <c r="E1059" s="6" t="s">
        <v>46</v>
      </c>
      <c r="F1059" s="6">
        <v>77966</v>
      </c>
      <c r="G1059" s="6"/>
      <c r="H1059" s="6"/>
      <c r="I1059" s="6" t="s">
        <v>2886</v>
      </c>
      <c r="J1059" s="6" t="s">
        <v>2732</v>
      </c>
      <c r="K1059" s="6" t="s">
        <v>2886</v>
      </c>
      <c r="L1059" s="6" t="s">
        <v>60</v>
      </c>
      <c r="M1059" s="6" t="s">
        <v>45</v>
      </c>
      <c r="O1059" s="6" t="s">
        <v>148</v>
      </c>
      <c r="P1059" s="6"/>
      <c r="Q1059" s="6">
        <v>851</v>
      </c>
      <c r="R1059" s="8">
        <v>44049.403587963003</v>
      </c>
      <c r="S1059" s="10"/>
      <c r="T1059" s="10" t="s">
        <v>51</v>
      </c>
      <c r="U1059" s="6">
        <v>3</v>
      </c>
      <c r="V1059" s="6">
        <v>15</v>
      </c>
      <c r="W1059" s="7" t="s">
        <v>45</v>
      </c>
      <c r="X1059" s="6" t="e">
        <v>#N/A</v>
      </c>
      <c r="Y1059" s="6" t="s">
        <v>52</v>
      </c>
      <c r="Z1059" s="6" t="s">
        <v>45</v>
      </c>
      <c r="AA1059" s="6"/>
      <c r="AB1059" s="6" t="s">
        <v>1165</v>
      </c>
      <c r="AC1059" s="6" t="s">
        <v>69</v>
      </c>
      <c r="AD1059" s="6" t="s">
        <v>1165</v>
      </c>
      <c r="AE1059" s="6" t="s">
        <v>215</v>
      </c>
      <c r="AF1059" s="6" t="s">
        <v>45</v>
      </c>
      <c r="AG1059" s="6" t="s">
        <v>45</v>
      </c>
      <c r="AH1059" s="6" t="s">
        <v>45</v>
      </c>
      <c r="AI1059" s="6" t="s">
        <v>45</v>
      </c>
      <c r="AJ1059" s="7" t="s">
        <v>45</v>
      </c>
      <c r="AK1059" s="6" t="s">
        <v>45</v>
      </c>
      <c r="AL1059" s="6" t="s">
        <v>45</v>
      </c>
      <c r="AM1059" s="6"/>
      <c r="AN1059" s="6">
        <v>1</v>
      </c>
      <c r="AO1059" s="6">
        <v>0</v>
      </c>
      <c r="AP1059" s="6"/>
      <c r="AQ1059" s="6"/>
      <c r="AR1059" s="6"/>
      <c r="AS1059" s="19"/>
      <c r="AT1059" s="19"/>
      <c r="AU1059" s="30"/>
    </row>
    <row r="1060" spans="1:47" ht="12.75" customHeight="1" x14ac:dyDescent="0.25">
      <c r="A1060" s="6" t="s">
        <v>86</v>
      </c>
      <c r="B1060" s="6">
        <v>1096</v>
      </c>
      <c r="C1060" s="6" t="s">
        <v>78</v>
      </c>
      <c r="D1060" s="6" t="s">
        <v>46</v>
      </c>
      <c r="E1060" s="6" t="s">
        <v>46</v>
      </c>
      <c r="F1060" s="6">
        <v>77967</v>
      </c>
      <c r="G1060" s="6"/>
      <c r="H1060" s="6"/>
      <c r="I1060" s="6" t="s">
        <v>1280</v>
      </c>
      <c r="J1060" s="6" t="s">
        <v>1280</v>
      </c>
      <c r="K1060" s="6" t="s">
        <v>45</v>
      </c>
      <c r="L1060" s="6" t="s">
        <v>86</v>
      </c>
      <c r="M1060" s="6" t="s">
        <v>45</v>
      </c>
      <c r="N1060" s="6"/>
      <c r="O1060" s="6" t="s">
        <v>45</v>
      </c>
      <c r="P1060" s="6"/>
      <c r="Q1060" s="6" t="s">
        <v>45</v>
      </c>
      <c r="R1060" s="8" t="s">
        <v>45</v>
      </c>
      <c r="S1060" s="10"/>
      <c r="T1060" s="10" t="s">
        <v>218</v>
      </c>
      <c r="U1060" s="6">
        <v>2</v>
      </c>
      <c r="V1060" s="6" t="s">
        <v>1946</v>
      </c>
      <c r="W1060" s="7" t="s">
        <v>45</v>
      </c>
      <c r="X1060" s="6" t="e">
        <v>#N/A</v>
      </c>
      <c r="Y1060" s="6" t="s">
        <v>67</v>
      </c>
      <c r="Z1060" s="6" t="s">
        <v>2534</v>
      </c>
      <c r="AA1060" s="6"/>
      <c r="AB1060" s="6" t="s">
        <v>1425</v>
      </c>
      <c r="AC1060" s="6" t="s">
        <v>2535</v>
      </c>
      <c r="AD1060" s="6" t="s">
        <v>1425</v>
      </c>
      <c r="AE1060" s="13" t="s">
        <v>56</v>
      </c>
      <c r="AF1060" s="6" t="s">
        <v>45</v>
      </c>
      <c r="AG1060" s="6" t="s">
        <v>45</v>
      </c>
      <c r="AH1060" s="6" t="s">
        <v>45</v>
      </c>
      <c r="AI1060" s="6" t="s">
        <v>45</v>
      </c>
      <c r="AJ1060" s="7" t="s">
        <v>45</v>
      </c>
      <c r="AK1060" s="6" t="s">
        <v>45</v>
      </c>
      <c r="AL1060" s="6" t="s">
        <v>45</v>
      </c>
      <c r="AM1060" s="6"/>
      <c r="AN1060" s="6">
        <v>1</v>
      </c>
      <c r="AO1060" s="6">
        <v>0</v>
      </c>
      <c r="AP1060" s="6"/>
      <c r="AQ1060" s="6"/>
      <c r="AR1060" s="6"/>
      <c r="AS1060" s="19"/>
      <c r="AT1060" s="19"/>
      <c r="AU1060" s="30"/>
    </row>
    <row r="1061" spans="1:47" ht="12.75" customHeight="1" x14ac:dyDescent="0.25">
      <c r="A1061" s="6" t="s">
        <v>86</v>
      </c>
      <c r="B1061" s="6">
        <v>830</v>
      </c>
      <c r="C1061" s="6" t="s">
        <v>78</v>
      </c>
      <c r="D1061" s="6" t="s">
        <v>46</v>
      </c>
      <c r="E1061" s="6" t="s">
        <v>46</v>
      </c>
      <c r="F1061" s="6">
        <v>77968</v>
      </c>
      <c r="G1061" s="6"/>
      <c r="H1061" s="6"/>
      <c r="I1061" s="6" t="s">
        <v>1280</v>
      </c>
      <c r="J1061" s="6" t="s">
        <v>1280</v>
      </c>
      <c r="K1061" s="6" t="s">
        <v>45</v>
      </c>
      <c r="L1061" s="6" t="s">
        <v>86</v>
      </c>
      <c r="M1061" s="6" t="s">
        <v>45</v>
      </c>
      <c r="N1061" s="6"/>
      <c r="O1061" s="6" t="s">
        <v>45</v>
      </c>
      <c r="P1061" s="6"/>
      <c r="Q1061" s="6" t="s">
        <v>45</v>
      </c>
      <c r="R1061" s="8" t="s">
        <v>45</v>
      </c>
      <c r="S1061" s="10"/>
      <c r="T1061" s="10" t="s">
        <v>122</v>
      </c>
      <c r="U1061" s="6">
        <v>2</v>
      </c>
      <c r="V1061" s="6" t="s">
        <v>497</v>
      </c>
      <c r="W1061" s="7" t="s">
        <v>45</v>
      </c>
      <c r="X1061" s="6" t="e">
        <v>#N/A</v>
      </c>
      <c r="Y1061" s="6" t="s">
        <v>45</v>
      </c>
      <c r="Z1061" s="6" t="s">
        <v>45</v>
      </c>
      <c r="AA1061" s="6"/>
      <c r="AB1061" s="6" t="s">
        <v>968</v>
      </c>
      <c r="AC1061" s="6" t="s">
        <v>2887</v>
      </c>
      <c r="AD1061" s="6" t="s">
        <v>968</v>
      </c>
      <c r="AE1061" s="13" t="s">
        <v>45</v>
      </c>
      <c r="AF1061" s="6" t="s">
        <v>45</v>
      </c>
      <c r="AG1061" s="6" t="s">
        <v>45</v>
      </c>
      <c r="AH1061" s="6" t="s">
        <v>45</v>
      </c>
      <c r="AI1061" s="6" t="s">
        <v>45</v>
      </c>
      <c r="AJ1061" s="7" t="s">
        <v>45</v>
      </c>
      <c r="AK1061" s="6" t="s">
        <v>45</v>
      </c>
      <c r="AL1061" s="6" t="s">
        <v>45</v>
      </c>
      <c r="AM1061" s="6"/>
      <c r="AN1061" s="6">
        <v>1</v>
      </c>
      <c r="AO1061" s="6">
        <v>0</v>
      </c>
      <c r="AP1061" s="6"/>
      <c r="AQ1061" s="6"/>
      <c r="AR1061" s="6"/>
      <c r="AS1061" s="28">
        <v>21003</v>
      </c>
      <c r="AT1061" s="28">
        <v>21003</v>
      </c>
      <c r="AU1061" s="30"/>
    </row>
    <row r="1062" spans="1:47" ht="12.75" customHeight="1" x14ac:dyDescent="0.25">
      <c r="A1062" s="6" t="s">
        <v>86</v>
      </c>
      <c r="B1062" s="6">
        <v>163</v>
      </c>
      <c r="C1062" s="6" t="s">
        <v>78</v>
      </c>
      <c r="D1062" s="6" t="s">
        <v>46</v>
      </c>
      <c r="E1062" s="6" t="s">
        <v>46</v>
      </c>
      <c r="F1062" s="6">
        <v>77969</v>
      </c>
      <c r="G1062" s="6"/>
      <c r="H1062" s="6"/>
      <c r="I1062" s="6" t="s">
        <v>1616</v>
      </c>
      <c r="J1062" s="6" t="s">
        <v>1616</v>
      </c>
      <c r="K1062" s="6" t="s">
        <v>45</v>
      </c>
      <c r="L1062" s="6" t="s">
        <v>86</v>
      </c>
      <c r="M1062" s="6">
        <v>1</v>
      </c>
      <c r="N1062" s="6"/>
      <c r="O1062" s="6" t="s">
        <v>45</v>
      </c>
      <c r="P1062" s="6"/>
      <c r="Q1062" s="6" t="s">
        <v>45</v>
      </c>
      <c r="R1062" s="8">
        <v>44034</v>
      </c>
      <c r="S1062" s="10"/>
      <c r="T1062" s="10" t="s">
        <v>66</v>
      </c>
      <c r="U1062" s="6">
        <v>3</v>
      </c>
      <c r="V1062" s="6">
        <v>317</v>
      </c>
      <c r="W1062" s="7" t="s">
        <v>45</v>
      </c>
      <c r="X1062" s="6" t="e">
        <v>#N/A</v>
      </c>
      <c r="Y1062" s="6" t="s">
        <v>45</v>
      </c>
      <c r="Z1062" s="6" t="s">
        <v>45</v>
      </c>
      <c r="AA1062" s="6"/>
      <c r="AB1062" s="6" t="s">
        <v>2888</v>
      </c>
      <c r="AC1062" s="6" t="s">
        <v>2889</v>
      </c>
      <c r="AD1062" s="6" t="s">
        <v>2888</v>
      </c>
      <c r="AE1062" s="6" t="s">
        <v>45</v>
      </c>
      <c r="AF1062" s="6" t="s">
        <v>45</v>
      </c>
      <c r="AG1062" s="6" t="s">
        <v>45</v>
      </c>
      <c r="AH1062" s="6" t="s">
        <v>45</v>
      </c>
      <c r="AI1062" s="6" t="s">
        <v>45</v>
      </c>
      <c r="AJ1062" s="7" t="s">
        <v>45</v>
      </c>
      <c r="AK1062" s="6" t="s">
        <v>45</v>
      </c>
      <c r="AL1062" s="6" t="s">
        <v>45</v>
      </c>
      <c r="AM1062" s="6"/>
      <c r="AN1062" s="6">
        <v>1</v>
      </c>
      <c r="AO1062" s="6">
        <v>0</v>
      </c>
      <c r="AP1062" s="6"/>
      <c r="AQ1062" s="6"/>
      <c r="AR1062" s="6"/>
      <c r="AS1062" s="28">
        <v>15483</v>
      </c>
      <c r="AT1062" s="28">
        <v>15483</v>
      </c>
      <c r="AU1062" s="30"/>
    </row>
    <row r="1063" spans="1:47" ht="12.75" customHeight="1" x14ac:dyDescent="0.25">
      <c r="A1063" s="6" t="s">
        <v>60</v>
      </c>
      <c r="B1063" s="6">
        <v>19</v>
      </c>
      <c r="C1063" s="6" t="s">
        <v>78</v>
      </c>
      <c r="D1063" s="6" t="s">
        <v>46</v>
      </c>
      <c r="E1063" s="6" t="s">
        <v>46</v>
      </c>
      <c r="F1063" s="6">
        <v>77972</v>
      </c>
      <c r="G1063" s="6"/>
      <c r="H1063" s="6"/>
      <c r="I1063" s="6" t="s">
        <v>2890</v>
      </c>
      <c r="J1063" s="6" t="s">
        <v>2890</v>
      </c>
      <c r="K1063" s="6" t="s">
        <v>45</v>
      </c>
      <c r="L1063" s="6" t="s">
        <v>60</v>
      </c>
      <c r="M1063" s="6">
        <v>1</v>
      </c>
      <c r="N1063" s="6"/>
      <c r="O1063" s="6" t="s">
        <v>45</v>
      </c>
      <c r="P1063" s="6"/>
      <c r="Q1063" s="6" t="s">
        <v>45</v>
      </c>
      <c r="R1063" s="8">
        <v>44033</v>
      </c>
      <c r="S1063" s="10"/>
      <c r="T1063" s="10" t="s">
        <v>66</v>
      </c>
      <c r="U1063" s="6">
        <v>1</v>
      </c>
      <c r="V1063" s="6">
        <v>1</v>
      </c>
      <c r="W1063" s="7" t="s">
        <v>45</v>
      </c>
      <c r="X1063" s="6" t="s">
        <v>67</v>
      </c>
      <c r="Y1063" s="6" t="s">
        <v>67</v>
      </c>
      <c r="Z1063" s="6" t="s">
        <v>45</v>
      </c>
      <c r="AA1063" s="6"/>
      <c r="AB1063" s="6" t="s">
        <v>2678</v>
      </c>
      <c r="AC1063" s="6" t="s">
        <v>2891</v>
      </c>
      <c r="AD1063" s="6" t="s">
        <v>2678</v>
      </c>
      <c r="AE1063" s="6" t="s">
        <v>161</v>
      </c>
      <c r="AF1063" s="6" t="s">
        <v>45</v>
      </c>
      <c r="AG1063" s="6" t="s">
        <v>45</v>
      </c>
      <c r="AH1063" s="6" t="s">
        <v>45</v>
      </c>
      <c r="AI1063" s="6" t="s">
        <v>45</v>
      </c>
      <c r="AJ1063" s="7" t="s">
        <v>45</v>
      </c>
      <c r="AK1063" s="6" t="s">
        <v>45</v>
      </c>
      <c r="AL1063" s="6" t="s">
        <v>45</v>
      </c>
      <c r="AM1063" s="6"/>
      <c r="AN1063" s="6">
        <v>1</v>
      </c>
      <c r="AO1063" s="6">
        <v>0</v>
      </c>
      <c r="AP1063" s="6"/>
      <c r="AQ1063" s="6"/>
      <c r="AR1063" s="6"/>
      <c r="AS1063" s="28">
        <v>9162</v>
      </c>
      <c r="AT1063" s="28">
        <v>9162</v>
      </c>
      <c r="AU1063" s="30"/>
    </row>
    <row r="1064" spans="1:47" ht="12.75" customHeight="1" x14ac:dyDescent="0.25">
      <c r="A1064" s="6" t="s">
        <v>60</v>
      </c>
      <c r="B1064" s="6">
        <v>4972</v>
      </c>
      <c r="C1064" s="6" t="s">
        <v>45</v>
      </c>
      <c r="D1064" s="6" t="s">
        <v>46</v>
      </c>
      <c r="E1064" s="6" t="s">
        <v>46</v>
      </c>
      <c r="F1064" s="6">
        <v>77973</v>
      </c>
      <c r="G1064" s="6"/>
      <c r="H1064" s="6"/>
      <c r="I1064" s="6" t="s">
        <v>2892</v>
      </c>
      <c r="J1064" s="6" t="s">
        <v>2892</v>
      </c>
      <c r="K1064" s="6" t="s">
        <v>45</v>
      </c>
      <c r="L1064" s="6" t="s">
        <v>60</v>
      </c>
      <c r="M1064" s="6">
        <v>1</v>
      </c>
      <c r="O1064" s="6" t="s">
        <v>158</v>
      </c>
      <c r="P1064" s="6"/>
      <c r="Q1064" s="6">
        <v>952</v>
      </c>
      <c r="R1064" s="8">
        <v>44168</v>
      </c>
      <c r="S1064" s="10"/>
      <c r="T1064" s="10" t="s">
        <v>2893</v>
      </c>
      <c r="U1064" s="6">
        <v>1</v>
      </c>
      <c r="V1064" s="10" t="s">
        <v>165</v>
      </c>
      <c r="W1064" s="7" t="s">
        <v>45</v>
      </c>
      <c r="X1064" s="6" t="e">
        <v>#N/A</v>
      </c>
      <c r="Y1064" s="6" t="s">
        <v>158</v>
      </c>
      <c r="Z1064" s="6">
        <v>952</v>
      </c>
      <c r="AA1064" s="6"/>
      <c r="AB1064" s="6" t="s">
        <v>75</v>
      </c>
      <c r="AC1064" s="6" t="s">
        <v>2894</v>
      </c>
      <c r="AD1064" s="6" t="s">
        <v>75</v>
      </c>
      <c r="AE1064" s="6" t="s">
        <v>238</v>
      </c>
      <c r="AF1064" s="6" t="s">
        <v>45</v>
      </c>
      <c r="AG1064" s="6" t="s">
        <v>45</v>
      </c>
      <c r="AH1064" s="6" t="s">
        <v>45</v>
      </c>
      <c r="AI1064" s="6" t="s">
        <v>45</v>
      </c>
      <c r="AJ1064" s="7" t="s">
        <v>45</v>
      </c>
      <c r="AK1064" s="6" t="s">
        <v>45</v>
      </c>
      <c r="AL1064" s="6" t="s">
        <v>45</v>
      </c>
      <c r="AM1064" s="6"/>
      <c r="AN1064" s="6">
        <v>1</v>
      </c>
      <c r="AO1064" s="6">
        <v>0</v>
      </c>
      <c r="AP1064" s="6"/>
      <c r="AQ1064" s="6"/>
      <c r="AR1064" s="6"/>
      <c r="AS1064" s="28">
        <v>747640</v>
      </c>
      <c r="AT1064" s="28">
        <v>103840</v>
      </c>
      <c r="AU1064" s="30"/>
    </row>
    <row r="1065" spans="1:47" ht="12.75" customHeight="1" x14ac:dyDescent="0.25">
      <c r="A1065" s="6" t="s">
        <v>60</v>
      </c>
      <c r="B1065" s="6">
        <v>3527</v>
      </c>
      <c r="C1065" s="6" t="s">
        <v>145</v>
      </c>
      <c r="D1065" s="6" t="s">
        <v>46</v>
      </c>
      <c r="E1065" s="6" t="s">
        <v>46</v>
      </c>
      <c r="F1065" s="6">
        <v>77974</v>
      </c>
      <c r="G1065" s="6"/>
      <c r="H1065" s="6"/>
      <c r="I1065" s="6" t="s">
        <v>2892</v>
      </c>
      <c r="J1065" s="6" t="s">
        <v>2892</v>
      </c>
      <c r="K1065" s="6" t="s">
        <v>45</v>
      </c>
      <c r="L1065" s="6" t="s">
        <v>60</v>
      </c>
      <c r="M1065" s="6">
        <v>1</v>
      </c>
      <c r="O1065" s="6" t="s">
        <v>148</v>
      </c>
      <c r="P1065" s="6"/>
      <c r="Q1065" s="6">
        <v>851</v>
      </c>
      <c r="R1065" s="8">
        <v>44657</v>
      </c>
      <c r="S1065" s="10"/>
      <c r="T1065" s="10" t="s">
        <v>389</v>
      </c>
      <c r="U1065" s="6">
        <v>3</v>
      </c>
      <c r="V1065" s="6" t="s">
        <v>2895</v>
      </c>
      <c r="W1065" s="7" t="s">
        <v>45</v>
      </c>
      <c r="X1065" s="6" t="s">
        <v>67</v>
      </c>
      <c r="Y1065" s="6" t="s">
        <v>67</v>
      </c>
      <c r="Z1065" s="6" t="s">
        <v>391</v>
      </c>
      <c r="AA1065" s="6"/>
      <c r="AB1065" s="6" t="s">
        <v>1359</v>
      </c>
      <c r="AC1065" s="6" t="s">
        <v>2896</v>
      </c>
      <c r="AD1065" s="6" t="s">
        <v>1359</v>
      </c>
      <c r="AE1065" s="6" t="s">
        <v>434</v>
      </c>
      <c r="AF1065" s="6" t="s">
        <v>45</v>
      </c>
      <c r="AG1065" s="6" t="s">
        <v>45</v>
      </c>
      <c r="AH1065" s="6" t="s">
        <v>45</v>
      </c>
      <c r="AI1065" s="6" t="s">
        <v>45</v>
      </c>
      <c r="AJ1065" s="7" t="s">
        <v>45</v>
      </c>
      <c r="AK1065" s="6" t="s">
        <v>45</v>
      </c>
      <c r="AL1065" s="6">
        <v>55214</v>
      </c>
      <c r="AM1065" s="6" t="s">
        <v>59</v>
      </c>
      <c r="AN1065" s="6">
        <v>1</v>
      </c>
      <c r="AO1065" s="6">
        <v>0</v>
      </c>
      <c r="AP1065" s="6"/>
      <c r="AQ1065" s="6"/>
      <c r="AR1065" s="6"/>
      <c r="AS1065" s="19"/>
      <c r="AT1065" s="19"/>
      <c r="AU1065" s="30"/>
    </row>
    <row r="1066" spans="1:47" ht="12.75" customHeight="1" x14ac:dyDescent="0.25">
      <c r="A1066" s="6" t="s">
        <v>60</v>
      </c>
      <c r="B1066" s="6">
        <v>583</v>
      </c>
      <c r="C1066" s="6" t="s">
        <v>78</v>
      </c>
      <c r="D1066" s="6" t="s">
        <v>46</v>
      </c>
      <c r="E1066" s="6" t="s">
        <v>46</v>
      </c>
      <c r="F1066" s="6">
        <v>77976</v>
      </c>
      <c r="G1066" s="6"/>
      <c r="H1066" s="6"/>
      <c r="I1066" s="6" t="s">
        <v>375</v>
      </c>
      <c r="J1066" s="6" t="s">
        <v>375</v>
      </c>
      <c r="K1066" s="6" t="s">
        <v>45</v>
      </c>
      <c r="L1066" s="6" t="s">
        <v>60</v>
      </c>
      <c r="M1066" s="6" t="s">
        <v>45</v>
      </c>
      <c r="N1066" s="6"/>
      <c r="O1066" s="6" t="s">
        <v>45</v>
      </c>
      <c r="P1066" s="6"/>
      <c r="Q1066" s="6" t="s">
        <v>45</v>
      </c>
      <c r="R1066" s="8">
        <v>44043</v>
      </c>
      <c r="S1066" s="10"/>
      <c r="T1066" s="10" t="s">
        <v>1597</v>
      </c>
      <c r="U1066" s="6">
        <v>1</v>
      </c>
      <c r="V1066" s="6" t="s">
        <v>497</v>
      </c>
      <c r="W1066" s="7" t="s">
        <v>45</v>
      </c>
      <c r="X1066" s="6" t="e">
        <v>#N/A</v>
      </c>
      <c r="Y1066" s="6" t="s">
        <v>45</v>
      </c>
      <c r="Z1066" s="6" t="s">
        <v>45</v>
      </c>
      <c r="AA1066" s="6"/>
      <c r="AB1066" s="6" t="s">
        <v>940</v>
      </c>
      <c r="AC1066" s="6" t="s">
        <v>2897</v>
      </c>
      <c r="AD1066" s="6" t="s">
        <v>940</v>
      </c>
      <c r="AE1066" s="6" t="s">
        <v>45</v>
      </c>
      <c r="AF1066" s="6" t="s">
        <v>45</v>
      </c>
      <c r="AG1066" s="6" t="s">
        <v>45</v>
      </c>
      <c r="AH1066" s="6" t="s">
        <v>45</v>
      </c>
      <c r="AI1066" s="6" t="s">
        <v>45</v>
      </c>
      <c r="AJ1066" s="7" t="s">
        <v>45</v>
      </c>
      <c r="AK1066" s="6" t="s">
        <v>45</v>
      </c>
      <c r="AL1066" s="6" t="s">
        <v>45</v>
      </c>
      <c r="AM1066" s="6"/>
      <c r="AN1066" s="6">
        <v>1</v>
      </c>
      <c r="AO1066" s="6">
        <v>0</v>
      </c>
      <c r="AP1066" s="6"/>
      <c r="AQ1066" s="6"/>
      <c r="AR1066" s="6"/>
      <c r="AS1066" s="19"/>
      <c r="AT1066" s="19"/>
      <c r="AU1066" s="30"/>
    </row>
    <row r="1067" spans="1:47" ht="12.75" customHeight="1" x14ac:dyDescent="0.25">
      <c r="A1067" s="6" t="s">
        <v>60</v>
      </c>
      <c r="B1067" s="6">
        <v>181</v>
      </c>
      <c r="C1067" s="6" t="s">
        <v>78</v>
      </c>
      <c r="D1067" s="6" t="s">
        <v>46</v>
      </c>
      <c r="E1067" s="6" t="s">
        <v>46</v>
      </c>
      <c r="F1067" s="6">
        <v>77977</v>
      </c>
      <c r="G1067" s="6"/>
      <c r="H1067" s="6"/>
      <c r="I1067" s="6" t="s">
        <v>375</v>
      </c>
      <c r="J1067" s="6" t="s">
        <v>375</v>
      </c>
      <c r="K1067" s="6" t="s">
        <v>375</v>
      </c>
      <c r="L1067" s="6" t="s">
        <v>60</v>
      </c>
      <c r="M1067" s="6">
        <v>1</v>
      </c>
      <c r="N1067" s="6"/>
      <c r="O1067" s="6" t="s">
        <v>148</v>
      </c>
      <c r="P1067" s="6"/>
      <c r="Q1067" s="6" t="s">
        <v>1713</v>
      </c>
      <c r="R1067" s="8">
        <v>44480</v>
      </c>
      <c r="S1067" s="10"/>
      <c r="T1067" s="10" t="s">
        <v>66</v>
      </c>
      <c r="U1067" s="6">
        <v>2</v>
      </c>
      <c r="V1067" s="6">
        <v>210</v>
      </c>
      <c r="W1067" s="7" t="s">
        <v>45</v>
      </c>
      <c r="X1067" s="6" t="e">
        <v>#N/A</v>
      </c>
      <c r="Y1067" s="6" t="s">
        <v>67</v>
      </c>
      <c r="Z1067" s="6" t="s">
        <v>2898</v>
      </c>
      <c r="AA1067" s="6"/>
      <c r="AB1067" s="6" t="s">
        <v>777</v>
      </c>
      <c r="AC1067" s="6" t="s">
        <v>2899</v>
      </c>
      <c r="AD1067" s="6" t="s">
        <v>777</v>
      </c>
      <c r="AE1067" s="6" t="s">
        <v>359</v>
      </c>
      <c r="AF1067" s="6" t="s">
        <v>45</v>
      </c>
      <c r="AG1067" s="6" t="s">
        <v>45</v>
      </c>
      <c r="AH1067" s="6" t="s">
        <v>45</v>
      </c>
      <c r="AI1067" s="6" t="s">
        <v>45</v>
      </c>
      <c r="AJ1067" s="7" t="s">
        <v>45</v>
      </c>
      <c r="AK1067" s="6" t="s">
        <v>45</v>
      </c>
      <c r="AL1067" s="6" t="s">
        <v>45</v>
      </c>
      <c r="AM1067" s="6"/>
      <c r="AN1067" s="6">
        <v>1</v>
      </c>
      <c r="AO1067" s="6">
        <v>0</v>
      </c>
      <c r="AP1067" s="6"/>
      <c r="AQ1067" s="6"/>
      <c r="AR1067" s="6"/>
      <c r="AS1067" s="19"/>
      <c r="AT1067" s="19"/>
      <c r="AU1067" s="30"/>
    </row>
    <row r="1068" spans="1:47" ht="12.75" customHeight="1" x14ac:dyDescent="0.25">
      <c r="A1068" s="6" t="s">
        <v>126</v>
      </c>
      <c r="B1068" s="6">
        <v>3528</v>
      </c>
      <c r="C1068" s="6" t="s">
        <v>145</v>
      </c>
      <c r="D1068" s="6" t="s">
        <v>46</v>
      </c>
      <c r="E1068" s="6" t="s">
        <v>46</v>
      </c>
      <c r="F1068" s="6">
        <v>77978</v>
      </c>
      <c r="G1068" s="6"/>
      <c r="H1068" s="6"/>
      <c r="I1068" s="6" t="s">
        <v>2900</v>
      </c>
      <c r="J1068" s="6" t="s">
        <v>2900</v>
      </c>
      <c r="K1068" s="6" t="s">
        <v>45</v>
      </c>
      <c r="L1068" s="6" t="s">
        <v>126</v>
      </c>
      <c r="M1068" s="6">
        <v>1</v>
      </c>
      <c r="O1068" s="6" t="s">
        <v>2159</v>
      </c>
      <c r="P1068" s="6"/>
      <c r="Q1068" s="6">
        <v>851</v>
      </c>
      <c r="R1068" s="8">
        <v>44841</v>
      </c>
      <c r="S1068" s="10"/>
      <c r="T1068" s="10" t="s">
        <v>157</v>
      </c>
      <c r="U1068" s="6">
        <v>2</v>
      </c>
      <c r="V1068" s="6">
        <v>221</v>
      </c>
      <c r="W1068" s="7" t="s">
        <v>45</v>
      </c>
      <c r="X1068" s="6" t="s">
        <v>67</v>
      </c>
      <c r="Y1068" s="6" t="s">
        <v>67</v>
      </c>
      <c r="Z1068" s="6">
        <v>16202</v>
      </c>
      <c r="AA1068" s="6"/>
      <c r="AB1068" s="6" t="s">
        <v>100</v>
      </c>
      <c r="AC1068" s="6" t="s">
        <v>1271</v>
      </c>
      <c r="AD1068" s="6" t="s">
        <v>100</v>
      </c>
      <c r="AE1068" s="6" t="s">
        <v>175</v>
      </c>
      <c r="AF1068" s="6" t="s">
        <v>45</v>
      </c>
      <c r="AG1068" s="6" t="s">
        <v>45</v>
      </c>
      <c r="AH1068" s="6" t="s">
        <v>2901</v>
      </c>
      <c r="AI1068" s="6" t="s">
        <v>45</v>
      </c>
      <c r="AJ1068" s="7" t="s">
        <v>45</v>
      </c>
      <c r="AK1068" s="6" t="s">
        <v>136</v>
      </c>
      <c r="AL1068" s="6" t="s">
        <v>45</v>
      </c>
      <c r="AM1068" s="6" t="s">
        <v>1272</v>
      </c>
      <c r="AN1068" s="6">
        <v>1</v>
      </c>
      <c r="AO1068" s="6">
        <v>0</v>
      </c>
      <c r="AP1068" s="6"/>
      <c r="AQ1068" s="6"/>
      <c r="AR1068" s="6"/>
      <c r="AS1068" s="19"/>
      <c r="AT1068" s="19"/>
      <c r="AU1068" s="30"/>
    </row>
    <row r="1069" spans="1:47" ht="12.75" customHeight="1" x14ac:dyDescent="0.25">
      <c r="A1069" s="6" t="s">
        <v>538</v>
      </c>
      <c r="B1069" s="6">
        <v>3529</v>
      </c>
      <c r="C1069" s="6" t="s">
        <v>145</v>
      </c>
      <c r="D1069" s="6" t="s">
        <v>46</v>
      </c>
      <c r="E1069" s="6" t="s">
        <v>46</v>
      </c>
      <c r="F1069" s="6">
        <v>77979</v>
      </c>
      <c r="G1069" s="6"/>
      <c r="H1069" s="6"/>
      <c r="I1069" s="6" t="s">
        <v>2900</v>
      </c>
      <c r="J1069" s="6" t="s">
        <v>2900</v>
      </c>
      <c r="K1069" s="6" t="s">
        <v>2902</v>
      </c>
      <c r="L1069" s="6" t="s">
        <v>538</v>
      </c>
      <c r="M1069" s="6">
        <v>1</v>
      </c>
      <c r="O1069" s="6" t="s">
        <v>148</v>
      </c>
      <c r="P1069" s="6"/>
      <c r="Q1069" s="6">
        <v>851</v>
      </c>
      <c r="R1069" s="8">
        <v>44918</v>
      </c>
      <c r="S1069" s="10"/>
      <c r="T1069" s="10" t="s">
        <v>93</v>
      </c>
      <c r="U1069" s="6">
        <v>4</v>
      </c>
      <c r="V1069" s="6">
        <v>426</v>
      </c>
      <c r="W1069" s="7" t="s">
        <v>45</v>
      </c>
      <c r="X1069" s="6" t="s">
        <v>67</v>
      </c>
      <c r="Y1069" s="6" t="s">
        <v>67</v>
      </c>
      <c r="Z1069" s="6" t="s">
        <v>45</v>
      </c>
      <c r="AA1069" s="6"/>
      <c r="AB1069" s="6" t="s">
        <v>45</v>
      </c>
      <c r="AC1069" s="6" t="s">
        <v>129</v>
      </c>
      <c r="AD1069" s="6" t="s">
        <v>45</v>
      </c>
      <c r="AE1069" s="6" t="s">
        <v>45</v>
      </c>
      <c r="AF1069" s="6" t="s">
        <v>45</v>
      </c>
      <c r="AG1069" s="6" t="s">
        <v>45</v>
      </c>
      <c r="AH1069" s="6" t="s">
        <v>2903</v>
      </c>
      <c r="AI1069" s="6" t="s">
        <v>45</v>
      </c>
      <c r="AJ1069" s="7" t="s">
        <v>45</v>
      </c>
      <c r="AK1069" s="6" t="s">
        <v>136</v>
      </c>
      <c r="AL1069" s="6" t="s">
        <v>45</v>
      </c>
      <c r="AM1069" s="6" t="s">
        <v>208</v>
      </c>
      <c r="AN1069" s="6">
        <v>1</v>
      </c>
      <c r="AO1069" s="6">
        <v>0</v>
      </c>
      <c r="AP1069" s="6"/>
      <c r="AQ1069" s="6"/>
      <c r="AR1069" s="6"/>
      <c r="AS1069" s="19"/>
      <c r="AT1069" s="19"/>
      <c r="AU1069" s="30"/>
    </row>
    <row r="1070" spans="1:47" ht="12.75" customHeight="1" x14ac:dyDescent="0.25">
      <c r="A1070" s="6" t="s">
        <v>44</v>
      </c>
      <c r="B1070" s="6">
        <v>1355</v>
      </c>
      <c r="C1070" s="6" t="s">
        <v>78</v>
      </c>
      <c r="D1070" s="6" t="s">
        <v>46</v>
      </c>
      <c r="E1070" s="6" t="s">
        <v>46</v>
      </c>
      <c r="F1070" s="6">
        <v>77980</v>
      </c>
      <c r="G1070" s="6"/>
      <c r="H1070" s="6"/>
      <c r="I1070" s="6" t="s">
        <v>2904</v>
      </c>
      <c r="J1070" s="6" t="s">
        <v>2904</v>
      </c>
      <c r="K1070" s="6"/>
      <c r="L1070" s="6" t="s">
        <v>44</v>
      </c>
      <c r="M1070" s="6" t="s">
        <v>45</v>
      </c>
      <c r="N1070" s="6"/>
      <c r="O1070" s="6" t="s">
        <v>45</v>
      </c>
      <c r="P1070" s="6"/>
      <c r="Q1070" s="6" t="s">
        <v>45</v>
      </c>
      <c r="R1070" s="8" t="s">
        <v>45</v>
      </c>
      <c r="S1070" s="10"/>
      <c r="T1070" s="10" t="s">
        <v>340</v>
      </c>
      <c r="U1070" s="6">
        <v>2</v>
      </c>
      <c r="V1070" s="6" t="s">
        <v>334</v>
      </c>
      <c r="W1070" s="7" t="s">
        <v>45</v>
      </c>
      <c r="X1070" s="6" t="e">
        <v>#N/A</v>
      </c>
      <c r="Y1070" s="6" t="s">
        <v>52</v>
      </c>
      <c r="Z1070" s="6" t="s">
        <v>45</v>
      </c>
      <c r="AA1070" s="6"/>
      <c r="AB1070" s="6" t="s">
        <v>1084</v>
      </c>
      <c r="AC1070" s="6" t="s">
        <v>1085</v>
      </c>
      <c r="AD1070" s="6" t="s">
        <v>1084</v>
      </c>
      <c r="AE1070" s="13" t="s">
        <v>45</v>
      </c>
      <c r="AF1070" s="6" t="s">
        <v>45</v>
      </c>
      <c r="AG1070" s="6" t="s">
        <v>45</v>
      </c>
      <c r="AH1070" s="6" t="s">
        <v>2905</v>
      </c>
      <c r="AI1070" s="6" t="s">
        <v>546</v>
      </c>
      <c r="AJ1070" s="7" t="s">
        <v>45</v>
      </c>
      <c r="AK1070" s="6" t="s">
        <v>45</v>
      </c>
      <c r="AL1070" s="6" t="s">
        <v>45</v>
      </c>
      <c r="AM1070" s="6"/>
      <c r="AN1070" s="6">
        <v>1</v>
      </c>
      <c r="AO1070" s="6">
        <v>0</v>
      </c>
      <c r="AP1070" s="6"/>
      <c r="AQ1070" s="6"/>
      <c r="AR1070" s="6"/>
      <c r="AS1070" s="19"/>
      <c r="AT1070" s="19"/>
      <c r="AU1070" s="29">
        <v>0</v>
      </c>
    </row>
    <row r="1071" spans="1:47" ht="12.75" customHeight="1" x14ac:dyDescent="0.25">
      <c r="A1071" s="6" t="s">
        <v>126</v>
      </c>
      <c r="B1071" s="6">
        <v>3530</v>
      </c>
      <c r="C1071" s="6" t="s">
        <v>145</v>
      </c>
      <c r="D1071" s="6" t="s">
        <v>46</v>
      </c>
      <c r="E1071" s="6" t="s">
        <v>46</v>
      </c>
      <c r="F1071" s="6">
        <v>77981</v>
      </c>
      <c r="G1071" s="6"/>
      <c r="H1071" s="6"/>
      <c r="I1071" s="6" t="s">
        <v>2906</v>
      </c>
      <c r="J1071" s="6" t="s">
        <v>2906</v>
      </c>
      <c r="K1071" s="6" t="s">
        <v>45</v>
      </c>
      <c r="L1071" s="6" t="s">
        <v>126</v>
      </c>
      <c r="M1071" s="6" t="s">
        <v>45</v>
      </c>
      <c r="O1071" s="6" t="s">
        <v>148</v>
      </c>
      <c r="P1071" s="6"/>
      <c r="Q1071" s="6">
        <v>851</v>
      </c>
      <c r="R1071" s="8">
        <v>44111.549548611103</v>
      </c>
      <c r="S1071" s="10"/>
      <c r="T1071" s="10" t="s">
        <v>51</v>
      </c>
      <c r="U1071" s="6">
        <v>3</v>
      </c>
      <c r="V1071" s="6">
        <v>7</v>
      </c>
      <c r="W1071" s="7" t="s">
        <v>45</v>
      </c>
      <c r="X1071" s="6" t="e">
        <v>#N/A</v>
      </c>
      <c r="Y1071" s="6" t="s">
        <v>52</v>
      </c>
      <c r="Z1071" s="6" t="s">
        <v>45</v>
      </c>
      <c r="AA1071" s="6"/>
      <c r="AB1071" s="6" t="s">
        <v>159</v>
      </c>
      <c r="AC1071" s="6" t="s">
        <v>2222</v>
      </c>
      <c r="AD1071" s="6" t="s">
        <v>159</v>
      </c>
      <c r="AE1071" s="6" t="s">
        <v>1519</v>
      </c>
      <c r="AF1071" s="6" t="s">
        <v>45</v>
      </c>
      <c r="AG1071" s="6" t="s">
        <v>2907</v>
      </c>
      <c r="AH1071" s="6" t="s">
        <v>45</v>
      </c>
      <c r="AI1071" s="6" t="s">
        <v>45</v>
      </c>
      <c r="AJ1071" s="7" t="s">
        <v>45</v>
      </c>
      <c r="AK1071" s="6" t="s">
        <v>45</v>
      </c>
      <c r="AL1071" s="6" t="s">
        <v>45</v>
      </c>
      <c r="AM1071" s="6"/>
      <c r="AN1071" s="6">
        <v>1</v>
      </c>
      <c r="AO1071" s="6">
        <v>0</v>
      </c>
      <c r="AP1071" s="6"/>
      <c r="AQ1071" s="6"/>
      <c r="AR1071" s="6"/>
      <c r="AS1071" s="28">
        <v>3454</v>
      </c>
      <c r="AT1071" s="28">
        <v>3454</v>
      </c>
      <c r="AU1071" s="29">
        <v>0</v>
      </c>
    </row>
    <row r="1072" spans="1:47" ht="12.75" customHeight="1" x14ac:dyDescent="0.25">
      <c r="A1072" s="6" t="s">
        <v>126</v>
      </c>
      <c r="B1072" s="6">
        <v>3531</v>
      </c>
      <c r="C1072" s="6" t="s">
        <v>145</v>
      </c>
      <c r="D1072" s="6" t="s">
        <v>46</v>
      </c>
      <c r="E1072" s="6" t="s">
        <v>46</v>
      </c>
      <c r="F1072" s="6">
        <v>77982</v>
      </c>
      <c r="G1072" s="6"/>
      <c r="H1072" s="6"/>
      <c r="I1072" s="6" t="s">
        <v>2794</v>
      </c>
      <c r="J1072" s="6" t="s">
        <v>2794</v>
      </c>
      <c r="K1072" s="6" t="s">
        <v>45</v>
      </c>
      <c r="L1072" s="6" t="s">
        <v>126</v>
      </c>
      <c r="M1072" s="6" t="s">
        <v>45</v>
      </c>
      <c r="O1072" s="6" t="s">
        <v>148</v>
      </c>
      <c r="P1072" s="6"/>
      <c r="Q1072" s="6">
        <v>851</v>
      </c>
      <c r="R1072" s="8">
        <v>44743</v>
      </c>
      <c r="S1072" s="10"/>
      <c r="T1072" s="10" t="s">
        <v>1558</v>
      </c>
      <c r="U1072" s="6">
        <v>1</v>
      </c>
      <c r="V1072" s="6" t="s">
        <v>2908</v>
      </c>
      <c r="W1072" s="7" t="s">
        <v>45</v>
      </c>
      <c r="X1072" s="6" t="s">
        <v>67</v>
      </c>
      <c r="Y1072" s="6" t="s">
        <v>67</v>
      </c>
      <c r="Z1072" s="6" t="s">
        <v>2909</v>
      </c>
      <c r="AA1072" s="6"/>
      <c r="AB1072" s="6" t="s">
        <v>68</v>
      </c>
      <c r="AC1072" s="6" t="s">
        <v>2910</v>
      </c>
      <c r="AD1072" s="6" t="s">
        <v>68</v>
      </c>
      <c r="AE1072" s="11" t="s">
        <v>773</v>
      </c>
      <c r="AF1072" s="136" t="s">
        <v>45</v>
      </c>
      <c r="AG1072" s="6" t="s">
        <v>45</v>
      </c>
      <c r="AH1072" s="11" t="s">
        <v>2911</v>
      </c>
      <c r="AI1072" s="6" t="s">
        <v>45</v>
      </c>
      <c r="AJ1072" s="7" t="s">
        <v>45</v>
      </c>
      <c r="AK1072" s="6" t="s">
        <v>2912</v>
      </c>
      <c r="AL1072" s="6" t="s">
        <v>2913</v>
      </c>
      <c r="AM1072" s="6" t="s">
        <v>59</v>
      </c>
      <c r="AN1072" s="6">
        <v>1</v>
      </c>
      <c r="AO1072" s="6">
        <v>0</v>
      </c>
      <c r="AP1072" s="6"/>
      <c r="AQ1072" s="6"/>
      <c r="AR1072" s="6"/>
      <c r="AS1072" s="19"/>
      <c r="AT1072" s="19"/>
      <c r="AU1072" s="30"/>
    </row>
    <row r="1073" spans="1:47" ht="12.75" customHeight="1" x14ac:dyDescent="0.25">
      <c r="A1073" s="6" t="s">
        <v>126</v>
      </c>
      <c r="B1073" s="6">
        <v>3532</v>
      </c>
      <c r="C1073" s="6" t="s">
        <v>145</v>
      </c>
      <c r="D1073" s="6" t="s">
        <v>46</v>
      </c>
      <c r="E1073" s="6" t="s">
        <v>46</v>
      </c>
      <c r="F1073" s="6">
        <v>77983</v>
      </c>
      <c r="G1073" s="6"/>
      <c r="H1073" s="6"/>
      <c r="I1073" s="6" t="s">
        <v>2914</v>
      </c>
      <c r="J1073" s="6" t="s">
        <v>2914</v>
      </c>
      <c r="K1073" s="6" t="s">
        <v>45</v>
      </c>
      <c r="L1073" s="6" t="s">
        <v>126</v>
      </c>
      <c r="M1073" s="6" t="s">
        <v>45</v>
      </c>
      <c r="O1073" s="6" t="s">
        <v>148</v>
      </c>
      <c r="P1073" s="6"/>
      <c r="Q1073" s="6">
        <v>851</v>
      </c>
      <c r="R1073" s="8">
        <v>44278</v>
      </c>
      <c r="S1073" s="10"/>
      <c r="T1073" s="10" t="s">
        <v>73</v>
      </c>
      <c r="U1073" s="6">
        <v>3</v>
      </c>
      <c r="V1073" s="6">
        <v>311</v>
      </c>
      <c r="W1073" s="7" t="s">
        <v>45</v>
      </c>
      <c r="X1073" s="6" t="s">
        <v>67</v>
      </c>
      <c r="Y1073" s="6" t="s">
        <v>67</v>
      </c>
      <c r="Z1073" s="6" t="s">
        <v>771</v>
      </c>
      <c r="AA1073" s="6"/>
      <c r="AB1073" s="6" t="s">
        <v>213</v>
      </c>
      <c r="AC1073" s="6" t="s">
        <v>772</v>
      </c>
      <c r="AD1073" s="6" t="s">
        <v>213</v>
      </c>
      <c r="AE1073" s="6" t="s">
        <v>773</v>
      </c>
      <c r="AF1073" s="6" t="s">
        <v>45</v>
      </c>
      <c r="AG1073" s="6" t="s">
        <v>2915</v>
      </c>
      <c r="AH1073" s="6" t="s">
        <v>2916</v>
      </c>
      <c r="AI1073" s="6" t="s">
        <v>45</v>
      </c>
      <c r="AJ1073" s="7" t="s">
        <v>45</v>
      </c>
      <c r="AK1073" s="6" t="s">
        <v>45</v>
      </c>
      <c r="AL1073" s="6">
        <v>10188</v>
      </c>
      <c r="AM1073" s="10" t="s">
        <v>59</v>
      </c>
      <c r="AN1073" s="6">
        <v>1</v>
      </c>
      <c r="AO1073" s="6">
        <v>0</v>
      </c>
      <c r="AP1073" s="6"/>
      <c r="AQ1073" s="6"/>
      <c r="AR1073" s="6"/>
      <c r="AS1073" s="19"/>
      <c r="AT1073" s="19"/>
      <c r="AU1073" s="30"/>
    </row>
    <row r="1074" spans="1:47" ht="12.75" customHeight="1" x14ac:dyDescent="0.25">
      <c r="A1074" s="6" t="s">
        <v>60</v>
      </c>
      <c r="B1074" s="6">
        <v>3533</v>
      </c>
      <c r="C1074" s="6" t="s">
        <v>145</v>
      </c>
      <c r="D1074" s="6" t="s">
        <v>46</v>
      </c>
      <c r="E1074" s="6" t="s">
        <v>46</v>
      </c>
      <c r="F1074" s="6">
        <v>77984</v>
      </c>
      <c r="G1074" s="6"/>
      <c r="H1074" s="6"/>
      <c r="I1074" s="6" t="s">
        <v>2917</v>
      </c>
      <c r="J1074" s="6" t="s">
        <v>2918</v>
      </c>
      <c r="K1074" s="6" t="s">
        <v>2917</v>
      </c>
      <c r="L1074" s="6" t="s">
        <v>60</v>
      </c>
      <c r="M1074" s="6" t="s">
        <v>45</v>
      </c>
      <c r="O1074" s="6" t="s">
        <v>148</v>
      </c>
      <c r="P1074" s="6"/>
      <c r="Q1074" s="6">
        <v>851</v>
      </c>
      <c r="R1074" s="8">
        <v>44033.332083333298</v>
      </c>
      <c r="S1074" s="10"/>
      <c r="T1074" s="10" t="s">
        <v>66</v>
      </c>
      <c r="U1074" s="6">
        <v>3</v>
      </c>
      <c r="V1074" s="6">
        <v>312</v>
      </c>
      <c r="W1074" s="7" t="s">
        <v>45</v>
      </c>
      <c r="X1074" s="6" t="s">
        <v>67</v>
      </c>
      <c r="Y1074" s="6" t="s">
        <v>67</v>
      </c>
      <c r="Z1074" s="6" t="s">
        <v>2919</v>
      </c>
      <c r="AA1074" s="6"/>
      <c r="AB1074" s="6" t="s">
        <v>296</v>
      </c>
      <c r="AC1074" s="6" t="s">
        <v>2920</v>
      </c>
      <c r="AD1074" s="6" t="s">
        <v>296</v>
      </c>
      <c r="AE1074" s="6" t="s">
        <v>429</v>
      </c>
      <c r="AF1074" s="6" t="s">
        <v>45</v>
      </c>
      <c r="AG1074" s="6" t="s">
        <v>45</v>
      </c>
      <c r="AH1074" s="6" t="s">
        <v>2921</v>
      </c>
      <c r="AI1074" s="6" t="s">
        <v>45</v>
      </c>
      <c r="AJ1074" s="7" t="s">
        <v>45</v>
      </c>
      <c r="AK1074" s="6" t="s">
        <v>45</v>
      </c>
      <c r="AL1074" s="6">
        <v>17442</v>
      </c>
      <c r="AM1074" s="6"/>
      <c r="AN1074" s="6">
        <v>1</v>
      </c>
      <c r="AO1074" s="6">
        <v>0</v>
      </c>
      <c r="AP1074" s="6"/>
      <c r="AQ1074" s="6"/>
      <c r="AR1074" s="6"/>
      <c r="AS1074" s="28">
        <v>7051</v>
      </c>
      <c r="AT1074" s="28">
        <v>7051</v>
      </c>
      <c r="AU1074" s="30"/>
    </row>
    <row r="1075" spans="1:47" ht="12.75" customHeight="1" x14ac:dyDescent="0.25">
      <c r="A1075" s="6" t="s">
        <v>60</v>
      </c>
      <c r="B1075" s="6">
        <v>1436</v>
      </c>
      <c r="C1075" s="6" t="s">
        <v>78</v>
      </c>
      <c r="D1075" s="6" t="s">
        <v>46</v>
      </c>
      <c r="E1075" s="6" t="s">
        <v>46</v>
      </c>
      <c r="F1075" s="6">
        <v>77986</v>
      </c>
      <c r="G1075" s="6"/>
      <c r="H1075" s="6"/>
      <c r="I1075" s="6" t="s">
        <v>1762</v>
      </c>
      <c r="J1075" s="6" t="s">
        <v>2918</v>
      </c>
      <c r="K1075" s="6" t="s">
        <v>1762</v>
      </c>
      <c r="L1075" s="6" t="s">
        <v>60</v>
      </c>
      <c r="M1075" s="6">
        <v>1</v>
      </c>
      <c r="N1075" s="6"/>
      <c r="O1075" s="6" t="s">
        <v>148</v>
      </c>
      <c r="P1075" s="65"/>
      <c r="Q1075" s="65" t="s">
        <v>2256</v>
      </c>
      <c r="R1075" s="8">
        <v>44985</v>
      </c>
      <c r="S1075" s="10"/>
      <c r="T1075" s="10" t="s">
        <v>115</v>
      </c>
      <c r="U1075" s="6">
        <v>2</v>
      </c>
      <c r="V1075" s="6" t="s">
        <v>2922</v>
      </c>
      <c r="W1075" s="7" t="s">
        <v>45</v>
      </c>
      <c r="X1075" s="6" t="s">
        <v>67</v>
      </c>
      <c r="Y1075" s="6" t="s">
        <v>67</v>
      </c>
      <c r="Z1075" s="6" t="s">
        <v>2496</v>
      </c>
      <c r="AA1075" s="6"/>
      <c r="AB1075" s="6" t="s">
        <v>618</v>
      </c>
      <c r="AC1075" s="6" t="s">
        <v>2497</v>
      </c>
      <c r="AD1075" s="6" t="s">
        <v>618</v>
      </c>
      <c r="AE1075" s="6" t="s">
        <v>102</v>
      </c>
      <c r="AF1075" s="6" t="s">
        <v>45</v>
      </c>
      <c r="AG1075" s="6" t="s">
        <v>45</v>
      </c>
      <c r="AH1075" s="6" t="s">
        <v>2923</v>
      </c>
      <c r="AI1075" s="6" t="s">
        <v>45</v>
      </c>
      <c r="AJ1075" s="7" t="s">
        <v>45</v>
      </c>
      <c r="AK1075" s="6" t="s">
        <v>2924</v>
      </c>
      <c r="AL1075" s="6" t="s">
        <v>2925</v>
      </c>
      <c r="AM1075" s="6" t="s">
        <v>59</v>
      </c>
      <c r="AN1075" s="6">
        <v>1</v>
      </c>
      <c r="AO1075" s="6">
        <v>0</v>
      </c>
      <c r="AP1075" s="6"/>
      <c r="AQ1075" s="6"/>
      <c r="AR1075" s="6"/>
      <c r="AS1075" s="28">
        <v>27837</v>
      </c>
      <c r="AT1075" s="28">
        <v>27837</v>
      </c>
      <c r="AU1075" s="30"/>
    </row>
    <row r="1076" spans="1:47" ht="12.75" customHeight="1" x14ac:dyDescent="0.25">
      <c r="A1076" s="6" t="s">
        <v>60</v>
      </c>
      <c r="B1076" s="6">
        <v>2225</v>
      </c>
      <c r="C1076" s="6" t="s">
        <v>78</v>
      </c>
      <c r="D1076" s="6" t="s">
        <v>46</v>
      </c>
      <c r="E1076" s="6" t="s">
        <v>46</v>
      </c>
      <c r="F1076" s="6">
        <v>77999</v>
      </c>
      <c r="G1076" s="6"/>
      <c r="H1076" s="6"/>
      <c r="I1076" s="6" t="s">
        <v>1762</v>
      </c>
      <c r="J1076" s="6" t="s">
        <v>1762</v>
      </c>
      <c r="K1076" s="6" t="s">
        <v>45</v>
      </c>
      <c r="L1076" s="6" t="s">
        <v>60</v>
      </c>
      <c r="M1076" s="6" t="s">
        <v>45</v>
      </c>
      <c r="N1076" s="6"/>
      <c r="O1076" s="6" t="s">
        <v>191</v>
      </c>
      <c r="P1076" s="6"/>
      <c r="Q1076" s="6" t="s">
        <v>45</v>
      </c>
      <c r="R1076" s="8">
        <v>44111</v>
      </c>
      <c r="S1076" s="10"/>
      <c r="T1076" s="10" t="s">
        <v>51</v>
      </c>
      <c r="U1076" s="6">
        <v>3</v>
      </c>
      <c r="V1076" s="6">
        <v>2</v>
      </c>
      <c r="W1076" s="7" t="s">
        <v>45</v>
      </c>
      <c r="X1076" s="6" t="e">
        <v>#N/A</v>
      </c>
      <c r="Y1076" s="6" t="s">
        <v>52</v>
      </c>
      <c r="Z1076" s="6" t="s">
        <v>456</v>
      </c>
      <c r="AA1076" s="6"/>
      <c r="AB1076" s="6" t="s">
        <v>213</v>
      </c>
      <c r="AC1076" s="6" t="s">
        <v>2926</v>
      </c>
      <c r="AD1076" s="6" t="s">
        <v>213</v>
      </c>
      <c r="AE1076" s="6" t="s">
        <v>2927</v>
      </c>
      <c r="AF1076" s="9" t="s">
        <v>45</v>
      </c>
      <c r="AG1076" s="6" t="s">
        <v>45</v>
      </c>
      <c r="AH1076" s="6" t="s">
        <v>45</v>
      </c>
      <c r="AI1076" s="6" t="s">
        <v>45</v>
      </c>
      <c r="AJ1076" s="7" t="s">
        <v>45</v>
      </c>
      <c r="AK1076" s="6" t="s">
        <v>45</v>
      </c>
      <c r="AL1076" s="6" t="s">
        <v>45</v>
      </c>
      <c r="AM1076" s="6"/>
      <c r="AN1076" s="6">
        <v>1</v>
      </c>
      <c r="AO1076" s="6">
        <v>0</v>
      </c>
      <c r="AP1076" s="6"/>
      <c r="AQ1076" s="6"/>
      <c r="AR1076" s="6"/>
      <c r="AS1076" s="19"/>
      <c r="AT1076" s="19"/>
      <c r="AU1076" s="29">
        <v>0</v>
      </c>
    </row>
    <row r="1077" spans="1:47" ht="12.75" customHeight="1" x14ac:dyDescent="0.25">
      <c r="A1077" s="6" t="s">
        <v>60</v>
      </c>
      <c r="B1077" s="6">
        <v>392</v>
      </c>
      <c r="C1077" s="6" t="s">
        <v>78</v>
      </c>
      <c r="D1077" s="6" t="s">
        <v>46</v>
      </c>
      <c r="E1077" s="6" t="s">
        <v>46</v>
      </c>
      <c r="F1077" s="6">
        <v>78000</v>
      </c>
      <c r="G1077" s="6"/>
      <c r="H1077" s="6"/>
      <c r="I1077" s="6" t="s">
        <v>1762</v>
      </c>
      <c r="J1077" s="6" t="s">
        <v>1762</v>
      </c>
      <c r="K1077" s="6" t="s">
        <v>1762</v>
      </c>
      <c r="L1077" s="6" t="s">
        <v>60</v>
      </c>
      <c r="M1077" s="6">
        <v>1</v>
      </c>
      <c r="N1077" s="6"/>
      <c r="O1077" s="6" t="s">
        <v>45</v>
      </c>
      <c r="P1077" s="6"/>
      <c r="Q1077" s="6" t="s">
        <v>2928</v>
      </c>
      <c r="R1077" s="8">
        <v>44480</v>
      </c>
      <c r="S1077" s="10"/>
      <c r="T1077" s="10" t="s">
        <v>115</v>
      </c>
      <c r="U1077" s="6">
        <v>2</v>
      </c>
      <c r="V1077" s="6" t="s">
        <v>2929</v>
      </c>
      <c r="W1077" s="7" t="s">
        <v>45</v>
      </c>
      <c r="X1077" s="6" t="s">
        <v>67</v>
      </c>
      <c r="Y1077" s="6" t="s">
        <v>67</v>
      </c>
      <c r="Z1077" s="6" t="s">
        <v>1985</v>
      </c>
      <c r="AA1077" s="6"/>
      <c r="AB1077" s="6" t="s">
        <v>2268</v>
      </c>
      <c r="AC1077" s="6" t="s">
        <v>2930</v>
      </c>
      <c r="AD1077" s="6" t="s">
        <v>2268</v>
      </c>
      <c r="AE1077" s="6" t="s">
        <v>77</v>
      </c>
      <c r="AF1077" s="6" t="s">
        <v>45</v>
      </c>
      <c r="AG1077" s="6" t="s">
        <v>45</v>
      </c>
      <c r="AH1077" s="6" t="s">
        <v>2931</v>
      </c>
      <c r="AI1077" s="6" t="s">
        <v>45</v>
      </c>
      <c r="AJ1077" s="7" t="s">
        <v>45</v>
      </c>
      <c r="AK1077" s="6" t="s">
        <v>136</v>
      </c>
      <c r="AL1077" s="6" t="s">
        <v>2932</v>
      </c>
      <c r="AM1077" s="6"/>
      <c r="AN1077" s="6">
        <v>1</v>
      </c>
      <c r="AO1077" s="6">
        <v>0</v>
      </c>
      <c r="AP1077" s="6"/>
      <c r="AQ1077" s="6"/>
      <c r="AR1077" s="6"/>
      <c r="AS1077" s="19"/>
      <c r="AT1077" s="19"/>
      <c r="AU1077" s="30"/>
    </row>
    <row r="1078" spans="1:47" ht="12.75" customHeight="1" x14ac:dyDescent="0.25">
      <c r="A1078" s="6" t="s">
        <v>60</v>
      </c>
      <c r="B1078" s="6">
        <v>405</v>
      </c>
      <c r="C1078" s="6" t="s">
        <v>78</v>
      </c>
      <c r="D1078" s="6" t="s">
        <v>46</v>
      </c>
      <c r="E1078" s="6" t="s">
        <v>46</v>
      </c>
      <c r="F1078" s="6">
        <v>78001</v>
      </c>
      <c r="G1078" s="6"/>
      <c r="H1078" s="6"/>
      <c r="I1078" s="6" t="s">
        <v>1762</v>
      </c>
      <c r="J1078" s="6" t="s">
        <v>1762</v>
      </c>
      <c r="K1078" s="6" t="s">
        <v>45</v>
      </c>
      <c r="L1078" s="6" t="s">
        <v>60</v>
      </c>
      <c r="M1078" s="6" t="s">
        <v>45</v>
      </c>
      <c r="N1078" s="6"/>
      <c r="O1078" s="6" t="s">
        <v>45</v>
      </c>
      <c r="P1078" s="6"/>
      <c r="Q1078" s="6" t="s">
        <v>45</v>
      </c>
      <c r="R1078" s="8">
        <v>44040</v>
      </c>
      <c r="S1078" s="10"/>
      <c r="T1078" s="10" t="s">
        <v>73</v>
      </c>
      <c r="U1078" s="6">
        <v>2</v>
      </c>
      <c r="V1078" s="6">
        <v>202</v>
      </c>
      <c r="W1078" s="7" t="s">
        <v>45</v>
      </c>
      <c r="X1078" s="6" t="e">
        <v>#N/A</v>
      </c>
      <c r="Y1078" s="6" t="s">
        <v>45</v>
      </c>
      <c r="Z1078" s="6" t="s">
        <v>45</v>
      </c>
      <c r="AA1078" s="6"/>
      <c r="AB1078" s="6" t="s">
        <v>2933</v>
      </c>
      <c r="AC1078" s="6" t="s">
        <v>2934</v>
      </c>
      <c r="AD1078" s="6" t="s">
        <v>2933</v>
      </c>
      <c r="AE1078" s="6" t="s">
        <v>45</v>
      </c>
      <c r="AF1078" s="6" t="s">
        <v>45</v>
      </c>
      <c r="AG1078" s="6" t="s">
        <v>45</v>
      </c>
      <c r="AH1078" s="6" t="s">
        <v>45</v>
      </c>
      <c r="AI1078" s="6" t="s">
        <v>45</v>
      </c>
      <c r="AJ1078" s="7" t="s">
        <v>45</v>
      </c>
      <c r="AK1078" s="6" t="s">
        <v>45</v>
      </c>
      <c r="AL1078" s="6" t="s">
        <v>45</v>
      </c>
      <c r="AM1078" s="6"/>
      <c r="AN1078" s="6">
        <v>1</v>
      </c>
      <c r="AO1078" s="6">
        <v>0</v>
      </c>
      <c r="AP1078" s="6"/>
      <c r="AQ1078" s="6"/>
      <c r="AR1078" s="6"/>
      <c r="AS1078" s="19"/>
      <c r="AT1078" s="19"/>
      <c r="AU1078" s="30"/>
    </row>
    <row r="1079" spans="1:47" ht="12.75" customHeight="1" x14ac:dyDescent="0.25">
      <c r="A1079" s="6" t="s">
        <v>86</v>
      </c>
      <c r="B1079" s="6">
        <v>608</v>
      </c>
      <c r="C1079" s="6" t="s">
        <v>78</v>
      </c>
      <c r="D1079" s="6" t="s">
        <v>46</v>
      </c>
      <c r="E1079" s="6" t="s">
        <v>46</v>
      </c>
      <c r="F1079" s="6">
        <v>78002</v>
      </c>
      <c r="G1079" s="6"/>
      <c r="H1079" s="6"/>
      <c r="I1079" s="6" t="s">
        <v>2935</v>
      </c>
      <c r="J1079" s="6" t="s">
        <v>2935</v>
      </c>
      <c r="K1079" s="6" t="s">
        <v>45</v>
      </c>
      <c r="L1079" s="6" t="s">
        <v>86</v>
      </c>
      <c r="M1079" s="6" t="s">
        <v>45</v>
      </c>
      <c r="N1079" s="6"/>
      <c r="O1079" s="6" t="s">
        <v>1500</v>
      </c>
      <c r="P1079" s="6"/>
      <c r="Q1079" s="6" t="s">
        <v>45</v>
      </c>
      <c r="R1079" s="8" t="s">
        <v>45</v>
      </c>
      <c r="S1079" s="10"/>
      <c r="T1079" s="10" t="s">
        <v>2936</v>
      </c>
      <c r="U1079" s="6">
        <v>3</v>
      </c>
      <c r="V1079" s="6" t="s">
        <v>328</v>
      </c>
      <c r="W1079" s="7" t="s">
        <v>45</v>
      </c>
      <c r="X1079" s="6" t="e">
        <v>#N/A</v>
      </c>
      <c r="Y1079" s="6" t="s">
        <v>45</v>
      </c>
      <c r="Z1079" s="6" t="s">
        <v>45</v>
      </c>
      <c r="AA1079" s="6"/>
      <c r="AB1079" s="6" t="s">
        <v>45</v>
      </c>
      <c r="AC1079" s="6" t="s">
        <v>1500</v>
      </c>
      <c r="AD1079" s="6" t="s">
        <v>45</v>
      </c>
      <c r="AE1079" s="6" t="s">
        <v>45</v>
      </c>
      <c r="AF1079" s="6" t="s">
        <v>45</v>
      </c>
      <c r="AG1079" s="6" t="s">
        <v>45</v>
      </c>
      <c r="AH1079" s="6" t="s">
        <v>45</v>
      </c>
      <c r="AI1079" s="6" t="s">
        <v>45</v>
      </c>
      <c r="AJ1079" s="7" t="s">
        <v>45</v>
      </c>
      <c r="AK1079" s="6" t="s">
        <v>45</v>
      </c>
      <c r="AL1079" s="6" t="s">
        <v>45</v>
      </c>
      <c r="AM1079" s="6"/>
      <c r="AN1079" s="6">
        <v>1</v>
      </c>
      <c r="AO1079" s="6">
        <v>0</v>
      </c>
      <c r="AP1079" s="6"/>
      <c r="AQ1079" s="6"/>
      <c r="AR1079" s="6"/>
      <c r="AS1079" s="19"/>
      <c r="AT1079" s="19"/>
      <c r="AU1079" s="30"/>
    </row>
    <row r="1080" spans="1:47" ht="12.75" customHeight="1" x14ac:dyDescent="0.25">
      <c r="A1080" s="6" t="s">
        <v>86</v>
      </c>
      <c r="B1080" s="6">
        <v>1612</v>
      </c>
      <c r="C1080" s="6" t="s">
        <v>78</v>
      </c>
      <c r="D1080" s="6" t="s">
        <v>46</v>
      </c>
      <c r="E1080" s="6" t="s">
        <v>46</v>
      </c>
      <c r="F1080" s="6">
        <v>78004</v>
      </c>
      <c r="G1080" s="6"/>
      <c r="H1080" s="6"/>
      <c r="I1080" s="6" t="s">
        <v>2937</v>
      </c>
      <c r="J1080" s="6" t="s">
        <v>2937</v>
      </c>
      <c r="K1080" s="6" t="s">
        <v>45</v>
      </c>
      <c r="L1080" s="6" t="s">
        <v>86</v>
      </c>
      <c r="M1080" s="6" t="s">
        <v>45</v>
      </c>
      <c r="N1080" s="6"/>
      <c r="O1080" s="6" t="s">
        <v>191</v>
      </c>
      <c r="P1080" s="6"/>
      <c r="Q1080" s="6" t="s">
        <v>45</v>
      </c>
      <c r="R1080" s="8">
        <v>44459</v>
      </c>
      <c r="S1080" s="10"/>
      <c r="T1080" s="10" t="s">
        <v>1481</v>
      </c>
      <c r="U1080" s="6">
        <v>3</v>
      </c>
      <c r="V1080" s="6">
        <v>301</v>
      </c>
      <c r="W1080" s="7" t="s">
        <v>45</v>
      </c>
      <c r="X1080" s="6" t="s">
        <v>45</v>
      </c>
      <c r="Y1080" s="6" t="s">
        <v>52</v>
      </c>
      <c r="Z1080" s="6" t="s">
        <v>45</v>
      </c>
      <c r="AA1080" s="6"/>
      <c r="AB1080" s="6" t="s">
        <v>296</v>
      </c>
      <c r="AC1080" s="6" t="s">
        <v>2938</v>
      </c>
      <c r="AD1080" s="6" t="s">
        <v>296</v>
      </c>
      <c r="AE1080" s="6" t="s">
        <v>238</v>
      </c>
      <c r="AF1080" s="6" t="s">
        <v>45</v>
      </c>
      <c r="AG1080" s="6" t="s">
        <v>45</v>
      </c>
      <c r="AH1080" s="6" t="s">
        <v>2939</v>
      </c>
      <c r="AI1080" s="6" t="s">
        <v>45</v>
      </c>
      <c r="AJ1080" s="7" t="s">
        <v>45</v>
      </c>
      <c r="AK1080" s="6" t="s">
        <v>45</v>
      </c>
      <c r="AL1080" s="6" t="s">
        <v>45</v>
      </c>
      <c r="AM1080" s="6"/>
      <c r="AN1080" s="6">
        <v>1</v>
      </c>
      <c r="AO1080" s="6">
        <v>0</v>
      </c>
      <c r="AP1080" s="6"/>
      <c r="AQ1080" s="6"/>
      <c r="AR1080" s="6"/>
      <c r="AS1080" s="28">
        <v>39648</v>
      </c>
      <c r="AT1080" s="28">
        <v>36333</v>
      </c>
      <c r="AU1080" s="29">
        <v>0</v>
      </c>
    </row>
    <row r="1081" spans="1:47" ht="12.75" customHeight="1" x14ac:dyDescent="0.25">
      <c r="A1081" s="6" t="s">
        <v>86</v>
      </c>
      <c r="B1081" s="6">
        <v>1216</v>
      </c>
      <c r="C1081" s="6" t="s">
        <v>78</v>
      </c>
      <c r="D1081" s="6" t="s">
        <v>46</v>
      </c>
      <c r="E1081" s="6" t="s">
        <v>46</v>
      </c>
      <c r="F1081" s="6">
        <v>78005</v>
      </c>
      <c r="G1081" s="6"/>
      <c r="H1081" s="6"/>
      <c r="I1081" s="6" t="s">
        <v>1669</v>
      </c>
      <c r="J1081" s="6" t="s">
        <v>1669</v>
      </c>
      <c r="K1081" s="6" t="s">
        <v>1669</v>
      </c>
      <c r="L1081" s="6" t="s">
        <v>86</v>
      </c>
      <c r="M1081" s="6">
        <v>1</v>
      </c>
      <c r="N1081" s="6"/>
      <c r="O1081" s="6" t="s">
        <v>191</v>
      </c>
      <c r="P1081" s="6"/>
      <c r="Q1081" s="6" t="s">
        <v>45</v>
      </c>
      <c r="R1081" s="8">
        <v>44755</v>
      </c>
      <c r="S1081" s="10"/>
      <c r="T1081" s="10" t="s">
        <v>327</v>
      </c>
      <c r="U1081" s="6">
        <v>3</v>
      </c>
      <c r="V1081" s="6" t="s">
        <v>341</v>
      </c>
      <c r="W1081" s="7" t="s">
        <v>45</v>
      </c>
      <c r="X1081" s="6" t="s">
        <v>52</v>
      </c>
      <c r="Y1081" s="6" t="s">
        <v>52</v>
      </c>
      <c r="Z1081" s="6" t="s">
        <v>45</v>
      </c>
      <c r="AA1081" s="6"/>
      <c r="AB1081" s="6" t="s">
        <v>2940</v>
      </c>
      <c r="AC1081" s="6" t="s">
        <v>2941</v>
      </c>
      <c r="AD1081" s="6" t="s">
        <v>2940</v>
      </c>
      <c r="AE1081" s="13" t="s">
        <v>151</v>
      </c>
      <c r="AF1081" s="6" t="s">
        <v>45</v>
      </c>
      <c r="AG1081" s="6" t="s">
        <v>45</v>
      </c>
      <c r="AH1081" s="6" t="s">
        <v>1917</v>
      </c>
      <c r="AI1081" s="6" t="s">
        <v>45</v>
      </c>
      <c r="AJ1081" s="7" t="s">
        <v>45</v>
      </c>
      <c r="AK1081" s="6" t="s">
        <v>45</v>
      </c>
      <c r="AL1081" s="6">
        <v>67416</v>
      </c>
      <c r="AM1081" s="6"/>
      <c r="AN1081" s="6">
        <v>1</v>
      </c>
      <c r="AO1081" s="6">
        <v>0</v>
      </c>
      <c r="AP1081" s="6"/>
      <c r="AQ1081" s="6"/>
      <c r="AR1081" s="6"/>
      <c r="AS1081" s="19"/>
      <c r="AT1081" s="19"/>
      <c r="AU1081" s="30"/>
    </row>
    <row r="1082" spans="1:47" ht="12.75" customHeight="1" x14ac:dyDescent="0.25">
      <c r="A1082" s="6" t="s">
        <v>86</v>
      </c>
      <c r="B1082" s="6">
        <v>960</v>
      </c>
      <c r="C1082" s="6" t="s">
        <v>78</v>
      </c>
      <c r="D1082" s="6" t="s">
        <v>46</v>
      </c>
      <c r="E1082" s="6" t="s">
        <v>46</v>
      </c>
      <c r="F1082" s="6">
        <v>78006</v>
      </c>
      <c r="G1082" s="6"/>
      <c r="H1082" s="6"/>
      <c r="I1082" s="6" t="s">
        <v>1666</v>
      </c>
      <c r="J1082" s="6" t="s">
        <v>1666</v>
      </c>
      <c r="K1082" s="6" t="s">
        <v>45</v>
      </c>
      <c r="L1082" s="6" t="s">
        <v>86</v>
      </c>
      <c r="M1082" s="6">
        <v>1</v>
      </c>
      <c r="N1082" s="6"/>
      <c r="O1082" s="6" t="s">
        <v>191</v>
      </c>
      <c r="P1082" s="6"/>
      <c r="Q1082" s="6" t="s">
        <v>81</v>
      </c>
      <c r="R1082" s="8">
        <v>44617</v>
      </c>
      <c r="S1082" s="10"/>
      <c r="T1082" s="10" t="s">
        <v>82</v>
      </c>
      <c r="U1082" s="6">
        <v>9</v>
      </c>
      <c r="V1082" s="6">
        <v>903</v>
      </c>
      <c r="W1082" s="7" t="s">
        <v>45</v>
      </c>
      <c r="X1082" s="6" t="s">
        <v>52</v>
      </c>
      <c r="Y1082" s="6" t="s">
        <v>52</v>
      </c>
      <c r="Z1082" s="6" t="s">
        <v>45</v>
      </c>
      <c r="AA1082" s="6"/>
      <c r="AB1082" s="6" t="s">
        <v>2942</v>
      </c>
      <c r="AC1082" s="6" t="s">
        <v>1439</v>
      </c>
      <c r="AD1082" s="6" t="s">
        <v>2942</v>
      </c>
      <c r="AE1082" s="13" t="s">
        <v>443</v>
      </c>
      <c r="AF1082" s="6" t="s">
        <v>45</v>
      </c>
      <c r="AG1082" s="6" t="s">
        <v>45</v>
      </c>
      <c r="AH1082" s="6" t="s">
        <v>2943</v>
      </c>
      <c r="AI1082" s="6" t="s">
        <v>45</v>
      </c>
      <c r="AJ1082" s="7" t="s">
        <v>45</v>
      </c>
      <c r="AK1082" s="6" t="s">
        <v>45</v>
      </c>
      <c r="AL1082" s="6">
        <v>55045</v>
      </c>
      <c r="AM1082" s="6"/>
      <c r="AN1082" s="6">
        <v>1</v>
      </c>
      <c r="AO1082" s="6">
        <v>0</v>
      </c>
      <c r="AP1082" s="6"/>
      <c r="AQ1082" s="6"/>
      <c r="AR1082" s="6"/>
      <c r="AS1082" s="19"/>
      <c r="AT1082" s="19"/>
      <c r="AU1082" s="30"/>
    </row>
    <row r="1083" spans="1:47" ht="12.75" customHeight="1" x14ac:dyDescent="0.25">
      <c r="A1083" s="6" t="s">
        <v>86</v>
      </c>
      <c r="B1083" s="6">
        <v>273</v>
      </c>
      <c r="C1083" s="6" t="s">
        <v>78</v>
      </c>
      <c r="D1083" s="6" t="s">
        <v>46</v>
      </c>
      <c r="E1083" s="6" t="s">
        <v>46</v>
      </c>
      <c r="F1083" s="6">
        <v>78013</v>
      </c>
      <c r="G1083" s="6"/>
      <c r="H1083" s="6"/>
      <c r="I1083" s="6" t="s">
        <v>1669</v>
      </c>
      <c r="J1083" s="6" t="s">
        <v>1669</v>
      </c>
      <c r="K1083" s="6" t="s">
        <v>45</v>
      </c>
      <c r="L1083" s="6" t="s">
        <v>86</v>
      </c>
      <c r="M1083" s="6" t="s">
        <v>45</v>
      </c>
      <c r="N1083" s="6"/>
      <c r="O1083" s="6" t="s">
        <v>45</v>
      </c>
      <c r="P1083" s="6"/>
      <c r="Q1083" s="6" t="s">
        <v>45</v>
      </c>
      <c r="R1083" s="8">
        <v>44036</v>
      </c>
      <c r="S1083" s="10"/>
      <c r="T1083" s="10" t="s">
        <v>157</v>
      </c>
      <c r="U1083" s="6">
        <v>3</v>
      </c>
      <c r="V1083" s="6">
        <v>324</v>
      </c>
      <c r="W1083" s="7" t="s">
        <v>45</v>
      </c>
      <c r="X1083" s="6" t="s">
        <v>158</v>
      </c>
      <c r="Y1083" s="6" t="s">
        <v>158</v>
      </c>
      <c r="Z1083" s="6" t="s">
        <v>45</v>
      </c>
      <c r="AA1083" s="6"/>
      <c r="AB1083" s="6" t="s">
        <v>149</v>
      </c>
      <c r="AC1083" s="6" t="s">
        <v>419</v>
      </c>
      <c r="AD1083" s="6" t="s">
        <v>149</v>
      </c>
      <c r="AE1083" s="6" t="s">
        <v>77</v>
      </c>
      <c r="AF1083" s="6" t="s">
        <v>45</v>
      </c>
      <c r="AG1083" s="6" t="s">
        <v>45</v>
      </c>
      <c r="AH1083" s="6" t="s">
        <v>45</v>
      </c>
      <c r="AI1083" s="6" t="s">
        <v>45</v>
      </c>
      <c r="AJ1083" s="7" t="s">
        <v>45</v>
      </c>
      <c r="AK1083" s="6" t="s">
        <v>45</v>
      </c>
      <c r="AL1083" s="6" t="s">
        <v>45</v>
      </c>
      <c r="AM1083" s="6"/>
      <c r="AN1083" s="6">
        <v>1</v>
      </c>
      <c r="AO1083" s="6">
        <v>0</v>
      </c>
      <c r="AP1083" s="6"/>
      <c r="AQ1083" s="6"/>
      <c r="AR1083" s="6"/>
      <c r="AS1083" s="28">
        <v>7431</v>
      </c>
      <c r="AT1083" s="28">
        <v>7431</v>
      </c>
      <c r="AU1083" s="30"/>
    </row>
    <row r="1084" spans="1:47" ht="12.75" customHeight="1" x14ac:dyDescent="0.25">
      <c r="A1084" s="6" t="s">
        <v>86</v>
      </c>
      <c r="B1084" s="6">
        <v>3545</v>
      </c>
      <c r="C1084" s="6" t="s">
        <v>145</v>
      </c>
      <c r="D1084" s="6" t="s">
        <v>46</v>
      </c>
      <c r="E1084" s="6" t="s">
        <v>46</v>
      </c>
      <c r="F1084" s="6">
        <v>78014</v>
      </c>
      <c r="G1084" s="6"/>
      <c r="H1084" s="6"/>
      <c r="I1084" s="6" t="s">
        <v>2944</v>
      </c>
      <c r="J1084" s="6" t="s">
        <v>2944</v>
      </c>
      <c r="K1084" s="6" t="s">
        <v>45</v>
      </c>
      <c r="L1084" s="6" t="s">
        <v>86</v>
      </c>
      <c r="M1084" s="6" t="s">
        <v>45</v>
      </c>
      <c r="O1084" s="6" t="s">
        <v>148</v>
      </c>
      <c r="P1084" s="6"/>
      <c r="Q1084" s="6">
        <v>851</v>
      </c>
      <c r="R1084" s="8">
        <v>44410</v>
      </c>
      <c r="S1084" s="10"/>
      <c r="T1084" s="10" t="s">
        <v>73</v>
      </c>
      <c r="U1084" s="6">
        <v>2</v>
      </c>
      <c r="V1084" s="6" t="s">
        <v>2945</v>
      </c>
      <c r="W1084" s="7" t="s">
        <v>45</v>
      </c>
      <c r="X1084" s="6" t="e">
        <v>#N/A</v>
      </c>
      <c r="Y1084" s="6" t="s">
        <v>67</v>
      </c>
      <c r="Z1084" s="6" t="s">
        <v>45</v>
      </c>
      <c r="AA1084" s="6"/>
      <c r="AB1084" s="6" t="s">
        <v>789</v>
      </c>
      <c r="AC1084" s="6" t="s">
        <v>2946</v>
      </c>
      <c r="AD1084" s="6" t="s">
        <v>789</v>
      </c>
      <c r="AE1084" s="6" t="s">
        <v>102</v>
      </c>
      <c r="AF1084" s="6" t="s">
        <v>45</v>
      </c>
      <c r="AG1084" s="6" t="s">
        <v>45</v>
      </c>
      <c r="AH1084" s="6" t="s">
        <v>45</v>
      </c>
      <c r="AI1084" s="6" t="s">
        <v>45</v>
      </c>
      <c r="AJ1084" s="7" t="s">
        <v>45</v>
      </c>
      <c r="AK1084" s="6" t="s">
        <v>45</v>
      </c>
      <c r="AL1084" s="6" t="s">
        <v>45</v>
      </c>
      <c r="AM1084" s="6"/>
      <c r="AN1084" s="6">
        <v>1</v>
      </c>
      <c r="AO1084" s="6">
        <v>0</v>
      </c>
      <c r="AP1084" s="6"/>
      <c r="AQ1084" s="6"/>
      <c r="AR1084" s="6"/>
      <c r="AS1084" s="19"/>
      <c r="AT1084" s="19"/>
      <c r="AU1084" s="30"/>
    </row>
    <row r="1085" spans="1:47" ht="12.75" customHeight="1" x14ac:dyDescent="0.25">
      <c r="A1085" s="6" t="s">
        <v>86</v>
      </c>
      <c r="B1085" s="6">
        <v>3546</v>
      </c>
      <c r="C1085" s="6" t="s">
        <v>145</v>
      </c>
      <c r="D1085" s="6" t="s">
        <v>46</v>
      </c>
      <c r="E1085" s="6" t="s">
        <v>46</v>
      </c>
      <c r="F1085" s="6">
        <v>78015</v>
      </c>
      <c r="G1085" s="6"/>
      <c r="H1085" s="6"/>
      <c r="I1085" s="6" t="s">
        <v>2944</v>
      </c>
      <c r="J1085" s="6" t="s">
        <v>2944</v>
      </c>
      <c r="K1085" s="6" t="s">
        <v>45</v>
      </c>
      <c r="L1085" s="6" t="s">
        <v>86</v>
      </c>
      <c r="M1085" s="6" t="s">
        <v>45</v>
      </c>
      <c r="O1085" s="6" t="s">
        <v>148</v>
      </c>
      <c r="P1085" s="6"/>
      <c r="Q1085" s="6">
        <v>851</v>
      </c>
      <c r="R1085" s="8">
        <v>44042.309594907398</v>
      </c>
      <c r="S1085" s="10"/>
      <c r="T1085" s="10" t="s">
        <v>2250</v>
      </c>
      <c r="U1085" s="6">
        <v>2</v>
      </c>
      <c r="V1085" s="6" t="s">
        <v>2947</v>
      </c>
      <c r="W1085" s="7" t="s">
        <v>45</v>
      </c>
      <c r="X1085" s="6" t="e">
        <v>#N/A</v>
      </c>
      <c r="Y1085" s="6" t="s">
        <v>45</v>
      </c>
      <c r="Z1085" s="6" t="s">
        <v>45</v>
      </c>
      <c r="AA1085" s="6"/>
      <c r="AB1085" s="6" t="s">
        <v>236</v>
      </c>
      <c r="AC1085" s="6" t="s">
        <v>2948</v>
      </c>
      <c r="AD1085" s="6" t="s">
        <v>236</v>
      </c>
      <c r="AE1085" s="6" t="s">
        <v>429</v>
      </c>
      <c r="AF1085" s="6" t="s">
        <v>45</v>
      </c>
      <c r="AG1085" s="6" t="s">
        <v>45</v>
      </c>
      <c r="AH1085" s="6" t="s">
        <v>45</v>
      </c>
      <c r="AI1085" s="6" t="s">
        <v>45</v>
      </c>
      <c r="AJ1085" s="7" t="s">
        <v>45</v>
      </c>
      <c r="AK1085" s="6" t="s">
        <v>45</v>
      </c>
      <c r="AL1085" s="6" t="s">
        <v>45</v>
      </c>
      <c r="AM1085" s="6"/>
      <c r="AN1085" s="6">
        <v>1</v>
      </c>
      <c r="AO1085" s="6">
        <v>0</v>
      </c>
      <c r="AP1085" s="6"/>
      <c r="AQ1085" s="6"/>
      <c r="AR1085" s="6"/>
      <c r="AS1085" s="19"/>
      <c r="AT1085" s="19"/>
      <c r="AU1085" s="30"/>
    </row>
    <row r="1086" spans="1:47" ht="12.75" customHeight="1" x14ac:dyDescent="0.25">
      <c r="A1086" s="6" t="s">
        <v>86</v>
      </c>
      <c r="B1086" s="6">
        <v>924</v>
      </c>
      <c r="C1086" s="6" t="s">
        <v>78</v>
      </c>
      <c r="D1086" s="6" t="s">
        <v>46</v>
      </c>
      <c r="E1086" s="6" t="s">
        <v>46</v>
      </c>
      <c r="F1086" s="6">
        <v>78016</v>
      </c>
      <c r="G1086" s="6"/>
      <c r="H1086" s="6"/>
      <c r="I1086" s="6" t="s">
        <v>1669</v>
      </c>
      <c r="J1086" s="6" t="s">
        <v>1669</v>
      </c>
      <c r="K1086" s="6" t="s">
        <v>45</v>
      </c>
      <c r="L1086" s="6" t="s">
        <v>86</v>
      </c>
      <c r="M1086" s="6">
        <v>1</v>
      </c>
      <c r="N1086" s="6"/>
      <c r="O1086" s="6" t="s">
        <v>191</v>
      </c>
      <c r="P1086" s="6"/>
      <c r="Q1086" s="6" t="s">
        <v>2949</v>
      </c>
      <c r="R1086" s="8">
        <v>44778</v>
      </c>
      <c r="S1086" s="10"/>
      <c r="T1086" s="10" t="s">
        <v>212</v>
      </c>
      <c r="U1086" s="6">
        <v>3</v>
      </c>
      <c r="V1086" s="6">
        <v>16</v>
      </c>
      <c r="W1086" s="7" t="s">
        <v>45</v>
      </c>
      <c r="X1086" s="6" t="s">
        <v>193</v>
      </c>
      <c r="Y1086" s="6" t="s">
        <v>52</v>
      </c>
      <c r="Z1086" s="6" t="s">
        <v>2950</v>
      </c>
      <c r="AA1086" s="6"/>
      <c r="AB1086" s="6" t="s">
        <v>166</v>
      </c>
      <c r="AC1086" s="6" t="s">
        <v>2951</v>
      </c>
      <c r="AD1086" s="6" t="s">
        <v>166</v>
      </c>
      <c r="AE1086" s="13" t="s">
        <v>359</v>
      </c>
      <c r="AF1086" s="6" t="s">
        <v>45</v>
      </c>
      <c r="AG1086" s="6" t="s">
        <v>45</v>
      </c>
      <c r="AH1086" s="6" t="s">
        <v>45</v>
      </c>
      <c r="AI1086" s="6" t="s">
        <v>45</v>
      </c>
      <c r="AJ1086" s="7" t="s">
        <v>45</v>
      </c>
      <c r="AK1086" s="6" t="s">
        <v>45</v>
      </c>
      <c r="AL1086" s="6" t="s">
        <v>45</v>
      </c>
      <c r="AM1086" s="6"/>
      <c r="AN1086" s="6">
        <v>1</v>
      </c>
      <c r="AO1086" s="6">
        <v>0</v>
      </c>
      <c r="AP1086" s="6"/>
      <c r="AQ1086" s="6"/>
      <c r="AR1086" s="6"/>
      <c r="AS1086" s="28">
        <v>15142</v>
      </c>
      <c r="AT1086" s="28">
        <v>15142</v>
      </c>
      <c r="AU1086" s="30"/>
    </row>
    <row r="1087" spans="1:47" ht="12.75" customHeight="1" x14ac:dyDescent="0.25">
      <c r="A1087" s="6" t="s">
        <v>86</v>
      </c>
      <c r="B1087" s="6">
        <v>2273</v>
      </c>
      <c r="C1087" s="6" t="s">
        <v>78</v>
      </c>
      <c r="D1087" s="6" t="s">
        <v>46</v>
      </c>
      <c r="E1087" s="6" t="s">
        <v>46</v>
      </c>
      <c r="F1087" s="6">
        <v>78017</v>
      </c>
      <c r="G1087" s="6"/>
      <c r="H1087" s="6"/>
      <c r="I1087" s="6" t="s">
        <v>1669</v>
      </c>
      <c r="J1087" s="6" t="s">
        <v>1669</v>
      </c>
      <c r="K1087" s="6" t="s">
        <v>45</v>
      </c>
      <c r="L1087" s="6" t="s">
        <v>86</v>
      </c>
      <c r="M1087" s="6" t="s">
        <v>45</v>
      </c>
      <c r="N1087" s="6"/>
      <c r="O1087" s="6" t="s">
        <v>191</v>
      </c>
      <c r="P1087" s="6"/>
      <c r="Q1087" s="6" t="s">
        <v>640</v>
      </c>
      <c r="R1087" s="8">
        <v>44875</v>
      </c>
      <c r="S1087" s="10"/>
      <c r="T1087" s="10" t="s">
        <v>212</v>
      </c>
      <c r="U1087" s="6">
        <v>3</v>
      </c>
      <c r="V1087" s="6">
        <v>15</v>
      </c>
      <c r="W1087" s="7" t="s">
        <v>45</v>
      </c>
      <c r="X1087" s="6" t="s">
        <v>52</v>
      </c>
      <c r="Y1087" s="6" t="s">
        <v>52</v>
      </c>
      <c r="Z1087" s="6" t="s">
        <v>564</v>
      </c>
      <c r="AA1087" s="6"/>
      <c r="AB1087" s="6" t="s">
        <v>777</v>
      </c>
      <c r="AC1087" s="6" t="s">
        <v>2952</v>
      </c>
      <c r="AD1087" s="6" t="s">
        <v>777</v>
      </c>
      <c r="AE1087" s="6" t="s">
        <v>2953</v>
      </c>
      <c r="AF1087" s="9" t="s">
        <v>45</v>
      </c>
      <c r="AG1087" s="6" t="s">
        <v>45</v>
      </c>
      <c r="AH1087" s="9" t="s">
        <v>2954</v>
      </c>
      <c r="AI1087" s="6" t="s">
        <v>45</v>
      </c>
      <c r="AJ1087" s="7" t="s">
        <v>45</v>
      </c>
      <c r="AK1087" s="6" t="s">
        <v>45</v>
      </c>
      <c r="AL1087" s="6" t="s">
        <v>45</v>
      </c>
      <c r="AM1087" s="6"/>
      <c r="AN1087" s="6">
        <v>1</v>
      </c>
      <c r="AO1087" s="6">
        <v>0</v>
      </c>
      <c r="AP1087" s="6"/>
      <c r="AQ1087" s="6"/>
      <c r="AR1087" s="6"/>
      <c r="AS1087" s="19"/>
      <c r="AT1087" s="19"/>
      <c r="AU1087" s="30"/>
    </row>
    <row r="1088" spans="1:47" ht="12.75" customHeight="1" x14ac:dyDescent="0.25">
      <c r="A1088" s="6" t="s">
        <v>86</v>
      </c>
      <c r="B1088" s="6">
        <v>1681</v>
      </c>
      <c r="C1088" s="6" t="s">
        <v>78</v>
      </c>
      <c r="D1088" s="6" t="s">
        <v>46</v>
      </c>
      <c r="E1088" s="6" t="s">
        <v>46</v>
      </c>
      <c r="F1088" s="6">
        <v>78018</v>
      </c>
      <c r="G1088" s="6"/>
      <c r="H1088" s="6"/>
      <c r="I1088" s="6" t="s">
        <v>1669</v>
      </c>
      <c r="J1088" s="6" t="s">
        <v>1669</v>
      </c>
      <c r="K1088" s="6" t="s">
        <v>45</v>
      </c>
      <c r="L1088" s="6" t="s">
        <v>86</v>
      </c>
      <c r="M1088" s="6" t="s">
        <v>45</v>
      </c>
      <c r="N1088" s="6"/>
      <c r="O1088" s="6" t="s">
        <v>45</v>
      </c>
      <c r="P1088" s="6"/>
      <c r="Q1088" s="6" t="s">
        <v>45</v>
      </c>
      <c r="R1088" s="8" t="s">
        <v>45</v>
      </c>
      <c r="S1088" s="10"/>
      <c r="T1088" s="10" t="s">
        <v>93</v>
      </c>
      <c r="U1088" s="6">
        <v>4</v>
      </c>
      <c r="V1088" s="6">
        <v>18</v>
      </c>
      <c r="W1088" s="7" t="s">
        <v>45</v>
      </c>
      <c r="X1088" s="6" t="e">
        <v>#N/A</v>
      </c>
      <c r="Y1088" s="6" t="s">
        <v>45</v>
      </c>
      <c r="Z1088" s="6" t="s">
        <v>45</v>
      </c>
      <c r="AA1088" s="6"/>
      <c r="AB1088" s="6" t="s">
        <v>45</v>
      </c>
      <c r="AC1088" s="6" t="s">
        <v>129</v>
      </c>
      <c r="AD1088" s="6" t="s">
        <v>45</v>
      </c>
      <c r="AE1088" s="6" t="s">
        <v>45</v>
      </c>
      <c r="AF1088" s="6" t="s">
        <v>45</v>
      </c>
      <c r="AG1088" s="6" t="s">
        <v>45</v>
      </c>
      <c r="AH1088" s="6" t="s">
        <v>45</v>
      </c>
      <c r="AI1088" s="6" t="s">
        <v>45</v>
      </c>
      <c r="AJ1088" s="7" t="s">
        <v>45</v>
      </c>
      <c r="AK1088" s="6" t="s">
        <v>45</v>
      </c>
      <c r="AL1088" s="6" t="s">
        <v>45</v>
      </c>
      <c r="AM1088" s="6"/>
      <c r="AN1088" s="6">
        <v>1</v>
      </c>
      <c r="AO1088" s="6">
        <v>0</v>
      </c>
      <c r="AP1088" s="6"/>
      <c r="AQ1088" s="6"/>
      <c r="AR1088" s="6"/>
      <c r="AS1088" s="19"/>
      <c r="AT1088" s="19"/>
      <c r="AU1088" s="30"/>
    </row>
    <row r="1089" spans="1:47" ht="12.75" customHeight="1" x14ac:dyDescent="0.25">
      <c r="A1089" s="6" t="s">
        <v>86</v>
      </c>
      <c r="B1089" s="6">
        <v>1754</v>
      </c>
      <c r="C1089" s="6" t="s">
        <v>78</v>
      </c>
      <c r="D1089" s="6" t="s">
        <v>46</v>
      </c>
      <c r="E1089" s="6" t="s">
        <v>46</v>
      </c>
      <c r="F1089" s="6">
        <v>78019</v>
      </c>
      <c r="G1089" s="6"/>
      <c r="H1089" s="6"/>
      <c r="I1089" s="6" t="s">
        <v>1669</v>
      </c>
      <c r="J1089" s="6" t="s">
        <v>1669</v>
      </c>
      <c r="K1089" s="6" t="s">
        <v>45</v>
      </c>
      <c r="L1089" s="6" t="s">
        <v>86</v>
      </c>
      <c r="M1089" s="6" t="s">
        <v>45</v>
      </c>
      <c r="N1089" s="6"/>
      <c r="O1089" s="6" t="s">
        <v>45</v>
      </c>
      <c r="P1089" s="6"/>
      <c r="Q1089" s="6" t="s">
        <v>45</v>
      </c>
      <c r="R1089" s="8" t="s">
        <v>45</v>
      </c>
      <c r="S1089" s="10"/>
      <c r="T1089" s="10" t="s">
        <v>82</v>
      </c>
      <c r="U1089" s="6">
        <v>4</v>
      </c>
      <c r="V1089" s="6">
        <v>413</v>
      </c>
      <c r="W1089" s="7" t="s">
        <v>45</v>
      </c>
      <c r="X1089" s="6" t="s">
        <v>45</v>
      </c>
      <c r="Y1089" s="6" t="s">
        <v>52</v>
      </c>
      <c r="Z1089" s="6" t="s">
        <v>45</v>
      </c>
      <c r="AA1089" s="6"/>
      <c r="AB1089" s="6" t="s">
        <v>159</v>
      </c>
      <c r="AC1089" s="6" t="s">
        <v>484</v>
      </c>
      <c r="AD1089" s="6" t="s">
        <v>159</v>
      </c>
      <c r="AE1089" s="6" t="s">
        <v>437</v>
      </c>
      <c r="AF1089" s="6" t="s">
        <v>45</v>
      </c>
      <c r="AG1089" s="6" t="s">
        <v>45</v>
      </c>
      <c r="AH1089" s="6" t="s">
        <v>45</v>
      </c>
      <c r="AI1089" s="6" t="s">
        <v>45</v>
      </c>
      <c r="AJ1089" s="7" t="s">
        <v>45</v>
      </c>
      <c r="AK1089" s="6" t="s">
        <v>45</v>
      </c>
      <c r="AL1089" s="6" t="s">
        <v>45</v>
      </c>
      <c r="AM1089" s="6"/>
      <c r="AN1089" s="6">
        <v>1</v>
      </c>
      <c r="AO1089" s="6">
        <v>0</v>
      </c>
      <c r="AP1089" s="6"/>
      <c r="AQ1089" s="6"/>
      <c r="AR1089" s="6"/>
      <c r="AS1089" s="19"/>
      <c r="AT1089" s="19"/>
      <c r="AU1089" s="29">
        <v>0</v>
      </c>
    </row>
    <row r="1090" spans="1:47" ht="12.75" customHeight="1" x14ac:dyDescent="0.25">
      <c r="A1090" s="6" t="s">
        <v>86</v>
      </c>
      <c r="B1090" s="6">
        <v>3547</v>
      </c>
      <c r="C1090" s="6" t="s">
        <v>145</v>
      </c>
      <c r="D1090" s="6" t="s">
        <v>46</v>
      </c>
      <c r="E1090" s="6" t="s">
        <v>46</v>
      </c>
      <c r="F1090" s="6">
        <v>78020</v>
      </c>
      <c r="G1090" s="6"/>
      <c r="H1090" s="6"/>
      <c r="I1090" s="6" t="s">
        <v>1669</v>
      </c>
      <c r="J1090" s="6" t="s">
        <v>1152</v>
      </c>
      <c r="K1090" s="6" t="s">
        <v>1669</v>
      </c>
      <c r="L1090" s="6" t="s">
        <v>86</v>
      </c>
      <c r="M1090" s="6">
        <v>1</v>
      </c>
      <c r="O1090" s="6" t="s">
        <v>148</v>
      </c>
      <c r="P1090" s="6"/>
      <c r="Q1090" s="6">
        <v>851</v>
      </c>
      <c r="R1090" s="8">
        <v>44834</v>
      </c>
      <c r="S1090" s="10"/>
      <c r="T1090" s="10" t="s">
        <v>218</v>
      </c>
      <c r="U1090" s="6">
        <v>2</v>
      </c>
      <c r="V1090" s="6">
        <v>1</v>
      </c>
      <c r="W1090" s="7" t="s">
        <v>45</v>
      </c>
      <c r="X1090" s="6" t="s">
        <v>67</v>
      </c>
      <c r="Y1090" s="6" t="s">
        <v>67</v>
      </c>
      <c r="Z1090" s="6" t="s">
        <v>2483</v>
      </c>
      <c r="AA1090" s="6"/>
      <c r="AB1090" s="6" t="s">
        <v>159</v>
      </c>
      <c r="AC1090" s="6" t="s">
        <v>2484</v>
      </c>
      <c r="AD1090" s="6" t="s">
        <v>159</v>
      </c>
      <c r="AE1090" s="6" t="s">
        <v>77</v>
      </c>
      <c r="AF1090" s="6" t="s">
        <v>45</v>
      </c>
      <c r="AG1090" s="6" t="s">
        <v>45</v>
      </c>
      <c r="AH1090" s="6" t="s">
        <v>2955</v>
      </c>
      <c r="AI1090" s="6" t="s">
        <v>45</v>
      </c>
      <c r="AJ1090" s="7" t="s">
        <v>45</v>
      </c>
      <c r="AK1090" s="6" t="s">
        <v>136</v>
      </c>
      <c r="AL1090" s="6" t="s">
        <v>2956</v>
      </c>
      <c r="AM1090" s="6" t="s">
        <v>59</v>
      </c>
      <c r="AN1090" s="6">
        <v>1</v>
      </c>
      <c r="AO1090" s="6">
        <v>0</v>
      </c>
      <c r="AP1090" s="6"/>
      <c r="AQ1090" s="6"/>
      <c r="AR1090" s="6"/>
      <c r="AS1090" s="28">
        <v>27837</v>
      </c>
      <c r="AT1090" s="28">
        <v>27837</v>
      </c>
      <c r="AU1090" s="30"/>
    </row>
    <row r="1091" spans="1:47" ht="12.75" customHeight="1" x14ac:dyDescent="0.25">
      <c r="A1091" s="6" t="s">
        <v>60</v>
      </c>
      <c r="B1091" s="6">
        <v>3548</v>
      </c>
      <c r="C1091" s="6" t="s">
        <v>145</v>
      </c>
      <c r="D1091" s="6" t="s">
        <v>46</v>
      </c>
      <c r="E1091" s="6" t="s">
        <v>46</v>
      </c>
      <c r="F1091" s="6">
        <v>78023</v>
      </c>
      <c r="G1091" s="6"/>
      <c r="H1091" s="6"/>
      <c r="I1091" s="6" t="s">
        <v>2957</v>
      </c>
      <c r="J1091" s="6" t="s">
        <v>2957</v>
      </c>
      <c r="K1091" s="6" t="s">
        <v>45</v>
      </c>
      <c r="L1091" s="6" t="s">
        <v>60</v>
      </c>
      <c r="M1091" s="6">
        <v>1</v>
      </c>
      <c r="O1091" s="6" t="s">
        <v>148</v>
      </c>
      <c r="P1091" s="6"/>
      <c r="Q1091" s="6">
        <v>851</v>
      </c>
      <c r="R1091" s="8">
        <v>44414</v>
      </c>
      <c r="S1091" s="10"/>
      <c r="T1091" s="10" t="s">
        <v>73</v>
      </c>
      <c r="U1091" s="6">
        <v>2</v>
      </c>
      <c r="V1091" s="6">
        <v>220</v>
      </c>
      <c r="W1091" s="7" t="s">
        <v>45</v>
      </c>
      <c r="X1091" s="6" t="e">
        <v>#N/A</v>
      </c>
      <c r="Y1091" s="6" t="s">
        <v>67</v>
      </c>
      <c r="Z1091" s="6" t="s">
        <v>2001</v>
      </c>
      <c r="AA1091" s="6"/>
      <c r="AB1091" s="6" t="s">
        <v>296</v>
      </c>
      <c r="AC1091" s="6" t="s">
        <v>2958</v>
      </c>
      <c r="AD1091" s="6" t="s">
        <v>296</v>
      </c>
      <c r="AE1091" s="6" t="s">
        <v>437</v>
      </c>
      <c r="AF1091" s="6" t="s">
        <v>45</v>
      </c>
      <c r="AG1091" s="6" t="s">
        <v>45</v>
      </c>
      <c r="AH1091" s="6" t="s">
        <v>2959</v>
      </c>
      <c r="AI1091" s="6" t="s">
        <v>45</v>
      </c>
      <c r="AJ1091" s="7" t="s">
        <v>45</v>
      </c>
      <c r="AK1091" s="6" t="s">
        <v>45</v>
      </c>
      <c r="AL1091" s="6" t="s">
        <v>2960</v>
      </c>
      <c r="AM1091" s="6"/>
      <c r="AN1091" s="6">
        <v>1</v>
      </c>
      <c r="AO1091" s="6">
        <v>0</v>
      </c>
      <c r="AP1091" s="6"/>
      <c r="AQ1091" s="6"/>
      <c r="AR1091" s="6"/>
      <c r="AS1091" s="19"/>
      <c r="AT1091" s="19"/>
      <c r="AU1091" s="29">
        <v>0</v>
      </c>
    </row>
    <row r="1092" spans="1:47" ht="12.75" customHeight="1" x14ac:dyDescent="0.25">
      <c r="A1092" s="6" t="s">
        <v>60</v>
      </c>
      <c r="B1092" s="6">
        <v>3549</v>
      </c>
      <c r="C1092" s="6" t="s">
        <v>145</v>
      </c>
      <c r="D1092" s="6" t="s">
        <v>46</v>
      </c>
      <c r="E1092" s="6" t="s">
        <v>46</v>
      </c>
      <c r="F1092" s="6">
        <v>78024</v>
      </c>
      <c r="G1092" s="6"/>
      <c r="H1092" s="6"/>
      <c r="I1092" s="6" t="s">
        <v>2957</v>
      </c>
      <c r="J1092" s="6" t="s">
        <v>2957</v>
      </c>
      <c r="K1092" s="6" t="s">
        <v>45</v>
      </c>
      <c r="L1092" s="6" t="s">
        <v>60</v>
      </c>
      <c r="M1092" s="6" t="s">
        <v>45</v>
      </c>
      <c r="O1092" s="6" t="s">
        <v>148</v>
      </c>
      <c r="P1092" s="6"/>
      <c r="Q1092" s="6">
        <v>851</v>
      </c>
      <c r="R1092" s="8">
        <v>44041.350277777798</v>
      </c>
      <c r="S1092" s="10"/>
      <c r="T1092" s="10" t="s">
        <v>385</v>
      </c>
      <c r="U1092" s="6">
        <v>4</v>
      </c>
      <c r="V1092" s="6">
        <v>415</v>
      </c>
      <c r="W1092" s="7" t="s">
        <v>45</v>
      </c>
      <c r="X1092" s="6" t="e">
        <v>#N/A</v>
      </c>
      <c r="Y1092" s="6" t="s">
        <v>45</v>
      </c>
      <c r="Z1092" s="6" t="s">
        <v>45</v>
      </c>
      <c r="AA1092" s="6"/>
      <c r="AB1092" s="6" t="s">
        <v>2678</v>
      </c>
      <c r="AC1092" s="6" t="s">
        <v>2961</v>
      </c>
      <c r="AD1092" s="6" t="s">
        <v>2678</v>
      </c>
      <c r="AE1092" s="6" t="s">
        <v>353</v>
      </c>
      <c r="AF1092" s="6" t="s">
        <v>45</v>
      </c>
      <c r="AG1092" s="6" t="s">
        <v>45</v>
      </c>
      <c r="AH1092" s="6" t="s">
        <v>45</v>
      </c>
      <c r="AI1092" s="6" t="s">
        <v>45</v>
      </c>
      <c r="AJ1092" s="7" t="s">
        <v>45</v>
      </c>
      <c r="AK1092" s="6" t="s">
        <v>45</v>
      </c>
      <c r="AL1092" s="6" t="s">
        <v>45</v>
      </c>
      <c r="AM1092" s="6"/>
      <c r="AN1092" s="6">
        <v>1</v>
      </c>
      <c r="AO1092" s="6">
        <v>0</v>
      </c>
      <c r="AP1092" s="6"/>
      <c r="AQ1092" s="6"/>
      <c r="AR1092" s="6"/>
      <c r="AS1092" s="19"/>
      <c r="AT1092" s="19"/>
      <c r="AU1092" s="29">
        <v>0</v>
      </c>
    </row>
    <row r="1093" spans="1:47" ht="12.75" customHeight="1" x14ac:dyDescent="0.25">
      <c r="A1093" s="6" t="s">
        <v>60</v>
      </c>
      <c r="B1093" s="6">
        <v>193</v>
      </c>
      <c r="C1093" s="6" t="s">
        <v>45</v>
      </c>
      <c r="D1093" s="6" t="s">
        <v>46</v>
      </c>
      <c r="E1093" s="6" t="s">
        <v>46</v>
      </c>
      <c r="F1093" s="6">
        <v>78029</v>
      </c>
      <c r="G1093" s="6"/>
      <c r="H1093" s="6"/>
      <c r="I1093" s="6" t="s">
        <v>2962</v>
      </c>
      <c r="J1093" s="6" t="s">
        <v>2962</v>
      </c>
      <c r="K1093" s="6" t="s">
        <v>45</v>
      </c>
      <c r="L1093" s="6" t="s">
        <v>60</v>
      </c>
      <c r="M1093" s="6">
        <v>1</v>
      </c>
      <c r="N1093" s="6"/>
      <c r="O1093" s="6" t="s">
        <v>191</v>
      </c>
      <c r="P1093" s="6"/>
      <c r="Q1093" s="6" t="s">
        <v>2963</v>
      </c>
      <c r="R1093" s="8" t="s">
        <v>45</v>
      </c>
      <c r="S1093" s="10"/>
      <c r="T1093" s="10" t="s">
        <v>157</v>
      </c>
      <c r="U1093" s="6">
        <v>2</v>
      </c>
      <c r="V1093" s="6">
        <v>206</v>
      </c>
      <c r="W1093" s="7" t="s">
        <v>45</v>
      </c>
      <c r="X1093" s="6" t="s">
        <v>67</v>
      </c>
      <c r="Y1093" s="6" t="s">
        <v>1375</v>
      </c>
      <c r="Z1093" s="6" t="s">
        <v>45</v>
      </c>
      <c r="AA1093" s="6"/>
      <c r="AB1093" s="6" t="s">
        <v>789</v>
      </c>
      <c r="AC1093" s="6" t="s">
        <v>2964</v>
      </c>
      <c r="AD1093" s="6" t="s">
        <v>789</v>
      </c>
      <c r="AE1093" s="6" t="s">
        <v>682</v>
      </c>
      <c r="AF1093" s="6" t="s">
        <v>45</v>
      </c>
      <c r="AG1093" s="6" t="s">
        <v>45</v>
      </c>
      <c r="AH1093" s="6" t="s">
        <v>45</v>
      </c>
      <c r="AI1093" s="6" t="s">
        <v>45</v>
      </c>
      <c r="AJ1093" s="7" t="s">
        <v>45</v>
      </c>
      <c r="AK1093" s="6" t="s">
        <v>45</v>
      </c>
      <c r="AL1093" s="6" t="s">
        <v>45</v>
      </c>
      <c r="AM1093" s="6"/>
      <c r="AN1093" s="6">
        <v>1</v>
      </c>
      <c r="AO1093" s="6">
        <v>0</v>
      </c>
      <c r="AP1093" s="6"/>
      <c r="AQ1093" s="6"/>
      <c r="AR1093" s="6"/>
      <c r="AS1093" s="19"/>
      <c r="AT1093" s="19"/>
      <c r="AU1093" s="29">
        <v>0</v>
      </c>
    </row>
    <row r="1094" spans="1:47" ht="12.75" customHeight="1" x14ac:dyDescent="0.25">
      <c r="A1094" s="6" t="s">
        <v>60</v>
      </c>
      <c r="B1094" s="6">
        <v>3550</v>
      </c>
      <c r="C1094" s="6" t="s">
        <v>145</v>
      </c>
      <c r="D1094" s="6" t="s">
        <v>46</v>
      </c>
      <c r="E1094" s="6" t="s">
        <v>46</v>
      </c>
      <c r="F1094" s="6">
        <v>78030</v>
      </c>
      <c r="G1094" s="6"/>
      <c r="H1094" s="6"/>
      <c r="I1094" s="6" t="s">
        <v>2965</v>
      </c>
      <c r="J1094" s="6" t="s">
        <v>2965</v>
      </c>
      <c r="K1094" s="6" t="s">
        <v>45</v>
      </c>
      <c r="L1094" s="6" t="s">
        <v>60</v>
      </c>
      <c r="M1094" s="6" t="s">
        <v>45</v>
      </c>
      <c r="O1094" s="6" t="s">
        <v>148</v>
      </c>
      <c r="P1094" s="6"/>
      <c r="Q1094" s="6">
        <v>851</v>
      </c>
      <c r="R1094" s="8" t="s">
        <v>45</v>
      </c>
      <c r="S1094" s="10"/>
      <c r="T1094" s="10" t="s">
        <v>45</v>
      </c>
      <c r="U1094" s="6" t="s">
        <v>45</v>
      </c>
      <c r="V1094" s="6" t="s">
        <v>45</v>
      </c>
      <c r="W1094" s="7" t="s">
        <v>45</v>
      </c>
      <c r="X1094" s="6" t="e">
        <v>#N/A</v>
      </c>
      <c r="Y1094" s="6" t="s">
        <v>45</v>
      </c>
      <c r="Z1094" s="6" t="s">
        <v>2348</v>
      </c>
      <c r="AA1094" s="6"/>
      <c r="AB1094" s="6" t="s">
        <v>402</v>
      </c>
      <c r="AC1094" s="6" t="s">
        <v>2349</v>
      </c>
      <c r="AD1094" s="6" t="s">
        <v>402</v>
      </c>
      <c r="AE1094" s="6" t="s">
        <v>2350</v>
      </c>
      <c r="AF1094" s="6" t="s">
        <v>45</v>
      </c>
      <c r="AG1094" s="6" t="s">
        <v>45</v>
      </c>
      <c r="AH1094" s="6" t="s">
        <v>45</v>
      </c>
      <c r="AI1094" s="6" t="s">
        <v>45</v>
      </c>
      <c r="AJ1094" s="7" t="s">
        <v>45</v>
      </c>
      <c r="AK1094" s="6" t="s">
        <v>45</v>
      </c>
      <c r="AL1094" s="6" t="s">
        <v>45</v>
      </c>
      <c r="AM1094" s="6" t="s">
        <v>930</v>
      </c>
      <c r="AN1094" s="6">
        <v>0</v>
      </c>
      <c r="AO1094" s="6">
        <v>0</v>
      </c>
      <c r="AP1094" s="6"/>
      <c r="AQ1094" s="6"/>
      <c r="AR1094" s="6"/>
      <c r="AS1094" s="19"/>
      <c r="AT1094" s="19"/>
      <c r="AU1094" s="30"/>
    </row>
    <row r="1095" spans="1:47" ht="12.75" customHeight="1" x14ac:dyDescent="0.25">
      <c r="A1095" s="6" t="s">
        <v>60</v>
      </c>
      <c r="B1095" s="6">
        <v>2700</v>
      </c>
      <c r="C1095" s="6" t="s">
        <v>78</v>
      </c>
      <c r="D1095" s="6" t="s">
        <v>46</v>
      </c>
      <c r="E1095" s="6" t="s">
        <v>46</v>
      </c>
      <c r="F1095" s="6">
        <v>78031</v>
      </c>
      <c r="G1095" s="6"/>
      <c r="H1095" s="6"/>
      <c r="I1095" s="6" t="s">
        <v>2966</v>
      </c>
      <c r="J1095" s="6" t="s">
        <v>2966</v>
      </c>
      <c r="K1095" s="6" t="s">
        <v>45</v>
      </c>
      <c r="L1095" s="6" t="s">
        <v>60</v>
      </c>
      <c r="M1095" s="6" t="s">
        <v>45</v>
      </c>
      <c r="N1095" s="10"/>
      <c r="O1095" s="6" t="s">
        <v>45</v>
      </c>
      <c r="P1095" s="6"/>
      <c r="Q1095" s="6" t="s">
        <v>45</v>
      </c>
      <c r="R1095" s="8">
        <v>44147</v>
      </c>
      <c r="S1095" s="10"/>
      <c r="T1095" s="10" t="s">
        <v>506</v>
      </c>
      <c r="U1095" s="6">
        <v>2</v>
      </c>
      <c r="V1095" s="6" t="s">
        <v>2967</v>
      </c>
      <c r="W1095" s="7" t="s">
        <v>45</v>
      </c>
      <c r="X1095" s="6" t="e">
        <v>#N/A</v>
      </c>
      <c r="Y1095" s="6" t="s">
        <v>2968</v>
      </c>
      <c r="Z1095" s="6" t="s">
        <v>45</v>
      </c>
      <c r="AA1095" s="6"/>
      <c r="AB1095" s="6" t="s">
        <v>789</v>
      </c>
      <c r="AC1095" s="6" t="s">
        <v>2969</v>
      </c>
      <c r="AD1095" s="6" t="s">
        <v>789</v>
      </c>
      <c r="AE1095" s="6" t="s">
        <v>434</v>
      </c>
      <c r="AF1095" s="6" t="s">
        <v>45</v>
      </c>
      <c r="AG1095" s="6" t="s">
        <v>45</v>
      </c>
      <c r="AH1095" s="6" t="s">
        <v>45</v>
      </c>
      <c r="AI1095" s="6" t="s">
        <v>45</v>
      </c>
      <c r="AJ1095" s="7" t="s">
        <v>45</v>
      </c>
      <c r="AK1095" s="6" t="s">
        <v>45</v>
      </c>
      <c r="AL1095" s="6" t="s">
        <v>45</v>
      </c>
      <c r="AM1095" s="6"/>
      <c r="AN1095" s="6">
        <v>1</v>
      </c>
      <c r="AO1095" s="6">
        <v>0</v>
      </c>
      <c r="AP1095" s="6"/>
      <c r="AQ1095" s="6"/>
      <c r="AR1095" s="6"/>
      <c r="AS1095" s="28">
        <v>14370</v>
      </c>
      <c r="AT1095" s="28">
        <v>14370</v>
      </c>
      <c r="AU1095" s="30"/>
    </row>
    <row r="1096" spans="1:47" ht="12.75" customHeight="1" x14ac:dyDescent="0.25">
      <c r="A1096" s="6" t="s">
        <v>60</v>
      </c>
      <c r="B1096" s="6">
        <v>577</v>
      </c>
      <c r="C1096" s="6" t="s">
        <v>78</v>
      </c>
      <c r="D1096" s="6" t="s">
        <v>46</v>
      </c>
      <c r="E1096" s="6" t="s">
        <v>46</v>
      </c>
      <c r="F1096" s="6">
        <v>78032</v>
      </c>
      <c r="G1096" s="6"/>
      <c r="H1096" s="6"/>
      <c r="I1096" s="6" t="s">
        <v>375</v>
      </c>
      <c r="J1096" s="6" t="s">
        <v>375</v>
      </c>
      <c r="K1096" s="6" t="s">
        <v>375</v>
      </c>
      <c r="L1096" s="6" t="s">
        <v>60</v>
      </c>
      <c r="M1096" s="6">
        <v>1</v>
      </c>
      <c r="N1096" s="6"/>
      <c r="O1096" s="6" t="s">
        <v>148</v>
      </c>
      <c r="P1096" s="24"/>
      <c r="Q1096" s="24" t="s">
        <v>2256</v>
      </c>
      <c r="R1096" s="8">
        <v>44960</v>
      </c>
      <c r="S1096" s="10"/>
      <c r="T1096" s="10" t="s">
        <v>506</v>
      </c>
      <c r="U1096" s="6">
        <v>1</v>
      </c>
      <c r="V1096" s="6" t="s">
        <v>497</v>
      </c>
      <c r="W1096" s="7" t="s">
        <v>45</v>
      </c>
      <c r="X1096" s="6" t="s">
        <v>67</v>
      </c>
      <c r="Y1096" s="6" t="s">
        <v>67</v>
      </c>
      <c r="Z1096" s="6" t="s">
        <v>45</v>
      </c>
      <c r="AA1096" s="6"/>
      <c r="AB1096" s="6" t="s">
        <v>68</v>
      </c>
      <c r="AC1096" s="6" t="s">
        <v>1754</v>
      </c>
      <c r="AD1096" s="6" t="s">
        <v>68</v>
      </c>
      <c r="AE1096" s="6" t="s">
        <v>562</v>
      </c>
      <c r="AF1096" s="6" t="s">
        <v>45</v>
      </c>
      <c r="AG1096" s="6" t="s">
        <v>45</v>
      </c>
      <c r="AH1096" s="6" t="s">
        <v>45</v>
      </c>
      <c r="AI1096" s="6" t="s">
        <v>45</v>
      </c>
      <c r="AJ1096" s="7" t="s">
        <v>45</v>
      </c>
      <c r="AK1096" s="6" t="s">
        <v>136</v>
      </c>
      <c r="AL1096" s="6">
        <v>76936</v>
      </c>
      <c r="AM1096" s="6" t="s">
        <v>59</v>
      </c>
      <c r="AN1096" s="6">
        <v>1</v>
      </c>
      <c r="AO1096" s="6">
        <v>0</v>
      </c>
      <c r="AP1096" s="6"/>
      <c r="AQ1096" s="6"/>
      <c r="AR1096" s="6"/>
      <c r="AS1096" s="19"/>
      <c r="AT1096" s="19"/>
      <c r="AU1096" s="30"/>
    </row>
    <row r="1097" spans="1:47" ht="12.75" customHeight="1" x14ac:dyDescent="0.25">
      <c r="A1097" s="6" t="s">
        <v>60</v>
      </c>
      <c r="B1097" s="6">
        <v>968</v>
      </c>
      <c r="C1097" s="6" t="s">
        <v>78</v>
      </c>
      <c r="D1097" s="6" t="s">
        <v>46</v>
      </c>
      <c r="E1097" s="6" t="s">
        <v>46</v>
      </c>
      <c r="F1097" s="6">
        <v>78033</v>
      </c>
      <c r="G1097" s="6"/>
      <c r="H1097" s="6"/>
      <c r="I1097" s="6" t="s">
        <v>869</v>
      </c>
      <c r="J1097" s="6" t="s">
        <v>869</v>
      </c>
      <c r="K1097" s="6" t="s">
        <v>45</v>
      </c>
      <c r="L1097" s="6" t="s">
        <v>60</v>
      </c>
      <c r="M1097" s="6">
        <v>1</v>
      </c>
      <c r="N1097" s="6"/>
      <c r="O1097" s="6" t="s">
        <v>191</v>
      </c>
      <c r="P1097" s="6"/>
      <c r="Q1097" s="6" t="s">
        <v>81</v>
      </c>
      <c r="R1097" s="8" t="s">
        <v>45</v>
      </c>
      <c r="S1097" s="10"/>
      <c r="T1097" s="10" t="s">
        <v>82</v>
      </c>
      <c r="U1097" s="6">
        <v>9</v>
      </c>
      <c r="V1097" s="6">
        <v>910</v>
      </c>
      <c r="W1097" s="7" t="s">
        <v>45</v>
      </c>
      <c r="X1097" s="6" t="s">
        <v>45</v>
      </c>
      <c r="Y1097" s="6" t="s">
        <v>52</v>
      </c>
      <c r="Z1097" s="6" t="s">
        <v>45</v>
      </c>
      <c r="AA1097" s="6"/>
      <c r="AB1097" s="6" t="s">
        <v>149</v>
      </c>
      <c r="AC1097" s="6" t="s">
        <v>1434</v>
      </c>
      <c r="AD1097" s="6" t="s">
        <v>149</v>
      </c>
      <c r="AE1097" s="13" t="s">
        <v>77</v>
      </c>
      <c r="AF1097" s="6" t="s">
        <v>45</v>
      </c>
      <c r="AG1097" s="6" t="s">
        <v>45</v>
      </c>
      <c r="AH1097" s="6" t="s">
        <v>45</v>
      </c>
      <c r="AI1097" s="6" t="s">
        <v>45</v>
      </c>
      <c r="AJ1097" s="7" t="s">
        <v>45</v>
      </c>
      <c r="AK1097" s="6" t="s">
        <v>45</v>
      </c>
      <c r="AL1097" s="6" t="s">
        <v>45</v>
      </c>
      <c r="AM1097" s="6"/>
      <c r="AN1097" s="6">
        <v>1</v>
      </c>
      <c r="AO1097" s="6">
        <v>0</v>
      </c>
      <c r="AP1097" s="6"/>
      <c r="AQ1097" s="6"/>
      <c r="AR1097" s="6"/>
      <c r="AS1097" s="28">
        <v>23968</v>
      </c>
      <c r="AT1097" s="28">
        <v>23968</v>
      </c>
      <c r="AU1097" s="29">
        <v>0</v>
      </c>
    </row>
    <row r="1098" spans="1:47" ht="12.75" customHeight="1" x14ac:dyDescent="0.25">
      <c r="A1098" s="6" t="s">
        <v>86</v>
      </c>
      <c r="B1098" s="6">
        <v>3552</v>
      </c>
      <c r="C1098" s="6" t="s">
        <v>145</v>
      </c>
      <c r="D1098" s="6" t="s">
        <v>46</v>
      </c>
      <c r="E1098" s="6" t="s">
        <v>46</v>
      </c>
      <c r="F1098" s="6">
        <v>78035</v>
      </c>
      <c r="G1098" s="6"/>
      <c r="H1098" s="6"/>
      <c r="I1098" s="6" t="s">
        <v>2970</v>
      </c>
      <c r="J1098" s="6" t="s">
        <v>2970</v>
      </c>
      <c r="K1098" s="6" t="s">
        <v>45</v>
      </c>
      <c r="L1098" s="6" t="s">
        <v>86</v>
      </c>
      <c r="M1098" s="6">
        <v>1</v>
      </c>
      <c r="O1098" s="6" t="s">
        <v>148</v>
      </c>
      <c r="P1098" s="6"/>
      <c r="Q1098" s="6">
        <v>851</v>
      </c>
      <c r="R1098" s="8">
        <v>44657</v>
      </c>
      <c r="S1098" s="10"/>
      <c r="T1098" s="10" t="s">
        <v>389</v>
      </c>
      <c r="U1098" s="6">
        <v>3</v>
      </c>
      <c r="V1098" s="6" t="s">
        <v>2895</v>
      </c>
      <c r="W1098" s="7" t="s">
        <v>45</v>
      </c>
      <c r="X1098" s="6" t="s">
        <v>67</v>
      </c>
      <c r="Y1098" s="6" t="s">
        <v>67</v>
      </c>
      <c r="Z1098" s="6" t="s">
        <v>391</v>
      </c>
      <c r="AA1098" s="6"/>
      <c r="AB1098" s="6" t="s">
        <v>1359</v>
      </c>
      <c r="AC1098" s="6" t="s">
        <v>2896</v>
      </c>
      <c r="AD1098" s="6" t="s">
        <v>1359</v>
      </c>
      <c r="AE1098" s="6" t="s">
        <v>434</v>
      </c>
      <c r="AF1098" s="6" t="s">
        <v>45</v>
      </c>
      <c r="AG1098" s="6" t="s">
        <v>45</v>
      </c>
      <c r="AH1098" s="6" t="s">
        <v>45</v>
      </c>
      <c r="AI1098" s="6" t="s">
        <v>45</v>
      </c>
      <c r="AJ1098" s="7" t="s">
        <v>45</v>
      </c>
      <c r="AK1098" s="6" t="s">
        <v>45</v>
      </c>
      <c r="AL1098" s="6">
        <v>55214</v>
      </c>
      <c r="AM1098" s="6" t="s">
        <v>59</v>
      </c>
      <c r="AN1098" s="6">
        <v>1</v>
      </c>
      <c r="AO1098" s="6">
        <v>0</v>
      </c>
      <c r="AP1098" s="6"/>
      <c r="AQ1098" s="6"/>
      <c r="AR1098" s="6"/>
      <c r="AS1098" s="19"/>
      <c r="AT1098" s="19"/>
      <c r="AU1098" s="29">
        <v>0</v>
      </c>
    </row>
    <row r="1099" spans="1:47" ht="12.75" customHeight="1" x14ac:dyDescent="0.25">
      <c r="A1099" s="6" t="s">
        <v>44</v>
      </c>
      <c r="B1099" s="6">
        <v>485</v>
      </c>
      <c r="C1099" s="6" t="s">
        <v>78</v>
      </c>
      <c r="D1099" s="6" t="s">
        <v>46</v>
      </c>
      <c r="E1099" s="6" t="s">
        <v>46</v>
      </c>
      <c r="F1099" s="6">
        <v>78036</v>
      </c>
      <c r="G1099" s="6"/>
      <c r="H1099" s="6"/>
      <c r="I1099" s="6" t="s">
        <v>2831</v>
      </c>
      <c r="J1099" s="6" t="s">
        <v>2831</v>
      </c>
      <c r="K1099" s="6" t="s">
        <v>45</v>
      </c>
      <c r="L1099" s="6" t="s">
        <v>44</v>
      </c>
      <c r="M1099" s="6" t="s">
        <v>45</v>
      </c>
      <c r="N1099" s="6"/>
      <c r="O1099" s="6" t="s">
        <v>45</v>
      </c>
      <c r="P1099" s="6"/>
      <c r="Q1099" s="6" t="s">
        <v>45</v>
      </c>
      <c r="R1099" s="8">
        <v>44041</v>
      </c>
      <c r="S1099" s="10"/>
      <c r="T1099" s="10" t="s">
        <v>385</v>
      </c>
      <c r="U1099" s="6">
        <v>4</v>
      </c>
      <c r="V1099" s="6">
        <v>420</v>
      </c>
      <c r="W1099" s="7" t="s">
        <v>45</v>
      </c>
      <c r="X1099" s="6" t="e">
        <v>#N/A</v>
      </c>
      <c r="Y1099" s="6" t="s">
        <v>45</v>
      </c>
      <c r="Z1099" s="6" t="s">
        <v>45</v>
      </c>
      <c r="AA1099" s="6"/>
      <c r="AB1099" s="6" t="s">
        <v>376</v>
      </c>
      <c r="AC1099" s="6" t="s">
        <v>2971</v>
      </c>
      <c r="AD1099" s="6" t="s">
        <v>376</v>
      </c>
      <c r="AE1099" s="6" t="s">
        <v>1361</v>
      </c>
      <c r="AF1099" s="6" t="s">
        <v>45</v>
      </c>
      <c r="AG1099" s="6" t="s">
        <v>45</v>
      </c>
      <c r="AH1099" s="6" t="s">
        <v>45</v>
      </c>
      <c r="AI1099" s="6" t="s">
        <v>546</v>
      </c>
      <c r="AJ1099" s="7" t="s">
        <v>45</v>
      </c>
      <c r="AK1099" s="6" t="s">
        <v>45</v>
      </c>
      <c r="AL1099" s="6" t="s">
        <v>45</v>
      </c>
      <c r="AM1099" s="6"/>
      <c r="AN1099" s="6">
        <v>1</v>
      </c>
      <c r="AO1099" s="6">
        <v>0</v>
      </c>
      <c r="AP1099" s="6"/>
      <c r="AQ1099" s="6"/>
      <c r="AR1099" s="6"/>
      <c r="AS1099" s="28">
        <v>8955</v>
      </c>
      <c r="AT1099" s="28">
        <v>8955</v>
      </c>
      <c r="AU1099" s="30"/>
    </row>
    <row r="1100" spans="1:47" ht="12.75" customHeight="1" x14ac:dyDescent="0.25">
      <c r="A1100" s="6" t="s">
        <v>60</v>
      </c>
      <c r="B1100" s="6">
        <v>1703</v>
      </c>
      <c r="C1100" s="6" t="s">
        <v>78</v>
      </c>
      <c r="D1100" s="6" t="s">
        <v>46</v>
      </c>
      <c r="E1100" s="6" t="s">
        <v>46</v>
      </c>
      <c r="F1100" s="6">
        <v>78037</v>
      </c>
      <c r="G1100" s="6"/>
      <c r="H1100" s="6"/>
      <c r="I1100" s="6" t="s">
        <v>375</v>
      </c>
      <c r="J1100" s="6" t="s">
        <v>375</v>
      </c>
      <c r="K1100" s="6" t="s">
        <v>45</v>
      </c>
      <c r="L1100" s="6" t="s">
        <v>60</v>
      </c>
      <c r="M1100" s="6" t="s">
        <v>45</v>
      </c>
      <c r="N1100" s="6"/>
      <c r="O1100" s="6" t="s">
        <v>191</v>
      </c>
      <c r="P1100" s="6"/>
      <c r="Q1100" s="6" t="s">
        <v>45</v>
      </c>
      <c r="R1100" s="8">
        <v>44581</v>
      </c>
      <c r="S1100" s="10"/>
      <c r="T1100" s="10" t="s">
        <v>82</v>
      </c>
      <c r="U1100" s="6">
        <v>6</v>
      </c>
      <c r="V1100" s="6">
        <v>603</v>
      </c>
      <c r="W1100" s="7" t="s">
        <v>45</v>
      </c>
      <c r="X1100" s="6" t="s">
        <v>45</v>
      </c>
      <c r="Y1100" s="6" t="s">
        <v>52</v>
      </c>
      <c r="Z1100" s="6" t="s">
        <v>45</v>
      </c>
      <c r="AA1100" s="6"/>
      <c r="AB1100" s="6" t="s">
        <v>166</v>
      </c>
      <c r="AC1100" s="6" t="s">
        <v>634</v>
      </c>
      <c r="AD1100" s="6" t="s">
        <v>166</v>
      </c>
      <c r="AE1100" s="6" t="s">
        <v>394</v>
      </c>
      <c r="AF1100" s="6" t="s">
        <v>45</v>
      </c>
      <c r="AG1100" s="6" t="s">
        <v>45</v>
      </c>
      <c r="AH1100" s="6" t="s">
        <v>45</v>
      </c>
      <c r="AI1100" s="6" t="s">
        <v>45</v>
      </c>
      <c r="AJ1100" s="7" t="s">
        <v>45</v>
      </c>
      <c r="AK1100" s="6" t="s">
        <v>45</v>
      </c>
      <c r="AL1100" s="6">
        <v>51988</v>
      </c>
      <c r="AM1100" s="6"/>
      <c r="AN1100" s="6">
        <v>1</v>
      </c>
      <c r="AO1100" s="6">
        <v>0</v>
      </c>
      <c r="AP1100" s="6"/>
      <c r="AQ1100" s="6"/>
      <c r="AR1100" s="6"/>
      <c r="AS1100" s="19"/>
      <c r="AT1100" s="19"/>
      <c r="AU1100" s="30"/>
    </row>
    <row r="1101" spans="1:47" ht="12.75" customHeight="1" x14ac:dyDescent="0.25">
      <c r="A1101" s="6" t="s">
        <v>60</v>
      </c>
      <c r="B1101" s="6">
        <v>3553</v>
      </c>
      <c r="C1101" s="6" t="s">
        <v>145</v>
      </c>
      <c r="D1101" s="6" t="s">
        <v>46</v>
      </c>
      <c r="E1101" s="6" t="s">
        <v>46</v>
      </c>
      <c r="F1101" s="6">
        <v>78038</v>
      </c>
      <c r="G1101" s="6"/>
      <c r="H1101" s="6"/>
      <c r="I1101" s="6" t="s">
        <v>2852</v>
      </c>
      <c r="J1101" s="6" t="s">
        <v>2852</v>
      </c>
      <c r="K1101" s="6" t="s">
        <v>45</v>
      </c>
      <c r="L1101" s="6" t="s">
        <v>60</v>
      </c>
      <c r="M1101" s="6" t="s">
        <v>45</v>
      </c>
      <c r="O1101" s="6" t="s">
        <v>148</v>
      </c>
      <c r="P1101" s="6"/>
      <c r="Q1101" s="6">
        <v>851</v>
      </c>
      <c r="R1101" s="8">
        <v>44085.690578703703</v>
      </c>
      <c r="S1101" s="10"/>
      <c r="T1101" s="10" t="s">
        <v>73</v>
      </c>
      <c r="U1101" s="6">
        <v>3</v>
      </c>
      <c r="V1101" s="6">
        <v>312</v>
      </c>
      <c r="W1101" s="7" t="s">
        <v>45</v>
      </c>
      <c r="X1101" s="6" t="e">
        <v>#N/A</v>
      </c>
      <c r="Y1101" s="6" t="s">
        <v>45</v>
      </c>
      <c r="Z1101" s="6" t="s">
        <v>45</v>
      </c>
      <c r="AA1101" s="6"/>
      <c r="AB1101" s="6" t="s">
        <v>1359</v>
      </c>
      <c r="AC1101" s="6" t="s">
        <v>2972</v>
      </c>
      <c r="AD1101" s="6" t="s">
        <v>1359</v>
      </c>
      <c r="AE1101" s="6" t="s">
        <v>102</v>
      </c>
      <c r="AF1101" s="6" t="s">
        <v>45</v>
      </c>
      <c r="AG1101" s="6" t="s">
        <v>45</v>
      </c>
      <c r="AH1101" s="6" t="s">
        <v>2973</v>
      </c>
      <c r="AI1101" s="6" t="s">
        <v>45</v>
      </c>
      <c r="AJ1101" s="7" t="s">
        <v>45</v>
      </c>
      <c r="AK1101" s="6" t="s">
        <v>45</v>
      </c>
      <c r="AL1101" s="6" t="s">
        <v>45</v>
      </c>
      <c r="AM1101" s="6"/>
      <c r="AN1101" s="6">
        <v>1</v>
      </c>
      <c r="AO1101" s="6">
        <v>0</v>
      </c>
      <c r="AP1101" s="6"/>
      <c r="AQ1101" s="6"/>
      <c r="AR1101" s="6"/>
      <c r="AS1101" s="19"/>
      <c r="AT1101" s="19"/>
      <c r="AU1101" s="30"/>
    </row>
    <row r="1102" spans="1:47" ht="12.75" customHeight="1" x14ac:dyDescent="0.25">
      <c r="A1102" s="6" t="s">
        <v>60</v>
      </c>
      <c r="B1102" s="6">
        <v>189</v>
      </c>
      <c r="C1102" s="6" t="s">
        <v>78</v>
      </c>
      <c r="D1102" s="6" t="s">
        <v>46</v>
      </c>
      <c r="E1102" s="6" t="s">
        <v>46</v>
      </c>
      <c r="F1102" s="6">
        <v>78039</v>
      </c>
      <c r="G1102" s="6"/>
      <c r="H1102" s="6"/>
      <c r="I1102" s="6" t="s">
        <v>375</v>
      </c>
      <c r="J1102" s="6" t="s">
        <v>375</v>
      </c>
      <c r="K1102" s="6" t="s">
        <v>45</v>
      </c>
      <c r="L1102" s="6" t="s">
        <v>60</v>
      </c>
      <c r="M1102" s="6">
        <v>1</v>
      </c>
      <c r="N1102" s="6"/>
      <c r="O1102" s="6" t="s">
        <v>148</v>
      </c>
      <c r="P1102" s="6"/>
      <c r="Q1102" s="6" t="s">
        <v>45</v>
      </c>
      <c r="R1102" s="8">
        <v>44459</v>
      </c>
      <c r="S1102" s="10"/>
      <c r="T1102" s="10" t="s">
        <v>66</v>
      </c>
      <c r="U1102" s="6">
        <v>3</v>
      </c>
      <c r="V1102" s="6">
        <v>306</v>
      </c>
      <c r="W1102" s="7" t="s">
        <v>45</v>
      </c>
      <c r="X1102" s="6" t="s">
        <v>67</v>
      </c>
      <c r="Y1102" s="6" t="s">
        <v>67</v>
      </c>
      <c r="Z1102" s="6" t="s">
        <v>1517</v>
      </c>
      <c r="AA1102" s="6"/>
      <c r="AB1102" s="6" t="s">
        <v>236</v>
      </c>
      <c r="AC1102" s="6" t="s">
        <v>2974</v>
      </c>
      <c r="AD1102" s="6" t="s">
        <v>236</v>
      </c>
      <c r="AE1102" s="6" t="s">
        <v>238</v>
      </c>
      <c r="AF1102" s="6" t="s">
        <v>45</v>
      </c>
      <c r="AG1102" s="6" t="s">
        <v>45</v>
      </c>
      <c r="AH1102" s="6" t="s">
        <v>2975</v>
      </c>
      <c r="AI1102" s="6" t="s">
        <v>45</v>
      </c>
      <c r="AJ1102" s="7" t="s">
        <v>45</v>
      </c>
      <c r="AK1102" s="6" t="s">
        <v>45</v>
      </c>
      <c r="AL1102" s="6" t="s">
        <v>2976</v>
      </c>
      <c r="AM1102" s="6"/>
      <c r="AN1102" s="6">
        <v>1</v>
      </c>
      <c r="AO1102" s="6">
        <v>0</v>
      </c>
      <c r="AP1102" s="6"/>
      <c r="AQ1102" s="6"/>
      <c r="AR1102" s="6"/>
      <c r="AS1102" s="19"/>
      <c r="AT1102" s="19"/>
      <c r="AU1102" s="30"/>
    </row>
    <row r="1103" spans="1:47" ht="12.75" customHeight="1" x14ac:dyDescent="0.25">
      <c r="A1103" s="6" t="s">
        <v>86</v>
      </c>
      <c r="B1103" s="6">
        <v>3554</v>
      </c>
      <c r="C1103" s="6" t="s">
        <v>145</v>
      </c>
      <c r="D1103" s="6" t="s">
        <v>46</v>
      </c>
      <c r="E1103" s="6" t="s">
        <v>46</v>
      </c>
      <c r="F1103" s="6">
        <v>78050</v>
      </c>
      <c r="G1103" s="6"/>
      <c r="H1103" s="6"/>
      <c r="I1103" s="6" t="s">
        <v>2977</v>
      </c>
      <c r="J1103" s="6" t="s">
        <v>2977</v>
      </c>
      <c r="K1103" s="6" t="s">
        <v>45</v>
      </c>
      <c r="L1103" s="6" t="s">
        <v>86</v>
      </c>
      <c r="M1103" s="6" t="s">
        <v>45</v>
      </c>
      <c r="O1103" s="6" t="s">
        <v>2159</v>
      </c>
      <c r="P1103" s="6"/>
      <c r="Q1103" s="6">
        <v>851</v>
      </c>
      <c r="R1103" s="8" t="s">
        <v>45</v>
      </c>
      <c r="S1103" s="10"/>
      <c r="T1103" s="10" t="s">
        <v>45</v>
      </c>
      <c r="U1103" s="6" t="s">
        <v>45</v>
      </c>
      <c r="V1103" s="6" t="s">
        <v>45</v>
      </c>
      <c r="W1103" s="7" t="s">
        <v>45</v>
      </c>
      <c r="X1103" s="6" t="e">
        <v>#N/A</v>
      </c>
      <c r="Y1103" s="6" t="s">
        <v>45</v>
      </c>
      <c r="Z1103" s="6" t="s">
        <v>45</v>
      </c>
      <c r="AA1103" s="6"/>
      <c r="AB1103" s="6" t="s">
        <v>45</v>
      </c>
      <c r="AC1103" s="6">
        <v>0</v>
      </c>
      <c r="AD1103" s="6" t="s">
        <v>45</v>
      </c>
      <c r="AE1103" s="6" t="s">
        <v>45</v>
      </c>
      <c r="AF1103" s="6" t="s">
        <v>45</v>
      </c>
      <c r="AG1103" s="6" t="s">
        <v>45</v>
      </c>
      <c r="AH1103" s="6" t="s">
        <v>45</v>
      </c>
      <c r="AI1103" s="6" t="s">
        <v>45</v>
      </c>
      <c r="AJ1103" s="7" t="s">
        <v>45</v>
      </c>
      <c r="AK1103" s="6" t="s">
        <v>45</v>
      </c>
      <c r="AL1103" s="6" t="s">
        <v>45</v>
      </c>
      <c r="AM1103" s="6"/>
      <c r="AN1103" s="6">
        <v>0</v>
      </c>
      <c r="AO1103" s="6">
        <v>0</v>
      </c>
      <c r="AP1103" s="6"/>
      <c r="AQ1103" s="6"/>
      <c r="AR1103" s="6"/>
      <c r="AS1103" s="19"/>
      <c r="AT1103" s="19"/>
      <c r="AU1103" s="29">
        <v>0</v>
      </c>
    </row>
    <row r="1104" spans="1:47" ht="12.75" customHeight="1" x14ac:dyDescent="0.25">
      <c r="A1104" s="6" t="s">
        <v>86</v>
      </c>
      <c r="B1104" s="6">
        <v>1929</v>
      </c>
      <c r="C1104" s="6" t="s">
        <v>78</v>
      </c>
      <c r="D1104" s="6" t="s">
        <v>46</v>
      </c>
      <c r="E1104" s="6" t="s">
        <v>46</v>
      </c>
      <c r="F1104" s="6">
        <v>78052</v>
      </c>
      <c r="G1104" s="6"/>
      <c r="H1104" s="6"/>
      <c r="I1104" s="6" t="s">
        <v>2978</v>
      </c>
      <c r="J1104" s="6" t="s">
        <v>2978</v>
      </c>
      <c r="K1104" s="6" t="s">
        <v>45</v>
      </c>
      <c r="L1104" s="6" t="s">
        <v>86</v>
      </c>
      <c r="M1104" s="6" t="s">
        <v>45</v>
      </c>
      <c r="N1104" s="6"/>
      <c r="O1104" s="6" t="s">
        <v>45</v>
      </c>
      <c r="P1104" s="6"/>
      <c r="Q1104" s="6" t="s">
        <v>45</v>
      </c>
      <c r="R1104" s="8">
        <v>44099</v>
      </c>
      <c r="S1104" s="10"/>
      <c r="T1104" s="10" t="s">
        <v>51</v>
      </c>
      <c r="U1104" s="6">
        <v>2</v>
      </c>
      <c r="V1104" s="6">
        <v>36</v>
      </c>
      <c r="W1104" s="7" t="s">
        <v>45</v>
      </c>
      <c r="X1104" s="6" t="e">
        <v>#N/A</v>
      </c>
      <c r="Y1104" s="6" t="s">
        <v>52</v>
      </c>
      <c r="Z1104" s="6" t="s">
        <v>45</v>
      </c>
      <c r="AA1104" s="6"/>
      <c r="AB1104" s="6" t="s">
        <v>351</v>
      </c>
      <c r="AC1104" s="6" t="s">
        <v>676</v>
      </c>
      <c r="AD1104" s="6" t="s">
        <v>351</v>
      </c>
      <c r="AE1104" s="6" t="s">
        <v>437</v>
      </c>
      <c r="AF1104" s="6" t="s">
        <v>45</v>
      </c>
      <c r="AG1104" s="6" t="s">
        <v>45</v>
      </c>
      <c r="AH1104" s="6" t="s">
        <v>45</v>
      </c>
      <c r="AI1104" s="6" t="s">
        <v>45</v>
      </c>
      <c r="AJ1104" s="7" t="s">
        <v>45</v>
      </c>
      <c r="AK1104" s="6" t="s">
        <v>45</v>
      </c>
      <c r="AL1104" s="6" t="s">
        <v>45</v>
      </c>
      <c r="AM1104" s="6"/>
      <c r="AN1104" s="6">
        <v>1</v>
      </c>
      <c r="AO1104" s="6">
        <v>0</v>
      </c>
      <c r="AP1104" s="6"/>
      <c r="AQ1104" s="6"/>
      <c r="AR1104" s="6"/>
      <c r="AS1104" s="28">
        <v>5320</v>
      </c>
      <c r="AT1104" s="28">
        <v>5320</v>
      </c>
      <c r="AU1104" s="30"/>
    </row>
    <row r="1105" spans="1:48" ht="12.75" customHeight="1" x14ac:dyDescent="0.25">
      <c r="A1105" s="6" t="s">
        <v>86</v>
      </c>
      <c r="B1105" s="6">
        <v>535</v>
      </c>
      <c r="C1105" s="6" t="s">
        <v>78</v>
      </c>
      <c r="D1105" s="6" t="s">
        <v>46</v>
      </c>
      <c r="E1105" s="6" t="s">
        <v>46</v>
      </c>
      <c r="F1105" s="6">
        <v>78054</v>
      </c>
      <c r="G1105" s="6"/>
      <c r="H1105" s="6"/>
      <c r="I1105" s="6" t="s">
        <v>2979</v>
      </c>
      <c r="J1105" s="6" t="s">
        <v>2979</v>
      </c>
      <c r="K1105" s="10"/>
      <c r="L1105" s="6" t="s">
        <v>86</v>
      </c>
      <c r="M1105" s="6" t="s">
        <v>45</v>
      </c>
      <c r="N1105" s="6"/>
      <c r="O1105" s="6" t="s">
        <v>45</v>
      </c>
      <c r="P1105" s="6"/>
      <c r="Q1105" s="6" t="s">
        <v>45</v>
      </c>
      <c r="R1105" s="8">
        <v>44410</v>
      </c>
      <c r="S1105" s="10"/>
      <c r="T1105" s="10" t="s">
        <v>385</v>
      </c>
      <c r="U1105" s="6">
        <v>3</v>
      </c>
      <c r="V1105" s="6">
        <v>306</v>
      </c>
      <c r="W1105" s="7" t="s">
        <v>45</v>
      </c>
      <c r="X1105" s="6" t="s">
        <v>67</v>
      </c>
      <c r="Y1105" s="6" t="s">
        <v>67</v>
      </c>
      <c r="Z1105" s="6" t="s">
        <v>45</v>
      </c>
      <c r="AA1105" s="6"/>
      <c r="AB1105" s="6" t="s">
        <v>149</v>
      </c>
      <c r="AC1105" s="6" t="s">
        <v>2980</v>
      </c>
      <c r="AD1105" s="6" t="s">
        <v>149</v>
      </c>
      <c r="AE1105" s="6" t="s">
        <v>394</v>
      </c>
      <c r="AF1105" s="6" t="s">
        <v>45</v>
      </c>
      <c r="AG1105" s="6" t="s">
        <v>45</v>
      </c>
      <c r="AH1105" s="6" t="s">
        <v>2981</v>
      </c>
      <c r="AI1105" s="6" t="s">
        <v>45</v>
      </c>
      <c r="AJ1105" s="7" t="s">
        <v>45</v>
      </c>
      <c r="AK1105" s="6" t="s">
        <v>45</v>
      </c>
      <c r="AL1105" s="6" t="s">
        <v>45</v>
      </c>
      <c r="AM1105" s="6"/>
      <c r="AN1105" s="6">
        <v>1</v>
      </c>
      <c r="AO1105" s="6">
        <v>0</v>
      </c>
      <c r="AP1105" s="6"/>
      <c r="AQ1105" s="6"/>
      <c r="AR1105" s="6"/>
      <c r="AS1105" s="28">
        <v>27837</v>
      </c>
      <c r="AT1105" s="28">
        <v>27837</v>
      </c>
      <c r="AU1105" s="30"/>
    </row>
    <row r="1106" spans="1:48" ht="12.75" customHeight="1" x14ac:dyDescent="0.25">
      <c r="A1106" s="6" t="s">
        <v>86</v>
      </c>
      <c r="B1106" s="6">
        <v>663</v>
      </c>
      <c r="C1106" s="6" t="s">
        <v>78</v>
      </c>
      <c r="D1106" s="6" t="s">
        <v>46</v>
      </c>
      <c r="E1106" s="6" t="s">
        <v>46</v>
      </c>
      <c r="F1106" s="6">
        <v>78055</v>
      </c>
      <c r="G1106" s="6"/>
      <c r="H1106" s="6"/>
      <c r="I1106" s="6" t="s">
        <v>2979</v>
      </c>
      <c r="J1106" s="6" t="s">
        <v>2979</v>
      </c>
      <c r="K1106" s="6" t="s">
        <v>45</v>
      </c>
      <c r="L1106" s="6" t="s">
        <v>86</v>
      </c>
      <c r="M1106" s="6" t="s">
        <v>45</v>
      </c>
      <c r="N1106" s="6"/>
      <c r="O1106" s="6" t="s">
        <v>45</v>
      </c>
      <c r="P1106" s="6"/>
      <c r="Q1106" s="6" t="s">
        <v>45</v>
      </c>
      <c r="R1106" s="8" t="s">
        <v>45</v>
      </c>
      <c r="S1106" s="10"/>
      <c r="T1106" s="10" t="s">
        <v>115</v>
      </c>
      <c r="U1106" s="6">
        <v>3</v>
      </c>
      <c r="V1106" s="6" t="s">
        <v>1607</v>
      </c>
      <c r="W1106" s="7" t="s">
        <v>45</v>
      </c>
      <c r="X1106" s="6" t="e">
        <v>#N/A</v>
      </c>
      <c r="Y1106" s="6" t="s">
        <v>45</v>
      </c>
      <c r="Z1106" s="6" t="s">
        <v>45</v>
      </c>
      <c r="AA1106" s="6"/>
      <c r="AB1106" s="6" t="s">
        <v>2982</v>
      </c>
      <c r="AC1106" s="6" t="s">
        <v>2983</v>
      </c>
      <c r="AD1106" s="6" t="s">
        <v>2982</v>
      </c>
      <c r="AE1106" s="13" t="s">
        <v>45</v>
      </c>
      <c r="AF1106" s="6" t="s">
        <v>45</v>
      </c>
      <c r="AG1106" s="6" t="s">
        <v>45</v>
      </c>
      <c r="AH1106" s="6" t="s">
        <v>45</v>
      </c>
      <c r="AI1106" s="6" t="s">
        <v>45</v>
      </c>
      <c r="AJ1106" s="7" t="s">
        <v>45</v>
      </c>
      <c r="AK1106" s="6" t="s">
        <v>45</v>
      </c>
      <c r="AL1106" s="6" t="s">
        <v>45</v>
      </c>
      <c r="AM1106" s="6"/>
      <c r="AN1106" s="6">
        <v>1</v>
      </c>
      <c r="AO1106" s="6">
        <v>0</v>
      </c>
      <c r="AP1106" s="6"/>
      <c r="AQ1106" s="6"/>
      <c r="AR1106" s="6"/>
      <c r="AS1106" s="19"/>
      <c r="AT1106" s="19"/>
      <c r="AU1106" s="30"/>
    </row>
    <row r="1107" spans="1:48" ht="12.75" customHeight="1" x14ac:dyDescent="0.25">
      <c r="A1107" s="6" t="s">
        <v>60</v>
      </c>
      <c r="B1107" s="6">
        <v>3556</v>
      </c>
      <c r="C1107" s="6" t="s">
        <v>145</v>
      </c>
      <c r="D1107" s="6" t="s">
        <v>46</v>
      </c>
      <c r="E1107" s="6" t="s">
        <v>46</v>
      </c>
      <c r="F1107" s="6">
        <v>78058</v>
      </c>
      <c r="G1107" s="6"/>
      <c r="H1107" s="6"/>
      <c r="I1107" s="6" t="s">
        <v>2984</v>
      </c>
      <c r="J1107" s="6" t="s">
        <v>2985</v>
      </c>
      <c r="K1107" s="6" t="s">
        <v>2984</v>
      </c>
      <c r="L1107" s="6" t="s">
        <v>60</v>
      </c>
      <c r="M1107" s="6" t="s">
        <v>45</v>
      </c>
      <c r="O1107" s="6" t="s">
        <v>148</v>
      </c>
      <c r="P1107" s="6"/>
      <c r="Q1107" s="6">
        <v>851</v>
      </c>
      <c r="R1107" s="8">
        <v>44033.331064814804</v>
      </c>
      <c r="S1107" s="10"/>
      <c r="T1107" s="10" t="s">
        <v>66</v>
      </c>
      <c r="U1107" s="6">
        <v>3</v>
      </c>
      <c r="V1107" s="6">
        <v>312</v>
      </c>
      <c r="W1107" s="7" t="s">
        <v>45</v>
      </c>
      <c r="X1107" s="6" t="e">
        <v>#N/A</v>
      </c>
      <c r="Y1107" s="6" t="s">
        <v>45</v>
      </c>
      <c r="Z1107" s="6" t="s">
        <v>45</v>
      </c>
      <c r="AA1107" s="6"/>
      <c r="AB1107" s="6" t="s">
        <v>166</v>
      </c>
      <c r="AC1107" s="6" t="s">
        <v>558</v>
      </c>
      <c r="AD1107" s="6" t="s">
        <v>166</v>
      </c>
      <c r="AE1107" s="6" t="s">
        <v>2986</v>
      </c>
      <c r="AF1107" s="6" t="s">
        <v>45</v>
      </c>
      <c r="AG1107" s="6" t="s">
        <v>2987</v>
      </c>
      <c r="AH1107" s="6" t="s">
        <v>45</v>
      </c>
      <c r="AI1107" s="6" t="s">
        <v>45</v>
      </c>
      <c r="AJ1107" s="7" t="s">
        <v>45</v>
      </c>
      <c r="AK1107" s="6" t="s">
        <v>45</v>
      </c>
      <c r="AL1107" s="6">
        <v>17442</v>
      </c>
      <c r="AM1107" s="6"/>
      <c r="AN1107" s="6">
        <v>1</v>
      </c>
      <c r="AO1107" s="6">
        <v>0</v>
      </c>
      <c r="AP1107" s="6"/>
      <c r="AQ1107" s="6"/>
      <c r="AR1107" s="6"/>
      <c r="AS1107" s="19"/>
      <c r="AT1107" s="19"/>
      <c r="AU1107" s="30"/>
    </row>
    <row r="1108" spans="1:48" ht="12.75" customHeight="1" x14ac:dyDescent="0.25">
      <c r="A1108" s="6" t="s">
        <v>60</v>
      </c>
      <c r="B1108" s="6">
        <v>359</v>
      </c>
      <c r="C1108" s="6" t="s">
        <v>78</v>
      </c>
      <c r="D1108" s="6" t="s">
        <v>46</v>
      </c>
      <c r="E1108" s="6" t="s">
        <v>46</v>
      </c>
      <c r="F1108" s="6">
        <v>78059</v>
      </c>
      <c r="G1108" s="6"/>
      <c r="H1108" s="6"/>
      <c r="I1108" s="6" t="s">
        <v>2988</v>
      </c>
      <c r="J1108" s="6" t="s">
        <v>2985</v>
      </c>
      <c r="K1108" s="6" t="s">
        <v>2988</v>
      </c>
      <c r="L1108" s="6" t="s">
        <v>60</v>
      </c>
      <c r="M1108" s="6">
        <v>1</v>
      </c>
      <c r="N1108" s="6"/>
      <c r="O1108" s="6" t="s">
        <v>148</v>
      </c>
      <c r="P1108" s="6"/>
      <c r="Q1108" s="6" t="s">
        <v>2928</v>
      </c>
      <c r="R1108" s="8">
        <v>44641</v>
      </c>
      <c r="S1108" s="10"/>
      <c r="T1108" s="10" t="s">
        <v>115</v>
      </c>
      <c r="U1108" s="6">
        <v>2</v>
      </c>
      <c r="V1108" s="6" t="s">
        <v>2989</v>
      </c>
      <c r="W1108" s="7" t="s">
        <v>45</v>
      </c>
      <c r="X1108" s="6" t="s">
        <v>67</v>
      </c>
      <c r="Y1108" s="6" t="s">
        <v>67</v>
      </c>
      <c r="Z1108" s="6" t="s">
        <v>2990</v>
      </c>
      <c r="AA1108" s="6"/>
      <c r="AB1108" s="6" t="s">
        <v>1165</v>
      </c>
      <c r="AC1108" s="6" t="s">
        <v>2991</v>
      </c>
      <c r="AD1108" s="6" t="s">
        <v>1165</v>
      </c>
      <c r="AE1108" s="6" t="s">
        <v>429</v>
      </c>
      <c r="AF1108" s="6" t="s">
        <v>45</v>
      </c>
      <c r="AG1108" s="6" t="s">
        <v>45</v>
      </c>
      <c r="AH1108" s="6" t="s">
        <v>2992</v>
      </c>
      <c r="AI1108" s="6" t="s">
        <v>45</v>
      </c>
      <c r="AJ1108" s="7" t="s">
        <v>45</v>
      </c>
      <c r="AK1108" s="6" t="s">
        <v>2993</v>
      </c>
      <c r="AL1108" s="6" t="s">
        <v>2994</v>
      </c>
      <c r="AM1108" s="6"/>
      <c r="AN1108" s="6">
        <v>1</v>
      </c>
      <c r="AO1108" s="6">
        <v>0</v>
      </c>
      <c r="AP1108" s="6"/>
      <c r="AQ1108" s="6"/>
      <c r="AR1108" s="6"/>
      <c r="AS1108" s="19"/>
      <c r="AT1108" s="19"/>
      <c r="AU1108" s="30"/>
    </row>
    <row r="1109" spans="1:48" s="114" customFormat="1" ht="12.75" customHeight="1" x14ac:dyDescent="0.25">
      <c r="A1109" s="6" t="s">
        <v>60</v>
      </c>
      <c r="B1109" s="6">
        <v>614</v>
      </c>
      <c r="C1109" s="6" t="s">
        <v>78</v>
      </c>
      <c r="D1109" s="6" t="s">
        <v>46</v>
      </c>
      <c r="E1109" s="6" t="s">
        <v>46</v>
      </c>
      <c r="F1109" s="6">
        <v>78060</v>
      </c>
      <c r="G1109" s="6"/>
      <c r="H1109" s="6"/>
      <c r="I1109" s="6" t="s">
        <v>375</v>
      </c>
      <c r="J1109" s="6" t="s">
        <v>375</v>
      </c>
      <c r="K1109" s="6" t="s">
        <v>45</v>
      </c>
      <c r="L1109" s="6" t="s">
        <v>60</v>
      </c>
      <c r="M1109" s="6" t="s">
        <v>45</v>
      </c>
      <c r="N1109" s="6"/>
      <c r="O1109" s="6" t="s">
        <v>148</v>
      </c>
      <c r="P1109" s="11"/>
      <c r="Q1109" s="11" t="s">
        <v>2995</v>
      </c>
      <c r="R1109" s="8">
        <v>44188</v>
      </c>
      <c r="S1109" s="10"/>
      <c r="T1109" s="10" t="s">
        <v>2133</v>
      </c>
      <c r="U1109" s="6">
        <v>2</v>
      </c>
      <c r="V1109" s="6" t="s">
        <v>2996</v>
      </c>
      <c r="W1109" s="7" t="s">
        <v>45</v>
      </c>
      <c r="X1109" s="6" t="e">
        <v>#N/A</v>
      </c>
      <c r="Y1109" s="6" t="s">
        <v>67</v>
      </c>
      <c r="Z1109" s="6">
        <v>2857</v>
      </c>
      <c r="AA1109" s="6"/>
      <c r="AB1109" s="6" t="s">
        <v>180</v>
      </c>
      <c r="AC1109" s="6" t="s">
        <v>2997</v>
      </c>
      <c r="AD1109" s="6" t="s">
        <v>180</v>
      </c>
      <c r="AE1109" s="6" t="s">
        <v>434</v>
      </c>
      <c r="AF1109" s="6" t="s">
        <v>45</v>
      </c>
      <c r="AG1109" s="6" t="s">
        <v>45</v>
      </c>
      <c r="AH1109" s="6" t="s">
        <v>45</v>
      </c>
      <c r="AI1109" s="6" t="s">
        <v>45</v>
      </c>
      <c r="AJ1109" s="7" t="s">
        <v>45</v>
      </c>
      <c r="AK1109" s="6" t="s">
        <v>45</v>
      </c>
      <c r="AL1109" s="6" t="s">
        <v>45</v>
      </c>
      <c r="AM1109" s="6"/>
      <c r="AN1109" s="6">
        <v>1</v>
      </c>
      <c r="AO1109" s="6">
        <v>0</v>
      </c>
      <c r="AP1109" s="6"/>
      <c r="AQ1109" s="6"/>
      <c r="AR1109" s="6"/>
      <c r="AS1109" s="28">
        <v>39648</v>
      </c>
      <c r="AT1109" s="28">
        <v>36333</v>
      </c>
      <c r="AU1109" s="29">
        <v>0</v>
      </c>
      <c r="AV1109"/>
    </row>
    <row r="1110" spans="1:48" ht="12.75" customHeight="1" x14ac:dyDescent="0.25">
      <c r="A1110" s="6" t="s">
        <v>60</v>
      </c>
      <c r="B1110" s="6">
        <v>745</v>
      </c>
      <c r="C1110" s="6" t="s">
        <v>78</v>
      </c>
      <c r="D1110" s="6" t="s">
        <v>46</v>
      </c>
      <c r="E1110" s="6" t="s">
        <v>46</v>
      </c>
      <c r="F1110" s="6">
        <v>78061</v>
      </c>
      <c r="G1110" s="6"/>
      <c r="H1110" s="6"/>
      <c r="I1110" s="6" t="s">
        <v>375</v>
      </c>
      <c r="J1110" s="6" t="s">
        <v>375</v>
      </c>
      <c r="K1110" s="6" t="s">
        <v>45</v>
      </c>
      <c r="L1110" s="6" t="s">
        <v>60</v>
      </c>
      <c r="M1110" s="6">
        <v>1</v>
      </c>
      <c r="N1110" s="6"/>
      <c r="O1110" s="6" t="s">
        <v>45</v>
      </c>
      <c r="P1110" s="6"/>
      <c r="Q1110" s="6" t="s">
        <v>45</v>
      </c>
      <c r="R1110" s="8">
        <v>44901</v>
      </c>
      <c r="S1110" s="10"/>
      <c r="T1110" s="10" t="s">
        <v>115</v>
      </c>
      <c r="U1110" s="6">
        <v>2</v>
      </c>
      <c r="V1110" s="6" t="s">
        <v>1472</v>
      </c>
      <c r="W1110" s="7" t="s">
        <v>45</v>
      </c>
      <c r="X1110" s="6" t="e">
        <v>#N/A</v>
      </c>
      <c r="Y1110" s="6" t="s">
        <v>67</v>
      </c>
      <c r="Z1110" s="6" t="s">
        <v>2586</v>
      </c>
      <c r="AA1110" s="6"/>
      <c r="AB1110" s="6" t="s">
        <v>789</v>
      </c>
      <c r="AC1110" s="6" t="s">
        <v>2998</v>
      </c>
      <c r="AD1110" s="6" t="s">
        <v>789</v>
      </c>
      <c r="AE1110" s="13" t="s">
        <v>378</v>
      </c>
      <c r="AF1110" s="6" t="s">
        <v>45</v>
      </c>
      <c r="AG1110" s="6" t="s">
        <v>45</v>
      </c>
      <c r="AH1110" s="6" t="s">
        <v>45</v>
      </c>
      <c r="AI1110" s="6" t="s">
        <v>45</v>
      </c>
      <c r="AJ1110" s="7" t="s">
        <v>45</v>
      </c>
      <c r="AK1110" s="6" t="s">
        <v>136</v>
      </c>
      <c r="AL1110" s="6" t="s">
        <v>45</v>
      </c>
      <c r="AM1110" s="6" t="s">
        <v>59</v>
      </c>
      <c r="AN1110" s="6">
        <v>1</v>
      </c>
      <c r="AO1110" s="6">
        <v>0</v>
      </c>
      <c r="AP1110" s="6"/>
      <c r="AQ1110" s="6"/>
      <c r="AR1110" s="6"/>
      <c r="AS1110" s="19"/>
      <c r="AT1110" s="19"/>
      <c r="AU1110" s="30"/>
    </row>
    <row r="1111" spans="1:48" ht="12.75" customHeight="1" x14ac:dyDescent="0.25">
      <c r="A1111" s="6" t="s">
        <v>44</v>
      </c>
      <c r="B1111" s="6">
        <v>2183</v>
      </c>
      <c r="C1111" s="6" t="s">
        <v>78</v>
      </c>
      <c r="D1111" s="6" t="s">
        <v>46</v>
      </c>
      <c r="E1111" s="6" t="s">
        <v>46</v>
      </c>
      <c r="F1111" s="6">
        <v>78062</v>
      </c>
      <c r="G1111" s="6"/>
      <c r="H1111" s="6"/>
      <c r="I1111" s="6" t="s">
        <v>2831</v>
      </c>
      <c r="J1111" s="6" t="s">
        <v>2831</v>
      </c>
      <c r="K1111" s="6" t="s">
        <v>45</v>
      </c>
      <c r="L1111" s="6" t="s">
        <v>44</v>
      </c>
      <c r="M1111" s="6" t="s">
        <v>45</v>
      </c>
      <c r="N1111" s="6"/>
      <c r="O1111" s="6" t="s">
        <v>191</v>
      </c>
      <c r="P1111" s="6"/>
      <c r="Q1111" s="6" t="s">
        <v>1001</v>
      </c>
      <c r="R1111" s="8">
        <v>44110</v>
      </c>
      <c r="S1111" s="10"/>
      <c r="T1111" s="10" t="s">
        <v>989</v>
      </c>
      <c r="U1111" s="6">
        <v>3</v>
      </c>
      <c r="V1111" s="6" t="s">
        <v>328</v>
      </c>
      <c r="W1111" s="7" t="s">
        <v>45</v>
      </c>
      <c r="X1111" s="6" t="e">
        <v>#N/A</v>
      </c>
      <c r="Y1111" s="6" t="s">
        <v>52</v>
      </c>
      <c r="Z1111" s="6" t="s">
        <v>45</v>
      </c>
      <c r="AA1111" s="6"/>
      <c r="AB1111" s="6" t="s">
        <v>68</v>
      </c>
      <c r="AC1111" s="6" t="s">
        <v>995</v>
      </c>
      <c r="AD1111" s="6" t="s">
        <v>68</v>
      </c>
      <c r="AE1111" s="6" t="s">
        <v>447</v>
      </c>
      <c r="AF1111" s="6" t="s">
        <v>45</v>
      </c>
      <c r="AG1111" s="6" t="s">
        <v>45</v>
      </c>
      <c r="AH1111" s="6" t="s">
        <v>45</v>
      </c>
      <c r="AI1111" s="6" t="s">
        <v>546</v>
      </c>
      <c r="AJ1111" s="7" t="s">
        <v>45</v>
      </c>
      <c r="AK1111" s="6" t="s">
        <v>45</v>
      </c>
      <c r="AL1111" s="6" t="s">
        <v>45</v>
      </c>
      <c r="AM1111" s="6"/>
      <c r="AN1111" s="6">
        <v>1</v>
      </c>
      <c r="AO1111" s="6">
        <v>0</v>
      </c>
      <c r="AP1111" s="6"/>
      <c r="AQ1111" s="6"/>
      <c r="AR1111" s="6"/>
      <c r="AS1111" s="28">
        <v>5989</v>
      </c>
      <c r="AT1111" s="28">
        <v>5989</v>
      </c>
      <c r="AU1111" s="30"/>
    </row>
    <row r="1112" spans="1:48" ht="12.75" customHeight="1" x14ac:dyDescent="0.25">
      <c r="A1112" s="6" t="s">
        <v>60</v>
      </c>
      <c r="B1112" s="6">
        <v>760</v>
      </c>
      <c r="C1112" s="6" t="s">
        <v>78</v>
      </c>
      <c r="D1112" s="6" t="s">
        <v>46</v>
      </c>
      <c r="E1112" s="6" t="s">
        <v>46</v>
      </c>
      <c r="F1112" s="6">
        <v>78063</v>
      </c>
      <c r="G1112" s="6"/>
      <c r="H1112" s="6"/>
      <c r="I1112" s="6" t="s">
        <v>1762</v>
      </c>
      <c r="J1112" s="6" t="s">
        <v>1762</v>
      </c>
      <c r="K1112" s="6" t="s">
        <v>45</v>
      </c>
      <c r="L1112" s="6" t="s">
        <v>60</v>
      </c>
      <c r="M1112" s="6" t="s">
        <v>45</v>
      </c>
      <c r="N1112" s="6"/>
      <c r="O1112" s="6" t="s">
        <v>45</v>
      </c>
      <c r="P1112" s="6"/>
      <c r="Q1112" s="6" t="s">
        <v>45</v>
      </c>
      <c r="R1112" s="8" t="s">
        <v>45</v>
      </c>
      <c r="S1112" s="10"/>
      <c r="T1112" s="10" t="s">
        <v>218</v>
      </c>
      <c r="U1112" s="6">
        <v>3</v>
      </c>
      <c r="V1112" s="6">
        <v>13</v>
      </c>
      <c r="W1112" s="7" t="s">
        <v>45</v>
      </c>
      <c r="X1112" s="6" t="e">
        <v>#N/A</v>
      </c>
      <c r="Y1112" s="6" t="s">
        <v>45</v>
      </c>
      <c r="Z1112" s="6" t="s">
        <v>45</v>
      </c>
      <c r="AA1112" s="6"/>
      <c r="AB1112" s="6" t="s">
        <v>1839</v>
      </c>
      <c r="AC1112" s="6" t="s">
        <v>2999</v>
      </c>
      <c r="AD1112" s="6" t="s">
        <v>1839</v>
      </c>
      <c r="AE1112" s="13" t="s">
        <v>45</v>
      </c>
      <c r="AF1112" s="6" t="s">
        <v>45</v>
      </c>
      <c r="AG1112" s="6" t="s">
        <v>45</v>
      </c>
      <c r="AH1112" s="6" t="s">
        <v>45</v>
      </c>
      <c r="AI1112" s="6" t="s">
        <v>45</v>
      </c>
      <c r="AJ1112" s="7" t="s">
        <v>45</v>
      </c>
      <c r="AK1112" s="6" t="s">
        <v>45</v>
      </c>
      <c r="AL1112" s="6" t="s">
        <v>45</v>
      </c>
      <c r="AM1112" s="6"/>
      <c r="AN1112" s="6">
        <v>1</v>
      </c>
      <c r="AO1112" s="6">
        <v>0</v>
      </c>
      <c r="AP1112" s="6"/>
      <c r="AQ1112" s="6"/>
      <c r="AR1112" s="6"/>
      <c r="AS1112" s="28">
        <v>61008</v>
      </c>
      <c r="AT1112" s="28">
        <v>61008</v>
      </c>
      <c r="AU1112" s="30"/>
    </row>
    <row r="1113" spans="1:48" ht="12.75" customHeight="1" x14ac:dyDescent="0.25">
      <c r="A1113" s="6" t="s">
        <v>60</v>
      </c>
      <c r="B1113" s="6">
        <v>3557</v>
      </c>
      <c r="C1113" s="6" t="s">
        <v>145</v>
      </c>
      <c r="D1113" s="6" t="s">
        <v>46</v>
      </c>
      <c r="E1113" s="6" t="s">
        <v>46</v>
      </c>
      <c r="F1113" s="6">
        <v>78064</v>
      </c>
      <c r="G1113" s="6"/>
      <c r="H1113" s="6"/>
      <c r="I1113" s="6" t="s">
        <v>3000</v>
      </c>
      <c r="J1113" s="6" t="s">
        <v>2985</v>
      </c>
      <c r="K1113" s="6" t="s">
        <v>3000</v>
      </c>
      <c r="L1113" s="6" t="s">
        <v>60</v>
      </c>
      <c r="M1113" s="6">
        <v>1</v>
      </c>
      <c r="O1113" s="6" t="s">
        <v>148</v>
      </c>
      <c r="P1113" s="6"/>
      <c r="Q1113" s="6">
        <v>851</v>
      </c>
      <c r="R1113" s="8">
        <v>44970</v>
      </c>
      <c r="S1113" s="10"/>
      <c r="T1113" s="10" t="s">
        <v>73</v>
      </c>
      <c r="U1113" s="6">
        <v>2</v>
      </c>
      <c r="V1113" s="6">
        <v>201</v>
      </c>
      <c r="W1113" s="7" t="s">
        <v>45</v>
      </c>
      <c r="X1113" s="6" t="s">
        <v>67</v>
      </c>
      <c r="Y1113" s="6" t="s">
        <v>67</v>
      </c>
      <c r="Z1113" s="6" t="s">
        <v>2506</v>
      </c>
      <c r="AA1113" s="6"/>
      <c r="AB1113" s="6" t="s">
        <v>296</v>
      </c>
      <c r="AC1113" s="6" t="s">
        <v>1509</v>
      </c>
      <c r="AD1113" s="6" t="s">
        <v>296</v>
      </c>
      <c r="AE1113" s="6" t="s">
        <v>372</v>
      </c>
      <c r="AF1113" s="6" t="s">
        <v>45</v>
      </c>
      <c r="AG1113" s="10" t="s">
        <v>45</v>
      </c>
      <c r="AH1113" s="6" t="s">
        <v>3001</v>
      </c>
      <c r="AI1113" s="6" t="s">
        <v>45</v>
      </c>
      <c r="AJ1113" s="7" t="s">
        <v>45</v>
      </c>
      <c r="AK1113" s="6" t="s">
        <v>3002</v>
      </c>
      <c r="AL1113" s="6">
        <v>91772</v>
      </c>
      <c r="AM1113" s="6" t="s">
        <v>59</v>
      </c>
      <c r="AN1113" s="6">
        <v>1</v>
      </c>
      <c r="AO1113" s="6">
        <v>0</v>
      </c>
      <c r="AP1113" s="6"/>
      <c r="AQ1113" s="6"/>
      <c r="AR1113" s="6"/>
      <c r="AS1113" s="19"/>
      <c r="AT1113" s="19"/>
      <c r="AU1113" s="30"/>
    </row>
    <row r="1114" spans="1:48" ht="12.75" customHeight="1" x14ac:dyDescent="0.25">
      <c r="A1114" s="6" t="s">
        <v>60</v>
      </c>
      <c r="B1114" s="6">
        <v>603</v>
      </c>
      <c r="C1114" s="6" t="s">
        <v>78</v>
      </c>
      <c r="D1114" s="6" t="s">
        <v>46</v>
      </c>
      <c r="E1114" s="6" t="s">
        <v>46</v>
      </c>
      <c r="F1114" s="6">
        <v>78065</v>
      </c>
      <c r="G1114" s="6"/>
      <c r="H1114" s="6"/>
      <c r="I1114" s="6" t="s">
        <v>1762</v>
      </c>
      <c r="J1114" s="6" t="s">
        <v>1762</v>
      </c>
      <c r="K1114" s="6" t="s">
        <v>1762</v>
      </c>
      <c r="L1114" s="6" t="s">
        <v>60</v>
      </c>
      <c r="M1114" s="6">
        <v>1</v>
      </c>
      <c r="N1114" s="6"/>
      <c r="O1114" s="6" t="s">
        <v>45</v>
      </c>
      <c r="P1114" s="6"/>
      <c r="Q1114" s="6" t="s">
        <v>45</v>
      </c>
      <c r="R1114" s="8">
        <v>44043</v>
      </c>
      <c r="S1114" s="10"/>
      <c r="T1114" s="10" t="s">
        <v>389</v>
      </c>
      <c r="U1114" s="6">
        <v>3</v>
      </c>
      <c r="V1114" s="6" t="s">
        <v>549</v>
      </c>
      <c r="W1114" s="7" t="s">
        <v>45</v>
      </c>
      <c r="X1114" s="6" t="s">
        <v>67</v>
      </c>
      <c r="Y1114" s="6" t="s">
        <v>67</v>
      </c>
      <c r="Z1114" s="6" t="s">
        <v>1601</v>
      </c>
      <c r="AA1114" s="6"/>
      <c r="AB1114" s="6" t="s">
        <v>2678</v>
      </c>
      <c r="AC1114" s="6" t="s">
        <v>2303</v>
      </c>
      <c r="AD1114" s="6" t="s">
        <v>2678</v>
      </c>
      <c r="AE1114" s="6" t="s">
        <v>636</v>
      </c>
      <c r="AF1114" s="6" t="s">
        <v>45</v>
      </c>
      <c r="AG1114" s="6" t="s">
        <v>45</v>
      </c>
      <c r="AH1114" s="6" t="s">
        <v>45</v>
      </c>
      <c r="AI1114" s="6" t="s">
        <v>45</v>
      </c>
      <c r="AJ1114" s="7" t="s">
        <v>45</v>
      </c>
      <c r="AK1114" s="6" t="s">
        <v>45</v>
      </c>
      <c r="AL1114" s="6" t="s">
        <v>45</v>
      </c>
      <c r="AM1114" s="6" t="s">
        <v>59</v>
      </c>
      <c r="AN1114" s="6">
        <v>1</v>
      </c>
      <c r="AO1114" s="6">
        <v>0</v>
      </c>
      <c r="AP1114" s="6"/>
      <c r="AQ1114" s="6"/>
      <c r="AR1114" s="6"/>
      <c r="AS1114" s="28">
        <v>27837</v>
      </c>
      <c r="AT1114" s="28">
        <v>27837</v>
      </c>
      <c r="AU1114" s="30"/>
    </row>
    <row r="1115" spans="1:48" ht="12.75" customHeight="1" x14ac:dyDescent="0.25">
      <c r="A1115" s="6" t="s">
        <v>60</v>
      </c>
      <c r="B1115" s="6">
        <v>3558</v>
      </c>
      <c r="C1115" s="6" t="s">
        <v>145</v>
      </c>
      <c r="D1115" s="6" t="s">
        <v>46</v>
      </c>
      <c r="E1115" s="6" t="s">
        <v>46</v>
      </c>
      <c r="F1115" s="6">
        <v>78067</v>
      </c>
      <c r="G1115" s="6"/>
      <c r="H1115" s="6"/>
      <c r="I1115" s="6" t="s">
        <v>3003</v>
      </c>
      <c r="J1115" s="6" t="s">
        <v>2985</v>
      </c>
      <c r="K1115" s="6" t="s">
        <v>3003</v>
      </c>
      <c r="L1115" s="6" t="s">
        <v>60</v>
      </c>
      <c r="M1115" s="6" t="s">
        <v>45</v>
      </c>
      <c r="O1115" s="6" t="s">
        <v>148</v>
      </c>
      <c r="P1115" s="6"/>
      <c r="Q1115" s="6">
        <v>851</v>
      </c>
      <c r="R1115" s="8">
        <v>44278</v>
      </c>
      <c r="S1115" s="10"/>
      <c r="T1115" s="10" t="s">
        <v>3004</v>
      </c>
      <c r="U1115" s="6">
        <v>1</v>
      </c>
      <c r="V1115" s="6">
        <v>7</v>
      </c>
      <c r="W1115" s="7" t="s">
        <v>45</v>
      </c>
      <c r="X1115" s="6" t="e">
        <v>#N/A</v>
      </c>
      <c r="Y1115" s="6" t="s">
        <v>67</v>
      </c>
      <c r="Z1115" s="6" t="s">
        <v>401</v>
      </c>
      <c r="AA1115" s="6"/>
      <c r="AB1115" s="6" t="s">
        <v>954</v>
      </c>
      <c r="AC1115" s="6" t="s">
        <v>3005</v>
      </c>
      <c r="AD1115" s="6" t="s">
        <v>954</v>
      </c>
      <c r="AE1115" s="6" t="s">
        <v>378</v>
      </c>
      <c r="AF1115" s="6" t="s">
        <v>45</v>
      </c>
      <c r="AG1115" s="6" t="s">
        <v>1762</v>
      </c>
      <c r="AH1115" s="6" t="s">
        <v>45</v>
      </c>
      <c r="AI1115" s="6" t="s">
        <v>45</v>
      </c>
      <c r="AJ1115" s="7" t="s">
        <v>45</v>
      </c>
      <c r="AK1115" s="6" t="s">
        <v>45</v>
      </c>
      <c r="AL1115" s="6" t="s">
        <v>45</v>
      </c>
      <c r="AM1115" s="6"/>
      <c r="AN1115" s="6">
        <v>1</v>
      </c>
      <c r="AO1115" s="6">
        <v>0</v>
      </c>
      <c r="AP1115" s="6"/>
      <c r="AQ1115" s="6"/>
      <c r="AR1115" s="6"/>
      <c r="AS1115" s="19"/>
      <c r="AT1115" s="19"/>
      <c r="AU1115" s="30"/>
    </row>
    <row r="1116" spans="1:48" ht="12.75" customHeight="1" x14ac:dyDescent="0.25">
      <c r="A1116" s="6" t="s">
        <v>86</v>
      </c>
      <c r="B1116" s="6">
        <v>1796</v>
      </c>
      <c r="C1116" s="6" t="s">
        <v>78</v>
      </c>
      <c r="D1116" s="6" t="s">
        <v>46</v>
      </c>
      <c r="E1116" s="6" t="s">
        <v>46</v>
      </c>
      <c r="F1116" s="6">
        <v>78070</v>
      </c>
      <c r="G1116" s="6"/>
      <c r="H1116" s="6"/>
      <c r="I1116" s="6" t="s">
        <v>1669</v>
      </c>
      <c r="J1116" s="6" t="s">
        <v>1669</v>
      </c>
      <c r="K1116" s="6" t="s">
        <v>45</v>
      </c>
      <c r="L1116" s="6" t="s">
        <v>86</v>
      </c>
      <c r="M1116" s="6" t="s">
        <v>45</v>
      </c>
      <c r="N1116" s="6"/>
      <c r="O1116" s="6" t="s">
        <v>191</v>
      </c>
      <c r="P1116" s="6"/>
      <c r="Q1116" s="6" t="s">
        <v>1140</v>
      </c>
      <c r="R1116" s="8">
        <v>44778</v>
      </c>
      <c r="S1116" s="10"/>
      <c r="T1116" s="10" t="s">
        <v>212</v>
      </c>
      <c r="U1116" s="6">
        <v>3</v>
      </c>
      <c r="V1116" s="6">
        <v>16</v>
      </c>
      <c r="W1116" s="7" t="s">
        <v>45</v>
      </c>
      <c r="X1116" s="6" t="s">
        <v>45</v>
      </c>
      <c r="Y1116" s="6" t="s">
        <v>52</v>
      </c>
      <c r="Z1116" s="6" t="s">
        <v>3006</v>
      </c>
      <c r="AA1116" s="6"/>
      <c r="AB1116" s="6" t="s">
        <v>296</v>
      </c>
      <c r="AC1116" s="6" t="s">
        <v>3007</v>
      </c>
      <c r="AD1116" s="6" t="s">
        <v>296</v>
      </c>
      <c r="AE1116" s="6" t="s">
        <v>437</v>
      </c>
      <c r="AF1116" s="6" t="s">
        <v>45</v>
      </c>
      <c r="AG1116" s="6" t="s">
        <v>45</v>
      </c>
      <c r="AH1116" s="6" t="s">
        <v>3008</v>
      </c>
      <c r="AI1116" s="6" t="s">
        <v>45</v>
      </c>
      <c r="AJ1116" s="7" t="s">
        <v>45</v>
      </c>
      <c r="AK1116" s="6" t="s">
        <v>45</v>
      </c>
      <c r="AL1116" s="6" t="s">
        <v>3009</v>
      </c>
      <c r="AM1116" s="6" t="s">
        <v>59</v>
      </c>
      <c r="AN1116" s="6">
        <v>1</v>
      </c>
      <c r="AO1116" s="6">
        <v>0</v>
      </c>
      <c r="AP1116" s="6"/>
      <c r="AQ1116" s="6"/>
      <c r="AR1116" s="6"/>
      <c r="AS1116" s="19"/>
      <c r="AT1116" s="19"/>
      <c r="AU1116" s="30"/>
    </row>
    <row r="1117" spans="1:48" ht="12.75" customHeight="1" x14ac:dyDescent="0.25">
      <c r="A1117" s="6" t="s">
        <v>60</v>
      </c>
      <c r="B1117" s="6">
        <v>2148</v>
      </c>
      <c r="C1117" s="6" t="s">
        <v>78</v>
      </c>
      <c r="D1117" s="6" t="s">
        <v>46</v>
      </c>
      <c r="E1117" s="6" t="s">
        <v>46</v>
      </c>
      <c r="F1117" s="6">
        <v>78071</v>
      </c>
      <c r="G1117" s="6"/>
      <c r="H1117" s="6"/>
      <c r="I1117" s="6" t="s">
        <v>375</v>
      </c>
      <c r="J1117" s="6" t="s">
        <v>375</v>
      </c>
      <c r="K1117" s="6" t="s">
        <v>45</v>
      </c>
      <c r="L1117" s="6" t="s">
        <v>60</v>
      </c>
      <c r="M1117" s="6" t="s">
        <v>45</v>
      </c>
      <c r="N1117" s="6"/>
      <c r="O1117" s="6" t="s">
        <v>45</v>
      </c>
      <c r="P1117" s="6"/>
      <c r="Q1117" s="6" t="s">
        <v>1394</v>
      </c>
      <c r="R1117" s="8">
        <v>44110</v>
      </c>
      <c r="S1117" s="10"/>
      <c r="T1117" s="10" t="s">
        <v>1005</v>
      </c>
      <c r="U1117" s="6">
        <v>2</v>
      </c>
      <c r="V1117" s="6" t="s">
        <v>3010</v>
      </c>
      <c r="W1117" s="7" t="s">
        <v>45</v>
      </c>
      <c r="X1117" s="6" t="s">
        <v>52</v>
      </c>
      <c r="Y1117" s="6" t="s">
        <v>52</v>
      </c>
      <c r="Z1117" s="6" t="s">
        <v>45</v>
      </c>
      <c r="AA1117" s="6"/>
      <c r="AB1117" s="6" t="s">
        <v>89</v>
      </c>
      <c r="AC1117" s="6" t="s">
        <v>3011</v>
      </c>
      <c r="AD1117" s="6" t="s">
        <v>89</v>
      </c>
      <c r="AE1117" s="6" t="s">
        <v>1058</v>
      </c>
      <c r="AF1117" s="6" t="s">
        <v>45</v>
      </c>
      <c r="AG1117" s="6" t="s">
        <v>45</v>
      </c>
      <c r="AH1117" s="6" t="s">
        <v>45</v>
      </c>
      <c r="AI1117" s="6" t="s">
        <v>45</v>
      </c>
      <c r="AJ1117" s="7" t="s">
        <v>45</v>
      </c>
      <c r="AK1117" s="6" t="s">
        <v>45</v>
      </c>
      <c r="AL1117" s="6" t="s">
        <v>45</v>
      </c>
      <c r="AM1117" s="6"/>
      <c r="AN1117" s="6">
        <v>1</v>
      </c>
      <c r="AO1117" s="6">
        <v>0</v>
      </c>
      <c r="AP1117" s="6"/>
      <c r="AQ1117" s="6"/>
      <c r="AR1117" s="6"/>
      <c r="AS1117" s="19"/>
      <c r="AT1117" s="19"/>
      <c r="AU1117" s="30"/>
    </row>
    <row r="1118" spans="1:48" ht="12.75" customHeight="1" x14ac:dyDescent="0.25">
      <c r="A1118" s="6" t="s">
        <v>60</v>
      </c>
      <c r="B1118" s="6">
        <v>3559</v>
      </c>
      <c r="C1118" s="6" t="s">
        <v>145</v>
      </c>
      <c r="D1118" s="6" t="s">
        <v>46</v>
      </c>
      <c r="E1118" s="6" t="s">
        <v>46</v>
      </c>
      <c r="F1118" s="6">
        <v>78072</v>
      </c>
      <c r="G1118" s="6"/>
      <c r="H1118" s="6"/>
      <c r="I1118" s="6" t="s">
        <v>2852</v>
      </c>
      <c r="J1118" s="6" t="s">
        <v>2852</v>
      </c>
      <c r="K1118" s="6" t="s">
        <v>45</v>
      </c>
      <c r="L1118" s="6" t="s">
        <v>60</v>
      </c>
      <c r="M1118" s="6" t="s">
        <v>45</v>
      </c>
      <c r="O1118" s="6" t="s">
        <v>148</v>
      </c>
      <c r="P1118" s="6"/>
      <c r="Q1118" s="6">
        <v>851</v>
      </c>
      <c r="R1118" s="8">
        <v>44039.343958333302</v>
      </c>
      <c r="S1118" s="10"/>
      <c r="T1118" s="10" t="s">
        <v>73</v>
      </c>
      <c r="U1118" s="6">
        <v>3</v>
      </c>
      <c r="V1118" s="6">
        <v>317</v>
      </c>
      <c r="W1118" s="7" t="s">
        <v>45</v>
      </c>
      <c r="X1118" s="6" t="e">
        <v>#N/A</v>
      </c>
      <c r="Y1118" s="6" t="s">
        <v>45</v>
      </c>
      <c r="Z1118" s="6" t="s">
        <v>45</v>
      </c>
      <c r="AA1118" s="6"/>
      <c r="AB1118" s="6" t="s">
        <v>260</v>
      </c>
      <c r="AC1118" s="6" t="s">
        <v>3012</v>
      </c>
      <c r="AD1118" s="6" t="s">
        <v>260</v>
      </c>
      <c r="AE1118" s="6" t="s">
        <v>537</v>
      </c>
      <c r="AF1118" s="6" t="s">
        <v>45</v>
      </c>
      <c r="AG1118" s="6" t="s">
        <v>45</v>
      </c>
      <c r="AH1118" s="6" t="s">
        <v>45</v>
      </c>
      <c r="AI1118" s="6" t="s">
        <v>45</v>
      </c>
      <c r="AJ1118" s="7" t="s">
        <v>45</v>
      </c>
      <c r="AK1118" s="6" t="s">
        <v>45</v>
      </c>
      <c r="AL1118" s="6" t="s">
        <v>45</v>
      </c>
      <c r="AM1118" s="6"/>
      <c r="AN1118" s="6">
        <v>1</v>
      </c>
      <c r="AO1118" s="6">
        <v>0</v>
      </c>
      <c r="AP1118" s="6"/>
      <c r="AQ1118" s="6"/>
      <c r="AR1118" s="6"/>
      <c r="AS1118" s="19"/>
      <c r="AT1118" s="19"/>
      <c r="AU1118" s="30"/>
    </row>
    <row r="1119" spans="1:48" ht="12.75" customHeight="1" x14ac:dyDescent="0.25">
      <c r="A1119" s="6" t="s">
        <v>60</v>
      </c>
      <c r="B1119" s="6">
        <v>733</v>
      </c>
      <c r="C1119" s="6" t="s">
        <v>78</v>
      </c>
      <c r="D1119" s="6" t="s">
        <v>46</v>
      </c>
      <c r="E1119" s="6" t="s">
        <v>46</v>
      </c>
      <c r="F1119" s="6">
        <v>78073</v>
      </c>
      <c r="G1119" s="6"/>
      <c r="H1119" s="6"/>
      <c r="I1119" s="6" t="s">
        <v>375</v>
      </c>
      <c r="J1119" s="6" t="s">
        <v>375</v>
      </c>
      <c r="K1119" s="6" t="s">
        <v>375</v>
      </c>
      <c r="L1119" s="6" t="s">
        <v>60</v>
      </c>
      <c r="M1119" s="6">
        <v>1</v>
      </c>
      <c r="N1119" s="6"/>
      <c r="O1119" s="6" t="s">
        <v>45</v>
      </c>
      <c r="P1119" s="6"/>
      <c r="Q1119" s="6" t="s">
        <v>45</v>
      </c>
      <c r="R1119" s="8">
        <v>44915</v>
      </c>
      <c r="S1119" s="10"/>
      <c r="T1119" s="10" t="s">
        <v>93</v>
      </c>
      <c r="U1119" s="6">
        <v>4</v>
      </c>
      <c r="V1119" s="6">
        <v>405</v>
      </c>
      <c r="W1119" s="7" t="s">
        <v>45</v>
      </c>
      <c r="X1119" s="6" t="s">
        <v>67</v>
      </c>
      <c r="Y1119" s="6" t="s">
        <v>67</v>
      </c>
      <c r="Z1119" s="6" t="s">
        <v>45</v>
      </c>
      <c r="AA1119" s="6"/>
      <c r="AB1119" s="6" t="s">
        <v>45</v>
      </c>
      <c r="AC1119" s="6" t="s">
        <v>94</v>
      </c>
      <c r="AD1119" s="6" t="s">
        <v>45</v>
      </c>
      <c r="AE1119" s="13" t="s">
        <v>45</v>
      </c>
      <c r="AF1119" s="6" t="s">
        <v>3013</v>
      </c>
      <c r="AG1119" s="6" t="s">
        <v>45</v>
      </c>
      <c r="AH1119" s="6" t="s">
        <v>45</v>
      </c>
      <c r="AI1119" s="6" t="s">
        <v>45</v>
      </c>
      <c r="AJ1119" s="7" t="s">
        <v>45</v>
      </c>
      <c r="AK1119" s="6" t="s">
        <v>1649</v>
      </c>
      <c r="AL1119" s="6" t="s">
        <v>45</v>
      </c>
      <c r="AM1119" s="6" t="s">
        <v>208</v>
      </c>
      <c r="AN1119" s="6">
        <v>1</v>
      </c>
      <c r="AO1119" s="6">
        <v>0</v>
      </c>
      <c r="AP1119" s="6"/>
      <c r="AQ1119" s="6"/>
      <c r="AR1119" s="6"/>
      <c r="AS1119" s="19"/>
      <c r="AT1119" s="19"/>
      <c r="AU1119" s="30"/>
    </row>
    <row r="1120" spans="1:48" ht="12.75" customHeight="1" x14ac:dyDescent="0.25">
      <c r="A1120" s="6" t="s">
        <v>86</v>
      </c>
      <c r="B1120" s="6">
        <v>946</v>
      </c>
      <c r="C1120" s="6" t="s">
        <v>78</v>
      </c>
      <c r="D1120" s="6" t="s">
        <v>46</v>
      </c>
      <c r="E1120" s="6" t="s">
        <v>46</v>
      </c>
      <c r="F1120" s="6">
        <v>78074</v>
      </c>
      <c r="G1120" s="6"/>
      <c r="H1120" s="6"/>
      <c r="I1120" s="6" t="s">
        <v>3014</v>
      </c>
      <c r="J1120" s="6" t="s">
        <v>3014</v>
      </c>
      <c r="K1120" s="6" t="s">
        <v>45</v>
      </c>
      <c r="L1120" s="6" t="s">
        <v>86</v>
      </c>
      <c r="M1120" s="6" t="s">
        <v>45</v>
      </c>
      <c r="N1120" s="6"/>
      <c r="O1120" s="6" t="s">
        <v>148</v>
      </c>
      <c r="P1120" s="6"/>
      <c r="Q1120" s="6" t="s">
        <v>1713</v>
      </c>
      <c r="R1120" s="8" t="s">
        <v>45</v>
      </c>
      <c r="S1120" s="10"/>
      <c r="T1120" s="10" t="s">
        <v>82</v>
      </c>
      <c r="U1120" s="6">
        <v>9</v>
      </c>
      <c r="V1120" s="6">
        <v>901</v>
      </c>
      <c r="W1120" s="7" t="s">
        <v>45</v>
      </c>
      <c r="X1120" s="6" t="s">
        <v>52</v>
      </c>
      <c r="Y1120" s="6" t="s">
        <v>52</v>
      </c>
      <c r="Z1120" s="6" t="s">
        <v>45</v>
      </c>
      <c r="AA1120" s="6"/>
      <c r="AB1120" s="6" t="s">
        <v>1596</v>
      </c>
      <c r="AC1120" s="6" t="s">
        <v>3015</v>
      </c>
      <c r="AD1120" s="6" t="s">
        <v>1596</v>
      </c>
      <c r="AE1120" s="13" t="s">
        <v>45</v>
      </c>
      <c r="AF1120" s="6" t="s">
        <v>45</v>
      </c>
      <c r="AG1120" s="6" t="s">
        <v>45</v>
      </c>
      <c r="AH1120" s="6" t="s">
        <v>45</v>
      </c>
      <c r="AI1120" s="6" t="s">
        <v>45</v>
      </c>
      <c r="AJ1120" s="7" t="s">
        <v>45</v>
      </c>
      <c r="AK1120" s="6" t="s">
        <v>45</v>
      </c>
      <c r="AL1120" s="6" t="s">
        <v>45</v>
      </c>
      <c r="AM1120" s="6"/>
      <c r="AN1120" s="6">
        <v>1</v>
      </c>
      <c r="AO1120" s="6">
        <v>0</v>
      </c>
      <c r="AP1120" s="6"/>
      <c r="AQ1120" s="6"/>
      <c r="AR1120" s="6"/>
      <c r="AS1120" s="19"/>
      <c r="AT1120" s="19"/>
      <c r="AU1120" s="29">
        <v>0</v>
      </c>
    </row>
    <row r="1121" spans="1:47" ht="12.75" customHeight="1" x14ac:dyDescent="0.25">
      <c r="A1121" s="6" t="s">
        <v>86</v>
      </c>
      <c r="B1121" s="6">
        <v>1206</v>
      </c>
      <c r="C1121" s="6" t="s">
        <v>78</v>
      </c>
      <c r="D1121" s="6" t="s">
        <v>46</v>
      </c>
      <c r="E1121" s="6" t="s">
        <v>46</v>
      </c>
      <c r="F1121" s="6">
        <v>78075</v>
      </c>
      <c r="G1121" s="6"/>
      <c r="H1121" s="6"/>
      <c r="I1121" s="6" t="s">
        <v>2979</v>
      </c>
      <c r="J1121" s="6" t="s">
        <v>2979</v>
      </c>
      <c r="K1121" s="6" t="s">
        <v>45</v>
      </c>
      <c r="L1121" s="6" t="s">
        <v>86</v>
      </c>
      <c r="M1121" s="6" t="s">
        <v>45</v>
      </c>
      <c r="N1121" s="6"/>
      <c r="O1121" s="6" t="s">
        <v>191</v>
      </c>
      <c r="P1121" s="6"/>
      <c r="Q1121" s="6" t="s">
        <v>327</v>
      </c>
      <c r="R1121" s="8">
        <v>44258</v>
      </c>
      <c r="S1121" s="10"/>
      <c r="T1121" s="10" t="s">
        <v>327</v>
      </c>
      <c r="U1121" s="6">
        <v>3</v>
      </c>
      <c r="V1121" s="6" t="s">
        <v>967</v>
      </c>
      <c r="W1121" s="7" t="s">
        <v>45</v>
      </c>
      <c r="X1121" s="6" t="e">
        <v>#N/A</v>
      </c>
      <c r="Y1121" s="6" t="s">
        <v>52</v>
      </c>
      <c r="Z1121" s="6" t="s">
        <v>3016</v>
      </c>
      <c r="AA1121" s="6"/>
      <c r="AB1121" s="6" t="s">
        <v>260</v>
      </c>
      <c r="AC1121" s="6" t="s">
        <v>3017</v>
      </c>
      <c r="AD1121" s="6" t="s">
        <v>260</v>
      </c>
      <c r="AE1121" s="13" t="s">
        <v>429</v>
      </c>
      <c r="AF1121" s="6" t="s">
        <v>45</v>
      </c>
      <c r="AG1121" s="6" t="s">
        <v>45</v>
      </c>
      <c r="AH1121" s="6" t="s">
        <v>45</v>
      </c>
      <c r="AI1121" s="6" t="s">
        <v>45</v>
      </c>
      <c r="AJ1121" s="7" t="s">
        <v>45</v>
      </c>
      <c r="AK1121" s="6" t="s">
        <v>45</v>
      </c>
      <c r="AL1121" s="6" t="s">
        <v>45</v>
      </c>
      <c r="AM1121" s="6"/>
      <c r="AN1121" s="6">
        <v>1</v>
      </c>
      <c r="AO1121" s="6">
        <v>0</v>
      </c>
      <c r="AP1121" s="6"/>
      <c r="AQ1121" s="6"/>
      <c r="AR1121" s="6"/>
      <c r="AS1121" s="19"/>
      <c r="AT1121" s="19"/>
      <c r="AU1121" s="30"/>
    </row>
    <row r="1122" spans="1:47" ht="12.75" customHeight="1" x14ac:dyDescent="0.25">
      <c r="A1122" s="6" t="s">
        <v>60</v>
      </c>
      <c r="B1122" s="6">
        <v>3560</v>
      </c>
      <c r="C1122" s="6" t="s">
        <v>145</v>
      </c>
      <c r="D1122" s="6" t="s">
        <v>46</v>
      </c>
      <c r="E1122" s="6" t="s">
        <v>46</v>
      </c>
      <c r="F1122" s="6">
        <v>78076</v>
      </c>
      <c r="G1122" s="6"/>
      <c r="H1122" s="6"/>
      <c r="I1122" s="6" t="s">
        <v>2985</v>
      </c>
      <c r="J1122" s="6" t="s">
        <v>2985</v>
      </c>
      <c r="K1122" s="6" t="s">
        <v>45</v>
      </c>
      <c r="L1122" s="6" t="s">
        <v>60</v>
      </c>
      <c r="M1122" s="6" t="s">
        <v>45</v>
      </c>
      <c r="O1122" s="6" t="s">
        <v>148</v>
      </c>
      <c r="P1122" s="6"/>
      <c r="Q1122" s="6">
        <v>851</v>
      </c>
      <c r="R1122" s="8">
        <v>44328</v>
      </c>
      <c r="S1122" s="10"/>
      <c r="T1122" s="10" t="s">
        <v>93</v>
      </c>
      <c r="U1122" s="6">
        <v>3</v>
      </c>
      <c r="V1122" s="6">
        <v>327</v>
      </c>
      <c r="W1122" s="7" t="s">
        <v>45</v>
      </c>
      <c r="X1122" s="6" t="e">
        <v>#N/A</v>
      </c>
      <c r="Y1122" s="6" t="s">
        <v>45</v>
      </c>
      <c r="Z1122" s="6" t="s">
        <v>45</v>
      </c>
      <c r="AA1122" s="6"/>
      <c r="AB1122" s="6" t="s">
        <v>45</v>
      </c>
      <c r="AC1122" s="6" t="s">
        <v>3018</v>
      </c>
      <c r="AD1122" s="6" t="s">
        <v>45</v>
      </c>
      <c r="AE1122" s="6" t="s">
        <v>45</v>
      </c>
      <c r="AF1122" s="6" t="s">
        <v>45</v>
      </c>
      <c r="AG1122" s="6" t="s">
        <v>45</v>
      </c>
      <c r="AH1122" s="6" t="s">
        <v>463</v>
      </c>
      <c r="AI1122" s="6" t="s">
        <v>45</v>
      </c>
      <c r="AJ1122" s="7" t="s">
        <v>45</v>
      </c>
      <c r="AK1122" s="6" t="s">
        <v>1551</v>
      </c>
      <c r="AL1122" s="6" t="s">
        <v>45</v>
      </c>
      <c r="AM1122" s="6"/>
      <c r="AN1122" s="6">
        <v>1</v>
      </c>
      <c r="AO1122" s="6">
        <v>0</v>
      </c>
      <c r="AP1122" s="6"/>
      <c r="AQ1122" s="6"/>
      <c r="AR1122" s="6"/>
      <c r="AS1122" s="19"/>
      <c r="AT1122" s="19"/>
      <c r="AU1122" s="30"/>
    </row>
    <row r="1123" spans="1:47" ht="12.75" customHeight="1" x14ac:dyDescent="0.25">
      <c r="A1123" s="6" t="s">
        <v>60</v>
      </c>
      <c r="B1123" s="6">
        <v>3561</v>
      </c>
      <c r="C1123" s="6" t="s">
        <v>145</v>
      </c>
      <c r="D1123" s="6" t="s">
        <v>46</v>
      </c>
      <c r="E1123" s="6" t="s">
        <v>46</v>
      </c>
      <c r="F1123" s="6">
        <v>78082</v>
      </c>
      <c r="G1123" s="6"/>
      <c r="H1123" s="6"/>
      <c r="I1123" s="6" t="s">
        <v>3019</v>
      </c>
      <c r="J1123" s="6" t="s">
        <v>3019</v>
      </c>
      <c r="K1123" s="6" t="s">
        <v>45</v>
      </c>
      <c r="L1123" s="6" t="s">
        <v>60</v>
      </c>
      <c r="M1123" s="6" t="s">
        <v>45</v>
      </c>
      <c r="O1123" s="6" t="s">
        <v>148</v>
      </c>
      <c r="P1123" s="6"/>
      <c r="Q1123" s="6">
        <v>851</v>
      </c>
      <c r="R1123" s="8">
        <v>44298</v>
      </c>
      <c r="S1123" s="10"/>
      <c r="T1123" s="10" t="s">
        <v>51</v>
      </c>
      <c r="U1123" s="6">
        <v>3</v>
      </c>
      <c r="V1123" s="10">
        <v>16</v>
      </c>
      <c r="W1123" s="7" t="s">
        <v>45</v>
      </c>
      <c r="X1123" s="6" t="s">
        <v>45</v>
      </c>
      <c r="Y1123" s="6" t="s">
        <v>52</v>
      </c>
      <c r="Z1123" s="6" t="s">
        <v>3020</v>
      </c>
      <c r="AA1123" s="6"/>
      <c r="AB1123" s="6" t="s">
        <v>296</v>
      </c>
      <c r="AC1123" s="6" t="s">
        <v>3021</v>
      </c>
      <c r="AD1123" s="6" t="s">
        <v>296</v>
      </c>
      <c r="AE1123" s="6" t="s">
        <v>77</v>
      </c>
      <c r="AF1123" s="6" t="s">
        <v>45</v>
      </c>
      <c r="AG1123" s="6" t="s">
        <v>45</v>
      </c>
      <c r="AH1123" s="6" t="s">
        <v>45</v>
      </c>
      <c r="AI1123" s="6" t="s">
        <v>45</v>
      </c>
      <c r="AJ1123" s="7" t="s">
        <v>45</v>
      </c>
      <c r="AK1123" s="6" t="s">
        <v>45</v>
      </c>
      <c r="AL1123" s="6" t="s">
        <v>45</v>
      </c>
      <c r="AM1123" s="6" t="s">
        <v>59</v>
      </c>
      <c r="AN1123" s="6">
        <v>1</v>
      </c>
      <c r="AO1123" s="6">
        <v>0</v>
      </c>
      <c r="AP1123" s="6"/>
      <c r="AQ1123" s="6"/>
      <c r="AR1123" s="6"/>
      <c r="AS1123" s="19"/>
      <c r="AT1123" s="19"/>
      <c r="AU1123" s="30"/>
    </row>
    <row r="1124" spans="1:47" ht="12.75" customHeight="1" x14ac:dyDescent="0.25">
      <c r="A1124" s="6" t="s">
        <v>60</v>
      </c>
      <c r="B1124" s="6">
        <v>591</v>
      </c>
      <c r="C1124" s="6" t="s">
        <v>78</v>
      </c>
      <c r="D1124" s="6" t="s">
        <v>46</v>
      </c>
      <c r="E1124" s="6" t="s">
        <v>46</v>
      </c>
      <c r="F1124" s="6">
        <v>78083</v>
      </c>
      <c r="G1124" s="6"/>
      <c r="H1124" s="6"/>
      <c r="I1124" s="6" t="s">
        <v>1762</v>
      </c>
      <c r="J1124" s="6" t="s">
        <v>1762</v>
      </c>
      <c r="K1124" s="6" t="s">
        <v>45</v>
      </c>
      <c r="L1124" s="6" t="s">
        <v>60</v>
      </c>
      <c r="M1124" s="6" t="s">
        <v>45</v>
      </c>
      <c r="N1124" s="6"/>
      <c r="O1124" s="6" t="s">
        <v>45</v>
      </c>
      <c r="P1124" s="6"/>
      <c r="Q1124" s="6" t="s">
        <v>45</v>
      </c>
      <c r="R1124" s="8">
        <v>44043</v>
      </c>
      <c r="S1124" s="10"/>
      <c r="T1124" s="10" t="s">
        <v>1597</v>
      </c>
      <c r="U1124" s="6">
        <v>2</v>
      </c>
      <c r="V1124" s="6" t="s">
        <v>2525</v>
      </c>
      <c r="W1124" s="7" t="s">
        <v>45</v>
      </c>
      <c r="X1124" s="6" t="e">
        <v>#N/A</v>
      </c>
      <c r="Y1124" s="6" t="s">
        <v>45</v>
      </c>
      <c r="Z1124" s="6" t="s">
        <v>45</v>
      </c>
      <c r="AA1124" s="6"/>
      <c r="AB1124" s="6" t="s">
        <v>296</v>
      </c>
      <c r="AC1124" s="6" t="s">
        <v>2526</v>
      </c>
      <c r="AD1124" s="6" t="s">
        <v>296</v>
      </c>
      <c r="AE1124" s="6" t="s">
        <v>353</v>
      </c>
      <c r="AF1124" s="6" t="s">
        <v>45</v>
      </c>
      <c r="AG1124" s="6" t="s">
        <v>45</v>
      </c>
      <c r="AH1124" s="6" t="s">
        <v>45</v>
      </c>
      <c r="AI1124" s="6" t="s">
        <v>45</v>
      </c>
      <c r="AJ1124" s="7" t="s">
        <v>45</v>
      </c>
      <c r="AK1124" s="6" t="s">
        <v>45</v>
      </c>
      <c r="AL1124" s="6" t="s">
        <v>45</v>
      </c>
      <c r="AM1124" s="6"/>
      <c r="AN1124" s="6">
        <v>1</v>
      </c>
      <c r="AO1124" s="6">
        <v>0</v>
      </c>
      <c r="AP1124" s="6"/>
      <c r="AQ1124" s="6"/>
      <c r="AR1124" s="6"/>
      <c r="AS1124" s="19"/>
      <c r="AT1124" s="19"/>
      <c r="AU1124" s="29">
        <v>0</v>
      </c>
    </row>
    <row r="1125" spans="1:47" ht="12.75" customHeight="1" x14ac:dyDescent="0.25">
      <c r="A1125" s="6" t="s">
        <v>60</v>
      </c>
      <c r="B1125" s="6">
        <v>2055</v>
      </c>
      <c r="C1125" s="6" t="s">
        <v>78</v>
      </c>
      <c r="D1125" s="6" t="s">
        <v>46</v>
      </c>
      <c r="E1125" s="6" t="s">
        <v>46</v>
      </c>
      <c r="F1125" s="6">
        <v>78084</v>
      </c>
      <c r="G1125" s="6"/>
      <c r="H1125" s="6"/>
      <c r="I1125" s="6" t="s">
        <v>1762</v>
      </c>
      <c r="J1125" s="6" t="s">
        <v>1762</v>
      </c>
      <c r="K1125" s="6" t="s">
        <v>1762</v>
      </c>
      <c r="L1125" s="6" t="s">
        <v>60</v>
      </c>
      <c r="M1125" s="6">
        <v>1</v>
      </c>
      <c r="N1125" s="6"/>
      <c r="O1125" s="6" t="s">
        <v>148</v>
      </c>
      <c r="P1125" s="6"/>
      <c r="Q1125" s="6" t="s">
        <v>2741</v>
      </c>
      <c r="R1125" s="8">
        <v>44923</v>
      </c>
      <c r="S1125" s="10"/>
      <c r="T1125" s="10" t="s">
        <v>648</v>
      </c>
      <c r="U1125" s="6">
        <v>2</v>
      </c>
      <c r="V1125" s="6">
        <v>1</v>
      </c>
      <c r="W1125" s="7" t="s">
        <v>45</v>
      </c>
      <c r="X1125" s="6" t="s">
        <v>67</v>
      </c>
      <c r="Y1125" s="6" t="s">
        <v>67</v>
      </c>
      <c r="Z1125" s="6" t="s">
        <v>3022</v>
      </c>
      <c r="AA1125" s="6"/>
      <c r="AB1125" s="6" t="s">
        <v>329</v>
      </c>
      <c r="AC1125" s="6" t="s">
        <v>3023</v>
      </c>
      <c r="AD1125" s="6" t="s">
        <v>329</v>
      </c>
      <c r="AE1125" s="6" t="s">
        <v>238</v>
      </c>
      <c r="AF1125" s="6" t="s">
        <v>45</v>
      </c>
      <c r="AG1125" s="6" t="s">
        <v>45</v>
      </c>
      <c r="AH1125" s="6" t="s">
        <v>3024</v>
      </c>
      <c r="AI1125" s="6" t="s">
        <v>45</v>
      </c>
      <c r="AJ1125" s="7" t="s">
        <v>45</v>
      </c>
      <c r="AK1125" s="6" t="s">
        <v>136</v>
      </c>
      <c r="AL1125" s="6">
        <v>77818</v>
      </c>
      <c r="AM1125" s="6" t="s">
        <v>59</v>
      </c>
      <c r="AN1125" s="6">
        <v>1</v>
      </c>
      <c r="AO1125" s="6">
        <v>0</v>
      </c>
      <c r="AP1125" s="6"/>
      <c r="AQ1125" s="6"/>
      <c r="AR1125" s="6"/>
      <c r="AS1125" s="19"/>
      <c r="AT1125" s="19"/>
      <c r="AU1125" s="30"/>
    </row>
    <row r="1126" spans="1:47" ht="12.75" customHeight="1" x14ac:dyDescent="0.25">
      <c r="A1126" s="6" t="s">
        <v>60</v>
      </c>
      <c r="B1126" s="6">
        <v>85</v>
      </c>
      <c r="C1126" s="6" t="s">
        <v>78</v>
      </c>
      <c r="D1126" s="6" t="s">
        <v>46</v>
      </c>
      <c r="E1126" s="6" t="s">
        <v>46</v>
      </c>
      <c r="F1126" s="6">
        <v>78085</v>
      </c>
      <c r="G1126" s="6"/>
      <c r="H1126" s="6"/>
      <c r="I1126" s="6" t="s">
        <v>1762</v>
      </c>
      <c r="J1126" s="6" t="s">
        <v>1762</v>
      </c>
      <c r="K1126" s="6" t="s">
        <v>45</v>
      </c>
      <c r="L1126" s="6" t="s">
        <v>60</v>
      </c>
      <c r="M1126" s="6">
        <v>1</v>
      </c>
      <c r="N1126" s="6"/>
      <c r="O1126" s="6" t="s">
        <v>45</v>
      </c>
      <c r="P1126" s="6"/>
      <c r="Q1126" s="6" t="s">
        <v>45</v>
      </c>
      <c r="R1126" s="8">
        <v>44033</v>
      </c>
      <c r="S1126" s="10"/>
      <c r="T1126" s="10" t="s">
        <v>66</v>
      </c>
      <c r="U1126" s="6">
        <v>2</v>
      </c>
      <c r="V1126" s="6">
        <v>216</v>
      </c>
      <c r="W1126" s="7" t="s">
        <v>45</v>
      </c>
      <c r="X1126" s="6" t="e">
        <v>#N/A</v>
      </c>
      <c r="Y1126" s="6" t="s">
        <v>45</v>
      </c>
      <c r="Z1126" s="6" t="s">
        <v>45</v>
      </c>
      <c r="AA1126" s="6"/>
      <c r="AB1126" s="6" t="s">
        <v>260</v>
      </c>
      <c r="AC1126" s="6" t="s">
        <v>3025</v>
      </c>
      <c r="AD1126" s="6" t="s">
        <v>260</v>
      </c>
      <c r="AE1126" s="6" t="s">
        <v>353</v>
      </c>
      <c r="AF1126" s="6" t="s">
        <v>45</v>
      </c>
      <c r="AG1126" s="6" t="s">
        <v>45</v>
      </c>
      <c r="AH1126" s="6" t="s">
        <v>45</v>
      </c>
      <c r="AI1126" s="6" t="s">
        <v>45</v>
      </c>
      <c r="AJ1126" s="7" t="s">
        <v>45</v>
      </c>
      <c r="AK1126" s="6" t="s">
        <v>45</v>
      </c>
      <c r="AL1126" s="6" t="s">
        <v>45</v>
      </c>
      <c r="AM1126" s="6"/>
      <c r="AN1126" s="6">
        <v>1</v>
      </c>
      <c r="AO1126" s="6">
        <v>0</v>
      </c>
      <c r="AP1126" s="6"/>
      <c r="AQ1126" s="6"/>
      <c r="AR1126" s="6"/>
      <c r="AS1126" s="19"/>
      <c r="AT1126" s="19"/>
      <c r="AU1126" s="30"/>
    </row>
    <row r="1127" spans="1:47" ht="12.75" customHeight="1" x14ac:dyDescent="0.25">
      <c r="A1127" s="6" t="s">
        <v>60</v>
      </c>
      <c r="B1127" s="6">
        <v>927</v>
      </c>
      <c r="C1127" s="6" t="s">
        <v>78</v>
      </c>
      <c r="D1127" s="6" t="s">
        <v>46</v>
      </c>
      <c r="E1127" s="6" t="s">
        <v>46</v>
      </c>
      <c r="F1127" s="6">
        <v>78086</v>
      </c>
      <c r="G1127" s="6"/>
      <c r="H1127" s="6"/>
      <c r="I1127" s="6" t="s">
        <v>1762</v>
      </c>
      <c r="J1127" s="6" t="s">
        <v>1762</v>
      </c>
      <c r="K1127" s="6" t="s">
        <v>45</v>
      </c>
      <c r="L1127" s="6" t="s">
        <v>60</v>
      </c>
      <c r="M1127" s="6" t="s">
        <v>45</v>
      </c>
      <c r="N1127" s="6"/>
      <c r="O1127" s="6" t="s">
        <v>191</v>
      </c>
      <c r="P1127" s="6"/>
      <c r="Q1127" s="6" t="s">
        <v>2231</v>
      </c>
      <c r="R1127" s="8">
        <v>44775</v>
      </c>
      <c r="S1127" s="10"/>
      <c r="T1127" s="10" t="s">
        <v>82</v>
      </c>
      <c r="U1127" s="6">
        <v>7</v>
      </c>
      <c r="V1127" s="6">
        <v>708</v>
      </c>
      <c r="W1127" s="7" t="s">
        <v>45</v>
      </c>
      <c r="X1127" s="6" t="e">
        <v>#N/A</v>
      </c>
      <c r="Y1127" s="6" t="s">
        <v>52</v>
      </c>
      <c r="Z1127" s="6" t="s">
        <v>3026</v>
      </c>
      <c r="AA1127" s="6"/>
      <c r="AB1127" s="6" t="s">
        <v>89</v>
      </c>
      <c r="AC1127" s="6" t="s">
        <v>3027</v>
      </c>
      <c r="AD1127" s="6" t="s">
        <v>89</v>
      </c>
      <c r="AE1127" s="13" t="s">
        <v>275</v>
      </c>
      <c r="AF1127" s="6"/>
      <c r="AG1127" s="6" t="s">
        <v>3028</v>
      </c>
      <c r="AH1127" s="6" t="s">
        <v>3029</v>
      </c>
      <c r="AI1127" s="6" t="s">
        <v>45</v>
      </c>
      <c r="AJ1127" s="7" t="s">
        <v>45</v>
      </c>
      <c r="AK1127" s="6" t="s">
        <v>45</v>
      </c>
      <c r="AL1127" s="6">
        <v>76133</v>
      </c>
      <c r="AM1127" s="6" t="s">
        <v>59</v>
      </c>
      <c r="AN1127" s="6">
        <v>1</v>
      </c>
      <c r="AO1127" s="6">
        <v>0</v>
      </c>
      <c r="AP1127" s="6"/>
      <c r="AQ1127" s="6"/>
      <c r="AR1127" s="6"/>
      <c r="AS1127" s="28">
        <v>25941</v>
      </c>
      <c r="AT1127" s="28">
        <v>25941</v>
      </c>
      <c r="AU1127" s="30"/>
    </row>
    <row r="1128" spans="1:47" ht="12.75" customHeight="1" x14ac:dyDescent="0.25">
      <c r="A1128" s="6" t="s">
        <v>60</v>
      </c>
      <c r="B1128" s="6">
        <v>1064</v>
      </c>
      <c r="C1128" s="6" t="s">
        <v>78</v>
      </c>
      <c r="D1128" s="6" t="s">
        <v>46</v>
      </c>
      <c r="E1128" s="6" t="s">
        <v>46</v>
      </c>
      <c r="F1128" s="6">
        <v>78087</v>
      </c>
      <c r="G1128" s="6"/>
      <c r="H1128" s="6"/>
      <c r="I1128" s="6" t="s">
        <v>1762</v>
      </c>
      <c r="J1128" s="6" t="s">
        <v>1762</v>
      </c>
      <c r="K1128" s="6" t="s">
        <v>45</v>
      </c>
      <c r="L1128" s="6" t="s">
        <v>60</v>
      </c>
      <c r="M1128" s="6" t="s">
        <v>45</v>
      </c>
      <c r="N1128" s="6"/>
      <c r="O1128" s="6" t="s">
        <v>45</v>
      </c>
      <c r="P1128" s="6"/>
      <c r="Q1128" s="6" t="s">
        <v>45</v>
      </c>
      <c r="R1128" s="8" t="s">
        <v>45</v>
      </c>
      <c r="S1128" s="10"/>
      <c r="T1128" s="10" t="s">
        <v>218</v>
      </c>
      <c r="U1128" s="6">
        <v>3</v>
      </c>
      <c r="V1128" s="6">
        <v>13</v>
      </c>
      <c r="W1128" s="7" t="s">
        <v>45</v>
      </c>
      <c r="X1128" s="6" t="e">
        <v>#N/A</v>
      </c>
      <c r="Y1128" s="6" t="s">
        <v>45</v>
      </c>
      <c r="Z1128" s="6" t="s">
        <v>45</v>
      </c>
      <c r="AA1128" s="6"/>
      <c r="AB1128" s="6" t="s">
        <v>286</v>
      </c>
      <c r="AC1128" s="6" t="s">
        <v>934</v>
      </c>
      <c r="AD1128" s="6" t="s">
        <v>286</v>
      </c>
      <c r="AE1128" s="13" t="s">
        <v>45</v>
      </c>
      <c r="AF1128" s="6" t="s">
        <v>45</v>
      </c>
      <c r="AG1128" s="6" t="s">
        <v>45</v>
      </c>
      <c r="AH1128" s="6" t="s">
        <v>45</v>
      </c>
      <c r="AI1128" s="6" t="s">
        <v>45</v>
      </c>
      <c r="AJ1128" s="7" t="s">
        <v>45</v>
      </c>
      <c r="AK1128" s="6" t="s">
        <v>45</v>
      </c>
      <c r="AL1128" s="6" t="s">
        <v>45</v>
      </c>
      <c r="AM1128" s="6"/>
      <c r="AN1128" s="6">
        <v>1</v>
      </c>
      <c r="AO1128" s="6">
        <v>0</v>
      </c>
      <c r="AP1128" s="6"/>
      <c r="AQ1128" s="6"/>
      <c r="AR1128" s="6"/>
      <c r="AS1128" s="19"/>
      <c r="AT1128" s="19"/>
      <c r="AU1128" s="30"/>
    </row>
    <row r="1129" spans="1:47" ht="12.75" customHeight="1" x14ac:dyDescent="0.25">
      <c r="A1129" s="6" t="s">
        <v>86</v>
      </c>
      <c r="B1129" s="6">
        <v>2333</v>
      </c>
      <c r="C1129" s="6" t="s">
        <v>78</v>
      </c>
      <c r="D1129" s="6" t="s">
        <v>46</v>
      </c>
      <c r="E1129" s="6" t="s">
        <v>46</v>
      </c>
      <c r="F1129" s="6">
        <v>78088</v>
      </c>
      <c r="G1129" s="6"/>
      <c r="H1129" s="60"/>
      <c r="I1129" s="60" t="s">
        <v>3030</v>
      </c>
      <c r="J1129" s="60" t="s">
        <v>3030</v>
      </c>
      <c r="K1129" s="6" t="s">
        <v>45</v>
      </c>
      <c r="L1129" s="60" t="s">
        <v>86</v>
      </c>
      <c r="M1129" s="11">
        <v>1</v>
      </c>
      <c r="N1129" s="6"/>
      <c r="O1129" s="60" t="s">
        <v>3031</v>
      </c>
      <c r="P1129" s="60"/>
      <c r="Q1129" s="60" t="s">
        <v>3032</v>
      </c>
      <c r="R1129" s="8">
        <v>44435</v>
      </c>
      <c r="S1129" s="10"/>
      <c r="T1129" s="10" t="s">
        <v>66</v>
      </c>
      <c r="U1129" s="6">
        <v>2</v>
      </c>
      <c r="V1129" s="6">
        <v>216</v>
      </c>
      <c r="W1129" s="62" t="s">
        <v>45</v>
      </c>
      <c r="X1129" s="6" t="e">
        <v>#N/A</v>
      </c>
      <c r="Y1129" s="6" t="s">
        <v>67</v>
      </c>
      <c r="Z1129" s="6" t="s">
        <v>1713</v>
      </c>
      <c r="AA1129" s="6"/>
      <c r="AB1129" s="6" t="s">
        <v>236</v>
      </c>
      <c r="AC1129" s="6" t="s">
        <v>3033</v>
      </c>
      <c r="AD1129" s="6" t="s">
        <v>236</v>
      </c>
      <c r="AE1129" s="11" t="s">
        <v>238</v>
      </c>
      <c r="AF1129" s="11" t="s">
        <v>45</v>
      </c>
      <c r="AG1129" s="6" t="s">
        <v>45</v>
      </c>
      <c r="AH1129" s="6" t="s">
        <v>45</v>
      </c>
      <c r="AI1129" s="6" t="s">
        <v>45</v>
      </c>
      <c r="AJ1129" s="7" t="s">
        <v>45</v>
      </c>
      <c r="AK1129" s="6" t="s">
        <v>45</v>
      </c>
      <c r="AL1129" s="6" t="s">
        <v>45</v>
      </c>
      <c r="AM1129" s="6"/>
      <c r="AN1129" s="6">
        <v>1</v>
      </c>
      <c r="AO1129" s="6">
        <v>0</v>
      </c>
      <c r="AP1129" s="6"/>
      <c r="AQ1129" s="6"/>
      <c r="AR1129" s="6"/>
      <c r="AS1129" s="19"/>
      <c r="AT1129" s="19"/>
      <c r="AU1129" s="30"/>
    </row>
    <row r="1130" spans="1:47" ht="12.75" customHeight="1" x14ac:dyDescent="0.25">
      <c r="A1130" s="6" t="s">
        <v>60</v>
      </c>
      <c r="B1130" s="6">
        <v>3562</v>
      </c>
      <c r="C1130" s="6" t="s">
        <v>145</v>
      </c>
      <c r="D1130" s="6" t="s">
        <v>46</v>
      </c>
      <c r="E1130" s="6" t="s">
        <v>46</v>
      </c>
      <c r="F1130" s="6">
        <v>78089</v>
      </c>
      <c r="G1130" s="6"/>
      <c r="H1130" s="6"/>
      <c r="I1130" s="6" t="s">
        <v>2965</v>
      </c>
      <c r="J1130" s="6" t="s">
        <v>2965</v>
      </c>
      <c r="K1130" s="6" t="s">
        <v>45</v>
      </c>
      <c r="L1130" s="6" t="s">
        <v>60</v>
      </c>
      <c r="M1130" s="6" t="s">
        <v>45</v>
      </c>
      <c r="O1130" s="6" t="s">
        <v>148</v>
      </c>
      <c r="P1130" s="6"/>
      <c r="Q1130" s="6">
        <v>851</v>
      </c>
      <c r="R1130" s="8">
        <v>44173</v>
      </c>
      <c r="S1130" s="10"/>
      <c r="T1130" s="10" t="s">
        <v>115</v>
      </c>
      <c r="U1130" s="6">
        <v>2</v>
      </c>
      <c r="V1130" s="6" t="s">
        <v>3034</v>
      </c>
      <c r="W1130" s="7" t="s">
        <v>45</v>
      </c>
      <c r="X1130" s="6" t="e">
        <v>#N/A</v>
      </c>
      <c r="Y1130" s="6" t="s">
        <v>45</v>
      </c>
      <c r="Z1130" s="6" t="s">
        <v>45</v>
      </c>
      <c r="AA1130" s="6"/>
      <c r="AB1130" s="6" t="s">
        <v>3035</v>
      </c>
      <c r="AC1130" s="6" t="s">
        <v>3036</v>
      </c>
      <c r="AD1130" s="6" t="s">
        <v>3035</v>
      </c>
      <c r="AE1130" s="6" t="s">
        <v>3037</v>
      </c>
      <c r="AF1130" s="6" t="s">
        <v>45</v>
      </c>
      <c r="AG1130" s="6" t="s">
        <v>45</v>
      </c>
      <c r="AH1130" s="6" t="s">
        <v>3038</v>
      </c>
      <c r="AI1130" s="6" t="s">
        <v>45</v>
      </c>
      <c r="AJ1130" s="7" t="s">
        <v>45</v>
      </c>
      <c r="AK1130" s="6" t="s">
        <v>45</v>
      </c>
      <c r="AL1130" s="6" t="s">
        <v>45</v>
      </c>
      <c r="AM1130" s="6"/>
      <c r="AN1130" s="6">
        <v>1</v>
      </c>
      <c r="AO1130" s="6">
        <v>0</v>
      </c>
      <c r="AP1130" s="6"/>
      <c r="AQ1130" s="6"/>
      <c r="AR1130" s="6"/>
      <c r="AS1130" s="19"/>
      <c r="AT1130" s="19"/>
      <c r="AU1130" s="30"/>
    </row>
    <row r="1131" spans="1:47" ht="12.75" customHeight="1" x14ac:dyDescent="0.25">
      <c r="A1131" s="6" t="s">
        <v>60</v>
      </c>
      <c r="B1131" s="6">
        <v>1761</v>
      </c>
      <c r="C1131" s="6" t="s">
        <v>78</v>
      </c>
      <c r="D1131" s="6" t="s">
        <v>46</v>
      </c>
      <c r="E1131" s="6" t="s">
        <v>46</v>
      </c>
      <c r="F1131" s="6">
        <v>78090</v>
      </c>
      <c r="G1131" s="6"/>
      <c r="H1131" s="6"/>
      <c r="I1131" s="6" t="s">
        <v>1762</v>
      </c>
      <c r="J1131" s="6" t="s">
        <v>1762</v>
      </c>
      <c r="K1131" s="6" t="s">
        <v>45</v>
      </c>
      <c r="L1131" s="6" t="s">
        <v>60</v>
      </c>
      <c r="M1131" s="6" t="s">
        <v>45</v>
      </c>
      <c r="N1131" s="6"/>
      <c r="O1131" s="6" t="s">
        <v>45</v>
      </c>
      <c r="P1131" s="6"/>
      <c r="Q1131" s="6" t="s">
        <v>45</v>
      </c>
      <c r="R1131" s="8" t="s">
        <v>45</v>
      </c>
      <c r="S1131" s="10"/>
      <c r="T1131" s="10" t="s">
        <v>82</v>
      </c>
      <c r="U1131" s="6">
        <v>4</v>
      </c>
      <c r="V1131" s="6">
        <v>413</v>
      </c>
      <c r="W1131" s="7" t="s">
        <v>45</v>
      </c>
      <c r="X1131" s="6" t="e">
        <v>#N/A</v>
      </c>
      <c r="Y1131" s="6" t="s">
        <v>52</v>
      </c>
      <c r="Z1131" s="6" t="s">
        <v>45</v>
      </c>
      <c r="AA1131" s="6"/>
      <c r="AB1131" s="6" t="s">
        <v>3039</v>
      </c>
      <c r="AC1131" s="6" t="s">
        <v>3040</v>
      </c>
      <c r="AD1131" s="6" t="s">
        <v>3039</v>
      </c>
      <c r="AE1131" s="6" t="s">
        <v>359</v>
      </c>
      <c r="AF1131" s="6" t="s">
        <v>45</v>
      </c>
      <c r="AG1131" s="6" t="s">
        <v>45</v>
      </c>
      <c r="AH1131" s="6" t="s">
        <v>45</v>
      </c>
      <c r="AI1131" s="6" t="s">
        <v>45</v>
      </c>
      <c r="AJ1131" s="7" t="s">
        <v>45</v>
      </c>
      <c r="AK1131" s="6" t="s">
        <v>45</v>
      </c>
      <c r="AL1131" s="6" t="s">
        <v>45</v>
      </c>
      <c r="AM1131" s="6"/>
      <c r="AN1131" s="6">
        <v>1</v>
      </c>
      <c r="AO1131" s="6">
        <v>0</v>
      </c>
      <c r="AP1131" s="6"/>
      <c r="AQ1131" s="6"/>
      <c r="AR1131" s="6"/>
      <c r="AS1131" s="28">
        <v>27837</v>
      </c>
      <c r="AT1131" s="28">
        <v>27837</v>
      </c>
      <c r="AU1131" s="30"/>
    </row>
    <row r="1132" spans="1:47" ht="12.75" customHeight="1" x14ac:dyDescent="0.25">
      <c r="A1132" s="6" t="s">
        <v>1322</v>
      </c>
      <c r="B1132" s="6">
        <v>3563</v>
      </c>
      <c r="C1132" s="6" t="s">
        <v>145</v>
      </c>
      <c r="D1132" s="6" t="s">
        <v>46</v>
      </c>
      <c r="E1132" s="6" t="s">
        <v>46</v>
      </c>
      <c r="F1132" s="6">
        <v>78093</v>
      </c>
      <c r="G1132" s="6"/>
      <c r="H1132" s="6"/>
      <c r="I1132" s="6" t="s">
        <v>2343</v>
      </c>
      <c r="J1132" s="6" t="s">
        <v>3041</v>
      </c>
      <c r="K1132" s="6" t="s">
        <v>2343</v>
      </c>
      <c r="L1132" s="6" t="s">
        <v>1322</v>
      </c>
      <c r="M1132" s="6" t="s">
        <v>45</v>
      </c>
      <c r="O1132" s="6" t="s">
        <v>2159</v>
      </c>
      <c r="P1132" s="6"/>
      <c r="Q1132" s="6">
        <v>851</v>
      </c>
      <c r="R1132" s="8">
        <v>44102.354594907403</v>
      </c>
      <c r="S1132" s="10"/>
      <c r="T1132" s="10" t="s">
        <v>93</v>
      </c>
      <c r="U1132" s="6">
        <v>3</v>
      </c>
      <c r="V1132" s="6">
        <v>327</v>
      </c>
      <c r="W1132" s="7" t="s">
        <v>45</v>
      </c>
      <c r="X1132" s="6" t="e">
        <v>#N/A</v>
      </c>
      <c r="Y1132" s="6" t="s">
        <v>45</v>
      </c>
      <c r="Z1132" s="6" t="s">
        <v>45</v>
      </c>
      <c r="AA1132" s="6"/>
      <c r="AB1132" s="6" t="s">
        <v>45</v>
      </c>
      <c r="AC1132" s="6" t="s">
        <v>1551</v>
      </c>
      <c r="AD1132" s="6" t="s">
        <v>45</v>
      </c>
      <c r="AE1132" s="6" t="s">
        <v>45</v>
      </c>
      <c r="AF1132" s="6" t="s">
        <v>45</v>
      </c>
      <c r="AG1132" s="6" t="s">
        <v>45</v>
      </c>
      <c r="AH1132" s="6" t="s">
        <v>45</v>
      </c>
      <c r="AI1132" s="6" t="s">
        <v>45</v>
      </c>
      <c r="AJ1132" s="7" t="s">
        <v>45</v>
      </c>
      <c r="AK1132" s="6" t="s">
        <v>1551</v>
      </c>
      <c r="AL1132" s="6" t="s">
        <v>45</v>
      </c>
      <c r="AM1132" s="6"/>
      <c r="AN1132" s="6">
        <v>1</v>
      </c>
      <c r="AO1132" s="6">
        <v>0</v>
      </c>
      <c r="AP1132" s="6"/>
      <c r="AQ1132" s="6"/>
      <c r="AR1132" s="6"/>
      <c r="AS1132" s="19"/>
      <c r="AT1132" s="19"/>
      <c r="AU1132" s="30"/>
    </row>
    <row r="1133" spans="1:47" ht="12.75" customHeight="1" x14ac:dyDescent="0.25">
      <c r="A1133" s="6" t="s">
        <v>60</v>
      </c>
      <c r="B1133" s="6">
        <v>265</v>
      </c>
      <c r="C1133" s="6" t="s">
        <v>78</v>
      </c>
      <c r="D1133" s="6" t="s">
        <v>46</v>
      </c>
      <c r="E1133" s="6" t="s">
        <v>46</v>
      </c>
      <c r="F1133" s="6">
        <v>78094</v>
      </c>
      <c r="G1133" s="6"/>
      <c r="H1133" s="6"/>
      <c r="I1133" s="6" t="s">
        <v>375</v>
      </c>
      <c r="J1133" s="6" t="s">
        <v>375</v>
      </c>
      <c r="K1133" s="6" t="s">
        <v>45</v>
      </c>
      <c r="L1133" s="6" t="s">
        <v>60</v>
      </c>
      <c r="M1133" s="6" t="s">
        <v>45</v>
      </c>
      <c r="N1133" s="6"/>
      <c r="O1133" s="6" t="s">
        <v>158</v>
      </c>
      <c r="P1133" s="6"/>
      <c r="Q1133" s="6" t="s">
        <v>3042</v>
      </c>
      <c r="R1133" s="8">
        <v>44035</v>
      </c>
      <c r="S1133" s="10"/>
      <c r="T1133" s="10" t="s">
        <v>157</v>
      </c>
      <c r="U1133" s="6">
        <v>1</v>
      </c>
      <c r="V1133" s="6">
        <v>114</v>
      </c>
      <c r="W1133" s="7" t="s">
        <v>45</v>
      </c>
      <c r="X1133" s="6" t="s">
        <v>158</v>
      </c>
      <c r="Y1133" s="6" t="s">
        <v>158</v>
      </c>
      <c r="Z1133" s="6" t="s">
        <v>3043</v>
      </c>
      <c r="AA1133" s="6"/>
      <c r="AB1133" s="6" t="s">
        <v>149</v>
      </c>
      <c r="AC1133" s="6" t="s">
        <v>3044</v>
      </c>
      <c r="AD1133" s="6" t="s">
        <v>149</v>
      </c>
      <c r="AE1133" s="6" t="s">
        <v>924</v>
      </c>
      <c r="AF1133" s="6" t="s">
        <v>45</v>
      </c>
      <c r="AG1133" s="6" t="s">
        <v>45</v>
      </c>
      <c r="AH1133" s="6" t="s">
        <v>3045</v>
      </c>
      <c r="AI1133" s="6" t="s">
        <v>45</v>
      </c>
      <c r="AJ1133" s="7" t="s">
        <v>45</v>
      </c>
      <c r="AK1133" s="6" t="s">
        <v>45</v>
      </c>
      <c r="AL1133" s="6" t="s">
        <v>45</v>
      </c>
      <c r="AM1133" s="6"/>
      <c r="AN1133" s="6">
        <v>1</v>
      </c>
      <c r="AO1133" s="6">
        <v>0</v>
      </c>
      <c r="AP1133" s="6"/>
      <c r="AQ1133" s="6"/>
      <c r="AR1133" s="6"/>
      <c r="AS1133" s="19"/>
      <c r="AT1133" s="19"/>
      <c r="AU1133" s="30"/>
    </row>
    <row r="1134" spans="1:47" ht="12.75" customHeight="1" x14ac:dyDescent="0.25">
      <c r="A1134" s="6" t="s">
        <v>60</v>
      </c>
      <c r="B1134" s="6">
        <v>472</v>
      </c>
      <c r="C1134" s="11" t="s">
        <v>78</v>
      </c>
      <c r="D1134" s="11" t="s">
        <v>46</v>
      </c>
      <c r="E1134" s="11" t="s">
        <v>46</v>
      </c>
      <c r="F1134" s="6">
        <v>78095</v>
      </c>
      <c r="G1134" s="6"/>
      <c r="H1134" s="11"/>
      <c r="I1134" s="11" t="s">
        <v>375</v>
      </c>
      <c r="J1134" s="11" t="s">
        <v>375</v>
      </c>
      <c r="K1134" s="11" t="s">
        <v>375</v>
      </c>
      <c r="L1134" s="11" t="s">
        <v>60</v>
      </c>
      <c r="M1134" s="11">
        <v>1</v>
      </c>
      <c r="N1134" s="6"/>
      <c r="O1134" s="11" t="s">
        <v>45</v>
      </c>
      <c r="P1134" s="11"/>
      <c r="Q1134" s="11" t="s">
        <v>3046</v>
      </c>
      <c r="R1134" s="66">
        <v>44455</v>
      </c>
      <c r="S1134" s="10"/>
      <c r="T1134" s="10" t="s">
        <v>385</v>
      </c>
      <c r="U1134" s="6">
        <v>4</v>
      </c>
      <c r="V1134" s="6">
        <v>418</v>
      </c>
      <c r="W1134" s="12" t="s">
        <v>45</v>
      </c>
      <c r="X1134" s="11" t="e">
        <v>#N/A</v>
      </c>
      <c r="Y1134" s="11" t="s">
        <v>67</v>
      </c>
      <c r="Z1134" s="6" t="s">
        <v>2318</v>
      </c>
      <c r="AA1134" s="6"/>
      <c r="AB1134" s="6" t="s">
        <v>2041</v>
      </c>
      <c r="AC1134" s="6" t="s">
        <v>2319</v>
      </c>
      <c r="AD1134" s="6" t="s">
        <v>2041</v>
      </c>
      <c r="AE1134" s="11" t="s">
        <v>1715</v>
      </c>
      <c r="AF1134" s="11" t="s">
        <v>45</v>
      </c>
      <c r="AG1134" s="11" t="s">
        <v>45</v>
      </c>
      <c r="AH1134" s="11" t="s">
        <v>3047</v>
      </c>
      <c r="AI1134" s="11" t="s">
        <v>45</v>
      </c>
      <c r="AJ1134" s="12" t="s">
        <v>45</v>
      </c>
      <c r="AK1134" s="6" t="s">
        <v>136</v>
      </c>
      <c r="AL1134" s="11">
        <v>28747</v>
      </c>
      <c r="AM1134" s="11" t="s">
        <v>59</v>
      </c>
      <c r="AN1134" s="11">
        <v>1</v>
      </c>
      <c r="AO1134" s="11">
        <v>0</v>
      </c>
      <c r="AP1134" s="11"/>
      <c r="AQ1134" s="11"/>
      <c r="AR1134" s="11"/>
      <c r="AS1134" s="47"/>
      <c r="AT1134" s="47"/>
      <c r="AU1134" s="29">
        <v>0</v>
      </c>
    </row>
    <row r="1135" spans="1:47" ht="12.75" customHeight="1" x14ac:dyDescent="0.25">
      <c r="A1135" s="6" t="s">
        <v>60</v>
      </c>
      <c r="B1135" s="6">
        <v>3564</v>
      </c>
      <c r="C1135" s="6" t="s">
        <v>145</v>
      </c>
      <c r="D1135" s="6" t="s">
        <v>46</v>
      </c>
      <c r="E1135" s="6" t="s">
        <v>46</v>
      </c>
      <c r="F1135" s="6">
        <v>78096</v>
      </c>
      <c r="G1135" s="6"/>
      <c r="H1135" s="6"/>
      <c r="I1135" s="6" t="s">
        <v>3048</v>
      </c>
      <c r="J1135" s="6" t="s">
        <v>3048</v>
      </c>
      <c r="K1135" s="6" t="s">
        <v>45</v>
      </c>
      <c r="L1135" s="6" t="s">
        <v>60</v>
      </c>
      <c r="M1135" s="6" t="s">
        <v>45</v>
      </c>
      <c r="O1135" s="6" t="s">
        <v>148</v>
      </c>
      <c r="P1135" s="6"/>
      <c r="Q1135" s="6">
        <v>851</v>
      </c>
      <c r="R1135" s="8">
        <v>44943</v>
      </c>
      <c r="S1135" s="10"/>
      <c r="T1135" s="10" t="s">
        <v>66</v>
      </c>
      <c r="U1135" s="6">
        <v>2</v>
      </c>
      <c r="V1135" s="6">
        <v>209</v>
      </c>
      <c r="W1135" s="7" t="s">
        <v>45</v>
      </c>
      <c r="X1135" s="10" t="s">
        <v>67</v>
      </c>
      <c r="Y1135" s="10" t="s">
        <v>67</v>
      </c>
      <c r="Z1135" s="6" t="s">
        <v>2001</v>
      </c>
      <c r="AA1135" s="6"/>
      <c r="AB1135" s="6" t="s">
        <v>441</v>
      </c>
      <c r="AC1135" s="6" t="s">
        <v>3049</v>
      </c>
      <c r="AD1135" s="6" t="s">
        <v>441</v>
      </c>
      <c r="AE1135" s="6" t="s">
        <v>437</v>
      </c>
      <c r="AF1135" s="6" t="s">
        <v>45</v>
      </c>
      <c r="AG1135" s="6" t="s">
        <v>45</v>
      </c>
      <c r="AH1135" s="6" t="s">
        <v>45</v>
      </c>
      <c r="AI1135" s="6" t="s">
        <v>45</v>
      </c>
      <c r="AJ1135" s="7" t="s">
        <v>45</v>
      </c>
      <c r="AK1135" s="6" t="s">
        <v>3050</v>
      </c>
      <c r="AL1135" s="10">
        <v>87592</v>
      </c>
      <c r="AM1135" s="6" t="s">
        <v>59</v>
      </c>
      <c r="AN1135" s="6">
        <v>1</v>
      </c>
      <c r="AO1135" s="6">
        <v>0</v>
      </c>
      <c r="AP1135" s="6"/>
      <c r="AQ1135" s="6"/>
      <c r="AR1135" s="6"/>
      <c r="AS1135" s="28">
        <v>24441</v>
      </c>
      <c r="AT1135" s="28">
        <v>24441</v>
      </c>
      <c r="AU1135" s="30"/>
    </row>
    <row r="1136" spans="1:47" ht="12.75" customHeight="1" x14ac:dyDescent="0.25">
      <c r="A1136" s="6" t="s">
        <v>60</v>
      </c>
      <c r="B1136" s="6">
        <v>3565</v>
      </c>
      <c r="C1136" s="6" t="s">
        <v>145</v>
      </c>
      <c r="D1136" s="6" t="s">
        <v>46</v>
      </c>
      <c r="E1136" s="6" t="s">
        <v>46</v>
      </c>
      <c r="F1136" s="6">
        <v>78097</v>
      </c>
      <c r="G1136" s="6"/>
      <c r="H1136" s="6"/>
      <c r="I1136" s="6" t="s">
        <v>3048</v>
      </c>
      <c r="J1136" s="6" t="s">
        <v>3048</v>
      </c>
      <c r="K1136" s="6" t="s">
        <v>45</v>
      </c>
      <c r="L1136" s="6" t="s">
        <v>60</v>
      </c>
      <c r="M1136" s="6" t="s">
        <v>45</v>
      </c>
      <c r="O1136" s="6" t="s">
        <v>191</v>
      </c>
      <c r="P1136" s="6"/>
      <c r="Q1136" s="6" t="s">
        <v>519</v>
      </c>
      <c r="R1136" s="8">
        <v>44321</v>
      </c>
      <c r="S1136" s="10"/>
      <c r="T1136" s="10" t="s">
        <v>82</v>
      </c>
      <c r="U1136" s="6">
        <v>9</v>
      </c>
      <c r="V1136" s="6">
        <v>907</v>
      </c>
      <c r="W1136" s="7" t="s">
        <v>45</v>
      </c>
      <c r="X1136" s="6" t="s">
        <v>45</v>
      </c>
      <c r="Y1136" s="6" t="s">
        <v>52</v>
      </c>
      <c r="Z1136" s="6">
        <v>86286</v>
      </c>
      <c r="AA1136" s="6"/>
      <c r="AB1136" s="6" t="s">
        <v>159</v>
      </c>
      <c r="AC1136" s="6" t="s">
        <v>635</v>
      </c>
      <c r="AD1136" s="6" t="s">
        <v>159</v>
      </c>
      <c r="AE1136" s="6" t="s">
        <v>636</v>
      </c>
      <c r="AF1136" s="6" t="s">
        <v>45</v>
      </c>
      <c r="AG1136" s="6" t="s">
        <v>45</v>
      </c>
      <c r="AH1136" s="6" t="s">
        <v>45</v>
      </c>
      <c r="AI1136" s="6" t="s">
        <v>45</v>
      </c>
      <c r="AJ1136" s="7" t="s">
        <v>45</v>
      </c>
      <c r="AK1136" s="6" t="s">
        <v>45</v>
      </c>
      <c r="AL1136" s="6" t="s">
        <v>45</v>
      </c>
      <c r="AM1136" s="6"/>
      <c r="AN1136" s="6">
        <v>1</v>
      </c>
      <c r="AO1136" s="6">
        <v>0</v>
      </c>
      <c r="AP1136" s="6"/>
      <c r="AQ1136" s="6"/>
      <c r="AR1136" s="6"/>
      <c r="AS1136" s="19"/>
      <c r="AT1136" s="19"/>
      <c r="AU1136" s="30"/>
    </row>
    <row r="1137" spans="1:47" ht="12.75" customHeight="1" x14ac:dyDescent="0.25">
      <c r="A1137" s="6" t="s">
        <v>60</v>
      </c>
      <c r="B1137" s="6">
        <v>682</v>
      </c>
      <c r="C1137" s="6" t="s">
        <v>78</v>
      </c>
      <c r="D1137" s="6" t="s">
        <v>46</v>
      </c>
      <c r="E1137" s="6" t="s">
        <v>46</v>
      </c>
      <c r="F1137" s="6">
        <v>78098</v>
      </c>
      <c r="G1137" s="6"/>
      <c r="H1137" s="6"/>
      <c r="I1137" s="6" t="s">
        <v>375</v>
      </c>
      <c r="J1137" s="6" t="s">
        <v>375</v>
      </c>
      <c r="K1137" s="6" t="s">
        <v>45</v>
      </c>
      <c r="L1137" s="6" t="s">
        <v>60</v>
      </c>
      <c r="M1137" s="6" t="s">
        <v>45</v>
      </c>
      <c r="N1137" s="6"/>
      <c r="O1137" s="6" t="s">
        <v>45</v>
      </c>
      <c r="P1137" s="6"/>
      <c r="Q1137" s="6" t="s">
        <v>45</v>
      </c>
      <c r="R1137" s="8">
        <v>44575</v>
      </c>
      <c r="S1137" s="10"/>
      <c r="T1137" s="10" t="s">
        <v>115</v>
      </c>
      <c r="U1137" s="6">
        <v>3</v>
      </c>
      <c r="V1137" s="6" t="s">
        <v>3051</v>
      </c>
      <c r="W1137" s="7" t="s">
        <v>45</v>
      </c>
      <c r="X1137" s="6" t="s">
        <v>67</v>
      </c>
      <c r="Y1137" s="6" t="s">
        <v>67</v>
      </c>
      <c r="Z1137" s="6" t="s">
        <v>3052</v>
      </c>
      <c r="AA1137" s="6"/>
      <c r="AB1137" s="6" t="s">
        <v>329</v>
      </c>
      <c r="AC1137" s="6" t="s">
        <v>3053</v>
      </c>
      <c r="AD1137" s="6" t="s">
        <v>329</v>
      </c>
      <c r="AE1137" s="13" t="s">
        <v>537</v>
      </c>
      <c r="AF1137" s="6" t="s">
        <v>45</v>
      </c>
      <c r="AG1137" s="6" t="s">
        <v>45</v>
      </c>
      <c r="AH1137" s="6" t="s">
        <v>45</v>
      </c>
      <c r="AI1137" s="6" t="s">
        <v>45</v>
      </c>
      <c r="AJ1137" s="7" t="s">
        <v>45</v>
      </c>
      <c r="AK1137" s="6" t="s">
        <v>136</v>
      </c>
      <c r="AL1137" s="6" t="s">
        <v>45</v>
      </c>
      <c r="AM1137" s="6"/>
      <c r="AN1137" s="6">
        <v>1</v>
      </c>
      <c r="AO1137" s="6">
        <v>0</v>
      </c>
      <c r="AP1137" s="6"/>
      <c r="AQ1137" s="6"/>
      <c r="AR1137" s="6"/>
      <c r="AS1137" s="28">
        <v>35725</v>
      </c>
      <c r="AT1137" s="28">
        <v>35725</v>
      </c>
      <c r="AU1137" s="30"/>
    </row>
    <row r="1138" spans="1:47" ht="12.75" customHeight="1" x14ac:dyDescent="0.25">
      <c r="A1138" s="6" t="s">
        <v>86</v>
      </c>
      <c r="B1138" s="6">
        <v>1583</v>
      </c>
      <c r="C1138" s="6" t="s">
        <v>78</v>
      </c>
      <c r="D1138" s="6" t="s">
        <v>46</v>
      </c>
      <c r="E1138" s="6" t="s">
        <v>46</v>
      </c>
      <c r="F1138" s="6">
        <v>78099</v>
      </c>
      <c r="G1138" s="6"/>
      <c r="H1138" s="6"/>
      <c r="I1138" s="6" t="s">
        <v>121</v>
      </c>
      <c r="J1138" s="6" t="s">
        <v>121</v>
      </c>
      <c r="K1138" s="6" t="s">
        <v>45</v>
      </c>
      <c r="L1138" s="6" t="s">
        <v>86</v>
      </c>
      <c r="M1138" s="6" t="s">
        <v>45</v>
      </c>
      <c r="N1138" s="6"/>
      <c r="O1138" s="6" t="s">
        <v>191</v>
      </c>
      <c r="P1138" s="6"/>
      <c r="Q1138" s="6" t="s">
        <v>45</v>
      </c>
      <c r="R1138" s="8">
        <v>44902</v>
      </c>
      <c r="S1138" s="10"/>
      <c r="T1138" s="10" t="s">
        <v>3054</v>
      </c>
      <c r="U1138" s="6" t="s">
        <v>45</v>
      </c>
      <c r="V1138" s="13" t="s">
        <v>3055</v>
      </c>
      <c r="W1138" s="7" t="s">
        <v>45</v>
      </c>
      <c r="X1138" s="6" t="s">
        <v>52</v>
      </c>
      <c r="Y1138" s="6" t="s">
        <v>52</v>
      </c>
      <c r="Z1138" s="6" t="s">
        <v>45</v>
      </c>
      <c r="AA1138" s="6"/>
      <c r="AB1138" s="6" t="s">
        <v>166</v>
      </c>
      <c r="AC1138" s="6" t="s">
        <v>3056</v>
      </c>
      <c r="AD1138" s="6" t="s">
        <v>166</v>
      </c>
      <c r="AE1138" s="6" t="s">
        <v>238</v>
      </c>
      <c r="AF1138" s="6" t="s">
        <v>45</v>
      </c>
      <c r="AG1138" s="6" t="s">
        <v>45</v>
      </c>
      <c r="AH1138" s="6" t="s">
        <v>3057</v>
      </c>
      <c r="AI1138" s="6" t="s">
        <v>45</v>
      </c>
      <c r="AJ1138" s="7" t="s">
        <v>45</v>
      </c>
      <c r="AK1138" s="6" t="s">
        <v>45</v>
      </c>
      <c r="AL1138" s="6">
        <v>89744.640310000003</v>
      </c>
      <c r="AM1138" s="6" t="s">
        <v>59</v>
      </c>
      <c r="AN1138" s="6">
        <v>1</v>
      </c>
      <c r="AO1138" s="6">
        <v>0</v>
      </c>
      <c r="AP1138" s="6"/>
      <c r="AQ1138" s="6"/>
      <c r="AR1138" s="6"/>
      <c r="AS1138" s="19"/>
      <c r="AT1138" s="19"/>
      <c r="AU1138" s="29">
        <v>0</v>
      </c>
    </row>
    <row r="1139" spans="1:47" ht="12.75" customHeight="1" x14ac:dyDescent="0.25">
      <c r="A1139" s="6" t="s">
        <v>44</v>
      </c>
      <c r="B1139" s="6">
        <v>301</v>
      </c>
      <c r="C1139" s="6" t="s">
        <v>78</v>
      </c>
      <c r="D1139" s="6" t="s">
        <v>46</v>
      </c>
      <c r="E1139" s="6" t="s">
        <v>46</v>
      </c>
      <c r="F1139" s="6">
        <v>78127</v>
      </c>
      <c r="G1139" s="6"/>
      <c r="H1139" s="6"/>
      <c r="I1139" s="6" t="s">
        <v>3058</v>
      </c>
      <c r="J1139" s="6" t="s">
        <v>3058</v>
      </c>
      <c r="K1139" s="6" t="s">
        <v>45</v>
      </c>
      <c r="L1139" s="6" t="s">
        <v>44</v>
      </c>
      <c r="M1139" s="6" t="s">
        <v>45</v>
      </c>
      <c r="N1139" s="6"/>
      <c r="O1139" s="6" t="s">
        <v>45</v>
      </c>
      <c r="P1139" s="6"/>
      <c r="Q1139" s="6" t="s">
        <v>45</v>
      </c>
      <c r="R1139" s="8">
        <v>44176</v>
      </c>
      <c r="S1139" s="10"/>
      <c r="T1139" s="10" t="s">
        <v>157</v>
      </c>
      <c r="U1139" s="6">
        <v>3</v>
      </c>
      <c r="V1139" s="10">
        <v>304</v>
      </c>
      <c r="W1139" s="7" t="s">
        <v>45</v>
      </c>
      <c r="X1139" s="6" t="e">
        <v>#N/A</v>
      </c>
      <c r="Y1139" s="6" t="s">
        <v>67</v>
      </c>
      <c r="Z1139" s="6" t="s">
        <v>45</v>
      </c>
      <c r="AA1139" s="6"/>
      <c r="AB1139" s="6" t="s">
        <v>220</v>
      </c>
      <c r="AC1139" s="6" t="s">
        <v>3059</v>
      </c>
      <c r="AD1139" s="6" t="s">
        <v>220</v>
      </c>
      <c r="AE1139" s="6" t="s">
        <v>238</v>
      </c>
      <c r="AF1139" s="6" t="s">
        <v>45</v>
      </c>
      <c r="AG1139" s="6" t="s">
        <v>45</v>
      </c>
      <c r="AH1139" s="6" t="s">
        <v>45</v>
      </c>
      <c r="AI1139" s="6" t="s">
        <v>546</v>
      </c>
      <c r="AJ1139" s="7" t="s">
        <v>45</v>
      </c>
      <c r="AK1139" s="6" t="s">
        <v>3060</v>
      </c>
      <c r="AL1139" s="6" t="s">
        <v>45</v>
      </c>
      <c r="AM1139" s="6"/>
      <c r="AN1139" s="6">
        <v>1</v>
      </c>
      <c r="AO1139" s="6">
        <v>0</v>
      </c>
      <c r="AP1139" s="6"/>
      <c r="AQ1139" s="6"/>
      <c r="AR1139" s="6"/>
      <c r="AS1139" s="19"/>
      <c r="AT1139" s="19"/>
      <c r="AU1139" s="30"/>
    </row>
    <row r="1140" spans="1:47" ht="12.75" customHeight="1" x14ac:dyDescent="0.25">
      <c r="A1140" s="6" t="s">
        <v>103</v>
      </c>
      <c r="B1140" s="6">
        <v>1463</v>
      </c>
      <c r="C1140" s="6" t="s">
        <v>78</v>
      </c>
      <c r="D1140" s="6" t="s">
        <v>46</v>
      </c>
      <c r="E1140" s="6" t="s">
        <v>46</v>
      </c>
      <c r="F1140" s="6">
        <v>78130</v>
      </c>
      <c r="G1140" s="6"/>
      <c r="H1140" s="6"/>
      <c r="I1140" s="6" t="s">
        <v>3061</v>
      </c>
      <c r="J1140" s="6" t="s">
        <v>3061</v>
      </c>
      <c r="K1140" s="6" t="s">
        <v>45</v>
      </c>
      <c r="L1140" s="6" t="s">
        <v>103</v>
      </c>
      <c r="M1140" s="6">
        <v>1</v>
      </c>
      <c r="N1140" s="6"/>
      <c r="O1140" s="6" t="s">
        <v>148</v>
      </c>
      <c r="P1140" s="6"/>
      <c r="Q1140" s="6" t="s">
        <v>45</v>
      </c>
      <c r="R1140" s="8">
        <v>44861</v>
      </c>
      <c r="S1140" s="10"/>
      <c r="T1140" s="10" t="s">
        <v>93</v>
      </c>
      <c r="U1140" s="6">
        <v>4</v>
      </c>
      <c r="V1140" s="6">
        <v>426</v>
      </c>
      <c r="W1140" s="7" t="s">
        <v>45</v>
      </c>
      <c r="X1140" s="6" t="s">
        <v>67</v>
      </c>
      <c r="Y1140" s="6" t="s">
        <v>67</v>
      </c>
      <c r="Z1140" s="6" t="s">
        <v>45</v>
      </c>
      <c r="AA1140" s="6"/>
      <c r="AB1140" s="6" t="s">
        <v>45</v>
      </c>
      <c r="AC1140" s="6" t="s">
        <v>129</v>
      </c>
      <c r="AD1140" s="6" t="s">
        <v>45</v>
      </c>
      <c r="AE1140" s="13" t="s">
        <v>45</v>
      </c>
      <c r="AF1140" s="6" t="s">
        <v>3062</v>
      </c>
      <c r="AG1140" s="6" t="s">
        <v>45</v>
      </c>
      <c r="AH1140" s="6" t="s">
        <v>3063</v>
      </c>
      <c r="AI1140" s="6" t="s">
        <v>45</v>
      </c>
      <c r="AJ1140" s="7" t="s">
        <v>45</v>
      </c>
      <c r="AK1140" s="6" t="s">
        <v>1386</v>
      </c>
      <c r="AL1140" s="6" t="s">
        <v>45</v>
      </c>
      <c r="AM1140" s="6" t="s">
        <v>208</v>
      </c>
      <c r="AN1140" s="6">
        <v>1</v>
      </c>
      <c r="AO1140" s="6">
        <v>0</v>
      </c>
      <c r="AP1140" s="6"/>
      <c r="AQ1140" s="6"/>
      <c r="AR1140" s="6"/>
      <c r="AS1140" s="19"/>
      <c r="AT1140" s="19"/>
      <c r="AU1140" s="29">
        <v>0</v>
      </c>
    </row>
    <row r="1141" spans="1:47" ht="12.75" customHeight="1" x14ac:dyDescent="0.25">
      <c r="A1141" s="6" t="s">
        <v>60</v>
      </c>
      <c r="B1141" s="6">
        <v>3583</v>
      </c>
      <c r="C1141" s="6" t="s">
        <v>145</v>
      </c>
      <c r="D1141" s="6" t="s">
        <v>46</v>
      </c>
      <c r="E1141" s="6" t="s">
        <v>46</v>
      </c>
      <c r="F1141" s="6">
        <v>78131</v>
      </c>
      <c r="G1141" s="6"/>
      <c r="H1141" s="6"/>
      <c r="I1141" s="6" t="s">
        <v>3064</v>
      </c>
      <c r="J1141" s="6" t="s">
        <v>3064</v>
      </c>
      <c r="K1141" s="6" t="s">
        <v>45</v>
      </c>
      <c r="L1141" s="6" t="s">
        <v>60</v>
      </c>
      <c r="M1141" s="6" t="s">
        <v>45</v>
      </c>
      <c r="O1141" s="6" t="s">
        <v>148</v>
      </c>
      <c r="P1141" s="6"/>
      <c r="Q1141" s="6">
        <v>851</v>
      </c>
      <c r="R1141" s="8">
        <v>44112.400717592602</v>
      </c>
      <c r="S1141" s="10"/>
      <c r="T1141" s="10" t="s">
        <v>1680</v>
      </c>
      <c r="U1141" s="6">
        <v>1</v>
      </c>
      <c r="V1141" s="6" t="s">
        <v>1760</v>
      </c>
      <c r="W1141" s="7" t="s">
        <v>45</v>
      </c>
      <c r="X1141" s="6" t="s">
        <v>45</v>
      </c>
      <c r="Y1141" s="6" t="s">
        <v>52</v>
      </c>
      <c r="Z1141" s="6" t="s">
        <v>45</v>
      </c>
      <c r="AA1141" s="6"/>
      <c r="AB1141" s="6" t="s">
        <v>166</v>
      </c>
      <c r="AC1141" s="6" t="s">
        <v>3065</v>
      </c>
      <c r="AD1141" s="6" t="s">
        <v>166</v>
      </c>
      <c r="AE1141" s="6" t="s">
        <v>238</v>
      </c>
      <c r="AF1141" s="6" t="s">
        <v>45</v>
      </c>
      <c r="AG1141" s="6" t="s">
        <v>45</v>
      </c>
      <c r="AH1141" s="6" t="s">
        <v>3066</v>
      </c>
      <c r="AI1141" s="6" t="s">
        <v>45</v>
      </c>
      <c r="AJ1141" s="7" t="s">
        <v>45</v>
      </c>
      <c r="AK1141" s="6" t="s">
        <v>45</v>
      </c>
      <c r="AL1141" s="6" t="s">
        <v>45</v>
      </c>
      <c r="AM1141" s="6"/>
      <c r="AN1141" s="6">
        <v>1</v>
      </c>
      <c r="AO1141" s="6">
        <v>0</v>
      </c>
      <c r="AP1141" s="6"/>
      <c r="AQ1141" s="6"/>
      <c r="AR1141" s="6"/>
      <c r="AS1141" s="28">
        <v>25273</v>
      </c>
      <c r="AT1141" s="28">
        <v>25273</v>
      </c>
      <c r="AU1141" s="29">
        <v>0</v>
      </c>
    </row>
    <row r="1142" spans="1:47" ht="12.75" customHeight="1" x14ac:dyDescent="0.25">
      <c r="A1142" s="6" t="s">
        <v>60</v>
      </c>
      <c r="B1142" s="6">
        <v>1538</v>
      </c>
      <c r="C1142" s="6" t="s">
        <v>78</v>
      </c>
      <c r="D1142" s="6" t="s">
        <v>46</v>
      </c>
      <c r="E1142" s="6" t="s">
        <v>46</v>
      </c>
      <c r="F1142" s="6">
        <v>78132</v>
      </c>
      <c r="G1142" s="6"/>
      <c r="H1142" s="6"/>
      <c r="I1142" s="6" t="s">
        <v>3067</v>
      </c>
      <c r="J1142" s="6" t="s">
        <v>3067</v>
      </c>
      <c r="K1142" s="6" t="s">
        <v>45</v>
      </c>
      <c r="L1142" s="6" t="s">
        <v>60</v>
      </c>
      <c r="M1142" s="6" t="s">
        <v>45</v>
      </c>
      <c r="N1142" s="6"/>
      <c r="O1142" s="6" t="s">
        <v>191</v>
      </c>
      <c r="P1142" s="6"/>
      <c r="Q1142" s="6" t="s">
        <v>2043</v>
      </c>
      <c r="R1142" s="8" t="s">
        <v>45</v>
      </c>
      <c r="S1142" s="10"/>
      <c r="T1142" s="10" t="s">
        <v>475</v>
      </c>
      <c r="U1142" s="6">
        <v>1</v>
      </c>
      <c r="V1142" s="6">
        <v>7</v>
      </c>
      <c r="W1142" s="7" t="s">
        <v>45</v>
      </c>
      <c r="X1142" s="6" t="e">
        <v>#N/A</v>
      </c>
      <c r="Y1142" s="6" t="s">
        <v>52</v>
      </c>
      <c r="Z1142" s="6" t="s">
        <v>45</v>
      </c>
      <c r="AA1142" s="6"/>
      <c r="AB1142" s="6" t="s">
        <v>392</v>
      </c>
      <c r="AC1142" s="6" t="s">
        <v>3068</v>
      </c>
      <c r="AD1142" s="6" t="s">
        <v>392</v>
      </c>
      <c r="AE1142" s="6" t="s">
        <v>437</v>
      </c>
      <c r="AF1142" s="6" t="s">
        <v>45</v>
      </c>
      <c r="AG1142" s="6" t="s">
        <v>45</v>
      </c>
      <c r="AH1142" s="6" t="s">
        <v>45</v>
      </c>
      <c r="AI1142" s="6" t="s">
        <v>45</v>
      </c>
      <c r="AJ1142" s="7" t="s">
        <v>45</v>
      </c>
      <c r="AK1142" s="6" t="s">
        <v>45</v>
      </c>
      <c r="AL1142" s="6" t="s">
        <v>45</v>
      </c>
      <c r="AM1142" s="6"/>
      <c r="AN1142" s="6">
        <v>1</v>
      </c>
      <c r="AO1142" s="6">
        <v>0</v>
      </c>
      <c r="AP1142" s="6"/>
      <c r="AQ1142" s="6"/>
      <c r="AR1142" s="6"/>
      <c r="AS1142" s="19"/>
      <c r="AT1142" s="19"/>
      <c r="AU1142" s="30"/>
    </row>
    <row r="1143" spans="1:47" ht="12.75" customHeight="1" x14ac:dyDescent="0.25">
      <c r="A1143" s="6" t="s">
        <v>86</v>
      </c>
      <c r="B1143" s="6">
        <v>102</v>
      </c>
      <c r="C1143" s="6" t="s">
        <v>78</v>
      </c>
      <c r="D1143" s="6" t="s">
        <v>46</v>
      </c>
      <c r="E1143" s="6" t="s">
        <v>46</v>
      </c>
      <c r="F1143" s="6">
        <v>78133</v>
      </c>
      <c r="G1143" s="6"/>
      <c r="H1143" s="6"/>
      <c r="I1143" s="6" t="s">
        <v>1211</v>
      </c>
      <c r="J1143" s="6" t="s">
        <v>1211</v>
      </c>
      <c r="K1143" s="6" t="s">
        <v>45</v>
      </c>
      <c r="L1143" s="6" t="s">
        <v>86</v>
      </c>
      <c r="M1143" s="6">
        <v>1</v>
      </c>
      <c r="N1143" s="6"/>
      <c r="O1143" s="6" t="s">
        <v>45</v>
      </c>
      <c r="P1143" s="6"/>
      <c r="Q1143" s="6" t="s">
        <v>45</v>
      </c>
      <c r="R1143" s="8">
        <v>44033</v>
      </c>
      <c r="S1143" s="10"/>
      <c r="T1143" s="10" t="s">
        <v>66</v>
      </c>
      <c r="U1143" s="6">
        <v>2</v>
      </c>
      <c r="V1143" s="6">
        <v>216</v>
      </c>
      <c r="W1143" s="7" t="s">
        <v>45</v>
      </c>
      <c r="X1143" s="6" t="e">
        <v>#N/A</v>
      </c>
      <c r="Y1143" s="6" t="s">
        <v>45</v>
      </c>
      <c r="Z1143" s="6" t="s">
        <v>45</v>
      </c>
      <c r="AA1143" s="6"/>
      <c r="AB1143" s="6" t="s">
        <v>75</v>
      </c>
      <c r="AC1143" s="6" t="s">
        <v>2115</v>
      </c>
      <c r="AD1143" s="6" t="s">
        <v>75</v>
      </c>
      <c r="AE1143" s="11" t="s">
        <v>429</v>
      </c>
      <c r="AF1143" s="6" t="s">
        <v>45</v>
      </c>
      <c r="AG1143" s="6" t="s">
        <v>3069</v>
      </c>
      <c r="AH1143" s="6" t="s">
        <v>45</v>
      </c>
      <c r="AI1143" s="6" t="s">
        <v>45</v>
      </c>
      <c r="AJ1143" s="7">
        <v>2</v>
      </c>
      <c r="AK1143" s="6" t="s">
        <v>45</v>
      </c>
      <c r="AL1143" s="6" t="s">
        <v>45</v>
      </c>
      <c r="AM1143" s="10" t="s">
        <v>59</v>
      </c>
      <c r="AN1143" s="6">
        <v>1</v>
      </c>
      <c r="AO1143" s="6">
        <v>0</v>
      </c>
      <c r="AP1143" s="6"/>
      <c r="AQ1143" s="27"/>
      <c r="AR1143" s="27"/>
      <c r="AS1143" s="48"/>
      <c r="AT1143" s="48"/>
      <c r="AU1143" s="30"/>
    </row>
    <row r="1144" spans="1:47" ht="12.75" customHeight="1" x14ac:dyDescent="0.25">
      <c r="A1144" s="6" t="s">
        <v>86</v>
      </c>
      <c r="B1144" s="6">
        <v>1957</v>
      </c>
      <c r="C1144" s="6" t="s">
        <v>78</v>
      </c>
      <c r="D1144" s="6" t="s">
        <v>46</v>
      </c>
      <c r="E1144" s="6" t="s">
        <v>46</v>
      </c>
      <c r="F1144" s="6">
        <v>78133</v>
      </c>
      <c r="G1144" s="6"/>
      <c r="H1144" s="6"/>
      <c r="I1144" s="6" t="s">
        <v>3070</v>
      </c>
      <c r="J1144" s="6" t="s">
        <v>3070</v>
      </c>
      <c r="K1144" s="6" t="s">
        <v>45</v>
      </c>
      <c r="L1144" s="6" t="s">
        <v>86</v>
      </c>
      <c r="M1144" s="6" t="s">
        <v>45</v>
      </c>
      <c r="N1144" s="6"/>
      <c r="O1144" s="6" t="s">
        <v>45</v>
      </c>
      <c r="P1144" s="6"/>
      <c r="Q1144" s="6" t="s">
        <v>45</v>
      </c>
      <c r="R1144" s="8">
        <v>44102</v>
      </c>
      <c r="S1144" s="10"/>
      <c r="T1144" s="10" t="s">
        <v>93</v>
      </c>
      <c r="U1144" s="6">
        <v>3</v>
      </c>
      <c r="V1144" s="6">
        <v>327</v>
      </c>
      <c r="W1144" s="7" t="s">
        <v>45</v>
      </c>
      <c r="X1144" s="6" t="e">
        <v>#N/A</v>
      </c>
      <c r="Y1144" s="6" t="s">
        <v>45</v>
      </c>
      <c r="Z1144" s="6" t="s">
        <v>45</v>
      </c>
      <c r="AA1144" s="6"/>
      <c r="AB1144" s="6" t="s">
        <v>45</v>
      </c>
      <c r="AC1144" s="6" t="s">
        <v>1551</v>
      </c>
      <c r="AD1144" s="6" t="s">
        <v>45</v>
      </c>
      <c r="AE1144" s="6" t="s">
        <v>45</v>
      </c>
      <c r="AF1144" s="6" t="s">
        <v>45</v>
      </c>
      <c r="AG1144" s="6" t="s">
        <v>45</v>
      </c>
      <c r="AH1144" s="6" t="s">
        <v>45</v>
      </c>
      <c r="AI1144" s="6" t="s">
        <v>45</v>
      </c>
      <c r="AJ1144" s="7">
        <v>2</v>
      </c>
      <c r="AK1144" s="6" t="s">
        <v>1551</v>
      </c>
      <c r="AL1144" s="6" t="s">
        <v>45</v>
      </c>
      <c r="AM1144" s="6"/>
      <c r="AN1144" s="6">
        <v>1</v>
      </c>
      <c r="AO1144" s="6">
        <v>0</v>
      </c>
      <c r="AP1144" s="6"/>
      <c r="AQ1144" s="6"/>
      <c r="AR1144" s="6"/>
      <c r="AS1144" s="19"/>
      <c r="AT1144" s="19"/>
      <c r="AU1144" s="30"/>
    </row>
    <row r="1145" spans="1:47" ht="12.75" customHeight="1" x14ac:dyDescent="0.25">
      <c r="A1145" s="6" t="s">
        <v>230</v>
      </c>
      <c r="B1145" s="6">
        <v>1461</v>
      </c>
      <c r="C1145" s="6" t="s">
        <v>78</v>
      </c>
      <c r="D1145" s="6" t="s">
        <v>46</v>
      </c>
      <c r="E1145" s="6" t="s">
        <v>46</v>
      </c>
      <c r="F1145" s="6">
        <v>78134</v>
      </c>
      <c r="G1145" s="6"/>
      <c r="H1145" s="6"/>
      <c r="I1145" s="6" t="s">
        <v>1762</v>
      </c>
      <c r="J1145" s="6" t="s">
        <v>1762</v>
      </c>
      <c r="K1145" s="6" t="s">
        <v>1762</v>
      </c>
      <c r="L1145" s="6" t="s">
        <v>230</v>
      </c>
      <c r="M1145" s="6">
        <v>1</v>
      </c>
      <c r="N1145" s="6"/>
      <c r="O1145" s="6" t="s">
        <v>148</v>
      </c>
      <c r="P1145" s="6"/>
      <c r="Q1145" s="6" t="s">
        <v>45</v>
      </c>
      <c r="R1145" s="8">
        <v>44904</v>
      </c>
      <c r="S1145" s="10"/>
      <c r="T1145" s="10" t="s">
        <v>66</v>
      </c>
      <c r="U1145" s="6">
        <v>1</v>
      </c>
      <c r="V1145" s="6" t="s">
        <v>3071</v>
      </c>
      <c r="W1145" s="7" t="s">
        <v>45</v>
      </c>
      <c r="X1145" s="6" t="s">
        <v>67</v>
      </c>
      <c r="Y1145" s="6" t="s">
        <v>67</v>
      </c>
      <c r="Z1145" s="6" t="s">
        <v>3072</v>
      </c>
      <c r="AA1145" s="6"/>
      <c r="AB1145" s="6" t="s">
        <v>1497</v>
      </c>
      <c r="AC1145" s="6" t="s">
        <v>3073</v>
      </c>
      <c r="AD1145" s="6" t="s">
        <v>1497</v>
      </c>
      <c r="AE1145" s="6" t="s">
        <v>56</v>
      </c>
      <c r="AF1145" s="6"/>
      <c r="AG1145" s="6" t="s">
        <v>45</v>
      </c>
      <c r="AH1145" s="6" t="s">
        <v>3074</v>
      </c>
      <c r="AI1145" s="6" t="s">
        <v>45</v>
      </c>
      <c r="AJ1145" s="7" t="s">
        <v>45</v>
      </c>
      <c r="AK1145" s="6" t="s">
        <v>3075</v>
      </c>
      <c r="AL1145" s="6" t="s">
        <v>3076</v>
      </c>
      <c r="AM1145" s="6" t="s">
        <v>59</v>
      </c>
      <c r="AN1145" s="6">
        <v>1</v>
      </c>
      <c r="AO1145" s="6">
        <v>0</v>
      </c>
      <c r="AP1145" s="6"/>
      <c r="AQ1145" s="6"/>
      <c r="AR1145" s="6"/>
      <c r="AS1145" s="19"/>
      <c r="AT1145" s="19"/>
      <c r="AU1145" s="29">
        <v>0</v>
      </c>
    </row>
    <row r="1146" spans="1:47" ht="12.75" customHeight="1" x14ac:dyDescent="0.25">
      <c r="A1146" s="6" t="s">
        <v>60</v>
      </c>
      <c r="B1146" s="6">
        <v>3584</v>
      </c>
      <c r="C1146" s="6" t="s">
        <v>145</v>
      </c>
      <c r="D1146" s="6" t="s">
        <v>46</v>
      </c>
      <c r="E1146" s="6" t="s">
        <v>46</v>
      </c>
      <c r="F1146" s="6">
        <v>78135</v>
      </c>
      <c r="G1146" s="6"/>
      <c r="H1146" s="6"/>
      <c r="I1146" s="6" t="s">
        <v>3077</v>
      </c>
      <c r="J1146" s="6" t="s">
        <v>3077</v>
      </c>
      <c r="K1146" s="6" t="s">
        <v>45</v>
      </c>
      <c r="L1146" s="6" t="s">
        <v>60</v>
      </c>
      <c r="M1146" s="6">
        <v>1</v>
      </c>
      <c r="O1146" s="6" t="s">
        <v>148</v>
      </c>
      <c r="P1146" s="6"/>
      <c r="Q1146" s="6">
        <v>851</v>
      </c>
      <c r="R1146" s="8">
        <v>44918</v>
      </c>
      <c r="S1146" s="10"/>
      <c r="T1146" s="10" t="s">
        <v>506</v>
      </c>
      <c r="U1146" s="6">
        <v>1</v>
      </c>
      <c r="V1146" s="6" t="s">
        <v>3078</v>
      </c>
      <c r="W1146" s="7" t="s">
        <v>45</v>
      </c>
      <c r="X1146" s="6" t="s">
        <v>67</v>
      </c>
      <c r="Y1146" s="6" t="s">
        <v>67</v>
      </c>
      <c r="Z1146" s="6" t="s">
        <v>3079</v>
      </c>
      <c r="AA1146" s="6"/>
      <c r="AB1146" s="6" t="s">
        <v>166</v>
      </c>
      <c r="AC1146" s="6" t="s">
        <v>3080</v>
      </c>
      <c r="AD1146" s="6" t="s">
        <v>166</v>
      </c>
      <c r="AE1146" s="6" t="s">
        <v>636</v>
      </c>
      <c r="AF1146" s="6" t="s">
        <v>45</v>
      </c>
      <c r="AG1146" s="6" t="s">
        <v>45</v>
      </c>
      <c r="AH1146" s="6" t="s">
        <v>3081</v>
      </c>
      <c r="AI1146" s="6" t="s">
        <v>45</v>
      </c>
      <c r="AJ1146" s="7" t="s">
        <v>45</v>
      </c>
      <c r="AK1146" s="6" t="s">
        <v>136</v>
      </c>
      <c r="AL1146" s="6">
        <v>92636</v>
      </c>
      <c r="AM1146" s="6"/>
      <c r="AN1146" s="6">
        <v>1</v>
      </c>
      <c r="AO1146" s="6">
        <v>0</v>
      </c>
      <c r="AP1146" s="6"/>
      <c r="AQ1146" s="6"/>
      <c r="AR1146" s="6"/>
      <c r="AS1146" s="28">
        <v>13427</v>
      </c>
      <c r="AT1146" s="28">
        <v>13427</v>
      </c>
      <c r="AU1146" s="29">
        <v>1197</v>
      </c>
    </row>
    <row r="1147" spans="1:47" ht="12.75" customHeight="1" x14ac:dyDescent="0.25">
      <c r="A1147" s="6" t="s">
        <v>60</v>
      </c>
      <c r="B1147" s="6">
        <v>989</v>
      </c>
      <c r="C1147" s="6" t="s">
        <v>78</v>
      </c>
      <c r="D1147" s="6" t="s">
        <v>46</v>
      </c>
      <c r="E1147" s="6" t="s">
        <v>46</v>
      </c>
      <c r="F1147" s="6">
        <v>78136</v>
      </c>
      <c r="G1147" s="6"/>
      <c r="H1147" s="6"/>
      <c r="I1147" s="6" t="s">
        <v>1762</v>
      </c>
      <c r="J1147" s="6" t="s">
        <v>1762</v>
      </c>
      <c r="K1147" s="6" t="s">
        <v>45</v>
      </c>
      <c r="L1147" s="6" t="s">
        <v>60</v>
      </c>
      <c r="M1147" s="6">
        <v>1</v>
      </c>
      <c r="N1147" s="6"/>
      <c r="O1147" s="6" t="s">
        <v>191</v>
      </c>
      <c r="P1147" s="6"/>
      <c r="Q1147" s="6" t="s">
        <v>81</v>
      </c>
      <c r="R1147" s="8">
        <v>44973</v>
      </c>
      <c r="S1147" s="10"/>
      <c r="T1147" s="10" t="s">
        <v>3082</v>
      </c>
      <c r="U1147" s="6">
        <v>2</v>
      </c>
      <c r="V1147" s="6" t="s">
        <v>3083</v>
      </c>
      <c r="W1147" s="7" t="s">
        <v>45</v>
      </c>
      <c r="X1147" s="6" t="s">
        <v>52</v>
      </c>
      <c r="Y1147" s="6" t="s">
        <v>52</v>
      </c>
      <c r="Z1147" s="6" t="s">
        <v>45</v>
      </c>
      <c r="AA1147" s="6"/>
      <c r="AB1147" s="6" t="s">
        <v>173</v>
      </c>
      <c r="AC1147" s="6" t="s">
        <v>3084</v>
      </c>
      <c r="AD1147" s="6" t="s">
        <v>173</v>
      </c>
      <c r="AE1147" s="13" t="s">
        <v>434</v>
      </c>
      <c r="AF1147" s="6" t="s">
        <v>45</v>
      </c>
      <c r="AG1147" s="6" t="s">
        <v>45</v>
      </c>
      <c r="AH1147" s="6" t="s">
        <v>3085</v>
      </c>
      <c r="AI1147" s="6" t="s">
        <v>45</v>
      </c>
      <c r="AJ1147" s="7" t="s">
        <v>45</v>
      </c>
      <c r="AK1147" s="6" t="s">
        <v>45</v>
      </c>
      <c r="AL1147" s="6">
        <v>99487</v>
      </c>
      <c r="AM1147" s="6" t="s">
        <v>59</v>
      </c>
      <c r="AN1147" s="6">
        <v>1</v>
      </c>
      <c r="AO1147" s="6">
        <v>0</v>
      </c>
      <c r="AP1147" s="6"/>
      <c r="AQ1147" s="6"/>
      <c r="AR1147" s="6"/>
      <c r="AS1147" s="28">
        <v>7015</v>
      </c>
      <c r="AT1147" s="28">
        <v>7015</v>
      </c>
      <c r="AU1147" s="30"/>
    </row>
    <row r="1148" spans="1:47" ht="12.75" customHeight="1" x14ac:dyDescent="0.25">
      <c r="A1148" s="6" t="s">
        <v>60</v>
      </c>
      <c r="B1148" s="6">
        <v>2366</v>
      </c>
      <c r="C1148" s="6" t="s">
        <v>78</v>
      </c>
      <c r="D1148" s="6" t="s">
        <v>46</v>
      </c>
      <c r="E1148" s="6" t="s">
        <v>46</v>
      </c>
      <c r="F1148" s="6">
        <v>78137</v>
      </c>
      <c r="G1148" s="6"/>
      <c r="H1148" s="60"/>
      <c r="I1148" s="60" t="s">
        <v>1762</v>
      </c>
      <c r="J1148" s="60" t="s">
        <v>1762</v>
      </c>
      <c r="K1148" s="6" t="s">
        <v>45</v>
      </c>
      <c r="L1148" s="6" t="s">
        <v>60</v>
      </c>
      <c r="M1148" s="6">
        <v>1</v>
      </c>
      <c r="N1148" s="6"/>
      <c r="O1148" s="6" t="s">
        <v>148</v>
      </c>
      <c r="P1148" s="6"/>
      <c r="Q1148" s="6" t="s">
        <v>3086</v>
      </c>
      <c r="R1148" s="8">
        <v>44846</v>
      </c>
      <c r="S1148" s="10"/>
      <c r="T1148" s="10" t="s">
        <v>66</v>
      </c>
      <c r="U1148" s="6">
        <v>1</v>
      </c>
      <c r="V1148" s="6">
        <v>4</v>
      </c>
      <c r="W1148" s="7" t="s">
        <v>45</v>
      </c>
      <c r="X1148" s="13" t="s">
        <v>1803</v>
      </c>
      <c r="Y1148" s="13" t="s">
        <v>1803</v>
      </c>
      <c r="Z1148" s="6" t="s">
        <v>3087</v>
      </c>
      <c r="AA1148" s="6"/>
      <c r="AB1148" s="6" t="s">
        <v>100</v>
      </c>
      <c r="AC1148" s="6" t="s">
        <v>3088</v>
      </c>
      <c r="AD1148" s="6" t="s">
        <v>100</v>
      </c>
      <c r="AE1148" s="6" t="s">
        <v>3089</v>
      </c>
      <c r="AF1148" s="6" t="s">
        <v>1579</v>
      </c>
      <c r="AG1148" s="6" t="s">
        <v>45</v>
      </c>
      <c r="AH1148" s="6" t="s">
        <v>45</v>
      </c>
      <c r="AI1148" s="6" t="s">
        <v>45</v>
      </c>
      <c r="AJ1148" s="7" t="s">
        <v>45</v>
      </c>
      <c r="AK1148" s="6" t="s">
        <v>136</v>
      </c>
      <c r="AL1148" s="6" t="s">
        <v>45</v>
      </c>
      <c r="AM1148" s="6" t="s">
        <v>59</v>
      </c>
      <c r="AN1148" s="6">
        <v>1</v>
      </c>
      <c r="AO1148" s="6">
        <v>0</v>
      </c>
      <c r="AP1148" s="6"/>
      <c r="AQ1148" s="6"/>
      <c r="AR1148" s="6"/>
      <c r="AS1148" s="19"/>
      <c r="AT1148" s="19"/>
      <c r="AU1148" s="30"/>
    </row>
    <row r="1149" spans="1:47" ht="12.75" customHeight="1" x14ac:dyDescent="0.25">
      <c r="A1149" s="6" t="s">
        <v>60</v>
      </c>
      <c r="B1149" s="6">
        <v>1714</v>
      </c>
      <c r="C1149" s="6" t="s">
        <v>78</v>
      </c>
      <c r="D1149" s="6" t="s">
        <v>46</v>
      </c>
      <c r="E1149" s="6" t="s">
        <v>46</v>
      </c>
      <c r="F1149" s="6">
        <v>78138</v>
      </c>
      <c r="G1149" s="6"/>
      <c r="H1149" s="6"/>
      <c r="I1149" s="6" t="s">
        <v>1762</v>
      </c>
      <c r="J1149" s="6" t="s">
        <v>1762</v>
      </c>
      <c r="K1149" s="6" t="s">
        <v>45</v>
      </c>
      <c r="L1149" s="6" t="s">
        <v>60</v>
      </c>
      <c r="M1149" s="6" t="s">
        <v>45</v>
      </c>
      <c r="N1149" s="6"/>
      <c r="O1149" s="6" t="s">
        <v>191</v>
      </c>
      <c r="P1149" s="6"/>
      <c r="Q1149" s="6" t="s">
        <v>644</v>
      </c>
      <c r="R1149" s="8">
        <v>44431</v>
      </c>
      <c r="S1149" s="10"/>
      <c r="T1149" s="10" t="s">
        <v>82</v>
      </c>
      <c r="U1149" s="6">
        <v>5</v>
      </c>
      <c r="V1149" s="6">
        <v>503</v>
      </c>
      <c r="W1149" s="7" t="s">
        <v>45</v>
      </c>
      <c r="X1149" s="6" t="s">
        <v>45</v>
      </c>
      <c r="Y1149" s="6" t="s">
        <v>52</v>
      </c>
      <c r="Z1149" s="6" t="s">
        <v>1267</v>
      </c>
      <c r="AA1149" s="6"/>
      <c r="AB1149" s="6" t="s">
        <v>149</v>
      </c>
      <c r="AC1149" s="6" t="s">
        <v>1268</v>
      </c>
      <c r="AD1149" s="6" t="s">
        <v>149</v>
      </c>
      <c r="AE1149" s="6" t="s">
        <v>238</v>
      </c>
      <c r="AF1149" s="6" t="s">
        <v>45</v>
      </c>
      <c r="AG1149" s="6" t="s">
        <v>45</v>
      </c>
      <c r="AH1149" s="6" t="s">
        <v>3090</v>
      </c>
      <c r="AI1149" s="6" t="s">
        <v>45</v>
      </c>
      <c r="AJ1149" s="7" t="s">
        <v>45</v>
      </c>
      <c r="AK1149" s="6" t="s">
        <v>45</v>
      </c>
      <c r="AL1149" s="6">
        <v>39505</v>
      </c>
      <c r="AM1149" s="6"/>
      <c r="AN1149" s="6">
        <v>1</v>
      </c>
      <c r="AO1149" s="6">
        <v>0</v>
      </c>
      <c r="AP1149" s="6"/>
      <c r="AQ1149" s="6"/>
      <c r="AR1149" s="6"/>
      <c r="AS1149" s="28">
        <v>1500</v>
      </c>
      <c r="AT1149" s="28">
        <v>1500</v>
      </c>
      <c r="AU1149" s="30"/>
    </row>
    <row r="1150" spans="1:47" ht="12.75" customHeight="1" x14ac:dyDescent="0.25">
      <c r="A1150" s="6" t="s">
        <v>60</v>
      </c>
      <c r="B1150" s="6">
        <v>990</v>
      </c>
      <c r="C1150" s="6" t="s">
        <v>78</v>
      </c>
      <c r="D1150" s="6" t="s">
        <v>46</v>
      </c>
      <c r="E1150" s="6" t="s">
        <v>46</v>
      </c>
      <c r="F1150" s="6">
        <v>78139</v>
      </c>
      <c r="G1150" s="6"/>
      <c r="H1150" s="6"/>
      <c r="I1150" s="6" t="s">
        <v>1762</v>
      </c>
      <c r="J1150" s="6" t="s">
        <v>1762</v>
      </c>
      <c r="K1150" s="6" t="s">
        <v>45</v>
      </c>
      <c r="L1150" s="6" t="s">
        <v>60</v>
      </c>
      <c r="M1150" s="6" t="s">
        <v>45</v>
      </c>
      <c r="N1150" s="6"/>
      <c r="O1150" s="6" t="s">
        <v>191</v>
      </c>
      <c r="P1150" s="6"/>
      <c r="Q1150" s="6" t="s">
        <v>81</v>
      </c>
      <c r="R1150" s="8">
        <v>44972</v>
      </c>
      <c r="S1150" s="10"/>
      <c r="T1150" s="10" t="s">
        <v>93</v>
      </c>
      <c r="U1150" s="6">
        <v>4</v>
      </c>
      <c r="V1150" s="6">
        <v>406</v>
      </c>
      <c r="W1150" s="7" t="s">
        <v>45</v>
      </c>
      <c r="X1150" s="6" t="s">
        <v>52</v>
      </c>
      <c r="Y1150" s="6" t="s">
        <v>52</v>
      </c>
      <c r="Z1150" s="6" t="s">
        <v>45</v>
      </c>
      <c r="AA1150" s="6"/>
      <c r="AB1150" s="6"/>
      <c r="AC1150" s="6" t="s">
        <v>667</v>
      </c>
      <c r="AD1150" s="6"/>
      <c r="AE1150" s="13"/>
      <c r="AF1150" s="6" t="s">
        <v>45</v>
      </c>
      <c r="AG1150" s="6" t="s">
        <v>45</v>
      </c>
      <c r="AH1150" s="6" t="s">
        <v>3091</v>
      </c>
      <c r="AI1150" s="6" t="s">
        <v>45</v>
      </c>
      <c r="AJ1150" s="7" t="s">
        <v>45</v>
      </c>
      <c r="AK1150" s="6" t="s">
        <v>45</v>
      </c>
      <c r="AL1150" s="6" t="s">
        <v>45</v>
      </c>
      <c r="AM1150" s="6" t="s">
        <v>59</v>
      </c>
      <c r="AN1150" s="6">
        <v>1</v>
      </c>
      <c r="AO1150" s="6">
        <v>0</v>
      </c>
      <c r="AP1150" s="6"/>
      <c r="AQ1150" s="6"/>
      <c r="AR1150" s="6"/>
      <c r="AS1150" s="19"/>
      <c r="AT1150" s="19"/>
      <c r="AU1150" s="30"/>
    </row>
    <row r="1151" spans="1:47" ht="12.75" customHeight="1" x14ac:dyDescent="0.25">
      <c r="A1151" s="6" t="s">
        <v>60</v>
      </c>
      <c r="B1151" s="6">
        <v>3585</v>
      </c>
      <c r="C1151" s="6" t="s">
        <v>145</v>
      </c>
      <c r="D1151" s="6" t="s">
        <v>46</v>
      </c>
      <c r="E1151" s="6" t="s">
        <v>46</v>
      </c>
      <c r="F1151" s="6">
        <v>78140</v>
      </c>
      <c r="G1151" s="6"/>
      <c r="H1151" s="6"/>
      <c r="I1151" s="6" t="s">
        <v>3077</v>
      </c>
      <c r="J1151" s="6" t="s">
        <v>3077</v>
      </c>
      <c r="K1151" s="6" t="s">
        <v>45</v>
      </c>
      <c r="L1151" s="6" t="s">
        <v>60</v>
      </c>
      <c r="M1151" s="6">
        <v>1</v>
      </c>
      <c r="O1151" s="6" t="s">
        <v>148</v>
      </c>
      <c r="P1151" s="6"/>
      <c r="Q1151" s="6">
        <v>851</v>
      </c>
      <c r="R1151" s="8">
        <v>44959</v>
      </c>
      <c r="S1151" s="10"/>
      <c r="T1151" s="10" t="s">
        <v>133</v>
      </c>
      <c r="U1151" s="6">
        <v>1</v>
      </c>
      <c r="V1151" s="6" t="s">
        <v>792</v>
      </c>
      <c r="W1151" s="7" t="s">
        <v>45</v>
      </c>
      <c r="X1151" s="6" t="s">
        <v>67</v>
      </c>
      <c r="Y1151" s="6" t="s">
        <v>67</v>
      </c>
      <c r="Z1151" s="6" t="s">
        <v>45</v>
      </c>
      <c r="AA1151" s="6"/>
      <c r="AB1151" s="6" t="s">
        <v>296</v>
      </c>
      <c r="AC1151" s="6" t="s">
        <v>3092</v>
      </c>
      <c r="AD1151" s="6" t="s">
        <v>296</v>
      </c>
      <c r="AE1151" s="6" t="s">
        <v>537</v>
      </c>
      <c r="AF1151" s="6" t="s">
        <v>45</v>
      </c>
      <c r="AG1151" s="6" t="s">
        <v>45</v>
      </c>
      <c r="AH1151" s="6" t="s">
        <v>45</v>
      </c>
      <c r="AI1151" s="6" t="s">
        <v>45</v>
      </c>
      <c r="AJ1151" s="7" t="s">
        <v>45</v>
      </c>
      <c r="AK1151" s="6" t="s">
        <v>136</v>
      </c>
      <c r="AL1151" s="6" t="s">
        <v>45</v>
      </c>
      <c r="AM1151" s="6" t="s">
        <v>59</v>
      </c>
      <c r="AN1151" s="6">
        <v>1</v>
      </c>
      <c r="AO1151" s="6">
        <v>0</v>
      </c>
      <c r="AP1151" s="6"/>
      <c r="AQ1151" s="6"/>
      <c r="AR1151" s="6"/>
      <c r="AS1151" s="28">
        <v>200</v>
      </c>
      <c r="AT1151" s="28">
        <v>200</v>
      </c>
      <c r="AU1151" s="30"/>
    </row>
    <row r="1152" spans="1:47" ht="12.75" customHeight="1" x14ac:dyDescent="0.25">
      <c r="A1152" s="6" t="s">
        <v>60</v>
      </c>
      <c r="B1152" s="6">
        <v>1993</v>
      </c>
      <c r="C1152" s="6" t="s">
        <v>78</v>
      </c>
      <c r="D1152" s="6" t="s">
        <v>46</v>
      </c>
      <c r="E1152" s="6" t="s">
        <v>46</v>
      </c>
      <c r="F1152" s="6">
        <v>78141</v>
      </c>
      <c r="G1152" s="6"/>
      <c r="H1152" s="6"/>
      <c r="I1152" s="6" t="s">
        <v>1762</v>
      </c>
      <c r="J1152" s="6" t="s">
        <v>1762</v>
      </c>
      <c r="K1152" s="6" t="s">
        <v>45</v>
      </c>
      <c r="L1152" s="6" t="s">
        <v>60</v>
      </c>
      <c r="M1152" s="6" t="s">
        <v>45</v>
      </c>
      <c r="N1152" s="6"/>
      <c r="O1152" s="6" t="s">
        <v>45</v>
      </c>
      <c r="P1152" s="6"/>
      <c r="Q1152" s="6" t="s">
        <v>45</v>
      </c>
      <c r="R1152" s="8">
        <v>44103</v>
      </c>
      <c r="S1152" s="10"/>
      <c r="T1152" s="10" t="s">
        <v>3093</v>
      </c>
      <c r="U1152" s="6">
        <v>1</v>
      </c>
      <c r="V1152" s="6">
        <v>4</v>
      </c>
      <c r="W1152" s="7" t="s">
        <v>45</v>
      </c>
      <c r="X1152" s="6" t="e">
        <v>#N/A</v>
      </c>
      <c r="Y1152" s="6" t="s">
        <v>45</v>
      </c>
      <c r="Z1152" s="6" t="s">
        <v>45</v>
      </c>
      <c r="AA1152" s="6"/>
      <c r="AB1152" s="6" t="s">
        <v>166</v>
      </c>
      <c r="AC1152" s="6" t="s">
        <v>3094</v>
      </c>
      <c r="AD1152" s="6" t="s">
        <v>166</v>
      </c>
      <c r="AE1152" s="6" t="s">
        <v>429</v>
      </c>
      <c r="AF1152" s="6" t="s">
        <v>45</v>
      </c>
      <c r="AG1152" s="6" t="s">
        <v>45</v>
      </c>
      <c r="AH1152" s="6" t="s">
        <v>45</v>
      </c>
      <c r="AI1152" s="6" t="s">
        <v>45</v>
      </c>
      <c r="AJ1152" s="7" t="s">
        <v>45</v>
      </c>
      <c r="AK1152" s="6" t="s">
        <v>45</v>
      </c>
      <c r="AL1152" s="6" t="s">
        <v>45</v>
      </c>
      <c r="AM1152" s="6"/>
      <c r="AN1152" s="6">
        <v>1</v>
      </c>
      <c r="AO1152" s="6">
        <v>0</v>
      </c>
      <c r="AP1152" s="6"/>
      <c r="AQ1152" s="6"/>
      <c r="AR1152" s="6"/>
      <c r="AS1152" s="19"/>
      <c r="AT1152" s="19"/>
      <c r="AU1152" s="30"/>
    </row>
    <row r="1153" spans="1:47" ht="12.75" customHeight="1" x14ac:dyDescent="0.25">
      <c r="A1153" s="6" t="s">
        <v>60</v>
      </c>
      <c r="B1153" s="6">
        <v>355</v>
      </c>
      <c r="C1153" s="6" t="s">
        <v>78</v>
      </c>
      <c r="D1153" s="6" t="s">
        <v>46</v>
      </c>
      <c r="E1153" s="6" t="s">
        <v>46</v>
      </c>
      <c r="F1153" s="6">
        <v>78142</v>
      </c>
      <c r="G1153" s="6"/>
      <c r="H1153" s="6"/>
      <c r="I1153" s="6" t="s">
        <v>1762</v>
      </c>
      <c r="J1153" s="6" t="s">
        <v>1762</v>
      </c>
      <c r="K1153" s="6" t="s">
        <v>45</v>
      </c>
      <c r="L1153" s="6" t="s">
        <v>60</v>
      </c>
      <c r="M1153" s="6">
        <v>1</v>
      </c>
      <c r="N1153" s="6"/>
      <c r="O1153" s="6" t="s">
        <v>148</v>
      </c>
      <c r="P1153" s="6"/>
      <c r="Q1153" s="6" t="s">
        <v>364</v>
      </c>
      <c r="R1153" s="8">
        <v>44985</v>
      </c>
      <c r="S1153" s="10"/>
      <c r="T1153" s="10" t="s">
        <v>1558</v>
      </c>
      <c r="U1153" s="6">
        <v>1</v>
      </c>
      <c r="V1153" s="6" t="s">
        <v>1709</v>
      </c>
      <c r="W1153" s="7" t="s">
        <v>45</v>
      </c>
      <c r="X1153" s="6" t="s">
        <v>67</v>
      </c>
      <c r="Y1153" s="6" t="s">
        <v>67</v>
      </c>
      <c r="Z1153" s="6" t="s">
        <v>1517</v>
      </c>
      <c r="AA1153" s="6"/>
      <c r="AB1153" s="6" t="s">
        <v>441</v>
      </c>
      <c r="AC1153" s="6" t="s">
        <v>3095</v>
      </c>
      <c r="AD1153" s="6" t="s">
        <v>441</v>
      </c>
      <c r="AE1153" s="6" t="s">
        <v>429</v>
      </c>
      <c r="AF1153" s="6" t="s">
        <v>45</v>
      </c>
      <c r="AG1153" s="6" t="s">
        <v>45</v>
      </c>
      <c r="AH1153" s="6" t="s">
        <v>774</v>
      </c>
      <c r="AI1153" s="6" t="s">
        <v>45</v>
      </c>
      <c r="AJ1153" s="7" t="s">
        <v>45</v>
      </c>
      <c r="AK1153" s="6" t="s">
        <v>136</v>
      </c>
      <c r="AL1153" s="6" t="s">
        <v>3096</v>
      </c>
      <c r="AM1153" s="6" t="s">
        <v>59</v>
      </c>
      <c r="AN1153" s="6">
        <v>1</v>
      </c>
      <c r="AO1153" s="6">
        <v>0</v>
      </c>
      <c r="AP1153" s="6"/>
      <c r="AQ1153" s="6"/>
      <c r="AR1153" s="6"/>
      <c r="AS1153" s="19"/>
      <c r="AT1153" s="19"/>
      <c r="AU1153" s="29">
        <v>0</v>
      </c>
    </row>
    <row r="1154" spans="1:47" ht="12.75" customHeight="1" x14ac:dyDescent="0.25">
      <c r="A1154" s="6" t="s">
        <v>86</v>
      </c>
      <c r="B1154" s="6">
        <v>3587</v>
      </c>
      <c r="C1154" s="6" t="s">
        <v>145</v>
      </c>
      <c r="D1154" s="6" t="s">
        <v>46</v>
      </c>
      <c r="E1154" s="6" t="s">
        <v>46</v>
      </c>
      <c r="F1154" s="6">
        <v>78147</v>
      </c>
      <c r="G1154" s="6"/>
      <c r="H1154" s="6"/>
      <c r="I1154" s="6" t="s">
        <v>3097</v>
      </c>
      <c r="J1154" s="6" t="s">
        <v>3097</v>
      </c>
      <c r="K1154" s="6" t="s">
        <v>45</v>
      </c>
      <c r="L1154" s="6" t="s">
        <v>86</v>
      </c>
      <c r="M1154" s="6" t="s">
        <v>45</v>
      </c>
      <c r="O1154" s="6" t="s">
        <v>148</v>
      </c>
      <c r="P1154" s="6"/>
      <c r="Q1154" s="6">
        <v>851</v>
      </c>
      <c r="R1154" s="8">
        <v>44161</v>
      </c>
      <c r="S1154" s="10"/>
      <c r="T1154" s="10" t="s">
        <v>157</v>
      </c>
      <c r="U1154" s="6">
        <v>3</v>
      </c>
      <c r="V1154" s="6">
        <v>316</v>
      </c>
      <c r="W1154" s="7" t="s">
        <v>45</v>
      </c>
      <c r="X1154" s="6" t="e">
        <v>#N/A</v>
      </c>
      <c r="Y1154" s="6" t="s">
        <v>158</v>
      </c>
      <c r="Z1154" s="6" t="s">
        <v>45</v>
      </c>
      <c r="AA1154" s="6"/>
      <c r="AB1154" s="6" t="s">
        <v>159</v>
      </c>
      <c r="AC1154" s="6" t="s">
        <v>160</v>
      </c>
      <c r="AD1154" s="6" t="s">
        <v>159</v>
      </c>
      <c r="AE1154" s="6" t="s">
        <v>161</v>
      </c>
      <c r="AF1154" s="6" t="s">
        <v>45</v>
      </c>
      <c r="AG1154" s="6" t="s">
        <v>3098</v>
      </c>
      <c r="AH1154" s="6" t="s">
        <v>45</v>
      </c>
      <c r="AI1154" s="6" t="s">
        <v>45</v>
      </c>
      <c r="AJ1154" s="7" t="s">
        <v>45</v>
      </c>
      <c r="AK1154" s="6" t="s">
        <v>45</v>
      </c>
      <c r="AL1154" s="6" t="s">
        <v>45</v>
      </c>
      <c r="AM1154" s="6"/>
      <c r="AN1154" s="6">
        <v>1</v>
      </c>
      <c r="AO1154" s="6">
        <v>0</v>
      </c>
      <c r="AP1154" s="6"/>
      <c r="AQ1154" s="6"/>
      <c r="AR1154" s="6"/>
      <c r="AS1154" s="19"/>
      <c r="AT1154" s="19"/>
      <c r="AU1154" s="30"/>
    </row>
    <row r="1155" spans="1:47" ht="12.75" customHeight="1" x14ac:dyDescent="0.25">
      <c r="A1155" s="6" t="s">
        <v>1322</v>
      </c>
      <c r="B1155" s="6">
        <v>913</v>
      </c>
      <c r="C1155" s="6" t="s">
        <v>78</v>
      </c>
      <c r="D1155" s="6" t="s">
        <v>46</v>
      </c>
      <c r="E1155" s="6" t="s">
        <v>46</v>
      </c>
      <c r="F1155" s="6">
        <v>78148</v>
      </c>
      <c r="G1155" s="6"/>
      <c r="H1155" s="6"/>
      <c r="I1155" s="6" t="s">
        <v>2039</v>
      </c>
      <c r="J1155" s="6" t="s">
        <v>2039</v>
      </c>
      <c r="K1155" s="6" t="s">
        <v>45</v>
      </c>
      <c r="L1155" s="6" t="s">
        <v>1322</v>
      </c>
      <c r="M1155" s="6" t="s">
        <v>45</v>
      </c>
      <c r="N1155" s="6"/>
      <c r="O1155" s="6" t="s">
        <v>191</v>
      </c>
      <c r="P1155" s="6"/>
      <c r="Q1155" s="6" t="s">
        <v>2231</v>
      </c>
      <c r="R1155" s="8">
        <v>44778</v>
      </c>
      <c r="S1155" s="10"/>
      <c r="T1155" s="10" t="s">
        <v>212</v>
      </c>
      <c r="U1155" s="6">
        <v>3</v>
      </c>
      <c r="V1155" s="6">
        <v>11</v>
      </c>
      <c r="W1155" s="7" t="s">
        <v>45</v>
      </c>
      <c r="X1155" s="6" t="s">
        <v>45</v>
      </c>
      <c r="Y1155" s="6" t="s">
        <v>52</v>
      </c>
      <c r="Z1155" s="6" t="s">
        <v>45</v>
      </c>
      <c r="AA1155" s="6"/>
      <c r="AB1155" s="6" t="s">
        <v>2487</v>
      </c>
      <c r="AC1155" s="6" t="s">
        <v>3099</v>
      </c>
      <c r="AD1155" s="6" t="s">
        <v>2487</v>
      </c>
      <c r="AE1155" s="13" t="s">
        <v>238</v>
      </c>
      <c r="AF1155" s="6" t="s">
        <v>45</v>
      </c>
      <c r="AG1155" s="6" t="s">
        <v>45</v>
      </c>
      <c r="AH1155" s="6" t="s">
        <v>45</v>
      </c>
      <c r="AI1155" s="6" t="s">
        <v>45</v>
      </c>
      <c r="AJ1155" s="7" t="s">
        <v>45</v>
      </c>
      <c r="AK1155" s="6" t="s">
        <v>45</v>
      </c>
      <c r="AL1155" s="6" t="s">
        <v>45</v>
      </c>
      <c r="AM1155" s="6"/>
      <c r="AN1155" s="6">
        <v>1</v>
      </c>
      <c r="AO1155" s="6">
        <v>0</v>
      </c>
      <c r="AP1155" s="6"/>
      <c r="AQ1155" s="6"/>
      <c r="AR1155" s="6"/>
      <c r="AS1155" s="19"/>
      <c r="AT1155" s="19"/>
      <c r="AU1155" s="30"/>
    </row>
    <row r="1156" spans="1:47" ht="12.75" customHeight="1" x14ac:dyDescent="0.25">
      <c r="A1156" s="6" t="s">
        <v>86</v>
      </c>
      <c r="B1156" s="6">
        <v>1677</v>
      </c>
      <c r="C1156" s="6" t="s">
        <v>78</v>
      </c>
      <c r="D1156" s="6" t="s">
        <v>46</v>
      </c>
      <c r="E1156" s="6" t="s">
        <v>46</v>
      </c>
      <c r="F1156" s="6">
        <v>78165</v>
      </c>
      <c r="G1156" s="6"/>
      <c r="H1156" s="6"/>
      <c r="I1156" s="6" t="s">
        <v>1147</v>
      </c>
      <c r="J1156" s="6" t="s">
        <v>1147</v>
      </c>
      <c r="K1156" s="6" t="s">
        <v>45</v>
      </c>
      <c r="L1156" s="6" t="s">
        <v>86</v>
      </c>
      <c r="M1156" s="6" t="s">
        <v>45</v>
      </c>
      <c r="N1156" s="6"/>
      <c r="O1156" s="6" t="s">
        <v>148</v>
      </c>
      <c r="P1156" s="6"/>
      <c r="Q1156" s="6">
        <v>107</v>
      </c>
      <c r="R1156" s="8">
        <v>44973</v>
      </c>
      <c r="S1156" s="10"/>
      <c r="T1156" s="10" t="s">
        <v>82</v>
      </c>
      <c r="U1156" s="6">
        <v>9</v>
      </c>
      <c r="V1156" s="6">
        <v>905</v>
      </c>
      <c r="W1156" s="7" t="s">
        <v>45</v>
      </c>
      <c r="X1156" s="6" t="s">
        <v>67</v>
      </c>
      <c r="Y1156" s="6" t="s">
        <v>67</v>
      </c>
      <c r="Z1156" s="6" t="s">
        <v>3100</v>
      </c>
      <c r="AA1156" s="6"/>
      <c r="AB1156" s="6" t="s">
        <v>1453</v>
      </c>
      <c r="AC1156" s="6" t="s">
        <v>1454</v>
      </c>
      <c r="AD1156" s="6" t="s">
        <v>1453</v>
      </c>
      <c r="AE1156" s="13" t="s">
        <v>1455</v>
      </c>
      <c r="AF1156" s="6" t="s">
        <v>45</v>
      </c>
      <c r="AG1156" s="6" t="s">
        <v>45</v>
      </c>
      <c r="AH1156" s="13" t="s">
        <v>3101</v>
      </c>
      <c r="AI1156" s="6" t="s">
        <v>45</v>
      </c>
      <c r="AJ1156" s="7" t="s">
        <v>45</v>
      </c>
      <c r="AK1156" s="6" t="s">
        <v>136</v>
      </c>
      <c r="AL1156" s="6" t="s">
        <v>3102</v>
      </c>
      <c r="AM1156" s="6" t="s">
        <v>59</v>
      </c>
      <c r="AN1156" s="6">
        <v>1</v>
      </c>
      <c r="AO1156" s="6">
        <v>0</v>
      </c>
      <c r="AP1156" s="6"/>
      <c r="AQ1156" s="6"/>
      <c r="AR1156" s="6"/>
      <c r="AS1156" s="19"/>
      <c r="AT1156" s="19"/>
      <c r="AU1156" s="29">
        <v>0</v>
      </c>
    </row>
    <row r="1157" spans="1:47" ht="12.75" customHeight="1" x14ac:dyDescent="0.25">
      <c r="A1157" s="6" t="s">
        <v>86</v>
      </c>
      <c r="B1157" s="6">
        <v>1180</v>
      </c>
      <c r="C1157" s="6" t="s">
        <v>78</v>
      </c>
      <c r="D1157" s="6" t="s">
        <v>46</v>
      </c>
      <c r="E1157" s="6" t="s">
        <v>46</v>
      </c>
      <c r="F1157" s="6">
        <v>78221</v>
      </c>
      <c r="G1157" s="6"/>
      <c r="H1157" s="6"/>
      <c r="I1157" s="6" t="s">
        <v>3103</v>
      </c>
      <c r="J1157" s="6" t="s">
        <v>3103</v>
      </c>
      <c r="K1157" s="6" t="s">
        <v>45</v>
      </c>
      <c r="L1157" s="6" t="s">
        <v>86</v>
      </c>
      <c r="M1157" s="6" t="s">
        <v>45</v>
      </c>
      <c r="N1157" s="6"/>
      <c r="O1157" s="6" t="s">
        <v>45</v>
      </c>
      <c r="P1157" s="6"/>
      <c r="Q1157" s="6" t="s">
        <v>45</v>
      </c>
      <c r="R1157" s="8" t="s">
        <v>45</v>
      </c>
      <c r="S1157" s="10"/>
      <c r="T1157" s="10" t="s">
        <v>1717</v>
      </c>
      <c r="U1157" s="6">
        <v>2</v>
      </c>
      <c r="V1157" s="6" t="s">
        <v>939</v>
      </c>
      <c r="W1157" s="7" t="s">
        <v>45</v>
      </c>
      <c r="X1157" s="6" t="s">
        <v>158</v>
      </c>
      <c r="Y1157" s="6" t="s">
        <v>158</v>
      </c>
      <c r="Z1157" s="6" t="s">
        <v>45</v>
      </c>
      <c r="AA1157" s="6"/>
      <c r="AB1157" s="6" t="s">
        <v>376</v>
      </c>
      <c r="AC1157" s="6" t="s">
        <v>3104</v>
      </c>
      <c r="AD1157" s="6" t="s">
        <v>376</v>
      </c>
      <c r="AE1157" s="13" t="s">
        <v>303</v>
      </c>
      <c r="AF1157" s="6" t="s">
        <v>45</v>
      </c>
      <c r="AG1157" s="6" t="s">
        <v>45</v>
      </c>
      <c r="AH1157" s="6" t="s">
        <v>45</v>
      </c>
      <c r="AI1157" s="6" t="s">
        <v>45</v>
      </c>
      <c r="AJ1157" s="7" t="s">
        <v>45</v>
      </c>
      <c r="AK1157" s="6" t="s">
        <v>45</v>
      </c>
      <c r="AL1157" s="6" t="s">
        <v>45</v>
      </c>
      <c r="AM1157" s="6" t="s">
        <v>59</v>
      </c>
      <c r="AN1157" s="6">
        <v>1</v>
      </c>
      <c r="AO1157" s="6">
        <v>0</v>
      </c>
      <c r="AP1157" s="6"/>
      <c r="AQ1157" s="6"/>
      <c r="AR1157" s="6"/>
      <c r="AS1157" s="28">
        <v>25468</v>
      </c>
      <c r="AT1157" s="28">
        <v>25468</v>
      </c>
      <c r="AU1157" s="30"/>
    </row>
    <row r="1158" spans="1:47" ht="12.75" customHeight="1" x14ac:dyDescent="0.25">
      <c r="A1158" s="6" t="s">
        <v>60</v>
      </c>
      <c r="B1158" s="6">
        <v>3594</v>
      </c>
      <c r="C1158" s="6" t="s">
        <v>145</v>
      </c>
      <c r="D1158" s="6" t="s">
        <v>46</v>
      </c>
      <c r="E1158" s="6" t="s">
        <v>46</v>
      </c>
      <c r="F1158" s="6">
        <v>78260</v>
      </c>
      <c r="G1158" s="6"/>
      <c r="H1158" s="6"/>
      <c r="I1158" s="6" t="s">
        <v>3105</v>
      </c>
      <c r="J1158" s="6" t="s">
        <v>3105</v>
      </c>
      <c r="K1158" s="6" t="s">
        <v>45</v>
      </c>
      <c r="L1158" s="6" t="s">
        <v>60</v>
      </c>
      <c r="M1158" s="6" t="s">
        <v>45</v>
      </c>
      <c r="O1158" s="6" t="s">
        <v>148</v>
      </c>
      <c r="P1158" s="6"/>
      <c r="Q1158" s="6">
        <v>851</v>
      </c>
      <c r="R1158" s="8">
        <v>44099.356180555602</v>
      </c>
      <c r="S1158" s="10"/>
      <c r="T1158" s="10" t="s">
        <v>51</v>
      </c>
      <c r="U1158" s="6">
        <v>2</v>
      </c>
      <c r="V1158" s="6">
        <v>46</v>
      </c>
      <c r="W1158" s="7" t="s">
        <v>45</v>
      </c>
      <c r="X1158" s="6" t="e">
        <v>#N/A</v>
      </c>
      <c r="Y1158" s="6" t="s">
        <v>52</v>
      </c>
      <c r="Z1158" s="6" t="s">
        <v>45</v>
      </c>
      <c r="AA1158" s="6"/>
      <c r="AB1158" s="6" t="s">
        <v>236</v>
      </c>
      <c r="AC1158" s="6" t="s">
        <v>3106</v>
      </c>
      <c r="AD1158" s="6" t="s">
        <v>236</v>
      </c>
      <c r="AE1158" s="6" t="s">
        <v>924</v>
      </c>
      <c r="AF1158" s="6" t="s">
        <v>45</v>
      </c>
      <c r="AG1158" s="6" t="s">
        <v>45</v>
      </c>
      <c r="AH1158" s="6" t="s">
        <v>45</v>
      </c>
      <c r="AI1158" s="6" t="s">
        <v>45</v>
      </c>
      <c r="AJ1158" s="7" t="s">
        <v>45</v>
      </c>
      <c r="AK1158" s="6" t="s">
        <v>45</v>
      </c>
      <c r="AL1158" s="6" t="s">
        <v>45</v>
      </c>
      <c r="AM1158" s="6"/>
      <c r="AN1158" s="6">
        <v>1</v>
      </c>
      <c r="AO1158" s="6">
        <v>0</v>
      </c>
      <c r="AP1158" s="6"/>
      <c r="AQ1158" s="6"/>
      <c r="AR1158" s="6"/>
      <c r="AS1158" s="28">
        <v>12997</v>
      </c>
      <c r="AT1158" s="28">
        <v>12997</v>
      </c>
      <c r="AU1158" s="29">
        <v>0</v>
      </c>
    </row>
    <row r="1159" spans="1:47" ht="12.75" customHeight="1" x14ac:dyDescent="0.25">
      <c r="A1159" s="6" t="s">
        <v>86</v>
      </c>
      <c r="B1159" s="6">
        <v>2240</v>
      </c>
      <c r="C1159" s="6" t="s">
        <v>78</v>
      </c>
      <c r="D1159" s="129" t="s">
        <v>46</v>
      </c>
      <c r="E1159" s="129" t="s">
        <v>46</v>
      </c>
      <c r="F1159" s="6">
        <v>78261</v>
      </c>
      <c r="G1159" s="6"/>
      <c r="H1159" s="129"/>
      <c r="I1159" s="129" t="s">
        <v>1388</v>
      </c>
      <c r="J1159" s="129" t="s">
        <v>1388</v>
      </c>
      <c r="K1159" s="6" t="s">
        <v>45</v>
      </c>
      <c r="L1159" s="129" t="s">
        <v>86</v>
      </c>
      <c r="M1159" s="6" t="s">
        <v>45</v>
      </c>
      <c r="N1159" s="6"/>
      <c r="O1159" s="6" t="s">
        <v>148</v>
      </c>
      <c r="P1159" s="6"/>
      <c r="Q1159" s="6" t="s">
        <v>45</v>
      </c>
      <c r="R1159" s="8">
        <v>44111</v>
      </c>
      <c r="S1159" s="10"/>
      <c r="T1159" s="10" t="s">
        <v>51</v>
      </c>
      <c r="U1159" s="129">
        <v>3</v>
      </c>
      <c r="V1159" s="129" t="s">
        <v>1842</v>
      </c>
      <c r="W1159" s="130" t="s">
        <v>45</v>
      </c>
      <c r="X1159" s="6" t="e">
        <v>#N/A</v>
      </c>
      <c r="Y1159" s="6" t="s">
        <v>45</v>
      </c>
      <c r="Z1159" s="6" t="s">
        <v>456</v>
      </c>
      <c r="AA1159" s="6"/>
      <c r="AB1159" s="6" t="s">
        <v>1482</v>
      </c>
      <c r="AC1159" s="6" t="s">
        <v>804</v>
      </c>
      <c r="AD1159" s="6" t="s">
        <v>1482</v>
      </c>
      <c r="AE1159" s="6" t="s">
        <v>45</v>
      </c>
      <c r="AF1159" s="131" t="s">
        <v>45</v>
      </c>
      <c r="AG1159" s="6" t="s">
        <v>45</v>
      </c>
      <c r="AH1159" s="129" t="s">
        <v>45</v>
      </c>
      <c r="AI1159" s="129" t="s">
        <v>45</v>
      </c>
      <c r="AJ1159" s="7">
        <v>2</v>
      </c>
      <c r="AK1159" s="131" t="s">
        <v>971</v>
      </c>
      <c r="AL1159" s="6" t="s">
        <v>45</v>
      </c>
      <c r="AM1159" s="6"/>
      <c r="AN1159" s="6">
        <v>1</v>
      </c>
      <c r="AO1159" s="6">
        <v>0</v>
      </c>
      <c r="AP1159" s="6"/>
      <c r="AQ1159" s="6"/>
      <c r="AR1159" s="6"/>
      <c r="AS1159" s="19"/>
      <c r="AT1159" s="19"/>
      <c r="AU1159" s="29">
        <v>0</v>
      </c>
    </row>
    <row r="1160" spans="1:47" ht="12.75" customHeight="1" x14ac:dyDescent="0.25">
      <c r="A1160" s="6" t="s">
        <v>86</v>
      </c>
      <c r="B1160" s="6">
        <v>3595</v>
      </c>
      <c r="C1160" s="6" t="s">
        <v>145</v>
      </c>
      <c r="D1160" s="6" t="s">
        <v>46</v>
      </c>
      <c r="E1160" s="6" t="s">
        <v>46</v>
      </c>
      <c r="F1160" s="6">
        <v>78261</v>
      </c>
      <c r="G1160" s="6"/>
      <c r="H1160" s="6"/>
      <c r="I1160" s="6" t="s">
        <v>846</v>
      </c>
      <c r="J1160" s="6" t="s">
        <v>846</v>
      </c>
      <c r="K1160" s="6" t="s">
        <v>45</v>
      </c>
      <c r="L1160" s="6" t="s">
        <v>86</v>
      </c>
      <c r="M1160" s="6" t="s">
        <v>45</v>
      </c>
      <c r="O1160" s="6" t="s">
        <v>148</v>
      </c>
      <c r="P1160" s="6"/>
      <c r="Q1160" s="6">
        <v>851</v>
      </c>
      <c r="R1160" s="8">
        <v>44743</v>
      </c>
      <c r="S1160" s="10"/>
      <c r="T1160" s="10" t="s">
        <v>51</v>
      </c>
      <c r="U1160" s="6">
        <v>2</v>
      </c>
      <c r="V1160" s="6">
        <v>37</v>
      </c>
      <c r="W1160" s="7" t="s">
        <v>45</v>
      </c>
      <c r="X1160" s="6" t="s">
        <v>52</v>
      </c>
      <c r="Y1160" s="6" t="s">
        <v>52</v>
      </c>
      <c r="Z1160" s="6" t="s">
        <v>3107</v>
      </c>
      <c r="AA1160" s="6"/>
      <c r="AB1160" s="6" t="s">
        <v>376</v>
      </c>
      <c r="AC1160" s="6" t="s">
        <v>3108</v>
      </c>
      <c r="AD1160" s="6" t="s">
        <v>376</v>
      </c>
      <c r="AE1160" s="6" t="s">
        <v>275</v>
      </c>
      <c r="AF1160" s="6" t="s">
        <v>45</v>
      </c>
      <c r="AG1160" s="6" t="s">
        <v>45</v>
      </c>
      <c r="AH1160" s="6" t="s">
        <v>3109</v>
      </c>
      <c r="AI1160" s="6" t="s">
        <v>45</v>
      </c>
      <c r="AJ1160" s="7">
        <v>2</v>
      </c>
      <c r="AK1160" s="6" t="s">
        <v>45</v>
      </c>
      <c r="AL1160" s="6">
        <v>65999</v>
      </c>
      <c r="AM1160" s="6" t="s">
        <v>59</v>
      </c>
      <c r="AN1160" s="6">
        <v>1</v>
      </c>
      <c r="AO1160" s="6">
        <v>0</v>
      </c>
      <c r="AP1160" s="6"/>
      <c r="AQ1160" s="6"/>
      <c r="AR1160" s="6"/>
      <c r="AS1160" s="19"/>
      <c r="AT1160" s="19"/>
      <c r="AU1160" s="29">
        <v>0</v>
      </c>
    </row>
    <row r="1161" spans="1:47" ht="12.75" customHeight="1" x14ac:dyDescent="0.25">
      <c r="A1161" s="6" t="s">
        <v>86</v>
      </c>
      <c r="B1161" s="6">
        <v>3596</v>
      </c>
      <c r="C1161" s="6" t="s">
        <v>145</v>
      </c>
      <c r="D1161" s="6" t="s">
        <v>46</v>
      </c>
      <c r="E1161" s="6" t="s">
        <v>46</v>
      </c>
      <c r="F1161" s="6">
        <v>78262</v>
      </c>
      <c r="G1161" s="6"/>
      <c r="H1161" s="6"/>
      <c r="I1161" s="6" t="s">
        <v>852</v>
      </c>
      <c r="J1161" s="6" t="s">
        <v>852</v>
      </c>
      <c r="K1161" s="6" t="s">
        <v>45</v>
      </c>
      <c r="L1161" s="6" t="s">
        <v>86</v>
      </c>
      <c r="M1161" s="6" t="s">
        <v>45</v>
      </c>
      <c r="O1161" s="6" t="s">
        <v>148</v>
      </c>
      <c r="P1161" s="6"/>
      <c r="Q1161" s="6">
        <v>851</v>
      </c>
      <c r="R1161" s="8">
        <v>44964</v>
      </c>
      <c r="S1161" s="10"/>
      <c r="T1161" s="10" t="s">
        <v>644</v>
      </c>
      <c r="U1161" s="6">
        <v>7</v>
      </c>
      <c r="V1161" s="6">
        <v>707</v>
      </c>
      <c r="W1161" s="7" t="s">
        <v>45</v>
      </c>
      <c r="X1161" s="6" t="s">
        <v>52</v>
      </c>
      <c r="Y1161" s="6" t="s">
        <v>52</v>
      </c>
      <c r="Z1161" s="6" t="s">
        <v>45</v>
      </c>
      <c r="AA1161" s="6"/>
      <c r="AB1161" s="6" t="s">
        <v>260</v>
      </c>
      <c r="AC1161" s="6" t="s">
        <v>3110</v>
      </c>
      <c r="AD1161" s="6" t="s">
        <v>260</v>
      </c>
      <c r="AE1161" s="6" t="s">
        <v>359</v>
      </c>
      <c r="AF1161" s="6" t="s">
        <v>45</v>
      </c>
      <c r="AG1161" s="6" t="s">
        <v>45</v>
      </c>
      <c r="AH1161" s="6" t="s">
        <v>3111</v>
      </c>
      <c r="AI1161" s="6" t="s">
        <v>45</v>
      </c>
      <c r="AJ1161" s="7" t="s">
        <v>45</v>
      </c>
      <c r="AK1161" s="6" t="s">
        <v>45</v>
      </c>
      <c r="AL1161" s="6">
        <v>95806</v>
      </c>
      <c r="AM1161" s="6"/>
      <c r="AN1161" s="6">
        <v>1</v>
      </c>
      <c r="AO1161" s="6">
        <v>0</v>
      </c>
      <c r="AP1161" s="6"/>
      <c r="AQ1161" s="6"/>
      <c r="AR1161" s="6"/>
      <c r="AS1161" s="19"/>
      <c r="AT1161" s="19"/>
      <c r="AU1161" s="30"/>
    </row>
    <row r="1162" spans="1:47" ht="12.75" customHeight="1" x14ac:dyDescent="0.25">
      <c r="A1162" s="6" t="s">
        <v>60</v>
      </c>
      <c r="B1162" s="6">
        <v>3597</v>
      </c>
      <c r="C1162" s="6" t="s">
        <v>145</v>
      </c>
      <c r="D1162" s="6" t="s">
        <v>46</v>
      </c>
      <c r="E1162" s="6" t="s">
        <v>46</v>
      </c>
      <c r="F1162" s="6">
        <v>78263</v>
      </c>
      <c r="G1162" s="6"/>
      <c r="H1162" s="6"/>
      <c r="I1162" s="6" t="s">
        <v>3112</v>
      </c>
      <c r="J1162" s="6" t="s">
        <v>3112</v>
      </c>
      <c r="K1162" s="6" t="s">
        <v>45</v>
      </c>
      <c r="L1162" s="6" t="s">
        <v>60</v>
      </c>
      <c r="M1162" s="6" t="s">
        <v>45</v>
      </c>
      <c r="O1162" s="6" t="s">
        <v>148</v>
      </c>
      <c r="P1162" s="6"/>
      <c r="Q1162" s="6">
        <v>851</v>
      </c>
      <c r="R1162" s="8">
        <v>44099.388993055603</v>
      </c>
      <c r="S1162" s="10"/>
      <c r="T1162" s="10" t="s">
        <v>51</v>
      </c>
      <c r="U1162" s="6">
        <v>2</v>
      </c>
      <c r="V1162" s="6">
        <v>37</v>
      </c>
      <c r="W1162" s="7" t="s">
        <v>45</v>
      </c>
      <c r="X1162" s="6" t="e">
        <v>#N/A</v>
      </c>
      <c r="Y1162" s="6" t="s">
        <v>52</v>
      </c>
      <c r="Z1162" s="6" t="s">
        <v>45</v>
      </c>
      <c r="AA1162" s="6"/>
      <c r="AB1162" s="6" t="s">
        <v>149</v>
      </c>
      <c r="AC1162" s="6" t="s">
        <v>3113</v>
      </c>
      <c r="AD1162" s="6" t="s">
        <v>149</v>
      </c>
      <c r="AE1162" s="6" t="s">
        <v>331</v>
      </c>
      <c r="AF1162" s="6" t="s">
        <v>45</v>
      </c>
      <c r="AG1162" s="6" t="s">
        <v>45</v>
      </c>
      <c r="AH1162" s="6" t="s">
        <v>45</v>
      </c>
      <c r="AI1162" s="6" t="s">
        <v>45</v>
      </c>
      <c r="AJ1162" s="7" t="s">
        <v>45</v>
      </c>
      <c r="AK1162" s="6" t="s">
        <v>45</v>
      </c>
      <c r="AL1162" s="6" t="s">
        <v>45</v>
      </c>
      <c r="AM1162" s="6"/>
      <c r="AN1162" s="6">
        <v>1</v>
      </c>
      <c r="AO1162" s="6">
        <v>0</v>
      </c>
      <c r="AP1162" s="6"/>
      <c r="AQ1162" s="6"/>
      <c r="AR1162" s="6"/>
      <c r="AS1162" s="28">
        <v>34619</v>
      </c>
      <c r="AT1162" s="28">
        <v>34619</v>
      </c>
      <c r="AU1162" s="29">
        <v>0</v>
      </c>
    </row>
    <row r="1163" spans="1:47" ht="12.75" customHeight="1" x14ac:dyDescent="0.25">
      <c r="A1163" s="6" t="s">
        <v>86</v>
      </c>
      <c r="B1163" s="6">
        <v>3598</v>
      </c>
      <c r="C1163" s="6" t="s">
        <v>145</v>
      </c>
      <c r="D1163" s="6" t="s">
        <v>46</v>
      </c>
      <c r="E1163" s="6" t="s">
        <v>46</v>
      </c>
      <c r="F1163" s="6">
        <v>78264</v>
      </c>
      <c r="G1163" s="6"/>
      <c r="H1163" s="6"/>
      <c r="I1163" s="6" t="s">
        <v>3114</v>
      </c>
      <c r="J1163" s="6" t="s">
        <v>3114</v>
      </c>
      <c r="K1163" s="6" t="s">
        <v>45</v>
      </c>
      <c r="L1163" s="6" t="s">
        <v>86</v>
      </c>
      <c r="M1163" s="6" t="s">
        <v>45</v>
      </c>
      <c r="O1163" s="6" t="s">
        <v>148</v>
      </c>
      <c r="P1163" s="6"/>
      <c r="Q1163" s="6">
        <v>851</v>
      </c>
      <c r="R1163" s="8">
        <v>44099.425034722197</v>
      </c>
      <c r="S1163" s="10"/>
      <c r="T1163" s="10" t="s">
        <v>51</v>
      </c>
      <c r="U1163" s="6">
        <v>1</v>
      </c>
      <c r="V1163" s="6" t="s">
        <v>964</v>
      </c>
      <c r="W1163" s="7" t="s">
        <v>45</v>
      </c>
      <c r="X1163" s="6" t="e">
        <v>#N/A</v>
      </c>
      <c r="Y1163" s="6" t="s">
        <v>52</v>
      </c>
      <c r="Z1163" s="6" t="s">
        <v>45</v>
      </c>
      <c r="AA1163" s="6"/>
      <c r="AB1163" s="6" t="s">
        <v>1359</v>
      </c>
      <c r="AC1163" s="6" t="s">
        <v>1360</v>
      </c>
      <c r="AD1163" s="6" t="s">
        <v>1359</v>
      </c>
      <c r="AE1163" s="6" t="s">
        <v>1361</v>
      </c>
      <c r="AF1163" s="6" t="s">
        <v>45</v>
      </c>
      <c r="AG1163" s="6" t="s">
        <v>1221</v>
      </c>
      <c r="AH1163" s="6" t="s">
        <v>45</v>
      </c>
      <c r="AI1163" s="6" t="s">
        <v>45</v>
      </c>
      <c r="AJ1163" s="7" t="s">
        <v>45</v>
      </c>
      <c r="AK1163" s="6" t="s">
        <v>45</v>
      </c>
      <c r="AL1163" s="6" t="s">
        <v>45</v>
      </c>
      <c r="AM1163" s="6"/>
      <c r="AN1163" s="6">
        <v>1</v>
      </c>
      <c r="AO1163" s="6">
        <v>0</v>
      </c>
      <c r="AP1163" s="6"/>
      <c r="AQ1163" s="6"/>
      <c r="AR1163" s="6"/>
      <c r="AS1163" s="28">
        <v>22872</v>
      </c>
      <c r="AT1163" s="28">
        <v>22872</v>
      </c>
      <c r="AU1163" s="29">
        <v>0</v>
      </c>
    </row>
    <row r="1164" spans="1:47" ht="12.75" customHeight="1" x14ac:dyDescent="0.25">
      <c r="A1164" s="6" t="s">
        <v>86</v>
      </c>
      <c r="B1164" s="6">
        <v>2269</v>
      </c>
      <c r="C1164" s="6" t="s">
        <v>78</v>
      </c>
      <c r="D1164" s="6" t="s">
        <v>46</v>
      </c>
      <c r="E1164" s="6" t="s">
        <v>3115</v>
      </c>
      <c r="F1164" s="6">
        <v>78266</v>
      </c>
      <c r="G1164" s="6"/>
      <c r="H1164" s="6"/>
      <c r="I1164" s="6" t="s">
        <v>1211</v>
      </c>
      <c r="J1164" s="6" t="s">
        <v>1211</v>
      </c>
      <c r="K1164" s="6" t="s">
        <v>45</v>
      </c>
      <c r="L1164" s="6" t="s">
        <v>86</v>
      </c>
      <c r="M1164" s="6" t="s">
        <v>45</v>
      </c>
      <c r="N1164" s="6"/>
      <c r="O1164" s="6" t="s">
        <v>148</v>
      </c>
      <c r="P1164" s="6"/>
      <c r="Q1164" s="6" t="s">
        <v>1212</v>
      </c>
      <c r="R1164" s="8">
        <v>44265</v>
      </c>
      <c r="S1164" s="10"/>
      <c r="T1164" s="10" t="s">
        <v>370</v>
      </c>
      <c r="U1164" s="6">
        <v>2</v>
      </c>
      <c r="V1164" s="6" t="s">
        <v>3116</v>
      </c>
      <c r="W1164" s="7" t="s">
        <v>45</v>
      </c>
      <c r="X1164" s="6" t="s">
        <v>45</v>
      </c>
      <c r="Y1164" s="6" t="s">
        <v>52</v>
      </c>
      <c r="Z1164" s="6" t="s">
        <v>45</v>
      </c>
      <c r="AA1164" s="6"/>
      <c r="AB1164" s="6" t="s">
        <v>45</v>
      </c>
      <c r="AC1164" s="6" t="s">
        <v>3117</v>
      </c>
      <c r="AD1164" s="6" t="s">
        <v>45</v>
      </c>
      <c r="AE1164" s="6" t="s">
        <v>45</v>
      </c>
      <c r="AF1164" s="9" t="s">
        <v>45</v>
      </c>
      <c r="AG1164" s="6" t="s">
        <v>45</v>
      </c>
      <c r="AH1164" s="9" t="s">
        <v>45</v>
      </c>
      <c r="AI1164" s="6" t="s">
        <v>45</v>
      </c>
      <c r="AJ1164" s="7">
        <v>2</v>
      </c>
      <c r="AK1164" s="6" t="s">
        <v>45</v>
      </c>
      <c r="AL1164" s="6" t="s">
        <v>45</v>
      </c>
      <c r="AM1164" s="6"/>
      <c r="AN1164" s="6">
        <v>1</v>
      </c>
      <c r="AO1164" s="6">
        <v>0</v>
      </c>
      <c r="AP1164" s="6"/>
      <c r="AQ1164" s="6"/>
      <c r="AR1164" s="6"/>
      <c r="AS1164" s="19"/>
      <c r="AT1164" s="19"/>
      <c r="AU1164" s="30"/>
    </row>
    <row r="1165" spans="1:47" ht="12.75" customHeight="1" x14ac:dyDescent="0.25">
      <c r="A1165" s="6" t="s">
        <v>86</v>
      </c>
      <c r="B1165" s="6">
        <v>3600</v>
      </c>
      <c r="C1165" s="6" t="s">
        <v>145</v>
      </c>
      <c r="D1165" s="6" t="s">
        <v>46</v>
      </c>
      <c r="E1165" s="6" t="s">
        <v>46</v>
      </c>
      <c r="F1165" s="6">
        <v>78267</v>
      </c>
      <c r="G1165" s="6"/>
      <c r="H1165" s="6"/>
      <c r="I1165" s="6">
        <v>1200</v>
      </c>
      <c r="J1165" s="6" t="s">
        <v>1909</v>
      </c>
      <c r="K1165" s="6">
        <v>1200</v>
      </c>
      <c r="L1165" s="6" t="s">
        <v>86</v>
      </c>
      <c r="M1165" s="6" t="s">
        <v>45</v>
      </c>
      <c r="O1165" s="6" t="s">
        <v>148</v>
      </c>
      <c r="P1165" s="6"/>
      <c r="Q1165" s="6">
        <v>851</v>
      </c>
      <c r="R1165" s="8">
        <v>44635</v>
      </c>
      <c r="S1165" s="10"/>
      <c r="T1165" s="10" t="s">
        <v>51</v>
      </c>
      <c r="U1165" s="6">
        <v>2</v>
      </c>
      <c r="V1165" s="6">
        <v>46</v>
      </c>
      <c r="W1165" s="7" t="s">
        <v>45</v>
      </c>
      <c r="X1165" s="6" t="e">
        <v>#N/A</v>
      </c>
      <c r="Y1165" s="6" t="s">
        <v>52</v>
      </c>
      <c r="Z1165" s="6" t="s">
        <v>45</v>
      </c>
      <c r="AA1165" s="6"/>
      <c r="AB1165" s="6" t="s">
        <v>166</v>
      </c>
      <c r="AC1165" s="6" t="s">
        <v>3118</v>
      </c>
      <c r="AD1165" s="6" t="s">
        <v>166</v>
      </c>
      <c r="AE1165" s="6" t="s">
        <v>238</v>
      </c>
      <c r="AF1165" s="6" t="s">
        <v>45</v>
      </c>
      <c r="AG1165" s="6"/>
      <c r="AH1165" s="6" t="s">
        <v>3119</v>
      </c>
      <c r="AI1165" s="6" t="s">
        <v>2770</v>
      </c>
      <c r="AJ1165" s="7" t="s">
        <v>45</v>
      </c>
      <c r="AK1165" s="6" t="s">
        <v>45</v>
      </c>
      <c r="AL1165" s="6">
        <v>56321</v>
      </c>
      <c r="AM1165" s="6"/>
      <c r="AN1165" s="6">
        <v>1</v>
      </c>
      <c r="AO1165" s="6">
        <v>0</v>
      </c>
      <c r="AP1165" s="6"/>
      <c r="AQ1165" s="6"/>
      <c r="AR1165" s="6"/>
      <c r="AS1165" s="28">
        <v>13427</v>
      </c>
      <c r="AT1165" s="28">
        <v>13427</v>
      </c>
      <c r="AU1165" s="30"/>
    </row>
    <row r="1166" spans="1:47" ht="12.75" customHeight="1" x14ac:dyDescent="0.25">
      <c r="A1166" s="6" t="s">
        <v>86</v>
      </c>
      <c r="B1166" s="6">
        <v>3601</v>
      </c>
      <c r="C1166" s="6" t="s">
        <v>145</v>
      </c>
      <c r="D1166" s="6" t="s">
        <v>46</v>
      </c>
      <c r="E1166" s="6" t="s">
        <v>46</v>
      </c>
      <c r="F1166" s="6">
        <v>78268</v>
      </c>
      <c r="G1166" s="6"/>
      <c r="H1166" s="6"/>
      <c r="I1166" s="6" t="s">
        <v>878</v>
      </c>
      <c r="J1166" s="6" t="s">
        <v>1730</v>
      </c>
      <c r="K1166" s="6" t="s">
        <v>878</v>
      </c>
      <c r="L1166" s="6" t="s">
        <v>86</v>
      </c>
      <c r="M1166" s="6" t="s">
        <v>45</v>
      </c>
      <c r="O1166" s="6" t="s">
        <v>148</v>
      </c>
      <c r="P1166" s="6"/>
      <c r="Q1166" s="6">
        <v>851</v>
      </c>
      <c r="R1166" s="8">
        <v>44099.3485069444</v>
      </c>
      <c r="S1166" s="10"/>
      <c r="T1166" s="10" t="s">
        <v>51</v>
      </c>
      <c r="U1166" s="6">
        <v>2</v>
      </c>
      <c r="V1166" s="6">
        <v>48</v>
      </c>
      <c r="W1166" s="7" t="s">
        <v>45</v>
      </c>
      <c r="X1166" s="6" t="e">
        <v>#N/A</v>
      </c>
      <c r="Y1166" s="6" t="s">
        <v>52</v>
      </c>
      <c r="Z1166" s="6" t="s">
        <v>45</v>
      </c>
      <c r="AA1166" s="6"/>
      <c r="AB1166" s="6" t="s">
        <v>149</v>
      </c>
      <c r="AC1166" s="6" t="s">
        <v>3120</v>
      </c>
      <c r="AD1166" s="6" t="s">
        <v>149</v>
      </c>
      <c r="AE1166" s="6" t="s">
        <v>429</v>
      </c>
      <c r="AF1166" s="6" t="s">
        <v>45</v>
      </c>
      <c r="AG1166" s="6" t="s">
        <v>45</v>
      </c>
      <c r="AH1166" s="6" t="s">
        <v>45</v>
      </c>
      <c r="AI1166" s="6" t="s">
        <v>45</v>
      </c>
      <c r="AJ1166" s="7" t="s">
        <v>45</v>
      </c>
      <c r="AK1166" s="6" t="s">
        <v>45</v>
      </c>
      <c r="AL1166" s="6" t="s">
        <v>45</v>
      </c>
      <c r="AM1166" s="6"/>
      <c r="AN1166" s="6">
        <v>1</v>
      </c>
      <c r="AO1166" s="6">
        <v>0</v>
      </c>
      <c r="AP1166" s="6"/>
      <c r="AQ1166" s="6"/>
      <c r="AR1166" s="6"/>
      <c r="AS1166" s="28">
        <v>300</v>
      </c>
      <c r="AT1166" s="28">
        <v>300</v>
      </c>
      <c r="AU1166" s="29">
        <v>0</v>
      </c>
    </row>
    <row r="1167" spans="1:47" ht="12.75" customHeight="1" x14ac:dyDescent="0.25">
      <c r="A1167" s="6" t="s">
        <v>86</v>
      </c>
      <c r="B1167" s="6">
        <v>3602</v>
      </c>
      <c r="C1167" s="6" t="s">
        <v>145</v>
      </c>
      <c r="D1167" s="6" t="s">
        <v>46</v>
      </c>
      <c r="E1167" s="6" t="s">
        <v>46</v>
      </c>
      <c r="F1167" s="6">
        <v>78269</v>
      </c>
      <c r="G1167" s="6"/>
      <c r="H1167" s="6"/>
      <c r="I1167" s="6" t="s">
        <v>1730</v>
      </c>
      <c r="J1167" s="6" t="s">
        <v>1730</v>
      </c>
      <c r="K1167" s="6" t="s">
        <v>45</v>
      </c>
      <c r="L1167" s="6" t="s">
        <v>86</v>
      </c>
      <c r="M1167" s="6" t="s">
        <v>45</v>
      </c>
      <c r="O1167" s="6" t="s">
        <v>148</v>
      </c>
      <c r="P1167" s="6"/>
      <c r="Q1167" s="6">
        <v>851</v>
      </c>
      <c r="R1167" s="8">
        <v>44099.419780092598</v>
      </c>
      <c r="S1167" s="10"/>
      <c r="T1167" s="10" t="s">
        <v>93</v>
      </c>
      <c r="U1167" s="6">
        <v>3</v>
      </c>
      <c r="V1167" s="6">
        <v>327</v>
      </c>
      <c r="W1167" s="7" t="s">
        <v>45</v>
      </c>
      <c r="X1167" s="6" t="s">
        <v>45</v>
      </c>
      <c r="Y1167" s="6" t="s">
        <v>45</v>
      </c>
      <c r="Z1167" s="6" t="s">
        <v>45</v>
      </c>
      <c r="AA1167" s="6"/>
      <c r="AB1167" s="6"/>
      <c r="AC1167" s="6" t="s">
        <v>3121</v>
      </c>
      <c r="AD1167" s="6"/>
      <c r="AE1167" s="6"/>
      <c r="AF1167" s="6" t="s">
        <v>45</v>
      </c>
      <c r="AG1167" s="6" t="s">
        <v>1221</v>
      </c>
      <c r="AH1167" s="6" t="s">
        <v>624</v>
      </c>
      <c r="AI1167" s="6" t="s">
        <v>45</v>
      </c>
      <c r="AJ1167" s="7" t="s">
        <v>45</v>
      </c>
      <c r="AK1167" s="6" t="s">
        <v>45</v>
      </c>
      <c r="AL1167" s="6">
        <v>32943</v>
      </c>
      <c r="AM1167" s="6"/>
      <c r="AN1167" s="6">
        <v>1</v>
      </c>
      <c r="AO1167" s="6">
        <v>0</v>
      </c>
      <c r="AP1167" s="6"/>
      <c r="AQ1167" s="6"/>
      <c r="AR1167" s="6"/>
      <c r="AS1167" s="19"/>
      <c r="AT1167" s="19"/>
      <c r="AU1167" s="29">
        <v>0</v>
      </c>
    </row>
    <row r="1168" spans="1:47" ht="12.75" customHeight="1" x14ac:dyDescent="0.25">
      <c r="A1168" s="6" t="s">
        <v>86</v>
      </c>
      <c r="B1168" s="6">
        <v>3603</v>
      </c>
      <c r="C1168" s="6" t="s">
        <v>145</v>
      </c>
      <c r="D1168" s="6" t="s">
        <v>46</v>
      </c>
      <c r="E1168" s="6" t="s">
        <v>46</v>
      </c>
      <c r="F1168" s="6">
        <v>78270</v>
      </c>
      <c r="G1168" s="6"/>
      <c r="H1168" s="6"/>
      <c r="I1168" s="6" t="s">
        <v>3122</v>
      </c>
      <c r="J1168" s="6" t="s">
        <v>3122</v>
      </c>
      <c r="K1168" s="6" t="s">
        <v>45</v>
      </c>
      <c r="L1168" s="6" t="s">
        <v>86</v>
      </c>
      <c r="M1168" s="6" t="s">
        <v>45</v>
      </c>
      <c r="O1168" s="6" t="s">
        <v>148</v>
      </c>
      <c r="P1168" s="6"/>
      <c r="Q1168" s="6">
        <v>851</v>
      </c>
      <c r="R1168" s="8" t="s">
        <v>45</v>
      </c>
      <c r="S1168" s="10"/>
      <c r="T1168" s="10" t="s">
        <v>45</v>
      </c>
      <c r="U1168" s="6" t="s">
        <v>45</v>
      </c>
      <c r="V1168" s="6" t="s">
        <v>45</v>
      </c>
      <c r="W1168" s="7" t="s">
        <v>45</v>
      </c>
      <c r="X1168" s="6" t="s">
        <v>45</v>
      </c>
      <c r="Y1168" s="6" t="s">
        <v>52</v>
      </c>
      <c r="Z1168" s="6" t="s">
        <v>45</v>
      </c>
      <c r="AA1168" s="6"/>
      <c r="AB1168" s="6" t="s">
        <v>2289</v>
      </c>
      <c r="AC1168" s="6" t="s">
        <v>3123</v>
      </c>
      <c r="AD1168" s="6" t="s">
        <v>2289</v>
      </c>
      <c r="AE1168" s="6" t="s">
        <v>394</v>
      </c>
      <c r="AF1168" s="6" t="s">
        <v>45</v>
      </c>
      <c r="AG1168" s="6" t="s">
        <v>45</v>
      </c>
      <c r="AH1168" s="6" t="s">
        <v>45</v>
      </c>
      <c r="AI1168" s="6" t="s">
        <v>45</v>
      </c>
      <c r="AJ1168" s="7">
        <v>2</v>
      </c>
      <c r="AK1168" s="6" t="s">
        <v>45</v>
      </c>
      <c r="AL1168" s="6" t="s">
        <v>45</v>
      </c>
      <c r="AM1168" s="6"/>
      <c r="AN1168" s="6">
        <v>0</v>
      </c>
      <c r="AO1168" s="6">
        <v>0</v>
      </c>
      <c r="AP1168" s="6"/>
      <c r="AQ1168" s="6"/>
      <c r="AR1168" s="6"/>
      <c r="AS1168" s="19"/>
      <c r="AT1168" s="19"/>
      <c r="AU1168" s="29">
        <v>0</v>
      </c>
    </row>
    <row r="1169" spans="1:47" ht="12.75" customHeight="1" x14ac:dyDescent="0.25">
      <c r="A1169" s="6" t="s">
        <v>60</v>
      </c>
      <c r="B1169" s="6">
        <v>897</v>
      </c>
      <c r="C1169" s="6" t="s">
        <v>78</v>
      </c>
      <c r="D1169" s="6" t="s">
        <v>46</v>
      </c>
      <c r="E1169" s="6" t="s">
        <v>46</v>
      </c>
      <c r="F1169" s="6">
        <v>78270</v>
      </c>
      <c r="G1169" s="6"/>
      <c r="H1169" s="6"/>
      <c r="I1169" s="6" t="s">
        <v>3124</v>
      </c>
      <c r="J1169" s="6" t="s">
        <v>3124</v>
      </c>
      <c r="K1169" s="6" t="s">
        <v>45</v>
      </c>
      <c r="L1169" s="6" t="s">
        <v>60</v>
      </c>
      <c r="M1169" s="6" t="s">
        <v>45</v>
      </c>
      <c r="N1169" s="6"/>
      <c r="O1169" s="6" t="s">
        <v>148</v>
      </c>
      <c r="P1169" s="6"/>
      <c r="Q1169" s="6">
        <v>851</v>
      </c>
      <c r="R1169" s="8" t="s">
        <v>45</v>
      </c>
      <c r="S1169" s="10"/>
      <c r="T1169" s="10" t="s">
        <v>51</v>
      </c>
      <c r="U1169" s="6">
        <v>4</v>
      </c>
      <c r="V1169" s="6">
        <v>6</v>
      </c>
      <c r="W1169" s="7" t="s">
        <v>45</v>
      </c>
      <c r="X1169" s="6" t="e">
        <v>#N/A</v>
      </c>
      <c r="Y1169" s="6" t="s">
        <v>52</v>
      </c>
      <c r="Z1169" s="6" t="s">
        <v>45</v>
      </c>
      <c r="AA1169" s="6"/>
      <c r="AB1169" s="6" t="s">
        <v>1631</v>
      </c>
      <c r="AC1169" s="6" t="s">
        <v>3125</v>
      </c>
      <c r="AD1169" s="6" t="s">
        <v>1631</v>
      </c>
      <c r="AE1169" s="13" t="s">
        <v>45</v>
      </c>
      <c r="AF1169" s="6" t="s">
        <v>45</v>
      </c>
      <c r="AG1169" s="6" t="s">
        <v>45</v>
      </c>
      <c r="AH1169" s="6" t="s">
        <v>3126</v>
      </c>
      <c r="AI1169" s="6" t="s">
        <v>45</v>
      </c>
      <c r="AJ1169" s="7">
        <v>2</v>
      </c>
      <c r="AK1169" s="6" t="s">
        <v>45</v>
      </c>
      <c r="AL1169" s="6" t="s">
        <v>45</v>
      </c>
      <c r="AM1169" s="6" t="s">
        <v>930</v>
      </c>
      <c r="AN1169" s="6">
        <v>1</v>
      </c>
      <c r="AO1169" s="6">
        <v>0</v>
      </c>
      <c r="AP1169" s="6"/>
      <c r="AQ1169" s="6"/>
      <c r="AR1169" s="6"/>
      <c r="AS1169" s="19"/>
      <c r="AT1169" s="19"/>
      <c r="AU1169" s="30"/>
    </row>
    <row r="1170" spans="1:47" ht="12.75" customHeight="1" x14ac:dyDescent="0.25">
      <c r="A1170" s="6" t="s">
        <v>86</v>
      </c>
      <c r="B1170" s="6">
        <v>3604</v>
      </c>
      <c r="C1170" s="6" t="s">
        <v>145</v>
      </c>
      <c r="D1170" s="6" t="s">
        <v>46</v>
      </c>
      <c r="E1170" s="6" t="s">
        <v>46</v>
      </c>
      <c r="F1170" s="6">
        <v>78272</v>
      </c>
      <c r="G1170" s="6"/>
      <c r="H1170" s="6"/>
      <c r="I1170" s="6" t="s">
        <v>3127</v>
      </c>
      <c r="J1170" s="6" t="s">
        <v>3127</v>
      </c>
      <c r="K1170" s="6" t="s">
        <v>45</v>
      </c>
      <c r="L1170" s="6" t="s">
        <v>86</v>
      </c>
      <c r="M1170" s="6" t="s">
        <v>45</v>
      </c>
      <c r="O1170" s="6" t="s">
        <v>148</v>
      </c>
      <c r="P1170" s="6"/>
      <c r="Q1170" s="6">
        <v>851</v>
      </c>
      <c r="R1170" s="8">
        <v>44264</v>
      </c>
      <c r="S1170" s="10"/>
      <c r="T1170" s="10" t="s">
        <v>385</v>
      </c>
      <c r="U1170" s="6" t="s">
        <v>45</v>
      </c>
      <c r="V1170" s="6" t="s">
        <v>3128</v>
      </c>
      <c r="W1170" s="7" t="s">
        <v>45</v>
      </c>
      <c r="X1170" s="6" t="e">
        <v>#N/A</v>
      </c>
      <c r="Y1170" s="6" t="s">
        <v>52</v>
      </c>
      <c r="Z1170" s="6" t="s">
        <v>45</v>
      </c>
      <c r="AA1170" s="6"/>
      <c r="AB1170" s="6" t="s">
        <v>1696</v>
      </c>
      <c r="AC1170" s="6" t="s">
        <v>3129</v>
      </c>
      <c r="AD1170" s="6" t="s">
        <v>1696</v>
      </c>
      <c r="AE1170" s="6" t="s">
        <v>447</v>
      </c>
      <c r="AF1170" s="6" t="s">
        <v>45</v>
      </c>
      <c r="AG1170" s="6" t="s">
        <v>45</v>
      </c>
      <c r="AH1170" s="6" t="s">
        <v>45</v>
      </c>
      <c r="AI1170" s="6" t="s">
        <v>45</v>
      </c>
      <c r="AJ1170" s="7" t="s">
        <v>45</v>
      </c>
      <c r="AK1170" s="6" t="s">
        <v>45</v>
      </c>
      <c r="AL1170" s="6" t="s">
        <v>45</v>
      </c>
      <c r="AM1170" s="6"/>
      <c r="AN1170" s="6">
        <v>1</v>
      </c>
      <c r="AO1170" s="6">
        <v>0</v>
      </c>
      <c r="AP1170" s="6"/>
      <c r="AQ1170" s="6"/>
      <c r="AR1170" s="6"/>
      <c r="AS1170" s="19"/>
      <c r="AT1170" s="19"/>
      <c r="AU1170" s="30"/>
    </row>
    <row r="1171" spans="1:47" ht="12.75" customHeight="1" x14ac:dyDescent="0.25">
      <c r="A1171" s="6" t="s">
        <v>86</v>
      </c>
      <c r="B1171" s="6">
        <v>3605</v>
      </c>
      <c r="C1171" s="6" t="s">
        <v>145</v>
      </c>
      <c r="D1171" s="6" t="s">
        <v>46</v>
      </c>
      <c r="E1171" s="6" t="s">
        <v>46</v>
      </c>
      <c r="F1171" s="6">
        <v>78273</v>
      </c>
      <c r="G1171" s="6"/>
      <c r="H1171" s="6"/>
      <c r="I1171" s="6" t="s">
        <v>3127</v>
      </c>
      <c r="J1171" s="6" t="s">
        <v>3127</v>
      </c>
      <c r="K1171" s="6" t="s">
        <v>45</v>
      </c>
      <c r="L1171" s="6" t="s">
        <v>86</v>
      </c>
      <c r="M1171" s="6" t="s">
        <v>45</v>
      </c>
      <c r="O1171" s="6" t="s">
        <v>148</v>
      </c>
      <c r="P1171" s="6"/>
      <c r="Q1171" s="6">
        <v>851</v>
      </c>
      <c r="R1171" s="8">
        <v>44099.396701388898</v>
      </c>
      <c r="S1171" s="10"/>
      <c r="T1171" s="10" t="s">
        <v>51</v>
      </c>
      <c r="U1171" s="6">
        <v>2</v>
      </c>
      <c r="V1171" s="6">
        <v>38</v>
      </c>
      <c r="W1171" s="7" t="s">
        <v>45</v>
      </c>
      <c r="X1171" s="6" t="s">
        <v>45</v>
      </c>
      <c r="Y1171" s="6" t="s">
        <v>52</v>
      </c>
      <c r="Z1171" s="6" t="s">
        <v>45</v>
      </c>
      <c r="AA1171" s="6"/>
      <c r="AB1171" s="6" t="s">
        <v>290</v>
      </c>
      <c r="AC1171" s="6" t="s">
        <v>3130</v>
      </c>
      <c r="AD1171" s="6" t="s">
        <v>290</v>
      </c>
      <c r="AE1171" s="6" t="s">
        <v>378</v>
      </c>
      <c r="AF1171" s="6" t="s">
        <v>45</v>
      </c>
      <c r="AG1171" s="6" t="s">
        <v>901</v>
      </c>
      <c r="AH1171" s="6" t="s">
        <v>45</v>
      </c>
      <c r="AI1171" s="6" t="s">
        <v>45</v>
      </c>
      <c r="AJ1171" s="7" t="s">
        <v>45</v>
      </c>
      <c r="AK1171" s="6" t="s">
        <v>45</v>
      </c>
      <c r="AL1171" s="6" t="s">
        <v>45</v>
      </c>
      <c r="AM1171" s="6"/>
      <c r="AN1171" s="6">
        <v>1</v>
      </c>
      <c r="AO1171" s="6">
        <v>0</v>
      </c>
      <c r="AP1171" s="6"/>
      <c r="AQ1171" s="6"/>
      <c r="AR1171" s="6"/>
      <c r="AS1171" s="19"/>
      <c r="AT1171" s="19"/>
      <c r="AU1171" s="30"/>
    </row>
    <row r="1172" spans="1:47" ht="12.75" customHeight="1" x14ac:dyDescent="0.25">
      <c r="A1172" s="6" t="s">
        <v>86</v>
      </c>
      <c r="B1172" s="6">
        <v>3606</v>
      </c>
      <c r="C1172" s="6" t="s">
        <v>145</v>
      </c>
      <c r="D1172" s="6" t="s">
        <v>46</v>
      </c>
      <c r="E1172" s="6" t="s">
        <v>46</v>
      </c>
      <c r="F1172" s="6">
        <v>78274</v>
      </c>
      <c r="G1172" s="6"/>
      <c r="H1172" s="6"/>
      <c r="I1172" s="6" t="s">
        <v>1042</v>
      </c>
      <c r="J1172" s="6" t="s">
        <v>1042</v>
      </c>
      <c r="K1172" s="6" t="s">
        <v>45</v>
      </c>
      <c r="L1172" s="6" t="s">
        <v>86</v>
      </c>
      <c r="M1172" s="6" t="s">
        <v>45</v>
      </c>
      <c r="O1172" s="6" t="s">
        <v>148</v>
      </c>
      <c r="P1172" s="6"/>
      <c r="Q1172" s="6">
        <v>851</v>
      </c>
      <c r="R1172" s="8">
        <v>44454</v>
      </c>
      <c r="S1172" s="10"/>
      <c r="T1172" s="10" t="s">
        <v>51</v>
      </c>
      <c r="U1172" s="6">
        <v>2</v>
      </c>
      <c r="V1172" s="6">
        <v>43</v>
      </c>
      <c r="W1172" s="7" t="s">
        <v>45</v>
      </c>
      <c r="X1172" s="6" t="e">
        <v>#N/A</v>
      </c>
      <c r="Y1172" s="6" t="s">
        <v>52</v>
      </c>
      <c r="Z1172" s="6" t="s">
        <v>45</v>
      </c>
      <c r="AA1172" s="6"/>
      <c r="AB1172" s="6" t="s">
        <v>1896</v>
      </c>
      <c r="AC1172" s="6" t="s">
        <v>3131</v>
      </c>
      <c r="AD1172" s="6" t="s">
        <v>1896</v>
      </c>
      <c r="AE1172" s="6" t="s">
        <v>429</v>
      </c>
      <c r="AF1172" s="6" t="s">
        <v>45</v>
      </c>
      <c r="AG1172" s="6" t="s">
        <v>3132</v>
      </c>
      <c r="AH1172" s="6" t="s">
        <v>3133</v>
      </c>
      <c r="AI1172" s="6" t="s">
        <v>45</v>
      </c>
      <c r="AJ1172" s="7" t="s">
        <v>45</v>
      </c>
      <c r="AK1172" s="6" t="s">
        <v>45</v>
      </c>
      <c r="AL1172" s="6">
        <v>41267</v>
      </c>
      <c r="AM1172" s="6"/>
      <c r="AN1172" s="6">
        <v>1</v>
      </c>
      <c r="AO1172" s="6">
        <v>0</v>
      </c>
      <c r="AP1172" s="6"/>
      <c r="AQ1172" s="6"/>
      <c r="AR1172" s="6"/>
      <c r="AS1172" s="19"/>
      <c r="AT1172" s="19"/>
      <c r="AU1172" s="29">
        <v>2716</v>
      </c>
    </row>
    <row r="1173" spans="1:47" ht="12.75" customHeight="1" x14ac:dyDescent="0.25">
      <c r="A1173" s="6" t="s">
        <v>60</v>
      </c>
      <c r="B1173" s="6">
        <v>3607</v>
      </c>
      <c r="C1173" s="6" t="s">
        <v>145</v>
      </c>
      <c r="D1173" s="6" t="s">
        <v>46</v>
      </c>
      <c r="E1173" s="6" t="s">
        <v>46</v>
      </c>
      <c r="F1173" s="6">
        <v>78275</v>
      </c>
      <c r="G1173" s="6"/>
      <c r="H1173" s="6"/>
      <c r="I1173" s="6" t="s">
        <v>3134</v>
      </c>
      <c r="J1173" s="6" t="s">
        <v>3134</v>
      </c>
      <c r="K1173" s="18" t="s">
        <v>2770</v>
      </c>
      <c r="L1173" s="6" t="s">
        <v>60</v>
      </c>
      <c r="M1173" s="6" t="s">
        <v>45</v>
      </c>
      <c r="O1173" s="6" t="s">
        <v>148</v>
      </c>
      <c r="P1173" s="6"/>
      <c r="Q1173" s="6">
        <v>851</v>
      </c>
      <c r="R1173" s="8">
        <v>44257</v>
      </c>
      <c r="S1173" s="10"/>
      <c r="T1173" s="10" t="s">
        <v>51</v>
      </c>
      <c r="U1173" s="6">
        <v>2</v>
      </c>
      <c r="V1173" s="6">
        <v>46</v>
      </c>
      <c r="W1173" s="7" t="s">
        <v>45</v>
      </c>
      <c r="X1173" s="6" t="e">
        <v>#N/A</v>
      </c>
      <c r="Y1173" s="6" t="s">
        <v>52</v>
      </c>
      <c r="Z1173" s="6" t="s">
        <v>45</v>
      </c>
      <c r="AA1173" s="6"/>
      <c r="AB1173" s="6" t="s">
        <v>351</v>
      </c>
      <c r="AC1173" s="6" t="s">
        <v>3135</v>
      </c>
      <c r="AD1173" s="6" t="s">
        <v>351</v>
      </c>
      <c r="AE1173" s="6" t="s">
        <v>636</v>
      </c>
      <c r="AF1173" s="6" t="s">
        <v>45</v>
      </c>
      <c r="AG1173" s="6" t="s">
        <v>45</v>
      </c>
      <c r="AH1173" s="6" t="s">
        <v>3119</v>
      </c>
      <c r="AI1173" s="6" t="s">
        <v>45</v>
      </c>
      <c r="AJ1173" s="7" t="s">
        <v>45</v>
      </c>
      <c r="AK1173" s="6" t="s">
        <v>45</v>
      </c>
      <c r="AL1173" s="6" t="s">
        <v>45</v>
      </c>
      <c r="AM1173" s="6"/>
      <c r="AN1173" s="6">
        <v>1</v>
      </c>
      <c r="AO1173" s="6">
        <v>0</v>
      </c>
      <c r="AP1173" s="6"/>
      <c r="AQ1173" s="6"/>
      <c r="AR1173" s="6"/>
      <c r="AS1173" s="19"/>
      <c r="AT1173" s="19"/>
      <c r="AU1173" s="29">
        <v>3569</v>
      </c>
    </row>
    <row r="1174" spans="1:47" ht="12.75" customHeight="1" x14ac:dyDescent="0.25">
      <c r="A1174" s="6" t="s">
        <v>60</v>
      </c>
      <c r="B1174" s="6">
        <v>3608</v>
      </c>
      <c r="C1174" s="6" t="s">
        <v>145</v>
      </c>
      <c r="D1174" s="6" t="s">
        <v>46</v>
      </c>
      <c r="E1174" s="6" t="s">
        <v>46</v>
      </c>
      <c r="F1174" s="6">
        <v>78277</v>
      </c>
      <c r="G1174" s="6"/>
      <c r="H1174" s="6"/>
      <c r="I1174" s="6" t="s">
        <v>3136</v>
      </c>
      <c r="J1174" s="6" t="s">
        <v>3136</v>
      </c>
      <c r="K1174" s="6" t="s">
        <v>45</v>
      </c>
      <c r="L1174" s="6" t="s">
        <v>60</v>
      </c>
      <c r="M1174" s="6" t="s">
        <v>45</v>
      </c>
      <c r="O1174" s="6" t="s">
        <v>148</v>
      </c>
      <c r="P1174" s="6"/>
      <c r="Q1174" s="6">
        <v>851</v>
      </c>
      <c r="R1174" s="8">
        <v>44112.392638888901</v>
      </c>
      <c r="S1174" s="10"/>
      <c r="T1174" s="10" t="s">
        <v>1680</v>
      </c>
      <c r="U1174" s="6">
        <v>1</v>
      </c>
      <c r="V1174" s="6" t="s">
        <v>235</v>
      </c>
      <c r="W1174" s="7" t="s">
        <v>45</v>
      </c>
      <c r="X1174" s="6" t="s">
        <v>45</v>
      </c>
      <c r="Y1174" s="6" t="s">
        <v>52</v>
      </c>
      <c r="Z1174" s="6" t="s">
        <v>45</v>
      </c>
      <c r="AA1174" s="6"/>
      <c r="AB1174" s="6" t="s">
        <v>236</v>
      </c>
      <c r="AC1174" s="6" t="s">
        <v>3137</v>
      </c>
      <c r="AD1174" s="6" t="s">
        <v>236</v>
      </c>
      <c r="AE1174" s="6" t="s">
        <v>77</v>
      </c>
      <c r="AF1174" s="6" t="s">
        <v>45</v>
      </c>
      <c r="AG1174" s="6" t="s">
        <v>45</v>
      </c>
      <c r="AH1174" s="6" t="s">
        <v>3138</v>
      </c>
      <c r="AI1174" s="6" t="s">
        <v>45</v>
      </c>
      <c r="AJ1174" s="7" t="s">
        <v>45</v>
      </c>
      <c r="AK1174" s="6" t="s">
        <v>45</v>
      </c>
      <c r="AL1174" s="6" t="s">
        <v>45</v>
      </c>
      <c r="AM1174" s="6" t="s">
        <v>930</v>
      </c>
      <c r="AN1174" s="6">
        <v>1</v>
      </c>
      <c r="AO1174" s="6">
        <v>0</v>
      </c>
      <c r="AP1174" s="6"/>
      <c r="AQ1174" s="6"/>
      <c r="AR1174" s="6"/>
      <c r="AS1174" s="19"/>
      <c r="AT1174" s="19"/>
      <c r="AU1174" s="29">
        <v>0</v>
      </c>
    </row>
    <row r="1175" spans="1:47" ht="12.75" customHeight="1" x14ac:dyDescent="0.25">
      <c r="A1175" s="6" t="s">
        <v>86</v>
      </c>
      <c r="B1175" s="6">
        <v>3609</v>
      </c>
      <c r="C1175" s="6" t="s">
        <v>145</v>
      </c>
      <c r="D1175" s="6" t="s">
        <v>46</v>
      </c>
      <c r="E1175" s="6" t="s">
        <v>46</v>
      </c>
      <c r="F1175" s="6">
        <v>78278</v>
      </c>
      <c r="G1175" s="6"/>
      <c r="H1175" s="6"/>
      <c r="I1175" s="6" t="s">
        <v>3139</v>
      </c>
      <c r="J1175" s="6" t="s">
        <v>3139</v>
      </c>
      <c r="K1175" s="6" t="s">
        <v>45</v>
      </c>
      <c r="L1175" s="6" t="s">
        <v>86</v>
      </c>
      <c r="M1175" s="6" t="s">
        <v>45</v>
      </c>
      <c r="O1175" s="6" t="s">
        <v>148</v>
      </c>
      <c r="P1175" s="6"/>
      <c r="Q1175" s="6">
        <v>851</v>
      </c>
      <c r="R1175" s="8">
        <v>44067.394432870402</v>
      </c>
      <c r="S1175" s="10"/>
      <c r="T1175" s="10" t="s">
        <v>93</v>
      </c>
      <c r="U1175" s="6">
        <v>4</v>
      </c>
      <c r="V1175" s="6">
        <v>18</v>
      </c>
      <c r="W1175" s="7" t="s">
        <v>45</v>
      </c>
      <c r="X1175" s="6" t="e">
        <v>#N/A</v>
      </c>
      <c r="Y1175" s="6" t="s">
        <v>52</v>
      </c>
      <c r="Z1175" s="6" t="s">
        <v>45</v>
      </c>
      <c r="AA1175" s="6"/>
      <c r="AB1175" s="6" t="s">
        <v>45</v>
      </c>
      <c r="AC1175" s="6" t="s">
        <v>129</v>
      </c>
      <c r="AD1175" s="6" t="s">
        <v>45</v>
      </c>
      <c r="AE1175" s="6" t="s">
        <v>45</v>
      </c>
      <c r="AF1175" s="6" t="s">
        <v>45</v>
      </c>
      <c r="AG1175" s="6" t="s">
        <v>45</v>
      </c>
      <c r="AH1175" s="6" t="s">
        <v>45</v>
      </c>
      <c r="AI1175" s="6" t="s">
        <v>45</v>
      </c>
      <c r="AJ1175" s="7" t="s">
        <v>45</v>
      </c>
      <c r="AK1175" s="6" t="s">
        <v>45</v>
      </c>
      <c r="AL1175" s="6" t="s">
        <v>45</v>
      </c>
      <c r="AM1175" s="6" t="s">
        <v>930</v>
      </c>
      <c r="AN1175" s="6">
        <v>1</v>
      </c>
      <c r="AO1175" s="6">
        <v>0</v>
      </c>
      <c r="AP1175" s="6"/>
      <c r="AQ1175" s="6"/>
      <c r="AR1175" s="6"/>
      <c r="AS1175" s="19"/>
      <c r="AT1175" s="19"/>
      <c r="AU1175" s="29">
        <v>14927</v>
      </c>
    </row>
    <row r="1176" spans="1:47" ht="12.75" customHeight="1" x14ac:dyDescent="0.25">
      <c r="A1176" s="6" t="s">
        <v>86</v>
      </c>
      <c r="B1176" s="6">
        <v>2247</v>
      </c>
      <c r="C1176" s="6" t="s">
        <v>78</v>
      </c>
      <c r="D1176" s="6" t="s">
        <v>46</v>
      </c>
      <c r="E1176" s="6" t="s">
        <v>46</v>
      </c>
      <c r="F1176" s="6">
        <v>78279</v>
      </c>
      <c r="G1176" s="6"/>
      <c r="H1176" s="6"/>
      <c r="I1176" s="6" t="s">
        <v>878</v>
      </c>
      <c r="J1176" s="6" t="s">
        <v>878</v>
      </c>
      <c r="K1176" s="6" t="s">
        <v>45</v>
      </c>
      <c r="L1176" s="6" t="s">
        <v>86</v>
      </c>
      <c r="M1176" s="6" t="s">
        <v>45</v>
      </c>
      <c r="N1176" s="6"/>
      <c r="O1176" s="6" t="s">
        <v>45</v>
      </c>
      <c r="P1176" s="6"/>
      <c r="Q1176" s="6" t="s">
        <v>45</v>
      </c>
      <c r="R1176" s="8">
        <v>44112</v>
      </c>
      <c r="S1176" s="10"/>
      <c r="T1176" s="10" t="s">
        <v>1680</v>
      </c>
      <c r="U1176" s="6">
        <v>1</v>
      </c>
      <c r="V1176" s="6" t="s">
        <v>560</v>
      </c>
      <c r="W1176" s="7" t="s">
        <v>45</v>
      </c>
      <c r="X1176" s="6" t="e">
        <v>#N/A</v>
      </c>
      <c r="Y1176" s="6" t="s">
        <v>52</v>
      </c>
      <c r="Z1176" s="6" t="s">
        <v>1681</v>
      </c>
      <c r="AA1176" s="6"/>
      <c r="AB1176" s="6" t="s">
        <v>149</v>
      </c>
      <c r="AC1176" s="6" t="s">
        <v>3140</v>
      </c>
      <c r="AD1176" s="6" t="s">
        <v>149</v>
      </c>
      <c r="AE1176" s="6" t="s">
        <v>359</v>
      </c>
      <c r="AF1176" s="6" t="s">
        <v>45</v>
      </c>
      <c r="AG1176" s="6" t="s">
        <v>45</v>
      </c>
      <c r="AH1176" s="6" t="s">
        <v>45</v>
      </c>
      <c r="AI1176" s="6" t="s">
        <v>45</v>
      </c>
      <c r="AJ1176" s="7">
        <v>2</v>
      </c>
      <c r="AK1176" s="6" t="s">
        <v>45</v>
      </c>
      <c r="AL1176" s="6" t="s">
        <v>45</v>
      </c>
      <c r="AM1176" s="6"/>
      <c r="AN1176" s="6">
        <v>1</v>
      </c>
      <c r="AO1176" s="6">
        <v>0</v>
      </c>
      <c r="AP1176" s="6"/>
      <c r="AQ1176" s="6"/>
      <c r="AR1176" s="6"/>
      <c r="AS1176" s="19"/>
      <c r="AT1176" s="19"/>
      <c r="AU1176" s="29">
        <v>9752</v>
      </c>
    </row>
    <row r="1177" spans="1:47" ht="12.75" customHeight="1" x14ac:dyDescent="0.25">
      <c r="A1177" s="6" t="s">
        <v>86</v>
      </c>
      <c r="B1177" s="6">
        <v>3610</v>
      </c>
      <c r="C1177" s="6" t="s">
        <v>145</v>
      </c>
      <c r="D1177" s="6" t="s">
        <v>46</v>
      </c>
      <c r="E1177" s="6" t="s">
        <v>46</v>
      </c>
      <c r="F1177" s="6">
        <v>78279</v>
      </c>
      <c r="G1177" s="6"/>
      <c r="H1177" s="6"/>
      <c r="I1177" s="6" t="s">
        <v>3141</v>
      </c>
      <c r="J1177" s="6" t="s">
        <v>3142</v>
      </c>
      <c r="K1177" s="6" t="s">
        <v>3141</v>
      </c>
      <c r="L1177" s="6" t="s">
        <v>86</v>
      </c>
      <c r="M1177" s="6" t="s">
        <v>45</v>
      </c>
      <c r="O1177" s="6" t="s">
        <v>148</v>
      </c>
      <c r="P1177" s="6"/>
      <c r="Q1177" s="6">
        <v>851</v>
      </c>
      <c r="R1177" s="8">
        <v>44112.407662037003</v>
      </c>
      <c r="S1177" s="10"/>
      <c r="T1177" s="10" t="s">
        <v>1680</v>
      </c>
      <c r="U1177" s="6">
        <v>1</v>
      </c>
      <c r="V1177" s="6" t="s">
        <v>1709</v>
      </c>
      <c r="W1177" s="7" t="s">
        <v>45</v>
      </c>
      <c r="X1177" s="6" t="s">
        <v>52</v>
      </c>
      <c r="Y1177" s="6" t="s">
        <v>52</v>
      </c>
      <c r="Z1177" s="6" t="s">
        <v>45</v>
      </c>
      <c r="AA1177" s="6"/>
      <c r="AB1177" s="6" t="s">
        <v>351</v>
      </c>
      <c r="AC1177" s="6" t="s">
        <v>3143</v>
      </c>
      <c r="AD1177" s="6" t="s">
        <v>351</v>
      </c>
      <c r="AE1177" s="6" t="s">
        <v>151</v>
      </c>
      <c r="AF1177" s="6" t="s">
        <v>45</v>
      </c>
      <c r="AG1177" s="6" t="s">
        <v>45</v>
      </c>
      <c r="AH1177" s="6" t="s">
        <v>3144</v>
      </c>
      <c r="AI1177" s="6" t="s">
        <v>45</v>
      </c>
      <c r="AJ1177" s="7">
        <v>2</v>
      </c>
      <c r="AK1177" s="6" t="s">
        <v>45</v>
      </c>
      <c r="AL1177" s="6" t="s">
        <v>45</v>
      </c>
      <c r="AM1177" s="6"/>
      <c r="AN1177" s="6">
        <v>1</v>
      </c>
      <c r="AO1177" s="6">
        <v>0</v>
      </c>
      <c r="AP1177" s="6"/>
      <c r="AQ1177" s="6"/>
      <c r="AR1177" s="6"/>
      <c r="AS1177" s="19"/>
      <c r="AT1177" s="19"/>
      <c r="AU1177" s="30"/>
    </row>
    <row r="1178" spans="1:47" ht="12.75" customHeight="1" x14ac:dyDescent="0.25">
      <c r="A1178" s="6" t="s">
        <v>1322</v>
      </c>
      <c r="B1178" s="6">
        <v>3611</v>
      </c>
      <c r="C1178" s="6" t="s">
        <v>145</v>
      </c>
      <c r="D1178" s="6" t="s">
        <v>46</v>
      </c>
      <c r="E1178" s="6" t="s">
        <v>46</v>
      </c>
      <c r="F1178" s="6">
        <v>78280</v>
      </c>
      <c r="G1178" s="6"/>
      <c r="H1178" s="6"/>
      <c r="I1178" s="6" t="s">
        <v>3145</v>
      </c>
      <c r="J1178" s="6" t="s">
        <v>3146</v>
      </c>
      <c r="K1178" s="6" t="s">
        <v>3145</v>
      </c>
      <c r="L1178" s="6" t="s">
        <v>1322</v>
      </c>
      <c r="M1178" s="6" t="s">
        <v>45</v>
      </c>
      <c r="O1178" s="6" t="s">
        <v>148</v>
      </c>
      <c r="P1178" s="6"/>
      <c r="Q1178" s="6">
        <v>851</v>
      </c>
      <c r="R1178" s="8">
        <v>44823</v>
      </c>
      <c r="S1178" s="10"/>
      <c r="T1178" s="10" t="s">
        <v>1680</v>
      </c>
      <c r="U1178" s="6">
        <v>1</v>
      </c>
      <c r="V1178" s="6" t="s">
        <v>549</v>
      </c>
      <c r="W1178" s="7" t="s">
        <v>45</v>
      </c>
      <c r="X1178" s="6" t="e">
        <v>#N/A</v>
      </c>
      <c r="Y1178" s="6" t="s">
        <v>52</v>
      </c>
      <c r="Z1178" s="6" t="s">
        <v>45</v>
      </c>
      <c r="AA1178" s="6"/>
      <c r="AB1178" s="6" t="s">
        <v>100</v>
      </c>
      <c r="AC1178" s="6" t="s">
        <v>1682</v>
      </c>
      <c r="AD1178" s="6" t="s">
        <v>100</v>
      </c>
      <c r="AE1178" s="6" t="s">
        <v>175</v>
      </c>
      <c r="AF1178" s="6" t="s">
        <v>45</v>
      </c>
      <c r="AG1178" s="6" t="s">
        <v>45</v>
      </c>
      <c r="AH1178" s="6" t="s">
        <v>45</v>
      </c>
      <c r="AI1178" s="6" t="s">
        <v>45</v>
      </c>
      <c r="AJ1178" s="7" t="s">
        <v>45</v>
      </c>
      <c r="AK1178" s="6" t="s">
        <v>265</v>
      </c>
      <c r="AL1178" s="6" t="s">
        <v>45</v>
      </c>
      <c r="AM1178" s="6" t="s">
        <v>930</v>
      </c>
      <c r="AN1178" s="6">
        <v>1</v>
      </c>
      <c r="AO1178" s="6">
        <v>0</v>
      </c>
      <c r="AP1178" s="6"/>
      <c r="AQ1178" s="6"/>
      <c r="AR1178" s="6"/>
      <c r="AS1178" s="19"/>
      <c r="AT1178" s="19"/>
      <c r="AU1178" s="30"/>
    </row>
    <row r="1179" spans="1:47" ht="12.75" customHeight="1" x14ac:dyDescent="0.25">
      <c r="A1179" s="6" t="s">
        <v>2811</v>
      </c>
      <c r="B1179" s="6">
        <v>634</v>
      </c>
      <c r="C1179" s="6" t="s">
        <v>78</v>
      </c>
      <c r="D1179" s="6" t="s">
        <v>46</v>
      </c>
      <c r="E1179" s="6" t="s">
        <v>46</v>
      </c>
      <c r="F1179" s="6">
        <v>78281</v>
      </c>
      <c r="G1179" s="6"/>
      <c r="H1179" s="6"/>
      <c r="I1179" s="6" t="s">
        <v>3147</v>
      </c>
      <c r="J1179" s="6" t="s">
        <v>3147</v>
      </c>
      <c r="K1179" s="6" t="s">
        <v>45</v>
      </c>
      <c r="L1179" s="6" t="s">
        <v>2811</v>
      </c>
      <c r="M1179" s="6">
        <v>1</v>
      </c>
      <c r="N1179" s="6"/>
      <c r="O1179" s="6" t="s">
        <v>45</v>
      </c>
      <c r="P1179" s="6"/>
      <c r="Q1179" s="6" t="s">
        <v>45</v>
      </c>
      <c r="R1179" s="8">
        <v>44686</v>
      </c>
      <c r="S1179" s="10"/>
      <c r="T1179" s="10" t="s">
        <v>2133</v>
      </c>
      <c r="U1179" s="6">
        <v>3</v>
      </c>
      <c r="V1179" s="6" t="s">
        <v>2134</v>
      </c>
      <c r="W1179" s="7" t="s">
        <v>45</v>
      </c>
      <c r="X1179" s="6" t="s">
        <v>67</v>
      </c>
      <c r="Y1179" s="6" t="s">
        <v>67</v>
      </c>
      <c r="Z1179" s="6" t="s">
        <v>2135</v>
      </c>
      <c r="AA1179" s="6"/>
      <c r="AB1179" s="6" t="s">
        <v>613</v>
      </c>
      <c r="AC1179" s="6" t="s">
        <v>2136</v>
      </c>
      <c r="AD1179" s="6" t="s">
        <v>613</v>
      </c>
      <c r="AE1179" s="6" t="s">
        <v>275</v>
      </c>
      <c r="AF1179" s="6" t="s">
        <v>45</v>
      </c>
      <c r="AG1179" s="6" t="s">
        <v>45</v>
      </c>
      <c r="AH1179" s="6" t="s">
        <v>45</v>
      </c>
      <c r="AI1179" s="6" t="s">
        <v>45</v>
      </c>
      <c r="AJ1179" s="7" t="s">
        <v>45</v>
      </c>
      <c r="AK1179" s="6" t="s">
        <v>136</v>
      </c>
      <c r="AL1179" s="6" t="s">
        <v>45</v>
      </c>
      <c r="AM1179" s="6" t="s">
        <v>59</v>
      </c>
      <c r="AN1179" s="6">
        <v>1</v>
      </c>
      <c r="AO1179" s="6">
        <v>0</v>
      </c>
      <c r="AP1179" s="6"/>
      <c r="AQ1179" s="6"/>
      <c r="AR1179" s="6"/>
      <c r="AS1179" s="28">
        <v>400</v>
      </c>
      <c r="AT1179" s="28">
        <v>400</v>
      </c>
      <c r="AU1179" s="29">
        <v>0</v>
      </c>
    </row>
    <row r="1180" spans="1:47" ht="12.75" customHeight="1" x14ac:dyDescent="0.25">
      <c r="A1180" s="6" t="s">
        <v>60</v>
      </c>
      <c r="B1180" s="6">
        <v>3612</v>
      </c>
      <c r="C1180" s="6" t="s">
        <v>145</v>
      </c>
      <c r="D1180" s="6" t="s">
        <v>46</v>
      </c>
      <c r="E1180" s="6" t="s">
        <v>46</v>
      </c>
      <c r="F1180" s="6">
        <v>78282</v>
      </c>
      <c r="G1180" s="6"/>
      <c r="H1180" s="6"/>
      <c r="I1180" s="6" t="s">
        <v>3148</v>
      </c>
      <c r="J1180" s="6" t="s">
        <v>3148</v>
      </c>
      <c r="K1180" s="6" t="s">
        <v>45</v>
      </c>
      <c r="L1180" s="6" t="s">
        <v>60</v>
      </c>
      <c r="M1180" s="6" t="s">
        <v>45</v>
      </c>
      <c r="O1180" s="6" t="s">
        <v>3149</v>
      </c>
      <c r="P1180" s="6"/>
      <c r="Q1180" s="6">
        <v>851</v>
      </c>
      <c r="R1180" s="8">
        <v>44112.453831018502</v>
      </c>
      <c r="S1180" s="10"/>
      <c r="T1180" s="10" t="s">
        <v>3150</v>
      </c>
      <c r="U1180" s="6">
        <v>2</v>
      </c>
      <c r="V1180" s="6" t="s">
        <v>1250</v>
      </c>
      <c r="W1180" s="7" t="s">
        <v>45</v>
      </c>
      <c r="X1180" s="6" t="e">
        <v>#N/A</v>
      </c>
      <c r="Y1180" s="6" t="s">
        <v>52</v>
      </c>
      <c r="Z1180" s="6" t="s">
        <v>45</v>
      </c>
      <c r="AA1180" s="6"/>
      <c r="AB1180" s="6" t="s">
        <v>381</v>
      </c>
      <c r="AC1180" s="6" t="s">
        <v>3151</v>
      </c>
      <c r="AD1180" s="6" t="s">
        <v>381</v>
      </c>
      <c r="AE1180" s="6" t="s">
        <v>175</v>
      </c>
      <c r="AF1180" s="6" t="s">
        <v>45</v>
      </c>
      <c r="AG1180" s="6" t="s">
        <v>45</v>
      </c>
      <c r="AH1180" s="6" t="s">
        <v>45</v>
      </c>
      <c r="AI1180" s="6" t="s">
        <v>45</v>
      </c>
      <c r="AJ1180" s="7" t="s">
        <v>45</v>
      </c>
      <c r="AK1180" s="6" t="s">
        <v>45</v>
      </c>
      <c r="AL1180" s="6" t="s">
        <v>45</v>
      </c>
      <c r="AM1180" s="6"/>
      <c r="AN1180" s="6">
        <v>1</v>
      </c>
      <c r="AO1180" s="6">
        <v>0</v>
      </c>
      <c r="AP1180" s="6"/>
      <c r="AQ1180" s="6"/>
      <c r="AR1180" s="6"/>
      <c r="AS1180" s="28">
        <v>2000</v>
      </c>
      <c r="AT1180" s="28">
        <v>2000</v>
      </c>
      <c r="AU1180" s="29">
        <v>5875</v>
      </c>
    </row>
    <row r="1181" spans="1:47" ht="12.75" customHeight="1" x14ac:dyDescent="0.25">
      <c r="A1181" s="6" t="s">
        <v>86</v>
      </c>
      <c r="B1181" s="6">
        <v>3613</v>
      </c>
      <c r="C1181" s="6" t="s">
        <v>145</v>
      </c>
      <c r="D1181" s="6" t="s">
        <v>46</v>
      </c>
      <c r="E1181" s="6" t="s">
        <v>46</v>
      </c>
      <c r="F1181" s="6">
        <v>78283</v>
      </c>
      <c r="G1181" s="6"/>
      <c r="H1181" s="6"/>
      <c r="I1181" s="6" t="s">
        <v>3152</v>
      </c>
      <c r="J1181" s="6" t="s">
        <v>3152</v>
      </c>
      <c r="K1181" s="6" t="s">
        <v>3153</v>
      </c>
      <c r="L1181" s="6" t="s">
        <v>86</v>
      </c>
      <c r="M1181" s="6" t="s">
        <v>45</v>
      </c>
      <c r="O1181" s="6" t="s">
        <v>3149</v>
      </c>
      <c r="P1181" s="6"/>
      <c r="Q1181" s="6">
        <v>851</v>
      </c>
      <c r="R1181" s="8">
        <v>44910</v>
      </c>
      <c r="S1181" s="10"/>
      <c r="T1181" s="10" t="s">
        <v>1680</v>
      </c>
      <c r="U1181" s="6">
        <v>1</v>
      </c>
      <c r="V1181" s="6" t="s">
        <v>3154</v>
      </c>
      <c r="W1181" s="7" t="s">
        <v>45</v>
      </c>
      <c r="X1181" s="6" t="e">
        <v>#N/A</v>
      </c>
      <c r="Y1181" s="6" t="s">
        <v>52</v>
      </c>
      <c r="Z1181" s="6" t="s">
        <v>45</v>
      </c>
      <c r="AA1181" s="6"/>
      <c r="AB1181" s="6" t="s">
        <v>351</v>
      </c>
      <c r="AC1181" s="6" t="s">
        <v>3143</v>
      </c>
      <c r="AD1181" s="6" t="s">
        <v>351</v>
      </c>
      <c r="AE1181" s="6" t="s">
        <v>151</v>
      </c>
      <c r="AF1181" s="6" t="s">
        <v>45</v>
      </c>
      <c r="AG1181" s="6" t="s">
        <v>45</v>
      </c>
      <c r="AH1181" s="6" t="s">
        <v>3155</v>
      </c>
      <c r="AI1181" s="6" t="s">
        <v>45</v>
      </c>
      <c r="AJ1181" s="7" t="s">
        <v>45</v>
      </c>
      <c r="AK1181" s="6" t="s">
        <v>136</v>
      </c>
      <c r="AL1181" s="6" t="s">
        <v>45</v>
      </c>
      <c r="AM1181" s="6" t="s">
        <v>59</v>
      </c>
      <c r="AN1181" s="6">
        <v>1</v>
      </c>
      <c r="AO1181" s="6">
        <v>0</v>
      </c>
      <c r="AP1181" s="6"/>
      <c r="AQ1181" s="6"/>
      <c r="AR1181" s="6"/>
      <c r="AS1181" s="19"/>
      <c r="AT1181" s="19"/>
      <c r="AU1181" s="29">
        <v>0</v>
      </c>
    </row>
    <row r="1182" spans="1:47" ht="12.75" customHeight="1" x14ac:dyDescent="0.25">
      <c r="A1182" s="6" t="s">
        <v>44</v>
      </c>
      <c r="B1182" s="6">
        <v>2686</v>
      </c>
      <c r="C1182" s="6" t="s">
        <v>78</v>
      </c>
      <c r="D1182" s="6" t="s">
        <v>46</v>
      </c>
      <c r="E1182" s="6" t="s">
        <v>46</v>
      </c>
      <c r="F1182" s="6">
        <v>78284</v>
      </c>
      <c r="G1182" s="6"/>
      <c r="H1182" s="6"/>
      <c r="I1182" s="6" t="s">
        <v>3156</v>
      </c>
      <c r="J1182" s="6" t="s">
        <v>3156</v>
      </c>
      <c r="K1182" s="6" t="s">
        <v>45</v>
      </c>
      <c r="L1182" s="6" t="s">
        <v>44</v>
      </c>
      <c r="M1182" s="6">
        <v>1</v>
      </c>
      <c r="N1182" s="10"/>
      <c r="O1182" s="6" t="s">
        <v>45</v>
      </c>
      <c r="P1182" s="6"/>
      <c r="Q1182" s="6" t="s">
        <v>96</v>
      </c>
      <c r="R1182" s="8">
        <v>44771</v>
      </c>
      <c r="S1182" s="10"/>
      <c r="T1182" s="10" t="s">
        <v>97</v>
      </c>
      <c r="U1182" s="6">
        <v>2</v>
      </c>
      <c r="V1182" s="6" t="s">
        <v>98</v>
      </c>
      <c r="W1182" s="7" t="s">
        <v>45</v>
      </c>
      <c r="X1182" s="6" t="e">
        <v>#N/A</v>
      </c>
      <c r="Y1182" s="6" t="s">
        <v>99</v>
      </c>
      <c r="Z1182" s="6" t="s">
        <v>1556</v>
      </c>
      <c r="AA1182" s="6"/>
      <c r="AB1182" s="6" t="s">
        <v>392</v>
      </c>
      <c r="AC1182" s="6" t="s">
        <v>1557</v>
      </c>
      <c r="AD1182" s="6" t="s">
        <v>392</v>
      </c>
      <c r="AE1182" s="11" t="s">
        <v>429</v>
      </c>
      <c r="AF1182" s="11" t="s">
        <v>45</v>
      </c>
      <c r="AG1182" s="6" t="s">
        <v>45</v>
      </c>
      <c r="AH1182" s="11"/>
      <c r="AI1182" s="6" t="s">
        <v>546</v>
      </c>
      <c r="AJ1182" s="7" t="s">
        <v>45</v>
      </c>
      <c r="AK1182" s="6" t="s">
        <v>45</v>
      </c>
      <c r="AL1182" s="6" t="s">
        <v>45</v>
      </c>
      <c r="AM1182" s="6" t="s">
        <v>59</v>
      </c>
      <c r="AN1182" s="6">
        <v>1</v>
      </c>
      <c r="AO1182" s="6">
        <v>0</v>
      </c>
      <c r="AP1182" s="6"/>
      <c r="AQ1182" s="6"/>
      <c r="AR1182" s="6"/>
      <c r="AS1182" s="28">
        <v>15503</v>
      </c>
      <c r="AT1182" s="28">
        <v>15503</v>
      </c>
      <c r="AU1182" s="30"/>
    </row>
    <row r="1183" spans="1:47" ht="12.75" customHeight="1" x14ac:dyDescent="0.25">
      <c r="A1183" s="6" t="s">
        <v>86</v>
      </c>
      <c r="B1183" s="6">
        <v>3614</v>
      </c>
      <c r="C1183" s="6" t="s">
        <v>145</v>
      </c>
      <c r="D1183" s="6" t="s">
        <v>46</v>
      </c>
      <c r="E1183" s="6" t="s">
        <v>46</v>
      </c>
      <c r="F1183" s="6">
        <v>78286</v>
      </c>
      <c r="G1183" s="6"/>
      <c r="H1183" s="6"/>
      <c r="I1183" s="6" t="s">
        <v>3157</v>
      </c>
      <c r="J1183" s="6" t="s">
        <v>3158</v>
      </c>
      <c r="K1183" s="6" t="s">
        <v>3157</v>
      </c>
      <c r="L1183" s="6" t="s">
        <v>86</v>
      </c>
      <c r="M1183" s="6">
        <v>1</v>
      </c>
      <c r="O1183" s="6" t="s">
        <v>148</v>
      </c>
      <c r="P1183" s="6"/>
      <c r="Q1183" s="6">
        <v>851</v>
      </c>
      <c r="R1183" s="8">
        <v>44966</v>
      </c>
      <c r="S1183" s="10"/>
      <c r="T1183" s="10" t="s">
        <v>82</v>
      </c>
      <c r="U1183" s="6">
        <v>9</v>
      </c>
      <c r="V1183" s="6">
        <v>904</v>
      </c>
      <c r="W1183" s="7" t="s">
        <v>45</v>
      </c>
      <c r="X1183" s="6" t="e">
        <v>#N/A</v>
      </c>
      <c r="Y1183" s="6" t="s">
        <v>67</v>
      </c>
      <c r="Z1183" s="6" t="s">
        <v>3159</v>
      </c>
      <c r="AA1183" s="6"/>
      <c r="AB1183" s="6" t="s">
        <v>777</v>
      </c>
      <c r="AC1183" s="6" t="s">
        <v>3160</v>
      </c>
      <c r="AD1183" s="6" t="s">
        <v>777</v>
      </c>
      <c r="AE1183" s="6" t="s">
        <v>1229</v>
      </c>
      <c r="AF1183" s="6" t="s">
        <v>45</v>
      </c>
      <c r="AG1183" s="6" t="s">
        <v>45</v>
      </c>
      <c r="AH1183" s="6" t="s">
        <v>3161</v>
      </c>
      <c r="AI1183" s="6" t="s">
        <v>45</v>
      </c>
      <c r="AJ1183" s="7" t="s">
        <v>45</v>
      </c>
      <c r="AK1183" s="6" t="s">
        <v>136</v>
      </c>
      <c r="AL1183" s="6">
        <v>99817</v>
      </c>
      <c r="AM1183" s="6" t="s">
        <v>59</v>
      </c>
      <c r="AN1183" s="6">
        <v>1</v>
      </c>
      <c r="AO1183" s="6">
        <v>0</v>
      </c>
      <c r="AP1183" s="6"/>
      <c r="AQ1183" s="6"/>
      <c r="AR1183" s="6"/>
      <c r="AS1183" s="19"/>
      <c r="AT1183" s="19"/>
      <c r="AU1183" s="30"/>
    </row>
    <row r="1184" spans="1:47" ht="12.75" customHeight="1" x14ac:dyDescent="0.25">
      <c r="A1184" s="6" t="s">
        <v>86</v>
      </c>
      <c r="B1184" s="6">
        <v>646</v>
      </c>
      <c r="C1184" s="6" t="s">
        <v>78</v>
      </c>
      <c r="D1184" s="6" t="s">
        <v>46</v>
      </c>
      <c r="E1184" s="6" t="s">
        <v>46</v>
      </c>
      <c r="F1184" s="6">
        <v>78287</v>
      </c>
      <c r="G1184" s="6"/>
      <c r="H1184" s="6"/>
      <c r="I1184" s="6" t="s">
        <v>2031</v>
      </c>
      <c r="J1184" s="6" t="s">
        <v>2031</v>
      </c>
      <c r="K1184" s="6" t="s">
        <v>2031</v>
      </c>
      <c r="L1184" s="6" t="s">
        <v>86</v>
      </c>
      <c r="M1184" s="6">
        <v>1</v>
      </c>
      <c r="N1184" s="6"/>
      <c r="O1184" s="6" t="s">
        <v>148</v>
      </c>
      <c r="P1184" s="6"/>
      <c r="Q1184" s="6" t="s">
        <v>2553</v>
      </c>
      <c r="R1184" s="8">
        <v>44749</v>
      </c>
      <c r="S1184" s="10"/>
      <c r="T1184" s="10" t="s">
        <v>82</v>
      </c>
      <c r="U1184" s="6">
        <v>9</v>
      </c>
      <c r="V1184" s="6">
        <v>904</v>
      </c>
      <c r="W1184" s="7" t="s">
        <v>45</v>
      </c>
      <c r="X1184" s="6" t="s">
        <v>67</v>
      </c>
      <c r="Y1184" s="6" t="s">
        <v>67</v>
      </c>
      <c r="Z1184" s="6" t="s">
        <v>3162</v>
      </c>
      <c r="AA1184" s="6"/>
      <c r="AB1184" s="6" t="s">
        <v>392</v>
      </c>
      <c r="AC1184" s="6" t="s">
        <v>3163</v>
      </c>
      <c r="AD1184" s="6" t="s">
        <v>392</v>
      </c>
      <c r="AE1184" s="13" t="s">
        <v>394</v>
      </c>
      <c r="AF1184" s="6" t="s">
        <v>45</v>
      </c>
      <c r="AG1184" s="6" t="s">
        <v>45</v>
      </c>
      <c r="AH1184" s="6" t="s">
        <v>3164</v>
      </c>
      <c r="AI1184" s="6" t="s">
        <v>45</v>
      </c>
      <c r="AJ1184" s="7" t="s">
        <v>45</v>
      </c>
      <c r="AK1184" s="6" t="s">
        <v>136</v>
      </c>
      <c r="AL1184" s="6">
        <v>55966</v>
      </c>
      <c r="AM1184" s="6" t="s">
        <v>59</v>
      </c>
      <c r="AN1184" s="6">
        <v>1</v>
      </c>
      <c r="AO1184" s="6">
        <v>0</v>
      </c>
      <c r="AP1184" s="6"/>
      <c r="AQ1184" s="6"/>
      <c r="AR1184" s="6"/>
      <c r="AS1184" s="19"/>
      <c r="AT1184" s="19"/>
      <c r="AU1184" s="30"/>
    </row>
    <row r="1185" spans="1:47" ht="12.75" customHeight="1" x14ac:dyDescent="0.25">
      <c r="A1185" s="6" t="s">
        <v>86</v>
      </c>
      <c r="B1185" s="6">
        <v>245</v>
      </c>
      <c r="C1185" s="6" t="s">
        <v>78</v>
      </c>
      <c r="D1185" s="6" t="s">
        <v>46</v>
      </c>
      <c r="E1185" s="6" t="s">
        <v>46</v>
      </c>
      <c r="F1185" s="6">
        <v>78288</v>
      </c>
      <c r="G1185" s="6"/>
      <c r="H1185" s="6"/>
      <c r="I1185" s="6" t="s">
        <v>2029</v>
      </c>
      <c r="J1185" s="6" t="s">
        <v>2029</v>
      </c>
      <c r="K1185" s="6" t="s">
        <v>45</v>
      </c>
      <c r="L1185" s="6" t="s">
        <v>86</v>
      </c>
      <c r="M1185" s="6" t="s">
        <v>45</v>
      </c>
      <c r="N1185" s="6"/>
      <c r="O1185" s="6" t="s">
        <v>45</v>
      </c>
      <c r="P1185" s="6"/>
      <c r="Q1185" s="6" t="s">
        <v>45</v>
      </c>
      <c r="R1185" s="8">
        <v>44035</v>
      </c>
      <c r="S1185" s="10"/>
      <c r="T1185" s="10" t="s">
        <v>157</v>
      </c>
      <c r="U1185" s="6">
        <v>2</v>
      </c>
      <c r="V1185" s="6">
        <v>229</v>
      </c>
      <c r="W1185" s="7" t="s">
        <v>45</v>
      </c>
      <c r="X1185" s="6" t="e">
        <v>#N/A</v>
      </c>
      <c r="Y1185" s="6" t="s">
        <v>45</v>
      </c>
      <c r="Z1185" s="6" t="s">
        <v>85</v>
      </c>
      <c r="AA1185" s="6"/>
      <c r="AB1185" s="6" t="s">
        <v>3165</v>
      </c>
      <c r="AC1185" s="6" t="s">
        <v>3166</v>
      </c>
      <c r="AD1185" s="6" t="s">
        <v>3165</v>
      </c>
      <c r="AE1185" s="6" t="s">
        <v>45</v>
      </c>
      <c r="AF1185" s="6" t="s">
        <v>45</v>
      </c>
      <c r="AG1185" s="6" t="s">
        <v>45</v>
      </c>
      <c r="AH1185" s="6" t="s">
        <v>45</v>
      </c>
      <c r="AI1185" s="6" t="s">
        <v>45</v>
      </c>
      <c r="AJ1185" s="7" t="s">
        <v>45</v>
      </c>
      <c r="AK1185" s="6" t="s">
        <v>45</v>
      </c>
      <c r="AL1185" s="6" t="s">
        <v>45</v>
      </c>
      <c r="AM1185" s="6" t="s">
        <v>930</v>
      </c>
      <c r="AN1185" s="6">
        <v>1</v>
      </c>
      <c r="AO1185" s="6">
        <v>0</v>
      </c>
      <c r="AP1185" s="6"/>
      <c r="AQ1185" s="6"/>
      <c r="AR1185" s="6"/>
      <c r="AS1185" s="19"/>
      <c r="AT1185" s="19"/>
      <c r="AU1185" s="30"/>
    </row>
    <row r="1186" spans="1:47" ht="12.75" customHeight="1" x14ac:dyDescent="0.25">
      <c r="A1186" s="6" t="s">
        <v>86</v>
      </c>
      <c r="B1186" s="6">
        <v>3615</v>
      </c>
      <c r="C1186" s="6" t="s">
        <v>145</v>
      </c>
      <c r="D1186" s="6" t="s">
        <v>46</v>
      </c>
      <c r="E1186" s="6" t="s">
        <v>46</v>
      </c>
      <c r="F1186" s="6">
        <v>78289</v>
      </c>
      <c r="G1186" s="6"/>
      <c r="H1186" s="6"/>
      <c r="I1186" s="6" t="s">
        <v>3158</v>
      </c>
      <c r="J1186" s="6" t="s">
        <v>3158</v>
      </c>
      <c r="K1186" s="6" t="s">
        <v>45</v>
      </c>
      <c r="L1186" s="6" t="s">
        <v>86</v>
      </c>
      <c r="M1186" s="6" t="s">
        <v>45</v>
      </c>
      <c r="O1186" s="6" t="s">
        <v>148</v>
      </c>
      <c r="P1186" s="6"/>
      <c r="Q1186" s="6">
        <v>851</v>
      </c>
      <c r="R1186" s="8">
        <v>44663</v>
      </c>
      <c r="S1186" s="10"/>
      <c r="T1186" s="10" t="s">
        <v>400</v>
      </c>
      <c r="U1186" s="6">
        <v>1</v>
      </c>
      <c r="V1186" s="6">
        <v>7</v>
      </c>
      <c r="W1186" s="7" t="s">
        <v>45</v>
      </c>
      <c r="X1186" s="6" t="s">
        <v>67</v>
      </c>
      <c r="Y1186" s="6" t="s">
        <v>67</v>
      </c>
      <c r="Z1186" s="6" t="s">
        <v>401</v>
      </c>
      <c r="AA1186" s="6"/>
      <c r="AB1186" s="6" t="s">
        <v>149</v>
      </c>
      <c r="AC1186" s="6" t="s">
        <v>3167</v>
      </c>
      <c r="AD1186" s="6" t="s">
        <v>149</v>
      </c>
      <c r="AE1186" s="6" t="s">
        <v>359</v>
      </c>
      <c r="AF1186" s="6" t="s">
        <v>45</v>
      </c>
      <c r="AG1186" s="6" t="s">
        <v>45</v>
      </c>
      <c r="AH1186" s="6" t="s">
        <v>3168</v>
      </c>
      <c r="AI1186" s="6" t="s">
        <v>45</v>
      </c>
      <c r="AJ1186" s="7" t="s">
        <v>45</v>
      </c>
      <c r="AK1186" s="6" t="s">
        <v>45</v>
      </c>
      <c r="AL1186" s="6">
        <v>58602</v>
      </c>
      <c r="AM1186" s="6"/>
      <c r="AN1186" s="6">
        <v>1</v>
      </c>
      <c r="AO1186" s="6">
        <v>0</v>
      </c>
      <c r="AP1186" s="6"/>
      <c r="AQ1186" s="6"/>
      <c r="AR1186" s="6"/>
      <c r="AS1186" s="19"/>
      <c r="AT1186" s="19"/>
      <c r="AU1186" s="30"/>
    </row>
    <row r="1187" spans="1:47" ht="12.75" customHeight="1" x14ac:dyDescent="0.25">
      <c r="A1187" s="6" t="s">
        <v>60</v>
      </c>
      <c r="B1187" s="6">
        <v>5584</v>
      </c>
      <c r="C1187" s="6" t="s">
        <v>45</v>
      </c>
      <c r="D1187" s="7" t="s">
        <v>46</v>
      </c>
      <c r="E1187" s="6" t="s">
        <v>46</v>
      </c>
      <c r="F1187" s="6">
        <v>78290</v>
      </c>
      <c r="G1187" s="6"/>
      <c r="H1187" s="6"/>
      <c r="I1187" s="6" t="s">
        <v>3169</v>
      </c>
      <c r="J1187" s="6" t="s">
        <v>3169</v>
      </c>
      <c r="K1187" s="6" t="s">
        <v>3169</v>
      </c>
      <c r="L1187" s="6" t="s">
        <v>60</v>
      </c>
      <c r="M1187" s="6">
        <v>1</v>
      </c>
      <c r="O1187" s="6" t="s">
        <v>191</v>
      </c>
      <c r="P1187" s="6"/>
      <c r="Q1187" s="6" t="s">
        <v>3170</v>
      </c>
      <c r="R1187" s="16">
        <v>44005</v>
      </c>
      <c r="S1187" s="10"/>
      <c r="T1187" s="10" t="s">
        <v>3171</v>
      </c>
      <c r="U1187" s="6">
        <v>3</v>
      </c>
      <c r="V1187" s="6" t="s">
        <v>328</v>
      </c>
      <c r="W1187" s="7" t="s">
        <v>45</v>
      </c>
      <c r="X1187" s="6" t="s">
        <v>52</v>
      </c>
      <c r="Y1187" s="6" t="s">
        <v>52</v>
      </c>
      <c r="Z1187" s="6"/>
      <c r="AA1187" s="6"/>
      <c r="AB1187" s="6" t="s">
        <v>159</v>
      </c>
      <c r="AC1187" s="6" t="s">
        <v>558</v>
      </c>
      <c r="AD1187" s="6" t="s">
        <v>159</v>
      </c>
      <c r="AE1187" s="6" t="s">
        <v>353</v>
      </c>
      <c r="AF1187" s="6" t="s">
        <v>45</v>
      </c>
      <c r="AG1187" s="6" t="s">
        <v>45</v>
      </c>
      <c r="AH1187" s="6" t="s">
        <v>45</v>
      </c>
      <c r="AI1187" s="6" t="s">
        <v>45</v>
      </c>
      <c r="AJ1187" s="7" t="s">
        <v>45</v>
      </c>
      <c r="AK1187" s="6" t="s">
        <v>136</v>
      </c>
      <c r="AL1187" s="6" t="s">
        <v>45</v>
      </c>
      <c r="AM1187" s="6" t="s">
        <v>59</v>
      </c>
      <c r="AN1187" s="6">
        <v>1</v>
      </c>
      <c r="AO1187" s="6">
        <v>0</v>
      </c>
      <c r="AP1187" s="6"/>
      <c r="AQ1187" s="6"/>
      <c r="AR1187" s="6"/>
      <c r="AS1187" s="19"/>
      <c r="AT1187" s="19"/>
      <c r="AU1187" s="30"/>
    </row>
    <row r="1188" spans="1:47" ht="12.75" customHeight="1" x14ac:dyDescent="0.25">
      <c r="A1188" s="6" t="s">
        <v>60</v>
      </c>
      <c r="B1188" s="6">
        <v>2363</v>
      </c>
      <c r="C1188" s="6" t="s">
        <v>78</v>
      </c>
      <c r="D1188" s="6" t="s">
        <v>46</v>
      </c>
      <c r="E1188" s="6" t="s">
        <v>46</v>
      </c>
      <c r="F1188" s="6">
        <v>78291</v>
      </c>
      <c r="G1188" s="6"/>
      <c r="H1188" s="60"/>
      <c r="I1188" s="60" t="s">
        <v>1762</v>
      </c>
      <c r="J1188" s="60" t="s">
        <v>1762</v>
      </c>
      <c r="K1188" s="6" t="s">
        <v>45</v>
      </c>
      <c r="L1188" s="6" t="s">
        <v>60</v>
      </c>
      <c r="M1188" s="6">
        <v>1</v>
      </c>
      <c r="N1188" s="6"/>
      <c r="O1188" s="6" t="s">
        <v>148</v>
      </c>
      <c r="P1188" s="6"/>
      <c r="Q1188" s="6" t="s">
        <v>3086</v>
      </c>
      <c r="R1188" s="8">
        <v>44134</v>
      </c>
      <c r="S1188" s="10"/>
      <c r="T1188" s="10" t="s">
        <v>66</v>
      </c>
      <c r="U1188" s="6">
        <v>1</v>
      </c>
      <c r="V1188" s="6">
        <v>102</v>
      </c>
      <c r="W1188" s="7" t="s">
        <v>45</v>
      </c>
      <c r="X1188" s="6" t="s">
        <v>67</v>
      </c>
      <c r="Y1188" s="6" t="s">
        <v>67</v>
      </c>
      <c r="Z1188" s="6" t="s">
        <v>3087</v>
      </c>
      <c r="AA1188" s="6"/>
      <c r="AB1188" s="6" t="s">
        <v>100</v>
      </c>
      <c r="AC1188" s="6" t="s">
        <v>3088</v>
      </c>
      <c r="AD1188" s="6" t="s">
        <v>100</v>
      </c>
      <c r="AE1188" s="6" t="s">
        <v>3089</v>
      </c>
      <c r="AF1188" s="6" t="s">
        <v>45</v>
      </c>
      <c r="AG1188" s="6" t="s">
        <v>45</v>
      </c>
      <c r="AH1188" s="6" t="s">
        <v>45</v>
      </c>
      <c r="AI1188" s="6" t="s">
        <v>45</v>
      </c>
      <c r="AJ1188" s="7" t="s">
        <v>45</v>
      </c>
      <c r="AK1188" s="6" t="s">
        <v>136</v>
      </c>
      <c r="AL1188" s="6" t="s">
        <v>45</v>
      </c>
      <c r="AM1188" s="6" t="s">
        <v>59</v>
      </c>
      <c r="AN1188" s="6">
        <v>1</v>
      </c>
      <c r="AO1188" s="6">
        <v>0</v>
      </c>
      <c r="AP1188" s="6"/>
      <c r="AQ1188" s="6"/>
      <c r="AR1188" s="6"/>
      <c r="AS1188" s="19"/>
      <c r="AT1188" s="19"/>
      <c r="AU1188" s="30"/>
    </row>
    <row r="1189" spans="1:47" ht="12.75" customHeight="1" x14ac:dyDescent="0.25">
      <c r="A1189" s="6" t="s">
        <v>86</v>
      </c>
      <c r="B1189" s="6">
        <v>722</v>
      </c>
      <c r="C1189" s="6" t="s">
        <v>78</v>
      </c>
      <c r="D1189" s="6" t="s">
        <v>46</v>
      </c>
      <c r="E1189" s="6" t="s">
        <v>46</v>
      </c>
      <c r="F1189" s="6">
        <v>78293</v>
      </c>
      <c r="G1189" s="6"/>
      <c r="H1189" s="6"/>
      <c r="I1189" s="6" t="s">
        <v>1666</v>
      </c>
      <c r="J1189" s="6" t="s">
        <v>1666</v>
      </c>
      <c r="K1189" s="6" t="s">
        <v>45</v>
      </c>
      <c r="L1189" s="6" t="s">
        <v>86</v>
      </c>
      <c r="M1189" s="6">
        <v>1</v>
      </c>
      <c r="N1189" s="6"/>
      <c r="O1189" s="6" t="s">
        <v>45</v>
      </c>
      <c r="P1189" s="6"/>
      <c r="Q1189" s="6" t="s">
        <v>45</v>
      </c>
      <c r="R1189" s="8">
        <v>44909</v>
      </c>
      <c r="S1189" s="10"/>
      <c r="T1189" s="10" t="s">
        <v>115</v>
      </c>
      <c r="U1189" s="6">
        <v>2</v>
      </c>
      <c r="V1189" s="6" t="s">
        <v>1760</v>
      </c>
      <c r="W1189" s="7" t="s">
        <v>45</v>
      </c>
      <c r="X1189" s="6" t="s">
        <v>67</v>
      </c>
      <c r="Y1189" s="6" t="s">
        <v>67</v>
      </c>
      <c r="Z1189" s="6" t="s">
        <v>3172</v>
      </c>
      <c r="AA1189" s="6"/>
      <c r="AB1189" s="6" t="s">
        <v>1587</v>
      </c>
      <c r="AC1189" s="6" t="s">
        <v>3173</v>
      </c>
      <c r="AD1189" s="6" t="s">
        <v>1587</v>
      </c>
      <c r="AE1189" s="13" t="s">
        <v>215</v>
      </c>
      <c r="AF1189" s="6" t="s">
        <v>45</v>
      </c>
      <c r="AG1189" s="6" t="s">
        <v>45</v>
      </c>
      <c r="AH1189" s="6" t="s">
        <v>45</v>
      </c>
      <c r="AI1189" s="6" t="s">
        <v>45</v>
      </c>
      <c r="AJ1189" s="7" t="s">
        <v>45</v>
      </c>
      <c r="AK1189" s="6" t="s">
        <v>136</v>
      </c>
      <c r="AL1189" s="6">
        <v>87768</v>
      </c>
      <c r="AM1189" s="6" t="s">
        <v>59</v>
      </c>
      <c r="AN1189" s="6">
        <v>1</v>
      </c>
      <c r="AO1189" s="6">
        <v>0</v>
      </c>
      <c r="AP1189" s="6"/>
      <c r="AQ1189" s="6"/>
      <c r="AR1189" s="6"/>
      <c r="AS1189" s="19"/>
      <c r="AT1189" s="19"/>
      <c r="AU1189" s="29">
        <v>0</v>
      </c>
    </row>
    <row r="1190" spans="1:47" ht="12.75" customHeight="1" x14ac:dyDescent="0.25">
      <c r="A1190" s="6" t="s">
        <v>86</v>
      </c>
      <c r="B1190" s="6">
        <v>778</v>
      </c>
      <c r="C1190" s="6" t="s">
        <v>78</v>
      </c>
      <c r="D1190" s="6" t="s">
        <v>46</v>
      </c>
      <c r="E1190" s="6" t="s">
        <v>46</v>
      </c>
      <c r="F1190" s="6">
        <v>78294</v>
      </c>
      <c r="G1190" s="6"/>
      <c r="H1190" s="6"/>
      <c r="I1190" s="6" t="s">
        <v>1666</v>
      </c>
      <c r="J1190" s="6" t="s">
        <v>1666</v>
      </c>
      <c r="K1190" s="6" t="s">
        <v>45</v>
      </c>
      <c r="L1190" s="6" t="s">
        <v>86</v>
      </c>
      <c r="M1190" s="6" t="s">
        <v>45</v>
      </c>
      <c r="N1190" s="6"/>
      <c r="O1190" s="6" t="s">
        <v>45</v>
      </c>
      <c r="P1190" s="6"/>
      <c r="Q1190" s="6" t="s">
        <v>45</v>
      </c>
      <c r="R1190" s="8" t="s">
        <v>45</v>
      </c>
      <c r="S1190" s="10"/>
      <c r="T1190" s="10" t="s">
        <v>780</v>
      </c>
      <c r="U1190" s="6">
        <v>1</v>
      </c>
      <c r="V1190" s="6" t="s">
        <v>2142</v>
      </c>
      <c r="W1190" s="7" t="s">
        <v>45</v>
      </c>
      <c r="X1190" s="6" t="e">
        <v>#N/A</v>
      </c>
      <c r="Y1190" s="6" t="s">
        <v>45</v>
      </c>
      <c r="Z1190" s="6" t="s">
        <v>45</v>
      </c>
      <c r="AA1190" s="6"/>
      <c r="AB1190" s="6" t="s">
        <v>251</v>
      </c>
      <c r="AC1190" s="6" t="s">
        <v>3174</v>
      </c>
      <c r="AD1190" s="6" t="s">
        <v>251</v>
      </c>
      <c r="AE1190" s="13" t="s">
        <v>45</v>
      </c>
      <c r="AF1190" s="6" t="s">
        <v>45</v>
      </c>
      <c r="AG1190" s="6" t="s">
        <v>45</v>
      </c>
      <c r="AH1190" s="6" t="s">
        <v>45</v>
      </c>
      <c r="AI1190" s="6" t="s">
        <v>45</v>
      </c>
      <c r="AJ1190" s="7" t="s">
        <v>45</v>
      </c>
      <c r="AK1190" s="6" t="s">
        <v>45</v>
      </c>
      <c r="AL1190" s="6" t="s">
        <v>45</v>
      </c>
      <c r="AM1190" s="6"/>
      <c r="AN1190" s="6">
        <v>1</v>
      </c>
      <c r="AO1190" s="6">
        <v>0</v>
      </c>
      <c r="AP1190" s="6"/>
      <c r="AQ1190" s="6"/>
      <c r="AR1190" s="6"/>
      <c r="AS1190" s="28">
        <v>2500</v>
      </c>
      <c r="AT1190" s="28">
        <v>2500</v>
      </c>
      <c r="AU1190" s="29">
        <v>0</v>
      </c>
    </row>
    <row r="1191" spans="1:47" ht="12.75" customHeight="1" x14ac:dyDescent="0.25">
      <c r="A1191" s="6" t="s">
        <v>86</v>
      </c>
      <c r="B1191" s="6">
        <v>2456</v>
      </c>
      <c r="C1191" s="6" t="s">
        <v>78</v>
      </c>
      <c r="D1191" s="6" t="s">
        <v>46</v>
      </c>
      <c r="E1191" s="6" t="s">
        <v>46</v>
      </c>
      <c r="F1191" s="6">
        <v>78295</v>
      </c>
      <c r="G1191" s="6"/>
      <c r="H1191" s="60"/>
      <c r="I1191" s="60" t="s">
        <v>1669</v>
      </c>
      <c r="J1191" s="60" t="s">
        <v>1669</v>
      </c>
      <c r="K1191" s="6" t="s">
        <v>45</v>
      </c>
      <c r="L1191" s="6" t="s">
        <v>86</v>
      </c>
      <c r="M1191" s="6" t="s">
        <v>45</v>
      </c>
      <c r="N1191" s="6"/>
      <c r="O1191" s="6" t="s">
        <v>45</v>
      </c>
      <c r="P1191" s="6"/>
      <c r="Q1191" s="6" t="s">
        <v>96</v>
      </c>
      <c r="R1191" s="8">
        <v>44135</v>
      </c>
      <c r="S1191" s="10"/>
      <c r="T1191" s="10" t="s">
        <v>66</v>
      </c>
      <c r="U1191" s="6">
        <v>4</v>
      </c>
      <c r="V1191" s="6">
        <v>410</v>
      </c>
      <c r="W1191" s="7" t="s">
        <v>45</v>
      </c>
      <c r="X1191" s="6" t="e">
        <v>#N/A</v>
      </c>
      <c r="Y1191" s="6" t="s">
        <v>1577</v>
      </c>
      <c r="Z1191" s="6" t="s">
        <v>45</v>
      </c>
      <c r="AA1191" s="6"/>
      <c r="AB1191" s="6" t="s">
        <v>180</v>
      </c>
      <c r="AC1191" s="6" t="s">
        <v>985</v>
      </c>
      <c r="AD1191" s="6" t="s">
        <v>180</v>
      </c>
      <c r="AE1191" s="6" t="s">
        <v>938</v>
      </c>
      <c r="AF1191" s="6" t="s">
        <v>45</v>
      </c>
      <c r="AG1191" s="6" t="s">
        <v>3175</v>
      </c>
      <c r="AH1191" s="6" t="s">
        <v>45</v>
      </c>
      <c r="AI1191" s="6" t="s">
        <v>45</v>
      </c>
      <c r="AJ1191" s="7" t="s">
        <v>45</v>
      </c>
      <c r="AK1191" s="6" t="s">
        <v>45</v>
      </c>
      <c r="AL1191" s="6" t="s">
        <v>45</v>
      </c>
      <c r="AM1191" s="6"/>
      <c r="AN1191" s="6">
        <v>1</v>
      </c>
      <c r="AO1191" s="6">
        <v>0</v>
      </c>
      <c r="AP1191" s="6"/>
      <c r="AQ1191" s="6"/>
      <c r="AR1191" s="6"/>
      <c r="AS1191" s="19"/>
      <c r="AT1191" s="19"/>
      <c r="AU1191" s="30"/>
    </row>
    <row r="1192" spans="1:47" ht="12.75" customHeight="1" x14ac:dyDescent="0.25">
      <c r="A1192" s="6" t="s">
        <v>86</v>
      </c>
      <c r="B1192" s="6">
        <v>748</v>
      </c>
      <c r="C1192" s="6" t="s">
        <v>78</v>
      </c>
      <c r="D1192" s="6" t="s">
        <v>46</v>
      </c>
      <c r="E1192" s="6" t="s">
        <v>46</v>
      </c>
      <c r="F1192" s="6">
        <v>78296</v>
      </c>
      <c r="G1192" s="6"/>
      <c r="H1192" s="6"/>
      <c r="I1192" s="6" t="s">
        <v>1147</v>
      </c>
      <c r="J1192" s="6" t="s">
        <v>1147</v>
      </c>
      <c r="K1192" s="6" t="s">
        <v>45</v>
      </c>
      <c r="L1192" s="6" t="s">
        <v>86</v>
      </c>
      <c r="M1192" s="6">
        <v>1</v>
      </c>
      <c r="N1192" s="6"/>
      <c r="O1192" s="6" t="s">
        <v>45</v>
      </c>
      <c r="P1192" s="6"/>
      <c r="Q1192" s="6" t="s">
        <v>45</v>
      </c>
      <c r="R1192" s="8">
        <v>44796</v>
      </c>
      <c r="S1192" s="10"/>
      <c r="T1192" s="10" t="s">
        <v>66</v>
      </c>
      <c r="U1192" s="6">
        <v>3</v>
      </c>
      <c r="V1192" s="6">
        <v>303</v>
      </c>
      <c r="W1192" s="7" t="s">
        <v>45</v>
      </c>
      <c r="X1192" s="6" t="s">
        <v>67</v>
      </c>
      <c r="Y1192" s="6" t="s">
        <v>67</v>
      </c>
      <c r="Z1192" s="6" t="s">
        <v>45</v>
      </c>
      <c r="AA1192" s="6"/>
      <c r="AB1192" s="6" t="s">
        <v>100</v>
      </c>
      <c r="AC1192" s="6" t="s">
        <v>3176</v>
      </c>
      <c r="AD1192" s="6" t="s">
        <v>100</v>
      </c>
      <c r="AE1192" s="13" t="s">
        <v>378</v>
      </c>
      <c r="AF1192" s="6" t="s">
        <v>45</v>
      </c>
      <c r="AG1192" s="6" t="s">
        <v>45</v>
      </c>
      <c r="AH1192" s="6" t="s">
        <v>45</v>
      </c>
      <c r="AI1192" s="6" t="s">
        <v>45</v>
      </c>
      <c r="AJ1192" s="7" t="s">
        <v>45</v>
      </c>
      <c r="AK1192" s="6" t="s">
        <v>3177</v>
      </c>
      <c r="AL1192" s="6" t="s">
        <v>45</v>
      </c>
      <c r="AM1192" s="6" t="s">
        <v>138</v>
      </c>
      <c r="AN1192" s="6">
        <v>1</v>
      </c>
      <c r="AO1192" s="6">
        <v>0</v>
      </c>
      <c r="AP1192" s="6"/>
      <c r="AQ1192" s="6"/>
      <c r="AR1192" s="6"/>
      <c r="AS1192" s="19"/>
      <c r="AT1192" s="19"/>
      <c r="AU1192" s="30"/>
    </row>
    <row r="1193" spans="1:47" ht="12.75" customHeight="1" x14ac:dyDescent="0.25">
      <c r="A1193" s="6" t="s">
        <v>3178</v>
      </c>
      <c r="B1193" s="6">
        <v>2627</v>
      </c>
      <c r="C1193" s="6" t="s">
        <v>78</v>
      </c>
      <c r="D1193" s="6" t="s">
        <v>46</v>
      </c>
      <c r="E1193" s="6" t="s">
        <v>46</v>
      </c>
      <c r="F1193" s="6">
        <v>78297</v>
      </c>
      <c r="G1193" s="6"/>
      <c r="H1193" s="6"/>
      <c r="I1193" s="6" t="s">
        <v>3179</v>
      </c>
      <c r="J1193" s="6" t="s">
        <v>3179</v>
      </c>
      <c r="K1193" s="6" t="s">
        <v>45</v>
      </c>
      <c r="L1193" s="6" t="s">
        <v>3178</v>
      </c>
      <c r="M1193" s="6" t="s">
        <v>45</v>
      </c>
      <c r="N1193" s="6"/>
      <c r="O1193" s="6" t="s">
        <v>148</v>
      </c>
      <c r="P1193" s="6"/>
      <c r="Q1193" s="6" t="s">
        <v>96</v>
      </c>
      <c r="R1193" s="8">
        <v>44146</v>
      </c>
      <c r="S1193" s="10"/>
      <c r="T1193" s="10" t="s">
        <v>115</v>
      </c>
      <c r="U1193" s="6">
        <v>1</v>
      </c>
      <c r="V1193" s="6" t="s">
        <v>2589</v>
      </c>
      <c r="W1193" s="7" t="s">
        <v>45</v>
      </c>
      <c r="X1193" s="6" t="e">
        <v>#N/A</v>
      </c>
      <c r="Y1193" s="6" t="s">
        <v>67</v>
      </c>
      <c r="Z1193" s="6" t="s">
        <v>2590</v>
      </c>
      <c r="AA1193" s="6"/>
      <c r="AB1193" s="6" t="s">
        <v>922</v>
      </c>
      <c r="AC1193" s="6" t="s">
        <v>2593</v>
      </c>
      <c r="AD1193" s="6" t="s">
        <v>922</v>
      </c>
      <c r="AE1193" s="11" t="s">
        <v>77</v>
      </c>
      <c r="AF1193" s="11" t="s">
        <v>45</v>
      </c>
      <c r="AG1193" s="6" t="s">
        <v>45</v>
      </c>
      <c r="AH1193" s="6" t="s">
        <v>3180</v>
      </c>
      <c r="AI1193" s="6" t="s">
        <v>45</v>
      </c>
      <c r="AJ1193" s="7" t="s">
        <v>45</v>
      </c>
      <c r="AK1193" s="6" t="s">
        <v>45</v>
      </c>
      <c r="AL1193" s="6" t="s">
        <v>45</v>
      </c>
      <c r="AM1193" s="6" t="s">
        <v>2402</v>
      </c>
      <c r="AN1193" s="6">
        <v>1</v>
      </c>
      <c r="AO1193" s="6">
        <v>0</v>
      </c>
      <c r="AP1193" s="6"/>
      <c r="AQ1193" s="6"/>
      <c r="AR1193" s="6"/>
      <c r="AS1193" s="19"/>
      <c r="AT1193" s="19"/>
      <c r="AU1193" s="30"/>
    </row>
    <row r="1194" spans="1:47" ht="12.75" customHeight="1" x14ac:dyDescent="0.25">
      <c r="A1194" s="6" t="s">
        <v>60</v>
      </c>
      <c r="B1194" s="6">
        <v>994</v>
      </c>
      <c r="C1194" s="6" t="s">
        <v>78</v>
      </c>
      <c r="D1194" s="6" t="s">
        <v>46</v>
      </c>
      <c r="E1194" s="6" t="s">
        <v>46</v>
      </c>
      <c r="F1194" s="6">
        <v>78298</v>
      </c>
      <c r="G1194" s="6"/>
      <c r="H1194" s="6"/>
      <c r="I1194" s="6" t="s">
        <v>289</v>
      </c>
      <c r="J1194" s="6" t="s">
        <v>289</v>
      </c>
      <c r="K1194" s="6" t="s">
        <v>45</v>
      </c>
      <c r="L1194" s="6" t="s">
        <v>60</v>
      </c>
      <c r="M1194" s="6" t="s">
        <v>45</v>
      </c>
      <c r="N1194" s="6"/>
      <c r="O1194" s="6" t="s">
        <v>191</v>
      </c>
      <c r="P1194" s="6"/>
      <c r="Q1194" s="6" t="s">
        <v>81</v>
      </c>
      <c r="R1194" s="8">
        <v>44964</v>
      </c>
      <c r="S1194" s="10"/>
      <c r="T1194" s="10" t="s">
        <v>709</v>
      </c>
      <c r="U1194" s="6">
        <v>1</v>
      </c>
      <c r="V1194" s="6">
        <v>30</v>
      </c>
      <c r="W1194" s="7" t="s">
        <v>45</v>
      </c>
      <c r="X1194" s="6" t="s">
        <v>52</v>
      </c>
      <c r="Y1194" s="6" t="s">
        <v>52</v>
      </c>
      <c r="Z1194" s="6" t="s">
        <v>45</v>
      </c>
      <c r="AA1194" s="6"/>
      <c r="AB1194" s="6" t="s">
        <v>166</v>
      </c>
      <c r="AC1194" s="6" t="s">
        <v>3118</v>
      </c>
      <c r="AD1194" s="6" t="s">
        <v>166</v>
      </c>
      <c r="AE1194" s="13" t="s">
        <v>238</v>
      </c>
      <c r="AF1194" s="6" t="s">
        <v>45</v>
      </c>
      <c r="AG1194" s="6" t="s">
        <v>45</v>
      </c>
      <c r="AH1194" s="13" t="s">
        <v>3181</v>
      </c>
      <c r="AI1194" s="6" t="s">
        <v>45</v>
      </c>
      <c r="AJ1194" s="7" t="s">
        <v>45</v>
      </c>
      <c r="AK1194" s="6" t="s">
        <v>1911</v>
      </c>
      <c r="AL1194" s="6">
        <v>98338</v>
      </c>
      <c r="AM1194" s="6" t="s">
        <v>59</v>
      </c>
      <c r="AN1194" s="6">
        <v>1</v>
      </c>
      <c r="AO1194" s="6">
        <v>0</v>
      </c>
      <c r="AP1194" s="6"/>
      <c r="AQ1194" s="6"/>
      <c r="AR1194" s="6"/>
      <c r="AS1194" s="19"/>
      <c r="AT1194" s="19"/>
      <c r="AU1194" s="30"/>
    </row>
    <row r="1195" spans="1:47" ht="12.75" customHeight="1" x14ac:dyDescent="0.25">
      <c r="A1195" s="6" t="s">
        <v>60</v>
      </c>
      <c r="B1195" s="6">
        <v>3616</v>
      </c>
      <c r="C1195" s="6" t="s">
        <v>145</v>
      </c>
      <c r="D1195" s="6" t="s">
        <v>46</v>
      </c>
      <c r="E1195" s="6" t="s">
        <v>46</v>
      </c>
      <c r="F1195" s="6">
        <v>78299</v>
      </c>
      <c r="G1195" s="6"/>
      <c r="H1195" s="6"/>
      <c r="I1195" s="6" t="s">
        <v>2581</v>
      </c>
      <c r="J1195" s="6" t="s">
        <v>2581</v>
      </c>
      <c r="K1195" s="6" t="s">
        <v>45</v>
      </c>
      <c r="L1195" s="6" t="s">
        <v>60</v>
      </c>
      <c r="M1195" s="6" t="s">
        <v>45</v>
      </c>
      <c r="O1195" s="6" t="s">
        <v>148</v>
      </c>
      <c r="P1195" s="6"/>
      <c r="Q1195" s="6">
        <v>851</v>
      </c>
      <c r="R1195" s="8">
        <v>44033.3273148148</v>
      </c>
      <c r="S1195" s="10"/>
      <c r="T1195" s="10" t="s">
        <v>66</v>
      </c>
      <c r="U1195" s="6">
        <v>1</v>
      </c>
      <c r="V1195" s="6">
        <v>122</v>
      </c>
      <c r="W1195" s="7" t="s">
        <v>45</v>
      </c>
      <c r="X1195" s="6" t="e">
        <v>#N/A</v>
      </c>
      <c r="Y1195" s="6" t="s">
        <v>45</v>
      </c>
      <c r="Z1195" s="6" t="s">
        <v>45</v>
      </c>
      <c r="AA1195" s="6"/>
      <c r="AB1195" s="6" t="s">
        <v>618</v>
      </c>
      <c r="AC1195" s="6" t="s">
        <v>3182</v>
      </c>
      <c r="AD1195" s="6" t="s">
        <v>618</v>
      </c>
      <c r="AE1195" s="6" t="s">
        <v>3183</v>
      </c>
      <c r="AF1195" s="6" t="s">
        <v>45</v>
      </c>
      <c r="AG1195" s="6" t="s">
        <v>362</v>
      </c>
      <c r="AH1195" s="6" t="s">
        <v>45</v>
      </c>
      <c r="AI1195" s="6" t="s">
        <v>45</v>
      </c>
      <c r="AJ1195" s="7" t="s">
        <v>45</v>
      </c>
      <c r="AK1195" s="6" t="s">
        <v>45</v>
      </c>
      <c r="AL1195" s="6" t="s">
        <v>45</v>
      </c>
      <c r="AM1195" s="6"/>
      <c r="AN1195" s="6">
        <v>1</v>
      </c>
      <c r="AO1195" s="6">
        <v>0</v>
      </c>
      <c r="AP1195" s="6"/>
      <c r="AQ1195" s="6"/>
      <c r="AR1195" s="6"/>
      <c r="AS1195" s="19"/>
      <c r="AT1195" s="19"/>
      <c r="AU1195" s="30"/>
    </row>
    <row r="1196" spans="1:47" ht="12.75" customHeight="1" x14ac:dyDescent="0.25">
      <c r="A1196" s="6" t="s">
        <v>86</v>
      </c>
      <c r="B1196" s="6">
        <v>1527</v>
      </c>
      <c r="C1196" s="6" t="s">
        <v>78</v>
      </c>
      <c r="D1196" s="6" t="s">
        <v>46</v>
      </c>
      <c r="E1196" s="6" t="s">
        <v>46</v>
      </c>
      <c r="F1196" s="6">
        <v>78300</v>
      </c>
      <c r="G1196" s="6"/>
      <c r="H1196" s="6"/>
      <c r="I1196" s="6" t="s">
        <v>121</v>
      </c>
      <c r="J1196" s="6" t="s">
        <v>121</v>
      </c>
      <c r="K1196" s="6" t="s">
        <v>45</v>
      </c>
      <c r="L1196" s="6" t="s">
        <v>86</v>
      </c>
      <c r="M1196" s="6" t="s">
        <v>45</v>
      </c>
      <c r="N1196" s="6"/>
      <c r="O1196" s="6" t="s">
        <v>191</v>
      </c>
      <c r="P1196" s="6"/>
      <c r="Q1196" s="6" t="s">
        <v>656</v>
      </c>
      <c r="R1196" s="8" t="s">
        <v>45</v>
      </c>
      <c r="S1196" s="10"/>
      <c r="T1196" s="10" t="s">
        <v>475</v>
      </c>
      <c r="U1196" s="6">
        <v>2</v>
      </c>
      <c r="V1196" s="6">
        <v>15</v>
      </c>
      <c r="W1196" s="7" t="s">
        <v>45</v>
      </c>
      <c r="X1196" s="6" t="e">
        <v>#N/A</v>
      </c>
      <c r="Y1196" s="6" t="s">
        <v>52</v>
      </c>
      <c r="Z1196" s="6" t="s">
        <v>45</v>
      </c>
      <c r="AA1196" s="6"/>
      <c r="AB1196" s="6" t="s">
        <v>45</v>
      </c>
      <c r="AC1196" s="6" t="s">
        <v>972</v>
      </c>
      <c r="AD1196" s="6" t="s">
        <v>45</v>
      </c>
      <c r="AE1196" s="6" t="s">
        <v>45</v>
      </c>
      <c r="AF1196" s="6" t="s">
        <v>45</v>
      </c>
      <c r="AG1196" s="6" t="s">
        <v>45</v>
      </c>
      <c r="AH1196" s="6"/>
      <c r="AI1196" s="6" t="s">
        <v>3184</v>
      </c>
      <c r="AJ1196" s="7" t="s">
        <v>45</v>
      </c>
      <c r="AK1196" s="6" t="s">
        <v>45</v>
      </c>
      <c r="AL1196" s="6" t="s">
        <v>45</v>
      </c>
      <c r="AM1196" s="6"/>
      <c r="AN1196" s="6">
        <v>1</v>
      </c>
      <c r="AO1196" s="6">
        <v>0</v>
      </c>
      <c r="AP1196" s="6"/>
      <c r="AQ1196" s="6"/>
      <c r="AR1196" s="6"/>
      <c r="AS1196" s="19"/>
      <c r="AT1196" s="19"/>
      <c r="AU1196" s="30"/>
    </row>
    <row r="1197" spans="1:47" ht="12.75" customHeight="1" x14ac:dyDescent="0.25">
      <c r="A1197" s="6" t="s">
        <v>86</v>
      </c>
      <c r="B1197" s="6">
        <v>1574</v>
      </c>
      <c r="C1197" s="6" t="s">
        <v>78</v>
      </c>
      <c r="D1197" s="6" t="s">
        <v>46</v>
      </c>
      <c r="E1197" s="6" t="s">
        <v>46</v>
      </c>
      <c r="F1197" s="6">
        <v>78300</v>
      </c>
      <c r="G1197" s="6"/>
      <c r="H1197" s="6"/>
      <c r="I1197" s="6" t="s">
        <v>878</v>
      </c>
      <c r="J1197" s="6" t="s">
        <v>878</v>
      </c>
      <c r="K1197" s="6" t="s">
        <v>45</v>
      </c>
      <c r="L1197" s="6" t="s">
        <v>86</v>
      </c>
      <c r="M1197" s="6" t="s">
        <v>45</v>
      </c>
      <c r="N1197" s="6"/>
      <c r="O1197" s="6" t="s">
        <v>45</v>
      </c>
      <c r="P1197" s="6"/>
      <c r="Q1197" s="6" t="s">
        <v>45</v>
      </c>
      <c r="R1197" s="8" t="s">
        <v>45</v>
      </c>
      <c r="S1197" s="10"/>
      <c r="T1197" s="10" t="s">
        <v>475</v>
      </c>
      <c r="U1197" s="6">
        <v>2</v>
      </c>
      <c r="V1197" s="6">
        <v>20</v>
      </c>
      <c r="W1197" s="7" t="s">
        <v>45</v>
      </c>
      <c r="X1197" s="6" t="e">
        <v>#N/A</v>
      </c>
      <c r="Y1197" s="6" t="s">
        <v>52</v>
      </c>
      <c r="Z1197" s="6" t="s">
        <v>45</v>
      </c>
      <c r="AA1197" s="6"/>
      <c r="AB1197" s="6" t="s">
        <v>2507</v>
      </c>
      <c r="AC1197" s="6" t="s">
        <v>3185</v>
      </c>
      <c r="AD1197" s="6" t="s">
        <v>2507</v>
      </c>
      <c r="AE1197" s="6" t="s">
        <v>3186</v>
      </c>
      <c r="AF1197" s="6" t="s">
        <v>45</v>
      </c>
      <c r="AG1197" s="6" t="s">
        <v>45</v>
      </c>
      <c r="AH1197" s="6" t="s">
        <v>45</v>
      </c>
      <c r="AI1197" s="6" t="s">
        <v>45</v>
      </c>
      <c r="AJ1197" s="7">
        <v>2</v>
      </c>
      <c r="AK1197" s="6" t="s">
        <v>45</v>
      </c>
      <c r="AL1197" s="6" t="s">
        <v>45</v>
      </c>
      <c r="AM1197" s="6"/>
      <c r="AN1197" s="6">
        <v>1</v>
      </c>
      <c r="AO1197" s="6">
        <v>0</v>
      </c>
      <c r="AP1197" s="6"/>
      <c r="AQ1197" s="6"/>
      <c r="AR1197" s="6"/>
      <c r="AS1197" s="19"/>
      <c r="AT1197" s="19"/>
      <c r="AU1197" s="29">
        <v>0</v>
      </c>
    </row>
    <row r="1198" spans="1:47" ht="12.75" customHeight="1" x14ac:dyDescent="0.25">
      <c r="A1198" s="6" t="s">
        <v>86</v>
      </c>
      <c r="B1198" s="6">
        <v>2104</v>
      </c>
      <c r="C1198" s="6" t="s">
        <v>78</v>
      </c>
      <c r="D1198" s="6" t="s">
        <v>46</v>
      </c>
      <c r="E1198" s="6" t="s">
        <v>46</v>
      </c>
      <c r="F1198" s="6">
        <v>78300</v>
      </c>
      <c r="G1198" s="6"/>
      <c r="H1198" s="6"/>
      <c r="I1198" s="6" t="s">
        <v>88</v>
      </c>
      <c r="J1198" s="6" t="s">
        <v>88</v>
      </c>
      <c r="K1198" s="6" t="s">
        <v>45</v>
      </c>
      <c r="L1198" s="6" t="s">
        <v>86</v>
      </c>
      <c r="M1198" s="6" t="s">
        <v>45</v>
      </c>
      <c r="N1198" s="6"/>
      <c r="O1198" s="6" t="s">
        <v>191</v>
      </c>
      <c r="P1198" s="6"/>
      <c r="Q1198" s="6" t="s">
        <v>1675</v>
      </c>
      <c r="R1198" s="8">
        <v>44110</v>
      </c>
      <c r="S1198" s="10"/>
      <c r="T1198" s="10" t="s">
        <v>475</v>
      </c>
      <c r="U1198" s="6">
        <v>3</v>
      </c>
      <c r="V1198" s="6">
        <v>30</v>
      </c>
      <c r="W1198" s="7" t="s">
        <v>45</v>
      </c>
      <c r="X1198" s="6" t="e">
        <v>#N/A</v>
      </c>
      <c r="Y1198" s="6" t="s">
        <v>52</v>
      </c>
      <c r="Z1198" s="6" t="s">
        <v>656</v>
      </c>
      <c r="AA1198" s="6"/>
      <c r="AB1198" s="6" t="s">
        <v>789</v>
      </c>
      <c r="AC1198" s="6" t="s">
        <v>1933</v>
      </c>
      <c r="AD1198" s="6" t="s">
        <v>789</v>
      </c>
      <c r="AE1198" s="6" t="s">
        <v>182</v>
      </c>
      <c r="AF1198" s="6" t="s">
        <v>45</v>
      </c>
      <c r="AG1198" s="6" t="s">
        <v>45</v>
      </c>
      <c r="AH1198" s="6" t="s">
        <v>45</v>
      </c>
      <c r="AI1198" s="6" t="s">
        <v>45</v>
      </c>
      <c r="AJ1198" s="7">
        <v>2</v>
      </c>
      <c r="AK1198" s="6" t="s">
        <v>45</v>
      </c>
      <c r="AL1198" s="6" t="s">
        <v>45</v>
      </c>
      <c r="AM1198" s="6"/>
      <c r="AN1198" s="6">
        <v>1</v>
      </c>
      <c r="AO1198" s="6">
        <v>0</v>
      </c>
      <c r="AP1198" s="6"/>
      <c r="AQ1198" s="6"/>
      <c r="AR1198" s="6"/>
      <c r="AS1198" s="19"/>
      <c r="AT1198" s="19"/>
      <c r="AU1198" s="29">
        <v>0</v>
      </c>
    </row>
    <row r="1199" spans="1:47" ht="12.75" customHeight="1" x14ac:dyDescent="0.25">
      <c r="A1199" s="6" t="s">
        <v>86</v>
      </c>
      <c r="B1199" s="6">
        <v>1026</v>
      </c>
      <c r="C1199" s="6" t="s">
        <v>78</v>
      </c>
      <c r="D1199" s="6" t="s">
        <v>46</v>
      </c>
      <c r="E1199" s="6" t="s">
        <v>46</v>
      </c>
      <c r="F1199" s="6">
        <v>78301</v>
      </c>
      <c r="G1199" s="6"/>
      <c r="H1199" s="6"/>
      <c r="I1199" s="6" t="s">
        <v>1147</v>
      </c>
      <c r="J1199" s="6" t="s">
        <v>1147</v>
      </c>
      <c r="K1199" s="6" t="s">
        <v>45</v>
      </c>
      <c r="L1199" s="6" t="s">
        <v>86</v>
      </c>
      <c r="M1199" s="6" t="s">
        <v>45</v>
      </c>
      <c r="N1199" s="6"/>
      <c r="O1199" s="6" t="s">
        <v>191</v>
      </c>
      <c r="P1199" s="6"/>
      <c r="Q1199" s="6" t="s">
        <v>45</v>
      </c>
      <c r="R1199" s="8" t="s">
        <v>45</v>
      </c>
      <c r="S1199" s="10"/>
      <c r="T1199" s="10" t="s">
        <v>82</v>
      </c>
      <c r="U1199" s="6">
        <v>7</v>
      </c>
      <c r="V1199" s="6">
        <v>707</v>
      </c>
      <c r="W1199" s="7" t="s">
        <v>45</v>
      </c>
      <c r="X1199" s="6" t="e">
        <v>#N/A</v>
      </c>
      <c r="Y1199" s="6" t="s">
        <v>52</v>
      </c>
      <c r="Z1199" s="6" t="s">
        <v>45</v>
      </c>
      <c r="AA1199" s="6"/>
      <c r="AB1199" s="6" t="s">
        <v>220</v>
      </c>
      <c r="AC1199" s="6" t="s">
        <v>650</v>
      </c>
      <c r="AD1199" s="6" t="s">
        <v>220</v>
      </c>
      <c r="AE1199" s="13" t="s">
        <v>238</v>
      </c>
      <c r="AF1199" s="6" t="s">
        <v>45</v>
      </c>
      <c r="AG1199" s="6" t="s">
        <v>45</v>
      </c>
      <c r="AH1199" s="6" t="s">
        <v>3187</v>
      </c>
      <c r="AI1199" s="6" t="s">
        <v>45</v>
      </c>
      <c r="AJ1199" s="7" t="s">
        <v>45</v>
      </c>
      <c r="AK1199" s="6" t="s">
        <v>45</v>
      </c>
      <c r="AL1199" s="6">
        <v>27431</v>
      </c>
      <c r="AM1199" s="6"/>
      <c r="AN1199" s="6">
        <v>1</v>
      </c>
      <c r="AO1199" s="6">
        <v>0</v>
      </c>
      <c r="AP1199" s="6"/>
      <c r="AQ1199" s="6"/>
      <c r="AR1199" s="6"/>
      <c r="AS1199" s="19"/>
      <c r="AT1199" s="19"/>
      <c r="AU1199" s="30"/>
    </row>
    <row r="1200" spans="1:47" ht="12.75" customHeight="1" x14ac:dyDescent="0.25">
      <c r="A1200" s="6" t="s">
        <v>1813</v>
      </c>
      <c r="B1200" s="6">
        <v>966</v>
      </c>
      <c r="C1200" s="6" t="s">
        <v>78</v>
      </c>
      <c r="D1200" s="6" t="s">
        <v>46</v>
      </c>
      <c r="E1200" s="6" t="s">
        <v>46</v>
      </c>
      <c r="F1200" s="6">
        <v>78302</v>
      </c>
      <c r="G1200" s="6"/>
      <c r="H1200" s="6"/>
      <c r="I1200" s="6" t="s">
        <v>3188</v>
      </c>
      <c r="J1200" s="6" t="s">
        <v>3188</v>
      </c>
      <c r="K1200" s="6" t="s">
        <v>45</v>
      </c>
      <c r="L1200" s="6" t="s">
        <v>1813</v>
      </c>
      <c r="M1200" s="6" t="s">
        <v>45</v>
      </c>
      <c r="N1200" s="6"/>
      <c r="O1200" s="6" t="s">
        <v>191</v>
      </c>
      <c r="P1200" s="6"/>
      <c r="Q1200" s="6"/>
      <c r="R1200" s="8">
        <v>44823</v>
      </c>
      <c r="S1200" s="10"/>
      <c r="T1200" s="10" t="s">
        <v>93</v>
      </c>
      <c r="U1200" s="6">
        <v>3</v>
      </c>
      <c r="V1200" s="6">
        <v>327</v>
      </c>
      <c r="W1200" s="7" t="s">
        <v>45</v>
      </c>
      <c r="X1200" s="6" t="s">
        <v>52</v>
      </c>
      <c r="Y1200" s="6" t="s">
        <v>52</v>
      </c>
      <c r="Z1200" s="6"/>
      <c r="AA1200" s="6"/>
      <c r="AB1200" s="6" t="s">
        <v>3189</v>
      </c>
      <c r="AC1200" s="6"/>
      <c r="AD1200" s="6" t="s">
        <v>3189</v>
      </c>
      <c r="AE1200" s="13"/>
      <c r="AF1200" s="10"/>
      <c r="AG1200" s="6" t="s">
        <v>45</v>
      </c>
      <c r="AH1200" s="13" t="s">
        <v>3190</v>
      </c>
      <c r="AI1200" s="6" t="s">
        <v>45</v>
      </c>
      <c r="AJ1200" s="7" t="s">
        <v>45</v>
      </c>
      <c r="AK1200" s="6" t="s">
        <v>265</v>
      </c>
      <c r="AL1200" s="6" t="s">
        <v>45</v>
      </c>
      <c r="AM1200" s="6"/>
      <c r="AN1200" s="6">
        <v>1</v>
      </c>
      <c r="AO1200" s="6">
        <v>0</v>
      </c>
      <c r="AP1200" s="6"/>
      <c r="AQ1200" s="6"/>
      <c r="AR1200" s="6"/>
      <c r="AS1200" s="28">
        <v>27837</v>
      </c>
      <c r="AT1200" s="28">
        <v>27837</v>
      </c>
      <c r="AU1200" s="29">
        <v>742</v>
      </c>
    </row>
    <row r="1201" spans="1:47" ht="12.75" customHeight="1" x14ac:dyDescent="0.25">
      <c r="A1201" s="6" t="s">
        <v>1813</v>
      </c>
      <c r="B1201" s="6">
        <v>974</v>
      </c>
      <c r="C1201" s="6" t="s">
        <v>78</v>
      </c>
      <c r="D1201" s="6" t="s">
        <v>46</v>
      </c>
      <c r="E1201" s="6" t="s">
        <v>46</v>
      </c>
      <c r="F1201" s="6">
        <v>78303</v>
      </c>
      <c r="G1201" s="6"/>
      <c r="H1201" s="6"/>
      <c r="I1201" s="6" t="s">
        <v>3191</v>
      </c>
      <c r="J1201" s="6" t="s">
        <v>3191</v>
      </c>
      <c r="K1201" s="6" t="s">
        <v>45</v>
      </c>
      <c r="L1201" s="6" t="s">
        <v>1813</v>
      </c>
      <c r="M1201" s="6">
        <v>1</v>
      </c>
      <c r="N1201" s="6"/>
      <c r="O1201" s="6" t="s">
        <v>191</v>
      </c>
      <c r="P1201" s="6"/>
      <c r="Q1201" s="6"/>
      <c r="R1201" s="8" t="s">
        <v>45</v>
      </c>
      <c r="S1201" s="10"/>
      <c r="T1201" s="10" t="s">
        <v>93</v>
      </c>
      <c r="U1201" s="6">
        <v>3</v>
      </c>
      <c r="V1201" s="6">
        <v>327</v>
      </c>
      <c r="W1201" s="7" t="s">
        <v>45</v>
      </c>
      <c r="X1201" s="6" t="s">
        <v>52</v>
      </c>
      <c r="Y1201" s="6" t="s">
        <v>52</v>
      </c>
      <c r="Z1201" s="6" t="s">
        <v>316</v>
      </c>
      <c r="AA1201" s="6"/>
      <c r="AB1201" s="6"/>
      <c r="AC1201" s="6" t="s">
        <v>3192</v>
      </c>
      <c r="AD1201" s="6"/>
      <c r="AE1201" s="13"/>
      <c r="AF1201" s="6"/>
      <c r="AG1201" s="6" t="s">
        <v>45</v>
      </c>
      <c r="AH1201" s="13" t="s">
        <v>2650</v>
      </c>
      <c r="AI1201" s="6" t="s">
        <v>45</v>
      </c>
      <c r="AJ1201" s="7" t="s">
        <v>45</v>
      </c>
      <c r="AK1201" s="6" t="s">
        <v>265</v>
      </c>
      <c r="AL1201" s="6" t="s">
        <v>45</v>
      </c>
      <c r="AM1201" s="6"/>
      <c r="AN1201" s="6">
        <v>1</v>
      </c>
      <c r="AO1201" s="6">
        <v>0</v>
      </c>
      <c r="AP1201" s="6"/>
      <c r="AQ1201" s="6"/>
      <c r="AR1201" s="6"/>
      <c r="AS1201" s="19"/>
      <c r="AT1201" s="19"/>
      <c r="AU1201" s="30"/>
    </row>
    <row r="1202" spans="1:47" ht="12.75" customHeight="1" x14ac:dyDescent="0.25">
      <c r="A1202" s="6" t="s">
        <v>86</v>
      </c>
      <c r="B1202" s="6">
        <v>1044</v>
      </c>
      <c r="C1202" s="6" t="s">
        <v>78</v>
      </c>
      <c r="D1202" s="6" t="s">
        <v>46</v>
      </c>
      <c r="E1202" s="6" t="s">
        <v>46</v>
      </c>
      <c r="F1202" s="6">
        <v>78304</v>
      </c>
      <c r="G1202" s="6"/>
      <c r="H1202" s="6"/>
      <c r="I1202" s="6" t="s">
        <v>132</v>
      </c>
      <c r="J1202" s="6" t="s">
        <v>132</v>
      </c>
      <c r="K1202" s="6" t="s">
        <v>45</v>
      </c>
      <c r="L1202" s="6" t="s">
        <v>86</v>
      </c>
      <c r="M1202" s="6">
        <v>1</v>
      </c>
      <c r="N1202" s="6"/>
      <c r="O1202" s="6" t="s">
        <v>191</v>
      </c>
      <c r="P1202" s="6"/>
      <c r="Q1202" s="6" t="s">
        <v>81</v>
      </c>
      <c r="R1202" s="8">
        <v>44170</v>
      </c>
      <c r="S1202" s="10"/>
      <c r="T1202" s="10" t="s">
        <v>93</v>
      </c>
      <c r="U1202" s="6">
        <v>3</v>
      </c>
      <c r="V1202" s="6">
        <v>327</v>
      </c>
      <c r="W1202" s="7" t="s">
        <v>45</v>
      </c>
      <c r="X1202" s="6" t="s">
        <v>45</v>
      </c>
      <c r="Y1202" s="6" t="s">
        <v>52</v>
      </c>
      <c r="Z1202" s="6"/>
      <c r="AA1202" s="6"/>
      <c r="AB1202" s="6" t="s">
        <v>149</v>
      </c>
      <c r="AC1202" s="6" t="s">
        <v>3193</v>
      </c>
      <c r="AD1202" s="6" t="s">
        <v>149</v>
      </c>
      <c r="AE1202" s="13" t="s">
        <v>238</v>
      </c>
      <c r="AF1202" s="6" t="s">
        <v>45</v>
      </c>
      <c r="AG1202" s="6" t="s">
        <v>45</v>
      </c>
      <c r="AH1202" s="6" t="s">
        <v>487</v>
      </c>
      <c r="AI1202" s="6" t="s">
        <v>45</v>
      </c>
      <c r="AJ1202" s="7" t="s">
        <v>45</v>
      </c>
      <c r="AK1202" s="6" t="s">
        <v>45</v>
      </c>
      <c r="AL1202" s="6" t="s">
        <v>45</v>
      </c>
      <c r="AM1202" s="6"/>
      <c r="AN1202" s="6">
        <v>1</v>
      </c>
      <c r="AO1202" s="6">
        <v>0</v>
      </c>
      <c r="AP1202" s="6"/>
      <c r="AQ1202" s="6"/>
      <c r="AR1202" s="6"/>
      <c r="AS1202" s="28">
        <v>1000</v>
      </c>
      <c r="AT1202" s="28">
        <v>1000</v>
      </c>
      <c r="AU1202" s="30"/>
    </row>
    <row r="1203" spans="1:47" ht="12.75" customHeight="1" x14ac:dyDescent="0.25">
      <c r="A1203" s="6" t="s">
        <v>60</v>
      </c>
      <c r="B1203" s="6">
        <v>1030</v>
      </c>
      <c r="C1203" s="6" t="s">
        <v>78</v>
      </c>
      <c r="D1203" s="6" t="s">
        <v>46</v>
      </c>
      <c r="E1203" s="6" t="s">
        <v>46</v>
      </c>
      <c r="F1203" s="6">
        <v>78306</v>
      </c>
      <c r="G1203" s="6"/>
      <c r="H1203" s="6"/>
      <c r="I1203" s="6" t="s">
        <v>289</v>
      </c>
      <c r="J1203" s="6" t="s">
        <v>289</v>
      </c>
      <c r="K1203" s="6" t="s">
        <v>45</v>
      </c>
      <c r="L1203" s="6" t="s">
        <v>60</v>
      </c>
      <c r="M1203" s="6" t="s">
        <v>45</v>
      </c>
      <c r="N1203" s="6"/>
      <c r="O1203" s="6" t="s">
        <v>191</v>
      </c>
      <c r="P1203" s="6"/>
      <c r="Q1203" s="6" t="s">
        <v>519</v>
      </c>
      <c r="R1203" s="8">
        <v>44816</v>
      </c>
      <c r="S1203" s="10"/>
      <c r="T1203" s="10" t="s">
        <v>82</v>
      </c>
      <c r="U1203" s="6">
        <v>7</v>
      </c>
      <c r="V1203" s="6">
        <v>704</v>
      </c>
      <c r="W1203" s="7" t="s">
        <v>45</v>
      </c>
      <c r="X1203" s="6" t="s">
        <v>52</v>
      </c>
      <c r="Y1203" s="6" t="s">
        <v>52</v>
      </c>
      <c r="Z1203" s="6" t="s">
        <v>45</v>
      </c>
      <c r="AA1203" s="6"/>
      <c r="AB1203" s="6" t="s">
        <v>213</v>
      </c>
      <c r="AC1203" s="6" t="s">
        <v>881</v>
      </c>
      <c r="AD1203" s="6" t="s">
        <v>213</v>
      </c>
      <c r="AE1203" s="13" t="s">
        <v>394</v>
      </c>
      <c r="AF1203" s="6" t="s">
        <v>45</v>
      </c>
      <c r="AG1203" s="6" t="s">
        <v>45</v>
      </c>
      <c r="AH1203" s="6" t="s">
        <v>3194</v>
      </c>
      <c r="AI1203" s="6" t="s">
        <v>45</v>
      </c>
      <c r="AJ1203" s="7" t="s">
        <v>45</v>
      </c>
      <c r="AK1203" s="6" t="s">
        <v>45</v>
      </c>
      <c r="AL1203" s="6">
        <v>79361</v>
      </c>
      <c r="AM1203" s="6" t="s">
        <v>59</v>
      </c>
      <c r="AN1203" s="6">
        <v>1</v>
      </c>
      <c r="AO1203" s="6">
        <v>0</v>
      </c>
      <c r="AP1203" s="6"/>
      <c r="AQ1203" s="6"/>
      <c r="AR1203" s="6"/>
      <c r="AS1203" s="28">
        <v>14791</v>
      </c>
      <c r="AT1203" s="28">
        <v>14791</v>
      </c>
      <c r="AU1203" s="30"/>
    </row>
    <row r="1204" spans="1:47" ht="12.75" customHeight="1" x14ac:dyDescent="0.25">
      <c r="A1204" s="6" t="s">
        <v>86</v>
      </c>
      <c r="B1204" s="6">
        <v>3617</v>
      </c>
      <c r="C1204" s="6" t="s">
        <v>145</v>
      </c>
      <c r="D1204" s="6" t="s">
        <v>46</v>
      </c>
      <c r="E1204" s="6" t="s">
        <v>46</v>
      </c>
      <c r="F1204" s="6">
        <v>78307</v>
      </c>
      <c r="G1204" s="6"/>
      <c r="H1204" s="6"/>
      <c r="I1204" s="6" t="s">
        <v>3195</v>
      </c>
      <c r="J1204" s="6" t="s">
        <v>3195</v>
      </c>
      <c r="K1204" s="6" t="s">
        <v>45</v>
      </c>
      <c r="L1204" s="6" t="s">
        <v>86</v>
      </c>
      <c r="M1204" s="6" t="s">
        <v>45</v>
      </c>
      <c r="O1204" s="6" t="s">
        <v>148</v>
      </c>
      <c r="P1204" s="6"/>
      <c r="Q1204" s="6">
        <v>851</v>
      </c>
      <c r="R1204" s="8">
        <v>44309</v>
      </c>
      <c r="S1204" s="10"/>
      <c r="T1204" s="10" t="s">
        <v>506</v>
      </c>
      <c r="U1204" s="6">
        <v>3</v>
      </c>
      <c r="V1204" s="6" t="s">
        <v>3196</v>
      </c>
      <c r="W1204" s="7" t="s">
        <v>45</v>
      </c>
      <c r="X1204" s="6" t="s">
        <v>67</v>
      </c>
      <c r="Y1204" s="6" t="s">
        <v>67</v>
      </c>
      <c r="Z1204" s="6" t="s">
        <v>45</v>
      </c>
      <c r="AA1204" s="6"/>
      <c r="AB1204" s="6" t="s">
        <v>213</v>
      </c>
      <c r="AC1204" s="6" t="s">
        <v>3197</v>
      </c>
      <c r="AD1204" s="6" t="s">
        <v>213</v>
      </c>
      <c r="AE1204" s="6" t="s">
        <v>1945</v>
      </c>
      <c r="AF1204" s="6" t="s">
        <v>45</v>
      </c>
      <c r="AG1204" s="6" t="s">
        <v>45</v>
      </c>
      <c r="AH1204" s="6" t="s">
        <v>3198</v>
      </c>
      <c r="AI1204" s="6" t="s">
        <v>45</v>
      </c>
      <c r="AJ1204" s="7" t="s">
        <v>45</v>
      </c>
      <c r="AK1204" s="6" t="s">
        <v>136</v>
      </c>
      <c r="AL1204" s="6">
        <v>27655</v>
      </c>
      <c r="AM1204" s="6"/>
      <c r="AN1204" s="6">
        <v>1</v>
      </c>
      <c r="AO1204" s="6">
        <v>0</v>
      </c>
      <c r="AP1204" s="6"/>
      <c r="AQ1204" s="6"/>
      <c r="AR1204" s="6"/>
      <c r="AS1204" s="19"/>
      <c r="AT1204" s="19"/>
      <c r="AU1204" s="30"/>
    </row>
    <row r="1205" spans="1:47" ht="12.75" customHeight="1" x14ac:dyDescent="0.25">
      <c r="A1205" s="6" t="s">
        <v>86</v>
      </c>
      <c r="B1205" s="6">
        <v>1038</v>
      </c>
      <c r="C1205" s="6" t="s">
        <v>78</v>
      </c>
      <c r="D1205" s="6" t="s">
        <v>46</v>
      </c>
      <c r="E1205" s="6" t="s">
        <v>46</v>
      </c>
      <c r="F1205" s="6">
        <v>78308</v>
      </c>
      <c r="G1205" s="6"/>
      <c r="H1205" s="6"/>
      <c r="I1205" s="6" t="s">
        <v>152</v>
      </c>
      <c r="J1205" s="6" t="s">
        <v>152</v>
      </c>
      <c r="K1205" s="6" t="s">
        <v>45</v>
      </c>
      <c r="L1205" s="6" t="s">
        <v>86</v>
      </c>
      <c r="M1205" s="6" t="s">
        <v>45</v>
      </c>
      <c r="N1205" s="6"/>
      <c r="O1205" s="6" t="s">
        <v>191</v>
      </c>
      <c r="P1205" s="6"/>
      <c r="Q1205" s="6" t="s">
        <v>519</v>
      </c>
      <c r="R1205" s="8" t="s">
        <v>45</v>
      </c>
      <c r="S1205" s="10"/>
      <c r="T1205" s="10" t="s">
        <v>82</v>
      </c>
      <c r="U1205" s="6">
        <v>7</v>
      </c>
      <c r="V1205" s="6">
        <v>705</v>
      </c>
      <c r="W1205" s="7" t="s">
        <v>45</v>
      </c>
      <c r="X1205" s="6" t="e">
        <v>#N/A</v>
      </c>
      <c r="Y1205" s="6" t="s">
        <v>52</v>
      </c>
      <c r="Z1205" s="6" t="s">
        <v>45</v>
      </c>
      <c r="AA1205" s="6"/>
      <c r="AB1205" s="6" t="s">
        <v>922</v>
      </c>
      <c r="AC1205" s="6" t="s">
        <v>3199</v>
      </c>
      <c r="AD1205" s="6" t="s">
        <v>922</v>
      </c>
      <c r="AE1205" s="13" t="s">
        <v>394</v>
      </c>
      <c r="AF1205" s="6" t="s">
        <v>45</v>
      </c>
      <c r="AG1205" s="6" t="s">
        <v>45</v>
      </c>
      <c r="AH1205" s="6" t="s">
        <v>45</v>
      </c>
      <c r="AI1205" s="6" t="s">
        <v>45</v>
      </c>
      <c r="AJ1205" s="7" t="s">
        <v>45</v>
      </c>
      <c r="AK1205" s="6" t="s">
        <v>45</v>
      </c>
      <c r="AL1205" s="6" t="s">
        <v>45</v>
      </c>
      <c r="AM1205" s="6"/>
      <c r="AN1205" s="6">
        <v>1</v>
      </c>
      <c r="AO1205" s="6">
        <v>0</v>
      </c>
      <c r="AP1205" s="6"/>
      <c r="AQ1205" s="6"/>
      <c r="AR1205" s="6"/>
      <c r="AS1205" s="19"/>
      <c r="AT1205" s="19"/>
      <c r="AU1205" s="30"/>
    </row>
    <row r="1206" spans="1:47" ht="12.75" customHeight="1" x14ac:dyDescent="0.25">
      <c r="A1206" s="6" t="s">
        <v>60</v>
      </c>
      <c r="B1206" s="6">
        <v>619</v>
      </c>
      <c r="C1206" s="6" t="s">
        <v>78</v>
      </c>
      <c r="D1206" s="6" t="s">
        <v>46</v>
      </c>
      <c r="E1206" s="6" t="s">
        <v>46</v>
      </c>
      <c r="F1206" s="6">
        <v>78310</v>
      </c>
      <c r="G1206" s="6"/>
      <c r="H1206" s="6"/>
      <c r="I1206" s="6" t="s">
        <v>375</v>
      </c>
      <c r="J1206" s="6" t="s">
        <v>375</v>
      </c>
      <c r="K1206" s="6" t="s">
        <v>45</v>
      </c>
      <c r="L1206" s="6" t="s">
        <v>60</v>
      </c>
      <c r="M1206" s="6" t="s">
        <v>45</v>
      </c>
      <c r="N1206" s="6"/>
      <c r="O1206" s="6" t="s">
        <v>148</v>
      </c>
      <c r="P1206" s="6"/>
      <c r="Q1206" s="6" t="s">
        <v>2995</v>
      </c>
      <c r="R1206" s="8" t="s">
        <v>45</v>
      </c>
      <c r="S1206" s="10"/>
      <c r="T1206" s="10" t="s">
        <v>2133</v>
      </c>
      <c r="U1206" s="6">
        <v>3</v>
      </c>
      <c r="V1206" s="6" t="s">
        <v>3200</v>
      </c>
      <c r="W1206" s="7" t="s">
        <v>45</v>
      </c>
      <c r="X1206" s="6" t="e">
        <v>#N/A</v>
      </c>
      <c r="Y1206" s="6" t="s">
        <v>45</v>
      </c>
      <c r="Z1206" s="6">
        <v>2857</v>
      </c>
      <c r="AA1206" s="6"/>
      <c r="AB1206" s="6" t="s">
        <v>789</v>
      </c>
      <c r="AC1206" s="6" t="s">
        <v>3201</v>
      </c>
      <c r="AD1206" s="6" t="s">
        <v>789</v>
      </c>
      <c r="AE1206" s="6" t="s">
        <v>325</v>
      </c>
      <c r="AF1206" s="6" t="s">
        <v>45</v>
      </c>
      <c r="AG1206" s="6" t="s">
        <v>45</v>
      </c>
      <c r="AH1206" s="6" t="s">
        <v>45</v>
      </c>
      <c r="AI1206" s="6" t="s">
        <v>45</v>
      </c>
      <c r="AJ1206" s="7" t="s">
        <v>45</v>
      </c>
      <c r="AK1206" s="6" t="s">
        <v>45</v>
      </c>
      <c r="AL1206" s="6" t="s">
        <v>45</v>
      </c>
      <c r="AM1206" s="6"/>
      <c r="AN1206" s="6">
        <v>1</v>
      </c>
      <c r="AO1206" s="6">
        <v>0</v>
      </c>
      <c r="AP1206" s="6"/>
      <c r="AQ1206" s="6"/>
      <c r="AR1206" s="6"/>
      <c r="AS1206" s="28">
        <v>2500</v>
      </c>
      <c r="AT1206" s="28">
        <v>2500</v>
      </c>
      <c r="AU1206" s="30"/>
    </row>
    <row r="1207" spans="1:47" ht="12.75" customHeight="1" x14ac:dyDescent="0.25">
      <c r="A1207" s="6" t="s">
        <v>60</v>
      </c>
      <c r="B1207" s="6">
        <v>3618</v>
      </c>
      <c r="C1207" s="6" t="s">
        <v>145</v>
      </c>
      <c r="D1207" s="6" t="s">
        <v>46</v>
      </c>
      <c r="E1207" s="6" t="s">
        <v>46</v>
      </c>
      <c r="F1207" s="6">
        <v>78311</v>
      </c>
      <c r="G1207" s="6"/>
      <c r="H1207" s="6"/>
      <c r="I1207" s="6" t="s">
        <v>3202</v>
      </c>
      <c r="J1207" s="6" t="s">
        <v>3202</v>
      </c>
      <c r="K1207" s="6" t="s">
        <v>45</v>
      </c>
      <c r="L1207" s="6" t="s">
        <v>60</v>
      </c>
      <c r="M1207" s="6" t="s">
        <v>45</v>
      </c>
      <c r="O1207" s="6" t="s">
        <v>148</v>
      </c>
      <c r="P1207" s="6"/>
      <c r="Q1207" s="6">
        <v>851</v>
      </c>
      <c r="R1207" s="8">
        <v>44111.512951388897</v>
      </c>
      <c r="S1207" s="10"/>
      <c r="T1207" s="10" t="s">
        <v>51</v>
      </c>
      <c r="U1207" s="6">
        <v>3</v>
      </c>
      <c r="V1207" s="6">
        <v>8</v>
      </c>
      <c r="W1207" s="7" t="s">
        <v>45</v>
      </c>
      <c r="X1207" s="6" t="e">
        <v>#N/A</v>
      </c>
      <c r="Y1207" s="6" t="s">
        <v>52</v>
      </c>
      <c r="Z1207" s="6" t="s">
        <v>45</v>
      </c>
      <c r="AA1207" s="6"/>
      <c r="AB1207" s="6" t="s">
        <v>149</v>
      </c>
      <c r="AC1207" s="6" t="s">
        <v>3203</v>
      </c>
      <c r="AD1207" s="6" t="s">
        <v>149</v>
      </c>
      <c r="AE1207" s="6" t="s">
        <v>77</v>
      </c>
      <c r="AF1207" s="6" t="s">
        <v>45</v>
      </c>
      <c r="AG1207" s="6" t="s">
        <v>45</v>
      </c>
      <c r="AH1207" s="6" t="s">
        <v>45</v>
      </c>
      <c r="AI1207" s="6" t="s">
        <v>45</v>
      </c>
      <c r="AJ1207" s="7" t="s">
        <v>45</v>
      </c>
      <c r="AK1207" s="6" t="s">
        <v>45</v>
      </c>
      <c r="AL1207" s="6" t="s">
        <v>45</v>
      </c>
      <c r="AM1207" s="6"/>
      <c r="AN1207" s="6">
        <v>1</v>
      </c>
      <c r="AO1207" s="6">
        <v>0</v>
      </c>
      <c r="AP1207" s="6"/>
      <c r="AQ1207" s="6"/>
      <c r="AR1207" s="6"/>
      <c r="AS1207" s="19"/>
      <c r="AT1207" s="19"/>
      <c r="AU1207" s="30"/>
    </row>
    <row r="1208" spans="1:47" ht="12.75" customHeight="1" x14ac:dyDescent="0.25">
      <c r="A1208" s="6" t="s">
        <v>60</v>
      </c>
      <c r="B1208" s="6">
        <v>93</v>
      </c>
      <c r="C1208" s="6" t="s">
        <v>78</v>
      </c>
      <c r="D1208" s="6" t="s">
        <v>46</v>
      </c>
      <c r="E1208" s="6" t="s">
        <v>46</v>
      </c>
      <c r="F1208" s="6">
        <v>78312</v>
      </c>
      <c r="G1208" s="6"/>
      <c r="H1208" s="6"/>
      <c r="I1208" s="6" t="s">
        <v>375</v>
      </c>
      <c r="J1208" s="6" t="s">
        <v>375</v>
      </c>
      <c r="K1208" s="6" t="s">
        <v>45</v>
      </c>
      <c r="L1208" s="6" t="s">
        <v>60</v>
      </c>
      <c r="M1208" s="6">
        <v>1</v>
      </c>
      <c r="N1208" s="6"/>
      <c r="O1208" s="6" t="s">
        <v>45</v>
      </c>
      <c r="P1208" s="6"/>
      <c r="Q1208" s="6" t="s">
        <v>45</v>
      </c>
      <c r="R1208" s="8">
        <v>44033</v>
      </c>
      <c r="S1208" s="10"/>
      <c r="T1208" s="10" t="s">
        <v>66</v>
      </c>
      <c r="U1208" s="6">
        <v>2</v>
      </c>
      <c r="V1208" s="6">
        <v>216</v>
      </c>
      <c r="W1208" s="7" t="s">
        <v>45</v>
      </c>
      <c r="X1208" s="6" t="e">
        <v>#N/A</v>
      </c>
      <c r="Y1208" s="6" t="s">
        <v>67</v>
      </c>
      <c r="Z1208" s="6" t="s">
        <v>45</v>
      </c>
      <c r="AA1208" s="6"/>
      <c r="AB1208" s="6" t="s">
        <v>279</v>
      </c>
      <c r="AC1208" s="6" t="s">
        <v>3204</v>
      </c>
      <c r="AD1208" s="6" t="s">
        <v>279</v>
      </c>
      <c r="AE1208" s="6" t="s">
        <v>45</v>
      </c>
      <c r="AF1208" s="6" t="s">
        <v>45</v>
      </c>
      <c r="AG1208" s="6" t="s">
        <v>45</v>
      </c>
      <c r="AH1208" s="6" t="s">
        <v>45</v>
      </c>
      <c r="AI1208" s="6" t="s">
        <v>45</v>
      </c>
      <c r="AJ1208" s="7" t="s">
        <v>45</v>
      </c>
      <c r="AK1208" s="6" t="s">
        <v>45</v>
      </c>
      <c r="AL1208" s="6" t="s">
        <v>45</v>
      </c>
      <c r="AM1208" s="6"/>
      <c r="AN1208" s="6">
        <v>1</v>
      </c>
      <c r="AO1208" s="6">
        <v>0</v>
      </c>
      <c r="AP1208" s="6"/>
      <c r="AQ1208" s="6"/>
      <c r="AR1208" s="6"/>
      <c r="AS1208" s="19"/>
      <c r="AT1208" s="19"/>
      <c r="AU1208" s="30"/>
    </row>
    <row r="1209" spans="1:47" ht="12.75" customHeight="1" x14ac:dyDescent="0.25">
      <c r="A1209" s="6" t="s">
        <v>60</v>
      </c>
      <c r="B1209" s="6">
        <v>81</v>
      </c>
      <c r="C1209" s="6" t="s">
        <v>78</v>
      </c>
      <c r="D1209" s="6" t="s">
        <v>46</v>
      </c>
      <c r="E1209" s="6" t="s">
        <v>46</v>
      </c>
      <c r="F1209" s="6">
        <v>78313</v>
      </c>
      <c r="G1209" s="6"/>
      <c r="H1209" s="6"/>
      <c r="I1209" s="6" t="s">
        <v>375</v>
      </c>
      <c r="J1209" s="6" t="s">
        <v>375</v>
      </c>
      <c r="K1209" s="6" t="s">
        <v>45</v>
      </c>
      <c r="L1209" s="6" t="s">
        <v>60</v>
      </c>
      <c r="M1209" s="6">
        <v>1</v>
      </c>
      <c r="N1209" s="6"/>
      <c r="O1209" s="6" t="s">
        <v>45</v>
      </c>
      <c r="P1209" s="6"/>
      <c r="Q1209" s="6" t="s">
        <v>45</v>
      </c>
      <c r="R1209" s="8">
        <v>44392</v>
      </c>
      <c r="S1209" s="10"/>
      <c r="T1209" s="10" t="s">
        <v>66</v>
      </c>
      <c r="U1209" s="6">
        <v>2</v>
      </c>
      <c r="V1209" s="6">
        <v>209</v>
      </c>
      <c r="W1209" s="7" t="s">
        <v>45</v>
      </c>
      <c r="X1209" s="6" t="e">
        <v>#N/A</v>
      </c>
      <c r="Y1209" s="6" t="s">
        <v>67</v>
      </c>
      <c r="Z1209" s="6" t="s">
        <v>2001</v>
      </c>
      <c r="AA1209" s="6"/>
      <c r="AB1209" s="6" t="s">
        <v>296</v>
      </c>
      <c r="AC1209" s="6" t="s">
        <v>3106</v>
      </c>
      <c r="AD1209" s="6" t="s">
        <v>296</v>
      </c>
      <c r="AE1209" s="6" t="s">
        <v>429</v>
      </c>
      <c r="AF1209" s="6" t="s">
        <v>45</v>
      </c>
      <c r="AG1209" s="6" t="s">
        <v>3205</v>
      </c>
      <c r="AH1209" s="6" t="s">
        <v>3206</v>
      </c>
      <c r="AI1209" s="6" t="s">
        <v>45</v>
      </c>
      <c r="AJ1209" s="7" t="s">
        <v>45</v>
      </c>
      <c r="AK1209" s="6" t="s">
        <v>45</v>
      </c>
      <c r="AL1209" s="6">
        <v>35739</v>
      </c>
      <c r="AM1209" s="6"/>
      <c r="AN1209" s="6">
        <v>1</v>
      </c>
      <c r="AO1209" s="6">
        <v>0</v>
      </c>
      <c r="AP1209" s="6"/>
      <c r="AQ1209" s="6"/>
      <c r="AR1209" s="6"/>
      <c r="AS1209" s="19"/>
      <c r="AT1209" s="19"/>
      <c r="AU1209" s="30"/>
    </row>
    <row r="1210" spans="1:47" ht="12.75" customHeight="1" x14ac:dyDescent="0.25">
      <c r="A1210" s="6" t="s">
        <v>60</v>
      </c>
      <c r="B1210" s="6">
        <v>77</v>
      </c>
      <c r="C1210" s="6" t="s">
        <v>78</v>
      </c>
      <c r="D1210" s="6" t="s">
        <v>46</v>
      </c>
      <c r="E1210" s="6" t="s">
        <v>46</v>
      </c>
      <c r="F1210" s="6">
        <v>78314</v>
      </c>
      <c r="G1210" s="6"/>
      <c r="H1210" s="6"/>
      <c r="I1210" s="6" t="s">
        <v>375</v>
      </c>
      <c r="J1210" s="6" t="s">
        <v>375</v>
      </c>
      <c r="K1210" s="6" t="s">
        <v>375</v>
      </c>
      <c r="L1210" s="6" t="s">
        <v>60</v>
      </c>
      <c r="M1210" s="6">
        <v>1</v>
      </c>
      <c r="N1210" s="6"/>
      <c r="O1210" s="6" t="s">
        <v>45</v>
      </c>
      <c r="P1210" s="6"/>
      <c r="Q1210" s="6" t="s">
        <v>45</v>
      </c>
      <c r="R1210" s="8">
        <v>44935</v>
      </c>
      <c r="S1210" s="10"/>
      <c r="T1210" s="10" t="s">
        <v>1689</v>
      </c>
      <c r="U1210" s="6">
        <v>1</v>
      </c>
      <c r="V1210" s="6" t="s">
        <v>1709</v>
      </c>
      <c r="W1210" s="7" t="s">
        <v>45</v>
      </c>
      <c r="X1210" s="6" t="s">
        <v>67</v>
      </c>
      <c r="Y1210" s="6" t="s">
        <v>67</v>
      </c>
      <c r="Z1210" s="6" t="s">
        <v>1517</v>
      </c>
      <c r="AA1210" s="6"/>
      <c r="AB1210" s="6" t="s">
        <v>822</v>
      </c>
      <c r="AC1210" s="6" t="s">
        <v>1710</v>
      </c>
      <c r="AD1210" s="6" t="s">
        <v>822</v>
      </c>
      <c r="AE1210" s="6" t="s">
        <v>1711</v>
      </c>
      <c r="AF1210" s="6" t="s">
        <v>45</v>
      </c>
      <c r="AG1210" s="6" t="s">
        <v>45</v>
      </c>
      <c r="AH1210" s="6" t="s">
        <v>3207</v>
      </c>
      <c r="AI1210" s="6" t="s">
        <v>45</v>
      </c>
      <c r="AJ1210" s="7" t="s">
        <v>45</v>
      </c>
      <c r="AK1210" s="6" t="s">
        <v>136</v>
      </c>
      <c r="AL1210" s="6" t="s">
        <v>3208</v>
      </c>
      <c r="AM1210" s="6" t="s">
        <v>59</v>
      </c>
      <c r="AN1210" s="6">
        <v>1</v>
      </c>
      <c r="AO1210" s="6">
        <v>0</v>
      </c>
      <c r="AP1210" s="6"/>
      <c r="AQ1210" s="6"/>
      <c r="AR1210" s="6"/>
      <c r="AS1210" s="28">
        <v>7471</v>
      </c>
      <c r="AT1210" s="28">
        <v>7471</v>
      </c>
      <c r="AU1210" s="135"/>
    </row>
    <row r="1211" spans="1:47" ht="12.75" customHeight="1" x14ac:dyDescent="0.25">
      <c r="A1211" s="6" t="s">
        <v>60</v>
      </c>
      <c r="B1211" s="6">
        <v>3619</v>
      </c>
      <c r="C1211" s="6" t="s">
        <v>145</v>
      </c>
      <c r="D1211" s="6" t="s">
        <v>46</v>
      </c>
      <c r="E1211" s="6" t="s">
        <v>46</v>
      </c>
      <c r="F1211" s="6">
        <v>78315</v>
      </c>
      <c r="G1211" s="6"/>
      <c r="H1211" s="6"/>
      <c r="I1211" s="6" t="s">
        <v>3202</v>
      </c>
      <c r="J1211" s="6" t="s">
        <v>3202</v>
      </c>
      <c r="K1211" s="6" t="s">
        <v>45</v>
      </c>
      <c r="L1211" s="6" t="s">
        <v>60</v>
      </c>
      <c r="M1211" s="6">
        <v>1</v>
      </c>
      <c r="O1211" s="6" t="s">
        <v>148</v>
      </c>
      <c r="P1211" s="6"/>
      <c r="Q1211" s="6">
        <v>851</v>
      </c>
      <c r="R1211" s="8">
        <v>44537</v>
      </c>
      <c r="S1211" s="10"/>
      <c r="T1211" s="10" t="s">
        <v>82</v>
      </c>
      <c r="U1211" s="6">
        <v>6</v>
      </c>
      <c r="V1211" s="6">
        <v>609</v>
      </c>
      <c r="W1211" s="7" t="s">
        <v>45</v>
      </c>
      <c r="X1211" s="6" t="s">
        <v>45</v>
      </c>
      <c r="Y1211" s="6" t="s">
        <v>52</v>
      </c>
      <c r="Z1211" s="6" t="s">
        <v>45</v>
      </c>
      <c r="AA1211" s="6"/>
      <c r="AB1211" s="6" t="s">
        <v>89</v>
      </c>
      <c r="AC1211" s="6" t="s">
        <v>3209</v>
      </c>
      <c r="AD1211" s="6" t="s">
        <v>89</v>
      </c>
      <c r="AE1211" s="6" t="s">
        <v>1715</v>
      </c>
      <c r="AF1211" s="6" t="s">
        <v>45</v>
      </c>
      <c r="AG1211" s="6" t="s">
        <v>45</v>
      </c>
      <c r="AH1211" s="6" t="s">
        <v>45</v>
      </c>
      <c r="AI1211" s="6" t="s">
        <v>45</v>
      </c>
      <c r="AJ1211" s="7" t="s">
        <v>45</v>
      </c>
      <c r="AK1211" s="6" t="s">
        <v>45</v>
      </c>
      <c r="AL1211" s="6" t="s">
        <v>45</v>
      </c>
      <c r="AM1211" s="6"/>
      <c r="AN1211" s="6">
        <v>1</v>
      </c>
      <c r="AO1211" s="6">
        <v>0</v>
      </c>
      <c r="AP1211" s="6"/>
      <c r="AQ1211" s="6"/>
      <c r="AR1211" s="6"/>
      <c r="AS1211" s="19"/>
      <c r="AT1211" s="19"/>
      <c r="AU1211" s="30"/>
    </row>
    <row r="1212" spans="1:47" ht="12.75" customHeight="1" x14ac:dyDescent="0.25">
      <c r="A1212" s="6" t="s">
        <v>60</v>
      </c>
      <c r="B1212" s="6">
        <v>3620</v>
      </c>
      <c r="C1212" s="6" t="s">
        <v>145</v>
      </c>
      <c r="D1212" s="6" t="s">
        <v>46</v>
      </c>
      <c r="E1212" s="6" t="s">
        <v>46</v>
      </c>
      <c r="F1212" s="6">
        <v>78324</v>
      </c>
      <c r="G1212" s="6"/>
      <c r="H1212" s="6"/>
      <c r="I1212" s="6" t="s">
        <v>3048</v>
      </c>
      <c r="J1212" s="6" t="s">
        <v>3048</v>
      </c>
      <c r="K1212" s="6" t="s">
        <v>45</v>
      </c>
      <c r="L1212" s="6" t="s">
        <v>60</v>
      </c>
      <c r="M1212" s="6" t="s">
        <v>45</v>
      </c>
      <c r="O1212" s="6" t="s">
        <v>148</v>
      </c>
      <c r="P1212" s="6"/>
      <c r="Q1212" s="6">
        <v>851</v>
      </c>
      <c r="R1212" s="8">
        <v>44111.499131944402</v>
      </c>
      <c r="S1212" s="10"/>
      <c r="T1212" s="10" t="s">
        <v>51</v>
      </c>
      <c r="U1212" s="6">
        <v>3</v>
      </c>
      <c r="V1212" s="6">
        <v>1</v>
      </c>
      <c r="W1212" s="7" t="s">
        <v>45</v>
      </c>
      <c r="X1212" s="6" t="e">
        <v>#N/A</v>
      </c>
      <c r="Y1212" s="6" t="s">
        <v>52</v>
      </c>
      <c r="Z1212" s="6" t="s">
        <v>45</v>
      </c>
      <c r="AA1212" s="6"/>
      <c r="AB1212" s="6" t="s">
        <v>236</v>
      </c>
      <c r="AC1212" s="6" t="s">
        <v>3210</v>
      </c>
      <c r="AD1212" s="6" t="s">
        <v>236</v>
      </c>
      <c r="AE1212" s="6" t="s">
        <v>447</v>
      </c>
      <c r="AF1212" s="6" t="s">
        <v>45</v>
      </c>
      <c r="AG1212" s="6" t="s">
        <v>45</v>
      </c>
      <c r="AH1212" s="6" t="s">
        <v>45</v>
      </c>
      <c r="AI1212" s="6" t="s">
        <v>45</v>
      </c>
      <c r="AJ1212" s="7" t="s">
        <v>45</v>
      </c>
      <c r="AK1212" s="6" t="s">
        <v>45</v>
      </c>
      <c r="AL1212" s="6" t="s">
        <v>45</v>
      </c>
      <c r="AM1212" s="6"/>
      <c r="AN1212" s="6">
        <v>1</v>
      </c>
      <c r="AO1212" s="6">
        <v>0</v>
      </c>
      <c r="AP1212" s="6"/>
      <c r="AQ1212" s="6"/>
      <c r="AR1212" s="6"/>
      <c r="AS1212" s="19"/>
      <c r="AT1212" s="19"/>
      <c r="AU1212" s="30"/>
    </row>
    <row r="1213" spans="1:47" ht="12.75" customHeight="1" x14ac:dyDescent="0.25">
      <c r="A1213" s="6" t="s">
        <v>60</v>
      </c>
      <c r="B1213" s="6">
        <v>3621</v>
      </c>
      <c r="C1213" s="6" t="s">
        <v>145</v>
      </c>
      <c r="D1213" s="6" t="s">
        <v>46</v>
      </c>
      <c r="E1213" s="6" t="s">
        <v>46</v>
      </c>
      <c r="F1213" s="6">
        <v>78325</v>
      </c>
      <c r="G1213" s="6"/>
      <c r="H1213" s="6"/>
      <c r="I1213" s="6" t="s">
        <v>3211</v>
      </c>
      <c r="J1213" s="6" t="s">
        <v>3048</v>
      </c>
      <c r="K1213" s="6" t="s">
        <v>3211</v>
      </c>
      <c r="L1213" s="6" t="s">
        <v>60</v>
      </c>
      <c r="M1213" s="6" t="s">
        <v>45</v>
      </c>
      <c r="O1213" s="6" t="s">
        <v>148</v>
      </c>
      <c r="P1213" s="6"/>
      <c r="Q1213" s="6">
        <v>851</v>
      </c>
      <c r="R1213" s="8">
        <v>44071.391898148097</v>
      </c>
      <c r="S1213" s="10"/>
      <c r="T1213" s="10" t="s">
        <v>93</v>
      </c>
      <c r="U1213" s="6">
        <v>3</v>
      </c>
      <c r="V1213" s="6">
        <v>327</v>
      </c>
      <c r="W1213" s="7" t="s">
        <v>45</v>
      </c>
      <c r="X1213" s="6" t="e">
        <v>#N/A</v>
      </c>
      <c r="Y1213" s="6" t="s">
        <v>45</v>
      </c>
      <c r="Z1213" s="6" t="s">
        <v>45</v>
      </c>
      <c r="AA1213" s="6"/>
      <c r="AB1213" s="6" t="s">
        <v>45</v>
      </c>
      <c r="AC1213" s="6" t="s">
        <v>1551</v>
      </c>
      <c r="AD1213" s="6" t="s">
        <v>45</v>
      </c>
      <c r="AE1213" s="6" t="s">
        <v>45</v>
      </c>
      <c r="AF1213" s="6" t="s">
        <v>45</v>
      </c>
      <c r="AG1213" s="6" t="s">
        <v>45</v>
      </c>
      <c r="AH1213" s="6" t="s">
        <v>3212</v>
      </c>
      <c r="AI1213" s="6" t="s">
        <v>45</v>
      </c>
      <c r="AJ1213" s="7" t="s">
        <v>45</v>
      </c>
      <c r="AK1213" s="6" t="s">
        <v>1551</v>
      </c>
      <c r="AL1213" s="6" t="s">
        <v>45</v>
      </c>
      <c r="AM1213" s="6"/>
      <c r="AN1213" s="6">
        <v>1</v>
      </c>
      <c r="AO1213" s="6">
        <v>0</v>
      </c>
      <c r="AP1213" s="6"/>
      <c r="AQ1213" s="6"/>
      <c r="AR1213" s="6"/>
      <c r="AS1213" s="28">
        <v>1500</v>
      </c>
      <c r="AT1213" s="28">
        <v>1500</v>
      </c>
      <c r="AU1213" s="29">
        <v>0</v>
      </c>
    </row>
    <row r="1214" spans="1:47" ht="12.75" customHeight="1" x14ac:dyDescent="0.25">
      <c r="A1214" s="6" t="s">
        <v>60</v>
      </c>
      <c r="B1214" s="6">
        <v>941</v>
      </c>
      <c r="C1214" s="6" t="s">
        <v>78</v>
      </c>
      <c r="D1214" s="6" t="s">
        <v>46</v>
      </c>
      <c r="E1214" s="6" t="s">
        <v>46</v>
      </c>
      <c r="F1214" s="6">
        <v>78326</v>
      </c>
      <c r="G1214" s="6"/>
      <c r="H1214" s="6"/>
      <c r="I1214" s="6" t="s">
        <v>375</v>
      </c>
      <c r="J1214" s="6" t="s">
        <v>375</v>
      </c>
      <c r="K1214" s="6" t="s">
        <v>45</v>
      </c>
      <c r="L1214" s="6" t="s">
        <v>60</v>
      </c>
      <c r="M1214" s="6" t="s">
        <v>45</v>
      </c>
      <c r="N1214" s="6"/>
      <c r="O1214" s="6" t="s">
        <v>45</v>
      </c>
      <c r="P1214" s="6"/>
      <c r="Q1214" s="6" t="s">
        <v>45</v>
      </c>
      <c r="R1214" s="8">
        <v>44356</v>
      </c>
      <c r="S1214" s="10"/>
      <c r="T1214" s="10" t="s">
        <v>51</v>
      </c>
      <c r="U1214" s="6">
        <v>3</v>
      </c>
      <c r="V1214" s="6">
        <v>4</v>
      </c>
      <c r="W1214" s="7" t="s">
        <v>45</v>
      </c>
      <c r="X1214" s="6" t="s">
        <v>45</v>
      </c>
      <c r="Y1214" s="6" t="s">
        <v>52</v>
      </c>
      <c r="Z1214" s="6" t="s">
        <v>45</v>
      </c>
      <c r="AA1214" s="6"/>
      <c r="AB1214" s="6" t="s">
        <v>296</v>
      </c>
      <c r="AC1214" s="6" t="s">
        <v>3213</v>
      </c>
      <c r="AD1214" s="6" t="s">
        <v>296</v>
      </c>
      <c r="AE1214" s="13" t="s">
        <v>562</v>
      </c>
      <c r="AF1214" s="6" t="s">
        <v>45</v>
      </c>
      <c r="AG1214" s="6" t="s">
        <v>45</v>
      </c>
      <c r="AH1214" s="6" t="s">
        <v>45</v>
      </c>
      <c r="AI1214" s="6" t="s">
        <v>45</v>
      </c>
      <c r="AJ1214" s="7" t="s">
        <v>45</v>
      </c>
      <c r="AK1214" s="6" t="s">
        <v>45</v>
      </c>
      <c r="AL1214" s="6">
        <v>32529</v>
      </c>
      <c r="AM1214" s="6"/>
      <c r="AN1214" s="6">
        <v>1</v>
      </c>
      <c r="AO1214" s="6">
        <v>0</v>
      </c>
      <c r="AP1214" s="6"/>
      <c r="AQ1214" s="6"/>
      <c r="AR1214" s="6"/>
      <c r="AS1214" s="28">
        <v>830</v>
      </c>
      <c r="AT1214" s="28">
        <v>830</v>
      </c>
      <c r="AU1214" s="30"/>
    </row>
    <row r="1215" spans="1:47" ht="12.75" customHeight="1" x14ac:dyDescent="0.25">
      <c r="A1215" s="6" t="s">
        <v>60</v>
      </c>
      <c r="B1215" s="6">
        <v>3622</v>
      </c>
      <c r="C1215" s="6" t="s">
        <v>145</v>
      </c>
      <c r="D1215" s="6" t="s">
        <v>46</v>
      </c>
      <c r="E1215" s="6" t="s">
        <v>46</v>
      </c>
      <c r="F1215" s="6">
        <v>78328</v>
      </c>
      <c r="G1215" s="6"/>
      <c r="H1215" s="6"/>
      <c r="I1215" s="6" t="s">
        <v>3048</v>
      </c>
      <c r="J1215" s="6" t="s">
        <v>3048</v>
      </c>
      <c r="K1215" s="6" t="s">
        <v>45</v>
      </c>
      <c r="L1215" s="6" t="s">
        <v>60</v>
      </c>
      <c r="M1215" s="6" t="s">
        <v>45</v>
      </c>
      <c r="O1215" s="6" t="s">
        <v>2159</v>
      </c>
      <c r="P1215" s="6"/>
      <c r="Q1215" s="6">
        <v>851</v>
      </c>
      <c r="R1215" s="8" t="s">
        <v>45</v>
      </c>
      <c r="S1215" s="10"/>
      <c r="T1215" s="10" t="s">
        <v>45</v>
      </c>
      <c r="U1215" s="6" t="s">
        <v>45</v>
      </c>
      <c r="V1215" s="6" t="s">
        <v>45</v>
      </c>
      <c r="W1215" s="7" t="s">
        <v>45</v>
      </c>
      <c r="X1215" s="6" t="e">
        <v>#N/A</v>
      </c>
      <c r="Y1215" s="6" t="s">
        <v>45</v>
      </c>
      <c r="Z1215" s="6" t="s">
        <v>45</v>
      </c>
      <c r="AA1215" s="6"/>
      <c r="AB1215" s="6" t="s">
        <v>45</v>
      </c>
      <c r="AC1215" s="6">
        <v>0</v>
      </c>
      <c r="AD1215" s="6" t="s">
        <v>45</v>
      </c>
      <c r="AE1215" s="6" t="s">
        <v>45</v>
      </c>
      <c r="AF1215" s="6" t="s">
        <v>45</v>
      </c>
      <c r="AG1215" s="6" t="s">
        <v>45</v>
      </c>
      <c r="AH1215" s="6" t="s">
        <v>45</v>
      </c>
      <c r="AI1215" s="6" t="s">
        <v>45</v>
      </c>
      <c r="AJ1215" s="7" t="s">
        <v>45</v>
      </c>
      <c r="AK1215" s="6" t="s">
        <v>45</v>
      </c>
      <c r="AL1215" s="6" t="s">
        <v>45</v>
      </c>
      <c r="AM1215" s="6"/>
      <c r="AN1215" s="6">
        <v>0</v>
      </c>
      <c r="AO1215" s="6">
        <v>0</v>
      </c>
      <c r="AP1215" s="6"/>
      <c r="AQ1215" s="6"/>
      <c r="AR1215" s="6"/>
      <c r="AS1215" s="19"/>
      <c r="AT1215" s="19"/>
      <c r="AU1215" s="29">
        <v>0</v>
      </c>
    </row>
    <row r="1216" spans="1:47" ht="12.75" customHeight="1" x14ac:dyDescent="0.25">
      <c r="A1216" s="6" t="s">
        <v>60</v>
      </c>
      <c r="B1216" s="6">
        <v>28</v>
      </c>
      <c r="C1216" s="6" t="s">
        <v>78</v>
      </c>
      <c r="D1216" s="6" t="s">
        <v>46</v>
      </c>
      <c r="E1216" s="6" t="s">
        <v>46</v>
      </c>
      <c r="F1216" s="6">
        <v>78329</v>
      </c>
      <c r="G1216" s="6"/>
      <c r="H1216" s="6"/>
      <c r="I1216" s="6" t="s">
        <v>375</v>
      </c>
      <c r="J1216" s="6" t="s">
        <v>375</v>
      </c>
      <c r="K1216" s="6" t="s">
        <v>375</v>
      </c>
      <c r="L1216" s="6" t="s">
        <v>60</v>
      </c>
      <c r="M1216" s="6">
        <v>1</v>
      </c>
      <c r="N1216" s="6"/>
      <c r="O1216" s="6" t="s">
        <v>158</v>
      </c>
      <c r="P1216" s="6"/>
      <c r="Q1216" s="6">
        <v>952</v>
      </c>
      <c r="R1216" s="8">
        <v>44169</v>
      </c>
      <c r="S1216" s="10"/>
      <c r="T1216" s="10" t="s">
        <v>66</v>
      </c>
      <c r="U1216" s="6">
        <v>1</v>
      </c>
      <c r="V1216" s="6" t="s">
        <v>3214</v>
      </c>
      <c r="W1216" s="7" t="s">
        <v>45</v>
      </c>
      <c r="X1216" s="6" t="s">
        <v>158</v>
      </c>
      <c r="Y1216" s="6" t="s">
        <v>158</v>
      </c>
      <c r="Z1216" s="6" t="s">
        <v>45</v>
      </c>
      <c r="AA1216" s="6"/>
      <c r="AB1216" s="6" t="s">
        <v>789</v>
      </c>
      <c r="AC1216" s="6" t="s">
        <v>1954</v>
      </c>
      <c r="AD1216" s="6" t="s">
        <v>789</v>
      </c>
      <c r="AE1216" s="6" t="s">
        <v>182</v>
      </c>
      <c r="AF1216" s="6" t="s">
        <v>45</v>
      </c>
      <c r="AG1216" s="6" t="s">
        <v>45</v>
      </c>
      <c r="AH1216" s="6" t="s">
        <v>45</v>
      </c>
      <c r="AI1216" s="6" t="s">
        <v>45</v>
      </c>
      <c r="AJ1216" s="7" t="s">
        <v>45</v>
      </c>
      <c r="AK1216" s="6" t="s">
        <v>45</v>
      </c>
      <c r="AL1216" s="6" t="s">
        <v>45</v>
      </c>
      <c r="AM1216" s="6" t="s">
        <v>59</v>
      </c>
      <c r="AN1216" s="6">
        <v>1</v>
      </c>
      <c r="AO1216" s="6">
        <v>0</v>
      </c>
      <c r="AP1216" s="6"/>
      <c r="AQ1216" s="6"/>
      <c r="AR1216" s="6"/>
      <c r="AS1216" s="28">
        <v>48427</v>
      </c>
      <c r="AT1216" s="28">
        <v>38755</v>
      </c>
      <c r="AU1216" s="29">
        <v>0</v>
      </c>
    </row>
    <row r="1217" spans="1:47" ht="12.75" customHeight="1" x14ac:dyDescent="0.25">
      <c r="A1217" s="6" t="s">
        <v>60</v>
      </c>
      <c r="B1217" s="6">
        <v>849</v>
      </c>
      <c r="C1217" s="6" t="s">
        <v>78</v>
      </c>
      <c r="D1217" s="6" t="s">
        <v>46</v>
      </c>
      <c r="E1217" s="6" t="s">
        <v>46</v>
      </c>
      <c r="F1217" s="6">
        <v>78330</v>
      </c>
      <c r="G1217" s="6"/>
      <c r="H1217" s="6"/>
      <c r="I1217" s="6" t="s">
        <v>375</v>
      </c>
      <c r="J1217" s="6" t="s">
        <v>375</v>
      </c>
      <c r="K1217" s="6" t="s">
        <v>45</v>
      </c>
      <c r="L1217" s="6" t="s">
        <v>60</v>
      </c>
      <c r="M1217" s="6" t="s">
        <v>45</v>
      </c>
      <c r="N1217" s="6"/>
      <c r="O1217" s="6" t="s">
        <v>45</v>
      </c>
      <c r="P1217" s="6"/>
      <c r="Q1217" s="6" t="s">
        <v>45</v>
      </c>
      <c r="R1217" s="8">
        <v>44089</v>
      </c>
      <c r="S1217" s="10"/>
      <c r="T1217" s="10" t="s">
        <v>949</v>
      </c>
      <c r="U1217" s="6">
        <v>1</v>
      </c>
      <c r="V1217" s="6" t="s">
        <v>3215</v>
      </c>
      <c r="W1217" s="7" t="s">
        <v>45</v>
      </c>
      <c r="X1217" s="6" t="e">
        <v>#N/A</v>
      </c>
      <c r="Y1217" s="6" t="s">
        <v>45</v>
      </c>
      <c r="Z1217" s="6" t="s">
        <v>45</v>
      </c>
      <c r="AA1217" s="6"/>
      <c r="AB1217" s="6" t="s">
        <v>260</v>
      </c>
      <c r="AC1217" s="6" t="s">
        <v>3216</v>
      </c>
      <c r="AD1217" s="6" t="s">
        <v>260</v>
      </c>
      <c r="AE1217" s="13" t="s">
        <v>554</v>
      </c>
      <c r="AF1217" s="6" t="s">
        <v>45</v>
      </c>
      <c r="AG1217" s="6" t="s">
        <v>45</v>
      </c>
      <c r="AH1217" s="6" t="s">
        <v>45</v>
      </c>
      <c r="AI1217" s="6" t="s">
        <v>45</v>
      </c>
      <c r="AJ1217" s="7" t="s">
        <v>45</v>
      </c>
      <c r="AK1217" s="6" t="s">
        <v>45</v>
      </c>
      <c r="AL1217" s="6" t="s">
        <v>45</v>
      </c>
      <c r="AM1217" s="6"/>
      <c r="AN1217" s="6">
        <v>1</v>
      </c>
      <c r="AO1217" s="6">
        <v>0</v>
      </c>
      <c r="AP1217" s="6"/>
      <c r="AQ1217" s="6"/>
      <c r="AR1217" s="6"/>
      <c r="AS1217" s="28">
        <v>13220</v>
      </c>
      <c r="AT1217" s="28">
        <v>12478</v>
      </c>
      <c r="AU1217" s="29">
        <v>0</v>
      </c>
    </row>
    <row r="1218" spans="1:47" ht="12.75" customHeight="1" x14ac:dyDescent="0.25">
      <c r="A1218" s="6" t="s">
        <v>60</v>
      </c>
      <c r="B1218" s="6">
        <v>861</v>
      </c>
      <c r="C1218" s="6" t="s">
        <v>78</v>
      </c>
      <c r="D1218" s="6" t="s">
        <v>46</v>
      </c>
      <c r="E1218" s="6" t="s">
        <v>46</v>
      </c>
      <c r="F1218" s="6">
        <v>78331</v>
      </c>
      <c r="G1218" s="6"/>
      <c r="H1218" s="6"/>
      <c r="I1218" s="6" t="s">
        <v>375</v>
      </c>
      <c r="J1218" s="6" t="s">
        <v>375</v>
      </c>
      <c r="K1218" s="6" t="s">
        <v>45</v>
      </c>
      <c r="L1218" s="6" t="s">
        <v>60</v>
      </c>
      <c r="M1218" s="6">
        <v>1</v>
      </c>
      <c r="N1218" s="6"/>
      <c r="O1218" s="6" t="s">
        <v>45</v>
      </c>
      <c r="P1218" s="6"/>
      <c r="Q1218" s="6" t="s">
        <v>45</v>
      </c>
      <c r="R1218" s="8">
        <v>44868</v>
      </c>
      <c r="S1218" s="10"/>
      <c r="T1218" s="10" t="s">
        <v>115</v>
      </c>
      <c r="U1218" s="6">
        <v>3</v>
      </c>
      <c r="V1218" s="6" t="s">
        <v>3217</v>
      </c>
      <c r="W1218" s="7" t="s">
        <v>45</v>
      </c>
      <c r="X1218" s="6" t="s">
        <v>67</v>
      </c>
      <c r="Y1218" s="6" t="s">
        <v>67</v>
      </c>
      <c r="Z1218" s="6" t="s">
        <v>3218</v>
      </c>
      <c r="AA1218" s="6"/>
      <c r="AB1218" s="6" t="s">
        <v>323</v>
      </c>
      <c r="AC1218" s="6" t="s">
        <v>3219</v>
      </c>
      <c r="AD1218" s="6" t="s">
        <v>323</v>
      </c>
      <c r="AE1218" s="13" t="s">
        <v>1017</v>
      </c>
      <c r="AF1218" s="6" t="s">
        <v>45</v>
      </c>
      <c r="AG1218" s="6" t="s">
        <v>45</v>
      </c>
      <c r="AH1218" s="6" t="s">
        <v>3220</v>
      </c>
      <c r="AI1218" s="6" t="s">
        <v>45</v>
      </c>
      <c r="AJ1218" s="7" t="s">
        <v>45</v>
      </c>
      <c r="AK1218" s="6" t="s">
        <v>136</v>
      </c>
      <c r="AL1218" s="6" t="s">
        <v>3221</v>
      </c>
      <c r="AM1218" s="6" t="s">
        <v>59</v>
      </c>
      <c r="AN1218" s="6">
        <v>1</v>
      </c>
      <c r="AO1218" s="6">
        <v>0</v>
      </c>
      <c r="AP1218" s="6"/>
      <c r="AQ1218" s="6"/>
      <c r="AR1218" s="6"/>
      <c r="AS1218" s="19"/>
      <c r="AT1218" s="19"/>
      <c r="AU1218" s="30"/>
    </row>
    <row r="1219" spans="1:47" ht="12.75" customHeight="1" x14ac:dyDescent="0.25">
      <c r="A1219" s="6" t="s">
        <v>60</v>
      </c>
      <c r="B1219" s="6">
        <v>723</v>
      </c>
      <c r="C1219" s="6" t="s">
        <v>78</v>
      </c>
      <c r="D1219" s="6" t="s">
        <v>46</v>
      </c>
      <c r="E1219" s="6" t="s">
        <v>46</v>
      </c>
      <c r="F1219" s="6">
        <v>78333</v>
      </c>
      <c r="G1219" s="6"/>
      <c r="H1219" s="6"/>
      <c r="I1219" s="6" t="s">
        <v>375</v>
      </c>
      <c r="J1219" s="6" t="s">
        <v>375</v>
      </c>
      <c r="K1219" s="6" t="s">
        <v>45</v>
      </c>
      <c r="L1219" s="6" t="s">
        <v>60</v>
      </c>
      <c r="M1219" s="6">
        <v>1</v>
      </c>
      <c r="N1219" s="6"/>
      <c r="O1219" s="6" t="s">
        <v>45</v>
      </c>
      <c r="P1219" s="6"/>
      <c r="Q1219" s="6" t="s">
        <v>45</v>
      </c>
      <c r="R1219" s="8">
        <v>44810</v>
      </c>
      <c r="S1219" s="10"/>
      <c r="T1219" s="10" t="s">
        <v>115</v>
      </c>
      <c r="U1219" s="6">
        <v>2</v>
      </c>
      <c r="V1219" s="6" t="s">
        <v>1760</v>
      </c>
      <c r="W1219" s="7" t="s">
        <v>45</v>
      </c>
      <c r="X1219" s="6" t="e">
        <v>#N/A</v>
      </c>
      <c r="Y1219" s="6" t="s">
        <v>45</v>
      </c>
      <c r="Z1219" s="6" t="s">
        <v>45</v>
      </c>
      <c r="AA1219" s="6"/>
      <c r="AB1219" s="6" t="s">
        <v>213</v>
      </c>
      <c r="AC1219" s="6" t="s">
        <v>3222</v>
      </c>
      <c r="AD1219" s="6" t="s">
        <v>213</v>
      </c>
      <c r="AE1219" s="6" t="s">
        <v>3223</v>
      </c>
      <c r="AF1219" s="6" t="s">
        <v>45</v>
      </c>
      <c r="AG1219" s="6" t="s">
        <v>45</v>
      </c>
      <c r="AH1219" s="6" t="s">
        <v>45</v>
      </c>
      <c r="AI1219" s="6" t="s">
        <v>45</v>
      </c>
      <c r="AJ1219" s="7" t="s">
        <v>45</v>
      </c>
      <c r="AK1219" s="6" t="s">
        <v>45</v>
      </c>
      <c r="AL1219" s="6" t="s">
        <v>45</v>
      </c>
      <c r="AM1219" s="6" t="s">
        <v>59</v>
      </c>
      <c r="AN1219" s="6">
        <v>1</v>
      </c>
      <c r="AO1219" s="6">
        <v>0</v>
      </c>
      <c r="AP1219" s="6"/>
      <c r="AQ1219" s="9">
        <v>44279</v>
      </c>
      <c r="AR1219" s="6"/>
      <c r="AS1219" s="19"/>
      <c r="AT1219" s="19"/>
      <c r="AU1219" s="30"/>
    </row>
    <row r="1220" spans="1:47" ht="12.75" customHeight="1" x14ac:dyDescent="0.25">
      <c r="A1220" s="6" t="s">
        <v>60</v>
      </c>
      <c r="B1220" s="6">
        <v>763</v>
      </c>
      <c r="C1220" s="6" t="s">
        <v>78</v>
      </c>
      <c r="D1220" s="6" t="s">
        <v>46</v>
      </c>
      <c r="E1220" s="6" t="s">
        <v>46</v>
      </c>
      <c r="F1220" s="6">
        <v>78334</v>
      </c>
      <c r="G1220" s="6"/>
      <c r="H1220" s="6"/>
      <c r="I1220" s="6" t="s">
        <v>3224</v>
      </c>
      <c r="J1220" s="6" t="s">
        <v>3224</v>
      </c>
      <c r="K1220" s="6" t="s">
        <v>45</v>
      </c>
      <c r="L1220" s="6" t="s">
        <v>60</v>
      </c>
      <c r="M1220" s="6">
        <v>1</v>
      </c>
      <c r="N1220" s="6"/>
      <c r="O1220" s="6" t="s">
        <v>45</v>
      </c>
      <c r="P1220" s="6"/>
      <c r="Q1220" s="6" t="s">
        <v>3225</v>
      </c>
      <c r="R1220" s="8">
        <v>44307</v>
      </c>
      <c r="S1220" s="10"/>
      <c r="T1220" s="10" t="s">
        <v>115</v>
      </c>
      <c r="U1220" s="6">
        <v>2</v>
      </c>
      <c r="V1220" s="6" t="s">
        <v>3226</v>
      </c>
      <c r="W1220" s="7" t="s">
        <v>45</v>
      </c>
      <c r="X1220" s="6" t="s">
        <v>67</v>
      </c>
      <c r="Y1220" s="6" t="s">
        <v>67</v>
      </c>
      <c r="Z1220" s="6" t="s">
        <v>3227</v>
      </c>
      <c r="AA1220" s="6"/>
      <c r="AB1220" s="6" t="s">
        <v>173</v>
      </c>
      <c r="AC1220" s="6" t="s">
        <v>3228</v>
      </c>
      <c r="AD1220" s="6" t="s">
        <v>173</v>
      </c>
      <c r="AE1220" s="13" t="s">
        <v>56</v>
      </c>
      <c r="AF1220" s="6" t="s">
        <v>45</v>
      </c>
      <c r="AG1220" s="6" t="s">
        <v>45</v>
      </c>
      <c r="AH1220" s="6" t="s">
        <v>45</v>
      </c>
      <c r="AI1220" s="6" t="s">
        <v>45</v>
      </c>
      <c r="AJ1220" s="7" t="s">
        <v>45</v>
      </c>
      <c r="AK1220" s="6" t="s">
        <v>45</v>
      </c>
      <c r="AL1220" s="6">
        <v>27871</v>
      </c>
      <c r="AM1220" s="6"/>
      <c r="AN1220" s="6">
        <v>1</v>
      </c>
      <c r="AO1220" s="6">
        <v>0</v>
      </c>
      <c r="AP1220" s="6"/>
      <c r="AQ1220" s="6"/>
      <c r="AR1220" s="6"/>
      <c r="AS1220" s="28">
        <v>11676</v>
      </c>
      <c r="AT1220" s="28">
        <v>10692</v>
      </c>
      <c r="AU1220" s="30"/>
    </row>
    <row r="1221" spans="1:47" ht="12.75" customHeight="1" x14ac:dyDescent="0.25">
      <c r="A1221" s="6" t="s">
        <v>60</v>
      </c>
      <c r="B1221" s="6">
        <v>3623</v>
      </c>
      <c r="C1221" s="6" t="s">
        <v>145</v>
      </c>
      <c r="D1221" s="6" t="s">
        <v>46</v>
      </c>
      <c r="E1221" s="6" t="s">
        <v>46</v>
      </c>
      <c r="F1221" s="6">
        <v>78335</v>
      </c>
      <c r="G1221" s="6"/>
      <c r="H1221" s="6"/>
      <c r="I1221" s="6" t="s">
        <v>3048</v>
      </c>
      <c r="J1221" s="6" t="s">
        <v>3048</v>
      </c>
      <c r="K1221" s="6" t="s">
        <v>45</v>
      </c>
      <c r="L1221" s="6" t="s">
        <v>60</v>
      </c>
      <c r="M1221" s="6">
        <v>1</v>
      </c>
      <c r="O1221" s="6" t="s">
        <v>148</v>
      </c>
      <c r="P1221" s="6"/>
      <c r="Q1221" s="6">
        <v>851</v>
      </c>
      <c r="R1221" s="8">
        <v>44832</v>
      </c>
      <c r="S1221" s="10"/>
      <c r="T1221" s="10" t="s">
        <v>82</v>
      </c>
      <c r="U1221" s="6">
        <v>9</v>
      </c>
      <c r="V1221" s="6">
        <v>904</v>
      </c>
      <c r="W1221" s="7" t="s">
        <v>45</v>
      </c>
      <c r="X1221" s="6" t="s">
        <v>67</v>
      </c>
      <c r="Y1221" s="6" t="s">
        <v>67</v>
      </c>
      <c r="Z1221" s="6" t="s">
        <v>771</v>
      </c>
      <c r="AA1221" s="6"/>
      <c r="AB1221" s="6" t="s">
        <v>1345</v>
      </c>
      <c r="AC1221" s="6" t="s">
        <v>3229</v>
      </c>
      <c r="AD1221" s="6" t="s">
        <v>1345</v>
      </c>
      <c r="AE1221" s="6" t="s">
        <v>501</v>
      </c>
      <c r="AF1221" s="6" t="s">
        <v>45</v>
      </c>
      <c r="AG1221" s="6" t="s">
        <v>45</v>
      </c>
      <c r="AH1221" s="6" t="s">
        <v>3230</v>
      </c>
      <c r="AI1221" s="6" t="s">
        <v>45</v>
      </c>
      <c r="AJ1221" s="7" t="s">
        <v>45</v>
      </c>
      <c r="AK1221" s="6" t="s">
        <v>45</v>
      </c>
      <c r="AL1221" s="6" t="s">
        <v>3231</v>
      </c>
      <c r="AM1221" s="6" t="s">
        <v>59</v>
      </c>
      <c r="AN1221" s="6">
        <v>1</v>
      </c>
      <c r="AO1221" s="6">
        <v>0</v>
      </c>
      <c r="AP1221" s="6"/>
      <c r="AQ1221" s="6"/>
      <c r="AR1221" s="6"/>
      <c r="AS1221" s="19"/>
      <c r="AT1221" s="19"/>
      <c r="AU1221" s="30"/>
    </row>
    <row r="1222" spans="1:47" ht="12.75" customHeight="1" x14ac:dyDescent="0.25">
      <c r="A1222" s="6" t="s">
        <v>60</v>
      </c>
      <c r="B1222" s="6">
        <v>637</v>
      </c>
      <c r="C1222" s="6" t="s">
        <v>78</v>
      </c>
      <c r="D1222" s="6" t="s">
        <v>46</v>
      </c>
      <c r="E1222" s="6" t="s">
        <v>46</v>
      </c>
      <c r="F1222" s="6">
        <v>78337</v>
      </c>
      <c r="G1222" s="6"/>
      <c r="H1222" s="6"/>
      <c r="I1222" s="6" t="s">
        <v>375</v>
      </c>
      <c r="J1222" s="6" t="s">
        <v>375</v>
      </c>
      <c r="K1222" s="6" t="s">
        <v>375</v>
      </c>
      <c r="L1222" s="6" t="s">
        <v>60</v>
      </c>
      <c r="M1222" s="6">
        <v>1</v>
      </c>
      <c r="N1222" s="6"/>
      <c r="O1222" s="6" t="s">
        <v>45</v>
      </c>
      <c r="P1222" s="6"/>
      <c r="Q1222" s="6" t="s">
        <v>45</v>
      </c>
      <c r="R1222" s="8">
        <v>44811</v>
      </c>
      <c r="S1222" s="10"/>
      <c r="T1222" s="10" t="s">
        <v>115</v>
      </c>
      <c r="U1222" s="6">
        <v>3</v>
      </c>
      <c r="V1222" s="6" t="s">
        <v>3232</v>
      </c>
      <c r="W1222" s="7" t="s">
        <v>45</v>
      </c>
      <c r="X1222" s="6" t="s">
        <v>67</v>
      </c>
      <c r="Y1222" s="6" t="s">
        <v>67</v>
      </c>
      <c r="Z1222" s="6" t="s">
        <v>1517</v>
      </c>
      <c r="AA1222" s="6"/>
      <c r="AB1222" s="6" t="s">
        <v>296</v>
      </c>
      <c r="AC1222" s="6" t="s">
        <v>1518</v>
      </c>
      <c r="AD1222" s="6" t="s">
        <v>296</v>
      </c>
      <c r="AE1222" s="6" t="s">
        <v>1519</v>
      </c>
      <c r="AF1222" s="6" t="s">
        <v>45</v>
      </c>
      <c r="AG1222" s="6" t="s">
        <v>45</v>
      </c>
      <c r="AH1222" s="6" t="s">
        <v>45</v>
      </c>
      <c r="AI1222" s="6" t="s">
        <v>45</v>
      </c>
      <c r="AJ1222" s="7" t="s">
        <v>45</v>
      </c>
      <c r="AK1222" s="6" t="s">
        <v>45</v>
      </c>
      <c r="AL1222" s="6">
        <v>22660</v>
      </c>
      <c r="AM1222" s="6" t="s">
        <v>59</v>
      </c>
      <c r="AN1222" s="6">
        <v>1</v>
      </c>
      <c r="AO1222" s="6">
        <v>0</v>
      </c>
      <c r="AP1222" s="6"/>
      <c r="AQ1222" s="6"/>
      <c r="AR1222" s="6"/>
      <c r="AS1222" s="19"/>
      <c r="AT1222" s="19"/>
      <c r="AU1222" s="30"/>
    </row>
    <row r="1223" spans="1:47" ht="12.75" customHeight="1" x14ac:dyDescent="0.25">
      <c r="A1223" s="6" t="s">
        <v>60</v>
      </c>
      <c r="B1223" s="6">
        <v>934</v>
      </c>
      <c r="C1223" s="6" t="s">
        <v>78</v>
      </c>
      <c r="D1223" s="6" t="s">
        <v>46</v>
      </c>
      <c r="E1223" s="6" t="s">
        <v>46</v>
      </c>
      <c r="F1223" s="6">
        <v>78338</v>
      </c>
      <c r="G1223" s="6"/>
      <c r="H1223" s="6"/>
      <c r="I1223" s="6" t="s">
        <v>375</v>
      </c>
      <c r="J1223" s="6" t="s">
        <v>375</v>
      </c>
      <c r="K1223" s="6" t="s">
        <v>45</v>
      </c>
      <c r="L1223" s="6" t="s">
        <v>60</v>
      </c>
      <c r="M1223" s="6" t="s">
        <v>45</v>
      </c>
      <c r="N1223" s="6"/>
      <c r="O1223" s="6" t="s">
        <v>148</v>
      </c>
      <c r="P1223" s="6"/>
      <c r="Q1223" s="6" t="s">
        <v>45</v>
      </c>
      <c r="R1223" s="8">
        <v>44523</v>
      </c>
      <c r="S1223" s="10"/>
      <c r="T1223" s="10" t="s">
        <v>51</v>
      </c>
      <c r="U1223" s="6">
        <v>3</v>
      </c>
      <c r="V1223" s="6">
        <v>7</v>
      </c>
      <c r="W1223" s="7" t="s">
        <v>45</v>
      </c>
      <c r="X1223" s="6"/>
      <c r="Y1223" s="6" t="s">
        <v>52</v>
      </c>
      <c r="Z1223" s="6" t="s">
        <v>45</v>
      </c>
      <c r="AA1223" s="6"/>
      <c r="AB1223" s="6" t="s">
        <v>159</v>
      </c>
      <c r="AC1223" s="6" t="s">
        <v>3233</v>
      </c>
      <c r="AD1223" s="6" t="s">
        <v>159</v>
      </c>
      <c r="AE1223" s="13" t="s">
        <v>238</v>
      </c>
      <c r="AF1223" s="6" t="s">
        <v>45</v>
      </c>
      <c r="AG1223" s="6" t="s">
        <v>45</v>
      </c>
      <c r="AH1223" s="6" t="s">
        <v>3234</v>
      </c>
      <c r="AI1223" s="6" t="s">
        <v>45</v>
      </c>
      <c r="AJ1223" s="7">
        <v>2</v>
      </c>
      <c r="AK1223" s="6" t="s">
        <v>45</v>
      </c>
      <c r="AL1223" s="6">
        <v>47091</v>
      </c>
      <c r="AM1223" s="6"/>
      <c r="AN1223" s="6">
        <v>1</v>
      </c>
      <c r="AO1223" s="6">
        <v>0</v>
      </c>
      <c r="AP1223" s="6"/>
      <c r="AQ1223" s="6"/>
      <c r="AR1223" s="6"/>
      <c r="AS1223" s="19"/>
      <c r="AT1223" s="19"/>
      <c r="AU1223" s="30"/>
    </row>
    <row r="1224" spans="1:47" ht="12.75" customHeight="1" x14ac:dyDescent="0.25">
      <c r="A1224" s="6" t="s">
        <v>60</v>
      </c>
      <c r="B1224" s="6">
        <v>329</v>
      </c>
      <c r="C1224" s="6" t="s">
        <v>78</v>
      </c>
      <c r="D1224" s="6" t="s">
        <v>46</v>
      </c>
      <c r="E1224" s="6" t="s">
        <v>3235</v>
      </c>
      <c r="F1224" s="6">
        <v>78338</v>
      </c>
      <c r="G1224" s="6"/>
      <c r="H1224" s="6"/>
      <c r="I1224" s="6" t="s">
        <v>375</v>
      </c>
      <c r="J1224" s="6" t="s">
        <v>375</v>
      </c>
      <c r="K1224" s="6" t="s">
        <v>45</v>
      </c>
      <c r="L1224" s="6" t="s">
        <v>60</v>
      </c>
      <c r="M1224" s="6" t="s">
        <v>45</v>
      </c>
      <c r="N1224" s="6"/>
      <c r="O1224" s="6" t="s">
        <v>191</v>
      </c>
      <c r="P1224" s="6"/>
      <c r="Q1224" s="6" t="s">
        <v>45</v>
      </c>
      <c r="R1224" s="8">
        <v>44036</v>
      </c>
      <c r="S1224" s="10"/>
      <c r="T1224" s="10" t="s">
        <v>1379</v>
      </c>
      <c r="U1224" s="6">
        <v>6</v>
      </c>
      <c r="V1224" s="6">
        <v>604</v>
      </c>
      <c r="W1224" s="7" t="s">
        <v>45</v>
      </c>
      <c r="X1224" s="6" t="e">
        <v>#N/A</v>
      </c>
      <c r="Y1224" s="6" t="s">
        <v>52</v>
      </c>
      <c r="Z1224" s="6" t="s">
        <v>45</v>
      </c>
      <c r="AA1224" s="6"/>
      <c r="AB1224" s="6" t="s">
        <v>100</v>
      </c>
      <c r="AC1224" s="6" t="s">
        <v>1380</v>
      </c>
      <c r="AD1224" s="6" t="s">
        <v>100</v>
      </c>
      <c r="AE1224" s="6" t="s">
        <v>602</v>
      </c>
      <c r="AF1224" s="6" t="s">
        <v>45</v>
      </c>
      <c r="AG1224" s="6" t="s">
        <v>45</v>
      </c>
      <c r="AH1224" s="6" t="s">
        <v>45</v>
      </c>
      <c r="AI1224" s="6" t="s">
        <v>45</v>
      </c>
      <c r="AJ1224" s="7">
        <v>2</v>
      </c>
      <c r="AK1224" s="6" t="s">
        <v>45</v>
      </c>
      <c r="AL1224" s="6" t="s">
        <v>45</v>
      </c>
      <c r="AM1224" s="6"/>
      <c r="AN1224" s="6">
        <v>1</v>
      </c>
      <c r="AO1224" s="6">
        <v>0</v>
      </c>
      <c r="AP1224" s="6"/>
      <c r="AQ1224" s="6"/>
      <c r="AR1224" s="6"/>
      <c r="AS1224" s="19"/>
      <c r="AT1224" s="19"/>
      <c r="AU1224" s="30"/>
    </row>
    <row r="1225" spans="1:47" ht="12.75" customHeight="1" x14ac:dyDescent="0.25">
      <c r="A1225" s="6" t="s">
        <v>60</v>
      </c>
      <c r="B1225" s="6">
        <v>361</v>
      </c>
      <c r="C1225" s="6" t="s">
        <v>78</v>
      </c>
      <c r="D1225" s="6" t="s">
        <v>46</v>
      </c>
      <c r="E1225" s="6" t="s">
        <v>46</v>
      </c>
      <c r="F1225" s="6">
        <v>78339</v>
      </c>
      <c r="G1225" s="6"/>
      <c r="H1225" s="6"/>
      <c r="I1225" s="6" t="s">
        <v>2988</v>
      </c>
      <c r="J1225" s="6" t="s">
        <v>2988</v>
      </c>
      <c r="K1225" s="6" t="s">
        <v>45</v>
      </c>
      <c r="L1225" s="6" t="s">
        <v>60</v>
      </c>
      <c r="M1225" s="6" t="s">
        <v>45</v>
      </c>
      <c r="N1225" s="6"/>
      <c r="O1225" s="6" t="s">
        <v>45</v>
      </c>
      <c r="P1225" s="6"/>
      <c r="Q1225" s="6" t="s">
        <v>45</v>
      </c>
      <c r="R1225" s="8">
        <v>44039</v>
      </c>
      <c r="S1225" s="10"/>
      <c r="T1225" s="10" t="s">
        <v>73</v>
      </c>
      <c r="U1225" s="6">
        <v>3</v>
      </c>
      <c r="V1225" s="6">
        <v>315</v>
      </c>
      <c r="W1225" s="7" t="s">
        <v>45</v>
      </c>
      <c r="X1225" s="6" t="e">
        <v>#N/A</v>
      </c>
      <c r="Y1225" s="6" t="s">
        <v>45</v>
      </c>
      <c r="Z1225" s="6" t="s">
        <v>45</v>
      </c>
      <c r="AA1225" s="6"/>
      <c r="AB1225" s="6" t="s">
        <v>1464</v>
      </c>
      <c r="AC1225" s="6" t="s">
        <v>1465</v>
      </c>
      <c r="AD1225" s="6" t="s">
        <v>1464</v>
      </c>
      <c r="AE1225" s="6" t="s">
        <v>45</v>
      </c>
      <c r="AF1225" s="6" t="s">
        <v>45</v>
      </c>
      <c r="AG1225" s="6" t="s">
        <v>45</v>
      </c>
      <c r="AH1225" s="6" t="s">
        <v>3236</v>
      </c>
      <c r="AI1225" s="6" t="s">
        <v>45</v>
      </c>
      <c r="AJ1225" s="7" t="s">
        <v>45</v>
      </c>
      <c r="AK1225" s="6" t="s">
        <v>45</v>
      </c>
      <c r="AL1225" s="6" t="s">
        <v>45</v>
      </c>
      <c r="AM1225" s="6"/>
      <c r="AN1225" s="6">
        <v>1</v>
      </c>
      <c r="AO1225" s="6">
        <v>0</v>
      </c>
      <c r="AP1225" s="6"/>
      <c r="AQ1225" s="6"/>
      <c r="AR1225" s="6"/>
      <c r="AS1225" s="19"/>
      <c r="AT1225" s="19"/>
      <c r="AU1225" s="30"/>
    </row>
    <row r="1226" spans="1:47" ht="12.75" customHeight="1" x14ac:dyDescent="0.25">
      <c r="A1226" s="6" t="s">
        <v>60</v>
      </c>
      <c r="B1226" s="6">
        <v>3624</v>
      </c>
      <c r="C1226" s="6" t="s">
        <v>145</v>
      </c>
      <c r="D1226" s="6" t="s">
        <v>46</v>
      </c>
      <c r="E1226" s="6" t="s">
        <v>46</v>
      </c>
      <c r="F1226" s="6">
        <v>78342</v>
      </c>
      <c r="G1226" s="6"/>
      <c r="H1226" s="6"/>
      <c r="I1226" s="6" t="s">
        <v>3237</v>
      </c>
      <c r="J1226" s="6" t="s">
        <v>3064</v>
      </c>
      <c r="K1226" s="6" t="s">
        <v>3237</v>
      </c>
      <c r="L1226" s="6" t="s">
        <v>60</v>
      </c>
      <c r="M1226" s="6">
        <v>1</v>
      </c>
      <c r="O1226" s="6" t="s">
        <v>148</v>
      </c>
      <c r="P1226" s="6"/>
      <c r="Q1226" s="6">
        <v>851</v>
      </c>
      <c r="R1226" s="8">
        <v>44651</v>
      </c>
      <c r="S1226" s="10"/>
      <c r="T1226" s="10" t="s">
        <v>73</v>
      </c>
      <c r="U1226" s="6">
        <v>3</v>
      </c>
      <c r="V1226" s="6">
        <v>301</v>
      </c>
      <c r="W1226" s="7" t="s">
        <v>45</v>
      </c>
      <c r="X1226" s="6" t="s">
        <v>67</v>
      </c>
      <c r="Y1226" s="6" t="s">
        <v>67</v>
      </c>
      <c r="Z1226" s="6" t="s">
        <v>3238</v>
      </c>
      <c r="AA1226" s="6"/>
      <c r="AB1226" s="6" t="s">
        <v>565</v>
      </c>
      <c r="AC1226" s="6" t="s">
        <v>3239</v>
      </c>
      <c r="AD1226" s="6" t="s">
        <v>565</v>
      </c>
      <c r="AE1226" s="6" t="s">
        <v>501</v>
      </c>
      <c r="AF1226" s="6" t="s">
        <v>45</v>
      </c>
      <c r="AG1226" s="6" t="s">
        <v>45</v>
      </c>
      <c r="AH1226" s="6" t="s">
        <v>3240</v>
      </c>
      <c r="AI1226" s="6" t="s">
        <v>45</v>
      </c>
      <c r="AJ1226" s="7" t="s">
        <v>45</v>
      </c>
      <c r="AK1226" s="6" t="s">
        <v>136</v>
      </c>
      <c r="AL1226" s="6" t="s">
        <v>45</v>
      </c>
      <c r="AM1226" s="6"/>
      <c r="AN1226" s="6">
        <v>1</v>
      </c>
      <c r="AO1226" s="6">
        <v>0</v>
      </c>
      <c r="AP1226" s="6"/>
      <c r="AQ1226" s="6"/>
      <c r="AR1226" s="6"/>
      <c r="AS1226" s="19"/>
      <c r="AT1226" s="19"/>
      <c r="AU1226" s="30"/>
    </row>
    <row r="1227" spans="1:47" ht="12.75" customHeight="1" x14ac:dyDescent="0.25">
      <c r="A1227" s="6" t="s">
        <v>60</v>
      </c>
      <c r="B1227" s="6">
        <v>751</v>
      </c>
      <c r="C1227" s="6" t="s">
        <v>78</v>
      </c>
      <c r="D1227" s="6" t="s">
        <v>46</v>
      </c>
      <c r="E1227" s="6" t="s">
        <v>46</v>
      </c>
      <c r="F1227" s="6">
        <v>78343</v>
      </c>
      <c r="G1227" s="6"/>
      <c r="H1227" s="6"/>
      <c r="I1227" s="6" t="s">
        <v>375</v>
      </c>
      <c r="J1227" s="6" t="s">
        <v>375</v>
      </c>
      <c r="K1227" s="6" t="s">
        <v>45</v>
      </c>
      <c r="L1227" s="6" t="s">
        <v>60</v>
      </c>
      <c r="M1227" s="6">
        <v>1</v>
      </c>
      <c r="N1227" s="6"/>
      <c r="O1227" s="6" t="s">
        <v>45</v>
      </c>
      <c r="P1227" s="6"/>
      <c r="Q1227" s="6" t="s">
        <v>45</v>
      </c>
      <c r="R1227" s="8">
        <v>44853</v>
      </c>
      <c r="S1227" s="10"/>
      <c r="T1227" s="10" t="s">
        <v>115</v>
      </c>
      <c r="U1227" s="6">
        <v>2</v>
      </c>
      <c r="V1227" s="6" t="s">
        <v>2832</v>
      </c>
      <c r="W1227" s="7" t="s">
        <v>45</v>
      </c>
      <c r="X1227" s="6" t="s">
        <v>67</v>
      </c>
      <c r="Y1227" s="6" t="s">
        <v>67</v>
      </c>
      <c r="Z1227" s="6" t="s">
        <v>2835</v>
      </c>
      <c r="AA1227" s="6"/>
      <c r="AB1227" s="6" t="s">
        <v>441</v>
      </c>
      <c r="AC1227" s="6" t="s">
        <v>3241</v>
      </c>
      <c r="AD1227" s="6" t="s">
        <v>441</v>
      </c>
      <c r="AE1227" s="13" t="s">
        <v>77</v>
      </c>
      <c r="AF1227" s="6" t="s">
        <v>45</v>
      </c>
      <c r="AG1227" s="6" t="s">
        <v>45</v>
      </c>
      <c r="AH1227" s="6" t="s">
        <v>45</v>
      </c>
      <c r="AI1227" s="6" t="s">
        <v>45</v>
      </c>
      <c r="AJ1227" s="7" t="s">
        <v>45</v>
      </c>
      <c r="AK1227" s="6" t="s">
        <v>136</v>
      </c>
      <c r="AL1227" s="6" t="s">
        <v>45</v>
      </c>
      <c r="AM1227" s="6" t="s">
        <v>59</v>
      </c>
      <c r="AN1227" s="6">
        <v>1</v>
      </c>
      <c r="AO1227" s="6">
        <v>0</v>
      </c>
      <c r="AP1227" s="6"/>
      <c r="AQ1227" s="6"/>
      <c r="AR1227" s="6"/>
      <c r="AS1227" s="28">
        <v>12934</v>
      </c>
      <c r="AT1227" s="28">
        <v>12565</v>
      </c>
      <c r="AU1227" s="30"/>
    </row>
    <row r="1228" spans="1:47" ht="12.75" customHeight="1" x14ac:dyDescent="0.25">
      <c r="A1228" s="6" t="s">
        <v>60</v>
      </c>
      <c r="B1228" s="6">
        <v>3625</v>
      </c>
      <c r="C1228" s="6" t="s">
        <v>145</v>
      </c>
      <c r="D1228" s="6" t="s">
        <v>46</v>
      </c>
      <c r="E1228" s="6" t="s">
        <v>46</v>
      </c>
      <c r="F1228" s="6">
        <v>78344</v>
      </c>
      <c r="G1228" s="6"/>
      <c r="H1228" s="6"/>
      <c r="I1228" s="6" t="s">
        <v>3064</v>
      </c>
      <c r="J1228" s="6" t="s">
        <v>3064</v>
      </c>
      <c r="K1228" s="6" t="s">
        <v>45</v>
      </c>
      <c r="L1228" s="6" t="s">
        <v>60</v>
      </c>
      <c r="M1228" s="6" t="s">
        <v>45</v>
      </c>
      <c r="O1228" s="6" t="s">
        <v>148</v>
      </c>
      <c r="P1228" s="6"/>
      <c r="Q1228" s="6">
        <v>851</v>
      </c>
      <c r="R1228" s="8">
        <v>44299</v>
      </c>
      <c r="S1228" s="10"/>
      <c r="T1228" s="10" t="s">
        <v>51</v>
      </c>
      <c r="U1228" s="6">
        <v>3</v>
      </c>
      <c r="V1228" s="6">
        <v>9</v>
      </c>
      <c r="W1228" s="7" t="s">
        <v>45</v>
      </c>
      <c r="X1228" s="6" t="s">
        <v>45</v>
      </c>
      <c r="Y1228" s="6" t="s">
        <v>52</v>
      </c>
      <c r="Z1228" s="6" t="s">
        <v>45</v>
      </c>
      <c r="AA1228" s="6"/>
      <c r="AB1228" s="6" t="s">
        <v>236</v>
      </c>
      <c r="AC1228" s="6" t="s">
        <v>3242</v>
      </c>
      <c r="AD1228" s="6" t="s">
        <v>236</v>
      </c>
      <c r="AE1228" s="6" t="s">
        <v>70</v>
      </c>
      <c r="AF1228" s="6" t="s">
        <v>45</v>
      </c>
      <c r="AG1228" s="6" t="s">
        <v>45</v>
      </c>
      <c r="AH1228" s="6" t="s">
        <v>3243</v>
      </c>
      <c r="AI1228" s="6" t="s">
        <v>45</v>
      </c>
      <c r="AJ1228" s="7" t="s">
        <v>45</v>
      </c>
      <c r="AK1228" s="6" t="s">
        <v>45</v>
      </c>
      <c r="AL1228" s="6">
        <v>27104</v>
      </c>
      <c r="AM1228" s="6"/>
      <c r="AN1228" s="6">
        <v>1</v>
      </c>
      <c r="AO1228" s="6">
        <v>0</v>
      </c>
      <c r="AP1228" s="6"/>
      <c r="AQ1228" s="6"/>
      <c r="AR1228" s="6"/>
      <c r="AS1228" s="19"/>
      <c r="AT1228" s="19"/>
      <c r="AU1228" s="30"/>
    </row>
    <row r="1229" spans="1:47" ht="12.75" customHeight="1" x14ac:dyDescent="0.25">
      <c r="A1229" s="6" t="s">
        <v>60</v>
      </c>
      <c r="B1229" s="6">
        <v>97</v>
      </c>
      <c r="C1229" s="6" t="s">
        <v>78</v>
      </c>
      <c r="D1229" s="6" t="s">
        <v>46</v>
      </c>
      <c r="E1229" s="6" t="s">
        <v>46</v>
      </c>
      <c r="F1229" s="6">
        <v>78345</v>
      </c>
      <c r="G1229" s="6"/>
      <c r="H1229" s="6"/>
      <c r="I1229" s="6" t="s">
        <v>375</v>
      </c>
      <c r="J1229" s="6" t="s">
        <v>375</v>
      </c>
      <c r="K1229" s="6" t="s">
        <v>45</v>
      </c>
      <c r="L1229" s="6" t="s">
        <v>60</v>
      </c>
      <c r="M1229" s="6">
        <v>1</v>
      </c>
      <c r="N1229" s="6"/>
      <c r="O1229" s="6" t="s">
        <v>45</v>
      </c>
      <c r="P1229" s="6"/>
      <c r="Q1229" s="6" t="s">
        <v>45</v>
      </c>
      <c r="R1229" s="8">
        <v>44033</v>
      </c>
      <c r="S1229" s="10"/>
      <c r="T1229" s="10" t="s">
        <v>66</v>
      </c>
      <c r="U1229" s="6">
        <v>2</v>
      </c>
      <c r="V1229" s="6">
        <v>216</v>
      </c>
      <c r="W1229" s="7" t="s">
        <v>45</v>
      </c>
      <c r="X1229" s="6" t="e">
        <v>#N/A</v>
      </c>
      <c r="Y1229" s="6" t="s">
        <v>45</v>
      </c>
      <c r="Z1229" s="6" t="s">
        <v>45</v>
      </c>
      <c r="AA1229" s="6"/>
      <c r="AB1229" s="6" t="s">
        <v>402</v>
      </c>
      <c r="AC1229" s="6" t="s">
        <v>3244</v>
      </c>
      <c r="AD1229" s="6" t="s">
        <v>402</v>
      </c>
      <c r="AE1229" s="6" t="s">
        <v>238</v>
      </c>
      <c r="AF1229" s="6" t="s">
        <v>45</v>
      </c>
      <c r="AG1229" s="6" t="s">
        <v>45</v>
      </c>
      <c r="AH1229" s="6" t="s">
        <v>45</v>
      </c>
      <c r="AI1229" s="6" t="s">
        <v>45</v>
      </c>
      <c r="AJ1229" s="7" t="s">
        <v>45</v>
      </c>
      <c r="AK1229" s="6" t="s">
        <v>45</v>
      </c>
      <c r="AL1229" s="6" t="s">
        <v>45</v>
      </c>
      <c r="AM1229" s="6"/>
      <c r="AN1229" s="6">
        <v>1</v>
      </c>
      <c r="AO1229" s="6">
        <v>0</v>
      </c>
      <c r="AP1229" s="6"/>
      <c r="AQ1229" s="6"/>
      <c r="AR1229" s="6"/>
      <c r="AS1229" s="28">
        <v>14213</v>
      </c>
      <c r="AT1229" s="28">
        <v>14213</v>
      </c>
      <c r="AU1229" s="29">
        <v>0</v>
      </c>
    </row>
    <row r="1230" spans="1:47" ht="12.75" customHeight="1" x14ac:dyDescent="0.25">
      <c r="A1230" s="6" t="s">
        <v>60</v>
      </c>
      <c r="B1230" s="6">
        <v>322</v>
      </c>
      <c r="C1230" s="6" t="s">
        <v>78</v>
      </c>
      <c r="D1230" s="6" t="s">
        <v>46</v>
      </c>
      <c r="E1230" s="6" t="s">
        <v>46</v>
      </c>
      <c r="F1230" s="6">
        <v>78346</v>
      </c>
      <c r="G1230" s="6"/>
      <c r="H1230" s="6"/>
      <c r="I1230" s="6" t="s">
        <v>375</v>
      </c>
      <c r="J1230" s="6" t="s">
        <v>375</v>
      </c>
      <c r="K1230" s="6" t="s">
        <v>45</v>
      </c>
      <c r="L1230" s="6" t="s">
        <v>60</v>
      </c>
      <c r="M1230" s="6">
        <v>1</v>
      </c>
      <c r="N1230" s="11"/>
      <c r="O1230" s="6" t="s">
        <v>45</v>
      </c>
      <c r="P1230" s="6"/>
      <c r="Q1230" s="6" t="s">
        <v>45</v>
      </c>
      <c r="R1230" s="8">
        <v>44911</v>
      </c>
      <c r="S1230" s="10"/>
      <c r="T1230" s="10" t="s">
        <v>157</v>
      </c>
      <c r="U1230" s="6">
        <v>3</v>
      </c>
      <c r="V1230" s="6">
        <v>327</v>
      </c>
      <c r="W1230" s="7" t="s">
        <v>45</v>
      </c>
      <c r="X1230" s="6" t="s">
        <v>67</v>
      </c>
      <c r="Y1230" s="6" t="s">
        <v>67</v>
      </c>
      <c r="Z1230" s="6" t="s">
        <v>3245</v>
      </c>
      <c r="AA1230" s="6"/>
      <c r="AB1230" s="6" t="s">
        <v>441</v>
      </c>
      <c r="AC1230" s="6" t="s">
        <v>1670</v>
      </c>
      <c r="AD1230" s="6" t="s">
        <v>441</v>
      </c>
      <c r="AE1230" s="6" t="s">
        <v>554</v>
      </c>
      <c r="AF1230" s="6" t="s">
        <v>45</v>
      </c>
      <c r="AG1230" s="6" t="s">
        <v>45</v>
      </c>
      <c r="AH1230" s="6" t="s">
        <v>3246</v>
      </c>
      <c r="AI1230" s="6" t="s">
        <v>45</v>
      </c>
      <c r="AJ1230" s="7" t="s">
        <v>45</v>
      </c>
      <c r="AK1230" s="6" t="s">
        <v>136</v>
      </c>
      <c r="AL1230" s="6" t="s">
        <v>45</v>
      </c>
      <c r="AM1230" s="6" t="s">
        <v>59</v>
      </c>
      <c r="AN1230" s="6">
        <v>1</v>
      </c>
      <c r="AO1230" s="6">
        <v>0</v>
      </c>
      <c r="AP1230" s="6"/>
      <c r="AQ1230" s="6"/>
      <c r="AR1230" s="6"/>
      <c r="AS1230" s="19"/>
      <c r="AT1230" s="19"/>
      <c r="AU1230" s="30"/>
    </row>
    <row r="1231" spans="1:47" ht="12.75" customHeight="1" x14ac:dyDescent="0.25">
      <c r="A1231" s="6" t="s">
        <v>60</v>
      </c>
      <c r="B1231" s="6">
        <v>3626</v>
      </c>
      <c r="C1231" s="6" t="s">
        <v>145</v>
      </c>
      <c r="D1231" s="6" t="s">
        <v>46</v>
      </c>
      <c r="E1231" s="6" t="s">
        <v>46</v>
      </c>
      <c r="F1231" s="6">
        <v>78347</v>
      </c>
      <c r="G1231" s="6"/>
      <c r="H1231" s="6"/>
      <c r="I1231" s="6" t="s">
        <v>3247</v>
      </c>
      <c r="J1231" s="6" t="s">
        <v>3247</v>
      </c>
      <c r="K1231" s="6" t="s">
        <v>45</v>
      </c>
      <c r="L1231" s="6" t="s">
        <v>60</v>
      </c>
      <c r="M1231" s="6" t="s">
        <v>45</v>
      </c>
      <c r="O1231" s="6" t="s">
        <v>3149</v>
      </c>
      <c r="P1231" s="6"/>
      <c r="Q1231" s="6">
        <v>851</v>
      </c>
      <c r="R1231" s="8">
        <v>44112.452256944402</v>
      </c>
      <c r="S1231" s="10"/>
      <c r="T1231" s="10" t="s">
        <v>3150</v>
      </c>
      <c r="U1231" s="6">
        <v>2</v>
      </c>
      <c r="V1231" s="6" t="s">
        <v>1250</v>
      </c>
      <c r="W1231" s="7" t="s">
        <v>45</v>
      </c>
      <c r="X1231" s="6" t="s">
        <v>52</v>
      </c>
      <c r="Y1231" s="6" t="s">
        <v>52</v>
      </c>
      <c r="Z1231" s="6" t="s">
        <v>45</v>
      </c>
      <c r="AA1231" s="6"/>
      <c r="AB1231" s="6" t="s">
        <v>376</v>
      </c>
      <c r="AC1231" s="6" t="s">
        <v>3248</v>
      </c>
      <c r="AD1231" s="6" t="s">
        <v>376</v>
      </c>
      <c r="AE1231" s="6" t="s">
        <v>102</v>
      </c>
      <c r="AF1231" s="6" t="s">
        <v>45</v>
      </c>
      <c r="AG1231" s="6" t="s">
        <v>45</v>
      </c>
      <c r="AH1231" s="6" t="s">
        <v>45</v>
      </c>
      <c r="AI1231" s="6" t="s">
        <v>45</v>
      </c>
      <c r="AJ1231" s="7" t="s">
        <v>45</v>
      </c>
      <c r="AK1231" s="6" t="s">
        <v>45</v>
      </c>
      <c r="AL1231" s="6" t="s">
        <v>45</v>
      </c>
      <c r="AM1231" s="6"/>
      <c r="AN1231" s="6">
        <v>1</v>
      </c>
      <c r="AO1231" s="6">
        <v>0</v>
      </c>
      <c r="AP1231" s="6"/>
      <c r="AQ1231" s="6"/>
      <c r="AR1231" s="6"/>
      <c r="AS1231" s="19"/>
      <c r="AT1231" s="19"/>
      <c r="AU1231" s="30"/>
    </row>
    <row r="1232" spans="1:47" ht="12.75" customHeight="1" x14ac:dyDescent="0.25">
      <c r="A1232" s="6" t="s">
        <v>60</v>
      </c>
      <c r="B1232" s="6">
        <v>3627</v>
      </c>
      <c r="C1232" s="6" t="s">
        <v>145</v>
      </c>
      <c r="D1232" s="6" t="s">
        <v>46</v>
      </c>
      <c r="E1232" s="6" t="s">
        <v>46</v>
      </c>
      <c r="F1232" s="6">
        <v>78352</v>
      </c>
      <c r="G1232" s="6"/>
      <c r="H1232" s="6"/>
      <c r="I1232" s="6" t="s">
        <v>2381</v>
      </c>
      <c r="J1232" s="6" t="s">
        <v>86</v>
      </c>
      <c r="K1232" s="6" t="s">
        <v>2381</v>
      </c>
      <c r="L1232" s="6" t="s">
        <v>60</v>
      </c>
      <c r="M1232" s="6">
        <v>1</v>
      </c>
      <c r="O1232" s="6" t="s">
        <v>148</v>
      </c>
      <c r="P1232" s="6"/>
      <c r="Q1232" s="6">
        <v>134</v>
      </c>
      <c r="R1232" s="8">
        <v>44434</v>
      </c>
      <c r="S1232" s="10"/>
      <c r="T1232" s="10" t="s">
        <v>73</v>
      </c>
      <c r="U1232" s="6">
        <v>2</v>
      </c>
      <c r="V1232" s="6">
        <v>203</v>
      </c>
      <c r="W1232" s="7" t="s">
        <v>45</v>
      </c>
      <c r="X1232" s="6" t="s">
        <v>67</v>
      </c>
      <c r="Y1232" s="6" t="s">
        <v>67</v>
      </c>
      <c r="Z1232" s="6" t="s">
        <v>45</v>
      </c>
      <c r="AA1232" s="6"/>
      <c r="AB1232" s="6" t="s">
        <v>3249</v>
      </c>
      <c r="AC1232" s="6" t="s">
        <v>3250</v>
      </c>
      <c r="AD1232" s="6" t="s">
        <v>3249</v>
      </c>
      <c r="AE1232" s="6" t="s">
        <v>3251</v>
      </c>
      <c r="AF1232" s="6" t="s">
        <v>45</v>
      </c>
      <c r="AG1232" s="6" t="s">
        <v>45</v>
      </c>
      <c r="AH1232" s="6" t="s">
        <v>3252</v>
      </c>
      <c r="AI1232" s="6" t="s">
        <v>45</v>
      </c>
      <c r="AJ1232" s="7" t="s">
        <v>45</v>
      </c>
      <c r="AK1232" s="6" t="s">
        <v>136</v>
      </c>
      <c r="AL1232" s="6">
        <v>38996</v>
      </c>
      <c r="AM1232" s="6"/>
      <c r="AN1232" s="6">
        <v>1</v>
      </c>
      <c r="AO1232" s="6">
        <v>0</v>
      </c>
      <c r="AP1232" s="6"/>
      <c r="AQ1232" s="6"/>
      <c r="AR1232" s="6"/>
      <c r="AS1232" s="19"/>
      <c r="AT1232" s="19"/>
      <c r="AU1232" s="30"/>
    </row>
    <row r="1233" spans="1:47" ht="12.75" customHeight="1" x14ac:dyDescent="0.25">
      <c r="A1233" s="6" t="s">
        <v>86</v>
      </c>
      <c r="B1233" s="6">
        <v>3628</v>
      </c>
      <c r="C1233" s="6" t="s">
        <v>145</v>
      </c>
      <c r="D1233" s="6" t="s">
        <v>46</v>
      </c>
      <c r="E1233" s="6" t="s">
        <v>46</v>
      </c>
      <c r="F1233" s="6">
        <v>78353</v>
      </c>
      <c r="G1233" s="6"/>
      <c r="H1233" s="6"/>
      <c r="I1233" s="6" t="s">
        <v>3253</v>
      </c>
      <c r="J1233" s="6" t="s">
        <v>86</v>
      </c>
      <c r="K1233" s="6" t="s">
        <v>3253</v>
      </c>
      <c r="L1233" s="6" t="s">
        <v>86</v>
      </c>
      <c r="M1233" s="6">
        <v>1</v>
      </c>
      <c r="O1233" s="6" t="s">
        <v>2159</v>
      </c>
      <c r="P1233" s="6"/>
      <c r="Q1233" s="6">
        <v>851</v>
      </c>
      <c r="R1233" s="8">
        <v>44985</v>
      </c>
      <c r="S1233" s="10"/>
      <c r="T1233" s="10" t="s">
        <v>122</v>
      </c>
      <c r="U1233" s="6">
        <v>1</v>
      </c>
      <c r="V1233" s="6" t="s">
        <v>560</v>
      </c>
      <c r="W1233" s="7" t="s">
        <v>45</v>
      </c>
      <c r="X1233" s="6" t="s">
        <v>67</v>
      </c>
      <c r="Y1233" s="6" t="s">
        <v>67</v>
      </c>
      <c r="Z1233" s="6" t="s">
        <v>3254</v>
      </c>
      <c r="AA1233" s="6"/>
      <c r="AB1233" s="6" t="s">
        <v>1696</v>
      </c>
      <c r="AC1233" s="6" t="s">
        <v>772</v>
      </c>
      <c r="AD1233" s="6" t="s">
        <v>1696</v>
      </c>
      <c r="AE1233" s="6" t="s">
        <v>353</v>
      </c>
      <c r="AF1233" s="6" t="s">
        <v>1835</v>
      </c>
      <c r="AG1233" s="6" t="s">
        <v>45</v>
      </c>
      <c r="AH1233" s="6" t="s">
        <v>45</v>
      </c>
      <c r="AI1233" s="6" t="s">
        <v>1835</v>
      </c>
      <c r="AJ1233" s="7" t="s">
        <v>45</v>
      </c>
      <c r="AK1233" s="6" t="s">
        <v>136</v>
      </c>
      <c r="AL1233" s="6" t="s">
        <v>45</v>
      </c>
      <c r="AM1233" s="6" t="s">
        <v>59</v>
      </c>
      <c r="AN1233" s="6">
        <v>1</v>
      </c>
      <c r="AO1233" s="6">
        <v>0</v>
      </c>
      <c r="AP1233" s="6"/>
      <c r="AQ1233" s="6"/>
      <c r="AR1233" s="6"/>
      <c r="AS1233" s="19"/>
      <c r="AT1233" s="19"/>
      <c r="AU1233" s="29">
        <v>16036</v>
      </c>
    </row>
    <row r="1234" spans="1:47" ht="12.75" customHeight="1" x14ac:dyDescent="0.25">
      <c r="A1234" s="6" t="s">
        <v>2811</v>
      </c>
      <c r="B1234" s="6">
        <v>5220</v>
      </c>
      <c r="C1234" s="6" t="s">
        <v>45</v>
      </c>
      <c r="D1234" s="6" t="s">
        <v>46</v>
      </c>
      <c r="E1234" s="6" t="s">
        <v>46</v>
      </c>
      <c r="F1234" s="6">
        <v>78354</v>
      </c>
      <c r="G1234" s="6"/>
      <c r="H1234" s="6"/>
      <c r="I1234" s="6" t="s">
        <v>3255</v>
      </c>
      <c r="J1234" s="6" t="s">
        <v>3256</v>
      </c>
      <c r="K1234" s="6" t="s">
        <v>3255</v>
      </c>
      <c r="L1234" s="6" t="s">
        <v>2811</v>
      </c>
      <c r="M1234" s="6">
        <v>1</v>
      </c>
      <c r="O1234" s="6" t="s">
        <v>45</v>
      </c>
      <c r="P1234" s="6"/>
      <c r="Q1234" s="6" t="s">
        <v>45</v>
      </c>
      <c r="R1234" s="8">
        <v>44350</v>
      </c>
      <c r="S1234" s="10"/>
      <c r="T1234" s="10" t="s">
        <v>93</v>
      </c>
      <c r="U1234" s="6">
        <v>4</v>
      </c>
      <c r="V1234" s="21" t="s">
        <v>3257</v>
      </c>
      <c r="W1234" s="7" t="s">
        <v>45</v>
      </c>
      <c r="X1234" s="6" t="s">
        <v>45</v>
      </c>
      <c r="Y1234" s="6" t="s">
        <v>45</v>
      </c>
      <c r="Z1234" s="6" t="s">
        <v>45</v>
      </c>
      <c r="AA1234" s="6"/>
      <c r="AB1234" s="6" t="s">
        <v>45</v>
      </c>
      <c r="AC1234" s="6" t="s">
        <v>129</v>
      </c>
      <c r="AD1234" s="6" t="s">
        <v>45</v>
      </c>
      <c r="AE1234" s="6" t="s">
        <v>45</v>
      </c>
      <c r="AF1234" s="6" t="s">
        <v>45</v>
      </c>
      <c r="AG1234" s="6" t="s">
        <v>45</v>
      </c>
      <c r="AH1234" s="6" t="s">
        <v>3258</v>
      </c>
      <c r="AI1234" s="6" t="s">
        <v>45</v>
      </c>
      <c r="AJ1234" s="7" t="s">
        <v>45</v>
      </c>
      <c r="AK1234" s="6" t="s">
        <v>45</v>
      </c>
      <c r="AL1234" s="6" t="s">
        <v>45</v>
      </c>
      <c r="AM1234" s="6"/>
      <c r="AN1234" s="6">
        <v>1</v>
      </c>
      <c r="AO1234" s="6">
        <v>0</v>
      </c>
      <c r="AP1234" s="6"/>
      <c r="AQ1234" s="6"/>
      <c r="AR1234" s="6"/>
      <c r="AS1234" s="19"/>
      <c r="AT1234" s="19"/>
      <c r="AU1234" s="29">
        <v>10909</v>
      </c>
    </row>
    <row r="1235" spans="1:47" ht="12.75" customHeight="1" x14ac:dyDescent="0.25">
      <c r="A1235" s="6" t="s">
        <v>1322</v>
      </c>
      <c r="B1235" s="6">
        <v>1948</v>
      </c>
      <c r="C1235" s="6" t="s">
        <v>78</v>
      </c>
      <c r="D1235" s="6" t="s">
        <v>46</v>
      </c>
      <c r="E1235" s="6" t="s">
        <v>46</v>
      </c>
      <c r="F1235" s="6">
        <v>78355</v>
      </c>
      <c r="G1235" s="6"/>
      <c r="H1235" s="6"/>
      <c r="I1235" s="6" t="s">
        <v>2343</v>
      </c>
      <c r="J1235" s="6" t="s">
        <v>2343</v>
      </c>
      <c r="K1235" s="6" t="s">
        <v>45</v>
      </c>
      <c r="L1235" s="6" t="s">
        <v>1322</v>
      </c>
      <c r="M1235" s="6" t="s">
        <v>45</v>
      </c>
      <c r="N1235" s="6"/>
      <c r="O1235" s="6" t="s">
        <v>45</v>
      </c>
      <c r="P1235" s="6"/>
      <c r="Q1235" s="6" t="s">
        <v>45</v>
      </c>
      <c r="R1235" s="8">
        <v>44102</v>
      </c>
      <c r="S1235" s="10"/>
      <c r="T1235" s="10" t="s">
        <v>93</v>
      </c>
      <c r="U1235" s="6">
        <v>3</v>
      </c>
      <c r="V1235" s="6">
        <v>327</v>
      </c>
      <c r="W1235" s="7" t="s">
        <v>45</v>
      </c>
      <c r="X1235" s="6" t="e">
        <v>#N/A</v>
      </c>
      <c r="Y1235" s="6" t="s">
        <v>45</v>
      </c>
      <c r="Z1235" s="6" t="s">
        <v>45</v>
      </c>
      <c r="AA1235" s="6"/>
      <c r="AB1235" s="6" t="s">
        <v>3259</v>
      </c>
      <c r="AC1235" s="6" t="s">
        <v>1551</v>
      </c>
      <c r="AD1235" s="6" t="s">
        <v>3259</v>
      </c>
      <c r="AE1235" s="6" t="s">
        <v>45</v>
      </c>
      <c r="AF1235" s="6" t="s">
        <v>45</v>
      </c>
      <c r="AG1235" s="6" t="s">
        <v>45</v>
      </c>
      <c r="AH1235" s="6" t="s">
        <v>45</v>
      </c>
      <c r="AI1235" s="6" t="s">
        <v>45</v>
      </c>
      <c r="AJ1235" s="7">
        <v>2</v>
      </c>
      <c r="AK1235" s="6" t="s">
        <v>1551</v>
      </c>
      <c r="AL1235" s="6" t="s">
        <v>45</v>
      </c>
      <c r="AM1235" s="6"/>
      <c r="AN1235" s="6">
        <v>1</v>
      </c>
      <c r="AO1235" s="6">
        <v>0</v>
      </c>
      <c r="AP1235" s="6">
        <v>1</v>
      </c>
      <c r="AQ1235" s="6"/>
      <c r="AR1235" s="6"/>
      <c r="AS1235" s="19"/>
      <c r="AT1235" s="19"/>
      <c r="AU1235" s="30"/>
    </row>
    <row r="1236" spans="1:47" ht="12.75" customHeight="1" x14ac:dyDescent="0.25">
      <c r="A1236" s="6" t="s">
        <v>1322</v>
      </c>
      <c r="B1236" s="6">
        <v>3629</v>
      </c>
      <c r="C1236" s="6" t="s">
        <v>145</v>
      </c>
      <c r="D1236" s="6" t="s">
        <v>46</v>
      </c>
      <c r="E1236" s="6" t="s">
        <v>46</v>
      </c>
      <c r="F1236" s="6">
        <v>78355</v>
      </c>
      <c r="G1236" s="6"/>
      <c r="H1236" s="6"/>
      <c r="I1236" s="6" t="s">
        <v>3256</v>
      </c>
      <c r="J1236" s="6" t="s">
        <v>3256</v>
      </c>
      <c r="K1236" s="6" t="s">
        <v>45</v>
      </c>
      <c r="L1236" s="6" t="s">
        <v>1322</v>
      </c>
      <c r="M1236" s="6" t="s">
        <v>45</v>
      </c>
      <c r="O1236" s="6" t="s">
        <v>2159</v>
      </c>
      <c r="P1236" s="6"/>
      <c r="Q1236" s="6">
        <v>134</v>
      </c>
      <c r="R1236" s="8">
        <v>44062.308194444398</v>
      </c>
      <c r="S1236" s="10"/>
      <c r="T1236" s="10" t="s">
        <v>475</v>
      </c>
      <c r="U1236" s="6">
        <v>2</v>
      </c>
      <c r="V1236" s="6">
        <v>25</v>
      </c>
      <c r="W1236" s="7" t="s">
        <v>45</v>
      </c>
      <c r="X1236" s="6" t="s">
        <v>52</v>
      </c>
      <c r="Y1236" s="6" t="s">
        <v>52</v>
      </c>
      <c r="Z1236" s="6" t="s">
        <v>3260</v>
      </c>
      <c r="AA1236" s="6"/>
      <c r="AB1236" s="6" t="s">
        <v>89</v>
      </c>
      <c r="AC1236" s="6" t="s">
        <v>681</v>
      </c>
      <c r="AD1236" s="6" t="s">
        <v>89</v>
      </c>
      <c r="AE1236" s="6" t="s">
        <v>682</v>
      </c>
      <c r="AF1236" s="6" t="s">
        <v>45</v>
      </c>
      <c r="AG1236" s="6" t="s">
        <v>3261</v>
      </c>
      <c r="AH1236" s="6" t="s">
        <v>45</v>
      </c>
      <c r="AI1236" s="6" t="s">
        <v>45</v>
      </c>
      <c r="AJ1236" s="7">
        <v>2</v>
      </c>
      <c r="AK1236" s="6" t="s">
        <v>136</v>
      </c>
      <c r="AL1236" s="6" t="s">
        <v>45</v>
      </c>
      <c r="AM1236" s="6"/>
      <c r="AN1236" s="6">
        <v>1</v>
      </c>
      <c r="AO1236" s="6">
        <v>0</v>
      </c>
      <c r="AP1236" s="6">
        <v>1</v>
      </c>
      <c r="AQ1236" s="6"/>
      <c r="AR1236" s="6"/>
      <c r="AS1236" s="28">
        <v>10554</v>
      </c>
      <c r="AT1236" s="28">
        <v>10554</v>
      </c>
      <c r="AU1236" s="29">
        <v>0</v>
      </c>
    </row>
    <row r="1237" spans="1:47" ht="12.75" customHeight="1" x14ac:dyDescent="0.25">
      <c r="A1237" s="6" t="s">
        <v>1322</v>
      </c>
      <c r="B1237" s="6">
        <v>283</v>
      </c>
      <c r="C1237" s="6" t="s">
        <v>78</v>
      </c>
      <c r="D1237" s="6" t="s">
        <v>46</v>
      </c>
      <c r="E1237" s="6" t="s">
        <v>46</v>
      </c>
      <c r="F1237" s="6">
        <v>78356</v>
      </c>
      <c r="G1237" s="6"/>
      <c r="H1237" s="6"/>
      <c r="I1237" s="6" t="s">
        <v>3262</v>
      </c>
      <c r="J1237" s="6" t="s">
        <v>3262</v>
      </c>
      <c r="K1237" s="6" t="s">
        <v>3262</v>
      </c>
      <c r="L1237" s="6" t="s">
        <v>1322</v>
      </c>
      <c r="M1237" s="6" t="s">
        <v>45</v>
      </c>
      <c r="N1237" s="6"/>
      <c r="O1237" s="6" t="s">
        <v>158</v>
      </c>
      <c r="P1237" s="6"/>
      <c r="Q1237" s="6" t="s">
        <v>2553</v>
      </c>
      <c r="R1237" s="8">
        <v>44218</v>
      </c>
      <c r="S1237" s="10"/>
      <c r="T1237" s="10" t="s">
        <v>157</v>
      </c>
      <c r="U1237" s="6">
        <v>3</v>
      </c>
      <c r="V1237" s="6">
        <v>333</v>
      </c>
      <c r="W1237" s="7" t="s">
        <v>45</v>
      </c>
      <c r="X1237" s="6" t="e">
        <v>#N/A</v>
      </c>
      <c r="Y1237" s="6" t="s">
        <v>45</v>
      </c>
      <c r="Z1237" s="6" t="s">
        <v>45</v>
      </c>
      <c r="AA1237" s="6"/>
      <c r="AB1237" s="6" t="s">
        <v>2795</v>
      </c>
      <c r="AC1237" s="6" t="s">
        <v>2796</v>
      </c>
      <c r="AD1237" s="6" t="s">
        <v>2795</v>
      </c>
      <c r="AE1237" s="6" t="s">
        <v>2797</v>
      </c>
      <c r="AF1237" s="6" t="s">
        <v>45</v>
      </c>
      <c r="AG1237" s="6" t="s">
        <v>45</v>
      </c>
      <c r="AH1237" s="6" t="s">
        <v>45</v>
      </c>
      <c r="AI1237" s="6" t="s">
        <v>45</v>
      </c>
      <c r="AJ1237" s="7" t="s">
        <v>45</v>
      </c>
      <c r="AK1237" s="6" t="s">
        <v>45</v>
      </c>
      <c r="AL1237" s="6" t="s">
        <v>45</v>
      </c>
      <c r="AM1237" s="6"/>
      <c r="AN1237" s="6">
        <v>1</v>
      </c>
      <c r="AO1237" s="6">
        <v>0</v>
      </c>
      <c r="AP1237" s="6"/>
      <c r="AQ1237" s="6"/>
      <c r="AR1237" s="6"/>
      <c r="AS1237" s="28">
        <v>24124</v>
      </c>
      <c r="AT1237" s="28">
        <v>24124</v>
      </c>
      <c r="AU1237" s="30"/>
    </row>
    <row r="1238" spans="1:47" ht="12.75" customHeight="1" x14ac:dyDescent="0.25">
      <c r="A1238" s="6" t="s">
        <v>60</v>
      </c>
      <c r="B1238" s="6">
        <v>3630</v>
      </c>
      <c r="C1238" s="6" t="s">
        <v>145</v>
      </c>
      <c r="D1238" s="6" t="s">
        <v>46</v>
      </c>
      <c r="E1238" s="6" t="s">
        <v>46</v>
      </c>
      <c r="F1238" s="6">
        <v>78357</v>
      </c>
      <c r="G1238" s="6"/>
      <c r="H1238" s="6"/>
      <c r="I1238" s="6" t="s">
        <v>3263</v>
      </c>
      <c r="J1238" s="6" t="s">
        <v>3048</v>
      </c>
      <c r="K1238" s="6" t="s">
        <v>3263</v>
      </c>
      <c r="L1238" s="6" t="s">
        <v>60</v>
      </c>
      <c r="M1238" s="6">
        <v>1</v>
      </c>
      <c r="O1238" s="6" t="s">
        <v>148</v>
      </c>
      <c r="P1238" s="6"/>
      <c r="Q1238" s="6">
        <v>851</v>
      </c>
      <c r="R1238" s="8">
        <v>44131</v>
      </c>
      <c r="S1238" s="10"/>
      <c r="T1238" s="10" t="s">
        <v>506</v>
      </c>
      <c r="U1238" s="6">
        <v>3</v>
      </c>
      <c r="V1238" s="6" t="s">
        <v>2393</v>
      </c>
      <c r="W1238" s="7" t="s">
        <v>45</v>
      </c>
      <c r="X1238" s="6" t="s">
        <v>67</v>
      </c>
      <c r="Y1238" s="6" t="s">
        <v>67</v>
      </c>
      <c r="Z1238" s="6" t="s">
        <v>2394</v>
      </c>
      <c r="AA1238" s="6"/>
      <c r="AB1238" s="6" t="s">
        <v>149</v>
      </c>
      <c r="AC1238" s="6" t="s">
        <v>2395</v>
      </c>
      <c r="AD1238" s="6" t="s">
        <v>149</v>
      </c>
      <c r="AE1238" s="6" t="s">
        <v>238</v>
      </c>
      <c r="AF1238" s="6" t="s">
        <v>45</v>
      </c>
      <c r="AG1238" s="6" t="s">
        <v>45</v>
      </c>
      <c r="AH1238" s="6" t="s">
        <v>2396</v>
      </c>
      <c r="AI1238" s="6" t="s">
        <v>45</v>
      </c>
      <c r="AJ1238" s="7" t="s">
        <v>45</v>
      </c>
      <c r="AK1238" s="6" t="s">
        <v>136</v>
      </c>
      <c r="AL1238" s="6" t="s">
        <v>45</v>
      </c>
      <c r="AM1238" s="6" t="s">
        <v>59</v>
      </c>
      <c r="AN1238" s="6">
        <v>1</v>
      </c>
      <c r="AO1238" s="6">
        <v>0</v>
      </c>
      <c r="AP1238" s="6"/>
      <c r="AQ1238" s="6"/>
      <c r="AR1238" s="6"/>
      <c r="AS1238" s="28">
        <v>101798</v>
      </c>
      <c r="AT1238" s="28">
        <v>101798</v>
      </c>
      <c r="AU1238" s="29">
        <v>0</v>
      </c>
    </row>
    <row r="1239" spans="1:47" ht="12.75" customHeight="1" x14ac:dyDescent="0.25">
      <c r="A1239" s="6" t="s">
        <v>60</v>
      </c>
      <c r="B1239" s="6">
        <v>225</v>
      </c>
      <c r="C1239" s="6" t="s">
        <v>78</v>
      </c>
      <c r="D1239" s="6" t="s">
        <v>46</v>
      </c>
      <c r="E1239" s="6" t="s">
        <v>46</v>
      </c>
      <c r="F1239" s="6">
        <v>78358</v>
      </c>
      <c r="G1239" s="6"/>
      <c r="H1239" s="6"/>
      <c r="I1239" s="6" t="s">
        <v>375</v>
      </c>
      <c r="J1239" s="6" t="s">
        <v>375</v>
      </c>
      <c r="K1239" s="6" t="s">
        <v>45</v>
      </c>
      <c r="L1239" s="6" t="s">
        <v>60</v>
      </c>
      <c r="M1239" s="6" t="s">
        <v>45</v>
      </c>
      <c r="N1239" s="6"/>
      <c r="O1239" s="6" t="s">
        <v>193</v>
      </c>
      <c r="P1239" s="6"/>
      <c r="Q1239" s="6" t="s">
        <v>45</v>
      </c>
      <c r="R1239" s="8">
        <v>44035</v>
      </c>
      <c r="S1239" s="10"/>
      <c r="T1239" s="10" t="s">
        <v>157</v>
      </c>
      <c r="U1239" s="6">
        <v>2</v>
      </c>
      <c r="V1239" s="6" t="s">
        <v>3264</v>
      </c>
      <c r="W1239" s="7" t="s">
        <v>45</v>
      </c>
      <c r="X1239" s="6" t="e">
        <v>#N/A</v>
      </c>
      <c r="Y1239" s="6" t="s">
        <v>158</v>
      </c>
      <c r="Z1239" s="6" t="s">
        <v>45</v>
      </c>
      <c r="AA1239" s="6"/>
      <c r="AB1239" s="6" t="s">
        <v>149</v>
      </c>
      <c r="AC1239" s="6" t="s">
        <v>3265</v>
      </c>
      <c r="AD1239" s="6" t="s">
        <v>149</v>
      </c>
      <c r="AE1239" s="6" t="s">
        <v>443</v>
      </c>
      <c r="AF1239" s="6" t="s">
        <v>45</v>
      </c>
      <c r="AG1239" s="6" t="s">
        <v>45</v>
      </c>
      <c r="AH1239" s="6" t="s">
        <v>45</v>
      </c>
      <c r="AI1239" s="6" t="s">
        <v>45</v>
      </c>
      <c r="AJ1239" s="7" t="s">
        <v>45</v>
      </c>
      <c r="AK1239" s="6" t="s">
        <v>45</v>
      </c>
      <c r="AL1239" s="6" t="s">
        <v>45</v>
      </c>
      <c r="AM1239" s="6"/>
      <c r="AN1239" s="6">
        <v>1</v>
      </c>
      <c r="AO1239" s="6">
        <v>0</v>
      </c>
      <c r="AP1239" s="6"/>
      <c r="AQ1239" s="6"/>
      <c r="AR1239" s="6"/>
      <c r="AS1239" s="28">
        <v>2593</v>
      </c>
      <c r="AT1239" s="28">
        <v>2593</v>
      </c>
      <c r="AU1239" s="30"/>
    </row>
    <row r="1240" spans="1:47" ht="12.75" customHeight="1" x14ac:dyDescent="0.25">
      <c r="A1240" s="6" t="s">
        <v>60</v>
      </c>
      <c r="B1240" s="6">
        <v>3631</v>
      </c>
      <c r="C1240" s="6" t="s">
        <v>145</v>
      </c>
      <c r="D1240" s="6" t="s">
        <v>46</v>
      </c>
      <c r="E1240" s="6" t="s">
        <v>46</v>
      </c>
      <c r="F1240" s="6">
        <v>78359</v>
      </c>
      <c r="G1240" s="6"/>
      <c r="H1240" s="6"/>
      <c r="I1240" s="6" t="s">
        <v>3048</v>
      </c>
      <c r="J1240" s="6" t="s">
        <v>3048</v>
      </c>
      <c r="K1240" s="6" t="s">
        <v>45</v>
      </c>
      <c r="L1240" s="6" t="s">
        <v>60</v>
      </c>
      <c r="M1240" s="6" t="s">
        <v>45</v>
      </c>
      <c r="O1240" s="6" t="s">
        <v>148</v>
      </c>
      <c r="P1240" s="6"/>
      <c r="Q1240" s="6">
        <v>851</v>
      </c>
      <c r="R1240" s="8">
        <v>44193</v>
      </c>
      <c r="S1240" s="10"/>
      <c r="T1240" s="10" t="s">
        <v>218</v>
      </c>
      <c r="U1240" s="6">
        <v>1</v>
      </c>
      <c r="V1240" s="6">
        <v>1</v>
      </c>
      <c r="W1240" s="7" t="s">
        <v>45</v>
      </c>
      <c r="X1240" s="6" t="e">
        <v>#N/A</v>
      </c>
      <c r="Y1240" s="6" t="s">
        <v>67</v>
      </c>
      <c r="Z1240" s="6" t="s">
        <v>3266</v>
      </c>
      <c r="AA1240" s="6"/>
      <c r="AB1240" s="6" t="s">
        <v>3267</v>
      </c>
      <c r="AC1240" s="6" t="s">
        <v>3268</v>
      </c>
      <c r="AD1240" s="6" t="s">
        <v>3267</v>
      </c>
      <c r="AE1240" s="6" t="s">
        <v>3269</v>
      </c>
      <c r="AF1240" s="6" t="s">
        <v>45</v>
      </c>
      <c r="AG1240" s="6" t="s">
        <v>3270</v>
      </c>
      <c r="AH1240" s="6" t="s">
        <v>45</v>
      </c>
      <c r="AI1240" s="6" t="s">
        <v>45</v>
      </c>
      <c r="AJ1240" s="7" t="s">
        <v>45</v>
      </c>
      <c r="AK1240" s="6" t="s">
        <v>45</v>
      </c>
      <c r="AL1240" s="6" t="s">
        <v>45</v>
      </c>
      <c r="AM1240" s="6"/>
      <c r="AN1240" s="6">
        <v>1</v>
      </c>
      <c r="AO1240" s="6">
        <v>0</v>
      </c>
      <c r="AP1240" s="6"/>
      <c r="AQ1240" s="6"/>
      <c r="AR1240" s="6"/>
      <c r="AS1240" s="19"/>
      <c r="AT1240" s="19"/>
      <c r="AU1240" s="30"/>
    </row>
    <row r="1241" spans="1:47" ht="12.75" customHeight="1" x14ac:dyDescent="0.25">
      <c r="A1241" s="6" t="s">
        <v>60</v>
      </c>
      <c r="B1241" s="6">
        <v>2120</v>
      </c>
      <c r="C1241" s="6" t="s">
        <v>78</v>
      </c>
      <c r="D1241" s="6" t="s">
        <v>46</v>
      </c>
      <c r="E1241" s="6" t="s">
        <v>46</v>
      </c>
      <c r="F1241" s="6">
        <v>78360</v>
      </c>
      <c r="G1241" s="6"/>
      <c r="H1241" s="6"/>
      <c r="I1241" s="6" t="s">
        <v>375</v>
      </c>
      <c r="J1241" s="6" t="s">
        <v>375</v>
      </c>
      <c r="K1241" s="6" t="s">
        <v>45</v>
      </c>
      <c r="L1241" s="6" t="s">
        <v>60</v>
      </c>
      <c r="M1241" s="6" t="s">
        <v>45</v>
      </c>
      <c r="N1241" s="6"/>
      <c r="O1241" s="6" t="s">
        <v>191</v>
      </c>
      <c r="P1241" s="6"/>
      <c r="Q1241" s="6" t="s">
        <v>1249</v>
      </c>
      <c r="R1241" s="8">
        <v>44217</v>
      </c>
      <c r="S1241" s="10"/>
      <c r="T1241" s="10" t="s">
        <v>1005</v>
      </c>
      <c r="U1241" s="6">
        <v>2</v>
      </c>
      <c r="V1241" s="6" t="s">
        <v>1250</v>
      </c>
      <c r="W1241" s="7" t="s">
        <v>45</v>
      </c>
      <c r="X1241" s="6" t="s">
        <v>45</v>
      </c>
      <c r="Y1241" s="6" t="s">
        <v>52</v>
      </c>
      <c r="Z1241" s="6" t="s">
        <v>1251</v>
      </c>
      <c r="AA1241" s="6"/>
      <c r="AB1241" s="6" t="s">
        <v>392</v>
      </c>
      <c r="AC1241" s="6" t="s">
        <v>1804</v>
      </c>
      <c r="AD1241" s="6" t="s">
        <v>392</v>
      </c>
      <c r="AE1241" s="6" t="s">
        <v>562</v>
      </c>
      <c r="AF1241" s="6" t="s">
        <v>45</v>
      </c>
      <c r="AG1241" s="6" t="s">
        <v>45</v>
      </c>
      <c r="AH1241" s="6" t="s">
        <v>45</v>
      </c>
      <c r="AI1241" s="6" t="s">
        <v>45</v>
      </c>
      <c r="AJ1241" s="7" t="s">
        <v>45</v>
      </c>
      <c r="AK1241" s="6" t="s">
        <v>45</v>
      </c>
      <c r="AL1241" s="6" t="s">
        <v>45</v>
      </c>
      <c r="AM1241" s="6"/>
      <c r="AN1241" s="6">
        <v>1</v>
      </c>
      <c r="AO1241" s="6">
        <v>0</v>
      </c>
      <c r="AP1241" s="6"/>
      <c r="AQ1241" s="6"/>
      <c r="AR1241" s="6"/>
      <c r="AS1241" s="19"/>
      <c r="AT1241" s="19"/>
      <c r="AU1241" s="30"/>
    </row>
    <row r="1242" spans="1:47" ht="12.75" customHeight="1" x14ac:dyDescent="0.25">
      <c r="A1242" s="6" t="s">
        <v>60</v>
      </c>
      <c r="B1242" s="6">
        <v>1793</v>
      </c>
      <c r="C1242" s="6" t="s">
        <v>78</v>
      </c>
      <c r="D1242" s="6" t="s">
        <v>46</v>
      </c>
      <c r="E1242" s="6" t="s">
        <v>46</v>
      </c>
      <c r="F1242" s="6">
        <v>78361</v>
      </c>
      <c r="G1242" s="6"/>
      <c r="H1242" s="6"/>
      <c r="I1242" s="6" t="s">
        <v>375</v>
      </c>
      <c r="J1242" s="6" t="s">
        <v>375</v>
      </c>
      <c r="K1242" s="6" t="s">
        <v>45</v>
      </c>
      <c r="L1242" s="6" t="s">
        <v>60</v>
      </c>
      <c r="M1242" s="6" t="s">
        <v>45</v>
      </c>
      <c r="N1242" s="6"/>
      <c r="O1242" s="6" t="s">
        <v>191</v>
      </c>
      <c r="P1242" s="6"/>
      <c r="Q1242" s="6" t="s">
        <v>45</v>
      </c>
      <c r="R1242" s="8">
        <v>44943</v>
      </c>
      <c r="S1242" s="10"/>
      <c r="T1242" s="10" t="s">
        <v>82</v>
      </c>
      <c r="U1242" s="6">
        <v>6</v>
      </c>
      <c r="V1242" s="6">
        <v>603</v>
      </c>
      <c r="W1242" s="7" t="s">
        <v>45</v>
      </c>
      <c r="X1242" s="6" t="s">
        <v>52</v>
      </c>
      <c r="Y1242" s="6" t="s">
        <v>52</v>
      </c>
      <c r="Z1242" s="6" t="s">
        <v>3271</v>
      </c>
      <c r="AA1242" s="6"/>
      <c r="AB1242" s="6" t="s">
        <v>89</v>
      </c>
      <c r="AC1242" s="6" t="s">
        <v>3272</v>
      </c>
      <c r="AD1242" s="6" t="s">
        <v>89</v>
      </c>
      <c r="AE1242" s="6" t="s">
        <v>175</v>
      </c>
      <c r="AF1242" s="6" t="s">
        <v>45</v>
      </c>
      <c r="AG1242" s="6" t="s">
        <v>45</v>
      </c>
      <c r="AH1242" s="6" t="s">
        <v>45</v>
      </c>
      <c r="AI1242" s="6" t="s">
        <v>45</v>
      </c>
      <c r="AJ1242" s="7" t="s">
        <v>45</v>
      </c>
      <c r="AK1242" s="6" t="s">
        <v>45</v>
      </c>
      <c r="AL1242" s="6" t="s">
        <v>45</v>
      </c>
      <c r="AM1242" s="6"/>
      <c r="AN1242" s="6">
        <v>1</v>
      </c>
      <c r="AO1242" s="6">
        <v>0</v>
      </c>
      <c r="AP1242" s="6"/>
      <c r="AQ1242" s="6"/>
      <c r="AR1242" s="6"/>
      <c r="AS1242" s="19"/>
      <c r="AT1242" s="19"/>
      <c r="AU1242" s="30"/>
    </row>
    <row r="1243" spans="1:47" ht="12.75" customHeight="1" x14ac:dyDescent="0.25">
      <c r="A1243" s="6" t="s">
        <v>60</v>
      </c>
      <c r="B1243" s="6">
        <v>503</v>
      </c>
      <c r="C1243" s="6" t="s">
        <v>78</v>
      </c>
      <c r="D1243" s="6" t="s">
        <v>46</v>
      </c>
      <c r="E1243" s="6" t="s">
        <v>46</v>
      </c>
      <c r="F1243" s="6">
        <v>78362</v>
      </c>
      <c r="G1243" s="6"/>
      <c r="H1243" s="6"/>
      <c r="I1243" s="6" t="s">
        <v>3273</v>
      </c>
      <c r="J1243" s="6" t="s">
        <v>3274</v>
      </c>
      <c r="K1243" s="6" t="s">
        <v>3273</v>
      </c>
      <c r="L1243" s="6" t="s">
        <v>60</v>
      </c>
      <c r="M1243" s="6" t="s">
        <v>45</v>
      </c>
      <c r="N1243" s="6"/>
      <c r="O1243" s="6" t="s">
        <v>45</v>
      </c>
      <c r="P1243" s="6"/>
      <c r="Q1243" s="6" t="s">
        <v>45</v>
      </c>
      <c r="R1243" s="8">
        <v>44669</v>
      </c>
      <c r="S1243" s="10"/>
      <c r="T1243" s="10" t="s">
        <v>3275</v>
      </c>
      <c r="U1243" s="6">
        <v>1</v>
      </c>
      <c r="V1243" s="6" t="s">
        <v>2053</v>
      </c>
      <c r="W1243" s="7" t="s">
        <v>45</v>
      </c>
      <c r="X1243" s="6" t="s">
        <v>67</v>
      </c>
      <c r="Y1243" s="6" t="s">
        <v>67</v>
      </c>
      <c r="Z1243" s="6" t="s">
        <v>45</v>
      </c>
      <c r="AA1243" s="6"/>
      <c r="AB1243" s="6" t="s">
        <v>173</v>
      </c>
      <c r="AC1243" s="6" t="s">
        <v>174</v>
      </c>
      <c r="AD1243" s="6" t="s">
        <v>173</v>
      </c>
      <c r="AE1243" s="6" t="s">
        <v>175</v>
      </c>
      <c r="AF1243" s="6" t="s">
        <v>45</v>
      </c>
      <c r="AG1243" s="6" t="s">
        <v>45</v>
      </c>
      <c r="AH1243" s="6" t="s">
        <v>3276</v>
      </c>
      <c r="AI1243" s="6" t="s">
        <v>45</v>
      </c>
      <c r="AJ1243" s="7" t="s">
        <v>45</v>
      </c>
      <c r="AK1243" s="6" t="s">
        <v>45</v>
      </c>
      <c r="AL1243" s="6">
        <v>59352</v>
      </c>
      <c r="AM1243" s="6" t="s">
        <v>59</v>
      </c>
      <c r="AN1243" s="6">
        <v>1</v>
      </c>
      <c r="AO1243" s="6">
        <v>0</v>
      </c>
      <c r="AP1243" s="6"/>
      <c r="AQ1243" s="6"/>
      <c r="AR1243" s="6"/>
      <c r="AS1243" s="19"/>
      <c r="AT1243" s="19"/>
      <c r="AU1243" s="30"/>
    </row>
    <row r="1244" spans="1:47" ht="12.75" customHeight="1" x14ac:dyDescent="0.25">
      <c r="A1244" s="6" t="s">
        <v>103</v>
      </c>
      <c r="B1244" s="6">
        <v>3632</v>
      </c>
      <c r="C1244" s="6" t="s">
        <v>145</v>
      </c>
      <c r="D1244" s="6" t="s">
        <v>46</v>
      </c>
      <c r="E1244" s="6" t="s">
        <v>46</v>
      </c>
      <c r="F1244" s="6">
        <v>78363</v>
      </c>
      <c r="G1244" s="6"/>
      <c r="H1244" s="6"/>
      <c r="I1244" s="6" t="s">
        <v>3277</v>
      </c>
      <c r="J1244" s="6" t="s">
        <v>3277</v>
      </c>
      <c r="K1244" s="6" t="s">
        <v>45</v>
      </c>
      <c r="L1244" s="6" t="s">
        <v>103</v>
      </c>
      <c r="M1244" s="6" t="s">
        <v>45</v>
      </c>
      <c r="O1244" s="6" t="s">
        <v>148</v>
      </c>
      <c r="P1244" s="6"/>
      <c r="Q1244" s="6">
        <v>851</v>
      </c>
      <c r="R1244" s="8">
        <v>44743</v>
      </c>
      <c r="S1244" s="10"/>
      <c r="T1244" s="10" t="s">
        <v>3278</v>
      </c>
      <c r="U1244" s="6" t="s">
        <v>45</v>
      </c>
      <c r="V1244" s="6" t="s">
        <v>3279</v>
      </c>
      <c r="W1244" s="7" t="s">
        <v>45</v>
      </c>
      <c r="X1244" s="6" t="s">
        <v>52</v>
      </c>
      <c r="Y1244" s="6" t="s">
        <v>52</v>
      </c>
      <c r="Z1244" s="6" t="s">
        <v>45</v>
      </c>
      <c r="AA1244" s="6"/>
      <c r="AB1244" s="6" t="s">
        <v>100</v>
      </c>
      <c r="AC1244" s="6" t="s">
        <v>681</v>
      </c>
      <c r="AD1244" s="6" t="s">
        <v>100</v>
      </c>
      <c r="AE1244" s="6" t="s">
        <v>303</v>
      </c>
      <c r="AF1244" s="6" t="s">
        <v>2098</v>
      </c>
      <c r="AG1244" s="6" t="s">
        <v>45</v>
      </c>
      <c r="AH1244" s="6" t="s">
        <v>3280</v>
      </c>
      <c r="AI1244" s="6" t="s">
        <v>45</v>
      </c>
      <c r="AJ1244" s="7" t="s">
        <v>45</v>
      </c>
      <c r="AK1244" s="6" t="s">
        <v>45</v>
      </c>
      <c r="AL1244" s="6">
        <v>66126</v>
      </c>
      <c r="AM1244" s="6" t="s">
        <v>59</v>
      </c>
      <c r="AN1244" s="6">
        <v>1</v>
      </c>
      <c r="AO1244" s="6">
        <v>0</v>
      </c>
      <c r="AP1244" s="6"/>
      <c r="AQ1244" s="6"/>
      <c r="AR1244" s="6"/>
      <c r="AS1244" s="19"/>
      <c r="AT1244" s="19"/>
      <c r="AU1244" s="30"/>
    </row>
    <row r="1245" spans="1:47" ht="12.75" customHeight="1" x14ac:dyDescent="0.25">
      <c r="A1245" s="6" t="s">
        <v>1322</v>
      </c>
      <c r="B1245" s="6">
        <v>5029</v>
      </c>
      <c r="C1245" s="6" t="s">
        <v>45</v>
      </c>
      <c r="D1245" s="6" t="s">
        <v>46</v>
      </c>
      <c r="E1245" s="6" t="s">
        <v>46</v>
      </c>
      <c r="F1245" s="6">
        <v>78364</v>
      </c>
      <c r="G1245" s="6"/>
      <c r="H1245" s="6"/>
      <c r="I1245" s="6" t="s">
        <v>3281</v>
      </c>
      <c r="J1245" s="6" t="s">
        <v>3281</v>
      </c>
      <c r="K1245" s="6" t="s">
        <v>45</v>
      </c>
      <c r="L1245" s="6" t="s">
        <v>1322</v>
      </c>
      <c r="M1245" s="6">
        <v>1</v>
      </c>
      <c r="O1245" s="6" t="s">
        <v>148</v>
      </c>
      <c r="P1245" s="6"/>
      <c r="Q1245" s="6" t="s">
        <v>3282</v>
      </c>
      <c r="R1245" s="8">
        <v>44217</v>
      </c>
      <c r="S1245" s="10"/>
      <c r="T1245" s="10" t="s">
        <v>157</v>
      </c>
      <c r="U1245" s="6">
        <v>1</v>
      </c>
      <c r="V1245" s="10">
        <v>114</v>
      </c>
      <c r="W1245" s="7" t="s">
        <v>45</v>
      </c>
      <c r="X1245" s="6" t="s">
        <v>158</v>
      </c>
      <c r="Y1245" s="6" t="s">
        <v>158</v>
      </c>
      <c r="Z1245" s="6" t="s">
        <v>3043</v>
      </c>
      <c r="AA1245" s="6"/>
      <c r="AB1245" s="6" t="s">
        <v>149</v>
      </c>
      <c r="AC1245" s="6" t="s">
        <v>3044</v>
      </c>
      <c r="AD1245" s="6" t="s">
        <v>149</v>
      </c>
      <c r="AE1245" s="6" t="s">
        <v>924</v>
      </c>
      <c r="AF1245" s="6" t="s">
        <v>45</v>
      </c>
      <c r="AG1245" s="6" t="s">
        <v>45</v>
      </c>
      <c r="AH1245" s="6" t="s">
        <v>3283</v>
      </c>
      <c r="AI1245" s="6" t="s">
        <v>45</v>
      </c>
      <c r="AJ1245" s="7" t="s">
        <v>45</v>
      </c>
      <c r="AK1245" s="6" t="s">
        <v>45</v>
      </c>
      <c r="AL1245" s="6" t="s">
        <v>45</v>
      </c>
      <c r="AM1245" s="6"/>
      <c r="AN1245" s="6">
        <v>1</v>
      </c>
      <c r="AO1245" s="6">
        <v>0</v>
      </c>
      <c r="AP1245" s="6"/>
      <c r="AQ1245" s="6"/>
      <c r="AR1245" s="6"/>
      <c r="AS1245" s="19"/>
      <c r="AT1245" s="19"/>
      <c r="AU1245" s="30"/>
    </row>
    <row r="1246" spans="1:47" ht="12.75" customHeight="1" x14ac:dyDescent="0.25">
      <c r="A1246" s="6" t="s">
        <v>1322</v>
      </c>
      <c r="B1246" s="6">
        <v>957</v>
      </c>
      <c r="C1246" s="6" t="s">
        <v>78</v>
      </c>
      <c r="D1246" s="6" t="s">
        <v>46</v>
      </c>
      <c r="E1246" s="6" t="s">
        <v>46</v>
      </c>
      <c r="F1246" s="6">
        <v>78366</v>
      </c>
      <c r="G1246" s="6"/>
      <c r="H1246" s="6"/>
      <c r="I1246" s="6" t="s">
        <v>3284</v>
      </c>
      <c r="J1246" s="6" t="s">
        <v>3284</v>
      </c>
      <c r="K1246" s="6" t="s">
        <v>45</v>
      </c>
      <c r="L1246" s="6" t="s">
        <v>1322</v>
      </c>
      <c r="M1246" s="6" t="s">
        <v>45</v>
      </c>
      <c r="N1246" s="6"/>
      <c r="O1246" s="6" t="s">
        <v>191</v>
      </c>
      <c r="P1246" s="6"/>
      <c r="Q1246" s="6" t="s">
        <v>81</v>
      </c>
      <c r="R1246" s="8" t="s">
        <v>45</v>
      </c>
      <c r="S1246" s="10"/>
      <c r="T1246" s="10" t="s">
        <v>82</v>
      </c>
      <c r="U1246" s="6">
        <v>9</v>
      </c>
      <c r="V1246" s="6">
        <v>903</v>
      </c>
      <c r="W1246" s="7" t="s">
        <v>45</v>
      </c>
      <c r="X1246" s="6" t="s">
        <v>52</v>
      </c>
      <c r="Y1246" s="6" t="s">
        <v>52</v>
      </c>
      <c r="Z1246" s="6" t="s">
        <v>45</v>
      </c>
      <c r="AA1246" s="6"/>
      <c r="AB1246" s="6" t="s">
        <v>3285</v>
      </c>
      <c r="AC1246" s="6" t="s">
        <v>3286</v>
      </c>
      <c r="AD1246" s="6" t="s">
        <v>3285</v>
      </c>
      <c r="AE1246" s="13" t="s">
        <v>447</v>
      </c>
      <c r="AF1246" s="6" t="s">
        <v>45</v>
      </c>
      <c r="AG1246" s="6" t="s">
        <v>45</v>
      </c>
      <c r="AH1246" s="6" t="s">
        <v>3287</v>
      </c>
      <c r="AI1246" s="6" t="s">
        <v>45</v>
      </c>
      <c r="AJ1246" s="7" t="s">
        <v>45</v>
      </c>
      <c r="AK1246" s="6" t="s">
        <v>45</v>
      </c>
      <c r="AL1246" s="6" t="s">
        <v>45</v>
      </c>
      <c r="AM1246" s="6"/>
      <c r="AN1246" s="6">
        <v>1</v>
      </c>
      <c r="AO1246" s="6">
        <v>0</v>
      </c>
      <c r="AP1246" s="6"/>
      <c r="AQ1246" s="6"/>
      <c r="AR1246" s="6"/>
      <c r="AS1246" s="19"/>
      <c r="AT1246" s="19"/>
      <c r="AU1246" s="29">
        <v>0</v>
      </c>
    </row>
    <row r="1247" spans="1:47" ht="12.75" customHeight="1" x14ac:dyDescent="0.25">
      <c r="A1247" s="6" t="s">
        <v>1322</v>
      </c>
      <c r="B1247" s="6">
        <v>340</v>
      </c>
      <c r="C1247" s="6" t="s">
        <v>78</v>
      </c>
      <c r="D1247" s="6" t="s">
        <v>46</v>
      </c>
      <c r="E1247" s="6" t="s">
        <v>46</v>
      </c>
      <c r="F1247" s="6">
        <v>78368</v>
      </c>
      <c r="G1247" s="6"/>
      <c r="H1247" s="6"/>
      <c r="I1247" s="6" t="s">
        <v>3262</v>
      </c>
      <c r="J1247" s="6" t="s">
        <v>3262</v>
      </c>
      <c r="K1247" s="6" t="s">
        <v>45</v>
      </c>
      <c r="L1247" s="6" t="s">
        <v>1322</v>
      </c>
      <c r="M1247" s="6">
        <v>1</v>
      </c>
      <c r="N1247" s="6"/>
      <c r="O1247" s="6" t="s">
        <v>148</v>
      </c>
      <c r="P1247" s="6"/>
      <c r="Q1247" s="6" t="s">
        <v>45</v>
      </c>
      <c r="R1247" s="8">
        <v>44686</v>
      </c>
      <c r="S1247" s="10"/>
      <c r="T1247" s="10" t="s">
        <v>157</v>
      </c>
      <c r="U1247" s="6">
        <v>3</v>
      </c>
      <c r="V1247" s="6">
        <v>310</v>
      </c>
      <c r="W1247" s="7" t="s">
        <v>45</v>
      </c>
      <c r="X1247" s="6" t="s">
        <v>67</v>
      </c>
      <c r="Y1247" s="6" t="s">
        <v>67</v>
      </c>
      <c r="Z1247" s="6" t="s">
        <v>3288</v>
      </c>
      <c r="AA1247" s="6"/>
      <c r="AB1247" s="6" t="s">
        <v>2678</v>
      </c>
      <c r="AC1247" s="6" t="s">
        <v>3289</v>
      </c>
      <c r="AD1247" s="6" t="s">
        <v>2678</v>
      </c>
      <c r="AE1247" s="6" t="s">
        <v>3290</v>
      </c>
      <c r="AF1247" s="6" t="s">
        <v>45</v>
      </c>
      <c r="AG1247" s="6" t="s">
        <v>45</v>
      </c>
      <c r="AH1247" s="6" t="s">
        <v>3291</v>
      </c>
      <c r="AI1247" s="6" t="s">
        <v>45</v>
      </c>
      <c r="AJ1247" s="7" t="s">
        <v>45</v>
      </c>
      <c r="AK1247" s="6" t="s">
        <v>136</v>
      </c>
      <c r="AL1247" s="6">
        <v>62418</v>
      </c>
      <c r="AM1247" s="6" t="s">
        <v>59</v>
      </c>
      <c r="AN1247" s="6">
        <v>1</v>
      </c>
      <c r="AO1247" s="6">
        <v>0</v>
      </c>
      <c r="AP1247" s="6"/>
      <c r="AQ1247" s="6"/>
      <c r="AR1247" s="6"/>
      <c r="AS1247" s="19"/>
      <c r="AT1247" s="19"/>
      <c r="AU1247" s="29">
        <v>0</v>
      </c>
    </row>
    <row r="1248" spans="1:47" ht="12.75" customHeight="1" x14ac:dyDescent="0.25">
      <c r="A1248" s="6" t="s">
        <v>44</v>
      </c>
      <c r="B1248" s="6">
        <v>2621</v>
      </c>
      <c r="C1248" s="6" t="s">
        <v>78</v>
      </c>
      <c r="D1248" s="6" t="s">
        <v>46</v>
      </c>
      <c r="E1248" s="6" t="s">
        <v>46</v>
      </c>
      <c r="F1248" s="6">
        <v>78369</v>
      </c>
      <c r="G1248" s="6"/>
      <c r="H1248" s="6"/>
      <c r="I1248" s="6" t="s">
        <v>3292</v>
      </c>
      <c r="J1248" s="6" t="s">
        <v>3292</v>
      </c>
      <c r="K1248" s="6" t="s">
        <v>45</v>
      </c>
      <c r="L1248" s="6" t="s">
        <v>44</v>
      </c>
      <c r="M1248" s="6" t="s">
        <v>45</v>
      </c>
      <c r="N1248" s="6"/>
      <c r="O1248" s="6" t="s">
        <v>67</v>
      </c>
      <c r="P1248" s="6"/>
      <c r="Q1248" s="6" t="s">
        <v>96</v>
      </c>
      <c r="R1248" s="8">
        <v>44146</v>
      </c>
      <c r="S1248" s="10"/>
      <c r="T1248" s="10" t="s">
        <v>115</v>
      </c>
      <c r="U1248" s="6">
        <v>1</v>
      </c>
      <c r="V1248" s="6" t="s">
        <v>2589</v>
      </c>
      <c r="W1248" s="7" t="s">
        <v>45</v>
      </c>
      <c r="X1248" s="6" t="s">
        <v>67</v>
      </c>
      <c r="Y1248" s="6" t="s">
        <v>67</v>
      </c>
      <c r="Z1248" s="6" t="s">
        <v>2590</v>
      </c>
      <c r="AA1248" s="6"/>
      <c r="AB1248" s="6" t="s">
        <v>922</v>
      </c>
      <c r="AC1248" s="6" t="s">
        <v>2591</v>
      </c>
      <c r="AD1248" s="6" t="s">
        <v>922</v>
      </c>
      <c r="AE1248" s="11" t="s">
        <v>537</v>
      </c>
      <c r="AF1248" s="11" t="s">
        <v>45</v>
      </c>
      <c r="AG1248" s="6" t="s">
        <v>45</v>
      </c>
      <c r="AH1248" s="6" t="s">
        <v>45</v>
      </c>
      <c r="AI1248" s="6" t="s">
        <v>546</v>
      </c>
      <c r="AJ1248" s="7" t="s">
        <v>45</v>
      </c>
      <c r="AK1248" s="6" t="s">
        <v>45</v>
      </c>
      <c r="AL1248" s="6" t="s">
        <v>45</v>
      </c>
      <c r="AM1248" s="11" t="s">
        <v>208</v>
      </c>
      <c r="AN1248" s="6">
        <v>1</v>
      </c>
      <c r="AO1248" s="6">
        <v>0</v>
      </c>
      <c r="AP1248" s="6"/>
      <c r="AQ1248" s="6"/>
      <c r="AR1248" s="6"/>
      <c r="AS1248" s="19"/>
      <c r="AT1248" s="19"/>
      <c r="AU1248" s="29">
        <v>0</v>
      </c>
    </row>
    <row r="1249" spans="1:47" ht="12.75" customHeight="1" x14ac:dyDescent="0.25">
      <c r="A1249" s="6" t="s">
        <v>86</v>
      </c>
      <c r="B1249" s="6">
        <v>3633</v>
      </c>
      <c r="C1249" s="6" t="s">
        <v>145</v>
      </c>
      <c r="D1249" s="6" t="s">
        <v>46</v>
      </c>
      <c r="E1249" s="6" t="s">
        <v>46</v>
      </c>
      <c r="F1249" s="6">
        <v>78370</v>
      </c>
      <c r="G1249" s="6"/>
      <c r="H1249" s="6"/>
      <c r="I1249" s="6" t="s">
        <v>1045</v>
      </c>
      <c r="J1249" s="6" t="s">
        <v>1045</v>
      </c>
      <c r="K1249" s="6" t="s">
        <v>1045</v>
      </c>
      <c r="L1249" s="6" t="s">
        <v>86</v>
      </c>
      <c r="M1249" s="6">
        <v>1</v>
      </c>
      <c r="O1249" s="6" t="s">
        <v>148</v>
      </c>
      <c r="P1249" s="6"/>
      <c r="Q1249" s="6">
        <v>851</v>
      </c>
      <c r="R1249" s="8">
        <v>44918</v>
      </c>
      <c r="S1249" s="10"/>
      <c r="T1249" s="10" t="s">
        <v>506</v>
      </c>
      <c r="U1249" s="6">
        <v>2</v>
      </c>
      <c r="V1249" s="6" t="s">
        <v>316</v>
      </c>
      <c r="W1249" s="7" t="s">
        <v>45</v>
      </c>
      <c r="X1249" s="6" t="s">
        <v>67</v>
      </c>
      <c r="Y1249" s="6" t="s">
        <v>67</v>
      </c>
      <c r="Z1249" s="6" t="s">
        <v>3079</v>
      </c>
      <c r="AA1249" s="6"/>
      <c r="AB1249" s="6" t="s">
        <v>581</v>
      </c>
      <c r="AC1249" s="6" t="s">
        <v>3293</v>
      </c>
      <c r="AD1249" s="6" t="s">
        <v>581</v>
      </c>
      <c r="AE1249" s="6" t="s">
        <v>292</v>
      </c>
      <c r="AF1249" s="6" t="s">
        <v>45</v>
      </c>
      <c r="AG1249" s="6" t="s">
        <v>45</v>
      </c>
      <c r="AH1249" s="6" t="s">
        <v>3081</v>
      </c>
      <c r="AI1249" s="6" t="s">
        <v>45</v>
      </c>
      <c r="AJ1249" s="7" t="s">
        <v>45</v>
      </c>
      <c r="AK1249" s="6" t="s">
        <v>136</v>
      </c>
      <c r="AL1249" s="6" t="s">
        <v>45</v>
      </c>
      <c r="AM1249" s="6"/>
      <c r="AN1249" s="6">
        <v>1</v>
      </c>
      <c r="AO1249" s="6">
        <v>0</v>
      </c>
      <c r="AP1249" s="6"/>
      <c r="AQ1249" s="9">
        <v>44279</v>
      </c>
      <c r="AR1249" s="6"/>
      <c r="AS1249" s="28">
        <v>5783</v>
      </c>
      <c r="AT1249" s="28">
        <v>5783</v>
      </c>
      <c r="AU1249" s="30"/>
    </row>
    <row r="1250" spans="1:47" ht="12.75" customHeight="1" x14ac:dyDescent="0.25">
      <c r="A1250" s="6" t="s">
        <v>86</v>
      </c>
      <c r="B1250" s="6">
        <v>346</v>
      </c>
      <c r="C1250" s="6" t="s">
        <v>78</v>
      </c>
      <c r="D1250" s="6" t="s">
        <v>46</v>
      </c>
      <c r="E1250" s="6" t="s">
        <v>46</v>
      </c>
      <c r="F1250" s="6">
        <v>78371</v>
      </c>
      <c r="G1250" s="6"/>
      <c r="H1250" s="6"/>
      <c r="I1250" s="6" t="s">
        <v>2937</v>
      </c>
      <c r="J1250" s="6" t="s">
        <v>2937</v>
      </c>
      <c r="K1250" s="6" t="s">
        <v>45</v>
      </c>
      <c r="L1250" s="6" t="s">
        <v>86</v>
      </c>
      <c r="M1250" s="6" t="s">
        <v>45</v>
      </c>
      <c r="N1250" s="6"/>
      <c r="O1250" s="6" t="s">
        <v>45</v>
      </c>
      <c r="P1250" s="6"/>
      <c r="Q1250" s="6" t="s">
        <v>45</v>
      </c>
      <c r="R1250" s="8">
        <v>44223</v>
      </c>
      <c r="S1250" s="10"/>
      <c r="T1250" s="10" t="s">
        <v>157</v>
      </c>
      <c r="U1250" s="6">
        <v>3</v>
      </c>
      <c r="V1250" s="6">
        <v>324</v>
      </c>
      <c r="W1250" s="7" t="s">
        <v>45</v>
      </c>
      <c r="X1250" s="6" t="e">
        <v>#N/A</v>
      </c>
      <c r="Y1250" s="6" t="s">
        <v>158</v>
      </c>
      <c r="Z1250" s="6" t="s">
        <v>45</v>
      </c>
      <c r="AA1250" s="6"/>
      <c r="AB1250" s="6" t="s">
        <v>149</v>
      </c>
      <c r="AC1250" s="6" t="s">
        <v>3294</v>
      </c>
      <c r="AD1250" s="6" t="s">
        <v>149</v>
      </c>
      <c r="AE1250" s="6" t="s">
        <v>924</v>
      </c>
      <c r="AF1250" s="6" t="s">
        <v>45</v>
      </c>
      <c r="AG1250" s="6" t="s">
        <v>45</v>
      </c>
      <c r="AH1250" s="6" t="s">
        <v>45</v>
      </c>
      <c r="AI1250" s="6" t="s">
        <v>45</v>
      </c>
      <c r="AJ1250" s="7" t="s">
        <v>45</v>
      </c>
      <c r="AK1250" s="6" t="s">
        <v>45</v>
      </c>
      <c r="AL1250" s="6" t="s">
        <v>45</v>
      </c>
      <c r="AM1250" s="6"/>
      <c r="AN1250" s="6">
        <v>1</v>
      </c>
      <c r="AO1250" s="6">
        <v>0</v>
      </c>
      <c r="AP1250" s="6"/>
      <c r="AQ1250" s="6"/>
      <c r="AR1250" s="6"/>
      <c r="AS1250" s="28">
        <v>3169</v>
      </c>
      <c r="AT1250" s="28">
        <v>3169</v>
      </c>
      <c r="AU1250" s="30"/>
    </row>
    <row r="1251" spans="1:47" ht="12.75" customHeight="1" x14ac:dyDescent="0.25">
      <c r="A1251" s="6" t="s">
        <v>86</v>
      </c>
      <c r="B1251" s="6">
        <v>1195</v>
      </c>
      <c r="C1251" s="6" t="s">
        <v>78</v>
      </c>
      <c r="D1251" s="6" t="s">
        <v>46</v>
      </c>
      <c r="E1251" s="6" t="s">
        <v>46</v>
      </c>
      <c r="F1251" s="6">
        <v>78372</v>
      </c>
      <c r="G1251" s="6"/>
      <c r="H1251" s="6"/>
      <c r="I1251" s="6" t="s">
        <v>2937</v>
      </c>
      <c r="J1251" s="6" t="s">
        <v>2937</v>
      </c>
      <c r="K1251" s="6" t="s">
        <v>45</v>
      </c>
      <c r="L1251" s="6" t="s">
        <v>86</v>
      </c>
      <c r="M1251" s="6" t="s">
        <v>45</v>
      </c>
      <c r="N1251" s="6"/>
      <c r="O1251" s="6" t="s">
        <v>45</v>
      </c>
      <c r="P1251" s="6"/>
      <c r="Q1251" s="6" t="s">
        <v>45</v>
      </c>
      <c r="R1251" s="8" t="s">
        <v>45</v>
      </c>
      <c r="S1251" s="10"/>
      <c r="T1251" s="10" t="s">
        <v>327</v>
      </c>
      <c r="U1251" s="6">
        <v>3</v>
      </c>
      <c r="V1251" s="6" t="s">
        <v>328</v>
      </c>
      <c r="W1251" s="7" t="s">
        <v>45</v>
      </c>
      <c r="X1251" s="6" t="e">
        <v>#N/A</v>
      </c>
      <c r="Y1251" s="6" t="s">
        <v>52</v>
      </c>
      <c r="Z1251" s="6" t="s">
        <v>45</v>
      </c>
      <c r="AA1251" s="6"/>
      <c r="AB1251" s="6" t="s">
        <v>329</v>
      </c>
      <c r="AC1251" s="6" t="s">
        <v>330</v>
      </c>
      <c r="AD1251" s="6" t="s">
        <v>329</v>
      </c>
      <c r="AE1251" s="13" t="s">
        <v>331</v>
      </c>
      <c r="AF1251" s="6" t="s">
        <v>45</v>
      </c>
      <c r="AG1251" s="6" t="s">
        <v>45</v>
      </c>
      <c r="AH1251" s="6" t="s">
        <v>45</v>
      </c>
      <c r="AI1251" s="6" t="s">
        <v>45</v>
      </c>
      <c r="AJ1251" s="7" t="s">
        <v>45</v>
      </c>
      <c r="AK1251" s="6" t="s">
        <v>45</v>
      </c>
      <c r="AL1251" s="6" t="s">
        <v>45</v>
      </c>
      <c r="AM1251" s="6"/>
      <c r="AN1251" s="6">
        <v>1</v>
      </c>
      <c r="AO1251" s="6">
        <v>0</v>
      </c>
      <c r="AP1251" s="6"/>
      <c r="AQ1251" s="6"/>
      <c r="AR1251" s="6"/>
      <c r="AS1251" s="28">
        <v>28702</v>
      </c>
      <c r="AT1251" s="28">
        <v>28702</v>
      </c>
      <c r="AU1251" s="30"/>
    </row>
    <row r="1252" spans="1:47" ht="12.75" customHeight="1" x14ac:dyDescent="0.25">
      <c r="A1252" s="6" t="s">
        <v>86</v>
      </c>
      <c r="B1252" s="6">
        <v>3634</v>
      </c>
      <c r="C1252" s="6" t="s">
        <v>145</v>
      </c>
      <c r="D1252" s="6" t="s">
        <v>46</v>
      </c>
      <c r="E1252" s="6" t="s">
        <v>46</v>
      </c>
      <c r="F1252" s="6">
        <v>78373</v>
      </c>
      <c r="G1252" s="6"/>
      <c r="H1252" s="6"/>
      <c r="I1252" s="6" t="s">
        <v>1045</v>
      </c>
      <c r="J1252" s="6" t="s">
        <v>1045</v>
      </c>
      <c r="K1252" s="6" t="s">
        <v>45</v>
      </c>
      <c r="L1252" s="6" t="s">
        <v>86</v>
      </c>
      <c r="M1252" s="6">
        <v>1</v>
      </c>
      <c r="O1252" s="6" t="s">
        <v>148</v>
      </c>
      <c r="P1252" s="6"/>
      <c r="Q1252" s="6">
        <v>851</v>
      </c>
      <c r="R1252" s="8">
        <v>44376</v>
      </c>
      <c r="S1252" s="10"/>
      <c r="T1252" s="10" t="s">
        <v>157</v>
      </c>
      <c r="U1252" s="6">
        <v>2</v>
      </c>
      <c r="V1252" s="6">
        <v>229</v>
      </c>
      <c r="W1252" s="7" t="s">
        <v>45</v>
      </c>
      <c r="X1252" s="6" t="s">
        <v>67</v>
      </c>
      <c r="Y1252" s="6" t="s">
        <v>67</v>
      </c>
      <c r="Z1252" s="6" t="s">
        <v>2168</v>
      </c>
      <c r="AA1252" s="6"/>
      <c r="AB1252" s="6" t="s">
        <v>100</v>
      </c>
      <c r="AC1252" s="6" t="s">
        <v>3295</v>
      </c>
      <c r="AD1252" s="6" t="s">
        <v>100</v>
      </c>
      <c r="AE1252" s="6" t="s">
        <v>917</v>
      </c>
      <c r="AF1252" s="6" t="s">
        <v>45</v>
      </c>
      <c r="AG1252" s="6" t="s">
        <v>45</v>
      </c>
      <c r="AH1252" s="6" t="s">
        <v>45</v>
      </c>
      <c r="AI1252" s="6" t="s">
        <v>45</v>
      </c>
      <c r="AJ1252" s="7" t="s">
        <v>45</v>
      </c>
      <c r="AK1252" s="6" t="s">
        <v>45</v>
      </c>
      <c r="AL1252" s="6">
        <v>24861</v>
      </c>
      <c r="AM1252" s="6"/>
      <c r="AN1252" s="6">
        <v>1</v>
      </c>
      <c r="AO1252" s="6">
        <v>0</v>
      </c>
      <c r="AP1252" s="6"/>
      <c r="AQ1252" s="9">
        <v>44279</v>
      </c>
      <c r="AR1252" s="6"/>
      <c r="AS1252" s="19"/>
      <c r="AT1252" s="19"/>
      <c r="AU1252" s="30"/>
    </row>
    <row r="1253" spans="1:47" ht="12.75" customHeight="1" x14ac:dyDescent="0.25">
      <c r="A1253" s="6" t="s">
        <v>86</v>
      </c>
      <c r="B1253" s="6">
        <v>912</v>
      </c>
      <c r="C1253" s="6" t="s">
        <v>78</v>
      </c>
      <c r="D1253" s="6" t="s">
        <v>46</v>
      </c>
      <c r="E1253" s="6" t="s">
        <v>46</v>
      </c>
      <c r="F1253" s="6">
        <v>78374</v>
      </c>
      <c r="G1253" s="6"/>
      <c r="H1253" s="6"/>
      <c r="I1253" s="6" t="s">
        <v>2937</v>
      </c>
      <c r="J1253" s="6" t="s">
        <v>2937</v>
      </c>
      <c r="K1253" s="6" t="s">
        <v>45</v>
      </c>
      <c r="L1253" s="6" t="s">
        <v>86</v>
      </c>
      <c r="M1253" s="6" t="s">
        <v>45</v>
      </c>
      <c r="N1253" s="6"/>
      <c r="O1253" s="6" t="s">
        <v>191</v>
      </c>
      <c r="P1253" s="6"/>
      <c r="Q1253" s="6" t="s">
        <v>2231</v>
      </c>
      <c r="R1253" s="8">
        <v>44778</v>
      </c>
      <c r="S1253" s="10"/>
      <c r="T1253" s="10" t="s">
        <v>212</v>
      </c>
      <c r="U1253" s="6">
        <v>3</v>
      </c>
      <c r="V1253" s="6">
        <v>11</v>
      </c>
      <c r="W1253" s="7" t="s">
        <v>45</v>
      </c>
      <c r="X1253" s="6" t="s">
        <v>45</v>
      </c>
      <c r="Y1253" s="6" t="s">
        <v>52</v>
      </c>
      <c r="Z1253" s="6" t="s">
        <v>45</v>
      </c>
      <c r="AA1253" s="6"/>
      <c r="AB1253" s="6" t="s">
        <v>2487</v>
      </c>
      <c r="AC1253" s="6" t="s">
        <v>3099</v>
      </c>
      <c r="AD1253" s="6" t="s">
        <v>2487</v>
      </c>
      <c r="AE1253" s="13" t="s">
        <v>238</v>
      </c>
      <c r="AF1253" s="6" t="s">
        <v>45</v>
      </c>
      <c r="AG1253" s="6" t="s">
        <v>45</v>
      </c>
      <c r="AH1253" s="6" t="s">
        <v>3296</v>
      </c>
      <c r="AI1253" s="6" t="s">
        <v>45</v>
      </c>
      <c r="AJ1253" s="7" t="s">
        <v>45</v>
      </c>
      <c r="AK1253" s="6" t="s">
        <v>45</v>
      </c>
      <c r="AL1253" s="6" t="s">
        <v>45</v>
      </c>
      <c r="AM1253" s="6"/>
      <c r="AN1253" s="6">
        <v>1</v>
      </c>
      <c r="AO1253" s="6">
        <v>0</v>
      </c>
      <c r="AP1253" s="6"/>
      <c r="AQ1253" s="6"/>
      <c r="AR1253" s="6"/>
      <c r="AS1253" s="19"/>
      <c r="AT1253" s="19"/>
      <c r="AU1253" s="30"/>
    </row>
    <row r="1254" spans="1:47" ht="12.75" customHeight="1" x14ac:dyDescent="0.25">
      <c r="A1254" s="6" t="s">
        <v>139</v>
      </c>
      <c r="B1254" s="6">
        <v>2414</v>
      </c>
      <c r="C1254" s="6" t="s">
        <v>78</v>
      </c>
      <c r="D1254" s="6" t="s">
        <v>46</v>
      </c>
      <c r="E1254" s="6" t="s">
        <v>46</v>
      </c>
      <c r="F1254" s="6">
        <v>78375</v>
      </c>
      <c r="G1254" s="6"/>
      <c r="H1254" s="60"/>
      <c r="I1254" s="60" t="s">
        <v>3297</v>
      </c>
      <c r="J1254" s="60" t="s">
        <v>3297</v>
      </c>
      <c r="K1254" s="6" t="s">
        <v>45</v>
      </c>
      <c r="L1254" s="6" t="s">
        <v>139</v>
      </c>
      <c r="M1254" s="6" t="s">
        <v>45</v>
      </c>
      <c r="N1254" s="6"/>
      <c r="O1254" s="6" t="s">
        <v>148</v>
      </c>
      <c r="P1254" s="6"/>
      <c r="Q1254" s="6" t="s">
        <v>96</v>
      </c>
      <c r="R1254" s="8">
        <v>44134</v>
      </c>
      <c r="S1254" s="10"/>
      <c r="T1254" s="10" t="s">
        <v>66</v>
      </c>
      <c r="U1254" s="6">
        <v>3</v>
      </c>
      <c r="V1254" s="6">
        <v>302</v>
      </c>
      <c r="W1254" s="7" t="s">
        <v>45</v>
      </c>
      <c r="X1254" s="6" t="e">
        <v>#N/A</v>
      </c>
      <c r="Y1254" s="6" t="s">
        <v>45</v>
      </c>
      <c r="Z1254" s="6" t="s">
        <v>1553</v>
      </c>
      <c r="AA1254" s="6"/>
      <c r="AB1254" s="6" t="s">
        <v>1554</v>
      </c>
      <c r="AC1254" s="6" t="s">
        <v>1555</v>
      </c>
      <c r="AD1254" s="6" t="s">
        <v>1554</v>
      </c>
      <c r="AE1254" s="6" t="s">
        <v>917</v>
      </c>
      <c r="AF1254" s="6" t="s">
        <v>45</v>
      </c>
      <c r="AG1254" s="6" t="s">
        <v>45</v>
      </c>
      <c r="AH1254" s="6" t="s">
        <v>45</v>
      </c>
      <c r="AI1254" s="6" t="s">
        <v>45</v>
      </c>
      <c r="AJ1254" s="7" t="s">
        <v>45</v>
      </c>
      <c r="AK1254" s="6" t="s">
        <v>45</v>
      </c>
      <c r="AL1254" s="6" t="s">
        <v>45</v>
      </c>
      <c r="AM1254" s="6"/>
      <c r="AN1254" s="6">
        <v>1</v>
      </c>
      <c r="AO1254" s="6">
        <v>0</v>
      </c>
      <c r="AP1254" s="6"/>
      <c r="AQ1254" s="6"/>
      <c r="AR1254" s="6"/>
      <c r="AS1254" s="28">
        <v>1500</v>
      </c>
      <c r="AT1254" s="28">
        <v>1500</v>
      </c>
      <c r="AU1254" s="30"/>
    </row>
    <row r="1255" spans="1:47" ht="12.75" customHeight="1" x14ac:dyDescent="0.25">
      <c r="A1255" s="6" t="s">
        <v>60</v>
      </c>
      <c r="B1255" s="6">
        <v>2203</v>
      </c>
      <c r="C1255" s="6" t="s">
        <v>78</v>
      </c>
      <c r="D1255" s="6" t="s">
        <v>46</v>
      </c>
      <c r="E1255" s="6" t="s">
        <v>46</v>
      </c>
      <c r="F1255" s="6">
        <v>78376</v>
      </c>
      <c r="G1255" s="6"/>
      <c r="H1255" s="6"/>
      <c r="I1255" s="6" t="s">
        <v>375</v>
      </c>
      <c r="J1255" s="6" t="s">
        <v>375</v>
      </c>
      <c r="K1255" s="6" t="s">
        <v>45</v>
      </c>
      <c r="L1255" s="6" t="s">
        <v>60</v>
      </c>
      <c r="M1255" s="6" t="s">
        <v>45</v>
      </c>
      <c r="N1255" s="6"/>
      <c r="O1255" s="6" t="s">
        <v>45</v>
      </c>
      <c r="P1255" s="6"/>
      <c r="Q1255" s="6" t="s">
        <v>1822</v>
      </c>
      <c r="R1255" s="8">
        <v>44111</v>
      </c>
      <c r="S1255" s="10"/>
      <c r="T1255" s="10" t="s">
        <v>51</v>
      </c>
      <c r="U1255" s="6">
        <v>3</v>
      </c>
      <c r="V1255" s="6" t="s">
        <v>3298</v>
      </c>
      <c r="W1255" s="7" t="s">
        <v>45</v>
      </c>
      <c r="X1255" s="6" t="e">
        <v>#N/A</v>
      </c>
      <c r="Y1255" s="6" t="s">
        <v>52</v>
      </c>
      <c r="Z1255" s="6" t="s">
        <v>45</v>
      </c>
      <c r="AA1255" s="6"/>
      <c r="AB1255" s="6" t="s">
        <v>441</v>
      </c>
      <c r="AC1255" s="6" t="s">
        <v>3299</v>
      </c>
      <c r="AD1255" s="6" t="s">
        <v>441</v>
      </c>
      <c r="AE1255" s="6" t="s">
        <v>443</v>
      </c>
      <c r="AF1255" s="9" t="s">
        <v>45</v>
      </c>
      <c r="AG1255" s="6" t="s">
        <v>45</v>
      </c>
      <c r="AH1255" s="6" t="s">
        <v>45</v>
      </c>
      <c r="AI1255" s="6" t="s">
        <v>45</v>
      </c>
      <c r="AJ1255" s="7" t="s">
        <v>45</v>
      </c>
      <c r="AK1255" s="6" t="s">
        <v>45</v>
      </c>
      <c r="AL1255" s="6" t="s">
        <v>45</v>
      </c>
      <c r="AM1255" s="6"/>
      <c r="AN1255" s="6">
        <v>1</v>
      </c>
      <c r="AO1255" s="6">
        <v>0</v>
      </c>
      <c r="AP1255" s="6"/>
      <c r="AQ1255" s="6"/>
      <c r="AR1255" s="6"/>
      <c r="AS1255" s="19"/>
      <c r="AT1255" s="19"/>
      <c r="AU1255" s="30"/>
    </row>
    <row r="1256" spans="1:47" ht="12.75" customHeight="1" x14ac:dyDescent="0.25">
      <c r="A1256" s="6" t="s">
        <v>60</v>
      </c>
      <c r="B1256" s="6">
        <v>3635</v>
      </c>
      <c r="C1256" s="6" t="s">
        <v>145</v>
      </c>
      <c r="D1256" s="6" t="s">
        <v>46</v>
      </c>
      <c r="E1256" s="6" t="s">
        <v>46</v>
      </c>
      <c r="F1256" s="6">
        <v>78377</v>
      </c>
      <c r="G1256" s="6"/>
      <c r="H1256" s="6"/>
      <c r="I1256" s="6" t="s">
        <v>3048</v>
      </c>
      <c r="J1256" s="6" t="s">
        <v>3048</v>
      </c>
      <c r="K1256" s="6" t="s">
        <v>45</v>
      </c>
      <c r="L1256" s="6" t="s">
        <v>60</v>
      </c>
      <c r="M1256" s="6" t="s">
        <v>45</v>
      </c>
      <c r="O1256" s="6" t="s">
        <v>148</v>
      </c>
      <c r="P1256" s="6"/>
      <c r="Q1256" s="6">
        <v>851</v>
      </c>
      <c r="R1256" s="8">
        <v>44105.513715277797</v>
      </c>
      <c r="S1256" s="10"/>
      <c r="T1256" s="10" t="s">
        <v>1875</v>
      </c>
      <c r="U1256" s="6">
        <v>2</v>
      </c>
      <c r="V1256" s="6" t="s">
        <v>235</v>
      </c>
      <c r="W1256" s="7" t="s">
        <v>45</v>
      </c>
      <c r="X1256" s="6" t="e">
        <v>#N/A</v>
      </c>
      <c r="Y1256" s="6" t="s">
        <v>45</v>
      </c>
      <c r="Z1256" s="6" t="s">
        <v>45</v>
      </c>
      <c r="AA1256" s="6"/>
      <c r="AB1256" s="6" t="s">
        <v>159</v>
      </c>
      <c r="AC1256" s="6" t="s">
        <v>1994</v>
      </c>
      <c r="AD1256" s="6" t="s">
        <v>159</v>
      </c>
      <c r="AE1256" s="6" t="s">
        <v>501</v>
      </c>
      <c r="AF1256" s="6" t="s">
        <v>45</v>
      </c>
      <c r="AG1256" s="6" t="s">
        <v>45</v>
      </c>
      <c r="AH1256" s="6" t="s">
        <v>3300</v>
      </c>
      <c r="AI1256" s="6" t="s">
        <v>45</v>
      </c>
      <c r="AJ1256" s="7" t="s">
        <v>45</v>
      </c>
      <c r="AK1256" s="6" t="s">
        <v>45</v>
      </c>
      <c r="AL1256" s="6" t="s">
        <v>45</v>
      </c>
      <c r="AM1256" s="6"/>
      <c r="AN1256" s="6">
        <v>1</v>
      </c>
      <c r="AO1256" s="6">
        <v>0</v>
      </c>
      <c r="AP1256" s="6"/>
      <c r="AQ1256" s="9">
        <v>44279</v>
      </c>
      <c r="AR1256" s="6"/>
      <c r="AS1256" s="19"/>
      <c r="AT1256" s="19"/>
      <c r="AU1256" s="30"/>
    </row>
    <row r="1257" spans="1:47" ht="12.75" customHeight="1" x14ac:dyDescent="0.25">
      <c r="A1257" s="6" t="s">
        <v>60</v>
      </c>
      <c r="B1257" s="6">
        <v>3636</v>
      </c>
      <c r="C1257" s="6" t="s">
        <v>145</v>
      </c>
      <c r="D1257" s="6" t="s">
        <v>46</v>
      </c>
      <c r="E1257" s="6" t="s">
        <v>46</v>
      </c>
      <c r="F1257" s="6">
        <v>78378</v>
      </c>
      <c r="G1257" s="6"/>
      <c r="H1257" s="6"/>
      <c r="I1257" s="6" t="s">
        <v>3048</v>
      </c>
      <c r="J1257" s="6" t="s">
        <v>3048</v>
      </c>
      <c r="K1257" s="6" t="s">
        <v>45</v>
      </c>
      <c r="L1257" s="6" t="s">
        <v>60</v>
      </c>
      <c r="M1257" s="6" t="s">
        <v>45</v>
      </c>
      <c r="O1257" s="6" t="s">
        <v>148</v>
      </c>
      <c r="P1257" s="6"/>
      <c r="Q1257" s="6">
        <v>851</v>
      </c>
      <c r="R1257" s="8">
        <v>44042.341967592598</v>
      </c>
      <c r="S1257" s="10"/>
      <c r="T1257" s="10" t="s">
        <v>2250</v>
      </c>
      <c r="U1257" s="6">
        <v>3</v>
      </c>
      <c r="V1257" s="6">
        <v>2</v>
      </c>
      <c r="W1257" s="7" t="s">
        <v>45</v>
      </c>
      <c r="X1257" s="6" t="e">
        <v>#N/A</v>
      </c>
      <c r="Y1257" s="6" t="s">
        <v>45</v>
      </c>
      <c r="Z1257" s="6" t="s">
        <v>45</v>
      </c>
      <c r="AA1257" s="6"/>
      <c r="AB1257" s="6" t="s">
        <v>789</v>
      </c>
      <c r="AC1257" s="6" t="s">
        <v>1614</v>
      </c>
      <c r="AD1257" s="6" t="s">
        <v>789</v>
      </c>
      <c r="AE1257" s="6" t="s">
        <v>175</v>
      </c>
      <c r="AF1257" s="6" t="s">
        <v>45</v>
      </c>
      <c r="AG1257" s="6" t="s">
        <v>45</v>
      </c>
      <c r="AH1257" s="6" t="s">
        <v>45</v>
      </c>
      <c r="AI1257" s="6" t="s">
        <v>45</v>
      </c>
      <c r="AJ1257" s="7" t="s">
        <v>45</v>
      </c>
      <c r="AK1257" s="6" t="s">
        <v>45</v>
      </c>
      <c r="AL1257" s="6" t="s">
        <v>45</v>
      </c>
      <c r="AM1257" s="6"/>
      <c r="AN1257" s="6">
        <v>1</v>
      </c>
      <c r="AO1257" s="6">
        <v>0</v>
      </c>
      <c r="AP1257" s="6"/>
      <c r="AQ1257" s="9">
        <v>44279</v>
      </c>
      <c r="AR1257" s="6"/>
      <c r="AS1257" s="19"/>
      <c r="AT1257" s="19"/>
      <c r="AU1257" s="30"/>
    </row>
    <row r="1258" spans="1:47" ht="12.75" customHeight="1" x14ac:dyDescent="0.25">
      <c r="A1258" s="6" t="s">
        <v>60</v>
      </c>
      <c r="B1258" s="6">
        <v>3637</v>
      </c>
      <c r="C1258" s="6" t="s">
        <v>145</v>
      </c>
      <c r="D1258" s="6" t="s">
        <v>46</v>
      </c>
      <c r="E1258" s="6" t="s">
        <v>46</v>
      </c>
      <c r="F1258" s="6">
        <v>78379</v>
      </c>
      <c r="G1258" s="6"/>
      <c r="H1258" s="6"/>
      <c r="I1258" s="6" t="s">
        <v>3048</v>
      </c>
      <c r="J1258" s="6" t="s">
        <v>3048</v>
      </c>
      <c r="K1258" s="6" t="s">
        <v>45</v>
      </c>
      <c r="L1258" s="6" t="s">
        <v>60</v>
      </c>
      <c r="M1258" s="6" t="s">
        <v>45</v>
      </c>
      <c r="O1258" s="6" t="s">
        <v>148</v>
      </c>
      <c r="P1258" s="6"/>
      <c r="Q1258" s="6">
        <v>851</v>
      </c>
      <c r="R1258" s="8">
        <v>44112.418101851901</v>
      </c>
      <c r="S1258" s="10"/>
      <c r="T1258" s="10" t="s">
        <v>1680</v>
      </c>
      <c r="U1258" s="6">
        <v>2</v>
      </c>
      <c r="V1258" s="6" t="s">
        <v>341</v>
      </c>
      <c r="W1258" s="7" t="s">
        <v>45</v>
      </c>
      <c r="X1258" s="6" t="e">
        <v>#N/A</v>
      </c>
      <c r="Y1258" s="6" t="s">
        <v>52</v>
      </c>
      <c r="Z1258" s="6" t="s">
        <v>45</v>
      </c>
      <c r="AA1258" s="6"/>
      <c r="AB1258" s="6" t="s">
        <v>2289</v>
      </c>
      <c r="AC1258" s="6" t="s">
        <v>3123</v>
      </c>
      <c r="AD1258" s="6" t="s">
        <v>2289</v>
      </c>
      <c r="AE1258" s="6" t="s">
        <v>394</v>
      </c>
      <c r="AF1258" s="6" t="s">
        <v>45</v>
      </c>
      <c r="AG1258" s="6" t="s">
        <v>45</v>
      </c>
      <c r="AH1258" s="6" t="s">
        <v>3301</v>
      </c>
      <c r="AI1258" s="6" t="s">
        <v>45</v>
      </c>
      <c r="AJ1258" s="7" t="s">
        <v>45</v>
      </c>
      <c r="AK1258" s="6" t="s">
        <v>45</v>
      </c>
      <c r="AL1258" s="6" t="s">
        <v>45</v>
      </c>
      <c r="AM1258" s="6"/>
      <c r="AN1258" s="6">
        <v>1</v>
      </c>
      <c r="AO1258" s="6">
        <v>0</v>
      </c>
      <c r="AP1258" s="6"/>
      <c r="AQ1258" s="9">
        <v>44279</v>
      </c>
      <c r="AR1258" s="6"/>
      <c r="AS1258" s="19"/>
      <c r="AT1258" s="19"/>
      <c r="AU1258" s="30"/>
    </row>
    <row r="1259" spans="1:47" ht="12.75" customHeight="1" x14ac:dyDescent="0.25">
      <c r="A1259" s="6" t="s">
        <v>60</v>
      </c>
      <c r="B1259" s="6">
        <v>955</v>
      </c>
      <c r="C1259" s="6" t="s">
        <v>78</v>
      </c>
      <c r="D1259" s="6" t="s">
        <v>46</v>
      </c>
      <c r="E1259" s="6" t="s">
        <v>46</v>
      </c>
      <c r="F1259" s="6">
        <v>78380</v>
      </c>
      <c r="G1259" s="6"/>
      <c r="H1259" s="6"/>
      <c r="I1259" s="6" t="s">
        <v>869</v>
      </c>
      <c r="J1259" s="6" t="s">
        <v>869</v>
      </c>
      <c r="K1259" s="6" t="s">
        <v>45</v>
      </c>
      <c r="L1259" s="6" t="s">
        <v>60</v>
      </c>
      <c r="M1259" s="6" t="s">
        <v>45</v>
      </c>
      <c r="N1259" s="6"/>
      <c r="O1259" s="6" t="s">
        <v>191</v>
      </c>
      <c r="P1259" s="6"/>
      <c r="Q1259" s="6" t="s">
        <v>81</v>
      </c>
      <c r="R1259" s="8" t="s">
        <v>45</v>
      </c>
      <c r="S1259" s="10"/>
      <c r="T1259" s="10" t="s">
        <v>82</v>
      </c>
      <c r="U1259" s="6">
        <v>9</v>
      </c>
      <c r="V1259" s="6">
        <v>909</v>
      </c>
      <c r="W1259" s="7" t="s">
        <v>45</v>
      </c>
      <c r="X1259" s="6" t="e">
        <v>#N/A</v>
      </c>
      <c r="Y1259" s="6" t="s">
        <v>52</v>
      </c>
      <c r="Z1259" s="6" t="s">
        <v>45</v>
      </c>
      <c r="AA1259" s="6"/>
      <c r="AB1259" s="6" t="s">
        <v>351</v>
      </c>
      <c r="AC1259" s="6" t="s">
        <v>3302</v>
      </c>
      <c r="AD1259" s="6" t="s">
        <v>351</v>
      </c>
      <c r="AE1259" s="13" t="s">
        <v>3303</v>
      </c>
      <c r="AF1259" s="6" t="s">
        <v>45</v>
      </c>
      <c r="AG1259" s="6" t="s">
        <v>45</v>
      </c>
      <c r="AH1259" s="6" t="s">
        <v>45</v>
      </c>
      <c r="AI1259" s="6" t="s">
        <v>45</v>
      </c>
      <c r="AJ1259" s="7" t="s">
        <v>45</v>
      </c>
      <c r="AK1259" s="6" t="s">
        <v>45</v>
      </c>
      <c r="AL1259" s="6" t="s">
        <v>45</v>
      </c>
      <c r="AM1259" s="6"/>
      <c r="AN1259" s="6">
        <v>1</v>
      </c>
      <c r="AO1259" s="6">
        <v>0</v>
      </c>
      <c r="AP1259" s="6"/>
      <c r="AQ1259" s="6"/>
      <c r="AR1259" s="6"/>
      <c r="AS1259" s="19"/>
      <c r="AT1259" s="19"/>
      <c r="AU1259" s="30"/>
    </row>
    <row r="1260" spans="1:47" ht="12.75" customHeight="1" x14ac:dyDescent="0.25">
      <c r="A1260" s="6" t="s">
        <v>60</v>
      </c>
      <c r="B1260" s="6">
        <v>334</v>
      </c>
      <c r="C1260" s="6" t="s">
        <v>78</v>
      </c>
      <c r="D1260" s="6" t="s">
        <v>46</v>
      </c>
      <c r="E1260" s="6" t="s">
        <v>46</v>
      </c>
      <c r="F1260" s="6">
        <v>78381</v>
      </c>
      <c r="G1260" s="6"/>
      <c r="H1260" s="6"/>
      <c r="I1260" s="6" t="s">
        <v>375</v>
      </c>
      <c r="J1260" s="6" t="s">
        <v>375</v>
      </c>
      <c r="K1260" s="6" t="s">
        <v>45</v>
      </c>
      <c r="L1260" s="6" t="s">
        <v>60</v>
      </c>
      <c r="M1260" s="6">
        <v>1</v>
      </c>
      <c r="N1260" s="6"/>
      <c r="O1260" s="6" t="s">
        <v>45</v>
      </c>
      <c r="P1260" s="6"/>
      <c r="Q1260" s="6" t="s">
        <v>45</v>
      </c>
      <c r="R1260" s="8">
        <v>44036</v>
      </c>
      <c r="S1260" s="10"/>
      <c r="T1260" s="10" t="s">
        <v>157</v>
      </c>
      <c r="U1260" s="6">
        <v>3</v>
      </c>
      <c r="V1260" s="6">
        <v>310</v>
      </c>
      <c r="W1260" s="7" t="s">
        <v>45</v>
      </c>
      <c r="X1260" s="6" t="s">
        <v>67</v>
      </c>
      <c r="Y1260" s="6" t="s">
        <v>67</v>
      </c>
      <c r="Z1260" s="6" t="s">
        <v>3288</v>
      </c>
      <c r="AA1260" s="6"/>
      <c r="AB1260" s="6" t="s">
        <v>149</v>
      </c>
      <c r="AC1260" s="6" t="s">
        <v>3304</v>
      </c>
      <c r="AD1260" s="6" t="s">
        <v>149</v>
      </c>
      <c r="AE1260" s="6" t="s">
        <v>429</v>
      </c>
      <c r="AF1260" s="6" t="s">
        <v>45</v>
      </c>
      <c r="AG1260" s="6" t="s">
        <v>45</v>
      </c>
      <c r="AH1260" s="6" t="s">
        <v>45</v>
      </c>
      <c r="AI1260" s="6" t="s">
        <v>45</v>
      </c>
      <c r="AJ1260" s="7" t="s">
        <v>45</v>
      </c>
      <c r="AK1260" s="6" t="s">
        <v>136</v>
      </c>
      <c r="AL1260" s="6" t="s">
        <v>45</v>
      </c>
      <c r="AM1260" s="6" t="s">
        <v>59</v>
      </c>
      <c r="AN1260" s="6">
        <v>1</v>
      </c>
      <c r="AO1260" s="6">
        <v>0</v>
      </c>
      <c r="AP1260" s="6"/>
      <c r="AQ1260" s="6"/>
      <c r="AR1260" s="6"/>
      <c r="AS1260" s="19"/>
      <c r="AT1260" s="19"/>
      <c r="AU1260" s="30"/>
    </row>
    <row r="1261" spans="1:47" ht="12.75" customHeight="1" x14ac:dyDescent="0.25">
      <c r="A1261" s="6" t="s">
        <v>86</v>
      </c>
      <c r="B1261" s="6">
        <v>431</v>
      </c>
      <c r="C1261" s="6" t="s">
        <v>78</v>
      </c>
      <c r="D1261" s="6" t="s">
        <v>46</v>
      </c>
      <c r="E1261" s="6" t="s">
        <v>46</v>
      </c>
      <c r="F1261" s="6">
        <v>78384</v>
      </c>
      <c r="G1261" s="6"/>
      <c r="H1261" s="6"/>
      <c r="I1261" s="6" t="s">
        <v>878</v>
      </c>
      <c r="J1261" s="6" t="s">
        <v>878</v>
      </c>
      <c r="K1261" s="6" t="s">
        <v>45</v>
      </c>
      <c r="L1261" s="6" t="s">
        <v>86</v>
      </c>
      <c r="M1261" s="6" t="s">
        <v>45</v>
      </c>
      <c r="N1261" s="6"/>
      <c r="O1261" s="6" t="s">
        <v>45</v>
      </c>
      <c r="P1261" s="6"/>
      <c r="Q1261" s="6" t="s">
        <v>45</v>
      </c>
      <c r="R1261" s="8">
        <v>44040</v>
      </c>
      <c r="S1261" s="10"/>
      <c r="T1261" s="10" t="s">
        <v>73</v>
      </c>
      <c r="U1261" s="6">
        <v>2</v>
      </c>
      <c r="V1261" s="6">
        <v>216</v>
      </c>
      <c r="W1261" s="7" t="s">
        <v>45</v>
      </c>
      <c r="X1261" s="6" t="e">
        <v>#N/A</v>
      </c>
      <c r="Y1261" s="6" t="s">
        <v>67</v>
      </c>
      <c r="Z1261" s="6" t="s">
        <v>45</v>
      </c>
      <c r="AA1261" s="6"/>
      <c r="AB1261" s="6" t="s">
        <v>3305</v>
      </c>
      <c r="AC1261" s="6" t="s">
        <v>3306</v>
      </c>
      <c r="AD1261" s="6" t="s">
        <v>3305</v>
      </c>
      <c r="AE1261" s="6" t="s">
        <v>45</v>
      </c>
      <c r="AF1261" s="6" t="s">
        <v>45</v>
      </c>
      <c r="AG1261" s="6" t="s">
        <v>45</v>
      </c>
      <c r="AH1261" s="6" t="s">
        <v>45</v>
      </c>
      <c r="AI1261" s="6" t="s">
        <v>45</v>
      </c>
      <c r="AJ1261" s="7" t="s">
        <v>45</v>
      </c>
      <c r="AK1261" s="6" t="s">
        <v>45</v>
      </c>
      <c r="AL1261" s="6" t="s">
        <v>45</v>
      </c>
      <c r="AM1261" s="6"/>
      <c r="AN1261" s="6">
        <v>1</v>
      </c>
      <c r="AO1261" s="6">
        <v>0</v>
      </c>
      <c r="AP1261" s="6"/>
      <c r="AQ1261" s="6"/>
      <c r="AR1261" s="6"/>
      <c r="AS1261" s="19"/>
      <c r="AT1261" s="19"/>
      <c r="AU1261" s="30"/>
    </row>
    <row r="1262" spans="1:47" ht="12.75" customHeight="1" x14ac:dyDescent="0.25">
      <c r="A1262" s="6" t="s">
        <v>60</v>
      </c>
      <c r="B1262" s="6">
        <v>980</v>
      </c>
      <c r="C1262" s="6" t="s">
        <v>78</v>
      </c>
      <c r="D1262" s="6" t="s">
        <v>46</v>
      </c>
      <c r="E1262" s="6" t="s">
        <v>46</v>
      </c>
      <c r="F1262" s="6">
        <v>78385</v>
      </c>
      <c r="G1262" s="6"/>
      <c r="H1262" s="6"/>
      <c r="I1262" s="6" t="s">
        <v>362</v>
      </c>
      <c r="J1262" s="6" t="s">
        <v>362</v>
      </c>
      <c r="K1262" s="6" t="s">
        <v>45</v>
      </c>
      <c r="L1262" s="6" t="s">
        <v>60</v>
      </c>
      <c r="M1262" s="6">
        <v>1</v>
      </c>
      <c r="N1262" s="6"/>
      <c r="O1262" s="6" t="s">
        <v>191</v>
      </c>
      <c r="P1262" s="6"/>
      <c r="Q1262" s="6" t="s">
        <v>81</v>
      </c>
      <c r="R1262" s="8">
        <v>44935</v>
      </c>
      <c r="S1262" s="10"/>
      <c r="T1262" s="10" t="s">
        <v>82</v>
      </c>
      <c r="U1262" s="6">
        <v>8</v>
      </c>
      <c r="V1262" s="6">
        <v>803</v>
      </c>
      <c r="W1262" s="7" t="s">
        <v>45</v>
      </c>
      <c r="X1262" s="6" t="s">
        <v>52</v>
      </c>
      <c r="Y1262" s="6" t="s">
        <v>52</v>
      </c>
      <c r="Z1262" s="6" t="s">
        <v>45</v>
      </c>
      <c r="AA1262" s="6"/>
      <c r="AB1262" s="6" t="s">
        <v>392</v>
      </c>
      <c r="AC1262" s="6" t="s">
        <v>3307</v>
      </c>
      <c r="AD1262" s="6" t="s">
        <v>392</v>
      </c>
      <c r="AE1262" s="13" t="s">
        <v>437</v>
      </c>
      <c r="AF1262" s="6" t="s">
        <v>45</v>
      </c>
      <c r="AG1262" s="6" t="s">
        <v>45</v>
      </c>
      <c r="AH1262" s="6" t="s">
        <v>45</v>
      </c>
      <c r="AI1262" s="6" t="s">
        <v>45</v>
      </c>
      <c r="AJ1262" s="7" t="s">
        <v>45</v>
      </c>
      <c r="AK1262" s="6" t="s">
        <v>45</v>
      </c>
      <c r="AL1262" s="6" t="s">
        <v>45</v>
      </c>
      <c r="AM1262" s="6"/>
      <c r="AN1262" s="6">
        <v>1</v>
      </c>
      <c r="AO1262" s="6">
        <v>0</v>
      </c>
      <c r="AP1262" s="6"/>
      <c r="AQ1262" s="6"/>
      <c r="AR1262" s="6"/>
      <c r="AS1262" s="19"/>
      <c r="AT1262" s="19"/>
      <c r="AU1262" s="30"/>
    </row>
    <row r="1263" spans="1:47" ht="12.75" customHeight="1" x14ac:dyDescent="0.25">
      <c r="A1263" s="6" t="s">
        <v>86</v>
      </c>
      <c r="B1263" s="6">
        <v>398</v>
      </c>
      <c r="C1263" s="6" t="s">
        <v>78</v>
      </c>
      <c r="D1263" s="6" t="s">
        <v>46</v>
      </c>
      <c r="E1263" s="6" t="s">
        <v>46</v>
      </c>
      <c r="F1263" s="6">
        <v>78386</v>
      </c>
      <c r="G1263" s="6"/>
      <c r="H1263" s="6"/>
      <c r="I1263" s="6" t="s">
        <v>901</v>
      </c>
      <c r="J1263" s="6" t="s">
        <v>901</v>
      </c>
      <c r="K1263" s="6" t="s">
        <v>45</v>
      </c>
      <c r="L1263" s="6" t="s">
        <v>86</v>
      </c>
      <c r="M1263" s="6" t="s">
        <v>45</v>
      </c>
      <c r="N1263" s="6"/>
      <c r="O1263" s="6" t="s">
        <v>148</v>
      </c>
      <c r="P1263" s="6"/>
      <c r="Q1263" s="6">
        <v>908</v>
      </c>
      <c r="R1263" s="8">
        <v>44651</v>
      </c>
      <c r="S1263" s="10"/>
      <c r="T1263" s="10" t="s">
        <v>73</v>
      </c>
      <c r="U1263" s="6">
        <v>3</v>
      </c>
      <c r="V1263" s="6">
        <v>314</v>
      </c>
      <c r="W1263" s="7" t="s">
        <v>45</v>
      </c>
      <c r="X1263" s="6" t="s">
        <v>67</v>
      </c>
      <c r="Y1263" s="6" t="s">
        <v>67</v>
      </c>
      <c r="Z1263" s="6" t="s">
        <v>3308</v>
      </c>
      <c r="AA1263" s="6"/>
      <c r="AB1263" s="6" t="s">
        <v>296</v>
      </c>
      <c r="AC1263" s="6" t="s">
        <v>3309</v>
      </c>
      <c r="AD1263" s="6" t="s">
        <v>296</v>
      </c>
      <c r="AE1263" s="6" t="s">
        <v>238</v>
      </c>
      <c r="AF1263" s="6" t="s">
        <v>45</v>
      </c>
      <c r="AG1263" s="6" t="s">
        <v>45</v>
      </c>
      <c r="AH1263" s="6" t="s">
        <v>45</v>
      </c>
      <c r="AI1263" s="6" t="s">
        <v>45</v>
      </c>
      <c r="AJ1263" s="7" t="s">
        <v>45</v>
      </c>
      <c r="AK1263" s="6" t="s">
        <v>45</v>
      </c>
      <c r="AL1263" s="6">
        <v>52331</v>
      </c>
      <c r="AM1263" s="6"/>
      <c r="AN1263" s="6">
        <v>1</v>
      </c>
      <c r="AO1263" s="6">
        <v>0</v>
      </c>
      <c r="AP1263" s="6"/>
      <c r="AQ1263" s="6"/>
      <c r="AR1263" s="6"/>
      <c r="AS1263" s="19"/>
      <c r="AT1263" s="19"/>
      <c r="AU1263" s="30"/>
    </row>
    <row r="1264" spans="1:47" ht="12.75" customHeight="1" x14ac:dyDescent="0.25">
      <c r="A1264" s="6" t="s">
        <v>86</v>
      </c>
      <c r="B1264" s="6">
        <v>982</v>
      </c>
      <c r="C1264" s="6" t="s">
        <v>78</v>
      </c>
      <c r="D1264" s="6" t="s">
        <v>46</v>
      </c>
      <c r="E1264" s="6" t="s">
        <v>46</v>
      </c>
      <c r="F1264" s="6">
        <v>78387</v>
      </c>
      <c r="G1264" s="6"/>
      <c r="H1264" s="6"/>
      <c r="I1264" s="6" t="s">
        <v>152</v>
      </c>
      <c r="J1264" s="6" t="s">
        <v>152</v>
      </c>
      <c r="K1264" s="6" t="s">
        <v>45</v>
      </c>
      <c r="L1264" s="6" t="s">
        <v>86</v>
      </c>
      <c r="M1264" s="6">
        <v>1</v>
      </c>
      <c r="N1264" s="6"/>
      <c r="O1264" s="6" t="s">
        <v>191</v>
      </c>
      <c r="P1264" s="6"/>
      <c r="Q1264" s="6" t="s">
        <v>81</v>
      </c>
      <c r="R1264" s="8" t="s">
        <v>45</v>
      </c>
      <c r="S1264" s="10"/>
      <c r="T1264" s="10" t="s">
        <v>82</v>
      </c>
      <c r="U1264" s="6">
        <v>8</v>
      </c>
      <c r="V1264" s="6">
        <v>809</v>
      </c>
      <c r="W1264" s="7" t="s">
        <v>45</v>
      </c>
      <c r="X1264" s="6" t="e">
        <v>#N/A</v>
      </c>
      <c r="Y1264" s="6" t="s">
        <v>52</v>
      </c>
      <c r="Z1264" s="6">
        <v>620</v>
      </c>
      <c r="AA1264" s="6"/>
      <c r="AB1264" s="6" t="s">
        <v>149</v>
      </c>
      <c r="AC1264" s="6" t="s">
        <v>3310</v>
      </c>
      <c r="AD1264" s="6" t="s">
        <v>149</v>
      </c>
      <c r="AE1264" s="13" t="s">
        <v>437</v>
      </c>
      <c r="AF1264" s="6" t="s">
        <v>45</v>
      </c>
      <c r="AG1264" s="6" t="s">
        <v>45</v>
      </c>
      <c r="AH1264" s="6" t="s">
        <v>45</v>
      </c>
      <c r="AI1264" s="6" t="s">
        <v>45</v>
      </c>
      <c r="AJ1264" s="7" t="s">
        <v>45</v>
      </c>
      <c r="AK1264" s="6" t="s">
        <v>45</v>
      </c>
      <c r="AL1264" s="6" t="s">
        <v>45</v>
      </c>
      <c r="AM1264" s="6"/>
      <c r="AN1264" s="6">
        <v>1</v>
      </c>
      <c r="AO1264" s="6">
        <v>0</v>
      </c>
      <c r="AP1264" s="6"/>
      <c r="AQ1264" s="6"/>
      <c r="AR1264" s="6"/>
      <c r="AS1264" s="28">
        <v>12897</v>
      </c>
      <c r="AT1264" s="28">
        <v>12897</v>
      </c>
      <c r="AU1264" s="30"/>
    </row>
    <row r="1265" spans="1:47" ht="12.75" customHeight="1" x14ac:dyDescent="0.25">
      <c r="A1265" s="6" t="s">
        <v>86</v>
      </c>
      <c r="B1265" s="6">
        <v>1002</v>
      </c>
      <c r="C1265" s="6" t="s">
        <v>78</v>
      </c>
      <c r="D1265" s="6" t="s">
        <v>46</v>
      </c>
      <c r="E1265" s="6" t="s">
        <v>46</v>
      </c>
      <c r="F1265" s="6">
        <v>78388</v>
      </c>
      <c r="G1265" s="6"/>
      <c r="H1265" s="6"/>
      <c r="I1265" s="6" t="s">
        <v>2745</v>
      </c>
      <c r="J1265" s="6" t="s">
        <v>2745</v>
      </c>
      <c r="K1265" s="6" t="s">
        <v>45</v>
      </c>
      <c r="L1265" s="6" t="s">
        <v>86</v>
      </c>
      <c r="M1265" s="6" t="s">
        <v>45</v>
      </c>
      <c r="N1265" s="6"/>
      <c r="O1265" s="6" t="s">
        <v>191</v>
      </c>
      <c r="P1265" s="6"/>
      <c r="Q1265" s="6" t="s">
        <v>81</v>
      </c>
      <c r="R1265" s="8">
        <v>44924</v>
      </c>
      <c r="S1265" s="10"/>
      <c r="T1265" s="10" t="s">
        <v>82</v>
      </c>
      <c r="U1265" s="6">
        <v>8</v>
      </c>
      <c r="V1265" s="6">
        <v>810</v>
      </c>
      <c r="W1265" s="7" t="s">
        <v>45</v>
      </c>
      <c r="X1265" s="6" t="s">
        <v>52</v>
      </c>
      <c r="Y1265" s="6" t="s">
        <v>52</v>
      </c>
      <c r="Z1265" s="6" t="s">
        <v>3311</v>
      </c>
      <c r="AA1265" s="6"/>
      <c r="AB1265" s="6" t="s">
        <v>3312</v>
      </c>
      <c r="AC1265" s="6" t="s">
        <v>3313</v>
      </c>
      <c r="AD1265" s="6" t="s">
        <v>3312</v>
      </c>
      <c r="AE1265" s="13" t="s">
        <v>437</v>
      </c>
      <c r="AF1265" s="6" t="s">
        <v>45</v>
      </c>
      <c r="AG1265" s="6" t="s">
        <v>45</v>
      </c>
      <c r="AH1265" s="13" t="s">
        <v>3314</v>
      </c>
      <c r="AI1265" s="6" t="s">
        <v>45</v>
      </c>
      <c r="AJ1265" s="7" t="s">
        <v>45</v>
      </c>
      <c r="AK1265" s="6" t="s">
        <v>45</v>
      </c>
      <c r="AL1265" s="6" t="s">
        <v>45</v>
      </c>
      <c r="AM1265" s="6"/>
      <c r="AN1265" s="6">
        <v>1</v>
      </c>
      <c r="AO1265" s="6">
        <v>0</v>
      </c>
      <c r="AP1265" s="6"/>
      <c r="AQ1265" s="6"/>
      <c r="AR1265" s="6"/>
      <c r="AS1265" s="19"/>
      <c r="AT1265" s="19"/>
      <c r="AU1265" s="29">
        <v>0</v>
      </c>
    </row>
    <row r="1266" spans="1:47" ht="12.75" customHeight="1" x14ac:dyDescent="0.25">
      <c r="A1266" s="6" t="s">
        <v>86</v>
      </c>
      <c r="B1266" s="6">
        <v>992</v>
      </c>
      <c r="C1266" s="6" t="s">
        <v>78</v>
      </c>
      <c r="D1266" s="6" t="s">
        <v>46</v>
      </c>
      <c r="E1266" s="6" t="s">
        <v>46</v>
      </c>
      <c r="F1266" s="6">
        <v>78389</v>
      </c>
      <c r="G1266" s="6"/>
      <c r="H1266" s="6"/>
      <c r="I1266" s="6" t="s">
        <v>152</v>
      </c>
      <c r="J1266" s="6" t="s">
        <v>152</v>
      </c>
      <c r="K1266" s="6" t="s">
        <v>45</v>
      </c>
      <c r="L1266" s="6" t="s">
        <v>86</v>
      </c>
      <c r="M1266" s="6" t="s">
        <v>45</v>
      </c>
      <c r="N1266" s="6"/>
      <c r="O1266" s="6" t="s">
        <v>191</v>
      </c>
      <c r="P1266" s="6"/>
      <c r="Q1266" s="6" t="s">
        <v>81</v>
      </c>
      <c r="R1266" s="8" t="s">
        <v>45</v>
      </c>
      <c r="S1266" s="10"/>
      <c r="T1266" s="10" t="s">
        <v>82</v>
      </c>
      <c r="U1266" s="6">
        <v>8</v>
      </c>
      <c r="V1266" s="6">
        <v>804</v>
      </c>
      <c r="W1266" s="7" t="s">
        <v>45</v>
      </c>
      <c r="X1266" s="6" t="s">
        <v>45</v>
      </c>
      <c r="Y1266" s="6" t="s">
        <v>52</v>
      </c>
      <c r="Z1266" s="6" t="s">
        <v>45</v>
      </c>
      <c r="AA1266" s="6"/>
      <c r="AB1266" s="6" t="s">
        <v>968</v>
      </c>
      <c r="AC1266" s="6" t="s">
        <v>729</v>
      </c>
      <c r="AD1266" s="6" t="s">
        <v>968</v>
      </c>
      <c r="AE1266" s="13" t="s">
        <v>45</v>
      </c>
      <c r="AF1266" s="6" t="s">
        <v>45</v>
      </c>
      <c r="AG1266" s="6" t="s">
        <v>45</v>
      </c>
      <c r="AH1266" s="6" t="s">
        <v>45</v>
      </c>
      <c r="AI1266" s="6" t="s">
        <v>45</v>
      </c>
      <c r="AJ1266" s="7" t="s">
        <v>45</v>
      </c>
      <c r="AK1266" s="6" t="s">
        <v>45</v>
      </c>
      <c r="AL1266" s="6" t="s">
        <v>45</v>
      </c>
      <c r="AM1266" s="6"/>
      <c r="AN1266" s="6">
        <v>1</v>
      </c>
      <c r="AO1266" s="6">
        <v>0</v>
      </c>
      <c r="AP1266" s="6"/>
      <c r="AQ1266" s="6"/>
      <c r="AR1266" s="6"/>
      <c r="AS1266" s="19"/>
      <c r="AT1266" s="19"/>
      <c r="AU1266" s="30"/>
    </row>
    <row r="1267" spans="1:47" ht="12.75" customHeight="1" x14ac:dyDescent="0.25">
      <c r="A1267" s="6" t="s">
        <v>60</v>
      </c>
      <c r="B1267" s="6">
        <v>1014</v>
      </c>
      <c r="C1267" s="6" t="s">
        <v>78</v>
      </c>
      <c r="D1267" s="6" t="s">
        <v>46</v>
      </c>
      <c r="E1267" s="6" t="s">
        <v>46</v>
      </c>
      <c r="F1267" s="6">
        <v>78391</v>
      </c>
      <c r="G1267" s="6"/>
      <c r="H1267" s="6"/>
      <c r="I1267" s="6" t="s">
        <v>362</v>
      </c>
      <c r="J1267" s="6" t="s">
        <v>362</v>
      </c>
      <c r="K1267" s="6" t="s">
        <v>45</v>
      </c>
      <c r="L1267" s="6" t="s">
        <v>60</v>
      </c>
      <c r="M1267" s="6" t="s">
        <v>45</v>
      </c>
      <c r="N1267" s="6"/>
      <c r="O1267" s="6" t="s">
        <v>191</v>
      </c>
      <c r="P1267" s="6"/>
      <c r="Q1267" s="6" t="s">
        <v>81</v>
      </c>
      <c r="R1267" s="8" t="s">
        <v>45</v>
      </c>
      <c r="S1267" s="10"/>
      <c r="T1267" s="10" t="s">
        <v>82</v>
      </c>
      <c r="U1267" s="6">
        <v>8</v>
      </c>
      <c r="V1267" s="6">
        <v>801</v>
      </c>
      <c r="W1267" s="7" t="s">
        <v>45</v>
      </c>
      <c r="X1267" s="6" t="e">
        <v>#N/A</v>
      </c>
      <c r="Y1267" s="6" t="s">
        <v>52</v>
      </c>
      <c r="Z1267" s="6" t="s">
        <v>45</v>
      </c>
      <c r="AA1267" s="6"/>
      <c r="AB1267" s="6" t="s">
        <v>251</v>
      </c>
      <c r="AC1267" s="6" t="s">
        <v>407</v>
      </c>
      <c r="AD1267" s="6" t="s">
        <v>251</v>
      </c>
      <c r="AE1267" s="13" t="s">
        <v>45</v>
      </c>
      <c r="AF1267" s="6" t="s">
        <v>45</v>
      </c>
      <c r="AG1267" s="6" t="s">
        <v>45</v>
      </c>
      <c r="AH1267" s="6" t="s">
        <v>45</v>
      </c>
      <c r="AI1267" s="6" t="s">
        <v>45</v>
      </c>
      <c r="AJ1267" s="7">
        <v>2</v>
      </c>
      <c r="AK1267" s="6" t="s">
        <v>45</v>
      </c>
      <c r="AL1267" s="6" t="s">
        <v>45</v>
      </c>
      <c r="AM1267" s="6"/>
      <c r="AN1267" s="6">
        <v>1</v>
      </c>
      <c r="AO1267" s="6">
        <v>0</v>
      </c>
      <c r="AP1267" s="6"/>
      <c r="AQ1267" s="6"/>
      <c r="AR1267" s="6"/>
      <c r="AS1267" s="19"/>
      <c r="AT1267" s="19"/>
      <c r="AU1267" s="30"/>
    </row>
    <row r="1268" spans="1:47" ht="12.75" customHeight="1" x14ac:dyDescent="0.25">
      <c r="A1268" s="6" t="s">
        <v>60</v>
      </c>
      <c r="B1268" s="6">
        <v>3638</v>
      </c>
      <c r="C1268" s="6" t="s">
        <v>145</v>
      </c>
      <c r="D1268" s="6" t="s">
        <v>46</v>
      </c>
      <c r="E1268" s="6" t="s">
        <v>46</v>
      </c>
      <c r="F1268" s="6">
        <v>78392</v>
      </c>
      <c r="G1268" s="6"/>
      <c r="H1268" s="6"/>
      <c r="I1268" s="6" t="s">
        <v>3169</v>
      </c>
      <c r="J1268" s="6" t="s">
        <v>3169</v>
      </c>
      <c r="K1268" s="6" t="s">
        <v>45</v>
      </c>
      <c r="L1268" s="6" t="s">
        <v>60</v>
      </c>
      <c r="M1268" s="6">
        <v>1</v>
      </c>
      <c r="O1268" s="6" t="s">
        <v>2159</v>
      </c>
      <c r="P1268" s="6"/>
      <c r="Q1268" s="6">
        <v>851</v>
      </c>
      <c r="R1268" s="8">
        <v>44958</v>
      </c>
      <c r="S1268" s="10"/>
      <c r="T1268" s="10" t="s">
        <v>73</v>
      </c>
      <c r="U1268" s="6">
        <v>2</v>
      </c>
      <c r="V1268" s="6">
        <v>209</v>
      </c>
      <c r="W1268" s="7" t="s">
        <v>45</v>
      </c>
      <c r="X1268" s="6" t="s">
        <v>67</v>
      </c>
      <c r="Y1268" s="6" t="s">
        <v>67</v>
      </c>
      <c r="Z1268" s="6" t="s">
        <v>3315</v>
      </c>
      <c r="AA1268" s="6"/>
      <c r="AB1268" s="6" t="s">
        <v>89</v>
      </c>
      <c r="AC1268" s="6" t="s">
        <v>484</v>
      </c>
      <c r="AD1268" s="6" t="s">
        <v>89</v>
      </c>
      <c r="AE1268" s="6" t="s">
        <v>56</v>
      </c>
      <c r="AF1268" s="6" t="s">
        <v>45</v>
      </c>
      <c r="AG1268" s="6" t="s">
        <v>45</v>
      </c>
      <c r="AH1268" s="6" t="s">
        <v>3316</v>
      </c>
      <c r="AI1268" s="6" t="s">
        <v>45</v>
      </c>
      <c r="AJ1268" s="7" t="s">
        <v>45</v>
      </c>
      <c r="AK1268" s="6" t="s">
        <v>136</v>
      </c>
      <c r="AL1268" s="6" t="s">
        <v>45</v>
      </c>
      <c r="AM1268" s="6" t="s">
        <v>59</v>
      </c>
      <c r="AN1268" s="6">
        <v>1</v>
      </c>
      <c r="AO1268" s="6">
        <v>0</v>
      </c>
      <c r="AP1268" s="6"/>
      <c r="AQ1268" s="9">
        <v>44279</v>
      </c>
      <c r="AR1268" s="6"/>
      <c r="AS1268" s="19"/>
      <c r="AT1268" s="19"/>
      <c r="AU1268" s="29">
        <v>0</v>
      </c>
    </row>
    <row r="1269" spans="1:47" ht="12.75" customHeight="1" x14ac:dyDescent="0.25">
      <c r="A1269" s="6" t="s">
        <v>60</v>
      </c>
      <c r="B1269" s="6">
        <v>952</v>
      </c>
      <c r="C1269" s="6" t="s">
        <v>78</v>
      </c>
      <c r="D1269" s="6" t="s">
        <v>46</v>
      </c>
      <c r="E1269" s="6" t="s">
        <v>46</v>
      </c>
      <c r="F1269" s="6">
        <v>78393</v>
      </c>
      <c r="G1269" s="6"/>
      <c r="H1269" s="6"/>
      <c r="I1269" s="6" t="s">
        <v>869</v>
      </c>
      <c r="J1269" s="6" t="s">
        <v>869</v>
      </c>
      <c r="K1269" s="6" t="s">
        <v>45</v>
      </c>
      <c r="L1269" s="6" t="s">
        <v>60</v>
      </c>
      <c r="M1269" s="6" t="s">
        <v>45</v>
      </c>
      <c r="N1269" s="6"/>
      <c r="O1269" s="6" t="s">
        <v>191</v>
      </c>
      <c r="P1269" s="6"/>
      <c r="Q1269" s="6" t="s">
        <v>81</v>
      </c>
      <c r="R1269" s="8">
        <v>44337</v>
      </c>
      <c r="S1269" s="10"/>
      <c r="T1269" s="10" t="s">
        <v>82</v>
      </c>
      <c r="U1269" s="6">
        <v>9</v>
      </c>
      <c r="V1269" s="6">
        <v>909</v>
      </c>
      <c r="W1269" s="7" t="s">
        <v>45</v>
      </c>
      <c r="X1269" s="6" t="s">
        <v>67</v>
      </c>
      <c r="Y1269" s="6" t="s">
        <v>67</v>
      </c>
      <c r="Z1269" s="6" t="s">
        <v>1452</v>
      </c>
      <c r="AA1269" s="6"/>
      <c r="AB1269" s="6" t="s">
        <v>236</v>
      </c>
      <c r="AC1269" s="6" t="s">
        <v>3317</v>
      </c>
      <c r="AD1269" s="6" t="s">
        <v>236</v>
      </c>
      <c r="AE1269" s="13" t="s">
        <v>2927</v>
      </c>
      <c r="AF1269" s="6" t="s">
        <v>45</v>
      </c>
      <c r="AG1269" s="6" t="s">
        <v>45</v>
      </c>
      <c r="AH1269" s="6" t="s">
        <v>3318</v>
      </c>
      <c r="AI1269" s="6" t="s">
        <v>45</v>
      </c>
      <c r="AJ1269" s="7" t="s">
        <v>45</v>
      </c>
      <c r="AK1269" s="6" t="s">
        <v>45</v>
      </c>
      <c r="AL1269" s="6">
        <v>80324.307950000002</v>
      </c>
      <c r="AM1269" s="6" t="s">
        <v>59</v>
      </c>
      <c r="AN1269" s="6">
        <v>1</v>
      </c>
      <c r="AO1269" s="6">
        <v>0</v>
      </c>
      <c r="AP1269" s="6"/>
      <c r="AQ1269" s="6"/>
      <c r="AR1269" s="6"/>
      <c r="AS1269" s="28">
        <v>25941</v>
      </c>
      <c r="AT1269" s="28">
        <v>25941</v>
      </c>
      <c r="AU1269" s="30"/>
    </row>
    <row r="1270" spans="1:47" ht="12.75" customHeight="1" x14ac:dyDescent="0.25">
      <c r="A1270" s="6" t="s">
        <v>60</v>
      </c>
      <c r="B1270" s="6">
        <v>2701</v>
      </c>
      <c r="C1270" s="6" t="s">
        <v>78</v>
      </c>
      <c r="D1270" s="6" t="s">
        <v>46</v>
      </c>
      <c r="E1270" s="6" t="s">
        <v>46</v>
      </c>
      <c r="F1270" s="6">
        <v>78394</v>
      </c>
      <c r="G1270" s="6"/>
      <c r="H1270" s="6"/>
      <c r="I1270" s="6" t="s">
        <v>2966</v>
      </c>
      <c r="J1270" s="6" t="s">
        <v>2966</v>
      </c>
      <c r="K1270" s="6" t="s">
        <v>45</v>
      </c>
      <c r="L1270" s="6" t="s">
        <v>60</v>
      </c>
      <c r="M1270" s="6" t="s">
        <v>45</v>
      </c>
      <c r="N1270" s="10"/>
      <c r="O1270" s="6" t="s">
        <v>45</v>
      </c>
      <c r="P1270" s="6"/>
      <c r="Q1270" s="6" t="s">
        <v>45</v>
      </c>
      <c r="R1270" s="8">
        <v>44799</v>
      </c>
      <c r="S1270" s="10"/>
      <c r="T1270" s="10" t="s">
        <v>157</v>
      </c>
      <c r="U1270" s="6">
        <v>3</v>
      </c>
      <c r="V1270" s="6">
        <v>323</v>
      </c>
      <c r="W1270" s="7" t="s">
        <v>45</v>
      </c>
      <c r="X1270" s="6" t="e">
        <v>#N/A</v>
      </c>
      <c r="Y1270" s="11" t="s">
        <v>67</v>
      </c>
      <c r="Z1270" s="6" t="s">
        <v>3319</v>
      </c>
      <c r="AA1270" s="6"/>
      <c r="AB1270" s="6" t="s">
        <v>613</v>
      </c>
      <c r="AC1270" s="6" t="s">
        <v>2317</v>
      </c>
      <c r="AD1270" s="6" t="s">
        <v>613</v>
      </c>
      <c r="AE1270" s="6" t="s">
        <v>378</v>
      </c>
      <c r="AF1270" s="6" t="s">
        <v>45</v>
      </c>
      <c r="AG1270" s="6" t="s">
        <v>45</v>
      </c>
      <c r="AH1270" s="6" t="s">
        <v>45</v>
      </c>
      <c r="AI1270" s="6" t="s">
        <v>45</v>
      </c>
      <c r="AJ1270" s="7" t="s">
        <v>45</v>
      </c>
      <c r="AK1270" s="6" t="s">
        <v>45</v>
      </c>
      <c r="AL1270" s="6" t="s">
        <v>45</v>
      </c>
      <c r="AM1270" s="6"/>
      <c r="AN1270" s="6">
        <v>1</v>
      </c>
      <c r="AO1270" s="6">
        <v>0</v>
      </c>
      <c r="AP1270" s="6"/>
      <c r="AQ1270" s="6"/>
      <c r="AR1270" s="6"/>
      <c r="AS1270" s="28">
        <v>14370</v>
      </c>
      <c r="AT1270" s="28">
        <v>14370</v>
      </c>
      <c r="AU1270" s="30"/>
    </row>
    <row r="1271" spans="1:47" ht="12.75" customHeight="1" x14ac:dyDescent="0.25">
      <c r="A1271" s="6" t="s">
        <v>60</v>
      </c>
      <c r="B1271" s="6">
        <v>1934</v>
      </c>
      <c r="C1271" s="6" t="s">
        <v>78</v>
      </c>
      <c r="D1271" s="6" t="s">
        <v>46</v>
      </c>
      <c r="E1271" s="6" t="s">
        <v>46</v>
      </c>
      <c r="F1271" s="6">
        <v>78395</v>
      </c>
      <c r="G1271" s="6"/>
      <c r="H1271" s="6"/>
      <c r="I1271" s="6" t="s">
        <v>3320</v>
      </c>
      <c r="J1271" s="6" t="s">
        <v>3169</v>
      </c>
      <c r="K1271" s="6" t="s">
        <v>3320</v>
      </c>
      <c r="L1271" s="6" t="s">
        <v>60</v>
      </c>
      <c r="M1271" s="6" t="s">
        <v>45</v>
      </c>
      <c r="N1271" s="6"/>
      <c r="O1271" s="6" t="s">
        <v>191</v>
      </c>
      <c r="P1271" s="6"/>
      <c r="Q1271" s="6" t="s">
        <v>45</v>
      </c>
      <c r="R1271" s="8">
        <v>44414</v>
      </c>
      <c r="S1271" s="10"/>
      <c r="T1271" s="10" t="s">
        <v>93</v>
      </c>
      <c r="U1271" s="6">
        <v>3</v>
      </c>
      <c r="V1271" s="6">
        <v>27</v>
      </c>
      <c r="W1271" s="7" t="s">
        <v>45</v>
      </c>
      <c r="X1271" s="6" t="s">
        <v>52</v>
      </c>
      <c r="Y1271" s="6" t="s">
        <v>52</v>
      </c>
      <c r="Z1271" s="6" t="s">
        <v>45</v>
      </c>
      <c r="AA1271" s="6"/>
      <c r="AB1271" s="6" t="s">
        <v>45</v>
      </c>
      <c r="AC1271" s="6" t="s">
        <v>3321</v>
      </c>
      <c r="AD1271" s="6" t="s">
        <v>45</v>
      </c>
      <c r="AE1271" s="6" t="s">
        <v>45</v>
      </c>
      <c r="AF1271" s="6" t="s">
        <v>45</v>
      </c>
      <c r="AG1271" s="6" t="s">
        <v>45</v>
      </c>
      <c r="AH1271" s="6" t="s">
        <v>530</v>
      </c>
      <c r="AI1271" s="6" t="s">
        <v>45</v>
      </c>
      <c r="AJ1271" s="7" t="s">
        <v>45</v>
      </c>
      <c r="AK1271" s="6" t="s">
        <v>45</v>
      </c>
      <c r="AL1271" s="6">
        <v>37613</v>
      </c>
      <c r="AM1271" s="6"/>
      <c r="AN1271" s="6">
        <v>1</v>
      </c>
      <c r="AO1271" s="6">
        <v>0</v>
      </c>
      <c r="AP1271" s="6"/>
      <c r="AQ1271" s="6"/>
      <c r="AR1271" s="6"/>
      <c r="AS1271" s="28">
        <v>16120</v>
      </c>
      <c r="AT1271" s="28">
        <v>16120</v>
      </c>
      <c r="AU1271" s="30"/>
    </row>
    <row r="1272" spans="1:47" ht="12.75" customHeight="1" x14ac:dyDescent="0.25">
      <c r="A1272" s="6" t="s">
        <v>60</v>
      </c>
      <c r="B1272" s="6">
        <v>3639</v>
      </c>
      <c r="C1272" s="6" t="s">
        <v>145</v>
      </c>
      <c r="D1272" s="6" t="s">
        <v>46</v>
      </c>
      <c r="E1272" s="6" t="s">
        <v>46</v>
      </c>
      <c r="F1272" s="6">
        <v>78396</v>
      </c>
      <c r="G1272" s="6"/>
      <c r="H1272" s="6"/>
      <c r="I1272" s="6" t="s">
        <v>3320</v>
      </c>
      <c r="J1272" s="6" t="s">
        <v>3169</v>
      </c>
      <c r="K1272" s="6" t="s">
        <v>3320</v>
      </c>
      <c r="L1272" s="6" t="s">
        <v>60</v>
      </c>
      <c r="M1272" s="6">
        <v>1</v>
      </c>
      <c r="O1272" s="6" t="s">
        <v>148</v>
      </c>
      <c r="P1272" s="6"/>
      <c r="Q1272" s="6">
        <v>851</v>
      </c>
      <c r="R1272" s="17">
        <v>44879</v>
      </c>
      <c r="S1272" s="10"/>
      <c r="T1272" s="10" t="s">
        <v>1558</v>
      </c>
      <c r="U1272" s="6">
        <v>1</v>
      </c>
      <c r="V1272" s="6" t="s">
        <v>3322</v>
      </c>
      <c r="W1272" s="7" t="s">
        <v>45</v>
      </c>
      <c r="X1272" s="6" t="s">
        <v>67</v>
      </c>
      <c r="Y1272" s="6" t="s">
        <v>67</v>
      </c>
      <c r="Z1272" s="6" t="s">
        <v>3323</v>
      </c>
      <c r="AA1272" s="6"/>
      <c r="AB1272" s="6" t="s">
        <v>1696</v>
      </c>
      <c r="AC1272" s="6" t="s">
        <v>3324</v>
      </c>
      <c r="AD1272" s="6" t="s">
        <v>1696</v>
      </c>
      <c r="AE1272" s="6" t="s">
        <v>447</v>
      </c>
      <c r="AF1272" s="6" t="s">
        <v>45</v>
      </c>
      <c r="AG1272" s="6" t="s">
        <v>45</v>
      </c>
      <c r="AH1272" s="6" t="s">
        <v>3325</v>
      </c>
      <c r="AI1272" s="6" t="s">
        <v>45</v>
      </c>
      <c r="AJ1272" s="7" t="s">
        <v>45</v>
      </c>
      <c r="AK1272" s="6" t="s">
        <v>136</v>
      </c>
      <c r="AL1272" s="6" t="s">
        <v>45</v>
      </c>
      <c r="AM1272" s="6" t="s">
        <v>138</v>
      </c>
      <c r="AN1272" s="6">
        <v>1</v>
      </c>
      <c r="AO1272" s="6">
        <v>0</v>
      </c>
      <c r="AP1272" s="6"/>
      <c r="AQ1272" s="9">
        <v>44279</v>
      </c>
      <c r="AR1272" s="6"/>
      <c r="AS1272" s="19"/>
      <c r="AT1272" s="19"/>
      <c r="AU1272" s="29">
        <v>0</v>
      </c>
    </row>
    <row r="1273" spans="1:47" ht="12.75" customHeight="1" x14ac:dyDescent="0.25">
      <c r="A1273" s="6" t="s">
        <v>60</v>
      </c>
      <c r="B1273" s="6">
        <v>3640</v>
      </c>
      <c r="C1273" s="6" t="s">
        <v>145</v>
      </c>
      <c r="D1273" s="6" t="s">
        <v>46</v>
      </c>
      <c r="E1273" s="6" t="s">
        <v>46</v>
      </c>
      <c r="F1273" s="6">
        <v>78397</v>
      </c>
      <c r="G1273" s="6"/>
      <c r="H1273" s="6"/>
      <c r="I1273" s="13" t="s">
        <v>3326</v>
      </c>
      <c r="J1273" s="6" t="s">
        <v>3327</v>
      </c>
      <c r="K1273" s="13" t="s">
        <v>3326</v>
      </c>
      <c r="L1273" s="6" t="s">
        <v>60</v>
      </c>
      <c r="M1273" s="6" t="s">
        <v>45</v>
      </c>
      <c r="O1273" s="6" t="s">
        <v>148</v>
      </c>
      <c r="P1273" s="6"/>
      <c r="Q1273" s="6">
        <v>851</v>
      </c>
      <c r="R1273" s="8">
        <v>44916</v>
      </c>
      <c r="S1273" s="10"/>
      <c r="T1273" s="10" t="s">
        <v>66</v>
      </c>
      <c r="U1273" s="6">
        <v>3</v>
      </c>
      <c r="V1273" s="6">
        <v>302</v>
      </c>
      <c r="W1273" s="7" t="s">
        <v>45</v>
      </c>
      <c r="X1273" s="10" t="s">
        <v>67</v>
      </c>
      <c r="Y1273" s="10" t="s">
        <v>67</v>
      </c>
      <c r="Z1273" s="6" t="s">
        <v>3328</v>
      </c>
      <c r="AA1273" s="6"/>
      <c r="AB1273" s="6" t="s">
        <v>3329</v>
      </c>
      <c r="AC1273" s="6" t="s">
        <v>3330</v>
      </c>
      <c r="AD1273" s="6" t="s">
        <v>3329</v>
      </c>
      <c r="AE1273" s="11" t="s">
        <v>3331</v>
      </c>
      <c r="AF1273" s="6" t="s">
        <v>45</v>
      </c>
      <c r="AG1273" s="6" t="s">
        <v>45</v>
      </c>
      <c r="AH1273" s="6" t="s">
        <v>45</v>
      </c>
      <c r="AI1273" s="6" t="s">
        <v>45</v>
      </c>
      <c r="AJ1273" s="7" t="s">
        <v>45</v>
      </c>
      <c r="AK1273" s="10" t="s">
        <v>136</v>
      </c>
      <c r="AL1273" s="6" t="s">
        <v>45</v>
      </c>
      <c r="AM1273" s="10" t="s">
        <v>59</v>
      </c>
      <c r="AN1273" s="6">
        <v>1</v>
      </c>
      <c r="AO1273" s="6">
        <v>0</v>
      </c>
      <c r="AP1273" s="6"/>
      <c r="AQ1273" s="9">
        <v>44279</v>
      </c>
      <c r="AR1273" s="6"/>
      <c r="AS1273" s="19"/>
      <c r="AT1273" s="19"/>
      <c r="AU1273" s="29">
        <v>0</v>
      </c>
    </row>
    <row r="1274" spans="1:47" ht="12.75" customHeight="1" x14ac:dyDescent="0.25">
      <c r="A1274" s="6" t="s">
        <v>230</v>
      </c>
      <c r="B1274" s="6">
        <v>1049</v>
      </c>
      <c r="C1274" s="6" t="s">
        <v>78</v>
      </c>
      <c r="D1274" s="6" t="s">
        <v>46</v>
      </c>
      <c r="E1274" s="6" t="s">
        <v>46</v>
      </c>
      <c r="F1274" s="6">
        <v>78398</v>
      </c>
      <c r="G1274" s="6"/>
      <c r="H1274" s="6"/>
      <c r="I1274" s="6" t="s">
        <v>3332</v>
      </c>
      <c r="J1274" s="6" t="s">
        <v>3332</v>
      </c>
      <c r="K1274" s="6" t="s">
        <v>45</v>
      </c>
      <c r="L1274" s="6" t="s">
        <v>230</v>
      </c>
      <c r="M1274" s="6" t="s">
        <v>45</v>
      </c>
      <c r="N1274" s="6"/>
      <c r="O1274" s="6" t="s">
        <v>193</v>
      </c>
      <c r="P1274" s="6"/>
      <c r="Q1274" s="6">
        <v>905</v>
      </c>
      <c r="R1274" s="8">
        <v>44298</v>
      </c>
      <c r="S1274" s="10"/>
      <c r="T1274" s="10" t="s">
        <v>593</v>
      </c>
      <c r="U1274" s="6">
        <v>2</v>
      </c>
      <c r="V1274" s="6" t="s">
        <v>45</v>
      </c>
      <c r="W1274" s="7" t="s">
        <v>45</v>
      </c>
      <c r="X1274" s="6" t="s">
        <v>45</v>
      </c>
      <c r="Y1274" s="6" t="s">
        <v>158</v>
      </c>
      <c r="Z1274" s="6" t="s">
        <v>45</v>
      </c>
      <c r="AA1274" s="6"/>
      <c r="AB1274" s="6" t="s">
        <v>296</v>
      </c>
      <c r="AC1274" s="6" t="s">
        <v>3333</v>
      </c>
      <c r="AD1274" s="6" t="s">
        <v>296</v>
      </c>
      <c r="AE1274" s="13" t="s">
        <v>353</v>
      </c>
      <c r="AF1274" s="6" t="s">
        <v>45</v>
      </c>
      <c r="AG1274" s="6" t="s">
        <v>45</v>
      </c>
      <c r="AH1274" s="6" t="s">
        <v>3334</v>
      </c>
      <c r="AI1274" s="6" t="s">
        <v>45</v>
      </c>
      <c r="AJ1274" s="7" t="s">
        <v>45</v>
      </c>
      <c r="AK1274" s="6" t="s">
        <v>45</v>
      </c>
      <c r="AL1274" s="6" t="s">
        <v>45</v>
      </c>
      <c r="AM1274" s="6"/>
      <c r="AN1274" s="6">
        <v>0</v>
      </c>
      <c r="AO1274" s="6">
        <v>0</v>
      </c>
      <c r="AP1274" s="6"/>
      <c r="AQ1274" s="6"/>
      <c r="AR1274" s="6"/>
      <c r="AS1274" s="19"/>
      <c r="AT1274" s="19"/>
      <c r="AU1274" s="30"/>
    </row>
    <row r="1275" spans="1:47" ht="12.75" customHeight="1" x14ac:dyDescent="0.25">
      <c r="A1275" s="6" t="s">
        <v>126</v>
      </c>
      <c r="B1275" s="6">
        <v>2360</v>
      </c>
      <c r="C1275" s="6" t="s">
        <v>78</v>
      </c>
      <c r="D1275" s="6" t="s">
        <v>46</v>
      </c>
      <c r="E1275" s="6" t="s">
        <v>46</v>
      </c>
      <c r="F1275" s="6">
        <v>78400</v>
      </c>
      <c r="G1275" s="6"/>
      <c r="H1275" s="6"/>
      <c r="I1275" s="6" t="s">
        <v>3335</v>
      </c>
      <c r="J1275" s="6" t="s">
        <v>3335</v>
      </c>
      <c r="K1275" s="6" t="s">
        <v>45</v>
      </c>
      <c r="L1275" s="6" t="s">
        <v>126</v>
      </c>
      <c r="M1275" s="6">
        <v>1</v>
      </c>
      <c r="N1275" s="6"/>
      <c r="O1275" s="6" t="s">
        <v>45</v>
      </c>
      <c r="P1275" s="6"/>
      <c r="Q1275" s="6" t="s">
        <v>45</v>
      </c>
      <c r="R1275" s="8">
        <v>44131</v>
      </c>
      <c r="S1275" s="10"/>
      <c r="T1275" s="10" t="s">
        <v>133</v>
      </c>
      <c r="U1275" s="6">
        <v>1</v>
      </c>
      <c r="V1275" s="6" t="s">
        <v>792</v>
      </c>
      <c r="W1275" s="7" t="s">
        <v>45</v>
      </c>
      <c r="X1275" s="6" t="s">
        <v>67</v>
      </c>
      <c r="Y1275" s="6" t="s">
        <v>67</v>
      </c>
      <c r="Z1275" s="6" t="s">
        <v>134</v>
      </c>
      <c r="AA1275" s="6"/>
      <c r="AB1275" s="6" t="s">
        <v>822</v>
      </c>
      <c r="AC1275" s="6" t="s">
        <v>3336</v>
      </c>
      <c r="AD1275" s="6" t="s">
        <v>822</v>
      </c>
      <c r="AE1275" s="6" t="s">
        <v>773</v>
      </c>
      <c r="AF1275" s="6" t="s">
        <v>45</v>
      </c>
      <c r="AG1275" s="6" t="s">
        <v>45</v>
      </c>
      <c r="AH1275" s="6" t="s">
        <v>3337</v>
      </c>
      <c r="AI1275" s="6" t="s">
        <v>45</v>
      </c>
      <c r="AJ1275" s="7">
        <v>2</v>
      </c>
      <c r="AK1275" s="6" t="s">
        <v>45</v>
      </c>
      <c r="AL1275" s="6" t="s">
        <v>45</v>
      </c>
      <c r="AM1275" s="6"/>
      <c r="AN1275" s="6">
        <v>1</v>
      </c>
      <c r="AO1275" s="6">
        <v>0</v>
      </c>
      <c r="AP1275" s="6"/>
      <c r="AQ1275" s="6"/>
      <c r="AR1275" s="6"/>
      <c r="AS1275" s="19"/>
      <c r="AT1275" s="19"/>
      <c r="AU1275" s="30"/>
    </row>
    <row r="1276" spans="1:47" ht="12.75" customHeight="1" x14ac:dyDescent="0.25">
      <c r="A1276" s="6" t="s">
        <v>126</v>
      </c>
      <c r="B1276" s="6">
        <v>3642</v>
      </c>
      <c r="C1276" s="6" t="s">
        <v>145</v>
      </c>
      <c r="D1276" s="6" t="s">
        <v>46</v>
      </c>
      <c r="E1276" s="6" t="s">
        <v>46</v>
      </c>
      <c r="F1276" s="6">
        <v>78400</v>
      </c>
      <c r="G1276" s="6"/>
      <c r="H1276" s="6"/>
      <c r="I1276" s="6" t="s">
        <v>126</v>
      </c>
      <c r="J1276" s="6" t="s">
        <v>126</v>
      </c>
      <c r="K1276" s="6" t="s">
        <v>45</v>
      </c>
      <c r="L1276" s="6" t="s">
        <v>126</v>
      </c>
      <c r="M1276" s="6" t="s">
        <v>45</v>
      </c>
      <c r="O1276" s="6" t="s">
        <v>148</v>
      </c>
      <c r="P1276" s="6"/>
      <c r="Q1276" s="6">
        <v>851</v>
      </c>
      <c r="R1276" s="8">
        <v>44111.483796296299</v>
      </c>
      <c r="S1276" s="10"/>
      <c r="T1276" s="10" t="s">
        <v>51</v>
      </c>
      <c r="U1276" s="6">
        <v>1</v>
      </c>
      <c r="V1276" s="6" t="s">
        <v>1709</v>
      </c>
      <c r="W1276" s="7" t="s">
        <v>45</v>
      </c>
      <c r="X1276" s="6" t="e">
        <v>#N/A</v>
      </c>
      <c r="Y1276" s="6" t="s">
        <v>52</v>
      </c>
      <c r="Z1276" s="6" t="s">
        <v>45</v>
      </c>
      <c r="AA1276" s="6"/>
      <c r="AB1276" s="6"/>
      <c r="AC1276" s="6"/>
      <c r="AD1276" s="6"/>
      <c r="AE1276" s="6"/>
      <c r="AF1276" s="6" t="s">
        <v>45</v>
      </c>
      <c r="AG1276" s="6" t="s">
        <v>3338</v>
      </c>
      <c r="AH1276" s="6" t="s">
        <v>3337</v>
      </c>
      <c r="AI1276" s="6" t="s">
        <v>45</v>
      </c>
      <c r="AJ1276" s="7">
        <v>2</v>
      </c>
      <c r="AK1276" s="6" t="s">
        <v>45</v>
      </c>
      <c r="AL1276" s="6" t="s">
        <v>45</v>
      </c>
      <c r="AM1276" s="6"/>
      <c r="AN1276" s="6">
        <v>0</v>
      </c>
      <c r="AO1276" s="6"/>
      <c r="AP1276" s="6"/>
      <c r="AQ1276" s="9">
        <v>44279</v>
      </c>
      <c r="AR1276" s="6"/>
      <c r="AS1276" s="19"/>
      <c r="AT1276" s="19"/>
      <c r="AU1276" s="29">
        <v>0</v>
      </c>
    </row>
    <row r="1277" spans="1:47" ht="12.75" customHeight="1" x14ac:dyDescent="0.25">
      <c r="A1277" s="6" t="s">
        <v>126</v>
      </c>
      <c r="B1277" s="6">
        <v>3643</v>
      </c>
      <c r="C1277" s="6" t="s">
        <v>145</v>
      </c>
      <c r="D1277" s="6" t="s">
        <v>46</v>
      </c>
      <c r="E1277" s="6" t="s">
        <v>46</v>
      </c>
      <c r="F1277" s="6">
        <v>78432</v>
      </c>
      <c r="G1277" s="6"/>
      <c r="H1277" s="6"/>
      <c r="I1277" s="6" t="s">
        <v>3339</v>
      </c>
      <c r="J1277" s="6" t="s">
        <v>3339</v>
      </c>
      <c r="K1277" s="6" t="s">
        <v>45</v>
      </c>
      <c r="L1277" s="6" t="s">
        <v>126</v>
      </c>
      <c r="M1277" s="6">
        <v>1</v>
      </c>
      <c r="O1277" s="6" t="s">
        <v>148</v>
      </c>
      <c r="P1277" s="6"/>
      <c r="Q1277" s="6">
        <v>851</v>
      </c>
      <c r="R1277" s="8">
        <v>44764</v>
      </c>
      <c r="S1277" s="10"/>
      <c r="T1277" s="10" t="s">
        <v>93</v>
      </c>
      <c r="U1277" s="6">
        <v>3</v>
      </c>
      <c r="V1277" s="6">
        <v>327</v>
      </c>
      <c r="W1277" s="7" t="s">
        <v>45</v>
      </c>
      <c r="X1277" s="6" t="s">
        <v>67</v>
      </c>
      <c r="Y1277" s="6" t="s">
        <v>67</v>
      </c>
      <c r="Z1277" s="6" t="s">
        <v>45</v>
      </c>
      <c r="AA1277" s="6"/>
      <c r="AB1277" s="6" t="s">
        <v>45</v>
      </c>
      <c r="AC1277" s="6" t="s">
        <v>3340</v>
      </c>
      <c r="AD1277" s="6" t="s">
        <v>45</v>
      </c>
      <c r="AE1277" s="6" t="s">
        <v>45</v>
      </c>
      <c r="AF1277" s="6" t="s">
        <v>45</v>
      </c>
      <c r="AG1277" s="6" t="s">
        <v>3341</v>
      </c>
      <c r="AH1277" s="6" t="s">
        <v>3342</v>
      </c>
      <c r="AI1277" s="6" t="s">
        <v>45</v>
      </c>
      <c r="AJ1277" s="7" t="s">
        <v>45</v>
      </c>
      <c r="AK1277" s="13" t="s">
        <v>144</v>
      </c>
      <c r="AL1277" s="6" t="s">
        <v>45</v>
      </c>
      <c r="AM1277" s="6" t="s">
        <v>138</v>
      </c>
      <c r="AN1277" s="6">
        <v>1</v>
      </c>
      <c r="AO1277" s="6">
        <v>0</v>
      </c>
      <c r="AP1277" s="6"/>
      <c r="AQ1277" s="9">
        <v>44279</v>
      </c>
      <c r="AR1277" s="6"/>
      <c r="AS1277" s="19"/>
      <c r="AT1277" s="19"/>
      <c r="AU1277" s="29">
        <v>0</v>
      </c>
    </row>
    <row r="1278" spans="1:47" ht="12.75" customHeight="1" x14ac:dyDescent="0.25">
      <c r="A1278" s="6" t="s">
        <v>60</v>
      </c>
      <c r="B1278" s="6">
        <v>479</v>
      </c>
      <c r="C1278" s="6" t="s">
        <v>78</v>
      </c>
      <c r="D1278" s="6" t="s">
        <v>46</v>
      </c>
      <c r="E1278" s="6" t="s">
        <v>46</v>
      </c>
      <c r="F1278" s="6">
        <v>78433</v>
      </c>
      <c r="G1278" s="6"/>
      <c r="H1278" s="6"/>
      <c r="I1278" s="6" t="s">
        <v>2370</v>
      </c>
      <c r="J1278" s="6" t="s">
        <v>2370</v>
      </c>
      <c r="K1278" s="6" t="s">
        <v>2370</v>
      </c>
      <c r="L1278" s="6" t="s">
        <v>60</v>
      </c>
      <c r="M1278" s="6">
        <v>1</v>
      </c>
      <c r="N1278" s="6"/>
      <c r="O1278" s="6" t="s">
        <v>148</v>
      </c>
      <c r="P1278" s="6"/>
      <c r="Q1278" s="6" t="s">
        <v>2856</v>
      </c>
      <c r="R1278" s="8">
        <v>44614</v>
      </c>
      <c r="S1278" s="10"/>
      <c r="T1278" s="10" t="s">
        <v>73</v>
      </c>
      <c r="U1278" s="6">
        <v>1</v>
      </c>
      <c r="V1278" s="6" t="s">
        <v>3343</v>
      </c>
      <c r="W1278" s="7" t="s">
        <v>45</v>
      </c>
      <c r="X1278" s="6" t="s">
        <v>67</v>
      </c>
      <c r="Y1278" s="6" t="s">
        <v>67</v>
      </c>
      <c r="Z1278" s="6" t="s">
        <v>45</v>
      </c>
      <c r="AA1278" s="6"/>
      <c r="AB1278" s="6" t="s">
        <v>166</v>
      </c>
      <c r="AC1278" s="6" t="s">
        <v>3344</v>
      </c>
      <c r="AD1278" s="6" t="s">
        <v>166</v>
      </c>
      <c r="AE1278" s="6" t="s">
        <v>447</v>
      </c>
      <c r="AF1278" s="6" t="s">
        <v>45</v>
      </c>
      <c r="AG1278" s="6" t="s">
        <v>45</v>
      </c>
      <c r="AH1278" s="6" t="s">
        <v>3345</v>
      </c>
      <c r="AI1278" s="6" t="s">
        <v>45</v>
      </c>
      <c r="AJ1278" s="7" t="s">
        <v>45</v>
      </c>
      <c r="AK1278" s="6" t="s">
        <v>136</v>
      </c>
      <c r="AL1278" s="6">
        <v>44741</v>
      </c>
      <c r="AM1278" s="6"/>
      <c r="AN1278" s="6">
        <v>1</v>
      </c>
      <c r="AO1278" s="6">
        <v>0</v>
      </c>
      <c r="AP1278" s="6"/>
      <c r="AQ1278" s="6"/>
      <c r="AR1278" s="6"/>
      <c r="AS1278" s="28">
        <v>39648</v>
      </c>
      <c r="AT1278" s="28">
        <v>36333</v>
      </c>
      <c r="AU1278" s="30"/>
    </row>
    <row r="1279" spans="1:47" ht="12.75" customHeight="1" x14ac:dyDescent="0.25">
      <c r="A1279" s="6" t="s">
        <v>86</v>
      </c>
      <c r="B1279" s="6">
        <v>3644</v>
      </c>
      <c r="C1279" s="6" t="s">
        <v>145</v>
      </c>
      <c r="D1279" s="6" t="s">
        <v>46</v>
      </c>
      <c r="E1279" s="6" t="s">
        <v>46</v>
      </c>
      <c r="F1279" s="6">
        <v>78435</v>
      </c>
      <c r="G1279" s="6"/>
      <c r="H1279" s="6"/>
      <c r="I1279" s="6" t="s">
        <v>92</v>
      </c>
      <c r="J1279" s="6" t="s">
        <v>86</v>
      </c>
      <c r="K1279" s="6" t="s">
        <v>92</v>
      </c>
      <c r="L1279" s="6" t="s">
        <v>86</v>
      </c>
      <c r="M1279" s="6">
        <v>1</v>
      </c>
      <c r="O1279" s="6" t="s">
        <v>148</v>
      </c>
      <c r="P1279" s="6"/>
      <c r="Q1279" s="6">
        <v>851</v>
      </c>
      <c r="R1279" s="8">
        <v>44960</v>
      </c>
      <c r="S1279" s="10"/>
      <c r="T1279" s="10" t="s">
        <v>122</v>
      </c>
      <c r="U1279" s="6">
        <v>2</v>
      </c>
      <c r="V1279" s="6" t="s">
        <v>341</v>
      </c>
      <c r="W1279" s="7" t="s">
        <v>45</v>
      </c>
      <c r="X1279" s="6" t="s">
        <v>67</v>
      </c>
      <c r="Y1279" s="6" t="s">
        <v>67</v>
      </c>
      <c r="Z1279" s="6" t="s">
        <v>1985</v>
      </c>
      <c r="AA1279" s="6"/>
      <c r="AB1279" s="6" t="s">
        <v>220</v>
      </c>
      <c r="AC1279" s="6" t="s">
        <v>645</v>
      </c>
      <c r="AD1279" s="6" t="s">
        <v>220</v>
      </c>
      <c r="AE1279" s="6" t="s">
        <v>2350</v>
      </c>
      <c r="AF1279" s="6" t="s">
        <v>45</v>
      </c>
      <c r="AG1279" s="6" t="s">
        <v>45</v>
      </c>
      <c r="AH1279" s="6" t="s">
        <v>3346</v>
      </c>
      <c r="AI1279" s="6" t="s">
        <v>45</v>
      </c>
      <c r="AJ1279" s="7" t="s">
        <v>45</v>
      </c>
      <c r="AK1279" s="6" t="s">
        <v>136</v>
      </c>
      <c r="AL1279" s="6" t="s">
        <v>3347</v>
      </c>
      <c r="AM1279" s="6" t="s">
        <v>59</v>
      </c>
      <c r="AN1279" s="6">
        <v>1</v>
      </c>
      <c r="AO1279" s="6">
        <v>0</v>
      </c>
      <c r="AP1279" s="6"/>
      <c r="AQ1279" s="9">
        <v>44279</v>
      </c>
      <c r="AR1279" s="6"/>
      <c r="AS1279" s="19"/>
      <c r="AT1279" s="19"/>
      <c r="AU1279" s="30"/>
    </row>
    <row r="1280" spans="1:47" ht="12.75" customHeight="1" x14ac:dyDescent="0.25">
      <c r="A1280" s="6" t="s">
        <v>86</v>
      </c>
      <c r="B1280" s="6">
        <v>3645</v>
      </c>
      <c r="C1280" s="6" t="s">
        <v>145</v>
      </c>
      <c r="D1280" s="6" t="s">
        <v>46</v>
      </c>
      <c r="E1280" s="6" t="s">
        <v>46</v>
      </c>
      <c r="F1280" s="6">
        <v>78436</v>
      </c>
      <c r="G1280" s="6"/>
      <c r="H1280" s="6"/>
      <c r="I1280" s="6" t="s">
        <v>86</v>
      </c>
      <c r="J1280" s="6" t="s">
        <v>86</v>
      </c>
      <c r="K1280" s="6" t="s">
        <v>45</v>
      </c>
      <c r="L1280" s="6" t="s">
        <v>86</v>
      </c>
      <c r="M1280" s="6" t="s">
        <v>45</v>
      </c>
      <c r="O1280" s="6" t="s">
        <v>148</v>
      </c>
      <c r="P1280" s="6"/>
      <c r="Q1280" s="6">
        <v>851</v>
      </c>
      <c r="R1280" s="8">
        <v>44063.415486111102</v>
      </c>
      <c r="S1280" s="10"/>
      <c r="T1280" s="10" t="s">
        <v>1481</v>
      </c>
      <c r="U1280" s="6">
        <v>2</v>
      </c>
      <c r="V1280" s="6" t="s">
        <v>3348</v>
      </c>
      <c r="W1280" s="7" t="s">
        <v>45</v>
      </c>
      <c r="X1280" s="6" t="e">
        <v>#N/A</v>
      </c>
      <c r="Y1280" s="6" t="s">
        <v>45</v>
      </c>
      <c r="Z1280" s="6" t="s">
        <v>45</v>
      </c>
      <c r="AA1280" s="6"/>
      <c r="AB1280" s="6" t="s">
        <v>1359</v>
      </c>
      <c r="AC1280" s="6" t="s">
        <v>3349</v>
      </c>
      <c r="AD1280" s="6" t="s">
        <v>1359</v>
      </c>
      <c r="AE1280" s="6" t="s">
        <v>1058</v>
      </c>
      <c r="AF1280" s="6" t="s">
        <v>45</v>
      </c>
      <c r="AG1280" s="6" t="s">
        <v>2724</v>
      </c>
      <c r="AH1280" s="6" t="s">
        <v>45</v>
      </c>
      <c r="AI1280" s="6" t="s">
        <v>45</v>
      </c>
      <c r="AJ1280" s="7" t="s">
        <v>45</v>
      </c>
      <c r="AK1280" s="6" t="s">
        <v>45</v>
      </c>
      <c r="AL1280" s="6" t="s">
        <v>45</v>
      </c>
      <c r="AM1280" s="6"/>
      <c r="AN1280" s="6">
        <v>1</v>
      </c>
      <c r="AO1280" s="6">
        <v>0</v>
      </c>
      <c r="AP1280" s="6"/>
      <c r="AQ1280" s="9">
        <v>44279</v>
      </c>
      <c r="AR1280" s="6"/>
      <c r="AS1280" s="19"/>
      <c r="AT1280" s="19"/>
      <c r="AU1280" s="30"/>
    </row>
    <row r="1281" spans="1:47" ht="12.75" customHeight="1" x14ac:dyDescent="0.25">
      <c r="A1281" s="6" t="s">
        <v>86</v>
      </c>
      <c r="B1281" s="6">
        <v>3646</v>
      </c>
      <c r="C1281" s="6" t="s">
        <v>145</v>
      </c>
      <c r="D1281" s="6" t="s">
        <v>46</v>
      </c>
      <c r="E1281" s="6" t="s">
        <v>46</v>
      </c>
      <c r="F1281" s="6">
        <v>78437</v>
      </c>
      <c r="G1281" s="6"/>
      <c r="H1281" s="6"/>
      <c r="I1281" s="6" t="s">
        <v>86</v>
      </c>
      <c r="J1281" s="6" t="s">
        <v>86</v>
      </c>
      <c r="K1281" s="6" t="s">
        <v>45</v>
      </c>
      <c r="L1281" s="6" t="s">
        <v>86</v>
      </c>
      <c r="M1281" s="6" t="s">
        <v>45</v>
      </c>
      <c r="O1281" s="6" t="s">
        <v>148</v>
      </c>
      <c r="P1281" s="6"/>
      <c r="Q1281" s="6">
        <v>851</v>
      </c>
      <c r="R1281" s="8">
        <v>44239</v>
      </c>
      <c r="S1281" s="10"/>
      <c r="T1281" s="10" t="s">
        <v>1689</v>
      </c>
      <c r="U1281" s="6">
        <v>1</v>
      </c>
      <c r="V1281" s="6" t="s">
        <v>3343</v>
      </c>
      <c r="W1281" s="7" t="s">
        <v>45</v>
      </c>
      <c r="X1281" s="6" t="e">
        <v>#N/A</v>
      </c>
      <c r="Y1281" s="6" t="s">
        <v>45</v>
      </c>
      <c r="Z1281" s="6" t="s">
        <v>45</v>
      </c>
      <c r="AA1281" s="6"/>
      <c r="AB1281" s="6" t="s">
        <v>777</v>
      </c>
      <c r="AC1281" s="6" t="s">
        <v>2891</v>
      </c>
      <c r="AD1281" s="6" t="s">
        <v>777</v>
      </c>
      <c r="AE1281" s="6" t="s">
        <v>429</v>
      </c>
      <c r="AF1281" s="6" t="s">
        <v>45</v>
      </c>
      <c r="AG1281" s="6" t="s">
        <v>2024</v>
      </c>
      <c r="AH1281" s="6" t="s">
        <v>45</v>
      </c>
      <c r="AI1281" s="6" t="s">
        <v>45</v>
      </c>
      <c r="AJ1281" s="7" t="s">
        <v>45</v>
      </c>
      <c r="AK1281" s="6" t="s">
        <v>45</v>
      </c>
      <c r="AL1281" s="6" t="s">
        <v>45</v>
      </c>
      <c r="AM1281" s="6"/>
      <c r="AN1281" s="6">
        <v>1</v>
      </c>
      <c r="AO1281" s="6">
        <v>0</v>
      </c>
      <c r="AP1281" s="6"/>
      <c r="AQ1281" s="9">
        <v>44279</v>
      </c>
      <c r="AR1281" s="6"/>
      <c r="AS1281" s="19"/>
      <c r="AT1281" s="19"/>
      <c r="AU1281" s="30"/>
    </row>
    <row r="1282" spans="1:47" ht="12.75" customHeight="1" x14ac:dyDescent="0.25">
      <c r="A1282" s="6" t="s">
        <v>60</v>
      </c>
      <c r="B1282" s="6">
        <v>1616</v>
      </c>
      <c r="C1282" s="6" t="s">
        <v>78</v>
      </c>
      <c r="D1282" s="6" t="s">
        <v>46</v>
      </c>
      <c r="E1282" s="6" t="s">
        <v>46</v>
      </c>
      <c r="F1282" s="6">
        <v>78438</v>
      </c>
      <c r="G1282" s="6"/>
      <c r="H1282" s="6"/>
      <c r="I1282" s="6" t="s">
        <v>3350</v>
      </c>
      <c r="J1282" s="6" t="s">
        <v>3350</v>
      </c>
      <c r="K1282" s="6" t="s">
        <v>3350</v>
      </c>
      <c r="L1282" s="6" t="s">
        <v>60</v>
      </c>
      <c r="M1282" s="6">
        <v>1</v>
      </c>
      <c r="N1282" s="6"/>
      <c r="O1282" s="6" t="s">
        <v>45</v>
      </c>
      <c r="P1282" s="6"/>
      <c r="Q1282" s="6" t="s">
        <v>45</v>
      </c>
      <c r="R1282" s="8">
        <v>44915</v>
      </c>
      <c r="S1282" s="10"/>
      <c r="T1282" s="10" t="s">
        <v>389</v>
      </c>
      <c r="U1282" s="6">
        <v>3</v>
      </c>
      <c r="V1282" s="6">
        <v>7</v>
      </c>
      <c r="W1282" s="7" t="s">
        <v>45</v>
      </c>
      <c r="X1282" s="6" t="s">
        <v>67</v>
      </c>
      <c r="Y1282" s="6" t="s">
        <v>67</v>
      </c>
      <c r="Z1282" s="6" t="s">
        <v>391</v>
      </c>
      <c r="AA1282" s="6"/>
      <c r="AB1282" s="6" t="s">
        <v>376</v>
      </c>
      <c r="AC1282" s="6" t="s">
        <v>3351</v>
      </c>
      <c r="AD1282" s="6" t="s">
        <v>376</v>
      </c>
      <c r="AE1282" s="6" t="s">
        <v>700</v>
      </c>
      <c r="AF1282" s="6" t="s">
        <v>45</v>
      </c>
      <c r="AG1282" s="6" t="s">
        <v>45</v>
      </c>
      <c r="AH1282" s="6" t="s">
        <v>3352</v>
      </c>
      <c r="AI1282" s="6" t="s">
        <v>45</v>
      </c>
      <c r="AJ1282" s="7">
        <v>2</v>
      </c>
      <c r="AK1282" s="6" t="s">
        <v>136</v>
      </c>
      <c r="AL1282" s="6">
        <v>92267</v>
      </c>
      <c r="AM1282" s="6" t="s">
        <v>59</v>
      </c>
      <c r="AN1282" s="6">
        <v>1</v>
      </c>
      <c r="AO1282" s="6">
        <v>0</v>
      </c>
      <c r="AP1282" s="6"/>
      <c r="AQ1282" s="6"/>
      <c r="AR1282" s="6"/>
      <c r="AS1282" s="19"/>
      <c r="AT1282" s="19"/>
      <c r="AU1282" s="30"/>
    </row>
    <row r="1283" spans="1:47" ht="12.75" customHeight="1" x14ac:dyDescent="0.25">
      <c r="A1283" s="6" t="s">
        <v>126</v>
      </c>
      <c r="B1283" s="6">
        <v>3647</v>
      </c>
      <c r="C1283" s="6" t="s">
        <v>145</v>
      </c>
      <c r="D1283" s="6" t="s">
        <v>46</v>
      </c>
      <c r="E1283" s="6" t="s">
        <v>46</v>
      </c>
      <c r="F1283" s="6">
        <v>78438</v>
      </c>
      <c r="G1283" s="6"/>
      <c r="H1283" s="6"/>
      <c r="I1283" s="6" t="s">
        <v>2693</v>
      </c>
      <c r="J1283" s="6" t="s">
        <v>2693</v>
      </c>
      <c r="K1283" s="6" t="s">
        <v>45</v>
      </c>
      <c r="L1283" s="6" t="s">
        <v>126</v>
      </c>
      <c r="M1283" s="6" t="s">
        <v>45</v>
      </c>
      <c r="O1283" s="6" t="s">
        <v>148</v>
      </c>
      <c r="P1283" s="6"/>
      <c r="Q1283" s="6">
        <v>851</v>
      </c>
      <c r="R1283" s="8" t="s">
        <v>45</v>
      </c>
      <c r="S1283" s="10"/>
      <c r="T1283" s="10" t="s">
        <v>45</v>
      </c>
      <c r="U1283" s="6" t="s">
        <v>45</v>
      </c>
      <c r="V1283" s="6" t="s">
        <v>45</v>
      </c>
      <c r="W1283" s="7" t="s">
        <v>45</v>
      </c>
      <c r="X1283" s="6" t="s">
        <v>45</v>
      </c>
      <c r="Y1283" s="6" t="s">
        <v>45</v>
      </c>
      <c r="Z1283" s="6" t="s">
        <v>45</v>
      </c>
      <c r="AA1283" s="6"/>
      <c r="AB1283" s="6" t="s">
        <v>2678</v>
      </c>
      <c r="AC1283" s="6" t="s">
        <v>3353</v>
      </c>
      <c r="AD1283" s="6" t="s">
        <v>2678</v>
      </c>
      <c r="AE1283" s="6" t="s">
        <v>554</v>
      </c>
      <c r="AF1283" s="6" t="s">
        <v>45</v>
      </c>
      <c r="AG1283" s="6" t="s">
        <v>45</v>
      </c>
      <c r="AH1283" s="6" t="s">
        <v>45</v>
      </c>
      <c r="AI1283" s="6" t="s">
        <v>45</v>
      </c>
      <c r="AJ1283" s="7">
        <v>2</v>
      </c>
      <c r="AK1283" s="6" t="s">
        <v>45</v>
      </c>
      <c r="AL1283" s="6" t="s">
        <v>45</v>
      </c>
      <c r="AM1283" s="6"/>
      <c r="AN1283" s="6">
        <v>0</v>
      </c>
      <c r="AO1283" s="6">
        <v>0</v>
      </c>
      <c r="AP1283" s="6"/>
      <c r="AQ1283" s="9">
        <v>44279</v>
      </c>
      <c r="AR1283" s="6"/>
      <c r="AS1283" s="19"/>
      <c r="AT1283" s="19"/>
      <c r="AU1283" s="30"/>
    </row>
    <row r="1284" spans="1:47" ht="12.75" customHeight="1" x14ac:dyDescent="0.25">
      <c r="A1284" s="6" t="s">
        <v>86</v>
      </c>
      <c r="B1284" s="6">
        <v>1970</v>
      </c>
      <c r="C1284" s="6" t="s">
        <v>78</v>
      </c>
      <c r="D1284" s="6" t="s">
        <v>46</v>
      </c>
      <c r="E1284" s="6" t="s">
        <v>46</v>
      </c>
      <c r="F1284" s="6">
        <v>78439</v>
      </c>
      <c r="G1284" s="6"/>
      <c r="H1284" s="6"/>
      <c r="I1284" s="6" t="s">
        <v>1211</v>
      </c>
      <c r="J1284" s="6" t="s">
        <v>1211</v>
      </c>
      <c r="K1284" s="6" t="s">
        <v>45</v>
      </c>
      <c r="L1284" s="6" t="s">
        <v>86</v>
      </c>
      <c r="M1284" s="6" t="s">
        <v>45</v>
      </c>
      <c r="N1284" s="6"/>
      <c r="O1284" s="6" t="s">
        <v>45</v>
      </c>
      <c r="P1284" s="6"/>
      <c r="Q1284" s="6" t="s">
        <v>45</v>
      </c>
      <c r="R1284" s="8">
        <v>44102</v>
      </c>
      <c r="S1284" s="10"/>
      <c r="T1284" s="10" t="s">
        <v>93</v>
      </c>
      <c r="U1284" s="6">
        <v>3</v>
      </c>
      <c r="V1284" s="6">
        <v>327</v>
      </c>
      <c r="W1284" s="7" t="s">
        <v>45</v>
      </c>
      <c r="X1284" s="6" t="e">
        <v>#N/A</v>
      </c>
      <c r="Y1284" s="6" t="s">
        <v>45</v>
      </c>
      <c r="Z1284" s="6" t="s">
        <v>45</v>
      </c>
      <c r="AA1284" s="6"/>
      <c r="AB1284" s="6" t="s">
        <v>45</v>
      </c>
      <c r="AC1284" s="6" t="s">
        <v>1551</v>
      </c>
      <c r="AD1284" s="6" t="s">
        <v>45</v>
      </c>
      <c r="AE1284" s="6" t="s">
        <v>45</v>
      </c>
      <c r="AF1284" s="6" t="s">
        <v>45</v>
      </c>
      <c r="AG1284" s="6" t="s">
        <v>45</v>
      </c>
      <c r="AH1284" s="6" t="s">
        <v>45</v>
      </c>
      <c r="AI1284" s="6" t="s">
        <v>45</v>
      </c>
      <c r="AJ1284" s="7">
        <v>2</v>
      </c>
      <c r="AK1284" s="6" t="s">
        <v>1551</v>
      </c>
      <c r="AL1284" s="6" t="s">
        <v>45</v>
      </c>
      <c r="AM1284" s="6"/>
      <c r="AN1284" s="6">
        <v>1</v>
      </c>
      <c r="AO1284" s="6">
        <v>0</v>
      </c>
      <c r="AP1284" s="6"/>
      <c r="AQ1284" s="6"/>
      <c r="AR1284" s="6"/>
      <c r="AS1284" s="19"/>
      <c r="AT1284" s="19"/>
      <c r="AU1284" s="30"/>
    </row>
    <row r="1285" spans="1:47" ht="12.75" customHeight="1" x14ac:dyDescent="0.25">
      <c r="A1285" s="6" t="s">
        <v>86</v>
      </c>
      <c r="B1285" s="6">
        <v>3648</v>
      </c>
      <c r="C1285" s="6" t="s">
        <v>145</v>
      </c>
      <c r="D1285" s="6" t="s">
        <v>46</v>
      </c>
      <c r="E1285" s="6" t="s">
        <v>46</v>
      </c>
      <c r="F1285" s="6">
        <v>78439</v>
      </c>
      <c r="G1285" s="6"/>
      <c r="H1285" s="6"/>
      <c r="I1285" s="6" t="s">
        <v>3354</v>
      </c>
      <c r="J1285" s="6" t="s">
        <v>86</v>
      </c>
      <c r="K1285" s="6" t="s">
        <v>3354</v>
      </c>
      <c r="L1285" s="6" t="s">
        <v>86</v>
      </c>
      <c r="M1285" s="6" t="s">
        <v>45</v>
      </c>
      <c r="O1285" s="6" t="s">
        <v>2159</v>
      </c>
      <c r="P1285" s="6"/>
      <c r="Q1285" s="6">
        <v>851</v>
      </c>
      <c r="R1285" s="8">
        <v>44243</v>
      </c>
      <c r="S1285" s="10"/>
      <c r="T1285" s="10" t="s">
        <v>1558</v>
      </c>
      <c r="U1285" s="6">
        <v>3</v>
      </c>
      <c r="V1285" s="6">
        <v>312</v>
      </c>
      <c r="W1285" s="7" t="s">
        <v>45</v>
      </c>
      <c r="X1285" s="6" t="e">
        <v>#N/A</v>
      </c>
      <c r="Y1285" s="6" t="s">
        <v>67</v>
      </c>
      <c r="Z1285" s="6" t="s">
        <v>45</v>
      </c>
      <c r="AA1285" s="6"/>
      <c r="AB1285" s="6" t="s">
        <v>1425</v>
      </c>
      <c r="AC1285" s="6" t="s">
        <v>511</v>
      </c>
      <c r="AD1285" s="6" t="s">
        <v>1425</v>
      </c>
      <c r="AE1285" s="37" t="s">
        <v>182</v>
      </c>
      <c r="AF1285" s="136" t="s">
        <v>45</v>
      </c>
      <c r="AG1285" s="6" t="s">
        <v>3355</v>
      </c>
      <c r="AH1285" s="11" t="s">
        <v>3356</v>
      </c>
      <c r="AI1285" s="6" t="s">
        <v>45</v>
      </c>
      <c r="AJ1285" s="7">
        <v>2</v>
      </c>
      <c r="AK1285" s="6" t="s">
        <v>45</v>
      </c>
      <c r="AL1285" s="6" t="s">
        <v>45</v>
      </c>
      <c r="AM1285" s="6"/>
      <c r="AN1285" s="6">
        <v>1</v>
      </c>
      <c r="AO1285" s="6">
        <v>0</v>
      </c>
      <c r="AP1285" s="6"/>
      <c r="AQ1285" s="9">
        <v>44279</v>
      </c>
      <c r="AR1285" s="6"/>
      <c r="AS1285" s="19"/>
      <c r="AT1285" s="19"/>
      <c r="AU1285" s="30"/>
    </row>
    <row r="1286" spans="1:47" ht="12.75" customHeight="1" x14ac:dyDescent="0.25">
      <c r="A1286" s="6" t="s">
        <v>86</v>
      </c>
      <c r="B1286" s="6">
        <v>3649</v>
      </c>
      <c r="C1286" s="6" t="s">
        <v>145</v>
      </c>
      <c r="D1286" s="6" t="s">
        <v>46</v>
      </c>
      <c r="E1286" s="6" t="s">
        <v>46</v>
      </c>
      <c r="F1286" s="6">
        <v>78440</v>
      </c>
      <c r="G1286" s="6"/>
      <c r="H1286" s="6"/>
      <c r="I1286" s="6" t="s">
        <v>2024</v>
      </c>
      <c r="J1286" s="6" t="s">
        <v>86</v>
      </c>
      <c r="K1286" s="6" t="s">
        <v>2024</v>
      </c>
      <c r="L1286" s="6" t="s">
        <v>86</v>
      </c>
      <c r="M1286" s="6">
        <v>1</v>
      </c>
      <c r="O1286" s="6" t="s">
        <v>148</v>
      </c>
      <c r="P1286" s="6"/>
      <c r="Q1286" s="6">
        <v>851</v>
      </c>
      <c r="R1286" s="8">
        <v>44692</v>
      </c>
      <c r="S1286" s="10"/>
      <c r="T1286" s="10" t="s">
        <v>93</v>
      </c>
      <c r="U1286" s="6">
        <v>4</v>
      </c>
      <c r="V1286" s="6">
        <v>405</v>
      </c>
      <c r="W1286" s="7" t="s">
        <v>45</v>
      </c>
      <c r="X1286" s="6" t="s">
        <v>67</v>
      </c>
      <c r="Y1286" s="6" t="s">
        <v>67</v>
      </c>
      <c r="Z1286" s="6" t="s">
        <v>45</v>
      </c>
      <c r="AA1286" s="6"/>
      <c r="AB1286" s="6" t="s">
        <v>45</v>
      </c>
      <c r="AC1286" s="6" t="s">
        <v>129</v>
      </c>
      <c r="AD1286" s="6" t="s">
        <v>45</v>
      </c>
      <c r="AE1286" s="6" t="s">
        <v>45</v>
      </c>
      <c r="AF1286" s="6" t="s">
        <v>45</v>
      </c>
      <c r="AG1286" s="6" t="s">
        <v>45</v>
      </c>
      <c r="AH1286" s="6" t="s">
        <v>3352</v>
      </c>
      <c r="AI1286" s="6" t="s">
        <v>45</v>
      </c>
      <c r="AJ1286" s="7" t="s">
        <v>45</v>
      </c>
      <c r="AK1286" s="6" t="s">
        <v>136</v>
      </c>
      <c r="AL1286" s="6" t="s">
        <v>45</v>
      </c>
      <c r="AM1286" s="6" t="s">
        <v>138</v>
      </c>
      <c r="AN1286" s="6">
        <v>1</v>
      </c>
      <c r="AO1286" s="6">
        <v>0</v>
      </c>
      <c r="AP1286" s="6"/>
      <c r="AQ1286" s="9">
        <v>44279</v>
      </c>
      <c r="AR1286" s="6"/>
      <c r="AS1286" s="19"/>
      <c r="AT1286" s="19"/>
      <c r="AU1286" s="29">
        <v>0</v>
      </c>
    </row>
    <row r="1287" spans="1:47" ht="12.75" customHeight="1" x14ac:dyDescent="0.25">
      <c r="A1287" s="6" t="s">
        <v>86</v>
      </c>
      <c r="B1287" s="6">
        <v>3650</v>
      </c>
      <c r="C1287" s="6" t="s">
        <v>145</v>
      </c>
      <c r="D1287" s="6" t="s">
        <v>46</v>
      </c>
      <c r="E1287" s="6" t="s">
        <v>46</v>
      </c>
      <c r="F1287" s="6">
        <v>78441</v>
      </c>
      <c r="G1287" s="6"/>
      <c r="H1287" s="6"/>
      <c r="I1287" s="6" t="s">
        <v>3357</v>
      </c>
      <c r="J1287" s="6" t="s">
        <v>984</v>
      </c>
      <c r="K1287" s="6" t="s">
        <v>3357</v>
      </c>
      <c r="L1287" s="6" t="s">
        <v>86</v>
      </c>
      <c r="M1287" s="6" t="s">
        <v>45</v>
      </c>
      <c r="O1287" s="6" t="s">
        <v>148</v>
      </c>
      <c r="P1287" s="6"/>
      <c r="Q1287" s="6">
        <v>851</v>
      </c>
      <c r="R1287" s="8">
        <v>44344</v>
      </c>
      <c r="S1287" s="10"/>
      <c r="T1287" s="10" t="s">
        <v>1597</v>
      </c>
      <c r="U1287" s="6">
        <v>1</v>
      </c>
      <c r="V1287" s="6" t="s">
        <v>3358</v>
      </c>
      <c r="W1287" s="7" t="s">
        <v>45</v>
      </c>
      <c r="X1287" s="6" t="s">
        <v>67</v>
      </c>
      <c r="Y1287" s="6" t="s">
        <v>67</v>
      </c>
      <c r="Z1287" s="6" t="s">
        <v>45</v>
      </c>
      <c r="AA1287" s="6"/>
      <c r="AB1287" s="6" t="s">
        <v>166</v>
      </c>
      <c r="AC1287" s="6" t="s">
        <v>3359</v>
      </c>
      <c r="AD1287" s="6" t="s">
        <v>166</v>
      </c>
      <c r="AE1287" s="6" t="s">
        <v>394</v>
      </c>
      <c r="AF1287" s="6" t="s">
        <v>45</v>
      </c>
      <c r="AG1287" s="6" t="s">
        <v>45</v>
      </c>
      <c r="AH1287" s="6" t="s">
        <v>3360</v>
      </c>
      <c r="AI1287" s="6" t="s">
        <v>1545</v>
      </c>
      <c r="AJ1287" s="7" t="s">
        <v>45</v>
      </c>
      <c r="AK1287" s="6" t="s">
        <v>45</v>
      </c>
      <c r="AL1287" s="6">
        <v>31217</v>
      </c>
      <c r="AM1287" s="6"/>
      <c r="AN1287" s="6">
        <v>1</v>
      </c>
      <c r="AO1287" s="6">
        <v>0</v>
      </c>
      <c r="AP1287" s="6"/>
      <c r="AQ1287" s="9">
        <v>44279</v>
      </c>
      <c r="AR1287" s="6"/>
      <c r="AS1287" s="19"/>
      <c r="AT1287" s="19"/>
      <c r="AU1287" s="29">
        <v>0</v>
      </c>
    </row>
    <row r="1288" spans="1:47" ht="12.75" customHeight="1" x14ac:dyDescent="0.25">
      <c r="A1288" s="6" t="s">
        <v>139</v>
      </c>
      <c r="B1288" s="6">
        <v>537</v>
      </c>
      <c r="C1288" s="6" t="s">
        <v>78</v>
      </c>
      <c r="D1288" s="6" t="s">
        <v>46</v>
      </c>
      <c r="E1288" s="6" t="s">
        <v>46</v>
      </c>
      <c r="F1288" s="6">
        <v>78442</v>
      </c>
      <c r="G1288" s="6"/>
      <c r="H1288" s="6"/>
      <c r="I1288" s="6" t="s">
        <v>3361</v>
      </c>
      <c r="J1288" s="6" t="s">
        <v>3361</v>
      </c>
      <c r="K1288" s="6" t="s">
        <v>3361</v>
      </c>
      <c r="L1288" s="6" t="s">
        <v>139</v>
      </c>
      <c r="M1288" s="6">
        <v>1</v>
      </c>
      <c r="N1288" s="6"/>
      <c r="O1288" s="6" t="s">
        <v>45</v>
      </c>
      <c r="P1288" s="6"/>
      <c r="Q1288" s="6" t="s">
        <v>45</v>
      </c>
      <c r="R1288" s="8">
        <v>44846</v>
      </c>
      <c r="S1288" s="10"/>
      <c r="T1288" s="10" t="s">
        <v>93</v>
      </c>
      <c r="U1288" s="6">
        <v>4</v>
      </c>
      <c r="V1288" s="6">
        <v>426</v>
      </c>
      <c r="W1288" s="7" t="s">
        <v>45</v>
      </c>
      <c r="X1288" s="6" t="s">
        <v>67</v>
      </c>
      <c r="Y1288" s="6" t="s">
        <v>67</v>
      </c>
      <c r="Z1288" s="6" t="s">
        <v>45</v>
      </c>
      <c r="AA1288" s="6"/>
      <c r="AB1288" s="6" t="s">
        <v>45</v>
      </c>
      <c r="AC1288" s="6" t="s">
        <v>3362</v>
      </c>
      <c r="AD1288" s="6" t="s">
        <v>45</v>
      </c>
      <c r="AE1288" s="6" t="s">
        <v>45</v>
      </c>
      <c r="AF1288" s="6" t="s">
        <v>45</v>
      </c>
      <c r="AG1288" s="6" t="s">
        <v>45</v>
      </c>
      <c r="AH1288" s="6" t="s">
        <v>3363</v>
      </c>
      <c r="AI1288" s="6" t="s">
        <v>45</v>
      </c>
      <c r="AJ1288" s="7" t="s">
        <v>45</v>
      </c>
      <c r="AK1288" s="6" t="s">
        <v>1949</v>
      </c>
      <c r="AL1288" s="6" t="s">
        <v>45</v>
      </c>
      <c r="AM1288" s="6"/>
      <c r="AN1288" s="6">
        <v>1</v>
      </c>
      <c r="AO1288" s="6">
        <v>0</v>
      </c>
      <c r="AP1288" s="6"/>
      <c r="AQ1288" s="6"/>
      <c r="AR1288" s="6"/>
      <c r="AS1288" s="19"/>
      <c r="AT1288" s="19"/>
      <c r="AU1288" s="30"/>
    </row>
    <row r="1289" spans="1:47" ht="12.75" customHeight="1" x14ac:dyDescent="0.25">
      <c r="A1289" s="6" t="s">
        <v>230</v>
      </c>
      <c r="B1289" s="6">
        <v>400</v>
      </c>
      <c r="C1289" s="6" t="s">
        <v>78</v>
      </c>
      <c r="D1289" s="6" t="s">
        <v>46</v>
      </c>
      <c r="E1289" s="6" t="s">
        <v>46</v>
      </c>
      <c r="F1289" s="6">
        <v>78449</v>
      </c>
      <c r="G1289" s="6"/>
      <c r="H1289" s="6"/>
      <c r="I1289" s="6" t="s">
        <v>3364</v>
      </c>
      <c r="J1289" s="6" t="s">
        <v>3364</v>
      </c>
      <c r="K1289" s="6" t="s">
        <v>45</v>
      </c>
      <c r="L1289" s="6" t="s">
        <v>230</v>
      </c>
      <c r="M1289" s="6">
        <v>1</v>
      </c>
      <c r="N1289" s="6"/>
      <c r="O1289" s="6" t="s">
        <v>148</v>
      </c>
      <c r="P1289" s="6"/>
      <c r="Q1289" s="6" t="s">
        <v>3365</v>
      </c>
      <c r="R1289" s="8">
        <v>44651</v>
      </c>
      <c r="S1289" s="10"/>
      <c r="T1289" s="10" t="s">
        <v>73</v>
      </c>
      <c r="U1289" s="6">
        <v>3</v>
      </c>
      <c r="V1289" s="6">
        <v>314</v>
      </c>
      <c r="W1289" s="7" t="s">
        <v>45</v>
      </c>
      <c r="X1289" s="6" t="s">
        <v>67</v>
      </c>
      <c r="Y1289" s="6" t="s">
        <v>67</v>
      </c>
      <c r="Z1289" s="6" t="s">
        <v>3308</v>
      </c>
      <c r="AA1289" s="6"/>
      <c r="AB1289" s="6" t="s">
        <v>166</v>
      </c>
      <c r="AC1289" s="6" t="s">
        <v>3366</v>
      </c>
      <c r="AD1289" s="6" t="s">
        <v>166</v>
      </c>
      <c r="AE1289" s="6" t="s">
        <v>353</v>
      </c>
      <c r="AF1289" s="6" t="s">
        <v>45</v>
      </c>
      <c r="AG1289" s="6" t="s">
        <v>45</v>
      </c>
      <c r="AH1289" s="6" t="s">
        <v>45</v>
      </c>
      <c r="AI1289" s="6" t="s">
        <v>45</v>
      </c>
      <c r="AJ1289" s="7" t="s">
        <v>45</v>
      </c>
      <c r="AK1289" s="6" t="s">
        <v>3367</v>
      </c>
      <c r="AL1289" s="6">
        <v>52331</v>
      </c>
      <c r="AM1289" s="6"/>
      <c r="AN1289" s="6">
        <v>1</v>
      </c>
      <c r="AO1289" s="6">
        <v>0</v>
      </c>
      <c r="AP1289" s="6"/>
      <c r="AQ1289" s="6"/>
      <c r="AR1289" s="6"/>
      <c r="AS1289" s="28">
        <v>28689</v>
      </c>
      <c r="AT1289" s="28">
        <v>28689</v>
      </c>
      <c r="AU1289" s="30"/>
    </row>
    <row r="1290" spans="1:47" ht="12.75" customHeight="1" x14ac:dyDescent="0.25">
      <c r="A1290" s="6" t="s">
        <v>2811</v>
      </c>
      <c r="B1290" s="6">
        <v>482</v>
      </c>
      <c r="C1290" s="6" t="s">
        <v>78</v>
      </c>
      <c r="D1290" s="6" t="s">
        <v>46</v>
      </c>
      <c r="E1290" s="6" t="s">
        <v>46</v>
      </c>
      <c r="F1290" s="6">
        <v>78534</v>
      </c>
      <c r="G1290" s="6"/>
      <c r="H1290" s="6"/>
      <c r="I1290" s="6" t="s">
        <v>3368</v>
      </c>
      <c r="J1290" s="6" t="s">
        <v>3368</v>
      </c>
      <c r="K1290" s="6" t="s">
        <v>45</v>
      </c>
      <c r="L1290" s="6" t="s">
        <v>2811</v>
      </c>
      <c r="M1290" s="6" t="s">
        <v>45</v>
      </c>
      <c r="N1290" s="6"/>
      <c r="O1290" s="6" t="s">
        <v>45</v>
      </c>
      <c r="P1290" s="6"/>
      <c r="Q1290" s="6" t="s">
        <v>45</v>
      </c>
      <c r="R1290" s="8">
        <v>44041</v>
      </c>
      <c r="S1290" s="10"/>
      <c r="T1290" s="10" t="s">
        <v>385</v>
      </c>
      <c r="U1290" s="6">
        <v>4</v>
      </c>
      <c r="V1290" s="6">
        <v>419</v>
      </c>
      <c r="W1290" s="7" t="s">
        <v>45</v>
      </c>
      <c r="X1290" s="6" t="e">
        <v>#N/A</v>
      </c>
      <c r="Y1290" s="6" t="s">
        <v>45</v>
      </c>
      <c r="Z1290" s="6" t="s">
        <v>45</v>
      </c>
      <c r="AA1290" s="6"/>
      <c r="AB1290" s="6" t="s">
        <v>1482</v>
      </c>
      <c r="AC1290" s="6" t="s">
        <v>804</v>
      </c>
      <c r="AD1290" s="6" t="s">
        <v>1482</v>
      </c>
      <c r="AE1290" s="6" t="s">
        <v>45</v>
      </c>
      <c r="AF1290" s="6" t="s">
        <v>45</v>
      </c>
      <c r="AG1290" s="6" t="s">
        <v>45</v>
      </c>
      <c r="AH1290" s="6" t="s">
        <v>45</v>
      </c>
      <c r="AI1290" s="6" t="s">
        <v>45</v>
      </c>
      <c r="AJ1290" s="7" t="s">
        <v>45</v>
      </c>
      <c r="AK1290" s="6" t="s">
        <v>45</v>
      </c>
      <c r="AL1290" s="6" t="s">
        <v>45</v>
      </c>
      <c r="AM1290" s="6"/>
      <c r="AN1290" s="6">
        <v>1</v>
      </c>
      <c r="AO1290" s="6">
        <v>0</v>
      </c>
      <c r="AP1290" s="6"/>
      <c r="AQ1290" s="6"/>
      <c r="AR1290" s="6"/>
      <c r="AS1290" s="19"/>
      <c r="AT1290" s="19"/>
      <c r="AU1290" s="30"/>
    </row>
    <row r="1291" spans="1:47" ht="12.75" customHeight="1" x14ac:dyDescent="0.25">
      <c r="A1291" s="6" t="s">
        <v>60</v>
      </c>
      <c r="B1291" s="6">
        <v>353</v>
      </c>
      <c r="C1291" s="6" t="s">
        <v>78</v>
      </c>
      <c r="D1291" s="6" t="s">
        <v>46</v>
      </c>
      <c r="E1291" s="6" t="s">
        <v>46</v>
      </c>
      <c r="F1291" s="6">
        <v>78556</v>
      </c>
      <c r="G1291" s="6"/>
      <c r="H1291" s="6"/>
      <c r="I1291" s="6" t="s">
        <v>1779</v>
      </c>
      <c r="J1291" s="6" t="s">
        <v>1779</v>
      </c>
      <c r="K1291" s="6" t="s">
        <v>1779</v>
      </c>
      <c r="L1291" s="6" t="s">
        <v>60</v>
      </c>
      <c r="M1291" s="6">
        <v>1</v>
      </c>
      <c r="N1291" s="6"/>
      <c r="O1291" s="6" t="s">
        <v>45</v>
      </c>
      <c r="P1291" s="6"/>
      <c r="Q1291" s="6" t="s">
        <v>45</v>
      </c>
      <c r="R1291" s="8">
        <v>44959</v>
      </c>
      <c r="S1291" s="10"/>
      <c r="T1291" s="10" t="s">
        <v>73</v>
      </c>
      <c r="U1291" s="6">
        <v>2</v>
      </c>
      <c r="V1291" s="6">
        <v>201</v>
      </c>
      <c r="W1291" s="7" t="s">
        <v>45</v>
      </c>
      <c r="X1291" s="6" t="s">
        <v>67</v>
      </c>
      <c r="Y1291" s="6" t="s">
        <v>67</v>
      </c>
      <c r="Z1291" s="6" t="s">
        <v>3369</v>
      </c>
      <c r="AA1291" s="6"/>
      <c r="AB1291" s="6" t="s">
        <v>260</v>
      </c>
      <c r="AC1291" s="6" t="s">
        <v>3370</v>
      </c>
      <c r="AD1291" s="6" t="s">
        <v>260</v>
      </c>
      <c r="AE1291" s="6" t="s">
        <v>1656</v>
      </c>
      <c r="AF1291" s="6" t="s">
        <v>45</v>
      </c>
      <c r="AG1291" s="6" t="s">
        <v>45</v>
      </c>
      <c r="AH1291" s="6" t="s">
        <v>3371</v>
      </c>
      <c r="AI1291" s="6" t="s">
        <v>45</v>
      </c>
      <c r="AJ1291" s="7" t="s">
        <v>45</v>
      </c>
      <c r="AK1291" s="6" t="s">
        <v>136</v>
      </c>
      <c r="AL1291" s="6">
        <v>96126</v>
      </c>
      <c r="AM1291" s="6" t="s">
        <v>59</v>
      </c>
      <c r="AN1291" s="6">
        <v>1</v>
      </c>
      <c r="AO1291" s="6">
        <v>0</v>
      </c>
      <c r="AP1291" s="6"/>
      <c r="AQ1291" s="6"/>
      <c r="AR1291" s="6"/>
      <c r="AS1291" s="28">
        <v>19680</v>
      </c>
      <c r="AT1291" s="28">
        <v>19680</v>
      </c>
      <c r="AU1291" s="30"/>
    </row>
    <row r="1292" spans="1:47" ht="12.75" customHeight="1" x14ac:dyDescent="0.25">
      <c r="A1292" s="6" t="s">
        <v>60</v>
      </c>
      <c r="B1292" s="6">
        <v>3651</v>
      </c>
      <c r="C1292" s="6" t="s">
        <v>145</v>
      </c>
      <c r="D1292" s="6" t="s">
        <v>46</v>
      </c>
      <c r="E1292" s="6" t="s">
        <v>46</v>
      </c>
      <c r="F1292" s="6">
        <v>78557</v>
      </c>
      <c r="G1292" s="6"/>
      <c r="H1292" s="6"/>
      <c r="I1292" s="6" t="s">
        <v>3372</v>
      </c>
      <c r="J1292" s="6" t="s">
        <v>3372</v>
      </c>
      <c r="K1292" s="6" t="s">
        <v>45</v>
      </c>
      <c r="L1292" s="6" t="s">
        <v>60</v>
      </c>
      <c r="M1292" s="6" t="s">
        <v>45</v>
      </c>
      <c r="O1292" s="6" t="s">
        <v>2159</v>
      </c>
      <c r="P1292" s="6"/>
      <c r="Q1292" s="6">
        <v>851</v>
      </c>
      <c r="R1292" s="8">
        <v>44102.3491782407</v>
      </c>
      <c r="S1292" s="10"/>
      <c r="T1292" s="10" t="s">
        <v>93</v>
      </c>
      <c r="U1292" s="6">
        <v>3</v>
      </c>
      <c r="V1292" s="6">
        <v>327</v>
      </c>
      <c r="W1292" s="7" t="s">
        <v>45</v>
      </c>
      <c r="X1292" s="6" t="e">
        <v>#N/A</v>
      </c>
      <c r="Y1292" s="6" t="s">
        <v>45</v>
      </c>
      <c r="Z1292" s="6" t="s">
        <v>45</v>
      </c>
      <c r="AA1292" s="6"/>
      <c r="AB1292" s="6" t="s">
        <v>45</v>
      </c>
      <c r="AC1292" s="6" t="s">
        <v>1551</v>
      </c>
      <c r="AD1292" s="6" t="s">
        <v>45</v>
      </c>
      <c r="AE1292" s="6" t="s">
        <v>45</v>
      </c>
      <c r="AF1292" s="6" t="s">
        <v>45</v>
      </c>
      <c r="AG1292" s="6" t="s">
        <v>45</v>
      </c>
      <c r="AH1292" s="6" t="s">
        <v>45</v>
      </c>
      <c r="AI1292" s="6" t="s">
        <v>45</v>
      </c>
      <c r="AJ1292" s="7" t="s">
        <v>45</v>
      </c>
      <c r="AK1292" s="6" t="s">
        <v>1551</v>
      </c>
      <c r="AL1292" s="6" t="s">
        <v>45</v>
      </c>
      <c r="AM1292" s="6"/>
      <c r="AN1292" s="6">
        <v>1</v>
      </c>
      <c r="AO1292" s="6">
        <v>0</v>
      </c>
      <c r="AP1292" s="6"/>
      <c r="AQ1292" s="9">
        <v>44279</v>
      </c>
      <c r="AR1292" s="6"/>
      <c r="AS1292" s="19"/>
      <c r="AT1292" s="19"/>
      <c r="AU1292" s="30"/>
    </row>
    <row r="1293" spans="1:47" ht="12.75" customHeight="1" x14ac:dyDescent="0.25">
      <c r="A1293" s="6" t="s">
        <v>86</v>
      </c>
      <c r="B1293" s="6">
        <v>349</v>
      </c>
      <c r="C1293" s="6" t="s">
        <v>78</v>
      </c>
      <c r="D1293" s="6" t="s">
        <v>46</v>
      </c>
      <c r="E1293" s="6" t="s">
        <v>46</v>
      </c>
      <c r="F1293" s="6">
        <v>78560</v>
      </c>
      <c r="G1293" s="6"/>
      <c r="H1293" s="6"/>
      <c r="I1293" s="6" t="s">
        <v>1147</v>
      </c>
      <c r="J1293" s="6" t="s">
        <v>1147</v>
      </c>
      <c r="K1293" s="6" t="s">
        <v>45</v>
      </c>
      <c r="L1293" s="6" t="s">
        <v>86</v>
      </c>
      <c r="M1293" s="6" t="s">
        <v>45</v>
      </c>
      <c r="N1293" s="6"/>
      <c r="O1293" s="6" t="s">
        <v>45</v>
      </c>
      <c r="P1293" s="6"/>
      <c r="Q1293" s="6" t="s">
        <v>45</v>
      </c>
      <c r="R1293" s="8">
        <v>44039</v>
      </c>
      <c r="S1293" s="10"/>
      <c r="T1293" s="10" t="s">
        <v>73</v>
      </c>
      <c r="U1293" s="6">
        <v>3</v>
      </c>
      <c r="V1293" s="6">
        <v>308</v>
      </c>
      <c r="W1293" s="7" t="s">
        <v>45</v>
      </c>
      <c r="X1293" s="6" t="e">
        <v>#N/A</v>
      </c>
      <c r="Y1293" s="6" t="s">
        <v>45</v>
      </c>
      <c r="Z1293" s="6" t="s">
        <v>45</v>
      </c>
      <c r="AA1293" s="6"/>
      <c r="AB1293" s="6" t="s">
        <v>1356</v>
      </c>
      <c r="AC1293" s="6" t="s">
        <v>3373</v>
      </c>
      <c r="AD1293" s="6" t="s">
        <v>1356</v>
      </c>
      <c r="AE1293" s="6" t="s">
        <v>45</v>
      </c>
      <c r="AF1293" s="6" t="s">
        <v>45</v>
      </c>
      <c r="AG1293" s="6" t="s">
        <v>45</v>
      </c>
      <c r="AH1293" s="6" t="s">
        <v>45</v>
      </c>
      <c r="AI1293" s="6" t="s">
        <v>45</v>
      </c>
      <c r="AJ1293" s="7" t="s">
        <v>45</v>
      </c>
      <c r="AK1293" s="6" t="s">
        <v>45</v>
      </c>
      <c r="AL1293" s="6" t="s">
        <v>45</v>
      </c>
      <c r="AM1293" s="6"/>
      <c r="AN1293" s="6">
        <v>1</v>
      </c>
      <c r="AO1293" s="6">
        <v>0</v>
      </c>
      <c r="AP1293" s="6"/>
      <c r="AQ1293" s="6"/>
      <c r="AR1293" s="6"/>
      <c r="AS1293" s="19"/>
      <c r="AT1293" s="19"/>
      <c r="AU1293" s="30"/>
    </row>
    <row r="1294" spans="1:47" ht="12.75" customHeight="1" x14ac:dyDescent="0.25">
      <c r="A1294" s="6" t="s">
        <v>86</v>
      </c>
      <c r="B1294" s="6">
        <v>3652</v>
      </c>
      <c r="C1294" s="6" t="s">
        <v>145</v>
      </c>
      <c r="D1294" s="6" t="s">
        <v>46</v>
      </c>
      <c r="E1294" s="6" t="s">
        <v>46</v>
      </c>
      <c r="F1294" s="6">
        <v>78561</v>
      </c>
      <c r="G1294" s="6"/>
      <c r="H1294" s="6"/>
      <c r="I1294" s="6" t="s">
        <v>3374</v>
      </c>
      <c r="J1294" s="6" t="s">
        <v>3374</v>
      </c>
      <c r="K1294" s="6" t="s">
        <v>45</v>
      </c>
      <c r="L1294" s="6" t="s">
        <v>86</v>
      </c>
      <c r="M1294" s="6" t="s">
        <v>45</v>
      </c>
      <c r="O1294" s="6" t="s">
        <v>148</v>
      </c>
      <c r="P1294" s="6"/>
      <c r="Q1294" s="6">
        <v>134</v>
      </c>
      <c r="R1294" s="8" t="s">
        <v>45</v>
      </c>
      <c r="S1294" s="10"/>
      <c r="T1294" s="10" t="s">
        <v>45</v>
      </c>
      <c r="U1294" s="6" t="s">
        <v>45</v>
      </c>
      <c r="V1294" s="6" t="s">
        <v>45</v>
      </c>
      <c r="W1294" s="7" t="s">
        <v>45</v>
      </c>
      <c r="X1294" s="6" t="e">
        <v>#N/A</v>
      </c>
      <c r="Y1294" s="6" t="s">
        <v>45</v>
      </c>
      <c r="Z1294" s="6" t="s">
        <v>45</v>
      </c>
      <c r="AA1294" s="6"/>
      <c r="AB1294" s="6" t="s">
        <v>2041</v>
      </c>
      <c r="AC1294" s="6" t="s">
        <v>3375</v>
      </c>
      <c r="AD1294" s="6" t="s">
        <v>2041</v>
      </c>
      <c r="AE1294" s="6" t="s">
        <v>700</v>
      </c>
      <c r="AF1294" s="6" t="s">
        <v>45</v>
      </c>
      <c r="AG1294" s="6" t="s">
        <v>45</v>
      </c>
      <c r="AH1294" s="6" t="s">
        <v>45</v>
      </c>
      <c r="AI1294" s="6" t="s">
        <v>45</v>
      </c>
      <c r="AJ1294" s="7" t="s">
        <v>45</v>
      </c>
      <c r="AK1294" s="6" t="s">
        <v>45</v>
      </c>
      <c r="AL1294" s="6" t="s">
        <v>45</v>
      </c>
      <c r="AM1294" s="6"/>
      <c r="AN1294" s="6">
        <v>0</v>
      </c>
      <c r="AO1294" s="6">
        <v>0</v>
      </c>
      <c r="AP1294" s="6"/>
      <c r="AQ1294" s="9">
        <v>44279</v>
      </c>
      <c r="AR1294" s="6"/>
      <c r="AS1294" s="19"/>
      <c r="AT1294" s="19"/>
      <c r="AU1294" s="30"/>
    </row>
    <row r="1295" spans="1:47" ht="12.75" customHeight="1" x14ac:dyDescent="0.25">
      <c r="A1295" s="6" t="s">
        <v>86</v>
      </c>
      <c r="B1295" s="6">
        <v>3653</v>
      </c>
      <c r="C1295" s="6" t="s">
        <v>145</v>
      </c>
      <c r="D1295" s="6" t="s">
        <v>46</v>
      </c>
      <c r="E1295" s="6" t="s">
        <v>46</v>
      </c>
      <c r="F1295" s="6">
        <v>78562</v>
      </c>
      <c r="G1295" s="6"/>
      <c r="H1295" s="6"/>
      <c r="I1295" s="6" t="s">
        <v>984</v>
      </c>
      <c r="J1295" s="6" t="s">
        <v>984</v>
      </c>
      <c r="K1295" s="6" t="s">
        <v>45</v>
      </c>
      <c r="L1295" s="6" t="s">
        <v>86</v>
      </c>
      <c r="M1295" s="6" t="s">
        <v>45</v>
      </c>
      <c r="O1295" s="6" t="s">
        <v>148</v>
      </c>
      <c r="P1295" s="6"/>
      <c r="Q1295" s="6">
        <v>851</v>
      </c>
      <c r="R1295" s="8">
        <v>44236</v>
      </c>
      <c r="S1295" s="10"/>
      <c r="T1295" s="10" t="s">
        <v>133</v>
      </c>
      <c r="U1295" s="6">
        <v>3</v>
      </c>
      <c r="V1295" s="6" t="s">
        <v>2337</v>
      </c>
      <c r="W1295" s="7" t="s">
        <v>45</v>
      </c>
      <c r="X1295" s="6" t="s">
        <v>2339</v>
      </c>
      <c r="Y1295" s="6" t="s">
        <v>67</v>
      </c>
      <c r="Z1295" s="6" t="s">
        <v>2340</v>
      </c>
      <c r="AA1295" s="6"/>
      <c r="AB1295" s="6" t="s">
        <v>2124</v>
      </c>
      <c r="AC1295" s="6" t="s">
        <v>2341</v>
      </c>
      <c r="AD1295" s="6" t="s">
        <v>2124</v>
      </c>
      <c r="AE1295" s="6" t="s">
        <v>447</v>
      </c>
      <c r="AF1295" s="6" t="s">
        <v>45</v>
      </c>
      <c r="AG1295" s="6" t="s">
        <v>45</v>
      </c>
      <c r="AH1295" s="6" t="s">
        <v>2342</v>
      </c>
      <c r="AI1295" s="6" t="s">
        <v>45</v>
      </c>
      <c r="AJ1295" s="7" t="s">
        <v>45</v>
      </c>
      <c r="AK1295" s="6" t="s">
        <v>45</v>
      </c>
      <c r="AL1295" s="6" t="s">
        <v>45</v>
      </c>
      <c r="AM1295" s="6"/>
      <c r="AN1295" s="6">
        <v>1</v>
      </c>
      <c r="AO1295" s="6">
        <v>0</v>
      </c>
      <c r="AP1295" s="6"/>
      <c r="AQ1295" s="9">
        <v>44279</v>
      </c>
      <c r="AR1295" s="6"/>
      <c r="AS1295" s="19"/>
      <c r="AT1295" s="19"/>
      <c r="AU1295" s="30"/>
    </row>
    <row r="1296" spans="1:47" ht="12.75" customHeight="1" x14ac:dyDescent="0.25">
      <c r="A1296" s="6" t="s">
        <v>86</v>
      </c>
      <c r="B1296" s="6">
        <v>3654</v>
      </c>
      <c r="C1296" s="6" t="s">
        <v>145</v>
      </c>
      <c r="D1296" s="6" t="s">
        <v>46</v>
      </c>
      <c r="E1296" s="6" t="s">
        <v>46</v>
      </c>
      <c r="F1296" s="6">
        <v>78563</v>
      </c>
      <c r="G1296" s="6"/>
      <c r="H1296" s="6"/>
      <c r="I1296" s="6" t="s">
        <v>984</v>
      </c>
      <c r="J1296" s="6" t="s">
        <v>984</v>
      </c>
      <c r="K1296" s="6" t="s">
        <v>45</v>
      </c>
      <c r="L1296" s="6" t="s">
        <v>86</v>
      </c>
      <c r="M1296" s="6" t="s">
        <v>45</v>
      </c>
      <c r="O1296" s="6" t="s">
        <v>148</v>
      </c>
      <c r="P1296" s="6"/>
      <c r="Q1296" s="6">
        <v>851</v>
      </c>
      <c r="R1296" s="8">
        <v>44046.412349537</v>
      </c>
      <c r="S1296" s="10"/>
      <c r="T1296" s="10" t="s">
        <v>115</v>
      </c>
      <c r="U1296" s="6">
        <v>2</v>
      </c>
      <c r="V1296" s="6" t="s">
        <v>250</v>
      </c>
      <c r="W1296" s="7" t="s">
        <v>45</v>
      </c>
      <c r="X1296" s="6" t="e">
        <v>#N/A</v>
      </c>
      <c r="Y1296" s="6" t="s">
        <v>45</v>
      </c>
      <c r="Z1296" s="6" t="s">
        <v>45</v>
      </c>
      <c r="AA1296" s="6"/>
      <c r="AB1296" s="6" t="s">
        <v>335</v>
      </c>
      <c r="AC1296" s="6" t="s">
        <v>252</v>
      </c>
      <c r="AD1296" s="6" t="s">
        <v>335</v>
      </c>
      <c r="AE1296" s="6" t="s">
        <v>102</v>
      </c>
      <c r="AF1296" s="6" t="s">
        <v>45</v>
      </c>
      <c r="AG1296" s="6" t="s">
        <v>45</v>
      </c>
      <c r="AH1296" s="6" t="s">
        <v>3376</v>
      </c>
      <c r="AI1296" s="6" t="s">
        <v>45</v>
      </c>
      <c r="AJ1296" s="7" t="s">
        <v>45</v>
      </c>
      <c r="AK1296" s="6" t="s">
        <v>45</v>
      </c>
      <c r="AL1296" s="6" t="s">
        <v>45</v>
      </c>
      <c r="AM1296" s="6"/>
      <c r="AN1296" s="6">
        <v>1</v>
      </c>
      <c r="AO1296" s="6">
        <v>0</v>
      </c>
      <c r="AP1296" s="6"/>
      <c r="AQ1296" s="9">
        <v>44279</v>
      </c>
      <c r="AR1296" s="6"/>
      <c r="AS1296" s="19"/>
      <c r="AT1296" s="19"/>
      <c r="AU1296" s="30"/>
    </row>
    <row r="1297" spans="1:47" ht="12.75" customHeight="1" x14ac:dyDescent="0.25">
      <c r="A1297" s="6" t="s">
        <v>86</v>
      </c>
      <c r="B1297" s="6">
        <v>545</v>
      </c>
      <c r="C1297" s="6" t="s">
        <v>78</v>
      </c>
      <c r="D1297" s="6" t="s">
        <v>46</v>
      </c>
      <c r="E1297" s="6" t="s">
        <v>46</v>
      </c>
      <c r="F1297" s="6">
        <v>78564</v>
      </c>
      <c r="G1297" s="6"/>
      <c r="H1297" s="6"/>
      <c r="I1297" s="6" t="s">
        <v>1147</v>
      </c>
      <c r="J1297" s="6" t="s">
        <v>1147</v>
      </c>
      <c r="K1297" s="6" t="s">
        <v>45</v>
      </c>
      <c r="L1297" s="6" t="s">
        <v>86</v>
      </c>
      <c r="M1297" s="6">
        <v>1</v>
      </c>
      <c r="N1297" s="6"/>
      <c r="O1297" s="6" t="s">
        <v>45</v>
      </c>
      <c r="P1297" s="6"/>
      <c r="Q1297" s="6" t="s">
        <v>45</v>
      </c>
      <c r="R1297" s="8">
        <v>44041</v>
      </c>
      <c r="S1297" s="10"/>
      <c r="T1297" s="10" t="s">
        <v>385</v>
      </c>
      <c r="U1297" s="6">
        <v>3</v>
      </c>
      <c r="V1297" s="6">
        <v>302</v>
      </c>
      <c r="W1297" s="7" t="s">
        <v>45</v>
      </c>
      <c r="X1297" s="6" t="e">
        <v>#N/A</v>
      </c>
      <c r="Y1297" s="6" t="s">
        <v>67</v>
      </c>
      <c r="Z1297" s="6" t="s">
        <v>45</v>
      </c>
      <c r="AA1297" s="6"/>
      <c r="AB1297" s="6" t="s">
        <v>376</v>
      </c>
      <c r="AC1297" s="6" t="s">
        <v>757</v>
      </c>
      <c r="AD1297" s="6" t="s">
        <v>376</v>
      </c>
      <c r="AE1297" s="6" t="s">
        <v>275</v>
      </c>
      <c r="AF1297" s="6" t="s">
        <v>45</v>
      </c>
      <c r="AG1297" s="6" t="s">
        <v>45</v>
      </c>
      <c r="AH1297" s="6" t="s">
        <v>45</v>
      </c>
      <c r="AI1297" s="6" t="s">
        <v>45</v>
      </c>
      <c r="AJ1297" s="7" t="s">
        <v>45</v>
      </c>
      <c r="AK1297" s="6" t="s">
        <v>136</v>
      </c>
      <c r="AL1297" s="6" t="s">
        <v>45</v>
      </c>
      <c r="AM1297" s="6" t="s">
        <v>59</v>
      </c>
      <c r="AN1297" s="6">
        <v>1</v>
      </c>
      <c r="AO1297" s="6">
        <v>0</v>
      </c>
      <c r="AP1297" s="6"/>
      <c r="AQ1297" s="6"/>
      <c r="AR1297" s="6"/>
      <c r="AS1297" s="19"/>
      <c r="AT1297" s="19"/>
      <c r="AU1297" s="29">
        <v>0</v>
      </c>
    </row>
    <row r="1298" spans="1:47" ht="12.75" customHeight="1" x14ac:dyDescent="0.25">
      <c r="A1298" s="6" t="s">
        <v>86</v>
      </c>
      <c r="B1298" s="6">
        <v>1956</v>
      </c>
      <c r="C1298" s="6" t="s">
        <v>78</v>
      </c>
      <c r="D1298" s="6" t="s">
        <v>46</v>
      </c>
      <c r="E1298" s="6" t="s">
        <v>46</v>
      </c>
      <c r="F1298" s="6">
        <v>78565</v>
      </c>
      <c r="G1298" s="6"/>
      <c r="H1298" s="6"/>
      <c r="I1298" s="6" t="s">
        <v>3070</v>
      </c>
      <c r="J1298" s="6" t="s">
        <v>3070</v>
      </c>
      <c r="K1298" s="6" t="s">
        <v>45</v>
      </c>
      <c r="L1298" s="6" t="s">
        <v>86</v>
      </c>
      <c r="M1298" s="6" t="s">
        <v>45</v>
      </c>
      <c r="N1298" s="6"/>
      <c r="O1298" s="6" t="s">
        <v>45</v>
      </c>
      <c r="P1298" s="6"/>
      <c r="Q1298" s="6" t="s">
        <v>45</v>
      </c>
      <c r="R1298" s="8">
        <v>44102</v>
      </c>
      <c r="S1298" s="10"/>
      <c r="T1298" s="10" t="s">
        <v>93</v>
      </c>
      <c r="U1298" s="6">
        <v>3</v>
      </c>
      <c r="V1298" s="6">
        <v>327</v>
      </c>
      <c r="W1298" s="7" t="s">
        <v>45</v>
      </c>
      <c r="X1298" s="6" t="e">
        <v>#N/A</v>
      </c>
      <c r="Y1298" s="6" t="s">
        <v>45</v>
      </c>
      <c r="Z1298" s="6" t="s">
        <v>45</v>
      </c>
      <c r="AA1298" s="6"/>
      <c r="AB1298" s="6" t="s">
        <v>45</v>
      </c>
      <c r="AC1298" s="6" t="s">
        <v>1551</v>
      </c>
      <c r="AD1298" s="6" t="s">
        <v>45</v>
      </c>
      <c r="AE1298" s="6" t="s">
        <v>45</v>
      </c>
      <c r="AF1298" s="6" t="s">
        <v>45</v>
      </c>
      <c r="AG1298" s="6" t="s">
        <v>45</v>
      </c>
      <c r="AH1298" s="6" t="s">
        <v>45</v>
      </c>
      <c r="AI1298" s="6" t="s">
        <v>45</v>
      </c>
      <c r="AJ1298" s="7">
        <v>2</v>
      </c>
      <c r="AK1298" s="6" t="s">
        <v>1551</v>
      </c>
      <c r="AL1298" s="6" t="s">
        <v>45</v>
      </c>
      <c r="AM1298" s="6"/>
      <c r="AN1298" s="6">
        <v>1</v>
      </c>
      <c r="AO1298" s="6">
        <v>0</v>
      </c>
      <c r="AP1298" s="6"/>
      <c r="AQ1298" s="6"/>
      <c r="AR1298" s="6"/>
      <c r="AS1298" s="19"/>
      <c r="AT1298" s="19"/>
      <c r="AU1298" s="29">
        <v>0</v>
      </c>
    </row>
    <row r="1299" spans="1:47" ht="12.75" customHeight="1" x14ac:dyDescent="0.25">
      <c r="A1299" s="6" t="s">
        <v>86</v>
      </c>
      <c r="B1299" s="6">
        <v>3655</v>
      </c>
      <c r="C1299" s="6" t="s">
        <v>145</v>
      </c>
      <c r="D1299" s="6" t="s">
        <v>46</v>
      </c>
      <c r="E1299" s="6" t="s">
        <v>46</v>
      </c>
      <c r="F1299" s="6">
        <v>78565</v>
      </c>
      <c r="G1299" s="6"/>
      <c r="H1299" s="6"/>
      <c r="I1299" s="6" t="s">
        <v>3377</v>
      </c>
      <c r="J1299" s="6" t="s">
        <v>3378</v>
      </c>
      <c r="K1299" s="6" t="s">
        <v>3377</v>
      </c>
      <c r="L1299" s="6" t="s">
        <v>86</v>
      </c>
      <c r="M1299" s="6" t="s">
        <v>45</v>
      </c>
      <c r="O1299" s="6" t="s">
        <v>2159</v>
      </c>
      <c r="P1299" s="6"/>
      <c r="Q1299" s="6">
        <v>851</v>
      </c>
      <c r="R1299" s="8">
        <v>44102.366342592599</v>
      </c>
      <c r="S1299" s="10"/>
      <c r="T1299" s="10" t="s">
        <v>93</v>
      </c>
      <c r="U1299" s="6">
        <v>3</v>
      </c>
      <c r="V1299" s="6">
        <v>327</v>
      </c>
      <c r="W1299" s="7" t="s">
        <v>45</v>
      </c>
      <c r="X1299" s="6" t="e">
        <v>#N/A</v>
      </c>
      <c r="Y1299" s="6" t="s">
        <v>45</v>
      </c>
      <c r="Z1299" s="6" t="s">
        <v>45</v>
      </c>
      <c r="AA1299" s="6"/>
      <c r="AB1299" s="6" t="s">
        <v>45</v>
      </c>
      <c r="AC1299" s="6" t="s">
        <v>1551</v>
      </c>
      <c r="AD1299" s="6" t="s">
        <v>45</v>
      </c>
      <c r="AE1299" s="6" t="s">
        <v>45</v>
      </c>
      <c r="AF1299" s="6" t="s">
        <v>45</v>
      </c>
      <c r="AG1299" s="6" t="s">
        <v>45</v>
      </c>
      <c r="AH1299" s="6" t="s">
        <v>45</v>
      </c>
      <c r="AI1299" s="6" t="s">
        <v>45</v>
      </c>
      <c r="AJ1299" s="7">
        <v>2</v>
      </c>
      <c r="AK1299" s="6" t="s">
        <v>1551</v>
      </c>
      <c r="AL1299" s="6" t="s">
        <v>45</v>
      </c>
      <c r="AM1299" s="6"/>
      <c r="AN1299" s="6">
        <v>1</v>
      </c>
      <c r="AO1299" s="6">
        <v>0</v>
      </c>
      <c r="AP1299" s="6"/>
      <c r="AQ1299" s="9">
        <v>44279</v>
      </c>
      <c r="AR1299" s="6"/>
      <c r="AS1299" s="19"/>
      <c r="AT1299" s="19"/>
      <c r="AU1299" s="29">
        <v>0</v>
      </c>
    </row>
    <row r="1300" spans="1:47" ht="12.75" customHeight="1" x14ac:dyDescent="0.25">
      <c r="A1300" s="6" t="s">
        <v>86</v>
      </c>
      <c r="B1300" s="6">
        <v>227</v>
      </c>
      <c r="C1300" s="6" t="s">
        <v>78</v>
      </c>
      <c r="D1300" s="6" t="s">
        <v>46</v>
      </c>
      <c r="E1300" s="6" t="s">
        <v>46</v>
      </c>
      <c r="F1300" s="6">
        <v>78566</v>
      </c>
      <c r="G1300" s="6"/>
      <c r="H1300" s="6"/>
      <c r="I1300" s="6" t="s">
        <v>3061</v>
      </c>
      <c r="J1300" s="6" t="s">
        <v>3061</v>
      </c>
      <c r="K1300" s="6" t="s">
        <v>45</v>
      </c>
      <c r="L1300" s="6" t="s">
        <v>86</v>
      </c>
      <c r="M1300" s="6" t="s">
        <v>45</v>
      </c>
      <c r="N1300" s="6"/>
      <c r="O1300" s="6" t="s">
        <v>45</v>
      </c>
      <c r="P1300" s="6"/>
      <c r="Q1300" s="6" t="s">
        <v>45</v>
      </c>
      <c r="R1300" s="8">
        <v>44236</v>
      </c>
      <c r="S1300" s="10"/>
      <c r="T1300" s="10" t="s">
        <v>66</v>
      </c>
      <c r="U1300" s="6">
        <v>1</v>
      </c>
      <c r="V1300" s="6">
        <v>126</v>
      </c>
      <c r="W1300" s="7" t="s">
        <v>45</v>
      </c>
      <c r="X1300" s="6" t="e">
        <v>#N/A</v>
      </c>
      <c r="Y1300" s="6" t="s">
        <v>67</v>
      </c>
      <c r="Z1300" s="6" t="s">
        <v>45</v>
      </c>
      <c r="AA1300" s="6"/>
      <c r="AB1300" s="6" t="s">
        <v>173</v>
      </c>
      <c r="AC1300" s="6" t="s">
        <v>1377</v>
      </c>
      <c r="AD1300" s="6" t="s">
        <v>173</v>
      </c>
      <c r="AE1300" s="6" t="s">
        <v>182</v>
      </c>
      <c r="AF1300" s="6" t="s">
        <v>45</v>
      </c>
      <c r="AG1300" s="6" t="s">
        <v>45</v>
      </c>
      <c r="AH1300" s="6" t="s">
        <v>45</v>
      </c>
      <c r="AI1300" s="6" t="s">
        <v>45</v>
      </c>
      <c r="AJ1300" s="7" t="s">
        <v>45</v>
      </c>
      <c r="AK1300" s="6" t="s">
        <v>45</v>
      </c>
      <c r="AL1300" s="6" t="s">
        <v>45</v>
      </c>
      <c r="AM1300" s="6"/>
      <c r="AN1300" s="6">
        <v>1</v>
      </c>
      <c r="AO1300" s="6">
        <v>0</v>
      </c>
      <c r="AP1300" s="6"/>
      <c r="AQ1300" s="6"/>
      <c r="AR1300" s="6"/>
      <c r="AS1300" s="28">
        <v>11910</v>
      </c>
      <c r="AT1300" s="28">
        <v>11910</v>
      </c>
      <c r="AU1300" s="30"/>
    </row>
    <row r="1301" spans="1:47" ht="12.75" customHeight="1" x14ac:dyDescent="0.25">
      <c r="A1301" s="6" t="s">
        <v>60</v>
      </c>
      <c r="B1301" s="6">
        <v>510</v>
      </c>
      <c r="C1301" s="6" t="s">
        <v>78</v>
      </c>
      <c r="D1301" s="6" t="s">
        <v>46</v>
      </c>
      <c r="E1301" s="6" t="s">
        <v>46</v>
      </c>
      <c r="F1301" s="6">
        <v>78569</v>
      </c>
      <c r="G1301" s="6"/>
      <c r="H1301" s="6"/>
      <c r="I1301" s="6" t="s">
        <v>3379</v>
      </c>
      <c r="J1301" s="6" t="s">
        <v>3379</v>
      </c>
      <c r="K1301" s="6" t="s">
        <v>45</v>
      </c>
      <c r="L1301" s="6" t="s">
        <v>60</v>
      </c>
      <c r="M1301" s="6" t="s">
        <v>45</v>
      </c>
      <c r="N1301" s="6"/>
      <c r="O1301" s="6" t="s">
        <v>45</v>
      </c>
      <c r="P1301" s="6"/>
      <c r="Q1301" s="6" t="s">
        <v>45</v>
      </c>
      <c r="R1301" s="8">
        <v>44041</v>
      </c>
      <c r="S1301" s="10"/>
      <c r="T1301" s="10" t="s">
        <v>385</v>
      </c>
      <c r="U1301" s="6">
        <v>3</v>
      </c>
      <c r="V1301" s="6">
        <v>304</v>
      </c>
      <c r="W1301" s="7" t="s">
        <v>45</v>
      </c>
      <c r="X1301" s="6" t="s">
        <v>67</v>
      </c>
      <c r="Y1301" s="6" t="s">
        <v>67</v>
      </c>
      <c r="Z1301" s="6" t="s">
        <v>45</v>
      </c>
      <c r="AA1301" s="6"/>
      <c r="AB1301" s="6" t="s">
        <v>260</v>
      </c>
      <c r="AC1301" s="6" t="s">
        <v>2144</v>
      </c>
      <c r="AD1301" s="6" t="s">
        <v>260</v>
      </c>
      <c r="AE1301" s="6" t="s">
        <v>429</v>
      </c>
      <c r="AF1301" s="6" t="s">
        <v>45</v>
      </c>
      <c r="AG1301" s="6" t="s">
        <v>45</v>
      </c>
      <c r="AH1301" s="6" t="s">
        <v>45</v>
      </c>
      <c r="AI1301" s="6" t="s">
        <v>45</v>
      </c>
      <c r="AJ1301" s="7" t="s">
        <v>45</v>
      </c>
      <c r="AK1301" s="6" t="s">
        <v>45</v>
      </c>
      <c r="AL1301" s="6" t="s">
        <v>45</v>
      </c>
      <c r="AM1301" s="6"/>
      <c r="AN1301" s="6">
        <v>1</v>
      </c>
      <c r="AO1301" s="6">
        <v>0</v>
      </c>
      <c r="AP1301" s="6"/>
      <c r="AQ1301" s="6"/>
      <c r="AR1301" s="6"/>
      <c r="AS1301" s="19"/>
      <c r="AT1301" s="19"/>
      <c r="AU1301" s="29">
        <v>0</v>
      </c>
    </row>
    <row r="1302" spans="1:47" ht="12.75" customHeight="1" x14ac:dyDescent="0.25">
      <c r="A1302" s="6" t="s">
        <v>60</v>
      </c>
      <c r="B1302" s="6">
        <v>3656</v>
      </c>
      <c r="C1302" s="6" t="s">
        <v>145</v>
      </c>
      <c r="D1302" s="6" t="s">
        <v>46</v>
      </c>
      <c r="E1302" s="6" t="s">
        <v>46</v>
      </c>
      <c r="F1302" s="6">
        <v>78570</v>
      </c>
      <c r="G1302" s="6"/>
      <c r="H1302" s="6"/>
      <c r="I1302" s="6" t="s">
        <v>3380</v>
      </c>
      <c r="J1302" s="6" t="s">
        <v>3380</v>
      </c>
      <c r="K1302" s="6" t="s">
        <v>45</v>
      </c>
      <c r="L1302" s="6" t="s">
        <v>60</v>
      </c>
      <c r="M1302" s="6" t="s">
        <v>45</v>
      </c>
      <c r="O1302" s="6" t="s">
        <v>148</v>
      </c>
      <c r="P1302" s="6"/>
      <c r="Q1302" s="6">
        <v>134</v>
      </c>
      <c r="R1302" s="8">
        <v>44330</v>
      </c>
      <c r="S1302" s="10"/>
      <c r="T1302" s="10" t="s">
        <v>157</v>
      </c>
      <c r="U1302" s="6">
        <v>3</v>
      </c>
      <c r="V1302" s="6">
        <v>329</v>
      </c>
      <c r="W1302" s="7" t="s">
        <v>45</v>
      </c>
      <c r="X1302" s="6" t="e">
        <v>#N/A</v>
      </c>
      <c r="Y1302" s="6" t="s">
        <v>52</v>
      </c>
      <c r="Z1302" s="6" t="s">
        <v>45</v>
      </c>
      <c r="AA1302" s="6"/>
      <c r="AB1302" s="6" t="s">
        <v>166</v>
      </c>
      <c r="AC1302" s="6" t="s">
        <v>3381</v>
      </c>
      <c r="AD1302" s="6" t="s">
        <v>166</v>
      </c>
      <c r="AE1302" s="6" t="s">
        <v>437</v>
      </c>
      <c r="AF1302" s="6" t="s">
        <v>45</v>
      </c>
      <c r="AG1302" s="6" t="s">
        <v>45</v>
      </c>
      <c r="AH1302" s="6" t="s">
        <v>45</v>
      </c>
      <c r="AI1302" s="6" t="s">
        <v>45</v>
      </c>
      <c r="AJ1302" s="7" t="s">
        <v>45</v>
      </c>
      <c r="AK1302" s="6" t="s">
        <v>45</v>
      </c>
      <c r="AL1302" s="6" t="s">
        <v>45</v>
      </c>
      <c r="AM1302" s="6"/>
      <c r="AN1302" s="6">
        <v>1</v>
      </c>
      <c r="AO1302" s="6">
        <v>0</v>
      </c>
      <c r="AP1302" s="6"/>
      <c r="AQ1302" s="9">
        <v>44279</v>
      </c>
      <c r="AR1302" s="6"/>
      <c r="AS1302" s="19"/>
      <c r="AT1302" s="19"/>
      <c r="AU1302" s="29">
        <v>0</v>
      </c>
    </row>
    <row r="1303" spans="1:47" ht="12.75" customHeight="1" x14ac:dyDescent="0.25">
      <c r="A1303" s="6" t="s">
        <v>44</v>
      </c>
      <c r="B1303" s="6">
        <v>2422</v>
      </c>
      <c r="C1303" s="6" t="s">
        <v>78</v>
      </c>
      <c r="D1303" s="6" t="s">
        <v>46</v>
      </c>
      <c r="E1303" s="6" t="s">
        <v>46</v>
      </c>
      <c r="F1303" s="6">
        <v>78571</v>
      </c>
      <c r="G1303" s="6"/>
      <c r="H1303" s="60"/>
      <c r="I1303" s="60" t="s">
        <v>3382</v>
      </c>
      <c r="J1303" s="60" t="s">
        <v>3382</v>
      </c>
      <c r="K1303" s="6" t="s">
        <v>45</v>
      </c>
      <c r="L1303" s="6" t="s">
        <v>44</v>
      </c>
      <c r="M1303" s="6" t="s">
        <v>45</v>
      </c>
      <c r="N1303" s="6"/>
      <c r="O1303" s="6" t="s">
        <v>148</v>
      </c>
      <c r="P1303" s="6"/>
      <c r="Q1303" s="6" t="s">
        <v>1694</v>
      </c>
      <c r="R1303" s="8">
        <v>44134</v>
      </c>
      <c r="S1303" s="10"/>
      <c r="T1303" s="10" t="s">
        <v>66</v>
      </c>
      <c r="U1303" s="6">
        <v>3</v>
      </c>
      <c r="V1303" s="6">
        <v>304</v>
      </c>
      <c r="W1303" s="7" t="s">
        <v>45</v>
      </c>
      <c r="X1303" s="6" t="e">
        <v>#N/A</v>
      </c>
      <c r="Y1303" s="6" t="s">
        <v>811</v>
      </c>
      <c r="Z1303" s="6" t="s">
        <v>45</v>
      </c>
      <c r="AA1303" s="6"/>
      <c r="AB1303" s="6" t="s">
        <v>45</v>
      </c>
      <c r="AC1303" s="6" t="s">
        <v>1695</v>
      </c>
      <c r="AD1303" s="6" t="s">
        <v>45</v>
      </c>
      <c r="AE1303" s="6" t="s">
        <v>45</v>
      </c>
      <c r="AF1303" s="6" t="s">
        <v>45</v>
      </c>
      <c r="AG1303" s="6" t="s">
        <v>45</v>
      </c>
      <c r="AH1303" s="6" t="s">
        <v>45</v>
      </c>
      <c r="AI1303" s="6" t="s">
        <v>546</v>
      </c>
      <c r="AJ1303" s="7" t="s">
        <v>45</v>
      </c>
      <c r="AK1303" s="6" t="s">
        <v>45</v>
      </c>
      <c r="AL1303" s="6" t="s">
        <v>45</v>
      </c>
      <c r="AM1303" s="6"/>
      <c r="AN1303" s="6">
        <v>1</v>
      </c>
      <c r="AO1303" s="6">
        <v>0</v>
      </c>
      <c r="AP1303" s="6"/>
      <c r="AQ1303" s="6"/>
      <c r="AR1303" s="6"/>
      <c r="AS1303" s="19"/>
      <c r="AT1303" s="19"/>
      <c r="AU1303" s="30"/>
    </row>
    <row r="1304" spans="1:47" ht="12.75" customHeight="1" x14ac:dyDescent="0.25">
      <c r="A1304" s="6" t="s">
        <v>60</v>
      </c>
      <c r="B1304" s="6">
        <v>63</v>
      </c>
      <c r="C1304" s="6" t="s">
        <v>78</v>
      </c>
      <c r="D1304" s="6" t="s">
        <v>46</v>
      </c>
      <c r="E1304" s="6" t="s">
        <v>46</v>
      </c>
      <c r="F1304" s="6">
        <v>78572</v>
      </c>
      <c r="G1304" s="6"/>
      <c r="H1304" s="6"/>
      <c r="I1304" s="6" t="s">
        <v>3383</v>
      </c>
      <c r="J1304" s="6" t="s">
        <v>3383</v>
      </c>
      <c r="K1304" s="6" t="s">
        <v>45</v>
      </c>
      <c r="L1304" s="6" t="s">
        <v>60</v>
      </c>
      <c r="M1304" s="6">
        <v>1</v>
      </c>
      <c r="N1304" s="6"/>
      <c r="O1304" s="6" t="s">
        <v>45</v>
      </c>
      <c r="P1304" s="6"/>
      <c r="Q1304" s="6" t="s">
        <v>45</v>
      </c>
      <c r="R1304" s="8">
        <v>44033</v>
      </c>
      <c r="S1304" s="10"/>
      <c r="T1304" s="10" t="s">
        <v>66</v>
      </c>
      <c r="U1304" s="6">
        <v>2</v>
      </c>
      <c r="V1304" s="6">
        <v>205</v>
      </c>
      <c r="W1304" s="7" t="s">
        <v>45</v>
      </c>
      <c r="X1304" s="6" t="e">
        <v>#N/A</v>
      </c>
      <c r="Y1304" s="6" t="s">
        <v>67</v>
      </c>
      <c r="Z1304" s="6" t="s">
        <v>45</v>
      </c>
      <c r="AA1304" s="6"/>
      <c r="AB1304" s="6" t="s">
        <v>159</v>
      </c>
      <c r="AC1304" s="6" t="s">
        <v>3384</v>
      </c>
      <c r="AD1304" s="6" t="s">
        <v>159</v>
      </c>
      <c r="AE1304" s="6" t="s">
        <v>905</v>
      </c>
      <c r="AF1304" s="6" t="s">
        <v>45</v>
      </c>
      <c r="AG1304" s="6" t="s">
        <v>45</v>
      </c>
      <c r="AH1304" s="6" t="s">
        <v>45</v>
      </c>
      <c r="AI1304" s="6" t="s">
        <v>45</v>
      </c>
      <c r="AJ1304" s="7" t="s">
        <v>45</v>
      </c>
      <c r="AK1304" s="6" t="s">
        <v>45</v>
      </c>
      <c r="AL1304" s="6">
        <v>51886</v>
      </c>
      <c r="AM1304" s="6"/>
      <c r="AN1304" s="6">
        <v>1</v>
      </c>
      <c r="AO1304" s="6">
        <v>0</v>
      </c>
      <c r="AP1304" s="6"/>
      <c r="AQ1304" s="6"/>
      <c r="AR1304" s="6"/>
      <c r="AS1304" s="28">
        <v>1301</v>
      </c>
      <c r="AT1304" s="28">
        <v>1301</v>
      </c>
      <c r="AU1304" s="30"/>
    </row>
    <row r="1305" spans="1:47" ht="12.75" customHeight="1" x14ac:dyDescent="0.25">
      <c r="A1305" s="6" t="s">
        <v>1322</v>
      </c>
      <c r="B1305" s="6">
        <v>3658</v>
      </c>
      <c r="C1305" s="6" t="s">
        <v>145</v>
      </c>
      <c r="D1305" s="6" t="s">
        <v>46</v>
      </c>
      <c r="E1305" s="6" t="s">
        <v>46</v>
      </c>
      <c r="F1305" s="6">
        <v>78574</v>
      </c>
      <c r="G1305" s="6"/>
      <c r="H1305" s="6"/>
      <c r="I1305" s="6" t="s">
        <v>3385</v>
      </c>
      <c r="J1305" s="6" t="s">
        <v>3385</v>
      </c>
      <c r="K1305" s="6" t="s">
        <v>45</v>
      </c>
      <c r="L1305" s="6" t="s">
        <v>1322</v>
      </c>
      <c r="M1305" s="6" t="s">
        <v>45</v>
      </c>
      <c r="O1305" s="6" t="s">
        <v>148</v>
      </c>
      <c r="P1305" s="6"/>
      <c r="Q1305" s="6">
        <v>851</v>
      </c>
      <c r="R1305" s="8">
        <v>44111.522812499999</v>
      </c>
      <c r="S1305" s="10"/>
      <c r="T1305" s="10" t="s">
        <v>51</v>
      </c>
      <c r="U1305" s="6">
        <v>3</v>
      </c>
      <c r="V1305" s="6">
        <v>5</v>
      </c>
      <c r="W1305" s="7" t="s">
        <v>45</v>
      </c>
      <c r="X1305" s="6" t="e">
        <v>#N/A</v>
      </c>
      <c r="Y1305" s="6" t="s">
        <v>52</v>
      </c>
      <c r="Z1305" s="6" t="s">
        <v>45</v>
      </c>
      <c r="AA1305" s="6"/>
      <c r="AB1305" s="6" t="s">
        <v>2041</v>
      </c>
      <c r="AC1305" s="6" t="s">
        <v>3386</v>
      </c>
      <c r="AD1305" s="6" t="s">
        <v>2041</v>
      </c>
      <c r="AE1305" s="6" t="s">
        <v>275</v>
      </c>
      <c r="AF1305" s="6" t="s">
        <v>45</v>
      </c>
      <c r="AG1305" s="6" t="s">
        <v>45</v>
      </c>
      <c r="AH1305" s="6" t="s">
        <v>45</v>
      </c>
      <c r="AI1305" s="6" t="s">
        <v>45</v>
      </c>
      <c r="AJ1305" s="7" t="s">
        <v>45</v>
      </c>
      <c r="AK1305" s="6" t="s">
        <v>45</v>
      </c>
      <c r="AL1305" s="6" t="s">
        <v>45</v>
      </c>
      <c r="AM1305" s="6"/>
      <c r="AN1305" s="6">
        <v>1</v>
      </c>
      <c r="AO1305" s="6">
        <v>0</v>
      </c>
      <c r="AP1305" s="6"/>
      <c r="AQ1305" s="9">
        <v>44279</v>
      </c>
      <c r="AR1305" s="6"/>
      <c r="AS1305" s="19"/>
      <c r="AT1305" s="19"/>
      <c r="AU1305" s="30"/>
    </row>
    <row r="1306" spans="1:47" ht="12.75" customHeight="1" x14ac:dyDescent="0.25">
      <c r="A1306" s="6" t="s">
        <v>44</v>
      </c>
      <c r="B1306" s="6">
        <v>2052</v>
      </c>
      <c r="C1306" s="6" t="s">
        <v>78</v>
      </c>
      <c r="D1306" s="6" t="s">
        <v>46</v>
      </c>
      <c r="E1306" s="6" t="s">
        <v>46</v>
      </c>
      <c r="F1306" s="6">
        <v>78575</v>
      </c>
      <c r="G1306" s="6"/>
      <c r="H1306" s="6"/>
      <c r="I1306" s="6" t="s">
        <v>3387</v>
      </c>
      <c r="J1306" s="6" t="s">
        <v>3387</v>
      </c>
      <c r="K1306" s="6" t="s">
        <v>45</v>
      </c>
      <c r="L1306" s="6" t="s">
        <v>44</v>
      </c>
      <c r="M1306" s="6" t="s">
        <v>45</v>
      </c>
      <c r="N1306" s="6"/>
      <c r="O1306" s="6" t="s">
        <v>45</v>
      </c>
      <c r="P1306" s="6"/>
      <c r="Q1306" s="6" t="s">
        <v>45</v>
      </c>
      <c r="R1306" s="8">
        <v>44791</v>
      </c>
      <c r="S1306" s="10"/>
      <c r="T1306" s="10" t="s">
        <v>648</v>
      </c>
      <c r="U1306" s="6">
        <v>2</v>
      </c>
      <c r="V1306" s="6" t="s">
        <v>3388</v>
      </c>
      <c r="W1306" s="7" t="s">
        <v>45</v>
      </c>
      <c r="X1306" s="6" t="s">
        <v>52</v>
      </c>
      <c r="Y1306" s="6" t="s">
        <v>158</v>
      </c>
      <c r="Z1306" s="6" t="s">
        <v>1571</v>
      </c>
      <c r="AA1306" s="6"/>
      <c r="AB1306" s="6" t="s">
        <v>166</v>
      </c>
      <c r="AC1306" s="6" t="s">
        <v>662</v>
      </c>
      <c r="AD1306" s="6" t="s">
        <v>166</v>
      </c>
      <c r="AE1306" s="6" t="s">
        <v>663</v>
      </c>
      <c r="AF1306" s="6" t="s">
        <v>45</v>
      </c>
      <c r="AG1306" s="6" t="s">
        <v>45</v>
      </c>
      <c r="AH1306" s="6" t="s">
        <v>3389</v>
      </c>
      <c r="AI1306" s="6" t="s">
        <v>546</v>
      </c>
      <c r="AJ1306" s="7" t="s">
        <v>45</v>
      </c>
      <c r="AK1306" s="6" t="s">
        <v>45</v>
      </c>
      <c r="AL1306" s="6" t="s">
        <v>3390</v>
      </c>
      <c r="AM1306" s="6" t="s">
        <v>59</v>
      </c>
      <c r="AN1306" s="6">
        <v>1</v>
      </c>
      <c r="AO1306" s="6">
        <v>0</v>
      </c>
      <c r="AP1306" s="6"/>
      <c r="AQ1306" s="6"/>
      <c r="AR1306" s="6"/>
      <c r="AS1306" s="28">
        <v>15830</v>
      </c>
      <c r="AT1306" s="28">
        <v>15830</v>
      </c>
      <c r="AU1306" s="30"/>
    </row>
    <row r="1307" spans="1:47" ht="12.75" customHeight="1" x14ac:dyDescent="0.25">
      <c r="A1307" s="6" t="s">
        <v>60</v>
      </c>
      <c r="B1307" s="6">
        <v>2346</v>
      </c>
      <c r="C1307" s="6" t="s">
        <v>78</v>
      </c>
      <c r="D1307" s="6" t="s">
        <v>46</v>
      </c>
      <c r="E1307" s="6" t="s">
        <v>46</v>
      </c>
      <c r="F1307" s="6">
        <v>78576</v>
      </c>
      <c r="G1307" s="6"/>
      <c r="H1307" s="60"/>
      <c r="I1307" s="60" t="s">
        <v>375</v>
      </c>
      <c r="J1307" s="60" t="s">
        <v>375</v>
      </c>
      <c r="K1307" s="6" t="s">
        <v>45</v>
      </c>
      <c r="L1307" s="6" t="s">
        <v>60</v>
      </c>
      <c r="M1307" s="6" t="s">
        <v>45</v>
      </c>
      <c r="N1307" s="6"/>
      <c r="O1307" s="6" t="s">
        <v>45</v>
      </c>
      <c r="P1307" s="6"/>
      <c r="Q1307" s="6" t="s">
        <v>1809</v>
      </c>
      <c r="R1307" s="8">
        <v>44119</v>
      </c>
      <c r="S1307" s="10"/>
      <c r="T1307" s="10" t="s">
        <v>340</v>
      </c>
      <c r="U1307" s="6">
        <v>3</v>
      </c>
      <c r="V1307" s="6" t="s">
        <v>1810</v>
      </c>
      <c r="W1307" s="7" t="s">
        <v>3391</v>
      </c>
      <c r="X1307" s="6" t="e">
        <v>#N/A</v>
      </c>
      <c r="Y1307" s="6" t="s">
        <v>1811</v>
      </c>
      <c r="Z1307" s="6" t="s">
        <v>45</v>
      </c>
      <c r="AA1307" s="6"/>
      <c r="AB1307" s="6" t="s">
        <v>392</v>
      </c>
      <c r="AC1307" s="6" t="s">
        <v>1812</v>
      </c>
      <c r="AD1307" s="6" t="s">
        <v>392</v>
      </c>
      <c r="AE1307" s="6" t="s">
        <v>353</v>
      </c>
      <c r="AF1307" s="6" t="s">
        <v>45</v>
      </c>
      <c r="AG1307" s="6" t="s">
        <v>45</v>
      </c>
      <c r="AH1307" s="6" t="s">
        <v>45</v>
      </c>
      <c r="AI1307" s="6" t="s">
        <v>45</v>
      </c>
      <c r="AJ1307" s="7" t="s">
        <v>45</v>
      </c>
      <c r="AK1307" s="6" t="s">
        <v>45</v>
      </c>
      <c r="AL1307" s="6" t="s">
        <v>45</v>
      </c>
      <c r="AM1307" s="6" t="s">
        <v>59</v>
      </c>
      <c r="AN1307" s="6">
        <v>1</v>
      </c>
      <c r="AO1307" s="6">
        <v>0</v>
      </c>
      <c r="AP1307" s="6"/>
      <c r="AQ1307" s="6"/>
      <c r="AR1307" s="6"/>
      <c r="AS1307" s="19"/>
      <c r="AT1307" s="19"/>
      <c r="AU1307" s="30"/>
    </row>
    <row r="1308" spans="1:47" ht="12.75" customHeight="1" x14ac:dyDescent="0.25">
      <c r="A1308" s="6" t="s">
        <v>60</v>
      </c>
      <c r="B1308" s="6">
        <v>2588</v>
      </c>
      <c r="C1308" s="6" t="s">
        <v>78</v>
      </c>
      <c r="D1308" s="6" t="s">
        <v>46</v>
      </c>
      <c r="E1308" s="6" t="s">
        <v>46</v>
      </c>
      <c r="F1308" s="6">
        <v>78577</v>
      </c>
      <c r="G1308" s="6"/>
      <c r="H1308" s="60"/>
      <c r="I1308" s="60" t="s">
        <v>375</v>
      </c>
      <c r="J1308" s="60" t="s">
        <v>375</v>
      </c>
      <c r="K1308" s="6" t="s">
        <v>45</v>
      </c>
      <c r="L1308" s="6" t="s">
        <v>60</v>
      </c>
      <c r="M1308" s="6" t="s">
        <v>45</v>
      </c>
      <c r="N1308" s="6"/>
      <c r="O1308" s="6" t="s">
        <v>148</v>
      </c>
      <c r="P1308" s="6"/>
      <c r="Q1308" s="6" t="s">
        <v>96</v>
      </c>
      <c r="R1308" s="8">
        <v>44140</v>
      </c>
      <c r="S1308" s="10"/>
      <c r="T1308" s="10" t="s">
        <v>66</v>
      </c>
      <c r="U1308" s="6">
        <v>4</v>
      </c>
      <c r="V1308" s="6">
        <v>413</v>
      </c>
      <c r="W1308" s="7" t="s">
        <v>45</v>
      </c>
      <c r="X1308" s="6" t="s">
        <v>67</v>
      </c>
      <c r="Y1308" s="6" t="s">
        <v>45</v>
      </c>
      <c r="Z1308" s="6" t="s">
        <v>3392</v>
      </c>
      <c r="AA1308" s="6"/>
      <c r="AB1308" s="6" t="s">
        <v>3393</v>
      </c>
      <c r="AC1308" s="6" t="s">
        <v>1990</v>
      </c>
      <c r="AD1308" s="6" t="s">
        <v>3393</v>
      </c>
      <c r="AE1308" s="11" t="s">
        <v>56</v>
      </c>
      <c r="AF1308" s="11" t="s">
        <v>45</v>
      </c>
      <c r="AG1308" s="6" t="s">
        <v>45</v>
      </c>
      <c r="AH1308" s="6" t="s">
        <v>45</v>
      </c>
      <c r="AI1308" s="6" t="s">
        <v>45</v>
      </c>
      <c r="AJ1308" s="7" t="s">
        <v>45</v>
      </c>
      <c r="AK1308" s="6" t="s">
        <v>45</v>
      </c>
      <c r="AL1308" s="6" t="s">
        <v>45</v>
      </c>
      <c r="AM1308" s="6"/>
      <c r="AN1308" s="6">
        <v>1</v>
      </c>
      <c r="AO1308" s="6">
        <v>0</v>
      </c>
      <c r="AP1308" s="6"/>
      <c r="AQ1308" s="6"/>
      <c r="AR1308" s="6"/>
      <c r="AS1308" s="19"/>
      <c r="AT1308" s="19"/>
      <c r="AU1308" s="30"/>
    </row>
    <row r="1309" spans="1:47" ht="12.75" customHeight="1" x14ac:dyDescent="0.25">
      <c r="A1309" s="6" t="s">
        <v>60</v>
      </c>
      <c r="B1309" s="6">
        <v>1555</v>
      </c>
      <c r="C1309" s="6" t="s">
        <v>78</v>
      </c>
      <c r="D1309" s="6" t="s">
        <v>46</v>
      </c>
      <c r="E1309" s="6" t="s">
        <v>46</v>
      </c>
      <c r="F1309" s="6">
        <v>78578</v>
      </c>
      <c r="G1309" s="6"/>
      <c r="H1309" s="6"/>
      <c r="I1309" s="6" t="s">
        <v>375</v>
      </c>
      <c r="J1309" s="6" t="s">
        <v>375</v>
      </c>
      <c r="K1309" s="6" t="s">
        <v>45</v>
      </c>
      <c r="L1309" s="6" t="s">
        <v>60</v>
      </c>
      <c r="M1309" s="6" t="s">
        <v>45</v>
      </c>
      <c r="N1309" s="6"/>
      <c r="O1309" s="6" t="s">
        <v>191</v>
      </c>
      <c r="P1309" s="6"/>
      <c r="Q1309" s="6" t="s">
        <v>2661</v>
      </c>
      <c r="R1309" s="8" t="s">
        <v>45</v>
      </c>
      <c r="S1309" s="10"/>
      <c r="T1309" s="10" t="s">
        <v>475</v>
      </c>
      <c r="U1309" s="6">
        <v>1</v>
      </c>
      <c r="V1309" s="6">
        <v>2</v>
      </c>
      <c r="W1309" s="7" t="s">
        <v>45</v>
      </c>
      <c r="X1309" s="6" t="e">
        <v>#N/A</v>
      </c>
      <c r="Y1309" s="6" t="s">
        <v>52</v>
      </c>
      <c r="Z1309" s="6" t="s">
        <v>45</v>
      </c>
      <c r="AA1309" s="6"/>
      <c r="AB1309" s="6" t="s">
        <v>159</v>
      </c>
      <c r="AC1309" s="6" t="s">
        <v>1652</v>
      </c>
      <c r="AD1309" s="6" t="s">
        <v>159</v>
      </c>
      <c r="AE1309" s="6" t="s">
        <v>516</v>
      </c>
      <c r="AF1309" s="6" t="s">
        <v>45</v>
      </c>
      <c r="AG1309" s="6" t="s">
        <v>45</v>
      </c>
      <c r="AH1309" s="6" t="s">
        <v>45</v>
      </c>
      <c r="AI1309" s="6" t="s">
        <v>45</v>
      </c>
      <c r="AJ1309" s="7" t="s">
        <v>45</v>
      </c>
      <c r="AK1309" s="6" t="s">
        <v>45</v>
      </c>
      <c r="AL1309" s="6" t="s">
        <v>45</v>
      </c>
      <c r="AM1309" s="6"/>
      <c r="AN1309" s="6">
        <v>1</v>
      </c>
      <c r="AO1309" s="6">
        <v>0</v>
      </c>
      <c r="AP1309" s="6"/>
      <c r="AQ1309" s="6"/>
      <c r="AR1309" s="6"/>
      <c r="AS1309" s="19"/>
      <c r="AT1309" s="19"/>
      <c r="AU1309" s="30"/>
    </row>
    <row r="1310" spans="1:47" ht="12.75" customHeight="1" x14ac:dyDescent="0.25">
      <c r="A1310" s="6" t="s">
        <v>60</v>
      </c>
      <c r="B1310" s="6">
        <v>658</v>
      </c>
      <c r="C1310" s="6" t="s">
        <v>78</v>
      </c>
      <c r="D1310" s="6" t="s">
        <v>46</v>
      </c>
      <c r="E1310" s="6" t="s">
        <v>46</v>
      </c>
      <c r="F1310" s="6">
        <v>78579</v>
      </c>
      <c r="G1310" s="6"/>
      <c r="H1310" s="6"/>
      <c r="I1310" s="6" t="s">
        <v>375</v>
      </c>
      <c r="J1310" s="6" t="s">
        <v>375</v>
      </c>
      <c r="K1310" s="6" t="s">
        <v>45</v>
      </c>
      <c r="L1310" s="6" t="s">
        <v>60</v>
      </c>
      <c r="M1310" s="6" t="s">
        <v>45</v>
      </c>
      <c r="N1310" s="6"/>
      <c r="O1310" s="6" t="s">
        <v>45</v>
      </c>
      <c r="P1310" s="6"/>
      <c r="Q1310" s="6" t="s">
        <v>45</v>
      </c>
      <c r="R1310" s="8">
        <v>44292</v>
      </c>
      <c r="S1310" s="10"/>
      <c r="T1310" s="10" t="s">
        <v>115</v>
      </c>
      <c r="U1310" s="6">
        <v>3</v>
      </c>
      <c r="V1310" s="6" t="s">
        <v>1607</v>
      </c>
      <c r="W1310" s="7" t="s">
        <v>45</v>
      </c>
      <c r="X1310" s="6" t="e">
        <v>#N/A</v>
      </c>
      <c r="Y1310" s="6" t="s">
        <v>45</v>
      </c>
      <c r="Z1310" s="6" t="s">
        <v>45</v>
      </c>
      <c r="AA1310" s="6"/>
      <c r="AB1310" s="6" t="s">
        <v>789</v>
      </c>
      <c r="AC1310" s="6" t="s">
        <v>3394</v>
      </c>
      <c r="AD1310" s="6" t="s">
        <v>789</v>
      </c>
      <c r="AE1310" s="13" t="s">
        <v>3395</v>
      </c>
      <c r="AF1310" s="6" t="s">
        <v>45</v>
      </c>
      <c r="AG1310" s="6" t="s">
        <v>45</v>
      </c>
      <c r="AH1310" s="6" t="s">
        <v>45</v>
      </c>
      <c r="AI1310" s="6" t="s">
        <v>45</v>
      </c>
      <c r="AJ1310" s="7" t="s">
        <v>45</v>
      </c>
      <c r="AK1310" s="6" t="s">
        <v>45</v>
      </c>
      <c r="AL1310" s="6" t="s">
        <v>45</v>
      </c>
      <c r="AM1310" s="6"/>
      <c r="AN1310" s="6">
        <v>1</v>
      </c>
      <c r="AO1310" s="6">
        <v>0</v>
      </c>
      <c r="AP1310" s="6"/>
      <c r="AQ1310" s="6"/>
      <c r="AR1310" s="6"/>
      <c r="AS1310" s="19"/>
      <c r="AT1310" s="19"/>
      <c r="AU1310" s="30"/>
    </row>
    <row r="1311" spans="1:47" ht="12.75" customHeight="1" x14ac:dyDescent="0.25">
      <c r="A1311" s="6" t="s">
        <v>60</v>
      </c>
      <c r="B1311" s="6">
        <v>550</v>
      </c>
      <c r="C1311" s="6" t="s">
        <v>78</v>
      </c>
      <c r="D1311" s="6" t="s">
        <v>46</v>
      </c>
      <c r="E1311" s="6" t="s">
        <v>46</v>
      </c>
      <c r="F1311" s="6">
        <v>78580</v>
      </c>
      <c r="G1311" s="6"/>
      <c r="H1311" s="6"/>
      <c r="I1311" s="6" t="s">
        <v>375</v>
      </c>
      <c r="J1311" s="6" t="s">
        <v>375</v>
      </c>
      <c r="K1311" s="6" t="s">
        <v>375</v>
      </c>
      <c r="L1311" s="6" t="s">
        <v>60</v>
      </c>
      <c r="M1311" s="6">
        <v>1</v>
      </c>
      <c r="N1311" s="6"/>
      <c r="O1311" s="6" t="s">
        <v>45</v>
      </c>
      <c r="P1311" s="6"/>
      <c r="Q1311" s="6" t="s">
        <v>45</v>
      </c>
      <c r="R1311" s="8">
        <v>44938</v>
      </c>
      <c r="S1311" s="10"/>
      <c r="T1311" s="10" t="s">
        <v>1672</v>
      </c>
      <c r="U1311" s="6">
        <v>2</v>
      </c>
      <c r="V1311" s="21" t="s">
        <v>3396</v>
      </c>
      <c r="W1311" s="7" t="s">
        <v>45</v>
      </c>
      <c r="X1311" s="6" t="s">
        <v>67</v>
      </c>
      <c r="Y1311" s="6" t="s">
        <v>67</v>
      </c>
      <c r="Z1311" s="6" t="s">
        <v>2264</v>
      </c>
      <c r="AA1311" s="6"/>
      <c r="AB1311" s="6" t="s">
        <v>89</v>
      </c>
      <c r="AC1311" s="6" t="s">
        <v>3397</v>
      </c>
      <c r="AD1311" s="6" t="s">
        <v>89</v>
      </c>
      <c r="AE1311" s="6" t="s">
        <v>1017</v>
      </c>
      <c r="AF1311" s="6" t="s">
        <v>45</v>
      </c>
      <c r="AG1311" s="6" t="s">
        <v>45</v>
      </c>
      <c r="AH1311" s="6" t="s">
        <v>3398</v>
      </c>
      <c r="AI1311" s="6" t="s">
        <v>136</v>
      </c>
      <c r="AJ1311" s="7" t="s">
        <v>45</v>
      </c>
      <c r="AK1311" s="6" t="s">
        <v>136</v>
      </c>
      <c r="AL1311" s="6">
        <v>92040</v>
      </c>
      <c r="AM1311" s="6" t="s">
        <v>59</v>
      </c>
      <c r="AN1311" s="6">
        <v>1</v>
      </c>
      <c r="AO1311" s="6">
        <v>0</v>
      </c>
      <c r="AP1311" s="6"/>
      <c r="AQ1311" s="6"/>
      <c r="AR1311" s="6"/>
      <c r="AS1311" s="19"/>
      <c r="AT1311" s="19"/>
      <c r="AU1311" s="30"/>
    </row>
    <row r="1312" spans="1:47" ht="12.75" customHeight="1" x14ac:dyDescent="0.25">
      <c r="A1312" s="6" t="s">
        <v>60</v>
      </c>
      <c r="B1312" s="6">
        <v>3659</v>
      </c>
      <c r="C1312" s="6" t="s">
        <v>145</v>
      </c>
      <c r="D1312" s="6" t="s">
        <v>46</v>
      </c>
      <c r="E1312" s="6" t="s">
        <v>46</v>
      </c>
      <c r="F1312" s="6">
        <v>78581</v>
      </c>
      <c r="G1312" s="6"/>
      <c r="H1312" s="6"/>
      <c r="I1312" s="6" t="s">
        <v>3399</v>
      </c>
      <c r="J1312" s="6" t="s">
        <v>3399</v>
      </c>
      <c r="K1312" s="6" t="s">
        <v>45</v>
      </c>
      <c r="L1312" s="6" t="s">
        <v>60</v>
      </c>
      <c r="M1312" s="6" t="s">
        <v>45</v>
      </c>
      <c r="O1312" s="6" t="s">
        <v>148</v>
      </c>
      <c r="P1312" s="6"/>
      <c r="Q1312" s="6">
        <v>851</v>
      </c>
      <c r="R1312" s="8">
        <v>44972</v>
      </c>
      <c r="S1312" s="10"/>
      <c r="T1312" s="10" t="s">
        <v>93</v>
      </c>
      <c r="U1312" s="6">
        <v>4</v>
      </c>
      <c r="V1312" s="6">
        <v>5</v>
      </c>
      <c r="W1312" s="7" t="s">
        <v>45</v>
      </c>
      <c r="X1312" s="6" t="s">
        <v>67</v>
      </c>
      <c r="Y1312" s="6" t="s">
        <v>67</v>
      </c>
      <c r="Z1312" s="6" t="s">
        <v>1709</v>
      </c>
      <c r="AA1312" s="6"/>
      <c r="AB1312" s="6"/>
      <c r="AC1312" s="6" t="s">
        <v>129</v>
      </c>
      <c r="AD1312" s="6"/>
      <c r="AE1312" s="13"/>
      <c r="AF1312" s="6" t="s">
        <v>45</v>
      </c>
      <c r="AG1312" s="6" t="s">
        <v>45</v>
      </c>
      <c r="AH1312" s="6" t="s">
        <v>3400</v>
      </c>
      <c r="AI1312" s="6" t="s">
        <v>45</v>
      </c>
      <c r="AJ1312" s="7" t="s">
        <v>45</v>
      </c>
      <c r="AK1312" s="6" t="s">
        <v>3401</v>
      </c>
      <c r="AL1312" s="6">
        <v>88843.317739999999</v>
      </c>
      <c r="AM1312" s="6"/>
      <c r="AN1312" s="6">
        <v>1</v>
      </c>
      <c r="AO1312" s="6">
        <v>0</v>
      </c>
      <c r="AP1312" s="6"/>
      <c r="AQ1312" s="9">
        <v>44279</v>
      </c>
      <c r="AR1312" s="6"/>
      <c r="AS1312" s="19"/>
      <c r="AT1312" s="19"/>
      <c r="AU1312" s="30"/>
    </row>
    <row r="1313" spans="1:47" ht="12.75" customHeight="1" x14ac:dyDescent="0.25">
      <c r="A1313" s="6" t="s">
        <v>3402</v>
      </c>
      <c r="B1313" s="6">
        <v>442</v>
      </c>
      <c r="C1313" s="6" t="s">
        <v>78</v>
      </c>
      <c r="D1313" s="6" t="s">
        <v>46</v>
      </c>
      <c r="E1313" s="6" t="s">
        <v>46</v>
      </c>
      <c r="F1313" s="6">
        <v>78587</v>
      </c>
      <c r="G1313" s="6"/>
      <c r="H1313" s="6"/>
      <c r="I1313" s="6" t="s">
        <v>1740</v>
      </c>
      <c r="J1313" s="6" t="s">
        <v>1740</v>
      </c>
      <c r="K1313" s="6" t="s">
        <v>45</v>
      </c>
      <c r="L1313" s="6" t="s">
        <v>3402</v>
      </c>
      <c r="M1313" s="6">
        <v>1</v>
      </c>
      <c r="N1313" s="6"/>
      <c r="O1313" s="6" t="s">
        <v>148</v>
      </c>
      <c r="P1313" s="6"/>
      <c r="Q1313" s="6" t="s">
        <v>1558</v>
      </c>
      <c r="R1313" s="8">
        <v>44536</v>
      </c>
      <c r="S1313" s="10"/>
      <c r="T1313" s="10" t="s">
        <v>2082</v>
      </c>
      <c r="U1313" s="6">
        <v>2</v>
      </c>
      <c r="V1313" s="6" t="s">
        <v>549</v>
      </c>
      <c r="W1313" s="7" t="s">
        <v>45</v>
      </c>
      <c r="X1313" s="6" t="e">
        <v>#N/A</v>
      </c>
      <c r="Y1313" s="6" t="s">
        <v>67</v>
      </c>
      <c r="Z1313" s="6" t="s">
        <v>45</v>
      </c>
      <c r="AA1313" s="6"/>
      <c r="AB1313" s="6" t="s">
        <v>351</v>
      </c>
      <c r="AC1313" s="6" t="s">
        <v>1074</v>
      </c>
      <c r="AD1313" s="6" t="s">
        <v>351</v>
      </c>
      <c r="AE1313" s="6" t="s">
        <v>1075</v>
      </c>
      <c r="AF1313" s="6" t="s">
        <v>45</v>
      </c>
      <c r="AG1313" s="6" t="s">
        <v>45</v>
      </c>
      <c r="AH1313" s="6" t="s">
        <v>3403</v>
      </c>
      <c r="AI1313" s="6" t="s">
        <v>45</v>
      </c>
      <c r="AJ1313" s="7" t="s">
        <v>45</v>
      </c>
      <c r="AK1313" s="6" t="s">
        <v>3404</v>
      </c>
      <c r="AL1313" s="6">
        <v>36675</v>
      </c>
      <c r="AM1313" s="6"/>
      <c r="AN1313" s="6">
        <v>1</v>
      </c>
      <c r="AO1313" s="6">
        <v>0</v>
      </c>
      <c r="AP1313" s="6"/>
      <c r="AQ1313" s="6"/>
      <c r="AR1313" s="6"/>
      <c r="AS1313" s="19"/>
      <c r="AT1313" s="19"/>
      <c r="AU1313" s="30"/>
    </row>
    <row r="1314" spans="1:47" ht="12.75" customHeight="1" x14ac:dyDescent="0.25">
      <c r="A1314" s="6" t="s">
        <v>60</v>
      </c>
      <c r="B1314" s="6">
        <v>3660</v>
      </c>
      <c r="C1314" s="6" t="s">
        <v>145</v>
      </c>
      <c r="D1314" s="6" t="s">
        <v>46</v>
      </c>
      <c r="E1314" s="6" t="s">
        <v>46</v>
      </c>
      <c r="F1314" s="6">
        <v>78588</v>
      </c>
      <c r="G1314" s="6"/>
      <c r="H1314" s="6"/>
      <c r="I1314" s="6" t="s">
        <v>3405</v>
      </c>
      <c r="J1314" s="6" t="s">
        <v>3405</v>
      </c>
      <c r="K1314" s="6" t="s">
        <v>45</v>
      </c>
      <c r="L1314" s="6" t="s">
        <v>60</v>
      </c>
      <c r="M1314" s="6">
        <v>1</v>
      </c>
      <c r="O1314" s="6" t="s">
        <v>148</v>
      </c>
      <c r="P1314" s="6"/>
      <c r="Q1314" s="6">
        <v>851</v>
      </c>
      <c r="R1314" s="8">
        <v>44530</v>
      </c>
      <c r="S1314" s="10"/>
      <c r="T1314" s="10" t="s">
        <v>389</v>
      </c>
      <c r="U1314" s="6">
        <v>1</v>
      </c>
      <c r="V1314" s="6" t="s">
        <v>497</v>
      </c>
      <c r="W1314" s="7" t="s">
        <v>45</v>
      </c>
      <c r="X1314" s="6" t="e">
        <v>#N/A</v>
      </c>
      <c r="Y1314" s="6" t="s">
        <v>67</v>
      </c>
      <c r="Z1314" s="6" t="s">
        <v>3406</v>
      </c>
      <c r="AA1314" s="6"/>
      <c r="AB1314" s="6" t="s">
        <v>236</v>
      </c>
      <c r="AC1314" s="6" t="s">
        <v>3407</v>
      </c>
      <c r="AD1314" s="6" t="s">
        <v>236</v>
      </c>
      <c r="AE1314" s="6" t="s">
        <v>443</v>
      </c>
      <c r="AF1314" s="6" t="s">
        <v>45</v>
      </c>
      <c r="AG1314" s="6" t="s">
        <v>3408</v>
      </c>
      <c r="AH1314" s="6" t="s">
        <v>3409</v>
      </c>
      <c r="AI1314" s="6" t="s">
        <v>45</v>
      </c>
      <c r="AJ1314" s="7" t="s">
        <v>45</v>
      </c>
      <c r="AK1314" s="6" t="s">
        <v>45</v>
      </c>
      <c r="AL1314" s="6">
        <v>47959</v>
      </c>
      <c r="AM1314" s="6"/>
      <c r="AN1314" s="6">
        <v>1</v>
      </c>
      <c r="AO1314" s="6">
        <v>0</v>
      </c>
      <c r="AP1314" s="6"/>
      <c r="AQ1314" s="9">
        <v>44279</v>
      </c>
      <c r="AR1314" s="6"/>
      <c r="AS1314" s="19"/>
      <c r="AT1314" s="19"/>
      <c r="AU1314" s="30"/>
    </row>
    <row r="1315" spans="1:47" ht="12.75" customHeight="1" x14ac:dyDescent="0.25">
      <c r="A1315" s="6" t="s">
        <v>60</v>
      </c>
      <c r="B1315" s="6">
        <v>137</v>
      </c>
      <c r="C1315" s="6" t="s">
        <v>78</v>
      </c>
      <c r="D1315" s="6" t="s">
        <v>46</v>
      </c>
      <c r="E1315" s="6" t="s">
        <v>46</v>
      </c>
      <c r="F1315" s="6">
        <v>78589</v>
      </c>
      <c r="G1315" s="6"/>
      <c r="H1315" s="6"/>
      <c r="I1315" s="6" t="s">
        <v>3410</v>
      </c>
      <c r="J1315" s="6" t="s">
        <v>3410</v>
      </c>
      <c r="K1315" s="6" t="s">
        <v>45</v>
      </c>
      <c r="L1315" s="6" t="s">
        <v>60</v>
      </c>
      <c r="M1315" s="6">
        <v>1</v>
      </c>
      <c r="N1315" s="6"/>
      <c r="O1315" s="6" t="s">
        <v>45</v>
      </c>
      <c r="P1315" s="6"/>
      <c r="Q1315" s="6" t="s">
        <v>45</v>
      </c>
      <c r="R1315" s="8">
        <v>44034</v>
      </c>
      <c r="S1315" s="10"/>
      <c r="T1315" s="10" t="s">
        <v>66</v>
      </c>
      <c r="U1315" s="6">
        <v>2</v>
      </c>
      <c r="V1315" s="6" t="s">
        <v>2528</v>
      </c>
      <c r="W1315" s="7" t="s">
        <v>45</v>
      </c>
      <c r="X1315" s="6" t="s">
        <v>67</v>
      </c>
      <c r="Y1315" s="6" t="s">
        <v>67</v>
      </c>
      <c r="Z1315" s="6" t="s">
        <v>45</v>
      </c>
      <c r="AA1315" s="6"/>
      <c r="AB1315" s="6" t="s">
        <v>1359</v>
      </c>
      <c r="AC1315" s="6" t="s">
        <v>2187</v>
      </c>
      <c r="AD1315" s="6" t="s">
        <v>1359</v>
      </c>
      <c r="AE1315" s="6" t="s">
        <v>813</v>
      </c>
      <c r="AF1315" s="6" t="s">
        <v>3411</v>
      </c>
      <c r="AG1315" s="6" t="s">
        <v>45</v>
      </c>
      <c r="AH1315" s="6" t="s">
        <v>45</v>
      </c>
      <c r="AI1315" s="6" t="s">
        <v>45</v>
      </c>
      <c r="AJ1315" s="7" t="s">
        <v>45</v>
      </c>
      <c r="AK1315" s="6" t="s">
        <v>45</v>
      </c>
      <c r="AL1315" s="6">
        <v>81766</v>
      </c>
      <c r="AM1315" s="6"/>
      <c r="AN1315" s="6">
        <v>1</v>
      </c>
      <c r="AO1315" s="6">
        <v>0</v>
      </c>
      <c r="AP1315" s="6"/>
      <c r="AQ1315" s="6"/>
      <c r="AR1315" s="6"/>
      <c r="AS1315" s="28">
        <v>25941</v>
      </c>
      <c r="AT1315" s="28">
        <v>25941</v>
      </c>
      <c r="AU1315" s="30"/>
    </row>
    <row r="1316" spans="1:47" ht="12.75" customHeight="1" x14ac:dyDescent="0.25">
      <c r="A1316" s="6" t="s">
        <v>60</v>
      </c>
      <c r="B1316" s="6">
        <v>1489</v>
      </c>
      <c r="C1316" s="6" t="s">
        <v>78</v>
      </c>
      <c r="D1316" s="6" t="s">
        <v>46</v>
      </c>
      <c r="E1316" s="6" t="s">
        <v>46</v>
      </c>
      <c r="F1316" s="6">
        <v>78590</v>
      </c>
      <c r="G1316" s="6"/>
      <c r="H1316" s="6"/>
      <c r="I1316" s="6" t="s">
        <v>3332</v>
      </c>
      <c r="J1316" s="6" t="s">
        <v>3332</v>
      </c>
      <c r="K1316" s="6" t="s">
        <v>3332</v>
      </c>
      <c r="L1316" s="6" t="s">
        <v>60</v>
      </c>
      <c r="M1316" s="6">
        <v>1</v>
      </c>
      <c r="N1316" s="6"/>
      <c r="O1316" s="6" t="s">
        <v>45</v>
      </c>
      <c r="P1316" s="6"/>
      <c r="Q1316" s="6" t="s">
        <v>45</v>
      </c>
      <c r="R1316" s="8">
        <v>44748</v>
      </c>
      <c r="S1316" s="10"/>
      <c r="T1316" s="10" t="s">
        <v>648</v>
      </c>
      <c r="U1316" s="6">
        <v>2</v>
      </c>
      <c r="V1316" s="6">
        <v>5</v>
      </c>
      <c r="W1316" s="7" t="s">
        <v>45</v>
      </c>
      <c r="X1316" s="6" t="s">
        <v>67</v>
      </c>
      <c r="Y1316" s="6" t="s">
        <v>67</v>
      </c>
      <c r="Z1316" s="6" t="s">
        <v>1477</v>
      </c>
      <c r="AA1316" s="6"/>
      <c r="AB1316" s="6" t="s">
        <v>1478</v>
      </c>
      <c r="AC1316" s="6" t="s">
        <v>1479</v>
      </c>
      <c r="AD1316" s="6" t="s">
        <v>1478</v>
      </c>
      <c r="AE1316" s="6" t="s">
        <v>1480</v>
      </c>
      <c r="AF1316" s="6" t="s">
        <v>45</v>
      </c>
      <c r="AG1316" s="6" t="s">
        <v>45</v>
      </c>
      <c r="AH1316" s="6" t="s">
        <v>45</v>
      </c>
      <c r="AI1316" s="6" t="s">
        <v>45</v>
      </c>
      <c r="AJ1316" s="7" t="s">
        <v>45</v>
      </c>
      <c r="AK1316" s="6" t="s">
        <v>136</v>
      </c>
      <c r="AL1316" s="6" t="s">
        <v>45</v>
      </c>
      <c r="AM1316" s="6" t="s">
        <v>59</v>
      </c>
      <c r="AN1316" s="6">
        <v>1</v>
      </c>
      <c r="AO1316" s="6">
        <v>0</v>
      </c>
      <c r="AP1316" s="6"/>
      <c r="AQ1316" s="6"/>
      <c r="AR1316" s="6"/>
      <c r="AS1316" s="19"/>
      <c r="AT1316" s="19"/>
      <c r="AU1316" s="137"/>
    </row>
    <row r="1317" spans="1:47" ht="12.75" customHeight="1" x14ac:dyDescent="0.25">
      <c r="A1317" s="6" t="s">
        <v>60</v>
      </c>
      <c r="B1317" s="6">
        <v>344</v>
      </c>
      <c r="C1317" s="6" t="s">
        <v>78</v>
      </c>
      <c r="D1317" s="6" t="s">
        <v>46</v>
      </c>
      <c r="E1317" s="6" t="s">
        <v>46</v>
      </c>
      <c r="F1317" s="6">
        <v>78591</v>
      </c>
      <c r="G1317" s="6"/>
      <c r="H1317" s="6"/>
      <c r="I1317" s="6" t="s">
        <v>3274</v>
      </c>
      <c r="J1317" s="6" t="s">
        <v>3274</v>
      </c>
      <c r="K1317" s="6" t="s">
        <v>3274</v>
      </c>
      <c r="L1317" s="6" t="s">
        <v>60</v>
      </c>
      <c r="M1317" s="6">
        <v>1</v>
      </c>
      <c r="N1317" s="6"/>
      <c r="O1317" s="6" t="s">
        <v>148</v>
      </c>
      <c r="P1317" s="6"/>
      <c r="Q1317" s="6" t="s">
        <v>364</v>
      </c>
      <c r="R1317" s="8">
        <v>44956</v>
      </c>
      <c r="S1317" s="10"/>
      <c r="T1317" s="10" t="s">
        <v>93</v>
      </c>
      <c r="U1317" s="6">
        <v>3</v>
      </c>
      <c r="V1317" s="6">
        <v>328</v>
      </c>
      <c r="W1317" s="7" t="s">
        <v>45</v>
      </c>
      <c r="X1317" s="6" t="s">
        <v>67</v>
      </c>
      <c r="Y1317" s="6" t="s">
        <v>67</v>
      </c>
      <c r="Z1317" s="6" t="s">
        <v>771</v>
      </c>
      <c r="AA1317" s="6"/>
      <c r="AB1317" s="6" t="s">
        <v>45</v>
      </c>
      <c r="AC1317" s="6" t="s">
        <v>898</v>
      </c>
      <c r="AD1317" s="6" t="s">
        <v>45</v>
      </c>
      <c r="AE1317" s="6" t="s">
        <v>45</v>
      </c>
      <c r="AF1317" s="6" t="s">
        <v>45</v>
      </c>
      <c r="AG1317" s="6" t="s">
        <v>45</v>
      </c>
      <c r="AH1317" s="6" t="s">
        <v>3412</v>
      </c>
      <c r="AI1317" s="6" t="s">
        <v>45</v>
      </c>
      <c r="AJ1317" s="7" t="s">
        <v>45</v>
      </c>
      <c r="AK1317" s="6" t="s">
        <v>3413</v>
      </c>
      <c r="AL1317" s="6" t="s">
        <v>3414</v>
      </c>
      <c r="AM1317" s="6" t="s">
        <v>208</v>
      </c>
      <c r="AN1317" s="6">
        <v>1</v>
      </c>
      <c r="AO1317" s="6">
        <v>0</v>
      </c>
      <c r="AP1317" s="6"/>
      <c r="AQ1317" s="6"/>
      <c r="AR1317" s="6"/>
      <c r="AS1317" s="19"/>
      <c r="AT1317" s="19"/>
      <c r="AU1317" s="137"/>
    </row>
    <row r="1318" spans="1:47" ht="12.75" customHeight="1" x14ac:dyDescent="0.25">
      <c r="A1318" s="6" t="s">
        <v>86</v>
      </c>
      <c r="B1318" s="6">
        <v>1172</v>
      </c>
      <c r="C1318" s="6" t="s">
        <v>78</v>
      </c>
      <c r="D1318" s="6" t="s">
        <v>46</v>
      </c>
      <c r="E1318" s="6" t="s">
        <v>46</v>
      </c>
      <c r="F1318" s="6">
        <v>78592</v>
      </c>
      <c r="G1318" s="6"/>
      <c r="H1318" s="6"/>
      <c r="I1318" s="6" t="s">
        <v>1280</v>
      </c>
      <c r="J1318" s="6" t="s">
        <v>1280</v>
      </c>
      <c r="K1318" s="6" t="s">
        <v>45</v>
      </c>
      <c r="L1318" s="6" t="s">
        <v>86</v>
      </c>
      <c r="M1318" s="6" t="s">
        <v>45</v>
      </c>
      <c r="N1318" s="6"/>
      <c r="O1318" s="6" t="s">
        <v>45</v>
      </c>
      <c r="P1318" s="6"/>
      <c r="Q1318" s="6" t="s">
        <v>45</v>
      </c>
      <c r="R1318" s="8" t="s">
        <v>45</v>
      </c>
      <c r="S1318" s="10"/>
      <c r="T1318" s="10" t="s">
        <v>1717</v>
      </c>
      <c r="U1318" s="6">
        <v>2</v>
      </c>
      <c r="V1318" s="6" t="s">
        <v>939</v>
      </c>
      <c r="W1318" s="7" t="s">
        <v>45</v>
      </c>
      <c r="X1318" s="6" t="e">
        <v>#N/A</v>
      </c>
      <c r="Y1318" s="6" t="s">
        <v>158</v>
      </c>
      <c r="Z1318" s="6" t="s">
        <v>45</v>
      </c>
      <c r="AA1318" s="6"/>
      <c r="AB1318" s="6" t="s">
        <v>1592</v>
      </c>
      <c r="AC1318" s="6" t="s">
        <v>3415</v>
      </c>
      <c r="AD1318" s="6" t="s">
        <v>1592</v>
      </c>
      <c r="AE1318" s="13" t="s">
        <v>45</v>
      </c>
      <c r="AF1318" s="6" t="s">
        <v>45</v>
      </c>
      <c r="AG1318" s="6" t="s">
        <v>45</v>
      </c>
      <c r="AH1318" s="6" t="s">
        <v>45</v>
      </c>
      <c r="AI1318" s="6" t="s">
        <v>45</v>
      </c>
      <c r="AJ1318" s="7" t="s">
        <v>45</v>
      </c>
      <c r="AK1318" s="6" t="s">
        <v>45</v>
      </c>
      <c r="AL1318" s="6" t="s">
        <v>45</v>
      </c>
      <c r="AM1318" s="6"/>
      <c r="AN1318" s="6">
        <v>1</v>
      </c>
      <c r="AO1318" s="6">
        <v>0</v>
      </c>
      <c r="AP1318" s="6"/>
      <c r="AQ1318" s="6"/>
      <c r="AR1318" s="6"/>
      <c r="AS1318" s="19"/>
      <c r="AT1318" s="19"/>
      <c r="AU1318" s="137"/>
    </row>
    <row r="1319" spans="1:47" ht="12.75" customHeight="1" x14ac:dyDescent="0.25">
      <c r="A1319" s="6" t="s">
        <v>86</v>
      </c>
      <c r="B1319" s="6">
        <v>835</v>
      </c>
      <c r="C1319" s="6" t="s">
        <v>78</v>
      </c>
      <c r="D1319" s="6" t="s">
        <v>46</v>
      </c>
      <c r="E1319" s="6" t="s">
        <v>46</v>
      </c>
      <c r="F1319" s="6">
        <v>78594</v>
      </c>
      <c r="G1319" s="6"/>
      <c r="H1319" s="6"/>
      <c r="I1319" s="6" t="s">
        <v>1280</v>
      </c>
      <c r="J1319" s="6" t="s">
        <v>1280</v>
      </c>
      <c r="K1319" s="6" t="s">
        <v>45</v>
      </c>
      <c r="L1319" s="6" t="s">
        <v>86</v>
      </c>
      <c r="M1319" s="6" t="s">
        <v>45</v>
      </c>
      <c r="N1319" s="6"/>
      <c r="O1319" s="6" t="s">
        <v>45</v>
      </c>
      <c r="P1319" s="6"/>
      <c r="Q1319" s="6" t="s">
        <v>45</v>
      </c>
      <c r="R1319" s="8" t="s">
        <v>45</v>
      </c>
      <c r="S1319" s="10"/>
      <c r="T1319" s="10" t="s">
        <v>122</v>
      </c>
      <c r="U1319" s="6">
        <v>2</v>
      </c>
      <c r="V1319" s="6" t="s">
        <v>3416</v>
      </c>
      <c r="W1319" s="7" t="s">
        <v>45</v>
      </c>
      <c r="X1319" s="6" t="e">
        <v>#N/A</v>
      </c>
      <c r="Y1319" s="6" t="s">
        <v>45</v>
      </c>
      <c r="Z1319" s="6" t="s">
        <v>45</v>
      </c>
      <c r="AA1319" s="6"/>
      <c r="AB1319" s="6" t="s">
        <v>3417</v>
      </c>
      <c r="AC1319" s="6" t="s">
        <v>3418</v>
      </c>
      <c r="AD1319" s="6" t="s">
        <v>3417</v>
      </c>
      <c r="AE1319" s="13" t="s">
        <v>45</v>
      </c>
      <c r="AF1319" s="6" t="s">
        <v>45</v>
      </c>
      <c r="AG1319" s="6" t="s">
        <v>45</v>
      </c>
      <c r="AH1319" s="6" t="s">
        <v>45</v>
      </c>
      <c r="AI1319" s="6" t="s">
        <v>45</v>
      </c>
      <c r="AJ1319" s="7" t="s">
        <v>45</v>
      </c>
      <c r="AK1319" s="6" t="s">
        <v>45</v>
      </c>
      <c r="AL1319" s="6" t="s">
        <v>45</v>
      </c>
      <c r="AM1319" s="6"/>
      <c r="AN1319" s="6">
        <v>1</v>
      </c>
      <c r="AO1319" s="6">
        <v>0</v>
      </c>
      <c r="AP1319" s="6"/>
      <c r="AQ1319" s="6"/>
      <c r="AR1319" s="6"/>
      <c r="AS1319" s="28">
        <v>25941</v>
      </c>
      <c r="AT1319" s="28">
        <v>25941</v>
      </c>
      <c r="AU1319" s="137"/>
    </row>
    <row r="1320" spans="1:47" ht="12.75" customHeight="1" x14ac:dyDescent="0.25">
      <c r="A1320" s="6" t="s">
        <v>86</v>
      </c>
      <c r="B1320" s="6">
        <v>1697</v>
      </c>
      <c r="C1320" s="6" t="s">
        <v>78</v>
      </c>
      <c r="D1320" s="6" t="s">
        <v>46</v>
      </c>
      <c r="E1320" s="6" t="s">
        <v>46</v>
      </c>
      <c r="F1320" s="6">
        <v>78595</v>
      </c>
      <c r="G1320" s="6"/>
      <c r="H1320" s="6"/>
      <c r="I1320" s="6" t="s">
        <v>1653</v>
      </c>
      <c r="J1320" s="6" t="s">
        <v>1653</v>
      </c>
      <c r="K1320" s="6" t="s">
        <v>45</v>
      </c>
      <c r="L1320" s="6" t="s">
        <v>86</v>
      </c>
      <c r="M1320" s="6" t="s">
        <v>45</v>
      </c>
      <c r="N1320" s="6"/>
      <c r="O1320" s="6" t="s">
        <v>45</v>
      </c>
      <c r="P1320" s="6"/>
      <c r="Q1320" s="6" t="s">
        <v>45</v>
      </c>
      <c r="R1320" s="8" t="s">
        <v>45</v>
      </c>
      <c r="S1320" s="10"/>
      <c r="T1320" s="10" t="s">
        <v>157</v>
      </c>
      <c r="U1320" s="6">
        <v>2</v>
      </c>
      <c r="V1320" s="6" t="s">
        <v>45</v>
      </c>
      <c r="W1320" s="7" t="s">
        <v>45</v>
      </c>
      <c r="X1320" s="6" t="e">
        <v>#N/A</v>
      </c>
      <c r="Y1320" s="6" t="s">
        <v>45</v>
      </c>
      <c r="Z1320" s="6" t="s">
        <v>45</v>
      </c>
      <c r="AA1320" s="6"/>
      <c r="AB1320" s="6" t="s">
        <v>376</v>
      </c>
      <c r="AC1320" s="6" t="s">
        <v>3419</v>
      </c>
      <c r="AD1320" s="6" t="s">
        <v>376</v>
      </c>
      <c r="AE1320" s="6" t="s">
        <v>56</v>
      </c>
      <c r="AF1320" s="6" t="s">
        <v>45</v>
      </c>
      <c r="AG1320" s="6" t="s">
        <v>45</v>
      </c>
      <c r="AH1320" s="6" t="s">
        <v>45</v>
      </c>
      <c r="AI1320" s="6" t="s">
        <v>45</v>
      </c>
      <c r="AJ1320" s="7" t="s">
        <v>45</v>
      </c>
      <c r="AK1320" s="6" t="s">
        <v>45</v>
      </c>
      <c r="AL1320" s="6" t="s">
        <v>45</v>
      </c>
      <c r="AM1320" s="6"/>
      <c r="AN1320" s="6">
        <v>0</v>
      </c>
      <c r="AO1320" s="6">
        <v>0</v>
      </c>
      <c r="AP1320" s="6"/>
      <c r="AQ1320" s="6"/>
      <c r="AR1320" s="6"/>
      <c r="AS1320" s="19"/>
      <c r="AT1320" s="19"/>
      <c r="AU1320" s="137"/>
    </row>
    <row r="1321" spans="1:47" ht="12.75" customHeight="1" x14ac:dyDescent="0.25">
      <c r="A1321" s="6" t="s">
        <v>86</v>
      </c>
      <c r="B1321" s="6">
        <v>3661</v>
      </c>
      <c r="C1321" s="6" t="s">
        <v>145</v>
      </c>
      <c r="D1321" s="6" t="s">
        <v>46</v>
      </c>
      <c r="E1321" s="6" t="s">
        <v>46</v>
      </c>
      <c r="F1321" s="6">
        <v>78596</v>
      </c>
      <c r="G1321" s="6"/>
      <c r="H1321" s="6"/>
      <c r="I1321" s="6" t="s">
        <v>3420</v>
      </c>
      <c r="J1321" s="6" t="s">
        <v>3420</v>
      </c>
      <c r="K1321" s="6" t="s">
        <v>45</v>
      </c>
      <c r="L1321" s="6" t="s">
        <v>86</v>
      </c>
      <c r="M1321" s="6" t="s">
        <v>45</v>
      </c>
      <c r="O1321" s="6" t="s">
        <v>148</v>
      </c>
      <c r="P1321" s="6"/>
      <c r="Q1321" s="6">
        <v>851</v>
      </c>
      <c r="R1321" s="8">
        <v>44048.370335648098</v>
      </c>
      <c r="S1321" s="10"/>
      <c r="T1321" s="10" t="s">
        <v>496</v>
      </c>
      <c r="U1321" s="6">
        <v>1</v>
      </c>
      <c r="V1321" s="6" t="s">
        <v>560</v>
      </c>
      <c r="W1321" s="7" t="s">
        <v>45</v>
      </c>
      <c r="X1321" s="6" t="e">
        <v>#N/A</v>
      </c>
      <c r="Y1321" s="6" t="s">
        <v>45</v>
      </c>
      <c r="Z1321" s="6" t="s">
        <v>45</v>
      </c>
      <c r="AA1321" s="6"/>
      <c r="AB1321" s="6" t="s">
        <v>296</v>
      </c>
      <c r="AC1321" s="6" t="s">
        <v>3421</v>
      </c>
      <c r="AD1321" s="6" t="s">
        <v>296</v>
      </c>
      <c r="AE1321" s="6" t="s">
        <v>394</v>
      </c>
      <c r="AF1321" s="6" t="s">
        <v>45</v>
      </c>
      <c r="AG1321" s="6" t="s">
        <v>45</v>
      </c>
      <c r="AH1321" s="6" t="s">
        <v>45</v>
      </c>
      <c r="AI1321" s="6" t="s">
        <v>45</v>
      </c>
      <c r="AJ1321" s="7" t="s">
        <v>45</v>
      </c>
      <c r="AK1321" s="6" t="s">
        <v>45</v>
      </c>
      <c r="AL1321" s="6" t="s">
        <v>45</v>
      </c>
      <c r="AM1321" s="6"/>
      <c r="AN1321" s="6">
        <v>1</v>
      </c>
      <c r="AO1321" s="6">
        <v>0</v>
      </c>
      <c r="AP1321" s="6"/>
      <c r="AQ1321" s="9">
        <v>44279</v>
      </c>
      <c r="AR1321" s="6"/>
      <c r="AS1321" s="19"/>
      <c r="AT1321" s="19"/>
      <c r="AU1321" s="30"/>
    </row>
    <row r="1322" spans="1:47" ht="12.75" customHeight="1" x14ac:dyDescent="0.25">
      <c r="A1322" s="6" t="s">
        <v>86</v>
      </c>
      <c r="B1322" s="6">
        <v>768</v>
      </c>
      <c r="C1322" s="6" t="s">
        <v>78</v>
      </c>
      <c r="D1322" s="6" t="s">
        <v>46</v>
      </c>
      <c r="E1322" s="6" t="s">
        <v>46</v>
      </c>
      <c r="F1322" s="6">
        <v>78598</v>
      </c>
      <c r="G1322" s="6"/>
      <c r="H1322" s="6"/>
      <c r="I1322" s="6" t="s">
        <v>1280</v>
      </c>
      <c r="J1322" s="6" t="s">
        <v>1280</v>
      </c>
      <c r="K1322" s="6" t="s">
        <v>1280</v>
      </c>
      <c r="L1322" s="6" t="s">
        <v>86</v>
      </c>
      <c r="M1322" s="6">
        <v>1</v>
      </c>
      <c r="N1322" s="6"/>
      <c r="O1322" s="6" t="s">
        <v>45</v>
      </c>
      <c r="P1322" s="6"/>
      <c r="Q1322" s="6" t="s">
        <v>45</v>
      </c>
      <c r="R1322" s="8">
        <v>44694</v>
      </c>
      <c r="S1322" s="10"/>
      <c r="T1322" s="10" t="s">
        <v>780</v>
      </c>
      <c r="U1322" s="6">
        <v>2</v>
      </c>
      <c r="V1322" s="6" t="s">
        <v>3422</v>
      </c>
      <c r="W1322" s="7" t="s">
        <v>45</v>
      </c>
      <c r="X1322" s="6" t="s">
        <v>67</v>
      </c>
      <c r="Y1322" s="6" t="s">
        <v>67</v>
      </c>
      <c r="Z1322" s="6" t="s">
        <v>1299</v>
      </c>
      <c r="AA1322" s="6"/>
      <c r="AB1322" s="6" t="s">
        <v>149</v>
      </c>
      <c r="AC1322" s="6" t="s">
        <v>3423</v>
      </c>
      <c r="AD1322" s="6" t="s">
        <v>149</v>
      </c>
      <c r="AE1322" s="13" t="s">
        <v>429</v>
      </c>
      <c r="AF1322" s="6" t="s">
        <v>45</v>
      </c>
      <c r="AG1322" s="6" t="s">
        <v>45</v>
      </c>
      <c r="AH1322" s="6" t="s">
        <v>45</v>
      </c>
      <c r="AI1322" s="6" t="s">
        <v>45</v>
      </c>
      <c r="AJ1322" s="7" t="s">
        <v>45</v>
      </c>
      <c r="AK1322" s="6" t="s">
        <v>136</v>
      </c>
      <c r="AL1322" s="6">
        <v>18786</v>
      </c>
      <c r="AM1322" s="6" t="s">
        <v>59</v>
      </c>
      <c r="AN1322" s="6">
        <v>1</v>
      </c>
      <c r="AO1322" s="6">
        <v>0</v>
      </c>
      <c r="AP1322" s="6"/>
      <c r="AQ1322" s="6"/>
      <c r="AR1322" s="6"/>
      <c r="AS1322" s="28">
        <v>22398</v>
      </c>
      <c r="AT1322" s="28">
        <v>20526</v>
      </c>
      <c r="AU1322" s="30"/>
    </row>
    <row r="1323" spans="1:47" ht="12.75" customHeight="1" x14ac:dyDescent="0.25">
      <c r="A1323" s="6" t="s">
        <v>86</v>
      </c>
      <c r="B1323" s="6">
        <v>660</v>
      </c>
      <c r="C1323" s="6" t="s">
        <v>78</v>
      </c>
      <c r="D1323" s="6" t="s">
        <v>46</v>
      </c>
      <c r="E1323" s="6" t="s">
        <v>46</v>
      </c>
      <c r="F1323" s="6">
        <v>78599</v>
      </c>
      <c r="G1323" s="6"/>
      <c r="H1323" s="6"/>
      <c r="I1323" s="6" t="s">
        <v>1280</v>
      </c>
      <c r="J1323" s="6" t="s">
        <v>1280</v>
      </c>
      <c r="K1323" s="6" t="s">
        <v>45</v>
      </c>
      <c r="L1323" s="6" t="s">
        <v>86</v>
      </c>
      <c r="M1323" s="6">
        <v>1</v>
      </c>
      <c r="N1323" s="6"/>
      <c r="O1323" s="6" t="s">
        <v>148</v>
      </c>
      <c r="P1323" s="6"/>
      <c r="Q1323" s="6" t="s">
        <v>3424</v>
      </c>
      <c r="R1323" s="8">
        <v>44788</v>
      </c>
      <c r="S1323" s="10"/>
      <c r="T1323" s="10" t="s">
        <v>115</v>
      </c>
      <c r="U1323" s="6">
        <v>3</v>
      </c>
      <c r="V1323" s="6" t="s">
        <v>1607</v>
      </c>
      <c r="W1323" s="7" t="s">
        <v>45</v>
      </c>
      <c r="X1323" s="6" t="e">
        <v>#N/A</v>
      </c>
      <c r="Y1323" s="6" t="s">
        <v>67</v>
      </c>
      <c r="Z1323" s="6" t="s">
        <v>3425</v>
      </c>
      <c r="AA1323" s="6"/>
      <c r="AB1323" s="6" t="s">
        <v>3426</v>
      </c>
      <c r="AC1323" s="6" t="s">
        <v>3427</v>
      </c>
      <c r="AD1323" s="6" t="s">
        <v>3426</v>
      </c>
      <c r="AE1323" s="13" t="s">
        <v>478</v>
      </c>
      <c r="AF1323" s="6" t="s">
        <v>45</v>
      </c>
      <c r="AG1323" s="6" t="s">
        <v>45</v>
      </c>
      <c r="AH1323" s="6" t="s">
        <v>3428</v>
      </c>
      <c r="AI1323" s="6" t="s">
        <v>45</v>
      </c>
      <c r="AJ1323" s="7" t="s">
        <v>45</v>
      </c>
      <c r="AK1323" s="6" t="s">
        <v>136</v>
      </c>
      <c r="AL1323" s="6">
        <v>77142</v>
      </c>
      <c r="AM1323" s="6" t="s">
        <v>59</v>
      </c>
      <c r="AN1323" s="6">
        <v>1</v>
      </c>
      <c r="AO1323" s="6">
        <v>0</v>
      </c>
      <c r="AP1323" s="6"/>
      <c r="AQ1323" s="6"/>
      <c r="AR1323" s="6"/>
      <c r="AS1323" s="19"/>
      <c r="AT1323" s="19"/>
      <c r="AU1323" s="30"/>
    </row>
    <row r="1324" spans="1:47" ht="12.75" customHeight="1" x14ac:dyDescent="0.25">
      <c r="A1324" s="6" t="s">
        <v>86</v>
      </c>
      <c r="B1324" s="6">
        <v>3662</v>
      </c>
      <c r="C1324" s="6" t="s">
        <v>145</v>
      </c>
      <c r="D1324" s="6" t="s">
        <v>46</v>
      </c>
      <c r="E1324" s="6" t="s">
        <v>46</v>
      </c>
      <c r="F1324" s="6">
        <v>78600</v>
      </c>
      <c r="G1324" s="6"/>
      <c r="H1324" s="6"/>
      <c r="I1324" s="6" t="s">
        <v>3420</v>
      </c>
      <c r="J1324" s="6" t="s">
        <v>3420</v>
      </c>
      <c r="K1324" s="6" t="s">
        <v>45</v>
      </c>
      <c r="L1324" s="6" t="s">
        <v>86</v>
      </c>
      <c r="M1324" s="6" t="s">
        <v>45</v>
      </c>
      <c r="O1324" s="6" t="s">
        <v>148</v>
      </c>
      <c r="P1324" s="6"/>
      <c r="Q1324" s="6">
        <v>851</v>
      </c>
      <c r="R1324" s="8">
        <v>44111.543067129598</v>
      </c>
      <c r="S1324" s="10"/>
      <c r="T1324" s="10" t="s">
        <v>51</v>
      </c>
      <c r="U1324" s="6">
        <v>3</v>
      </c>
      <c r="V1324" s="6">
        <v>6</v>
      </c>
      <c r="W1324" s="7" t="s">
        <v>45</v>
      </c>
      <c r="X1324" s="6" t="e">
        <v>#N/A</v>
      </c>
      <c r="Y1324" s="6" t="s">
        <v>52</v>
      </c>
      <c r="Z1324" s="6" t="s">
        <v>45</v>
      </c>
      <c r="AA1324" s="6"/>
      <c r="AB1324" s="6" t="s">
        <v>402</v>
      </c>
      <c r="AC1324" s="6" t="s">
        <v>3080</v>
      </c>
      <c r="AD1324" s="6" t="s">
        <v>402</v>
      </c>
      <c r="AE1324" s="6" t="s">
        <v>238</v>
      </c>
      <c r="AF1324" s="6" t="s">
        <v>45</v>
      </c>
      <c r="AG1324" s="6" t="s">
        <v>45</v>
      </c>
      <c r="AH1324" s="6" t="s">
        <v>45</v>
      </c>
      <c r="AI1324" s="6" t="s">
        <v>45</v>
      </c>
      <c r="AJ1324" s="7" t="s">
        <v>45</v>
      </c>
      <c r="AK1324" s="6" t="s">
        <v>45</v>
      </c>
      <c r="AL1324" s="6" t="s">
        <v>45</v>
      </c>
      <c r="AM1324" s="6"/>
      <c r="AN1324" s="6">
        <v>1</v>
      </c>
      <c r="AO1324" s="6">
        <v>0</v>
      </c>
      <c r="AP1324" s="6"/>
      <c r="AQ1324" s="9">
        <v>44279</v>
      </c>
      <c r="AR1324" s="6"/>
      <c r="AS1324" s="19"/>
      <c r="AT1324" s="19"/>
      <c r="AU1324" s="30"/>
    </row>
    <row r="1325" spans="1:47" ht="12.75" customHeight="1" x14ac:dyDescent="0.25">
      <c r="A1325" s="6" t="s">
        <v>86</v>
      </c>
      <c r="B1325" s="6">
        <v>24</v>
      </c>
      <c r="C1325" s="6" t="s">
        <v>78</v>
      </c>
      <c r="D1325" s="6" t="s">
        <v>46</v>
      </c>
      <c r="E1325" s="6" t="s">
        <v>46</v>
      </c>
      <c r="F1325" s="6">
        <v>78601</v>
      </c>
      <c r="G1325" s="6"/>
      <c r="H1325" s="6"/>
      <c r="I1325" s="6" t="s">
        <v>3429</v>
      </c>
      <c r="J1325" s="6" t="s">
        <v>3429</v>
      </c>
      <c r="K1325" s="6" t="s">
        <v>45</v>
      </c>
      <c r="L1325" s="6" t="s">
        <v>86</v>
      </c>
      <c r="M1325" s="6">
        <v>1</v>
      </c>
      <c r="N1325" s="6"/>
      <c r="O1325" s="6" t="s">
        <v>45</v>
      </c>
      <c r="P1325" s="6"/>
      <c r="Q1325" s="6" t="s">
        <v>45</v>
      </c>
      <c r="R1325" s="8">
        <v>44474</v>
      </c>
      <c r="S1325" s="10"/>
      <c r="T1325" s="10" t="s">
        <v>66</v>
      </c>
      <c r="U1325" s="6">
        <v>1</v>
      </c>
      <c r="V1325" s="6">
        <v>2</v>
      </c>
      <c r="W1325" s="7" t="s">
        <v>45</v>
      </c>
      <c r="X1325" s="6" t="s">
        <v>67</v>
      </c>
      <c r="Y1325" s="6" t="s">
        <v>67</v>
      </c>
      <c r="Z1325" s="6" t="s">
        <v>45</v>
      </c>
      <c r="AA1325" s="6"/>
      <c r="AB1325" s="6" t="s">
        <v>260</v>
      </c>
      <c r="AC1325" s="6" t="s">
        <v>1372</v>
      </c>
      <c r="AD1325" s="6" t="s">
        <v>260</v>
      </c>
      <c r="AE1325" s="6" t="s">
        <v>447</v>
      </c>
      <c r="AF1325" s="13" t="s">
        <v>1373</v>
      </c>
      <c r="AG1325" s="6" t="s">
        <v>45</v>
      </c>
      <c r="AH1325" s="6" t="s">
        <v>3430</v>
      </c>
      <c r="AI1325" s="6" t="s">
        <v>45</v>
      </c>
      <c r="AJ1325" s="7" t="s">
        <v>45</v>
      </c>
      <c r="AK1325" s="6" t="s">
        <v>45</v>
      </c>
      <c r="AL1325" s="6" t="s">
        <v>45</v>
      </c>
      <c r="AM1325" s="6"/>
      <c r="AN1325" s="6">
        <v>1</v>
      </c>
      <c r="AO1325" s="6">
        <v>0</v>
      </c>
      <c r="AP1325" s="6"/>
      <c r="AQ1325" s="6"/>
      <c r="AR1325" s="6"/>
      <c r="AS1325" s="28">
        <v>37663</v>
      </c>
      <c r="AT1325" s="28">
        <v>37663</v>
      </c>
      <c r="AU1325" s="30"/>
    </row>
    <row r="1326" spans="1:47" ht="12.75" customHeight="1" x14ac:dyDescent="0.25">
      <c r="A1326" s="6" t="s">
        <v>86</v>
      </c>
      <c r="B1326" s="6">
        <v>2419</v>
      </c>
      <c r="C1326" s="6" t="s">
        <v>78</v>
      </c>
      <c r="D1326" s="6" t="s">
        <v>46</v>
      </c>
      <c r="E1326" s="6" t="s">
        <v>46</v>
      </c>
      <c r="F1326" s="6">
        <v>78602</v>
      </c>
      <c r="G1326" s="6"/>
      <c r="H1326" s="60"/>
      <c r="I1326" s="60" t="s">
        <v>1280</v>
      </c>
      <c r="J1326" s="60" t="s">
        <v>1280</v>
      </c>
      <c r="K1326" s="6" t="s">
        <v>45</v>
      </c>
      <c r="L1326" s="6" t="s">
        <v>86</v>
      </c>
      <c r="M1326" s="6" t="s">
        <v>45</v>
      </c>
      <c r="N1326" s="6"/>
      <c r="O1326" s="6" t="s">
        <v>148</v>
      </c>
      <c r="P1326" s="6"/>
      <c r="Q1326" s="6" t="s">
        <v>1694</v>
      </c>
      <c r="R1326" s="8">
        <v>44134</v>
      </c>
      <c r="S1326" s="10"/>
      <c r="T1326" s="10" t="s">
        <v>1015</v>
      </c>
      <c r="U1326" s="6">
        <v>3</v>
      </c>
      <c r="V1326" s="6" t="s">
        <v>341</v>
      </c>
      <c r="W1326" s="7" t="s">
        <v>45</v>
      </c>
      <c r="X1326" s="6" t="e">
        <v>#N/A</v>
      </c>
      <c r="Y1326" s="6" t="s">
        <v>811</v>
      </c>
      <c r="Z1326" s="6" t="s">
        <v>45</v>
      </c>
      <c r="AA1326" s="6"/>
      <c r="AB1326" s="6" t="s">
        <v>570</v>
      </c>
      <c r="AC1326" s="6" t="s">
        <v>3431</v>
      </c>
      <c r="AD1326" s="6" t="s">
        <v>570</v>
      </c>
      <c r="AE1326" s="6" t="s">
        <v>938</v>
      </c>
      <c r="AF1326" s="6" t="s">
        <v>45</v>
      </c>
      <c r="AG1326" s="6" t="s">
        <v>45</v>
      </c>
      <c r="AH1326" s="6" t="s">
        <v>3432</v>
      </c>
      <c r="AI1326" s="6" t="s">
        <v>45</v>
      </c>
      <c r="AJ1326" s="7" t="s">
        <v>45</v>
      </c>
      <c r="AK1326" s="6" t="s">
        <v>45</v>
      </c>
      <c r="AL1326" s="6" t="s">
        <v>45</v>
      </c>
      <c r="AM1326" s="6"/>
      <c r="AN1326" s="6">
        <v>1</v>
      </c>
      <c r="AO1326" s="6">
        <v>0</v>
      </c>
      <c r="AP1326" s="6"/>
      <c r="AQ1326" s="6"/>
      <c r="AR1326" s="6"/>
      <c r="AS1326" s="28">
        <v>13220</v>
      </c>
      <c r="AT1326" s="28">
        <v>12478</v>
      </c>
      <c r="AU1326" s="30"/>
    </row>
    <row r="1327" spans="1:47" ht="12.75" customHeight="1" x14ac:dyDescent="0.25">
      <c r="A1327" s="6" t="s">
        <v>86</v>
      </c>
      <c r="B1327" s="6">
        <v>1175</v>
      </c>
      <c r="C1327" s="6" t="s">
        <v>78</v>
      </c>
      <c r="D1327" s="6" t="s">
        <v>46</v>
      </c>
      <c r="E1327" s="6" t="s">
        <v>46</v>
      </c>
      <c r="F1327" s="6">
        <v>78603</v>
      </c>
      <c r="G1327" s="6"/>
      <c r="H1327" s="6"/>
      <c r="I1327" s="6" t="s">
        <v>1280</v>
      </c>
      <c r="J1327" s="6" t="s">
        <v>1280</v>
      </c>
      <c r="K1327" s="6" t="s">
        <v>45</v>
      </c>
      <c r="L1327" s="6" t="s">
        <v>86</v>
      </c>
      <c r="M1327" s="6" t="s">
        <v>45</v>
      </c>
      <c r="N1327" s="6"/>
      <c r="O1327" s="6" t="s">
        <v>45</v>
      </c>
      <c r="P1327" s="6"/>
      <c r="Q1327" s="6" t="s">
        <v>45</v>
      </c>
      <c r="R1327" s="8" t="s">
        <v>45</v>
      </c>
      <c r="S1327" s="10"/>
      <c r="T1327" s="10" t="s">
        <v>1717</v>
      </c>
      <c r="U1327" s="6">
        <v>2</v>
      </c>
      <c r="V1327" s="6" t="s">
        <v>3433</v>
      </c>
      <c r="W1327" s="7" t="s">
        <v>45</v>
      </c>
      <c r="X1327" s="6" t="e">
        <v>#N/A</v>
      </c>
      <c r="Y1327" s="6" t="s">
        <v>45</v>
      </c>
      <c r="Z1327" s="6" t="s">
        <v>45</v>
      </c>
      <c r="AA1327" s="6"/>
      <c r="AB1327" s="6" t="s">
        <v>45</v>
      </c>
      <c r="AC1327" s="6" t="s">
        <v>972</v>
      </c>
      <c r="AD1327" s="6" t="s">
        <v>45</v>
      </c>
      <c r="AE1327" s="13" t="s">
        <v>45</v>
      </c>
      <c r="AF1327" s="6" t="s">
        <v>45</v>
      </c>
      <c r="AG1327" s="6" t="s">
        <v>45</v>
      </c>
      <c r="AH1327" s="6" t="s">
        <v>45</v>
      </c>
      <c r="AI1327" s="6" t="s">
        <v>45</v>
      </c>
      <c r="AJ1327" s="7" t="s">
        <v>45</v>
      </c>
      <c r="AK1327" s="6" t="s">
        <v>45</v>
      </c>
      <c r="AL1327" s="6" t="s">
        <v>45</v>
      </c>
      <c r="AM1327" s="6"/>
      <c r="AN1327" s="6">
        <v>1</v>
      </c>
      <c r="AO1327" s="6">
        <v>0</v>
      </c>
      <c r="AP1327" s="6"/>
      <c r="AQ1327" s="6"/>
      <c r="AR1327" s="6"/>
      <c r="AS1327" s="19"/>
      <c r="AT1327" s="19"/>
      <c r="AU1327" s="30"/>
    </row>
    <row r="1328" spans="1:47" ht="12.75" customHeight="1" x14ac:dyDescent="0.25">
      <c r="A1328" s="6" t="s">
        <v>86</v>
      </c>
      <c r="B1328" s="6">
        <v>51</v>
      </c>
      <c r="C1328" s="6" t="s">
        <v>78</v>
      </c>
      <c r="D1328" s="6" t="s">
        <v>46</v>
      </c>
      <c r="E1328" s="6" t="s">
        <v>46</v>
      </c>
      <c r="F1328" s="6">
        <v>78604</v>
      </c>
      <c r="G1328" s="6"/>
      <c r="H1328" s="6"/>
      <c r="I1328" s="6" t="s">
        <v>1653</v>
      </c>
      <c r="J1328" s="6" t="s">
        <v>1653</v>
      </c>
      <c r="K1328" s="6" t="s">
        <v>45</v>
      </c>
      <c r="L1328" s="6" t="s">
        <v>86</v>
      </c>
      <c r="M1328" s="6">
        <v>1</v>
      </c>
      <c r="N1328" s="6"/>
      <c r="O1328" s="6" t="s">
        <v>45</v>
      </c>
      <c r="P1328" s="6"/>
      <c r="Q1328" s="6" t="s">
        <v>45</v>
      </c>
      <c r="R1328" s="8">
        <v>44033</v>
      </c>
      <c r="S1328" s="10"/>
      <c r="T1328" s="10" t="s">
        <v>66</v>
      </c>
      <c r="U1328" s="6">
        <v>2</v>
      </c>
      <c r="V1328" s="6" t="s">
        <v>2413</v>
      </c>
      <c r="W1328" s="7" t="s">
        <v>45</v>
      </c>
      <c r="X1328" s="6" t="s">
        <v>67</v>
      </c>
      <c r="Y1328" s="6" t="s">
        <v>67</v>
      </c>
      <c r="Z1328" s="6" t="s">
        <v>45</v>
      </c>
      <c r="AA1328" s="6"/>
      <c r="AB1328" s="6" t="s">
        <v>68</v>
      </c>
      <c r="AC1328" s="6" t="s">
        <v>69</v>
      </c>
      <c r="AD1328" s="6" t="s">
        <v>68</v>
      </c>
      <c r="AE1328" s="6" t="s">
        <v>70</v>
      </c>
      <c r="AF1328" s="6" t="s">
        <v>45</v>
      </c>
      <c r="AG1328" s="6" t="s">
        <v>45</v>
      </c>
      <c r="AH1328" s="6" t="s">
        <v>3434</v>
      </c>
      <c r="AI1328" s="6" t="s">
        <v>45</v>
      </c>
      <c r="AJ1328" s="7" t="s">
        <v>45</v>
      </c>
      <c r="AK1328" s="6" t="s">
        <v>45</v>
      </c>
      <c r="AL1328" s="6" t="s">
        <v>45</v>
      </c>
      <c r="AM1328" s="6"/>
      <c r="AN1328" s="6">
        <v>1</v>
      </c>
      <c r="AO1328" s="6">
        <v>0</v>
      </c>
      <c r="AP1328" s="6"/>
      <c r="AQ1328" s="6"/>
      <c r="AR1328" s="6"/>
      <c r="AS1328" s="28">
        <v>300</v>
      </c>
      <c r="AT1328" s="28">
        <v>300</v>
      </c>
      <c r="AU1328" s="30"/>
    </row>
    <row r="1329" spans="1:47" ht="12.75" customHeight="1" x14ac:dyDescent="0.25">
      <c r="A1329" s="6" t="s">
        <v>86</v>
      </c>
      <c r="B1329" s="6">
        <v>3663</v>
      </c>
      <c r="C1329" s="6" t="s">
        <v>145</v>
      </c>
      <c r="D1329" s="6" t="s">
        <v>46</v>
      </c>
      <c r="E1329" s="6" t="s">
        <v>46</v>
      </c>
      <c r="F1329" s="6">
        <v>78605</v>
      </c>
      <c r="G1329" s="6"/>
      <c r="H1329" s="6"/>
      <c r="I1329" s="6" t="s">
        <v>3420</v>
      </c>
      <c r="J1329" s="6" t="s">
        <v>3420</v>
      </c>
      <c r="K1329" s="6" t="s">
        <v>45</v>
      </c>
      <c r="L1329" s="6" t="s">
        <v>86</v>
      </c>
      <c r="M1329" s="6" t="s">
        <v>45</v>
      </c>
      <c r="O1329" s="6" t="s">
        <v>148</v>
      </c>
      <c r="P1329" s="6"/>
      <c r="Q1329" s="6">
        <v>851</v>
      </c>
      <c r="R1329" s="8">
        <v>44041.447222222203</v>
      </c>
      <c r="S1329" s="10"/>
      <c r="T1329" s="10" t="s">
        <v>385</v>
      </c>
      <c r="U1329" s="6">
        <v>3</v>
      </c>
      <c r="V1329" s="6">
        <v>302</v>
      </c>
      <c r="W1329" s="7" t="s">
        <v>45</v>
      </c>
      <c r="X1329" s="6" t="e">
        <v>#N/A</v>
      </c>
      <c r="Y1329" s="6" t="s">
        <v>45</v>
      </c>
      <c r="Z1329" s="6" t="s">
        <v>45</v>
      </c>
      <c r="AA1329" s="6"/>
      <c r="AB1329" s="6" t="s">
        <v>777</v>
      </c>
      <c r="AC1329" s="6" t="s">
        <v>3435</v>
      </c>
      <c r="AD1329" s="6" t="s">
        <v>777</v>
      </c>
      <c r="AE1329" s="6" t="s">
        <v>215</v>
      </c>
      <c r="AF1329" s="6" t="s">
        <v>45</v>
      </c>
      <c r="AG1329" s="6" t="s">
        <v>45</v>
      </c>
      <c r="AH1329" s="6" t="s">
        <v>45</v>
      </c>
      <c r="AI1329" s="6" t="s">
        <v>45</v>
      </c>
      <c r="AJ1329" s="7" t="s">
        <v>45</v>
      </c>
      <c r="AK1329" s="6" t="s">
        <v>45</v>
      </c>
      <c r="AL1329" s="6" t="s">
        <v>45</v>
      </c>
      <c r="AM1329" s="6"/>
      <c r="AN1329" s="6">
        <v>1</v>
      </c>
      <c r="AO1329" s="6">
        <v>0</v>
      </c>
      <c r="AP1329" s="6"/>
      <c r="AQ1329" s="9">
        <v>44279</v>
      </c>
      <c r="AR1329" s="6"/>
      <c r="AS1329" s="19"/>
      <c r="AT1329" s="19"/>
      <c r="AU1329" s="30"/>
    </row>
    <row r="1330" spans="1:47" ht="12.75" customHeight="1" x14ac:dyDescent="0.25">
      <c r="A1330" s="6" t="s">
        <v>86</v>
      </c>
      <c r="B1330" s="6">
        <v>308</v>
      </c>
      <c r="C1330" s="6" t="s">
        <v>78</v>
      </c>
      <c r="D1330" s="6" t="s">
        <v>46</v>
      </c>
      <c r="E1330" s="6" t="s">
        <v>46</v>
      </c>
      <c r="F1330" s="6">
        <v>78606</v>
      </c>
      <c r="G1330" s="6"/>
      <c r="H1330" s="6"/>
      <c r="I1330" s="6" t="s">
        <v>3436</v>
      </c>
      <c r="J1330" s="6" t="s">
        <v>3436</v>
      </c>
      <c r="K1330" s="6" t="s">
        <v>45</v>
      </c>
      <c r="L1330" s="6" t="s">
        <v>86</v>
      </c>
      <c r="M1330" s="6" t="s">
        <v>45</v>
      </c>
      <c r="N1330" s="6"/>
      <c r="O1330" s="6" t="s">
        <v>193</v>
      </c>
      <c r="P1330" s="6"/>
      <c r="Q1330" s="6">
        <v>112</v>
      </c>
      <c r="R1330" s="8">
        <v>44036</v>
      </c>
      <c r="S1330" s="10"/>
      <c r="T1330" s="10" t="s">
        <v>157</v>
      </c>
      <c r="U1330" s="6">
        <v>3</v>
      </c>
      <c r="V1330" s="6">
        <v>314</v>
      </c>
      <c r="W1330" s="7" t="s">
        <v>45</v>
      </c>
      <c r="X1330" s="6" t="e">
        <v>#N/A</v>
      </c>
      <c r="Y1330" s="6" t="s">
        <v>158</v>
      </c>
      <c r="Z1330" s="6" t="s">
        <v>45</v>
      </c>
      <c r="AA1330" s="6"/>
      <c r="AB1330" s="6" t="s">
        <v>392</v>
      </c>
      <c r="AC1330" s="6" t="s">
        <v>3437</v>
      </c>
      <c r="AD1330" s="6" t="s">
        <v>392</v>
      </c>
      <c r="AE1330" s="6" t="s">
        <v>151</v>
      </c>
      <c r="AF1330" s="6" t="s">
        <v>45</v>
      </c>
      <c r="AG1330" s="6" t="s">
        <v>45</v>
      </c>
      <c r="AH1330" s="6" t="s">
        <v>3438</v>
      </c>
      <c r="AI1330" s="6" t="s">
        <v>45</v>
      </c>
      <c r="AJ1330" s="7" t="s">
        <v>45</v>
      </c>
      <c r="AK1330" s="6" t="s">
        <v>45</v>
      </c>
      <c r="AL1330" s="6" t="s">
        <v>45</v>
      </c>
      <c r="AM1330" s="6"/>
      <c r="AN1330" s="6">
        <v>1</v>
      </c>
      <c r="AO1330" s="6">
        <v>0</v>
      </c>
      <c r="AP1330" s="6"/>
      <c r="AQ1330" s="6"/>
      <c r="AR1330" s="6"/>
      <c r="AS1330" s="19"/>
      <c r="AT1330" s="19"/>
      <c r="AU1330" s="30"/>
    </row>
    <row r="1331" spans="1:47" ht="12.75" customHeight="1" x14ac:dyDescent="0.25">
      <c r="A1331" s="6" t="s">
        <v>86</v>
      </c>
      <c r="B1331" s="6">
        <v>3664</v>
      </c>
      <c r="C1331" s="6" t="s">
        <v>145</v>
      </c>
      <c r="D1331" s="6" t="s">
        <v>46</v>
      </c>
      <c r="E1331" s="6" t="s">
        <v>46</v>
      </c>
      <c r="F1331" s="6">
        <v>78607</v>
      </c>
      <c r="G1331" s="6"/>
      <c r="H1331" s="6"/>
      <c r="I1331" s="6" t="s">
        <v>3439</v>
      </c>
      <c r="J1331" s="6" t="s">
        <v>3439</v>
      </c>
      <c r="K1331" s="6" t="s">
        <v>45</v>
      </c>
      <c r="L1331" s="6" t="s">
        <v>86</v>
      </c>
      <c r="M1331" s="6" t="s">
        <v>45</v>
      </c>
      <c r="O1331" s="6" t="s">
        <v>148</v>
      </c>
      <c r="P1331" s="6"/>
      <c r="Q1331" s="6">
        <v>851</v>
      </c>
      <c r="R1331" s="8">
        <v>44049.399907407402</v>
      </c>
      <c r="S1331" s="10"/>
      <c r="T1331" s="10" t="s">
        <v>51</v>
      </c>
      <c r="U1331" s="6">
        <v>3</v>
      </c>
      <c r="V1331" s="6">
        <v>12</v>
      </c>
      <c r="W1331" s="7" t="s">
        <v>45</v>
      </c>
      <c r="X1331" s="6" t="e">
        <v>#N/A</v>
      </c>
      <c r="Y1331" s="6" t="s">
        <v>52</v>
      </c>
      <c r="Z1331" s="6" t="s">
        <v>45</v>
      </c>
      <c r="AA1331" s="6"/>
      <c r="AB1331" s="6" t="s">
        <v>476</v>
      </c>
      <c r="AC1331" s="6" t="s">
        <v>3440</v>
      </c>
      <c r="AD1331" s="6" t="s">
        <v>476</v>
      </c>
      <c r="AE1331" s="6" t="s">
        <v>394</v>
      </c>
      <c r="AF1331" s="6" t="s">
        <v>45</v>
      </c>
      <c r="AG1331" s="6" t="s">
        <v>45</v>
      </c>
      <c r="AH1331" s="6" t="s">
        <v>45</v>
      </c>
      <c r="AI1331" s="6" t="s">
        <v>45</v>
      </c>
      <c r="AJ1331" s="7" t="s">
        <v>45</v>
      </c>
      <c r="AK1331" s="6" t="s">
        <v>45</v>
      </c>
      <c r="AL1331" s="6" t="s">
        <v>45</v>
      </c>
      <c r="AM1331" s="6"/>
      <c r="AN1331" s="6">
        <v>1</v>
      </c>
      <c r="AO1331" s="6">
        <v>0</v>
      </c>
      <c r="AP1331" s="6"/>
      <c r="AQ1331" s="9">
        <v>44279</v>
      </c>
      <c r="AR1331" s="6"/>
      <c r="AS1331" s="19"/>
      <c r="AT1331" s="19"/>
      <c r="AU1331" s="30"/>
    </row>
    <row r="1332" spans="1:47" ht="12.75" customHeight="1" x14ac:dyDescent="0.25">
      <c r="A1332" s="6" t="s">
        <v>60</v>
      </c>
      <c r="B1332" s="6">
        <v>5027</v>
      </c>
      <c r="C1332" s="6" t="s">
        <v>45</v>
      </c>
      <c r="D1332" s="6" t="s">
        <v>46</v>
      </c>
      <c r="E1332" s="6" t="s">
        <v>46</v>
      </c>
      <c r="F1332" s="6">
        <v>78608</v>
      </c>
      <c r="G1332" s="6"/>
      <c r="H1332" s="6"/>
      <c r="I1332" s="6" t="s">
        <v>3441</v>
      </c>
      <c r="J1332" s="6" t="s">
        <v>3441</v>
      </c>
      <c r="K1332" s="6" t="s">
        <v>45</v>
      </c>
      <c r="L1332" s="6" t="s">
        <v>60</v>
      </c>
      <c r="M1332" s="6">
        <v>1</v>
      </c>
      <c r="O1332" s="6" t="s">
        <v>67</v>
      </c>
      <c r="P1332" s="6"/>
      <c r="Q1332" s="6" t="s">
        <v>3442</v>
      </c>
      <c r="R1332" s="8">
        <v>44217</v>
      </c>
      <c r="S1332" s="10"/>
      <c r="T1332" s="10" t="s">
        <v>385</v>
      </c>
      <c r="U1332" s="6">
        <v>1</v>
      </c>
      <c r="V1332" s="10" t="s">
        <v>2033</v>
      </c>
      <c r="W1332" s="7" t="s">
        <v>45</v>
      </c>
      <c r="X1332" s="6" t="s">
        <v>158</v>
      </c>
      <c r="Y1332" s="6" t="s">
        <v>158</v>
      </c>
      <c r="Z1332" s="6" t="s">
        <v>3443</v>
      </c>
      <c r="AA1332" s="6"/>
      <c r="AB1332" s="6" t="s">
        <v>402</v>
      </c>
      <c r="AC1332" s="6" t="s">
        <v>3444</v>
      </c>
      <c r="AD1332" s="6" t="s">
        <v>402</v>
      </c>
      <c r="AE1332" s="6" t="s">
        <v>636</v>
      </c>
      <c r="AF1332" s="6" t="s">
        <v>45</v>
      </c>
      <c r="AG1332" s="6" t="s">
        <v>45</v>
      </c>
      <c r="AH1332" s="6" t="s">
        <v>45</v>
      </c>
      <c r="AI1332" s="6" t="s">
        <v>45</v>
      </c>
      <c r="AJ1332" s="7" t="s">
        <v>45</v>
      </c>
      <c r="AK1332" s="6" t="s">
        <v>45</v>
      </c>
      <c r="AL1332" s="6" t="s">
        <v>45</v>
      </c>
      <c r="AM1332" s="6"/>
      <c r="AN1332" s="6">
        <v>1</v>
      </c>
      <c r="AO1332" s="6">
        <v>0</v>
      </c>
      <c r="AP1332" s="6"/>
      <c r="AQ1332" s="6"/>
      <c r="AR1332" s="6"/>
      <c r="AS1332" s="19"/>
      <c r="AT1332" s="19"/>
      <c r="AU1332" s="30"/>
    </row>
    <row r="1333" spans="1:47" ht="12.75" customHeight="1" x14ac:dyDescent="0.25">
      <c r="A1333" s="6" t="s">
        <v>103</v>
      </c>
      <c r="B1333" s="6">
        <v>3665</v>
      </c>
      <c r="C1333" s="6" t="s">
        <v>145</v>
      </c>
      <c r="D1333" s="6" t="s">
        <v>46</v>
      </c>
      <c r="E1333" s="6" t="s">
        <v>46</v>
      </c>
      <c r="F1333" s="6">
        <v>78609</v>
      </c>
      <c r="G1333" s="6"/>
      <c r="H1333" s="6"/>
      <c r="I1333" s="6" t="s">
        <v>3445</v>
      </c>
      <c r="J1333" s="6" t="s">
        <v>3445</v>
      </c>
      <c r="K1333" s="6" t="s">
        <v>45</v>
      </c>
      <c r="L1333" s="6" t="s">
        <v>103</v>
      </c>
      <c r="M1333" s="6" t="s">
        <v>45</v>
      </c>
      <c r="O1333" s="6" t="s">
        <v>148</v>
      </c>
      <c r="P1333" s="6"/>
      <c r="Q1333" s="6">
        <v>851</v>
      </c>
      <c r="R1333" s="8">
        <v>44047.345162037003</v>
      </c>
      <c r="S1333" s="10"/>
      <c r="T1333" s="10" t="s">
        <v>780</v>
      </c>
      <c r="U1333" s="6">
        <v>1</v>
      </c>
      <c r="V1333" s="6" t="s">
        <v>3446</v>
      </c>
      <c r="W1333" s="7" t="s">
        <v>45</v>
      </c>
      <c r="X1333" s="6" t="e">
        <v>#N/A</v>
      </c>
      <c r="Y1333" s="6" t="s">
        <v>45</v>
      </c>
      <c r="Z1333" s="6" t="s">
        <v>45</v>
      </c>
      <c r="AA1333" s="6"/>
      <c r="AB1333" s="6" t="s">
        <v>392</v>
      </c>
      <c r="AC1333" s="6" t="s">
        <v>3447</v>
      </c>
      <c r="AD1333" s="6" t="s">
        <v>392</v>
      </c>
      <c r="AE1333" s="6" t="s">
        <v>238</v>
      </c>
      <c r="AF1333" s="6" t="s">
        <v>969</v>
      </c>
      <c r="AG1333" s="6" t="s">
        <v>45</v>
      </c>
      <c r="AH1333" s="6" t="s">
        <v>45</v>
      </c>
      <c r="AI1333" s="6" t="s">
        <v>45</v>
      </c>
      <c r="AJ1333" s="7" t="s">
        <v>45</v>
      </c>
      <c r="AK1333" s="6" t="s">
        <v>45</v>
      </c>
      <c r="AL1333" s="6" t="s">
        <v>45</v>
      </c>
      <c r="AM1333" s="6" t="s">
        <v>45</v>
      </c>
      <c r="AN1333" s="6">
        <v>1</v>
      </c>
      <c r="AO1333" s="6">
        <v>0</v>
      </c>
      <c r="AP1333" s="6"/>
      <c r="AQ1333" s="9">
        <v>44279</v>
      </c>
      <c r="AR1333" s="6"/>
      <c r="AS1333" s="19"/>
      <c r="AT1333" s="19"/>
      <c r="AU1333" s="30"/>
    </row>
    <row r="1334" spans="1:47" ht="12.75" customHeight="1" x14ac:dyDescent="0.25">
      <c r="A1334" s="6" t="s">
        <v>86</v>
      </c>
      <c r="B1334" s="6">
        <v>3666</v>
      </c>
      <c r="C1334" s="6" t="s">
        <v>145</v>
      </c>
      <c r="D1334" s="6" t="s">
        <v>46</v>
      </c>
      <c r="E1334" s="6" t="s">
        <v>46</v>
      </c>
      <c r="F1334" s="6">
        <v>78610</v>
      </c>
      <c r="G1334" s="6"/>
      <c r="H1334" s="6"/>
      <c r="I1334" s="6" t="s">
        <v>878</v>
      </c>
      <c r="J1334" s="6" t="s">
        <v>3448</v>
      </c>
      <c r="K1334" s="6" t="s">
        <v>878</v>
      </c>
      <c r="L1334" s="6" t="s">
        <v>86</v>
      </c>
      <c r="M1334" s="6" t="s">
        <v>45</v>
      </c>
      <c r="O1334" s="6" t="s">
        <v>148</v>
      </c>
      <c r="P1334" s="6"/>
      <c r="Q1334" s="6">
        <v>851</v>
      </c>
      <c r="R1334" s="8">
        <v>44875</v>
      </c>
      <c r="S1334" s="10"/>
      <c r="T1334" s="10" t="s">
        <v>212</v>
      </c>
      <c r="U1334" s="6">
        <v>3</v>
      </c>
      <c r="V1334" s="6">
        <v>15</v>
      </c>
      <c r="W1334" s="7" t="s">
        <v>45</v>
      </c>
      <c r="X1334" s="6" t="s">
        <v>52</v>
      </c>
      <c r="Y1334" s="6" t="s">
        <v>52</v>
      </c>
      <c r="Z1334" s="6" t="s">
        <v>45</v>
      </c>
      <c r="AA1334" s="6"/>
      <c r="AB1334" s="6" t="s">
        <v>777</v>
      </c>
      <c r="AC1334" s="6" t="s">
        <v>2952</v>
      </c>
      <c r="AD1334" s="6" t="s">
        <v>777</v>
      </c>
      <c r="AE1334" s="6" t="s">
        <v>2953</v>
      </c>
      <c r="AF1334" s="6" t="s">
        <v>45</v>
      </c>
      <c r="AG1334" s="6" t="s">
        <v>45</v>
      </c>
      <c r="AH1334" s="6" t="s">
        <v>3449</v>
      </c>
      <c r="AI1334" s="6"/>
      <c r="AJ1334" s="7" t="s">
        <v>45</v>
      </c>
      <c r="AK1334" s="6" t="s">
        <v>45</v>
      </c>
      <c r="AL1334" s="6" t="s">
        <v>45</v>
      </c>
      <c r="AM1334" s="6"/>
      <c r="AN1334" s="6">
        <v>1</v>
      </c>
      <c r="AO1334" s="6">
        <v>0</v>
      </c>
      <c r="AP1334" s="6"/>
      <c r="AQ1334" s="9">
        <v>44279</v>
      </c>
      <c r="AR1334" s="6"/>
      <c r="AS1334" s="19"/>
      <c r="AT1334" s="19"/>
      <c r="AU1334" s="30"/>
    </row>
    <row r="1335" spans="1:47" ht="12.75" customHeight="1" x14ac:dyDescent="0.25">
      <c r="A1335" s="6" t="s">
        <v>86</v>
      </c>
      <c r="B1335" s="6">
        <v>3667</v>
      </c>
      <c r="C1335" s="6" t="s">
        <v>145</v>
      </c>
      <c r="D1335" s="6" t="s">
        <v>46</v>
      </c>
      <c r="E1335" s="6" t="s">
        <v>46</v>
      </c>
      <c r="F1335" s="6">
        <v>78611</v>
      </c>
      <c r="G1335" s="6"/>
      <c r="H1335" s="6"/>
      <c r="I1335" s="6" t="s">
        <v>891</v>
      </c>
      <c r="J1335" s="6" t="s">
        <v>891</v>
      </c>
      <c r="K1335" s="6" t="s">
        <v>45</v>
      </c>
      <c r="L1335" s="6" t="s">
        <v>86</v>
      </c>
      <c r="M1335" s="6" t="s">
        <v>45</v>
      </c>
      <c r="O1335" s="6" t="s">
        <v>191</v>
      </c>
      <c r="P1335" s="6"/>
      <c r="Q1335" s="6" t="s">
        <v>519</v>
      </c>
      <c r="R1335" s="8">
        <v>44515</v>
      </c>
      <c r="S1335" s="10"/>
      <c r="T1335" s="10" t="s">
        <v>82</v>
      </c>
      <c r="U1335" s="6">
        <v>8</v>
      </c>
      <c r="V1335" s="6">
        <v>805</v>
      </c>
      <c r="W1335" s="7" t="s">
        <v>45</v>
      </c>
      <c r="X1335" s="6" t="s">
        <v>45</v>
      </c>
      <c r="Y1335" s="6" t="s">
        <v>52</v>
      </c>
      <c r="Z1335" s="6">
        <v>86286</v>
      </c>
      <c r="AA1335" s="6"/>
      <c r="AB1335" s="6" t="s">
        <v>75</v>
      </c>
      <c r="AC1335" s="6" t="s">
        <v>3450</v>
      </c>
      <c r="AD1335" s="6" t="s">
        <v>75</v>
      </c>
      <c r="AE1335" s="6" t="s">
        <v>447</v>
      </c>
      <c r="AF1335" s="6" t="s">
        <v>45</v>
      </c>
      <c r="AG1335" s="6" t="s">
        <v>45</v>
      </c>
      <c r="AH1335" s="6" t="s">
        <v>3451</v>
      </c>
      <c r="AI1335" s="6" t="s">
        <v>45</v>
      </c>
      <c r="AJ1335" s="7" t="s">
        <v>45</v>
      </c>
      <c r="AK1335" s="6" t="s">
        <v>45</v>
      </c>
      <c r="AL1335" s="6" t="s">
        <v>45</v>
      </c>
      <c r="AM1335" s="6"/>
      <c r="AN1335" s="6">
        <v>1</v>
      </c>
      <c r="AO1335" s="6">
        <v>0</v>
      </c>
      <c r="AP1335" s="6"/>
      <c r="AQ1335" s="9">
        <v>44279</v>
      </c>
      <c r="AR1335" s="6"/>
      <c r="AS1335" s="19"/>
      <c r="AT1335" s="19"/>
      <c r="AU1335" s="30"/>
    </row>
    <row r="1336" spans="1:47" ht="12.75" customHeight="1" x14ac:dyDescent="0.25">
      <c r="A1336" s="6" t="s">
        <v>60</v>
      </c>
      <c r="B1336" s="6">
        <v>3668</v>
      </c>
      <c r="C1336" s="6" t="s">
        <v>145</v>
      </c>
      <c r="D1336" s="6" t="s">
        <v>46</v>
      </c>
      <c r="E1336" s="6" t="s">
        <v>46</v>
      </c>
      <c r="F1336" s="6">
        <v>78612</v>
      </c>
      <c r="G1336" s="6"/>
      <c r="H1336" s="6"/>
      <c r="I1336" s="6" t="s">
        <v>3452</v>
      </c>
      <c r="J1336" s="6" t="s">
        <v>3452</v>
      </c>
      <c r="K1336" s="6" t="s">
        <v>45</v>
      </c>
      <c r="L1336" s="6" t="s">
        <v>60</v>
      </c>
      <c r="M1336" s="6" t="s">
        <v>45</v>
      </c>
      <c r="O1336" s="6" t="s">
        <v>148</v>
      </c>
      <c r="P1336" s="6"/>
      <c r="Q1336" s="6">
        <v>851</v>
      </c>
      <c r="R1336" s="8">
        <v>44957</v>
      </c>
      <c r="S1336" s="10"/>
      <c r="T1336" s="10" t="s">
        <v>385</v>
      </c>
      <c r="U1336" s="6">
        <v>4</v>
      </c>
      <c r="V1336" s="6">
        <v>430</v>
      </c>
      <c r="W1336" s="7" t="s">
        <v>45</v>
      </c>
      <c r="X1336" s="6" t="e">
        <v>#N/A</v>
      </c>
      <c r="Y1336" s="6" t="s">
        <v>67</v>
      </c>
      <c r="Z1336" s="6" t="s">
        <v>45</v>
      </c>
      <c r="AA1336" s="6"/>
      <c r="AB1336" s="6" t="s">
        <v>565</v>
      </c>
      <c r="AC1336" s="6" t="s">
        <v>3453</v>
      </c>
      <c r="AD1336" s="6" t="s">
        <v>565</v>
      </c>
      <c r="AE1336" s="6" t="s">
        <v>3454</v>
      </c>
      <c r="AF1336" s="6" t="s">
        <v>45</v>
      </c>
      <c r="AG1336" s="6" t="s">
        <v>45</v>
      </c>
      <c r="AH1336" s="6" t="s">
        <v>3455</v>
      </c>
      <c r="AI1336" s="6" t="s">
        <v>2837</v>
      </c>
      <c r="AJ1336" s="7" t="s">
        <v>45</v>
      </c>
      <c r="AK1336" s="6" t="s">
        <v>45</v>
      </c>
      <c r="AL1336" s="6" t="s">
        <v>45</v>
      </c>
      <c r="AM1336" s="6"/>
      <c r="AN1336" s="6">
        <v>1</v>
      </c>
      <c r="AO1336" s="6">
        <v>0</v>
      </c>
      <c r="AP1336" s="6"/>
      <c r="AQ1336" s="9">
        <v>44279</v>
      </c>
      <c r="AR1336" s="6"/>
      <c r="AS1336" s="19"/>
      <c r="AT1336" s="19"/>
      <c r="AU1336" s="30"/>
    </row>
    <row r="1337" spans="1:47" ht="12.75" customHeight="1" x14ac:dyDescent="0.25">
      <c r="A1337" s="6" t="s">
        <v>44</v>
      </c>
      <c r="B1337" s="6">
        <v>4637</v>
      </c>
      <c r="C1337" s="6" t="s">
        <v>45</v>
      </c>
      <c r="D1337" s="6" t="s">
        <v>46</v>
      </c>
      <c r="E1337" s="6" t="s">
        <v>46</v>
      </c>
      <c r="F1337" s="6">
        <v>78613</v>
      </c>
      <c r="G1337" s="6"/>
      <c r="H1337" s="6"/>
      <c r="I1337" s="6" t="s">
        <v>3456</v>
      </c>
      <c r="J1337" s="6" t="s">
        <v>3456</v>
      </c>
      <c r="K1337" s="6" t="s">
        <v>45</v>
      </c>
      <c r="L1337" s="6" t="s">
        <v>44</v>
      </c>
      <c r="M1337" s="6">
        <v>1</v>
      </c>
      <c r="O1337" s="6" t="s">
        <v>45</v>
      </c>
      <c r="P1337" s="6"/>
      <c r="Q1337" s="6">
        <v>925</v>
      </c>
      <c r="R1337" s="8">
        <v>44441</v>
      </c>
      <c r="S1337" s="10"/>
      <c r="T1337" s="10" t="s">
        <v>73</v>
      </c>
      <c r="U1337" s="6">
        <v>3</v>
      </c>
      <c r="V1337" s="10">
        <v>311</v>
      </c>
      <c r="W1337" s="7" t="s">
        <v>45</v>
      </c>
      <c r="X1337" s="6" t="e">
        <v>#N/A</v>
      </c>
      <c r="Y1337" s="6" t="s">
        <v>67</v>
      </c>
      <c r="Z1337" s="6" t="s">
        <v>45</v>
      </c>
      <c r="AA1337" s="6"/>
      <c r="AB1337" s="6" t="s">
        <v>1497</v>
      </c>
      <c r="AC1337" s="6" t="s">
        <v>3457</v>
      </c>
      <c r="AD1337" s="6" t="s">
        <v>1497</v>
      </c>
      <c r="AE1337" s="11" t="s">
        <v>1058</v>
      </c>
      <c r="AF1337" s="11" t="s">
        <v>45</v>
      </c>
      <c r="AG1337" s="6" t="s">
        <v>45</v>
      </c>
      <c r="AH1337" s="6" t="s">
        <v>3458</v>
      </c>
      <c r="AI1337" s="6" t="s">
        <v>546</v>
      </c>
      <c r="AJ1337" s="7" t="s">
        <v>45</v>
      </c>
      <c r="AK1337" s="6" t="s">
        <v>45</v>
      </c>
      <c r="AL1337" s="6">
        <v>40028</v>
      </c>
      <c r="AM1337" s="6"/>
      <c r="AN1337" s="6">
        <v>1</v>
      </c>
      <c r="AO1337" s="6">
        <v>0</v>
      </c>
      <c r="AP1337" s="6"/>
      <c r="AQ1337" s="6"/>
      <c r="AR1337" s="6"/>
      <c r="AS1337" s="19"/>
      <c r="AT1337" s="19"/>
      <c r="AU1337" s="30"/>
    </row>
    <row r="1338" spans="1:47" ht="12.75" customHeight="1" x14ac:dyDescent="0.25">
      <c r="A1338" s="6" t="s">
        <v>60</v>
      </c>
      <c r="B1338" s="6">
        <v>3669</v>
      </c>
      <c r="C1338" s="6" t="s">
        <v>145</v>
      </c>
      <c r="D1338" s="6" t="s">
        <v>46</v>
      </c>
      <c r="E1338" s="6" t="s">
        <v>46</v>
      </c>
      <c r="F1338" s="6">
        <v>78614</v>
      </c>
      <c r="G1338" s="6"/>
      <c r="H1338" s="6"/>
      <c r="I1338" s="6" t="s">
        <v>3456</v>
      </c>
      <c r="J1338" s="6" t="s">
        <v>3456</v>
      </c>
      <c r="K1338" s="6" t="s">
        <v>45</v>
      </c>
      <c r="L1338" s="6" t="s">
        <v>60</v>
      </c>
      <c r="M1338" s="6" t="s">
        <v>45</v>
      </c>
      <c r="O1338" s="6" t="s">
        <v>148</v>
      </c>
      <c r="P1338" s="6"/>
      <c r="Q1338" s="6">
        <v>851</v>
      </c>
      <c r="R1338" s="8">
        <v>44042.324363425898</v>
      </c>
      <c r="S1338" s="10"/>
      <c r="T1338" s="10" t="s">
        <v>2250</v>
      </c>
      <c r="U1338" s="6">
        <v>2</v>
      </c>
      <c r="V1338" s="6">
        <v>1</v>
      </c>
      <c r="W1338" s="7" t="s">
        <v>45</v>
      </c>
      <c r="X1338" s="6" t="e">
        <v>#N/A</v>
      </c>
      <c r="Y1338" s="6" t="s">
        <v>45</v>
      </c>
      <c r="Z1338" s="6" t="s">
        <v>45</v>
      </c>
      <c r="AA1338" s="6"/>
      <c r="AB1338" s="6" t="s">
        <v>922</v>
      </c>
      <c r="AC1338" s="6" t="s">
        <v>3173</v>
      </c>
      <c r="AD1338" s="6" t="s">
        <v>922</v>
      </c>
      <c r="AE1338" s="6" t="s">
        <v>625</v>
      </c>
      <c r="AF1338" s="6" t="s">
        <v>45</v>
      </c>
      <c r="AG1338" s="6" t="s">
        <v>3459</v>
      </c>
      <c r="AH1338" s="6" t="s">
        <v>45</v>
      </c>
      <c r="AI1338" s="6" t="s">
        <v>45</v>
      </c>
      <c r="AJ1338" s="7" t="s">
        <v>45</v>
      </c>
      <c r="AK1338" s="6" t="s">
        <v>45</v>
      </c>
      <c r="AL1338" s="6" t="s">
        <v>45</v>
      </c>
      <c r="AM1338" s="6"/>
      <c r="AN1338" s="6">
        <v>1</v>
      </c>
      <c r="AO1338" s="6">
        <v>0</v>
      </c>
      <c r="AP1338" s="6"/>
      <c r="AQ1338" s="9">
        <v>44279</v>
      </c>
      <c r="AR1338" s="6"/>
      <c r="AS1338" s="19"/>
      <c r="AT1338" s="19"/>
      <c r="AU1338" s="30"/>
    </row>
    <row r="1339" spans="1:47" ht="12.75" customHeight="1" x14ac:dyDescent="0.25">
      <c r="A1339" s="6" t="s">
        <v>60</v>
      </c>
      <c r="B1339" s="6">
        <v>1456</v>
      </c>
      <c r="C1339" s="6" t="s">
        <v>78</v>
      </c>
      <c r="D1339" s="6" t="s">
        <v>46</v>
      </c>
      <c r="E1339" s="6" t="s">
        <v>46</v>
      </c>
      <c r="F1339" s="6">
        <v>78618</v>
      </c>
      <c r="G1339" s="6"/>
      <c r="H1339" s="6"/>
      <c r="I1339" s="6" t="s">
        <v>375</v>
      </c>
      <c r="J1339" s="6" t="s">
        <v>375</v>
      </c>
      <c r="K1339" s="6" t="s">
        <v>45</v>
      </c>
      <c r="L1339" s="6" t="s">
        <v>60</v>
      </c>
      <c r="M1339" s="6">
        <v>1</v>
      </c>
      <c r="N1339" s="6"/>
      <c r="O1339" s="6" t="s">
        <v>45</v>
      </c>
      <c r="P1339" s="6"/>
      <c r="Q1339" s="6" t="s">
        <v>45</v>
      </c>
      <c r="R1339" s="8">
        <v>44796</v>
      </c>
      <c r="S1339" s="10"/>
      <c r="T1339" s="10" t="s">
        <v>184</v>
      </c>
      <c r="U1339" s="11">
        <v>1</v>
      </c>
      <c r="V1339" s="11">
        <v>15</v>
      </c>
      <c r="W1339" s="7" t="s">
        <v>45</v>
      </c>
      <c r="X1339" s="6" t="s">
        <v>67</v>
      </c>
      <c r="Y1339" s="6" t="s">
        <v>67</v>
      </c>
      <c r="Z1339" s="6" t="s">
        <v>246</v>
      </c>
      <c r="AA1339" s="6"/>
      <c r="AB1339" s="6" t="s">
        <v>166</v>
      </c>
      <c r="AC1339" s="6" t="s">
        <v>247</v>
      </c>
      <c r="AD1339" s="6" t="s">
        <v>166</v>
      </c>
      <c r="AE1339" s="6" t="s">
        <v>215</v>
      </c>
      <c r="AF1339" s="6" t="s">
        <v>45</v>
      </c>
      <c r="AG1339" s="6" t="s">
        <v>45</v>
      </c>
      <c r="AH1339" s="13" t="s">
        <v>3460</v>
      </c>
      <c r="AI1339" s="6" t="s">
        <v>45</v>
      </c>
      <c r="AJ1339" s="7" t="s">
        <v>45</v>
      </c>
      <c r="AK1339" s="6" t="s">
        <v>136</v>
      </c>
      <c r="AL1339" s="6">
        <v>49922</v>
      </c>
      <c r="AM1339" s="11" t="s">
        <v>59</v>
      </c>
      <c r="AN1339" s="6">
        <v>1</v>
      </c>
      <c r="AO1339" s="6">
        <v>0</v>
      </c>
      <c r="AP1339" s="6"/>
      <c r="AQ1339" s="6"/>
      <c r="AR1339" s="6"/>
      <c r="AS1339" s="19"/>
      <c r="AT1339" s="19"/>
      <c r="AU1339" s="30"/>
    </row>
    <row r="1340" spans="1:47" ht="12.75" customHeight="1" x14ac:dyDescent="0.25">
      <c r="A1340" s="6" t="s">
        <v>60</v>
      </c>
      <c r="B1340" s="6">
        <v>412</v>
      </c>
      <c r="C1340" s="6" t="s">
        <v>78</v>
      </c>
      <c r="D1340" s="6" t="s">
        <v>46</v>
      </c>
      <c r="E1340" s="6" t="s">
        <v>46</v>
      </c>
      <c r="F1340" s="6">
        <v>78619</v>
      </c>
      <c r="G1340" s="6"/>
      <c r="H1340" s="6"/>
      <c r="I1340" s="6" t="s">
        <v>2988</v>
      </c>
      <c r="J1340" s="6" t="s">
        <v>2988</v>
      </c>
      <c r="K1340" s="6" t="s">
        <v>45</v>
      </c>
      <c r="L1340" s="6" t="s">
        <v>60</v>
      </c>
      <c r="M1340" s="6">
        <v>1</v>
      </c>
      <c r="N1340" s="6"/>
      <c r="O1340" s="6" t="s">
        <v>148</v>
      </c>
      <c r="P1340" s="6"/>
      <c r="Q1340" s="6" t="s">
        <v>3461</v>
      </c>
      <c r="R1340" s="8">
        <v>44886</v>
      </c>
      <c r="S1340" s="10"/>
      <c r="T1340" s="10" t="s">
        <v>218</v>
      </c>
      <c r="U1340" s="6">
        <v>3</v>
      </c>
      <c r="V1340" s="6">
        <v>13</v>
      </c>
      <c r="W1340" s="7" t="s">
        <v>45</v>
      </c>
      <c r="X1340" s="6" t="e">
        <v>#N/A</v>
      </c>
      <c r="Y1340" s="6" t="s">
        <v>67</v>
      </c>
      <c r="Z1340" s="6" t="s">
        <v>3462</v>
      </c>
      <c r="AA1340" s="6"/>
      <c r="AB1340" s="6" t="s">
        <v>159</v>
      </c>
      <c r="AC1340" s="6" t="s">
        <v>3463</v>
      </c>
      <c r="AD1340" s="6" t="s">
        <v>159</v>
      </c>
      <c r="AE1340" s="6" t="s">
        <v>429</v>
      </c>
      <c r="AF1340" s="6" t="s">
        <v>45</v>
      </c>
      <c r="AG1340" s="6" t="s">
        <v>45</v>
      </c>
      <c r="AH1340" s="6" t="s">
        <v>3464</v>
      </c>
      <c r="AI1340" s="6" t="s">
        <v>45</v>
      </c>
      <c r="AJ1340" s="7" t="s">
        <v>45</v>
      </c>
      <c r="AK1340" s="6" t="s">
        <v>45</v>
      </c>
      <c r="AL1340" s="6" t="s">
        <v>45</v>
      </c>
      <c r="AM1340" s="6" t="s">
        <v>59</v>
      </c>
      <c r="AN1340" s="6">
        <v>1</v>
      </c>
      <c r="AO1340" s="6">
        <v>0</v>
      </c>
      <c r="AP1340" s="6"/>
      <c r="AQ1340" s="6"/>
      <c r="AR1340" s="6"/>
      <c r="AS1340" s="19"/>
      <c r="AT1340" s="19"/>
      <c r="AU1340" s="30"/>
    </row>
    <row r="1341" spans="1:47" ht="12.75" customHeight="1" x14ac:dyDescent="0.25">
      <c r="A1341" s="6" t="s">
        <v>60</v>
      </c>
      <c r="B1341" s="6">
        <v>3670</v>
      </c>
      <c r="C1341" s="6" t="s">
        <v>145</v>
      </c>
      <c r="D1341" s="6" t="s">
        <v>46</v>
      </c>
      <c r="E1341" s="6" t="s">
        <v>46</v>
      </c>
      <c r="F1341" s="6">
        <v>78620</v>
      </c>
      <c r="G1341" s="6"/>
      <c r="H1341" s="6"/>
      <c r="I1341" s="6" t="s">
        <v>3465</v>
      </c>
      <c r="J1341" s="6" t="s">
        <v>3465</v>
      </c>
      <c r="K1341" s="6" t="s">
        <v>45</v>
      </c>
      <c r="L1341" s="6" t="s">
        <v>60</v>
      </c>
      <c r="M1341" s="6" t="s">
        <v>45</v>
      </c>
      <c r="O1341" s="6" t="s">
        <v>3149</v>
      </c>
      <c r="P1341" s="6"/>
      <c r="Q1341" s="6">
        <v>851</v>
      </c>
      <c r="R1341" s="8">
        <v>44112.455324074101</v>
      </c>
      <c r="S1341" s="10"/>
      <c r="T1341" s="10" t="s">
        <v>3150</v>
      </c>
      <c r="U1341" s="6">
        <v>2</v>
      </c>
      <c r="V1341" s="6" t="s">
        <v>1250</v>
      </c>
      <c r="W1341" s="7" t="s">
        <v>45</v>
      </c>
      <c r="X1341" s="6" t="e">
        <v>#N/A</v>
      </c>
      <c r="Y1341" s="6" t="s">
        <v>52</v>
      </c>
      <c r="Z1341" s="6" t="s">
        <v>45</v>
      </c>
      <c r="AA1341" s="6"/>
      <c r="AB1341" s="6" t="s">
        <v>376</v>
      </c>
      <c r="AC1341" s="6" t="s">
        <v>3248</v>
      </c>
      <c r="AD1341" s="6" t="s">
        <v>376</v>
      </c>
      <c r="AE1341" s="6" t="s">
        <v>102</v>
      </c>
      <c r="AF1341" s="6" t="s">
        <v>45</v>
      </c>
      <c r="AG1341" s="6" t="s">
        <v>45</v>
      </c>
      <c r="AH1341" s="6" t="s">
        <v>45</v>
      </c>
      <c r="AI1341" s="6" t="s">
        <v>45</v>
      </c>
      <c r="AJ1341" s="7" t="s">
        <v>45</v>
      </c>
      <c r="AK1341" s="6" t="s">
        <v>45</v>
      </c>
      <c r="AL1341" s="6" t="s">
        <v>45</v>
      </c>
      <c r="AM1341" s="6"/>
      <c r="AN1341" s="6">
        <v>1</v>
      </c>
      <c r="AO1341" s="6">
        <v>0</v>
      </c>
      <c r="AP1341" s="6"/>
      <c r="AQ1341" s="9">
        <v>44279</v>
      </c>
      <c r="AR1341" s="6"/>
      <c r="AS1341" s="19"/>
      <c r="AT1341" s="19"/>
      <c r="AU1341" s="30"/>
    </row>
    <row r="1342" spans="1:47" ht="12.75" customHeight="1" x14ac:dyDescent="0.25">
      <c r="A1342" s="6" t="s">
        <v>60</v>
      </c>
      <c r="B1342" s="6">
        <v>463</v>
      </c>
      <c r="C1342" s="6" t="s">
        <v>78</v>
      </c>
      <c r="D1342" s="6" t="s">
        <v>46</v>
      </c>
      <c r="E1342" s="6" t="s">
        <v>46</v>
      </c>
      <c r="F1342" s="6">
        <v>78621</v>
      </c>
      <c r="G1342" s="6"/>
      <c r="H1342" s="6"/>
      <c r="I1342" s="6" t="s">
        <v>2988</v>
      </c>
      <c r="J1342" s="6" t="s">
        <v>2988</v>
      </c>
      <c r="K1342" s="6" t="s">
        <v>45</v>
      </c>
      <c r="L1342" s="6" t="s">
        <v>60</v>
      </c>
      <c r="M1342" s="6" t="s">
        <v>45</v>
      </c>
      <c r="N1342" s="6"/>
      <c r="O1342" s="6" t="s">
        <v>148</v>
      </c>
      <c r="P1342" s="6"/>
      <c r="Q1342" s="6" t="s">
        <v>45</v>
      </c>
      <c r="R1342" s="8">
        <v>44851</v>
      </c>
      <c r="S1342" s="10"/>
      <c r="T1342" s="10" t="s">
        <v>385</v>
      </c>
      <c r="U1342" s="6">
        <v>4</v>
      </c>
      <c r="V1342" s="6">
        <v>414</v>
      </c>
      <c r="W1342" s="7" t="s">
        <v>45</v>
      </c>
      <c r="X1342" s="6" t="e">
        <v>#N/A</v>
      </c>
      <c r="Y1342" s="6" t="s">
        <v>45</v>
      </c>
      <c r="Z1342" s="6" t="s">
        <v>45</v>
      </c>
      <c r="AA1342" s="6"/>
      <c r="AB1342" s="6" t="s">
        <v>260</v>
      </c>
      <c r="AC1342" s="6" t="s">
        <v>3466</v>
      </c>
      <c r="AD1342" s="6" t="s">
        <v>260</v>
      </c>
      <c r="AE1342" s="6" t="s">
        <v>625</v>
      </c>
      <c r="AF1342" s="6" t="s">
        <v>45</v>
      </c>
      <c r="AG1342" s="6" t="s">
        <v>45</v>
      </c>
      <c r="AH1342" s="6" t="s">
        <v>3467</v>
      </c>
      <c r="AI1342" s="6" t="s">
        <v>45</v>
      </c>
      <c r="AJ1342" s="7" t="s">
        <v>45</v>
      </c>
      <c r="AK1342" s="6" t="s">
        <v>45</v>
      </c>
      <c r="AL1342" s="6" t="s">
        <v>3468</v>
      </c>
      <c r="AM1342" s="6"/>
      <c r="AN1342" s="6">
        <v>1</v>
      </c>
      <c r="AO1342" s="6">
        <v>0</v>
      </c>
      <c r="AP1342" s="6"/>
      <c r="AQ1342" s="6"/>
      <c r="AR1342" s="6"/>
      <c r="AS1342" s="28">
        <v>16780</v>
      </c>
      <c r="AT1342" s="28">
        <v>16780</v>
      </c>
      <c r="AU1342" s="30"/>
    </row>
    <row r="1343" spans="1:47" ht="12.75" customHeight="1" x14ac:dyDescent="0.25">
      <c r="A1343" s="6" t="s">
        <v>60</v>
      </c>
      <c r="B1343" s="6">
        <v>972</v>
      </c>
      <c r="C1343" s="6" t="s">
        <v>78</v>
      </c>
      <c r="D1343" s="6" t="s">
        <v>46</v>
      </c>
      <c r="E1343" s="6" t="s">
        <v>46</v>
      </c>
      <c r="F1343" s="6">
        <v>78623</v>
      </c>
      <c r="G1343" s="6"/>
      <c r="H1343" s="6"/>
      <c r="I1343" s="6" t="s">
        <v>869</v>
      </c>
      <c r="J1343" s="6" t="s">
        <v>869</v>
      </c>
      <c r="K1343" s="6" t="s">
        <v>45</v>
      </c>
      <c r="L1343" s="6" t="s">
        <v>60</v>
      </c>
      <c r="M1343" s="6">
        <v>1</v>
      </c>
      <c r="N1343" s="6"/>
      <c r="O1343" s="6" t="s">
        <v>191</v>
      </c>
      <c r="P1343" s="6"/>
      <c r="Q1343" s="6" t="s">
        <v>81</v>
      </c>
      <c r="R1343" s="8">
        <v>44572</v>
      </c>
      <c r="S1343" s="10"/>
      <c r="T1343" s="10" t="s">
        <v>82</v>
      </c>
      <c r="U1343" s="6">
        <v>9</v>
      </c>
      <c r="V1343" s="6">
        <v>907</v>
      </c>
      <c r="W1343" s="7" t="s">
        <v>45</v>
      </c>
      <c r="X1343" s="6" t="s">
        <v>52</v>
      </c>
      <c r="Y1343" s="6" t="s">
        <v>52</v>
      </c>
      <c r="Z1343" s="6" t="s">
        <v>316</v>
      </c>
      <c r="AA1343" s="6"/>
      <c r="AB1343" s="6" t="s">
        <v>173</v>
      </c>
      <c r="AC1343" s="6" t="s">
        <v>3469</v>
      </c>
      <c r="AD1343" s="6" t="s">
        <v>173</v>
      </c>
      <c r="AE1343" s="13" t="s">
        <v>275</v>
      </c>
      <c r="AF1343" s="6"/>
      <c r="AG1343" s="6" t="s">
        <v>45</v>
      </c>
      <c r="AH1343" s="6" t="s">
        <v>3470</v>
      </c>
      <c r="AI1343" s="6" t="s">
        <v>45</v>
      </c>
      <c r="AJ1343" s="7" t="s">
        <v>45</v>
      </c>
      <c r="AK1343" s="6" t="s">
        <v>45</v>
      </c>
      <c r="AL1343" s="6">
        <v>51021</v>
      </c>
      <c r="AM1343" s="6"/>
      <c r="AN1343" s="6">
        <v>1</v>
      </c>
      <c r="AO1343" s="6">
        <v>0</v>
      </c>
      <c r="AP1343" s="6"/>
      <c r="AQ1343" s="6"/>
      <c r="AR1343" s="6"/>
      <c r="AS1343" s="19"/>
      <c r="AT1343" s="19"/>
      <c r="AU1343" s="30"/>
    </row>
    <row r="1344" spans="1:47" ht="12.75" customHeight="1" x14ac:dyDescent="0.25">
      <c r="A1344" s="6" t="s">
        <v>60</v>
      </c>
      <c r="B1344" s="6">
        <v>3671</v>
      </c>
      <c r="C1344" s="6" t="s">
        <v>145</v>
      </c>
      <c r="D1344" s="6" t="s">
        <v>46</v>
      </c>
      <c r="E1344" s="6" t="s">
        <v>46</v>
      </c>
      <c r="F1344" s="6">
        <v>78624</v>
      </c>
      <c r="G1344" s="6"/>
      <c r="H1344" s="6"/>
      <c r="I1344" s="6" t="s">
        <v>3064</v>
      </c>
      <c r="J1344" s="6" t="s">
        <v>3064</v>
      </c>
      <c r="K1344" s="6" t="s">
        <v>45</v>
      </c>
      <c r="L1344" s="6" t="s">
        <v>60</v>
      </c>
      <c r="M1344" s="6">
        <v>1</v>
      </c>
      <c r="O1344" s="6" t="s">
        <v>148</v>
      </c>
      <c r="P1344" s="6"/>
      <c r="Q1344" s="6">
        <v>851</v>
      </c>
      <c r="R1344" s="8">
        <v>44369</v>
      </c>
      <c r="S1344" s="10"/>
      <c r="T1344" s="10" t="s">
        <v>133</v>
      </c>
      <c r="U1344" s="6">
        <v>2</v>
      </c>
      <c r="V1344" s="6" t="s">
        <v>3471</v>
      </c>
      <c r="W1344" s="7" t="s">
        <v>45</v>
      </c>
      <c r="X1344" s="6" t="e">
        <v>#N/A</v>
      </c>
      <c r="Y1344" s="6" t="s">
        <v>67</v>
      </c>
      <c r="Z1344" s="6" t="s">
        <v>67</v>
      </c>
      <c r="AA1344" s="6"/>
      <c r="AB1344" s="6" t="s">
        <v>1091</v>
      </c>
      <c r="AC1344" s="6" t="s">
        <v>3472</v>
      </c>
      <c r="AD1344" s="6" t="s">
        <v>1091</v>
      </c>
      <c r="AE1344" s="6" t="s">
        <v>437</v>
      </c>
      <c r="AF1344" s="6" t="s">
        <v>45</v>
      </c>
      <c r="AG1344" s="6" t="s">
        <v>45</v>
      </c>
      <c r="AH1344" s="6" t="s">
        <v>45</v>
      </c>
      <c r="AI1344" s="6" t="s">
        <v>45</v>
      </c>
      <c r="AJ1344" s="7" t="s">
        <v>45</v>
      </c>
      <c r="AK1344" s="6" t="s">
        <v>45</v>
      </c>
      <c r="AL1344" s="6" t="s">
        <v>45</v>
      </c>
      <c r="AM1344" s="6"/>
      <c r="AN1344" s="6">
        <v>1</v>
      </c>
      <c r="AO1344" s="6">
        <v>0</v>
      </c>
      <c r="AP1344" s="6"/>
      <c r="AQ1344" s="9">
        <v>44279</v>
      </c>
      <c r="AR1344" s="6"/>
      <c r="AS1344" s="19"/>
      <c r="AT1344" s="19"/>
      <c r="AU1344" s="30"/>
    </row>
    <row r="1345" spans="1:47" ht="12.75" customHeight="1" x14ac:dyDescent="0.25">
      <c r="A1345" s="6" t="s">
        <v>60</v>
      </c>
      <c r="B1345" s="6">
        <v>3672</v>
      </c>
      <c r="C1345" s="6" t="s">
        <v>145</v>
      </c>
      <c r="D1345" s="6" t="s">
        <v>46</v>
      </c>
      <c r="E1345" s="6" t="s">
        <v>46</v>
      </c>
      <c r="F1345" s="6">
        <v>78625</v>
      </c>
      <c r="G1345" s="6"/>
      <c r="H1345" s="6"/>
      <c r="I1345" s="6" t="s">
        <v>3237</v>
      </c>
      <c r="J1345" s="6" t="s">
        <v>3064</v>
      </c>
      <c r="K1345" s="6" t="s">
        <v>3237</v>
      </c>
      <c r="L1345" s="6" t="s">
        <v>60</v>
      </c>
      <c r="M1345" s="6" t="s">
        <v>45</v>
      </c>
      <c r="O1345" s="6" t="s">
        <v>148</v>
      </c>
      <c r="P1345" s="6"/>
      <c r="Q1345" s="6">
        <v>851</v>
      </c>
      <c r="R1345" s="8">
        <v>44049.3838888889</v>
      </c>
      <c r="S1345" s="10"/>
      <c r="T1345" s="10" t="s">
        <v>51</v>
      </c>
      <c r="U1345" s="6">
        <v>3</v>
      </c>
      <c r="V1345" s="6">
        <v>17</v>
      </c>
      <c r="W1345" s="7" t="s">
        <v>45</v>
      </c>
      <c r="X1345" s="6" t="s">
        <v>52</v>
      </c>
      <c r="Y1345" s="6" t="s">
        <v>52</v>
      </c>
      <c r="Z1345" s="6" t="s">
        <v>45</v>
      </c>
      <c r="AA1345" s="6"/>
      <c r="AB1345" s="6" t="s">
        <v>149</v>
      </c>
      <c r="AC1345" s="6" t="s">
        <v>3473</v>
      </c>
      <c r="AD1345" s="6" t="s">
        <v>149</v>
      </c>
      <c r="AE1345" s="6" t="s">
        <v>537</v>
      </c>
      <c r="AF1345" s="6" t="s">
        <v>45</v>
      </c>
      <c r="AG1345" s="6" t="s">
        <v>3474</v>
      </c>
      <c r="AH1345" s="6" t="s">
        <v>45</v>
      </c>
      <c r="AI1345" s="6" t="s">
        <v>45</v>
      </c>
      <c r="AJ1345" s="7" t="s">
        <v>45</v>
      </c>
      <c r="AK1345" s="6" t="s">
        <v>45</v>
      </c>
      <c r="AL1345" s="6" t="s">
        <v>45</v>
      </c>
      <c r="AM1345" s="6" t="s">
        <v>930</v>
      </c>
      <c r="AN1345" s="6">
        <v>1</v>
      </c>
      <c r="AO1345" s="6">
        <v>0</v>
      </c>
      <c r="AP1345" s="6"/>
      <c r="AQ1345" s="9">
        <v>44279</v>
      </c>
      <c r="AR1345" s="6"/>
      <c r="AS1345" s="19"/>
      <c r="AT1345" s="19"/>
      <c r="AU1345" s="30"/>
    </row>
    <row r="1346" spans="1:47" ht="12.75" customHeight="1" x14ac:dyDescent="0.25">
      <c r="A1346" s="6" t="s">
        <v>60</v>
      </c>
      <c r="B1346" s="6">
        <v>378</v>
      </c>
      <c r="C1346" s="6" t="s">
        <v>78</v>
      </c>
      <c r="D1346" s="6" t="s">
        <v>46</v>
      </c>
      <c r="E1346" s="6" t="s">
        <v>46</v>
      </c>
      <c r="F1346" s="6">
        <v>78627</v>
      </c>
      <c r="G1346" s="6"/>
      <c r="H1346" s="6"/>
      <c r="I1346" s="6" t="s">
        <v>2988</v>
      </c>
      <c r="J1346" s="6" t="s">
        <v>2988</v>
      </c>
      <c r="K1346" s="6" t="s">
        <v>45</v>
      </c>
      <c r="L1346" s="6" t="s">
        <v>60</v>
      </c>
      <c r="M1346" s="6" t="s">
        <v>45</v>
      </c>
      <c r="N1346" s="6"/>
      <c r="O1346" s="6" t="s">
        <v>45</v>
      </c>
      <c r="P1346" s="6"/>
      <c r="Q1346" s="6" t="s">
        <v>45</v>
      </c>
      <c r="R1346" s="8">
        <v>44806</v>
      </c>
      <c r="S1346" s="10"/>
      <c r="T1346" s="10" t="s">
        <v>66</v>
      </c>
      <c r="U1346" s="6">
        <v>2</v>
      </c>
      <c r="V1346" s="6" t="s">
        <v>1726</v>
      </c>
      <c r="W1346" s="7" t="s">
        <v>45</v>
      </c>
      <c r="X1346" s="6" t="e">
        <v>#N/A</v>
      </c>
      <c r="Y1346" s="6" t="s">
        <v>45</v>
      </c>
      <c r="Z1346" s="6" t="s">
        <v>45</v>
      </c>
      <c r="AA1346" s="6"/>
      <c r="AB1346" s="6" t="s">
        <v>862</v>
      </c>
      <c r="AC1346" s="6" t="s">
        <v>3475</v>
      </c>
      <c r="AD1346" s="6" t="s">
        <v>862</v>
      </c>
      <c r="AE1346" s="6" t="s">
        <v>45</v>
      </c>
      <c r="AF1346" s="6" t="s">
        <v>45</v>
      </c>
      <c r="AG1346" s="6" t="s">
        <v>45</v>
      </c>
      <c r="AH1346" s="6" t="s">
        <v>45</v>
      </c>
      <c r="AI1346" s="6" t="s">
        <v>45</v>
      </c>
      <c r="AJ1346" s="7" t="s">
        <v>45</v>
      </c>
      <c r="AK1346" s="6" t="s">
        <v>45</v>
      </c>
      <c r="AL1346" s="6">
        <v>65162</v>
      </c>
      <c r="AM1346" s="6"/>
      <c r="AN1346" s="6">
        <v>1</v>
      </c>
      <c r="AO1346" s="6">
        <v>0</v>
      </c>
      <c r="AP1346" s="6"/>
      <c r="AQ1346" s="6"/>
      <c r="AR1346" s="6"/>
      <c r="AS1346" s="19"/>
      <c r="AT1346" s="19"/>
      <c r="AU1346" s="29">
        <v>0</v>
      </c>
    </row>
    <row r="1347" spans="1:47" ht="12.75" customHeight="1" x14ac:dyDescent="0.25">
      <c r="A1347" s="6" t="s">
        <v>230</v>
      </c>
      <c r="B1347" s="6">
        <v>74</v>
      </c>
      <c r="C1347" s="6" t="s">
        <v>78</v>
      </c>
      <c r="D1347" s="6" t="s">
        <v>46</v>
      </c>
      <c r="E1347" s="6" t="s">
        <v>46</v>
      </c>
      <c r="F1347" s="6">
        <v>78628</v>
      </c>
      <c r="G1347" s="6"/>
      <c r="H1347" s="6"/>
      <c r="I1347" s="6" t="s">
        <v>3476</v>
      </c>
      <c r="J1347" s="6" t="s">
        <v>3476</v>
      </c>
      <c r="K1347" s="6" t="s">
        <v>45</v>
      </c>
      <c r="L1347" s="6" t="s">
        <v>230</v>
      </c>
      <c r="M1347" s="6">
        <v>1</v>
      </c>
      <c r="N1347" s="6"/>
      <c r="O1347" s="6" t="s">
        <v>45</v>
      </c>
      <c r="P1347" s="6"/>
      <c r="Q1347" s="6" t="s">
        <v>45</v>
      </c>
      <c r="R1347" s="8">
        <v>44720</v>
      </c>
      <c r="S1347" s="10"/>
      <c r="T1347" s="10" t="s">
        <v>66</v>
      </c>
      <c r="U1347" s="6">
        <v>2</v>
      </c>
      <c r="V1347" s="6">
        <v>212</v>
      </c>
      <c r="W1347" s="7" t="s">
        <v>45</v>
      </c>
      <c r="X1347" s="6" t="e">
        <v>#N/A</v>
      </c>
      <c r="Y1347" s="6" t="s">
        <v>67</v>
      </c>
      <c r="Z1347" s="6" t="s">
        <v>45</v>
      </c>
      <c r="AA1347" s="6"/>
      <c r="AB1347" s="6" t="s">
        <v>220</v>
      </c>
      <c r="AC1347" s="6" t="s">
        <v>1043</v>
      </c>
      <c r="AD1347" s="6" t="s">
        <v>220</v>
      </c>
      <c r="AE1347" s="6" t="s">
        <v>429</v>
      </c>
      <c r="AF1347" s="6" t="s">
        <v>45</v>
      </c>
      <c r="AG1347" s="6" t="s">
        <v>45</v>
      </c>
      <c r="AH1347" s="6" t="s">
        <v>45</v>
      </c>
      <c r="AI1347" s="6" t="s">
        <v>45</v>
      </c>
      <c r="AJ1347" s="7" t="s">
        <v>45</v>
      </c>
      <c r="AK1347" s="6" t="s">
        <v>45</v>
      </c>
      <c r="AL1347" s="6" t="s">
        <v>45</v>
      </c>
      <c r="AM1347" s="6" t="s">
        <v>59</v>
      </c>
      <c r="AN1347" s="6">
        <v>1</v>
      </c>
      <c r="AO1347" s="6">
        <v>0</v>
      </c>
      <c r="AP1347" s="6"/>
      <c r="AQ1347" s="6"/>
      <c r="AR1347" s="6"/>
      <c r="AS1347" s="28">
        <v>114467</v>
      </c>
      <c r="AT1347" s="28">
        <v>114467</v>
      </c>
      <c r="AU1347" s="30"/>
    </row>
    <row r="1348" spans="1:47" ht="12.75" customHeight="1" x14ac:dyDescent="0.25">
      <c r="A1348" s="6" t="s">
        <v>86</v>
      </c>
      <c r="B1348" s="6">
        <v>1274</v>
      </c>
      <c r="C1348" s="6" t="s">
        <v>78</v>
      </c>
      <c r="D1348" s="6" t="s">
        <v>46</v>
      </c>
      <c r="E1348" s="6" t="s">
        <v>46</v>
      </c>
      <c r="F1348" s="6">
        <v>78629</v>
      </c>
      <c r="G1348" s="6"/>
      <c r="H1348" s="6"/>
      <c r="I1348" s="6" t="s">
        <v>1653</v>
      </c>
      <c r="J1348" s="6" t="s">
        <v>1653</v>
      </c>
      <c r="K1348" s="6" t="s">
        <v>45</v>
      </c>
      <c r="L1348" s="6" t="s">
        <v>86</v>
      </c>
      <c r="M1348" s="6">
        <v>1</v>
      </c>
      <c r="N1348" s="6"/>
      <c r="O1348" s="6" t="s">
        <v>191</v>
      </c>
      <c r="P1348" s="6"/>
      <c r="Q1348" s="6" t="s">
        <v>333</v>
      </c>
      <c r="R1348" s="8" t="s">
        <v>45</v>
      </c>
      <c r="S1348" s="10"/>
      <c r="T1348" s="10" t="s">
        <v>333</v>
      </c>
      <c r="U1348" s="6">
        <v>3</v>
      </c>
      <c r="V1348" s="6" t="s">
        <v>497</v>
      </c>
      <c r="W1348" s="7" t="s">
        <v>45</v>
      </c>
      <c r="X1348" s="6" t="s">
        <v>45</v>
      </c>
      <c r="Y1348" s="6" t="s">
        <v>52</v>
      </c>
      <c r="Z1348" s="6" t="s">
        <v>45</v>
      </c>
      <c r="AA1348" s="6"/>
      <c r="AB1348" s="6" t="s">
        <v>149</v>
      </c>
      <c r="AC1348" s="6" t="s">
        <v>2376</v>
      </c>
      <c r="AD1348" s="6" t="s">
        <v>149</v>
      </c>
      <c r="AE1348" s="13" t="s">
        <v>429</v>
      </c>
      <c r="AF1348" s="6" t="s">
        <v>45</v>
      </c>
      <c r="AG1348" s="6" t="s">
        <v>45</v>
      </c>
      <c r="AH1348" s="6" t="s">
        <v>45</v>
      </c>
      <c r="AI1348" s="6" t="s">
        <v>45</v>
      </c>
      <c r="AJ1348" s="7" t="s">
        <v>45</v>
      </c>
      <c r="AK1348" s="6" t="s">
        <v>45</v>
      </c>
      <c r="AL1348" s="6" t="s">
        <v>45</v>
      </c>
      <c r="AM1348" s="6"/>
      <c r="AN1348" s="6">
        <v>1</v>
      </c>
      <c r="AO1348" s="6">
        <v>0</v>
      </c>
      <c r="AP1348" s="6"/>
      <c r="AQ1348" s="6"/>
      <c r="AR1348" s="6"/>
      <c r="AS1348" s="19"/>
      <c r="AT1348" s="19"/>
      <c r="AU1348" s="30"/>
    </row>
    <row r="1349" spans="1:47" ht="12.75" customHeight="1" x14ac:dyDescent="0.25">
      <c r="A1349" s="6" t="s">
        <v>86</v>
      </c>
      <c r="B1349" s="6">
        <v>746</v>
      </c>
      <c r="C1349" s="6" t="s">
        <v>78</v>
      </c>
      <c r="D1349" s="6" t="s">
        <v>46</v>
      </c>
      <c r="E1349" s="6" t="s">
        <v>46</v>
      </c>
      <c r="F1349" s="6">
        <v>78630</v>
      </c>
      <c r="G1349" s="6"/>
      <c r="H1349" s="6"/>
      <c r="I1349" s="6" t="s">
        <v>1280</v>
      </c>
      <c r="J1349" s="6" t="s">
        <v>1280</v>
      </c>
      <c r="K1349" s="6" t="s">
        <v>45</v>
      </c>
      <c r="L1349" s="6" t="s">
        <v>86</v>
      </c>
      <c r="M1349" s="6" t="s">
        <v>45</v>
      </c>
      <c r="N1349" s="6"/>
      <c r="O1349" s="6" t="s">
        <v>45</v>
      </c>
      <c r="P1349" s="6"/>
      <c r="Q1349" s="6" t="s">
        <v>45</v>
      </c>
      <c r="R1349" s="8" t="s">
        <v>45</v>
      </c>
      <c r="S1349" s="10"/>
      <c r="T1349" s="10" t="s">
        <v>115</v>
      </c>
      <c r="U1349" s="6">
        <v>2</v>
      </c>
      <c r="V1349" s="6" t="s">
        <v>1472</v>
      </c>
      <c r="W1349" s="7" t="s">
        <v>45</v>
      </c>
      <c r="X1349" s="6" t="e">
        <v>#N/A</v>
      </c>
      <c r="Y1349" s="6" t="s">
        <v>45</v>
      </c>
      <c r="Z1349" s="6" t="s">
        <v>45</v>
      </c>
      <c r="AA1349" s="6"/>
      <c r="AB1349" s="6" t="s">
        <v>1084</v>
      </c>
      <c r="AC1349" s="6" t="s">
        <v>3477</v>
      </c>
      <c r="AD1349" s="6" t="s">
        <v>1084</v>
      </c>
      <c r="AE1349" s="13" t="s">
        <v>45</v>
      </c>
      <c r="AF1349" s="6" t="s">
        <v>45</v>
      </c>
      <c r="AG1349" s="6" t="s">
        <v>45</v>
      </c>
      <c r="AH1349" s="6" t="s">
        <v>45</v>
      </c>
      <c r="AI1349" s="6" t="s">
        <v>45</v>
      </c>
      <c r="AJ1349" s="7" t="s">
        <v>45</v>
      </c>
      <c r="AK1349" s="6" t="s">
        <v>45</v>
      </c>
      <c r="AL1349" s="6" t="s">
        <v>45</v>
      </c>
      <c r="AM1349" s="6"/>
      <c r="AN1349" s="6">
        <v>1</v>
      </c>
      <c r="AO1349" s="6">
        <v>0</v>
      </c>
      <c r="AP1349" s="6"/>
      <c r="AQ1349" s="6"/>
      <c r="AR1349" s="6"/>
      <c r="AS1349" s="19"/>
      <c r="AT1349" s="19"/>
      <c r="AU1349" s="30"/>
    </row>
    <row r="1350" spans="1:47" ht="12.75" customHeight="1" x14ac:dyDescent="0.25">
      <c r="A1350" s="6" t="s">
        <v>86</v>
      </c>
      <c r="B1350" s="6">
        <v>5225</v>
      </c>
      <c r="C1350" s="6" t="s">
        <v>45</v>
      </c>
      <c r="D1350" s="6" t="s">
        <v>46</v>
      </c>
      <c r="E1350" s="6" t="s">
        <v>46</v>
      </c>
      <c r="F1350" s="6">
        <v>78631</v>
      </c>
      <c r="G1350" s="6"/>
      <c r="H1350" s="6"/>
      <c r="I1350" s="6" t="s">
        <v>3478</v>
      </c>
      <c r="J1350" s="6" t="s">
        <v>3478</v>
      </c>
      <c r="K1350" s="6" t="s">
        <v>45</v>
      </c>
      <c r="L1350" s="6" t="s">
        <v>86</v>
      </c>
      <c r="M1350" s="6">
        <v>1</v>
      </c>
      <c r="O1350" s="6" t="s">
        <v>148</v>
      </c>
      <c r="P1350" s="6"/>
      <c r="Q1350" s="6" t="s">
        <v>45</v>
      </c>
      <c r="R1350" s="8">
        <v>44329</v>
      </c>
      <c r="S1350" s="10"/>
      <c r="T1350" s="10" t="s">
        <v>51</v>
      </c>
      <c r="U1350" s="6">
        <v>4</v>
      </c>
      <c r="V1350" s="10" t="s">
        <v>45</v>
      </c>
      <c r="W1350" s="7" t="s">
        <v>45</v>
      </c>
      <c r="X1350" s="6" t="s">
        <v>45</v>
      </c>
      <c r="Y1350" s="6" t="s">
        <v>52</v>
      </c>
      <c r="Z1350" s="6" t="s">
        <v>45</v>
      </c>
      <c r="AA1350" s="6"/>
      <c r="AB1350" s="6" t="s">
        <v>296</v>
      </c>
      <c r="AC1350" s="6" t="s">
        <v>3479</v>
      </c>
      <c r="AD1350" s="6" t="s">
        <v>296</v>
      </c>
      <c r="AE1350" s="6" t="s">
        <v>394</v>
      </c>
      <c r="AF1350" s="6" t="s">
        <v>45</v>
      </c>
      <c r="AG1350" s="6" t="s">
        <v>45</v>
      </c>
      <c r="AH1350" s="10"/>
      <c r="AI1350" s="6" t="s">
        <v>45</v>
      </c>
      <c r="AJ1350" s="7" t="s">
        <v>45</v>
      </c>
      <c r="AK1350" s="6" t="s">
        <v>45</v>
      </c>
      <c r="AL1350" s="6" t="s">
        <v>45</v>
      </c>
      <c r="AM1350" s="6"/>
      <c r="AN1350" s="6">
        <v>0</v>
      </c>
      <c r="AO1350" s="6">
        <v>0</v>
      </c>
      <c r="AP1350" s="6"/>
      <c r="AQ1350" s="6"/>
      <c r="AR1350" s="6"/>
      <c r="AS1350" s="19"/>
      <c r="AT1350" s="19"/>
      <c r="AU1350" s="30"/>
    </row>
    <row r="1351" spans="1:47" ht="12.75" customHeight="1" x14ac:dyDescent="0.25">
      <c r="A1351" s="6" t="s">
        <v>86</v>
      </c>
      <c r="B1351" s="6">
        <v>3673</v>
      </c>
      <c r="C1351" s="6" t="s">
        <v>145</v>
      </c>
      <c r="D1351" s="6" t="s">
        <v>46</v>
      </c>
      <c r="E1351" s="6" t="s">
        <v>46</v>
      </c>
      <c r="F1351" s="6">
        <v>78632</v>
      </c>
      <c r="G1351" s="6"/>
      <c r="H1351" s="6"/>
      <c r="I1351" s="6" t="s">
        <v>3420</v>
      </c>
      <c r="J1351" s="6" t="s">
        <v>3420</v>
      </c>
      <c r="K1351" s="6" t="s">
        <v>45</v>
      </c>
      <c r="L1351" s="6" t="s">
        <v>86</v>
      </c>
      <c r="M1351" s="6" t="s">
        <v>45</v>
      </c>
      <c r="O1351" s="6" t="s">
        <v>148</v>
      </c>
      <c r="P1351" s="6"/>
      <c r="Q1351" s="6">
        <v>134</v>
      </c>
      <c r="R1351" s="8">
        <v>44697</v>
      </c>
      <c r="S1351" s="10"/>
      <c r="T1351" s="10" t="s">
        <v>218</v>
      </c>
      <c r="U1351" s="6">
        <v>1</v>
      </c>
      <c r="V1351" s="6">
        <v>5</v>
      </c>
      <c r="W1351" s="7" t="s">
        <v>45</v>
      </c>
      <c r="X1351" s="6" t="s">
        <v>67</v>
      </c>
      <c r="Y1351" s="6" t="s">
        <v>67</v>
      </c>
      <c r="Z1351" s="6" t="s">
        <v>45</v>
      </c>
      <c r="AA1351" s="6"/>
      <c r="AB1351" s="6" t="s">
        <v>149</v>
      </c>
      <c r="AC1351" s="6" t="s">
        <v>1434</v>
      </c>
      <c r="AD1351" s="6" t="s">
        <v>149</v>
      </c>
      <c r="AE1351" s="6" t="s">
        <v>77</v>
      </c>
      <c r="AF1351" s="6" t="s">
        <v>45</v>
      </c>
      <c r="AG1351" s="6" t="s">
        <v>45</v>
      </c>
      <c r="AH1351" s="6" t="s">
        <v>3480</v>
      </c>
      <c r="AI1351" s="6" t="s">
        <v>45</v>
      </c>
      <c r="AJ1351" s="7" t="s">
        <v>45</v>
      </c>
      <c r="AK1351" s="6" t="s">
        <v>45</v>
      </c>
      <c r="AL1351" s="6"/>
      <c r="AM1351" s="6"/>
      <c r="AN1351" s="6">
        <v>1</v>
      </c>
      <c r="AO1351" s="6">
        <v>0</v>
      </c>
      <c r="AP1351" s="6"/>
      <c r="AQ1351" s="9">
        <v>44279</v>
      </c>
      <c r="AR1351" s="6"/>
      <c r="AS1351" s="19"/>
      <c r="AT1351" s="19"/>
      <c r="AU1351" s="30"/>
    </row>
    <row r="1352" spans="1:47" ht="12.75" customHeight="1" x14ac:dyDescent="0.25">
      <c r="A1352" s="6" t="s">
        <v>86</v>
      </c>
      <c r="B1352" s="6">
        <v>3674</v>
      </c>
      <c r="C1352" s="6" t="s">
        <v>145</v>
      </c>
      <c r="D1352" s="6" t="s">
        <v>46</v>
      </c>
      <c r="E1352" s="6" t="s">
        <v>46</v>
      </c>
      <c r="F1352" s="6">
        <v>78633</v>
      </c>
      <c r="G1352" s="6"/>
      <c r="H1352" s="6"/>
      <c r="I1352" s="6" t="s">
        <v>3420</v>
      </c>
      <c r="J1352" s="6" t="s">
        <v>3420</v>
      </c>
      <c r="K1352" s="6" t="s">
        <v>45</v>
      </c>
      <c r="L1352" s="6" t="s">
        <v>86</v>
      </c>
      <c r="M1352" s="6" t="s">
        <v>45</v>
      </c>
      <c r="O1352" s="6" t="s">
        <v>148</v>
      </c>
      <c r="P1352" s="6"/>
      <c r="Q1352" s="6">
        <v>134</v>
      </c>
      <c r="R1352" s="8">
        <v>44061.365474537</v>
      </c>
      <c r="S1352" s="10"/>
      <c r="T1352" s="10" t="s">
        <v>184</v>
      </c>
      <c r="U1352" s="6">
        <v>2</v>
      </c>
      <c r="V1352" s="6">
        <v>1</v>
      </c>
      <c r="W1352" s="7" t="s">
        <v>45</v>
      </c>
      <c r="X1352" s="6" t="s">
        <v>2147</v>
      </c>
      <c r="Y1352" s="6" t="s">
        <v>45</v>
      </c>
      <c r="Z1352" s="6" t="s">
        <v>593</v>
      </c>
      <c r="AA1352" s="6"/>
      <c r="AB1352" s="6" t="s">
        <v>392</v>
      </c>
      <c r="AC1352" s="6" t="s">
        <v>2148</v>
      </c>
      <c r="AD1352" s="6" t="s">
        <v>392</v>
      </c>
      <c r="AE1352" s="6" t="s">
        <v>636</v>
      </c>
      <c r="AF1352" s="6" t="s">
        <v>45</v>
      </c>
      <c r="AG1352" s="6" t="s">
        <v>45</v>
      </c>
      <c r="AH1352" s="6" t="s">
        <v>45</v>
      </c>
      <c r="AI1352" s="6" t="s">
        <v>45</v>
      </c>
      <c r="AJ1352" s="7" t="s">
        <v>45</v>
      </c>
      <c r="AK1352" s="6" t="s">
        <v>45</v>
      </c>
      <c r="AL1352" s="6">
        <v>52037</v>
      </c>
      <c r="AM1352" s="6"/>
      <c r="AN1352" s="6">
        <v>1</v>
      </c>
      <c r="AO1352" s="6">
        <v>0</v>
      </c>
      <c r="AP1352" s="6"/>
      <c r="AQ1352" s="9">
        <v>44279</v>
      </c>
      <c r="AR1352" s="6"/>
      <c r="AS1352" s="19"/>
      <c r="AT1352" s="19"/>
      <c r="AU1352" s="30"/>
    </row>
    <row r="1353" spans="1:47" ht="12.75" customHeight="1" x14ac:dyDescent="0.25">
      <c r="A1353" s="6" t="s">
        <v>60</v>
      </c>
      <c r="B1353" s="6">
        <v>3675</v>
      </c>
      <c r="C1353" s="6" t="s">
        <v>145</v>
      </c>
      <c r="D1353" s="6" t="s">
        <v>46</v>
      </c>
      <c r="E1353" s="6" t="s">
        <v>46</v>
      </c>
      <c r="F1353" s="6">
        <v>78634</v>
      </c>
      <c r="G1353" s="6"/>
      <c r="H1353" s="6"/>
      <c r="I1353" s="6" t="s">
        <v>3481</v>
      </c>
      <c r="J1353" s="6" t="s">
        <v>3481</v>
      </c>
      <c r="K1353" s="6" t="s">
        <v>45</v>
      </c>
      <c r="L1353" s="6" t="s">
        <v>60</v>
      </c>
      <c r="M1353" s="6" t="s">
        <v>45</v>
      </c>
      <c r="O1353" s="6" t="s">
        <v>148</v>
      </c>
      <c r="P1353" s="6"/>
      <c r="Q1353" s="6">
        <v>851</v>
      </c>
      <c r="R1353" s="8">
        <v>44475</v>
      </c>
      <c r="S1353" s="10"/>
      <c r="T1353" s="10" t="s">
        <v>234</v>
      </c>
      <c r="U1353" s="6">
        <v>3</v>
      </c>
      <c r="V1353" s="6">
        <v>309</v>
      </c>
      <c r="W1353" s="7" t="s">
        <v>45</v>
      </c>
      <c r="X1353" s="6" t="s">
        <v>45</v>
      </c>
      <c r="Y1353" s="6" t="s">
        <v>52</v>
      </c>
      <c r="Z1353" s="6" t="s">
        <v>3107</v>
      </c>
      <c r="AA1353" s="6"/>
      <c r="AB1353" s="6" t="s">
        <v>296</v>
      </c>
      <c r="AC1353" s="6" t="s">
        <v>3482</v>
      </c>
      <c r="AD1353" s="6" t="s">
        <v>296</v>
      </c>
      <c r="AE1353" s="6" t="s">
        <v>636</v>
      </c>
      <c r="AF1353" s="6" t="s">
        <v>45</v>
      </c>
      <c r="AG1353" s="6" t="s">
        <v>45</v>
      </c>
      <c r="AH1353" s="6" t="s">
        <v>45</v>
      </c>
      <c r="AI1353" s="6" t="s">
        <v>45</v>
      </c>
      <c r="AJ1353" s="7" t="s">
        <v>45</v>
      </c>
      <c r="AK1353" s="6" t="s">
        <v>45</v>
      </c>
      <c r="AL1353" s="6">
        <v>42591</v>
      </c>
      <c r="AM1353" s="6"/>
      <c r="AN1353" s="6">
        <v>1</v>
      </c>
      <c r="AO1353" s="6">
        <v>0</v>
      </c>
      <c r="AP1353" s="6"/>
      <c r="AQ1353" s="9">
        <v>44279</v>
      </c>
      <c r="AR1353" s="6"/>
      <c r="AS1353" s="19"/>
      <c r="AT1353" s="19"/>
      <c r="AU1353" s="30"/>
    </row>
    <row r="1354" spans="1:47" ht="12.75" customHeight="1" x14ac:dyDescent="0.25">
      <c r="A1354" s="6" t="s">
        <v>60</v>
      </c>
      <c r="B1354" s="6">
        <v>3676</v>
      </c>
      <c r="C1354" s="6" t="s">
        <v>145</v>
      </c>
      <c r="D1354" s="6" t="s">
        <v>46</v>
      </c>
      <c r="E1354" s="6" t="s">
        <v>46</v>
      </c>
      <c r="F1354" s="6">
        <v>78636</v>
      </c>
      <c r="G1354" s="6"/>
      <c r="H1354" s="6"/>
      <c r="I1354" s="6" t="s">
        <v>3048</v>
      </c>
      <c r="J1354" s="6" t="s">
        <v>3048</v>
      </c>
      <c r="K1354" s="6" t="s">
        <v>45</v>
      </c>
      <c r="L1354" s="6" t="s">
        <v>60</v>
      </c>
      <c r="M1354" s="6" t="s">
        <v>45</v>
      </c>
      <c r="O1354" s="6" t="s">
        <v>148</v>
      </c>
      <c r="P1354" s="6"/>
      <c r="Q1354" s="6">
        <v>851</v>
      </c>
      <c r="R1354" s="8">
        <v>44049.410590277803</v>
      </c>
      <c r="S1354" s="10"/>
      <c r="T1354" s="10" t="s">
        <v>51</v>
      </c>
      <c r="U1354" s="6">
        <v>3</v>
      </c>
      <c r="V1354" s="6">
        <v>11</v>
      </c>
      <c r="W1354" s="7" t="s">
        <v>45</v>
      </c>
      <c r="X1354" s="6" t="e">
        <v>#N/A</v>
      </c>
      <c r="Y1354" s="6" t="s">
        <v>52</v>
      </c>
      <c r="Z1354" s="6" t="s">
        <v>45</v>
      </c>
      <c r="AA1354" s="6"/>
      <c r="AB1354" s="6" t="s">
        <v>2088</v>
      </c>
      <c r="AC1354" s="6" t="s">
        <v>3483</v>
      </c>
      <c r="AD1354" s="6" t="s">
        <v>2088</v>
      </c>
      <c r="AE1354" s="6" t="s">
        <v>447</v>
      </c>
      <c r="AF1354" s="6" t="s">
        <v>45</v>
      </c>
      <c r="AG1354" s="6" t="s">
        <v>45</v>
      </c>
      <c r="AH1354" s="6" t="s">
        <v>45</v>
      </c>
      <c r="AI1354" s="6" t="s">
        <v>45</v>
      </c>
      <c r="AJ1354" s="7" t="s">
        <v>45</v>
      </c>
      <c r="AK1354" s="6" t="s">
        <v>45</v>
      </c>
      <c r="AL1354" s="6" t="s">
        <v>45</v>
      </c>
      <c r="AM1354" s="6"/>
      <c r="AN1354" s="6">
        <v>1</v>
      </c>
      <c r="AO1354" s="6">
        <v>0</v>
      </c>
      <c r="AP1354" s="6"/>
      <c r="AQ1354" s="9">
        <v>44279</v>
      </c>
      <c r="AR1354" s="6"/>
      <c r="AS1354" s="19"/>
      <c r="AT1354" s="19"/>
      <c r="AU1354" s="30"/>
    </row>
    <row r="1355" spans="1:47" ht="12.75" customHeight="1" x14ac:dyDescent="0.25">
      <c r="A1355" s="6" t="s">
        <v>60</v>
      </c>
      <c r="B1355" s="6">
        <v>644</v>
      </c>
      <c r="C1355" s="6" t="s">
        <v>78</v>
      </c>
      <c r="D1355" s="6" t="s">
        <v>46</v>
      </c>
      <c r="E1355" s="6" t="s">
        <v>46</v>
      </c>
      <c r="F1355" s="6">
        <v>78637</v>
      </c>
      <c r="G1355" s="6"/>
      <c r="H1355" s="6"/>
      <c r="I1355" s="6" t="s">
        <v>375</v>
      </c>
      <c r="J1355" s="6" t="s">
        <v>375</v>
      </c>
      <c r="K1355" s="6" t="s">
        <v>45</v>
      </c>
      <c r="L1355" s="6" t="s">
        <v>60</v>
      </c>
      <c r="M1355" s="6">
        <v>1</v>
      </c>
      <c r="N1355" s="6"/>
      <c r="O1355" s="6" t="s">
        <v>148</v>
      </c>
      <c r="P1355" s="6"/>
      <c r="Q1355" s="6" t="s">
        <v>364</v>
      </c>
      <c r="R1355" s="8">
        <v>44610</v>
      </c>
      <c r="S1355" s="10"/>
      <c r="T1355" s="10" t="s">
        <v>218</v>
      </c>
      <c r="U1355" s="6">
        <v>2</v>
      </c>
      <c r="V1355" s="6" t="s">
        <v>364</v>
      </c>
      <c r="W1355" s="7" t="s">
        <v>45</v>
      </c>
      <c r="X1355" s="6" t="s">
        <v>67</v>
      </c>
      <c r="Y1355" s="6" t="s">
        <v>67</v>
      </c>
      <c r="Z1355" s="6" t="s">
        <v>3484</v>
      </c>
      <c r="AA1355" s="6"/>
      <c r="AB1355" s="6" t="s">
        <v>166</v>
      </c>
      <c r="AC1355" s="6" t="s">
        <v>3485</v>
      </c>
      <c r="AD1355" s="6" t="s">
        <v>166</v>
      </c>
      <c r="AE1355" s="6" t="s">
        <v>161</v>
      </c>
      <c r="AF1355" s="6" t="s">
        <v>45</v>
      </c>
      <c r="AG1355" s="6" t="s">
        <v>45</v>
      </c>
      <c r="AH1355" s="6" t="s">
        <v>3486</v>
      </c>
      <c r="AI1355" s="6" t="s">
        <v>45</v>
      </c>
      <c r="AJ1355" s="7" t="s">
        <v>45</v>
      </c>
      <c r="AK1355" s="6" t="s">
        <v>136</v>
      </c>
      <c r="AL1355" s="6">
        <v>40199</v>
      </c>
      <c r="AM1355" s="6" t="s">
        <v>59</v>
      </c>
      <c r="AN1355" s="6">
        <v>1</v>
      </c>
      <c r="AO1355" s="6">
        <v>0</v>
      </c>
      <c r="AP1355" s="6"/>
      <c r="AQ1355" s="6"/>
      <c r="AR1355" s="6"/>
      <c r="AS1355" s="28">
        <v>1000</v>
      </c>
      <c r="AT1355" s="28">
        <v>1000</v>
      </c>
      <c r="AU1355" s="29">
        <v>0</v>
      </c>
    </row>
    <row r="1356" spans="1:47" ht="12.75" customHeight="1" x14ac:dyDescent="0.25">
      <c r="A1356" s="6" t="s">
        <v>60</v>
      </c>
      <c r="B1356" s="6">
        <v>1444</v>
      </c>
      <c r="C1356" s="6" t="s">
        <v>78</v>
      </c>
      <c r="D1356" s="6" t="s">
        <v>46</v>
      </c>
      <c r="E1356" s="6" t="s">
        <v>46</v>
      </c>
      <c r="F1356" s="6">
        <v>78638</v>
      </c>
      <c r="G1356" s="6"/>
      <c r="H1356" s="6"/>
      <c r="I1356" s="6" t="s">
        <v>375</v>
      </c>
      <c r="J1356" s="6" t="s">
        <v>375</v>
      </c>
      <c r="K1356" s="6" t="s">
        <v>45</v>
      </c>
      <c r="L1356" s="6" t="s">
        <v>60</v>
      </c>
      <c r="M1356" s="6" t="s">
        <v>45</v>
      </c>
      <c r="N1356" s="6"/>
      <c r="O1356" s="6" t="s">
        <v>3149</v>
      </c>
      <c r="P1356" s="6"/>
      <c r="Q1356" s="6" t="s">
        <v>45</v>
      </c>
      <c r="R1356" s="8">
        <v>44264</v>
      </c>
      <c r="S1356" s="10"/>
      <c r="T1356" s="10" t="s">
        <v>184</v>
      </c>
      <c r="U1356" s="6">
        <v>1</v>
      </c>
      <c r="V1356" s="6">
        <v>4</v>
      </c>
      <c r="W1356" s="7" t="s">
        <v>45</v>
      </c>
      <c r="X1356" s="6" t="e">
        <v>#N/A</v>
      </c>
      <c r="Y1356" s="6" t="s">
        <v>52</v>
      </c>
      <c r="Z1356" s="6" t="s">
        <v>45</v>
      </c>
      <c r="AA1356" s="6"/>
      <c r="AB1356" s="6" t="s">
        <v>1696</v>
      </c>
      <c r="AC1356" s="6" t="s">
        <v>3129</v>
      </c>
      <c r="AD1356" s="6" t="s">
        <v>1696</v>
      </c>
      <c r="AE1356" s="13" t="s">
        <v>447</v>
      </c>
      <c r="AF1356" s="6" t="s">
        <v>45</v>
      </c>
      <c r="AG1356" s="6" t="s">
        <v>45</v>
      </c>
      <c r="AH1356" s="6" t="s">
        <v>45</v>
      </c>
      <c r="AI1356" s="6" t="s">
        <v>45</v>
      </c>
      <c r="AJ1356" s="7" t="s">
        <v>45</v>
      </c>
      <c r="AK1356" s="6" t="s">
        <v>45</v>
      </c>
      <c r="AL1356" s="6" t="s">
        <v>45</v>
      </c>
      <c r="AM1356" s="6"/>
      <c r="AN1356" s="6">
        <v>1</v>
      </c>
      <c r="AO1356" s="6">
        <v>0</v>
      </c>
      <c r="AP1356" s="6"/>
      <c r="AQ1356" s="6"/>
      <c r="AR1356" s="6"/>
      <c r="AS1356" s="19"/>
      <c r="AT1356" s="19"/>
      <c r="AU1356" s="30"/>
    </row>
    <row r="1357" spans="1:47" ht="12.75" customHeight="1" x14ac:dyDescent="0.25">
      <c r="A1357" s="6" t="s">
        <v>60</v>
      </c>
      <c r="B1357" s="6">
        <v>3677</v>
      </c>
      <c r="C1357" s="6" t="s">
        <v>145</v>
      </c>
      <c r="D1357" s="6" t="s">
        <v>46</v>
      </c>
      <c r="E1357" s="6" t="s">
        <v>46</v>
      </c>
      <c r="F1357" s="6">
        <v>78639</v>
      </c>
      <c r="G1357" s="6"/>
      <c r="H1357" s="6"/>
      <c r="I1357" s="6" t="s">
        <v>3263</v>
      </c>
      <c r="J1357" s="6" t="s">
        <v>3048</v>
      </c>
      <c r="K1357" s="6" t="s">
        <v>3263</v>
      </c>
      <c r="L1357" s="6" t="s">
        <v>60</v>
      </c>
      <c r="M1357" s="6">
        <v>1</v>
      </c>
      <c r="O1357" s="6" t="s">
        <v>148</v>
      </c>
      <c r="P1357" s="6"/>
      <c r="Q1357" s="6">
        <v>851</v>
      </c>
      <c r="R1357" s="8">
        <v>44971</v>
      </c>
      <c r="S1357" s="10"/>
      <c r="T1357" s="10" t="s">
        <v>157</v>
      </c>
      <c r="U1357" s="6">
        <v>3</v>
      </c>
      <c r="V1357" s="6">
        <v>306</v>
      </c>
      <c r="W1357" s="7" t="s">
        <v>45</v>
      </c>
      <c r="X1357" s="6" t="s">
        <v>67</v>
      </c>
      <c r="Y1357" s="6" t="s">
        <v>67</v>
      </c>
      <c r="Z1357" s="6" t="s">
        <v>316</v>
      </c>
      <c r="AA1357" s="6"/>
      <c r="AB1357" s="6" t="s">
        <v>402</v>
      </c>
      <c r="AC1357" s="6" t="s">
        <v>3487</v>
      </c>
      <c r="AD1357" s="6" t="s">
        <v>402</v>
      </c>
      <c r="AE1357" s="10" t="s">
        <v>478</v>
      </c>
      <c r="AF1357" s="10" t="s">
        <v>3488</v>
      </c>
      <c r="AG1357" s="6" t="s">
        <v>45</v>
      </c>
      <c r="AH1357" s="6" t="s">
        <v>3489</v>
      </c>
      <c r="AI1357" s="6" t="s">
        <v>45</v>
      </c>
      <c r="AJ1357" s="7" t="s">
        <v>45</v>
      </c>
      <c r="AK1357" s="6" t="s">
        <v>136</v>
      </c>
      <c r="AL1357" s="6" t="s">
        <v>3490</v>
      </c>
      <c r="AM1357" s="6" t="s">
        <v>59</v>
      </c>
      <c r="AN1357" s="6">
        <v>1</v>
      </c>
      <c r="AO1357" s="6">
        <v>0</v>
      </c>
      <c r="AP1357" s="6"/>
      <c r="AQ1357" s="9">
        <v>44279</v>
      </c>
      <c r="AR1357" s="6"/>
      <c r="AS1357" s="19"/>
      <c r="AT1357" s="19"/>
      <c r="AU1357" s="30"/>
    </row>
    <row r="1358" spans="1:47" ht="12.75" customHeight="1" x14ac:dyDescent="0.25">
      <c r="A1358" s="6" t="s">
        <v>60</v>
      </c>
      <c r="B1358" s="6">
        <v>2217</v>
      </c>
      <c r="C1358" s="6" t="s">
        <v>78</v>
      </c>
      <c r="D1358" s="6" t="s">
        <v>46</v>
      </c>
      <c r="E1358" s="6" t="s">
        <v>46</v>
      </c>
      <c r="F1358" s="6">
        <v>78640</v>
      </c>
      <c r="G1358" s="6"/>
      <c r="H1358" s="6"/>
      <c r="I1358" s="6" t="s">
        <v>375</v>
      </c>
      <c r="J1358" s="6" t="s">
        <v>375</v>
      </c>
      <c r="K1358" s="6" t="s">
        <v>45</v>
      </c>
      <c r="L1358" s="6" t="s">
        <v>60</v>
      </c>
      <c r="M1358" s="6" t="s">
        <v>45</v>
      </c>
      <c r="N1358" s="6"/>
      <c r="O1358" s="6" t="s">
        <v>45</v>
      </c>
      <c r="P1358" s="6"/>
      <c r="Q1358" s="6" t="s">
        <v>1822</v>
      </c>
      <c r="R1358" s="8">
        <v>44111</v>
      </c>
      <c r="S1358" s="10"/>
      <c r="T1358" s="10" t="s">
        <v>51</v>
      </c>
      <c r="U1358" s="6">
        <v>2</v>
      </c>
      <c r="V1358" s="6" t="s">
        <v>964</v>
      </c>
      <c r="W1358" s="7" t="s">
        <v>45</v>
      </c>
      <c r="X1358" s="6" t="e">
        <v>#N/A</v>
      </c>
      <c r="Y1358" s="6" t="s">
        <v>52</v>
      </c>
      <c r="Z1358" s="6" t="s">
        <v>45</v>
      </c>
      <c r="AA1358" s="6"/>
      <c r="AB1358" s="6" t="s">
        <v>789</v>
      </c>
      <c r="AC1358" s="6" t="s">
        <v>3491</v>
      </c>
      <c r="AD1358" s="6" t="s">
        <v>789</v>
      </c>
      <c r="AE1358" s="6" t="s">
        <v>3492</v>
      </c>
      <c r="AF1358" s="9" t="s">
        <v>45</v>
      </c>
      <c r="AG1358" s="6" t="s">
        <v>45</v>
      </c>
      <c r="AH1358" s="6" t="s">
        <v>45</v>
      </c>
      <c r="AI1358" s="6" t="s">
        <v>45</v>
      </c>
      <c r="AJ1358" s="7" t="s">
        <v>45</v>
      </c>
      <c r="AK1358" s="6" t="s">
        <v>45</v>
      </c>
      <c r="AL1358" s="6" t="s">
        <v>45</v>
      </c>
      <c r="AM1358" s="6"/>
      <c r="AN1358" s="6">
        <v>1</v>
      </c>
      <c r="AO1358" s="6">
        <v>0</v>
      </c>
      <c r="AP1358" s="6"/>
      <c r="AQ1358" s="6"/>
      <c r="AR1358" s="6"/>
      <c r="AS1358" s="28">
        <v>28570</v>
      </c>
      <c r="AT1358" s="28">
        <v>28570</v>
      </c>
      <c r="AU1358" s="30"/>
    </row>
    <row r="1359" spans="1:47" ht="12.75" customHeight="1" x14ac:dyDescent="0.25">
      <c r="A1359" s="6" t="s">
        <v>86</v>
      </c>
      <c r="B1359" s="6">
        <v>3678</v>
      </c>
      <c r="C1359" s="6" t="s">
        <v>145</v>
      </c>
      <c r="D1359" s="6" t="s">
        <v>46</v>
      </c>
      <c r="E1359" s="6" t="s">
        <v>46</v>
      </c>
      <c r="F1359" s="6">
        <v>78641</v>
      </c>
      <c r="G1359" s="6"/>
      <c r="H1359" s="6"/>
      <c r="I1359" s="6" t="s">
        <v>3493</v>
      </c>
      <c r="J1359" s="6" t="s">
        <v>3493</v>
      </c>
      <c r="K1359" s="6" t="s">
        <v>45</v>
      </c>
      <c r="L1359" s="6" t="s">
        <v>86</v>
      </c>
      <c r="M1359" s="6" t="s">
        <v>45</v>
      </c>
      <c r="O1359" s="6" t="s">
        <v>148</v>
      </c>
      <c r="P1359" s="6"/>
      <c r="Q1359" s="6">
        <v>851</v>
      </c>
      <c r="R1359" s="8">
        <v>44040.312743055598</v>
      </c>
      <c r="S1359" s="10"/>
      <c r="T1359" s="10" t="s">
        <v>73</v>
      </c>
      <c r="U1359" s="6">
        <v>1</v>
      </c>
      <c r="V1359" s="6" t="s">
        <v>3494</v>
      </c>
      <c r="W1359" s="7" t="s">
        <v>45</v>
      </c>
      <c r="X1359" s="6" t="e">
        <v>#N/A</v>
      </c>
      <c r="Y1359" s="6" t="s">
        <v>45</v>
      </c>
      <c r="Z1359" s="6" t="s">
        <v>45</v>
      </c>
      <c r="AA1359" s="6"/>
      <c r="AB1359" s="6" t="s">
        <v>376</v>
      </c>
      <c r="AC1359" s="6" t="s">
        <v>3495</v>
      </c>
      <c r="AD1359" s="6" t="s">
        <v>376</v>
      </c>
      <c r="AE1359" s="6" t="s">
        <v>303</v>
      </c>
      <c r="AF1359" s="6" t="s">
        <v>45</v>
      </c>
      <c r="AG1359" s="6" t="s">
        <v>45</v>
      </c>
      <c r="AH1359" s="6" t="s">
        <v>45</v>
      </c>
      <c r="AI1359" s="6" t="s">
        <v>45</v>
      </c>
      <c r="AJ1359" s="7" t="s">
        <v>45</v>
      </c>
      <c r="AK1359" s="6" t="s">
        <v>45</v>
      </c>
      <c r="AL1359" s="6" t="s">
        <v>45</v>
      </c>
      <c r="AM1359" s="6"/>
      <c r="AN1359" s="6">
        <v>1</v>
      </c>
      <c r="AO1359" s="6">
        <v>0</v>
      </c>
      <c r="AP1359" s="6"/>
      <c r="AQ1359" s="9">
        <v>44279</v>
      </c>
      <c r="AR1359" s="6"/>
      <c r="AS1359" s="19"/>
      <c r="AT1359" s="19"/>
      <c r="AU1359" s="29">
        <v>0</v>
      </c>
    </row>
    <row r="1360" spans="1:47" ht="12.75" customHeight="1" x14ac:dyDescent="0.25">
      <c r="A1360" s="6" t="s">
        <v>86</v>
      </c>
      <c r="B1360" s="6">
        <v>3679</v>
      </c>
      <c r="C1360" s="6" t="s">
        <v>145</v>
      </c>
      <c r="D1360" s="6" t="s">
        <v>46</v>
      </c>
      <c r="E1360" s="6" t="s">
        <v>46</v>
      </c>
      <c r="F1360" s="6">
        <v>78642</v>
      </c>
      <c r="G1360" s="6"/>
      <c r="H1360" s="6"/>
      <c r="I1360" s="6" t="s">
        <v>3493</v>
      </c>
      <c r="J1360" s="6" t="s">
        <v>3493</v>
      </c>
      <c r="K1360" s="6" t="s">
        <v>45</v>
      </c>
      <c r="L1360" s="6" t="s">
        <v>86</v>
      </c>
      <c r="M1360" s="6" t="s">
        <v>45</v>
      </c>
      <c r="O1360" s="6" t="s">
        <v>148</v>
      </c>
      <c r="P1360" s="6"/>
      <c r="Q1360" s="6">
        <v>851</v>
      </c>
      <c r="R1360" s="8">
        <v>44109.470856481501</v>
      </c>
      <c r="S1360" s="10"/>
      <c r="T1360" s="10" t="s">
        <v>1672</v>
      </c>
      <c r="U1360" s="6">
        <v>1</v>
      </c>
      <c r="V1360" s="6" t="s">
        <v>3496</v>
      </c>
      <c r="W1360" s="7" t="s">
        <v>45</v>
      </c>
      <c r="X1360" s="6" t="e">
        <v>#N/A</v>
      </c>
      <c r="Y1360" s="6" t="s">
        <v>67</v>
      </c>
      <c r="Z1360" s="6" t="s">
        <v>45</v>
      </c>
      <c r="AA1360" s="6"/>
      <c r="AB1360" s="6" t="s">
        <v>922</v>
      </c>
      <c r="AC1360" s="6" t="s">
        <v>3497</v>
      </c>
      <c r="AD1360" s="6" t="s">
        <v>922</v>
      </c>
      <c r="AE1360" s="6" t="s">
        <v>238</v>
      </c>
      <c r="AF1360" s="6" t="s">
        <v>45</v>
      </c>
      <c r="AG1360" s="6" t="s">
        <v>45</v>
      </c>
      <c r="AH1360" s="6" t="s">
        <v>45</v>
      </c>
      <c r="AI1360" s="6" t="s">
        <v>45</v>
      </c>
      <c r="AJ1360" s="7" t="s">
        <v>45</v>
      </c>
      <c r="AK1360" s="6" t="s">
        <v>45</v>
      </c>
      <c r="AL1360" s="6" t="s">
        <v>45</v>
      </c>
      <c r="AM1360" s="6"/>
      <c r="AN1360" s="6">
        <v>1</v>
      </c>
      <c r="AO1360" s="6">
        <v>0</v>
      </c>
      <c r="AP1360" s="6"/>
      <c r="AQ1360" s="9">
        <v>44279</v>
      </c>
      <c r="AR1360" s="6"/>
      <c r="AS1360" s="19"/>
      <c r="AT1360" s="19"/>
      <c r="AU1360" s="30"/>
    </row>
    <row r="1361" spans="1:47" ht="12.75" customHeight="1" x14ac:dyDescent="0.25">
      <c r="A1361" s="6" t="s">
        <v>86</v>
      </c>
      <c r="B1361" s="6">
        <v>3680</v>
      </c>
      <c r="C1361" s="6" t="s">
        <v>145</v>
      </c>
      <c r="D1361" s="7" t="s">
        <v>1849</v>
      </c>
      <c r="E1361" s="6" t="s">
        <v>1849</v>
      </c>
      <c r="F1361" s="6">
        <v>78643</v>
      </c>
      <c r="G1361" s="6"/>
      <c r="H1361" s="6"/>
      <c r="I1361" s="6" t="s">
        <v>3498</v>
      </c>
      <c r="J1361" s="6" t="s">
        <v>3493</v>
      </c>
      <c r="K1361" s="6" t="s">
        <v>3498</v>
      </c>
      <c r="L1361" s="6" t="s">
        <v>86</v>
      </c>
      <c r="M1361" s="6">
        <v>1</v>
      </c>
      <c r="O1361" s="6" t="s">
        <v>148</v>
      </c>
      <c r="P1361" s="6"/>
      <c r="Q1361" s="6">
        <v>851</v>
      </c>
      <c r="R1361" s="8">
        <v>44589</v>
      </c>
      <c r="S1361" s="10"/>
      <c r="T1361" s="10" t="s">
        <v>780</v>
      </c>
      <c r="U1361" s="6">
        <v>1</v>
      </c>
      <c r="V1361" s="9" t="s">
        <v>3499</v>
      </c>
      <c r="W1361" s="7" t="s">
        <v>45</v>
      </c>
      <c r="X1361" s="6" t="s">
        <v>67</v>
      </c>
      <c r="Y1361" s="6" t="s">
        <v>67</v>
      </c>
      <c r="Z1361" s="6" t="s">
        <v>45</v>
      </c>
      <c r="AA1361" s="6"/>
      <c r="AB1361" s="6" t="s">
        <v>789</v>
      </c>
      <c r="AC1361" s="6" t="s">
        <v>3500</v>
      </c>
      <c r="AD1361" s="6" t="s">
        <v>789</v>
      </c>
      <c r="AE1361" s="6" t="s">
        <v>56</v>
      </c>
      <c r="AF1361" s="6" t="s">
        <v>45</v>
      </c>
      <c r="AG1361" s="6" t="s">
        <v>45</v>
      </c>
      <c r="AH1361" s="6" t="s">
        <v>3501</v>
      </c>
      <c r="AI1361" s="6" t="s">
        <v>45</v>
      </c>
      <c r="AJ1361" s="7" t="s">
        <v>45</v>
      </c>
      <c r="AK1361" s="6" t="s">
        <v>136</v>
      </c>
      <c r="AL1361" s="6">
        <v>48498</v>
      </c>
      <c r="AM1361" s="6"/>
      <c r="AN1361" s="6">
        <v>1</v>
      </c>
      <c r="AO1361" s="6">
        <v>0</v>
      </c>
      <c r="AP1361" s="6"/>
      <c r="AQ1361" s="9">
        <v>44279</v>
      </c>
      <c r="AR1361" s="6"/>
      <c r="AS1361" s="19"/>
      <c r="AT1361" s="19"/>
      <c r="AU1361" s="30"/>
    </row>
    <row r="1362" spans="1:47" ht="12.75" customHeight="1" x14ac:dyDescent="0.25">
      <c r="A1362" s="6" t="s">
        <v>86</v>
      </c>
      <c r="B1362" s="6">
        <v>3681</v>
      </c>
      <c r="C1362" s="6" t="s">
        <v>145</v>
      </c>
      <c r="D1362" s="6" t="s">
        <v>46</v>
      </c>
      <c r="E1362" s="6" t="s">
        <v>46</v>
      </c>
      <c r="F1362" s="6">
        <v>78644</v>
      </c>
      <c r="G1362" s="6"/>
      <c r="H1362" s="6"/>
      <c r="I1362" s="6" t="s">
        <v>3493</v>
      </c>
      <c r="J1362" s="6" t="s">
        <v>3493</v>
      </c>
      <c r="K1362" s="6" t="s">
        <v>45</v>
      </c>
      <c r="L1362" s="6" t="s">
        <v>86</v>
      </c>
      <c r="M1362" s="6" t="s">
        <v>45</v>
      </c>
      <c r="O1362" s="6" t="s">
        <v>148</v>
      </c>
      <c r="P1362" s="6"/>
      <c r="Q1362" s="6">
        <v>851</v>
      </c>
      <c r="R1362" s="8">
        <v>44040.330023148097</v>
      </c>
      <c r="S1362" s="10"/>
      <c r="T1362" s="10" t="s">
        <v>73</v>
      </c>
      <c r="U1362" s="6">
        <v>1</v>
      </c>
      <c r="V1362" s="6" t="s">
        <v>2247</v>
      </c>
      <c r="W1362" s="7" t="s">
        <v>45</v>
      </c>
      <c r="X1362" s="6" t="e">
        <v>#N/A</v>
      </c>
      <c r="Y1362" s="6" t="s">
        <v>45</v>
      </c>
      <c r="Z1362" s="6" t="s">
        <v>45</v>
      </c>
      <c r="AA1362" s="6"/>
      <c r="AB1362" s="6" t="s">
        <v>3502</v>
      </c>
      <c r="AC1362" s="6" t="s">
        <v>1259</v>
      </c>
      <c r="AD1362" s="6" t="s">
        <v>3502</v>
      </c>
      <c r="AE1362" s="6" t="s">
        <v>3503</v>
      </c>
      <c r="AF1362" s="6" t="s">
        <v>45</v>
      </c>
      <c r="AG1362" s="6" t="s">
        <v>45</v>
      </c>
      <c r="AH1362" s="6" t="s">
        <v>45</v>
      </c>
      <c r="AI1362" s="6" t="s">
        <v>45</v>
      </c>
      <c r="AJ1362" s="7" t="s">
        <v>45</v>
      </c>
      <c r="AK1362" s="6" t="s">
        <v>45</v>
      </c>
      <c r="AL1362" s="6" t="s">
        <v>45</v>
      </c>
      <c r="AM1362" s="6"/>
      <c r="AN1362" s="6">
        <v>1</v>
      </c>
      <c r="AO1362" s="6">
        <v>0</v>
      </c>
      <c r="AP1362" s="6"/>
      <c r="AQ1362" s="9">
        <v>44279</v>
      </c>
      <c r="AR1362" s="6"/>
      <c r="AS1362" s="19"/>
      <c r="AT1362" s="19"/>
      <c r="AU1362" s="30"/>
    </row>
    <row r="1363" spans="1:47" ht="12.75" customHeight="1" x14ac:dyDescent="0.25">
      <c r="A1363" s="6" t="s">
        <v>86</v>
      </c>
      <c r="B1363" s="6">
        <v>3682</v>
      </c>
      <c r="C1363" s="6" t="s">
        <v>145</v>
      </c>
      <c r="D1363" s="6" t="s">
        <v>46</v>
      </c>
      <c r="E1363" s="6" t="s">
        <v>46</v>
      </c>
      <c r="F1363" s="6">
        <v>78645</v>
      </c>
      <c r="G1363" s="6"/>
      <c r="H1363" s="6"/>
      <c r="I1363" s="6" t="s">
        <v>3493</v>
      </c>
      <c r="J1363" s="6" t="s">
        <v>3493</v>
      </c>
      <c r="K1363" s="6" t="s">
        <v>45</v>
      </c>
      <c r="L1363" s="6" t="s">
        <v>86</v>
      </c>
      <c r="M1363" s="6" t="s">
        <v>45</v>
      </c>
      <c r="O1363" s="6" t="s">
        <v>148</v>
      </c>
      <c r="P1363" s="6"/>
      <c r="Q1363" s="6">
        <v>851</v>
      </c>
      <c r="R1363" s="8">
        <v>44039.434108796297</v>
      </c>
      <c r="S1363" s="10"/>
      <c r="T1363" s="10" t="s">
        <v>73</v>
      </c>
      <c r="U1363" s="6">
        <v>2</v>
      </c>
      <c r="V1363" s="6">
        <v>209</v>
      </c>
      <c r="W1363" s="7" t="s">
        <v>45</v>
      </c>
      <c r="X1363" s="6" t="e">
        <v>#N/A</v>
      </c>
      <c r="Y1363" s="6" t="s">
        <v>45</v>
      </c>
      <c r="Z1363" s="6" t="s">
        <v>45</v>
      </c>
      <c r="AA1363" s="6"/>
      <c r="AB1363" s="6" t="s">
        <v>335</v>
      </c>
      <c r="AC1363" s="6" t="s">
        <v>3504</v>
      </c>
      <c r="AD1363" s="6" t="s">
        <v>335</v>
      </c>
      <c r="AE1363" s="6" t="s">
        <v>388</v>
      </c>
      <c r="AF1363" s="6" t="s">
        <v>45</v>
      </c>
      <c r="AG1363" s="6" t="s">
        <v>45</v>
      </c>
      <c r="AH1363" s="6" t="s">
        <v>45</v>
      </c>
      <c r="AI1363" s="6" t="s">
        <v>45</v>
      </c>
      <c r="AJ1363" s="7" t="s">
        <v>45</v>
      </c>
      <c r="AK1363" s="6" t="s">
        <v>45</v>
      </c>
      <c r="AL1363" s="6" t="s">
        <v>45</v>
      </c>
      <c r="AM1363" s="6"/>
      <c r="AN1363" s="6">
        <v>1</v>
      </c>
      <c r="AO1363" s="6">
        <v>0</v>
      </c>
      <c r="AP1363" s="6"/>
      <c r="AQ1363" s="9">
        <v>44279</v>
      </c>
      <c r="AR1363" s="6"/>
      <c r="AS1363" s="19"/>
      <c r="AT1363" s="19"/>
      <c r="AU1363" s="30"/>
    </row>
    <row r="1364" spans="1:47" ht="12.75" customHeight="1" x14ac:dyDescent="0.25">
      <c r="A1364" s="6" t="s">
        <v>86</v>
      </c>
      <c r="B1364" s="6">
        <v>3683</v>
      </c>
      <c r="C1364" s="6" t="s">
        <v>145</v>
      </c>
      <c r="D1364" s="6" t="s">
        <v>46</v>
      </c>
      <c r="E1364" s="6" t="s">
        <v>46</v>
      </c>
      <c r="F1364" s="6">
        <v>78646</v>
      </c>
      <c r="G1364" s="6"/>
      <c r="H1364" s="6"/>
      <c r="I1364" s="6" t="s">
        <v>3493</v>
      </c>
      <c r="J1364" s="6" t="s">
        <v>3493</v>
      </c>
      <c r="K1364" s="6" t="s">
        <v>45</v>
      </c>
      <c r="L1364" s="6" t="s">
        <v>86</v>
      </c>
      <c r="M1364" s="6" t="s">
        <v>45</v>
      </c>
      <c r="O1364" s="6" t="s">
        <v>148</v>
      </c>
      <c r="P1364" s="6"/>
      <c r="Q1364" s="6">
        <v>851</v>
      </c>
      <c r="R1364" s="8">
        <v>44039.403622685197</v>
      </c>
      <c r="S1364" s="10"/>
      <c r="T1364" s="10" t="s">
        <v>73</v>
      </c>
      <c r="U1364" s="6">
        <v>2</v>
      </c>
      <c r="V1364" s="6">
        <v>201</v>
      </c>
      <c r="W1364" s="7" t="s">
        <v>45</v>
      </c>
      <c r="X1364" s="6" t="e">
        <v>#N/A</v>
      </c>
      <c r="Y1364" s="6" t="s">
        <v>45</v>
      </c>
      <c r="Z1364" s="6" t="s">
        <v>45</v>
      </c>
      <c r="AA1364" s="6"/>
      <c r="AB1364" s="6" t="s">
        <v>159</v>
      </c>
      <c r="AC1364" s="6" t="s">
        <v>3505</v>
      </c>
      <c r="AD1364" s="6" t="s">
        <v>159</v>
      </c>
      <c r="AE1364" s="6" t="s">
        <v>447</v>
      </c>
      <c r="AF1364" s="6" t="s">
        <v>45</v>
      </c>
      <c r="AG1364" s="6" t="s">
        <v>45</v>
      </c>
      <c r="AH1364" s="6" t="s">
        <v>45</v>
      </c>
      <c r="AI1364" s="6" t="s">
        <v>45</v>
      </c>
      <c r="AJ1364" s="7" t="s">
        <v>45</v>
      </c>
      <c r="AK1364" s="6" t="s">
        <v>45</v>
      </c>
      <c r="AL1364" s="6" t="s">
        <v>45</v>
      </c>
      <c r="AM1364" s="6"/>
      <c r="AN1364" s="6">
        <v>1</v>
      </c>
      <c r="AO1364" s="6">
        <v>0</v>
      </c>
      <c r="AP1364" s="6"/>
      <c r="AQ1364" s="9">
        <v>44279</v>
      </c>
      <c r="AR1364" s="6"/>
      <c r="AS1364" s="19"/>
      <c r="AT1364" s="19"/>
      <c r="AU1364" s="138">
        <v>0</v>
      </c>
    </row>
    <row r="1365" spans="1:47" ht="12.75" customHeight="1" x14ac:dyDescent="0.25">
      <c r="A1365" s="6" t="s">
        <v>86</v>
      </c>
      <c r="B1365" s="6">
        <v>3684</v>
      </c>
      <c r="C1365" s="6" t="s">
        <v>145</v>
      </c>
      <c r="D1365" s="6" t="s">
        <v>46</v>
      </c>
      <c r="E1365" s="6" t="s">
        <v>46</v>
      </c>
      <c r="F1365" s="6">
        <v>78647</v>
      </c>
      <c r="G1365" s="6"/>
      <c r="H1365" s="6"/>
      <c r="I1365" s="6" t="s">
        <v>3493</v>
      </c>
      <c r="J1365" s="6" t="s">
        <v>3493</v>
      </c>
      <c r="K1365" s="6" t="s">
        <v>45</v>
      </c>
      <c r="L1365" s="6" t="s">
        <v>86</v>
      </c>
      <c r="M1365" s="6" t="s">
        <v>45</v>
      </c>
      <c r="O1365" s="6" t="s">
        <v>148</v>
      </c>
      <c r="P1365" s="6"/>
      <c r="Q1365" s="6">
        <v>851</v>
      </c>
      <c r="R1365" s="8">
        <v>44040.311180555596</v>
      </c>
      <c r="S1365" s="10"/>
      <c r="T1365" s="10" t="s">
        <v>73</v>
      </c>
      <c r="U1365" s="6">
        <v>1</v>
      </c>
      <c r="V1365" s="6" t="s">
        <v>3506</v>
      </c>
      <c r="W1365" s="7" t="s">
        <v>45</v>
      </c>
      <c r="X1365" s="6" t="e">
        <v>#N/A</v>
      </c>
      <c r="Y1365" s="6" t="s">
        <v>45</v>
      </c>
      <c r="Z1365" s="6" t="s">
        <v>45</v>
      </c>
      <c r="AA1365" s="6"/>
      <c r="AB1365" s="6" t="s">
        <v>789</v>
      </c>
      <c r="AC1365" s="6" t="s">
        <v>3507</v>
      </c>
      <c r="AD1365" s="6" t="s">
        <v>789</v>
      </c>
      <c r="AE1365" s="6" t="s">
        <v>682</v>
      </c>
      <c r="AF1365" s="6" t="s">
        <v>45</v>
      </c>
      <c r="AG1365" s="6" t="s">
        <v>45</v>
      </c>
      <c r="AH1365" s="6" t="s">
        <v>45</v>
      </c>
      <c r="AI1365" s="6" t="s">
        <v>45</v>
      </c>
      <c r="AJ1365" s="7" t="s">
        <v>45</v>
      </c>
      <c r="AK1365" s="6" t="s">
        <v>45</v>
      </c>
      <c r="AL1365" s="6" t="s">
        <v>45</v>
      </c>
      <c r="AM1365" s="6"/>
      <c r="AN1365" s="6">
        <v>1</v>
      </c>
      <c r="AO1365" s="6">
        <v>0</v>
      </c>
      <c r="AP1365" s="6"/>
      <c r="AQ1365" s="9">
        <v>44279</v>
      </c>
      <c r="AR1365" s="6"/>
      <c r="AS1365" s="19"/>
      <c r="AT1365" s="19"/>
      <c r="AU1365" s="138">
        <v>39537</v>
      </c>
    </row>
    <row r="1366" spans="1:47" ht="12.75" customHeight="1" x14ac:dyDescent="0.25">
      <c r="A1366" s="6" t="s">
        <v>86</v>
      </c>
      <c r="B1366" s="6">
        <v>3685</v>
      </c>
      <c r="C1366" s="6" t="s">
        <v>145</v>
      </c>
      <c r="D1366" s="6" t="s">
        <v>46</v>
      </c>
      <c r="E1366" s="6" t="s">
        <v>46</v>
      </c>
      <c r="F1366" s="6">
        <v>78648</v>
      </c>
      <c r="G1366" s="6"/>
      <c r="H1366" s="6"/>
      <c r="I1366" s="6" t="s">
        <v>3493</v>
      </c>
      <c r="J1366" s="6" t="s">
        <v>3493</v>
      </c>
      <c r="K1366" s="6" t="s">
        <v>45</v>
      </c>
      <c r="L1366" s="6" t="s">
        <v>86</v>
      </c>
      <c r="M1366" s="6" t="s">
        <v>45</v>
      </c>
      <c r="O1366" s="6" t="s">
        <v>148</v>
      </c>
      <c r="P1366" s="6"/>
      <c r="Q1366" s="6">
        <v>134</v>
      </c>
      <c r="R1366" s="8">
        <v>44102.407118055598</v>
      </c>
      <c r="S1366" s="10"/>
      <c r="T1366" s="10" t="s">
        <v>93</v>
      </c>
      <c r="U1366" s="6">
        <v>3</v>
      </c>
      <c r="V1366" s="6">
        <v>328</v>
      </c>
      <c r="W1366" s="7" t="s">
        <v>45</v>
      </c>
      <c r="X1366" s="6" t="e">
        <v>#N/A</v>
      </c>
      <c r="Y1366" s="6" t="s">
        <v>45</v>
      </c>
      <c r="Z1366" s="6" t="s">
        <v>45</v>
      </c>
      <c r="AA1366" s="6"/>
      <c r="AB1366" s="6" t="s">
        <v>698</v>
      </c>
      <c r="AC1366" s="6" t="s">
        <v>1899</v>
      </c>
      <c r="AD1366" s="6" t="s">
        <v>698</v>
      </c>
      <c r="AE1366" s="6" t="s">
        <v>3089</v>
      </c>
      <c r="AF1366" s="6" t="s">
        <v>45</v>
      </c>
      <c r="AG1366" s="6" t="s">
        <v>45</v>
      </c>
      <c r="AH1366" s="6" t="s">
        <v>45</v>
      </c>
      <c r="AI1366" s="6" t="s">
        <v>45</v>
      </c>
      <c r="AJ1366" s="7" t="s">
        <v>45</v>
      </c>
      <c r="AK1366" s="6" t="s">
        <v>45</v>
      </c>
      <c r="AL1366" s="6" t="s">
        <v>45</v>
      </c>
      <c r="AM1366" s="6"/>
      <c r="AN1366" s="6">
        <v>1</v>
      </c>
      <c r="AO1366" s="6">
        <v>0</v>
      </c>
      <c r="AP1366" s="6"/>
      <c r="AQ1366" s="9">
        <v>44279</v>
      </c>
      <c r="AR1366" s="6"/>
      <c r="AS1366" s="19"/>
      <c r="AT1366" s="19"/>
      <c r="AU1366" s="30"/>
    </row>
    <row r="1367" spans="1:47" ht="12.75" customHeight="1" x14ac:dyDescent="0.25">
      <c r="A1367" s="6" t="s">
        <v>86</v>
      </c>
      <c r="B1367" s="6">
        <v>560</v>
      </c>
      <c r="C1367" s="6" t="s">
        <v>78</v>
      </c>
      <c r="D1367" s="6" t="s">
        <v>46</v>
      </c>
      <c r="E1367" s="6" t="s">
        <v>46</v>
      </c>
      <c r="F1367" s="6">
        <v>78649</v>
      </c>
      <c r="G1367" s="6"/>
      <c r="H1367" s="6"/>
      <c r="I1367" s="6" t="s">
        <v>3508</v>
      </c>
      <c r="J1367" s="6" t="s">
        <v>3508</v>
      </c>
      <c r="K1367" s="6" t="s">
        <v>45</v>
      </c>
      <c r="L1367" s="6" t="s">
        <v>86</v>
      </c>
      <c r="M1367" s="6" t="s">
        <v>45</v>
      </c>
      <c r="N1367" s="6"/>
      <c r="O1367" s="6" t="s">
        <v>45</v>
      </c>
      <c r="P1367" s="6"/>
      <c r="Q1367" s="6" t="s">
        <v>45</v>
      </c>
      <c r="R1367" s="8">
        <v>44440</v>
      </c>
      <c r="S1367" s="10"/>
      <c r="T1367" s="10" t="s">
        <v>257</v>
      </c>
      <c r="U1367" s="6">
        <v>1</v>
      </c>
      <c r="V1367" s="6" t="s">
        <v>3509</v>
      </c>
      <c r="W1367" s="7" t="s">
        <v>45</v>
      </c>
      <c r="X1367" s="6" t="s">
        <v>67</v>
      </c>
      <c r="Y1367" s="6" t="s">
        <v>67</v>
      </c>
      <c r="Z1367" s="6" t="s">
        <v>45</v>
      </c>
      <c r="AA1367" s="6"/>
      <c r="AB1367" s="6" t="s">
        <v>323</v>
      </c>
      <c r="AC1367" s="6" t="s">
        <v>3510</v>
      </c>
      <c r="AD1367" s="6" t="s">
        <v>323</v>
      </c>
      <c r="AE1367" s="6" t="s">
        <v>182</v>
      </c>
      <c r="AF1367" s="6" t="s">
        <v>45</v>
      </c>
      <c r="AG1367" s="6" t="s">
        <v>45</v>
      </c>
      <c r="AH1367" s="6" t="s">
        <v>3511</v>
      </c>
      <c r="AI1367" s="6" t="s">
        <v>45</v>
      </c>
      <c r="AJ1367" s="7">
        <v>2</v>
      </c>
      <c r="AK1367" s="6" t="s">
        <v>45</v>
      </c>
      <c r="AL1367" s="6">
        <v>39975</v>
      </c>
      <c r="AM1367" s="6"/>
      <c r="AN1367" s="6">
        <v>1</v>
      </c>
      <c r="AO1367" s="6">
        <v>0</v>
      </c>
      <c r="AP1367" s="6"/>
      <c r="AQ1367" s="6"/>
      <c r="AR1367" s="6"/>
      <c r="AS1367" s="19"/>
      <c r="AT1367" s="19"/>
      <c r="AU1367" s="29">
        <v>0</v>
      </c>
    </row>
    <row r="1368" spans="1:47" ht="12.75" customHeight="1" x14ac:dyDescent="0.25">
      <c r="A1368" s="6" t="s">
        <v>86</v>
      </c>
      <c r="B1368" s="6">
        <v>3686</v>
      </c>
      <c r="C1368" s="6" t="s">
        <v>145</v>
      </c>
      <c r="D1368" s="6" t="s">
        <v>46</v>
      </c>
      <c r="E1368" s="6" t="s">
        <v>46</v>
      </c>
      <c r="F1368" s="6">
        <v>78649</v>
      </c>
      <c r="G1368" s="6"/>
      <c r="H1368" s="6"/>
      <c r="I1368" s="6" t="s">
        <v>3493</v>
      </c>
      <c r="J1368" s="6" t="s">
        <v>3493</v>
      </c>
      <c r="K1368" s="6" t="s">
        <v>45</v>
      </c>
      <c r="L1368" s="6" t="s">
        <v>86</v>
      </c>
      <c r="M1368" s="6" t="s">
        <v>45</v>
      </c>
      <c r="O1368" s="6" t="s">
        <v>148</v>
      </c>
      <c r="P1368" s="6"/>
      <c r="Q1368" s="6">
        <v>851</v>
      </c>
      <c r="R1368" s="8">
        <v>44042.3106134259</v>
      </c>
      <c r="S1368" s="10"/>
      <c r="T1368" s="10" t="s">
        <v>257</v>
      </c>
      <c r="U1368" s="6">
        <v>2</v>
      </c>
      <c r="V1368" s="6" t="s">
        <v>3512</v>
      </c>
      <c r="W1368" s="7" t="s">
        <v>45</v>
      </c>
      <c r="X1368" s="6" t="e">
        <v>#N/A</v>
      </c>
      <c r="Y1368" s="6" t="s">
        <v>45</v>
      </c>
      <c r="Z1368" s="6" t="s">
        <v>45</v>
      </c>
      <c r="AA1368" s="6"/>
      <c r="AB1368" s="6" t="s">
        <v>159</v>
      </c>
      <c r="AC1368" s="6" t="s">
        <v>3513</v>
      </c>
      <c r="AD1368" s="6" t="s">
        <v>159</v>
      </c>
      <c r="AE1368" s="6" t="s">
        <v>215</v>
      </c>
      <c r="AF1368" s="6" t="s">
        <v>45</v>
      </c>
      <c r="AG1368" s="6" t="s">
        <v>45</v>
      </c>
      <c r="AH1368" s="6" t="s">
        <v>3514</v>
      </c>
      <c r="AI1368" s="6" t="s">
        <v>45</v>
      </c>
      <c r="AJ1368" s="7">
        <v>2</v>
      </c>
      <c r="AK1368" s="6" t="s">
        <v>45</v>
      </c>
      <c r="AL1368" s="6" t="s">
        <v>45</v>
      </c>
      <c r="AM1368" s="6"/>
      <c r="AN1368" s="6">
        <v>1</v>
      </c>
      <c r="AO1368" s="6">
        <v>0</v>
      </c>
      <c r="AP1368" s="6"/>
      <c r="AQ1368" s="9">
        <v>44279</v>
      </c>
      <c r="AR1368" s="6"/>
      <c r="AS1368" s="19"/>
      <c r="AT1368" s="19"/>
      <c r="AU1368" s="30"/>
    </row>
    <row r="1369" spans="1:47" ht="12.75" customHeight="1" x14ac:dyDescent="0.25">
      <c r="A1369" s="6" t="s">
        <v>86</v>
      </c>
      <c r="B1369" s="6">
        <v>3687</v>
      </c>
      <c r="C1369" s="6" t="s">
        <v>145</v>
      </c>
      <c r="D1369" s="6" t="s">
        <v>46</v>
      </c>
      <c r="E1369" s="6" t="s">
        <v>46</v>
      </c>
      <c r="F1369" s="6">
        <v>78650</v>
      </c>
      <c r="G1369" s="6"/>
      <c r="H1369" s="6"/>
      <c r="I1369" s="6" t="s">
        <v>3493</v>
      </c>
      <c r="J1369" s="6" t="s">
        <v>3493</v>
      </c>
      <c r="K1369" s="6" t="s">
        <v>45</v>
      </c>
      <c r="L1369" s="6" t="s">
        <v>86</v>
      </c>
      <c r="M1369" s="6" t="s">
        <v>45</v>
      </c>
      <c r="O1369" s="6" t="s">
        <v>148</v>
      </c>
      <c r="P1369" s="6"/>
      <c r="Q1369" s="6">
        <v>851</v>
      </c>
      <c r="R1369" s="8">
        <v>44491</v>
      </c>
      <c r="S1369" s="10"/>
      <c r="T1369" s="10" t="s">
        <v>257</v>
      </c>
      <c r="U1369" s="6">
        <v>1</v>
      </c>
      <c r="V1369" s="6" t="s">
        <v>1900</v>
      </c>
      <c r="W1369" s="7" t="s">
        <v>45</v>
      </c>
      <c r="X1369" s="6" t="e">
        <v>#N/A</v>
      </c>
      <c r="Y1369" s="6" t="s">
        <v>67</v>
      </c>
      <c r="Z1369" s="6" t="s">
        <v>67</v>
      </c>
      <c r="AA1369" s="6"/>
      <c r="AB1369" s="6" t="s">
        <v>173</v>
      </c>
      <c r="AC1369" s="6" t="s">
        <v>3515</v>
      </c>
      <c r="AD1369" s="6" t="s">
        <v>173</v>
      </c>
      <c r="AE1369" s="6" t="s">
        <v>325</v>
      </c>
      <c r="AF1369" s="6" t="s">
        <v>45</v>
      </c>
      <c r="AG1369" s="6" t="s">
        <v>45</v>
      </c>
      <c r="AH1369" s="6" t="s">
        <v>3516</v>
      </c>
      <c r="AI1369" s="6" t="s">
        <v>45</v>
      </c>
      <c r="AJ1369" s="7" t="s">
        <v>45</v>
      </c>
      <c r="AK1369" s="6" t="s">
        <v>45</v>
      </c>
      <c r="AL1369" s="6" t="s">
        <v>45</v>
      </c>
      <c r="AM1369" s="6"/>
      <c r="AN1369" s="6">
        <v>1</v>
      </c>
      <c r="AO1369" s="6">
        <v>0</v>
      </c>
      <c r="AP1369" s="6"/>
      <c r="AQ1369" s="9">
        <v>44279</v>
      </c>
      <c r="AR1369" s="6"/>
      <c r="AS1369" s="19"/>
      <c r="AT1369" s="19"/>
      <c r="AU1369" s="30"/>
    </row>
    <row r="1370" spans="1:47" ht="12.75" customHeight="1" x14ac:dyDescent="0.25">
      <c r="A1370" s="6" t="s">
        <v>86</v>
      </c>
      <c r="B1370" s="6">
        <v>3688</v>
      </c>
      <c r="C1370" s="6" t="s">
        <v>145</v>
      </c>
      <c r="D1370" s="6" t="s">
        <v>46</v>
      </c>
      <c r="E1370" s="6" t="s">
        <v>46</v>
      </c>
      <c r="F1370" s="6">
        <v>78651</v>
      </c>
      <c r="G1370" s="6"/>
      <c r="H1370" s="6"/>
      <c r="I1370" s="6" t="s">
        <v>3493</v>
      </c>
      <c r="J1370" s="6" t="s">
        <v>3493</v>
      </c>
      <c r="K1370" s="6" t="s">
        <v>45</v>
      </c>
      <c r="L1370" s="6" t="s">
        <v>86</v>
      </c>
      <c r="M1370" s="6" t="s">
        <v>45</v>
      </c>
      <c r="O1370" s="6" t="s">
        <v>148</v>
      </c>
      <c r="P1370" s="6"/>
      <c r="Q1370" s="6">
        <v>851</v>
      </c>
      <c r="R1370" s="8">
        <v>44109.454178240703</v>
      </c>
      <c r="S1370" s="10"/>
      <c r="T1370" s="10" t="s">
        <v>1672</v>
      </c>
      <c r="U1370" s="6">
        <v>3</v>
      </c>
      <c r="V1370" s="6" t="s">
        <v>1390</v>
      </c>
      <c r="W1370" s="7" t="s">
        <v>45</v>
      </c>
      <c r="X1370" s="6" t="e">
        <v>#N/A</v>
      </c>
      <c r="Y1370" s="6" t="s">
        <v>67</v>
      </c>
      <c r="Z1370" s="6" t="s">
        <v>45</v>
      </c>
      <c r="AA1370" s="6"/>
      <c r="AB1370" s="6" t="s">
        <v>499</v>
      </c>
      <c r="AC1370" s="6" t="s">
        <v>3517</v>
      </c>
      <c r="AD1370" s="6" t="s">
        <v>499</v>
      </c>
      <c r="AE1370" s="6" t="s">
        <v>3518</v>
      </c>
      <c r="AF1370" s="6" t="s">
        <v>45</v>
      </c>
      <c r="AG1370" s="6" t="s">
        <v>45</v>
      </c>
      <c r="AH1370" s="6" t="s">
        <v>45</v>
      </c>
      <c r="AI1370" s="6" t="s">
        <v>45</v>
      </c>
      <c r="AJ1370" s="7" t="s">
        <v>45</v>
      </c>
      <c r="AK1370" s="6" t="s">
        <v>45</v>
      </c>
      <c r="AL1370" s="6" t="s">
        <v>45</v>
      </c>
      <c r="AM1370" s="6" t="s">
        <v>138</v>
      </c>
      <c r="AN1370" s="6">
        <v>1</v>
      </c>
      <c r="AO1370" s="6">
        <v>0</v>
      </c>
      <c r="AP1370" s="6"/>
      <c r="AQ1370" s="9">
        <v>44279</v>
      </c>
      <c r="AR1370" s="6"/>
      <c r="AS1370" s="19"/>
      <c r="AT1370" s="19"/>
      <c r="AU1370" s="30"/>
    </row>
    <row r="1371" spans="1:47" ht="12.75" customHeight="1" x14ac:dyDescent="0.25">
      <c r="A1371" s="6" t="s">
        <v>86</v>
      </c>
      <c r="B1371" s="6">
        <v>1942</v>
      </c>
      <c r="C1371" s="6" t="s">
        <v>78</v>
      </c>
      <c r="D1371" s="6" t="s">
        <v>46</v>
      </c>
      <c r="E1371" s="6" t="s">
        <v>46</v>
      </c>
      <c r="F1371" s="6">
        <v>78652</v>
      </c>
      <c r="G1371" s="6"/>
      <c r="H1371" s="6"/>
      <c r="I1371" s="6" t="s">
        <v>3519</v>
      </c>
      <c r="J1371" s="6" t="s">
        <v>3519</v>
      </c>
      <c r="K1371" s="6" t="s">
        <v>45</v>
      </c>
      <c r="L1371" s="6" t="s">
        <v>86</v>
      </c>
      <c r="M1371" s="6" t="s">
        <v>45</v>
      </c>
      <c r="N1371" s="6"/>
      <c r="O1371" s="6" t="s">
        <v>45</v>
      </c>
      <c r="P1371" s="6"/>
      <c r="Q1371" s="6" t="s">
        <v>45</v>
      </c>
      <c r="R1371" s="8">
        <v>44099</v>
      </c>
      <c r="S1371" s="10"/>
      <c r="T1371" s="10" t="s">
        <v>51</v>
      </c>
      <c r="U1371" s="6">
        <v>1</v>
      </c>
      <c r="V1371" s="6" t="s">
        <v>3520</v>
      </c>
      <c r="W1371" s="7" t="s">
        <v>45</v>
      </c>
      <c r="X1371" s="6" t="e">
        <v>#N/A</v>
      </c>
      <c r="Y1371" s="6" t="s">
        <v>52</v>
      </c>
      <c r="Z1371" s="6" t="s">
        <v>45</v>
      </c>
      <c r="AA1371" s="6"/>
      <c r="AB1371" s="6" t="s">
        <v>1359</v>
      </c>
      <c r="AC1371" s="6" t="s">
        <v>1360</v>
      </c>
      <c r="AD1371" s="6" t="s">
        <v>1359</v>
      </c>
      <c r="AE1371" s="6" t="s">
        <v>1361</v>
      </c>
      <c r="AF1371" s="6" t="s">
        <v>45</v>
      </c>
      <c r="AG1371" s="6" t="s">
        <v>45</v>
      </c>
      <c r="AH1371" s="6" t="s">
        <v>45</v>
      </c>
      <c r="AI1371" s="6" t="s">
        <v>45</v>
      </c>
      <c r="AJ1371" s="7" t="s">
        <v>45</v>
      </c>
      <c r="AK1371" s="6" t="s">
        <v>45</v>
      </c>
      <c r="AL1371" s="6" t="s">
        <v>45</v>
      </c>
      <c r="AM1371" s="6"/>
      <c r="AN1371" s="6">
        <v>1</v>
      </c>
      <c r="AO1371" s="6">
        <v>0</v>
      </c>
      <c r="AP1371" s="6"/>
      <c r="AQ1371" s="6"/>
      <c r="AR1371" s="6"/>
      <c r="AS1371" s="19"/>
      <c r="AT1371" s="19"/>
      <c r="AU1371" s="30"/>
    </row>
    <row r="1372" spans="1:47" ht="12.75" customHeight="1" x14ac:dyDescent="0.25">
      <c r="A1372" s="6" t="s">
        <v>86</v>
      </c>
      <c r="B1372" s="6">
        <v>3689</v>
      </c>
      <c r="C1372" s="6" t="s">
        <v>145</v>
      </c>
      <c r="D1372" s="6" t="s">
        <v>46</v>
      </c>
      <c r="E1372" s="6" t="s">
        <v>46</v>
      </c>
      <c r="F1372" s="6">
        <v>78652</v>
      </c>
      <c r="G1372" s="6"/>
      <c r="H1372" s="6"/>
      <c r="I1372" s="6" t="s">
        <v>3521</v>
      </c>
      <c r="J1372" s="6" t="s">
        <v>3521</v>
      </c>
      <c r="K1372" s="6" t="s">
        <v>45</v>
      </c>
      <c r="L1372" s="6" t="s">
        <v>86</v>
      </c>
      <c r="M1372" s="6" t="s">
        <v>45</v>
      </c>
      <c r="O1372" s="6" t="s">
        <v>148</v>
      </c>
      <c r="P1372" s="6"/>
      <c r="Q1372" s="6">
        <v>851</v>
      </c>
      <c r="R1372" s="8">
        <v>44743</v>
      </c>
      <c r="S1372" s="10"/>
      <c r="T1372" s="10" t="s">
        <v>45</v>
      </c>
      <c r="U1372" s="6" t="s">
        <v>45</v>
      </c>
      <c r="V1372" s="6" t="s">
        <v>3520</v>
      </c>
      <c r="W1372" s="7" t="s">
        <v>45</v>
      </c>
      <c r="X1372" s="6" t="s">
        <v>52</v>
      </c>
      <c r="Y1372" s="6" t="s">
        <v>52</v>
      </c>
      <c r="Z1372" s="6" t="s">
        <v>45</v>
      </c>
      <c r="AA1372" s="6"/>
      <c r="AB1372" s="6" t="s">
        <v>100</v>
      </c>
      <c r="AC1372" s="6" t="s">
        <v>681</v>
      </c>
      <c r="AD1372" s="6" t="s">
        <v>100</v>
      </c>
      <c r="AE1372" s="6" t="s">
        <v>303</v>
      </c>
      <c r="AF1372" s="6" t="s">
        <v>2098</v>
      </c>
      <c r="AG1372" s="6" t="s">
        <v>45</v>
      </c>
      <c r="AH1372" s="6" t="s">
        <v>3280</v>
      </c>
      <c r="AI1372" s="6" t="s">
        <v>45</v>
      </c>
      <c r="AJ1372" s="7" t="s">
        <v>45</v>
      </c>
      <c r="AK1372" s="6" t="s">
        <v>45</v>
      </c>
      <c r="AL1372" s="6">
        <v>66126</v>
      </c>
      <c r="AM1372" s="6" t="s">
        <v>59</v>
      </c>
      <c r="AN1372" s="6">
        <v>1</v>
      </c>
      <c r="AO1372" s="6">
        <v>0</v>
      </c>
      <c r="AP1372" s="6"/>
      <c r="AQ1372" s="9">
        <v>44279</v>
      </c>
      <c r="AR1372" s="6"/>
      <c r="AS1372" s="19"/>
      <c r="AT1372" s="19"/>
      <c r="AU1372" s="30"/>
    </row>
    <row r="1373" spans="1:47" ht="12.75" customHeight="1" x14ac:dyDescent="0.25">
      <c r="A1373" s="6" t="s">
        <v>86</v>
      </c>
      <c r="B1373" s="6">
        <v>3690</v>
      </c>
      <c r="C1373" s="6" t="s">
        <v>145</v>
      </c>
      <c r="D1373" s="6" t="s">
        <v>46</v>
      </c>
      <c r="E1373" s="6" t="s">
        <v>46</v>
      </c>
      <c r="F1373" s="6">
        <v>78653</v>
      </c>
      <c r="G1373" s="6"/>
      <c r="H1373" s="6"/>
      <c r="I1373" s="6" t="s">
        <v>3522</v>
      </c>
      <c r="J1373" s="6" t="s">
        <v>3522</v>
      </c>
      <c r="K1373" s="6" t="s">
        <v>45</v>
      </c>
      <c r="L1373" s="6" t="s">
        <v>86</v>
      </c>
      <c r="M1373" s="6" t="s">
        <v>45</v>
      </c>
      <c r="O1373" s="6" t="s">
        <v>148</v>
      </c>
      <c r="P1373" s="6"/>
      <c r="Q1373" s="6">
        <v>851</v>
      </c>
      <c r="R1373" s="8">
        <v>44049.419571759303</v>
      </c>
      <c r="S1373" s="10"/>
      <c r="T1373" s="10" t="s">
        <v>51</v>
      </c>
      <c r="U1373" s="6">
        <v>3</v>
      </c>
      <c r="V1373" s="6">
        <v>11</v>
      </c>
      <c r="W1373" s="7" t="s">
        <v>45</v>
      </c>
      <c r="X1373" s="6" t="e">
        <v>#N/A</v>
      </c>
      <c r="Y1373" s="6" t="s">
        <v>52</v>
      </c>
      <c r="Z1373" s="6" t="s">
        <v>45</v>
      </c>
      <c r="AA1373" s="6"/>
      <c r="AB1373" s="6" t="s">
        <v>149</v>
      </c>
      <c r="AC1373" s="6" t="s">
        <v>150</v>
      </c>
      <c r="AD1373" s="6" t="s">
        <v>149</v>
      </c>
      <c r="AE1373" s="6" t="s">
        <v>215</v>
      </c>
      <c r="AF1373" s="6" t="s">
        <v>45</v>
      </c>
      <c r="AG1373" s="6" t="s">
        <v>45</v>
      </c>
      <c r="AH1373" s="6" t="s">
        <v>45</v>
      </c>
      <c r="AI1373" s="6" t="s">
        <v>45</v>
      </c>
      <c r="AJ1373" s="7" t="s">
        <v>45</v>
      </c>
      <c r="AK1373" s="6" t="s">
        <v>45</v>
      </c>
      <c r="AL1373" s="6" t="s">
        <v>45</v>
      </c>
      <c r="AM1373" s="6" t="s">
        <v>930</v>
      </c>
      <c r="AN1373" s="6">
        <v>1</v>
      </c>
      <c r="AO1373" s="6">
        <v>0</v>
      </c>
      <c r="AP1373" s="6"/>
      <c r="AQ1373" s="9">
        <v>44279</v>
      </c>
      <c r="AR1373" s="6"/>
      <c r="AS1373" s="19"/>
      <c r="AT1373" s="19"/>
      <c r="AU1373" s="30"/>
    </row>
    <row r="1374" spans="1:47" ht="12.75" customHeight="1" x14ac:dyDescent="0.25">
      <c r="A1374" s="6" t="s">
        <v>139</v>
      </c>
      <c r="B1374" s="6">
        <v>2715</v>
      </c>
      <c r="C1374" s="6" t="s">
        <v>78</v>
      </c>
      <c r="D1374" s="6" t="s">
        <v>46</v>
      </c>
      <c r="E1374" s="6" t="s">
        <v>46</v>
      </c>
      <c r="F1374" s="6">
        <v>78654</v>
      </c>
      <c r="G1374" s="6"/>
      <c r="H1374" s="6"/>
      <c r="I1374" s="6" t="s">
        <v>3523</v>
      </c>
      <c r="J1374" s="6" t="s">
        <v>3523</v>
      </c>
      <c r="K1374" s="6" t="s">
        <v>45</v>
      </c>
      <c r="L1374" s="6" t="s">
        <v>139</v>
      </c>
      <c r="M1374" s="6" t="s">
        <v>45</v>
      </c>
      <c r="N1374" s="10"/>
      <c r="O1374" s="6" t="s">
        <v>45</v>
      </c>
      <c r="P1374" s="6"/>
      <c r="Q1374" s="6" t="s">
        <v>96</v>
      </c>
      <c r="R1374" s="8">
        <v>44148</v>
      </c>
      <c r="S1374" s="10"/>
      <c r="T1374" s="10" t="s">
        <v>66</v>
      </c>
      <c r="U1374" s="6">
        <v>5</v>
      </c>
      <c r="V1374" s="6">
        <v>502</v>
      </c>
      <c r="W1374" s="7" t="s">
        <v>45</v>
      </c>
      <c r="X1374" s="6" t="e">
        <v>#N/A</v>
      </c>
      <c r="Y1374" s="11" t="s">
        <v>1577</v>
      </c>
      <c r="Z1374" s="6" t="s">
        <v>45</v>
      </c>
      <c r="AA1374" s="6"/>
      <c r="AB1374" s="6" t="s">
        <v>1482</v>
      </c>
      <c r="AC1374" s="6" t="s">
        <v>804</v>
      </c>
      <c r="AD1374" s="6" t="s">
        <v>1482</v>
      </c>
      <c r="AE1374" s="6" t="s">
        <v>45</v>
      </c>
      <c r="AF1374" s="6" t="s">
        <v>45</v>
      </c>
      <c r="AG1374" s="6" t="s">
        <v>45</v>
      </c>
      <c r="AH1374" s="6" t="s">
        <v>45</v>
      </c>
      <c r="AI1374" s="6" t="s">
        <v>45</v>
      </c>
      <c r="AJ1374" s="7" t="s">
        <v>45</v>
      </c>
      <c r="AK1374" s="6" t="s">
        <v>45</v>
      </c>
      <c r="AL1374" s="6" t="s">
        <v>45</v>
      </c>
      <c r="AM1374" s="6"/>
      <c r="AN1374" s="6">
        <v>1</v>
      </c>
      <c r="AO1374" s="6">
        <v>0</v>
      </c>
      <c r="AP1374" s="6"/>
      <c r="AQ1374" s="6"/>
      <c r="AR1374" s="6"/>
      <c r="AS1374" s="28">
        <v>19780</v>
      </c>
      <c r="AT1374" s="28">
        <v>19780</v>
      </c>
      <c r="AU1374" s="30"/>
    </row>
    <row r="1375" spans="1:47" ht="12.75" customHeight="1" x14ac:dyDescent="0.25">
      <c r="A1375" s="6" t="s">
        <v>126</v>
      </c>
      <c r="B1375" s="6">
        <v>3691</v>
      </c>
      <c r="C1375" s="6" t="s">
        <v>145</v>
      </c>
      <c r="D1375" s="6" t="s">
        <v>46</v>
      </c>
      <c r="E1375" s="6" t="s">
        <v>46</v>
      </c>
      <c r="F1375" s="6">
        <v>78702</v>
      </c>
      <c r="G1375" s="6"/>
      <c r="H1375" s="6"/>
      <c r="I1375" s="6" t="s">
        <v>3524</v>
      </c>
      <c r="J1375" s="6" t="s">
        <v>3524</v>
      </c>
      <c r="K1375" s="6" t="s">
        <v>45</v>
      </c>
      <c r="L1375" s="6" t="s">
        <v>126</v>
      </c>
      <c r="M1375" s="6" t="s">
        <v>45</v>
      </c>
      <c r="O1375" s="6" t="s">
        <v>2159</v>
      </c>
      <c r="P1375" s="6"/>
      <c r="Q1375" s="6">
        <v>851</v>
      </c>
      <c r="R1375" s="8">
        <v>44102.385787036997</v>
      </c>
      <c r="S1375" s="10"/>
      <c r="T1375" s="10" t="s">
        <v>93</v>
      </c>
      <c r="U1375" s="6">
        <v>3</v>
      </c>
      <c r="V1375" s="6">
        <v>327</v>
      </c>
      <c r="W1375" s="7" t="s">
        <v>45</v>
      </c>
      <c r="X1375" s="6" t="e">
        <v>#N/A</v>
      </c>
      <c r="Y1375" s="6" t="s">
        <v>45</v>
      </c>
      <c r="Z1375" s="6" t="s">
        <v>45</v>
      </c>
      <c r="AA1375" s="6"/>
      <c r="AB1375" s="6" t="s">
        <v>45</v>
      </c>
      <c r="AC1375" s="6" t="s">
        <v>1551</v>
      </c>
      <c r="AD1375" s="6" t="s">
        <v>45</v>
      </c>
      <c r="AE1375" s="6" t="s">
        <v>45</v>
      </c>
      <c r="AF1375" s="6" t="s">
        <v>45</v>
      </c>
      <c r="AG1375" s="6" t="s">
        <v>45</v>
      </c>
      <c r="AH1375" s="6" t="s">
        <v>45</v>
      </c>
      <c r="AI1375" s="6" t="s">
        <v>45</v>
      </c>
      <c r="AJ1375" s="7" t="s">
        <v>45</v>
      </c>
      <c r="AK1375" s="6" t="s">
        <v>1551</v>
      </c>
      <c r="AL1375" s="6" t="s">
        <v>45</v>
      </c>
      <c r="AM1375" s="6"/>
      <c r="AN1375" s="6">
        <v>1</v>
      </c>
      <c r="AO1375" s="6">
        <v>0</v>
      </c>
      <c r="AP1375" s="6"/>
      <c r="AQ1375" s="9">
        <v>44279</v>
      </c>
      <c r="AR1375" s="6"/>
      <c r="AS1375" s="19"/>
      <c r="AT1375" s="19"/>
      <c r="AU1375" s="30"/>
    </row>
    <row r="1376" spans="1:47" ht="12.75" customHeight="1" x14ac:dyDescent="0.25">
      <c r="A1376" s="6" t="s">
        <v>86</v>
      </c>
      <c r="B1376" s="6">
        <v>1769</v>
      </c>
      <c r="C1376" s="6" t="s">
        <v>78</v>
      </c>
      <c r="D1376" s="6" t="s">
        <v>46</v>
      </c>
      <c r="E1376" s="6" t="s">
        <v>46</v>
      </c>
      <c r="F1376" s="6">
        <v>78703</v>
      </c>
      <c r="G1376" s="6"/>
      <c r="H1376" s="6"/>
      <c r="I1376" s="6" t="s">
        <v>1221</v>
      </c>
      <c r="J1376" s="6" t="s">
        <v>1221</v>
      </c>
      <c r="K1376" s="6" t="s">
        <v>45</v>
      </c>
      <c r="L1376" s="6" t="s">
        <v>86</v>
      </c>
      <c r="M1376" s="6" t="s">
        <v>45</v>
      </c>
      <c r="N1376" s="6"/>
      <c r="O1376" s="6" t="s">
        <v>191</v>
      </c>
      <c r="P1376" s="6"/>
      <c r="Q1376" s="6" t="s">
        <v>1362</v>
      </c>
      <c r="R1376" s="8">
        <v>44216</v>
      </c>
      <c r="S1376" s="10"/>
      <c r="T1376" s="10" t="s">
        <v>82</v>
      </c>
      <c r="U1376" s="6">
        <v>5</v>
      </c>
      <c r="V1376" s="6">
        <v>507</v>
      </c>
      <c r="W1376" s="7" t="s">
        <v>45</v>
      </c>
      <c r="X1376" s="6" t="e">
        <v>#N/A</v>
      </c>
      <c r="Y1376" s="6" t="s">
        <v>52</v>
      </c>
      <c r="Z1376" s="6" t="s">
        <v>45</v>
      </c>
      <c r="AA1376" s="6"/>
      <c r="AB1376" s="6" t="s">
        <v>565</v>
      </c>
      <c r="AC1376" s="6" t="s">
        <v>630</v>
      </c>
      <c r="AD1376" s="6" t="s">
        <v>565</v>
      </c>
      <c r="AE1376" s="6" t="s">
        <v>562</v>
      </c>
      <c r="AF1376" s="6" t="s">
        <v>45</v>
      </c>
      <c r="AG1376" s="6" t="s">
        <v>45</v>
      </c>
      <c r="AH1376" s="6" t="s">
        <v>45</v>
      </c>
      <c r="AI1376" s="6" t="s">
        <v>45</v>
      </c>
      <c r="AJ1376" s="7" t="s">
        <v>45</v>
      </c>
      <c r="AK1376" s="6" t="s">
        <v>45</v>
      </c>
      <c r="AL1376" s="6" t="s">
        <v>45</v>
      </c>
      <c r="AM1376" s="6"/>
      <c r="AN1376" s="6">
        <v>1</v>
      </c>
      <c r="AO1376" s="6">
        <v>0</v>
      </c>
      <c r="AP1376" s="6"/>
      <c r="AQ1376" s="6"/>
      <c r="AR1376" s="6"/>
      <c r="AS1376" s="28">
        <v>16780</v>
      </c>
      <c r="AT1376" s="28">
        <v>16780</v>
      </c>
      <c r="AU1376" s="30"/>
    </row>
    <row r="1377" spans="1:47" ht="12.75" customHeight="1" x14ac:dyDescent="0.25">
      <c r="A1377" s="6" t="s">
        <v>1420</v>
      </c>
      <c r="B1377" s="6">
        <v>3692</v>
      </c>
      <c r="C1377" s="6" t="s">
        <v>145</v>
      </c>
      <c r="D1377" s="6" t="s">
        <v>46</v>
      </c>
      <c r="E1377" s="6" t="s">
        <v>46</v>
      </c>
      <c r="F1377" s="6">
        <v>78704</v>
      </c>
      <c r="G1377" s="6"/>
      <c r="H1377" s="6"/>
      <c r="I1377" s="6" t="s">
        <v>3525</v>
      </c>
      <c r="J1377" s="6" t="s">
        <v>3526</v>
      </c>
      <c r="K1377" s="6" t="s">
        <v>3525</v>
      </c>
      <c r="L1377" s="6" t="s">
        <v>1420</v>
      </c>
      <c r="M1377" s="6" t="s">
        <v>45</v>
      </c>
      <c r="O1377" s="6" t="s">
        <v>148</v>
      </c>
      <c r="P1377" s="6"/>
      <c r="Q1377" s="6">
        <v>851</v>
      </c>
      <c r="R1377" s="8">
        <v>44063.329560185201</v>
      </c>
      <c r="S1377" s="10"/>
      <c r="T1377" s="10" t="s">
        <v>133</v>
      </c>
      <c r="U1377" s="6">
        <v>2</v>
      </c>
      <c r="V1377" s="6" t="s">
        <v>3527</v>
      </c>
      <c r="W1377" s="7" t="s">
        <v>45</v>
      </c>
      <c r="X1377" s="6" t="e">
        <v>#N/A</v>
      </c>
      <c r="Y1377" s="6" t="s">
        <v>45</v>
      </c>
      <c r="Z1377" s="6" t="s">
        <v>45</v>
      </c>
      <c r="AA1377" s="6"/>
      <c r="AB1377" s="6" t="s">
        <v>149</v>
      </c>
      <c r="AC1377" s="6" t="s">
        <v>3528</v>
      </c>
      <c r="AD1377" s="6" t="s">
        <v>149</v>
      </c>
      <c r="AE1377" s="6" t="s">
        <v>238</v>
      </c>
      <c r="AF1377" s="6" t="s">
        <v>45</v>
      </c>
      <c r="AG1377" s="6" t="s">
        <v>45</v>
      </c>
      <c r="AH1377" s="6" t="s">
        <v>45</v>
      </c>
      <c r="AI1377" s="6" t="s">
        <v>45</v>
      </c>
      <c r="AJ1377" s="7" t="s">
        <v>45</v>
      </c>
      <c r="AK1377" s="6" t="s">
        <v>2128</v>
      </c>
      <c r="AL1377" s="6" t="s">
        <v>45</v>
      </c>
      <c r="AM1377" s="6"/>
      <c r="AN1377" s="6">
        <v>1</v>
      </c>
      <c r="AO1377" s="6">
        <v>0</v>
      </c>
      <c r="AP1377" s="6"/>
      <c r="AQ1377" s="9">
        <v>44279</v>
      </c>
      <c r="AR1377" s="6"/>
      <c r="AS1377" s="19"/>
      <c r="AT1377" s="19"/>
      <c r="AU1377" s="30"/>
    </row>
    <row r="1378" spans="1:47" ht="12.75" customHeight="1" x14ac:dyDescent="0.25">
      <c r="A1378" s="6" t="s">
        <v>126</v>
      </c>
      <c r="B1378" s="6">
        <v>3693</v>
      </c>
      <c r="C1378" s="6" t="s">
        <v>145</v>
      </c>
      <c r="D1378" s="6" t="s">
        <v>46</v>
      </c>
      <c r="E1378" s="6" t="s">
        <v>46</v>
      </c>
      <c r="F1378" s="6">
        <v>78705</v>
      </c>
      <c r="G1378" s="6"/>
      <c r="H1378" s="6"/>
      <c r="I1378" s="6" t="s">
        <v>2693</v>
      </c>
      <c r="J1378" s="6" t="s">
        <v>2693</v>
      </c>
      <c r="K1378" s="6" t="s">
        <v>45</v>
      </c>
      <c r="L1378" s="6" t="s">
        <v>126</v>
      </c>
      <c r="M1378" s="6" t="s">
        <v>45</v>
      </c>
      <c r="O1378" s="6" t="s">
        <v>148</v>
      </c>
      <c r="P1378" s="6"/>
      <c r="Q1378" s="6">
        <v>851</v>
      </c>
      <c r="R1378" s="8" t="s">
        <v>45</v>
      </c>
      <c r="S1378" s="10"/>
      <c r="T1378" s="10" t="s">
        <v>45</v>
      </c>
      <c r="U1378" s="6" t="s">
        <v>45</v>
      </c>
      <c r="V1378" s="6" t="s">
        <v>45</v>
      </c>
      <c r="W1378" s="7" t="s">
        <v>45</v>
      </c>
      <c r="X1378" s="6" t="e">
        <v>#N/A</v>
      </c>
      <c r="Y1378" s="6" t="s">
        <v>45</v>
      </c>
      <c r="Z1378" s="6" t="s">
        <v>45</v>
      </c>
      <c r="AA1378" s="6"/>
      <c r="AB1378" s="6" t="s">
        <v>45</v>
      </c>
      <c r="AC1378" s="6">
        <v>0</v>
      </c>
      <c r="AD1378" s="6" t="s">
        <v>45</v>
      </c>
      <c r="AE1378" s="6" t="s">
        <v>45</v>
      </c>
      <c r="AF1378" s="6" t="s">
        <v>45</v>
      </c>
      <c r="AG1378" s="6" t="s">
        <v>45</v>
      </c>
      <c r="AH1378" s="6" t="s">
        <v>45</v>
      </c>
      <c r="AI1378" s="6" t="s">
        <v>45</v>
      </c>
      <c r="AJ1378" s="7" t="s">
        <v>45</v>
      </c>
      <c r="AK1378" s="6" t="s">
        <v>45</v>
      </c>
      <c r="AL1378" s="6" t="s">
        <v>45</v>
      </c>
      <c r="AM1378" s="6"/>
      <c r="AN1378" s="6">
        <v>0</v>
      </c>
      <c r="AO1378" s="6">
        <v>0</v>
      </c>
      <c r="AP1378" s="6"/>
      <c r="AQ1378" s="9">
        <v>44279</v>
      </c>
      <c r="AR1378" s="6"/>
      <c r="AS1378" s="19"/>
      <c r="AT1378" s="19"/>
      <c r="AU1378" s="30"/>
    </row>
    <row r="1379" spans="1:47" ht="12.75" customHeight="1" x14ac:dyDescent="0.25">
      <c r="A1379" s="6" t="s">
        <v>86</v>
      </c>
      <c r="B1379" s="6">
        <v>3694</v>
      </c>
      <c r="C1379" s="6" t="s">
        <v>145</v>
      </c>
      <c r="D1379" s="6" t="s">
        <v>46</v>
      </c>
      <c r="E1379" s="6" t="s">
        <v>46</v>
      </c>
      <c r="F1379" s="6">
        <v>78707</v>
      </c>
      <c r="G1379" s="6"/>
      <c r="H1379" s="6"/>
      <c r="I1379" s="6" t="s">
        <v>92</v>
      </c>
      <c r="J1379" s="6" t="s">
        <v>3529</v>
      </c>
      <c r="K1379" s="6" t="s">
        <v>92</v>
      </c>
      <c r="L1379" s="6" t="s">
        <v>86</v>
      </c>
      <c r="M1379" s="6" t="s">
        <v>45</v>
      </c>
      <c r="O1379" s="6" t="s">
        <v>148</v>
      </c>
      <c r="P1379" s="6"/>
      <c r="Q1379" s="6">
        <v>851</v>
      </c>
      <c r="R1379" s="8">
        <v>44074.555613425902</v>
      </c>
      <c r="S1379" s="10"/>
      <c r="T1379" s="10" t="s">
        <v>73</v>
      </c>
      <c r="U1379" s="6">
        <v>2</v>
      </c>
      <c r="V1379" s="6">
        <v>219</v>
      </c>
      <c r="W1379" s="7" t="s">
        <v>45</v>
      </c>
      <c r="X1379" s="6" t="e">
        <v>#N/A</v>
      </c>
      <c r="Y1379" s="6" t="s">
        <v>45</v>
      </c>
      <c r="Z1379" s="6" t="s">
        <v>45</v>
      </c>
      <c r="AA1379" s="6"/>
      <c r="AB1379" s="6" t="s">
        <v>351</v>
      </c>
      <c r="AC1379" s="6" t="s">
        <v>536</v>
      </c>
      <c r="AD1379" s="6" t="s">
        <v>351</v>
      </c>
      <c r="AE1379" s="6" t="s">
        <v>663</v>
      </c>
      <c r="AF1379" s="6" t="s">
        <v>45</v>
      </c>
      <c r="AG1379" s="6" t="s">
        <v>45</v>
      </c>
      <c r="AH1379" s="6" t="s">
        <v>3530</v>
      </c>
      <c r="AI1379" s="6" t="s">
        <v>45</v>
      </c>
      <c r="AJ1379" s="7" t="s">
        <v>45</v>
      </c>
      <c r="AK1379" s="6" t="s">
        <v>45</v>
      </c>
      <c r="AL1379" s="6" t="s">
        <v>45</v>
      </c>
      <c r="AM1379" s="6"/>
      <c r="AN1379" s="6">
        <v>1</v>
      </c>
      <c r="AO1379" s="6">
        <v>0</v>
      </c>
      <c r="AP1379" s="6"/>
      <c r="AQ1379" s="9">
        <v>44279</v>
      </c>
      <c r="AR1379" s="6"/>
      <c r="AS1379" s="19"/>
      <c r="AT1379" s="19"/>
      <c r="AU1379" s="30"/>
    </row>
    <row r="1380" spans="1:47" ht="12.75" customHeight="1" x14ac:dyDescent="0.25">
      <c r="A1380" s="6" t="s">
        <v>86</v>
      </c>
      <c r="B1380" s="6">
        <v>3695</v>
      </c>
      <c r="C1380" s="6" t="s">
        <v>145</v>
      </c>
      <c r="D1380" s="6" t="s">
        <v>46</v>
      </c>
      <c r="E1380" s="6" t="s">
        <v>46</v>
      </c>
      <c r="F1380" s="6">
        <v>78708</v>
      </c>
      <c r="G1380" s="6"/>
      <c r="H1380" s="6"/>
      <c r="I1380" s="6" t="s">
        <v>3531</v>
      </c>
      <c r="J1380" s="6" t="s">
        <v>3531</v>
      </c>
      <c r="K1380" s="6" t="s">
        <v>45</v>
      </c>
      <c r="L1380" s="6" t="s">
        <v>86</v>
      </c>
      <c r="M1380" s="6" t="s">
        <v>45</v>
      </c>
      <c r="O1380" s="6" t="s">
        <v>148</v>
      </c>
      <c r="P1380" s="6"/>
      <c r="Q1380" s="6">
        <v>851</v>
      </c>
      <c r="R1380" s="8">
        <v>44040.3376041667</v>
      </c>
      <c r="S1380" s="10"/>
      <c r="T1380" s="10" t="s">
        <v>73</v>
      </c>
      <c r="U1380" s="6">
        <v>1</v>
      </c>
      <c r="V1380" s="6" t="s">
        <v>1472</v>
      </c>
      <c r="W1380" s="7" t="s">
        <v>45</v>
      </c>
      <c r="X1380" s="6" t="e">
        <v>#N/A</v>
      </c>
      <c r="Y1380" s="6" t="s">
        <v>45</v>
      </c>
      <c r="Z1380" s="6" t="s">
        <v>45</v>
      </c>
      <c r="AA1380" s="6"/>
      <c r="AB1380" s="6" t="s">
        <v>100</v>
      </c>
      <c r="AC1380" s="6" t="s">
        <v>1474</v>
      </c>
      <c r="AD1380" s="6" t="s">
        <v>100</v>
      </c>
      <c r="AE1380" s="6" t="s">
        <v>1715</v>
      </c>
      <c r="AF1380" s="6" t="s">
        <v>45</v>
      </c>
      <c r="AG1380" s="6" t="s">
        <v>45</v>
      </c>
      <c r="AH1380" s="6" t="s">
        <v>45</v>
      </c>
      <c r="AI1380" s="6" t="s">
        <v>45</v>
      </c>
      <c r="AJ1380" s="7" t="s">
        <v>45</v>
      </c>
      <c r="AK1380" s="6" t="s">
        <v>45</v>
      </c>
      <c r="AL1380" s="6" t="s">
        <v>45</v>
      </c>
      <c r="AM1380" s="6"/>
      <c r="AN1380" s="6">
        <v>1</v>
      </c>
      <c r="AO1380" s="6">
        <v>0</v>
      </c>
      <c r="AP1380" s="6"/>
      <c r="AQ1380" s="9">
        <v>44279</v>
      </c>
      <c r="AR1380" s="6"/>
      <c r="AS1380" s="19"/>
      <c r="AT1380" s="19"/>
      <c r="AU1380" s="30"/>
    </row>
    <row r="1381" spans="1:47" ht="12.75" customHeight="1" x14ac:dyDescent="0.25">
      <c r="A1381" s="6" t="s">
        <v>86</v>
      </c>
      <c r="B1381" s="6">
        <v>3696</v>
      </c>
      <c r="C1381" s="6" t="s">
        <v>145</v>
      </c>
      <c r="D1381" s="6" t="s">
        <v>46</v>
      </c>
      <c r="E1381" s="6" t="s">
        <v>46</v>
      </c>
      <c r="F1381" s="6">
        <v>78711</v>
      </c>
      <c r="G1381" s="6"/>
      <c r="H1381" s="6"/>
      <c r="I1381" s="6" t="s">
        <v>3532</v>
      </c>
      <c r="J1381" s="6" t="s">
        <v>3532</v>
      </c>
      <c r="K1381" s="6" t="s">
        <v>45</v>
      </c>
      <c r="L1381" s="6" t="s">
        <v>86</v>
      </c>
      <c r="M1381" s="6" t="s">
        <v>45</v>
      </c>
      <c r="O1381" s="6" t="s">
        <v>148</v>
      </c>
      <c r="P1381" s="6"/>
      <c r="Q1381" s="6">
        <v>851</v>
      </c>
      <c r="R1381" s="8">
        <v>44042.335752314801</v>
      </c>
      <c r="S1381" s="10"/>
      <c r="T1381" s="10" t="s">
        <v>2082</v>
      </c>
      <c r="U1381" s="6">
        <v>2</v>
      </c>
      <c r="V1381" s="6" t="s">
        <v>549</v>
      </c>
      <c r="W1381" s="7" t="s">
        <v>45</v>
      </c>
      <c r="X1381" s="6" t="e">
        <v>#N/A</v>
      </c>
      <c r="Y1381" s="6" t="s">
        <v>67</v>
      </c>
      <c r="Z1381" s="6" t="s">
        <v>3533</v>
      </c>
      <c r="AA1381" s="6"/>
      <c r="AB1381" s="6" t="s">
        <v>166</v>
      </c>
      <c r="AC1381" s="6" t="s">
        <v>3534</v>
      </c>
      <c r="AD1381" s="6" t="s">
        <v>166</v>
      </c>
      <c r="AE1381" s="6" t="s">
        <v>1514</v>
      </c>
      <c r="AF1381" s="6" t="s">
        <v>45</v>
      </c>
      <c r="AG1381" s="6" t="s">
        <v>45</v>
      </c>
      <c r="AH1381" s="6" t="s">
        <v>45</v>
      </c>
      <c r="AI1381" s="6" t="s">
        <v>45</v>
      </c>
      <c r="AJ1381" s="7" t="s">
        <v>45</v>
      </c>
      <c r="AK1381" s="6" t="s">
        <v>45</v>
      </c>
      <c r="AL1381" s="6" t="s">
        <v>45</v>
      </c>
      <c r="AM1381" s="6"/>
      <c r="AN1381" s="6">
        <v>1</v>
      </c>
      <c r="AO1381" s="6">
        <v>0</v>
      </c>
      <c r="AP1381" s="6"/>
      <c r="AQ1381" s="9">
        <v>44279</v>
      </c>
      <c r="AR1381" s="6"/>
      <c r="AS1381" s="19"/>
      <c r="AT1381" s="19"/>
      <c r="AU1381" s="30"/>
    </row>
    <row r="1382" spans="1:47" ht="12.75" customHeight="1" x14ac:dyDescent="0.25">
      <c r="A1382" s="6" t="s">
        <v>2255</v>
      </c>
      <c r="B1382" s="6">
        <v>427</v>
      </c>
      <c r="C1382" s="6" t="s">
        <v>78</v>
      </c>
      <c r="D1382" s="6" t="s">
        <v>46</v>
      </c>
      <c r="E1382" s="6" t="s">
        <v>46</v>
      </c>
      <c r="F1382" s="6">
        <v>78712</v>
      </c>
      <c r="G1382" s="6"/>
      <c r="H1382" s="6"/>
      <c r="I1382" s="6" t="s">
        <v>2240</v>
      </c>
      <c r="J1382" s="6" t="s">
        <v>2240</v>
      </c>
      <c r="K1382" s="6" t="s">
        <v>45</v>
      </c>
      <c r="L1382" s="6" t="s">
        <v>2255</v>
      </c>
      <c r="M1382" s="6" t="s">
        <v>45</v>
      </c>
      <c r="N1382" s="6"/>
      <c r="O1382" s="6" t="s">
        <v>45</v>
      </c>
      <c r="P1382" s="6"/>
      <c r="Q1382" s="6" t="s">
        <v>45</v>
      </c>
      <c r="R1382" s="8">
        <v>44039</v>
      </c>
      <c r="S1382" s="10"/>
      <c r="T1382" s="10" t="s">
        <v>73</v>
      </c>
      <c r="U1382" s="6">
        <v>2</v>
      </c>
      <c r="V1382" s="6">
        <v>203</v>
      </c>
      <c r="W1382" s="7" t="s">
        <v>45</v>
      </c>
      <c r="X1382" s="6" t="e">
        <v>#N/A</v>
      </c>
      <c r="Y1382" s="6" t="s">
        <v>45</v>
      </c>
      <c r="Z1382" s="6" t="s">
        <v>45</v>
      </c>
      <c r="AA1382" s="6"/>
      <c r="AB1382" s="6" t="s">
        <v>3535</v>
      </c>
      <c r="AC1382" s="6" t="s">
        <v>3536</v>
      </c>
      <c r="AD1382" s="6" t="s">
        <v>3535</v>
      </c>
      <c r="AE1382" s="6" t="s">
        <v>45</v>
      </c>
      <c r="AF1382" s="6" t="s">
        <v>45</v>
      </c>
      <c r="AG1382" s="6" t="s">
        <v>45</v>
      </c>
      <c r="AH1382" s="6" t="s">
        <v>3537</v>
      </c>
      <c r="AI1382" s="6" t="s">
        <v>45</v>
      </c>
      <c r="AJ1382" s="7">
        <v>2</v>
      </c>
      <c r="AK1382" s="6" t="s">
        <v>45</v>
      </c>
      <c r="AL1382" s="6" t="s">
        <v>45</v>
      </c>
      <c r="AM1382" s="6"/>
      <c r="AN1382" s="6">
        <v>1</v>
      </c>
      <c r="AO1382" s="6">
        <v>0</v>
      </c>
      <c r="AP1382" s="6"/>
      <c r="AQ1382" s="6"/>
      <c r="AR1382" s="6"/>
      <c r="AS1382" s="19"/>
      <c r="AT1382" s="19"/>
      <c r="AU1382" s="30"/>
    </row>
    <row r="1383" spans="1:47" ht="12.75" customHeight="1" x14ac:dyDescent="0.25">
      <c r="A1383" s="6" t="s">
        <v>86</v>
      </c>
      <c r="B1383" s="6">
        <v>3697</v>
      </c>
      <c r="C1383" s="6" t="s">
        <v>145</v>
      </c>
      <c r="D1383" s="6" t="s">
        <v>46</v>
      </c>
      <c r="E1383" s="6" t="s">
        <v>46</v>
      </c>
      <c r="F1383" s="6">
        <v>78712</v>
      </c>
      <c r="G1383" s="6"/>
      <c r="H1383" s="6"/>
      <c r="I1383" s="6" t="s">
        <v>3538</v>
      </c>
      <c r="J1383" s="6" t="s">
        <v>3538</v>
      </c>
      <c r="K1383" s="6" t="s">
        <v>45</v>
      </c>
      <c r="L1383" s="6" t="s">
        <v>86</v>
      </c>
      <c r="M1383" s="6" t="s">
        <v>45</v>
      </c>
      <c r="O1383" s="6" t="s">
        <v>148</v>
      </c>
      <c r="P1383" s="6"/>
      <c r="Q1383" s="6">
        <v>851</v>
      </c>
      <c r="R1383" s="8">
        <v>44039.4290162037</v>
      </c>
      <c r="S1383" s="10"/>
      <c r="T1383" s="10" t="s">
        <v>93</v>
      </c>
      <c r="U1383" s="6">
        <v>4</v>
      </c>
      <c r="V1383" s="6">
        <v>26</v>
      </c>
      <c r="W1383" s="7" t="s">
        <v>45</v>
      </c>
      <c r="X1383" s="6" t="e">
        <v>#N/A</v>
      </c>
      <c r="Y1383" s="6" t="s">
        <v>45</v>
      </c>
      <c r="Z1383" s="6" t="s">
        <v>45</v>
      </c>
      <c r="AA1383" s="6"/>
      <c r="AB1383" s="6" t="s">
        <v>45</v>
      </c>
      <c r="AC1383" s="6" t="s">
        <v>45</v>
      </c>
      <c r="AD1383" s="6" t="s">
        <v>45</v>
      </c>
      <c r="AE1383" s="6" t="s">
        <v>45</v>
      </c>
      <c r="AF1383" s="6" t="s">
        <v>45</v>
      </c>
      <c r="AG1383" s="6" t="s">
        <v>45</v>
      </c>
      <c r="AH1383" s="6" t="s">
        <v>3300</v>
      </c>
      <c r="AI1383" s="6" t="s">
        <v>45</v>
      </c>
      <c r="AJ1383" s="7">
        <v>2</v>
      </c>
      <c r="AK1383" s="6" t="s">
        <v>45</v>
      </c>
      <c r="AL1383" s="6" t="s">
        <v>45</v>
      </c>
      <c r="AM1383" s="6"/>
      <c r="AN1383" s="6">
        <v>1</v>
      </c>
      <c r="AO1383" s="6">
        <v>0</v>
      </c>
      <c r="AP1383" s="6"/>
      <c r="AQ1383" s="9">
        <v>44279</v>
      </c>
      <c r="AR1383" s="6"/>
      <c r="AS1383" s="19"/>
      <c r="AT1383" s="19"/>
      <c r="AU1383" s="30"/>
    </row>
    <row r="1384" spans="1:47" ht="12.75" customHeight="1" x14ac:dyDescent="0.25">
      <c r="A1384" s="6" t="s">
        <v>86</v>
      </c>
      <c r="B1384" s="6">
        <v>3698</v>
      </c>
      <c r="C1384" s="6" t="s">
        <v>145</v>
      </c>
      <c r="D1384" s="6" t="s">
        <v>46</v>
      </c>
      <c r="E1384" s="6" t="s">
        <v>46</v>
      </c>
      <c r="F1384" s="6">
        <v>78713</v>
      </c>
      <c r="G1384" s="6"/>
      <c r="H1384" s="6"/>
      <c r="I1384" s="6" t="s">
        <v>152</v>
      </c>
      <c r="J1384" s="6" t="s">
        <v>3539</v>
      </c>
      <c r="K1384" s="6" t="s">
        <v>152</v>
      </c>
      <c r="L1384" s="6" t="s">
        <v>86</v>
      </c>
      <c r="M1384" s="6" t="s">
        <v>45</v>
      </c>
      <c r="O1384" s="6" t="s">
        <v>148</v>
      </c>
      <c r="P1384" s="6"/>
      <c r="Q1384" s="6">
        <v>851</v>
      </c>
      <c r="R1384" s="8">
        <v>44039.411111111098</v>
      </c>
      <c r="S1384" s="10"/>
      <c r="T1384" s="10" t="s">
        <v>73</v>
      </c>
      <c r="U1384" s="6">
        <v>2</v>
      </c>
      <c r="V1384" s="6">
        <v>201</v>
      </c>
      <c r="W1384" s="7" t="s">
        <v>45</v>
      </c>
      <c r="X1384" s="6" t="e">
        <v>#N/A</v>
      </c>
      <c r="Y1384" s="6" t="s">
        <v>45</v>
      </c>
      <c r="Z1384" s="6" t="s">
        <v>45</v>
      </c>
      <c r="AA1384" s="6"/>
      <c r="AB1384" s="6" t="s">
        <v>159</v>
      </c>
      <c r="AC1384" s="6" t="s">
        <v>1205</v>
      </c>
      <c r="AD1384" s="6" t="s">
        <v>159</v>
      </c>
      <c r="AE1384" s="6" t="s">
        <v>359</v>
      </c>
      <c r="AF1384" s="6" t="s">
        <v>45</v>
      </c>
      <c r="AG1384" s="6" t="s">
        <v>45</v>
      </c>
      <c r="AH1384" s="6" t="s">
        <v>45</v>
      </c>
      <c r="AI1384" s="6" t="s">
        <v>45</v>
      </c>
      <c r="AJ1384" s="7" t="s">
        <v>45</v>
      </c>
      <c r="AK1384" s="6" t="s">
        <v>45</v>
      </c>
      <c r="AL1384" s="6" t="s">
        <v>45</v>
      </c>
      <c r="AM1384" s="6"/>
      <c r="AN1384" s="6">
        <v>1</v>
      </c>
      <c r="AO1384" s="6">
        <v>0</v>
      </c>
      <c r="AP1384" s="6"/>
      <c r="AQ1384" s="9">
        <v>44279</v>
      </c>
      <c r="AR1384" s="6"/>
      <c r="AS1384" s="19"/>
      <c r="AT1384" s="19"/>
      <c r="AU1384" s="29">
        <v>0</v>
      </c>
    </row>
    <row r="1385" spans="1:47" ht="12.75" customHeight="1" x14ac:dyDescent="0.25">
      <c r="A1385" s="6" t="s">
        <v>86</v>
      </c>
      <c r="B1385" s="6">
        <v>3699</v>
      </c>
      <c r="C1385" s="6" t="s">
        <v>145</v>
      </c>
      <c r="D1385" s="6" t="s">
        <v>46</v>
      </c>
      <c r="E1385" s="6" t="s">
        <v>46</v>
      </c>
      <c r="F1385" s="6">
        <v>78714</v>
      </c>
      <c r="G1385" s="6"/>
      <c r="H1385" s="6"/>
      <c r="I1385" s="6" t="s">
        <v>3539</v>
      </c>
      <c r="J1385" s="6" t="s">
        <v>3539</v>
      </c>
      <c r="K1385" s="6" t="s">
        <v>45</v>
      </c>
      <c r="L1385" s="6" t="s">
        <v>86</v>
      </c>
      <c r="M1385" s="6" t="s">
        <v>45</v>
      </c>
      <c r="O1385" s="6" t="s">
        <v>148</v>
      </c>
      <c r="P1385" s="6"/>
      <c r="Q1385" s="6">
        <v>851</v>
      </c>
      <c r="R1385" s="8">
        <v>44742</v>
      </c>
      <c r="S1385" s="10"/>
      <c r="T1385" s="10" t="s">
        <v>73</v>
      </c>
      <c r="U1385" s="6">
        <v>3</v>
      </c>
      <c r="V1385" s="6">
        <v>301</v>
      </c>
      <c r="W1385" s="7" t="s">
        <v>45</v>
      </c>
      <c r="X1385" s="6" t="s">
        <v>67</v>
      </c>
      <c r="Y1385" s="6" t="s">
        <v>67</v>
      </c>
      <c r="Z1385" s="6" t="s">
        <v>3540</v>
      </c>
      <c r="AA1385" s="6"/>
      <c r="AB1385" s="6" t="s">
        <v>3541</v>
      </c>
      <c r="AC1385" s="6" t="s">
        <v>3542</v>
      </c>
      <c r="AD1385" s="6" t="s">
        <v>3541</v>
      </c>
      <c r="AE1385" s="6" t="s">
        <v>102</v>
      </c>
      <c r="AF1385" s="6" t="s">
        <v>45</v>
      </c>
      <c r="AG1385" s="6" t="s">
        <v>45</v>
      </c>
      <c r="AH1385" s="6" t="s">
        <v>3543</v>
      </c>
      <c r="AI1385" s="6" t="s">
        <v>45</v>
      </c>
      <c r="AJ1385" s="7" t="s">
        <v>45</v>
      </c>
      <c r="AK1385" s="6" t="s">
        <v>265</v>
      </c>
      <c r="AL1385" s="6">
        <v>27498</v>
      </c>
      <c r="AM1385" s="6" t="s">
        <v>59</v>
      </c>
      <c r="AN1385" s="6">
        <v>1</v>
      </c>
      <c r="AO1385" s="6">
        <v>0</v>
      </c>
      <c r="AP1385" s="6"/>
      <c r="AQ1385" s="9">
        <v>44279</v>
      </c>
      <c r="AR1385" s="6"/>
      <c r="AS1385" s="19"/>
      <c r="AT1385" s="19"/>
      <c r="AU1385" s="29">
        <v>0</v>
      </c>
    </row>
    <row r="1386" spans="1:47" ht="12.75" customHeight="1" x14ac:dyDescent="0.25">
      <c r="A1386" s="6" t="s">
        <v>86</v>
      </c>
      <c r="B1386" s="6">
        <v>3700</v>
      </c>
      <c r="C1386" s="6" t="s">
        <v>145</v>
      </c>
      <c r="D1386" s="6" t="s">
        <v>46</v>
      </c>
      <c r="E1386" s="6" t="s">
        <v>46</v>
      </c>
      <c r="F1386" s="6">
        <v>78715</v>
      </c>
      <c r="G1386" s="6"/>
      <c r="H1386" s="6"/>
      <c r="I1386" s="6" t="s">
        <v>3544</v>
      </c>
      <c r="J1386" s="6" t="s">
        <v>3544</v>
      </c>
      <c r="K1386" s="6" t="s">
        <v>45</v>
      </c>
      <c r="L1386" s="6" t="s">
        <v>86</v>
      </c>
      <c r="M1386" s="6" t="s">
        <v>45</v>
      </c>
      <c r="O1386" s="6" t="s">
        <v>148</v>
      </c>
      <c r="P1386" s="6"/>
      <c r="Q1386" s="6">
        <v>851</v>
      </c>
      <c r="R1386" s="8">
        <v>44039.4081365741</v>
      </c>
      <c r="S1386" s="10"/>
      <c r="T1386" s="10" t="s">
        <v>73</v>
      </c>
      <c r="U1386" s="6">
        <v>2</v>
      </c>
      <c r="V1386" s="6">
        <v>201</v>
      </c>
      <c r="W1386" s="7" t="s">
        <v>45</v>
      </c>
      <c r="X1386" s="6" t="e">
        <v>#N/A</v>
      </c>
      <c r="Y1386" s="6" t="s">
        <v>45</v>
      </c>
      <c r="Z1386" s="6" t="s">
        <v>45</v>
      </c>
      <c r="AA1386" s="6"/>
      <c r="AB1386" s="6" t="s">
        <v>260</v>
      </c>
      <c r="AC1386" s="6" t="s">
        <v>3545</v>
      </c>
      <c r="AD1386" s="6" t="s">
        <v>260</v>
      </c>
      <c r="AE1386" s="6" t="s">
        <v>437</v>
      </c>
      <c r="AF1386" s="6" t="s">
        <v>45</v>
      </c>
      <c r="AG1386" s="6" t="s">
        <v>45</v>
      </c>
      <c r="AH1386" s="6" t="s">
        <v>45</v>
      </c>
      <c r="AI1386" s="6" t="s">
        <v>45</v>
      </c>
      <c r="AJ1386" s="7" t="s">
        <v>45</v>
      </c>
      <c r="AK1386" s="6" t="s">
        <v>45</v>
      </c>
      <c r="AL1386" s="6" t="s">
        <v>45</v>
      </c>
      <c r="AM1386" s="6"/>
      <c r="AN1386" s="6">
        <v>1</v>
      </c>
      <c r="AO1386" s="6">
        <v>0</v>
      </c>
      <c r="AP1386" s="6"/>
      <c r="AQ1386" s="9">
        <v>44279</v>
      </c>
      <c r="AR1386" s="6"/>
      <c r="AS1386" s="19"/>
      <c r="AT1386" s="19"/>
      <c r="AU1386" s="29">
        <v>0</v>
      </c>
    </row>
    <row r="1387" spans="1:47" ht="12.75" customHeight="1" x14ac:dyDescent="0.25">
      <c r="A1387" s="6" t="s">
        <v>86</v>
      </c>
      <c r="B1387" s="6">
        <v>3701</v>
      </c>
      <c r="C1387" s="6" t="s">
        <v>145</v>
      </c>
      <c r="D1387" s="6" t="s">
        <v>46</v>
      </c>
      <c r="E1387" s="6" t="s">
        <v>46</v>
      </c>
      <c r="F1387" s="6">
        <v>78716</v>
      </c>
      <c r="G1387" s="6"/>
      <c r="H1387" s="6"/>
      <c r="I1387" s="6" t="s">
        <v>3539</v>
      </c>
      <c r="J1387" s="6" t="s">
        <v>3539</v>
      </c>
      <c r="K1387" s="6" t="s">
        <v>45</v>
      </c>
      <c r="L1387" s="6" t="s">
        <v>86</v>
      </c>
      <c r="M1387" s="6" t="s">
        <v>45</v>
      </c>
      <c r="O1387" s="6" t="s">
        <v>148</v>
      </c>
      <c r="P1387" s="6"/>
      <c r="Q1387" s="6">
        <v>851</v>
      </c>
      <c r="R1387" s="8">
        <v>44040.341087963003</v>
      </c>
      <c r="S1387" s="10"/>
      <c r="T1387" s="10" t="s">
        <v>73</v>
      </c>
      <c r="U1387" s="6">
        <v>1</v>
      </c>
      <c r="V1387" s="6" t="s">
        <v>3546</v>
      </c>
      <c r="W1387" s="7" t="s">
        <v>45</v>
      </c>
      <c r="X1387" s="6" t="e">
        <v>#N/A</v>
      </c>
      <c r="Y1387" s="6" t="s">
        <v>45</v>
      </c>
      <c r="Z1387" s="6" t="s">
        <v>45</v>
      </c>
      <c r="AA1387" s="6"/>
      <c r="AB1387" s="6" t="s">
        <v>376</v>
      </c>
      <c r="AC1387" s="6" t="s">
        <v>1873</v>
      </c>
      <c r="AD1387" s="6" t="s">
        <v>376</v>
      </c>
      <c r="AE1387" s="6" t="s">
        <v>434</v>
      </c>
      <c r="AF1387" s="6" t="s">
        <v>45</v>
      </c>
      <c r="AG1387" s="6" t="s">
        <v>45</v>
      </c>
      <c r="AH1387" s="6" t="s">
        <v>45</v>
      </c>
      <c r="AI1387" s="6" t="s">
        <v>45</v>
      </c>
      <c r="AJ1387" s="7" t="s">
        <v>45</v>
      </c>
      <c r="AK1387" s="6" t="s">
        <v>45</v>
      </c>
      <c r="AL1387" s="6" t="s">
        <v>45</v>
      </c>
      <c r="AM1387" s="6"/>
      <c r="AN1387" s="6">
        <v>1</v>
      </c>
      <c r="AO1387" s="6">
        <v>0</v>
      </c>
      <c r="AP1387" s="6"/>
      <c r="AQ1387" s="9">
        <v>44279</v>
      </c>
      <c r="AR1387" s="6"/>
      <c r="AS1387" s="19"/>
      <c r="AT1387" s="19"/>
      <c r="AU1387" s="29">
        <v>0</v>
      </c>
    </row>
    <row r="1388" spans="1:47" ht="12.75" customHeight="1" x14ac:dyDescent="0.25">
      <c r="A1388" s="6" t="s">
        <v>126</v>
      </c>
      <c r="B1388" s="6">
        <v>3702</v>
      </c>
      <c r="C1388" s="6" t="s">
        <v>145</v>
      </c>
      <c r="D1388" s="6" t="s">
        <v>46</v>
      </c>
      <c r="E1388" s="6" t="s">
        <v>46</v>
      </c>
      <c r="F1388" s="6">
        <v>78717</v>
      </c>
      <c r="G1388" s="6"/>
      <c r="H1388" s="6"/>
      <c r="I1388" s="6" t="s">
        <v>3547</v>
      </c>
      <c r="J1388" s="6" t="s">
        <v>3547</v>
      </c>
      <c r="K1388" s="6" t="s">
        <v>45</v>
      </c>
      <c r="L1388" s="6" t="s">
        <v>126</v>
      </c>
      <c r="M1388" s="6" t="s">
        <v>45</v>
      </c>
      <c r="O1388" s="6" t="s">
        <v>148</v>
      </c>
      <c r="P1388" s="6"/>
      <c r="Q1388" s="6">
        <v>851</v>
      </c>
      <c r="R1388" s="8">
        <v>44040.335520833301</v>
      </c>
      <c r="S1388" s="10"/>
      <c r="T1388" s="10" t="s">
        <v>73</v>
      </c>
      <c r="U1388" s="6">
        <v>1</v>
      </c>
      <c r="V1388" s="6" t="s">
        <v>1472</v>
      </c>
      <c r="W1388" s="7" t="s">
        <v>45</v>
      </c>
      <c r="X1388" s="6" t="e">
        <v>#N/A</v>
      </c>
      <c r="Y1388" s="6" t="s">
        <v>45</v>
      </c>
      <c r="Z1388" s="6">
        <v>2857</v>
      </c>
      <c r="AA1388" s="6"/>
      <c r="AB1388" s="6" t="s">
        <v>441</v>
      </c>
      <c r="AC1388" s="6" t="s">
        <v>3548</v>
      </c>
      <c r="AD1388" s="6" t="s">
        <v>441</v>
      </c>
      <c r="AE1388" s="6" t="s">
        <v>331</v>
      </c>
      <c r="AF1388" s="6" t="s">
        <v>45</v>
      </c>
      <c r="AG1388" s="6" t="s">
        <v>136</v>
      </c>
      <c r="AH1388" s="6" t="s">
        <v>45</v>
      </c>
      <c r="AI1388" s="6" t="s">
        <v>45</v>
      </c>
      <c r="AJ1388" s="7" t="s">
        <v>45</v>
      </c>
      <c r="AK1388" s="6" t="s">
        <v>45</v>
      </c>
      <c r="AL1388" s="6" t="s">
        <v>45</v>
      </c>
      <c r="AM1388" s="6"/>
      <c r="AN1388" s="6">
        <v>1</v>
      </c>
      <c r="AO1388" s="6">
        <v>0</v>
      </c>
      <c r="AP1388" s="6"/>
      <c r="AQ1388" s="9"/>
      <c r="AR1388" s="6"/>
      <c r="AS1388" s="19"/>
      <c r="AT1388" s="19"/>
      <c r="AU1388" s="30"/>
    </row>
    <row r="1389" spans="1:47" ht="12.75" customHeight="1" x14ac:dyDescent="0.25">
      <c r="A1389" s="6" t="s">
        <v>126</v>
      </c>
      <c r="B1389" s="6">
        <v>3703</v>
      </c>
      <c r="C1389" s="6" t="s">
        <v>145</v>
      </c>
      <c r="D1389" s="6" t="s">
        <v>46</v>
      </c>
      <c r="E1389" s="6" t="s">
        <v>46</v>
      </c>
      <c r="F1389" s="6">
        <v>78718</v>
      </c>
      <c r="G1389" s="6"/>
      <c r="H1389" s="6"/>
      <c r="I1389" s="6" t="s">
        <v>1831</v>
      </c>
      <c r="J1389" s="6" t="s">
        <v>3549</v>
      </c>
      <c r="K1389" s="6" t="s">
        <v>1831</v>
      </c>
      <c r="L1389" s="6" t="s">
        <v>126</v>
      </c>
      <c r="M1389" s="6" t="s">
        <v>45</v>
      </c>
      <c r="O1389" s="6" t="s">
        <v>148</v>
      </c>
      <c r="P1389" s="6"/>
      <c r="Q1389" s="6">
        <v>851</v>
      </c>
      <c r="R1389" s="8">
        <v>44754</v>
      </c>
      <c r="S1389" s="10"/>
      <c r="T1389" s="10" t="s">
        <v>73</v>
      </c>
      <c r="U1389" s="6">
        <v>2</v>
      </c>
      <c r="V1389" s="6">
        <v>222</v>
      </c>
      <c r="W1389" s="7" t="s">
        <v>45</v>
      </c>
      <c r="X1389" s="6" t="s">
        <v>67</v>
      </c>
      <c r="Y1389" s="6" t="s">
        <v>67</v>
      </c>
      <c r="Z1389" s="6" t="s">
        <v>2774</v>
      </c>
      <c r="AA1389" s="6"/>
      <c r="AB1389" s="6" t="s">
        <v>376</v>
      </c>
      <c r="AC1389" s="6" t="s">
        <v>2775</v>
      </c>
      <c r="AD1389" s="6" t="s">
        <v>376</v>
      </c>
      <c r="AE1389" s="6" t="s">
        <v>275</v>
      </c>
      <c r="AF1389" s="6" t="s">
        <v>45</v>
      </c>
      <c r="AG1389" s="6" t="s">
        <v>45</v>
      </c>
      <c r="AH1389" s="6" t="s">
        <v>45</v>
      </c>
      <c r="AI1389" s="6" t="s">
        <v>45</v>
      </c>
      <c r="AJ1389" s="7" t="s">
        <v>45</v>
      </c>
      <c r="AK1389" s="6" t="s">
        <v>45</v>
      </c>
      <c r="AL1389" s="6">
        <v>55214</v>
      </c>
      <c r="AM1389" s="6"/>
      <c r="AN1389" s="6">
        <v>1</v>
      </c>
      <c r="AO1389" s="6">
        <v>0</v>
      </c>
      <c r="AP1389" s="6"/>
      <c r="AQ1389" s="9">
        <v>44279</v>
      </c>
      <c r="AR1389" s="6"/>
      <c r="AS1389" s="19"/>
      <c r="AT1389" s="19"/>
      <c r="AU1389" s="30"/>
    </row>
    <row r="1390" spans="1:47" ht="12.75" customHeight="1" x14ac:dyDescent="0.25">
      <c r="A1390" s="6" t="s">
        <v>60</v>
      </c>
      <c r="B1390" s="6">
        <v>3704</v>
      </c>
      <c r="C1390" s="6" t="s">
        <v>145</v>
      </c>
      <c r="D1390" s="6" t="s">
        <v>46</v>
      </c>
      <c r="E1390" s="6" t="s">
        <v>46</v>
      </c>
      <c r="F1390" s="6">
        <v>78727</v>
      </c>
      <c r="G1390" s="6"/>
      <c r="H1390" s="6"/>
      <c r="I1390" s="6" t="s">
        <v>3550</v>
      </c>
      <c r="J1390" s="6" t="s">
        <v>3550</v>
      </c>
      <c r="K1390" s="6" t="s">
        <v>45</v>
      </c>
      <c r="L1390" s="6" t="s">
        <v>60</v>
      </c>
      <c r="M1390" s="6" t="s">
        <v>45</v>
      </c>
      <c r="O1390" s="6" t="s">
        <v>148</v>
      </c>
      <c r="P1390" s="6"/>
      <c r="Q1390" s="6">
        <v>851</v>
      </c>
      <c r="R1390" s="8">
        <v>44109.447141203702</v>
      </c>
      <c r="S1390" s="10"/>
      <c r="T1390" s="10" t="s">
        <v>1672</v>
      </c>
      <c r="U1390" s="6">
        <v>3</v>
      </c>
      <c r="V1390" s="6" t="s">
        <v>560</v>
      </c>
      <c r="W1390" s="7" t="s">
        <v>45</v>
      </c>
      <c r="X1390" s="6" t="e">
        <v>#N/A</v>
      </c>
      <c r="Y1390" s="6" t="s">
        <v>67</v>
      </c>
      <c r="Z1390" s="6" t="s">
        <v>45</v>
      </c>
      <c r="AA1390" s="6"/>
      <c r="AB1390" s="6" t="s">
        <v>3312</v>
      </c>
      <c r="AC1390" s="6" t="s">
        <v>3551</v>
      </c>
      <c r="AD1390" s="6" t="s">
        <v>3312</v>
      </c>
      <c r="AE1390" s="6" t="s">
        <v>238</v>
      </c>
      <c r="AF1390" s="6" t="s">
        <v>45</v>
      </c>
      <c r="AG1390" s="6" t="s">
        <v>45</v>
      </c>
      <c r="AH1390" s="6" t="s">
        <v>45</v>
      </c>
      <c r="AI1390" s="6" t="s">
        <v>45</v>
      </c>
      <c r="AJ1390" s="7" t="s">
        <v>45</v>
      </c>
      <c r="AK1390" s="6" t="s">
        <v>45</v>
      </c>
      <c r="AL1390" s="6" t="s">
        <v>45</v>
      </c>
      <c r="AM1390" s="6"/>
      <c r="AN1390" s="6">
        <v>1</v>
      </c>
      <c r="AO1390" s="6">
        <v>0</v>
      </c>
      <c r="AP1390" s="6"/>
      <c r="AQ1390" s="9">
        <v>44279</v>
      </c>
      <c r="AR1390" s="6"/>
      <c r="AS1390" s="19"/>
      <c r="AT1390" s="19"/>
      <c r="AU1390" s="29">
        <v>0</v>
      </c>
    </row>
    <row r="1391" spans="1:47" ht="12.75" customHeight="1" x14ac:dyDescent="0.25">
      <c r="A1391" s="6" t="s">
        <v>60</v>
      </c>
      <c r="B1391" s="6">
        <v>1420</v>
      </c>
      <c r="C1391" s="6" t="s">
        <v>78</v>
      </c>
      <c r="D1391" s="6" t="s">
        <v>46</v>
      </c>
      <c r="E1391" s="6" t="s">
        <v>46</v>
      </c>
      <c r="F1391" s="6">
        <v>78728</v>
      </c>
      <c r="G1391" s="6"/>
      <c r="H1391" s="6"/>
      <c r="I1391" s="6" t="s">
        <v>3552</v>
      </c>
      <c r="J1391" s="6" t="s">
        <v>3552</v>
      </c>
      <c r="K1391" s="6" t="s">
        <v>45</v>
      </c>
      <c r="L1391" s="6" t="s">
        <v>60</v>
      </c>
      <c r="M1391" s="6" t="s">
        <v>45</v>
      </c>
      <c r="N1391" s="6"/>
      <c r="O1391" s="6" t="s">
        <v>3553</v>
      </c>
      <c r="P1391" s="6"/>
      <c r="Q1391" s="6" t="s">
        <v>45</v>
      </c>
      <c r="R1391" s="8">
        <v>44531</v>
      </c>
      <c r="S1391" s="10"/>
      <c r="T1391" s="10" t="s">
        <v>1414</v>
      </c>
      <c r="U1391" s="6">
        <v>3</v>
      </c>
      <c r="V1391" s="6" t="s">
        <v>341</v>
      </c>
      <c r="W1391" s="7" t="s">
        <v>45</v>
      </c>
      <c r="X1391" s="6" t="s">
        <v>45</v>
      </c>
      <c r="Y1391" s="6" t="s">
        <v>52</v>
      </c>
      <c r="Z1391" s="6" t="s">
        <v>45</v>
      </c>
      <c r="AA1391" s="6"/>
      <c r="AB1391" s="6" t="s">
        <v>392</v>
      </c>
      <c r="AC1391" s="6" t="s">
        <v>3554</v>
      </c>
      <c r="AD1391" s="6" t="s">
        <v>392</v>
      </c>
      <c r="AE1391" s="13" t="s">
        <v>537</v>
      </c>
      <c r="AF1391" s="6" t="s">
        <v>45</v>
      </c>
      <c r="AG1391" s="6" t="s">
        <v>45</v>
      </c>
      <c r="AH1391" s="6" t="s">
        <v>3555</v>
      </c>
      <c r="AI1391" s="6" t="s">
        <v>45</v>
      </c>
      <c r="AJ1391" s="7" t="s">
        <v>45</v>
      </c>
      <c r="AK1391" s="6" t="s">
        <v>45</v>
      </c>
      <c r="AL1391" s="6">
        <v>47035</v>
      </c>
      <c r="AM1391" s="6"/>
      <c r="AN1391" s="6">
        <v>1</v>
      </c>
      <c r="AO1391" s="6">
        <v>0</v>
      </c>
      <c r="AP1391" s="6"/>
      <c r="AQ1391" s="6"/>
      <c r="AR1391" s="6"/>
      <c r="AS1391" s="19"/>
      <c r="AT1391" s="19"/>
      <c r="AU1391" s="30"/>
    </row>
    <row r="1392" spans="1:47" ht="12.75" customHeight="1" x14ac:dyDescent="0.25">
      <c r="A1392" s="6" t="s">
        <v>60</v>
      </c>
      <c r="B1392" s="6">
        <v>3705</v>
      </c>
      <c r="C1392" s="6" t="s">
        <v>145</v>
      </c>
      <c r="D1392" s="6" t="s">
        <v>46</v>
      </c>
      <c r="E1392" s="6" t="s">
        <v>46</v>
      </c>
      <c r="F1392" s="6">
        <v>78729</v>
      </c>
      <c r="G1392" s="6"/>
      <c r="H1392" s="6"/>
      <c r="I1392" s="6" t="s">
        <v>3556</v>
      </c>
      <c r="J1392" s="6" t="s">
        <v>3556</v>
      </c>
      <c r="K1392" s="6" t="s">
        <v>1947</v>
      </c>
      <c r="L1392" s="6" t="s">
        <v>60</v>
      </c>
      <c r="M1392" s="6">
        <v>1</v>
      </c>
      <c r="O1392" s="6" t="s">
        <v>148</v>
      </c>
      <c r="P1392" s="6"/>
      <c r="Q1392" s="6">
        <v>851</v>
      </c>
      <c r="R1392" s="8">
        <v>44974</v>
      </c>
      <c r="S1392" s="10"/>
      <c r="T1392" s="10" t="s">
        <v>93</v>
      </c>
      <c r="U1392" s="6">
        <v>4</v>
      </c>
      <c r="V1392" s="6">
        <v>405</v>
      </c>
      <c r="W1392" s="7" t="s">
        <v>45</v>
      </c>
      <c r="X1392" s="6" t="s">
        <v>67</v>
      </c>
      <c r="Y1392" s="6" t="s">
        <v>67</v>
      </c>
      <c r="Z1392" s="6" t="s">
        <v>45</v>
      </c>
      <c r="AA1392" s="6"/>
      <c r="AB1392" s="6" t="s">
        <v>45</v>
      </c>
      <c r="AC1392" s="6" t="s">
        <v>129</v>
      </c>
      <c r="AD1392" s="6" t="s">
        <v>45</v>
      </c>
      <c r="AE1392" s="6" t="s">
        <v>45</v>
      </c>
      <c r="AF1392" s="6" t="s">
        <v>45</v>
      </c>
      <c r="AG1392" s="6" t="s">
        <v>45</v>
      </c>
      <c r="AH1392" s="6" t="s">
        <v>3557</v>
      </c>
      <c r="AI1392" s="6" t="s">
        <v>45</v>
      </c>
      <c r="AJ1392" s="7" t="s">
        <v>45</v>
      </c>
      <c r="AK1392" s="6" t="s">
        <v>136</v>
      </c>
      <c r="AL1392" s="6" t="s">
        <v>3558</v>
      </c>
      <c r="AM1392" s="6" t="s">
        <v>208</v>
      </c>
      <c r="AN1392" s="6">
        <v>1</v>
      </c>
      <c r="AO1392" s="6">
        <v>0</v>
      </c>
      <c r="AP1392" s="6"/>
      <c r="AQ1392" s="9">
        <v>44279</v>
      </c>
      <c r="AR1392" s="6"/>
      <c r="AS1392" s="19"/>
      <c r="AT1392" s="19"/>
      <c r="AU1392" s="29">
        <v>742</v>
      </c>
    </row>
    <row r="1393" spans="1:47" ht="12.75" customHeight="1" x14ac:dyDescent="0.25">
      <c r="A1393" s="6" t="s">
        <v>126</v>
      </c>
      <c r="B1393" s="6">
        <v>3706</v>
      </c>
      <c r="C1393" s="6" t="s">
        <v>145</v>
      </c>
      <c r="D1393" s="6" t="s">
        <v>46</v>
      </c>
      <c r="E1393" s="6" t="s">
        <v>46</v>
      </c>
      <c r="F1393" s="6">
        <v>78730</v>
      </c>
      <c r="G1393" s="6"/>
      <c r="H1393" s="6"/>
      <c r="I1393" s="6" t="s">
        <v>3559</v>
      </c>
      <c r="J1393" s="6" t="s">
        <v>3559</v>
      </c>
      <c r="K1393" s="6" t="s">
        <v>45</v>
      </c>
      <c r="L1393" s="6" t="s">
        <v>126</v>
      </c>
      <c r="M1393" s="6" t="s">
        <v>45</v>
      </c>
      <c r="O1393" s="6" t="s">
        <v>2159</v>
      </c>
      <c r="P1393" s="6"/>
      <c r="Q1393" s="6">
        <v>851</v>
      </c>
      <c r="R1393" s="8">
        <v>44712</v>
      </c>
      <c r="S1393" s="10"/>
      <c r="T1393" s="10" t="s">
        <v>2845</v>
      </c>
      <c r="U1393" s="6">
        <v>2</v>
      </c>
      <c r="V1393" s="6" t="s">
        <v>549</v>
      </c>
      <c r="W1393" s="7" t="s">
        <v>45</v>
      </c>
      <c r="X1393" s="6" t="s">
        <v>67</v>
      </c>
      <c r="Y1393" s="6" t="s">
        <v>67</v>
      </c>
      <c r="Z1393" s="6" t="s">
        <v>2609</v>
      </c>
      <c r="AA1393" s="6"/>
      <c r="AB1393" s="6" t="s">
        <v>3560</v>
      </c>
      <c r="AC1393" s="6" t="s">
        <v>2610</v>
      </c>
      <c r="AD1393" s="6" t="s">
        <v>3560</v>
      </c>
      <c r="AE1393" s="6" t="s">
        <v>3561</v>
      </c>
      <c r="AF1393" s="6" t="s">
        <v>45</v>
      </c>
      <c r="AG1393" s="6" t="s">
        <v>45</v>
      </c>
      <c r="AH1393" s="6" t="s">
        <v>45</v>
      </c>
      <c r="AI1393" s="6" t="s">
        <v>45</v>
      </c>
      <c r="AJ1393" s="7" t="s">
        <v>45</v>
      </c>
      <c r="AK1393" s="6" t="s">
        <v>3562</v>
      </c>
      <c r="AL1393" s="6" t="s">
        <v>45</v>
      </c>
      <c r="AM1393" s="6"/>
      <c r="AN1393" s="6">
        <v>1</v>
      </c>
      <c r="AO1393" s="6">
        <v>0</v>
      </c>
      <c r="AP1393" s="6"/>
      <c r="AQ1393" s="9">
        <v>44279</v>
      </c>
      <c r="AR1393" s="6"/>
      <c r="AS1393" s="19"/>
      <c r="AT1393" s="19"/>
      <c r="AU1393" s="29">
        <v>0</v>
      </c>
    </row>
    <row r="1394" spans="1:47" ht="12.75" customHeight="1" x14ac:dyDescent="0.25">
      <c r="A1394" s="6" t="s">
        <v>86</v>
      </c>
      <c r="B1394" s="6">
        <v>3707</v>
      </c>
      <c r="C1394" s="6" t="s">
        <v>145</v>
      </c>
      <c r="D1394" s="6" t="s">
        <v>46</v>
      </c>
      <c r="E1394" s="6" t="s">
        <v>46</v>
      </c>
      <c r="F1394" s="6">
        <v>78734</v>
      </c>
      <c r="G1394" s="6"/>
      <c r="H1394" s="6"/>
      <c r="I1394" s="6" t="s">
        <v>1629</v>
      </c>
      <c r="J1394" s="6" t="s">
        <v>3563</v>
      </c>
      <c r="K1394" s="6" t="s">
        <v>1629</v>
      </c>
      <c r="L1394" s="6" t="s">
        <v>86</v>
      </c>
      <c r="M1394" s="6">
        <v>1</v>
      </c>
      <c r="O1394" s="6" t="s">
        <v>148</v>
      </c>
      <c r="P1394" s="6"/>
      <c r="Q1394" s="6">
        <v>851</v>
      </c>
      <c r="R1394" s="8">
        <v>44985</v>
      </c>
      <c r="S1394" s="10"/>
      <c r="T1394" s="10" t="s">
        <v>93</v>
      </c>
      <c r="U1394" s="6">
        <v>4</v>
      </c>
      <c r="V1394" s="6">
        <v>405</v>
      </c>
      <c r="W1394" s="7" t="s">
        <v>45</v>
      </c>
      <c r="X1394" s="6" t="s">
        <v>67</v>
      </c>
      <c r="Y1394" s="6" t="s">
        <v>67</v>
      </c>
      <c r="Z1394" s="6" t="s">
        <v>45</v>
      </c>
      <c r="AA1394" s="6"/>
      <c r="AB1394" s="6" t="s">
        <v>45</v>
      </c>
      <c r="AC1394" s="6" t="s">
        <v>129</v>
      </c>
      <c r="AD1394" s="6" t="s">
        <v>45</v>
      </c>
      <c r="AE1394" s="6" t="s">
        <v>45</v>
      </c>
      <c r="AF1394" s="9" t="s">
        <v>45</v>
      </c>
      <c r="AG1394" s="6" t="s">
        <v>45</v>
      </c>
      <c r="AH1394" s="6" t="s">
        <v>45</v>
      </c>
      <c r="AI1394" s="6" t="s">
        <v>45</v>
      </c>
      <c r="AJ1394" s="7" t="s">
        <v>45</v>
      </c>
      <c r="AK1394" s="6" t="s">
        <v>136</v>
      </c>
      <c r="AL1394" s="6">
        <v>98676</v>
      </c>
      <c r="AM1394" s="6" t="s">
        <v>59</v>
      </c>
      <c r="AN1394" s="6">
        <v>1</v>
      </c>
      <c r="AO1394" s="6">
        <v>0</v>
      </c>
      <c r="AP1394" s="6"/>
      <c r="AQ1394" s="9">
        <v>44279</v>
      </c>
      <c r="AR1394" s="6"/>
      <c r="AS1394" s="19"/>
      <c r="AT1394" s="19"/>
      <c r="AU1394" s="30"/>
    </row>
    <row r="1395" spans="1:47" ht="12.75" customHeight="1" x14ac:dyDescent="0.25">
      <c r="A1395" s="6" t="s">
        <v>86</v>
      </c>
      <c r="B1395" s="6">
        <v>3708</v>
      </c>
      <c r="C1395" s="6" t="s">
        <v>145</v>
      </c>
      <c r="D1395" s="6" t="s">
        <v>46</v>
      </c>
      <c r="E1395" s="6" t="s">
        <v>46</v>
      </c>
      <c r="F1395" s="6">
        <v>78737</v>
      </c>
      <c r="G1395" s="6"/>
      <c r="H1395" s="6"/>
      <c r="I1395" s="6" t="s">
        <v>3564</v>
      </c>
      <c r="J1395" s="6" t="s">
        <v>3564</v>
      </c>
      <c r="K1395" s="6" t="s">
        <v>45</v>
      </c>
      <c r="L1395" s="6" t="s">
        <v>86</v>
      </c>
      <c r="M1395" s="6" t="s">
        <v>45</v>
      </c>
      <c r="O1395" s="6" t="s">
        <v>148</v>
      </c>
      <c r="P1395" s="6"/>
      <c r="Q1395" s="6">
        <v>851</v>
      </c>
      <c r="R1395" s="8" t="s">
        <v>45</v>
      </c>
      <c r="S1395" s="10"/>
      <c r="T1395" s="10" t="s">
        <v>45</v>
      </c>
      <c r="U1395" s="6" t="s">
        <v>45</v>
      </c>
      <c r="V1395" s="6" t="s">
        <v>45</v>
      </c>
      <c r="W1395" s="7" t="s">
        <v>45</v>
      </c>
      <c r="X1395" s="6" t="e">
        <v>#N/A</v>
      </c>
      <c r="Y1395" s="6" t="s">
        <v>45</v>
      </c>
      <c r="Z1395" s="6" t="s">
        <v>2549</v>
      </c>
      <c r="AA1395" s="6"/>
      <c r="AB1395" s="6" t="s">
        <v>2550</v>
      </c>
      <c r="AC1395" s="6" t="s">
        <v>2067</v>
      </c>
      <c r="AD1395" s="6" t="s">
        <v>2550</v>
      </c>
      <c r="AE1395" s="6" t="s">
        <v>1715</v>
      </c>
      <c r="AF1395" s="6" t="s">
        <v>45</v>
      </c>
      <c r="AG1395" s="6" t="s">
        <v>45</v>
      </c>
      <c r="AH1395" s="6" t="s">
        <v>45</v>
      </c>
      <c r="AI1395" s="6" t="s">
        <v>45</v>
      </c>
      <c r="AJ1395" s="7" t="s">
        <v>45</v>
      </c>
      <c r="AK1395" s="6" t="s">
        <v>136</v>
      </c>
      <c r="AL1395" s="6" t="s">
        <v>45</v>
      </c>
      <c r="AM1395" s="6"/>
      <c r="AN1395" s="6">
        <v>0</v>
      </c>
      <c r="AO1395" s="6">
        <v>0</v>
      </c>
      <c r="AP1395" s="6"/>
      <c r="AQ1395" s="9">
        <v>44279</v>
      </c>
      <c r="AR1395" s="6"/>
      <c r="AS1395" s="19"/>
      <c r="AT1395" s="19"/>
      <c r="AU1395" s="30"/>
    </row>
    <row r="1396" spans="1:47" ht="12.75" customHeight="1" x14ac:dyDescent="0.25">
      <c r="A1396" s="6" t="s">
        <v>86</v>
      </c>
      <c r="B1396" s="6">
        <v>3709</v>
      </c>
      <c r="C1396" s="6" t="s">
        <v>145</v>
      </c>
      <c r="D1396" s="6" t="s">
        <v>46</v>
      </c>
      <c r="E1396" s="6" t="s">
        <v>46</v>
      </c>
      <c r="F1396" s="6">
        <v>78738</v>
      </c>
      <c r="G1396" s="6"/>
      <c r="H1396" s="6"/>
      <c r="I1396" s="6" t="s">
        <v>92</v>
      </c>
      <c r="J1396" s="6" t="s">
        <v>3529</v>
      </c>
      <c r="K1396" s="6" t="s">
        <v>92</v>
      </c>
      <c r="L1396" s="6" t="s">
        <v>86</v>
      </c>
      <c r="M1396" s="6" t="s">
        <v>45</v>
      </c>
      <c r="O1396" s="6" t="s">
        <v>148</v>
      </c>
      <c r="P1396" s="6"/>
      <c r="Q1396" s="6">
        <v>851</v>
      </c>
      <c r="R1396" s="8">
        <v>44718</v>
      </c>
      <c r="S1396" s="10"/>
      <c r="T1396" s="10" t="s">
        <v>93</v>
      </c>
      <c r="U1396" s="6">
        <v>3</v>
      </c>
      <c r="V1396" s="6">
        <v>327</v>
      </c>
      <c r="W1396" s="7" t="s">
        <v>45</v>
      </c>
      <c r="X1396" s="6" t="s">
        <v>52</v>
      </c>
      <c r="Y1396" s="6" t="s">
        <v>52</v>
      </c>
      <c r="Z1396" s="6" t="s">
        <v>45</v>
      </c>
      <c r="AA1396" s="6"/>
      <c r="AB1396" s="6" t="s">
        <v>220</v>
      </c>
      <c r="AC1396" s="6"/>
      <c r="AD1396" s="6" t="s">
        <v>220</v>
      </c>
      <c r="AE1396" s="6" t="s">
        <v>429</v>
      </c>
      <c r="AF1396" s="6" t="s">
        <v>3565</v>
      </c>
      <c r="AG1396" s="6" t="s">
        <v>45</v>
      </c>
      <c r="AH1396" s="6" t="s">
        <v>3566</v>
      </c>
      <c r="AI1396" s="6" t="s">
        <v>45</v>
      </c>
      <c r="AJ1396" s="7" t="s">
        <v>45</v>
      </c>
      <c r="AK1396" s="6" t="s">
        <v>45</v>
      </c>
      <c r="AL1396" s="6">
        <v>62715</v>
      </c>
      <c r="AM1396" s="6"/>
      <c r="AN1396" s="6">
        <v>1</v>
      </c>
      <c r="AO1396" s="6">
        <v>0</v>
      </c>
      <c r="AP1396" s="6"/>
      <c r="AQ1396" s="9"/>
      <c r="AR1396" s="6"/>
      <c r="AS1396" s="19"/>
      <c r="AT1396" s="19"/>
      <c r="AU1396" s="30"/>
    </row>
    <row r="1397" spans="1:47" ht="12.75" customHeight="1" x14ac:dyDescent="0.25">
      <c r="A1397" s="6" t="s">
        <v>86</v>
      </c>
      <c r="B1397" s="6">
        <v>3710</v>
      </c>
      <c r="C1397" s="6" t="s">
        <v>145</v>
      </c>
      <c r="D1397" s="6" t="s">
        <v>46</v>
      </c>
      <c r="E1397" s="6" t="s">
        <v>46</v>
      </c>
      <c r="F1397" s="6">
        <v>78739</v>
      </c>
      <c r="G1397" s="6"/>
      <c r="H1397" s="6"/>
      <c r="I1397" s="6" t="s">
        <v>3567</v>
      </c>
      <c r="J1397" s="6" t="s">
        <v>3567</v>
      </c>
      <c r="K1397" s="6" t="s">
        <v>45</v>
      </c>
      <c r="L1397" s="6" t="s">
        <v>86</v>
      </c>
      <c r="M1397" s="6" t="s">
        <v>45</v>
      </c>
      <c r="O1397" s="6" t="s">
        <v>148</v>
      </c>
      <c r="P1397" s="6"/>
      <c r="Q1397" s="6">
        <v>851</v>
      </c>
      <c r="R1397" s="8" t="s">
        <v>45</v>
      </c>
      <c r="S1397" s="10"/>
      <c r="T1397" s="10" t="s">
        <v>45</v>
      </c>
      <c r="U1397" s="6" t="s">
        <v>45</v>
      </c>
      <c r="V1397" s="6" t="s">
        <v>45</v>
      </c>
      <c r="W1397" s="7" t="s">
        <v>45</v>
      </c>
      <c r="X1397" s="6" t="e">
        <v>#N/A</v>
      </c>
      <c r="Y1397" s="6" t="s">
        <v>45</v>
      </c>
      <c r="Z1397" s="6" t="s">
        <v>45</v>
      </c>
      <c r="AA1397" s="6"/>
      <c r="AB1397" s="6" t="s">
        <v>45</v>
      </c>
      <c r="AC1397" s="6">
        <v>0</v>
      </c>
      <c r="AD1397" s="6" t="s">
        <v>45</v>
      </c>
      <c r="AE1397" s="6" t="s">
        <v>45</v>
      </c>
      <c r="AF1397" s="6" t="s">
        <v>45</v>
      </c>
      <c r="AG1397" s="6" t="s">
        <v>45</v>
      </c>
      <c r="AH1397" s="6" t="s">
        <v>45</v>
      </c>
      <c r="AI1397" s="6" t="s">
        <v>45</v>
      </c>
      <c r="AJ1397" s="7" t="s">
        <v>45</v>
      </c>
      <c r="AK1397" s="6" t="s">
        <v>45</v>
      </c>
      <c r="AL1397" s="6" t="s">
        <v>45</v>
      </c>
      <c r="AM1397" s="6"/>
      <c r="AN1397" s="6">
        <v>0</v>
      </c>
      <c r="AO1397" s="6">
        <v>0</v>
      </c>
      <c r="AP1397" s="6"/>
      <c r="AQ1397" s="9">
        <v>44279</v>
      </c>
      <c r="AR1397" s="6"/>
      <c r="AS1397" s="19"/>
      <c r="AT1397" s="19"/>
      <c r="AU1397" s="30"/>
    </row>
    <row r="1398" spans="1:47" ht="12.75" customHeight="1" x14ac:dyDescent="0.25">
      <c r="A1398" s="6" t="s">
        <v>86</v>
      </c>
      <c r="B1398" s="6">
        <v>3711</v>
      </c>
      <c r="C1398" s="6" t="s">
        <v>145</v>
      </c>
      <c r="D1398" s="6" t="s">
        <v>46</v>
      </c>
      <c r="E1398" s="6" t="s">
        <v>46</v>
      </c>
      <c r="F1398" s="6">
        <v>78740</v>
      </c>
      <c r="G1398" s="6"/>
      <c r="H1398" s="6"/>
      <c r="I1398" s="6" t="s">
        <v>1589</v>
      </c>
      <c r="J1398" s="6" t="s">
        <v>3568</v>
      </c>
      <c r="K1398" s="6" t="s">
        <v>1589</v>
      </c>
      <c r="L1398" s="6" t="s">
        <v>86</v>
      </c>
      <c r="M1398" s="6">
        <v>1</v>
      </c>
      <c r="O1398" s="6" t="s">
        <v>148</v>
      </c>
      <c r="P1398" s="6"/>
      <c r="Q1398" s="6">
        <v>851</v>
      </c>
      <c r="R1398" s="8">
        <v>44530</v>
      </c>
      <c r="S1398" s="10"/>
      <c r="T1398" s="10" t="s">
        <v>389</v>
      </c>
      <c r="U1398" s="6">
        <v>1</v>
      </c>
      <c r="V1398" s="6" t="s">
        <v>497</v>
      </c>
      <c r="W1398" s="7" t="s">
        <v>45</v>
      </c>
      <c r="X1398" s="6" t="e">
        <v>#N/A</v>
      </c>
      <c r="Y1398" s="6" t="s">
        <v>67</v>
      </c>
      <c r="Z1398" s="6" t="s">
        <v>3406</v>
      </c>
      <c r="AA1398" s="6"/>
      <c r="AB1398" s="6" t="s">
        <v>236</v>
      </c>
      <c r="AC1398" s="6" t="s">
        <v>3407</v>
      </c>
      <c r="AD1398" s="6" t="s">
        <v>236</v>
      </c>
      <c r="AE1398" s="6" t="s">
        <v>443</v>
      </c>
      <c r="AF1398" s="6" t="s">
        <v>45</v>
      </c>
      <c r="AG1398" s="6" t="s">
        <v>45</v>
      </c>
      <c r="AH1398" s="6" t="s">
        <v>3569</v>
      </c>
      <c r="AI1398" s="6" t="s">
        <v>45</v>
      </c>
      <c r="AJ1398" s="7" t="s">
        <v>45</v>
      </c>
      <c r="AK1398" s="6" t="s">
        <v>45</v>
      </c>
      <c r="AL1398" s="6">
        <v>47959</v>
      </c>
      <c r="AM1398" s="6"/>
      <c r="AN1398" s="6">
        <v>1</v>
      </c>
      <c r="AO1398" s="6">
        <v>0</v>
      </c>
      <c r="AP1398" s="6"/>
      <c r="AQ1398" s="9">
        <v>44279</v>
      </c>
      <c r="AR1398" s="6"/>
      <c r="AS1398" s="19"/>
      <c r="AT1398" s="19"/>
      <c r="AU1398" s="30"/>
    </row>
    <row r="1399" spans="1:47" ht="12.75" customHeight="1" x14ac:dyDescent="0.25">
      <c r="A1399" s="6" t="s">
        <v>538</v>
      </c>
      <c r="B1399" s="6">
        <v>1325</v>
      </c>
      <c r="C1399" s="6" t="s">
        <v>78</v>
      </c>
      <c r="D1399" s="6" t="s">
        <v>46</v>
      </c>
      <c r="E1399" s="6" t="s">
        <v>46</v>
      </c>
      <c r="F1399" s="6">
        <v>78895</v>
      </c>
      <c r="G1399" s="6"/>
      <c r="H1399" s="6"/>
      <c r="I1399" s="6" t="s">
        <v>2607</v>
      </c>
      <c r="J1399" s="6" t="s">
        <v>2607</v>
      </c>
      <c r="K1399" s="6" t="s">
        <v>45</v>
      </c>
      <c r="L1399" s="6" t="s">
        <v>538</v>
      </c>
      <c r="M1399" s="6" t="s">
        <v>45</v>
      </c>
      <c r="N1399" s="6"/>
      <c r="O1399" s="6" t="s">
        <v>45</v>
      </c>
      <c r="P1399" s="6"/>
      <c r="Q1399" s="6" t="s">
        <v>45</v>
      </c>
      <c r="R1399" s="8" t="s">
        <v>45</v>
      </c>
      <c r="S1399" s="10"/>
      <c r="T1399" s="10" t="s">
        <v>340</v>
      </c>
      <c r="U1399" s="6">
        <v>2</v>
      </c>
      <c r="V1399" s="6" t="s">
        <v>549</v>
      </c>
      <c r="W1399" s="7" t="s">
        <v>45</v>
      </c>
      <c r="X1399" s="6" t="e">
        <v>#N/A</v>
      </c>
      <c r="Y1399" s="6" t="s">
        <v>52</v>
      </c>
      <c r="Z1399" s="6" t="s">
        <v>45</v>
      </c>
      <c r="AA1399" s="6"/>
      <c r="AB1399" s="6" t="s">
        <v>1596</v>
      </c>
      <c r="AC1399" s="6" t="s">
        <v>3570</v>
      </c>
      <c r="AD1399" s="6" t="s">
        <v>1596</v>
      </c>
      <c r="AE1399" s="13" t="s">
        <v>45</v>
      </c>
      <c r="AF1399" s="6" t="s">
        <v>45</v>
      </c>
      <c r="AG1399" s="6" t="s">
        <v>45</v>
      </c>
      <c r="AH1399" s="6" t="s">
        <v>45</v>
      </c>
      <c r="AI1399" s="6" t="s">
        <v>45</v>
      </c>
      <c r="AJ1399" s="7" t="s">
        <v>45</v>
      </c>
      <c r="AK1399" s="6" t="s">
        <v>45</v>
      </c>
      <c r="AL1399" s="6" t="s">
        <v>45</v>
      </c>
      <c r="AM1399" s="6"/>
      <c r="AN1399" s="6">
        <v>1</v>
      </c>
      <c r="AO1399" s="6">
        <v>0</v>
      </c>
      <c r="AP1399" s="6"/>
      <c r="AQ1399" s="6"/>
      <c r="AR1399" s="6"/>
      <c r="AS1399" s="28">
        <v>7431</v>
      </c>
      <c r="AT1399" s="28">
        <v>7431</v>
      </c>
      <c r="AU1399" s="29">
        <v>0</v>
      </c>
    </row>
    <row r="1400" spans="1:47" ht="12.75" customHeight="1" x14ac:dyDescent="0.25">
      <c r="A1400" s="6" t="s">
        <v>60</v>
      </c>
      <c r="B1400" s="6">
        <v>437</v>
      </c>
      <c r="C1400" s="6" t="s">
        <v>78</v>
      </c>
      <c r="D1400" s="6" t="s">
        <v>46</v>
      </c>
      <c r="E1400" s="6" t="s">
        <v>46</v>
      </c>
      <c r="F1400" s="6">
        <v>78929</v>
      </c>
      <c r="G1400" s="6"/>
      <c r="H1400" s="6"/>
      <c r="I1400" s="6" t="s">
        <v>289</v>
      </c>
      <c r="J1400" s="6" t="s">
        <v>289</v>
      </c>
      <c r="K1400" s="6" t="s">
        <v>45</v>
      </c>
      <c r="L1400" s="6" t="s">
        <v>60</v>
      </c>
      <c r="M1400" s="6" t="s">
        <v>45</v>
      </c>
      <c r="N1400" s="6"/>
      <c r="O1400" s="6" t="s">
        <v>148</v>
      </c>
      <c r="P1400" s="6"/>
      <c r="Q1400" s="6" t="s">
        <v>2553</v>
      </c>
      <c r="R1400" s="8">
        <v>44749</v>
      </c>
      <c r="S1400" s="10"/>
      <c r="T1400" s="10" t="s">
        <v>82</v>
      </c>
      <c r="U1400" s="6">
        <v>8</v>
      </c>
      <c r="V1400" s="10">
        <v>810</v>
      </c>
      <c r="W1400" s="7" t="s">
        <v>45</v>
      </c>
      <c r="X1400" s="6" t="s">
        <v>67</v>
      </c>
      <c r="Y1400" s="6" t="s">
        <v>67</v>
      </c>
      <c r="Z1400" s="6" t="s">
        <v>771</v>
      </c>
      <c r="AA1400" s="6"/>
      <c r="AB1400" s="6" t="s">
        <v>3571</v>
      </c>
      <c r="AC1400" s="6" t="s">
        <v>3572</v>
      </c>
      <c r="AD1400" s="6" t="s">
        <v>3571</v>
      </c>
      <c r="AE1400" s="6" t="s">
        <v>3573</v>
      </c>
      <c r="AF1400" s="6" t="s">
        <v>45</v>
      </c>
      <c r="AG1400" s="6" t="s">
        <v>45</v>
      </c>
      <c r="AH1400" s="6" t="s">
        <v>3574</v>
      </c>
      <c r="AI1400" s="6" t="s">
        <v>45</v>
      </c>
      <c r="AJ1400" s="7" t="s">
        <v>45</v>
      </c>
      <c r="AK1400" s="6" t="s">
        <v>136</v>
      </c>
      <c r="AL1400" s="6" t="s">
        <v>45</v>
      </c>
      <c r="AM1400" s="6" t="s">
        <v>59</v>
      </c>
      <c r="AN1400" s="6">
        <v>1</v>
      </c>
      <c r="AO1400" s="6">
        <v>0</v>
      </c>
      <c r="AP1400" s="6"/>
      <c r="AQ1400" s="6"/>
      <c r="AR1400" s="6"/>
      <c r="AS1400" s="19"/>
      <c r="AT1400" s="19"/>
      <c r="AU1400" s="30"/>
    </row>
    <row r="1401" spans="1:47" ht="12.75" customHeight="1" x14ac:dyDescent="0.25">
      <c r="A1401" s="6" t="s">
        <v>86</v>
      </c>
      <c r="B1401" s="6">
        <v>819</v>
      </c>
      <c r="C1401" s="6" t="s">
        <v>78</v>
      </c>
      <c r="D1401" s="6" t="s">
        <v>46</v>
      </c>
      <c r="E1401" s="6" t="s">
        <v>46</v>
      </c>
      <c r="F1401" s="6">
        <v>78930</v>
      </c>
      <c r="G1401" s="6"/>
      <c r="H1401" s="6"/>
      <c r="I1401" s="6" t="s">
        <v>2646</v>
      </c>
      <c r="J1401" s="6" t="s">
        <v>2646</v>
      </c>
      <c r="K1401" s="6" t="s">
        <v>45</v>
      </c>
      <c r="L1401" s="6" t="s">
        <v>86</v>
      </c>
      <c r="M1401" s="6" t="s">
        <v>45</v>
      </c>
      <c r="N1401" s="6"/>
      <c r="O1401" s="6" t="s">
        <v>45</v>
      </c>
      <c r="P1401" s="6"/>
      <c r="Q1401" s="6" t="s">
        <v>45</v>
      </c>
      <c r="R1401" s="8" t="s">
        <v>45</v>
      </c>
      <c r="S1401" s="10"/>
      <c r="T1401" s="10" t="s">
        <v>122</v>
      </c>
      <c r="U1401" s="6">
        <v>2</v>
      </c>
      <c r="V1401" s="6" t="s">
        <v>3575</v>
      </c>
      <c r="W1401" s="7" t="s">
        <v>45</v>
      </c>
      <c r="X1401" s="6" t="e">
        <v>#N/A</v>
      </c>
      <c r="Y1401" s="6" t="s">
        <v>45</v>
      </c>
      <c r="Z1401" s="6" t="s">
        <v>45</v>
      </c>
      <c r="AA1401" s="6"/>
      <c r="AB1401" s="6" t="s">
        <v>100</v>
      </c>
      <c r="AC1401" s="6" t="s">
        <v>3576</v>
      </c>
      <c r="AD1401" s="6" t="s">
        <v>100</v>
      </c>
      <c r="AE1401" s="13" t="s">
        <v>175</v>
      </c>
      <c r="AF1401" s="6" t="s">
        <v>45</v>
      </c>
      <c r="AG1401" s="6" t="s">
        <v>45</v>
      </c>
      <c r="AH1401" s="6" t="s">
        <v>45</v>
      </c>
      <c r="AI1401" s="6" t="s">
        <v>45</v>
      </c>
      <c r="AJ1401" s="7" t="s">
        <v>45</v>
      </c>
      <c r="AK1401" s="6" t="s">
        <v>45</v>
      </c>
      <c r="AL1401" s="6" t="s">
        <v>45</v>
      </c>
      <c r="AM1401" s="6" t="s">
        <v>208</v>
      </c>
      <c r="AN1401" s="6">
        <v>1</v>
      </c>
      <c r="AO1401" s="6">
        <v>0</v>
      </c>
      <c r="AP1401" s="6"/>
      <c r="AQ1401" s="6"/>
      <c r="AR1401" s="6"/>
      <c r="AS1401" s="28">
        <v>44995</v>
      </c>
      <c r="AT1401" s="28">
        <v>43750</v>
      </c>
      <c r="AU1401" s="30"/>
    </row>
    <row r="1402" spans="1:47" ht="12.75" customHeight="1" x14ac:dyDescent="0.25">
      <c r="A1402" s="6" t="s">
        <v>126</v>
      </c>
      <c r="B1402" s="6">
        <v>3712</v>
      </c>
      <c r="C1402" s="6" t="s">
        <v>145</v>
      </c>
      <c r="D1402" s="6" t="s">
        <v>46</v>
      </c>
      <c r="E1402" s="6" t="s">
        <v>46</v>
      </c>
      <c r="F1402" s="6">
        <v>78931</v>
      </c>
      <c r="G1402" s="6"/>
      <c r="H1402" s="6"/>
      <c r="I1402" s="6" t="s">
        <v>3524</v>
      </c>
      <c r="J1402" s="6" t="s">
        <v>3524</v>
      </c>
      <c r="K1402" s="6" t="s">
        <v>45</v>
      </c>
      <c r="L1402" s="6" t="s">
        <v>126</v>
      </c>
      <c r="M1402" s="6" t="s">
        <v>45</v>
      </c>
      <c r="O1402" s="6" t="s">
        <v>2159</v>
      </c>
      <c r="P1402" s="6"/>
      <c r="Q1402" s="6">
        <v>851</v>
      </c>
      <c r="R1402" s="8" t="s">
        <v>45</v>
      </c>
      <c r="S1402" s="10"/>
      <c r="T1402" s="10" t="s">
        <v>45</v>
      </c>
      <c r="U1402" s="6" t="s">
        <v>45</v>
      </c>
      <c r="V1402" s="6" t="s">
        <v>45</v>
      </c>
      <c r="W1402" s="7" t="s">
        <v>45</v>
      </c>
      <c r="X1402" s="6" t="e">
        <v>#N/A</v>
      </c>
      <c r="Y1402" s="6" t="s">
        <v>45</v>
      </c>
      <c r="Z1402" s="6" t="s">
        <v>45</v>
      </c>
      <c r="AA1402" s="6"/>
      <c r="AB1402" s="6" t="s">
        <v>45</v>
      </c>
      <c r="AC1402" s="6">
        <v>0</v>
      </c>
      <c r="AD1402" s="6" t="s">
        <v>45</v>
      </c>
      <c r="AE1402" s="6" t="s">
        <v>45</v>
      </c>
      <c r="AF1402" s="6" t="s">
        <v>45</v>
      </c>
      <c r="AG1402" s="6" t="s">
        <v>45</v>
      </c>
      <c r="AH1402" s="6" t="s">
        <v>45</v>
      </c>
      <c r="AI1402" s="6" t="s">
        <v>45</v>
      </c>
      <c r="AJ1402" s="7" t="s">
        <v>45</v>
      </c>
      <c r="AK1402" s="6" t="s">
        <v>45</v>
      </c>
      <c r="AL1402" s="6" t="s">
        <v>45</v>
      </c>
      <c r="AM1402" s="6"/>
      <c r="AN1402" s="6">
        <v>0</v>
      </c>
      <c r="AO1402" s="6">
        <v>0</v>
      </c>
      <c r="AP1402" s="6"/>
      <c r="AQ1402" s="9">
        <v>44279</v>
      </c>
      <c r="AR1402" s="6"/>
      <c r="AS1402" s="19"/>
      <c r="AT1402" s="19"/>
      <c r="AU1402" s="30"/>
    </row>
    <row r="1403" spans="1:47" ht="12.75" customHeight="1" x14ac:dyDescent="0.25">
      <c r="A1403" s="6" t="s">
        <v>60</v>
      </c>
      <c r="B1403" s="6">
        <v>3713</v>
      </c>
      <c r="C1403" s="6" t="s">
        <v>145</v>
      </c>
      <c r="D1403" s="6" t="s">
        <v>46</v>
      </c>
      <c r="E1403" s="6" t="s">
        <v>46</v>
      </c>
      <c r="F1403" s="6">
        <v>78932</v>
      </c>
      <c r="G1403" s="6"/>
      <c r="H1403" s="6"/>
      <c r="I1403" s="6" t="s">
        <v>3577</v>
      </c>
      <c r="J1403" s="6" t="s">
        <v>3577</v>
      </c>
      <c r="K1403" s="6" t="s">
        <v>45</v>
      </c>
      <c r="L1403" s="6" t="s">
        <v>60</v>
      </c>
      <c r="M1403" s="6" t="s">
        <v>45</v>
      </c>
      <c r="O1403" s="6" t="s">
        <v>144</v>
      </c>
      <c r="P1403" s="6"/>
      <c r="Q1403" s="6">
        <v>851</v>
      </c>
      <c r="R1403" s="8">
        <v>44239</v>
      </c>
      <c r="S1403" s="10"/>
      <c r="T1403" s="10" t="s">
        <v>93</v>
      </c>
      <c r="U1403" s="6">
        <v>3</v>
      </c>
      <c r="V1403" s="6">
        <v>327</v>
      </c>
      <c r="W1403" s="7" t="s">
        <v>45</v>
      </c>
      <c r="X1403" s="6" t="e">
        <v>#N/A</v>
      </c>
      <c r="Y1403" s="6" t="s">
        <v>45</v>
      </c>
      <c r="Z1403" s="6" t="s">
        <v>45</v>
      </c>
      <c r="AA1403" s="6"/>
      <c r="AB1403" s="6" t="s">
        <v>45</v>
      </c>
      <c r="AC1403" s="6" t="s">
        <v>2262</v>
      </c>
      <c r="AD1403" s="6" t="s">
        <v>45</v>
      </c>
      <c r="AE1403" s="6" t="s">
        <v>45</v>
      </c>
      <c r="AF1403" s="6" t="s">
        <v>45</v>
      </c>
      <c r="AG1403" s="6" t="s">
        <v>45</v>
      </c>
      <c r="AH1403" s="6" t="s">
        <v>3578</v>
      </c>
      <c r="AI1403" s="11" t="s">
        <v>3579</v>
      </c>
      <c r="AJ1403" s="7" t="s">
        <v>45</v>
      </c>
      <c r="AK1403" s="6" t="s">
        <v>45</v>
      </c>
      <c r="AL1403" s="6" t="s">
        <v>45</v>
      </c>
      <c r="AM1403" s="6"/>
      <c r="AN1403" s="6">
        <v>1</v>
      </c>
      <c r="AO1403" s="6">
        <v>0</v>
      </c>
      <c r="AP1403" s="6"/>
      <c r="AQ1403" s="9">
        <v>44279</v>
      </c>
      <c r="AR1403" s="6"/>
      <c r="AS1403" s="19"/>
      <c r="AT1403" s="19"/>
      <c r="AU1403" s="30"/>
    </row>
    <row r="1404" spans="1:47" ht="12.75" customHeight="1" x14ac:dyDescent="0.25">
      <c r="A1404" s="6" t="s">
        <v>86</v>
      </c>
      <c r="B1404" s="6">
        <v>741</v>
      </c>
      <c r="C1404" s="6" t="s">
        <v>78</v>
      </c>
      <c r="D1404" s="6" t="s">
        <v>46</v>
      </c>
      <c r="E1404" s="6" t="s">
        <v>46</v>
      </c>
      <c r="F1404" s="6">
        <v>78948</v>
      </c>
      <c r="G1404" s="6"/>
      <c r="H1404" s="6"/>
      <c r="I1404" s="6" t="s">
        <v>3580</v>
      </c>
      <c r="J1404" s="6" t="s">
        <v>3580</v>
      </c>
      <c r="K1404" s="6" t="s">
        <v>45</v>
      </c>
      <c r="L1404" s="6" t="s">
        <v>86</v>
      </c>
      <c r="M1404" s="6" t="s">
        <v>45</v>
      </c>
      <c r="N1404" s="6"/>
      <c r="O1404" s="6" t="s">
        <v>45</v>
      </c>
      <c r="P1404" s="6"/>
      <c r="Q1404" s="6" t="s">
        <v>45</v>
      </c>
      <c r="R1404" s="8" t="s">
        <v>45</v>
      </c>
      <c r="S1404" s="10"/>
      <c r="T1404" s="10" t="s">
        <v>115</v>
      </c>
      <c r="U1404" s="6">
        <v>2</v>
      </c>
      <c r="V1404" s="6" t="s">
        <v>1472</v>
      </c>
      <c r="W1404" s="7" t="s">
        <v>45</v>
      </c>
      <c r="X1404" s="6" t="e">
        <v>#N/A</v>
      </c>
      <c r="Y1404" s="6" t="s">
        <v>45</v>
      </c>
      <c r="Z1404" s="6" t="s">
        <v>45</v>
      </c>
      <c r="AA1404" s="6"/>
      <c r="AB1404" s="6" t="s">
        <v>89</v>
      </c>
      <c r="AC1404" s="6" t="s">
        <v>2204</v>
      </c>
      <c r="AD1404" s="6" t="s">
        <v>89</v>
      </c>
      <c r="AE1404" s="13" t="s">
        <v>275</v>
      </c>
      <c r="AF1404" s="6" t="s">
        <v>45</v>
      </c>
      <c r="AG1404" s="6" t="s">
        <v>45</v>
      </c>
      <c r="AH1404" s="6" t="s">
        <v>45</v>
      </c>
      <c r="AI1404" s="6" t="s">
        <v>45</v>
      </c>
      <c r="AJ1404" s="7" t="s">
        <v>45</v>
      </c>
      <c r="AK1404" s="6" t="s">
        <v>45</v>
      </c>
      <c r="AL1404" s="6" t="s">
        <v>45</v>
      </c>
      <c r="AM1404" s="6"/>
      <c r="AN1404" s="6">
        <v>1</v>
      </c>
      <c r="AO1404" s="6">
        <v>0</v>
      </c>
      <c r="AP1404" s="6"/>
      <c r="AQ1404" s="6"/>
      <c r="AR1404" s="6"/>
      <c r="AS1404" s="19"/>
      <c r="AT1404" s="19"/>
      <c r="AU1404" s="30"/>
    </row>
    <row r="1405" spans="1:47" ht="12.75" customHeight="1" x14ac:dyDescent="0.25">
      <c r="A1405" s="6" t="s">
        <v>1826</v>
      </c>
      <c r="B1405" s="6">
        <v>447</v>
      </c>
      <c r="C1405" s="6" t="s">
        <v>78</v>
      </c>
      <c r="D1405" s="6" t="s">
        <v>46</v>
      </c>
      <c r="E1405" s="6" t="s">
        <v>46</v>
      </c>
      <c r="F1405" s="6">
        <v>78949</v>
      </c>
      <c r="G1405" s="6"/>
      <c r="H1405" s="6"/>
      <c r="I1405" s="6" t="s">
        <v>3581</v>
      </c>
      <c r="J1405" s="6" t="s">
        <v>3581</v>
      </c>
      <c r="K1405" s="6" t="s">
        <v>45</v>
      </c>
      <c r="L1405" s="6" t="s">
        <v>1826</v>
      </c>
      <c r="M1405" s="6" t="s">
        <v>45</v>
      </c>
      <c r="N1405" s="6"/>
      <c r="O1405" s="6" t="s">
        <v>45</v>
      </c>
      <c r="P1405" s="6"/>
      <c r="Q1405" s="6" t="s">
        <v>45</v>
      </c>
      <c r="R1405" s="8">
        <v>44711</v>
      </c>
      <c r="S1405" s="10"/>
      <c r="T1405" s="10" t="s">
        <v>73</v>
      </c>
      <c r="U1405" s="6">
        <v>1</v>
      </c>
      <c r="V1405" s="6" t="s">
        <v>3343</v>
      </c>
      <c r="W1405" s="7" t="s">
        <v>45</v>
      </c>
      <c r="X1405" s="6" t="s">
        <v>67</v>
      </c>
      <c r="Y1405" s="6" t="s">
        <v>67</v>
      </c>
      <c r="Z1405" s="6" t="s">
        <v>45</v>
      </c>
      <c r="AA1405" s="6"/>
      <c r="AB1405" s="6" t="s">
        <v>392</v>
      </c>
      <c r="AC1405" s="6" t="s">
        <v>3582</v>
      </c>
      <c r="AD1405" s="6" t="s">
        <v>392</v>
      </c>
      <c r="AE1405" s="6" t="s">
        <v>238</v>
      </c>
      <c r="AF1405" s="6" t="s">
        <v>45</v>
      </c>
      <c r="AG1405" s="6" t="s">
        <v>45</v>
      </c>
      <c r="AH1405" s="6" t="s">
        <v>3583</v>
      </c>
      <c r="AI1405" s="6" t="s">
        <v>45</v>
      </c>
      <c r="AJ1405" s="7" t="s">
        <v>45</v>
      </c>
      <c r="AK1405" s="6" t="s">
        <v>45</v>
      </c>
      <c r="AL1405" s="6">
        <v>62946</v>
      </c>
      <c r="AM1405" s="6"/>
      <c r="AN1405" s="6">
        <v>1</v>
      </c>
      <c r="AO1405" s="6">
        <v>0</v>
      </c>
      <c r="AP1405" s="6"/>
      <c r="AQ1405" s="6"/>
      <c r="AR1405" s="6"/>
      <c r="AS1405" s="19"/>
      <c r="AT1405" s="19"/>
      <c r="AU1405" s="29">
        <v>0</v>
      </c>
    </row>
    <row r="1406" spans="1:47" ht="12.75" customHeight="1" x14ac:dyDescent="0.25">
      <c r="A1406" s="6" t="s">
        <v>86</v>
      </c>
      <c r="B1406" s="6">
        <v>45</v>
      </c>
      <c r="C1406" s="6" t="s">
        <v>78</v>
      </c>
      <c r="D1406" s="6" t="s">
        <v>46</v>
      </c>
      <c r="E1406" s="6" t="s">
        <v>46</v>
      </c>
      <c r="F1406" s="6">
        <v>78952</v>
      </c>
      <c r="G1406" s="6"/>
      <c r="H1406" s="6"/>
      <c r="I1406" s="6" t="s">
        <v>1147</v>
      </c>
      <c r="J1406" s="6" t="s">
        <v>1147</v>
      </c>
      <c r="K1406" s="6" t="s">
        <v>45</v>
      </c>
      <c r="L1406" s="6" t="s">
        <v>86</v>
      </c>
      <c r="M1406" s="6">
        <v>1</v>
      </c>
      <c r="N1406" s="6"/>
      <c r="O1406" s="6" t="s">
        <v>45</v>
      </c>
      <c r="P1406" s="6"/>
      <c r="Q1406" s="6" t="s">
        <v>45</v>
      </c>
      <c r="R1406" s="8">
        <v>44033</v>
      </c>
      <c r="S1406" s="10"/>
      <c r="T1406" s="10" t="s">
        <v>66</v>
      </c>
      <c r="U1406" s="6">
        <v>2</v>
      </c>
      <c r="V1406" s="6" t="s">
        <v>3584</v>
      </c>
      <c r="W1406" s="7" t="s">
        <v>45</v>
      </c>
      <c r="X1406" s="6" t="s">
        <v>67</v>
      </c>
      <c r="Y1406" s="6" t="s">
        <v>67</v>
      </c>
      <c r="Z1406" s="6" t="s">
        <v>45</v>
      </c>
      <c r="AA1406" s="6"/>
      <c r="AB1406" s="6" t="s">
        <v>698</v>
      </c>
      <c r="AC1406" s="6" t="s">
        <v>699</v>
      </c>
      <c r="AD1406" s="6" t="s">
        <v>698</v>
      </c>
      <c r="AE1406" s="6" t="s">
        <v>700</v>
      </c>
      <c r="AF1406" s="6" t="s">
        <v>45</v>
      </c>
      <c r="AG1406" s="6" t="s">
        <v>45</v>
      </c>
      <c r="AH1406" s="6" t="s">
        <v>3585</v>
      </c>
      <c r="AI1406" s="6" t="s">
        <v>45</v>
      </c>
      <c r="AJ1406" s="7">
        <v>2</v>
      </c>
      <c r="AK1406" s="6" t="s">
        <v>45</v>
      </c>
      <c r="AL1406" s="6">
        <v>93553</v>
      </c>
      <c r="AM1406" s="6" t="s">
        <v>59</v>
      </c>
      <c r="AN1406" s="6">
        <v>1</v>
      </c>
      <c r="AO1406" s="6">
        <v>0</v>
      </c>
      <c r="AP1406" s="6"/>
      <c r="AQ1406" s="6"/>
      <c r="AR1406" s="6"/>
      <c r="AS1406" s="28">
        <v>1000</v>
      </c>
      <c r="AT1406" s="28">
        <v>1000</v>
      </c>
      <c r="AU1406" s="30"/>
    </row>
    <row r="1407" spans="1:47" ht="12.75" customHeight="1" x14ac:dyDescent="0.25">
      <c r="A1407" s="6" t="s">
        <v>86</v>
      </c>
      <c r="B1407" s="6">
        <v>520</v>
      </c>
      <c r="C1407" s="6" t="s">
        <v>78</v>
      </c>
      <c r="D1407" s="6" t="s">
        <v>46</v>
      </c>
      <c r="E1407" s="6" t="s">
        <v>46</v>
      </c>
      <c r="F1407" s="6">
        <v>78952</v>
      </c>
      <c r="G1407" s="6"/>
      <c r="H1407" s="6"/>
      <c r="I1407" s="6" t="s">
        <v>1147</v>
      </c>
      <c r="J1407" s="6" t="s">
        <v>1147</v>
      </c>
      <c r="K1407" s="6" t="s">
        <v>45</v>
      </c>
      <c r="L1407" s="6" t="s">
        <v>86</v>
      </c>
      <c r="M1407" s="6">
        <v>1</v>
      </c>
      <c r="N1407" s="6"/>
      <c r="O1407" s="6" t="s">
        <v>45</v>
      </c>
      <c r="P1407" s="6"/>
      <c r="Q1407" s="6" t="s">
        <v>45</v>
      </c>
      <c r="R1407" s="8">
        <v>44922</v>
      </c>
      <c r="S1407" s="10"/>
      <c r="T1407" s="10" t="s">
        <v>93</v>
      </c>
      <c r="U1407" s="6">
        <v>4</v>
      </c>
      <c r="V1407" s="6">
        <v>405</v>
      </c>
      <c r="W1407" s="7" t="s">
        <v>45</v>
      </c>
      <c r="X1407" s="6" t="s">
        <v>67</v>
      </c>
      <c r="Y1407" s="6" t="s">
        <v>67</v>
      </c>
      <c r="Z1407" s="6" t="s">
        <v>45</v>
      </c>
      <c r="AA1407" s="6"/>
      <c r="AB1407" s="6" t="s">
        <v>45</v>
      </c>
      <c r="AC1407" s="6" t="s">
        <v>898</v>
      </c>
      <c r="AD1407" s="6" t="s">
        <v>45</v>
      </c>
      <c r="AE1407" s="6" t="s">
        <v>45</v>
      </c>
      <c r="AF1407" s="6" t="s">
        <v>45</v>
      </c>
      <c r="AG1407" s="6" t="s">
        <v>45</v>
      </c>
      <c r="AH1407" s="6" t="s">
        <v>3586</v>
      </c>
      <c r="AI1407" s="6" t="s">
        <v>45</v>
      </c>
      <c r="AJ1407" s="7">
        <v>2</v>
      </c>
      <c r="AK1407" s="6" t="s">
        <v>136</v>
      </c>
      <c r="AL1407" s="6" t="s">
        <v>3587</v>
      </c>
      <c r="AM1407" s="6" t="s">
        <v>208</v>
      </c>
      <c r="AN1407" s="6">
        <v>1</v>
      </c>
      <c r="AO1407" s="6">
        <v>0</v>
      </c>
      <c r="AP1407" s="6"/>
      <c r="AQ1407" s="6"/>
      <c r="AR1407" s="6"/>
      <c r="AS1407" s="19"/>
      <c r="AT1407" s="19"/>
      <c r="AU1407" s="30"/>
    </row>
    <row r="1408" spans="1:47" ht="12.75" customHeight="1" x14ac:dyDescent="0.25">
      <c r="A1408" s="6" t="s">
        <v>230</v>
      </c>
      <c r="B1408" s="6">
        <v>397</v>
      </c>
      <c r="C1408" s="6" t="s">
        <v>78</v>
      </c>
      <c r="D1408" s="6" t="s">
        <v>46</v>
      </c>
      <c r="E1408" s="6" t="s">
        <v>46</v>
      </c>
      <c r="F1408" s="6">
        <v>78953</v>
      </c>
      <c r="G1408" s="6"/>
      <c r="H1408" s="6"/>
      <c r="I1408" s="6" t="s">
        <v>2370</v>
      </c>
      <c r="J1408" s="6" t="s">
        <v>3544</v>
      </c>
      <c r="K1408" s="6" t="s">
        <v>2370</v>
      </c>
      <c r="L1408" s="6" t="s">
        <v>230</v>
      </c>
      <c r="M1408" s="6">
        <v>1</v>
      </c>
      <c r="N1408" s="6"/>
      <c r="O1408" s="6" t="s">
        <v>45</v>
      </c>
      <c r="P1408" s="6"/>
      <c r="Q1408" s="6" t="s">
        <v>45</v>
      </c>
      <c r="R1408" s="8">
        <v>44958</v>
      </c>
      <c r="S1408" s="10"/>
      <c r="T1408" s="10" t="s">
        <v>3588</v>
      </c>
      <c r="U1408" s="6">
        <v>1</v>
      </c>
      <c r="V1408" s="6" t="s">
        <v>560</v>
      </c>
      <c r="W1408" s="7" t="s">
        <v>45</v>
      </c>
      <c r="X1408" s="6" t="s">
        <v>67</v>
      </c>
      <c r="Y1408" s="6" t="s">
        <v>67</v>
      </c>
      <c r="Z1408" s="6" t="s">
        <v>3589</v>
      </c>
      <c r="AA1408" s="6"/>
      <c r="AB1408" s="6" t="s">
        <v>260</v>
      </c>
      <c r="AC1408" s="6" t="s">
        <v>3590</v>
      </c>
      <c r="AD1408" s="6" t="s">
        <v>260</v>
      </c>
      <c r="AE1408" s="6" t="s">
        <v>636</v>
      </c>
      <c r="AF1408" s="6" t="s">
        <v>45</v>
      </c>
      <c r="AG1408" s="6" t="s">
        <v>45</v>
      </c>
      <c r="AH1408" s="6" t="s">
        <v>3486</v>
      </c>
      <c r="AI1408" s="6" t="s">
        <v>45</v>
      </c>
      <c r="AJ1408" s="7" t="s">
        <v>45</v>
      </c>
      <c r="AK1408" s="6" t="s">
        <v>136</v>
      </c>
      <c r="AL1408" s="6">
        <v>68382</v>
      </c>
      <c r="AM1408" s="6" t="s">
        <v>59</v>
      </c>
      <c r="AN1408" s="6">
        <v>1</v>
      </c>
      <c r="AO1408" s="6">
        <v>0</v>
      </c>
      <c r="AP1408" s="6"/>
      <c r="AQ1408" s="6"/>
      <c r="AR1408" s="6"/>
      <c r="AS1408" s="28">
        <v>24441</v>
      </c>
      <c r="AT1408" s="28">
        <v>24441</v>
      </c>
      <c r="AU1408" s="30"/>
    </row>
    <row r="1409" spans="1:47" ht="12.75" customHeight="1" x14ac:dyDescent="0.25">
      <c r="A1409" s="6" t="s">
        <v>86</v>
      </c>
      <c r="B1409" s="6">
        <v>738</v>
      </c>
      <c r="C1409" s="6" t="s">
        <v>78</v>
      </c>
      <c r="D1409" s="6" t="s">
        <v>46</v>
      </c>
      <c r="E1409" s="6" t="s">
        <v>46</v>
      </c>
      <c r="F1409" s="6">
        <v>78954</v>
      </c>
      <c r="G1409" s="6"/>
      <c r="H1409" s="6"/>
      <c r="I1409" s="6" t="s">
        <v>1712</v>
      </c>
      <c r="J1409" s="6" t="s">
        <v>1712</v>
      </c>
      <c r="K1409" s="6" t="s">
        <v>45</v>
      </c>
      <c r="L1409" s="6" t="s">
        <v>86</v>
      </c>
      <c r="M1409" s="6">
        <v>1</v>
      </c>
      <c r="N1409" s="6"/>
      <c r="O1409" s="6" t="s">
        <v>148</v>
      </c>
      <c r="P1409" s="6"/>
      <c r="Q1409" s="6" t="s">
        <v>2482</v>
      </c>
      <c r="R1409" s="8">
        <v>44483</v>
      </c>
      <c r="S1409" s="10"/>
      <c r="T1409" s="10" t="s">
        <v>115</v>
      </c>
      <c r="U1409" s="6">
        <v>2</v>
      </c>
      <c r="V1409" s="6" t="s">
        <v>1832</v>
      </c>
      <c r="W1409" s="7" t="s">
        <v>45</v>
      </c>
      <c r="X1409" s="6" t="s">
        <v>67</v>
      </c>
      <c r="Y1409" s="6" t="s">
        <v>67</v>
      </c>
      <c r="Z1409" s="6" t="s">
        <v>1833</v>
      </c>
      <c r="AA1409" s="6"/>
      <c r="AB1409" s="6" t="s">
        <v>159</v>
      </c>
      <c r="AC1409" s="6" t="s">
        <v>1834</v>
      </c>
      <c r="AD1409" s="6" t="s">
        <v>159</v>
      </c>
      <c r="AE1409" s="13" t="s">
        <v>215</v>
      </c>
      <c r="AF1409" s="6" t="s">
        <v>45</v>
      </c>
      <c r="AG1409" s="6" t="s">
        <v>45</v>
      </c>
      <c r="AH1409" s="6" t="s">
        <v>45</v>
      </c>
      <c r="AI1409" s="6" t="s">
        <v>1835</v>
      </c>
      <c r="AJ1409" s="7" t="s">
        <v>45</v>
      </c>
      <c r="AK1409" s="6" t="s">
        <v>45</v>
      </c>
      <c r="AL1409" s="6" t="s">
        <v>45</v>
      </c>
      <c r="AM1409" s="6" t="s">
        <v>59</v>
      </c>
      <c r="AN1409" s="6">
        <v>1</v>
      </c>
      <c r="AO1409" s="6">
        <v>0</v>
      </c>
      <c r="AP1409" s="6"/>
      <c r="AQ1409" s="6"/>
      <c r="AR1409" s="6"/>
      <c r="AS1409" s="19"/>
      <c r="AT1409" s="19"/>
      <c r="AU1409" s="30"/>
    </row>
    <row r="1410" spans="1:47" ht="12.75" customHeight="1" x14ac:dyDescent="0.25">
      <c r="A1410" s="6" t="s">
        <v>86</v>
      </c>
      <c r="B1410" s="6">
        <v>3714</v>
      </c>
      <c r="C1410" s="6" t="s">
        <v>145</v>
      </c>
      <c r="D1410" s="6" t="s">
        <v>46</v>
      </c>
      <c r="E1410" s="6" t="s">
        <v>46</v>
      </c>
      <c r="F1410" s="6">
        <v>78955</v>
      </c>
      <c r="G1410" s="6"/>
      <c r="H1410" s="6"/>
      <c r="I1410" s="6" t="s">
        <v>1712</v>
      </c>
      <c r="J1410" s="6" t="s">
        <v>3591</v>
      </c>
      <c r="K1410" s="6" t="s">
        <v>1712</v>
      </c>
      <c r="L1410" s="6" t="s">
        <v>86</v>
      </c>
      <c r="M1410" s="6" t="s">
        <v>45</v>
      </c>
      <c r="O1410" s="6" t="s">
        <v>148</v>
      </c>
      <c r="P1410" s="6"/>
      <c r="Q1410" s="6">
        <v>851</v>
      </c>
      <c r="R1410" s="8">
        <v>44041.331388888902</v>
      </c>
      <c r="S1410" s="10"/>
      <c r="T1410" s="10" t="s">
        <v>385</v>
      </c>
      <c r="U1410" s="6">
        <v>4</v>
      </c>
      <c r="V1410" s="6">
        <v>414</v>
      </c>
      <c r="W1410" s="7" t="s">
        <v>45</v>
      </c>
      <c r="X1410" s="6" t="e">
        <v>#N/A</v>
      </c>
      <c r="Y1410" s="6" t="s">
        <v>45</v>
      </c>
      <c r="Z1410" s="6" t="s">
        <v>45</v>
      </c>
      <c r="AA1410" s="6"/>
      <c r="AB1410" s="6" t="s">
        <v>149</v>
      </c>
      <c r="AC1410" s="6" t="s">
        <v>3592</v>
      </c>
      <c r="AD1410" s="6" t="s">
        <v>149</v>
      </c>
      <c r="AE1410" s="6" t="s">
        <v>238</v>
      </c>
      <c r="AF1410" s="6" t="s">
        <v>45</v>
      </c>
      <c r="AG1410" s="6" t="s">
        <v>45</v>
      </c>
      <c r="AH1410" s="6" t="s">
        <v>45</v>
      </c>
      <c r="AI1410" s="6" t="s">
        <v>45</v>
      </c>
      <c r="AJ1410" s="7" t="s">
        <v>45</v>
      </c>
      <c r="AK1410" s="6" t="s">
        <v>45</v>
      </c>
      <c r="AL1410" s="6" t="s">
        <v>45</v>
      </c>
      <c r="AM1410" s="6"/>
      <c r="AN1410" s="6">
        <v>1</v>
      </c>
      <c r="AO1410" s="6">
        <v>0</v>
      </c>
      <c r="AP1410" s="6"/>
      <c r="AQ1410" s="9">
        <v>44279</v>
      </c>
      <c r="AR1410" s="6"/>
      <c r="AS1410" s="19"/>
      <c r="AT1410" s="19"/>
      <c r="AU1410" s="30"/>
    </row>
    <row r="1411" spans="1:47" ht="12.75" customHeight="1" x14ac:dyDescent="0.25">
      <c r="A1411" s="6" t="s">
        <v>86</v>
      </c>
      <c r="B1411" s="6">
        <v>674</v>
      </c>
      <c r="C1411" s="6" t="s">
        <v>78</v>
      </c>
      <c r="D1411" s="6" t="s">
        <v>46</v>
      </c>
      <c r="E1411" s="6" t="s">
        <v>46</v>
      </c>
      <c r="F1411" s="6">
        <v>78956</v>
      </c>
      <c r="G1411" s="6"/>
      <c r="H1411" s="6"/>
      <c r="I1411" s="6" t="s">
        <v>1589</v>
      </c>
      <c r="J1411" s="6" t="s">
        <v>1589</v>
      </c>
      <c r="K1411" s="6" t="s">
        <v>1589</v>
      </c>
      <c r="L1411" s="6" t="s">
        <v>86</v>
      </c>
      <c r="M1411" s="6">
        <v>1</v>
      </c>
      <c r="N1411" s="6"/>
      <c r="O1411" s="6" t="s">
        <v>45</v>
      </c>
      <c r="P1411" s="6"/>
      <c r="Q1411" s="6" t="s">
        <v>45</v>
      </c>
      <c r="R1411" s="8">
        <v>44729</v>
      </c>
      <c r="S1411" s="10"/>
      <c r="T1411" s="10" t="s">
        <v>93</v>
      </c>
      <c r="U1411" s="6">
        <v>3</v>
      </c>
      <c r="V1411" s="6">
        <v>26</v>
      </c>
      <c r="W1411" s="7" t="s">
        <v>45</v>
      </c>
      <c r="X1411" s="6" t="s">
        <v>67</v>
      </c>
      <c r="Y1411" s="6" t="s">
        <v>67</v>
      </c>
      <c r="Z1411" s="6" t="s">
        <v>2288</v>
      </c>
      <c r="AA1411" s="6"/>
      <c r="AB1411" s="6" t="s">
        <v>3593</v>
      </c>
      <c r="AC1411" s="6" t="s">
        <v>2290</v>
      </c>
      <c r="AD1411" s="6" t="s">
        <v>3593</v>
      </c>
      <c r="AE1411" s="13" t="s">
        <v>2291</v>
      </c>
      <c r="AF1411" s="6" t="s">
        <v>45</v>
      </c>
      <c r="AG1411" s="6" t="s">
        <v>45</v>
      </c>
      <c r="AH1411" s="6" t="s">
        <v>3594</v>
      </c>
      <c r="AI1411" s="6" t="s">
        <v>45</v>
      </c>
      <c r="AJ1411" s="7">
        <v>2</v>
      </c>
      <c r="AK1411" s="6" t="s">
        <v>136</v>
      </c>
      <c r="AL1411" s="6" t="s">
        <v>3595</v>
      </c>
      <c r="AM1411" s="6" t="s">
        <v>208</v>
      </c>
      <c r="AN1411" s="6">
        <v>1</v>
      </c>
      <c r="AO1411" s="6">
        <v>0</v>
      </c>
      <c r="AP1411" s="6"/>
      <c r="AQ1411" s="6"/>
      <c r="AR1411" s="6"/>
      <c r="AS1411" s="28">
        <v>850</v>
      </c>
      <c r="AT1411" s="28">
        <v>850</v>
      </c>
      <c r="AU1411" s="29">
        <v>0</v>
      </c>
    </row>
    <row r="1412" spans="1:47" ht="12.75" customHeight="1" x14ac:dyDescent="0.25">
      <c r="A1412" s="6" t="s">
        <v>86</v>
      </c>
      <c r="B1412" s="6">
        <v>1481</v>
      </c>
      <c r="C1412" s="6" t="s">
        <v>78</v>
      </c>
      <c r="D1412" s="6" t="s">
        <v>46</v>
      </c>
      <c r="E1412" s="6" t="s">
        <v>46</v>
      </c>
      <c r="F1412" s="6">
        <v>78956</v>
      </c>
      <c r="G1412" s="6"/>
      <c r="H1412" s="6"/>
      <c r="I1412" s="6" t="s">
        <v>1147</v>
      </c>
      <c r="J1412" s="6" t="s">
        <v>1147</v>
      </c>
      <c r="K1412" s="6" t="s">
        <v>1147</v>
      </c>
      <c r="L1412" s="6" t="s">
        <v>86</v>
      </c>
      <c r="M1412" s="6">
        <v>1</v>
      </c>
      <c r="N1412" s="6"/>
      <c r="O1412" s="6" t="s">
        <v>45</v>
      </c>
      <c r="P1412" s="6"/>
      <c r="Q1412" s="6" t="s">
        <v>45</v>
      </c>
      <c r="R1412" s="8">
        <v>44785</v>
      </c>
      <c r="S1412" s="10"/>
      <c r="T1412" s="10" t="s">
        <v>73</v>
      </c>
      <c r="U1412" s="6">
        <v>2</v>
      </c>
      <c r="V1412" s="6">
        <v>220</v>
      </c>
      <c r="W1412" s="7" t="s">
        <v>45</v>
      </c>
      <c r="X1412" s="6" t="e">
        <v>#N/A</v>
      </c>
      <c r="Y1412" s="6" t="s">
        <v>67</v>
      </c>
      <c r="Z1412" s="6" t="s">
        <v>1985</v>
      </c>
      <c r="AA1412" s="6"/>
      <c r="AB1412" s="6" t="s">
        <v>2268</v>
      </c>
      <c r="AC1412" s="6" t="s">
        <v>2269</v>
      </c>
      <c r="AD1412" s="6" t="s">
        <v>2268</v>
      </c>
      <c r="AE1412" s="13" t="s">
        <v>70</v>
      </c>
      <c r="AF1412" s="6" t="s">
        <v>45</v>
      </c>
      <c r="AG1412" s="6" t="s">
        <v>45</v>
      </c>
      <c r="AH1412" s="6" t="s">
        <v>3596</v>
      </c>
      <c r="AI1412" s="6" t="s">
        <v>45</v>
      </c>
      <c r="AJ1412" s="7">
        <v>2</v>
      </c>
      <c r="AK1412" s="6" t="s">
        <v>45</v>
      </c>
      <c r="AL1412" s="6">
        <v>36399</v>
      </c>
      <c r="AM1412" s="6"/>
      <c r="AN1412" s="6">
        <v>1</v>
      </c>
      <c r="AO1412" s="6">
        <v>0</v>
      </c>
      <c r="AP1412" s="6"/>
      <c r="AQ1412" s="6"/>
      <c r="AR1412" s="6"/>
      <c r="AS1412" s="19"/>
      <c r="AT1412" s="19"/>
      <c r="AU1412" s="29">
        <v>0</v>
      </c>
    </row>
    <row r="1413" spans="1:47" ht="12.75" customHeight="1" x14ac:dyDescent="0.25">
      <c r="A1413" s="6" t="s">
        <v>126</v>
      </c>
      <c r="B1413" s="6">
        <v>3715</v>
      </c>
      <c r="C1413" s="6" t="s">
        <v>145</v>
      </c>
      <c r="D1413" s="6" t="s">
        <v>46</v>
      </c>
      <c r="E1413" s="6" t="s">
        <v>46</v>
      </c>
      <c r="F1413" s="6">
        <v>78957</v>
      </c>
      <c r="G1413" s="6"/>
      <c r="H1413" s="6"/>
      <c r="I1413" s="6" t="s">
        <v>3597</v>
      </c>
      <c r="J1413" s="6" t="s">
        <v>3597</v>
      </c>
      <c r="K1413" s="6" t="s">
        <v>45</v>
      </c>
      <c r="L1413" s="6" t="s">
        <v>126</v>
      </c>
      <c r="M1413" s="6" t="s">
        <v>45</v>
      </c>
      <c r="O1413" s="6" t="s">
        <v>148</v>
      </c>
      <c r="P1413" s="6"/>
      <c r="Q1413" s="6">
        <v>851</v>
      </c>
      <c r="R1413" s="8" t="s">
        <v>45</v>
      </c>
      <c r="S1413" s="10"/>
      <c r="T1413" s="10" t="s">
        <v>45</v>
      </c>
      <c r="U1413" s="6" t="s">
        <v>45</v>
      </c>
      <c r="V1413" s="6" t="s">
        <v>45</v>
      </c>
      <c r="W1413" s="7" t="s">
        <v>45</v>
      </c>
      <c r="X1413" s="6" t="e">
        <v>#N/A</v>
      </c>
      <c r="Y1413" s="6" t="s">
        <v>45</v>
      </c>
      <c r="Z1413" s="6" t="s">
        <v>45</v>
      </c>
      <c r="AA1413" s="6"/>
      <c r="AB1413" s="6" t="s">
        <v>45</v>
      </c>
      <c r="AC1413" s="6">
        <v>0</v>
      </c>
      <c r="AD1413" s="6" t="s">
        <v>45</v>
      </c>
      <c r="AE1413" s="6" t="s">
        <v>45</v>
      </c>
      <c r="AF1413" s="6" t="s">
        <v>45</v>
      </c>
      <c r="AG1413" s="6" t="s">
        <v>45</v>
      </c>
      <c r="AH1413" s="6" t="s">
        <v>45</v>
      </c>
      <c r="AI1413" s="6" t="s">
        <v>45</v>
      </c>
      <c r="AJ1413" s="7" t="s">
        <v>45</v>
      </c>
      <c r="AK1413" s="6" t="s">
        <v>45</v>
      </c>
      <c r="AL1413" s="6" t="s">
        <v>45</v>
      </c>
      <c r="AM1413" s="6"/>
      <c r="AN1413" s="6">
        <v>0</v>
      </c>
      <c r="AO1413" s="6">
        <v>0</v>
      </c>
      <c r="AP1413" s="6"/>
      <c r="AQ1413" s="9">
        <v>44279</v>
      </c>
      <c r="AR1413" s="6"/>
      <c r="AS1413" s="19"/>
      <c r="AT1413" s="19"/>
      <c r="AU1413" s="30"/>
    </row>
    <row r="1414" spans="1:47" ht="12.75" customHeight="1" x14ac:dyDescent="0.25">
      <c r="A1414" s="6" t="s">
        <v>86</v>
      </c>
      <c r="B1414" s="6">
        <v>541</v>
      </c>
      <c r="C1414" s="6" t="s">
        <v>78</v>
      </c>
      <c r="D1414" s="6" t="s">
        <v>46</v>
      </c>
      <c r="E1414" s="6" t="s">
        <v>46</v>
      </c>
      <c r="F1414" s="6">
        <v>78958</v>
      </c>
      <c r="G1414" s="6"/>
      <c r="H1414" s="6"/>
      <c r="I1414" s="6" t="s">
        <v>1147</v>
      </c>
      <c r="J1414" s="6" t="s">
        <v>1147</v>
      </c>
      <c r="K1414" s="6" t="s">
        <v>1147</v>
      </c>
      <c r="L1414" s="6" t="s">
        <v>86</v>
      </c>
      <c r="M1414" s="6" t="s">
        <v>45</v>
      </c>
      <c r="N1414" s="6"/>
      <c r="O1414" s="6" t="s">
        <v>148</v>
      </c>
      <c r="P1414" s="6"/>
      <c r="Q1414" s="6">
        <v>851</v>
      </c>
      <c r="R1414" s="8">
        <v>44659</v>
      </c>
      <c r="S1414" s="10"/>
      <c r="T1414" s="10" t="s">
        <v>93</v>
      </c>
      <c r="U1414" s="6">
        <v>4</v>
      </c>
      <c r="V1414" s="6">
        <v>405</v>
      </c>
      <c r="W1414" s="7" t="s">
        <v>45</v>
      </c>
      <c r="X1414" s="6" t="s">
        <v>67</v>
      </c>
      <c r="Y1414" s="6" t="s">
        <v>67</v>
      </c>
      <c r="Z1414" s="6" t="s">
        <v>3598</v>
      </c>
      <c r="AA1414" s="6"/>
      <c r="AB1414" s="6" t="s">
        <v>3599</v>
      </c>
      <c r="AC1414" s="6" t="s">
        <v>3600</v>
      </c>
      <c r="AD1414" s="6" t="s">
        <v>3599</v>
      </c>
      <c r="AE1414" s="6" t="s">
        <v>3601</v>
      </c>
      <c r="AF1414" s="6" t="s">
        <v>45</v>
      </c>
      <c r="AG1414" s="6" t="s">
        <v>45</v>
      </c>
      <c r="AH1414" s="6" t="s">
        <v>3602</v>
      </c>
      <c r="AI1414" s="6" t="s">
        <v>45</v>
      </c>
      <c r="AJ1414" s="7" t="s">
        <v>45</v>
      </c>
      <c r="AK1414" s="6" t="s">
        <v>136</v>
      </c>
      <c r="AL1414" s="6">
        <v>58422</v>
      </c>
      <c r="AM1414" s="6"/>
      <c r="AN1414" s="6">
        <v>1</v>
      </c>
      <c r="AO1414" s="6">
        <v>0</v>
      </c>
      <c r="AP1414" s="6"/>
      <c r="AQ1414" s="6"/>
      <c r="AR1414" s="6"/>
      <c r="AS1414" s="28">
        <v>11846</v>
      </c>
      <c r="AT1414" s="28">
        <v>11846</v>
      </c>
      <c r="AU1414" s="30"/>
    </row>
    <row r="1415" spans="1:47" ht="12.75" customHeight="1" x14ac:dyDescent="0.25">
      <c r="A1415" s="6" t="s">
        <v>86</v>
      </c>
      <c r="B1415" s="6">
        <v>467</v>
      </c>
      <c r="C1415" s="6" t="s">
        <v>78</v>
      </c>
      <c r="D1415" s="6" t="s">
        <v>46</v>
      </c>
      <c r="E1415" s="6" t="s">
        <v>46</v>
      </c>
      <c r="F1415" s="6">
        <v>78959</v>
      </c>
      <c r="G1415" s="6"/>
      <c r="H1415" s="6"/>
      <c r="I1415" s="6" t="s">
        <v>3603</v>
      </c>
      <c r="J1415" s="6" t="s">
        <v>3603</v>
      </c>
      <c r="K1415" s="6" t="s">
        <v>45</v>
      </c>
      <c r="L1415" s="6" t="s">
        <v>86</v>
      </c>
      <c r="M1415" s="6">
        <v>1</v>
      </c>
      <c r="N1415" s="6"/>
      <c r="O1415" s="6" t="s">
        <v>45</v>
      </c>
      <c r="P1415" s="6"/>
      <c r="Q1415" s="6" t="s">
        <v>45</v>
      </c>
      <c r="R1415" s="8">
        <v>44846</v>
      </c>
      <c r="S1415" s="10"/>
      <c r="T1415" s="10" t="s">
        <v>93</v>
      </c>
      <c r="U1415" s="6">
        <v>4</v>
      </c>
      <c r="V1415" s="6">
        <v>426</v>
      </c>
      <c r="W1415" s="7" t="s">
        <v>45</v>
      </c>
      <c r="X1415" s="6" t="e">
        <v>#N/A</v>
      </c>
      <c r="Y1415" s="6" t="s">
        <v>45</v>
      </c>
      <c r="Z1415" s="6" t="s">
        <v>45</v>
      </c>
      <c r="AA1415" s="6"/>
      <c r="AB1415" s="6" t="s">
        <v>45</v>
      </c>
      <c r="AC1415" s="6" t="s">
        <v>3604</v>
      </c>
      <c r="AD1415" s="6" t="s">
        <v>45</v>
      </c>
      <c r="AE1415" s="6" t="s">
        <v>45</v>
      </c>
      <c r="AF1415" s="6" t="s">
        <v>45</v>
      </c>
      <c r="AG1415" s="6" t="s">
        <v>45</v>
      </c>
      <c r="AH1415" s="6" t="s">
        <v>3605</v>
      </c>
      <c r="AI1415" s="6" t="s">
        <v>3606</v>
      </c>
      <c r="AJ1415" s="7" t="s">
        <v>45</v>
      </c>
      <c r="AK1415" s="6" t="s">
        <v>1949</v>
      </c>
      <c r="AL1415" s="6" t="s">
        <v>45</v>
      </c>
      <c r="AM1415" s="6"/>
      <c r="AN1415" s="6">
        <v>1</v>
      </c>
      <c r="AO1415" s="6">
        <v>0</v>
      </c>
      <c r="AP1415" s="6"/>
      <c r="AQ1415" s="6"/>
      <c r="AR1415" s="6"/>
      <c r="AS1415" s="28">
        <v>1000</v>
      </c>
      <c r="AT1415" s="28">
        <v>1000</v>
      </c>
      <c r="AU1415" s="30"/>
    </row>
    <row r="1416" spans="1:47" ht="12.75" customHeight="1" x14ac:dyDescent="0.25">
      <c r="A1416" s="6" t="s">
        <v>86</v>
      </c>
      <c r="B1416" s="6">
        <v>1868</v>
      </c>
      <c r="C1416" s="6" t="s">
        <v>78</v>
      </c>
      <c r="D1416" s="6" t="s">
        <v>46</v>
      </c>
      <c r="E1416" s="6" t="s">
        <v>46</v>
      </c>
      <c r="F1416" s="6">
        <v>78961</v>
      </c>
      <c r="G1416" s="6"/>
      <c r="H1416" s="6"/>
      <c r="I1416" s="6" t="s">
        <v>1120</v>
      </c>
      <c r="J1416" s="6" t="s">
        <v>1120</v>
      </c>
      <c r="K1416" s="6" t="s">
        <v>45</v>
      </c>
      <c r="L1416" s="6" t="s">
        <v>86</v>
      </c>
      <c r="M1416" s="6" t="s">
        <v>45</v>
      </c>
      <c r="N1416" s="6"/>
      <c r="O1416" s="6" t="s">
        <v>148</v>
      </c>
      <c r="P1416" s="6"/>
      <c r="Q1416" s="6" t="s">
        <v>45</v>
      </c>
      <c r="R1416" s="8">
        <v>44370</v>
      </c>
      <c r="S1416" s="10"/>
      <c r="T1416" s="10" t="s">
        <v>115</v>
      </c>
      <c r="U1416" s="6">
        <v>1</v>
      </c>
      <c r="V1416" s="6" t="s">
        <v>3607</v>
      </c>
      <c r="W1416" s="7" t="s">
        <v>45</v>
      </c>
      <c r="X1416" s="6" t="e">
        <v>#N/A</v>
      </c>
      <c r="Y1416" s="6" t="s">
        <v>45</v>
      </c>
      <c r="Z1416" s="6" t="s">
        <v>45</v>
      </c>
      <c r="AA1416" s="6"/>
      <c r="AB1416" s="6" t="s">
        <v>351</v>
      </c>
      <c r="AC1416" s="6" t="s">
        <v>536</v>
      </c>
      <c r="AD1416" s="6" t="s">
        <v>351</v>
      </c>
      <c r="AE1416" s="6" t="s">
        <v>663</v>
      </c>
      <c r="AF1416" s="6" t="s">
        <v>45</v>
      </c>
      <c r="AG1416" s="6" t="s">
        <v>45</v>
      </c>
      <c r="AH1416" s="6" t="s">
        <v>45</v>
      </c>
      <c r="AI1416" s="6" t="s">
        <v>45</v>
      </c>
      <c r="AJ1416" s="7">
        <v>2</v>
      </c>
      <c r="AK1416" s="6" t="s">
        <v>45</v>
      </c>
      <c r="AL1416" s="6" t="s">
        <v>45</v>
      </c>
      <c r="AM1416" s="6"/>
      <c r="AN1416" s="6">
        <v>1</v>
      </c>
      <c r="AO1416" s="6">
        <v>0</v>
      </c>
      <c r="AP1416" s="6"/>
      <c r="AQ1416" s="6"/>
      <c r="AR1416" s="6"/>
      <c r="AS1416" s="19"/>
      <c r="AT1416" s="19"/>
      <c r="AU1416" s="30"/>
    </row>
    <row r="1417" spans="1:47" ht="12.75" customHeight="1" x14ac:dyDescent="0.25">
      <c r="A1417" s="6" t="s">
        <v>86</v>
      </c>
      <c r="B1417" s="6">
        <v>3716</v>
      </c>
      <c r="C1417" s="6" t="s">
        <v>145</v>
      </c>
      <c r="D1417" s="6" t="s">
        <v>46</v>
      </c>
      <c r="E1417" s="6" t="s">
        <v>46</v>
      </c>
      <c r="F1417" s="6">
        <v>78961</v>
      </c>
      <c r="G1417" s="6"/>
      <c r="H1417" s="6"/>
      <c r="I1417" s="6" t="s">
        <v>3608</v>
      </c>
      <c r="J1417" s="6" t="s">
        <v>3608</v>
      </c>
      <c r="K1417" s="6" t="s">
        <v>45</v>
      </c>
      <c r="L1417" s="6" t="s">
        <v>86</v>
      </c>
      <c r="M1417" s="6">
        <v>1</v>
      </c>
      <c r="O1417" s="6" t="s">
        <v>148</v>
      </c>
      <c r="P1417" s="6"/>
      <c r="Q1417" s="6">
        <v>851</v>
      </c>
      <c r="R1417" s="8">
        <v>44039.309872685197</v>
      </c>
      <c r="S1417" s="10"/>
      <c r="T1417" s="10" t="s">
        <v>82</v>
      </c>
      <c r="U1417" s="6">
        <v>8</v>
      </c>
      <c r="V1417" s="6">
        <v>806</v>
      </c>
      <c r="W1417" s="7" t="s">
        <v>45</v>
      </c>
      <c r="X1417" s="6" t="s">
        <v>67</v>
      </c>
      <c r="Y1417" s="6" t="s">
        <v>67</v>
      </c>
      <c r="Z1417" s="6" t="s">
        <v>771</v>
      </c>
      <c r="AA1417" s="6"/>
      <c r="AB1417" s="6" t="s">
        <v>149</v>
      </c>
      <c r="AC1417" s="6" t="s">
        <v>3609</v>
      </c>
      <c r="AD1417" s="6" t="s">
        <v>149</v>
      </c>
      <c r="AE1417" s="6" t="s">
        <v>238</v>
      </c>
      <c r="AF1417" s="6" t="s">
        <v>45</v>
      </c>
      <c r="AG1417" s="6" t="s">
        <v>45</v>
      </c>
      <c r="AH1417" s="6" t="s">
        <v>45</v>
      </c>
      <c r="AI1417" s="6" t="s">
        <v>45</v>
      </c>
      <c r="AJ1417" s="7">
        <v>2</v>
      </c>
      <c r="AK1417" s="6" t="s">
        <v>45</v>
      </c>
      <c r="AL1417" s="6" t="s">
        <v>45</v>
      </c>
      <c r="AM1417" s="10" t="s">
        <v>59</v>
      </c>
      <c r="AN1417" s="6">
        <v>1</v>
      </c>
      <c r="AO1417" s="6">
        <v>0</v>
      </c>
      <c r="AP1417" s="6"/>
      <c r="AQ1417" s="9">
        <v>44279</v>
      </c>
      <c r="AR1417" s="6"/>
      <c r="AS1417" s="19"/>
      <c r="AT1417" s="19"/>
      <c r="AU1417" s="29">
        <v>0</v>
      </c>
    </row>
    <row r="1418" spans="1:47" ht="12.75" customHeight="1" x14ac:dyDescent="0.25">
      <c r="A1418" s="6" t="s">
        <v>60</v>
      </c>
      <c r="B1418" s="6">
        <v>840</v>
      </c>
      <c r="C1418" s="6" t="s">
        <v>78</v>
      </c>
      <c r="D1418" s="6" t="s">
        <v>46</v>
      </c>
      <c r="E1418" s="6" t="s">
        <v>46</v>
      </c>
      <c r="F1418" s="6">
        <v>78962</v>
      </c>
      <c r="G1418" s="6"/>
      <c r="H1418" s="6"/>
      <c r="I1418" s="6" t="s">
        <v>3610</v>
      </c>
      <c r="J1418" s="6" t="s">
        <v>3610</v>
      </c>
      <c r="K1418" s="6" t="s">
        <v>3610</v>
      </c>
      <c r="L1418" s="6" t="s">
        <v>60</v>
      </c>
      <c r="M1418" s="6">
        <v>1</v>
      </c>
      <c r="N1418" s="6"/>
      <c r="O1418" s="6" t="s">
        <v>148</v>
      </c>
      <c r="P1418" s="16"/>
      <c r="Q1418" s="16" t="s">
        <v>3611</v>
      </c>
      <c r="R1418" s="8">
        <v>44484</v>
      </c>
      <c r="S1418" s="10"/>
      <c r="T1418" s="10" t="s">
        <v>122</v>
      </c>
      <c r="U1418" s="6">
        <v>2</v>
      </c>
      <c r="V1418" s="6" t="s">
        <v>549</v>
      </c>
      <c r="W1418" s="7" t="s">
        <v>45</v>
      </c>
      <c r="X1418" s="6" t="s">
        <v>67</v>
      </c>
      <c r="Y1418" s="6" t="s">
        <v>67</v>
      </c>
      <c r="Z1418" s="6" t="s">
        <v>2609</v>
      </c>
      <c r="AA1418" s="6"/>
      <c r="AB1418" s="6" t="s">
        <v>565</v>
      </c>
      <c r="AC1418" s="6" t="s">
        <v>2610</v>
      </c>
      <c r="AD1418" s="6" t="s">
        <v>565</v>
      </c>
      <c r="AE1418" s="13" t="s">
        <v>2611</v>
      </c>
      <c r="AF1418" s="6" t="s">
        <v>45</v>
      </c>
      <c r="AG1418" s="6" t="s">
        <v>45</v>
      </c>
      <c r="AH1418" s="6" t="s">
        <v>45</v>
      </c>
      <c r="AI1418" s="6" t="s">
        <v>45</v>
      </c>
      <c r="AJ1418" s="7" t="s">
        <v>45</v>
      </c>
      <c r="AK1418" s="6" t="s">
        <v>45</v>
      </c>
      <c r="AL1418" s="6">
        <v>26794</v>
      </c>
      <c r="AM1418" s="6" t="s">
        <v>59</v>
      </c>
      <c r="AN1418" s="6">
        <v>1</v>
      </c>
      <c r="AO1418" s="6">
        <v>0</v>
      </c>
      <c r="AP1418" s="6"/>
      <c r="AQ1418" s="6"/>
      <c r="AR1418" s="6"/>
      <c r="AS1418" s="19"/>
      <c r="AT1418" s="19"/>
      <c r="AU1418" s="30"/>
    </row>
    <row r="1419" spans="1:47" ht="12.75" customHeight="1" x14ac:dyDescent="0.25">
      <c r="A1419" s="6" t="s">
        <v>86</v>
      </c>
      <c r="B1419" s="6">
        <v>440</v>
      </c>
      <c r="C1419" s="6" t="s">
        <v>78</v>
      </c>
      <c r="D1419" s="6" t="s">
        <v>46</v>
      </c>
      <c r="E1419" s="6" t="s">
        <v>46</v>
      </c>
      <c r="F1419" s="6">
        <v>78963</v>
      </c>
      <c r="G1419" s="6"/>
      <c r="H1419" s="6"/>
      <c r="I1419" s="6" t="s">
        <v>1147</v>
      </c>
      <c r="J1419" s="6" t="s">
        <v>1147</v>
      </c>
      <c r="K1419" s="6" t="s">
        <v>45</v>
      </c>
      <c r="L1419" s="6" t="s">
        <v>86</v>
      </c>
      <c r="M1419" s="6" t="s">
        <v>45</v>
      </c>
      <c r="N1419" s="6"/>
      <c r="O1419" s="6" t="s">
        <v>45</v>
      </c>
      <c r="P1419" s="6"/>
      <c r="Q1419" s="6" t="s">
        <v>45</v>
      </c>
      <c r="R1419" s="8">
        <v>44210</v>
      </c>
      <c r="S1419" s="10"/>
      <c r="T1419" s="10" t="s">
        <v>218</v>
      </c>
      <c r="U1419" s="6">
        <v>1</v>
      </c>
      <c r="V1419" s="6">
        <v>4</v>
      </c>
      <c r="W1419" s="7" t="s">
        <v>45</v>
      </c>
      <c r="X1419" s="6" t="s">
        <v>67</v>
      </c>
      <c r="Y1419" s="6" t="s">
        <v>67</v>
      </c>
      <c r="Z1419" s="6" t="s">
        <v>45</v>
      </c>
      <c r="AA1419" s="6"/>
      <c r="AB1419" s="6" t="s">
        <v>45</v>
      </c>
      <c r="AC1419" s="6" t="s">
        <v>972</v>
      </c>
      <c r="AD1419" s="6" t="s">
        <v>45</v>
      </c>
      <c r="AE1419" s="6" t="s">
        <v>45</v>
      </c>
      <c r="AF1419" s="6" t="s">
        <v>45</v>
      </c>
      <c r="AG1419" s="6" t="s">
        <v>45</v>
      </c>
      <c r="AH1419" s="6" t="s">
        <v>3612</v>
      </c>
      <c r="AI1419" s="6" t="s">
        <v>45</v>
      </c>
      <c r="AJ1419" s="7" t="s">
        <v>45</v>
      </c>
      <c r="AK1419" s="6" t="s">
        <v>45</v>
      </c>
      <c r="AL1419" s="6" t="s">
        <v>45</v>
      </c>
      <c r="AM1419" s="6"/>
      <c r="AN1419" s="6">
        <v>1</v>
      </c>
      <c r="AO1419" s="6">
        <v>0</v>
      </c>
      <c r="AP1419" s="6"/>
      <c r="AQ1419" s="6"/>
      <c r="AR1419" s="6"/>
      <c r="AS1419" s="19"/>
      <c r="AT1419" s="19"/>
      <c r="AU1419" s="30"/>
    </row>
    <row r="1420" spans="1:47" ht="12.75" customHeight="1" x14ac:dyDescent="0.25">
      <c r="A1420" s="6" t="s">
        <v>86</v>
      </c>
      <c r="B1420" s="6">
        <v>3718</v>
      </c>
      <c r="C1420" s="6" t="s">
        <v>145</v>
      </c>
      <c r="D1420" s="6" t="s">
        <v>46</v>
      </c>
      <c r="E1420" s="6" t="s">
        <v>46</v>
      </c>
      <c r="F1420" s="6">
        <v>78971</v>
      </c>
      <c r="G1420" s="6"/>
      <c r="H1420" s="6"/>
      <c r="I1420" s="6" t="s">
        <v>1147</v>
      </c>
      <c r="J1420" s="6" t="s">
        <v>3613</v>
      </c>
      <c r="K1420" s="6" t="s">
        <v>1147</v>
      </c>
      <c r="L1420" s="6" t="s">
        <v>86</v>
      </c>
      <c r="M1420" s="6">
        <v>1</v>
      </c>
      <c r="O1420" s="6" t="s">
        <v>148</v>
      </c>
      <c r="P1420" s="6"/>
      <c r="Q1420" s="6">
        <v>851</v>
      </c>
      <c r="R1420" s="8">
        <v>44714</v>
      </c>
      <c r="S1420" s="10"/>
      <c r="T1420" s="10" t="s">
        <v>157</v>
      </c>
      <c r="U1420" s="6">
        <v>3</v>
      </c>
      <c r="V1420" s="6">
        <v>306</v>
      </c>
      <c r="W1420" s="7" t="s">
        <v>45</v>
      </c>
      <c r="X1420" s="6" t="e">
        <v>#N/A</v>
      </c>
      <c r="Y1420" s="6" t="s">
        <v>67</v>
      </c>
      <c r="Z1420" s="6" t="s">
        <v>1586</v>
      </c>
      <c r="AA1420" s="6"/>
      <c r="AB1420" s="6" t="s">
        <v>402</v>
      </c>
      <c r="AC1420" s="6" t="s">
        <v>3614</v>
      </c>
      <c r="AD1420" s="6" t="s">
        <v>402</v>
      </c>
      <c r="AE1420" s="6" t="s">
        <v>238</v>
      </c>
      <c r="AF1420" s="6" t="s">
        <v>45</v>
      </c>
      <c r="AG1420" s="6" t="s">
        <v>45</v>
      </c>
      <c r="AH1420" s="6" t="s">
        <v>45</v>
      </c>
      <c r="AI1420" s="6" t="s">
        <v>45</v>
      </c>
      <c r="AJ1420" s="7" t="s">
        <v>45</v>
      </c>
      <c r="AK1420" s="6" t="s">
        <v>3615</v>
      </c>
      <c r="AL1420" s="6">
        <v>55826</v>
      </c>
      <c r="AM1420" s="6" t="s">
        <v>59</v>
      </c>
      <c r="AN1420" s="6">
        <v>1</v>
      </c>
      <c r="AO1420" s="6">
        <v>0</v>
      </c>
      <c r="AP1420" s="6"/>
      <c r="AQ1420" s="9">
        <v>44279</v>
      </c>
      <c r="AR1420" s="6"/>
      <c r="AS1420" s="19"/>
      <c r="AT1420" s="19"/>
      <c r="AU1420" s="30"/>
    </row>
    <row r="1421" spans="1:47" ht="12.75" customHeight="1" x14ac:dyDescent="0.25">
      <c r="A1421" s="6" t="s">
        <v>60</v>
      </c>
      <c r="B1421" s="6">
        <v>5492</v>
      </c>
      <c r="C1421" s="6" t="s">
        <v>45</v>
      </c>
      <c r="D1421" s="6" t="s">
        <v>46</v>
      </c>
      <c r="E1421" s="6" t="s">
        <v>46</v>
      </c>
      <c r="F1421" s="6">
        <v>78973</v>
      </c>
      <c r="G1421" s="6"/>
      <c r="H1421" s="11"/>
      <c r="I1421" s="6" t="s">
        <v>3616</v>
      </c>
      <c r="J1421" s="11" t="s">
        <v>3617</v>
      </c>
      <c r="K1421" s="6" t="s">
        <v>3616</v>
      </c>
      <c r="L1421" s="6" t="s">
        <v>60</v>
      </c>
      <c r="M1421" s="6">
        <v>1</v>
      </c>
      <c r="O1421" s="6" t="s">
        <v>148</v>
      </c>
      <c r="P1421" s="6"/>
      <c r="Q1421" s="6" t="s">
        <v>364</v>
      </c>
      <c r="R1421" s="8">
        <v>44686</v>
      </c>
      <c r="S1421" s="10"/>
      <c r="T1421" s="10" t="s">
        <v>66</v>
      </c>
      <c r="U1421" s="6">
        <v>3</v>
      </c>
      <c r="V1421" s="6">
        <v>311</v>
      </c>
      <c r="W1421" s="7" t="s">
        <v>45</v>
      </c>
      <c r="X1421" s="6" t="s">
        <v>67</v>
      </c>
      <c r="Y1421" s="6" t="s">
        <v>67</v>
      </c>
      <c r="Z1421" s="6" t="s">
        <v>3618</v>
      </c>
      <c r="AA1421" s="6"/>
      <c r="AB1421" s="6" t="s">
        <v>1359</v>
      </c>
      <c r="AC1421" s="6" t="s">
        <v>3619</v>
      </c>
      <c r="AD1421" s="6" t="s">
        <v>1359</v>
      </c>
      <c r="AE1421" s="6" t="s">
        <v>175</v>
      </c>
      <c r="AF1421" s="6" t="s">
        <v>45</v>
      </c>
      <c r="AG1421" s="6" t="s">
        <v>45</v>
      </c>
      <c r="AH1421" s="6" t="s">
        <v>3620</v>
      </c>
      <c r="AI1421" s="6" t="s">
        <v>45</v>
      </c>
      <c r="AJ1421" s="7" t="s">
        <v>45</v>
      </c>
      <c r="AK1421" s="6" t="s">
        <v>136</v>
      </c>
      <c r="AL1421" s="6">
        <v>60101</v>
      </c>
      <c r="AM1421" s="6" t="s">
        <v>59</v>
      </c>
      <c r="AN1421" s="6">
        <v>1</v>
      </c>
      <c r="AO1421" s="6">
        <v>0</v>
      </c>
      <c r="AP1421" s="6"/>
      <c r="AQ1421" s="6"/>
      <c r="AR1421" s="6"/>
      <c r="AS1421" s="19"/>
      <c r="AT1421" s="19"/>
      <c r="AU1421" s="30"/>
    </row>
    <row r="1422" spans="1:47" ht="12.75" customHeight="1" x14ac:dyDescent="0.25">
      <c r="A1422" s="6" t="s">
        <v>86</v>
      </c>
      <c r="B1422" s="6">
        <v>357</v>
      </c>
      <c r="C1422" s="6" t="s">
        <v>78</v>
      </c>
      <c r="D1422" s="6" t="s">
        <v>46</v>
      </c>
      <c r="E1422" s="6" t="s">
        <v>46</v>
      </c>
      <c r="F1422" s="6">
        <v>78974</v>
      </c>
      <c r="G1422" s="6"/>
      <c r="H1422" s="6"/>
      <c r="I1422" s="6" t="s">
        <v>1147</v>
      </c>
      <c r="J1422" s="6" t="s">
        <v>1147</v>
      </c>
      <c r="K1422" s="6" t="s">
        <v>45</v>
      </c>
      <c r="L1422" s="6" t="s">
        <v>86</v>
      </c>
      <c r="M1422" s="6">
        <v>1</v>
      </c>
      <c r="N1422" s="6"/>
      <c r="O1422" s="6" t="s">
        <v>148</v>
      </c>
      <c r="P1422" s="6"/>
      <c r="Q1422" s="6" t="s">
        <v>3621</v>
      </c>
      <c r="R1422" s="8">
        <v>44921</v>
      </c>
      <c r="S1422" s="10"/>
      <c r="T1422" s="10" t="s">
        <v>82</v>
      </c>
      <c r="U1422" s="6">
        <v>7</v>
      </c>
      <c r="V1422" s="6">
        <v>710</v>
      </c>
      <c r="W1422" s="7" t="s">
        <v>45</v>
      </c>
      <c r="X1422" s="6" t="e">
        <v>#N/A</v>
      </c>
      <c r="Y1422" s="6" t="s">
        <v>67</v>
      </c>
      <c r="Z1422" s="6" t="s">
        <v>316</v>
      </c>
      <c r="AA1422" s="6"/>
      <c r="AB1422" s="6" t="s">
        <v>2124</v>
      </c>
      <c r="AC1422" s="6" t="s">
        <v>2125</v>
      </c>
      <c r="AD1422" s="6" t="s">
        <v>2124</v>
      </c>
      <c r="AE1422" s="6" t="s">
        <v>663</v>
      </c>
      <c r="AF1422" s="6" t="s">
        <v>45</v>
      </c>
      <c r="AG1422" s="6" t="s">
        <v>45</v>
      </c>
      <c r="AH1422" s="6" t="s">
        <v>45</v>
      </c>
      <c r="AI1422" s="6" t="s">
        <v>45</v>
      </c>
      <c r="AJ1422" s="7" t="s">
        <v>45</v>
      </c>
      <c r="AK1422" s="6" t="s">
        <v>136</v>
      </c>
      <c r="AL1422" s="6">
        <v>92884</v>
      </c>
      <c r="AM1422" s="6" t="s">
        <v>59</v>
      </c>
      <c r="AN1422" s="6">
        <v>1</v>
      </c>
      <c r="AO1422" s="6">
        <v>0</v>
      </c>
      <c r="AP1422" s="6"/>
      <c r="AQ1422" s="6"/>
      <c r="AR1422" s="6"/>
      <c r="AS1422" s="19"/>
      <c r="AT1422" s="19"/>
      <c r="AU1422" s="30"/>
    </row>
    <row r="1423" spans="1:47" ht="12.75" customHeight="1" x14ac:dyDescent="0.25">
      <c r="A1423" s="6" t="s">
        <v>60</v>
      </c>
      <c r="B1423" s="6">
        <v>5081</v>
      </c>
      <c r="C1423" s="6" t="s">
        <v>45</v>
      </c>
      <c r="D1423" s="6" t="s">
        <v>46</v>
      </c>
      <c r="E1423" s="6" t="s">
        <v>46</v>
      </c>
      <c r="F1423" s="6">
        <v>78975</v>
      </c>
      <c r="G1423" s="6"/>
      <c r="H1423" s="6"/>
      <c r="I1423" s="6" t="s">
        <v>3622</v>
      </c>
      <c r="J1423" s="6" t="s">
        <v>3622</v>
      </c>
      <c r="K1423" s="6" t="s">
        <v>45</v>
      </c>
      <c r="L1423" s="6" t="s">
        <v>60</v>
      </c>
      <c r="M1423" s="6">
        <v>1</v>
      </c>
      <c r="O1423" s="6" t="s">
        <v>191</v>
      </c>
      <c r="P1423" s="6"/>
      <c r="Q1423" s="6" t="s">
        <v>45</v>
      </c>
      <c r="R1423" s="8">
        <v>44466</v>
      </c>
      <c r="S1423" s="10"/>
      <c r="T1423" s="10" t="s">
        <v>544</v>
      </c>
      <c r="U1423" s="6">
        <v>9</v>
      </c>
      <c r="V1423" s="10">
        <v>910</v>
      </c>
      <c r="W1423" s="7" t="s">
        <v>45</v>
      </c>
      <c r="X1423" s="6" t="s">
        <v>45</v>
      </c>
      <c r="Y1423" s="6" t="s">
        <v>52</v>
      </c>
      <c r="Z1423" s="6" t="s">
        <v>45</v>
      </c>
      <c r="AA1423" s="6"/>
      <c r="AB1423" s="6" t="s">
        <v>45</v>
      </c>
      <c r="AC1423" s="6" t="s">
        <v>3623</v>
      </c>
      <c r="AD1423" s="6" t="s">
        <v>45</v>
      </c>
      <c r="AE1423" s="6" t="s">
        <v>45</v>
      </c>
      <c r="AF1423" s="6" t="s">
        <v>45</v>
      </c>
      <c r="AG1423" s="6" t="s">
        <v>45</v>
      </c>
      <c r="AH1423" s="6" t="s">
        <v>45</v>
      </c>
      <c r="AI1423" s="6" t="s">
        <v>45</v>
      </c>
      <c r="AJ1423" s="7" t="s">
        <v>45</v>
      </c>
      <c r="AK1423" s="6" t="s">
        <v>45</v>
      </c>
      <c r="AL1423" s="6" t="s">
        <v>45</v>
      </c>
      <c r="AM1423" s="6"/>
      <c r="AN1423" s="6">
        <v>1</v>
      </c>
      <c r="AO1423" s="6">
        <v>0</v>
      </c>
      <c r="AP1423" s="6"/>
      <c r="AQ1423" s="6"/>
      <c r="AR1423" s="6"/>
      <c r="AS1423" s="19"/>
      <c r="AT1423" s="19"/>
      <c r="AU1423" s="30"/>
    </row>
    <row r="1424" spans="1:47" ht="12.75" customHeight="1" x14ac:dyDescent="0.25">
      <c r="A1424" s="6" t="s">
        <v>60</v>
      </c>
      <c r="B1424" s="6">
        <v>410</v>
      </c>
      <c r="C1424" s="6" t="s">
        <v>78</v>
      </c>
      <c r="D1424" s="6" t="s">
        <v>46</v>
      </c>
      <c r="E1424" s="6" t="s">
        <v>46</v>
      </c>
      <c r="F1424" s="6">
        <v>78977</v>
      </c>
      <c r="G1424" s="6"/>
      <c r="H1424" s="6"/>
      <c r="I1424" s="6" t="s">
        <v>3624</v>
      </c>
      <c r="J1424" s="6" t="s">
        <v>3624</v>
      </c>
      <c r="K1424" s="6" t="s">
        <v>45</v>
      </c>
      <c r="L1424" s="6" t="s">
        <v>60</v>
      </c>
      <c r="M1424" s="6">
        <v>1</v>
      </c>
      <c r="N1424" s="6"/>
      <c r="O1424" s="6" t="s">
        <v>45</v>
      </c>
      <c r="P1424" s="6"/>
      <c r="Q1424" s="6" t="s">
        <v>45</v>
      </c>
      <c r="R1424" s="8">
        <v>44452</v>
      </c>
      <c r="S1424" s="10"/>
      <c r="T1424" s="10" t="s">
        <v>1558</v>
      </c>
      <c r="U1424" s="6">
        <v>1</v>
      </c>
      <c r="V1424" s="6" t="s">
        <v>560</v>
      </c>
      <c r="W1424" s="7" t="s">
        <v>45</v>
      </c>
      <c r="X1424" s="6" t="s">
        <v>67</v>
      </c>
      <c r="Y1424" s="6" t="s">
        <v>67</v>
      </c>
      <c r="Z1424" s="6" t="s">
        <v>45</v>
      </c>
      <c r="AA1424" s="6"/>
      <c r="AB1424" s="6" t="s">
        <v>777</v>
      </c>
      <c r="AC1424" s="6" t="s">
        <v>3625</v>
      </c>
      <c r="AD1424" s="6" t="s">
        <v>777</v>
      </c>
      <c r="AE1424" s="6" t="s">
        <v>554</v>
      </c>
      <c r="AF1424" s="6" t="s">
        <v>45</v>
      </c>
      <c r="AG1424" s="6" t="s">
        <v>45</v>
      </c>
      <c r="AH1424" s="6" t="s">
        <v>3626</v>
      </c>
      <c r="AI1424" s="6" t="s">
        <v>45</v>
      </c>
      <c r="AJ1424" s="7" t="s">
        <v>45</v>
      </c>
      <c r="AK1424" s="6" t="s">
        <v>45</v>
      </c>
      <c r="AL1424" s="6" t="s">
        <v>3627</v>
      </c>
      <c r="AM1424" s="6"/>
      <c r="AN1424" s="6">
        <v>1</v>
      </c>
      <c r="AO1424" s="6">
        <v>0</v>
      </c>
      <c r="AP1424" s="6"/>
      <c r="AQ1424" s="6"/>
      <c r="AR1424" s="6"/>
      <c r="AS1424" s="28">
        <v>14993</v>
      </c>
      <c r="AT1424" s="28">
        <v>14993</v>
      </c>
      <c r="AU1424" s="29">
        <v>0</v>
      </c>
    </row>
    <row r="1425" spans="1:47" ht="12.75" customHeight="1" x14ac:dyDescent="0.25">
      <c r="A1425" s="6" t="s">
        <v>86</v>
      </c>
      <c r="B1425" s="6">
        <v>794</v>
      </c>
      <c r="C1425" s="6" t="s">
        <v>78</v>
      </c>
      <c r="D1425" s="6" t="s">
        <v>46</v>
      </c>
      <c r="E1425" s="6" t="s">
        <v>46</v>
      </c>
      <c r="F1425" s="6">
        <v>78979</v>
      </c>
      <c r="G1425" s="6"/>
      <c r="H1425" s="6"/>
      <c r="I1425" s="6" t="s">
        <v>878</v>
      </c>
      <c r="J1425" s="6" t="s">
        <v>878</v>
      </c>
      <c r="K1425" s="6" t="s">
        <v>45</v>
      </c>
      <c r="L1425" s="6" t="s">
        <v>86</v>
      </c>
      <c r="M1425" s="6" t="s">
        <v>45</v>
      </c>
      <c r="N1425" s="6"/>
      <c r="O1425" s="6" t="s">
        <v>45</v>
      </c>
      <c r="P1425" s="6"/>
      <c r="Q1425" s="6" t="s">
        <v>45</v>
      </c>
      <c r="R1425" s="8" t="s">
        <v>45</v>
      </c>
      <c r="S1425" s="10"/>
      <c r="T1425" s="10" t="s">
        <v>780</v>
      </c>
      <c r="U1425" s="6">
        <v>1</v>
      </c>
      <c r="V1425" s="6" t="s">
        <v>1836</v>
      </c>
      <c r="W1425" s="7" t="s">
        <v>45</v>
      </c>
      <c r="X1425" s="6" t="e">
        <v>#N/A</v>
      </c>
      <c r="Y1425" s="6" t="s">
        <v>45</v>
      </c>
      <c r="Z1425" s="6" t="s">
        <v>45</v>
      </c>
      <c r="AA1425" s="6"/>
      <c r="AB1425" s="6" t="s">
        <v>159</v>
      </c>
      <c r="AC1425" s="6" t="s">
        <v>1172</v>
      </c>
      <c r="AD1425" s="6" t="s">
        <v>159</v>
      </c>
      <c r="AE1425" s="13" t="s">
        <v>1837</v>
      </c>
      <c r="AF1425" s="6" t="s">
        <v>45</v>
      </c>
      <c r="AG1425" s="6" t="s">
        <v>45</v>
      </c>
      <c r="AH1425" s="6" t="s">
        <v>45</v>
      </c>
      <c r="AI1425" s="6" t="s">
        <v>45</v>
      </c>
      <c r="AJ1425" s="7" t="s">
        <v>45</v>
      </c>
      <c r="AK1425" s="6" t="s">
        <v>45</v>
      </c>
      <c r="AL1425" s="6" t="s">
        <v>45</v>
      </c>
      <c r="AM1425" s="6"/>
      <c r="AN1425" s="6">
        <v>1</v>
      </c>
      <c r="AO1425" s="6">
        <v>0</v>
      </c>
      <c r="AP1425" s="6"/>
      <c r="AQ1425" s="6"/>
      <c r="AR1425" s="6"/>
      <c r="AS1425" s="28">
        <v>500</v>
      </c>
      <c r="AT1425" s="28">
        <v>500</v>
      </c>
      <c r="AU1425" s="29">
        <v>0</v>
      </c>
    </row>
    <row r="1426" spans="1:47" ht="12.75" customHeight="1" x14ac:dyDescent="0.25">
      <c r="A1426" s="6" t="s">
        <v>1322</v>
      </c>
      <c r="B1426" s="6">
        <v>3719</v>
      </c>
      <c r="C1426" s="6" t="s">
        <v>145</v>
      </c>
      <c r="D1426" s="6" t="s">
        <v>46</v>
      </c>
      <c r="E1426" s="6" t="s">
        <v>46</v>
      </c>
      <c r="F1426" s="6">
        <v>78980</v>
      </c>
      <c r="G1426" s="6"/>
      <c r="H1426" s="6"/>
      <c r="I1426" s="6" t="s">
        <v>3628</v>
      </c>
      <c r="J1426" s="6" t="s">
        <v>3628</v>
      </c>
      <c r="K1426" s="6" t="s">
        <v>45</v>
      </c>
      <c r="L1426" s="6" t="s">
        <v>1322</v>
      </c>
      <c r="M1426" s="6" t="s">
        <v>45</v>
      </c>
      <c r="O1426" s="6" t="s">
        <v>148</v>
      </c>
      <c r="P1426" s="6"/>
      <c r="Q1426" s="6">
        <v>851</v>
      </c>
      <c r="R1426" s="8">
        <v>44187</v>
      </c>
      <c r="S1426" s="10"/>
      <c r="T1426" s="10" t="s">
        <v>93</v>
      </c>
      <c r="U1426" s="6">
        <v>4</v>
      </c>
      <c r="V1426" s="6">
        <v>426</v>
      </c>
      <c r="W1426" s="7" t="s">
        <v>45</v>
      </c>
      <c r="X1426" s="6" t="e">
        <v>#N/A</v>
      </c>
      <c r="Y1426" s="6" t="s">
        <v>45</v>
      </c>
      <c r="Z1426" s="6" t="s">
        <v>45</v>
      </c>
      <c r="AA1426" s="6"/>
      <c r="AB1426" s="6" t="s">
        <v>45</v>
      </c>
      <c r="AC1426" s="6" t="s">
        <v>129</v>
      </c>
      <c r="AD1426" s="6" t="s">
        <v>45</v>
      </c>
      <c r="AE1426" s="6" t="s">
        <v>45</v>
      </c>
      <c r="AF1426" s="6" t="s">
        <v>45</v>
      </c>
      <c r="AG1426" s="6" t="s">
        <v>3629</v>
      </c>
      <c r="AH1426" s="6" t="s">
        <v>3630</v>
      </c>
      <c r="AI1426" s="6" t="s">
        <v>45</v>
      </c>
      <c r="AJ1426" s="7" t="s">
        <v>45</v>
      </c>
      <c r="AK1426" s="6" t="s">
        <v>45</v>
      </c>
      <c r="AL1426" s="6" t="s">
        <v>45</v>
      </c>
      <c r="AM1426" s="6"/>
      <c r="AN1426" s="6">
        <v>1</v>
      </c>
      <c r="AO1426" s="6">
        <v>0</v>
      </c>
      <c r="AP1426" s="6"/>
      <c r="AQ1426" s="9">
        <v>44279</v>
      </c>
      <c r="AR1426" s="6"/>
      <c r="AS1426" s="19"/>
      <c r="AT1426" s="19"/>
      <c r="AU1426" s="29">
        <v>0</v>
      </c>
    </row>
    <row r="1427" spans="1:47" ht="12.75" customHeight="1" x14ac:dyDescent="0.25">
      <c r="A1427" s="6" t="s">
        <v>86</v>
      </c>
      <c r="B1427" s="6">
        <v>3720</v>
      </c>
      <c r="C1427" s="6" t="s">
        <v>145</v>
      </c>
      <c r="D1427" s="6" t="s">
        <v>46</v>
      </c>
      <c r="E1427" s="6" t="s">
        <v>46</v>
      </c>
      <c r="F1427" s="6">
        <v>78981</v>
      </c>
      <c r="G1427" s="6"/>
      <c r="H1427" s="6"/>
      <c r="I1427" s="6" t="s">
        <v>3631</v>
      </c>
      <c r="J1427" s="6" t="s">
        <v>86</v>
      </c>
      <c r="K1427" s="6" t="s">
        <v>3631</v>
      </c>
      <c r="L1427" s="6" t="s">
        <v>86</v>
      </c>
      <c r="M1427" s="6">
        <v>1</v>
      </c>
      <c r="O1427" s="6" t="s">
        <v>148</v>
      </c>
      <c r="P1427" s="6"/>
      <c r="Q1427" s="6">
        <v>851</v>
      </c>
      <c r="R1427" s="8">
        <v>44033.323773148099</v>
      </c>
      <c r="S1427" s="10"/>
      <c r="T1427" s="10" t="s">
        <v>66</v>
      </c>
      <c r="U1427" s="6">
        <v>1</v>
      </c>
      <c r="V1427" s="6">
        <v>123</v>
      </c>
      <c r="W1427" s="7" t="s">
        <v>45</v>
      </c>
      <c r="X1427" s="6" t="s">
        <v>67</v>
      </c>
      <c r="Y1427" s="6" t="s">
        <v>67</v>
      </c>
      <c r="Z1427" s="6" t="s">
        <v>3632</v>
      </c>
      <c r="AA1427" s="6"/>
      <c r="AB1427" s="6" t="s">
        <v>406</v>
      </c>
      <c r="AC1427" s="6" t="s">
        <v>3216</v>
      </c>
      <c r="AD1427" s="6" t="s">
        <v>406</v>
      </c>
      <c r="AE1427" s="6" t="s">
        <v>238</v>
      </c>
      <c r="AF1427" s="6" t="s">
        <v>3633</v>
      </c>
      <c r="AG1427" s="6" t="s">
        <v>972</v>
      </c>
      <c r="AH1427" s="6" t="s">
        <v>2272</v>
      </c>
      <c r="AI1427" s="6" t="s">
        <v>45</v>
      </c>
      <c r="AJ1427" s="7" t="s">
        <v>45</v>
      </c>
      <c r="AK1427" s="6" t="s">
        <v>45</v>
      </c>
      <c r="AL1427" s="6" t="s">
        <v>45</v>
      </c>
      <c r="AM1427" s="6" t="s">
        <v>59</v>
      </c>
      <c r="AN1427" s="6">
        <v>1</v>
      </c>
      <c r="AO1427" s="6">
        <v>0</v>
      </c>
      <c r="AP1427" s="6"/>
      <c r="AQ1427" s="9">
        <v>44279</v>
      </c>
      <c r="AR1427" s="6"/>
      <c r="AS1427" s="19"/>
      <c r="AT1427" s="19"/>
      <c r="AU1427" s="30"/>
    </row>
    <row r="1428" spans="1:47" ht="12.75" customHeight="1" x14ac:dyDescent="0.25">
      <c r="A1428" s="6" t="s">
        <v>1185</v>
      </c>
      <c r="B1428" s="6">
        <v>3721</v>
      </c>
      <c r="C1428" s="6" t="s">
        <v>145</v>
      </c>
      <c r="D1428" s="6" t="s">
        <v>46</v>
      </c>
      <c r="E1428" s="6" t="s">
        <v>46</v>
      </c>
      <c r="F1428" s="6">
        <v>78982</v>
      </c>
      <c r="G1428" s="6"/>
      <c r="H1428" s="6"/>
      <c r="I1428" s="6" t="s">
        <v>984</v>
      </c>
      <c r="J1428" s="6" t="s">
        <v>984</v>
      </c>
      <c r="K1428" s="6" t="s">
        <v>45</v>
      </c>
      <c r="L1428" s="6" t="s">
        <v>1185</v>
      </c>
      <c r="M1428" s="6" t="s">
        <v>45</v>
      </c>
      <c r="O1428" s="6" t="s">
        <v>148</v>
      </c>
      <c r="P1428" s="6"/>
      <c r="Q1428" s="6">
        <v>851</v>
      </c>
      <c r="R1428" s="8">
        <v>44054.343645833302</v>
      </c>
      <c r="S1428" s="10"/>
      <c r="T1428" s="10" t="s">
        <v>234</v>
      </c>
      <c r="U1428" s="6">
        <v>2</v>
      </c>
      <c r="V1428" s="6">
        <v>206</v>
      </c>
      <c r="W1428" s="7" t="s">
        <v>45</v>
      </c>
      <c r="X1428" s="6" t="e">
        <v>#N/A</v>
      </c>
      <c r="Y1428" s="6" t="s">
        <v>52</v>
      </c>
      <c r="Z1428" s="6" t="s">
        <v>45</v>
      </c>
      <c r="AA1428" s="6"/>
      <c r="AB1428" s="6" t="s">
        <v>166</v>
      </c>
      <c r="AC1428" s="6" t="s">
        <v>3634</v>
      </c>
      <c r="AD1428" s="6" t="s">
        <v>166</v>
      </c>
      <c r="AE1428" s="6" t="s">
        <v>238</v>
      </c>
      <c r="AF1428" s="6" t="s">
        <v>45</v>
      </c>
      <c r="AG1428" s="6" t="s">
        <v>45</v>
      </c>
      <c r="AH1428" s="6" t="s">
        <v>45</v>
      </c>
      <c r="AI1428" s="6" t="s">
        <v>45</v>
      </c>
      <c r="AJ1428" s="7" t="s">
        <v>45</v>
      </c>
      <c r="AK1428" s="6" t="s">
        <v>45</v>
      </c>
      <c r="AL1428" s="6" t="s">
        <v>45</v>
      </c>
      <c r="AM1428" s="6"/>
      <c r="AN1428" s="6">
        <v>1</v>
      </c>
      <c r="AO1428" s="6">
        <v>0</v>
      </c>
      <c r="AP1428" s="6"/>
      <c r="AQ1428" s="9">
        <v>44279</v>
      </c>
      <c r="AR1428" s="6"/>
      <c r="AS1428" s="19"/>
      <c r="AT1428" s="19"/>
      <c r="AU1428" s="30"/>
    </row>
    <row r="1429" spans="1:47" ht="12.75" customHeight="1" x14ac:dyDescent="0.25">
      <c r="A1429" s="6" t="s">
        <v>86</v>
      </c>
      <c r="B1429" s="6">
        <v>894</v>
      </c>
      <c r="C1429" s="6" t="s">
        <v>78</v>
      </c>
      <c r="D1429" s="6" t="s">
        <v>46</v>
      </c>
      <c r="E1429" s="6" t="s">
        <v>46</v>
      </c>
      <c r="F1429" s="6">
        <v>78984</v>
      </c>
      <c r="G1429" s="6"/>
      <c r="H1429" s="6"/>
      <c r="I1429" s="6" t="s">
        <v>878</v>
      </c>
      <c r="J1429" s="6" t="s">
        <v>878</v>
      </c>
      <c r="K1429" s="6" t="s">
        <v>45</v>
      </c>
      <c r="L1429" s="6" t="s">
        <v>86</v>
      </c>
      <c r="M1429" s="6">
        <v>1</v>
      </c>
      <c r="N1429" s="6"/>
      <c r="O1429" s="6" t="s">
        <v>191</v>
      </c>
      <c r="P1429" s="6"/>
      <c r="Q1429" s="6" t="s">
        <v>2231</v>
      </c>
      <c r="R1429" s="8">
        <v>44883</v>
      </c>
      <c r="S1429" s="10"/>
      <c r="T1429" s="10" t="s">
        <v>51</v>
      </c>
      <c r="U1429" s="6"/>
      <c r="V1429" s="6"/>
      <c r="W1429" s="7" t="s">
        <v>45</v>
      </c>
      <c r="X1429" s="6" t="s">
        <v>52</v>
      </c>
      <c r="Y1429" s="6" t="s">
        <v>52</v>
      </c>
      <c r="Z1429" s="6"/>
      <c r="AA1429" s="6"/>
      <c r="AB1429" s="6"/>
      <c r="AC1429" s="6"/>
      <c r="AD1429" s="6"/>
      <c r="AE1429" s="13"/>
      <c r="AF1429" s="6" t="s">
        <v>3635</v>
      </c>
      <c r="AG1429" s="6" t="s">
        <v>45</v>
      </c>
      <c r="AH1429" s="13" t="s">
        <v>3636</v>
      </c>
      <c r="AI1429" s="6" t="s">
        <v>45</v>
      </c>
      <c r="AJ1429" s="7" t="s">
        <v>45</v>
      </c>
      <c r="AK1429" s="6" t="s">
        <v>45</v>
      </c>
      <c r="AL1429" s="6" t="s">
        <v>45</v>
      </c>
      <c r="AM1429" s="6"/>
      <c r="AN1429" s="6">
        <v>1</v>
      </c>
      <c r="AO1429" s="6">
        <v>0</v>
      </c>
      <c r="AP1429" s="6"/>
      <c r="AQ1429" s="6"/>
      <c r="AR1429" s="6"/>
      <c r="AS1429" s="19"/>
      <c r="AT1429" s="19"/>
      <c r="AU1429" s="30"/>
    </row>
    <row r="1430" spans="1:47" ht="12.75" customHeight="1" x14ac:dyDescent="0.25">
      <c r="A1430" s="6" t="s">
        <v>86</v>
      </c>
      <c r="B1430" s="6">
        <v>964</v>
      </c>
      <c r="C1430" s="6" t="s">
        <v>78</v>
      </c>
      <c r="D1430" s="6" t="s">
        <v>46</v>
      </c>
      <c r="E1430" s="6" t="s">
        <v>46</v>
      </c>
      <c r="F1430" s="6">
        <v>78985</v>
      </c>
      <c r="G1430" s="6"/>
      <c r="H1430" s="6"/>
      <c r="I1430" s="6" t="s">
        <v>878</v>
      </c>
      <c r="J1430" s="6" t="s">
        <v>878</v>
      </c>
      <c r="K1430" s="6" t="s">
        <v>45</v>
      </c>
      <c r="L1430" s="6" t="s">
        <v>86</v>
      </c>
      <c r="M1430" s="6" t="s">
        <v>45</v>
      </c>
      <c r="N1430" s="6"/>
      <c r="O1430" s="6" t="s">
        <v>45</v>
      </c>
      <c r="P1430" s="6"/>
      <c r="Q1430" s="6" t="s">
        <v>634</v>
      </c>
      <c r="R1430" s="8" t="s">
        <v>45</v>
      </c>
      <c r="S1430" s="10"/>
      <c r="T1430" s="10" t="s">
        <v>82</v>
      </c>
      <c r="U1430" s="6">
        <v>9</v>
      </c>
      <c r="V1430" s="6">
        <v>903</v>
      </c>
      <c r="W1430" s="7" t="s">
        <v>45</v>
      </c>
      <c r="X1430" s="6" t="s">
        <v>52</v>
      </c>
      <c r="Y1430" s="6" t="s">
        <v>52</v>
      </c>
      <c r="Z1430" s="6" t="s">
        <v>364</v>
      </c>
      <c r="AA1430" s="6"/>
      <c r="AB1430" s="6" t="s">
        <v>922</v>
      </c>
      <c r="AC1430" s="6" t="s">
        <v>2604</v>
      </c>
      <c r="AD1430" s="6" t="s">
        <v>922</v>
      </c>
      <c r="AE1430" s="13" t="s">
        <v>161</v>
      </c>
      <c r="AF1430" s="6" t="s">
        <v>45</v>
      </c>
      <c r="AG1430" s="6" t="s">
        <v>45</v>
      </c>
      <c r="AH1430" s="6" t="s">
        <v>45</v>
      </c>
      <c r="AI1430" s="6" t="s">
        <v>45</v>
      </c>
      <c r="AJ1430" s="7" t="s">
        <v>45</v>
      </c>
      <c r="AK1430" s="6" t="s">
        <v>45</v>
      </c>
      <c r="AL1430" s="6" t="s">
        <v>45</v>
      </c>
      <c r="AM1430" s="6"/>
      <c r="AN1430" s="6">
        <v>1</v>
      </c>
      <c r="AO1430" s="6">
        <v>0</v>
      </c>
      <c r="AP1430" s="6"/>
      <c r="AQ1430" s="6"/>
      <c r="AR1430" s="6"/>
      <c r="AS1430" s="19"/>
      <c r="AT1430" s="19"/>
      <c r="AU1430" s="30"/>
    </row>
    <row r="1431" spans="1:47" ht="12.75" customHeight="1" x14ac:dyDescent="0.25">
      <c r="A1431" s="6" t="s">
        <v>60</v>
      </c>
      <c r="B1431" s="6">
        <v>451</v>
      </c>
      <c r="C1431" s="6" t="s">
        <v>78</v>
      </c>
      <c r="D1431" s="6" t="s">
        <v>46</v>
      </c>
      <c r="E1431" s="6" t="s">
        <v>46</v>
      </c>
      <c r="F1431" s="6">
        <v>78986</v>
      </c>
      <c r="G1431" s="6"/>
      <c r="H1431" s="6"/>
      <c r="I1431" s="6" t="s">
        <v>289</v>
      </c>
      <c r="J1431" s="6" t="s">
        <v>289</v>
      </c>
      <c r="K1431" s="6" t="s">
        <v>289</v>
      </c>
      <c r="L1431" s="6" t="s">
        <v>60</v>
      </c>
      <c r="M1431" s="6">
        <v>1</v>
      </c>
      <c r="N1431" s="6"/>
      <c r="O1431" s="6" t="s">
        <v>45</v>
      </c>
      <c r="P1431" s="6"/>
      <c r="Q1431" s="6" t="s">
        <v>45</v>
      </c>
      <c r="R1431" s="8">
        <v>44894</v>
      </c>
      <c r="S1431" s="10"/>
      <c r="T1431" s="10" t="s">
        <v>385</v>
      </c>
      <c r="U1431" s="6">
        <v>4</v>
      </c>
      <c r="V1431" s="6">
        <v>434</v>
      </c>
      <c r="W1431" s="7" t="s">
        <v>45</v>
      </c>
      <c r="X1431" s="6" t="e">
        <v>#N/A</v>
      </c>
      <c r="Y1431" s="6" t="s">
        <v>67</v>
      </c>
      <c r="Z1431" s="6" t="s">
        <v>450</v>
      </c>
      <c r="AA1431" s="6"/>
      <c r="AB1431" s="6" t="s">
        <v>296</v>
      </c>
      <c r="AC1431" s="6" t="s">
        <v>451</v>
      </c>
      <c r="AD1431" s="6" t="s">
        <v>296</v>
      </c>
      <c r="AE1431" s="6" t="s">
        <v>215</v>
      </c>
      <c r="AF1431" s="6" t="s">
        <v>45</v>
      </c>
      <c r="AG1431" s="6" t="s">
        <v>45</v>
      </c>
      <c r="AH1431" s="6" t="s">
        <v>45</v>
      </c>
      <c r="AI1431" s="6" t="s">
        <v>45</v>
      </c>
      <c r="AJ1431" s="7" t="s">
        <v>45</v>
      </c>
      <c r="AK1431" s="6" t="s">
        <v>136</v>
      </c>
      <c r="AL1431" s="6" t="s">
        <v>45</v>
      </c>
      <c r="AM1431" s="6" t="s">
        <v>59</v>
      </c>
      <c r="AN1431" s="6">
        <v>1</v>
      </c>
      <c r="AO1431" s="6">
        <v>0</v>
      </c>
      <c r="AP1431" s="6"/>
      <c r="AQ1431" s="6"/>
      <c r="AR1431" s="6"/>
      <c r="AS1431" s="19"/>
      <c r="AT1431" s="19"/>
      <c r="AU1431" s="30"/>
    </row>
    <row r="1432" spans="1:47" ht="12.75" customHeight="1" x14ac:dyDescent="0.25">
      <c r="A1432" s="6" t="s">
        <v>86</v>
      </c>
      <c r="B1432" s="6">
        <v>3722</v>
      </c>
      <c r="C1432" s="6" t="s">
        <v>145</v>
      </c>
      <c r="D1432" s="6" t="s">
        <v>46</v>
      </c>
      <c r="E1432" s="6" t="s">
        <v>46</v>
      </c>
      <c r="F1432" s="6">
        <v>78988</v>
      </c>
      <c r="G1432" s="6"/>
      <c r="H1432" s="6"/>
      <c r="I1432" s="6" t="s">
        <v>3637</v>
      </c>
      <c r="J1432" s="6" t="s">
        <v>3637</v>
      </c>
      <c r="K1432" s="6" t="s">
        <v>2724</v>
      </c>
      <c r="L1432" s="6" t="s">
        <v>86</v>
      </c>
      <c r="M1432" s="6" t="s">
        <v>45</v>
      </c>
      <c r="O1432" s="6" t="s">
        <v>148</v>
      </c>
      <c r="P1432" s="6"/>
      <c r="Q1432" s="6">
        <v>851</v>
      </c>
      <c r="R1432" s="8">
        <v>44112.420787037001</v>
      </c>
      <c r="S1432" s="10"/>
      <c r="T1432" s="10" t="s">
        <v>1680</v>
      </c>
      <c r="U1432" s="6">
        <v>2</v>
      </c>
      <c r="V1432" s="6" t="s">
        <v>341</v>
      </c>
      <c r="W1432" s="7" t="s">
        <v>45</v>
      </c>
      <c r="X1432" s="6" t="s">
        <v>67</v>
      </c>
      <c r="Y1432" s="6" t="s">
        <v>45</v>
      </c>
      <c r="Z1432" s="6" t="s">
        <v>45</v>
      </c>
      <c r="AA1432" s="6"/>
      <c r="AB1432" s="6" t="s">
        <v>45</v>
      </c>
      <c r="AC1432" s="6" t="s">
        <v>972</v>
      </c>
      <c r="AD1432" s="6" t="s">
        <v>45</v>
      </c>
      <c r="AE1432" s="6" t="s">
        <v>45</v>
      </c>
      <c r="AF1432" s="6" t="s">
        <v>45</v>
      </c>
      <c r="AG1432" s="6" t="s">
        <v>45</v>
      </c>
      <c r="AH1432" s="6" t="s">
        <v>3638</v>
      </c>
      <c r="AI1432" s="6" t="s">
        <v>45</v>
      </c>
      <c r="AJ1432" s="7" t="s">
        <v>45</v>
      </c>
      <c r="AK1432" s="6" t="s">
        <v>45</v>
      </c>
      <c r="AL1432" s="6" t="s">
        <v>45</v>
      </c>
      <c r="AM1432" s="6"/>
      <c r="AN1432" s="6">
        <v>1</v>
      </c>
      <c r="AO1432" s="6">
        <v>0</v>
      </c>
      <c r="AP1432" s="6"/>
      <c r="AQ1432" s="9">
        <v>44279</v>
      </c>
      <c r="AR1432" s="6"/>
      <c r="AS1432" s="19"/>
      <c r="AT1432" s="19"/>
      <c r="AU1432" s="30"/>
    </row>
    <row r="1433" spans="1:47" ht="12.75" customHeight="1" x14ac:dyDescent="0.25">
      <c r="A1433" s="6" t="s">
        <v>86</v>
      </c>
      <c r="B1433" s="6">
        <v>3723</v>
      </c>
      <c r="C1433" s="6" t="s">
        <v>145</v>
      </c>
      <c r="D1433" s="6" t="s">
        <v>46</v>
      </c>
      <c r="E1433" s="6" t="s">
        <v>46</v>
      </c>
      <c r="F1433" s="6">
        <v>78990</v>
      </c>
      <c r="G1433" s="6"/>
      <c r="H1433" s="6"/>
      <c r="I1433" s="6" t="s">
        <v>3637</v>
      </c>
      <c r="J1433" s="6" t="s">
        <v>3637</v>
      </c>
      <c r="K1433" s="6" t="s">
        <v>3639</v>
      </c>
      <c r="L1433" s="6" t="s">
        <v>86</v>
      </c>
      <c r="M1433" s="6" t="s">
        <v>45</v>
      </c>
      <c r="O1433" s="6" t="s">
        <v>148</v>
      </c>
      <c r="P1433" s="6"/>
      <c r="Q1433" s="6">
        <v>851</v>
      </c>
      <c r="R1433" s="8">
        <v>44071.4046759259</v>
      </c>
      <c r="S1433" s="10"/>
      <c r="T1433" s="10" t="s">
        <v>93</v>
      </c>
      <c r="U1433" s="6">
        <v>3</v>
      </c>
      <c r="V1433" s="6">
        <v>327</v>
      </c>
      <c r="W1433" s="7" t="s">
        <v>45</v>
      </c>
      <c r="X1433" s="6" t="e">
        <v>#N/A</v>
      </c>
      <c r="Y1433" s="6" t="s">
        <v>45</v>
      </c>
      <c r="Z1433" s="6" t="s">
        <v>45</v>
      </c>
      <c r="AA1433" s="6"/>
      <c r="AB1433" s="6" t="s">
        <v>45</v>
      </c>
      <c r="AC1433" s="6" t="s">
        <v>1551</v>
      </c>
      <c r="AD1433" s="6" t="s">
        <v>45</v>
      </c>
      <c r="AE1433" s="6" t="s">
        <v>45</v>
      </c>
      <c r="AF1433" s="6" t="s">
        <v>45</v>
      </c>
      <c r="AG1433" s="6" t="s">
        <v>45</v>
      </c>
      <c r="AH1433" s="6" t="s">
        <v>45</v>
      </c>
      <c r="AI1433" s="6" t="s">
        <v>45</v>
      </c>
      <c r="AJ1433" s="7" t="s">
        <v>45</v>
      </c>
      <c r="AK1433" s="6" t="s">
        <v>1551</v>
      </c>
      <c r="AL1433" s="6" t="s">
        <v>45</v>
      </c>
      <c r="AM1433" s="6"/>
      <c r="AN1433" s="6">
        <v>1</v>
      </c>
      <c r="AO1433" s="6">
        <v>0</v>
      </c>
      <c r="AP1433" s="6"/>
      <c r="AQ1433" s="9">
        <v>44279</v>
      </c>
      <c r="AR1433" s="6"/>
      <c r="AS1433" s="19"/>
      <c r="AT1433" s="19"/>
      <c r="AU1433" s="30"/>
    </row>
    <row r="1434" spans="1:47" ht="12.75" customHeight="1" x14ac:dyDescent="0.25">
      <c r="A1434" s="6" t="s">
        <v>86</v>
      </c>
      <c r="B1434" s="6">
        <v>2326</v>
      </c>
      <c r="C1434" s="6" t="s">
        <v>78</v>
      </c>
      <c r="D1434" s="6" t="s">
        <v>46</v>
      </c>
      <c r="E1434" s="6" t="s">
        <v>46</v>
      </c>
      <c r="F1434" s="6">
        <v>78991</v>
      </c>
      <c r="G1434" s="6"/>
      <c r="H1434" s="6"/>
      <c r="I1434" s="6" t="s">
        <v>1388</v>
      </c>
      <c r="J1434" s="6" t="s">
        <v>1388</v>
      </c>
      <c r="K1434" s="6" t="s">
        <v>45</v>
      </c>
      <c r="L1434" s="6" t="s">
        <v>86</v>
      </c>
      <c r="M1434" s="6" t="s">
        <v>45</v>
      </c>
      <c r="N1434" s="6"/>
      <c r="O1434" s="6" t="s">
        <v>45</v>
      </c>
      <c r="P1434" s="6"/>
      <c r="Q1434" s="6" t="s">
        <v>1688</v>
      </c>
      <c r="R1434" s="8">
        <v>44116</v>
      </c>
      <c r="S1434" s="10"/>
      <c r="T1434" s="10" t="s">
        <v>1689</v>
      </c>
      <c r="U1434" s="6">
        <v>1</v>
      </c>
      <c r="V1434" s="9" t="s">
        <v>1709</v>
      </c>
      <c r="W1434" s="7" t="s">
        <v>3391</v>
      </c>
      <c r="X1434" s="6" t="s">
        <v>67</v>
      </c>
      <c r="Y1434" s="6" t="s">
        <v>67</v>
      </c>
      <c r="Z1434" s="6" t="s">
        <v>1517</v>
      </c>
      <c r="AA1434" s="6"/>
      <c r="AB1434" s="6" t="s">
        <v>822</v>
      </c>
      <c r="AC1434" s="6" t="s">
        <v>1710</v>
      </c>
      <c r="AD1434" s="6" t="s">
        <v>822</v>
      </c>
      <c r="AE1434" s="6" t="s">
        <v>1711</v>
      </c>
      <c r="AF1434" s="9" t="s">
        <v>45</v>
      </c>
      <c r="AG1434" s="6" t="s">
        <v>45</v>
      </c>
      <c r="AH1434" s="6" t="s">
        <v>45</v>
      </c>
      <c r="AI1434" s="6" t="s">
        <v>45</v>
      </c>
      <c r="AJ1434" s="7" t="s">
        <v>45</v>
      </c>
      <c r="AK1434" s="6" t="s">
        <v>45</v>
      </c>
      <c r="AL1434" s="6" t="s">
        <v>45</v>
      </c>
      <c r="AM1434" s="6" t="s">
        <v>59</v>
      </c>
      <c r="AN1434" s="6">
        <v>1</v>
      </c>
      <c r="AO1434" s="6">
        <v>0</v>
      </c>
      <c r="AP1434" s="6"/>
      <c r="AQ1434" s="6"/>
      <c r="AR1434" s="6"/>
      <c r="AS1434" s="19"/>
      <c r="AT1434" s="19"/>
      <c r="AU1434" s="29">
        <v>0</v>
      </c>
    </row>
    <row r="1435" spans="1:47" ht="12.75" customHeight="1" x14ac:dyDescent="0.25">
      <c r="A1435" s="6" t="s">
        <v>86</v>
      </c>
      <c r="B1435" s="6">
        <v>3724</v>
      </c>
      <c r="C1435" s="6" t="s">
        <v>145</v>
      </c>
      <c r="D1435" s="6" t="s">
        <v>46</v>
      </c>
      <c r="E1435" s="6" t="s">
        <v>46</v>
      </c>
      <c r="F1435" s="6">
        <v>79003</v>
      </c>
      <c r="G1435" s="6"/>
      <c r="H1435" s="6"/>
      <c r="I1435" s="6" t="s">
        <v>86</v>
      </c>
      <c r="J1435" s="6" t="s">
        <v>86</v>
      </c>
      <c r="K1435" s="6" t="s">
        <v>45</v>
      </c>
      <c r="L1435" s="6" t="s">
        <v>86</v>
      </c>
      <c r="M1435" s="6" t="s">
        <v>45</v>
      </c>
      <c r="O1435" s="6" t="s">
        <v>148</v>
      </c>
      <c r="P1435" s="6"/>
      <c r="Q1435" s="6">
        <v>851</v>
      </c>
      <c r="R1435" s="8">
        <v>44111.400879629597</v>
      </c>
      <c r="S1435" s="10"/>
      <c r="T1435" s="10" t="s">
        <v>51</v>
      </c>
      <c r="U1435" s="6">
        <v>4</v>
      </c>
      <c r="V1435" s="6" t="s">
        <v>3640</v>
      </c>
      <c r="W1435" s="7" t="s">
        <v>45</v>
      </c>
      <c r="X1435" s="6" t="e">
        <v>#N/A</v>
      </c>
      <c r="Y1435" s="6" t="s">
        <v>1543</v>
      </c>
      <c r="Z1435" s="6" t="s">
        <v>45</v>
      </c>
      <c r="AA1435" s="6"/>
      <c r="AB1435" s="6" t="s">
        <v>565</v>
      </c>
      <c r="AC1435" s="6" t="s">
        <v>3641</v>
      </c>
      <c r="AD1435" s="6" t="s">
        <v>565</v>
      </c>
      <c r="AE1435" s="6" t="s">
        <v>924</v>
      </c>
      <c r="AF1435" s="6" t="s">
        <v>45</v>
      </c>
      <c r="AG1435" s="6" t="s">
        <v>878</v>
      </c>
      <c r="AH1435" s="6" t="s">
        <v>45</v>
      </c>
      <c r="AI1435" s="6" t="s">
        <v>45</v>
      </c>
      <c r="AJ1435" s="7" t="s">
        <v>45</v>
      </c>
      <c r="AK1435" s="6" t="s">
        <v>45</v>
      </c>
      <c r="AL1435" s="6" t="s">
        <v>45</v>
      </c>
      <c r="AM1435" s="6"/>
      <c r="AN1435" s="6">
        <v>1</v>
      </c>
      <c r="AO1435" s="6">
        <v>0</v>
      </c>
      <c r="AP1435" s="6"/>
      <c r="AQ1435" s="9">
        <v>44279</v>
      </c>
      <c r="AR1435" s="6"/>
      <c r="AS1435" s="19"/>
      <c r="AT1435" s="19"/>
      <c r="AU1435" s="30"/>
    </row>
    <row r="1436" spans="1:47" ht="12.75" customHeight="1" x14ac:dyDescent="0.25">
      <c r="A1436" s="6" t="s">
        <v>60</v>
      </c>
      <c r="B1436" s="6">
        <v>450</v>
      </c>
      <c r="C1436" s="6" t="s">
        <v>78</v>
      </c>
      <c r="D1436" s="6" t="s">
        <v>46</v>
      </c>
      <c r="E1436" s="6" t="s">
        <v>46</v>
      </c>
      <c r="F1436" s="6">
        <v>79033</v>
      </c>
      <c r="G1436" s="6"/>
      <c r="H1436" s="6"/>
      <c r="I1436" s="6" t="s">
        <v>3642</v>
      </c>
      <c r="J1436" s="6" t="s">
        <v>3642</v>
      </c>
      <c r="K1436" s="6" t="s">
        <v>45</v>
      </c>
      <c r="L1436" s="6" t="s">
        <v>60</v>
      </c>
      <c r="M1436" s="6" t="s">
        <v>45</v>
      </c>
      <c r="N1436" s="6"/>
      <c r="O1436" s="6" t="s">
        <v>45</v>
      </c>
      <c r="P1436" s="6"/>
      <c r="Q1436" s="6" t="s">
        <v>3643</v>
      </c>
      <c r="R1436" s="8">
        <v>44166</v>
      </c>
      <c r="S1436" s="10"/>
      <c r="T1436" s="10" t="s">
        <v>385</v>
      </c>
      <c r="U1436" s="6">
        <v>4</v>
      </c>
      <c r="V1436" s="6">
        <v>432</v>
      </c>
      <c r="W1436" s="7" t="s">
        <v>45</v>
      </c>
      <c r="X1436" s="6" t="e">
        <v>#N/A</v>
      </c>
      <c r="Y1436" s="6" t="s">
        <v>67</v>
      </c>
      <c r="Z1436" s="6" t="s">
        <v>45</v>
      </c>
      <c r="AA1436" s="6"/>
      <c r="AB1436" s="6" t="s">
        <v>173</v>
      </c>
      <c r="AC1436" s="6" t="s">
        <v>3644</v>
      </c>
      <c r="AD1436" s="6" t="s">
        <v>173</v>
      </c>
      <c r="AE1436" s="6" t="s">
        <v>3645</v>
      </c>
      <c r="AF1436" s="6" t="s">
        <v>45</v>
      </c>
      <c r="AG1436" s="6" t="s">
        <v>45</v>
      </c>
      <c r="AH1436" s="11" t="s">
        <v>3579</v>
      </c>
      <c r="AI1436" s="6" t="s">
        <v>45</v>
      </c>
      <c r="AJ1436" s="7" t="s">
        <v>45</v>
      </c>
      <c r="AK1436" s="6" t="s">
        <v>45</v>
      </c>
      <c r="AL1436" s="6" t="s">
        <v>45</v>
      </c>
      <c r="AM1436" s="6"/>
      <c r="AN1436" s="6">
        <v>1</v>
      </c>
      <c r="AO1436" s="6">
        <v>0</v>
      </c>
      <c r="AP1436" s="6"/>
      <c r="AQ1436" s="6"/>
      <c r="AR1436" s="6"/>
      <c r="AS1436" s="28">
        <v>31974</v>
      </c>
      <c r="AT1436" s="28">
        <v>31974</v>
      </c>
      <c r="AU1436" s="30"/>
    </row>
    <row r="1437" spans="1:47" ht="12.75" customHeight="1" x14ac:dyDescent="0.25">
      <c r="A1437" s="6" t="s">
        <v>1826</v>
      </c>
      <c r="B1437" s="6">
        <v>5085</v>
      </c>
      <c r="C1437" s="6" t="s">
        <v>45</v>
      </c>
      <c r="D1437" s="6" t="s">
        <v>46</v>
      </c>
      <c r="E1437" s="6" t="s">
        <v>46</v>
      </c>
      <c r="F1437" s="6">
        <v>79047</v>
      </c>
      <c r="G1437" s="6"/>
      <c r="H1437" s="6"/>
      <c r="I1437" s="6" t="s">
        <v>1826</v>
      </c>
      <c r="J1437" s="6" t="s">
        <v>1826</v>
      </c>
      <c r="K1437" s="6" t="s">
        <v>45</v>
      </c>
      <c r="L1437" s="6" t="s">
        <v>1826</v>
      </c>
      <c r="M1437" s="6">
        <v>1</v>
      </c>
      <c r="O1437" s="6" t="s">
        <v>191</v>
      </c>
      <c r="P1437" s="6"/>
      <c r="Q1437" s="6" t="s">
        <v>45</v>
      </c>
      <c r="R1437" s="8">
        <v>44468</v>
      </c>
      <c r="S1437" s="10"/>
      <c r="T1437" s="10" t="s">
        <v>1005</v>
      </c>
      <c r="U1437" s="6">
        <v>2</v>
      </c>
      <c r="V1437" s="10" t="s">
        <v>1335</v>
      </c>
      <c r="W1437" s="7" t="s">
        <v>45</v>
      </c>
      <c r="X1437" s="6" t="s">
        <v>45</v>
      </c>
      <c r="Y1437" s="6" t="s">
        <v>52</v>
      </c>
      <c r="Z1437" s="6" t="s">
        <v>45</v>
      </c>
      <c r="AA1437" s="6"/>
      <c r="AB1437" s="6" t="s">
        <v>834</v>
      </c>
      <c r="AC1437" s="6" t="s">
        <v>1336</v>
      </c>
      <c r="AD1437" s="6" t="s">
        <v>834</v>
      </c>
      <c r="AE1437" s="6" t="s">
        <v>917</v>
      </c>
      <c r="AF1437" s="6" t="s">
        <v>45</v>
      </c>
      <c r="AG1437" s="6" t="s">
        <v>45</v>
      </c>
      <c r="AH1437" s="6" t="s">
        <v>45</v>
      </c>
      <c r="AI1437" s="6" t="s">
        <v>45</v>
      </c>
      <c r="AJ1437" s="7" t="s">
        <v>45</v>
      </c>
      <c r="AK1437" s="6" t="s">
        <v>45</v>
      </c>
      <c r="AL1437" s="6" t="s">
        <v>45</v>
      </c>
      <c r="AM1437" s="6"/>
      <c r="AN1437" s="6">
        <v>1</v>
      </c>
      <c r="AO1437" s="6">
        <v>0</v>
      </c>
      <c r="AP1437" s="6"/>
      <c r="AQ1437" s="6"/>
      <c r="AR1437" s="6"/>
      <c r="AS1437" s="19"/>
      <c r="AT1437" s="19"/>
      <c r="AU1437" s="29">
        <v>0</v>
      </c>
    </row>
    <row r="1438" spans="1:47" ht="12.75" customHeight="1" x14ac:dyDescent="0.25">
      <c r="A1438" s="6" t="s">
        <v>60</v>
      </c>
      <c r="B1438" s="6">
        <v>3725</v>
      </c>
      <c r="C1438" s="6" t="s">
        <v>145</v>
      </c>
      <c r="D1438" s="6" t="s">
        <v>46</v>
      </c>
      <c r="E1438" s="6" t="s">
        <v>46</v>
      </c>
      <c r="F1438" s="6">
        <v>79071</v>
      </c>
      <c r="G1438" s="6"/>
      <c r="H1438" s="6"/>
      <c r="I1438" s="6" t="s">
        <v>3646</v>
      </c>
      <c r="J1438" s="6" t="s">
        <v>3646</v>
      </c>
      <c r="K1438" s="6" t="s">
        <v>45</v>
      </c>
      <c r="L1438" s="6" t="s">
        <v>60</v>
      </c>
      <c r="M1438" s="6" t="s">
        <v>45</v>
      </c>
      <c r="O1438" s="6" t="s">
        <v>148</v>
      </c>
      <c r="P1438" s="6"/>
      <c r="Q1438" s="6">
        <v>851</v>
      </c>
      <c r="R1438" s="8" t="s">
        <v>45</v>
      </c>
      <c r="S1438" s="10"/>
      <c r="T1438" s="10" t="s">
        <v>45</v>
      </c>
      <c r="U1438" s="6" t="s">
        <v>45</v>
      </c>
      <c r="V1438" s="6" t="s">
        <v>45</v>
      </c>
      <c r="W1438" s="7" t="s">
        <v>45</v>
      </c>
      <c r="X1438" s="6" t="e">
        <v>#N/A</v>
      </c>
      <c r="Y1438" s="6" t="s">
        <v>45</v>
      </c>
      <c r="Z1438" s="6" t="s">
        <v>45</v>
      </c>
      <c r="AA1438" s="6"/>
      <c r="AB1438" s="6" t="s">
        <v>45</v>
      </c>
      <c r="AC1438" s="6" t="e">
        <v>#N/A</v>
      </c>
      <c r="AD1438" s="6" t="s">
        <v>45</v>
      </c>
      <c r="AE1438" s="6" t="s">
        <v>45</v>
      </c>
      <c r="AF1438" s="6" t="s">
        <v>45</v>
      </c>
      <c r="AG1438" s="6" t="s">
        <v>45</v>
      </c>
      <c r="AH1438" s="6" t="s">
        <v>45</v>
      </c>
      <c r="AI1438" s="6" t="s">
        <v>45</v>
      </c>
      <c r="AJ1438" s="7" t="s">
        <v>45</v>
      </c>
      <c r="AK1438" s="6" t="s">
        <v>45</v>
      </c>
      <c r="AL1438" s="6" t="s">
        <v>45</v>
      </c>
      <c r="AM1438" s="6"/>
      <c r="AN1438" s="6">
        <v>0</v>
      </c>
      <c r="AO1438" s="6">
        <v>0</v>
      </c>
      <c r="AP1438" s="6"/>
      <c r="AQ1438" s="9">
        <v>44279</v>
      </c>
      <c r="AR1438" s="6"/>
      <c r="AS1438" s="19"/>
      <c r="AT1438" s="19"/>
      <c r="AU1438" s="29">
        <v>0</v>
      </c>
    </row>
    <row r="1439" spans="1:47" ht="12.75" customHeight="1" x14ac:dyDescent="0.25">
      <c r="A1439" s="6" t="s">
        <v>126</v>
      </c>
      <c r="B1439" s="6">
        <v>3727</v>
      </c>
      <c r="C1439" s="6" t="s">
        <v>145</v>
      </c>
      <c r="D1439" s="6" t="s">
        <v>46</v>
      </c>
      <c r="E1439" s="6" t="s">
        <v>46</v>
      </c>
      <c r="F1439" s="6">
        <v>79082</v>
      </c>
      <c r="G1439" s="6"/>
      <c r="H1439" s="6"/>
      <c r="I1439" s="6" t="s">
        <v>3647</v>
      </c>
      <c r="J1439" s="6" t="s">
        <v>3647</v>
      </c>
      <c r="K1439" s="6" t="s">
        <v>45</v>
      </c>
      <c r="L1439" s="6" t="s">
        <v>126</v>
      </c>
      <c r="M1439" s="6" t="s">
        <v>45</v>
      </c>
      <c r="O1439" s="6" t="s">
        <v>148</v>
      </c>
      <c r="P1439" s="6"/>
      <c r="Q1439" s="6">
        <v>851</v>
      </c>
      <c r="R1439" s="8">
        <v>44378</v>
      </c>
      <c r="S1439" s="10"/>
      <c r="T1439" s="10" t="s">
        <v>93</v>
      </c>
      <c r="U1439" s="6">
        <v>4</v>
      </c>
      <c r="V1439" s="6">
        <v>18</v>
      </c>
      <c r="W1439" s="7" t="s">
        <v>45</v>
      </c>
      <c r="X1439" s="6" t="s">
        <v>67</v>
      </c>
      <c r="Y1439" s="6" t="s">
        <v>45</v>
      </c>
      <c r="Z1439" s="6" t="s">
        <v>45</v>
      </c>
      <c r="AA1439" s="6"/>
      <c r="AB1439" s="6" t="s">
        <v>45</v>
      </c>
      <c r="AC1439" s="6" t="s">
        <v>129</v>
      </c>
      <c r="AD1439" s="6" t="s">
        <v>45</v>
      </c>
      <c r="AE1439" s="6" t="s">
        <v>45</v>
      </c>
      <c r="AF1439" s="6" t="s">
        <v>45</v>
      </c>
      <c r="AG1439" s="6" t="s">
        <v>1831</v>
      </c>
      <c r="AH1439" s="6" t="s">
        <v>45</v>
      </c>
      <c r="AI1439" s="6" t="s">
        <v>45</v>
      </c>
      <c r="AJ1439" s="7" t="s">
        <v>45</v>
      </c>
      <c r="AK1439" s="6" t="s">
        <v>265</v>
      </c>
      <c r="AL1439" s="6" t="s">
        <v>45</v>
      </c>
      <c r="AM1439" s="6"/>
      <c r="AN1439" s="6">
        <v>1</v>
      </c>
      <c r="AO1439" s="6">
        <v>0</v>
      </c>
      <c r="AP1439" s="6"/>
      <c r="AQ1439" s="9">
        <v>44279</v>
      </c>
      <c r="AR1439" s="6"/>
      <c r="AS1439" s="19"/>
      <c r="AT1439" s="19"/>
      <c r="AU1439" s="29">
        <v>3315</v>
      </c>
    </row>
    <row r="1440" spans="1:47" ht="12.75" customHeight="1" x14ac:dyDescent="0.25">
      <c r="A1440" s="6" t="s">
        <v>1185</v>
      </c>
      <c r="B1440" s="6">
        <v>3728</v>
      </c>
      <c r="C1440" s="6" t="s">
        <v>145</v>
      </c>
      <c r="D1440" s="6" t="s">
        <v>46</v>
      </c>
      <c r="E1440" s="6" t="s">
        <v>46</v>
      </c>
      <c r="F1440" s="6">
        <v>79083</v>
      </c>
      <c r="G1440" s="6"/>
      <c r="H1440" s="6"/>
      <c r="I1440" s="6" t="s">
        <v>3648</v>
      </c>
      <c r="J1440" s="6" t="s">
        <v>3648</v>
      </c>
      <c r="K1440" s="6" t="s">
        <v>45</v>
      </c>
      <c r="L1440" s="6" t="s">
        <v>1185</v>
      </c>
      <c r="M1440" s="6" t="s">
        <v>45</v>
      </c>
      <c r="O1440" s="6" t="s">
        <v>148</v>
      </c>
      <c r="P1440" s="6"/>
      <c r="Q1440" s="6">
        <v>851</v>
      </c>
      <c r="R1440" s="8">
        <v>44042.318622685198</v>
      </c>
      <c r="S1440" s="10"/>
      <c r="T1440" s="10" t="s">
        <v>2250</v>
      </c>
      <c r="U1440" s="6">
        <v>2</v>
      </c>
      <c r="V1440" s="6" t="s">
        <v>3649</v>
      </c>
      <c r="W1440" s="7" t="s">
        <v>45</v>
      </c>
      <c r="X1440" s="6" t="e">
        <v>#N/A</v>
      </c>
      <c r="Y1440" s="6" t="s">
        <v>45</v>
      </c>
      <c r="Z1440" s="6" t="s">
        <v>259</v>
      </c>
      <c r="AA1440" s="6"/>
      <c r="AB1440" s="6" t="s">
        <v>260</v>
      </c>
      <c r="AC1440" s="6" t="s">
        <v>261</v>
      </c>
      <c r="AD1440" s="6" t="s">
        <v>260</v>
      </c>
      <c r="AE1440" s="6" t="s">
        <v>238</v>
      </c>
      <c r="AF1440" s="6" t="s">
        <v>45</v>
      </c>
      <c r="AG1440" s="6" t="s">
        <v>3650</v>
      </c>
      <c r="AH1440" s="6" t="s">
        <v>45</v>
      </c>
      <c r="AI1440" s="6" t="s">
        <v>45</v>
      </c>
      <c r="AJ1440" s="7" t="s">
        <v>45</v>
      </c>
      <c r="AK1440" s="6" t="s">
        <v>45</v>
      </c>
      <c r="AL1440" s="6" t="s">
        <v>45</v>
      </c>
      <c r="AM1440" s="6" t="s">
        <v>59</v>
      </c>
      <c r="AN1440" s="6">
        <v>1</v>
      </c>
      <c r="AO1440" s="6">
        <v>0</v>
      </c>
      <c r="AP1440" s="6"/>
      <c r="AQ1440" s="9">
        <v>44279</v>
      </c>
      <c r="AR1440" s="6"/>
      <c r="AS1440" s="19"/>
      <c r="AT1440" s="19"/>
      <c r="AU1440" s="29">
        <v>0</v>
      </c>
    </row>
    <row r="1441" spans="1:47" ht="12.75" customHeight="1" x14ac:dyDescent="0.25">
      <c r="A1441" s="6" t="s">
        <v>86</v>
      </c>
      <c r="B1441" s="6">
        <v>1749</v>
      </c>
      <c r="C1441" s="6" t="s">
        <v>78</v>
      </c>
      <c r="D1441" s="6" t="s">
        <v>46</v>
      </c>
      <c r="E1441" s="6" t="s">
        <v>46</v>
      </c>
      <c r="F1441" s="6">
        <v>79084</v>
      </c>
      <c r="G1441" s="6"/>
      <c r="H1441" s="6"/>
      <c r="I1441" s="6" t="s">
        <v>92</v>
      </c>
      <c r="J1441" s="6" t="s">
        <v>92</v>
      </c>
      <c r="K1441" s="6" t="s">
        <v>45</v>
      </c>
      <c r="L1441" s="6" t="s">
        <v>86</v>
      </c>
      <c r="M1441" s="6" t="s">
        <v>45</v>
      </c>
      <c r="N1441" s="6"/>
      <c r="O1441" s="6" t="s">
        <v>45</v>
      </c>
      <c r="P1441" s="6"/>
      <c r="Q1441" s="6" t="s">
        <v>45</v>
      </c>
      <c r="R1441" s="8" t="s">
        <v>45</v>
      </c>
      <c r="S1441" s="10"/>
      <c r="T1441" s="10" t="s">
        <v>82</v>
      </c>
      <c r="U1441" s="6">
        <v>4</v>
      </c>
      <c r="V1441" s="6">
        <v>413</v>
      </c>
      <c r="W1441" s="7" t="s">
        <v>45</v>
      </c>
      <c r="X1441" s="6" t="s">
        <v>45</v>
      </c>
      <c r="Y1441" s="6" t="s">
        <v>52</v>
      </c>
      <c r="Z1441" s="6" t="s">
        <v>45</v>
      </c>
      <c r="AA1441" s="6"/>
      <c r="AB1441" s="6" t="s">
        <v>149</v>
      </c>
      <c r="AC1441" s="6" t="s">
        <v>3651</v>
      </c>
      <c r="AD1441" s="6" t="s">
        <v>149</v>
      </c>
      <c r="AE1441" s="6" t="s">
        <v>429</v>
      </c>
      <c r="AF1441" s="6" t="s">
        <v>45</v>
      </c>
      <c r="AG1441" s="6" t="s">
        <v>45</v>
      </c>
      <c r="AH1441" s="6" t="s">
        <v>45</v>
      </c>
      <c r="AI1441" s="6" t="s">
        <v>45</v>
      </c>
      <c r="AJ1441" s="7" t="s">
        <v>45</v>
      </c>
      <c r="AK1441" s="6" t="s">
        <v>45</v>
      </c>
      <c r="AL1441" s="6" t="s">
        <v>45</v>
      </c>
      <c r="AM1441" s="6"/>
      <c r="AN1441" s="6">
        <v>1</v>
      </c>
      <c r="AO1441" s="6">
        <v>0</v>
      </c>
      <c r="AP1441" s="6"/>
      <c r="AQ1441" s="6"/>
      <c r="AR1441" s="6"/>
      <c r="AS1441" s="19"/>
      <c r="AT1441" s="19"/>
      <c r="AU1441" s="30"/>
    </row>
    <row r="1442" spans="1:47" ht="12.75" customHeight="1" x14ac:dyDescent="0.25">
      <c r="A1442" s="6" t="s">
        <v>1185</v>
      </c>
      <c r="B1442" s="6">
        <v>3729</v>
      </c>
      <c r="C1442" s="6" t="s">
        <v>145</v>
      </c>
      <c r="D1442" s="6" t="s">
        <v>46</v>
      </c>
      <c r="E1442" s="6" t="s">
        <v>46</v>
      </c>
      <c r="F1442" s="6">
        <v>79085</v>
      </c>
      <c r="G1442" s="6"/>
      <c r="H1442" s="6"/>
      <c r="I1442" s="6" t="s">
        <v>3652</v>
      </c>
      <c r="J1442" s="6" t="s">
        <v>3652</v>
      </c>
      <c r="K1442" s="6" t="s">
        <v>45</v>
      </c>
      <c r="L1442" s="6" t="s">
        <v>1185</v>
      </c>
      <c r="M1442" s="6" t="s">
        <v>45</v>
      </c>
      <c r="O1442" s="6" t="s">
        <v>148</v>
      </c>
      <c r="P1442" s="6"/>
      <c r="Q1442" s="6">
        <v>851</v>
      </c>
      <c r="R1442" s="8">
        <v>44042.342719907399</v>
      </c>
      <c r="S1442" s="10"/>
      <c r="T1442" s="10" t="s">
        <v>2250</v>
      </c>
      <c r="U1442" s="6">
        <v>1</v>
      </c>
      <c r="V1442" s="6" t="s">
        <v>1617</v>
      </c>
      <c r="W1442" s="7" t="s">
        <v>45</v>
      </c>
      <c r="X1442" s="6" t="e">
        <v>#N/A</v>
      </c>
      <c r="Y1442" s="6" t="s">
        <v>45</v>
      </c>
      <c r="Z1442" s="6" t="s">
        <v>45</v>
      </c>
      <c r="AA1442" s="6"/>
      <c r="AB1442" s="6" t="s">
        <v>476</v>
      </c>
      <c r="AC1442" s="6" t="s">
        <v>3653</v>
      </c>
      <c r="AD1442" s="6" t="s">
        <v>476</v>
      </c>
      <c r="AE1442" s="6" t="s">
        <v>359</v>
      </c>
      <c r="AF1442" s="6" t="s">
        <v>45</v>
      </c>
      <c r="AG1442" s="6" t="s">
        <v>45</v>
      </c>
      <c r="AH1442" s="6" t="s">
        <v>45</v>
      </c>
      <c r="AI1442" s="6" t="s">
        <v>45</v>
      </c>
      <c r="AJ1442" s="7" t="s">
        <v>45</v>
      </c>
      <c r="AK1442" s="6" t="s">
        <v>45</v>
      </c>
      <c r="AL1442" s="6" t="s">
        <v>45</v>
      </c>
      <c r="AM1442" s="6"/>
      <c r="AN1442" s="6">
        <v>1</v>
      </c>
      <c r="AO1442" s="6">
        <v>0</v>
      </c>
      <c r="AP1442" s="6"/>
      <c r="AQ1442" s="9">
        <v>44279</v>
      </c>
      <c r="AR1442" s="6"/>
      <c r="AS1442" s="19"/>
      <c r="AT1442" s="19"/>
      <c r="AU1442" s="30"/>
    </row>
    <row r="1443" spans="1:47" ht="12.75" customHeight="1" x14ac:dyDescent="0.25">
      <c r="A1443" s="6" t="s">
        <v>1185</v>
      </c>
      <c r="B1443" s="6">
        <v>3730</v>
      </c>
      <c r="C1443" s="6" t="s">
        <v>145</v>
      </c>
      <c r="D1443" s="6" t="s">
        <v>46</v>
      </c>
      <c r="E1443" s="6" t="s">
        <v>46</v>
      </c>
      <c r="F1443" s="6">
        <v>79086</v>
      </c>
      <c r="G1443" s="6"/>
      <c r="H1443" s="6"/>
      <c r="I1443" s="6" t="s">
        <v>3654</v>
      </c>
      <c r="J1443" s="6" t="s">
        <v>3654</v>
      </c>
      <c r="K1443" s="6" t="s">
        <v>45</v>
      </c>
      <c r="L1443" s="6" t="s">
        <v>1185</v>
      </c>
      <c r="M1443" s="6" t="s">
        <v>45</v>
      </c>
      <c r="O1443" s="6" t="s">
        <v>148</v>
      </c>
      <c r="P1443" s="6"/>
      <c r="Q1443" s="6">
        <v>851</v>
      </c>
      <c r="R1443" s="8">
        <v>44088.817094907397</v>
      </c>
      <c r="S1443" s="10"/>
      <c r="T1443" s="10" t="s">
        <v>93</v>
      </c>
      <c r="U1443" s="6">
        <v>4</v>
      </c>
      <c r="V1443" s="6">
        <v>426</v>
      </c>
      <c r="W1443" s="7" t="s">
        <v>45</v>
      </c>
      <c r="X1443" s="6" t="e">
        <v>#N/A</v>
      </c>
      <c r="Y1443" s="6" t="s">
        <v>45</v>
      </c>
      <c r="Z1443" s="6" t="s">
        <v>45</v>
      </c>
      <c r="AA1443" s="6"/>
      <c r="AB1443" s="6" t="s">
        <v>45</v>
      </c>
      <c r="AC1443" s="6" t="s">
        <v>129</v>
      </c>
      <c r="AD1443" s="6" t="s">
        <v>45</v>
      </c>
      <c r="AE1443" s="6" t="s">
        <v>45</v>
      </c>
      <c r="AF1443" s="6" t="s">
        <v>45</v>
      </c>
      <c r="AG1443" s="6" t="s">
        <v>3655</v>
      </c>
      <c r="AH1443" s="6" t="s">
        <v>3656</v>
      </c>
      <c r="AI1443" s="6" t="s">
        <v>45</v>
      </c>
      <c r="AJ1443" s="7" t="s">
        <v>45</v>
      </c>
      <c r="AK1443" s="6" t="s">
        <v>45</v>
      </c>
      <c r="AL1443" s="6" t="s">
        <v>45</v>
      </c>
      <c r="AM1443" s="6"/>
      <c r="AN1443" s="6">
        <v>1</v>
      </c>
      <c r="AO1443" s="6">
        <v>0</v>
      </c>
      <c r="AP1443" s="6"/>
      <c r="AQ1443" s="9">
        <v>44279</v>
      </c>
      <c r="AR1443" s="6"/>
      <c r="AS1443" s="19"/>
      <c r="AT1443" s="19"/>
      <c r="AU1443" s="30"/>
    </row>
    <row r="1444" spans="1:47" ht="12.75" customHeight="1" x14ac:dyDescent="0.25">
      <c r="A1444" s="6" t="s">
        <v>1185</v>
      </c>
      <c r="B1444" s="6">
        <v>3731</v>
      </c>
      <c r="C1444" s="6" t="s">
        <v>145</v>
      </c>
      <c r="D1444" s="6" t="s">
        <v>46</v>
      </c>
      <c r="E1444" s="6" t="s">
        <v>46</v>
      </c>
      <c r="F1444" s="6">
        <v>79087</v>
      </c>
      <c r="G1444" s="6"/>
      <c r="H1444" s="6"/>
      <c r="I1444" s="6" t="s">
        <v>3657</v>
      </c>
      <c r="J1444" s="6" t="s">
        <v>3657</v>
      </c>
      <c r="K1444" s="6" t="s">
        <v>45</v>
      </c>
      <c r="L1444" s="6" t="s">
        <v>1185</v>
      </c>
      <c r="M1444" s="6" t="s">
        <v>45</v>
      </c>
      <c r="O1444" s="6" t="s">
        <v>148</v>
      </c>
      <c r="P1444" s="6"/>
      <c r="Q1444" s="6">
        <v>851</v>
      </c>
      <c r="R1444" s="8">
        <v>44042.321736111102</v>
      </c>
      <c r="S1444" s="10"/>
      <c r="T1444" s="10" t="s">
        <v>257</v>
      </c>
      <c r="U1444" s="6">
        <v>2</v>
      </c>
      <c r="V1444" s="6" t="s">
        <v>3649</v>
      </c>
      <c r="W1444" s="7" t="s">
        <v>45</v>
      </c>
      <c r="X1444" s="6" t="e">
        <v>#N/A</v>
      </c>
      <c r="Y1444" s="6" t="s">
        <v>45</v>
      </c>
      <c r="Z1444" s="6" t="s">
        <v>45</v>
      </c>
      <c r="AA1444" s="6"/>
      <c r="AB1444" s="6" t="s">
        <v>75</v>
      </c>
      <c r="AC1444" s="6" t="s">
        <v>3658</v>
      </c>
      <c r="AD1444" s="6" t="s">
        <v>75</v>
      </c>
      <c r="AE1444" s="6" t="s">
        <v>501</v>
      </c>
      <c r="AF1444" s="6" t="s">
        <v>45</v>
      </c>
      <c r="AG1444" s="6" t="s">
        <v>45</v>
      </c>
      <c r="AH1444" s="6" t="s">
        <v>45</v>
      </c>
      <c r="AI1444" s="6" t="s">
        <v>45</v>
      </c>
      <c r="AJ1444" s="7" t="s">
        <v>45</v>
      </c>
      <c r="AK1444" s="6" t="s">
        <v>45</v>
      </c>
      <c r="AL1444" s="6" t="s">
        <v>45</v>
      </c>
      <c r="AM1444" s="6"/>
      <c r="AN1444" s="6">
        <v>1</v>
      </c>
      <c r="AO1444" s="6">
        <v>0</v>
      </c>
      <c r="AP1444" s="6"/>
      <c r="AQ1444" s="9">
        <v>44279</v>
      </c>
      <c r="AR1444" s="6"/>
      <c r="AS1444" s="19"/>
      <c r="AT1444" s="19"/>
      <c r="AU1444" s="29">
        <v>0</v>
      </c>
    </row>
    <row r="1445" spans="1:47" ht="12.75" customHeight="1" x14ac:dyDescent="0.25">
      <c r="A1445" s="6" t="s">
        <v>1185</v>
      </c>
      <c r="B1445" s="6">
        <v>3732</v>
      </c>
      <c r="C1445" s="6" t="s">
        <v>145</v>
      </c>
      <c r="D1445" s="6" t="s">
        <v>46</v>
      </c>
      <c r="E1445" s="6" t="s">
        <v>46</v>
      </c>
      <c r="F1445" s="6">
        <v>79089</v>
      </c>
      <c r="G1445" s="6"/>
      <c r="H1445" s="6"/>
      <c r="I1445" s="6" t="s">
        <v>3659</v>
      </c>
      <c r="J1445" s="6" t="s">
        <v>3659</v>
      </c>
      <c r="K1445" s="6" t="s">
        <v>45</v>
      </c>
      <c r="L1445" s="6" t="s">
        <v>1185</v>
      </c>
      <c r="M1445" s="6" t="s">
        <v>45</v>
      </c>
      <c r="O1445" s="6" t="s">
        <v>191</v>
      </c>
      <c r="P1445" s="6"/>
      <c r="Q1445" s="6" t="s">
        <v>45</v>
      </c>
      <c r="R1445" s="8">
        <v>44243</v>
      </c>
      <c r="S1445" s="10"/>
      <c r="T1445" s="10" t="s">
        <v>218</v>
      </c>
      <c r="U1445" s="6">
        <v>1</v>
      </c>
      <c r="V1445" s="6" t="s">
        <v>3660</v>
      </c>
      <c r="W1445" s="7" t="s">
        <v>45</v>
      </c>
      <c r="X1445" s="6" t="e">
        <v>#N/A</v>
      </c>
      <c r="Y1445" s="6" t="s">
        <v>52</v>
      </c>
      <c r="Z1445" s="6" t="s">
        <v>45</v>
      </c>
      <c r="AA1445" s="6"/>
      <c r="AB1445" s="6" t="s">
        <v>789</v>
      </c>
      <c r="AC1445" s="6" t="s">
        <v>3661</v>
      </c>
      <c r="AD1445" s="6" t="s">
        <v>789</v>
      </c>
      <c r="AE1445" s="6" t="s">
        <v>938</v>
      </c>
      <c r="AF1445" s="6" t="s">
        <v>45</v>
      </c>
      <c r="AG1445" s="6" t="s">
        <v>45</v>
      </c>
      <c r="AH1445" s="6" t="s">
        <v>45</v>
      </c>
      <c r="AI1445" s="6" t="s">
        <v>45</v>
      </c>
      <c r="AJ1445" s="7" t="s">
        <v>45</v>
      </c>
      <c r="AK1445" s="6" t="s">
        <v>45</v>
      </c>
      <c r="AL1445" s="6" t="s">
        <v>45</v>
      </c>
      <c r="AM1445" s="6"/>
      <c r="AN1445" s="6">
        <v>1</v>
      </c>
      <c r="AO1445" s="6">
        <v>0</v>
      </c>
      <c r="AP1445" s="6"/>
      <c r="AQ1445" s="9">
        <v>44279</v>
      </c>
      <c r="AR1445" s="6"/>
      <c r="AS1445" s="19"/>
      <c r="AT1445" s="19"/>
      <c r="AU1445" s="30"/>
    </row>
    <row r="1446" spans="1:47" ht="12.75" customHeight="1" x14ac:dyDescent="0.25">
      <c r="A1446" s="6" t="s">
        <v>1185</v>
      </c>
      <c r="B1446" s="6">
        <v>3733</v>
      </c>
      <c r="C1446" s="6" t="s">
        <v>145</v>
      </c>
      <c r="D1446" s="6" t="s">
        <v>46</v>
      </c>
      <c r="E1446" s="6" t="s">
        <v>46</v>
      </c>
      <c r="F1446" s="6">
        <v>79090</v>
      </c>
      <c r="G1446" s="6"/>
      <c r="H1446" s="6"/>
      <c r="I1446" s="6" t="s">
        <v>3662</v>
      </c>
      <c r="J1446" s="6" t="s">
        <v>3662</v>
      </c>
      <c r="K1446" s="6" t="s">
        <v>45</v>
      </c>
      <c r="L1446" s="6" t="s">
        <v>1185</v>
      </c>
      <c r="M1446" s="6" t="s">
        <v>45</v>
      </c>
      <c r="O1446" s="6" t="s">
        <v>148</v>
      </c>
      <c r="P1446" s="6"/>
      <c r="Q1446" s="6">
        <v>851</v>
      </c>
      <c r="R1446" s="8">
        <v>44067.380324074104</v>
      </c>
      <c r="S1446" s="10"/>
      <c r="T1446" s="10" t="s">
        <v>93</v>
      </c>
      <c r="U1446" s="6">
        <v>4</v>
      </c>
      <c r="V1446" s="6">
        <v>18</v>
      </c>
      <c r="W1446" s="7" t="s">
        <v>45</v>
      </c>
      <c r="X1446" s="6" t="e">
        <v>#N/A</v>
      </c>
      <c r="Y1446" s="6" t="s">
        <v>45</v>
      </c>
      <c r="Z1446" s="6" t="s">
        <v>45</v>
      </c>
      <c r="AA1446" s="6"/>
      <c r="AB1446" s="6" t="s">
        <v>45</v>
      </c>
      <c r="AC1446" s="6" t="s">
        <v>129</v>
      </c>
      <c r="AD1446" s="6" t="s">
        <v>45</v>
      </c>
      <c r="AE1446" s="6" t="s">
        <v>45</v>
      </c>
      <c r="AF1446" s="6" t="s">
        <v>45</v>
      </c>
      <c r="AG1446" s="6" t="s">
        <v>45</v>
      </c>
      <c r="AH1446" s="6" t="s">
        <v>45</v>
      </c>
      <c r="AI1446" s="6" t="s">
        <v>45</v>
      </c>
      <c r="AJ1446" s="7" t="s">
        <v>45</v>
      </c>
      <c r="AK1446" s="6" t="s">
        <v>45</v>
      </c>
      <c r="AL1446" s="6" t="s">
        <v>45</v>
      </c>
      <c r="AM1446" s="6"/>
      <c r="AN1446" s="6">
        <v>1</v>
      </c>
      <c r="AO1446" s="6">
        <v>0</v>
      </c>
      <c r="AP1446" s="6"/>
      <c r="AQ1446" s="9">
        <v>44279</v>
      </c>
      <c r="AR1446" s="6"/>
      <c r="AS1446" s="19"/>
      <c r="AT1446" s="19"/>
      <c r="AU1446" s="30"/>
    </row>
    <row r="1447" spans="1:47" ht="12.75" customHeight="1" x14ac:dyDescent="0.25">
      <c r="A1447" s="6" t="s">
        <v>1322</v>
      </c>
      <c r="B1447" s="6">
        <v>3734</v>
      </c>
      <c r="C1447" s="6" t="s">
        <v>145</v>
      </c>
      <c r="D1447" s="6" t="s">
        <v>46</v>
      </c>
      <c r="E1447" s="6" t="s">
        <v>46</v>
      </c>
      <c r="F1447" s="6">
        <v>79091</v>
      </c>
      <c r="G1447" s="6"/>
      <c r="H1447" s="6"/>
      <c r="I1447" s="6" t="s">
        <v>3663</v>
      </c>
      <c r="J1447" s="6" t="s">
        <v>3663</v>
      </c>
      <c r="K1447" s="6" t="s">
        <v>45</v>
      </c>
      <c r="L1447" s="6" t="s">
        <v>1322</v>
      </c>
      <c r="M1447" s="6" t="s">
        <v>45</v>
      </c>
      <c r="O1447" s="6" t="s">
        <v>191</v>
      </c>
      <c r="P1447" s="6"/>
      <c r="Q1447" s="6">
        <v>946</v>
      </c>
      <c r="R1447" s="8">
        <v>44053.406087962998</v>
      </c>
      <c r="S1447" s="10"/>
      <c r="T1447" s="10" t="s">
        <v>218</v>
      </c>
      <c r="U1447" s="6">
        <v>2</v>
      </c>
      <c r="V1447" s="6"/>
      <c r="W1447" s="7" t="s">
        <v>45</v>
      </c>
      <c r="X1447" s="6" t="s">
        <v>52</v>
      </c>
      <c r="Y1447" s="6" t="s">
        <v>52</v>
      </c>
      <c r="Z1447" s="6" t="s">
        <v>45</v>
      </c>
      <c r="AA1447" s="6"/>
      <c r="AB1447" s="6" t="s">
        <v>323</v>
      </c>
      <c r="AC1447" s="6" t="s">
        <v>725</v>
      </c>
      <c r="AD1447" s="6" t="s">
        <v>323</v>
      </c>
      <c r="AE1447" s="6" t="s">
        <v>726</v>
      </c>
      <c r="AF1447" s="6" t="s">
        <v>45</v>
      </c>
      <c r="AG1447" s="6" t="s">
        <v>45</v>
      </c>
      <c r="AH1447" s="6" t="s">
        <v>45</v>
      </c>
      <c r="AI1447" s="6" t="s">
        <v>45</v>
      </c>
      <c r="AJ1447" s="7" t="s">
        <v>45</v>
      </c>
      <c r="AK1447" s="6" t="s">
        <v>45</v>
      </c>
      <c r="AL1447" s="6" t="s">
        <v>45</v>
      </c>
      <c r="AM1447" s="6"/>
      <c r="AN1447" s="6">
        <v>1</v>
      </c>
      <c r="AO1447" s="6">
        <v>0</v>
      </c>
      <c r="AP1447" s="6"/>
      <c r="AQ1447" s="9"/>
      <c r="AR1447" s="127"/>
      <c r="AS1447" s="139"/>
      <c r="AT1447" s="139"/>
      <c r="AU1447" s="30"/>
    </row>
    <row r="1448" spans="1:47" ht="12.75" customHeight="1" x14ac:dyDescent="0.25">
      <c r="A1448" s="6" t="s">
        <v>1185</v>
      </c>
      <c r="B1448" s="6">
        <v>3735</v>
      </c>
      <c r="C1448" s="6" t="s">
        <v>145</v>
      </c>
      <c r="D1448" s="6" t="s">
        <v>46</v>
      </c>
      <c r="E1448" s="6" t="s">
        <v>46</v>
      </c>
      <c r="F1448" s="6">
        <v>79092</v>
      </c>
      <c r="G1448" s="6"/>
      <c r="H1448" s="6"/>
      <c r="I1448" s="6" t="s">
        <v>3664</v>
      </c>
      <c r="J1448" s="6" t="s">
        <v>3664</v>
      </c>
      <c r="K1448" s="6" t="s">
        <v>3665</v>
      </c>
      <c r="L1448" s="6" t="s">
        <v>1185</v>
      </c>
      <c r="M1448" s="6" t="s">
        <v>45</v>
      </c>
      <c r="O1448" s="6" t="s">
        <v>148</v>
      </c>
      <c r="P1448" s="6"/>
      <c r="Q1448" s="6">
        <v>851</v>
      </c>
      <c r="R1448" s="8">
        <v>44053.389386574097</v>
      </c>
      <c r="S1448" s="10"/>
      <c r="T1448" s="10" t="s">
        <v>218</v>
      </c>
      <c r="U1448" s="6">
        <v>2</v>
      </c>
      <c r="V1448" s="6" t="s">
        <v>1946</v>
      </c>
      <c r="W1448" s="7" t="s">
        <v>45</v>
      </c>
      <c r="X1448" s="6" t="e">
        <v>#N/A</v>
      </c>
      <c r="Y1448" s="6" t="s">
        <v>67</v>
      </c>
      <c r="Z1448" s="6" t="s">
        <v>2534</v>
      </c>
      <c r="AA1448" s="6"/>
      <c r="AB1448" s="6" t="s">
        <v>1425</v>
      </c>
      <c r="AC1448" s="6" t="s">
        <v>2535</v>
      </c>
      <c r="AD1448" s="6" t="s">
        <v>1425</v>
      </c>
      <c r="AE1448" s="6" t="s">
        <v>56</v>
      </c>
      <c r="AF1448" s="6" t="s">
        <v>45</v>
      </c>
      <c r="AG1448" s="6" t="s">
        <v>45</v>
      </c>
      <c r="AH1448" s="6" t="s">
        <v>45</v>
      </c>
      <c r="AI1448" s="6" t="s">
        <v>45</v>
      </c>
      <c r="AJ1448" s="7" t="s">
        <v>45</v>
      </c>
      <c r="AK1448" s="6" t="s">
        <v>45</v>
      </c>
      <c r="AL1448" s="6" t="s">
        <v>45</v>
      </c>
      <c r="AM1448" s="6"/>
      <c r="AN1448" s="6">
        <v>1</v>
      </c>
      <c r="AO1448" s="6">
        <v>0</v>
      </c>
      <c r="AP1448" s="6"/>
      <c r="AQ1448" s="9">
        <v>44279</v>
      </c>
      <c r="AR1448" s="6"/>
      <c r="AS1448" s="19"/>
      <c r="AT1448" s="19"/>
      <c r="AU1448" s="30"/>
    </row>
    <row r="1449" spans="1:47" ht="12.75" customHeight="1" x14ac:dyDescent="0.25">
      <c r="A1449" s="6" t="s">
        <v>86</v>
      </c>
      <c r="B1449" s="6">
        <v>3736</v>
      </c>
      <c r="C1449" s="6" t="s">
        <v>145</v>
      </c>
      <c r="D1449" s="6" t="s">
        <v>46</v>
      </c>
      <c r="E1449" s="6" t="s">
        <v>46</v>
      </c>
      <c r="F1449" s="6">
        <v>79114</v>
      </c>
      <c r="G1449" s="6"/>
      <c r="H1449" s="6"/>
      <c r="I1449" s="6" t="s">
        <v>1147</v>
      </c>
      <c r="J1449" s="6" t="s">
        <v>2407</v>
      </c>
      <c r="K1449" s="6" t="s">
        <v>1147</v>
      </c>
      <c r="L1449" s="6" t="s">
        <v>86</v>
      </c>
      <c r="M1449" s="6" t="s">
        <v>45</v>
      </c>
      <c r="O1449" s="6" t="s">
        <v>148</v>
      </c>
      <c r="P1449" s="6"/>
      <c r="Q1449" s="6">
        <v>851</v>
      </c>
      <c r="R1449" s="8">
        <v>44053.399803240703</v>
      </c>
      <c r="S1449" s="10"/>
      <c r="T1449" s="10" t="s">
        <v>218</v>
      </c>
      <c r="U1449" s="6">
        <v>2</v>
      </c>
      <c r="V1449" s="6" t="s">
        <v>3666</v>
      </c>
      <c r="W1449" s="7" t="s">
        <v>45</v>
      </c>
      <c r="X1449" s="6" t="e">
        <v>#N/A</v>
      </c>
      <c r="Y1449" s="6" t="s">
        <v>45</v>
      </c>
      <c r="Z1449" s="6" t="s">
        <v>45</v>
      </c>
      <c r="AA1449" s="6"/>
      <c r="AB1449" s="6" t="s">
        <v>386</v>
      </c>
      <c r="AC1449" s="6" t="s">
        <v>2165</v>
      </c>
      <c r="AD1449" s="6" t="s">
        <v>386</v>
      </c>
      <c r="AE1449" s="6" t="s">
        <v>175</v>
      </c>
      <c r="AF1449" s="6" t="s">
        <v>45</v>
      </c>
      <c r="AG1449" s="6" t="s">
        <v>45</v>
      </c>
      <c r="AH1449" s="6" t="s">
        <v>45</v>
      </c>
      <c r="AI1449" s="6" t="s">
        <v>45</v>
      </c>
      <c r="AJ1449" s="7" t="s">
        <v>45</v>
      </c>
      <c r="AK1449" s="6" t="s">
        <v>45</v>
      </c>
      <c r="AL1449" s="6" t="s">
        <v>45</v>
      </c>
      <c r="AM1449" s="6"/>
      <c r="AN1449" s="6">
        <v>1</v>
      </c>
      <c r="AO1449" s="6">
        <v>0</v>
      </c>
      <c r="AP1449" s="6"/>
      <c r="AQ1449" s="9">
        <v>44279</v>
      </c>
      <c r="AR1449" s="6"/>
      <c r="AS1449" s="19"/>
      <c r="AT1449" s="19"/>
      <c r="AU1449" s="30"/>
    </row>
    <row r="1450" spans="1:47" ht="12.75" customHeight="1" x14ac:dyDescent="0.25">
      <c r="A1450" s="6" t="s">
        <v>86</v>
      </c>
      <c r="B1450" s="6">
        <v>3737</v>
      </c>
      <c r="C1450" s="6" t="s">
        <v>145</v>
      </c>
      <c r="D1450" s="6" t="s">
        <v>46</v>
      </c>
      <c r="E1450" s="6" t="s">
        <v>46</v>
      </c>
      <c r="F1450" s="6">
        <v>79115</v>
      </c>
      <c r="G1450" s="6"/>
      <c r="H1450" s="6"/>
      <c r="I1450" s="6" t="s">
        <v>86</v>
      </c>
      <c r="J1450" s="6" t="s">
        <v>86</v>
      </c>
      <c r="K1450" s="6" t="s">
        <v>45</v>
      </c>
      <c r="L1450" s="6" t="s">
        <v>86</v>
      </c>
      <c r="M1450" s="6" t="s">
        <v>45</v>
      </c>
      <c r="O1450" s="6" t="s">
        <v>148</v>
      </c>
      <c r="P1450" s="6"/>
      <c r="Q1450" s="6">
        <v>851</v>
      </c>
      <c r="R1450" s="8">
        <v>44053.423530092601</v>
      </c>
      <c r="S1450" s="10"/>
      <c r="T1450" s="10" t="s">
        <v>218</v>
      </c>
      <c r="U1450" s="6">
        <v>2</v>
      </c>
      <c r="V1450" s="6" t="s">
        <v>316</v>
      </c>
      <c r="W1450" s="7" t="s">
        <v>45</v>
      </c>
      <c r="X1450" s="6" t="e">
        <v>#N/A</v>
      </c>
      <c r="Y1450" s="6" t="s">
        <v>45</v>
      </c>
      <c r="Z1450" s="6" t="s">
        <v>45</v>
      </c>
      <c r="AA1450" s="6"/>
      <c r="AB1450" s="6" t="s">
        <v>386</v>
      </c>
      <c r="AC1450" s="6" t="s">
        <v>2165</v>
      </c>
      <c r="AD1450" s="6" t="s">
        <v>386</v>
      </c>
      <c r="AE1450" s="6" t="s">
        <v>175</v>
      </c>
      <c r="AF1450" s="6" t="s">
        <v>45</v>
      </c>
      <c r="AG1450" s="6" t="s">
        <v>1669</v>
      </c>
      <c r="AH1450" s="6" t="s">
        <v>45</v>
      </c>
      <c r="AI1450" s="6" t="s">
        <v>45</v>
      </c>
      <c r="AJ1450" s="7" t="s">
        <v>45</v>
      </c>
      <c r="AK1450" s="6" t="s">
        <v>45</v>
      </c>
      <c r="AL1450" s="6" t="s">
        <v>45</v>
      </c>
      <c r="AM1450" s="6"/>
      <c r="AN1450" s="6">
        <v>1</v>
      </c>
      <c r="AO1450" s="6">
        <v>0</v>
      </c>
      <c r="AP1450" s="6"/>
      <c r="AQ1450" s="9">
        <v>44279</v>
      </c>
      <c r="AR1450" s="6"/>
      <c r="AS1450" s="19"/>
      <c r="AT1450" s="19"/>
      <c r="AU1450" s="30"/>
    </row>
    <row r="1451" spans="1:47" ht="12.75" customHeight="1" x14ac:dyDescent="0.25">
      <c r="A1451" s="6" t="s">
        <v>86</v>
      </c>
      <c r="B1451" s="6">
        <v>3738</v>
      </c>
      <c r="C1451" s="6" t="s">
        <v>145</v>
      </c>
      <c r="D1451" s="6" t="s">
        <v>46</v>
      </c>
      <c r="E1451" s="6" t="s">
        <v>46</v>
      </c>
      <c r="F1451" s="6">
        <v>79116</v>
      </c>
      <c r="G1451" s="6"/>
      <c r="H1451" s="6"/>
      <c r="I1451" s="6" t="s">
        <v>3667</v>
      </c>
      <c r="J1451" s="6" t="s">
        <v>3667</v>
      </c>
      <c r="K1451" s="6" t="s">
        <v>45</v>
      </c>
      <c r="L1451" s="6" t="s">
        <v>86</v>
      </c>
      <c r="M1451" s="6" t="s">
        <v>45</v>
      </c>
      <c r="O1451" s="6" t="s">
        <v>148</v>
      </c>
      <c r="P1451" s="6"/>
      <c r="Q1451" s="6">
        <v>851</v>
      </c>
      <c r="R1451" s="8">
        <v>44987</v>
      </c>
      <c r="S1451" s="10"/>
      <c r="T1451" s="10" t="s">
        <v>218</v>
      </c>
      <c r="U1451" s="6">
        <v>2</v>
      </c>
      <c r="V1451" s="6" t="s">
        <v>3668</v>
      </c>
      <c r="W1451" s="22" t="s">
        <v>45</v>
      </c>
      <c r="X1451" s="10" t="s">
        <v>67</v>
      </c>
      <c r="Y1451" s="10" t="s">
        <v>67</v>
      </c>
      <c r="Z1451" s="10" t="s">
        <v>45</v>
      </c>
      <c r="AA1451" s="10"/>
      <c r="AB1451" s="10" t="s">
        <v>335</v>
      </c>
      <c r="AC1451" s="10" t="s">
        <v>3669</v>
      </c>
      <c r="AD1451" s="10" t="s">
        <v>335</v>
      </c>
      <c r="AE1451" s="10" t="s">
        <v>1017</v>
      </c>
      <c r="AF1451" s="10" t="s">
        <v>45</v>
      </c>
      <c r="AG1451" s="10" t="s">
        <v>45</v>
      </c>
      <c r="AH1451" s="10" t="s">
        <v>45</v>
      </c>
      <c r="AI1451" s="10" t="s">
        <v>45</v>
      </c>
      <c r="AJ1451" s="22" t="s">
        <v>45</v>
      </c>
      <c r="AK1451" s="6" t="s">
        <v>45</v>
      </c>
      <c r="AL1451" s="10" t="s">
        <v>45</v>
      </c>
      <c r="AM1451" s="10" t="s">
        <v>59</v>
      </c>
      <c r="AN1451" s="6">
        <v>1</v>
      </c>
      <c r="AO1451" s="6">
        <v>0</v>
      </c>
      <c r="AP1451" s="6"/>
      <c r="AQ1451" s="9">
        <v>44279</v>
      </c>
      <c r="AR1451" s="6"/>
      <c r="AS1451" s="19"/>
      <c r="AT1451" s="19"/>
      <c r="AU1451" s="29">
        <v>0</v>
      </c>
    </row>
    <row r="1452" spans="1:47" ht="12.75" customHeight="1" x14ac:dyDescent="0.25">
      <c r="A1452" s="6" t="s">
        <v>103</v>
      </c>
      <c r="B1452" s="6">
        <v>3739</v>
      </c>
      <c r="C1452" s="6" t="s">
        <v>145</v>
      </c>
      <c r="D1452" s="6" t="s">
        <v>46</v>
      </c>
      <c r="E1452" s="6" t="s">
        <v>46</v>
      </c>
      <c r="F1452" s="6">
        <v>79117</v>
      </c>
      <c r="G1452" s="6"/>
      <c r="H1452" s="6"/>
      <c r="I1452" s="6" t="s">
        <v>3670</v>
      </c>
      <c r="J1452" s="6" t="s">
        <v>3671</v>
      </c>
      <c r="K1452" s="6" t="s">
        <v>3670</v>
      </c>
      <c r="L1452" s="6" t="s">
        <v>103</v>
      </c>
      <c r="M1452" s="6" t="s">
        <v>45</v>
      </c>
      <c r="O1452" s="6" t="s">
        <v>148</v>
      </c>
      <c r="P1452" s="6"/>
      <c r="Q1452" s="6">
        <v>851</v>
      </c>
      <c r="R1452" s="8">
        <v>44053.399305555598</v>
      </c>
      <c r="S1452" s="10"/>
      <c r="T1452" s="10" t="s">
        <v>218</v>
      </c>
      <c r="U1452" s="6">
        <v>2</v>
      </c>
      <c r="V1452" s="6" t="s">
        <v>3666</v>
      </c>
      <c r="W1452" s="7" t="s">
        <v>45</v>
      </c>
      <c r="X1452" s="6" t="e">
        <v>#N/A</v>
      </c>
      <c r="Y1452" s="6" t="s">
        <v>45</v>
      </c>
      <c r="Z1452" s="6" t="s">
        <v>45</v>
      </c>
      <c r="AA1452" s="6"/>
      <c r="AB1452" s="6" t="s">
        <v>386</v>
      </c>
      <c r="AC1452" s="6" t="s">
        <v>2165</v>
      </c>
      <c r="AD1452" s="6" t="s">
        <v>386</v>
      </c>
      <c r="AE1452" s="6" t="s">
        <v>437</v>
      </c>
      <c r="AF1452" s="6" t="s">
        <v>45</v>
      </c>
      <c r="AG1452" s="6" t="s">
        <v>45</v>
      </c>
      <c r="AH1452" s="6"/>
      <c r="AI1452" s="6" t="s">
        <v>45</v>
      </c>
      <c r="AJ1452" s="7" t="s">
        <v>45</v>
      </c>
      <c r="AK1452" s="6" t="s">
        <v>45</v>
      </c>
      <c r="AL1452" s="6" t="s">
        <v>45</v>
      </c>
      <c r="AM1452" s="6"/>
      <c r="AN1452" s="6">
        <v>1</v>
      </c>
      <c r="AO1452" s="6">
        <v>0</v>
      </c>
      <c r="AP1452" s="6"/>
      <c r="AQ1452" s="9">
        <v>44279</v>
      </c>
      <c r="AR1452" s="6"/>
      <c r="AS1452" s="19"/>
      <c r="AT1452" s="19"/>
      <c r="AU1452" s="29">
        <v>0</v>
      </c>
    </row>
    <row r="1453" spans="1:47" ht="12.75" customHeight="1" x14ac:dyDescent="0.25">
      <c r="A1453" s="6" t="s">
        <v>154</v>
      </c>
      <c r="B1453" s="6">
        <v>3740</v>
      </c>
      <c r="C1453" s="6" t="s">
        <v>1407</v>
      </c>
      <c r="D1453" s="6" t="s">
        <v>46</v>
      </c>
      <c r="E1453" s="6" t="s">
        <v>46</v>
      </c>
      <c r="F1453" s="6">
        <v>79133</v>
      </c>
      <c r="G1453" s="6"/>
      <c r="H1453" s="6"/>
      <c r="I1453" s="6" t="s">
        <v>3672</v>
      </c>
      <c r="J1453" s="6" t="s">
        <v>3672</v>
      </c>
      <c r="K1453" s="6" t="s">
        <v>45</v>
      </c>
      <c r="L1453" s="6" t="s">
        <v>154</v>
      </c>
      <c r="M1453" s="6" t="s">
        <v>45</v>
      </c>
      <c r="O1453" s="6" t="s">
        <v>2159</v>
      </c>
      <c r="P1453" s="6"/>
      <c r="Q1453" s="6">
        <v>851</v>
      </c>
      <c r="R1453" s="8">
        <v>44146.619687500002</v>
      </c>
      <c r="S1453" s="10"/>
      <c r="T1453" s="10" t="s">
        <v>45</v>
      </c>
      <c r="U1453" s="6" t="s">
        <v>45</v>
      </c>
      <c r="V1453" s="6" t="s">
        <v>45</v>
      </c>
      <c r="W1453" s="7" t="s">
        <v>45</v>
      </c>
      <c r="X1453" s="6" t="s">
        <v>67</v>
      </c>
      <c r="Y1453" s="6" t="s">
        <v>67</v>
      </c>
      <c r="Z1453" s="6" t="s">
        <v>2590</v>
      </c>
      <c r="AA1453" s="6"/>
      <c r="AB1453" s="6" t="s">
        <v>922</v>
      </c>
      <c r="AC1453" s="6" t="s">
        <v>2591</v>
      </c>
      <c r="AD1453" s="6" t="s">
        <v>922</v>
      </c>
      <c r="AE1453" s="11" t="s">
        <v>537</v>
      </c>
      <c r="AF1453" s="11" t="s">
        <v>45</v>
      </c>
      <c r="AG1453" s="6" t="s">
        <v>45</v>
      </c>
      <c r="AH1453" s="6" t="s">
        <v>45</v>
      </c>
      <c r="AI1453" s="6" t="s">
        <v>45</v>
      </c>
      <c r="AJ1453" s="7" t="s">
        <v>45</v>
      </c>
      <c r="AK1453" s="6" t="s">
        <v>45</v>
      </c>
      <c r="AL1453" s="6" t="s">
        <v>45</v>
      </c>
      <c r="AM1453" s="11" t="s">
        <v>208</v>
      </c>
      <c r="AN1453" s="6">
        <v>0</v>
      </c>
      <c r="AO1453" s="6">
        <v>0</v>
      </c>
      <c r="AP1453" s="6"/>
      <c r="AQ1453" s="9">
        <v>44279</v>
      </c>
      <c r="AR1453" s="6"/>
      <c r="AS1453" s="19"/>
      <c r="AT1453" s="19"/>
      <c r="AU1453" s="30"/>
    </row>
    <row r="1454" spans="1:47" ht="12.75" customHeight="1" x14ac:dyDescent="0.25">
      <c r="A1454" s="6" t="s">
        <v>86</v>
      </c>
      <c r="B1454" s="6">
        <v>3741</v>
      </c>
      <c r="C1454" s="6" t="s">
        <v>1407</v>
      </c>
      <c r="D1454" s="6" t="s">
        <v>46</v>
      </c>
      <c r="E1454" s="6" t="s">
        <v>46</v>
      </c>
      <c r="F1454" s="6">
        <v>79134</v>
      </c>
      <c r="G1454" s="6"/>
      <c r="H1454" s="6"/>
      <c r="I1454" s="6" t="s">
        <v>3673</v>
      </c>
      <c r="J1454" s="6" t="s">
        <v>3674</v>
      </c>
      <c r="K1454" s="6" t="s">
        <v>3673</v>
      </c>
      <c r="L1454" s="6" t="s">
        <v>86</v>
      </c>
      <c r="M1454" s="6">
        <v>1</v>
      </c>
      <c r="O1454" s="6" t="s">
        <v>2159</v>
      </c>
      <c r="P1454" s="6"/>
      <c r="Q1454" s="6">
        <v>851</v>
      </c>
      <c r="R1454" s="8">
        <v>44656</v>
      </c>
      <c r="S1454" s="10"/>
      <c r="T1454" s="10" t="s">
        <v>97</v>
      </c>
      <c r="U1454" s="6">
        <v>1</v>
      </c>
      <c r="V1454" s="6" t="s">
        <v>3675</v>
      </c>
      <c r="W1454" s="7" t="s">
        <v>45</v>
      </c>
      <c r="X1454" s="6" t="s">
        <v>67</v>
      </c>
      <c r="Y1454" s="6" t="s">
        <v>67</v>
      </c>
      <c r="Z1454" s="6" t="s">
        <v>45</v>
      </c>
      <c r="AA1454" s="6"/>
      <c r="AB1454" s="6" t="s">
        <v>173</v>
      </c>
      <c r="AC1454" s="6" t="s">
        <v>3676</v>
      </c>
      <c r="AD1454" s="6" t="s">
        <v>173</v>
      </c>
      <c r="AE1454" s="6" t="s">
        <v>3677</v>
      </c>
      <c r="AF1454" s="6" t="s">
        <v>45</v>
      </c>
      <c r="AG1454" s="6" t="s">
        <v>45</v>
      </c>
      <c r="AH1454" s="6" t="s">
        <v>3678</v>
      </c>
      <c r="AI1454" s="6" t="s">
        <v>45</v>
      </c>
      <c r="AJ1454" s="7" t="s">
        <v>45</v>
      </c>
      <c r="AK1454" s="6" t="s">
        <v>3679</v>
      </c>
      <c r="AL1454" s="6" t="s">
        <v>3680</v>
      </c>
      <c r="AM1454" s="6" t="s">
        <v>59</v>
      </c>
      <c r="AN1454" s="6">
        <v>1</v>
      </c>
      <c r="AO1454" s="6">
        <v>0</v>
      </c>
      <c r="AP1454" s="6"/>
      <c r="AQ1454" s="9">
        <v>44279</v>
      </c>
      <c r="AR1454" s="6"/>
      <c r="AS1454" s="19"/>
      <c r="AT1454" s="19"/>
      <c r="AU1454" s="30"/>
    </row>
    <row r="1455" spans="1:47" ht="12.75" customHeight="1" x14ac:dyDescent="0.25">
      <c r="A1455" s="6" t="s">
        <v>3681</v>
      </c>
      <c r="B1455" s="6">
        <v>3742</v>
      </c>
      <c r="C1455" s="6" t="s">
        <v>1407</v>
      </c>
      <c r="D1455" s="6" t="s">
        <v>46</v>
      </c>
      <c r="E1455" s="6" t="s">
        <v>46</v>
      </c>
      <c r="F1455" s="6">
        <v>79135</v>
      </c>
      <c r="G1455" s="6"/>
      <c r="H1455" s="6"/>
      <c r="I1455" s="6" t="s">
        <v>3682</v>
      </c>
      <c r="J1455" s="6" t="s">
        <v>3682</v>
      </c>
      <c r="K1455" s="6" t="s">
        <v>45</v>
      </c>
      <c r="L1455" s="6" t="s">
        <v>3681</v>
      </c>
      <c r="M1455" s="6" t="s">
        <v>45</v>
      </c>
      <c r="O1455" s="6" t="s">
        <v>2159</v>
      </c>
      <c r="P1455" s="6"/>
      <c r="Q1455" s="6">
        <v>851</v>
      </c>
      <c r="R1455" s="8">
        <v>44146.619722222204</v>
      </c>
      <c r="S1455" s="10"/>
      <c r="T1455" s="10" t="s">
        <v>115</v>
      </c>
      <c r="U1455" s="6" t="s">
        <v>2589</v>
      </c>
      <c r="V1455" s="6" t="s">
        <v>46</v>
      </c>
      <c r="W1455" s="7" t="s">
        <v>45</v>
      </c>
      <c r="X1455" s="6" t="s">
        <v>67</v>
      </c>
      <c r="Y1455" s="6" t="s">
        <v>67</v>
      </c>
      <c r="Z1455" s="6" t="s">
        <v>2590</v>
      </c>
      <c r="AA1455" s="6"/>
      <c r="AB1455" s="6" t="s">
        <v>922</v>
      </c>
      <c r="AC1455" s="6" t="s">
        <v>2591</v>
      </c>
      <c r="AD1455" s="6" t="s">
        <v>922</v>
      </c>
      <c r="AE1455" s="11" t="s">
        <v>537</v>
      </c>
      <c r="AF1455" s="11" t="s">
        <v>3683</v>
      </c>
      <c r="AG1455" s="6" t="s">
        <v>45</v>
      </c>
      <c r="AH1455" s="6" t="s">
        <v>45</v>
      </c>
      <c r="AI1455" s="6" t="s">
        <v>45</v>
      </c>
      <c r="AJ1455" s="7" t="s">
        <v>45</v>
      </c>
      <c r="AK1455" s="6" t="s">
        <v>45</v>
      </c>
      <c r="AL1455" s="6" t="s">
        <v>45</v>
      </c>
      <c r="AM1455" s="11" t="s">
        <v>208</v>
      </c>
      <c r="AN1455" s="6">
        <v>1</v>
      </c>
      <c r="AO1455" s="6">
        <v>0</v>
      </c>
      <c r="AP1455" s="6"/>
      <c r="AQ1455" s="9">
        <v>44279</v>
      </c>
      <c r="AR1455" s="6"/>
      <c r="AS1455" s="19"/>
      <c r="AT1455" s="19"/>
      <c r="AU1455" s="30"/>
    </row>
    <row r="1456" spans="1:47" ht="12.75" customHeight="1" x14ac:dyDescent="0.25">
      <c r="A1456" s="6" t="s">
        <v>154</v>
      </c>
      <c r="B1456" s="6">
        <v>3744</v>
      </c>
      <c r="C1456" s="6" t="s">
        <v>1407</v>
      </c>
      <c r="D1456" s="6" t="s">
        <v>46</v>
      </c>
      <c r="E1456" s="6" t="s">
        <v>46</v>
      </c>
      <c r="F1456" s="6">
        <v>79137</v>
      </c>
      <c r="G1456" s="6"/>
      <c r="H1456" s="6"/>
      <c r="I1456" s="6" t="s">
        <v>3684</v>
      </c>
      <c r="J1456" s="6" t="s">
        <v>3684</v>
      </c>
      <c r="K1456" s="6" t="s">
        <v>45</v>
      </c>
      <c r="L1456" s="6" t="s">
        <v>154</v>
      </c>
      <c r="M1456" s="6" t="s">
        <v>45</v>
      </c>
      <c r="O1456" s="6" t="s">
        <v>2159</v>
      </c>
      <c r="P1456" s="6"/>
      <c r="Q1456" s="6">
        <v>851</v>
      </c>
      <c r="R1456" s="8">
        <v>44064.407615740703</v>
      </c>
      <c r="S1456" s="10"/>
      <c r="T1456" s="10" t="s">
        <v>93</v>
      </c>
      <c r="U1456" s="6">
        <v>4</v>
      </c>
      <c r="V1456" s="6">
        <v>8</v>
      </c>
      <c r="W1456" s="7" t="s">
        <v>45</v>
      </c>
      <c r="X1456" s="6" t="e">
        <v>#N/A</v>
      </c>
      <c r="Y1456" s="6" t="s">
        <v>45</v>
      </c>
      <c r="Z1456" s="6" t="s">
        <v>45</v>
      </c>
      <c r="AA1456" s="6"/>
      <c r="AB1456" s="6" t="s">
        <v>441</v>
      </c>
      <c r="AC1456" s="6" t="s">
        <v>1446</v>
      </c>
      <c r="AD1456" s="6" t="s">
        <v>441</v>
      </c>
      <c r="AE1456" s="6" t="s">
        <v>77</v>
      </c>
      <c r="AF1456" s="6" t="s">
        <v>45</v>
      </c>
      <c r="AG1456" s="6" t="s">
        <v>45</v>
      </c>
      <c r="AH1456" s="6" t="s">
        <v>45</v>
      </c>
      <c r="AI1456" s="6" t="s">
        <v>45</v>
      </c>
      <c r="AJ1456" s="7" t="s">
        <v>45</v>
      </c>
      <c r="AK1456" s="6" t="s">
        <v>45</v>
      </c>
      <c r="AL1456" s="6" t="s">
        <v>45</v>
      </c>
      <c r="AM1456" s="6"/>
      <c r="AN1456" s="6">
        <v>1</v>
      </c>
      <c r="AO1456" s="6">
        <v>0</v>
      </c>
      <c r="AP1456" s="6"/>
      <c r="AQ1456" s="9">
        <v>44279</v>
      </c>
      <c r="AR1456" s="6"/>
      <c r="AS1456" s="19"/>
      <c r="AT1456" s="19"/>
      <c r="AU1456" s="30"/>
    </row>
    <row r="1457" spans="1:47" ht="12.75" customHeight="1" x14ac:dyDescent="0.25">
      <c r="A1457" s="6" t="s">
        <v>86</v>
      </c>
      <c r="B1457" s="6">
        <v>3745</v>
      </c>
      <c r="C1457" s="6" t="s">
        <v>1407</v>
      </c>
      <c r="D1457" s="6" t="s">
        <v>46</v>
      </c>
      <c r="E1457" s="6" t="s">
        <v>46</v>
      </c>
      <c r="F1457" s="6">
        <v>79138</v>
      </c>
      <c r="G1457" s="6"/>
      <c r="H1457" s="6"/>
      <c r="I1457" s="6" t="s">
        <v>3685</v>
      </c>
      <c r="J1457" s="6" t="s">
        <v>3685</v>
      </c>
      <c r="K1457" s="6" t="s">
        <v>45</v>
      </c>
      <c r="L1457" s="6" t="s">
        <v>86</v>
      </c>
      <c r="M1457" s="6" t="s">
        <v>45</v>
      </c>
      <c r="O1457" s="6" t="s">
        <v>2159</v>
      </c>
      <c r="P1457" s="6"/>
      <c r="Q1457" s="6">
        <v>851</v>
      </c>
      <c r="R1457" s="8">
        <v>44872</v>
      </c>
      <c r="S1457" s="10"/>
      <c r="T1457" s="10" t="s">
        <v>184</v>
      </c>
      <c r="U1457" s="6">
        <v>1</v>
      </c>
      <c r="V1457" s="6">
        <v>14</v>
      </c>
      <c r="W1457" s="7" t="s">
        <v>45</v>
      </c>
      <c r="X1457" s="6" t="s">
        <v>67</v>
      </c>
      <c r="Y1457" s="6" t="s">
        <v>67</v>
      </c>
      <c r="Z1457" s="6" t="s">
        <v>2329</v>
      </c>
      <c r="AA1457" s="6"/>
      <c r="AB1457" s="6" t="s">
        <v>166</v>
      </c>
      <c r="AC1457" s="6" t="s">
        <v>247</v>
      </c>
      <c r="AD1457" s="6" t="s">
        <v>166</v>
      </c>
      <c r="AE1457" s="6" t="s">
        <v>215</v>
      </c>
      <c r="AF1457" s="6" t="s">
        <v>3686</v>
      </c>
      <c r="AG1457" s="6" t="s">
        <v>45</v>
      </c>
      <c r="AH1457" s="6" t="s">
        <v>45</v>
      </c>
      <c r="AI1457" s="6" t="s">
        <v>45</v>
      </c>
      <c r="AJ1457" s="7" t="s">
        <v>45</v>
      </c>
      <c r="AK1457" s="6" t="s">
        <v>136</v>
      </c>
      <c r="AL1457" s="6" t="s">
        <v>45</v>
      </c>
      <c r="AM1457" s="6" t="s">
        <v>59</v>
      </c>
      <c r="AN1457" s="6">
        <v>1</v>
      </c>
      <c r="AO1457" s="6">
        <v>0</v>
      </c>
      <c r="AP1457" s="6"/>
      <c r="AQ1457" s="9">
        <v>44279</v>
      </c>
      <c r="AR1457" s="6"/>
      <c r="AS1457" s="19"/>
      <c r="AT1457" s="19"/>
      <c r="AU1457" s="30"/>
    </row>
    <row r="1458" spans="1:47" ht="12.75" customHeight="1" x14ac:dyDescent="0.25">
      <c r="A1458" s="6" t="s">
        <v>86</v>
      </c>
      <c r="B1458" s="6">
        <v>3746</v>
      </c>
      <c r="C1458" s="6" t="s">
        <v>1407</v>
      </c>
      <c r="D1458" s="6" t="s">
        <v>46</v>
      </c>
      <c r="E1458" s="6" t="s">
        <v>46</v>
      </c>
      <c r="F1458" s="6">
        <v>79139</v>
      </c>
      <c r="G1458" s="6"/>
      <c r="H1458" s="6"/>
      <c r="I1458" s="6" t="s">
        <v>3687</v>
      </c>
      <c r="J1458" s="6" t="s">
        <v>3685</v>
      </c>
      <c r="K1458" s="6" t="s">
        <v>3687</v>
      </c>
      <c r="L1458" s="6" t="s">
        <v>86</v>
      </c>
      <c r="M1458" s="6">
        <v>1</v>
      </c>
      <c r="O1458" s="6" t="s">
        <v>2159</v>
      </c>
      <c r="P1458" s="6"/>
      <c r="Q1458" s="6">
        <v>851</v>
      </c>
      <c r="R1458" s="8">
        <v>44889</v>
      </c>
      <c r="S1458" s="10"/>
      <c r="T1458" s="10" t="s">
        <v>3688</v>
      </c>
      <c r="U1458" s="6">
        <v>1</v>
      </c>
      <c r="V1458" s="6" t="s">
        <v>967</v>
      </c>
      <c r="W1458" s="7" t="s">
        <v>45</v>
      </c>
      <c r="X1458" s="6" t="s">
        <v>67</v>
      </c>
      <c r="Y1458" s="6" t="s">
        <v>67</v>
      </c>
      <c r="Z1458" s="6" t="s">
        <v>3689</v>
      </c>
      <c r="AA1458" s="6"/>
      <c r="AB1458" s="6" t="s">
        <v>2530</v>
      </c>
      <c r="AC1458" s="6" t="s">
        <v>3690</v>
      </c>
      <c r="AD1458" s="6" t="s">
        <v>2530</v>
      </c>
      <c r="AE1458" s="6" t="s">
        <v>1058</v>
      </c>
      <c r="AF1458" s="6" t="s">
        <v>45</v>
      </c>
      <c r="AG1458" s="6" t="s">
        <v>45</v>
      </c>
      <c r="AH1458" s="6" t="s">
        <v>3691</v>
      </c>
      <c r="AI1458" s="6" t="s">
        <v>45</v>
      </c>
      <c r="AJ1458" s="7" t="s">
        <v>45</v>
      </c>
      <c r="AK1458" s="6" t="s">
        <v>136</v>
      </c>
      <c r="AL1458" s="26" t="s">
        <v>3692</v>
      </c>
      <c r="AM1458" s="6" t="s">
        <v>59</v>
      </c>
      <c r="AN1458" s="6">
        <v>1</v>
      </c>
      <c r="AO1458" s="6">
        <v>0</v>
      </c>
      <c r="AP1458" s="6"/>
      <c r="AQ1458" s="9">
        <v>44279</v>
      </c>
      <c r="AR1458" s="6"/>
      <c r="AS1458" s="19"/>
      <c r="AT1458" s="19"/>
      <c r="AU1458" s="30"/>
    </row>
    <row r="1459" spans="1:47" ht="12.75" customHeight="1" x14ac:dyDescent="0.25">
      <c r="A1459" s="6" t="s">
        <v>86</v>
      </c>
      <c r="B1459" s="6">
        <v>3747</v>
      </c>
      <c r="C1459" s="6" t="s">
        <v>1407</v>
      </c>
      <c r="D1459" s="6" t="s">
        <v>46</v>
      </c>
      <c r="E1459" s="6" t="s">
        <v>46</v>
      </c>
      <c r="F1459" s="6">
        <v>79140</v>
      </c>
      <c r="G1459" s="6"/>
      <c r="H1459" s="6"/>
      <c r="I1459" s="6" t="s">
        <v>3693</v>
      </c>
      <c r="J1459" s="6" t="s">
        <v>3685</v>
      </c>
      <c r="K1459" s="6" t="s">
        <v>3693</v>
      </c>
      <c r="L1459" s="6" t="s">
        <v>86</v>
      </c>
      <c r="M1459" s="6">
        <v>1</v>
      </c>
      <c r="O1459" s="6" t="s">
        <v>2159</v>
      </c>
      <c r="P1459" s="6"/>
      <c r="Q1459" s="6">
        <v>851</v>
      </c>
      <c r="R1459" s="8">
        <v>44482</v>
      </c>
      <c r="S1459" s="10"/>
      <c r="T1459" s="10" t="s">
        <v>3694</v>
      </c>
      <c r="U1459" s="6">
        <v>1</v>
      </c>
      <c r="V1459" s="6" t="s">
        <v>3695</v>
      </c>
      <c r="W1459" s="7" t="s">
        <v>45</v>
      </c>
      <c r="X1459" s="6" t="s">
        <v>67</v>
      </c>
      <c r="Y1459" s="6" t="s">
        <v>67</v>
      </c>
      <c r="Z1459" s="6" t="s">
        <v>2496</v>
      </c>
      <c r="AA1459" s="6"/>
      <c r="AB1459" s="6" t="s">
        <v>618</v>
      </c>
      <c r="AC1459" s="6" t="s">
        <v>2497</v>
      </c>
      <c r="AD1459" s="6" t="s">
        <v>618</v>
      </c>
      <c r="AE1459" s="6" t="s">
        <v>102</v>
      </c>
      <c r="AF1459" s="6" t="s">
        <v>45</v>
      </c>
      <c r="AG1459" s="6" t="s">
        <v>45</v>
      </c>
      <c r="AH1459" s="6" t="s">
        <v>3696</v>
      </c>
      <c r="AI1459" s="6" t="s">
        <v>45</v>
      </c>
      <c r="AJ1459" s="7" t="s">
        <v>45</v>
      </c>
      <c r="AK1459" s="6" t="s">
        <v>136</v>
      </c>
      <c r="AL1459" s="6">
        <v>43043</v>
      </c>
      <c r="AM1459" s="6" t="s">
        <v>59</v>
      </c>
      <c r="AN1459" s="6">
        <v>1</v>
      </c>
      <c r="AO1459" s="6">
        <v>0</v>
      </c>
      <c r="AP1459" s="6"/>
      <c r="AQ1459" s="9">
        <v>44279</v>
      </c>
      <c r="AR1459" s="6"/>
      <c r="AS1459" s="19"/>
      <c r="AT1459" s="19"/>
      <c r="AU1459" s="30"/>
    </row>
    <row r="1460" spans="1:47" ht="12.75" customHeight="1" x14ac:dyDescent="0.25">
      <c r="A1460" s="6" t="s">
        <v>60</v>
      </c>
      <c r="B1460" s="6">
        <v>3748</v>
      </c>
      <c r="C1460" s="6" t="s">
        <v>1407</v>
      </c>
      <c r="D1460" s="6" t="s">
        <v>46</v>
      </c>
      <c r="E1460" s="6" t="s">
        <v>46</v>
      </c>
      <c r="F1460" s="6">
        <v>79141</v>
      </c>
      <c r="G1460" s="6"/>
      <c r="H1460" s="6"/>
      <c r="I1460" s="6" t="s">
        <v>3697</v>
      </c>
      <c r="J1460" s="6" t="s">
        <v>3697</v>
      </c>
      <c r="K1460" s="6" t="s">
        <v>45</v>
      </c>
      <c r="L1460" s="6" t="s">
        <v>60</v>
      </c>
      <c r="M1460" s="6">
        <v>1</v>
      </c>
      <c r="O1460" s="6" t="s">
        <v>2159</v>
      </c>
      <c r="P1460" s="6"/>
      <c r="Q1460" s="6">
        <v>851</v>
      </c>
      <c r="R1460" s="8">
        <v>44867</v>
      </c>
      <c r="S1460" s="10"/>
      <c r="T1460" s="10" t="s">
        <v>157</v>
      </c>
      <c r="U1460" s="6">
        <v>2</v>
      </c>
      <c r="V1460" s="6">
        <v>210</v>
      </c>
      <c r="W1460" s="7" t="s">
        <v>45</v>
      </c>
      <c r="X1460" s="6" t="s">
        <v>45</v>
      </c>
      <c r="Y1460" s="6" t="s">
        <v>158</v>
      </c>
      <c r="Z1460" s="6" t="s">
        <v>3698</v>
      </c>
      <c r="AA1460" s="6"/>
      <c r="AB1460" s="6" t="s">
        <v>441</v>
      </c>
      <c r="AC1460" s="6" t="s">
        <v>3699</v>
      </c>
      <c r="AD1460" s="6" t="s">
        <v>441</v>
      </c>
      <c r="AE1460" s="6" t="s">
        <v>447</v>
      </c>
      <c r="AF1460" s="6" t="s">
        <v>45</v>
      </c>
      <c r="AG1460" s="6" t="s">
        <v>45</v>
      </c>
      <c r="AH1460" s="6" t="s">
        <v>3700</v>
      </c>
      <c r="AI1460" s="6" t="s">
        <v>45</v>
      </c>
      <c r="AJ1460" s="7" t="s">
        <v>45</v>
      </c>
      <c r="AK1460" s="6" t="s">
        <v>136</v>
      </c>
      <c r="AL1460" s="6">
        <v>86384</v>
      </c>
      <c r="AM1460" s="6" t="s">
        <v>59</v>
      </c>
      <c r="AN1460" s="6">
        <v>1</v>
      </c>
      <c r="AO1460" s="6">
        <v>0</v>
      </c>
      <c r="AP1460" s="6"/>
      <c r="AQ1460" s="9">
        <v>44279</v>
      </c>
      <c r="AR1460" s="6"/>
      <c r="AS1460" s="19"/>
      <c r="AT1460" s="19"/>
      <c r="AU1460" s="30"/>
    </row>
    <row r="1461" spans="1:47" ht="12.75" customHeight="1" x14ac:dyDescent="0.25">
      <c r="A1461" s="6" t="s">
        <v>60</v>
      </c>
      <c r="B1461" s="6">
        <v>3749</v>
      </c>
      <c r="C1461" s="6" t="s">
        <v>1407</v>
      </c>
      <c r="D1461" s="6" t="s">
        <v>46</v>
      </c>
      <c r="E1461" s="6" t="s">
        <v>46</v>
      </c>
      <c r="F1461" s="6">
        <v>79142</v>
      </c>
      <c r="G1461" s="6"/>
      <c r="H1461" s="6"/>
      <c r="I1461" s="6" t="s">
        <v>3701</v>
      </c>
      <c r="J1461" s="6" t="s">
        <v>3697</v>
      </c>
      <c r="K1461" s="6" t="s">
        <v>3701</v>
      </c>
      <c r="L1461" s="6" t="s">
        <v>60</v>
      </c>
      <c r="M1461" s="6" t="s">
        <v>45</v>
      </c>
      <c r="O1461" s="6" t="s">
        <v>2159</v>
      </c>
      <c r="P1461" s="6"/>
      <c r="Q1461" s="6">
        <v>851</v>
      </c>
      <c r="R1461" s="8">
        <v>44064.423217592601</v>
      </c>
      <c r="S1461" s="10"/>
      <c r="T1461" s="10" t="s">
        <v>93</v>
      </c>
      <c r="U1461" s="6">
        <v>4</v>
      </c>
      <c r="V1461" s="6">
        <v>407</v>
      </c>
      <c r="W1461" s="7" t="s">
        <v>45</v>
      </c>
      <c r="X1461" s="6" t="s">
        <v>67</v>
      </c>
      <c r="Y1461" s="6" t="s">
        <v>67</v>
      </c>
      <c r="Z1461" s="6" t="s">
        <v>45</v>
      </c>
      <c r="AA1461" s="6"/>
      <c r="AB1461" s="6" t="s">
        <v>45</v>
      </c>
      <c r="AC1461" s="6" t="s">
        <v>129</v>
      </c>
      <c r="AD1461" s="6" t="s">
        <v>45</v>
      </c>
      <c r="AE1461" s="6" t="s">
        <v>3696</v>
      </c>
      <c r="AF1461" s="6" t="s">
        <v>45</v>
      </c>
      <c r="AG1461" s="6" t="s">
        <v>45</v>
      </c>
      <c r="AH1461" s="6" t="s">
        <v>45</v>
      </c>
      <c r="AI1461" s="6" t="s">
        <v>45</v>
      </c>
      <c r="AJ1461" s="7" t="s">
        <v>45</v>
      </c>
      <c r="AK1461" s="6" t="s">
        <v>45</v>
      </c>
      <c r="AL1461" s="6" t="s">
        <v>45</v>
      </c>
      <c r="AM1461" s="6"/>
      <c r="AN1461" s="6">
        <v>1</v>
      </c>
      <c r="AO1461" s="6">
        <v>0</v>
      </c>
      <c r="AP1461" s="6"/>
      <c r="AQ1461" s="9">
        <v>44279</v>
      </c>
      <c r="AR1461" s="6"/>
      <c r="AS1461" s="19"/>
      <c r="AT1461" s="19"/>
      <c r="AU1461" s="30"/>
    </row>
    <row r="1462" spans="1:47" ht="12.75" customHeight="1" x14ac:dyDescent="0.25">
      <c r="A1462" s="6" t="s">
        <v>60</v>
      </c>
      <c r="B1462" s="6">
        <v>3750</v>
      </c>
      <c r="C1462" s="6" t="s">
        <v>1407</v>
      </c>
      <c r="D1462" s="6" t="s">
        <v>46</v>
      </c>
      <c r="E1462" s="6" t="s">
        <v>46</v>
      </c>
      <c r="F1462" s="6">
        <v>79143</v>
      </c>
      <c r="G1462" s="6"/>
      <c r="H1462" s="6"/>
      <c r="I1462" s="6" t="s">
        <v>3701</v>
      </c>
      <c r="J1462" s="6" t="s">
        <v>3697</v>
      </c>
      <c r="K1462" s="6" t="s">
        <v>3701</v>
      </c>
      <c r="L1462" s="6" t="s">
        <v>60</v>
      </c>
      <c r="M1462" s="6">
        <v>1</v>
      </c>
      <c r="O1462" s="6" t="s">
        <v>2159</v>
      </c>
      <c r="P1462" s="6"/>
      <c r="Q1462" s="6">
        <v>851</v>
      </c>
      <c r="R1462" s="8">
        <v>44719</v>
      </c>
      <c r="S1462" s="10"/>
      <c r="T1462" s="10" t="s">
        <v>157</v>
      </c>
      <c r="U1462" s="6">
        <v>3</v>
      </c>
      <c r="V1462" s="6">
        <v>310</v>
      </c>
      <c r="W1462" s="7" t="s">
        <v>45</v>
      </c>
      <c r="X1462" s="6" t="s">
        <v>67</v>
      </c>
      <c r="Y1462" s="6" t="s">
        <v>67</v>
      </c>
      <c r="Z1462" s="6" t="s">
        <v>2371</v>
      </c>
      <c r="AA1462" s="6"/>
      <c r="AB1462" s="6" t="s">
        <v>236</v>
      </c>
      <c r="AC1462" s="6" t="s">
        <v>3702</v>
      </c>
      <c r="AD1462" s="6" t="s">
        <v>236</v>
      </c>
      <c r="AE1462" s="6" t="s">
        <v>636</v>
      </c>
      <c r="AF1462" s="6" t="s">
        <v>45</v>
      </c>
      <c r="AG1462" s="6" t="s">
        <v>45</v>
      </c>
      <c r="AH1462" s="6" t="s">
        <v>3703</v>
      </c>
      <c r="AI1462" s="6" t="s">
        <v>45</v>
      </c>
      <c r="AJ1462" s="7" t="s">
        <v>45</v>
      </c>
      <c r="AK1462" s="6" t="s">
        <v>136</v>
      </c>
      <c r="AL1462" s="6" t="s">
        <v>45</v>
      </c>
      <c r="AM1462" s="6" t="s">
        <v>59</v>
      </c>
      <c r="AN1462" s="6">
        <v>1</v>
      </c>
      <c r="AO1462" s="6">
        <v>0</v>
      </c>
      <c r="AP1462" s="6"/>
      <c r="AQ1462" s="9">
        <v>44279</v>
      </c>
      <c r="AR1462" s="6"/>
      <c r="AS1462" s="19"/>
      <c r="AT1462" s="19"/>
      <c r="AU1462" s="30"/>
    </row>
    <row r="1463" spans="1:47" ht="12.75" customHeight="1" x14ac:dyDescent="0.25">
      <c r="A1463" s="6" t="s">
        <v>60</v>
      </c>
      <c r="B1463" s="6">
        <v>3751</v>
      </c>
      <c r="C1463" s="6" t="s">
        <v>1407</v>
      </c>
      <c r="D1463" s="6" t="s">
        <v>46</v>
      </c>
      <c r="E1463" s="6" t="s">
        <v>46</v>
      </c>
      <c r="F1463" s="6">
        <v>79144</v>
      </c>
      <c r="G1463" s="6"/>
      <c r="H1463" s="6"/>
      <c r="I1463" s="6" t="s">
        <v>3697</v>
      </c>
      <c r="J1463" s="6" t="s">
        <v>3697</v>
      </c>
      <c r="K1463" s="6" t="s">
        <v>3704</v>
      </c>
      <c r="L1463" s="6" t="s">
        <v>60</v>
      </c>
      <c r="M1463" s="6" t="s">
        <v>45</v>
      </c>
      <c r="O1463" s="6" t="s">
        <v>2159</v>
      </c>
      <c r="P1463" s="6"/>
      <c r="Q1463" s="6">
        <v>851</v>
      </c>
      <c r="R1463" s="8">
        <v>44032.3041898148</v>
      </c>
      <c r="S1463" s="10"/>
      <c r="T1463" s="10" t="s">
        <v>93</v>
      </c>
      <c r="U1463" s="6">
        <v>4</v>
      </c>
      <c r="V1463" s="6">
        <v>5</v>
      </c>
      <c r="W1463" s="7" t="s">
        <v>45</v>
      </c>
      <c r="X1463" s="6" t="e">
        <v>#N/A</v>
      </c>
      <c r="Y1463" s="6" t="s">
        <v>67</v>
      </c>
      <c r="Z1463" s="6">
        <v>16134</v>
      </c>
      <c r="AA1463" s="6"/>
      <c r="AB1463" s="6" t="s">
        <v>173</v>
      </c>
      <c r="AC1463" s="6" t="s">
        <v>1899</v>
      </c>
      <c r="AD1463" s="6" t="s">
        <v>173</v>
      </c>
      <c r="AE1463" s="6" t="s">
        <v>56</v>
      </c>
      <c r="AF1463" s="6" t="s">
        <v>45</v>
      </c>
      <c r="AG1463" s="6" t="s">
        <v>45</v>
      </c>
      <c r="AH1463" s="6" t="s">
        <v>45</v>
      </c>
      <c r="AI1463" s="6" t="s">
        <v>45</v>
      </c>
      <c r="AJ1463" s="7" t="s">
        <v>45</v>
      </c>
      <c r="AK1463" s="6" t="s">
        <v>45</v>
      </c>
      <c r="AL1463" s="6" t="s">
        <v>45</v>
      </c>
      <c r="AM1463" s="6"/>
      <c r="AN1463" s="6">
        <v>1</v>
      </c>
      <c r="AO1463" s="6">
        <v>0</v>
      </c>
      <c r="AP1463" s="6"/>
      <c r="AQ1463" s="9">
        <v>44279</v>
      </c>
      <c r="AR1463" s="6"/>
      <c r="AS1463" s="19"/>
      <c r="AT1463" s="19"/>
      <c r="AU1463" s="30"/>
    </row>
    <row r="1464" spans="1:47" ht="12.75" customHeight="1" x14ac:dyDescent="0.25">
      <c r="A1464" s="6" t="s">
        <v>60</v>
      </c>
      <c r="B1464" s="6">
        <v>3752</v>
      </c>
      <c r="C1464" s="6" t="s">
        <v>1407</v>
      </c>
      <c r="D1464" s="6" t="s">
        <v>46</v>
      </c>
      <c r="E1464" s="6" t="s">
        <v>46</v>
      </c>
      <c r="F1464" s="6">
        <v>79145</v>
      </c>
      <c r="G1464" s="6"/>
      <c r="H1464" s="6"/>
      <c r="I1464" s="6" t="s">
        <v>3705</v>
      </c>
      <c r="J1464" s="6" t="s">
        <v>3705</v>
      </c>
      <c r="K1464" s="6" t="s">
        <v>45</v>
      </c>
      <c r="L1464" s="6" t="s">
        <v>60</v>
      </c>
      <c r="M1464" s="6" t="s">
        <v>45</v>
      </c>
      <c r="O1464" s="6" t="s">
        <v>2159</v>
      </c>
      <c r="P1464" s="6"/>
      <c r="Q1464" s="6">
        <v>851</v>
      </c>
      <c r="R1464" s="8">
        <v>44064.418101851901</v>
      </c>
      <c r="S1464" s="10"/>
      <c r="T1464" s="10" t="s">
        <v>93</v>
      </c>
      <c r="U1464" s="6">
        <v>4</v>
      </c>
      <c r="V1464" s="6">
        <v>7</v>
      </c>
      <c r="W1464" s="7" t="s">
        <v>45</v>
      </c>
      <c r="X1464" s="6" t="e">
        <v>#N/A</v>
      </c>
      <c r="Y1464" s="6" t="s">
        <v>45</v>
      </c>
      <c r="Z1464" s="6" t="s">
        <v>45</v>
      </c>
      <c r="AA1464" s="6"/>
      <c r="AB1464" s="6" t="s">
        <v>441</v>
      </c>
      <c r="AC1464" s="6" t="s">
        <v>1446</v>
      </c>
      <c r="AD1464" s="6" t="s">
        <v>441</v>
      </c>
      <c r="AE1464" s="6" t="s">
        <v>77</v>
      </c>
      <c r="AF1464" s="6" t="s">
        <v>45</v>
      </c>
      <c r="AG1464" s="6" t="s">
        <v>3706</v>
      </c>
      <c r="AH1464" s="6" t="s">
        <v>45</v>
      </c>
      <c r="AI1464" s="6" t="s">
        <v>45</v>
      </c>
      <c r="AJ1464" s="7" t="s">
        <v>45</v>
      </c>
      <c r="AK1464" s="6" t="s">
        <v>45</v>
      </c>
      <c r="AL1464" s="6" t="s">
        <v>45</v>
      </c>
      <c r="AM1464" s="6"/>
      <c r="AN1464" s="6">
        <v>1</v>
      </c>
      <c r="AO1464" s="6">
        <v>0</v>
      </c>
      <c r="AP1464" s="6"/>
      <c r="AQ1464" s="9">
        <v>44279</v>
      </c>
      <c r="AR1464" s="6"/>
      <c r="AS1464" s="19"/>
      <c r="AT1464" s="19"/>
      <c r="AU1464" s="30"/>
    </row>
    <row r="1465" spans="1:47" ht="12.75" customHeight="1" x14ac:dyDescent="0.25">
      <c r="A1465" s="6" t="s">
        <v>154</v>
      </c>
      <c r="B1465" s="6">
        <v>191</v>
      </c>
      <c r="C1465" s="6" t="s">
        <v>78</v>
      </c>
      <c r="D1465" s="6" t="s">
        <v>46</v>
      </c>
      <c r="E1465" s="6" t="s">
        <v>46</v>
      </c>
      <c r="F1465" s="6">
        <v>79147</v>
      </c>
      <c r="G1465" s="6"/>
      <c r="H1465" s="6"/>
      <c r="I1465" s="6" t="s">
        <v>3707</v>
      </c>
      <c r="J1465" s="6" t="s">
        <v>3707</v>
      </c>
      <c r="K1465" s="6" t="s">
        <v>45</v>
      </c>
      <c r="L1465" s="6" t="s">
        <v>154</v>
      </c>
      <c r="M1465" s="6" t="s">
        <v>45</v>
      </c>
      <c r="N1465" s="6"/>
      <c r="O1465" s="6" t="s">
        <v>45</v>
      </c>
      <c r="P1465" s="6"/>
      <c r="Q1465" s="6" t="s">
        <v>45</v>
      </c>
      <c r="R1465" s="8">
        <v>44035</v>
      </c>
      <c r="S1465" s="10"/>
      <c r="T1465" s="10" t="s">
        <v>157</v>
      </c>
      <c r="U1465" s="6">
        <v>2</v>
      </c>
      <c r="V1465" s="6">
        <v>206</v>
      </c>
      <c r="W1465" s="7" t="s">
        <v>45</v>
      </c>
      <c r="X1465" s="6" t="s">
        <v>45</v>
      </c>
      <c r="Y1465" s="6" t="s">
        <v>52</v>
      </c>
      <c r="Z1465" s="6" t="s">
        <v>1410</v>
      </c>
      <c r="AA1465" s="6"/>
      <c r="AB1465" s="6" t="s">
        <v>220</v>
      </c>
      <c r="AC1465" s="6" t="s">
        <v>3708</v>
      </c>
      <c r="AD1465" s="6" t="s">
        <v>220</v>
      </c>
      <c r="AE1465" s="6" t="s">
        <v>924</v>
      </c>
      <c r="AF1465" s="6" t="s">
        <v>45</v>
      </c>
      <c r="AG1465" s="6" t="s">
        <v>45</v>
      </c>
      <c r="AH1465" s="6" t="s">
        <v>45</v>
      </c>
      <c r="AI1465" s="6" t="s">
        <v>45</v>
      </c>
      <c r="AJ1465" s="7" t="s">
        <v>45</v>
      </c>
      <c r="AK1465" s="6" t="s">
        <v>45</v>
      </c>
      <c r="AL1465" s="6" t="s">
        <v>45</v>
      </c>
      <c r="AM1465" s="6"/>
      <c r="AN1465" s="6">
        <v>1</v>
      </c>
      <c r="AO1465" s="6">
        <v>0</v>
      </c>
      <c r="AP1465" s="6"/>
      <c r="AQ1465" s="6"/>
      <c r="AR1465" s="6"/>
      <c r="AS1465" s="28">
        <v>55887</v>
      </c>
      <c r="AT1465" s="28">
        <v>55887</v>
      </c>
      <c r="AU1465" s="30"/>
    </row>
    <row r="1466" spans="1:47" ht="12.75" customHeight="1" x14ac:dyDescent="0.25">
      <c r="A1466" s="6" t="s">
        <v>60</v>
      </c>
      <c r="B1466" s="6">
        <v>2424</v>
      </c>
      <c r="C1466" s="6" t="s">
        <v>78</v>
      </c>
      <c r="D1466" s="6" t="s">
        <v>46</v>
      </c>
      <c r="E1466" s="6" t="s">
        <v>46</v>
      </c>
      <c r="F1466" s="6">
        <v>79155</v>
      </c>
      <c r="G1466" s="6"/>
      <c r="H1466" s="60"/>
      <c r="I1466" s="60" t="s">
        <v>375</v>
      </c>
      <c r="J1466" s="60" t="s">
        <v>375</v>
      </c>
      <c r="K1466" s="60" t="s">
        <v>375</v>
      </c>
      <c r="L1466" s="6" t="s">
        <v>60</v>
      </c>
      <c r="M1466" s="6" t="s">
        <v>45</v>
      </c>
      <c r="N1466" s="6"/>
      <c r="O1466" s="6" t="s">
        <v>45</v>
      </c>
      <c r="P1466" s="6"/>
      <c r="Q1466" s="6" t="s">
        <v>96</v>
      </c>
      <c r="R1466" s="8">
        <v>44285</v>
      </c>
      <c r="S1466" s="10"/>
      <c r="T1466" s="10" t="s">
        <v>66</v>
      </c>
      <c r="U1466" s="6">
        <v>3</v>
      </c>
      <c r="V1466" s="6" t="s">
        <v>3709</v>
      </c>
      <c r="W1466" s="7" t="s">
        <v>2036</v>
      </c>
      <c r="X1466" s="6" t="e">
        <v>#N/A</v>
      </c>
      <c r="Y1466" s="6" t="s">
        <v>45</v>
      </c>
      <c r="Z1466" s="6" t="s">
        <v>45</v>
      </c>
      <c r="AA1466" s="6"/>
      <c r="AB1466" s="6" t="s">
        <v>1539</v>
      </c>
      <c r="AC1466" s="6" t="s">
        <v>3710</v>
      </c>
      <c r="AD1466" s="6" t="s">
        <v>1539</v>
      </c>
      <c r="AE1466" s="6" t="s">
        <v>182</v>
      </c>
      <c r="AF1466" s="6" t="s">
        <v>45</v>
      </c>
      <c r="AG1466" s="6" t="s">
        <v>45</v>
      </c>
      <c r="AH1466" s="6" t="s">
        <v>45</v>
      </c>
      <c r="AI1466" s="6" t="s">
        <v>45</v>
      </c>
      <c r="AJ1466" s="7" t="s">
        <v>45</v>
      </c>
      <c r="AK1466" s="6" t="s">
        <v>45</v>
      </c>
      <c r="AL1466" s="6">
        <v>16889</v>
      </c>
      <c r="AM1466" s="6"/>
      <c r="AN1466" s="6">
        <v>1</v>
      </c>
      <c r="AO1466" s="6">
        <v>0</v>
      </c>
      <c r="AP1466" s="6"/>
      <c r="AQ1466" s="6"/>
      <c r="AR1466" s="6"/>
      <c r="AS1466" s="19"/>
      <c r="AT1466" s="19"/>
      <c r="AU1466" s="29">
        <v>0</v>
      </c>
    </row>
    <row r="1467" spans="1:47" ht="12.75" customHeight="1" x14ac:dyDescent="0.25">
      <c r="A1467" s="6" t="s">
        <v>60</v>
      </c>
      <c r="B1467" s="6">
        <v>858</v>
      </c>
      <c r="C1467" s="6" t="s">
        <v>78</v>
      </c>
      <c r="D1467" s="6" t="s">
        <v>46</v>
      </c>
      <c r="E1467" s="6" t="s">
        <v>46</v>
      </c>
      <c r="F1467" s="6">
        <v>79156</v>
      </c>
      <c r="G1467" s="6"/>
      <c r="H1467" s="6"/>
      <c r="I1467" s="6" t="s">
        <v>3711</v>
      </c>
      <c r="J1467" s="6" t="s">
        <v>3711</v>
      </c>
      <c r="K1467" s="6" t="s">
        <v>45</v>
      </c>
      <c r="L1467" s="6" t="s">
        <v>60</v>
      </c>
      <c r="M1467" s="6" t="s">
        <v>45</v>
      </c>
      <c r="N1467" s="6"/>
      <c r="O1467" s="6" t="s">
        <v>148</v>
      </c>
      <c r="P1467" s="6"/>
      <c r="Q1467" s="6" t="s">
        <v>3712</v>
      </c>
      <c r="R1467" s="8">
        <v>44831</v>
      </c>
      <c r="S1467" s="10"/>
      <c r="T1467" s="10" t="s">
        <v>949</v>
      </c>
      <c r="U1467" s="6">
        <v>3</v>
      </c>
      <c r="V1467" s="6" t="s">
        <v>341</v>
      </c>
      <c r="W1467" s="7" t="s">
        <v>45</v>
      </c>
      <c r="X1467" s="6" t="s">
        <v>67</v>
      </c>
      <c r="Y1467" s="6" t="s">
        <v>67</v>
      </c>
      <c r="Z1467" s="6" t="s">
        <v>3713</v>
      </c>
      <c r="AA1467" s="6"/>
      <c r="AB1467" s="6" t="s">
        <v>236</v>
      </c>
      <c r="AC1467" s="6" t="s">
        <v>2700</v>
      </c>
      <c r="AD1467" s="6" t="s">
        <v>236</v>
      </c>
      <c r="AE1467" s="6" t="s">
        <v>437</v>
      </c>
      <c r="AF1467" s="6" t="s">
        <v>45</v>
      </c>
      <c r="AG1467" s="6" t="s">
        <v>45</v>
      </c>
      <c r="AH1467" s="6" t="s">
        <v>3714</v>
      </c>
      <c r="AI1467" s="6" t="s">
        <v>45</v>
      </c>
      <c r="AJ1467" s="7" t="s">
        <v>45</v>
      </c>
      <c r="AK1467" s="6" t="s">
        <v>45</v>
      </c>
      <c r="AL1467" s="6" t="s">
        <v>3715</v>
      </c>
      <c r="AM1467" s="6" t="s">
        <v>59</v>
      </c>
      <c r="AN1467" s="6">
        <v>1</v>
      </c>
      <c r="AO1467" s="6">
        <v>0</v>
      </c>
      <c r="AP1467" s="6"/>
      <c r="AQ1467" s="6"/>
      <c r="AR1467" s="6"/>
      <c r="AS1467" s="28">
        <v>25941</v>
      </c>
      <c r="AT1467" s="28">
        <v>25941</v>
      </c>
      <c r="AU1467" s="30"/>
    </row>
    <row r="1468" spans="1:47" ht="12.75" customHeight="1" x14ac:dyDescent="0.25">
      <c r="A1468" s="6" t="s">
        <v>60</v>
      </c>
      <c r="B1468" s="6">
        <v>641</v>
      </c>
      <c r="C1468" s="6" t="s">
        <v>78</v>
      </c>
      <c r="D1468" s="6" t="s">
        <v>46</v>
      </c>
      <c r="E1468" s="6" t="s">
        <v>46</v>
      </c>
      <c r="F1468" s="6">
        <v>79157</v>
      </c>
      <c r="G1468" s="6"/>
      <c r="H1468" s="6"/>
      <c r="I1468" s="6" t="s">
        <v>375</v>
      </c>
      <c r="J1468" s="6" t="s">
        <v>375</v>
      </c>
      <c r="K1468" s="6" t="s">
        <v>45</v>
      </c>
      <c r="L1468" s="6" t="s">
        <v>60</v>
      </c>
      <c r="M1468" s="6" t="s">
        <v>45</v>
      </c>
      <c r="N1468" s="6"/>
      <c r="O1468" s="6" t="s">
        <v>45</v>
      </c>
      <c r="P1468" s="6"/>
      <c r="Q1468" s="6" t="s">
        <v>45</v>
      </c>
      <c r="R1468" s="8" t="s">
        <v>45</v>
      </c>
      <c r="S1468" s="10"/>
      <c r="T1468" s="10" t="s">
        <v>157</v>
      </c>
      <c r="U1468" s="6">
        <v>3</v>
      </c>
      <c r="V1468" s="10">
        <v>303</v>
      </c>
      <c r="W1468" s="7" t="s">
        <v>45</v>
      </c>
      <c r="X1468" s="6" t="e">
        <v>#N/A</v>
      </c>
      <c r="Y1468" s="6" t="s">
        <v>67</v>
      </c>
      <c r="Z1468" s="6" t="s">
        <v>45</v>
      </c>
      <c r="AA1468" s="6"/>
      <c r="AB1468" s="6" t="s">
        <v>166</v>
      </c>
      <c r="AC1468" s="6" t="s">
        <v>1670</v>
      </c>
      <c r="AD1468" s="6" t="s">
        <v>166</v>
      </c>
      <c r="AE1468" s="6" t="s">
        <v>215</v>
      </c>
      <c r="AF1468" s="6" t="s">
        <v>45</v>
      </c>
      <c r="AG1468" s="6" t="s">
        <v>45</v>
      </c>
      <c r="AH1468" s="6" t="s">
        <v>45</v>
      </c>
      <c r="AI1468" s="6" t="s">
        <v>45</v>
      </c>
      <c r="AJ1468" s="7" t="s">
        <v>45</v>
      </c>
      <c r="AK1468" s="6" t="s">
        <v>45</v>
      </c>
      <c r="AL1468" s="6" t="s">
        <v>45</v>
      </c>
      <c r="AM1468" s="6"/>
      <c r="AN1468" s="6">
        <v>1</v>
      </c>
      <c r="AO1468" s="6">
        <v>0</v>
      </c>
      <c r="AP1468" s="6"/>
      <c r="AQ1468" s="6"/>
      <c r="AR1468" s="6"/>
      <c r="AS1468" s="28">
        <v>2000</v>
      </c>
      <c r="AT1468" s="28">
        <v>2000</v>
      </c>
      <c r="AU1468" s="30"/>
    </row>
    <row r="1469" spans="1:47" ht="12.75" customHeight="1" x14ac:dyDescent="0.25">
      <c r="A1469" s="6" t="s">
        <v>60</v>
      </c>
      <c r="B1469" s="6">
        <v>4999</v>
      </c>
      <c r="C1469" s="6" t="s">
        <v>45</v>
      </c>
      <c r="D1469" s="6" t="s">
        <v>46</v>
      </c>
      <c r="E1469" s="6" t="s">
        <v>46</v>
      </c>
      <c r="F1469" s="6">
        <v>79158</v>
      </c>
      <c r="G1469" s="6"/>
      <c r="H1469" s="6"/>
      <c r="I1469" s="6" t="s">
        <v>3716</v>
      </c>
      <c r="J1469" s="6" t="s">
        <v>3716</v>
      </c>
      <c r="K1469" s="6" t="s">
        <v>45</v>
      </c>
      <c r="L1469" s="6" t="s">
        <v>60</v>
      </c>
      <c r="M1469" s="6">
        <v>1</v>
      </c>
      <c r="O1469" s="6" t="s">
        <v>3149</v>
      </c>
      <c r="P1469" s="6"/>
      <c r="Q1469" s="6" t="s">
        <v>45</v>
      </c>
      <c r="R1469" s="8">
        <v>44329</v>
      </c>
      <c r="S1469" s="10"/>
      <c r="T1469" s="10" t="s">
        <v>157</v>
      </c>
      <c r="U1469" s="6">
        <v>2</v>
      </c>
      <c r="V1469" s="10" t="s">
        <v>3717</v>
      </c>
      <c r="W1469" s="7" t="s">
        <v>45</v>
      </c>
      <c r="X1469" s="6" t="s">
        <v>45</v>
      </c>
      <c r="Y1469" s="6" t="s">
        <v>52</v>
      </c>
      <c r="Z1469" s="6" t="s">
        <v>1410</v>
      </c>
      <c r="AA1469" s="6"/>
      <c r="AB1469" s="6" t="s">
        <v>149</v>
      </c>
      <c r="AC1469" s="6" t="s">
        <v>2201</v>
      </c>
      <c r="AD1469" s="6" t="s">
        <v>149</v>
      </c>
      <c r="AE1469" s="6" t="s">
        <v>3718</v>
      </c>
      <c r="AF1469" s="6" t="s">
        <v>45</v>
      </c>
      <c r="AG1469" s="6" t="s">
        <v>45</v>
      </c>
      <c r="AH1469" s="6" t="s">
        <v>45</v>
      </c>
      <c r="AI1469" s="6" t="s">
        <v>45</v>
      </c>
      <c r="AJ1469" s="7" t="s">
        <v>45</v>
      </c>
      <c r="AK1469" s="6" t="s">
        <v>45</v>
      </c>
      <c r="AL1469" s="6" t="s">
        <v>45</v>
      </c>
      <c r="AM1469" s="6"/>
      <c r="AN1469" s="6">
        <v>1</v>
      </c>
      <c r="AO1469" s="6">
        <v>0</v>
      </c>
      <c r="AP1469" s="6"/>
      <c r="AQ1469" s="6"/>
      <c r="AR1469" s="6"/>
      <c r="AS1469" s="19"/>
      <c r="AT1469" s="19"/>
      <c r="AU1469" s="30"/>
    </row>
    <row r="1470" spans="1:47" ht="12.75" customHeight="1" x14ac:dyDescent="0.25">
      <c r="A1470" s="6" t="s">
        <v>60</v>
      </c>
      <c r="B1470" s="6">
        <v>4989</v>
      </c>
      <c r="C1470" s="6" t="s">
        <v>45</v>
      </c>
      <c r="D1470" s="6" t="s">
        <v>46</v>
      </c>
      <c r="E1470" s="6" t="s">
        <v>46</v>
      </c>
      <c r="F1470" s="6">
        <v>79159</v>
      </c>
      <c r="G1470" s="6"/>
      <c r="H1470" s="6"/>
      <c r="I1470" s="6" t="s">
        <v>3719</v>
      </c>
      <c r="J1470" s="6" t="s">
        <v>3719</v>
      </c>
      <c r="K1470" s="6" t="s">
        <v>45</v>
      </c>
      <c r="L1470" s="6" t="s">
        <v>60</v>
      </c>
      <c r="M1470" s="6">
        <v>1</v>
      </c>
      <c r="O1470" s="6" t="s">
        <v>45</v>
      </c>
      <c r="P1470" s="6"/>
      <c r="Q1470" s="6" t="s">
        <v>3225</v>
      </c>
      <c r="R1470" s="8">
        <v>44173</v>
      </c>
      <c r="S1470" s="10"/>
      <c r="T1470" s="10" t="s">
        <v>780</v>
      </c>
      <c r="U1470" s="6">
        <v>2</v>
      </c>
      <c r="V1470" s="10" t="s">
        <v>497</v>
      </c>
      <c r="W1470" s="7" t="s">
        <v>45</v>
      </c>
      <c r="X1470" s="6" t="e">
        <v>#N/A</v>
      </c>
      <c r="Y1470" s="6" t="s">
        <v>67</v>
      </c>
      <c r="Z1470" s="6" t="s">
        <v>45</v>
      </c>
      <c r="AA1470" s="6"/>
      <c r="AB1470" s="6" t="s">
        <v>392</v>
      </c>
      <c r="AC1470" s="6" t="s">
        <v>3720</v>
      </c>
      <c r="AD1470" s="6" t="s">
        <v>392</v>
      </c>
      <c r="AE1470" s="6" t="s">
        <v>70</v>
      </c>
      <c r="AF1470" s="6" t="s">
        <v>45</v>
      </c>
      <c r="AG1470" s="6" t="s">
        <v>45</v>
      </c>
      <c r="AH1470" s="6" t="s">
        <v>45</v>
      </c>
      <c r="AI1470" s="6" t="s">
        <v>45</v>
      </c>
      <c r="AJ1470" s="7" t="s">
        <v>45</v>
      </c>
      <c r="AK1470" s="6" t="s">
        <v>45</v>
      </c>
      <c r="AL1470" s="6" t="s">
        <v>45</v>
      </c>
      <c r="AM1470" s="6"/>
      <c r="AN1470" s="6">
        <v>1</v>
      </c>
      <c r="AO1470" s="6">
        <v>0</v>
      </c>
      <c r="AP1470" s="6"/>
      <c r="AQ1470" s="6"/>
      <c r="AR1470" s="6"/>
      <c r="AS1470" s="19"/>
      <c r="AT1470" s="19"/>
      <c r="AU1470" s="30"/>
    </row>
    <row r="1471" spans="1:47" ht="12.75" customHeight="1" x14ac:dyDescent="0.25">
      <c r="A1471" s="6" t="s">
        <v>86</v>
      </c>
      <c r="B1471" s="6">
        <v>3758</v>
      </c>
      <c r="C1471" s="6" t="s">
        <v>145</v>
      </c>
      <c r="D1471" s="6" t="s">
        <v>46</v>
      </c>
      <c r="E1471" s="6" t="s">
        <v>46</v>
      </c>
      <c r="F1471" s="6">
        <v>79160</v>
      </c>
      <c r="G1471" s="6"/>
      <c r="H1471" s="6"/>
      <c r="I1471" s="6" t="s">
        <v>3721</v>
      </c>
      <c r="J1471" s="6" t="s">
        <v>3722</v>
      </c>
      <c r="K1471" s="6" t="s">
        <v>3721</v>
      </c>
      <c r="L1471" s="6" t="s">
        <v>86</v>
      </c>
      <c r="M1471" s="6">
        <v>1</v>
      </c>
      <c r="O1471" s="6" t="s">
        <v>148</v>
      </c>
      <c r="P1471" s="6"/>
      <c r="Q1471" s="6">
        <v>851</v>
      </c>
      <c r="R1471" s="17">
        <v>44971</v>
      </c>
      <c r="S1471" s="10"/>
      <c r="T1471" s="10" t="s">
        <v>133</v>
      </c>
      <c r="U1471" s="6">
        <v>3</v>
      </c>
      <c r="V1471" s="6">
        <v>3</v>
      </c>
      <c r="W1471" s="7" t="s">
        <v>45</v>
      </c>
      <c r="X1471" s="6" t="s">
        <v>67</v>
      </c>
      <c r="Y1471" s="6" t="s">
        <v>67</v>
      </c>
      <c r="Z1471" s="6" t="s">
        <v>134</v>
      </c>
      <c r="AA1471" s="6"/>
      <c r="AB1471" s="6" t="s">
        <v>213</v>
      </c>
      <c r="AC1471" s="6" t="s">
        <v>150</v>
      </c>
      <c r="AD1471" s="6" t="s">
        <v>213</v>
      </c>
      <c r="AE1471" s="6" t="s">
        <v>562</v>
      </c>
      <c r="AF1471" s="6" t="s">
        <v>45</v>
      </c>
      <c r="AG1471" s="6" t="s">
        <v>45</v>
      </c>
      <c r="AH1471" s="6" t="s">
        <v>3723</v>
      </c>
      <c r="AI1471" s="6" t="s">
        <v>45</v>
      </c>
      <c r="AJ1471" s="7" t="s">
        <v>45</v>
      </c>
      <c r="AK1471" s="6" t="s">
        <v>136</v>
      </c>
      <c r="AL1471" s="6" t="s">
        <v>3724</v>
      </c>
      <c r="AM1471" s="6" t="s">
        <v>59</v>
      </c>
      <c r="AN1471" s="6">
        <v>1</v>
      </c>
      <c r="AO1471" s="6">
        <v>0</v>
      </c>
      <c r="AP1471" s="6"/>
      <c r="AQ1471" s="9">
        <v>44279</v>
      </c>
      <c r="AR1471" s="6"/>
      <c r="AS1471" s="19"/>
      <c r="AT1471" s="19"/>
      <c r="AU1471" s="29">
        <v>0</v>
      </c>
    </row>
    <row r="1472" spans="1:47" ht="12.75" customHeight="1" x14ac:dyDescent="0.25">
      <c r="A1472" s="6" t="s">
        <v>86</v>
      </c>
      <c r="B1472" s="6">
        <v>3759</v>
      </c>
      <c r="C1472" s="6" t="s">
        <v>145</v>
      </c>
      <c r="D1472" s="6" t="s">
        <v>46</v>
      </c>
      <c r="E1472" s="6" t="s">
        <v>46</v>
      </c>
      <c r="F1472" s="6">
        <v>79161</v>
      </c>
      <c r="G1472" s="6"/>
      <c r="H1472" s="6"/>
      <c r="I1472" s="6" t="s">
        <v>3725</v>
      </c>
      <c r="J1472" s="6" t="s">
        <v>3725</v>
      </c>
      <c r="K1472" s="6" t="s">
        <v>45</v>
      </c>
      <c r="L1472" s="6" t="s">
        <v>86</v>
      </c>
      <c r="M1472" s="6" t="s">
        <v>45</v>
      </c>
      <c r="O1472" s="6" t="s">
        <v>191</v>
      </c>
      <c r="P1472" s="6"/>
      <c r="Q1472" s="6">
        <v>851</v>
      </c>
      <c r="R1472" s="8">
        <v>44222</v>
      </c>
      <c r="S1472" s="10"/>
      <c r="T1472" s="10" t="s">
        <v>989</v>
      </c>
      <c r="U1472" s="6">
        <v>3</v>
      </c>
      <c r="V1472" s="6" t="s">
        <v>235</v>
      </c>
      <c r="W1472" s="7" t="s">
        <v>45</v>
      </c>
      <c r="X1472" s="6" t="e">
        <v>#N/A</v>
      </c>
      <c r="Y1472" s="6" t="s">
        <v>52</v>
      </c>
      <c r="Z1472" s="6" t="s">
        <v>45</v>
      </c>
      <c r="AA1472" s="6"/>
      <c r="AB1472" s="6" t="s">
        <v>2678</v>
      </c>
      <c r="AC1472" s="6" t="s">
        <v>3726</v>
      </c>
      <c r="AD1472" s="6" t="s">
        <v>2678</v>
      </c>
      <c r="AE1472" s="6" t="s">
        <v>437</v>
      </c>
      <c r="AF1472" s="6" t="s">
        <v>45</v>
      </c>
      <c r="AG1472" s="6" t="s">
        <v>45</v>
      </c>
      <c r="AH1472" s="6" t="s">
        <v>45</v>
      </c>
      <c r="AI1472" s="6" t="s">
        <v>45</v>
      </c>
      <c r="AJ1472" s="7" t="s">
        <v>45</v>
      </c>
      <c r="AK1472" s="6" t="s">
        <v>45</v>
      </c>
      <c r="AL1472" s="6" t="s">
        <v>45</v>
      </c>
      <c r="AM1472" s="6"/>
      <c r="AN1472" s="6">
        <v>1</v>
      </c>
      <c r="AO1472" s="6">
        <v>0</v>
      </c>
      <c r="AP1472" s="6"/>
      <c r="AQ1472" s="9">
        <v>44279</v>
      </c>
      <c r="AR1472" s="129"/>
      <c r="AS1472" s="140"/>
      <c r="AT1472" s="140"/>
      <c r="AU1472" s="30"/>
    </row>
    <row r="1473" spans="1:47" ht="12.75" customHeight="1" x14ac:dyDescent="0.25">
      <c r="A1473" s="6" t="s">
        <v>60</v>
      </c>
      <c r="B1473" s="6">
        <v>1765</v>
      </c>
      <c r="C1473" s="6" t="s">
        <v>78</v>
      </c>
      <c r="D1473" s="6" t="s">
        <v>46</v>
      </c>
      <c r="E1473" s="6" t="s">
        <v>46</v>
      </c>
      <c r="F1473" s="6">
        <v>79162</v>
      </c>
      <c r="G1473" s="6"/>
      <c r="H1473" s="6"/>
      <c r="I1473" s="6" t="s">
        <v>289</v>
      </c>
      <c r="J1473" s="6" t="s">
        <v>289</v>
      </c>
      <c r="K1473" s="6" t="s">
        <v>45</v>
      </c>
      <c r="L1473" s="6" t="s">
        <v>60</v>
      </c>
      <c r="M1473" s="6" t="s">
        <v>45</v>
      </c>
      <c r="N1473" s="6"/>
      <c r="O1473" s="6" t="s">
        <v>45</v>
      </c>
      <c r="P1473" s="6"/>
      <c r="Q1473" s="6" t="s">
        <v>45</v>
      </c>
      <c r="R1473" s="8" t="s">
        <v>45</v>
      </c>
      <c r="S1473" s="10"/>
      <c r="T1473" s="10" t="s">
        <v>82</v>
      </c>
      <c r="U1473" s="6">
        <v>5</v>
      </c>
      <c r="V1473" s="6">
        <v>512</v>
      </c>
      <c r="W1473" s="7" t="s">
        <v>45</v>
      </c>
      <c r="X1473" s="6"/>
      <c r="Y1473" s="6" t="s">
        <v>52</v>
      </c>
      <c r="Z1473" s="6" t="s">
        <v>45</v>
      </c>
      <c r="AA1473" s="6"/>
      <c r="AB1473" s="6" t="s">
        <v>402</v>
      </c>
      <c r="AC1473" s="6" t="s">
        <v>3727</v>
      </c>
      <c r="AD1473" s="6" t="s">
        <v>402</v>
      </c>
      <c r="AE1473" s="6" t="s">
        <v>1229</v>
      </c>
      <c r="AF1473" s="6" t="s">
        <v>45</v>
      </c>
      <c r="AG1473" s="6" t="s">
        <v>45</v>
      </c>
      <c r="AH1473" s="6" t="s">
        <v>45</v>
      </c>
      <c r="AI1473" s="6" t="s">
        <v>45</v>
      </c>
      <c r="AJ1473" s="7" t="s">
        <v>45</v>
      </c>
      <c r="AK1473" s="6" t="s">
        <v>45</v>
      </c>
      <c r="AL1473" s="6" t="s">
        <v>45</v>
      </c>
      <c r="AM1473" s="6"/>
      <c r="AN1473" s="6">
        <v>1</v>
      </c>
      <c r="AO1473" s="6">
        <v>0</v>
      </c>
      <c r="AP1473" s="6"/>
      <c r="AQ1473" s="6"/>
      <c r="AR1473" s="6"/>
      <c r="AS1473" s="28">
        <v>8955</v>
      </c>
      <c r="AT1473" s="28">
        <v>8955</v>
      </c>
      <c r="AU1473" s="30"/>
    </row>
    <row r="1474" spans="1:47" ht="12.75" customHeight="1" x14ac:dyDescent="0.25">
      <c r="A1474" s="6" t="s">
        <v>126</v>
      </c>
      <c r="B1474" s="6">
        <v>3760</v>
      </c>
      <c r="C1474" s="6" t="s">
        <v>145</v>
      </c>
      <c r="D1474" s="6" t="s">
        <v>46</v>
      </c>
      <c r="E1474" s="6" t="s">
        <v>46</v>
      </c>
      <c r="F1474" s="6">
        <v>79163</v>
      </c>
      <c r="G1474" s="6"/>
      <c r="H1474" s="6"/>
      <c r="I1474" s="6" t="s">
        <v>3728</v>
      </c>
      <c r="J1474" s="6" t="s">
        <v>3728</v>
      </c>
      <c r="K1474" s="6" t="s">
        <v>45</v>
      </c>
      <c r="L1474" s="6" t="s">
        <v>126</v>
      </c>
      <c r="M1474" s="6" t="s">
        <v>45</v>
      </c>
      <c r="O1474" s="6" t="s">
        <v>2159</v>
      </c>
      <c r="P1474" s="6"/>
      <c r="Q1474" s="6">
        <v>851</v>
      </c>
      <c r="R1474" s="8" t="s">
        <v>45</v>
      </c>
      <c r="S1474" s="10"/>
      <c r="T1474" s="10" t="s">
        <v>45</v>
      </c>
      <c r="U1474" s="6" t="s">
        <v>45</v>
      </c>
      <c r="V1474" s="6" t="s">
        <v>45</v>
      </c>
      <c r="W1474" s="7" t="s">
        <v>45</v>
      </c>
      <c r="X1474" s="6" t="e">
        <v>#N/A</v>
      </c>
      <c r="Y1474" s="6" t="s">
        <v>45</v>
      </c>
      <c r="Z1474" s="6" t="s">
        <v>45</v>
      </c>
      <c r="AA1474" s="6"/>
      <c r="AB1474" s="6" t="s">
        <v>45</v>
      </c>
      <c r="AC1474" s="6">
        <v>0</v>
      </c>
      <c r="AD1474" s="6" t="s">
        <v>45</v>
      </c>
      <c r="AE1474" s="6" t="s">
        <v>45</v>
      </c>
      <c r="AF1474" s="6" t="s">
        <v>45</v>
      </c>
      <c r="AG1474" s="6" t="s">
        <v>45</v>
      </c>
      <c r="AH1474" s="6" t="s">
        <v>45</v>
      </c>
      <c r="AI1474" s="6" t="s">
        <v>45</v>
      </c>
      <c r="AJ1474" s="7" t="s">
        <v>45</v>
      </c>
      <c r="AK1474" s="6" t="s">
        <v>45</v>
      </c>
      <c r="AL1474" s="6" t="s">
        <v>45</v>
      </c>
      <c r="AM1474" s="6"/>
      <c r="AN1474" s="6">
        <v>0</v>
      </c>
      <c r="AO1474" s="6">
        <v>0</v>
      </c>
      <c r="AP1474" s="6"/>
      <c r="AQ1474" s="9">
        <v>44279</v>
      </c>
      <c r="AR1474" s="129"/>
      <c r="AS1474" s="140"/>
      <c r="AT1474" s="140"/>
      <c r="AU1474" s="29">
        <v>0</v>
      </c>
    </row>
    <row r="1475" spans="1:47" ht="12.75" customHeight="1" x14ac:dyDescent="0.25">
      <c r="A1475" s="6" t="s">
        <v>86</v>
      </c>
      <c r="B1475" s="6">
        <v>3761</v>
      </c>
      <c r="C1475" s="6" t="s">
        <v>145</v>
      </c>
      <c r="D1475" s="6" t="s">
        <v>46</v>
      </c>
      <c r="E1475" s="6" t="s">
        <v>46</v>
      </c>
      <c r="F1475" s="6">
        <v>79164</v>
      </c>
      <c r="G1475" s="6"/>
      <c r="H1475" s="6"/>
      <c r="I1475" s="6" t="s">
        <v>3729</v>
      </c>
      <c r="J1475" s="6" t="s">
        <v>3729</v>
      </c>
      <c r="K1475" s="6" t="s">
        <v>45</v>
      </c>
      <c r="L1475" s="6" t="s">
        <v>86</v>
      </c>
      <c r="M1475" s="6" t="s">
        <v>45</v>
      </c>
      <c r="O1475" s="6" t="s">
        <v>191</v>
      </c>
      <c r="P1475" s="6"/>
      <c r="Q1475" s="6" t="s">
        <v>2427</v>
      </c>
      <c r="R1475" s="8">
        <v>44189</v>
      </c>
      <c r="S1475" s="10"/>
      <c r="T1475" s="10" t="s">
        <v>82</v>
      </c>
      <c r="U1475" s="6">
        <v>3</v>
      </c>
      <c r="V1475" s="6" t="s">
        <v>3730</v>
      </c>
      <c r="W1475" s="7" t="s">
        <v>45</v>
      </c>
      <c r="X1475" s="6" t="s">
        <v>52</v>
      </c>
      <c r="Y1475" s="6" t="s">
        <v>52</v>
      </c>
      <c r="Z1475" s="6" t="s">
        <v>45</v>
      </c>
      <c r="AA1475" s="6"/>
      <c r="AB1475" s="6" t="s">
        <v>1425</v>
      </c>
      <c r="AC1475" s="6" t="s">
        <v>3731</v>
      </c>
      <c r="AD1475" s="6" t="s">
        <v>1425</v>
      </c>
      <c r="AE1475" s="6" t="s">
        <v>56</v>
      </c>
      <c r="AF1475" s="6" t="s">
        <v>45</v>
      </c>
      <c r="AG1475" s="6" t="s">
        <v>45</v>
      </c>
      <c r="AH1475" s="6" t="s">
        <v>45</v>
      </c>
      <c r="AI1475" s="6" t="s">
        <v>45</v>
      </c>
      <c r="AJ1475" s="7" t="s">
        <v>45</v>
      </c>
      <c r="AK1475" s="6" t="s">
        <v>45</v>
      </c>
      <c r="AL1475" s="6" t="s">
        <v>45</v>
      </c>
      <c r="AM1475" s="6"/>
      <c r="AN1475" s="6">
        <v>1</v>
      </c>
      <c r="AO1475" s="6">
        <v>0</v>
      </c>
      <c r="AP1475" s="6"/>
      <c r="AQ1475" s="9">
        <v>44279</v>
      </c>
      <c r="AR1475" s="6"/>
      <c r="AS1475" s="19"/>
      <c r="AT1475" s="19"/>
      <c r="AU1475" s="29">
        <v>0</v>
      </c>
    </row>
    <row r="1476" spans="1:47" ht="12.75" customHeight="1" x14ac:dyDescent="0.25">
      <c r="A1476" s="6" t="s">
        <v>60</v>
      </c>
      <c r="B1476" s="6">
        <v>1718</v>
      </c>
      <c r="C1476" s="6" t="s">
        <v>78</v>
      </c>
      <c r="D1476" s="6" t="s">
        <v>46</v>
      </c>
      <c r="E1476" s="6" t="s">
        <v>46</v>
      </c>
      <c r="F1476" s="6">
        <v>79165</v>
      </c>
      <c r="G1476" s="6"/>
      <c r="H1476" s="6"/>
      <c r="I1476" s="6" t="s">
        <v>362</v>
      </c>
      <c r="J1476" s="6" t="s">
        <v>362</v>
      </c>
      <c r="K1476" s="6" t="s">
        <v>45</v>
      </c>
      <c r="L1476" s="6" t="s">
        <v>60</v>
      </c>
      <c r="M1476" s="6">
        <v>1</v>
      </c>
      <c r="N1476" s="6"/>
      <c r="O1476" s="6" t="s">
        <v>191</v>
      </c>
      <c r="P1476" s="6"/>
      <c r="Q1476" s="6" t="s">
        <v>192</v>
      </c>
      <c r="R1476" s="8">
        <v>44890</v>
      </c>
      <c r="S1476" s="10"/>
      <c r="T1476" s="10" t="s">
        <v>82</v>
      </c>
      <c r="U1476" s="6">
        <v>6</v>
      </c>
      <c r="V1476" s="6">
        <v>606</v>
      </c>
      <c r="W1476" s="7" t="s">
        <v>45</v>
      </c>
      <c r="X1476" s="6" t="s">
        <v>52</v>
      </c>
      <c r="Y1476" s="6" t="s">
        <v>52</v>
      </c>
      <c r="Z1476" s="6" t="s">
        <v>3732</v>
      </c>
      <c r="AA1476" s="6"/>
      <c r="AB1476" s="6" t="s">
        <v>365</v>
      </c>
      <c r="AC1476" s="6" t="s">
        <v>3733</v>
      </c>
      <c r="AD1476" s="6" t="s">
        <v>365</v>
      </c>
      <c r="AE1476" s="6" t="s">
        <v>700</v>
      </c>
      <c r="AF1476" s="6" t="s">
        <v>45</v>
      </c>
      <c r="AG1476" s="6" t="s">
        <v>45</v>
      </c>
      <c r="AH1476" s="6" t="s">
        <v>3734</v>
      </c>
      <c r="AI1476" s="6" t="s">
        <v>45</v>
      </c>
      <c r="AJ1476" s="7" t="s">
        <v>45</v>
      </c>
      <c r="AK1476" s="6" t="s">
        <v>136</v>
      </c>
      <c r="AL1476" s="6">
        <v>89182.231350000002</v>
      </c>
      <c r="AM1476" s="6"/>
      <c r="AN1476" s="6">
        <v>1</v>
      </c>
      <c r="AO1476" s="6">
        <v>0</v>
      </c>
      <c r="AP1476" s="6"/>
      <c r="AQ1476" s="6"/>
      <c r="AR1476" s="6"/>
      <c r="AS1476" s="19"/>
      <c r="AT1476" s="19"/>
      <c r="AU1476" s="30"/>
    </row>
    <row r="1477" spans="1:47" ht="12.75" customHeight="1" x14ac:dyDescent="0.25">
      <c r="A1477" s="6" t="s">
        <v>60</v>
      </c>
      <c r="B1477" s="6">
        <v>231</v>
      </c>
      <c r="C1477" s="6" t="s">
        <v>78</v>
      </c>
      <c r="D1477" s="6" t="s">
        <v>46</v>
      </c>
      <c r="E1477" s="6" t="s">
        <v>46</v>
      </c>
      <c r="F1477" s="6">
        <v>79166</v>
      </c>
      <c r="G1477" s="6"/>
      <c r="H1477" s="6"/>
      <c r="I1477" s="6" t="s">
        <v>1743</v>
      </c>
      <c r="J1477" s="6" t="s">
        <v>1743</v>
      </c>
      <c r="K1477" s="6" t="s">
        <v>45</v>
      </c>
      <c r="L1477" s="6" t="s">
        <v>60</v>
      </c>
      <c r="M1477" s="6" t="s">
        <v>45</v>
      </c>
      <c r="N1477" s="6"/>
      <c r="O1477" s="6" t="s">
        <v>191</v>
      </c>
      <c r="P1477" s="6"/>
      <c r="Q1477" s="6" t="s">
        <v>3735</v>
      </c>
      <c r="R1477" s="8">
        <v>44236</v>
      </c>
      <c r="S1477" s="10"/>
      <c r="T1477" s="10" t="s">
        <v>66</v>
      </c>
      <c r="U1477" s="6">
        <v>1</v>
      </c>
      <c r="V1477" s="6">
        <v>126</v>
      </c>
      <c r="W1477" s="7" t="s">
        <v>45</v>
      </c>
      <c r="X1477" s="6" t="s">
        <v>1969</v>
      </c>
      <c r="Y1477" s="6" t="s">
        <v>52</v>
      </c>
      <c r="Z1477" s="6" t="s">
        <v>45</v>
      </c>
      <c r="AA1477" s="6"/>
      <c r="AB1477" s="6" t="s">
        <v>173</v>
      </c>
      <c r="AC1477" s="6" t="s">
        <v>3736</v>
      </c>
      <c r="AD1477" s="6" t="s">
        <v>173</v>
      </c>
      <c r="AE1477" s="6" t="s">
        <v>682</v>
      </c>
      <c r="AF1477" s="6" t="s">
        <v>45</v>
      </c>
      <c r="AG1477" s="6" t="s">
        <v>45</v>
      </c>
      <c r="AH1477" s="6" t="s">
        <v>52</v>
      </c>
      <c r="AI1477" s="6" t="s">
        <v>45</v>
      </c>
      <c r="AJ1477" s="7" t="s">
        <v>45</v>
      </c>
      <c r="AK1477" s="6" t="s">
        <v>45</v>
      </c>
      <c r="AL1477" s="6" t="s">
        <v>45</v>
      </c>
      <c r="AM1477" s="6"/>
      <c r="AN1477" s="6">
        <v>1</v>
      </c>
      <c r="AO1477" s="6">
        <v>0</v>
      </c>
      <c r="AP1477" s="6"/>
      <c r="AQ1477" s="6"/>
      <c r="AR1477" s="6"/>
      <c r="AS1477" s="28">
        <v>24441</v>
      </c>
      <c r="AT1477" s="28">
        <v>24441</v>
      </c>
      <c r="AU1477" s="30"/>
    </row>
    <row r="1478" spans="1:47" ht="12.75" customHeight="1" x14ac:dyDescent="0.25">
      <c r="A1478" s="6" t="s">
        <v>86</v>
      </c>
      <c r="B1478" s="6">
        <v>31</v>
      </c>
      <c r="C1478" s="6" t="s">
        <v>78</v>
      </c>
      <c r="D1478" s="6" t="s">
        <v>46</v>
      </c>
      <c r="E1478" s="6" t="s">
        <v>46</v>
      </c>
      <c r="F1478" s="6">
        <v>79167</v>
      </c>
      <c r="G1478" s="6"/>
      <c r="H1478" s="6"/>
      <c r="I1478" s="6" t="s">
        <v>3737</v>
      </c>
      <c r="J1478" s="6" t="s">
        <v>3737</v>
      </c>
      <c r="K1478" s="6" t="s">
        <v>45</v>
      </c>
      <c r="L1478" s="6" t="s">
        <v>86</v>
      </c>
      <c r="M1478" s="6">
        <v>1</v>
      </c>
      <c r="N1478" s="6"/>
      <c r="O1478" s="6" t="s">
        <v>45</v>
      </c>
      <c r="P1478" s="6"/>
      <c r="Q1478" s="6" t="s">
        <v>45</v>
      </c>
      <c r="R1478" s="8">
        <v>44033</v>
      </c>
      <c r="S1478" s="10"/>
      <c r="T1478" s="10" t="s">
        <v>66</v>
      </c>
      <c r="U1478" s="6">
        <v>1</v>
      </c>
      <c r="V1478" s="6" t="s">
        <v>3738</v>
      </c>
      <c r="W1478" s="7" t="s">
        <v>45</v>
      </c>
      <c r="X1478" s="6" t="s">
        <v>67</v>
      </c>
      <c r="Y1478" s="6" t="s">
        <v>67</v>
      </c>
      <c r="Z1478" s="6" t="s">
        <v>3739</v>
      </c>
      <c r="AA1478" s="6"/>
      <c r="AB1478" s="6" t="s">
        <v>789</v>
      </c>
      <c r="AC1478" s="6" t="s">
        <v>3740</v>
      </c>
      <c r="AD1478" s="6" t="s">
        <v>789</v>
      </c>
      <c r="AE1478" s="6" t="s">
        <v>325</v>
      </c>
      <c r="AF1478" s="6" t="s">
        <v>45</v>
      </c>
      <c r="AG1478" s="6" t="s">
        <v>45</v>
      </c>
      <c r="AH1478" s="6" t="s">
        <v>45</v>
      </c>
      <c r="AI1478" s="6" t="s">
        <v>45</v>
      </c>
      <c r="AJ1478" s="7" t="s">
        <v>45</v>
      </c>
      <c r="AK1478" s="6" t="s">
        <v>45</v>
      </c>
      <c r="AL1478" s="6" t="s">
        <v>45</v>
      </c>
      <c r="AM1478" s="6" t="s">
        <v>59</v>
      </c>
      <c r="AN1478" s="6">
        <v>1</v>
      </c>
      <c r="AO1478" s="6">
        <v>0</v>
      </c>
      <c r="AP1478" s="6"/>
      <c r="AQ1478" s="6"/>
      <c r="AR1478" s="6"/>
      <c r="AS1478" s="28">
        <v>17644</v>
      </c>
      <c r="AT1478" s="28">
        <v>17644</v>
      </c>
      <c r="AU1478" s="30"/>
    </row>
    <row r="1479" spans="1:47" ht="12.75" customHeight="1" x14ac:dyDescent="0.25">
      <c r="A1479" s="6" t="s">
        <v>60</v>
      </c>
      <c r="B1479" s="6">
        <v>1763</v>
      </c>
      <c r="C1479" s="6" t="s">
        <v>78</v>
      </c>
      <c r="D1479" s="6" t="s">
        <v>46</v>
      </c>
      <c r="E1479" s="6" t="s">
        <v>46</v>
      </c>
      <c r="F1479" s="6">
        <v>79169</v>
      </c>
      <c r="G1479" s="6"/>
      <c r="H1479" s="6"/>
      <c r="I1479" s="6" t="s">
        <v>362</v>
      </c>
      <c r="J1479" s="6" t="s">
        <v>362</v>
      </c>
      <c r="K1479" s="6" t="s">
        <v>45</v>
      </c>
      <c r="L1479" s="6" t="s">
        <v>60</v>
      </c>
      <c r="M1479" s="6" t="s">
        <v>45</v>
      </c>
      <c r="N1479" s="6"/>
      <c r="O1479" s="6" t="s">
        <v>45</v>
      </c>
      <c r="P1479" s="6"/>
      <c r="Q1479" s="6" t="s">
        <v>45</v>
      </c>
      <c r="R1479" s="8" t="s">
        <v>45</v>
      </c>
      <c r="S1479" s="10"/>
      <c r="T1479" s="10" t="s">
        <v>82</v>
      </c>
      <c r="U1479" s="6">
        <v>5</v>
      </c>
      <c r="V1479" s="6">
        <v>512</v>
      </c>
      <c r="W1479" s="7" t="s">
        <v>45</v>
      </c>
      <c r="X1479" s="6" t="e">
        <v>#N/A</v>
      </c>
      <c r="Y1479" s="6" t="s">
        <v>52</v>
      </c>
      <c r="Z1479" s="6" t="s">
        <v>45</v>
      </c>
      <c r="AA1479" s="6"/>
      <c r="AB1479" s="6" t="s">
        <v>2530</v>
      </c>
      <c r="AC1479" s="6" t="s">
        <v>3741</v>
      </c>
      <c r="AD1479" s="6" t="s">
        <v>2530</v>
      </c>
      <c r="AE1479" s="6" t="s">
        <v>938</v>
      </c>
      <c r="AF1479" s="6" t="s">
        <v>45</v>
      </c>
      <c r="AG1479" s="6" t="s">
        <v>45</v>
      </c>
      <c r="AH1479" s="6" t="s">
        <v>45</v>
      </c>
      <c r="AI1479" s="6" t="s">
        <v>45</v>
      </c>
      <c r="AJ1479" s="7" t="s">
        <v>45</v>
      </c>
      <c r="AK1479" s="6" t="s">
        <v>45</v>
      </c>
      <c r="AL1479" s="6" t="s">
        <v>45</v>
      </c>
      <c r="AM1479" s="6"/>
      <c r="AN1479" s="6">
        <v>1</v>
      </c>
      <c r="AO1479" s="6">
        <v>0</v>
      </c>
      <c r="AP1479" s="6"/>
      <c r="AQ1479" s="6"/>
      <c r="AR1479" s="6"/>
      <c r="AS1479" s="28">
        <v>8608</v>
      </c>
      <c r="AT1479" s="28">
        <v>8608</v>
      </c>
      <c r="AU1479" s="29">
        <v>0</v>
      </c>
    </row>
    <row r="1480" spans="1:47" ht="12.75" customHeight="1" x14ac:dyDescent="0.25">
      <c r="A1480" s="6" t="s">
        <v>60</v>
      </c>
      <c r="B1480" s="6">
        <v>1732</v>
      </c>
      <c r="C1480" s="6" t="s">
        <v>78</v>
      </c>
      <c r="D1480" s="6" t="s">
        <v>46</v>
      </c>
      <c r="E1480" s="6" t="s">
        <v>46</v>
      </c>
      <c r="F1480" s="6">
        <v>79170</v>
      </c>
      <c r="G1480" s="6"/>
      <c r="H1480" s="6"/>
      <c r="I1480" s="6" t="s">
        <v>1762</v>
      </c>
      <c r="J1480" s="6" t="s">
        <v>1762</v>
      </c>
      <c r="K1480" s="6" t="s">
        <v>45</v>
      </c>
      <c r="L1480" s="6" t="s">
        <v>60</v>
      </c>
      <c r="M1480" s="6">
        <v>1</v>
      </c>
      <c r="N1480" s="6"/>
      <c r="O1480" s="6" t="s">
        <v>191</v>
      </c>
      <c r="P1480" s="6"/>
      <c r="Q1480" s="6" t="s">
        <v>192</v>
      </c>
      <c r="R1480" s="8">
        <v>44173</v>
      </c>
      <c r="S1480" s="10"/>
      <c r="T1480" s="10" t="s">
        <v>82</v>
      </c>
      <c r="U1480" s="6">
        <v>7</v>
      </c>
      <c r="V1480" s="6">
        <v>712</v>
      </c>
      <c r="W1480" s="7" t="s">
        <v>45</v>
      </c>
      <c r="X1480" s="6" t="s">
        <v>45</v>
      </c>
      <c r="Y1480" s="6" t="s">
        <v>52</v>
      </c>
      <c r="Z1480" s="6" t="s">
        <v>45</v>
      </c>
      <c r="AA1480" s="6"/>
      <c r="AB1480" s="6" t="s">
        <v>166</v>
      </c>
      <c r="AC1480" s="6" t="s">
        <v>1046</v>
      </c>
      <c r="AD1480" s="6" t="s">
        <v>166</v>
      </c>
      <c r="AE1480" s="6" t="s">
        <v>429</v>
      </c>
      <c r="AF1480" s="6" t="s">
        <v>45</v>
      </c>
      <c r="AG1480" s="6" t="s">
        <v>45</v>
      </c>
      <c r="AH1480" s="6" t="s">
        <v>45</v>
      </c>
      <c r="AI1480" s="6" t="s">
        <v>45</v>
      </c>
      <c r="AJ1480" s="7" t="s">
        <v>45</v>
      </c>
      <c r="AK1480" s="6" t="s">
        <v>45</v>
      </c>
      <c r="AL1480" s="6" t="s">
        <v>45</v>
      </c>
      <c r="AM1480" s="6"/>
      <c r="AN1480" s="6">
        <v>1</v>
      </c>
      <c r="AO1480" s="6">
        <v>0</v>
      </c>
      <c r="AP1480" s="6"/>
      <c r="AQ1480" s="6"/>
      <c r="AR1480" s="6"/>
      <c r="AS1480" s="28">
        <v>1500</v>
      </c>
      <c r="AT1480" s="28">
        <v>1500</v>
      </c>
      <c r="AU1480" s="30"/>
    </row>
    <row r="1481" spans="1:47" ht="12.75" customHeight="1" x14ac:dyDescent="0.25">
      <c r="A1481" s="6" t="s">
        <v>86</v>
      </c>
      <c r="B1481" s="6">
        <v>2139</v>
      </c>
      <c r="C1481" s="6" t="s">
        <v>78</v>
      </c>
      <c r="D1481" s="6" t="s">
        <v>46</v>
      </c>
      <c r="E1481" s="6" t="s">
        <v>46</v>
      </c>
      <c r="F1481" s="6">
        <v>79171</v>
      </c>
      <c r="G1481" s="6"/>
      <c r="H1481" s="6"/>
      <c r="I1481" s="6" t="s">
        <v>878</v>
      </c>
      <c r="J1481" s="6" t="s">
        <v>878</v>
      </c>
      <c r="K1481" s="6" t="s">
        <v>45</v>
      </c>
      <c r="L1481" s="6" t="s">
        <v>86</v>
      </c>
      <c r="M1481" s="6" t="s">
        <v>45</v>
      </c>
      <c r="N1481" s="6"/>
      <c r="O1481" s="6" t="s">
        <v>45</v>
      </c>
      <c r="P1481" s="6"/>
      <c r="Q1481" s="6" t="s">
        <v>1394</v>
      </c>
      <c r="R1481" s="8">
        <v>44110</v>
      </c>
      <c r="S1481" s="10"/>
      <c r="T1481" s="10" t="s">
        <v>1005</v>
      </c>
      <c r="U1481" s="6">
        <v>2</v>
      </c>
      <c r="V1481" s="6" t="s">
        <v>3742</v>
      </c>
      <c r="W1481" s="7" t="s">
        <v>45</v>
      </c>
      <c r="X1481" s="6" t="e">
        <v>#N/A</v>
      </c>
      <c r="Y1481" s="6" t="s">
        <v>52</v>
      </c>
      <c r="Z1481" s="6" t="s">
        <v>45</v>
      </c>
      <c r="AA1481" s="6"/>
      <c r="AB1481" s="6" t="s">
        <v>2940</v>
      </c>
      <c r="AC1481" s="6" t="s">
        <v>3743</v>
      </c>
      <c r="AD1481" s="6" t="s">
        <v>2940</v>
      </c>
      <c r="AE1481" s="6" t="s">
        <v>77</v>
      </c>
      <c r="AF1481" s="6" t="s">
        <v>45</v>
      </c>
      <c r="AG1481" s="6" t="s">
        <v>45</v>
      </c>
      <c r="AH1481" s="6" t="s">
        <v>45</v>
      </c>
      <c r="AI1481" s="6" t="s">
        <v>45</v>
      </c>
      <c r="AJ1481" s="7" t="s">
        <v>45</v>
      </c>
      <c r="AK1481" s="6" t="s">
        <v>45</v>
      </c>
      <c r="AL1481" s="6" t="s">
        <v>45</v>
      </c>
      <c r="AM1481" s="6"/>
      <c r="AN1481" s="6">
        <v>1</v>
      </c>
      <c r="AO1481" s="6">
        <v>0</v>
      </c>
      <c r="AP1481" s="6"/>
      <c r="AQ1481" s="6"/>
      <c r="AR1481" s="6"/>
      <c r="AS1481" s="19"/>
      <c r="AT1481" s="19"/>
      <c r="AU1481" s="30"/>
    </row>
    <row r="1482" spans="1:47" ht="12.75" customHeight="1" x14ac:dyDescent="0.25">
      <c r="A1482" s="6" t="s">
        <v>86</v>
      </c>
      <c r="B1482" s="6">
        <v>3762</v>
      </c>
      <c r="C1482" s="6" t="s">
        <v>145</v>
      </c>
      <c r="D1482" s="6" t="s">
        <v>46</v>
      </c>
      <c r="E1482" s="6" t="s">
        <v>46</v>
      </c>
      <c r="F1482" s="6">
        <v>79172</v>
      </c>
      <c r="G1482" s="6"/>
      <c r="H1482" s="6"/>
      <c r="I1482" s="6" t="s">
        <v>3725</v>
      </c>
      <c r="J1482" s="6" t="s">
        <v>3725</v>
      </c>
      <c r="K1482" s="6" t="s">
        <v>45</v>
      </c>
      <c r="L1482" s="6" t="s">
        <v>86</v>
      </c>
      <c r="M1482" s="6" t="s">
        <v>45</v>
      </c>
      <c r="O1482" s="6" t="s">
        <v>148</v>
      </c>
      <c r="P1482" s="6"/>
      <c r="Q1482" s="6">
        <v>851</v>
      </c>
      <c r="R1482" s="8">
        <v>44041.325081018498</v>
      </c>
      <c r="S1482" s="10"/>
      <c r="T1482" s="10" t="s">
        <v>385</v>
      </c>
      <c r="U1482" s="6">
        <v>4</v>
      </c>
      <c r="V1482" s="6">
        <v>414</v>
      </c>
      <c r="W1482" s="7" t="s">
        <v>45</v>
      </c>
      <c r="X1482" s="6" t="e">
        <v>#N/A</v>
      </c>
      <c r="Y1482" s="6" t="s">
        <v>45</v>
      </c>
      <c r="Z1482" s="6" t="s">
        <v>45</v>
      </c>
      <c r="AA1482" s="6"/>
      <c r="AB1482" s="6" t="s">
        <v>789</v>
      </c>
      <c r="AC1482" s="6" t="s">
        <v>3744</v>
      </c>
      <c r="AD1482" s="6" t="s">
        <v>789</v>
      </c>
      <c r="AE1482" s="6" t="s">
        <v>700</v>
      </c>
      <c r="AF1482" s="6" t="s">
        <v>45</v>
      </c>
      <c r="AG1482" s="6" t="s">
        <v>45</v>
      </c>
      <c r="AH1482" s="6" t="s">
        <v>45</v>
      </c>
      <c r="AI1482" s="6" t="s">
        <v>45</v>
      </c>
      <c r="AJ1482" s="7" t="s">
        <v>45</v>
      </c>
      <c r="AK1482" s="6" t="s">
        <v>45</v>
      </c>
      <c r="AL1482" s="6" t="s">
        <v>45</v>
      </c>
      <c r="AM1482" s="6"/>
      <c r="AN1482" s="6">
        <v>1</v>
      </c>
      <c r="AO1482" s="6">
        <v>0</v>
      </c>
      <c r="AP1482" s="6"/>
      <c r="AQ1482" s="9">
        <v>44279</v>
      </c>
      <c r="AR1482" s="6"/>
      <c r="AS1482" s="19"/>
      <c r="AT1482" s="19"/>
      <c r="AU1482" s="29">
        <v>2931</v>
      </c>
    </row>
    <row r="1483" spans="1:47" ht="12.75" customHeight="1" x14ac:dyDescent="0.25">
      <c r="A1483" s="6" t="s">
        <v>86</v>
      </c>
      <c r="B1483" s="6">
        <v>3763</v>
      </c>
      <c r="C1483" s="6" t="s">
        <v>145</v>
      </c>
      <c r="D1483" s="6" t="s">
        <v>46</v>
      </c>
      <c r="E1483" s="6" t="s">
        <v>46</v>
      </c>
      <c r="F1483" s="6">
        <v>79173</v>
      </c>
      <c r="G1483" s="6"/>
      <c r="H1483" s="6"/>
      <c r="I1483" s="6" t="s">
        <v>3745</v>
      </c>
      <c r="J1483" s="6" t="s">
        <v>3745</v>
      </c>
      <c r="K1483" s="6" t="s">
        <v>3746</v>
      </c>
      <c r="L1483" s="6" t="s">
        <v>86</v>
      </c>
      <c r="M1483" s="6">
        <v>1</v>
      </c>
      <c r="O1483" s="6" t="s">
        <v>148</v>
      </c>
      <c r="P1483" s="6"/>
      <c r="Q1483" s="6">
        <v>851</v>
      </c>
      <c r="R1483" s="8">
        <v>44760</v>
      </c>
      <c r="S1483" s="10"/>
      <c r="T1483" s="10" t="s">
        <v>66</v>
      </c>
      <c r="U1483" s="6">
        <v>1</v>
      </c>
      <c r="V1483" s="6">
        <v>121</v>
      </c>
      <c r="W1483" s="7" t="s">
        <v>45</v>
      </c>
      <c r="X1483" s="6" t="s">
        <v>67</v>
      </c>
      <c r="Y1483" s="6" t="s">
        <v>67</v>
      </c>
      <c r="Z1483" s="6" t="s">
        <v>2348</v>
      </c>
      <c r="AA1483" s="6"/>
      <c r="AB1483" s="6" t="s">
        <v>834</v>
      </c>
      <c r="AC1483" s="6" t="s">
        <v>3747</v>
      </c>
      <c r="AD1483" s="6" t="s">
        <v>834</v>
      </c>
      <c r="AE1483" s="6" t="s">
        <v>3748</v>
      </c>
      <c r="AF1483" s="6" t="s">
        <v>45</v>
      </c>
      <c r="AG1483" s="6" t="s">
        <v>45</v>
      </c>
      <c r="AH1483" s="6" t="s">
        <v>45</v>
      </c>
      <c r="AI1483" s="6" t="s">
        <v>45</v>
      </c>
      <c r="AJ1483" s="7" t="s">
        <v>45</v>
      </c>
      <c r="AK1483" s="6" t="s">
        <v>45</v>
      </c>
      <c r="AL1483" s="6" t="s">
        <v>45</v>
      </c>
      <c r="AM1483" s="6" t="s">
        <v>59</v>
      </c>
      <c r="AN1483" s="6">
        <v>1</v>
      </c>
      <c r="AO1483" s="6">
        <v>0</v>
      </c>
      <c r="AP1483" s="6"/>
      <c r="AQ1483" s="9"/>
      <c r="AR1483" s="6"/>
      <c r="AS1483" s="19"/>
      <c r="AT1483" s="19"/>
      <c r="AU1483" s="29">
        <v>0</v>
      </c>
    </row>
    <row r="1484" spans="1:47" ht="12.75" customHeight="1" x14ac:dyDescent="0.25">
      <c r="A1484" s="6" t="s">
        <v>86</v>
      </c>
      <c r="B1484" s="6">
        <v>1008</v>
      </c>
      <c r="C1484" s="6" t="s">
        <v>78</v>
      </c>
      <c r="D1484" s="6" t="s">
        <v>46</v>
      </c>
      <c r="E1484" s="6" t="s">
        <v>46</v>
      </c>
      <c r="F1484" s="6">
        <v>79174</v>
      </c>
      <c r="G1484" s="6"/>
      <c r="H1484" s="6"/>
      <c r="I1484" s="6" t="s">
        <v>974</v>
      </c>
      <c r="J1484" s="6" t="s">
        <v>974</v>
      </c>
      <c r="K1484" s="6" t="s">
        <v>45</v>
      </c>
      <c r="L1484" s="6" t="s">
        <v>86</v>
      </c>
      <c r="M1484" s="6" t="s">
        <v>45</v>
      </c>
      <c r="N1484" s="6"/>
      <c r="O1484" s="6" t="s">
        <v>45</v>
      </c>
      <c r="P1484" s="6"/>
      <c r="Q1484" s="6" t="s">
        <v>81</v>
      </c>
      <c r="R1484" s="8">
        <v>44531</v>
      </c>
      <c r="S1484" s="10"/>
      <c r="T1484" s="10" t="s">
        <v>157</v>
      </c>
      <c r="U1484" s="6">
        <v>2</v>
      </c>
      <c r="V1484" s="6">
        <v>235</v>
      </c>
      <c r="W1484" s="7" t="s">
        <v>45</v>
      </c>
      <c r="X1484" s="6" t="s">
        <v>52</v>
      </c>
      <c r="Y1484" s="6" t="s">
        <v>52</v>
      </c>
      <c r="Z1484" s="6" t="s">
        <v>3749</v>
      </c>
      <c r="AA1484" s="6"/>
      <c r="AB1484" s="6" t="s">
        <v>335</v>
      </c>
      <c r="AC1484" s="6" t="s">
        <v>3750</v>
      </c>
      <c r="AD1484" s="6" t="s">
        <v>335</v>
      </c>
      <c r="AE1484" s="13" t="s">
        <v>175</v>
      </c>
      <c r="AF1484" s="6" t="s">
        <v>45</v>
      </c>
      <c r="AG1484" s="6" t="s">
        <v>45</v>
      </c>
      <c r="AH1484" s="6" t="s">
        <v>3751</v>
      </c>
      <c r="AI1484" s="6" t="s">
        <v>45</v>
      </c>
      <c r="AJ1484" s="7" t="s">
        <v>45</v>
      </c>
      <c r="AK1484" s="6"/>
      <c r="AL1484" s="6">
        <v>47261</v>
      </c>
      <c r="AM1484" s="6"/>
      <c r="AN1484" s="6">
        <v>1</v>
      </c>
      <c r="AO1484" s="6">
        <v>0</v>
      </c>
      <c r="AP1484" s="6"/>
      <c r="AQ1484" s="6"/>
      <c r="AR1484" s="6"/>
      <c r="AS1484" s="19"/>
      <c r="AT1484" s="19"/>
      <c r="AU1484" s="29">
        <v>33119</v>
      </c>
    </row>
    <row r="1485" spans="1:47" ht="12.75" customHeight="1" x14ac:dyDescent="0.25">
      <c r="A1485" s="6" t="s">
        <v>60</v>
      </c>
      <c r="B1485" s="6">
        <v>3764</v>
      </c>
      <c r="C1485" s="6" t="s">
        <v>145</v>
      </c>
      <c r="D1485" s="6" t="s">
        <v>46</v>
      </c>
      <c r="E1485" s="6" t="s">
        <v>46</v>
      </c>
      <c r="F1485" s="6">
        <v>79175</v>
      </c>
      <c r="G1485" s="6"/>
      <c r="H1485" s="6"/>
      <c r="I1485" s="6" t="s">
        <v>3752</v>
      </c>
      <c r="J1485" s="6" t="s">
        <v>3753</v>
      </c>
      <c r="K1485" s="6" t="s">
        <v>3752</v>
      </c>
      <c r="L1485" s="6" t="s">
        <v>60</v>
      </c>
      <c r="M1485" s="6">
        <v>1</v>
      </c>
      <c r="O1485" s="6" t="s">
        <v>45</v>
      </c>
      <c r="P1485" s="6"/>
      <c r="Q1485" s="6">
        <v>851</v>
      </c>
      <c r="R1485" s="8">
        <v>44662</v>
      </c>
      <c r="S1485" s="10"/>
      <c r="T1485" s="10" t="s">
        <v>115</v>
      </c>
      <c r="U1485" s="6">
        <v>1</v>
      </c>
      <c r="V1485" s="6" t="s">
        <v>3754</v>
      </c>
      <c r="W1485" s="7" t="s">
        <v>45</v>
      </c>
      <c r="X1485" s="6" t="s">
        <v>67</v>
      </c>
      <c r="Y1485" s="6" t="s">
        <v>67</v>
      </c>
      <c r="Z1485" s="6" t="s">
        <v>3755</v>
      </c>
      <c r="AA1485" s="6"/>
      <c r="AB1485" s="6" t="s">
        <v>166</v>
      </c>
      <c r="AC1485" s="6" t="s">
        <v>3756</v>
      </c>
      <c r="AD1485" s="6" t="s">
        <v>166</v>
      </c>
      <c r="AE1485" s="6" t="s">
        <v>429</v>
      </c>
      <c r="AF1485" s="6" t="s">
        <v>45</v>
      </c>
      <c r="AG1485" s="6" t="s">
        <v>45</v>
      </c>
      <c r="AH1485" s="6" t="s">
        <v>3757</v>
      </c>
      <c r="AI1485" s="6" t="s">
        <v>45</v>
      </c>
      <c r="AJ1485" s="7" t="s">
        <v>45</v>
      </c>
      <c r="AK1485" s="6" t="s">
        <v>136</v>
      </c>
      <c r="AL1485" s="6" t="s">
        <v>3758</v>
      </c>
      <c r="AM1485" s="6"/>
      <c r="AN1485" s="6">
        <v>1</v>
      </c>
      <c r="AO1485" s="6">
        <v>0</v>
      </c>
      <c r="AP1485" s="6"/>
      <c r="AQ1485" s="9">
        <v>44279</v>
      </c>
      <c r="AR1485" s="6"/>
      <c r="AS1485" s="19"/>
      <c r="AT1485" s="19"/>
      <c r="AU1485" s="30"/>
    </row>
    <row r="1486" spans="1:47" ht="12.75" customHeight="1" x14ac:dyDescent="0.25">
      <c r="A1486" s="6" t="s">
        <v>86</v>
      </c>
      <c r="B1486" s="6">
        <v>956</v>
      </c>
      <c r="C1486" s="6" t="s">
        <v>78</v>
      </c>
      <c r="D1486" s="6" t="s">
        <v>46</v>
      </c>
      <c r="E1486" s="6" t="s">
        <v>46</v>
      </c>
      <c r="F1486" s="6">
        <v>79176</v>
      </c>
      <c r="G1486" s="6"/>
      <c r="H1486" s="6"/>
      <c r="I1486" s="6" t="s">
        <v>152</v>
      </c>
      <c r="J1486" s="6" t="s">
        <v>152</v>
      </c>
      <c r="K1486" s="6" t="s">
        <v>45</v>
      </c>
      <c r="L1486" s="6" t="s">
        <v>86</v>
      </c>
      <c r="M1486" s="6" t="s">
        <v>45</v>
      </c>
      <c r="N1486" s="6"/>
      <c r="O1486" s="6" t="s">
        <v>191</v>
      </c>
      <c r="P1486" s="6"/>
      <c r="Q1486" s="6" t="s">
        <v>81</v>
      </c>
      <c r="R1486" s="8" t="s">
        <v>45</v>
      </c>
      <c r="S1486" s="10"/>
      <c r="T1486" s="10" t="s">
        <v>82</v>
      </c>
      <c r="U1486" s="6">
        <v>9</v>
      </c>
      <c r="V1486" s="6">
        <v>903</v>
      </c>
      <c r="W1486" s="7" t="s">
        <v>45</v>
      </c>
      <c r="X1486" s="6" t="s">
        <v>52</v>
      </c>
      <c r="Y1486" s="6" t="s">
        <v>52</v>
      </c>
      <c r="Z1486" s="6" t="s">
        <v>45</v>
      </c>
      <c r="AA1486" s="6"/>
      <c r="AB1486" s="6" t="s">
        <v>3285</v>
      </c>
      <c r="AC1486" s="6" t="s">
        <v>3286</v>
      </c>
      <c r="AD1486" s="6" t="s">
        <v>3285</v>
      </c>
      <c r="AE1486" s="13" t="s">
        <v>447</v>
      </c>
      <c r="AF1486" s="6" t="s">
        <v>45</v>
      </c>
      <c r="AG1486" s="6" t="s">
        <v>45</v>
      </c>
      <c r="AH1486" s="6" t="s">
        <v>45</v>
      </c>
      <c r="AI1486" s="6" t="s">
        <v>45</v>
      </c>
      <c r="AJ1486" s="7" t="s">
        <v>45</v>
      </c>
      <c r="AK1486" s="6" t="s">
        <v>45</v>
      </c>
      <c r="AL1486" s="6" t="s">
        <v>45</v>
      </c>
      <c r="AM1486" s="6"/>
      <c r="AN1486" s="6">
        <v>1</v>
      </c>
      <c r="AO1486" s="6">
        <v>0</v>
      </c>
      <c r="AP1486" s="6"/>
      <c r="AQ1486" s="6"/>
      <c r="AR1486" s="6"/>
      <c r="AS1486" s="28">
        <v>1500</v>
      </c>
      <c r="AT1486" s="28">
        <v>1500</v>
      </c>
      <c r="AU1486" s="30"/>
    </row>
    <row r="1487" spans="1:47" ht="12.75" customHeight="1" x14ac:dyDescent="0.25">
      <c r="A1487" s="6" t="s">
        <v>86</v>
      </c>
      <c r="B1487" s="6">
        <v>1788</v>
      </c>
      <c r="C1487" s="6" t="s">
        <v>78</v>
      </c>
      <c r="D1487" s="6" t="s">
        <v>46</v>
      </c>
      <c r="E1487" s="6" t="s">
        <v>46</v>
      </c>
      <c r="F1487" s="6">
        <v>79177</v>
      </c>
      <c r="G1487" s="6"/>
      <c r="H1487" s="6"/>
      <c r="I1487" s="6" t="s">
        <v>152</v>
      </c>
      <c r="J1487" s="6" t="s">
        <v>152</v>
      </c>
      <c r="K1487" s="6" t="s">
        <v>45</v>
      </c>
      <c r="L1487" s="6" t="s">
        <v>86</v>
      </c>
      <c r="M1487" s="6" t="s">
        <v>45</v>
      </c>
      <c r="N1487" s="6"/>
      <c r="O1487" s="6" t="s">
        <v>191</v>
      </c>
      <c r="P1487" s="6"/>
      <c r="Q1487" s="6" t="s">
        <v>1140</v>
      </c>
      <c r="R1487" s="8">
        <v>44214</v>
      </c>
      <c r="S1487" s="10"/>
      <c r="T1487" s="10" t="s">
        <v>82</v>
      </c>
      <c r="U1487" s="6">
        <v>5</v>
      </c>
      <c r="V1487" s="6">
        <v>506</v>
      </c>
      <c r="W1487" s="7" t="s">
        <v>45</v>
      </c>
      <c r="X1487" s="6" t="e">
        <v>#N/A</v>
      </c>
      <c r="Y1487" s="6" t="s">
        <v>52</v>
      </c>
      <c r="Z1487" s="6" t="s">
        <v>45</v>
      </c>
      <c r="AA1487" s="6"/>
      <c r="AB1487" s="6" t="s">
        <v>570</v>
      </c>
      <c r="AC1487" s="6" t="s">
        <v>3759</v>
      </c>
      <c r="AD1487" s="6" t="s">
        <v>570</v>
      </c>
      <c r="AE1487" s="6" t="s">
        <v>325</v>
      </c>
      <c r="AF1487" s="6" t="s">
        <v>45</v>
      </c>
      <c r="AG1487" s="6" t="s">
        <v>45</v>
      </c>
      <c r="AH1487" s="6" t="s">
        <v>45</v>
      </c>
      <c r="AI1487" s="6" t="s">
        <v>45</v>
      </c>
      <c r="AJ1487" s="7" t="s">
        <v>45</v>
      </c>
      <c r="AK1487" s="6" t="s">
        <v>45</v>
      </c>
      <c r="AL1487" s="6" t="s">
        <v>45</v>
      </c>
      <c r="AM1487" s="6"/>
      <c r="AN1487" s="6">
        <v>1</v>
      </c>
      <c r="AO1487" s="6">
        <v>0</v>
      </c>
      <c r="AP1487" s="6"/>
      <c r="AQ1487" s="6"/>
      <c r="AR1487" s="6"/>
      <c r="AS1487" s="19"/>
      <c r="AT1487" s="19"/>
      <c r="AU1487" s="30"/>
    </row>
    <row r="1488" spans="1:47" ht="12.75" customHeight="1" x14ac:dyDescent="0.25">
      <c r="A1488" s="6" t="s">
        <v>60</v>
      </c>
      <c r="B1488" s="6">
        <v>1740</v>
      </c>
      <c r="C1488" s="6" t="s">
        <v>78</v>
      </c>
      <c r="D1488" s="6" t="s">
        <v>46</v>
      </c>
      <c r="E1488" s="6" t="s">
        <v>46</v>
      </c>
      <c r="F1488" s="6">
        <v>79178</v>
      </c>
      <c r="G1488" s="6"/>
      <c r="H1488" s="6"/>
      <c r="I1488" s="6" t="s">
        <v>289</v>
      </c>
      <c r="J1488" s="6" t="s">
        <v>289</v>
      </c>
      <c r="K1488" s="6" t="s">
        <v>45</v>
      </c>
      <c r="L1488" s="6" t="s">
        <v>60</v>
      </c>
      <c r="M1488" s="6">
        <v>1</v>
      </c>
      <c r="N1488" s="6"/>
      <c r="O1488" s="6" t="s">
        <v>191</v>
      </c>
      <c r="P1488" s="6"/>
      <c r="Q1488" s="6" t="s">
        <v>519</v>
      </c>
      <c r="R1488" s="8">
        <v>44943</v>
      </c>
      <c r="S1488" s="10"/>
      <c r="T1488" s="10" t="s">
        <v>82</v>
      </c>
      <c r="U1488" s="6">
        <v>4</v>
      </c>
      <c r="V1488" s="6">
        <v>413</v>
      </c>
      <c r="W1488" s="7" t="s">
        <v>45</v>
      </c>
      <c r="X1488" s="6" t="s">
        <v>45</v>
      </c>
      <c r="Y1488" s="6" t="s">
        <v>52</v>
      </c>
      <c r="Z1488" s="6" t="s">
        <v>45</v>
      </c>
      <c r="AA1488" s="6"/>
      <c r="AB1488" s="6" t="s">
        <v>149</v>
      </c>
      <c r="AC1488" s="6" t="s">
        <v>3760</v>
      </c>
      <c r="AD1488" s="6" t="s">
        <v>149</v>
      </c>
      <c r="AE1488" s="6" t="s">
        <v>3761</v>
      </c>
      <c r="AF1488" s="6" t="s">
        <v>45</v>
      </c>
      <c r="AG1488" s="6" t="s">
        <v>45</v>
      </c>
      <c r="AH1488" s="6" t="s">
        <v>3762</v>
      </c>
      <c r="AI1488" s="6" t="s">
        <v>45</v>
      </c>
      <c r="AJ1488" s="7" t="s">
        <v>45</v>
      </c>
      <c r="AK1488" s="6" t="s">
        <v>45</v>
      </c>
      <c r="AL1488" s="6" t="s">
        <v>45</v>
      </c>
      <c r="AM1488" s="6"/>
      <c r="AN1488" s="6">
        <v>1</v>
      </c>
      <c r="AO1488" s="6">
        <v>0</v>
      </c>
      <c r="AP1488" s="6"/>
      <c r="AQ1488" s="6"/>
      <c r="AR1488" s="6"/>
      <c r="AS1488" s="28">
        <v>18653</v>
      </c>
      <c r="AT1488" s="28">
        <v>18653</v>
      </c>
      <c r="AU1488" s="29">
        <v>0</v>
      </c>
    </row>
    <row r="1489" spans="1:47" ht="12.75" customHeight="1" x14ac:dyDescent="0.25">
      <c r="A1489" s="6" t="s">
        <v>60</v>
      </c>
      <c r="B1489" s="6">
        <v>2128</v>
      </c>
      <c r="C1489" s="6" t="s">
        <v>78</v>
      </c>
      <c r="D1489" s="6" t="s">
        <v>46</v>
      </c>
      <c r="E1489" s="6" t="s">
        <v>46</v>
      </c>
      <c r="F1489" s="6">
        <v>79179</v>
      </c>
      <c r="G1489" s="6"/>
      <c r="H1489" s="6"/>
      <c r="I1489" s="6" t="s">
        <v>375</v>
      </c>
      <c r="J1489" s="6" t="s">
        <v>375</v>
      </c>
      <c r="K1489" s="6" t="s">
        <v>45</v>
      </c>
      <c r="L1489" s="6" t="s">
        <v>60</v>
      </c>
      <c r="M1489" s="6">
        <v>1</v>
      </c>
      <c r="N1489" s="6"/>
      <c r="O1489" s="6" t="s">
        <v>45</v>
      </c>
      <c r="P1489" s="6"/>
      <c r="Q1489" s="6" t="s">
        <v>1394</v>
      </c>
      <c r="R1489" s="8">
        <v>44921</v>
      </c>
      <c r="S1489" s="10"/>
      <c r="T1489" s="10" t="s">
        <v>1005</v>
      </c>
      <c r="U1489" s="6">
        <v>2</v>
      </c>
      <c r="V1489" s="6" t="s">
        <v>1006</v>
      </c>
      <c r="W1489" s="7" t="s">
        <v>45</v>
      </c>
      <c r="X1489" s="6" t="s">
        <v>45</v>
      </c>
      <c r="Y1489" s="6" t="s">
        <v>52</v>
      </c>
      <c r="Z1489" s="6" t="s">
        <v>1007</v>
      </c>
      <c r="AA1489" s="6"/>
      <c r="AB1489" s="6" t="s">
        <v>777</v>
      </c>
      <c r="AC1489" s="6" t="s">
        <v>3763</v>
      </c>
      <c r="AD1489" s="6" t="s">
        <v>777</v>
      </c>
      <c r="AE1489" s="6" t="s">
        <v>437</v>
      </c>
      <c r="AF1489" s="6" t="s">
        <v>45</v>
      </c>
      <c r="AG1489" s="6" t="s">
        <v>45</v>
      </c>
      <c r="AH1489" s="6" t="s">
        <v>3764</v>
      </c>
      <c r="AI1489" s="6" t="s">
        <v>45</v>
      </c>
      <c r="AJ1489" s="7" t="s">
        <v>45</v>
      </c>
      <c r="AK1489" s="6" t="s">
        <v>136</v>
      </c>
      <c r="AL1489" s="6">
        <v>92987.611109999998</v>
      </c>
      <c r="AM1489" s="6" t="s">
        <v>59</v>
      </c>
      <c r="AN1489" s="6">
        <v>1</v>
      </c>
      <c r="AO1489" s="6">
        <v>0</v>
      </c>
      <c r="AP1489" s="6"/>
      <c r="AQ1489" s="6"/>
      <c r="AR1489" s="6"/>
      <c r="AS1489" s="28">
        <v>18244</v>
      </c>
      <c r="AT1489" s="28">
        <v>18244</v>
      </c>
      <c r="AU1489" s="30"/>
    </row>
    <row r="1490" spans="1:47" ht="12.75" customHeight="1" x14ac:dyDescent="0.25">
      <c r="A1490" s="6" t="s">
        <v>60</v>
      </c>
      <c r="B1490" s="6">
        <v>2248</v>
      </c>
      <c r="C1490" s="6" t="s">
        <v>78</v>
      </c>
      <c r="D1490" s="6" t="s">
        <v>46</v>
      </c>
      <c r="E1490" s="6" t="s">
        <v>46</v>
      </c>
      <c r="F1490" s="6">
        <v>79180</v>
      </c>
      <c r="G1490" s="6"/>
      <c r="H1490" s="6"/>
      <c r="I1490" s="6" t="s">
        <v>362</v>
      </c>
      <c r="J1490" s="6" t="s">
        <v>362</v>
      </c>
      <c r="K1490" s="6" t="s">
        <v>45</v>
      </c>
      <c r="L1490" s="6" t="s">
        <v>60</v>
      </c>
      <c r="M1490" s="6" t="s">
        <v>45</v>
      </c>
      <c r="N1490" s="6"/>
      <c r="O1490" s="6" t="s">
        <v>45</v>
      </c>
      <c r="P1490" s="6"/>
      <c r="Q1490" s="6" t="s">
        <v>45</v>
      </c>
      <c r="R1490" s="8">
        <v>44910</v>
      </c>
      <c r="S1490" s="10"/>
      <c r="T1490" s="10" t="s">
        <v>1680</v>
      </c>
      <c r="U1490" s="6">
        <v>1</v>
      </c>
      <c r="V1490" s="6" t="s">
        <v>3154</v>
      </c>
      <c r="W1490" s="7" t="s">
        <v>45</v>
      </c>
      <c r="X1490" s="6" t="e">
        <v>#N/A</v>
      </c>
      <c r="Y1490" s="6" t="s">
        <v>52</v>
      </c>
      <c r="Z1490" s="6" t="s">
        <v>1681</v>
      </c>
      <c r="AA1490" s="6"/>
      <c r="AB1490" s="6" t="s">
        <v>173</v>
      </c>
      <c r="AC1490" s="6" t="s">
        <v>3765</v>
      </c>
      <c r="AD1490" s="6" t="s">
        <v>173</v>
      </c>
      <c r="AE1490" s="6" t="s">
        <v>182</v>
      </c>
      <c r="AF1490" s="6" t="s">
        <v>45</v>
      </c>
      <c r="AG1490" s="6" t="s">
        <v>45</v>
      </c>
      <c r="AH1490" s="6" t="s">
        <v>45</v>
      </c>
      <c r="AI1490" s="6" t="s">
        <v>45</v>
      </c>
      <c r="AJ1490" s="7" t="s">
        <v>45</v>
      </c>
      <c r="AK1490" s="6" t="s">
        <v>45</v>
      </c>
      <c r="AL1490" s="6" t="s">
        <v>45</v>
      </c>
      <c r="AM1490" s="6"/>
      <c r="AN1490" s="6">
        <v>1</v>
      </c>
      <c r="AO1490" s="6">
        <v>0</v>
      </c>
      <c r="AP1490" s="6"/>
      <c r="AQ1490" s="6"/>
      <c r="AR1490" s="6"/>
      <c r="AS1490" s="19"/>
      <c r="AT1490" s="19"/>
      <c r="AU1490" s="30"/>
    </row>
    <row r="1491" spans="1:47" ht="12.75" customHeight="1" x14ac:dyDescent="0.25">
      <c r="A1491" s="6" t="s">
        <v>86</v>
      </c>
      <c r="B1491" s="6">
        <v>3765</v>
      </c>
      <c r="C1491" s="6" t="s">
        <v>145</v>
      </c>
      <c r="D1491" s="6" t="s">
        <v>46</v>
      </c>
      <c r="E1491" s="6" t="s">
        <v>46</v>
      </c>
      <c r="F1491" s="6">
        <v>79181</v>
      </c>
      <c r="G1491" s="6"/>
      <c r="H1491" s="6"/>
      <c r="I1491" s="6" t="s">
        <v>3766</v>
      </c>
      <c r="J1491" s="6" t="s">
        <v>3766</v>
      </c>
      <c r="K1491" s="6" t="s">
        <v>45</v>
      </c>
      <c r="L1491" s="6" t="s">
        <v>86</v>
      </c>
      <c r="M1491" s="6" t="s">
        <v>45</v>
      </c>
      <c r="O1491" s="6" t="s">
        <v>2159</v>
      </c>
      <c r="P1491" s="6"/>
      <c r="Q1491" s="6">
        <v>851</v>
      </c>
      <c r="R1491" s="8">
        <v>44102.367222222201</v>
      </c>
      <c r="S1491" s="10"/>
      <c r="T1491" s="10" t="s">
        <v>93</v>
      </c>
      <c r="U1491" s="6">
        <v>3</v>
      </c>
      <c r="V1491" s="6">
        <v>327</v>
      </c>
      <c r="W1491" s="7" t="s">
        <v>45</v>
      </c>
      <c r="X1491" s="6" t="e">
        <v>#N/A</v>
      </c>
      <c r="Y1491" s="6" t="s">
        <v>45</v>
      </c>
      <c r="Z1491" s="6" t="s">
        <v>45</v>
      </c>
      <c r="AA1491" s="6"/>
      <c r="AB1491" s="6" t="s">
        <v>45</v>
      </c>
      <c r="AC1491" s="6" t="s">
        <v>1551</v>
      </c>
      <c r="AD1491" s="6" t="s">
        <v>45</v>
      </c>
      <c r="AE1491" s="6" t="s">
        <v>45</v>
      </c>
      <c r="AF1491" s="6" t="s">
        <v>45</v>
      </c>
      <c r="AG1491" s="6" t="s">
        <v>45</v>
      </c>
      <c r="AH1491" s="6" t="s">
        <v>3767</v>
      </c>
      <c r="AI1491" s="6" t="s">
        <v>45</v>
      </c>
      <c r="AJ1491" s="7" t="s">
        <v>45</v>
      </c>
      <c r="AK1491" s="6" t="s">
        <v>1551</v>
      </c>
      <c r="AL1491" s="6" t="s">
        <v>45</v>
      </c>
      <c r="AM1491" s="6"/>
      <c r="AN1491" s="6">
        <v>1</v>
      </c>
      <c r="AO1491" s="6">
        <v>0</v>
      </c>
      <c r="AP1491" s="6"/>
      <c r="AQ1491" s="9">
        <v>44279</v>
      </c>
      <c r="AR1491" s="6"/>
      <c r="AS1491" s="19"/>
      <c r="AT1491" s="19"/>
      <c r="AU1491" s="29">
        <v>0</v>
      </c>
    </row>
    <row r="1492" spans="1:47" ht="12.75" customHeight="1" x14ac:dyDescent="0.25">
      <c r="A1492" s="6" t="s">
        <v>86</v>
      </c>
      <c r="B1492" s="6">
        <v>2141</v>
      </c>
      <c r="C1492" s="6" t="s">
        <v>78</v>
      </c>
      <c r="D1492" s="6" t="s">
        <v>46</v>
      </c>
      <c r="E1492" s="6" t="s">
        <v>46</v>
      </c>
      <c r="F1492" s="6">
        <v>79182</v>
      </c>
      <c r="G1492" s="6"/>
      <c r="H1492" s="6"/>
      <c r="I1492" s="6" t="s">
        <v>152</v>
      </c>
      <c r="J1492" s="6" t="s">
        <v>152</v>
      </c>
      <c r="K1492" s="6" t="s">
        <v>45</v>
      </c>
      <c r="L1492" s="6" t="s">
        <v>86</v>
      </c>
      <c r="M1492" s="6" t="s">
        <v>45</v>
      </c>
      <c r="N1492" s="6"/>
      <c r="O1492" s="6" t="s">
        <v>45</v>
      </c>
      <c r="P1492" s="6"/>
      <c r="Q1492" s="6" t="s">
        <v>1394</v>
      </c>
      <c r="R1492" s="8">
        <v>44468</v>
      </c>
      <c r="S1492" s="10"/>
      <c r="T1492" s="10" t="s">
        <v>1005</v>
      </c>
      <c r="U1492" s="6">
        <v>2</v>
      </c>
      <c r="V1492" s="6" t="s">
        <v>3768</v>
      </c>
      <c r="W1492" s="7" t="s">
        <v>45</v>
      </c>
      <c r="X1492" s="6" t="s">
        <v>52</v>
      </c>
      <c r="Y1492" s="6" t="s">
        <v>52</v>
      </c>
      <c r="Z1492" s="6" t="s">
        <v>45</v>
      </c>
      <c r="AA1492" s="6"/>
      <c r="AB1492" s="6" t="s">
        <v>834</v>
      </c>
      <c r="AC1492" s="6" t="s">
        <v>1336</v>
      </c>
      <c r="AD1492" s="6" t="s">
        <v>834</v>
      </c>
      <c r="AE1492" s="6" t="s">
        <v>917</v>
      </c>
      <c r="AF1492" s="6" t="s">
        <v>45</v>
      </c>
      <c r="AG1492" s="6" t="s">
        <v>45</v>
      </c>
      <c r="AH1492" s="6" t="s">
        <v>45</v>
      </c>
      <c r="AI1492" s="6" t="s">
        <v>45</v>
      </c>
      <c r="AJ1492" s="7" t="s">
        <v>45</v>
      </c>
      <c r="AK1492" s="6" t="s">
        <v>45</v>
      </c>
      <c r="AL1492" s="6" t="s">
        <v>45</v>
      </c>
      <c r="AM1492" s="6"/>
      <c r="AN1492" s="6">
        <v>1</v>
      </c>
      <c r="AO1492" s="6">
        <v>0</v>
      </c>
      <c r="AP1492" s="6"/>
      <c r="AQ1492" s="6"/>
      <c r="AR1492" s="6"/>
      <c r="AS1492" s="19"/>
      <c r="AT1492" s="19"/>
      <c r="AU1492" s="29">
        <v>0</v>
      </c>
    </row>
    <row r="1493" spans="1:47" ht="12.75" customHeight="1" x14ac:dyDescent="0.25">
      <c r="A1493" s="6" t="s">
        <v>139</v>
      </c>
      <c r="B1493" s="6">
        <v>2142</v>
      </c>
      <c r="C1493" s="6" t="s">
        <v>78</v>
      </c>
      <c r="D1493" s="6" t="s">
        <v>46</v>
      </c>
      <c r="E1493" s="6" t="s">
        <v>46</v>
      </c>
      <c r="F1493" s="6">
        <v>79183</v>
      </c>
      <c r="G1493" s="6"/>
      <c r="H1493" s="6"/>
      <c r="I1493" s="6" t="s">
        <v>2671</v>
      </c>
      <c r="J1493" s="6" t="s">
        <v>2671</v>
      </c>
      <c r="K1493" s="6" t="s">
        <v>45</v>
      </c>
      <c r="L1493" s="6" t="s">
        <v>139</v>
      </c>
      <c r="M1493" s="6" t="s">
        <v>45</v>
      </c>
      <c r="N1493" s="6"/>
      <c r="O1493" s="6" t="s">
        <v>870</v>
      </c>
      <c r="P1493" s="6"/>
      <c r="Q1493" s="6" t="s">
        <v>1394</v>
      </c>
      <c r="R1493" s="8">
        <v>44110</v>
      </c>
      <c r="S1493" s="10"/>
      <c r="T1493" s="10" t="s">
        <v>1005</v>
      </c>
      <c r="U1493" s="6">
        <v>2</v>
      </c>
      <c r="V1493" s="6" t="s">
        <v>3768</v>
      </c>
      <c r="W1493" s="7" t="s">
        <v>45</v>
      </c>
      <c r="X1493" s="6" t="s">
        <v>52</v>
      </c>
      <c r="Y1493" s="6" t="s">
        <v>52</v>
      </c>
      <c r="Z1493" s="6" t="s">
        <v>45</v>
      </c>
      <c r="AA1493" s="6"/>
      <c r="AB1493" s="6" t="s">
        <v>335</v>
      </c>
      <c r="AC1493" s="6" t="s">
        <v>3769</v>
      </c>
      <c r="AD1493" s="6" t="s">
        <v>335</v>
      </c>
      <c r="AE1493" s="6" t="s">
        <v>1634</v>
      </c>
      <c r="AF1493" s="6" t="s">
        <v>45</v>
      </c>
      <c r="AG1493" s="6" t="s">
        <v>45</v>
      </c>
      <c r="AH1493" s="6" t="s">
        <v>3770</v>
      </c>
      <c r="AI1493" s="6" t="s">
        <v>45</v>
      </c>
      <c r="AJ1493" s="7" t="s">
        <v>45</v>
      </c>
      <c r="AK1493" s="6" t="s">
        <v>45</v>
      </c>
      <c r="AL1493" s="6" t="s">
        <v>45</v>
      </c>
      <c r="AM1493" s="6"/>
      <c r="AN1493" s="6">
        <v>1</v>
      </c>
      <c r="AO1493" s="6">
        <v>0</v>
      </c>
      <c r="AP1493" s="6"/>
      <c r="AQ1493" s="6"/>
      <c r="AR1493" s="6"/>
      <c r="AS1493" s="28">
        <v>25941</v>
      </c>
      <c r="AT1493" s="28">
        <v>25941</v>
      </c>
      <c r="AU1493" s="30"/>
    </row>
    <row r="1494" spans="1:47" ht="12.75" customHeight="1" x14ac:dyDescent="0.25">
      <c r="A1494" s="6" t="s">
        <v>86</v>
      </c>
      <c r="B1494" s="6">
        <v>2157</v>
      </c>
      <c r="C1494" s="6" t="s">
        <v>78</v>
      </c>
      <c r="D1494" s="6" t="s">
        <v>46</v>
      </c>
      <c r="E1494" s="6" t="s">
        <v>46</v>
      </c>
      <c r="F1494" s="6">
        <v>79185</v>
      </c>
      <c r="G1494" s="6"/>
      <c r="H1494" s="6"/>
      <c r="I1494" s="6" t="s">
        <v>878</v>
      </c>
      <c r="J1494" s="6" t="s">
        <v>878</v>
      </c>
      <c r="K1494" s="6" t="s">
        <v>45</v>
      </c>
      <c r="L1494" s="6" t="s">
        <v>86</v>
      </c>
      <c r="M1494" s="6" t="s">
        <v>45</v>
      </c>
      <c r="N1494" s="6"/>
      <c r="O1494" s="6" t="s">
        <v>45</v>
      </c>
      <c r="P1494" s="6"/>
      <c r="Q1494" s="6" t="s">
        <v>1394</v>
      </c>
      <c r="R1494" s="8">
        <v>44110</v>
      </c>
      <c r="S1494" s="10"/>
      <c r="T1494" s="10" t="s">
        <v>1005</v>
      </c>
      <c r="U1494" s="6">
        <v>2</v>
      </c>
      <c r="V1494" s="6" t="s">
        <v>1335</v>
      </c>
      <c r="W1494" s="7" t="s">
        <v>45</v>
      </c>
      <c r="X1494" s="6" t="e">
        <v>#N/A</v>
      </c>
      <c r="Y1494" s="6" t="s">
        <v>52</v>
      </c>
      <c r="Z1494" s="6" t="s">
        <v>45</v>
      </c>
      <c r="AA1494" s="6"/>
      <c r="AB1494" s="6" t="s">
        <v>834</v>
      </c>
      <c r="AC1494" s="6" t="s">
        <v>1336</v>
      </c>
      <c r="AD1494" s="6" t="s">
        <v>834</v>
      </c>
      <c r="AE1494" s="6" t="s">
        <v>917</v>
      </c>
      <c r="AF1494" s="6" t="s">
        <v>45</v>
      </c>
      <c r="AG1494" s="6" t="s">
        <v>45</v>
      </c>
      <c r="AH1494" s="6" t="s">
        <v>45</v>
      </c>
      <c r="AI1494" s="6" t="s">
        <v>45</v>
      </c>
      <c r="AJ1494" s="7" t="s">
        <v>45</v>
      </c>
      <c r="AK1494" s="6" t="s">
        <v>45</v>
      </c>
      <c r="AL1494" s="6" t="s">
        <v>45</v>
      </c>
      <c r="AM1494" s="6"/>
      <c r="AN1494" s="6">
        <v>1</v>
      </c>
      <c r="AO1494" s="6">
        <v>0</v>
      </c>
      <c r="AP1494" s="6"/>
      <c r="AQ1494" s="6"/>
      <c r="AR1494" s="6"/>
      <c r="AS1494" s="19"/>
      <c r="AT1494" s="19"/>
      <c r="AU1494" s="30"/>
    </row>
    <row r="1495" spans="1:47" ht="12.75" customHeight="1" x14ac:dyDescent="0.25">
      <c r="A1495" s="6" t="s">
        <v>86</v>
      </c>
      <c r="B1495" s="6">
        <v>2130</v>
      </c>
      <c r="C1495" s="6" t="s">
        <v>78</v>
      </c>
      <c r="D1495" s="6" t="s">
        <v>46</v>
      </c>
      <c r="E1495" s="6" t="s">
        <v>46</v>
      </c>
      <c r="F1495" s="6">
        <v>79186</v>
      </c>
      <c r="G1495" s="6"/>
      <c r="H1495" s="6"/>
      <c r="I1495" s="6" t="s">
        <v>152</v>
      </c>
      <c r="J1495" s="6" t="s">
        <v>152</v>
      </c>
      <c r="K1495" s="6" t="s">
        <v>45</v>
      </c>
      <c r="L1495" s="6" t="s">
        <v>86</v>
      </c>
      <c r="M1495" s="6" t="s">
        <v>45</v>
      </c>
      <c r="N1495" s="6"/>
      <c r="O1495" s="6" t="s">
        <v>870</v>
      </c>
      <c r="P1495" s="6"/>
      <c r="Q1495" s="6" t="s">
        <v>1394</v>
      </c>
      <c r="R1495" s="8">
        <v>44110</v>
      </c>
      <c r="S1495" s="10"/>
      <c r="T1495" s="10" t="s">
        <v>1005</v>
      </c>
      <c r="U1495" s="6">
        <v>2</v>
      </c>
      <c r="V1495" s="6" t="s">
        <v>1006</v>
      </c>
      <c r="W1495" s="7" t="s">
        <v>45</v>
      </c>
      <c r="X1495" s="6" t="e">
        <v>#N/A</v>
      </c>
      <c r="Y1495" s="6" t="s">
        <v>52</v>
      </c>
      <c r="Z1495" s="6" t="s">
        <v>1007</v>
      </c>
      <c r="AA1495" s="6"/>
      <c r="AB1495" s="6" t="s">
        <v>45</v>
      </c>
      <c r="AC1495" s="6" t="s">
        <v>870</v>
      </c>
      <c r="AD1495" s="6" t="s">
        <v>45</v>
      </c>
      <c r="AE1495" s="6" t="s">
        <v>45</v>
      </c>
      <c r="AF1495" s="6" t="s">
        <v>265</v>
      </c>
      <c r="AG1495" s="6" t="s">
        <v>45</v>
      </c>
      <c r="AH1495" s="6" t="s">
        <v>45</v>
      </c>
      <c r="AI1495" s="6" t="s">
        <v>45</v>
      </c>
      <c r="AJ1495" s="7" t="s">
        <v>45</v>
      </c>
      <c r="AK1495" s="6" t="s">
        <v>45</v>
      </c>
      <c r="AL1495" s="6" t="s">
        <v>45</v>
      </c>
      <c r="AM1495" s="6"/>
      <c r="AN1495" s="6">
        <v>1</v>
      </c>
      <c r="AO1495" s="6">
        <v>0</v>
      </c>
      <c r="AP1495" s="6"/>
      <c r="AQ1495" s="6"/>
      <c r="AR1495" s="6"/>
      <c r="AS1495" s="19"/>
      <c r="AT1495" s="19"/>
      <c r="AU1495" s="30"/>
    </row>
    <row r="1496" spans="1:47" ht="12.75" customHeight="1" x14ac:dyDescent="0.25">
      <c r="A1496" s="6" t="s">
        <v>1322</v>
      </c>
      <c r="B1496" s="6">
        <v>339</v>
      </c>
      <c r="C1496" s="6" t="s">
        <v>78</v>
      </c>
      <c r="D1496" s="6" t="s">
        <v>46</v>
      </c>
      <c r="E1496" s="6" t="s">
        <v>46</v>
      </c>
      <c r="F1496" s="6">
        <v>79187</v>
      </c>
      <c r="G1496" s="6"/>
      <c r="H1496" s="6"/>
      <c r="I1496" s="6" t="s">
        <v>3771</v>
      </c>
      <c r="J1496" s="6" t="s">
        <v>3771</v>
      </c>
      <c r="K1496" s="6" t="s">
        <v>3771</v>
      </c>
      <c r="L1496" s="6" t="s">
        <v>1322</v>
      </c>
      <c r="M1496" s="6">
        <v>1</v>
      </c>
      <c r="N1496" s="6"/>
      <c r="O1496" s="6" t="s">
        <v>45</v>
      </c>
      <c r="P1496" s="6"/>
      <c r="Q1496" s="6" t="s">
        <v>45</v>
      </c>
      <c r="R1496" s="8">
        <v>44036</v>
      </c>
      <c r="S1496" s="10"/>
      <c r="T1496" s="10" t="s">
        <v>157</v>
      </c>
      <c r="U1496" s="6">
        <v>3</v>
      </c>
      <c r="V1496" s="6">
        <v>310</v>
      </c>
      <c r="W1496" s="7" t="s">
        <v>45</v>
      </c>
      <c r="X1496" s="6" t="s">
        <v>67</v>
      </c>
      <c r="Y1496" s="6" t="s">
        <v>67</v>
      </c>
      <c r="Z1496" s="6" t="s">
        <v>2371</v>
      </c>
      <c r="AA1496" s="6"/>
      <c r="AB1496" s="6" t="s">
        <v>2372</v>
      </c>
      <c r="AC1496" s="6" t="s">
        <v>2373</v>
      </c>
      <c r="AD1496" s="6" t="s">
        <v>2372</v>
      </c>
      <c r="AE1496" s="6" t="s">
        <v>2374</v>
      </c>
      <c r="AF1496" s="6" t="s">
        <v>45</v>
      </c>
      <c r="AG1496" s="6" t="s">
        <v>45</v>
      </c>
      <c r="AH1496" s="6" t="s">
        <v>3438</v>
      </c>
      <c r="AI1496" s="6" t="s">
        <v>45</v>
      </c>
      <c r="AJ1496" s="7" t="s">
        <v>45</v>
      </c>
      <c r="AK1496" s="6" t="s">
        <v>45</v>
      </c>
      <c r="AL1496" s="6" t="s">
        <v>45</v>
      </c>
      <c r="AM1496" s="6" t="s">
        <v>59</v>
      </c>
      <c r="AN1496" s="6">
        <v>1</v>
      </c>
      <c r="AO1496" s="6">
        <v>0</v>
      </c>
      <c r="AP1496" s="6"/>
      <c r="AQ1496" s="6"/>
      <c r="AR1496" s="6"/>
      <c r="AS1496" s="19"/>
      <c r="AT1496" s="19"/>
      <c r="AU1496" s="29">
        <v>3315</v>
      </c>
    </row>
    <row r="1497" spans="1:47" ht="12.75" customHeight="1" x14ac:dyDescent="0.25">
      <c r="A1497" s="6" t="s">
        <v>230</v>
      </c>
      <c r="B1497" s="6">
        <v>1117</v>
      </c>
      <c r="C1497" s="6" t="s">
        <v>78</v>
      </c>
      <c r="D1497" s="6" t="s">
        <v>46</v>
      </c>
      <c r="E1497" s="6" t="s">
        <v>46</v>
      </c>
      <c r="F1497" s="6">
        <v>79188</v>
      </c>
      <c r="G1497" s="6"/>
      <c r="H1497" s="6"/>
      <c r="I1497" s="6" t="s">
        <v>3067</v>
      </c>
      <c r="J1497" s="6" t="s">
        <v>3067</v>
      </c>
      <c r="K1497" s="6" t="s">
        <v>45</v>
      </c>
      <c r="L1497" s="6" t="s">
        <v>230</v>
      </c>
      <c r="M1497" s="6" t="s">
        <v>45</v>
      </c>
      <c r="N1497" s="6"/>
      <c r="O1497" s="6" t="s">
        <v>3772</v>
      </c>
      <c r="P1497" s="6"/>
      <c r="Q1497" s="6" t="s">
        <v>45</v>
      </c>
      <c r="R1497" s="8" t="s">
        <v>45</v>
      </c>
      <c r="S1497" s="10"/>
      <c r="T1497" s="10" t="s">
        <v>218</v>
      </c>
      <c r="U1497" s="6">
        <v>1</v>
      </c>
      <c r="V1497" s="6" t="s">
        <v>3660</v>
      </c>
      <c r="W1497" s="7" t="s">
        <v>45</v>
      </c>
      <c r="X1497" s="6" t="e">
        <v>#N/A</v>
      </c>
      <c r="Y1497" s="6" t="s">
        <v>52</v>
      </c>
      <c r="Z1497" s="6" t="s">
        <v>45</v>
      </c>
      <c r="AA1497" s="6"/>
      <c r="AB1497" s="6" t="s">
        <v>2281</v>
      </c>
      <c r="AC1497" s="6" t="s">
        <v>3773</v>
      </c>
      <c r="AD1497" s="6" t="s">
        <v>2281</v>
      </c>
      <c r="AE1497" s="13" t="s">
        <v>45</v>
      </c>
      <c r="AF1497" s="6" t="s">
        <v>45</v>
      </c>
      <c r="AG1497" s="6" t="s">
        <v>45</v>
      </c>
      <c r="AH1497" s="6" t="s">
        <v>45</v>
      </c>
      <c r="AI1497" s="6" t="s">
        <v>45</v>
      </c>
      <c r="AJ1497" s="7" t="s">
        <v>45</v>
      </c>
      <c r="AK1497" s="6" t="s">
        <v>45</v>
      </c>
      <c r="AL1497" s="6" t="s">
        <v>45</v>
      </c>
      <c r="AM1497" s="6"/>
      <c r="AN1497" s="6">
        <v>1</v>
      </c>
      <c r="AO1497" s="6">
        <v>0</v>
      </c>
      <c r="AP1497" s="6"/>
      <c r="AQ1497" s="6"/>
      <c r="AR1497" s="6"/>
      <c r="AS1497" s="19"/>
      <c r="AT1497" s="19"/>
      <c r="AU1497" s="30"/>
    </row>
    <row r="1498" spans="1:47" ht="12.75" customHeight="1" x14ac:dyDescent="0.25">
      <c r="A1498" s="6" t="s">
        <v>86</v>
      </c>
      <c r="B1498" s="6">
        <v>3766</v>
      </c>
      <c r="C1498" s="6" t="s">
        <v>145</v>
      </c>
      <c r="D1498" s="6" t="s">
        <v>46</v>
      </c>
      <c r="E1498" s="6" t="s">
        <v>46</v>
      </c>
      <c r="F1498" s="6">
        <v>79189</v>
      </c>
      <c r="G1498" s="6"/>
      <c r="H1498" s="6"/>
      <c r="I1498" s="6" t="s">
        <v>3522</v>
      </c>
      <c r="J1498" s="6" t="s">
        <v>3522</v>
      </c>
      <c r="K1498" s="6" t="s">
        <v>45</v>
      </c>
      <c r="L1498" s="6" t="s">
        <v>86</v>
      </c>
      <c r="M1498" s="6" t="s">
        <v>45</v>
      </c>
      <c r="O1498" s="6" t="s">
        <v>148</v>
      </c>
      <c r="P1498" s="6"/>
      <c r="Q1498" s="6">
        <v>851</v>
      </c>
      <c r="R1498" s="8">
        <v>44067.389872685198</v>
      </c>
      <c r="S1498" s="10"/>
      <c r="T1498" s="10" t="s">
        <v>93</v>
      </c>
      <c r="U1498" s="6">
        <v>4</v>
      </c>
      <c r="V1498" s="6">
        <v>18</v>
      </c>
      <c r="W1498" s="7" t="s">
        <v>45</v>
      </c>
      <c r="X1498" s="6" t="e">
        <v>#N/A</v>
      </c>
      <c r="Y1498" s="6" t="s">
        <v>45</v>
      </c>
      <c r="Z1498" s="6" t="s">
        <v>45</v>
      </c>
      <c r="AA1498" s="6"/>
      <c r="AB1498" s="6" t="s">
        <v>45</v>
      </c>
      <c r="AC1498" s="6" t="s">
        <v>129</v>
      </c>
      <c r="AD1498" s="6" t="s">
        <v>45</v>
      </c>
      <c r="AE1498" s="6" t="s">
        <v>45</v>
      </c>
      <c r="AF1498" s="6" t="s">
        <v>45</v>
      </c>
      <c r="AG1498" s="6" t="s">
        <v>45</v>
      </c>
      <c r="AH1498" s="6" t="s">
        <v>3774</v>
      </c>
      <c r="AI1498" s="6" t="s">
        <v>45</v>
      </c>
      <c r="AJ1498" s="7" t="s">
        <v>45</v>
      </c>
      <c r="AK1498" s="6" t="s">
        <v>45</v>
      </c>
      <c r="AL1498" s="6" t="s">
        <v>45</v>
      </c>
      <c r="AM1498" s="6"/>
      <c r="AN1498" s="6">
        <v>1</v>
      </c>
      <c r="AO1498" s="6">
        <v>0</v>
      </c>
      <c r="AP1498" s="6"/>
      <c r="AQ1498" s="9">
        <v>44279</v>
      </c>
      <c r="AR1498" s="6"/>
      <c r="AS1498" s="19"/>
      <c r="AT1498" s="19"/>
      <c r="AU1498" s="30"/>
    </row>
    <row r="1499" spans="1:47" ht="12.75" customHeight="1" x14ac:dyDescent="0.25">
      <c r="A1499" s="6" t="s">
        <v>126</v>
      </c>
      <c r="B1499" s="6">
        <v>3767</v>
      </c>
      <c r="C1499" s="6" t="s">
        <v>145</v>
      </c>
      <c r="D1499" s="6" t="s">
        <v>46</v>
      </c>
      <c r="E1499" s="6" t="s">
        <v>46</v>
      </c>
      <c r="F1499" s="6">
        <v>79190</v>
      </c>
      <c r="G1499" s="6"/>
      <c r="H1499" s="6"/>
      <c r="I1499" s="6" t="s">
        <v>3775</v>
      </c>
      <c r="J1499" s="6" t="s">
        <v>3775</v>
      </c>
      <c r="K1499" s="6" t="s">
        <v>45</v>
      </c>
      <c r="L1499" s="6" t="s">
        <v>126</v>
      </c>
      <c r="M1499" s="6">
        <v>1</v>
      </c>
      <c r="O1499" s="6" t="s">
        <v>148</v>
      </c>
      <c r="P1499" s="6"/>
      <c r="Q1499" s="6">
        <v>851</v>
      </c>
      <c r="R1499" s="8">
        <v>44657</v>
      </c>
      <c r="S1499" s="10"/>
      <c r="T1499" s="10" t="s">
        <v>389</v>
      </c>
      <c r="U1499" s="6">
        <v>3</v>
      </c>
      <c r="V1499" s="6" t="s">
        <v>2895</v>
      </c>
      <c r="W1499" s="7" t="s">
        <v>45</v>
      </c>
      <c r="X1499" s="6" t="s">
        <v>67</v>
      </c>
      <c r="Y1499" s="6" t="s">
        <v>67</v>
      </c>
      <c r="Z1499" s="6" t="s">
        <v>391</v>
      </c>
      <c r="AA1499" s="6"/>
      <c r="AB1499" s="6" t="s">
        <v>1359</v>
      </c>
      <c r="AC1499" s="6" t="s">
        <v>2896</v>
      </c>
      <c r="AD1499" s="6" t="s">
        <v>1359</v>
      </c>
      <c r="AE1499" s="6" t="s">
        <v>434</v>
      </c>
      <c r="AF1499" s="6" t="s">
        <v>45</v>
      </c>
      <c r="AG1499" s="6" t="s">
        <v>45</v>
      </c>
      <c r="AH1499" s="6" t="s">
        <v>45</v>
      </c>
      <c r="AI1499" s="6" t="s">
        <v>45</v>
      </c>
      <c r="AJ1499" s="7" t="s">
        <v>45</v>
      </c>
      <c r="AK1499" s="6" t="s">
        <v>45</v>
      </c>
      <c r="AL1499" s="6">
        <v>55214</v>
      </c>
      <c r="AM1499" s="6" t="s">
        <v>59</v>
      </c>
      <c r="AN1499" s="6">
        <v>1</v>
      </c>
      <c r="AO1499" s="6">
        <v>0</v>
      </c>
      <c r="AP1499" s="6"/>
      <c r="AQ1499" s="9">
        <v>44279</v>
      </c>
      <c r="AR1499" s="6"/>
      <c r="AS1499" s="19"/>
      <c r="AT1499" s="19"/>
      <c r="AU1499" s="29">
        <v>0</v>
      </c>
    </row>
    <row r="1500" spans="1:47" ht="12.75" customHeight="1" x14ac:dyDescent="0.25">
      <c r="A1500" s="6" t="s">
        <v>60</v>
      </c>
      <c r="B1500" s="6">
        <v>2081</v>
      </c>
      <c r="C1500" s="6" t="s">
        <v>78</v>
      </c>
      <c r="D1500" s="6" t="s">
        <v>46</v>
      </c>
      <c r="E1500" s="6" t="s">
        <v>46</v>
      </c>
      <c r="F1500" s="6">
        <v>79193</v>
      </c>
      <c r="G1500" s="6"/>
      <c r="H1500" s="6"/>
      <c r="I1500" s="6" t="s">
        <v>3776</v>
      </c>
      <c r="J1500" s="6" t="s">
        <v>2620</v>
      </c>
      <c r="K1500" s="6" t="s">
        <v>3776</v>
      </c>
      <c r="L1500" s="6" t="s">
        <v>60</v>
      </c>
      <c r="M1500" s="6" t="s">
        <v>45</v>
      </c>
      <c r="N1500" s="6"/>
      <c r="O1500" s="6" t="s">
        <v>148</v>
      </c>
      <c r="P1500" s="6"/>
      <c r="Q1500" s="6" t="s">
        <v>3777</v>
      </c>
      <c r="R1500" s="8">
        <v>44494</v>
      </c>
      <c r="S1500" s="10"/>
      <c r="T1500" s="10" t="s">
        <v>93</v>
      </c>
      <c r="U1500" s="6">
        <v>4</v>
      </c>
      <c r="V1500" s="6">
        <v>426</v>
      </c>
      <c r="W1500" s="7" t="s">
        <v>45</v>
      </c>
      <c r="X1500" s="6" t="s">
        <v>67</v>
      </c>
      <c r="Y1500" s="6" t="s">
        <v>67</v>
      </c>
      <c r="Z1500" s="6" t="s">
        <v>45</v>
      </c>
      <c r="AA1500" s="6"/>
      <c r="AB1500" s="6" t="s">
        <v>45</v>
      </c>
      <c r="AC1500" s="6" t="s">
        <v>129</v>
      </c>
      <c r="AD1500" s="6" t="s">
        <v>45</v>
      </c>
      <c r="AE1500" s="6" t="s">
        <v>45</v>
      </c>
      <c r="AF1500" s="9" t="s">
        <v>45</v>
      </c>
      <c r="AG1500" s="6" t="s">
        <v>45</v>
      </c>
      <c r="AH1500" s="9" t="s">
        <v>3778</v>
      </c>
      <c r="AI1500" s="6" t="s">
        <v>45</v>
      </c>
      <c r="AJ1500" s="7" t="s">
        <v>45</v>
      </c>
      <c r="AK1500" s="6" t="s">
        <v>45</v>
      </c>
      <c r="AL1500" s="6" t="s">
        <v>45</v>
      </c>
      <c r="AM1500" s="6"/>
      <c r="AN1500" s="6">
        <v>1</v>
      </c>
      <c r="AO1500" s="6">
        <v>0</v>
      </c>
      <c r="AP1500" s="6"/>
      <c r="AQ1500" s="6"/>
      <c r="AR1500" s="6"/>
      <c r="AS1500" s="28">
        <v>10076</v>
      </c>
      <c r="AT1500" s="28">
        <v>10076</v>
      </c>
      <c r="AU1500" s="30"/>
    </row>
    <row r="1501" spans="1:47" ht="12.75" customHeight="1" x14ac:dyDescent="0.25">
      <c r="A1501" s="6" t="s">
        <v>60</v>
      </c>
      <c r="B1501" s="6">
        <v>368</v>
      </c>
      <c r="C1501" s="6" t="s">
        <v>78</v>
      </c>
      <c r="D1501" s="6" t="s">
        <v>46</v>
      </c>
      <c r="E1501" s="6" t="s">
        <v>46</v>
      </c>
      <c r="F1501" s="6">
        <v>79194</v>
      </c>
      <c r="G1501" s="6"/>
      <c r="H1501" s="6"/>
      <c r="I1501" s="6" t="s">
        <v>3779</v>
      </c>
      <c r="J1501" s="6" t="s">
        <v>3779</v>
      </c>
      <c r="K1501" s="6" t="s">
        <v>45</v>
      </c>
      <c r="L1501" s="6" t="s">
        <v>60</v>
      </c>
      <c r="M1501" s="6" t="s">
        <v>45</v>
      </c>
      <c r="N1501" s="6"/>
      <c r="O1501" s="6" t="s">
        <v>148</v>
      </c>
      <c r="P1501" s="6"/>
      <c r="Q1501" s="6" t="s">
        <v>3780</v>
      </c>
      <c r="R1501" s="8">
        <v>44651</v>
      </c>
      <c r="S1501" s="10"/>
      <c r="T1501" s="10" t="s">
        <v>73</v>
      </c>
      <c r="U1501" s="6">
        <v>3</v>
      </c>
      <c r="V1501" s="6">
        <v>314</v>
      </c>
      <c r="W1501" s="7" t="s">
        <v>45</v>
      </c>
      <c r="X1501" s="6" t="s">
        <v>67</v>
      </c>
      <c r="Y1501" s="6" t="s">
        <v>67</v>
      </c>
      <c r="Z1501" s="6" t="s">
        <v>3308</v>
      </c>
      <c r="AA1501" s="6"/>
      <c r="AB1501" s="6" t="s">
        <v>296</v>
      </c>
      <c r="AC1501" s="6" t="s">
        <v>3309</v>
      </c>
      <c r="AD1501" s="6" t="s">
        <v>296</v>
      </c>
      <c r="AE1501" s="6" t="s">
        <v>238</v>
      </c>
      <c r="AF1501" s="6" t="s">
        <v>45</v>
      </c>
      <c r="AG1501" s="6" t="s">
        <v>45</v>
      </c>
      <c r="AH1501" s="6" t="s">
        <v>3781</v>
      </c>
      <c r="AI1501" s="6" t="s">
        <v>3782</v>
      </c>
      <c r="AJ1501" s="7" t="s">
        <v>45</v>
      </c>
      <c r="AK1501" s="6" t="s">
        <v>3537</v>
      </c>
      <c r="AL1501" s="6">
        <v>52331</v>
      </c>
      <c r="AM1501" s="6"/>
      <c r="AN1501" s="6">
        <v>1</v>
      </c>
      <c r="AO1501" s="6">
        <v>0</v>
      </c>
      <c r="AP1501" s="6"/>
      <c r="AQ1501" s="6"/>
      <c r="AR1501" s="6"/>
      <c r="AS1501" s="28">
        <v>1500</v>
      </c>
      <c r="AT1501" s="28">
        <v>1500</v>
      </c>
      <c r="AU1501" s="30"/>
    </row>
    <row r="1502" spans="1:47" ht="12.75" customHeight="1" x14ac:dyDescent="0.25">
      <c r="A1502" s="6" t="s">
        <v>86</v>
      </c>
      <c r="B1502" s="6">
        <v>2143</v>
      </c>
      <c r="C1502" s="6" t="s">
        <v>78</v>
      </c>
      <c r="D1502" s="6" t="s">
        <v>46</v>
      </c>
      <c r="E1502" s="6" t="s">
        <v>46</v>
      </c>
      <c r="F1502" s="6">
        <v>79195</v>
      </c>
      <c r="G1502" s="6"/>
      <c r="H1502" s="6"/>
      <c r="I1502" s="6" t="s">
        <v>1388</v>
      </c>
      <c r="J1502" s="6" t="s">
        <v>1388</v>
      </c>
      <c r="K1502" s="6" t="s">
        <v>45</v>
      </c>
      <c r="L1502" s="6" t="s">
        <v>86</v>
      </c>
      <c r="M1502" s="6" t="s">
        <v>45</v>
      </c>
      <c r="N1502" s="6"/>
      <c r="O1502" s="6" t="s">
        <v>45</v>
      </c>
      <c r="P1502" s="6"/>
      <c r="Q1502" s="6" t="s">
        <v>1394</v>
      </c>
      <c r="R1502" s="8">
        <v>44110</v>
      </c>
      <c r="S1502" s="10"/>
      <c r="T1502" s="10" t="s">
        <v>1005</v>
      </c>
      <c r="U1502" s="6">
        <v>2</v>
      </c>
      <c r="V1502" s="6" t="s">
        <v>3768</v>
      </c>
      <c r="W1502" s="7" t="s">
        <v>45</v>
      </c>
      <c r="X1502" s="6" t="s">
        <v>52</v>
      </c>
      <c r="Y1502" s="6" t="s">
        <v>52</v>
      </c>
      <c r="Z1502" s="6" t="s">
        <v>45</v>
      </c>
      <c r="AA1502" s="6"/>
      <c r="AB1502" s="6" t="s">
        <v>335</v>
      </c>
      <c r="AC1502" s="6" t="s">
        <v>3769</v>
      </c>
      <c r="AD1502" s="6" t="s">
        <v>335</v>
      </c>
      <c r="AE1502" s="6" t="s">
        <v>1634</v>
      </c>
      <c r="AF1502" s="6" t="s">
        <v>45</v>
      </c>
      <c r="AG1502" s="6" t="s">
        <v>45</v>
      </c>
      <c r="AH1502" s="6" t="s">
        <v>45</v>
      </c>
      <c r="AI1502" s="6" t="s">
        <v>45</v>
      </c>
      <c r="AJ1502" s="7" t="s">
        <v>45</v>
      </c>
      <c r="AK1502" s="6" t="s">
        <v>45</v>
      </c>
      <c r="AL1502" s="6" t="s">
        <v>45</v>
      </c>
      <c r="AM1502" s="6"/>
      <c r="AN1502" s="6">
        <v>1</v>
      </c>
      <c r="AO1502" s="6">
        <v>0</v>
      </c>
      <c r="AP1502" s="6"/>
      <c r="AQ1502" s="6"/>
      <c r="AR1502" s="6"/>
      <c r="AS1502" s="19"/>
      <c r="AT1502" s="19"/>
      <c r="AU1502" s="30"/>
    </row>
    <row r="1503" spans="1:47" ht="12.75" customHeight="1" x14ac:dyDescent="0.25">
      <c r="A1503" s="6" t="s">
        <v>86</v>
      </c>
      <c r="B1503" s="6">
        <v>1518</v>
      </c>
      <c r="C1503" s="6" t="s">
        <v>78</v>
      </c>
      <c r="D1503" s="6" t="s">
        <v>46</v>
      </c>
      <c r="E1503" s="6" t="s">
        <v>46</v>
      </c>
      <c r="F1503" s="6">
        <v>79198</v>
      </c>
      <c r="G1503" s="6"/>
      <c r="H1503" s="6"/>
      <c r="I1503" s="6" t="s">
        <v>121</v>
      </c>
      <c r="J1503" s="6" t="s">
        <v>121</v>
      </c>
      <c r="K1503" s="6" t="s">
        <v>45</v>
      </c>
      <c r="L1503" s="6" t="s">
        <v>86</v>
      </c>
      <c r="M1503" s="6" t="s">
        <v>45</v>
      </c>
      <c r="N1503" s="6"/>
      <c r="O1503" s="6" t="s">
        <v>870</v>
      </c>
      <c r="P1503" s="6"/>
      <c r="Q1503" s="6" t="s">
        <v>575</v>
      </c>
      <c r="R1503" s="8">
        <v>44967</v>
      </c>
      <c r="S1503" s="10"/>
      <c r="T1503" s="10" t="s">
        <v>2638</v>
      </c>
      <c r="U1503" s="6">
        <v>1</v>
      </c>
      <c r="V1503" s="6" t="s">
        <v>3783</v>
      </c>
      <c r="W1503" s="7" t="s">
        <v>45</v>
      </c>
      <c r="X1503" s="6" t="s">
        <v>52</v>
      </c>
      <c r="Y1503" s="6" t="s">
        <v>52</v>
      </c>
      <c r="Z1503" s="6" t="s">
        <v>3784</v>
      </c>
      <c r="AA1503" s="6"/>
      <c r="AB1503" s="6" t="s">
        <v>173</v>
      </c>
      <c r="AC1503" s="6" t="s">
        <v>1401</v>
      </c>
      <c r="AD1503" s="6" t="s">
        <v>173</v>
      </c>
      <c r="AE1503" s="6" t="s">
        <v>3183</v>
      </c>
      <c r="AF1503" s="6" t="s">
        <v>45</v>
      </c>
      <c r="AG1503" s="6" t="s">
        <v>45</v>
      </c>
      <c r="AH1503" s="6" t="s">
        <v>3785</v>
      </c>
      <c r="AI1503" s="6" t="s">
        <v>45</v>
      </c>
      <c r="AJ1503" s="7" t="s">
        <v>45</v>
      </c>
      <c r="AK1503" s="6" t="s">
        <v>45</v>
      </c>
      <c r="AL1503" s="6">
        <v>98914</v>
      </c>
      <c r="AM1503" s="6" t="s">
        <v>59</v>
      </c>
      <c r="AN1503" s="6">
        <v>1</v>
      </c>
      <c r="AO1503" s="6">
        <v>0</v>
      </c>
      <c r="AP1503" s="6"/>
      <c r="AQ1503" s="6"/>
      <c r="AR1503" s="6"/>
      <c r="AS1503" s="19"/>
      <c r="AT1503" s="19"/>
      <c r="AU1503" s="30"/>
    </row>
    <row r="1504" spans="1:47" ht="12.75" customHeight="1" x14ac:dyDescent="0.25">
      <c r="A1504" s="6" t="s">
        <v>60</v>
      </c>
      <c r="B1504" s="6">
        <v>1549</v>
      </c>
      <c r="C1504" s="6" t="s">
        <v>78</v>
      </c>
      <c r="D1504" s="6" t="s">
        <v>46</v>
      </c>
      <c r="E1504" s="6" t="s">
        <v>46</v>
      </c>
      <c r="F1504" s="6">
        <v>79198</v>
      </c>
      <c r="G1504" s="6"/>
      <c r="H1504" s="126"/>
      <c r="I1504" s="126" t="s">
        <v>1776</v>
      </c>
      <c r="J1504" s="126" t="s">
        <v>1776</v>
      </c>
      <c r="K1504" s="6" t="s">
        <v>45</v>
      </c>
      <c r="L1504" s="6" t="s">
        <v>60</v>
      </c>
      <c r="M1504" s="6" t="s">
        <v>45</v>
      </c>
      <c r="N1504" s="6"/>
      <c r="O1504" s="6" t="s">
        <v>45</v>
      </c>
      <c r="P1504" s="6"/>
      <c r="Q1504" s="6" t="s">
        <v>45</v>
      </c>
      <c r="R1504" s="8" t="s">
        <v>45</v>
      </c>
      <c r="S1504" s="10"/>
      <c r="T1504" s="10" t="s">
        <v>475</v>
      </c>
      <c r="U1504" s="6">
        <v>1</v>
      </c>
      <c r="V1504" s="6">
        <v>9</v>
      </c>
      <c r="W1504" s="122" t="s">
        <v>45</v>
      </c>
      <c r="X1504" s="6" t="e">
        <v>#N/A</v>
      </c>
      <c r="Y1504" s="6" t="s">
        <v>52</v>
      </c>
      <c r="Z1504" s="6" t="s">
        <v>45</v>
      </c>
      <c r="AA1504" s="6"/>
      <c r="AB1504" s="6" t="s">
        <v>166</v>
      </c>
      <c r="AC1504" s="6" t="s">
        <v>3786</v>
      </c>
      <c r="AD1504" s="6" t="s">
        <v>166</v>
      </c>
      <c r="AE1504" s="6" t="s">
        <v>394</v>
      </c>
      <c r="AF1504" s="126" t="s">
        <v>3787</v>
      </c>
      <c r="AG1504" s="6" t="s">
        <v>45</v>
      </c>
      <c r="AH1504" s="6" t="s">
        <v>3788</v>
      </c>
      <c r="AI1504" s="6" t="s">
        <v>45</v>
      </c>
      <c r="AJ1504" s="7" t="s">
        <v>355</v>
      </c>
      <c r="AK1504" s="6" t="s">
        <v>45</v>
      </c>
      <c r="AL1504" s="6" t="s">
        <v>45</v>
      </c>
      <c r="AM1504" s="6"/>
      <c r="AN1504" s="6">
        <v>1</v>
      </c>
      <c r="AO1504" s="6">
        <v>0</v>
      </c>
      <c r="AP1504" s="6"/>
      <c r="AQ1504" s="6"/>
      <c r="AR1504" s="6"/>
      <c r="AS1504" s="19"/>
      <c r="AT1504" s="19"/>
      <c r="AU1504" s="29">
        <v>0</v>
      </c>
    </row>
    <row r="1505" spans="1:47" ht="12.75" customHeight="1" x14ac:dyDescent="0.25">
      <c r="A1505" s="6" t="s">
        <v>86</v>
      </c>
      <c r="B1505" s="6">
        <v>1499</v>
      </c>
      <c r="C1505" s="6" t="s">
        <v>78</v>
      </c>
      <c r="D1505" s="6" t="s">
        <v>46</v>
      </c>
      <c r="E1505" s="6" t="s">
        <v>46</v>
      </c>
      <c r="F1505" s="6">
        <v>79199</v>
      </c>
      <c r="G1505" s="6"/>
      <c r="H1505" s="6"/>
      <c r="I1505" s="6" t="s">
        <v>974</v>
      </c>
      <c r="J1505" s="6" t="s">
        <v>974</v>
      </c>
      <c r="K1505" s="6" t="s">
        <v>45</v>
      </c>
      <c r="L1505" s="6" t="s">
        <v>86</v>
      </c>
      <c r="M1505" s="6" t="s">
        <v>45</v>
      </c>
      <c r="N1505" s="6"/>
      <c r="O1505" s="6" t="s">
        <v>191</v>
      </c>
      <c r="P1505" s="6"/>
      <c r="Q1505" s="6" t="s">
        <v>575</v>
      </c>
      <c r="R1505" s="8">
        <v>44903</v>
      </c>
      <c r="S1505" s="10"/>
      <c r="T1505" s="10" t="s">
        <v>475</v>
      </c>
      <c r="U1505" s="6">
        <v>2</v>
      </c>
      <c r="V1505" s="6">
        <v>25</v>
      </c>
      <c r="W1505" s="7" t="s">
        <v>45</v>
      </c>
      <c r="X1505" s="6" t="e">
        <v>#N/A</v>
      </c>
      <c r="Y1505" s="6" t="s">
        <v>52</v>
      </c>
      <c r="Z1505" s="6" t="s">
        <v>45</v>
      </c>
      <c r="AA1505" s="6"/>
      <c r="AB1505" s="6" t="s">
        <v>89</v>
      </c>
      <c r="AC1505" s="6" t="s">
        <v>681</v>
      </c>
      <c r="AD1505" s="6" t="s">
        <v>89</v>
      </c>
      <c r="AE1505" s="6" t="s">
        <v>682</v>
      </c>
      <c r="AF1505" s="6" t="s">
        <v>45</v>
      </c>
      <c r="AG1505" s="6" t="s">
        <v>45</v>
      </c>
      <c r="AH1505" s="6" t="s">
        <v>45</v>
      </c>
      <c r="AI1505" s="6" t="s">
        <v>45</v>
      </c>
      <c r="AJ1505" s="7" t="s">
        <v>45</v>
      </c>
      <c r="AK1505" s="6" t="s">
        <v>45</v>
      </c>
      <c r="AL1505" s="6" t="s">
        <v>45</v>
      </c>
      <c r="AM1505" s="6"/>
      <c r="AN1505" s="6">
        <v>1</v>
      </c>
      <c r="AO1505" s="6">
        <v>0</v>
      </c>
      <c r="AP1505" s="6"/>
      <c r="AQ1505" s="6"/>
      <c r="AR1505" s="6"/>
      <c r="AS1505" s="19"/>
      <c r="AT1505" s="19"/>
      <c r="AU1505" s="30"/>
    </row>
    <row r="1506" spans="1:47" ht="12.75" customHeight="1" x14ac:dyDescent="0.25">
      <c r="A1506" s="6" t="s">
        <v>86</v>
      </c>
      <c r="B1506" s="6">
        <v>1513</v>
      </c>
      <c r="C1506" s="6" t="s">
        <v>78</v>
      </c>
      <c r="D1506" s="6" t="s">
        <v>46</v>
      </c>
      <c r="E1506" s="6" t="s">
        <v>46</v>
      </c>
      <c r="F1506" s="6">
        <v>79200</v>
      </c>
      <c r="G1506" s="6"/>
      <c r="H1506" s="6"/>
      <c r="I1506" s="6" t="s">
        <v>1120</v>
      </c>
      <c r="J1506" s="6" t="s">
        <v>1120</v>
      </c>
      <c r="K1506" s="6" t="s">
        <v>45</v>
      </c>
      <c r="L1506" s="6" t="s">
        <v>86</v>
      </c>
      <c r="M1506" s="6" t="s">
        <v>45</v>
      </c>
      <c r="N1506" s="6"/>
      <c r="O1506" s="6" t="s">
        <v>191</v>
      </c>
      <c r="P1506" s="6"/>
      <c r="Q1506" s="6" t="s">
        <v>3789</v>
      </c>
      <c r="R1506" s="8" t="s">
        <v>45</v>
      </c>
      <c r="S1506" s="10"/>
      <c r="T1506" s="10" t="s">
        <v>475</v>
      </c>
      <c r="U1506" s="6">
        <v>2</v>
      </c>
      <c r="V1506" s="6">
        <v>18</v>
      </c>
      <c r="W1506" s="7" t="s">
        <v>45</v>
      </c>
      <c r="X1506" s="6" t="e">
        <v>#N/A</v>
      </c>
      <c r="Y1506" s="6" t="s">
        <v>52</v>
      </c>
      <c r="Z1506" s="6" t="s">
        <v>45</v>
      </c>
      <c r="AA1506" s="6"/>
      <c r="AB1506" s="6" t="s">
        <v>159</v>
      </c>
      <c r="AC1506" s="6" t="s">
        <v>1043</v>
      </c>
      <c r="AD1506" s="6" t="s">
        <v>159</v>
      </c>
      <c r="AE1506" s="6" t="s">
        <v>3790</v>
      </c>
      <c r="AF1506" s="6" t="s">
        <v>45</v>
      </c>
      <c r="AG1506" s="6" t="s">
        <v>45</v>
      </c>
      <c r="AH1506" s="6" t="s">
        <v>45</v>
      </c>
      <c r="AI1506" s="6" t="s">
        <v>45</v>
      </c>
      <c r="AJ1506" s="7" t="s">
        <v>45</v>
      </c>
      <c r="AK1506" s="6" t="s">
        <v>45</v>
      </c>
      <c r="AL1506" s="6" t="s">
        <v>45</v>
      </c>
      <c r="AM1506" s="6"/>
      <c r="AN1506" s="6">
        <v>1</v>
      </c>
      <c r="AO1506" s="6">
        <v>0</v>
      </c>
      <c r="AP1506" s="6"/>
      <c r="AQ1506" s="6"/>
      <c r="AR1506" s="6"/>
      <c r="AS1506" s="19"/>
      <c r="AT1506" s="19"/>
      <c r="AU1506" s="30"/>
    </row>
    <row r="1507" spans="1:47" ht="12.75" customHeight="1" x14ac:dyDescent="0.25">
      <c r="A1507" s="6" t="s">
        <v>86</v>
      </c>
      <c r="B1507" s="6">
        <v>1580</v>
      </c>
      <c r="C1507" s="6" t="s">
        <v>78</v>
      </c>
      <c r="D1507" s="6" t="s">
        <v>46</v>
      </c>
      <c r="E1507" s="6" t="s">
        <v>46</v>
      </c>
      <c r="F1507" s="6">
        <v>79201</v>
      </c>
      <c r="G1507" s="6"/>
      <c r="H1507" s="6"/>
      <c r="I1507" s="6" t="s">
        <v>974</v>
      </c>
      <c r="J1507" s="6" t="s">
        <v>974</v>
      </c>
      <c r="K1507" s="6" t="s">
        <v>45</v>
      </c>
      <c r="L1507" s="6" t="s">
        <v>86</v>
      </c>
      <c r="M1507" s="6" t="s">
        <v>45</v>
      </c>
      <c r="N1507" s="6"/>
      <c r="O1507" s="6" t="s">
        <v>191</v>
      </c>
      <c r="P1507" s="6"/>
      <c r="Q1507" s="6" t="s">
        <v>45</v>
      </c>
      <c r="R1507" s="8">
        <v>44166</v>
      </c>
      <c r="S1507" s="10"/>
      <c r="T1507" s="10" t="s">
        <v>475</v>
      </c>
      <c r="U1507" s="6">
        <v>2</v>
      </c>
      <c r="V1507" s="6">
        <v>22</v>
      </c>
      <c r="W1507" s="7" t="s">
        <v>45</v>
      </c>
      <c r="X1507" s="6" t="e">
        <v>#N/A</v>
      </c>
      <c r="Y1507" s="6" t="s">
        <v>52</v>
      </c>
      <c r="Z1507" s="6" t="s">
        <v>45</v>
      </c>
      <c r="AA1507" s="6"/>
      <c r="AB1507" s="6" t="s">
        <v>159</v>
      </c>
      <c r="AC1507" s="6" t="s">
        <v>3791</v>
      </c>
      <c r="AD1507" s="6" t="s">
        <v>159</v>
      </c>
      <c r="AE1507" s="6" t="s">
        <v>2350</v>
      </c>
      <c r="AF1507" s="6" t="s">
        <v>45</v>
      </c>
      <c r="AG1507" s="6" t="s">
        <v>45</v>
      </c>
      <c r="AH1507" s="6" t="s">
        <v>45</v>
      </c>
      <c r="AI1507" s="6" t="s">
        <v>45</v>
      </c>
      <c r="AJ1507" s="7" t="s">
        <v>45</v>
      </c>
      <c r="AK1507" s="6" t="s">
        <v>45</v>
      </c>
      <c r="AL1507" s="6" t="s">
        <v>45</v>
      </c>
      <c r="AM1507" s="6"/>
      <c r="AN1507" s="6">
        <v>1</v>
      </c>
      <c r="AO1507" s="6">
        <v>0</v>
      </c>
      <c r="AP1507" s="6"/>
      <c r="AQ1507" s="6"/>
      <c r="AR1507" s="6"/>
      <c r="AS1507" s="19"/>
      <c r="AT1507" s="19"/>
      <c r="AU1507" s="30"/>
    </row>
    <row r="1508" spans="1:47" ht="12.75" customHeight="1" x14ac:dyDescent="0.25">
      <c r="A1508" s="6" t="s">
        <v>86</v>
      </c>
      <c r="B1508" s="6">
        <v>1543</v>
      </c>
      <c r="C1508" s="6" t="s">
        <v>78</v>
      </c>
      <c r="D1508" s="6" t="s">
        <v>46</v>
      </c>
      <c r="E1508" s="6" t="s">
        <v>46</v>
      </c>
      <c r="F1508" s="6">
        <v>79203</v>
      </c>
      <c r="G1508" s="6"/>
      <c r="H1508" s="6"/>
      <c r="I1508" s="6" t="s">
        <v>121</v>
      </c>
      <c r="J1508" s="6" t="s">
        <v>121</v>
      </c>
      <c r="K1508" s="6" t="s">
        <v>45</v>
      </c>
      <c r="L1508" s="6" t="s">
        <v>86</v>
      </c>
      <c r="M1508" s="6" t="s">
        <v>45</v>
      </c>
      <c r="N1508" s="6"/>
      <c r="O1508" s="6" t="s">
        <v>3792</v>
      </c>
      <c r="P1508" s="6"/>
      <c r="Q1508" s="6" t="s">
        <v>2043</v>
      </c>
      <c r="R1508" s="8" t="s">
        <v>45</v>
      </c>
      <c r="S1508" s="10"/>
      <c r="T1508" s="10" t="s">
        <v>475</v>
      </c>
      <c r="U1508" s="6">
        <v>1</v>
      </c>
      <c r="V1508" s="6">
        <v>7</v>
      </c>
      <c r="W1508" s="7" t="s">
        <v>45</v>
      </c>
      <c r="X1508" s="6" t="e">
        <v>#N/A</v>
      </c>
      <c r="Y1508" s="6" t="s">
        <v>52</v>
      </c>
      <c r="Z1508" s="6" t="s">
        <v>45</v>
      </c>
      <c r="AA1508" s="6"/>
      <c r="AB1508" s="6" t="s">
        <v>45</v>
      </c>
      <c r="AC1508" s="6" t="s">
        <v>972</v>
      </c>
      <c r="AD1508" s="6" t="s">
        <v>45</v>
      </c>
      <c r="AE1508" s="6" t="s">
        <v>45</v>
      </c>
      <c r="AF1508" s="6" t="s">
        <v>45</v>
      </c>
      <c r="AG1508" s="6" t="s">
        <v>45</v>
      </c>
      <c r="AH1508" s="6" t="s">
        <v>45</v>
      </c>
      <c r="AI1508" s="6" t="s">
        <v>45</v>
      </c>
      <c r="AJ1508" s="7" t="s">
        <v>45</v>
      </c>
      <c r="AK1508" s="6" t="s">
        <v>45</v>
      </c>
      <c r="AL1508" s="6" t="s">
        <v>45</v>
      </c>
      <c r="AM1508" s="6"/>
      <c r="AN1508" s="6">
        <v>1</v>
      </c>
      <c r="AO1508" s="6">
        <v>0</v>
      </c>
      <c r="AP1508" s="6"/>
      <c r="AQ1508" s="6"/>
      <c r="AR1508" s="6"/>
      <c r="AS1508" s="19"/>
      <c r="AT1508" s="19"/>
      <c r="AU1508" s="30"/>
    </row>
    <row r="1509" spans="1:47" ht="12.75" customHeight="1" x14ac:dyDescent="0.25">
      <c r="A1509" s="6" t="s">
        <v>60</v>
      </c>
      <c r="B1509" s="6">
        <v>1567</v>
      </c>
      <c r="C1509" s="6" t="s">
        <v>78</v>
      </c>
      <c r="D1509" s="6" t="s">
        <v>46</v>
      </c>
      <c r="E1509" s="6" t="s">
        <v>46</v>
      </c>
      <c r="F1509" s="6">
        <v>79204</v>
      </c>
      <c r="G1509" s="6"/>
      <c r="H1509" s="6"/>
      <c r="I1509" s="6" t="s">
        <v>3793</v>
      </c>
      <c r="J1509" s="6" t="s">
        <v>3793</v>
      </c>
      <c r="K1509" s="6" t="s">
        <v>45</v>
      </c>
      <c r="L1509" s="6" t="s">
        <v>60</v>
      </c>
      <c r="M1509" s="6" t="s">
        <v>45</v>
      </c>
      <c r="N1509" s="6"/>
      <c r="O1509" s="6" t="s">
        <v>191</v>
      </c>
      <c r="P1509" s="6"/>
      <c r="Q1509" s="6" t="s">
        <v>656</v>
      </c>
      <c r="R1509" s="8" t="s">
        <v>45</v>
      </c>
      <c r="S1509" s="10"/>
      <c r="T1509" s="10" t="s">
        <v>475</v>
      </c>
      <c r="U1509" s="6">
        <v>1</v>
      </c>
      <c r="V1509" s="6">
        <v>3</v>
      </c>
      <c r="W1509" s="7" t="s">
        <v>45</v>
      </c>
      <c r="X1509" s="6" t="s">
        <v>45</v>
      </c>
      <c r="Y1509" s="6" t="s">
        <v>52</v>
      </c>
      <c r="Z1509" s="6" t="s">
        <v>656</v>
      </c>
      <c r="AA1509" s="6"/>
      <c r="AB1509" s="6"/>
      <c r="AC1509" s="6" t="s">
        <v>3794</v>
      </c>
      <c r="AD1509" s="6"/>
      <c r="AE1509" s="6"/>
      <c r="AF1509" s="6" t="s">
        <v>265</v>
      </c>
      <c r="AG1509" s="6" t="s">
        <v>45</v>
      </c>
      <c r="AH1509" s="6" t="s">
        <v>3795</v>
      </c>
      <c r="AI1509" s="6" t="s">
        <v>45</v>
      </c>
      <c r="AJ1509" s="7" t="s">
        <v>45</v>
      </c>
      <c r="AK1509" s="6" t="s">
        <v>45</v>
      </c>
      <c r="AL1509" s="6" t="s">
        <v>45</v>
      </c>
      <c r="AM1509" s="6"/>
      <c r="AN1509" s="6">
        <v>1</v>
      </c>
      <c r="AO1509" s="6">
        <v>0</v>
      </c>
      <c r="AP1509" s="6"/>
      <c r="AQ1509" s="6"/>
      <c r="AR1509" s="6"/>
      <c r="AS1509" s="28">
        <v>10442</v>
      </c>
      <c r="AT1509" s="28">
        <v>10442</v>
      </c>
      <c r="AU1509" s="29">
        <v>0</v>
      </c>
    </row>
    <row r="1510" spans="1:47" ht="12.75" customHeight="1" x14ac:dyDescent="0.25">
      <c r="A1510" s="6" t="s">
        <v>86</v>
      </c>
      <c r="B1510" s="6">
        <v>1507</v>
      </c>
      <c r="C1510" s="6" t="s">
        <v>78</v>
      </c>
      <c r="D1510" s="6" t="s">
        <v>46</v>
      </c>
      <c r="E1510" s="6" t="s">
        <v>46</v>
      </c>
      <c r="F1510" s="6">
        <v>79205</v>
      </c>
      <c r="G1510" s="6"/>
      <c r="H1510" s="6"/>
      <c r="I1510" s="6" t="s">
        <v>878</v>
      </c>
      <c r="J1510" s="6" t="s">
        <v>878</v>
      </c>
      <c r="K1510" s="6" t="s">
        <v>45</v>
      </c>
      <c r="L1510" s="6" t="s">
        <v>86</v>
      </c>
      <c r="M1510" s="6" t="s">
        <v>45</v>
      </c>
      <c r="N1510" s="6"/>
      <c r="O1510" s="6" t="s">
        <v>148</v>
      </c>
      <c r="P1510" s="6"/>
      <c r="Q1510" s="6" t="s">
        <v>45</v>
      </c>
      <c r="R1510" s="8" t="s">
        <v>45</v>
      </c>
      <c r="S1510" s="10"/>
      <c r="T1510" s="10" t="s">
        <v>475</v>
      </c>
      <c r="U1510" s="6">
        <v>2</v>
      </c>
      <c r="V1510" s="6">
        <v>23</v>
      </c>
      <c r="W1510" s="7" t="s">
        <v>45</v>
      </c>
      <c r="X1510" s="6" t="e">
        <v>#N/A</v>
      </c>
      <c r="Y1510" s="6" t="s">
        <v>52</v>
      </c>
      <c r="Z1510" s="6" t="s">
        <v>45</v>
      </c>
      <c r="AA1510" s="6"/>
      <c r="AB1510" s="6" t="s">
        <v>173</v>
      </c>
      <c r="AC1510" s="6" t="s">
        <v>3796</v>
      </c>
      <c r="AD1510" s="6" t="s">
        <v>173</v>
      </c>
      <c r="AE1510" s="6" t="s">
        <v>102</v>
      </c>
      <c r="AF1510" s="6" t="s">
        <v>45</v>
      </c>
      <c r="AG1510" s="6" t="s">
        <v>45</v>
      </c>
      <c r="AH1510" s="6" t="s">
        <v>45</v>
      </c>
      <c r="AI1510" s="6" t="s">
        <v>45</v>
      </c>
      <c r="AJ1510" s="7" t="s">
        <v>45</v>
      </c>
      <c r="AK1510" s="6" t="s">
        <v>45</v>
      </c>
      <c r="AL1510" s="6" t="s">
        <v>45</v>
      </c>
      <c r="AM1510" s="6"/>
      <c r="AN1510" s="6">
        <v>1</v>
      </c>
      <c r="AO1510" s="6">
        <v>0</v>
      </c>
      <c r="AP1510" s="6"/>
      <c r="AQ1510" s="6"/>
      <c r="AR1510" s="6"/>
      <c r="AS1510" s="19"/>
      <c r="AT1510" s="19"/>
      <c r="AU1510" s="30"/>
    </row>
    <row r="1511" spans="1:47" ht="12.75" customHeight="1" x14ac:dyDescent="0.25">
      <c r="A1511" s="6" t="s">
        <v>60</v>
      </c>
      <c r="B1511" s="6">
        <v>1528</v>
      </c>
      <c r="C1511" s="6" t="s">
        <v>78</v>
      </c>
      <c r="D1511" s="6" t="s">
        <v>46</v>
      </c>
      <c r="E1511" s="6" t="s">
        <v>46</v>
      </c>
      <c r="F1511" s="6">
        <v>79206</v>
      </c>
      <c r="G1511" s="6"/>
      <c r="H1511" s="6"/>
      <c r="I1511" s="6" t="s">
        <v>289</v>
      </c>
      <c r="J1511" s="6" t="s">
        <v>289</v>
      </c>
      <c r="K1511" s="6" t="s">
        <v>45</v>
      </c>
      <c r="L1511" s="6" t="s">
        <v>60</v>
      </c>
      <c r="M1511" s="6" t="s">
        <v>45</v>
      </c>
      <c r="N1511" s="6"/>
      <c r="O1511" s="6" t="s">
        <v>191</v>
      </c>
      <c r="P1511" s="6"/>
      <c r="Q1511" s="6" t="s">
        <v>2043</v>
      </c>
      <c r="R1511" s="8" t="s">
        <v>45</v>
      </c>
      <c r="S1511" s="10"/>
      <c r="T1511" s="10" t="s">
        <v>475</v>
      </c>
      <c r="U1511" s="6">
        <v>2</v>
      </c>
      <c r="V1511" s="6" t="s">
        <v>328</v>
      </c>
      <c r="W1511" s="7" t="s">
        <v>45</v>
      </c>
      <c r="X1511" s="6" t="e">
        <v>#N/A</v>
      </c>
      <c r="Y1511" s="6" t="s">
        <v>52</v>
      </c>
      <c r="Z1511" s="6" t="s">
        <v>45</v>
      </c>
      <c r="AA1511" s="6"/>
      <c r="AB1511" s="6" t="s">
        <v>220</v>
      </c>
      <c r="AC1511" s="6" t="s">
        <v>650</v>
      </c>
      <c r="AD1511" s="6" t="s">
        <v>220</v>
      </c>
      <c r="AE1511" s="6" t="s">
        <v>1530</v>
      </c>
      <c r="AF1511" s="6" t="s">
        <v>45</v>
      </c>
      <c r="AG1511" s="6" t="s">
        <v>45</v>
      </c>
      <c r="AH1511" s="6" t="s">
        <v>3797</v>
      </c>
      <c r="AI1511" s="6" t="s">
        <v>45</v>
      </c>
      <c r="AJ1511" s="7" t="s">
        <v>45</v>
      </c>
      <c r="AK1511" s="6" t="s">
        <v>45</v>
      </c>
      <c r="AL1511" s="6" t="s">
        <v>45</v>
      </c>
      <c r="AM1511" s="6"/>
      <c r="AN1511" s="6">
        <v>1</v>
      </c>
      <c r="AO1511" s="6">
        <v>0</v>
      </c>
      <c r="AP1511" s="6"/>
      <c r="AQ1511" s="6"/>
      <c r="AR1511" s="6"/>
      <c r="AS1511" s="19"/>
      <c r="AT1511" s="19"/>
      <c r="AU1511" s="30"/>
    </row>
    <row r="1512" spans="1:47" ht="12.75" customHeight="1" x14ac:dyDescent="0.25">
      <c r="A1512" s="6" t="s">
        <v>86</v>
      </c>
      <c r="B1512" s="6">
        <v>2109</v>
      </c>
      <c r="C1512" s="6" t="s">
        <v>78</v>
      </c>
      <c r="D1512" s="6" t="s">
        <v>46</v>
      </c>
      <c r="E1512" s="6" t="s">
        <v>46</v>
      </c>
      <c r="F1512" s="6">
        <v>79207</v>
      </c>
      <c r="G1512" s="6"/>
      <c r="H1512" s="6"/>
      <c r="I1512" s="6" t="s">
        <v>3798</v>
      </c>
      <c r="J1512" s="6" t="s">
        <v>3798</v>
      </c>
      <c r="K1512" s="6" t="s">
        <v>45</v>
      </c>
      <c r="L1512" s="6" t="s">
        <v>86</v>
      </c>
      <c r="M1512" s="6" t="s">
        <v>45</v>
      </c>
      <c r="N1512" s="6"/>
      <c r="O1512" s="6" t="s">
        <v>45</v>
      </c>
      <c r="P1512" s="6"/>
      <c r="Q1512" s="6" t="s">
        <v>1675</v>
      </c>
      <c r="R1512" s="8">
        <v>44110</v>
      </c>
      <c r="S1512" s="10"/>
      <c r="T1512" s="10" t="s">
        <v>475</v>
      </c>
      <c r="U1512" s="6">
        <v>3</v>
      </c>
      <c r="V1512" s="6">
        <v>30</v>
      </c>
      <c r="W1512" s="7" t="s">
        <v>45</v>
      </c>
      <c r="X1512" s="6" t="e">
        <v>#N/A</v>
      </c>
      <c r="Y1512" s="6" t="s">
        <v>52</v>
      </c>
      <c r="Z1512" s="6" t="s">
        <v>45</v>
      </c>
      <c r="AA1512" s="6"/>
      <c r="AB1512" s="6" t="s">
        <v>166</v>
      </c>
      <c r="AC1512" s="6" t="s">
        <v>3799</v>
      </c>
      <c r="AD1512" s="6" t="s">
        <v>166</v>
      </c>
      <c r="AE1512" s="6" t="s">
        <v>447</v>
      </c>
      <c r="AF1512" s="6" t="s">
        <v>45</v>
      </c>
      <c r="AG1512" s="6" t="s">
        <v>45</v>
      </c>
      <c r="AH1512" s="6" t="s">
        <v>45</v>
      </c>
      <c r="AI1512" s="6" t="s">
        <v>45</v>
      </c>
      <c r="AJ1512" s="7" t="s">
        <v>45</v>
      </c>
      <c r="AK1512" s="6" t="s">
        <v>45</v>
      </c>
      <c r="AL1512" s="6" t="s">
        <v>45</v>
      </c>
      <c r="AM1512" s="6"/>
      <c r="AN1512" s="6">
        <v>1</v>
      </c>
      <c r="AO1512" s="6">
        <v>0</v>
      </c>
      <c r="AP1512" s="6"/>
      <c r="AQ1512" s="6"/>
      <c r="AR1512" s="6"/>
      <c r="AS1512" s="19"/>
      <c r="AT1512" s="19"/>
      <c r="AU1512" s="29">
        <v>0</v>
      </c>
    </row>
    <row r="1513" spans="1:47" ht="12.75" customHeight="1" x14ac:dyDescent="0.25">
      <c r="A1513" s="6" t="s">
        <v>86</v>
      </c>
      <c r="B1513" s="6">
        <v>2103</v>
      </c>
      <c r="C1513" s="6" t="s">
        <v>78</v>
      </c>
      <c r="D1513" s="6" t="s">
        <v>46</v>
      </c>
      <c r="E1513" s="6" t="s">
        <v>46</v>
      </c>
      <c r="F1513" s="6">
        <v>79208</v>
      </c>
      <c r="G1513" s="6"/>
      <c r="H1513" s="6"/>
      <c r="I1513" s="6" t="s">
        <v>2843</v>
      </c>
      <c r="J1513" s="6" t="s">
        <v>2843</v>
      </c>
      <c r="K1513" s="6" t="s">
        <v>45</v>
      </c>
      <c r="L1513" s="6" t="s">
        <v>86</v>
      </c>
      <c r="M1513" s="6" t="s">
        <v>45</v>
      </c>
      <c r="N1513" s="6"/>
      <c r="O1513" s="6" t="s">
        <v>191</v>
      </c>
      <c r="P1513" s="6"/>
      <c r="Q1513" s="6" t="s">
        <v>1675</v>
      </c>
      <c r="R1513" s="8">
        <v>44110</v>
      </c>
      <c r="S1513" s="10"/>
      <c r="T1513" s="10" t="s">
        <v>475</v>
      </c>
      <c r="U1513" s="6">
        <v>3</v>
      </c>
      <c r="V1513" s="6">
        <v>30</v>
      </c>
      <c r="W1513" s="7" t="s">
        <v>45</v>
      </c>
      <c r="X1513" s="6" t="e">
        <v>#N/A</v>
      </c>
      <c r="Y1513" s="6" t="s">
        <v>52</v>
      </c>
      <c r="Z1513" s="6" t="s">
        <v>656</v>
      </c>
      <c r="AA1513" s="6"/>
      <c r="AB1513" s="6" t="s">
        <v>789</v>
      </c>
      <c r="AC1513" s="6" t="s">
        <v>1933</v>
      </c>
      <c r="AD1513" s="6" t="s">
        <v>789</v>
      </c>
      <c r="AE1513" s="6" t="s">
        <v>182</v>
      </c>
      <c r="AF1513" s="6" t="s">
        <v>45</v>
      </c>
      <c r="AG1513" s="6" t="s">
        <v>45</v>
      </c>
      <c r="AH1513" s="6" t="s">
        <v>45</v>
      </c>
      <c r="AI1513" s="6" t="s">
        <v>45</v>
      </c>
      <c r="AJ1513" s="7">
        <v>2</v>
      </c>
      <c r="AK1513" s="6" t="s">
        <v>45</v>
      </c>
      <c r="AL1513" s="6" t="s">
        <v>45</v>
      </c>
      <c r="AM1513" s="6"/>
      <c r="AN1513" s="6">
        <v>1</v>
      </c>
      <c r="AO1513" s="6">
        <v>0</v>
      </c>
      <c r="AP1513" s="6"/>
      <c r="AQ1513" s="6"/>
      <c r="AR1513" s="6"/>
      <c r="AS1513" s="19"/>
      <c r="AT1513" s="19"/>
      <c r="AU1513" s="30"/>
    </row>
    <row r="1514" spans="1:47" ht="12.75" customHeight="1" x14ac:dyDescent="0.25">
      <c r="A1514" s="6" t="s">
        <v>3800</v>
      </c>
      <c r="B1514" s="6">
        <v>2095</v>
      </c>
      <c r="C1514" s="6" t="s">
        <v>78</v>
      </c>
      <c r="D1514" s="6" t="s">
        <v>46</v>
      </c>
      <c r="E1514" s="6" t="s">
        <v>46</v>
      </c>
      <c r="F1514" s="6">
        <v>79208</v>
      </c>
      <c r="G1514" s="6"/>
      <c r="H1514" s="6"/>
      <c r="I1514" s="6" t="s">
        <v>2843</v>
      </c>
      <c r="J1514" s="6" t="s">
        <v>2843</v>
      </c>
      <c r="K1514" s="6" t="s">
        <v>45</v>
      </c>
      <c r="L1514" s="6" t="s">
        <v>3800</v>
      </c>
      <c r="M1514" s="6" t="s">
        <v>45</v>
      </c>
      <c r="N1514" s="6"/>
      <c r="O1514" s="6" t="s">
        <v>45</v>
      </c>
      <c r="P1514" s="6"/>
      <c r="Q1514" s="6" t="s">
        <v>1675</v>
      </c>
      <c r="R1514" s="8">
        <v>44110</v>
      </c>
      <c r="S1514" s="10"/>
      <c r="T1514" s="10" t="s">
        <v>475</v>
      </c>
      <c r="U1514" s="6">
        <v>3</v>
      </c>
      <c r="V1514" s="6">
        <v>40</v>
      </c>
      <c r="W1514" s="7" t="s">
        <v>45</v>
      </c>
      <c r="X1514" s="6" t="e">
        <v>#N/A</v>
      </c>
      <c r="Y1514" s="6" t="s">
        <v>52</v>
      </c>
      <c r="Z1514" s="6" t="s">
        <v>45</v>
      </c>
      <c r="AA1514" s="6"/>
      <c r="AB1514" s="6" t="s">
        <v>45</v>
      </c>
      <c r="AC1514" s="6" t="s">
        <v>45</v>
      </c>
      <c r="AD1514" s="6" t="s">
        <v>45</v>
      </c>
      <c r="AE1514" s="6" t="s">
        <v>45</v>
      </c>
      <c r="AF1514" s="6" t="s">
        <v>45</v>
      </c>
      <c r="AG1514" s="6" t="s">
        <v>45</v>
      </c>
      <c r="AH1514" s="6" t="s">
        <v>45</v>
      </c>
      <c r="AI1514" s="6" t="s">
        <v>45</v>
      </c>
      <c r="AJ1514" s="7">
        <v>2</v>
      </c>
      <c r="AK1514" s="6" t="s">
        <v>265</v>
      </c>
      <c r="AL1514" s="6" t="s">
        <v>45</v>
      </c>
      <c r="AM1514" s="6"/>
      <c r="AN1514" s="6">
        <v>1</v>
      </c>
      <c r="AO1514" s="6">
        <v>0</v>
      </c>
      <c r="AP1514" s="6"/>
      <c r="AQ1514" s="6"/>
      <c r="AR1514" s="6"/>
      <c r="AS1514" s="28">
        <v>27837</v>
      </c>
      <c r="AT1514" s="28">
        <v>27837</v>
      </c>
      <c r="AU1514" s="30"/>
    </row>
    <row r="1515" spans="1:47" ht="12.75" customHeight="1" x14ac:dyDescent="0.25">
      <c r="A1515" s="6" t="s">
        <v>3801</v>
      </c>
      <c r="B1515" s="6">
        <v>2096</v>
      </c>
      <c r="C1515" s="6" t="s">
        <v>78</v>
      </c>
      <c r="D1515" s="6" t="s">
        <v>46</v>
      </c>
      <c r="E1515" s="6" t="s">
        <v>46</v>
      </c>
      <c r="F1515" s="6">
        <v>79209</v>
      </c>
      <c r="G1515" s="6"/>
      <c r="H1515" s="6"/>
      <c r="I1515" s="6" t="s">
        <v>2843</v>
      </c>
      <c r="J1515" s="6" t="s">
        <v>2843</v>
      </c>
      <c r="K1515" s="6" t="s">
        <v>45</v>
      </c>
      <c r="L1515" s="6" t="s">
        <v>3801</v>
      </c>
      <c r="M1515" s="6" t="s">
        <v>45</v>
      </c>
      <c r="N1515" s="6"/>
      <c r="O1515" s="6" t="s">
        <v>45</v>
      </c>
      <c r="P1515" s="6"/>
      <c r="Q1515" s="6" t="s">
        <v>1675</v>
      </c>
      <c r="R1515" s="8">
        <v>44110</v>
      </c>
      <c r="S1515" s="10"/>
      <c r="T1515" s="10" t="s">
        <v>475</v>
      </c>
      <c r="U1515" s="6">
        <v>3</v>
      </c>
      <c r="V1515" s="6">
        <v>40</v>
      </c>
      <c r="W1515" s="7" t="s">
        <v>45</v>
      </c>
      <c r="X1515" s="6" t="e">
        <v>#N/A</v>
      </c>
      <c r="Y1515" s="6" t="s">
        <v>52</v>
      </c>
      <c r="Z1515" s="6" t="s">
        <v>45</v>
      </c>
      <c r="AA1515" s="6"/>
      <c r="AB1515" s="6" t="s">
        <v>45</v>
      </c>
      <c r="AC1515" s="6" t="s">
        <v>45</v>
      </c>
      <c r="AD1515" s="6" t="s">
        <v>45</v>
      </c>
      <c r="AE1515" s="6" t="s">
        <v>45</v>
      </c>
      <c r="AF1515" s="6" t="s">
        <v>45</v>
      </c>
      <c r="AG1515" s="6" t="s">
        <v>45</v>
      </c>
      <c r="AH1515" s="6" t="s">
        <v>45</v>
      </c>
      <c r="AI1515" s="6" t="s">
        <v>45</v>
      </c>
      <c r="AJ1515" s="7" t="s">
        <v>45</v>
      </c>
      <c r="AK1515" s="6" t="s">
        <v>265</v>
      </c>
      <c r="AL1515" s="6" t="s">
        <v>45</v>
      </c>
      <c r="AM1515" s="6"/>
      <c r="AN1515" s="6">
        <v>1</v>
      </c>
      <c r="AO1515" s="6">
        <v>0</v>
      </c>
      <c r="AP1515" s="6"/>
      <c r="AQ1515" s="6"/>
      <c r="AR1515" s="6"/>
      <c r="AS1515" s="19"/>
      <c r="AT1515" s="19"/>
      <c r="AU1515" s="30"/>
    </row>
    <row r="1516" spans="1:47" ht="12.75" customHeight="1" x14ac:dyDescent="0.25">
      <c r="A1516" s="6" t="s">
        <v>3801</v>
      </c>
      <c r="B1516" s="6">
        <v>2097</v>
      </c>
      <c r="C1516" s="6" t="s">
        <v>78</v>
      </c>
      <c r="D1516" s="6" t="s">
        <v>46</v>
      </c>
      <c r="E1516" s="6" t="s">
        <v>46</v>
      </c>
      <c r="F1516" s="6">
        <v>79210</v>
      </c>
      <c r="G1516" s="6"/>
      <c r="H1516" s="6"/>
      <c r="I1516" s="6" t="s">
        <v>2843</v>
      </c>
      <c r="J1516" s="6" t="s">
        <v>2843</v>
      </c>
      <c r="K1516" s="6" t="s">
        <v>45</v>
      </c>
      <c r="L1516" s="6" t="s">
        <v>3801</v>
      </c>
      <c r="M1516" s="6" t="s">
        <v>45</v>
      </c>
      <c r="N1516" s="6"/>
      <c r="O1516" s="6" t="s">
        <v>45</v>
      </c>
      <c r="P1516" s="6"/>
      <c r="Q1516" s="6" t="s">
        <v>1675</v>
      </c>
      <c r="R1516" s="8">
        <v>44110</v>
      </c>
      <c r="S1516" s="10"/>
      <c r="T1516" s="10" t="s">
        <v>475</v>
      </c>
      <c r="U1516" s="6">
        <v>3</v>
      </c>
      <c r="V1516" s="6">
        <v>40</v>
      </c>
      <c r="W1516" s="7" t="s">
        <v>45</v>
      </c>
      <c r="X1516" s="6" t="e">
        <v>#N/A</v>
      </c>
      <c r="Y1516" s="6" t="s">
        <v>52</v>
      </c>
      <c r="Z1516" s="6" t="s">
        <v>45</v>
      </c>
      <c r="AA1516" s="6"/>
      <c r="AB1516" s="6" t="s">
        <v>45</v>
      </c>
      <c r="AC1516" s="6" t="s">
        <v>45</v>
      </c>
      <c r="AD1516" s="6" t="s">
        <v>45</v>
      </c>
      <c r="AE1516" s="6" t="s">
        <v>45</v>
      </c>
      <c r="AF1516" s="6" t="s">
        <v>45</v>
      </c>
      <c r="AG1516" s="6" t="s">
        <v>45</v>
      </c>
      <c r="AH1516" s="6" t="s">
        <v>45</v>
      </c>
      <c r="AI1516" s="6" t="s">
        <v>45</v>
      </c>
      <c r="AJ1516" s="7">
        <v>2</v>
      </c>
      <c r="AK1516" s="6" t="s">
        <v>265</v>
      </c>
      <c r="AL1516" s="6" t="s">
        <v>45</v>
      </c>
      <c r="AM1516" s="6"/>
      <c r="AN1516" s="6">
        <v>1</v>
      </c>
      <c r="AO1516" s="6">
        <v>0</v>
      </c>
      <c r="AP1516" s="6"/>
      <c r="AQ1516" s="6"/>
      <c r="AR1516" s="6"/>
      <c r="AS1516" s="19"/>
      <c r="AT1516" s="19"/>
      <c r="AU1516" s="30"/>
    </row>
    <row r="1517" spans="1:47" ht="12.75" customHeight="1" x14ac:dyDescent="0.25">
      <c r="A1517" s="6" t="s">
        <v>86</v>
      </c>
      <c r="B1517" s="6">
        <v>2105</v>
      </c>
      <c r="C1517" s="6" t="s">
        <v>78</v>
      </c>
      <c r="D1517" s="6" t="s">
        <v>46</v>
      </c>
      <c r="E1517" s="6" t="s">
        <v>46</v>
      </c>
      <c r="F1517" s="6">
        <v>79210</v>
      </c>
      <c r="G1517" s="6"/>
      <c r="H1517" s="6"/>
      <c r="I1517" s="6" t="s">
        <v>2843</v>
      </c>
      <c r="J1517" s="6" t="s">
        <v>2843</v>
      </c>
      <c r="K1517" s="6" t="s">
        <v>45</v>
      </c>
      <c r="L1517" s="6" t="s">
        <v>86</v>
      </c>
      <c r="M1517" s="6" t="s">
        <v>45</v>
      </c>
      <c r="N1517" s="6"/>
      <c r="O1517" s="6" t="s">
        <v>191</v>
      </c>
      <c r="P1517" s="6"/>
      <c r="Q1517" s="6" t="s">
        <v>1675</v>
      </c>
      <c r="R1517" s="8">
        <v>44110</v>
      </c>
      <c r="S1517" s="10"/>
      <c r="T1517" s="10" t="s">
        <v>475</v>
      </c>
      <c r="U1517" s="6">
        <v>3</v>
      </c>
      <c r="V1517" s="6">
        <v>30</v>
      </c>
      <c r="W1517" s="7" t="s">
        <v>45</v>
      </c>
      <c r="X1517" s="6" t="e">
        <v>#N/A</v>
      </c>
      <c r="Y1517" s="6" t="s">
        <v>52</v>
      </c>
      <c r="Z1517" s="6" t="s">
        <v>656</v>
      </c>
      <c r="AA1517" s="6"/>
      <c r="AB1517" s="6" t="s">
        <v>789</v>
      </c>
      <c r="AC1517" s="6" t="s">
        <v>1933</v>
      </c>
      <c r="AD1517" s="6" t="s">
        <v>789</v>
      </c>
      <c r="AE1517" s="6" t="s">
        <v>182</v>
      </c>
      <c r="AF1517" s="6" t="s">
        <v>45</v>
      </c>
      <c r="AG1517" s="6" t="s">
        <v>45</v>
      </c>
      <c r="AH1517" s="6" t="s">
        <v>45</v>
      </c>
      <c r="AI1517" s="6" t="s">
        <v>45</v>
      </c>
      <c r="AJ1517" s="7">
        <v>2</v>
      </c>
      <c r="AK1517" s="6" t="s">
        <v>265</v>
      </c>
      <c r="AL1517" s="6" t="s">
        <v>45</v>
      </c>
      <c r="AM1517" s="6"/>
      <c r="AN1517" s="6">
        <v>1</v>
      </c>
      <c r="AO1517" s="6">
        <v>0</v>
      </c>
      <c r="AP1517" s="6"/>
      <c r="AQ1517" s="6"/>
      <c r="AR1517" s="6"/>
      <c r="AS1517" s="28">
        <v>39648</v>
      </c>
      <c r="AT1517" s="28">
        <v>36333</v>
      </c>
      <c r="AU1517" s="30"/>
    </row>
    <row r="1518" spans="1:47" ht="12.75" customHeight="1" x14ac:dyDescent="0.25">
      <c r="A1518" s="6" t="s">
        <v>1420</v>
      </c>
      <c r="B1518" s="6">
        <v>1534</v>
      </c>
      <c r="C1518" s="6" t="s">
        <v>78</v>
      </c>
      <c r="D1518" s="6" t="s">
        <v>46</v>
      </c>
      <c r="E1518" s="6" t="s">
        <v>46</v>
      </c>
      <c r="F1518" s="6">
        <v>79211</v>
      </c>
      <c r="G1518" s="6"/>
      <c r="H1518" s="6"/>
      <c r="I1518" s="6" t="s">
        <v>2644</v>
      </c>
      <c r="J1518" s="6" t="s">
        <v>2644</v>
      </c>
      <c r="K1518" s="6" t="s">
        <v>45</v>
      </c>
      <c r="L1518" s="6" t="s">
        <v>1420</v>
      </c>
      <c r="M1518" s="6" t="s">
        <v>45</v>
      </c>
      <c r="N1518" s="6"/>
      <c r="O1518" s="6" t="s">
        <v>870</v>
      </c>
      <c r="P1518" s="6"/>
      <c r="Q1518" s="6" t="s">
        <v>2661</v>
      </c>
      <c r="R1518" s="8" t="s">
        <v>45</v>
      </c>
      <c r="S1518" s="10"/>
      <c r="T1518" s="10" t="s">
        <v>475</v>
      </c>
      <c r="U1518" s="6" t="s">
        <v>45</v>
      </c>
      <c r="V1518" s="6" t="s">
        <v>45</v>
      </c>
      <c r="W1518" s="7" t="s">
        <v>45</v>
      </c>
      <c r="X1518" s="6" t="e">
        <v>#N/A</v>
      </c>
      <c r="Y1518" s="6" t="s">
        <v>52</v>
      </c>
      <c r="Z1518" s="6" t="s">
        <v>45</v>
      </c>
      <c r="AA1518" s="6"/>
      <c r="AB1518" s="6" t="s">
        <v>45</v>
      </c>
      <c r="AC1518" s="6" t="s">
        <v>3802</v>
      </c>
      <c r="AD1518" s="6" t="s">
        <v>45</v>
      </c>
      <c r="AE1518" s="6" t="s">
        <v>45</v>
      </c>
      <c r="AF1518" s="6" t="s">
        <v>45</v>
      </c>
      <c r="AG1518" s="6" t="s">
        <v>45</v>
      </c>
      <c r="AH1518" s="6" t="s">
        <v>3803</v>
      </c>
      <c r="AI1518" s="6" t="s">
        <v>45</v>
      </c>
      <c r="AJ1518" s="7" t="s">
        <v>45</v>
      </c>
      <c r="AK1518" s="6" t="s">
        <v>45</v>
      </c>
      <c r="AL1518" s="6" t="s">
        <v>45</v>
      </c>
      <c r="AM1518" s="6"/>
      <c r="AN1518" s="6">
        <v>0</v>
      </c>
      <c r="AO1518" s="6">
        <v>0</v>
      </c>
      <c r="AP1518" s="6"/>
      <c r="AQ1518" s="6"/>
      <c r="AR1518" s="6"/>
      <c r="AS1518" s="19"/>
      <c r="AT1518" s="19"/>
      <c r="AU1518" s="30"/>
    </row>
    <row r="1519" spans="1:47" ht="12.75" customHeight="1" x14ac:dyDescent="0.25">
      <c r="A1519" s="6" t="s">
        <v>86</v>
      </c>
      <c r="B1519" s="6">
        <v>1577</v>
      </c>
      <c r="C1519" s="6" t="s">
        <v>78</v>
      </c>
      <c r="D1519" s="6" t="s">
        <v>46</v>
      </c>
      <c r="E1519" s="6" t="s">
        <v>46</v>
      </c>
      <c r="F1519" s="6">
        <v>79212</v>
      </c>
      <c r="G1519" s="6"/>
      <c r="H1519" s="6"/>
      <c r="I1519" s="6" t="s">
        <v>3804</v>
      </c>
      <c r="J1519" s="6" t="s">
        <v>3804</v>
      </c>
      <c r="K1519" s="6" t="s">
        <v>45</v>
      </c>
      <c r="L1519" s="6" t="s">
        <v>86</v>
      </c>
      <c r="M1519" s="6" t="s">
        <v>45</v>
      </c>
      <c r="N1519" s="6"/>
      <c r="O1519" s="6" t="s">
        <v>45</v>
      </c>
      <c r="P1519" s="6"/>
      <c r="Q1519" s="6" t="s">
        <v>45</v>
      </c>
      <c r="R1519" s="8" t="s">
        <v>45</v>
      </c>
      <c r="S1519" s="10"/>
      <c r="T1519" s="10" t="s">
        <v>475</v>
      </c>
      <c r="U1519" s="6">
        <v>2</v>
      </c>
      <c r="V1519" s="6">
        <v>20</v>
      </c>
      <c r="W1519" s="7" t="s">
        <v>45</v>
      </c>
      <c r="X1519" s="6" t="e">
        <v>#N/A</v>
      </c>
      <c r="Y1519" s="6" t="s">
        <v>52</v>
      </c>
      <c r="Z1519" s="6" t="s">
        <v>45</v>
      </c>
      <c r="AA1519" s="6"/>
      <c r="AB1519" s="6" t="s">
        <v>68</v>
      </c>
      <c r="AC1519" s="6" t="s">
        <v>2045</v>
      </c>
      <c r="AD1519" s="6" t="s">
        <v>68</v>
      </c>
      <c r="AE1519" s="6" t="s">
        <v>70</v>
      </c>
      <c r="AF1519" s="6" t="s">
        <v>45</v>
      </c>
      <c r="AG1519" s="6" t="s">
        <v>45</v>
      </c>
      <c r="AH1519" s="6" t="s">
        <v>45</v>
      </c>
      <c r="AI1519" s="6" t="s">
        <v>45</v>
      </c>
      <c r="AJ1519" s="7" t="s">
        <v>45</v>
      </c>
      <c r="AK1519" s="6" t="s">
        <v>45</v>
      </c>
      <c r="AL1519" s="6" t="s">
        <v>45</v>
      </c>
      <c r="AM1519" s="6"/>
      <c r="AN1519" s="6">
        <v>1</v>
      </c>
      <c r="AO1519" s="6">
        <v>0</v>
      </c>
      <c r="AP1519" s="6"/>
      <c r="AQ1519" s="6"/>
      <c r="AR1519" s="6"/>
      <c r="AS1519" s="19"/>
      <c r="AT1519" s="19"/>
      <c r="AU1519" s="30"/>
    </row>
    <row r="1520" spans="1:47" ht="12.75" customHeight="1" x14ac:dyDescent="0.25">
      <c r="A1520" s="6" t="s">
        <v>60</v>
      </c>
      <c r="B1520" s="6">
        <v>1536</v>
      </c>
      <c r="C1520" s="6" t="s">
        <v>78</v>
      </c>
      <c r="D1520" s="6" t="s">
        <v>46</v>
      </c>
      <c r="E1520" s="6" t="s">
        <v>46</v>
      </c>
      <c r="F1520" s="6">
        <v>79214</v>
      </c>
      <c r="G1520" s="6"/>
      <c r="H1520" s="6"/>
      <c r="I1520" s="6" t="s">
        <v>375</v>
      </c>
      <c r="J1520" s="6" t="s">
        <v>375</v>
      </c>
      <c r="K1520" s="6" t="s">
        <v>45</v>
      </c>
      <c r="L1520" s="6" t="s">
        <v>60</v>
      </c>
      <c r="M1520" s="6">
        <v>1</v>
      </c>
      <c r="N1520" s="6"/>
      <c r="O1520" s="6" t="s">
        <v>191</v>
      </c>
      <c r="P1520" s="6"/>
      <c r="Q1520" s="6" t="s">
        <v>2043</v>
      </c>
      <c r="R1520" s="8" t="s">
        <v>45</v>
      </c>
      <c r="S1520" s="10"/>
      <c r="T1520" s="10" t="s">
        <v>475</v>
      </c>
      <c r="U1520" s="6">
        <v>1</v>
      </c>
      <c r="V1520" s="6">
        <v>7</v>
      </c>
      <c r="W1520" s="7" t="s">
        <v>45</v>
      </c>
      <c r="X1520" s="6" t="e">
        <v>#N/A</v>
      </c>
      <c r="Y1520" s="6" t="s">
        <v>52</v>
      </c>
      <c r="Z1520" s="6">
        <v>644</v>
      </c>
      <c r="AA1520" s="6"/>
      <c r="AB1520" s="6" t="s">
        <v>166</v>
      </c>
      <c r="AC1520" s="6" t="s">
        <v>2920</v>
      </c>
      <c r="AD1520" s="6" t="s">
        <v>166</v>
      </c>
      <c r="AE1520" s="6" t="s">
        <v>429</v>
      </c>
      <c r="AF1520" s="6" t="s">
        <v>45</v>
      </c>
      <c r="AG1520" s="6" t="s">
        <v>45</v>
      </c>
      <c r="AH1520" s="6" t="s">
        <v>45</v>
      </c>
      <c r="AI1520" s="6" t="s">
        <v>45</v>
      </c>
      <c r="AJ1520" s="7" t="s">
        <v>45</v>
      </c>
      <c r="AK1520" s="6" t="s">
        <v>45</v>
      </c>
      <c r="AL1520" s="6" t="s">
        <v>45</v>
      </c>
      <c r="AM1520" s="6"/>
      <c r="AN1520" s="6">
        <v>1</v>
      </c>
      <c r="AO1520" s="6">
        <v>0</v>
      </c>
      <c r="AP1520" s="6"/>
      <c r="AQ1520" s="6"/>
      <c r="AR1520" s="6"/>
      <c r="AS1520" s="19"/>
      <c r="AT1520" s="19"/>
      <c r="AU1520" s="30"/>
    </row>
    <row r="1521" spans="1:47" ht="12.75" customHeight="1" x14ac:dyDescent="0.25">
      <c r="A1521" s="6" t="s">
        <v>60</v>
      </c>
      <c r="B1521" s="6">
        <v>1579</v>
      </c>
      <c r="C1521" s="6" t="s">
        <v>78</v>
      </c>
      <c r="D1521" s="6" t="s">
        <v>46</v>
      </c>
      <c r="E1521" s="6" t="s">
        <v>46</v>
      </c>
      <c r="F1521" s="6">
        <v>79215</v>
      </c>
      <c r="G1521" s="6"/>
      <c r="H1521" s="6"/>
      <c r="I1521" s="6" t="s">
        <v>375</v>
      </c>
      <c r="J1521" s="6" t="s">
        <v>375</v>
      </c>
      <c r="K1521" s="6" t="s">
        <v>45</v>
      </c>
      <c r="L1521" s="6" t="s">
        <v>60</v>
      </c>
      <c r="M1521" s="6" t="s">
        <v>45</v>
      </c>
      <c r="N1521" s="6"/>
      <c r="O1521" s="6" t="s">
        <v>191</v>
      </c>
      <c r="P1521" s="6"/>
      <c r="Q1521" s="6" t="s">
        <v>45</v>
      </c>
      <c r="R1521" s="8">
        <v>44166</v>
      </c>
      <c r="S1521" s="10"/>
      <c r="T1521" s="10" t="s">
        <v>475</v>
      </c>
      <c r="U1521" s="6">
        <v>2</v>
      </c>
      <c r="V1521" s="6">
        <v>22</v>
      </c>
      <c r="W1521" s="7" t="s">
        <v>45</v>
      </c>
      <c r="X1521" s="6" t="e">
        <v>#N/A</v>
      </c>
      <c r="Y1521" s="6" t="s">
        <v>52</v>
      </c>
      <c r="Z1521" s="6" t="s">
        <v>45</v>
      </c>
      <c r="AA1521" s="6"/>
      <c r="AB1521" s="6" t="s">
        <v>159</v>
      </c>
      <c r="AC1521" s="6" t="s">
        <v>3791</v>
      </c>
      <c r="AD1521" s="6" t="s">
        <v>159</v>
      </c>
      <c r="AE1521" s="6" t="s">
        <v>2350</v>
      </c>
      <c r="AF1521" s="6" t="s">
        <v>45</v>
      </c>
      <c r="AG1521" s="6" t="s">
        <v>45</v>
      </c>
      <c r="AH1521" s="6" t="s">
        <v>45</v>
      </c>
      <c r="AI1521" s="6" t="s">
        <v>45</v>
      </c>
      <c r="AJ1521" s="7" t="s">
        <v>45</v>
      </c>
      <c r="AK1521" s="6" t="s">
        <v>45</v>
      </c>
      <c r="AL1521" s="6" t="s">
        <v>45</v>
      </c>
      <c r="AM1521" s="6"/>
      <c r="AN1521" s="6">
        <v>1</v>
      </c>
      <c r="AO1521" s="6">
        <v>0</v>
      </c>
      <c r="AP1521" s="6"/>
      <c r="AQ1521" s="6"/>
      <c r="AR1521" s="6"/>
      <c r="AS1521" s="19"/>
      <c r="AT1521" s="19"/>
      <c r="AU1521" s="30"/>
    </row>
    <row r="1522" spans="1:47" ht="12.75" customHeight="1" x14ac:dyDescent="0.25">
      <c r="A1522" s="6" t="s">
        <v>60</v>
      </c>
      <c r="B1522" s="6">
        <v>1516</v>
      </c>
      <c r="C1522" s="6" t="s">
        <v>78</v>
      </c>
      <c r="D1522" s="6" t="s">
        <v>46</v>
      </c>
      <c r="E1522" s="6" t="s">
        <v>46</v>
      </c>
      <c r="F1522" s="6">
        <v>79216</v>
      </c>
      <c r="G1522" s="6"/>
      <c r="H1522" s="6"/>
      <c r="I1522" s="6" t="s">
        <v>375</v>
      </c>
      <c r="J1522" s="6" t="s">
        <v>375</v>
      </c>
      <c r="K1522" s="6" t="s">
        <v>45</v>
      </c>
      <c r="L1522" s="6" t="s">
        <v>60</v>
      </c>
      <c r="M1522" s="6" t="s">
        <v>45</v>
      </c>
      <c r="N1522" s="6"/>
      <c r="O1522" s="6" t="s">
        <v>191</v>
      </c>
      <c r="P1522" s="6"/>
      <c r="Q1522" s="6" t="s">
        <v>3789</v>
      </c>
      <c r="R1522" s="8" t="s">
        <v>45</v>
      </c>
      <c r="S1522" s="10"/>
      <c r="T1522" s="10" t="s">
        <v>475</v>
      </c>
      <c r="U1522" s="6">
        <v>2</v>
      </c>
      <c r="V1522" s="6">
        <v>17</v>
      </c>
      <c r="W1522" s="7" t="s">
        <v>45</v>
      </c>
      <c r="X1522" s="6" t="e">
        <v>#N/A</v>
      </c>
      <c r="Y1522" s="6" t="s">
        <v>52</v>
      </c>
      <c r="Z1522" s="6" t="s">
        <v>45</v>
      </c>
      <c r="AA1522" s="6"/>
      <c r="AB1522" s="6" t="s">
        <v>822</v>
      </c>
      <c r="AC1522" s="6" t="s">
        <v>3805</v>
      </c>
      <c r="AD1522" s="6" t="s">
        <v>822</v>
      </c>
      <c r="AE1522" s="6" t="s">
        <v>1519</v>
      </c>
      <c r="AF1522" s="6" t="s">
        <v>85</v>
      </c>
      <c r="AG1522" s="6" t="s">
        <v>45</v>
      </c>
      <c r="AH1522" s="6" t="s">
        <v>45</v>
      </c>
      <c r="AI1522" s="6" t="s">
        <v>45</v>
      </c>
      <c r="AJ1522" s="7" t="s">
        <v>45</v>
      </c>
      <c r="AK1522" s="6" t="s">
        <v>45</v>
      </c>
      <c r="AL1522" s="6" t="s">
        <v>45</v>
      </c>
      <c r="AM1522" s="6"/>
      <c r="AN1522" s="6">
        <v>1</v>
      </c>
      <c r="AO1522" s="6">
        <v>0</v>
      </c>
      <c r="AP1522" s="6"/>
      <c r="AQ1522" s="6"/>
      <c r="AR1522" s="6"/>
      <c r="AS1522" s="19"/>
      <c r="AT1522" s="19"/>
      <c r="AU1522" s="30"/>
    </row>
    <row r="1523" spans="1:47" ht="12.75" customHeight="1" x14ac:dyDescent="0.25">
      <c r="A1523" s="6" t="s">
        <v>60</v>
      </c>
      <c r="B1523" s="6">
        <v>2089</v>
      </c>
      <c r="C1523" s="6" t="s">
        <v>78</v>
      </c>
      <c r="D1523" s="6" t="s">
        <v>46</v>
      </c>
      <c r="E1523" s="6" t="s">
        <v>46</v>
      </c>
      <c r="F1523" s="6">
        <v>79217</v>
      </c>
      <c r="G1523" s="6"/>
      <c r="H1523" s="6"/>
      <c r="I1523" s="6" t="s">
        <v>375</v>
      </c>
      <c r="J1523" s="6" t="s">
        <v>375</v>
      </c>
      <c r="K1523" s="6" t="s">
        <v>45</v>
      </c>
      <c r="L1523" s="6" t="s">
        <v>60</v>
      </c>
      <c r="M1523" s="6">
        <v>1</v>
      </c>
      <c r="N1523" s="6"/>
      <c r="O1523" s="6" t="s">
        <v>191</v>
      </c>
      <c r="P1523" s="6"/>
      <c r="Q1523" s="6" t="s">
        <v>1675</v>
      </c>
      <c r="R1523" s="8">
        <v>44215</v>
      </c>
      <c r="S1523" s="10"/>
      <c r="T1523" s="10" t="s">
        <v>656</v>
      </c>
      <c r="U1523" s="6">
        <v>3</v>
      </c>
      <c r="V1523" s="6" t="s">
        <v>45</v>
      </c>
      <c r="W1523" s="7" t="s">
        <v>45</v>
      </c>
      <c r="X1523" s="6" t="s">
        <v>52</v>
      </c>
      <c r="Y1523" s="6" t="s">
        <v>52</v>
      </c>
      <c r="Z1523" s="6" t="s">
        <v>656</v>
      </c>
      <c r="AA1523" s="6"/>
      <c r="AB1523" s="6" t="s">
        <v>1497</v>
      </c>
      <c r="AC1523" s="6" t="s">
        <v>3806</v>
      </c>
      <c r="AD1523" s="6" t="s">
        <v>1497</v>
      </c>
      <c r="AE1523" s="6" t="s">
        <v>917</v>
      </c>
      <c r="AF1523" s="6" t="s">
        <v>45</v>
      </c>
      <c r="AG1523" s="6" t="s">
        <v>45</v>
      </c>
      <c r="AH1523" s="6" t="s">
        <v>45</v>
      </c>
      <c r="AI1523" s="6" t="s">
        <v>45</v>
      </c>
      <c r="AJ1523" s="7" t="s">
        <v>45</v>
      </c>
      <c r="AK1523" s="6" t="s">
        <v>45</v>
      </c>
      <c r="AL1523" s="6" t="s">
        <v>45</v>
      </c>
      <c r="AM1523" s="6" t="s">
        <v>59</v>
      </c>
      <c r="AN1523" s="6">
        <v>0</v>
      </c>
      <c r="AO1523" s="6">
        <v>0</v>
      </c>
      <c r="AP1523" s="6"/>
      <c r="AQ1523" s="6"/>
      <c r="AR1523" s="6"/>
      <c r="AS1523" s="19"/>
      <c r="AT1523" s="19"/>
      <c r="AU1523" s="30"/>
    </row>
    <row r="1524" spans="1:47" ht="12.75" customHeight="1" x14ac:dyDescent="0.25">
      <c r="A1524" s="6" t="s">
        <v>60</v>
      </c>
      <c r="B1524" s="6">
        <v>1074</v>
      </c>
      <c r="C1524" s="6" t="s">
        <v>78</v>
      </c>
      <c r="D1524" s="6" t="s">
        <v>46</v>
      </c>
      <c r="E1524" s="6" t="s">
        <v>46</v>
      </c>
      <c r="F1524" s="6">
        <v>79221</v>
      </c>
      <c r="G1524" s="6"/>
      <c r="H1524" s="6"/>
      <c r="I1524" s="6" t="s">
        <v>375</v>
      </c>
      <c r="J1524" s="6" t="s">
        <v>375</v>
      </c>
      <c r="K1524" s="6" t="s">
        <v>45</v>
      </c>
      <c r="L1524" s="6" t="s">
        <v>60</v>
      </c>
      <c r="M1524" s="6" t="s">
        <v>45</v>
      </c>
      <c r="N1524" s="6"/>
      <c r="O1524" s="6" t="s">
        <v>193</v>
      </c>
      <c r="P1524" s="6"/>
      <c r="Q1524" s="6" t="s">
        <v>45</v>
      </c>
      <c r="R1524" s="8">
        <v>44167</v>
      </c>
      <c r="S1524" s="10"/>
      <c r="T1524" s="10" t="s">
        <v>593</v>
      </c>
      <c r="U1524" s="6">
        <v>2</v>
      </c>
      <c r="V1524" s="6" t="s">
        <v>46</v>
      </c>
      <c r="W1524" s="7" t="s">
        <v>45</v>
      </c>
      <c r="X1524" s="6" t="e">
        <v>#N/A</v>
      </c>
      <c r="Y1524" s="6" t="s">
        <v>45</v>
      </c>
      <c r="Z1524" s="6" t="s">
        <v>45</v>
      </c>
      <c r="AA1524" s="6"/>
      <c r="AB1524" s="6" t="s">
        <v>351</v>
      </c>
      <c r="AC1524" s="6" t="s">
        <v>2600</v>
      </c>
      <c r="AD1524" s="6" t="s">
        <v>351</v>
      </c>
      <c r="AE1524" s="13" t="s">
        <v>663</v>
      </c>
      <c r="AF1524" s="6" t="s">
        <v>45</v>
      </c>
      <c r="AG1524" s="6" t="s">
        <v>45</v>
      </c>
      <c r="AH1524" s="6" t="s">
        <v>45</v>
      </c>
      <c r="AI1524" s="6" t="s">
        <v>45</v>
      </c>
      <c r="AJ1524" s="7" t="s">
        <v>45</v>
      </c>
      <c r="AK1524" s="6" t="s">
        <v>45</v>
      </c>
      <c r="AL1524" s="6" t="s">
        <v>45</v>
      </c>
      <c r="AM1524" s="6"/>
      <c r="AN1524" s="6">
        <v>1</v>
      </c>
      <c r="AO1524" s="6">
        <v>0</v>
      </c>
      <c r="AP1524" s="6"/>
      <c r="AQ1524" s="6"/>
      <c r="AR1524" s="6"/>
      <c r="AS1524" s="28">
        <v>13333</v>
      </c>
      <c r="AT1524" s="28">
        <v>13333</v>
      </c>
      <c r="AU1524" s="30"/>
    </row>
    <row r="1525" spans="1:47" ht="12.75" customHeight="1" x14ac:dyDescent="0.25">
      <c r="A1525" s="6" t="s">
        <v>60</v>
      </c>
      <c r="B1525" s="6">
        <v>47</v>
      </c>
      <c r="C1525" s="6" t="s">
        <v>78</v>
      </c>
      <c r="D1525" s="6" t="s">
        <v>46</v>
      </c>
      <c r="E1525" s="6" t="s">
        <v>46</v>
      </c>
      <c r="F1525" s="6">
        <v>79222</v>
      </c>
      <c r="G1525" s="6"/>
      <c r="H1525" s="6"/>
      <c r="I1525" s="6" t="s">
        <v>375</v>
      </c>
      <c r="J1525" s="6" t="s">
        <v>375</v>
      </c>
      <c r="K1525" s="6" t="s">
        <v>45</v>
      </c>
      <c r="L1525" s="6" t="s">
        <v>60</v>
      </c>
      <c r="M1525" s="6">
        <v>1</v>
      </c>
      <c r="N1525" s="6"/>
      <c r="O1525" s="6" t="s">
        <v>45</v>
      </c>
      <c r="P1525" s="6"/>
      <c r="Q1525" s="6" t="s">
        <v>45</v>
      </c>
      <c r="R1525" s="8">
        <v>44033</v>
      </c>
      <c r="S1525" s="10"/>
      <c r="T1525" s="10" t="s">
        <v>66</v>
      </c>
      <c r="U1525" s="6">
        <v>2</v>
      </c>
      <c r="V1525" s="6" t="s">
        <v>3584</v>
      </c>
      <c r="W1525" s="7" t="s">
        <v>45</v>
      </c>
      <c r="X1525" s="6" t="s">
        <v>67</v>
      </c>
      <c r="Y1525" s="6" t="s">
        <v>67</v>
      </c>
      <c r="Z1525" s="6" t="s">
        <v>45</v>
      </c>
      <c r="AA1525" s="6"/>
      <c r="AB1525" s="6" t="s">
        <v>698</v>
      </c>
      <c r="AC1525" s="6" t="s">
        <v>699</v>
      </c>
      <c r="AD1525" s="6" t="s">
        <v>698</v>
      </c>
      <c r="AE1525" s="6" t="s">
        <v>700</v>
      </c>
      <c r="AF1525" s="6" t="s">
        <v>45</v>
      </c>
      <c r="AG1525" s="6" t="s">
        <v>45</v>
      </c>
      <c r="AH1525" s="6" t="s">
        <v>3585</v>
      </c>
      <c r="AI1525" s="6" t="s">
        <v>45</v>
      </c>
      <c r="AJ1525" s="7" t="s">
        <v>45</v>
      </c>
      <c r="AK1525" s="6" t="s">
        <v>45</v>
      </c>
      <c r="AL1525" s="6">
        <v>93553</v>
      </c>
      <c r="AM1525" s="6" t="s">
        <v>59</v>
      </c>
      <c r="AN1525" s="6">
        <v>1</v>
      </c>
      <c r="AO1525" s="6">
        <v>0</v>
      </c>
      <c r="AP1525" s="6"/>
      <c r="AQ1525" s="6"/>
      <c r="AR1525" s="6"/>
      <c r="AS1525" s="28">
        <v>12299</v>
      </c>
      <c r="AT1525" s="28">
        <v>12299</v>
      </c>
      <c r="AU1525" s="30"/>
    </row>
    <row r="1526" spans="1:47" ht="12.75" customHeight="1" x14ac:dyDescent="0.25">
      <c r="A1526" s="6" t="s">
        <v>60</v>
      </c>
      <c r="B1526" s="6">
        <v>2468</v>
      </c>
      <c r="C1526" s="6" t="s">
        <v>78</v>
      </c>
      <c r="D1526" s="6" t="s">
        <v>46</v>
      </c>
      <c r="E1526" s="6" t="s">
        <v>46</v>
      </c>
      <c r="F1526" s="6">
        <v>79223</v>
      </c>
      <c r="G1526" s="6"/>
      <c r="H1526" s="60"/>
      <c r="I1526" s="60" t="s">
        <v>375</v>
      </c>
      <c r="J1526" s="60" t="s">
        <v>375</v>
      </c>
      <c r="K1526" s="6" t="s">
        <v>45</v>
      </c>
      <c r="L1526" s="6" t="s">
        <v>60</v>
      </c>
      <c r="M1526" s="6" t="s">
        <v>45</v>
      </c>
      <c r="N1526" s="6"/>
      <c r="O1526" s="6" t="s">
        <v>45</v>
      </c>
      <c r="P1526" s="6"/>
      <c r="Q1526" s="6" t="s">
        <v>1694</v>
      </c>
      <c r="R1526" s="8">
        <v>44137</v>
      </c>
      <c r="S1526" s="10"/>
      <c r="T1526" s="10" t="s">
        <v>66</v>
      </c>
      <c r="U1526" s="6">
        <v>3</v>
      </c>
      <c r="V1526" s="6">
        <v>320</v>
      </c>
      <c r="W1526" s="7" t="s">
        <v>45</v>
      </c>
      <c r="X1526" s="6" t="s">
        <v>193</v>
      </c>
      <c r="Y1526" s="6" t="s">
        <v>158</v>
      </c>
      <c r="Z1526" s="6" t="s">
        <v>811</v>
      </c>
      <c r="AA1526" s="6"/>
      <c r="AB1526" s="6" t="s">
        <v>335</v>
      </c>
      <c r="AC1526" s="6" t="s">
        <v>812</v>
      </c>
      <c r="AD1526" s="6" t="s">
        <v>335</v>
      </c>
      <c r="AE1526" s="6" t="s">
        <v>813</v>
      </c>
      <c r="AF1526" s="6" t="s">
        <v>45</v>
      </c>
      <c r="AG1526" s="6" t="s">
        <v>45</v>
      </c>
      <c r="AH1526" s="6" t="s">
        <v>45</v>
      </c>
      <c r="AI1526" s="6" t="s">
        <v>45</v>
      </c>
      <c r="AJ1526" s="7" t="s">
        <v>45</v>
      </c>
      <c r="AK1526" s="6" t="s">
        <v>45</v>
      </c>
      <c r="AL1526" s="6" t="s">
        <v>45</v>
      </c>
      <c r="AM1526" s="6"/>
      <c r="AN1526" s="6">
        <v>1</v>
      </c>
      <c r="AO1526" s="6">
        <v>0</v>
      </c>
      <c r="AP1526" s="6"/>
      <c r="AQ1526" s="6"/>
      <c r="AR1526" s="6"/>
      <c r="AS1526" s="19"/>
      <c r="AT1526" s="19"/>
      <c r="AU1526" s="30"/>
    </row>
    <row r="1527" spans="1:47" ht="12.75" customHeight="1" x14ac:dyDescent="0.25">
      <c r="A1527" s="6" t="s">
        <v>60</v>
      </c>
      <c r="B1527" s="6">
        <v>616</v>
      </c>
      <c r="C1527" s="6" t="s">
        <v>78</v>
      </c>
      <c r="D1527" s="6" t="s">
        <v>46</v>
      </c>
      <c r="E1527" s="6" t="s">
        <v>46</v>
      </c>
      <c r="F1527" s="6">
        <v>79224</v>
      </c>
      <c r="G1527" s="6"/>
      <c r="H1527" s="6"/>
      <c r="I1527" s="6" t="s">
        <v>375</v>
      </c>
      <c r="J1527" s="6" t="s">
        <v>375</v>
      </c>
      <c r="K1527" s="6" t="s">
        <v>45</v>
      </c>
      <c r="L1527" s="6" t="s">
        <v>60</v>
      </c>
      <c r="M1527" s="6" t="s">
        <v>45</v>
      </c>
      <c r="N1527" s="6"/>
      <c r="O1527" s="6" t="s">
        <v>148</v>
      </c>
      <c r="P1527" s="11"/>
      <c r="Q1527" s="11" t="s">
        <v>3807</v>
      </c>
      <c r="R1527" s="8" t="s">
        <v>45</v>
      </c>
      <c r="S1527" s="10"/>
      <c r="T1527" s="10" t="s">
        <v>2133</v>
      </c>
      <c r="U1527" s="6">
        <v>2</v>
      </c>
      <c r="V1527" s="6" t="s">
        <v>46</v>
      </c>
      <c r="W1527" s="7" t="s">
        <v>45</v>
      </c>
      <c r="X1527" s="6" t="e">
        <v>#N/A</v>
      </c>
      <c r="Y1527" s="6" t="s">
        <v>67</v>
      </c>
      <c r="Z1527" s="6">
        <v>2857</v>
      </c>
      <c r="AA1527" s="6"/>
      <c r="AB1527" s="6" t="s">
        <v>441</v>
      </c>
      <c r="AC1527" s="6" t="s">
        <v>3548</v>
      </c>
      <c r="AD1527" s="6" t="s">
        <v>441</v>
      </c>
      <c r="AE1527" s="6" t="s">
        <v>331</v>
      </c>
      <c r="AF1527" s="6" t="s">
        <v>45</v>
      </c>
      <c r="AG1527" s="6" t="s">
        <v>45</v>
      </c>
      <c r="AH1527" s="6" t="s">
        <v>45</v>
      </c>
      <c r="AI1527" s="6" t="s">
        <v>45</v>
      </c>
      <c r="AJ1527" s="7" t="s">
        <v>45</v>
      </c>
      <c r="AK1527" s="6" t="s">
        <v>45</v>
      </c>
      <c r="AL1527" s="6" t="s">
        <v>45</v>
      </c>
      <c r="AM1527" s="6"/>
      <c r="AN1527" s="6">
        <v>1</v>
      </c>
      <c r="AO1527" s="6">
        <v>0</v>
      </c>
      <c r="AP1527" s="6"/>
      <c r="AQ1527" s="6"/>
      <c r="AR1527" s="6"/>
      <c r="AS1527" s="19"/>
      <c r="AT1527" s="19"/>
      <c r="AU1527" s="30"/>
    </row>
    <row r="1528" spans="1:47" ht="12.75" customHeight="1" x14ac:dyDescent="0.25">
      <c r="A1528" s="6" t="s">
        <v>60</v>
      </c>
      <c r="B1528" s="6">
        <v>689</v>
      </c>
      <c r="C1528" s="6" t="s">
        <v>78</v>
      </c>
      <c r="D1528" s="6" t="s">
        <v>46</v>
      </c>
      <c r="E1528" s="6" t="s">
        <v>46</v>
      </c>
      <c r="F1528" s="6">
        <v>79225</v>
      </c>
      <c r="G1528" s="6"/>
      <c r="H1528" s="6"/>
      <c r="I1528" s="6" t="s">
        <v>375</v>
      </c>
      <c r="J1528" s="6" t="s">
        <v>375</v>
      </c>
      <c r="K1528" s="6" t="s">
        <v>45</v>
      </c>
      <c r="L1528" s="6" t="s">
        <v>60</v>
      </c>
      <c r="M1528" s="6" t="s">
        <v>45</v>
      </c>
      <c r="N1528" s="6"/>
      <c r="O1528" s="6" t="s">
        <v>45</v>
      </c>
      <c r="P1528" s="6"/>
      <c r="Q1528" s="6" t="s">
        <v>45</v>
      </c>
      <c r="R1528" s="8" t="s">
        <v>45</v>
      </c>
      <c r="S1528" s="10"/>
      <c r="T1528" s="10" t="s">
        <v>218</v>
      </c>
      <c r="U1528" s="6">
        <v>3</v>
      </c>
      <c r="V1528" s="6">
        <v>13</v>
      </c>
      <c r="W1528" s="7" t="s">
        <v>45</v>
      </c>
      <c r="X1528" s="6" t="e">
        <v>#N/A</v>
      </c>
      <c r="Y1528" s="6" t="s">
        <v>45</v>
      </c>
      <c r="Z1528" s="6" t="s">
        <v>45</v>
      </c>
      <c r="AA1528" s="6"/>
      <c r="AB1528" s="6" t="s">
        <v>1369</v>
      </c>
      <c r="AC1528" s="6" t="s">
        <v>1370</v>
      </c>
      <c r="AD1528" s="6" t="s">
        <v>1369</v>
      </c>
      <c r="AE1528" s="13" t="s">
        <v>45</v>
      </c>
      <c r="AF1528" s="6" t="s">
        <v>45</v>
      </c>
      <c r="AG1528" s="6" t="s">
        <v>45</v>
      </c>
      <c r="AH1528" s="6" t="s">
        <v>45</v>
      </c>
      <c r="AI1528" s="6" t="s">
        <v>45</v>
      </c>
      <c r="AJ1528" s="7" t="s">
        <v>45</v>
      </c>
      <c r="AK1528" s="6" t="s">
        <v>45</v>
      </c>
      <c r="AL1528" s="6" t="s">
        <v>45</v>
      </c>
      <c r="AM1528" s="6"/>
      <c r="AN1528" s="6">
        <v>1</v>
      </c>
      <c r="AO1528" s="6">
        <v>0</v>
      </c>
      <c r="AP1528" s="6"/>
      <c r="AQ1528" s="6"/>
      <c r="AR1528" s="6"/>
      <c r="AS1528" s="19"/>
      <c r="AT1528" s="19"/>
      <c r="AU1528" s="30"/>
    </row>
    <row r="1529" spans="1:47" ht="12.75" customHeight="1" x14ac:dyDescent="0.25">
      <c r="A1529" s="6" t="s">
        <v>60</v>
      </c>
      <c r="B1529" s="6">
        <v>919</v>
      </c>
      <c r="C1529" s="6" t="s">
        <v>78</v>
      </c>
      <c r="D1529" s="6" t="s">
        <v>46</v>
      </c>
      <c r="E1529" s="6" t="s">
        <v>46</v>
      </c>
      <c r="F1529" s="6">
        <v>79226</v>
      </c>
      <c r="G1529" s="6"/>
      <c r="H1529" s="6"/>
      <c r="I1529" s="6" t="s">
        <v>375</v>
      </c>
      <c r="J1529" s="6" t="s">
        <v>375</v>
      </c>
      <c r="K1529" s="6" t="s">
        <v>45</v>
      </c>
      <c r="L1529" s="6" t="s">
        <v>60</v>
      </c>
      <c r="M1529" s="6" t="s">
        <v>45</v>
      </c>
      <c r="N1529" s="6"/>
      <c r="O1529" s="6" t="s">
        <v>191</v>
      </c>
      <c r="P1529" s="6"/>
      <c r="Q1529" s="6" t="s">
        <v>2231</v>
      </c>
      <c r="R1529" s="8">
        <v>44781</v>
      </c>
      <c r="S1529" s="10"/>
      <c r="T1529" s="10" t="s">
        <v>593</v>
      </c>
      <c r="U1529" s="6">
        <v>1</v>
      </c>
      <c r="V1529" s="6">
        <v>1</v>
      </c>
      <c r="W1529" s="7" t="s">
        <v>45</v>
      </c>
      <c r="X1529" s="6" t="s">
        <v>52</v>
      </c>
      <c r="Y1529" s="6" t="s">
        <v>52</v>
      </c>
      <c r="Z1529" s="6" t="s">
        <v>3808</v>
      </c>
      <c r="AA1529" s="6"/>
      <c r="AB1529" s="6" t="s">
        <v>166</v>
      </c>
      <c r="AC1529" s="6" t="s">
        <v>247</v>
      </c>
      <c r="AD1529" s="6" t="s">
        <v>166</v>
      </c>
      <c r="AE1529" s="13" t="s">
        <v>215</v>
      </c>
      <c r="AF1529" s="6" t="s">
        <v>45</v>
      </c>
      <c r="AG1529" s="6" t="s">
        <v>45</v>
      </c>
      <c r="AH1529" s="13" t="s">
        <v>3809</v>
      </c>
      <c r="AI1529" s="6" t="s">
        <v>45</v>
      </c>
      <c r="AJ1529" s="7" t="s">
        <v>45</v>
      </c>
      <c r="AK1529" s="6" t="s">
        <v>45</v>
      </c>
      <c r="AL1529" s="6" t="s">
        <v>45</v>
      </c>
      <c r="AM1529" s="6"/>
      <c r="AN1529" s="6">
        <v>1</v>
      </c>
      <c r="AO1529" s="6">
        <v>0</v>
      </c>
      <c r="AP1529" s="6"/>
      <c r="AQ1529" s="6"/>
      <c r="AR1529" s="6"/>
      <c r="AS1529" s="19"/>
      <c r="AT1529" s="19"/>
      <c r="AU1529" s="30"/>
    </row>
    <row r="1530" spans="1:47" ht="12.75" customHeight="1" x14ac:dyDescent="0.25">
      <c r="A1530" s="6" t="s">
        <v>60</v>
      </c>
      <c r="B1530" s="6">
        <v>695</v>
      </c>
      <c r="C1530" s="6" t="s">
        <v>78</v>
      </c>
      <c r="D1530" s="6" t="s">
        <v>46</v>
      </c>
      <c r="E1530" s="6" t="s">
        <v>46</v>
      </c>
      <c r="F1530" s="6">
        <v>79227</v>
      </c>
      <c r="G1530" s="6"/>
      <c r="H1530" s="6"/>
      <c r="I1530" s="6" t="s">
        <v>375</v>
      </c>
      <c r="J1530" s="6" t="s">
        <v>375</v>
      </c>
      <c r="K1530" s="6" t="s">
        <v>45</v>
      </c>
      <c r="L1530" s="6" t="s">
        <v>60</v>
      </c>
      <c r="M1530" s="6">
        <v>1</v>
      </c>
      <c r="N1530" s="6"/>
      <c r="O1530" s="6" t="s">
        <v>45</v>
      </c>
      <c r="P1530" s="6"/>
      <c r="Q1530" s="6" t="s">
        <v>45</v>
      </c>
      <c r="R1530" s="8">
        <v>44918</v>
      </c>
      <c r="S1530" s="10"/>
      <c r="T1530" s="10" t="s">
        <v>115</v>
      </c>
      <c r="U1530" s="6">
        <v>2</v>
      </c>
      <c r="V1530" s="6" t="s">
        <v>3810</v>
      </c>
      <c r="W1530" s="7" t="s">
        <v>45</v>
      </c>
      <c r="X1530" s="6" t="e">
        <v>#N/A</v>
      </c>
      <c r="Y1530" s="6" t="s">
        <v>67</v>
      </c>
      <c r="Z1530" s="6" t="s">
        <v>3810</v>
      </c>
      <c r="AA1530" s="6"/>
      <c r="AB1530" s="6">
        <v>44918</v>
      </c>
      <c r="AC1530" s="6" t="s">
        <v>3811</v>
      </c>
      <c r="AD1530" s="6">
        <v>44918</v>
      </c>
      <c r="AE1530" s="13" t="s">
        <v>45</v>
      </c>
      <c r="AF1530" s="6" t="s">
        <v>45</v>
      </c>
      <c r="AG1530" s="6" t="s">
        <v>45</v>
      </c>
      <c r="AH1530" s="6" t="s">
        <v>3812</v>
      </c>
      <c r="AI1530" s="6" t="s">
        <v>45</v>
      </c>
      <c r="AJ1530" s="7" t="s">
        <v>45</v>
      </c>
      <c r="AK1530" s="6" t="s">
        <v>3813</v>
      </c>
      <c r="AL1530" s="6">
        <v>20678</v>
      </c>
      <c r="AM1530" s="6" t="s">
        <v>208</v>
      </c>
      <c r="AN1530" s="6">
        <v>1</v>
      </c>
      <c r="AO1530" s="6">
        <v>0</v>
      </c>
      <c r="AP1530" s="6"/>
      <c r="AQ1530" s="6"/>
      <c r="AR1530" s="6"/>
      <c r="AS1530" s="19"/>
      <c r="AT1530" s="19"/>
      <c r="AU1530" s="30"/>
    </row>
    <row r="1531" spans="1:47" ht="12.75" customHeight="1" x14ac:dyDescent="0.25">
      <c r="A1531" s="6" t="s">
        <v>60</v>
      </c>
      <c r="B1531" s="6">
        <v>592</v>
      </c>
      <c r="C1531" s="6" t="s">
        <v>78</v>
      </c>
      <c r="D1531" s="6" t="s">
        <v>46</v>
      </c>
      <c r="E1531" s="6" t="s">
        <v>46</v>
      </c>
      <c r="F1531" s="6">
        <v>79228</v>
      </c>
      <c r="G1531" s="6"/>
      <c r="H1531" s="6"/>
      <c r="I1531" s="6" t="s">
        <v>375</v>
      </c>
      <c r="J1531" s="6" t="s">
        <v>375</v>
      </c>
      <c r="K1531" s="6" t="s">
        <v>45</v>
      </c>
      <c r="L1531" s="6" t="s">
        <v>60</v>
      </c>
      <c r="M1531" s="6" t="s">
        <v>45</v>
      </c>
      <c r="N1531" s="6"/>
      <c r="O1531" s="6" t="s">
        <v>45</v>
      </c>
      <c r="P1531" s="6"/>
      <c r="Q1531" s="6" t="s">
        <v>45</v>
      </c>
      <c r="R1531" s="8">
        <v>44379</v>
      </c>
      <c r="S1531" s="10"/>
      <c r="T1531" s="10" t="s">
        <v>1597</v>
      </c>
      <c r="U1531" s="6">
        <v>2</v>
      </c>
      <c r="V1531" s="6" t="s">
        <v>2525</v>
      </c>
      <c r="W1531" s="7" t="s">
        <v>45</v>
      </c>
      <c r="X1531" s="6" t="e">
        <v>#N/A</v>
      </c>
      <c r="Y1531" s="6" t="s">
        <v>45</v>
      </c>
      <c r="Z1531" s="6" t="s">
        <v>45</v>
      </c>
      <c r="AA1531" s="6"/>
      <c r="AB1531" s="6" t="s">
        <v>392</v>
      </c>
      <c r="AC1531" s="6" t="s">
        <v>3814</v>
      </c>
      <c r="AD1531" s="6" t="s">
        <v>392</v>
      </c>
      <c r="AE1531" s="6" t="s">
        <v>437</v>
      </c>
      <c r="AF1531" s="6" t="s">
        <v>45</v>
      </c>
      <c r="AG1531" s="6" t="s">
        <v>45</v>
      </c>
      <c r="AH1531" s="6" t="s">
        <v>45</v>
      </c>
      <c r="AI1531" s="6" t="s">
        <v>45</v>
      </c>
      <c r="AJ1531" s="7" t="s">
        <v>45</v>
      </c>
      <c r="AK1531" s="6" t="s">
        <v>45</v>
      </c>
      <c r="AL1531" s="6" t="s">
        <v>45</v>
      </c>
      <c r="AM1531" s="6"/>
      <c r="AN1531" s="6">
        <v>1</v>
      </c>
      <c r="AO1531" s="6">
        <v>0</v>
      </c>
      <c r="AP1531" s="6"/>
      <c r="AQ1531" s="6"/>
      <c r="AR1531" s="6"/>
      <c r="AS1531" s="28">
        <v>25941</v>
      </c>
      <c r="AT1531" s="28">
        <v>25941</v>
      </c>
      <c r="AU1531" s="30"/>
    </row>
    <row r="1532" spans="1:47" ht="12.75" customHeight="1" x14ac:dyDescent="0.25">
      <c r="A1532" s="6" t="s">
        <v>1322</v>
      </c>
      <c r="B1532" s="6">
        <v>2661</v>
      </c>
      <c r="C1532" s="6" t="s">
        <v>78</v>
      </c>
      <c r="D1532" s="6" t="s">
        <v>46</v>
      </c>
      <c r="E1532" s="6" t="s">
        <v>46</v>
      </c>
      <c r="F1532" s="6">
        <v>79229</v>
      </c>
      <c r="G1532" s="6"/>
      <c r="H1532" s="6"/>
      <c r="I1532" s="6" t="s">
        <v>3815</v>
      </c>
      <c r="J1532" s="6" t="s">
        <v>3815</v>
      </c>
      <c r="K1532" s="6" t="s">
        <v>45</v>
      </c>
      <c r="L1532" s="6" t="s">
        <v>1322</v>
      </c>
      <c r="M1532" s="6">
        <v>1</v>
      </c>
      <c r="N1532" s="10"/>
      <c r="O1532" s="6" t="s">
        <v>45</v>
      </c>
      <c r="P1532" s="6"/>
      <c r="Q1532" s="6" t="s">
        <v>96</v>
      </c>
      <c r="R1532" s="8">
        <v>44147</v>
      </c>
      <c r="S1532" s="10"/>
      <c r="T1532" s="10" t="s">
        <v>97</v>
      </c>
      <c r="U1532" s="6">
        <v>1</v>
      </c>
      <c r="V1532" s="6" t="s">
        <v>2079</v>
      </c>
      <c r="W1532" s="7" t="s">
        <v>45</v>
      </c>
      <c r="X1532" s="6" t="e">
        <v>#N/A</v>
      </c>
      <c r="Y1532" s="6" t="s">
        <v>99</v>
      </c>
      <c r="Z1532" s="6" t="s">
        <v>2080</v>
      </c>
      <c r="AA1532" s="6"/>
      <c r="AB1532" s="6" t="s">
        <v>236</v>
      </c>
      <c r="AC1532" s="6" t="s">
        <v>2081</v>
      </c>
      <c r="AD1532" s="6" t="s">
        <v>236</v>
      </c>
      <c r="AE1532" s="11" t="s">
        <v>1522</v>
      </c>
      <c r="AF1532" s="11" t="s">
        <v>45</v>
      </c>
      <c r="AG1532" s="6" t="s">
        <v>45</v>
      </c>
      <c r="AH1532" s="6" t="s">
        <v>45</v>
      </c>
      <c r="AI1532" s="6" t="s">
        <v>45</v>
      </c>
      <c r="AJ1532" s="7" t="s">
        <v>45</v>
      </c>
      <c r="AK1532" s="6" t="s">
        <v>45</v>
      </c>
      <c r="AL1532" s="6" t="s">
        <v>45</v>
      </c>
      <c r="AM1532" s="6" t="s">
        <v>59</v>
      </c>
      <c r="AN1532" s="6">
        <v>1</v>
      </c>
      <c r="AO1532" s="6">
        <v>0</v>
      </c>
      <c r="AP1532" s="6"/>
      <c r="AQ1532" s="6"/>
      <c r="AR1532" s="6"/>
      <c r="AS1532" s="28">
        <v>28405</v>
      </c>
      <c r="AT1532" s="28">
        <v>28405</v>
      </c>
      <c r="AU1532" s="30"/>
    </row>
    <row r="1533" spans="1:47" ht="12.75" customHeight="1" x14ac:dyDescent="0.25">
      <c r="A1533" s="6" t="s">
        <v>1322</v>
      </c>
      <c r="B1533" s="6">
        <v>2615</v>
      </c>
      <c r="C1533" s="6" t="s">
        <v>78</v>
      </c>
      <c r="D1533" s="6" t="s">
        <v>46</v>
      </c>
      <c r="E1533" s="6" t="s">
        <v>46</v>
      </c>
      <c r="F1533" s="6">
        <v>79230</v>
      </c>
      <c r="G1533" s="6"/>
      <c r="H1533" s="60"/>
      <c r="I1533" s="60" t="s">
        <v>1552</v>
      </c>
      <c r="J1533" s="60" t="s">
        <v>1552</v>
      </c>
      <c r="K1533" s="6" t="s">
        <v>45</v>
      </c>
      <c r="L1533" s="6" t="s">
        <v>1322</v>
      </c>
      <c r="M1533" s="6" t="s">
        <v>45</v>
      </c>
      <c r="N1533" s="6"/>
      <c r="O1533" s="6" t="s">
        <v>67</v>
      </c>
      <c r="P1533" s="6"/>
      <c r="Q1533" s="6" t="s">
        <v>96</v>
      </c>
      <c r="R1533" s="8">
        <v>44141</v>
      </c>
      <c r="S1533" s="10"/>
      <c r="T1533" s="10" t="s">
        <v>66</v>
      </c>
      <c r="U1533" s="6">
        <v>4</v>
      </c>
      <c r="V1533" s="6">
        <v>404</v>
      </c>
      <c r="W1533" s="7" t="s">
        <v>45</v>
      </c>
      <c r="X1533" s="6" t="e">
        <v>#N/A</v>
      </c>
      <c r="Y1533" s="6" t="s">
        <v>45</v>
      </c>
      <c r="Z1533" s="6" t="s">
        <v>2040</v>
      </c>
      <c r="AA1533" s="6"/>
      <c r="AB1533" s="6" t="s">
        <v>335</v>
      </c>
      <c r="AC1533" s="6" t="s">
        <v>291</v>
      </c>
      <c r="AD1533" s="6" t="s">
        <v>335</v>
      </c>
      <c r="AE1533" s="11" t="s">
        <v>303</v>
      </c>
      <c r="AF1533" s="11" t="s">
        <v>45</v>
      </c>
      <c r="AG1533" s="6" t="s">
        <v>45</v>
      </c>
      <c r="AH1533" s="6" t="s">
        <v>45</v>
      </c>
      <c r="AI1533" s="6" t="s">
        <v>45</v>
      </c>
      <c r="AJ1533" s="7" t="s">
        <v>45</v>
      </c>
      <c r="AK1533" s="6" t="s">
        <v>45</v>
      </c>
      <c r="AL1533" s="6" t="s">
        <v>45</v>
      </c>
      <c r="AM1533" s="6"/>
      <c r="AN1533" s="6">
        <v>1</v>
      </c>
      <c r="AO1533" s="6">
        <v>0</v>
      </c>
      <c r="AP1533" s="6"/>
      <c r="AQ1533" s="6"/>
      <c r="AR1533" s="6"/>
      <c r="AS1533" s="19"/>
      <c r="AT1533" s="19"/>
      <c r="AU1533" s="30"/>
    </row>
    <row r="1534" spans="1:47" ht="12.75" customHeight="1" x14ac:dyDescent="0.25">
      <c r="A1534" s="6" t="s">
        <v>60</v>
      </c>
      <c r="B1534" s="6">
        <v>3770</v>
      </c>
      <c r="C1534" s="6" t="s">
        <v>145</v>
      </c>
      <c r="D1534" s="6" t="s">
        <v>46</v>
      </c>
      <c r="E1534" s="6" t="s">
        <v>46</v>
      </c>
      <c r="F1534" s="6">
        <v>79231</v>
      </c>
      <c r="G1534" s="6"/>
      <c r="H1534" s="6"/>
      <c r="I1534" s="6" t="s">
        <v>362</v>
      </c>
      <c r="J1534" s="6" t="s">
        <v>3816</v>
      </c>
      <c r="K1534" s="6" t="s">
        <v>362</v>
      </c>
      <c r="L1534" s="6" t="s">
        <v>60</v>
      </c>
      <c r="M1534" s="6" t="s">
        <v>45</v>
      </c>
      <c r="O1534" s="6" t="s">
        <v>2159</v>
      </c>
      <c r="P1534" s="6"/>
      <c r="Q1534" s="6">
        <v>851</v>
      </c>
      <c r="R1534" s="8">
        <v>44102.346701388902</v>
      </c>
      <c r="S1534" s="10"/>
      <c r="T1534" s="10" t="s">
        <v>93</v>
      </c>
      <c r="U1534" s="6">
        <v>3</v>
      </c>
      <c r="V1534" s="6">
        <v>327</v>
      </c>
      <c r="W1534" s="7" t="s">
        <v>45</v>
      </c>
      <c r="X1534" s="6" t="e">
        <v>#N/A</v>
      </c>
      <c r="Y1534" s="6" t="s">
        <v>45</v>
      </c>
      <c r="Z1534" s="6" t="s">
        <v>45</v>
      </c>
      <c r="AA1534" s="6"/>
      <c r="AB1534" s="6" t="s">
        <v>45</v>
      </c>
      <c r="AC1534" s="6" t="s">
        <v>1551</v>
      </c>
      <c r="AD1534" s="6" t="s">
        <v>45</v>
      </c>
      <c r="AE1534" s="6" t="s">
        <v>45</v>
      </c>
      <c r="AF1534" s="6" t="s">
        <v>45</v>
      </c>
      <c r="AG1534" s="6" t="s">
        <v>45</v>
      </c>
      <c r="AH1534" s="6" t="s">
        <v>45</v>
      </c>
      <c r="AI1534" s="6" t="s">
        <v>45</v>
      </c>
      <c r="AJ1534" s="7" t="s">
        <v>45</v>
      </c>
      <c r="AK1534" s="6" t="s">
        <v>1551</v>
      </c>
      <c r="AL1534" s="6" t="s">
        <v>45</v>
      </c>
      <c r="AM1534" s="6"/>
      <c r="AN1534" s="6">
        <v>1</v>
      </c>
      <c r="AO1534" s="6">
        <v>0</v>
      </c>
      <c r="AP1534" s="6"/>
      <c r="AQ1534" s="9">
        <v>44279</v>
      </c>
      <c r="AR1534" s="6"/>
      <c r="AS1534" s="19"/>
      <c r="AT1534" s="19"/>
      <c r="AU1534" s="30"/>
    </row>
    <row r="1535" spans="1:47" ht="12.75" customHeight="1" x14ac:dyDescent="0.25">
      <c r="A1535" s="6" t="s">
        <v>60</v>
      </c>
      <c r="B1535" s="6">
        <v>914</v>
      </c>
      <c r="C1535" s="6" t="s">
        <v>78</v>
      </c>
      <c r="D1535" s="6" t="s">
        <v>46</v>
      </c>
      <c r="E1535" s="6" t="s">
        <v>46</v>
      </c>
      <c r="F1535" s="6">
        <v>79234</v>
      </c>
      <c r="G1535" s="6"/>
      <c r="H1535" s="6"/>
      <c r="I1535" s="6" t="s">
        <v>3817</v>
      </c>
      <c r="J1535" s="6" t="s">
        <v>3817</v>
      </c>
      <c r="K1535" s="6" t="s">
        <v>45</v>
      </c>
      <c r="L1535" s="6" t="s">
        <v>60</v>
      </c>
      <c r="M1535" s="6" t="s">
        <v>45</v>
      </c>
      <c r="N1535" s="6"/>
      <c r="O1535" s="6" t="s">
        <v>191</v>
      </c>
      <c r="P1535" s="6"/>
      <c r="Q1535" s="6" t="s">
        <v>2231</v>
      </c>
      <c r="R1535" s="8">
        <v>44922</v>
      </c>
      <c r="S1535" s="10"/>
      <c r="T1535" s="10" t="s">
        <v>1379</v>
      </c>
      <c r="U1535" s="6">
        <v>8</v>
      </c>
      <c r="V1535" s="6">
        <v>803</v>
      </c>
      <c r="W1535" s="7" t="s">
        <v>45</v>
      </c>
      <c r="X1535" s="6" t="s">
        <v>52</v>
      </c>
      <c r="Y1535" s="6" t="s">
        <v>52</v>
      </c>
      <c r="Z1535" s="6" t="s">
        <v>3818</v>
      </c>
      <c r="AA1535" s="6"/>
      <c r="AB1535" s="6" t="s">
        <v>236</v>
      </c>
      <c r="AC1535" s="6" t="s">
        <v>3819</v>
      </c>
      <c r="AD1535" s="6" t="s">
        <v>236</v>
      </c>
      <c r="AE1535" s="13" t="s">
        <v>562</v>
      </c>
      <c r="AF1535" s="6" t="s">
        <v>45</v>
      </c>
      <c r="AG1535" s="6" t="s">
        <v>45</v>
      </c>
      <c r="AH1535" s="6" t="s">
        <v>3820</v>
      </c>
      <c r="AI1535" s="6" t="s">
        <v>45</v>
      </c>
      <c r="AJ1535" s="7" t="s">
        <v>45</v>
      </c>
      <c r="AK1535" s="6" t="s">
        <v>136</v>
      </c>
      <c r="AL1535" s="6">
        <v>81768</v>
      </c>
      <c r="AM1535" s="6"/>
      <c r="AN1535" s="6">
        <v>1</v>
      </c>
      <c r="AO1535" s="6">
        <v>0</v>
      </c>
      <c r="AP1535" s="6"/>
      <c r="AQ1535" s="6"/>
      <c r="AR1535" s="6"/>
      <c r="AS1535" s="19"/>
      <c r="AT1535" s="19"/>
      <c r="AU1535" s="30"/>
    </row>
    <row r="1536" spans="1:47" ht="12.75" customHeight="1" x14ac:dyDescent="0.25">
      <c r="A1536" s="6" t="s">
        <v>60</v>
      </c>
      <c r="B1536" s="6">
        <v>3771</v>
      </c>
      <c r="C1536" s="6" t="s">
        <v>145</v>
      </c>
      <c r="D1536" s="6" t="s">
        <v>46</v>
      </c>
      <c r="E1536" s="6" t="s">
        <v>46</v>
      </c>
      <c r="F1536" s="6">
        <v>79235</v>
      </c>
      <c r="G1536" s="6"/>
      <c r="H1536" s="6"/>
      <c r="I1536" s="6" t="s">
        <v>3821</v>
      </c>
      <c r="J1536" s="6" t="s">
        <v>3821</v>
      </c>
      <c r="K1536" s="6" t="s">
        <v>45</v>
      </c>
      <c r="L1536" s="6" t="s">
        <v>60</v>
      </c>
      <c r="M1536" s="6" t="s">
        <v>45</v>
      </c>
      <c r="O1536" s="6" t="s">
        <v>148</v>
      </c>
      <c r="P1536" s="6"/>
      <c r="Q1536" s="6">
        <v>851</v>
      </c>
      <c r="R1536" s="8">
        <v>44973</v>
      </c>
      <c r="S1536" s="10"/>
      <c r="T1536" s="10" t="s">
        <v>234</v>
      </c>
      <c r="U1536" s="6">
        <v>1</v>
      </c>
      <c r="V1536" s="6">
        <v>103</v>
      </c>
      <c r="W1536" s="7" t="s">
        <v>45</v>
      </c>
      <c r="X1536" s="6" t="s">
        <v>52</v>
      </c>
      <c r="Y1536" s="6" t="s">
        <v>52</v>
      </c>
      <c r="Z1536" s="6" t="s">
        <v>1709</v>
      </c>
      <c r="AA1536" s="6"/>
      <c r="AB1536" s="6" t="s">
        <v>476</v>
      </c>
      <c r="AC1536" s="6" t="s">
        <v>3822</v>
      </c>
      <c r="AD1536" s="6" t="s">
        <v>476</v>
      </c>
      <c r="AE1536" s="6" t="s">
        <v>429</v>
      </c>
      <c r="AF1536" s="6" t="s">
        <v>45</v>
      </c>
      <c r="AG1536" s="6" t="s">
        <v>45</v>
      </c>
      <c r="AH1536" s="6" t="s">
        <v>3823</v>
      </c>
      <c r="AI1536" s="6" t="s">
        <v>45</v>
      </c>
      <c r="AJ1536" s="7" t="s">
        <v>45</v>
      </c>
      <c r="AK1536" s="6" t="s">
        <v>45</v>
      </c>
      <c r="AL1536" s="6" t="s">
        <v>3824</v>
      </c>
      <c r="AM1536" s="6"/>
      <c r="AN1536" s="6">
        <v>1</v>
      </c>
      <c r="AO1536" s="6">
        <v>0</v>
      </c>
      <c r="AP1536" s="6"/>
      <c r="AQ1536" s="9">
        <v>44279</v>
      </c>
      <c r="AR1536" s="6"/>
      <c r="AS1536" s="19"/>
      <c r="AT1536" s="19"/>
      <c r="AU1536" s="30"/>
    </row>
    <row r="1537" spans="1:47" ht="12.75" customHeight="1" x14ac:dyDescent="0.25">
      <c r="A1537" s="6" t="s">
        <v>60</v>
      </c>
      <c r="B1537" s="6">
        <v>3772</v>
      </c>
      <c r="C1537" s="6" t="s">
        <v>145</v>
      </c>
      <c r="D1537" s="6" t="s">
        <v>46</v>
      </c>
      <c r="E1537" s="6" t="s">
        <v>46</v>
      </c>
      <c r="F1537" s="6">
        <v>79236</v>
      </c>
      <c r="G1537" s="6"/>
      <c r="H1537" s="6"/>
      <c r="I1537" s="6" t="s">
        <v>3048</v>
      </c>
      <c r="J1537" s="6" t="s">
        <v>3048</v>
      </c>
      <c r="K1537" s="6" t="s">
        <v>45</v>
      </c>
      <c r="L1537" s="6" t="s">
        <v>60</v>
      </c>
      <c r="M1537" s="6" t="s">
        <v>45</v>
      </c>
      <c r="O1537" s="6" t="s">
        <v>148</v>
      </c>
      <c r="P1537" s="6"/>
      <c r="Q1537" s="6">
        <v>851</v>
      </c>
      <c r="R1537" s="8">
        <v>44041.399236111101</v>
      </c>
      <c r="S1537" s="10"/>
      <c r="T1537" s="10" t="s">
        <v>385</v>
      </c>
      <c r="U1537" s="6">
        <v>3</v>
      </c>
      <c r="V1537" s="6">
        <v>309</v>
      </c>
      <c r="W1537" s="7" t="s">
        <v>45</v>
      </c>
      <c r="X1537" s="6" t="e">
        <v>#N/A</v>
      </c>
      <c r="Y1537" s="6" t="s">
        <v>45</v>
      </c>
      <c r="Z1537" s="6" t="s">
        <v>45</v>
      </c>
      <c r="AA1537" s="6"/>
      <c r="AB1537" s="6" t="s">
        <v>1497</v>
      </c>
      <c r="AC1537" s="6" t="s">
        <v>3825</v>
      </c>
      <c r="AD1537" s="6" t="s">
        <v>1497</v>
      </c>
      <c r="AE1537" s="6" t="s">
        <v>175</v>
      </c>
      <c r="AF1537" s="6" t="s">
        <v>45</v>
      </c>
      <c r="AG1537" s="6" t="s">
        <v>45</v>
      </c>
      <c r="AH1537" s="6" t="s">
        <v>45</v>
      </c>
      <c r="AI1537" s="6" t="s">
        <v>45</v>
      </c>
      <c r="AJ1537" s="7" t="s">
        <v>45</v>
      </c>
      <c r="AK1537" s="6" t="s">
        <v>45</v>
      </c>
      <c r="AL1537" s="6" t="s">
        <v>45</v>
      </c>
      <c r="AM1537" s="6"/>
      <c r="AN1537" s="6">
        <v>1</v>
      </c>
      <c r="AO1537" s="6">
        <v>0</v>
      </c>
      <c r="AP1537" s="6"/>
      <c r="AQ1537" s="9">
        <v>44279</v>
      </c>
      <c r="AR1537" s="6"/>
      <c r="AS1537" s="19"/>
      <c r="AT1537" s="19"/>
      <c r="AU1537" s="30"/>
    </row>
    <row r="1538" spans="1:47" ht="12.75" customHeight="1" x14ac:dyDescent="0.25">
      <c r="A1538" s="6" t="s">
        <v>60</v>
      </c>
      <c r="B1538" s="6">
        <v>2319</v>
      </c>
      <c r="C1538" s="6" t="s">
        <v>78</v>
      </c>
      <c r="D1538" s="6" t="s">
        <v>46</v>
      </c>
      <c r="E1538" s="6" t="s">
        <v>46</v>
      </c>
      <c r="F1538" s="6">
        <v>79237</v>
      </c>
      <c r="G1538" s="6"/>
      <c r="H1538" s="6"/>
      <c r="I1538" s="6" t="s">
        <v>375</v>
      </c>
      <c r="J1538" s="6" t="s">
        <v>375</v>
      </c>
      <c r="K1538" s="6" t="s">
        <v>45</v>
      </c>
      <c r="L1538" s="6" t="s">
        <v>60</v>
      </c>
      <c r="M1538" s="6" t="s">
        <v>45</v>
      </c>
      <c r="N1538" s="6"/>
      <c r="O1538" s="6" t="s">
        <v>45</v>
      </c>
      <c r="P1538" s="6"/>
      <c r="Q1538" s="6" t="s">
        <v>1688</v>
      </c>
      <c r="R1538" s="8">
        <v>44116</v>
      </c>
      <c r="S1538" s="10"/>
      <c r="T1538" s="10" t="s">
        <v>1689</v>
      </c>
      <c r="U1538" s="6">
        <v>1</v>
      </c>
      <c r="V1538" s="9" t="s">
        <v>3826</v>
      </c>
      <c r="W1538" s="7" t="s">
        <v>45</v>
      </c>
      <c r="X1538" s="6" t="e">
        <v>#N/A</v>
      </c>
      <c r="Y1538" s="6" t="s">
        <v>45</v>
      </c>
      <c r="Z1538" s="6" t="s">
        <v>1690</v>
      </c>
      <c r="AA1538" s="6"/>
      <c r="AB1538" s="6" t="s">
        <v>789</v>
      </c>
      <c r="AC1538" s="6" t="s">
        <v>3827</v>
      </c>
      <c r="AD1538" s="6" t="s">
        <v>789</v>
      </c>
      <c r="AE1538" s="6" t="s">
        <v>3828</v>
      </c>
      <c r="AF1538" s="9" t="s">
        <v>45</v>
      </c>
      <c r="AG1538" s="6" t="s">
        <v>45</v>
      </c>
      <c r="AH1538" s="6" t="s">
        <v>45</v>
      </c>
      <c r="AI1538" s="6" t="s">
        <v>45</v>
      </c>
      <c r="AJ1538" s="7" t="s">
        <v>45</v>
      </c>
      <c r="AK1538" s="6" t="s">
        <v>45</v>
      </c>
      <c r="AL1538" s="6" t="s">
        <v>45</v>
      </c>
      <c r="AM1538" s="6"/>
      <c r="AN1538" s="6">
        <v>1</v>
      </c>
      <c r="AO1538" s="6">
        <v>0</v>
      </c>
      <c r="AP1538" s="6"/>
      <c r="AQ1538" s="6"/>
      <c r="AR1538" s="6"/>
      <c r="AS1538" s="28">
        <v>32015</v>
      </c>
      <c r="AT1538" s="28">
        <v>32015</v>
      </c>
      <c r="AU1538" s="30"/>
    </row>
    <row r="1539" spans="1:47" ht="12.75" customHeight="1" x14ac:dyDescent="0.25">
      <c r="A1539" s="6" t="s">
        <v>86</v>
      </c>
      <c r="B1539" s="6">
        <v>1260</v>
      </c>
      <c r="C1539" s="6" t="s">
        <v>78</v>
      </c>
      <c r="D1539" s="6" t="s">
        <v>46</v>
      </c>
      <c r="E1539" s="6" t="s">
        <v>46</v>
      </c>
      <c r="F1539" s="6">
        <v>79238</v>
      </c>
      <c r="G1539" s="6"/>
      <c r="H1539" s="6"/>
      <c r="I1539" s="6" t="s">
        <v>2979</v>
      </c>
      <c r="J1539" s="6" t="s">
        <v>2979</v>
      </c>
      <c r="K1539" s="6" t="s">
        <v>45</v>
      </c>
      <c r="L1539" s="6" t="s">
        <v>86</v>
      </c>
      <c r="M1539" s="6" t="s">
        <v>45</v>
      </c>
      <c r="N1539" s="6"/>
      <c r="O1539" s="6" t="s">
        <v>191</v>
      </c>
      <c r="P1539" s="6"/>
      <c r="Q1539" s="6" t="s">
        <v>1029</v>
      </c>
      <c r="R1539" s="8">
        <v>44875</v>
      </c>
      <c r="S1539" s="10"/>
      <c r="T1539" s="10" t="s">
        <v>333</v>
      </c>
      <c r="U1539" s="6">
        <v>3</v>
      </c>
      <c r="V1539" s="6" t="s">
        <v>549</v>
      </c>
      <c r="W1539" s="7" t="s">
        <v>45</v>
      </c>
      <c r="X1539" s="6" t="s">
        <v>52</v>
      </c>
      <c r="Y1539" s="6" t="s">
        <v>52</v>
      </c>
      <c r="Z1539" s="6" t="s">
        <v>549</v>
      </c>
      <c r="AA1539" s="6"/>
      <c r="AB1539" s="6" t="s">
        <v>789</v>
      </c>
      <c r="AC1539" s="6" t="s">
        <v>3829</v>
      </c>
      <c r="AD1539" s="6" t="s">
        <v>789</v>
      </c>
      <c r="AE1539" s="13" t="s">
        <v>813</v>
      </c>
      <c r="AF1539" s="6" t="s">
        <v>45</v>
      </c>
      <c r="AG1539" s="6" t="s">
        <v>45</v>
      </c>
      <c r="AH1539" s="13" t="s">
        <v>3830</v>
      </c>
      <c r="AI1539" s="6" t="s">
        <v>45</v>
      </c>
      <c r="AJ1539" s="7" t="s">
        <v>45</v>
      </c>
      <c r="AK1539" s="6" t="s">
        <v>45</v>
      </c>
      <c r="AL1539" s="6">
        <v>53105</v>
      </c>
      <c r="AM1539" s="6"/>
      <c r="AN1539" s="6">
        <v>1</v>
      </c>
      <c r="AO1539" s="6">
        <v>0</v>
      </c>
      <c r="AP1539" s="6"/>
      <c r="AQ1539" s="6"/>
      <c r="AR1539" s="6"/>
      <c r="AS1539" s="19"/>
      <c r="AT1539" s="19"/>
      <c r="AU1539" s="30"/>
    </row>
    <row r="1540" spans="1:47" ht="12.75" customHeight="1" x14ac:dyDescent="0.25">
      <c r="A1540" s="6" t="s">
        <v>86</v>
      </c>
      <c r="B1540" s="6">
        <v>2748</v>
      </c>
      <c r="C1540" s="6" t="s">
        <v>78</v>
      </c>
      <c r="D1540" s="6" t="s">
        <v>46</v>
      </c>
      <c r="E1540" s="6" t="s">
        <v>46</v>
      </c>
      <c r="F1540" s="6">
        <v>79239</v>
      </c>
      <c r="G1540" s="6"/>
      <c r="H1540" s="6"/>
      <c r="I1540" s="6" t="s">
        <v>3831</v>
      </c>
      <c r="J1540" s="6" t="s">
        <v>3831</v>
      </c>
      <c r="K1540" s="6" t="s">
        <v>45</v>
      </c>
      <c r="L1540" s="6" t="s">
        <v>86</v>
      </c>
      <c r="M1540" s="6" t="s">
        <v>45</v>
      </c>
      <c r="N1540" s="10"/>
      <c r="O1540" s="6" t="s">
        <v>45</v>
      </c>
      <c r="P1540" s="6"/>
      <c r="Q1540" s="6" t="s">
        <v>81</v>
      </c>
      <c r="R1540" s="8" t="s">
        <v>45</v>
      </c>
      <c r="S1540" s="10"/>
      <c r="T1540" s="10" t="s">
        <v>82</v>
      </c>
      <c r="U1540" s="6">
        <v>4</v>
      </c>
      <c r="V1540" s="6" t="s">
        <v>45</v>
      </c>
      <c r="W1540" s="7" t="s">
        <v>45</v>
      </c>
      <c r="X1540" s="6" t="e">
        <v>#N/A</v>
      </c>
      <c r="Y1540" s="6" t="s">
        <v>52</v>
      </c>
      <c r="Z1540" s="6" t="s">
        <v>45</v>
      </c>
      <c r="AA1540" s="6"/>
      <c r="AB1540" s="6" t="s">
        <v>402</v>
      </c>
      <c r="AC1540" s="6" t="s">
        <v>3832</v>
      </c>
      <c r="AD1540" s="6" t="s">
        <v>402</v>
      </c>
      <c r="AE1540" s="6" t="s">
        <v>238</v>
      </c>
      <c r="AF1540" s="6" t="s">
        <v>45</v>
      </c>
      <c r="AG1540" s="6" t="s">
        <v>45</v>
      </c>
      <c r="AH1540" s="6" t="s">
        <v>45</v>
      </c>
      <c r="AI1540" s="6" t="s">
        <v>45</v>
      </c>
      <c r="AJ1540" s="7" t="s">
        <v>45</v>
      </c>
      <c r="AK1540" s="6" t="s">
        <v>45</v>
      </c>
      <c r="AL1540" s="6" t="s">
        <v>45</v>
      </c>
      <c r="AM1540" s="6"/>
      <c r="AN1540" s="6">
        <v>0</v>
      </c>
      <c r="AO1540" s="6">
        <v>0</v>
      </c>
      <c r="AP1540" s="6"/>
      <c r="AQ1540" s="6"/>
      <c r="AR1540" s="6"/>
      <c r="AS1540" s="28">
        <v>26049</v>
      </c>
      <c r="AT1540" s="28">
        <v>26049</v>
      </c>
      <c r="AU1540" s="30"/>
    </row>
    <row r="1541" spans="1:47" ht="12.75" customHeight="1" x14ac:dyDescent="0.25">
      <c r="A1541" s="6" t="s">
        <v>60</v>
      </c>
      <c r="B1541" s="6">
        <v>1871</v>
      </c>
      <c r="C1541" s="6" t="s">
        <v>78</v>
      </c>
      <c r="D1541" s="6" t="s">
        <v>46</v>
      </c>
      <c r="E1541" s="6" t="s">
        <v>46</v>
      </c>
      <c r="F1541" s="6">
        <v>79240</v>
      </c>
      <c r="G1541" s="6"/>
      <c r="H1541" s="6"/>
      <c r="I1541" s="6" t="s">
        <v>375</v>
      </c>
      <c r="J1541" s="6" t="s">
        <v>375</v>
      </c>
      <c r="K1541" s="6" t="s">
        <v>45</v>
      </c>
      <c r="L1541" s="6" t="s">
        <v>60</v>
      </c>
      <c r="M1541" s="6" t="s">
        <v>45</v>
      </c>
      <c r="N1541" s="6"/>
      <c r="O1541" s="6" t="s">
        <v>45</v>
      </c>
      <c r="P1541" s="6"/>
      <c r="Q1541" s="6" t="s">
        <v>45</v>
      </c>
      <c r="R1541" s="8">
        <v>44098</v>
      </c>
      <c r="S1541" s="10"/>
      <c r="T1541" s="10" t="s">
        <v>385</v>
      </c>
      <c r="U1541" s="6">
        <v>3</v>
      </c>
      <c r="V1541" s="6">
        <v>326</v>
      </c>
      <c r="W1541" s="7" t="s">
        <v>45</v>
      </c>
      <c r="X1541" s="6" t="e">
        <v>#N/A</v>
      </c>
      <c r="Y1541" s="6" t="s">
        <v>1736</v>
      </c>
      <c r="Z1541" s="6" t="s">
        <v>45</v>
      </c>
      <c r="AA1541" s="6"/>
      <c r="AB1541" s="6" t="s">
        <v>789</v>
      </c>
      <c r="AC1541" s="6" t="s">
        <v>3833</v>
      </c>
      <c r="AD1541" s="6" t="s">
        <v>789</v>
      </c>
      <c r="AE1541" s="6" t="s">
        <v>3834</v>
      </c>
      <c r="AF1541" s="6" t="s">
        <v>45</v>
      </c>
      <c r="AG1541" s="6" t="s">
        <v>45</v>
      </c>
      <c r="AH1541" s="6" t="s">
        <v>45</v>
      </c>
      <c r="AI1541" s="6" t="s">
        <v>45</v>
      </c>
      <c r="AJ1541" s="7" t="s">
        <v>45</v>
      </c>
      <c r="AK1541" s="6" t="s">
        <v>45</v>
      </c>
      <c r="AL1541" s="6" t="s">
        <v>45</v>
      </c>
      <c r="AM1541" s="6"/>
      <c r="AN1541" s="6">
        <v>1</v>
      </c>
      <c r="AO1541" s="6">
        <v>0</v>
      </c>
      <c r="AP1541" s="6"/>
      <c r="AQ1541" s="9">
        <v>44279</v>
      </c>
      <c r="AR1541" s="6"/>
      <c r="AS1541" s="19"/>
      <c r="AT1541" s="19"/>
      <c r="AU1541" s="30"/>
    </row>
    <row r="1542" spans="1:47" ht="12.75" customHeight="1" x14ac:dyDescent="0.25">
      <c r="A1542" s="6" t="s">
        <v>86</v>
      </c>
      <c r="B1542" s="6">
        <v>3773</v>
      </c>
      <c r="C1542" s="6" t="s">
        <v>145</v>
      </c>
      <c r="D1542" s="6" t="s">
        <v>46</v>
      </c>
      <c r="E1542" s="6" t="s">
        <v>46</v>
      </c>
      <c r="F1542" s="6">
        <v>79241</v>
      </c>
      <c r="G1542" s="6"/>
      <c r="H1542" s="6"/>
      <c r="I1542" s="6" t="s">
        <v>3835</v>
      </c>
      <c r="J1542" s="6" t="s">
        <v>3835</v>
      </c>
      <c r="K1542" s="6" t="s">
        <v>45</v>
      </c>
      <c r="L1542" s="6" t="s">
        <v>86</v>
      </c>
      <c r="M1542" s="6" t="s">
        <v>45</v>
      </c>
      <c r="O1542" s="6" t="s">
        <v>148</v>
      </c>
      <c r="P1542" s="6"/>
      <c r="Q1542" s="6">
        <v>851</v>
      </c>
      <c r="R1542" s="8">
        <v>44042.345162037003</v>
      </c>
      <c r="S1542" s="10"/>
      <c r="T1542" s="10" t="s">
        <v>2250</v>
      </c>
      <c r="U1542" s="6">
        <v>1</v>
      </c>
      <c r="V1542" s="6" t="s">
        <v>1709</v>
      </c>
      <c r="W1542" s="7" t="s">
        <v>45</v>
      </c>
      <c r="X1542" s="6" t="e">
        <v>#N/A</v>
      </c>
      <c r="Y1542" s="6" t="s">
        <v>45</v>
      </c>
      <c r="Z1542" s="6" t="s">
        <v>45</v>
      </c>
      <c r="AA1542" s="6"/>
      <c r="AB1542" s="6" t="s">
        <v>402</v>
      </c>
      <c r="AC1542" s="6" t="s">
        <v>3836</v>
      </c>
      <c r="AD1542" s="6" t="s">
        <v>402</v>
      </c>
      <c r="AE1542" s="6" t="s">
        <v>1229</v>
      </c>
      <c r="AF1542" s="6" t="s">
        <v>45</v>
      </c>
      <c r="AG1542" s="6" t="s">
        <v>45</v>
      </c>
      <c r="AH1542" s="6" t="s">
        <v>45</v>
      </c>
      <c r="AI1542" s="6" t="s">
        <v>45</v>
      </c>
      <c r="AJ1542" s="7" t="s">
        <v>45</v>
      </c>
      <c r="AK1542" s="6" t="s">
        <v>45</v>
      </c>
      <c r="AL1542" s="6" t="s">
        <v>45</v>
      </c>
      <c r="AM1542" s="6"/>
      <c r="AN1542" s="6">
        <v>1</v>
      </c>
      <c r="AO1542" s="6">
        <v>0</v>
      </c>
      <c r="AP1542" s="6"/>
      <c r="AQ1542" s="9">
        <v>44279</v>
      </c>
      <c r="AR1542" s="6"/>
      <c r="AS1542" s="19"/>
      <c r="AT1542" s="19"/>
      <c r="AU1542" s="30"/>
    </row>
    <row r="1543" spans="1:47" ht="12.75" customHeight="1" x14ac:dyDescent="0.25">
      <c r="A1543" s="6" t="s">
        <v>86</v>
      </c>
      <c r="B1543" s="6">
        <v>3774</v>
      </c>
      <c r="C1543" s="6" t="s">
        <v>145</v>
      </c>
      <c r="D1543" s="6" t="s">
        <v>46</v>
      </c>
      <c r="E1543" s="6" t="s">
        <v>46</v>
      </c>
      <c r="F1543" s="6">
        <v>79242</v>
      </c>
      <c r="G1543" s="6"/>
      <c r="H1543" s="6"/>
      <c r="I1543" s="6" t="s">
        <v>3835</v>
      </c>
      <c r="J1543" s="6" t="s">
        <v>3835</v>
      </c>
      <c r="K1543" s="6" t="s">
        <v>45</v>
      </c>
      <c r="L1543" s="6" t="s">
        <v>86</v>
      </c>
      <c r="M1543" s="6" t="s">
        <v>45</v>
      </c>
      <c r="O1543" s="6" t="s">
        <v>148</v>
      </c>
      <c r="P1543" s="6"/>
      <c r="Q1543" s="6">
        <v>134</v>
      </c>
      <c r="R1543" s="8">
        <v>44208</v>
      </c>
      <c r="S1543" s="10"/>
      <c r="T1543" s="10" t="s">
        <v>949</v>
      </c>
      <c r="U1543" s="6">
        <v>2</v>
      </c>
      <c r="V1543" s="6" t="s">
        <v>497</v>
      </c>
      <c r="W1543" s="7" t="s">
        <v>45</v>
      </c>
      <c r="X1543" s="6" t="e">
        <v>#N/A</v>
      </c>
      <c r="Y1543" s="6" t="s">
        <v>45</v>
      </c>
      <c r="Z1543" s="6" t="s">
        <v>45</v>
      </c>
      <c r="AA1543" s="6"/>
      <c r="AB1543" s="6" t="s">
        <v>406</v>
      </c>
      <c r="AC1543" s="6" t="s">
        <v>3837</v>
      </c>
      <c r="AD1543" s="6" t="s">
        <v>406</v>
      </c>
      <c r="AE1543" s="6" t="s">
        <v>501</v>
      </c>
      <c r="AF1543" s="6" t="s">
        <v>45</v>
      </c>
      <c r="AG1543" s="6" t="s">
        <v>45</v>
      </c>
      <c r="AH1543" s="6" t="s">
        <v>45</v>
      </c>
      <c r="AI1543" s="6" t="s">
        <v>45</v>
      </c>
      <c r="AJ1543" s="7" t="s">
        <v>45</v>
      </c>
      <c r="AK1543" s="6" t="s">
        <v>45</v>
      </c>
      <c r="AL1543" s="6" t="s">
        <v>45</v>
      </c>
      <c r="AM1543" s="6"/>
      <c r="AN1543" s="6">
        <v>1</v>
      </c>
      <c r="AO1543" s="6">
        <v>0</v>
      </c>
      <c r="AP1543" s="6"/>
      <c r="AQ1543" s="9">
        <v>44279</v>
      </c>
      <c r="AR1543" s="6"/>
      <c r="AS1543" s="19"/>
      <c r="AT1543" s="19"/>
      <c r="AU1543" s="30"/>
    </row>
    <row r="1544" spans="1:47" ht="12.75" customHeight="1" x14ac:dyDescent="0.25">
      <c r="A1544" s="6" t="s">
        <v>86</v>
      </c>
      <c r="B1544" s="6">
        <v>3775</v>
      </c>
      <c r="C1544" s="6" t="s">
        <v>145</v>
      </c>
      <c r="D1544" s="6" t="s">
        <v>46</v>
      </c>
      <c r="E1544" s="6" t="s">
        <v>46</v>
      </c>
      <c r="F1544" s="6">
        <v>79243</v>
      </c>
      <c r="G1544" s="6"/>
      <c r="H1544" s="6"/>
      <c r="I1544" s="6" t="s">
        <v>3835</v>
      </c>
      <c r="J1544" s="6" t="s">
        <v>3835</v>
      </c>
      <c r="K1544" s="6" t="s">
        <v>45</v>
      </c>
      <c r="L1544" s="6" t="s">
        <v>86</v>
      </c>
      <c r="M1544" s="6" t="s">
        <v>45</v>
      </c>
      <c r="O1544" s="6" t="s">
        <v>148</v>
      </c>
      <c r="P1544" s="6"/>
      <c r="Q1544" s="6">
        <v>851</v>
      </c>
      <c r="R1544" s="8">
        <v>44778</v>
      </c>
      <c r="S1544" s="10"/>
      <c r="T1544" s="10" t="s">
        <v>218</v>
      </c>
      <c r="U1544" s="6">
        <v>3</v>
      </c>
      <c r="V1544" s="6">
        <v>1</v>
      </c>
      <c r="W1544" s="7" t="s">
        <v>45</v>
      </c>
      <c r="X1544" s="6" t="s">
        <v>52</v>
      </c>
      <c r="Y1544" s="6" t="s">
        <v>52</v>
      </c>
      <c r="Z1544" s="6" t="s">
        <v>585</v>
      </c>
      <c r="AA1544" s="6"/>
      <c r="AB1544" s="6" t="s">
        <v>296</v>
      </c>
      <c r="AC1544" s="6" t="s">
        <v>586</v>
      </c>
      <c r="AD1544" s="6" t="s">
        <v>296</v>
      </c>
      <c r="AE1544" s="6" t="s">
        <v>70</v>
      </c>
      <c r="AF1544" s="6" t="s">
        <v>3838</v>
      </c>
      <c r="AG1544" s="6" t="s">
        <v>45</v>
      </c>
      <c r="AH1544" s="6" t="s">
        <v>587</v>
      </c>
      <c r="AI1544" s="6" t="s">
        <v>45</v>
      </c>
      <c r="AJ1544" s="7" t="s">
        <v>45</v>
      </c>
      <c r="AK1544" s="6" t="s">
        <v>45</v>
      </c>
      <c r="AL1544" s="6">
        <v>67344</v>
      </c>
      <c r="AM1544" s="6" t="s">
        <v>589</v>
      </c>
      <c r="AN1544" s="6">
        <v>1</v>
      </c>
      <c r="AO1544" s="6">
        <v>0</v>
      </c>
      <c r="AP1544" s="6"/>
      <c r="AQ1544" s="9"/>
      <c r="AR1544" s="6"/>
      <c r="AS1544" s="19"/>
      <c r="AT1544" s="19"/>
      <c r="AU1544" s="30"/>
    </row>
    <row r="1545" spans="1:47" ht="12.75" customHeight="1" x14ac:dyDescent="0.25">
      <c r="A1545" s="6" t="s">
        <v>86</v>
      </c>
      <c r="B1545" s="6">
        <v>1415</v>
      </c>
      <c r="C1545" s="6" t="s">
        <v>78</v>
      </c>
      <c r="D1545" s="6" t="s">
        <v>46</v>
      </c>
      <c r="E1545" s="6" t="s">
        <v>46</v>
      </c>
      <c r="F1545" s="6">
        <v>79244</v>
      </c>
      <c r="G1545" s="6"/>
      <c r="H1545" s="6"/>
      <c r="I1545" s="6" t="s">
        <v>1280</v>
      </c>
      <c r="J1545" s="6" t="s">
        <v>1280</v>
      </c>
      <c r="K1545" s="6" t="s">
        <v>45</v>
      </c>
      <c r="L1545" s="6" t="s">
        <v>86</v>
      </c>
      <c r="M1545" s="6" t="s">
        <v>45</v>
      </c>
      <c r="N1545" s="6"/>
      <c r="O1545" s="6" t="s">
        <v>191</v>
      </c>
      <c r="P1545" s="6"/>
      <c r="Q1545" s="6" t="s">
        <v>45</v>
      </c>
      <c r="R1545" s="8" t="s">
        <v>45</v>
      </c>
      <c r="S1545" s="10"/>
      <c r="T1545" s="10" t="s">
        <v>879</v>
      </c>
      <c r="U1545" s="6">
        <v>3</v>
      </c>
      <c r="V1545" s="6" t="s">
        <v>2101</v>
      </c>
      <c r="W1545" s="7" t="s">
        <v>45</v>
      </c>
      <c r="X1545" s="6" t="s">
        <v>45</v>
      </c>
      <c r="Y1545" s="6" t="s">
        <v>52</v>
      </c>
      <c r="Z1545" s="6" t="s">
        <v>45</v>
      </c>
      <c r="AA1545" s="6"/>
      <c r="AB1545" s="6" t="s">
        <v>570</v>
      </c>
      <c r="AC1545" s="6" t="s">
        <v>3839</v>
      </c>
      <c r="AD1545" s="6" t="s">
        <v>570</v>
      </c>
      <c r="AE1545" s="13" t="s">
        <v>182</v>
      </c>
      <c r="AF1545" s="6" t="s">
        <v>45</v>
      </c>
      <c r="AG1545" s="6" t="s">
        <v>45</v>
      </c>
      <c r="AH1545" s="6" t="s">
        <v>45</v>
      </c>
      <c r="AI1545" s="6" t="s">
        <v>45</v>
      </c>
      <c r="AJ1545" s="7" t="s">
        <v>45</v>
      </c>
      <c r="AK1545" s="6" t="s">
        <v>45</v>
      </c>
      <c r="AL1545" s="6">
        <v>43600</v>
      </c>
      <c r="AM1545" s="6"/>
      <c r="AN1545" s="6">
        <v>1</v>
      </c>
      <c r="AO1545" s="6">
        <v>0</v>
      </c>
      <c r="AP1545" s="6"/>
      <c r="AQ1545" s="6"/>
      <c r="AR1545" s="6"/>
      <c r="AS1545" s="19"/>
      <c r="AT1545" s="19"/>
      <c r="AU1545" s="30"/>
    </row>
    <row r="1546" spans="1:47" ht="12.75" customHeight="1" x14ac:dyDescent="0.25">
      <c r="A1546" s="6" t="s">
        <v>86</v>
      </c>
      <c r="B1546" s="6">
        <v>3776</v>
      </c>
      <c r="C1546" s="6" t="s">
        <v>145</v>
      </c>
      <c r="D1546" s="6" t="s">
        <v>46</v>
      </c>
      <c r="E1546" s="6" t="s">
        <v>46</v>
      </c>
      <c r="F1546" s="6">
        <v>79245</v>
      </c>
      <c r="G1546" s="6"/>
      <c r="H1546" s="6"/>
      <c r="I1546" s="6" t="s">
        <v>3835</v>
      </c>
      <c r="J1546" s="6" t="s">
        <v>3835</v>
      </c>
      <c r="K1546" s="6" t="s">
        <v>45</v>
      </c>
      <c r="L1546" s="6" t="s">
        <v>86</v>
      </c>
      <c r="M1546" s="6">
        <v>1</v>
      </c>
      <c r="O1546" s="6" t="s">
        <v>148</v>
      </c>
      <c r="P1546" s="6"/>
      <c r="Q1546" s="6">
        <v>851</v>
      </c>
      <c r="R1546" s="8">
        <v>44329</v>
      </c>
      <c r="S1546" s="10"/>
      <c r="T1546" s="10" t="s">
        <v>257</v>
      </c>
      <c r="U1546" s="6">
        <v>2</v>
      </c>
      <c r="V1546" s="6">
        <v>2</v>
      </c>
      <c r="W1546" s="7" t="s">
        <v>45</v>
      </c>
      <c r="X1546" s="6" t="e">
        <v>#N/A</v>
      </c>
      <c r="Y1546" s="6" t="s">
        <v>67</v>
      </c>
      <c r="Z1546" s="6" t="s">
        <v>1985</v>
      </c>
      <c r="AA1546" s="6"/>
      <c r="AB1546" s="6" t="s">
        <v>149</v>
      </c>
      <c r="AC1546" s="6" t="s">
        <v>1986</v>
      </c>
      <c r="AD1546" s="6" t="s">
        <v>149</v>
      </c>
      <c r="AE1546" s="6" t="s">
        <v>447</v>
      </c>
      <c r="AF1546" s="6" t="s">
        <v>45</v>
      </c>
      <c r="AG1546" s="6" t="s">
        <v>45</v>
      </c>
      <c r="AH1546" s="6" t="s">
        <v>3840</v>
      </c>
      <c r="AI1546" s="6" t="s">
        <v>45</v>
      </c>
      <c r="AJ1546" s="7" t="s">
        <v>45</v>
      </c>
      <c r="AK1546" s="6" t="s">
        <v>136</v>
      </c>
      <c r="AL1546" s="6" t="s">
        <v>3841</v>
      </c>
      <c r="AM1546" s="6"/>
      <c r="AN1546" s="6">
        <v>1</v>
      </c>
      <c r="AO1546" s="6">
        <v>0</v>
      </c>
      <c r="AP1546" s="6"/>
      <c r="AQ1546" s="9">
        <v>44279</v>
      </c>
      <c r="AR1546" s="6"/>
      <c r="AS1546" s="19"/>
      <c r="AT1546" s="19"/>
      <c r="AU1546" s="30"/>
    </row>
    <row r="1547" spans="1:47" ht="12.75" customHeight="1" x14ac:dyDescent="0.25">
      <c r="A1547" s="6" t="s">
        <v>60</v>
      </c>
      <c r="B1547" s="6">
        <v>380</v>
      </c>
      <c r="C1547" s="6" t="s">
        <v>78</v>
      </c>
      <c r="D1547" s="6" t="s">
        <v>46</v>
      </c>
      <c r="E1547" s="6" t="s">
        <v>46</v>
      </c>
      <c r="F1547" s="6">
        <v>79246</v>
      </c>
      <c r="G1547" s="6"/>
      <c r="H1547" s="6"/>
      <c r="I1547" s="6" t="s">
        <v>2988</v>
      </c>
      <c r="J1547" s="6" t="s">
        <v>2988</v>
      </c>
      <c r="K1547" s="6" t="s">
        <v>45</v>
      </c>
      <c r="L1547" s="6" t="s">
        <v>60</v>
      </c>
      <c r="M1547" s="6">
        <v>1</v>
      </c>
      <c r="N1547" s="6"/>
      <c r="O1547" s="6" t="s">
        <v>45</v>
      </c>
      <c r="P1547" s="6"/>
      <c r="Q1547" s="6" t="s">
        <v>45</v>
      </c>
      <c r="R1547" s="8">
        <v>44922</v>
      </c>
      <c r="S1547" s="10"/>
      <c r="T1547" s="10" t="s">
        <v>66</v>
      </c>
      <c r="U1547" s="6">
        <v>2</v>
      </c>
      <c r="V1547" s="6" t="s">
        <v>1726</v>
      </c>
      <c r="W1547" s="7" t="s">
        <v>45</v>
      </c>
      <c r="X1547" s="10" t="s">
        <v>67</v>
      </c>
      <c r="Y1547" s="10" t="s">
        <v>67</v>
      </c>
      <c r="Z1547" s="6" t="s">
        <v>3842</v>
      </c>
      <c r="AA1547" s="6"/>
      <c r="AB1547" s="6" t="s">
        <v>75</v>
      </c>
      <c r="AC1547" s="6" t="s">
        <v>1205</v>
      </c>
      <c r="AD1547" s="6" t="s">
        <v>75</v>
      </c>
      <c r="AE1547" s="10" t="s">
        <v>238</v>
      </c>
      <c r="AF1547" s="6" t="s">
        <v>45</v>
      </c>
      <c r="AG1547" s="6" t="s">
        <v>45</v>
      </c>
      <c r="AH1547" s="6" t="s">
        <v>45</v>
      </c>
      <c r="AI1547" s="6" t="s">
        <v>45</v>
      </c>
      <c r="AJ1547" s="7" t="s">
        <v>45</v>
      </c>
      <c r="AK1547" s="6" t="s">
        <v>45</v>
      </c>
      <c r="AL1547" s="6">
        <v>65162</v>
      </c>
      <c r="AM1547" s="10" t="s">
        <v>59</v>
      </c>
      <c r="AN1547" s="6">
        <v>1</v>
      </c>
      <c r="AO1547" s="6">
        <v>0</v>
      </c>
      <c r="AP1547" s="6"/>
      <c r="AQ1547" s="6"/>
      <c r="AR1547" s="6"/>
      <c r="AS1547" s="28">
        <v>25941</v>
      </c>
      <c r="AT1547" s="28">
        <v>25941</v>
      </c>
      <c r="AU1547" s="30"/>
    </row>
    <row r="1548" spans="1:47" ht="12.75" customHeight="1" x14ac:dyDescent="0.25">
      <c r="A1548" s="6" t="s">
        <v>60</v>
      </c>
      <c r="B1548" s="6">
        <v>3777</v>
      </c>
      <c r="C1548" s="6" t="s">
        <v>145</v>
      </c>
      <c r="D1548" s="6" t="s">
        <v>46</v>
      </c>
      <c r="E1548" s="6" t="s">
        <v>46</v>
      </c>
      <c r="F1548" s="6">
        <v>79247</v>
      </c>
      <c r="G1548" s="6"/>
      <c r="H1548" s="6"/>
      <c r="I1548" s="6" t="s">
        <v>3843</v>
      </c>
      <c r="J1548" s="6" t="s">
        <v>3843</v>
      </c>
      <c r="K1548" s="6" t="s">
        <v>45</v>
      </c>
      <c r="L1548" s="6" t="s">
        <v>60</v>
      </c>
      <c r="M1548" s="6" t="s">
        <v>45</v>
      </c>
      <c r="O1548" s="6" t="s">
        <v>148</v>
      </c>
      <c r="P1548" s="6"/>
      <c r="Q1548" s="6">
        <v>851</v>
      </c>
      <c r="R1548" s="8">
        <v>44043.401851851799</v>
      </c>
      <c r="S1548" s="10"/>
      <c r="T1548" s="10" t="s">
        <v>3588</v>
      </c>
      <c r="U1548" s="6">
        <v>2</v>
      </c>
      <c r="V1548" s="6" t="s">
        <v>3844</v>
      </c>
      <c r="W1548" s="7" t="s">
        <v>45</v>
      </c>
      <c r="X1548" s="6" t="e">
        <v>#N/A</v>
      </c>
      <c r="Y1548" s="6" t="s">
        <v>45</v>
      </c>
      <c r="Z1548" s="6" t="s">
        <v>45</v>
      </c>
      <c r="AA1548" s="6"/>
      <c r="AB1548" s="6" t="s">
        <v>166</v>
      </c>
      <c r="AC1548" s="6" t="s">
        <v>2176</v>
      </c>
      <c r="AD1548" s="6" t="s">
        <v>166</v>
      </c>
      <c r="AE1548" s="6" t="s">
        <v>238</v>
      </c>
      <c r="AF1548" s="6" t="s">
        <v>45</v>
      </c>
      <c r="AG1548" s="6" t="s">
        <v>45</v>
      </c>
      <c r="AH1548" s="6" t="s">
        <v>45</v>
      </c>
      <c r="AI1548" s="6" t="s">
        <v>45</v>
      </c>
      <c r="AJ1548" s="7" t="s">
        <v>45</v>
      </c>
      <c r="AK1548" s="6" t="s">
        <v>45</v>
      </c>
      <c r="AL1548" s="6" t="s">
        <v>45</v>
      </c>
      <c r="AM1548" s="6"/>
      <c r="AN1548" s="6">
        <v>1</v>
      </c>
      <c r="AO1548" s="6">
        <v>0</v>
      </c>
      <c r="AP1548" s="6"/>
      <c r="AQ1548" s="9">
        <v>44279</v>
      </c>
      <c r="AR1548" s="6"/>
      <c r="AS1548" s="19"/>
      <c r="AT1548" s="19"/>
      <c r="AU1548" s="30"/>
    </row>
    <row r="1549" spans="1:47" ht="12.75" customHeight="1" x14ac:dyDescent="0.25">
      <c r="A1549" s="6" t="s">
        <v>86</v>
      </c>
      <c r="B1549" s="6">
        <v>3778</v>
      </c>
      <c r="C1549" s="6" t="s">
        <v>145</v>
      </c>
      <c r="D1549" s="6" t="s">
        <v>46</v>
      </c>
      <c r="E1549" s="6" t="s">
        <v>46</v>
      </c>
      <c r="F1549" s="6">
        <v>79248</v>
      </c>
      <c r="G1549" s="6"/>
      <c r="H1549" s="6"/>
      <c r="I1549" s="6" t="s">
        <v>3845</v>
      </c>
      <c r="J1549" s="6" t="s">
        <v>3845</v>
      </c>
      <c r="K1549" s="6" t="s">
        <v>45</v>
      </c>
      <c r="L1549" s="6" t="s">
        <v>86</v>
      </c>
      <c r="M1549" s="6" t="s">
        <v>45</v>
      </c>
      <c r="O1549" s="6" t="s">
        <v>148</v>
      </c>
      <c r="P1549" s="6"/>
      <c r="Q1549" s="6">
        <v>851</v>
      </c>
      <c r="R1549" s="8">
        <v>44109.458993055603</v>
      </c>
      <c r="S1549" s="10"/>
      <c r="T1549" s="10" t="s">
        <v>1672</v>
      </c>
      <c r="U1549" s="6">
        <v>1</v>
      </c>
      <c r="V1549" s="6" t="s">
        <v>2061</v>
      </c>
      <c r="W1549" s="7" t="s">
        <v>45</v>
      </c>
      <c r="X1549" s="6" t="e">
        <v>#N/A</v>
      </c>
      <c r="Y1549" s="6" t="s">
        <v>67</v>
      </c>
      <c r="Z1549" s="6" t="s">
        <v>45</v>
      </c>
      <c r="AA1549" s="6"/>
      <c r="AB1549" s="6" t="s">
        <v>159</v>
      </c>
      <c r="AC1549" s="6" t="s">
        <v>3846</v>
      </c>
      <c r="AD1549" s="6" t="s">
        <v>159</v>
      </c>
      <c r="AE1549" s="6" t="s">
        <v>3847</v>
      </c>
      <c r="AF1549" s="6" t="s">
        <v>45</v>
      </c>
      <c r="AG1549" s="6" t="s">
        <v>45</v>
      </c>
      <c r="AH1549" s="6" t="s">
        <v>45</v>
      </c>
      <c r="AI1549" s="6" t="s">
        <v>45</v>
      </c>
      <c r="AJ1549" s="7" t="s">
        <v>45</v>
      </c>
      <c r="AK1549" s="6" t="s">
        <v>45</v>
      </c>
      <c r="AL1549" s="6" t="s">
        <v>45</v>
      </c>
      <c r="AM1549" s="6"/>
      <c r="AN1549" s="6">
        <v>1</v>
      </c>
      <c r="AO1549" s="6">
        <v>0</v>
      </c>
      <c r="AP1549" s="6"/>
      <c r="AQ1549" s="9">
        <v>44279</v>
      </c>
      <c r="AR1549" s="6"/>
      <c r="AS1549" s="19"/>
      <c r="AT1549" s="19"/>
      <c r="AU1549" s="30"/>
    </row>
    <row r="1550" spans="1:47" ht="12.75" customHeight="1" x14ac:dyDescent="0.25">
      <c r="A1550" s="6" t="s">
        <v>60</v>
      </c>
      <c r="B1550" s="6">
        <v>2256</v>
      </c>
      <c r="C1550" s="6" t="s">
        <v>78</v>
      </c>
      <c r="D1550" s="6" t="s">
        <v>46</v>
      </c>
      <c r="E1550" s="6" t="s">
        <v>46</v>
      </c>
      <c r="F1550" s="6">
        <v>79249</v>
      </c>
      <c r="G1550" s="6"/>
      <c r="H1550" s="6"/>
      <c r="I1550" s="6" t="s">
        <v>375</v>
      </c>
      <c r="J1550" s="6" t="s">
        <v>375</v>
      </c>
      <c r="K1550" s="6" t="s">
        <v>45</v>
      </c>
      <c r="L1550" s="6" t="s">
        <v>60</v>
      </c>
      <c r="M1550" s="6">
        <v>1</v>
      </c>
      <c r="N1550" s="6"/>
      <c r="O1550" s="6" t="s">
        <v>2505</v>
      </c>
      <c r="P1550" s="6"/>
      <c r="Q1550" s="6" t="s">
        <v>2082</v>
      </c>
      <c r="R1550" s="8">
        <v>44960</v>
      </c>
      <c r="S1550" s="10"/>
      <c r="T1550" s="10" t="s">
        <v>2082</v>
      </c>
      <c r="U1550" s="6">
        <v>1</v>
      </c>
      <c r="V1550" s="6" t="s">
        <v>497</v>
      </c>
      <c r="W1550" s="7" t="s">
        <v>45</v>
      </c>
      <c r="X1550" s="6" t="s">
        <v>67</v>
      </c>
      <c r="Y1550" s="6" t="s">
        <v>67</v>
      </c>
      <c r="Z1550" s="6" t="s">
        <v>1504</v>
      </c>
      <c r="AA1550" s="6"/>
      <c r="AB1550" s="6" t="s">
        <v>159</v>
      </c>
      <c r="AC1550" s="6" t="s">
        <v>1632</v>
      </c>
      <c r="AD1550" s="6" t="s">
        <v>159</v>
      </c>
      <c r="AE1550" s="11" t="s">
        <v>437</v>
      </c>
      <c r="AF1550" s="6" t="s">
        <v>45</v>
      </c>
      <c r="AG1550" s="6" t="s">
        <v>45</v>
      </c>
      <c r="AH1550" s="6" t="s">
        <v>3848</v>
      </c>
      <c r="AI1550" s="6" t="s">
        <v>45</v>
      </c>
      <c r="AJ1550" s="7" t="s">
        <v>45</v>
      </c>
      <c r="AK1550" s="6" t="s">
        <v>136</v>
      </c>
      <c r="AL1550" s="6" t="s">
        <v>3849</v>
      </c>
      <c r="AM1550" s="6" t="s">
        <v>59</v>
      </c>
      <c r="AN1550" s="6">
        <v>1</v>
      </c>
      <c r="AO1550" s="6">
        <v>0</v>
      </c>
      <c r="AP1550" s="6"/>
      <c r="AQ1550" s="6"/>
      <c r="AR1550" s="6"/>
      <c r="AS1550" s="19"/>
      <c r="AT1550" s="19"/>
      <c r="AU1550" s="30"/>
    </row>
    <row r="1551" spans="1:47" ht="12.75" customHeight="1" x14ac:dyDescent="0.25">
      <c r="A1551" s="6" t="s">
        <v>60</v>
      </c>
      <c r="B1551" s="6">
        <v>214</v>
      </c>
      <c r="C1551" s="6" t="s">
        <v>78</v>
      </c>
      <c r="D1551" s="6" t="s">
        <v>46</v>
      </c>
      <c r="E1551" s="6" t="s">
        <v>46</v>
      </c>
      <c r="F1551" s="6">
        <v>79250</v>
      </c>
      <c r="G1551" s="6"/>
      <c r="H1551" s="6"/>
      <c r="I1551" s="6" t="s">
        <v>375</v>
      </c>
      <c r="J1551" s="6" t="s">
        <v>375</v>
      </c>
      <c r="K1551" s="6" t="s">
        <v>45</v>
      </c>
      <c r="L1551" s="6" t="s">
        <v>60</v>
      </c>
      <c r="M1551" s="6">
        <v>1</v>
      </c>
      <c r="N1551" s="6"/>
      <c r="O1551" s="6" t="s">
        <v>148</v>
      </c>
      <c r="P1551" s="6"/>
      <c r="Q1551" s="6" t="s">
        <v>45</v>
      </c>
      <c r="R1551" s="8">
        <v>44035</v>
      </c>
      <c r="S1551" s="10"/>
      <c r="T1551" s="10" t="s">
        <v>157</v>
      </c>
      <c r="U1551" s="6">
        <v>2</v>
      </c>
      <c r="V1551" s="6">
        <v>223</v>
      </c>
      <c r="W1551" s="7" t="s">
        <v>45</v>
      </c>
      <c r="X1551" s="6" t="s">
        <v>45</v>
      </c>
      <c r="Y1551" s="6" t="s">
        <v>52</v>
      </c>
      <c r="Z1551" s="6" t="s">
        <v>45</v>
      </c>
      <c r="AA1551" s="6"/>
      <c r="AB1551" s="6" t="s">
        <v>213</v>
      </c>
      <c r="AC1551" s="6" t="s">
        <v>3850</v>
      </c>
      <c r="AD1551" s="6" t="s">
        <v>213</v>
      </c>
      <c r="AE1551" s="6" t="s">
        <v>429</v>
      </c>
      <c r="AF1551" s="6" t="s">
        <v>45</v>
      </c>
      <c r="AG1551" s="6" t="s">
        <v>45</v>
      </c>
      <c r="AH1551" s="6" t="s">
        <v>3851</v>
      </c>
      <c r="AI1551" s="6" t="s">
        <v>45</v>
      </c>
      <c r="AJ1551" s="7" t="s">
        <v>45</v>
      </c>
      <c r="AK1551" s="6" t="s">
        <v>3852</v>
      </c>
      <c r="AL1551" s="6">
        <v>40918</v>
      </c>
      <c r="AM1551" s="6"/>
      <c r="AN1551" s="6">
        <v>1</v>
      </c>
      <c r="AO1551" s="6">
        <v>0</v>
      </c>
      <c r="AP1551" s="6"/>
      <c r="AQ1551" s="6"/>
      <c r="AR1551" s="6"/>
      <c r="AS1551" s="19"/>
      <c r="AT1551" s="19"/>
      <c r="AU1551" s="30"/>
    </row>
    <row r="1552" spans="1:47" ht="12.75" customHeight="1" x14ac:dyDescent="0.25">
      <c r="A1552" s="6" t="s">
        <v>60</v>
      </c>
      <c r="B1552" s="6">
        <v>1588</v>
      </c>
      <c r="C1552" s="6" t="s">
        <v>78</v>
      </c>
      <c r="D1552" s="6" t="s">
        <v>46</v>
      </c>
      <c r="E1552" s="6" t="s">
        <v>46</v>
      </c>
      <c r="F1552" s="6">
        <v>79252</v>
      </c>
      <c r="G1552" s="6"/>
      <c r="H1552" s="6"/>
      <c r="I1552" s="6" t="s">
        <v>3853</v>
      </c>
      <c r="J1552" s="6" t="s">
        <v>3853</v>
      </c>
      <c r="K1552" s="6" t="s">
        <v>45</v>
      </c>
      <c r="L1552" s="6" t="s">
        <v>60</v>
      </c>
      <c r="M1552" s="6">
        <v>1</v>
      </c>
      <c r="N1552" s="6"/>
      <c r="O1552" s="6" t="s">
        <v>148</v>
      </c>
      <c r="P1552" s="6"/>
      <c r="Q1552" s="6">
        <v>851</v>
      </c>
      <c r="R1552" s="8">
        <v>44963</v>
      </c>
      <c r="S1552" s="10"/>
      <c r="T1552" s="10" t="s">
        <v>73</v>
      </c>
      <c r="U1552" s="6">
        <v>2</v>
      </c>
      <c r="V1552" s="10">
        <v>214</v>
      </c>
      <c r="W1552" s="7" t="s">
        <v>45</v>
      </c>
      <c r="X1552" s="6" t="s">
        <v>67</v>
      </c>
      <c r="Y1552" s="6" t="s">
        <v>67</v>
      </c>
      <c r="Z1552" s="6" t="s">
        <v>45</v>
      </c>
      <c r="AA1552" s="6"/>
      <c r="AB1552" s="6" t="s">
        <v>2041</v>
      </c>
      <c r="AC1552" s="6" t="s">
        <v>3854</v>
      </c>
      <c r="AD1552" s="6" t="s">
        <v>2041</v>
      </c>
      <c r="AE1552" s="6" t="s">
        <v>3855</v>
      </c>
      <c r="AF1552" s="6" t="s">
        <v>45</v>
      </c>
      <c r="AG1552" s="6" t="s">
        <v>45</v>
      </c>
      <c r="AH1552" s="6" t="s">
        <v>3856</v>
      </c>
      <c r="AI1552" s="6" t="s">
        <v>45</v>
      </c>
      <c r="AJ1552" s="7" t="s">
        <v>45</v>
      </c>
      <c r="AK1552" s="6" t="s">
        <v>136</v>
      </c>
      <c r="AL1552" s="6" t="s">
        <v>3857</v>
      </c>
      <c r="AM1552" s="6" t="s">
        <v>59</v>
      </c>
      <c r="AN1552" s="6">
        <v>1</v>
      </c>
      <c r="AO1552" s="6">
        <v>0</v>
      </c>
      <c r="AP1552" s="6"/>
      <c r="AQ1552" s="6"/>
      <c r="AR1552" s="6"/>
      <c r="AS1552" s="19"/>
      <c r="AT1552" s="19"/>
      <c r="AU1552" s="30"/>
    </row>
    <row r="1553" spans="1:47" ht="12.75" customHeight="1" x14ac:dyDescent="0.25">
      <c r="A1553" s="6" t="s">
        <v>60</v>
      </c>
      <c r="B1553" s="6">
        <v>375</v>
      </c>
      <c r="C1553" s="6" t="s">
        <v>78</v>
      </c>
      <c r="D1553" s="6" t="s">
        <v>46</v>
      </c>
      <c r="E1553" s="6" t="s">
        <v>46</v>
      </c>
      <c r="F1553" s="6">
        <v>79253</v>
      </c>
      <c r="G1553" s="6"/>
      <c r="H1553" s="6"/>
      <c r="I1553" s="6" t="s">
        <v>3858</v>
      </c>
      <c r="J1553" s="6" t="s">
        <v>3858</v>
      </c>
      <c r="K1553" s="6" t="s">
        <v>45</v>
      </c>
      <c r="L1553" s="6" t="s">
        <v>60</v>
      </c>
      <c r="M1553" s="6" t="s">
        <v>45</v>
      </c>
      <c r="N1553" s="6"/>
      <c r="O1553" s="6" t="s">
        <v>45</v>
      </c>
      <c r="P1553" s="6"/>
      <c r="Q1553" s="6" t="s">
        <v>45</v>
      </c>
      <c r="R1553" s="8">
        <v>44039</v>
      </c>
      <c r="S1553" s="10"/>
      <c r="T1553" s="10" t="s">
        <v>73</v>
      </c>
      <c r="U1553" s="6">
        <v>3</v>
      </c>
      <c r="V1553" s="6">
        <v>317</v>
      </c>
      <c r="W1553" s="7" t="s">
        <v>45</v>
      </c>
      <c r="X1553" s="6" t="e">
        <v>#N/A</v>
      </c>
      <c r="Y1553" s="6" t="s">
        <v>45</v>
      </c>
      <c r="Z1553" s="6" t="s">
        <v>45</v>
      </c>
      <c r="AA1553" s="6"/>
      <c r="AB1553" s="6" t="s">
        <v>83</v>
      </c>
      <c r="AC1553" s="6" t="s">
        <v>3859</v>
      </c>
      <c r="AD1553" s="6" t="s">
        <v>83</v>
      </c>
      <c r="AE1553" s="6" t="s">
        <v>45</v>
      </c>
      <c r="AF1553" s="6" t="s">
        <v>45</v>
      </c>
      <c r="AG1553" s="6" t="s">
        <v>45</v>
      </c>
      <c r="AH1553" s="6" t="s">
        <v>45</v>
      </c>
      <c r="AI1553" s="6" t="s">
        <v>45</v>
      </c>
      <c r="AJ1553" s="7" t="s">
        <v>45</v>
      </c>
      <c r="AK1553" s="6" t="s">
        <v>45</v>
      </c>
      <c r="AL1553" s="6" t="s">
        <v>45</v>
      </c>
      <c r="AM1553" s="6"/>
      <c r="AN1553" s="6">
        <v>1</v>
      </c>
      <c r="AO1553" s="6">
        <v>0</v>
      </c>
      <c r="AP1553" s="6"/>
      <c r="AQ1553" s="6"/>
      <c r="AR1553" s="6"/>
      <c r="AS1553" s="19"/>
      <c r="AT1553" s="19"/>
      <c r="AU1553" s="30"/>
    </row>
    <row r="1554" spans="1:47" ht="12.75" customHeight="1" x14ac:dyDescent="0.25">
      <c r="A1554" s="6" t="s">
        <v>60</v>
      </c>
      <c r="B1554" s="6">
        <v>83</v>
      </c>
      <c r="C1554" s="6" t="s">
        <v>78</v>
      </c>
      <c r="D1554" s="6" t="s">
        <v>46</v>
      </c>
      <c r="E1554" s="6" t="s">
        <v>46</v>
      </c>
      <c r="F1554" s="6">
        <v>79255</v>
      </c>
      <c r="G1554" s="6"/>
      <c r="H1554" s="6"/>
      <c r="I1554" s="6" t="s">
        <v>3860</v>
      </c>
      <c r="J1554" s="6" t="s">
        <v>3860</v>
      </c>
      <c r="K1554" s="6" t="s">
        <v>45</v>
      </c>
      <c r="L1554" s="6" t="s">
        <v>60</v>
      </c>
      <c r="M1554" s="6">
        <v>1</v>
      </c>
      <c r="N1554" s="6"/>
      <c r="O1554" s="6" t="s">
        <v>45</v>
      </c>
      <c r="P1554" s="6"/>
      <c r="Q1554" s="6" t="s">
        <v>45</v>
      </c>
      <c r="R1554" s="8">
        <v>44033</v>
      </c>
      <c r="S1554" s="10"/>
      <c r="T1554" s="10" t="s">
        <v>66</v>
      </c>
      <c r="U1554" s="6">
        <v>2</v>
      </c>
      <c r="V1554" s="6">
        <v>212</v>
      </c>
      <c r="W1554" s="7" t="s">
        <v>45</v>
      </c>
      <c r="X1554" s="6" t="e">
        <v>#N/A</v>
      </c>
      <c r="Y1554" s="6" t="s">
        <v>67</v>
      </c>
      <c r="Z1554" s="6" t="s">
        <v>45</v>
      </c>
      <c r="AA1554" s="6"/>
      <c r="AB1554" s="6" t="s">
        <v>613</v>
      </c>
      <c r="AC1554" s="6" t="s">
        <v>3861</v>
      </c>
      <c r="AD1554" s="6" t="s">
        <v>613</v>
      </c>
      <c r="AE1554" s="6" t="s">
        <v>102</v>
      </c>
      <c r="AF1554" s="6" t="s">
        <v>45</v>
      </c>
      <c r="AG1554" s="6" t="s">
        <v>45</v>
      </c>
      <c r="AH1554" s="6" t="s">
        <v>45</v>
      </c>
      <c r="AI1554" s="6" t="s">
        <v>45</v>
      </c>
      <c r="AJ1554" s="7" t="s">
        <v>45</v>
      </c>
      <c r="AK1554" s="6" t="s">
        <v>45</v>
      </c>
      <c r="AL1554" s="6" t="s">
        <v>45</v>
      </c>
      <c r="AM1554" s="6"/>
      <c r="AN1554" s="6">
        <v>1</v>
      </c>
      <c r="AO1554" s="6">
        <v>0</v>
      </c>
      <c r="AP1554" s="6"/>
      <c r="AQ1554" s="6"/>
      <c r="AR1554" s="6"/>
      <c r="AS1554" s="28">
        <v>1000</v>
      </c>
      <c r="AT1554" s="28">
        <v>1000</v>
      </c>
      <c r="AU1554" s="30"/>
    </row>
    <row r="1555" spans="1:47" ht="12.75" customHeight="1" x14ac:dyDescent="0.25">
      <c r="A1555" s="6" t="s">
        <v>60</v>
      </c>
      <c r="B1555" s="6">
        <v>1895</v>
      </c>
      <c r="C1555" s="6" t="s">
        <v>78</v>
      </c>
      <c r="D1555" s="6" t="s">
        <v>46</v>
      </c>
      <c r="E1555" s="6" t="s">
        <v>46</v>
      </c>
      <c r="F1555" s="6">
        <v>79256</v>
      </c>
      <c r="G1555" s="6"/>
      <c r="H1555" s="6"/>
      <c r="I1555" s="6" t="s">
        <v>3862</v>
      </c>
      <c r="J1555" s="6" t="s">
        <v>3862</v>
      </c>
      <c r="K1555" s="6" t="s">
        <v>45</v>
      </c>
      <c r="L1555" s="6" t="s">
        <v>60</v>
      </c>
      <c r="M1555" s="6" t="s">
        <v>45</v>
      </c>
      <c r="N1555" s="6"/>
      <c r="O1555" s="6" t="s">
        <v>45</v>
      </c>
      <c r="P1555" s="6"/>
      <c r="Q1555" s="6" t="s">
        <v>45</v>
      </c>
      <c r="R1555" s="8">
        <v>44098</v>
      </c>
      <c r="S1555" s="10"/>
      <c r="T1555" s="10" t="s">
        <v>385</v>
      </c>
      <c r="U1555" s="6">
        <v>3</v>
      </c>
      <c r="V1555" s="6">
        <v>321</v>
      </c>
      <c r="W1555" s="7" t="s">
        <v>45</v>
      </c>
      <c r="X1555" s="6" t="e">
        <v>#N/A</v>
      </c>
      <c r="Y1555" s="6" t="s">
        <v>1736</v>
      </c>
      <c r="Z1555" s="6" t="s">
        <v>45</v>
      </c>
      <c r="AA1555" s="6"/>
      <c r="AB1555" s="6" t="s">
        <v>618</v>
      </c>
      <c r="AC1555" s="6" t="s">
        <v>619</v>
      </c>
      <c r="AD1555" s="6" t="s">
        <v>618</v>
      </c>
      <c r="AE1555" s="6" t="s">
        <v>175</v>
      </c>
      <c r="AF1555" s="6" t="s">
        <v>45</v>
      </c>
      <c r="AG1555" s="6" t="s">
        <v>45</v>
      </c>
      <c r="AH1555" s="6" t="s">
        <v>45</v>
      </c>
      <c r="AI1555" s="6" t="s">
        <v>45</v>
      </c>
      <c r="AJ1555" s="7" t="s">
        <v>45</v>
      </c>
      <c r="AK1555" s="6" t="s">
        <v>45</v>
      </c>
      <c r="AL1555" s="6" t="s">
        <v>45</v>
      </c>
      <c r="AM1555" s="6"/>
      <c r="AN1555" s="6">
        <v>1</v>
      </c>
      <c r="AO1555" s="6">
        <v>0</v>
      </c>
      <c r="AP1555" s="6"/>
      <c r="AQ1555" s="6"/>
      <c r="AR1555" s="6"/>
      <c r="AS1555" s="28">
        <v>47934</v>
      </c>
      <c r="AT1555" s="28">
        <v>47934</v>
      </c>
      <c r="AU1555" s="30"/>
    </row>
    <row r="1556" spans="1:47" ht="12.75" customHeight="1" x14ac:dyDescent="0.25">
      <c r="A1556" s="6" t="s">
        <v>60</v>
      </c>
      <c r="B1556" s="6">
        <v>3780</v>
      </c>
      <c r="C1556" s="6" t="s">
        <v>145</v>
      </c>
      <c r="D1556" s="6" t="s">
        <v>46</v>
      </c>
      <c r="E1556" s="6" t="s">
        <v>46</v>
      </c>
      <c r="F1556" s="6">
        <v>79257</v>
      </c>
      <c r="G1556" s="6"/>
      <c r="H1556" s="6"/>
      <c r="I1556" s="6" t="s">
        <v>3863</v>
      </c>
      <c r="J1556" s="6" t="s">
        <v>3863</v>
      </c>
      <c r="K1556" s="6" t="s">
        <v>45</v>
      </c>
      <c r="L1556" s="6" t="s">
        <v>60</v>
      </c>
      <c r="M1556" s="6" t="s">
        <v>45</v>
      </c>
      <c r="O1556" s="6" t="s">
        <v>148</v>
      </c>
      <c r="P1556" s="6"/>
      <c r="Q1556" s="6">
        <v>851</v>
      </c>
      <c r="R1556" s="8">
        <v>44109.422118055598</v>
      </c>
      <c r="S1556" s="10"/>
      <c r="T1556" s="10" t="s">
        <v>1672</v>
      </c>
      <c r="U1556" s="6">
        <v>2</v>
      </c>
      <c r="V1556" s="6" t="s">
        <v>497</v>
      </c>
      <c r="W1556" s="7" t="s">
        <v>45</v>
      </c>
      <c r="X1556" s="6" t="e">
        <v>#N/A</v>
      </c>
      <c r="Y1556" s="6" t="s">
        <v>67</v>
      </c>
      <c r="Z1556" s="6" t="s">
        <v>45</v>
      </c>
      <c r="AA1556" s="6"/>
      <c r="AB1556" s="6" t="s">
        <v>402</v>
      </c>
      <c r="AC1556" s="6" t="s">
        <v>3864</v>
      </c>
      <c r="AD1556" s="6" t="s">
        <v>402</v>
      </c>
      <c r="AE1556" s="6" t="s">
        <v>161</v>
      </c>
      <c r="AF1556" s="6" t="s">
        <v>45</v>
      </c>
      <c r="AG1556" s="6" t="s">
        <v>45</v>
      </c>
      <c r="AH1556" s="6" t="s">
        <v>45</v>
      </c>
      <c r="AI1556" s="6" t="s">
        <v>45</v>
      </c>
      <c r="AJ1556" s="7" t="s">
        <v>45</v>
      </c>
      <c r="AK1556" s="6" t="s">
        <v>45</v>
      </c>
      <c r="AL1556" s="6" t="s">
        <v>45</v>
      </c>
      <c r="AM1556" s="6"/>
      <c r="AN1556" s="6">
        <v>1</v>
      </c>
      <c r="AO1556" s="6">
        <v>0</v>
      </c>
      <c r="AP1556" s="6"/>
      <c r="AQ1556" s="9">
        <v>44279</v>
      </c>
      <c r="AR1556" s="6"/>
      <c r="AS1556" s="19"/>
      <c r="AT1556" s="19"/>
      <c r="AU1556" s="30"/>
    </row>
    <row r="1557" spans="1:47" ht="12.75" customHeight="1" x14ac:dyDescent="0.25">
      <c r="A1557" s="6" t="s">
        <v>60</v>
      </c>
      <c r="B1557" s="6">
        <v>223</v>
      </c>
      <c r="C1557" s="6" t="s">
        <v>78</v>
      </c>
      <c r="D1557" s="6" t="s">
        <v>46</v>
      </c>
      <c r="E1557" s="6" t="s">
        <v>46</v>
      </c>
      <c r="F1557" s="6">
        <v>79258</v>
      </c>
      <c r="G1557" s="6"/>
      <c r="H1557" s="6"/>
      <c r="I1557" s="6" t="s">
        <v>3862</v>
      </c>
      <c r="J1557" s="6" t="s">
        <v>3862</v>
      </c>
      <c r="K1557" s="6" t="s">
        <v>45</v>
      </c>
      <c r="L1557" s="6" t="s">
        <v>60</v>
      </c>
      <c r="M1557" s="6" t="s">
        <v>45</v>
      </c>
      <c r="N1557" s="6"/>
      <c r="O1557" s="6" t="s">
        <v>3865</v>
      </c>
      <c r="P1557" s="6"/>
      <c r="Q1557" s="6" t="s">
        <v>45</v>
      </c>
      <c r="R1557" s="8">
        <v>44445</v>
      </c>
      <c r="S1557" s="10"/>
      <c r="T1557" s="10" t="s">
        <v>157</v>
      </c>
      <c r="U1557" s="6">
        <v>2</v>
      </c>
      <c r="V1557" s="6">
        <v>229</v>
      </c>
      <c r="W1557" s="7" t="s">
        <v>45</v>
      </c>
      <c r="X1557" s="6" t="s">
        <v>67</v>
      </c>
      <c r="Y1557" s="6" t="s">
        <v>67</v>
      </c>
      <c r="Z1557" s="6" t="s">
        <v>2168</v>
      </c>
      <c r="AA1557" s="6"/>
      <c r="AB1557" s="6" t="s">
        <v>213</v>
      </c>
      <c r="AC1557" s="6" t="s">
        <v>2169</v>
      </c>
      <c r="AD1557" s="6" t="s">
        <v>213</v>
      </c>
      <c r="AE1557" s="6" t="s">
        <v>1519</v>
      </c>
      <c r="AF1557" s="6" t="s">
        <v>45</v>
      </c>
      <c r="AG1557" s="6" t="s">
        <v>45</v>
      </c>
      <c r="AH1557" s="6" t="s">
        <v>3866</v>
      </c>
      <c r="AI1557" s="6" t="s">
        <v>45</v>
      </c>
      <c r="AJ1557" s="7" t="s">
        <v>45</v>
      </c>
      <c r="AK1557" s="6" t="s">
        <v>136</v>
      </c>
      <c r="AL1557" s="6">
        <v>40445</v>
      </c>
      <c r="AM1557" s="6"/>
      <c r="AN1557" s="6">
        <v>1</v>
      </c>
      <c r="AO1557" s="6">
        <v>0</v>
      </c>
      <c r="AP1557" s="6"/>
      <c r="AQ1557" s="6"/>
      <c r="AR1557" s="6"/>
      <c r="AS1557" s="19"/>
      <c r="AT1557" s="19"/>
      <c r="AU1557" s="30"/>
    </row>
    <row r="1558" spans="1:47" ht="12.75" customHeight="1" x14ac:dyDescent="0.25">
      <c r="A1558" s="6" t="s">
        <v>60</v>
      </c>
      <c r="B1558" s="6">
        <v>237</v>
      </c>
      <c r="C1558" s="6" t="s">
        <v>3867</v>
      </c>
      <c r="D1558" s="6" t="s">
        <v>46</v>
      </c>
      <c r="E1558" s="6" t="s">
        <v>46</v>
      </c>
      <c r="F1558" s="6">
        <v>79259</v>
      </c>
      <c r="G1558" s="6"/>
      <c r="H1558" s="6"/>
      <c r="I1558" s="6" t="s">
        <v>3862</v>
      </c>
      <c r="J1558" s="6" t="s">
        <v>3862</v>
      </c>
      <c r="K1558" s="6" t="s">
        <v>45</v>
      </c>
      <c r="L1558" s="6" t="s">
        <v>60</v>
      </c>
      <c r="M1558" s="6">
        <v>1</v>
      </c>
      <c r="N1558" s="6"/>
      <c r="O1558" s="6" t="s">
        <v>45</v>
      </c>
      <c r="P1558" s="6"/>
      <c r="Q1558" s="6" t="s">
        <v>45</v>
      </c>
      <c r="R1558" s="8">
        <v>44375</v>
      </c>
      <c r="S1558" s="10"/>
      <c r="T1558" s="10" t="s">
        <v>157</v>
      </c>
      <c r="U1558" s="6">
        <v>2</v>
      </c>
      <c r="V1558" s="6">
        <v>222</v>
      </c>
      <c r="W1558" s="7" t="s">
        <v>45</v>
      </c>
      <c r="X1558" s="6" t="s">
        <v>67</v>
      </c>
      <c r="Y1558" s="6" t="s">
        <v>67</v>
      </c>
      <c r="Z1558" s="6" t="s">
        <v>746</v>
      </c>
      <c r="AA1558" s="6"/>
      <c r="AB1558" s="6" t="s">
        <v>1345</v>
      </c>
      <c r="AC1558" s="6" t="s">
        <v>1346</v>
      </c>
      <c r="AD1558" s="6" t="s">
        <v>1345</v>
      </c>
      <c r="AE1558" s="11" t="s">
        <v>1347</v>
      </c>
      <c r="AF1558" s="6" t="s">
        <v>45</v>
      </c>
      <c r="AG1558" s="6" t="s">
        <v>45</v>
      </c>
      <c r="AH1558" s="6" t="s">
        <v>1348</v>
      </c>
      <c r="AI1558" s="6" t="s">
        <v>45</v>
      </c>
      <c r="AJ1558" s="7" t="s">
        <v>45</v>
      </c>
      <c r="AK1558" s="6" t="s">
        <v>45</v>
      </c>
      <c r="AL1558" s="6">
        <v>34274</v>
      </c>
      <c r="AM1558" s="10" t="s">
        <v>59</v>
      </c>
      <c r="AN1558" s="6">
        <v>1</v>
      </c>
      <c r="AO1558" s="6">
        <v>0</v>
      </c>
      <c r="AP1558" s="6"/>
      <c r="AQ1558" s="6"/>
      <c r="AR1558" s="6"/>
      <c r="AS1558" s="28">
        <v>10242</v>
      </c>
      <c r="AT1558" s="28">
        <v>10242</v>
      </c>
      <c r="AU1558" s="30"/>
    </row>
    <row r="1559" spans="1:47" ht="12.75" customHeight="1" x14ac:dyDescent="0.25">
      <c r="A1559" s="6" t="s">
        <v>139</v>
      </c>
      <c r="B1559" s="6">
        <v>5047</v>
      </c>
      <c r="C1559" s="6" t="s">
        <v>45</v>
      </c>
      <c r="D1559" s="6" t="s">
        <v>46</v>
      </c>
      <c r="E1559" s="6" t="s">
        <v>46</v>
      </c>
      <c r="F1559" s="6">
        <v>79260</v>
      </c>
      <c r="G1559" s="6"/>
      <c r="H1559" s="6"/>
      <c r="I1559" s="6" t="s">
        <v>3868</v>
      </c>
      <c r="J1559" s="6" t="s">
        <v>3869</v>
      </c>
      <c r="K1559" s="6" t="s">
        <v>3868</v>
      </c>
      <c r="L1559" s="6" t="s">
        <v>139</v>
      </c>
      <c r="M1559" s="6">
        <v>1</v>
      </c>
      <c r="O1559" s="6" t="s">
        <v>144</v>
      </c>
      <c r="P1559" s="6"/>
      <c r="Q1559" s="6">
        <v>200</v>
      </c>
      <c r="R1559" s="8">
        <v>44239</v>
      </c>
      <c r="S1559" s="10"/>
      <c r="T1559" s="10" t="s">
        <v>93</v>
      </c>
      <c r="U1559" s="6">
        <v>3</v>
      </c>
      <c r="V1559" s="10">
        <v>327</v>
      </c>
      <c r="W1559" s="7" t="s">
        <v>45</v>
      </c>
      <c r="X1559" s="6" t="s">
        <v>45</v>
      </c>
      <c r="Y1559" s="6" t="s">
        <v>45</v>
      </c>
      <c r="Z1559" s="6" t="s">
        <v>45</v>
      </c>
      <c r="AA1559" s="6"/>
      <c r="AB1559" s="6" t="s">
        <v>45</v>
      </c>
      <c r="AC1559" s="6" t="s">
        <v>2262</v>
      </c>
      <c r="AD1559" s="6" t="s">
        <v>45</v>
      </c>
      <c r="AE1559" s="6" t="s">
        <v>45</v>
      </c>
      <c r="AF1559" s="6" t="s">
        <v>45</v>
      </c>
      <c r="AG1559" s="6" t="s">
        <v>45</v>
      </c>
      <c r="AH1559" s="6" t="s">
        <v>45</v>
      </c>
      <c r="AI1559" s="6" t="s">
        <v>45</v>
      </c>
      <c r="AJ1559" s="7" t="s">
        <v>45</v>
      </c>
      <c r="AK1559" s="6" t="s">
        <v>45</v>
      </c>
      <c r="AL1559" s="6" t="s">
        <v>45</v>
      </c>
      <c r="AM1559" s="6"/>
      <c r="AN1559" s="6">
        <v>1</v>
      </c>
      <c r="AO1559" s="6">
        <v>0</v>
      </c>
      <c r="AP1559" s="6"/>
      <c r="AQ1559" s="6"/>
      <c r="AR1559" s="6"/>
      <c r="AS1559" s="19"/>
      <c r="AT1559" s="19"/>
      <c r="AU1559" s="30"/>
    </row>
    <row r="1560" spans="1:47" ht="12.75" customHeight="1" x14ac:dyDescent="0.25">
      <c r="A1560" s="6" t="s">
        <v>60</v>
      </c>
      <c r="B1560" s="6">
        <v>3781</v>
      </c>
      <c r="C1560" s="6" t="s">
        <v>145</v>
      </c>
      <c r="D1560" s="6" t="s">
        <v>46</v>
      </c>
      <c r="E1560" s="6" t="s">
        <v>46</v>
      </c>
      <c r="F1560" s="6">
        <v>79261</v>
      </c>
      <c r="G1560" s="6"/>
      <c r="H1560" s="6"/>
      <c r="I1560" s="6" t="s">
        <v>3870</v>
      </c>
      <c r="J1560" s="6" t="s">
        <v>3870</v>
      </c>
      <c r="K1560" s="6" t="s">
        <v>45</v>
      </c>
      <c r="L1560" s="6" t="s">
        <v>60</v>
      </c>
      <c r="M1560" s="6" t="s">
        <v>45</v>
      </c>
      <c r="O1560" s="6" t="s">
        <v>148</v>
      </c>
      <c r="P1560" s="6"/>
      <c r="Q1560" s="6">
        <v>851</v>
      </c>
      <c r="R1560" s="8">
        <v>44390</v>
      </c>
      <c r="S1560" s="10"/>
      <c r="T1560" s="10" t="s">
        <v>157</v>
      </c>
      <c r="U1560" s="6">
        <v>2</v>
      </c>
      <c r="V1560" s="6">
        <v>224</v>
      </c>
      <c r="W1560" s="7" t="s">
        <v>45</v>
      </c>
      <c r="X1560" s="6" t="s">
        <v>45</v>
      </c>
      <c r="Y1560" s="6" t="s">
        <v>52</v>
      </c>
      <c r="Z1560" s="6" t="s">
        <v>45</v>
      </c>
      <c r="AA1560" s="6"/>
      <c r="AB1560" s="6" t="s">
        <v>296</v>
      </c>
      <c r="AC1560" s="6" t="s">
        <v>3871</v>
      </c>
      <c r="AD1560" s="6" t="s">
        <v>296</v>
      </c>
      <c r="AE1560" s="6" t="s">
        <v>437</v>
      </c>
      <c r="AF1560" s="6" t="s">
        <v>45</v>
      </c>
      <c r="AG1560" s="6" t="s">
        <v>45</v>
      </c>
      <c r="AH1560" s="6" t="s">
        <v>45</v>
      </c>
      <c r="AI1560" s="6" t="s">
        <v>45</v>
      </c>
      <c r="AJ1560" s="7" t="s">
        <v>45</v>
      </c>
      <c r="AK1560" s="6" t="s">
        <v>45</v>
      </c>
      <c r="AL1560" s="6" t="s">
        <v>45</v>
      </c>
      <c r="AM1560" s="6"/>
      <c r="AN1560" s="6">
        <v>1</v>
      </c>
      <c r="AO1560" s="6">
        <v>0</v>
      </c>
      <c r="AP1560" s="6"/>
      <c r="AQ1560" s="9">
        <v>44279</v>
      </c>
      <c r="AR1560" s="6"/>
      <c r="AS1560" s="19"/>
      <c r="AT1560" s="19"/>
      <c r="AU1560" s="30"/>
    </row>
    <row r="1561" spans="1:47" ht="12.75" customHeight="1" x14ac:dyDescent="0.25">
      <c r="A1561" s="6" t="s">
        <v>103</v>
      </c>
      <c r="B1561" s="6">
        <v>3782</v>
      </c>
      <c r="C1561" s="6" t="s">
        <v>145</v>
      </c>
      <c r="D1561" s="6" t="s">
        <v>46</v>
      </c>
      <c r="E1561" s="6" t="s">
        <v>46</v>
      </c>
      <c r="F1561" s="6">
        <v>79262</v>
      </c>
      <c r="G1561" s="6"/>
      <c r="H1561" s="6"/>
      <c r="I1561" s="6" t="s">
        <v>3872</v>
      </c>
      <c r="J1561" s="6" t="s">
        <v>3872</v>
      </c>
      <c r="K1561" s="6" t="s">
        <v>45</v>
      </c>
      <c r="L1561" s="6" t="s">
        <v>103</v>
      </c>
      <c r="M1561" s="6" t="s">
        <v>45</v>
      </c>
      <c r="O1561" s="6" t="s">
        <v>148</v>
      </c>
      <c r="P1561" s="6"/>
      <c r="Q1561" s="6">
        <v>134</v>
      </c>
      <c r="R1561" s="8">
        <v>44061.306990740697</v>
      </c>
      <c r="S1561" s="10"/>
      <c r="T1561" s="10" t="s">
        <v>184</v>
      </c>
      <c r="U1561" s="6">
        <v>1</v>
      </c>
      <c r="V1561" s="6">
        <v>1</v>
      </c>
      <c r="W1561" s="7" t="s">
        <v>45</v>
      </c>
      <c r="X1561" s="6" t="s">
        <v>45</v>
      </c>
      <c r="Y1561" s="6" t="s">
        <v>45</v>
      </c>
      <c r="Z1561" s="6" t="s">
        <v>45</v>
      </c>
      <c r="AA1561" s="6"/>
      <c r="AB1561" s="6" t="s">
        <v>3039</v>
      </c>
      <c r="AC1561" s="6" t="s">
        <v>187</v>
      </c>
      <c r="AD1561" s="6" t="s">
        <v>3039</v>
      </c>
      <c r="AE1561" s="6" t="s">
        <v>394</v>
      </c>
      <c r="AF1561" s="6" t="s">
        <v>45</v>
      </c>
      <c r="AG1561" s="6" t="s">
        <v>45</v>
      </c>
      <c r="AH1561" s="6" t="s">
        <v>45</v>
      </c>
      <c r="AI1561" s="6" t="s">
        <v>45</v>
      </c>
      <c r="AJ1561" s="7" t="s">
        <v>45</v>
      </c>
      <c r="AK1561" s="6" t="s">
        <v>45</v>
      </c>
      <c r="AL1561" s="6" t="s">
        <v>45</v>
      </c>
      <c r="AM1561" s="6"/>
      <c r="AN1561" s="6">
        <v>1</v>
      </c>
      <c r="AO1561" s="6">
        <v>0</v>
      </c>
      <c r="AP1561" s="6"/>
      <c r="AQ1561" s="9">
        <v>44279</v>
      </c>
      <c r="AR1561" s="6"/>
      <c r="AS1561" s="19"/>
      <c r="AT1561" s="19"/>
      <c r="AU1561" s="30"/>
    </row>
    <row r="1562" spans="1:47" ht="12.75" customHeight="1" x14ac:dyDescent="0.25">
      <c r="A1562" s="6" t="s">
        <v>60</v>
      </c>
      <c r="B1562" s="6">
        <v>3783</v>
      </c>
      <c r="C1562" s="6" t="s">
        <v>145</v>
      </c>
      <c r="D1562" s="6" t="s">
        <v>46</v>
      </c>
      <c r="E1562" s="6" t="s">
        <v>46</v>
      </c>
      <c r="F1562" s="6">
        <v>79264</v>
      </c>
      <c r="G1562" s="6"/>
      <c r="H1562" s="6"/>
      <c r="I1562" s="6" t="s">
        <v>3873</v>
      </c>
      <c r="J1562" s="6" t="s">
        <v>3873</v>
      </c>
      <c r="K1562" s="6" t="s">
        <v>45</v>
      </c>
      <c r="L1562" s="6" t="s">
        <v>60</v>
      </c>
      <c r="M1562" s="6" t="s">
        <v>45</v>
      </c>
      <c r="O1562" s="6" t="s">
        <v>148</v>
      </c>
      <c r="P1562" s="6"/>
      <c r="Q1562" s="6">
        <v>134</v>
      </c>
      <c r="R1562" s="8">
        <v>44069.364837963003</v>
      </c>
      <c r="S1562" s="10"/>
      <c r="T1562" s="10" t="s">
        <v>3874</v>
      </c>
      <c r="U1562" s="6">
        <v>1</v>
      </c>
      <c r="V1562" s="6">
        <v>1</v>
      </c>
      <c r="W1562" s="7" t="s">
        <v>45</v>
      </c>
      <c r="X1562" s="6" t="e">
        <v>#N/A</v>
      </c>
      <c r="Y1562" s="6" t="s">
        <v>158</v>
      </c>
      <c r="Z1562" s="6" t="s">
        <v>45</v>
      </c>
      <c r="AA1562" s="6"/>
      <c r="AB1562" s="6" t="s">
        <v>888</v>
      </c>
      <c r="AC1562" s="6" t="s">
        <v>3875</v>
      </c>
      <c r="AD1562" s="6" t="s">
        <v>888</v>
      </c>
      <c r="AE1562" s="6" t="s">
        <v>70</v>
      </c>
      <c r="AF1562" s="6" t="s">
        <v>45</v>
      </c>
      <c r="AG1562" s="6" t="s">
        <v>45</v>
      </c>
      <c r="AH1562" s="6" t="s">
        <v>45</v>
      </c>
      <c r="AI1562" s="6" t="s">
        <v>45</v>
      </c>
      <c r="AJ1562" s="7" t="s">
        <v>45</v>
      </c>
      <c r="AK1562" s="6" t="s">
        <v>45</v>
      </c>
      <c r="AL1562" s="6" t="s">
        <v>45</v>
      </c>
      <c r="AM1562" s="6"/>
      <c r="AN1562" s="6">
        <v>1</v>
      </c>
      <c r="AO1562" s="6">
        <v>0</v>
      </c>
      <c r="AP1562" s="6"/>
      <c r="AQ1562" s="9">
        <v>44279</v>
      </c>
      <c r="AR1562" s="6"/>
      <c r="AS1562" s="19"/>
      <c r="AT1562" s="19"/>
      <c r="AU1562" s="30"/>
    </row>
    <row r="1563" spans="1:47" ht="12.75" customHeight="1" x14ac:dyDescent="0.25">
      <c r="A1563" s="6" t="s">
        <v>60</v>
      </c>
      <c r="B1563" s="6">
        <v>1892</v>
      </c>
      <c r="C1563" s="6" t="s">
        <v>78</v>
      </c>
      <c r="D1563" s="6" t="s">
        <v>46</v>
      </c>
      <c r="E1563" s="6" t="s">
        <v>46</v>
      </c>
      <c r="F1563" s="6">
        <v>79265</v>
      </c>
      <c r="G1563" s="6"/>
      <c r="H1563" s="6"/>
      <c r="I1563" s="6" t="s">
        <v>3876</v>
      </c>
      <c r="J1563" s="6" t="s">
        <v>3876</v>
      </c>
      <c r="K1563" s="6" t="s">
        <v>45</v>
      </c>
      <c r="L1563" s="6" t="s">
        <v>60</v>
      </c>
      <c r="M1563" s="6" t="s">
        <v>45</v>
      </c>
      <c r="N1563" s="6"/>
      <c r="O1563" s="6" t="s">
        <v>45</v>
      </c>
      <c r="P1563" s="6"/>
      <c r="Q1563" s="6" t="s">
        <v>45</v>
      </c>
      <c r="R1563" s="8">
        <v>44098</v>
      </c>
      <c r="S1563" s="10"/>
      <c r="T1563" s="10" t="s">
        <v>385</v>
      </c>
      <c r="U1563" s="6">
        <v>3</v>
      </c>
      <c r="V1563" s="6">
        <v>321</v>
      </c>
      <c r="W1563" s="7" t="s">
        <v>45</v>
      </c>
      <c r="X1563" s="6" t="e">
        <v>#N/A</v>
      </c>
      <c r="Y1563" s="6" t="s">
        <v>1736</v>
      </c>
      <c r="Z1563" s="6" t="s">
        <v>45</v>
      </c>
      <c r="AA1563" s="6"/>
      <c r="AB1563" s="6" t="s">
        <v>159</v>
      </c>
      <c r="AC1563" s="6" t="s">
        <v>3877</v>
      </c>
      <c r="AD1563" s="6" t="s">
        <v>159</v>
      </c>
      <c r="AE1563" s="6" t="s">
        <v>238</v>
      </c>
      <c r="AF1563" s="6" t="s">
        <v>45</v>
      </c>
      <c r="AG1563" s="6" t="s">
        <v>45</v>
      </c>
      <c r="AH1563" s="6" t="s">
        <v>45</v>
      </c>
      <c r="AI1563" s="6" t="s">
        <v>45</v>
      </c>
      <c r="AJ1563" s="7" t="s">
        <v>45</v>
      </c>
      <c r="AK1563" s="6" t="s">
        <v>45</v>
      </c>
      <c r="AL1563" s="6" t="s">
        <v>45</v>
      </c>
      <c r="AM1563" s="6"/>
      <c r="AN1563" s="6">
        <v>1</v>
      </c>
      <c r="AO1563" s="6">
        <v>0</v>
      </c>
      <c r="AP1563" s="6"/>
      <c r="AQ1563" s="6"/>
      <c r="AR1563" s="6"/>
      <c r="AS1563" s="19"/>
      <c r="AT1563" s="19"/>
      <c r="AU1563" s="30"/>
    </row>
    <row r="1564" spans="1:47" ht="12.75" customHeight="1" x14ac:dyDescent="0.25">
      <c r="A1564" s="6" t="s">
        <v>60</v>
      </c>
      <c r="B1564" s="6">
        <v>1737</v>
      </c>
      <c r="C1564" s="6" t="s">
        <v>78</v>
      </c>
      <c r="D1564" s="6" t="s">
        <v>46</v>
      </c>
      <c r="E1564" s="6" t="s">
        <v>46</v>
      </c>
      <c r="F1564" s="6">
        <v>79266</v>
      </c>
      <c r="G1564" s="6"/>
      <c r="H1564" s="6"/>
      <c r="I1564" s="6" t="s">
        <v>3878</v>
      </c>
      <c r="J1564" s="6" t="s">
        <v>3878</v>
      </c>
      <c r="K1564" s="6" t="s">
        <v>3878</v>
      </c>
      <c r="L1564" s="6" t="s">
        <v>60</v>
      </c>
      <c r="M1564" s="6" t="s">
        <v>45</v>
      </c>
      <c r="N1564" s="6"/>
      <c r="O1564" s="6" t="s">
        <v>191</v>
      </c>
      <c r="P1564" s="6"/>
      <c r="Q1564" s="6" t="s">
        <v>519</v>
      </c>
      <c r="R1564" s="8">
        <v>44229</v>
      </c>
      <c r="S1564" s="10"/>
      <c r="T1564" s="10" t="s">
        <v>82</v>
      </c>
      <c r="U1564" s="6">
        <v>6</v>
      </c>
      <c r="V1564" s="6">
        <v>601</v>
      </c>
      <c r="W1564" s="7" t="s">
        <v>45</v>
      </c>
      <c r="X1564" s="6" t="s">
        <v>52</v>
      </c>
      <c r="Y1564" s="6" t="s">
        <v>52</v>
      </c>
      <c r="Z1564" s="6" t="s">
        <v>45</v>
      </c>
      <c r="AA1564" s="6"/>
      <c r="AB1564" s="6" t="s">
        <v>581</v>
      </c>
      <c r="AC1564" s="6" t="s">
        <v>1354</v>
      </c>
      <c r="AD1564" s="6" t="s">
        <v>581</v>
      </c>
      <c r="AE1564" s="6" t="s">
        <v>56</v>
      </c>
      <c r="AF1564" s="6"/>
      <c r="AG1564" s="6" t="s">
        <v>45</v>
      </c>
      <c r="AH1564" s="6" t="s">
        <v>3879</v>
      </c>
      <c r="AI1564" s="6" t="s">
        <v>45</v>
      </c>
      <c r="AJ1564" s="7" t="s">
        <v>45</v>
      </c>
      <c r="AK1564" s="6" t="s">
        <v>45</v>
      </c>
      <c r="AL1564" s="6" t="s">
        <v>45</v>
      </c>
      <c r="AM1564" s="6"/>
      <c r="AN1564" s="6">
        <v>1</v>
      </c>
      <c r="AO1564" s="6">
        <v>0</v>
      </c>
      <c r="AP1564" s="6"/>
      <c r="AQ1564" s="6"/>
      <c r="AR1564" s="6"/>
      <c r="AS1564" s="19"/>
      <c r="AT1564" s="19"/>
      <c r="AU1564" s="30"/>
    </row>
    <row r="1565" spans="1:47" ht="12.75" customHeight="1" x14ac:dyDescent="0.25">
      <c r="A1565" s="6" t="s">
        <v>230</v>
      </c>
      <c r="B1565" s="6">
        <v>1080</v>
      </c>
      <c r="C1565" s="6" t="s">
        <v>78</v>
      </c>
      <c r="D1565" s="6" t="s">
        <v>46</v>
      </c>
      <c r="E1565" s="6" t="s">
        <v>46</v>
      </c>
      <c r="F1565" s="6">
        <v>79267</v>
      </c>
      <c r="G1565" s="6"/>
      <c r="H1565" s="6"/>
      <c r="I1565" s="6" t="s">
        <v>3332</v>
      </c>
      <c r="J1565" s="6" t="s">
        <v>3332</v>
      </c>
      <c r="K1565" s="6" t="s">
        <v>45</v>
      </c>
      <c r="L1565" s="6" t="s">
        <v>230</v>
      </c>
      <c r="M1565" s="6" t="s">
        <v>45</v>
      </c>
      <c r="N1565" s="6"/>
      <c r="O1565" s="6" t="s">
        <v>45</v>
      </c>
      <c r="P1565" s="6"/>
      <c r="Q1565" s="6" t="s">
        <v>45</v>
      </c>
      <c r="R1565" s="8" t="s">
        <v>45</v>
      </c>
      <c r="S1565" s="10"/>
      <c r="T1565" s="10" t="s">
        <v>218</v>
      </c>
      <c r="U1565" s="6">
        <v>3</v>
      </c>
      <c r="V1565" s="6">
        <v>18</v>
      </c>
      <c r="W1565" s="7" t="s">
        <v>45</v>
      </c>
      <c r="X1565" s="6" t="e">
        <v>#N/A</v>
      </c>
      <c r="Y1565" s="6" t="s">
        <v>158</v>
      </c>
      <c r="Z1565" s="6" t="s">
        <v>45</v>
      </c>
      <c r="AA1565" s="6"/>
      <c r="AB1565" s="6" t="s">
        <v>1425</v>
      </c>
      <c r="AC1565" s="6" t="s">
        <v>3880</v>
      </c>
      <c r="AD1565" s="6" t="s">
        <v>1425</v>
      </c>
      <c r="AE1565" s="13" t="s">
        <v>56</v>
      </c>
      <c r="AF1565" s="6" t="s">
        <v>45</v>
      </c>
      <c r="AG1565" s="6" t="s">
        <v>45</v>
      </c>
      <c r="AH1565" s="6" t="s">
        <v>45</v>
      </c>
      <c r="AI1565" s="6" t="s">
        <v>45</v>
      </c>
      <c r="AJ1565" s="7" t="s">
        <v>45</v>
      </c>
      <c r="AK1565" s="6" t="s">
        <v>45</v>
      </c>
      <c r="AL1565" s="6" t="s">
        <v>45</v>
      </c>
      <c r="AM1565" s="6"/>
      <c r="AN1565" s="6">
        <v>1</v>
      </c>
      <c r="AO1565" s="6">
        <v>0</v>
      </c>
      <c r="AP1565" s="6"/>
      <c r="AQ1565" s="6"/>
      <c r="AR1565" s="6"/>
      <c r="AS1565" s="28">
        <v>8047</v>
      </c>
      <c r="AT1565" s="28">
        <v>8047</v>
      </c>
      <c r="AU1565" s="30"/>
    </row>
    <row r="1566" spans="1:47" ht="12.75" customHeight="1" x14ac:dyDescent="0.25">
      <c r="A1566" s="6" t="s">
        <v>44</v>
      </c>
      <c r="B1566" s="6">
        <v>464</v>
      </c>
      <c r="C1566" s="6" t="s">
        <v>78</v>
      </c>
      <c r="D1566" s="6" t="s">
        <v>46</v>
      </c>
      <c r="E1566" s="6" t="s">
        <v>46</v>
      </c>
      <c r="F1566" s="6">
        <v>79268</v>
      </c>
      <c r="G1566" s="6"/>
      <c r="H1566" s="6"/>
      <c r="I1566" s="6" t="s">
        <v>3881</v>
      </c>
      <c r="J1566" s="6" t="s">
        <v>3881</v>
      </c>
      <c r="K1566" s="6" t="s">
        <v>45</v>
      </c>
      <c r="L1566" s="6" t="s">
        <v>44</v>
      </c>
      <c r="M1566" s="6" t="s">
        <v>45</v>
      </c>
      <c r="N1566" s="6"/>
      <c r="O1566" s="6" t="s">
        <v>45</v>
      </c>
      <c r="P1566" s="6"/>
      <c r="Q1566" s="6" t="s">
        <v>45</v>
      </c>
      <c r="R1566" s="8">
        <v>44041</v>
      </c>
      <c r="S1566" s="10"/>
      <c r="T1566" s="10" t="s">
        <v>385</v>
      </c>
      <c r="U1566" s="6">
        <v>4</v>
      </c>
      <c r="V1566" s="6">
        <v>414</v>
      </c>
      <c r="W1566" s="7" t="s">
        <v>45</v>
      </c>
      <c r="X1566" s="6" t="e">
        <v>#N/A</v>
      </c>
      <c r="Y1566" s="6" t="s">
        <v>45</v>
      </c>
      <c r="Z1566" s="6" t="s">
        <v>45</v>
      </c>
      <c r="AA1566" s="6"/>
      <c r="AB1566" s="6" t="s">
        <v>100</v>
      </c>
      <c r="AC1566" s="6" t="s">
        <v>3882</v>
      </c>
      <c r="AD1566" s="6" t="s">
        <v>100</v>
      </c>
      <c r="AE1566" s="6" t="s">
        <v>1361</v>
      </c>
      <c r="AF1566" s="6" t="s">
        <v>45</v>
      </c>
      <c r="AG1566" s="6" t="s">
        <v>45</v>
      </c>
      <c r="AH1566" s="6" t="s">
        <v>45</v>
      </c>
      <c r="AI1566" s="6" t="s">
        <v>546</v>
      </c>
      <c r="AJ1566" s="7" t="s">
        <v>45</v>
      </c>
      <c r="AK1566" s="6" t="s">
        <v>45</v>
      </c>
      <c r="AL1566" s="6" t="s">
        <v>45</v>
      </c>
      <c r="AM1566" s="6"/>
      <c r="AN1566" s="6">
        <v>1</v>
      </c>
      <c r="AO1566" s="6">
        <v>0</v>
      </c>
      <c r="AP1566" s="6"/>
      <c r="AQ1566" s="6"/>
      <c r="AR1566" s="6"/>
      <c r="AS1566" s="28">
        <v>27837</v>
      </c>
      <c r="AT1566" s="28">
        <v>27837</v>
      </c>
      <c r="AU1566" s="30"/>
    </row>
    <row r="1567" spans="1:47" ht="12.75" customHeight="1" x14ac:dyDescent="0.25">
      <c r="A1567" s="6" t="s">
        <v>60</v>
      </c>
      <c r="B1567" s="6">
        <v>3784</v>
      </c>
      <c r="C1567" s="6" t="s">
        <v>145</v>
      </c>
      <c r="D1567" s="6" t="s">
        <v>46</v>
      </c>
      <c r="E1567" s="6" t="s">
        <v>46</v>
      </c>
      <c r="F1567" s="6">
        <v>79269</v>
      </c>
      <c r="G1567" s="6"/>
      <c r="H1567" s="6"/>
      <c r="I1567" s="6" t="s">
        <v>3883</v>
      </c>
      <c r="J1567" s="6" t="s">
        <v>3883</v>
      </c>
      <c r="K1567" s="6" t="s">
        <v>45</v>
      </c>
      <c r="L1567" s="6" t="s">
        <v>60</v>
      </c>
      <c r="M1567" s="6" t="s">
        <v>45</v>
      </c>
      <c r="O1567" s="6" t="s">
        <v>148</v>
      </c>
      <c r="P1567" s="6"/>
      <c r="Q1567" s="6">
        <v>134</v>
      </c>
      <c r="R1567" s="8">
        <v>44223</v>
      </c>
      <c r="S1567" s="10"/>
      <c r="T1567" s="10" t="s">
        <v>593</v>
      </c>
      <c r="U1567" s="6">
        <v>2</v>
      </c>
      <c r="V1567" s="6" t="s">
        <v>46</v>
      </c>
      <c r="W1567" s="7" t="s">
        <v>45</v>
      </c>
      <c r="X1567" s="6" t="e">
        <v>#N/A</v>
      </c>
      <c r="Y1567" s="6" t="s">
        <v>52</v>
      </c>
      <c r="Z1567" s="6" t="s">
        <v>45</v>
      </c>
      <c r="AA1567" s="6"/>
      <c r="AB1567" s="6" t="s">
        <v>159</v>
      </c>
      <c r="AC1567" s="6" t="s">
        <v>3884</v>
      </c>
      <c r="AD1567" s="6" t="s">
        <v>159</v>
      </c>
      <c r="AE1567" s="6" t="s">
        <v>437</v>
      </c>
      <c r="AF1567" s="6" t="s">
        <v>45</v>
      </c>
      <c r="AG1567" s="6" t="s">
        <v>45</v>
      </c>
      <c r="AH1567" s="6" t="s">
        <v>45</v>
      </c>
      <c r="AI1567" s="6" t="s">
        <v>45</v>
      </c>
      <c r="AJ1567" s="7" t="s">
        <v>45</v>
      </c>
      <c r="AK1567" s="6" t="s">
        <v>2308</v>
      </c>
      <c r="AL1567" s="6" t="s">
        <v>45</v>
      </c>
      <c r="AM1567" s="6"/>
      <c r="AN1567" s="6">
        <v>1</v>
      </c>
      <c r="AO1567" s="6">
        <v>0</v>
      </c>
      <c r="AP1567" s="6"/>
      <c r="AQ1567" s="9">
        <v>44279</v>
      </c>
      <c r="AR1567" s="6"/>
      <c r="AS1567" s="19"/>
      <c r="AT1567" s="19"/>
      <c r="AU1567" s="30"/>
    </row>
    <row r="1568" spans="1:47" ht="12.75" customHeight="1" x14ac:dyDescent="0.25">
      <c r="A1568" s="6" t="s">
        <v>60</v>
      </c>
      <c r="B1568" s="6">
        <v>532</v>
      </c>
      <c r="C1568" s="6" t="s">
        <v>78</v>
      </c>
      <c r="D1568" s="6" t="s">
        <v>46</v>
      </c>
      <c r="E1568" s="6" t="s">
        <v>46</v>
      </c>
      <c r="F1568" s="6">
        <v>79270</v>
      </c>
      <c r="G1568" s="6"/>
      <c r="H1568" s="6"/>
      <c r="I1568" s="6" t="s">
        <v>3885</v>
      </c>
      <c r="J1568" s="6" t="s">
        <v>3885</v>
      </c>
      <c r="K1568" s="6" t="s">
        <v>45</v>
      </c>
      <c r="L1568" s="6" t="s">
        <v>60</v>
      </c>
      <c r="M1568" s="6" t="s">
        <v>45</v>
      </c>
      <c r="N1568" s="6"/>
      <c r="O1568" s="6" t="s">
        <v>45</v>
      </c>
      <c r="P1568" s="6"/>
      <c r="Q1568" s="6" t="s">
        <v>45</v>
      </c>
      <c r="R1568" s="8">
        <v>44041</v>
      </c>
      <c r="S1568" s="10"/>
      <c r="T1568" s="10" t="s">
        <v>385</v>
      </c>
      <c r="U1568" s="6">
        <v>3</v>
      </c>
      <c r="V1568" s="6">
        <v>306</v>
      </c>
      <c r="W1568" s="7" t="s">
        <v>45</v>
      </c>
      <c r="X1568" s="6" t="e">
        <v>#N/A</v>
      </c>
      <c r="Y1568" s="6" t="s">
        <v>67</v>
      </c>
      <c r="Z1568" s="6" t="s">
        <v>45</v>
      </c>
      <c r="AA1568" s="6"/>
      <c r="AB1568" s="6" t="s">
        <v>75</v>
      </c>
      <c r="AC1568" s="6" t="s">
        <v>1612</v>
      </c>
      <c r="AD1568" s="6" t="s">
        <v>75</v>
      </c>
      <c r="AE1568" s="6" t="s">
        <v>70</v>
      </c>
      <c r="AF1568" s="6" t="s">
        <v>45</v>
      </c>
      <c r="AG1568" s="6" t="s">
        <v>45</v>
      </c>
      <c r="AH1568" s="6" t="s">
        <v>45</v>
      </c>
      <c r="AI1568" s="6" t="s">
        <v>45</v>
      </c>
      <c r="AJ1568" s="7" t="s">
        <v>45</v>
      </c>
      <c r="AK1568" s="6" t="s">
        <v>45</v>
      </c>
      <c r="AL1568" s="6">
        <v>25480</v>
      </c>
      <c r="AM1568" s="6"/>
      <c r="AN1568" s="6">
        <v>1</v>
      </c>
      <c r="AO1568" s="6">
        <v>0</v>
      </c>
      <c r="AP1568" s="6"/>
      <c r="AQ1568" s="6"/>
      <c r="AR1568" s="6"/>
      <c r="AS1568" s="19"/>
      <c r="AT1568" s="19"/>
      <c r="AU1568" s="30"/>
    </row>
    <row r="1569" spans="1:47" ht="12.75" customHeight="1" x14ac:dyDescent="0.25">
      <c r="A1569" s="6" t="s">
        <v>60</v>
      </c>
      <c r="B1569" s="6">
        <v>456</v>
      </c>
      <c r="C1569" s="6" t="s">
        <v>78</v>
      </c>
      <c r="D1569" s="6" t="s">
        <v>46</v>
      </c>
      <c r="E1569" s="6" t="s">
        <v>46</v>
      </c>
      <c r="F1569" s="6">
        <v>79271</v>
      </c>
      <c r="G1569" s="6"/>
      <c r="H1569" s="6"/>
      <c r="I1569" s="6" t="s">
        <v>3862</v>
      </c>
      <c r="J1569" s="6" t="s">
        <v>3862</v>
      </c>
      <c r="K1569" s="6" t="s">
        <v>45</v>
      </c>
      <c r="L1569" s="6" t="s">
        <v>60</v>
      </c>
      <c r="M1569" s="6" t="s">
        <v>45</v>
      </c>
      <c r="N1569" s="6"/>
      <c r="O1569" s="6" t="s">
        <v>45</v>
      </c>
      <c r="P1569" s="6"/>
      <c r="Q1569" s="6" t="s">
        <v>45</v>
      </c>
      <c r="R1569" s="8">
        <v>44099</v>
      </c>
      <c r="S1569" s="10"/>
      <c r="T1569" s="10" t="s">
        <v>385</v>
      </c>
      <c r="U1569" s="6">
        <v>4</v>
      </c>
      <c r="V1569" s="6">
        <v>413</v>
      </c>
      <c r="W1569" s="7" t="s">
        <v>45</v>
      </c>
      <c r="X1569" s="6" t="s">
        <v>67</v>
      </c>
      <c r="Y1569" s="6" t="s">
        <v>67</v>
      </c>
      <c r="Z1569" s="6" t="s">
        <v>3886</v>
      </c>
      <c r="AA1569" s="6"/>
      <c r="AB1569" s="6" t="s">
        <v>173</v>
      </c>
      <c r="AC1569" s="6" t="s">
        <v>3887</v>
      </c>
      <c r="AD1569" s="6" t="s">
        <v>173</v>
      </c>
      <c r="AE1569" s="6" t="s">
        <v>175</v>
      </c>
      <c r="AF1569" s="6" t="s">
        <v>45</v>
      </c>
      <c r="AG1569" s="6" t="s">
        <v>45</v>
      </c>
      <c r="AH1569" s="6" t="s">
        <v>3888</v>
      </c>
      <c r="AI1569" s="6" t="s">
        <v>45</v>
      </c>
      <c r="AJ1569" s="7" t="s">
        <v>45</v>
      </c>
      <c r="AK1569" s="6" t="s">
        <v>136</v>
      </c>
      <c r="AL1569" s="6" t="s">
        <v>45</v>
      </c>
      <c r="AM1569" s="6" t="s">
        <v>59</v>
      </c>
      <c r="AN1569" s="6">
        <v>1</v>
      </c>
      <c r="AO1569" s="6">
        <v>0</v>
      </c>
      <c r="AP1569" s="6"/>
      <c r="AQ1569" s="6"/>
      <c r="AR1569" s="6"/>
      <c r="AS1569" s="19"/>
      <c r="AT1569" s="19"/>
      <c r="AU1569" s="30"/>
    </row>
    <row r="1570" spans="1:47" ht="12.75" customHeight="1" x14ac:dyDescent="0.25">
      <c r="A1570" s="6" t="s">
        <v>86</v>
      </c>
      <c r="B1570" s="6">
        <v>3785</v>
      </c>
      <c r="C1570" s="6" t="s">
        <v>145</v>
      </c>
      <c r="D1570" s="6" t="s">
        <v>46</v>
      </c>
      <c r="E1570" s="6" t="s">
        <v>46</v>
      </c>
      <c r="F1570" s="6">
        <v>79273</v>
      </c>
      <c r="G1570" s="6"/>
      <c r="H1570" s="6"/>
      <c r="I1570" s="6" t="s">
        <v>3889</v>
      </c>
      <c r="J1570" s="6" t="s">
        <v>3889</v>
      </c>
      <c r="K1570" s="6" t="s">
        <v>45</v>
      </c>
      <c r="L1570" s="6" t="s">
        <v>86</v>
      </c>
      <c r="M1570" s="6" t="s">
        <v>45</v>
      </c>
      <c r="O1570" s="6" t="s">
        <v>191</v>
      </c>
      <c r="P1570" s="6"/>
      <c r="Q1570" s="6" t="s">
        <v>45</v>
      </c>
      <c r="R1570" s="8">
        <v>44719</v>
      </c>
      <c r="S1570" s="10"/>
      <c r="T1570" s="10" t="s">
        <v>234</v>
      </c>
      <c r="U1570" s="6">
        <v>1</v>
      </c>
      <c r="V1570" s="6">
        <v>101</v>
      </c>
      <c r="W1570" s="7" t="s">
        <v>45</v>
      </c>
      <c r="X1570" s="6" t="s">
        <v>52</v>
      </c>
      <c r="Y1570" s="6" t="s">
        <v>52</v>
      </c>
      <c r="Z1570" s="6" t="s">
        <v>45</v>
      </c>
      <c r="AA1570" s="6"/>
      <c r="AB1570" s="6" t="s">
        <v>220</v>
      </c>
      <c r="AC1570" s="6" t="s">
        <v>233</v>
      </c>
      <c r="AD1570" s="6" t="s">
        <v>220</v>
      </c>
      <c r="AE1570" s="6" t="s">
        <v>429</v>
      </c>
      <c r="AF1570" s="6" t="s">
        <v>45</v>
      </c>
      <c r="AG1570" s="6" t="s">
        <v>45</v>
      </c>
      <c r="AH1570" s="6" t="s">
        <v>3890</v>
      </c>
      <c r="AI1570" s="6" t="s">
        <v>45</v>
      </c>
      <c r="AJ1570" s="7" t="s">
        <v>45</v>
      </c>
      <c r="AK1570" s="6" t="s">
        <v>45</v>
      </c>
      <c r="AL1570" s="6">
        <v>63589</v>
      </c>
      <c r="AM1570" s="6"/>
      <c r="AN1570" s="6">
        <v>1</v>
      </c>
      <c r="AO1570" s="6">
        <v>0</v>
      </c>
      <c r="AP1570" s="6"/>
      <c r="AQ1570" s="9"/>
      <c r="AR1570" s="6"/>
      <c r="AS1570" s="19"/>
      <c r="AT1570" s="19"/>
      <c r="AU1570" s="30"/>
    </row>
    <row r="1571" spans="1:47" ht="12.75" customHeight="1" x14ac:dyDescent="0.25">
      <c r="A1571" s="6" t="s">
        <v>86</v>
      </c>
      <c r="B1571" s="6">
        <v>264</v>
      </c>
      <c r="C1571" s="6" t="s">
        <v>78</v>
      </c>
      <c r="D1571" s="6" t="s">
        <v>46</v>
      </c>
      <c r="E1571" s="6" t="s">
        <v>46</v>
      </c>
      <c r="F1571" s="6">
        <v>79274</v>
      </c>
      <c r="G1571" s="6"/>
      <c r="H1571" s="6"/>
      <c r="I1571" s="6" t="s">
        <v>3891</v>
      </c>
      <c r="J1571" s="6" t="s">
        <v>3891</v>
      </c>
      <c r="K1571" s="6" t="s">
        <v>45</v>
      </c>
      <c r="L1571" s="6" t="s">
        <v>86</v>
      </c>
      <c r="M1571" s="6">
        <v>1</v>
      </c>
      <c r="N1571" s="6"/>
      <c r="O1571" s="6" t="s">
        <v>158</v>
      </c>
      <c r="P1571" s="6"/>
      <c r="Q1571" s="6">
        <v>952</v>
      </c>
      <c r="R1571" s="8">
        <v>44169</v>
      </c>
      <c r="S1571" s="10"/>
      <c r="T1571" s="10" t="s">
        <v>157</v>
      </c>
      <c r="U1571" s="6">
        <v>1</v>
      </c>
      <c r="V1571" s="6" t="s">
        <v>165</v>
      </c>
      <c r="W1571" s="7" t="s">
        <v>45</v>
      </c>
      <c r="X1571" s="6" t="e">
        <v>#N/A</v>
      </c>
      <c r="Y1571" s="6" t="s">
        <v>158</v>
      </c>
      <c r="Z1571" s="6">
        <v>952</v>
      </c>
      <c r="AA1571" s="6"/>
      <c r="AB1571" s="6" t="s">
        <v>166</v>
      </c>
      <c r="AC1571" s="6" t="s">
        <v>167</v>
      </c>
      <c r="AD1571" s="6" t="s">
        <v>166</v>
      </c>
      <c r="AE1571" s="6" t="s">
        <v>168</v>
      </c>
      <c r="AF1571" s="6" t="s">
        <v>45</v>
      </c>
      <c r="AG1571" s="6" t="s">
        <v>45</v>
      </c>
      <c r="AH1571" s="6" t="s">
        <v>45</v>
      </c>
      <c r="AI1571" s="6" t="s">
        <v>45</v>
      </c>
      <c r="AJ1571" s="7" t="s">
        <v>45</v>
      </c>
      <c r="AK1571" s="6" t="s">
        <v>45</v>
      </c>
      <c r="AL1571" s="6" t="s">
        <v>45</v>
      </c>
      <c r="AM1571" s="6"/>
      <c r="AN1571" s="6">
        <v>1</v>
      </c>
      <c r="AO1571" s="6">
        <v>0</v>
      </c>
      <c r="AP1571" s="6"/>
      <c r="AQ1571" s="6"/>
      <c r="AR1571" s="6"/>
      <c r="AS1571" s="19"/>
      <c r="AT1571" s="19"/>
      <c r="AU1571" s="30"/>
    </row>
    <row r="1572" spans="1:47" ht="12.75" customHeight="1" x14ac:dyDescent="0.25">
      <c r="A1572" s="6" t="s">
        <v>60</v>
      </c>
      <c r="B1572" s="6">
        <v>1898</v>
      </c>
      <c r="C1572" s="6" t="s">
        <v>78</v>
      </c>
      <c r="D1572" s="6" t="s">
        <v>46</v>
      </c>
      <c r="E1572" s="6" t="s">
        <v>46</v>
      </c>
      <c r="F1572" s="6">
        <v>79282</v>
      </c>
      <c r="G1572" s="6"/>
      <c r="H1572" s="6"/>
      <c r="I1572" s="6" t="s">
        <v>3862</v>
      </c>
      <c r="J1572" s="6" t="s">
        <v>3862</v>
      </c>
      <c r="K1572" s="6" t="s">
        <v>45</v>
      </c>
      <c r="L1572" s="6" t="s">
        <v>60</v>
      </c>
      <c r="M1572" s="6" t="s">
        <v>45</v>
      </c>
      <c r="N1572" s="6"/>
      <c r="O1572" s="6" t="s">
        <v>45</v>
      </c>
      <c r="P1572" s="6"/>
      <c r="Q1572" s="6" t="s">
        <v>45</v>
      </c>
      <c r="R1572" s="8">
        <v>44098</v>
      </c>
      <c r="S1572" s="10"/>
      <c r="T1572" s="10" t="s">
        <v>385</v>
      </c>
      <c r="U1572" s="6">
        <v>3</v>
      </c>
      <c r="V1572" s="6">
        <v>320</v>
      </c>
      <c r="W1572" s="7" t="s">
        <v>45</v>
      </c>
      <c r="X1572" s="6" t="e">
        <v>#N/A</v>
      </c>
      <c r="Y1572" s="6" t="s">
        <v>1495</v>
      </c>
      <c r="Z1572" s="6" t="s">
        <v>45</v>
      </c>
      <c r="AA1572" s="6"/>
      <c r="AB1572" s="6" t="s">
        <v>100</v>
      </c>
      <c r="AC1572" s="6" t="s">
        <v>3892</v>
      </c>
      <c r="AD1572" s="6" t="s">
        <v>100</v>
      </c>
      <c r="AE1572" s="6" t="s">
        <v>119</v>
      </c>
      <c r="AF1572" s="6" t="s">
        <v>45</v>
      </c>
      <c r="AG1572" s="6" t="s">
        <v>45</v>
      </c>
      <c r="AH1572" s="6" t="s">
        <v>45</v>
      </c>
      <c r="AI1572" s="6" t="s">
        <v>45</v>
      </c>
      <c r="AJ1572" s="7" t="s">
        <v>45</v>
      </c>
      <c r="AK1572" s="6" t="s">
        <v>45</v>
      </c>
      <c r="AL1572" s="6" t="s">
        <v>45</v>
      </c>
      <c r="AM1572" s="6"/>
      <c r="AN1572" s="6">
        <v>1</v>
      </c>
      <c r="AO1572" s="6">
        <v>0</v>
      </c>
      <c r="AP1572" s="6"/>
      <c r="AQ1572" s="6"/>
      <c r="AR1572" s="6"/>
      <c r="AS1572" s="19"/>
      <c r="AT1572" s="19"/>
      <c r="AU1572" s="30"/>
    </row>
    <row r="1573" spans="1:47" ht="12.75" customHeight="1" x14ac:dyDescent="0.25">
      <c r="A1573" s="6" t="s">
        <v>60</v>
      </c>
      <c r="B1573" s="6">
        <v>1906</v>
      </c>
      <c r="C1573" s="6" t="s">
        <v>78</v>
      </c>
      <c r="D1573" s="6" t="s">
        <v>46</v>
      </c>
      <c r="E1573" s="6" t="s">
        <v>46</v>
      </c>
      <c r="F1573" s="6">
        <v>79283</v>
      </c>
      <c r="G1573" s="6"/>
      <c r="H1573" s="6"/>
      <c r="I1573" s="6" t="s">
        <v>3862</v>
      </c>
      <c r="J1573" s="6" t="s">
        <v>3862</v>
      </c>
      <c r="K1573" s="6" t="s">
        <v>45</v>
      </c>
      <c r="L1573" s="6" t="s">
        <v>60</v>
      </c>
      <c r="M1573" s="6" t="s">
        <v>45</v>
      </c>
      <c r="N1573" s="6"/>
      <c r="O1573" s="6" t="s">
        <v>45</v>
      </c>
      <c r="P1573" s="6"/>
      <c r="Q1573" s="6" t="s">
        <v>45</v>
      </c>
      <c r="R1573" s="8">
        <v>44474</v>
      </c>
      <c r="S1573" s="10"/>
      <c r="T1573" s="10" t="s">
        <v>385</v>
      </c>
      <c r="U1573" s="6">
        <v>3</v>
      </c>
      <c r="V1573" s="6">
        <v>316</v>
      </c>
      <c r="W1573" s="7" t="s">
        <v>45</v>
      </c>
      <c r="X1573" s="6" t="s">
        <v>1735</v>
      </c>
      <c r="Y1573" s="6" t="s">
        <v>1736</v>
      </c>
      <c r="Z1573" s="6" t="s">
        <v>1737</v>
      </c>
      <c r="AA1573" s="6"/>
      <c r="AB1573" s="6" t="s">
        <v>594</v>
      </c>
      <c r="AC1573" s="6" t="s">
        <v>433</v>
      </c>
      <c r="AD1573" s="6" t="s">
        <v>594</v>
      </c>
      <c r="AE1573" s="6" t="s">
        <v>434</v>
      </c>
      <c r="AF1573" s="6" t="s">
        <v>45</v>
      </c>
      <c r="AG1573" s="6" t="s">
        <v>45</v>
      </c>
      <c r="AH1573" s="6" t="s">
        <v>1738</v>
      </c>
      <c r="AI1573" s="6" t="s">
        <v>45</v>
      </c>
      <c r="AJ1573" s="7" t="s">
        <v>45</v>
      </c>
      <c r="AK1573" s="6" t="s">
        <v>45</v>
      </c>
      <c r="AL1573" s="6" t="s">
        <v>45</v>
      </c>
      <c r="AM1573" s="6"/>
      <c r="AN1573" s="6">
        <v>1</v>
      </c>
      <c r="AO1573" s="6">
        <v>0</v>
      </c>
      <c r="AP1573" s="6"/>
      <c r="AQ1573" s="6"/>
      <c r="AR1573" s="6"/>
      <c r="AS1573" s="19"/>
      <c r="AT1573" s="19"/>
      <c r="AU1573" s="30"/>
    </row>
    <row r="1574" spans="1:47" ht="12.75" customHeight="1" x14ac:dyDescent="0.25">
      <c r="A1574" s="6" t="s">
        <v>86</v>
      </c>
      <c r="B1574" s="6">
        <v>3788</v>
      </c>
      <c r="C1574" s="6" t="s">
        <v>145</v>
      </c>
      <c r="D1574" s="6" t="s">
        <v>46</v>
      </c>
      <c r="E1574" s="6" t="s">
        <v>46</v>
      </c>
      <c r="F1574" s="6">
        <v>79284</v>
      </c>
      <c r="G1574" s="6"/>
      <c r="H1574" s="6"/>
      <c r="I1574" s="6" t="s">
        <v>3893</v>
      </c>
      <c r="J1574" s="6" t="s">
        <v>3893</v>
      </c>
      <c r="K1574" s="6" t="s">
        <v>45</v>
      </c>
      <c r="L1574" s="6" t="s">
        <v>86</v>
      </c>
      <c r="M1574" s="6" t="s">
        <v>45</v>
      </c>
      <c r="O1574" s="6" t="s">
        <v>148</v>
      </c>
      <c r="P1574" s="6"/>
      <c r="Q1574" s="6">
        <v>851</v>
      </c>
      <c r="R1574" s="8">
        <v>44781</v>
      </c>
      <c r="S1574" s="10"/>
      <c r="T1574" s="10" t="s">
        <v>66</v>
      </c>
      <c r="U1574" s="6">
        <v>1</v>
      </c>
      <c r="V1574" s="6">
        <v>124</v>
      </c>
      <c r="W1574" s="7" t="s">
        <v>45</v>
      </c>
      <c r="X1574" s="6" t="s">
        <v>67</v>
      </c>
      <c r="Y1574" s="6" t="s">
        <v>67</v>
      </c>
      <c r="Z1574" s="6" t="s">
        <v>3632</v>
      </c>
      <c r="AA1574" s="6"/>
      <c r="AB1574" s="6" t="s">
        <v>329</v>
      </c>
      <c r="AC1574" s="6" t="s">
        <v>3894</v>
      </c>
      <c r="AD1574" s="6" t="s">
        <v>329</v>
      </c>
      <c r="AE1574" s="6" t="s">
        <v>447</v>
      </c>
      <c r="AF1574" s="6" t="s">
        <v>3633</v>
      </c>
      <c r="AG1574" s="6" t="s">
        <v>45</v>
      </c>
      <c r="AH1574" s="6" t="s">
        <v>45</v>
      </c>
      <c r="AI1574" s="6" t="s">
        <v>45</v>
      </c>
      <c r="AJ1574" s="7" t="s">
        <v>45</v>
      </c>
      <c r="AK1574" s="6" t="s">
        <v>45</v>
      </c>
      <c r="AL1574" s="6" t="s">
        <v>45</v>
      </c>
      <c r="AM1574" s="6"/>
      <c r="AN1574" s="6">
        <v>1</v>
      </c>
      <c r="AO1574" s="6">
        <v>0</v>
      </c>
      <c r="AP1574" s="6"/>
      <c r="AQ1574" s="9"/>
      <c r="AR1574" s="6"/>
      <c r="AS1574" s="19"/>
      <c r="AT1574" s="19"/>
      <c r="AU1574" s="30"/>
    </row>
    <row r="1575" spans="1:47" ht="12.75" customHeight="1" x14ac:dyDescent="0.25">
      <c r="A1575" s="6" t="s">
        <v>86</v>
      </c>
      <c r="B1575" s="6">
        <v>3790</v>
      </c>
      <c r="C1575" s="6" t="s">
        <v>145</v>
      </c>
      <c r="D1575" s="6" t="s">
        <v>46</v>
      </c>
      <c r="E1575" s="6" t="s">
        <v>46</v>
      </c>
      <c r="F1575" s="6">
        <v>79286</v>
      </c>
      <c r="G1575" s="6"/>
      <c r="H1575" s="6"/>
      <c r="I1575" s="6" t="s">
        <v>92</v>
      </c>
      <c r="J1575" s="6" t="s">
        <v>86</v>
      </c>
      <c r="K1575" s="6" t="s">
        <v>92</v>
      </c>
      <c r="L1575" s="6" t="s">
        <v>86</v>
      </c>
      <c r="M1575" s="6" t="s">
        <v>45</v>
      </c>
      <c r="O1575" s="6" t="s">
        <v>148</v>
      </c>
      <c r="P1575" s="6"/>
      <c r="Q1575" s="6">
        <v>851</v>
      </c>
      <c r="R1575" s="8">
        <v>44217</v>
      </c>
      <c r="S1575" s="10"/>
      <c r="T1575" s="10" t="s">
        <v>496</v>
      </c>
      <c r="U1575" s="6">
        <v>1</v>
      </c>
      <c r="V1575" s="6" t="s">
        <v>3895</v>
      </c>
      <c r="W1575" s="7" t="s">
        <v>45</v>
      </c>
      <c r="X1575" s="6" t="e">
        <v>#N/A</v>
      </c>
      <c r="Y1575" s="6" t="s">
        <v>67</v>
      </c>
      <c r="Z1575" s="6" t="s">
        <v>45</v>
      </c>
      <c r="AA1575" s="6"/>
      <c r="AB1575" s="6" t="s">
        <v>1359</v>
      </c>
      <c r="AC1575" s="6" t="s">
        <v>985</v>
      </c>
      <c r="AD1575" s="6" t="s">
        <v>1359</v>
      </c>
      <c r="AE1575" s="6" t="s">
        <v>434</v>
      </c>
      <c r="AF1575" s="6" t="s">
        <v>45</v>
      </c>
      <c r="AG1575" s="6" t="s">
        <v>136</v>
      </c>
      <c r="AH1575" s="6" t="s">
        <v>45</v>
      </c>
      <c r="AI1575" s="6" t="s">
        <v>45</v>
      </c>
      <c r="AJ1575" s="7" t="s">
        <v>45</v>
      </c>
      <c r="AK1575" s="6" t="s">
        <v>45</v>
      </c>
      <c r="AL1575" s="6">
        <v>30565</v>
      </c>
      <c r="AM1575" s="6" t="s">
        <v>59</v>
      </c>
      <c r="AN1575" s="6">
        <v>1</v>
      </c>
      <c r="AO1575" s="6">
        <v>0</v>
      </c>
      <c r="AP1575" s="6"/>
      <c r="AQ1575" s="9">
        <v>44279</v>
      </c>
      <c r="AR1575" s="6"/>
      <c r="AS1575" s="19"/>
      <c r="AT1575" s="19"/>
      <c r="AU1575" s="30"/>
    </row>
    <row r="1576" spans="1:47" ht="12.75" customHeight="1" x14ac:dyDescent="0.25">
      <c r="A1576" s="6" t="s">
        <v>86</v>
      </c>
      <c r="B1576" s="6">
        <v>3791</v>
      </c>
      <c r="C1576" s="6" t="s">
        <v>145</v>
      </c>
      <c r="D1576" s="6" t="s">
        <v>46</v>
      </c>
      <c r="E1576" s="6" t="s">
        <v>46</v>
      </c>
      <c r="F1576" s="6">
        <v>79287</v>
      </c>
      <c r="G1576" s="6"/>
      <c r="H1576" s="6"/>
      <c r="I1576" s="6" t="s">
        <v>86</v>
      </c>
      <c r="J1576" s="6" t="s">
        <v>86</v>
      </c>
      <c r="K1576" s="6" t="s">
        <v>45</v>
      </c>
      <c r="L1576" s="6" t="s">
        <v>86</v>
      </c>
      <c r="M1576" s="6">
        <v>1</v>
      </c>
      <c r="O1576" s="6" t="s">
        <v>148</v>
      </c>
      <c r="P1576" s="6"/>
      <c r="Q1576" s="6">
        <v>851</v>
      </c>
      <c r="R1576" s="8">
        <v>44743</v>
      </c>
      <c r="S1576" s="10"/>
      <c r="T1576" s="10" t="s">
        <v>93</v>
      </c>
      <c r="U1576" s="6">
        <v>3</v>
      </c>
      <c r="V1576" s="6">
        <v>328</v>
      </c>
      <c r="W1576" s="7" t="s">
        <v>45</v>
      </c>
      <c r="X1576" s="6" t="e">
        <v>#N/A</v>
      </c>
      <c r="Y1576" s="6" t="s">
        <v>52</v>
      </c>
      <c r="Z1576" s="6" t="s">
        <v>45</v>
      </c>
      <c r="AA1576" s="6"/>
      <c r="AB1576" s="6" t="s">
        <v>45</v>
      </c>
      <c r="AC1576" s="6" t="s">
        <v>3896</v>
      </c>
      <c r="AD1576" s="6" t="s">
        <v>45</v>
      </c>
      <c r="AE1576" s="6" t="s">
        <v>45</v>
      </c>
      <c r="AF1576" s="6" t="s">
        <v>45</v>
      </c>
      <c r="AG1576" s="6" t="s">
        <v>45</v>
      </c>
      <c r="AH1576" s="6" t="s">
        <v>3897</v>
      </c>
      <c r="AI1576" s="6" t="s">
        <v>45</v>
      </c>
      <c r="AJ1576" s="7" t="s">
        <v>45</v>
      </c>
      <c r="AK1576" s="6" t="s">
        <v>144</v>
      </c>
      <c r="AL1576" s="6" t="s">
        <v>45</v>
      </c>
      <c r="AM1576" s="6"/>
      <c r="AN1576" s="6">
        <v>1</v>
      </c>
      <c r="AO1576" s="6">
        <v>0</v>
      </c>
      <c r="AP1576" s="6"/>
      <c r="AQ1576" s="9">
        <v>44279</v>
      </c>
      <c r="AR1576" s="6"/>
      <c r="AS1576" s="19"/>
      <c r="AT1576" s="19"/>
      <c r="AU1576" s="30"/>
    </row>
    <row r="1577" spans="1:47" ht="12.75" customHeight="1" x14ac:dyDescent="0.25">
      <c r="A1577" s="6" t="s">
        <v>86</v>
      </c>
      <c r="B1577" s="6">
        <v>3792</v>
      </c>
      <c r="C1577" s="6" t="s">
        <v>145</v>
      </c>
      <c r="D1577" s="6" t="s">
        <v>46</v>
      </c>
      <c r="E1577" s="6" t="s">
        <v>46</v>
      </c>
      <c r="F1577" s="6">
        <v>79288</v>
      </c>
      <c r="G1577" s="6"/>
      <c r="H1577" s="6"/>
      <c r="I1577" s="6" t="s">
        <v>3898</v>
      </c>
      <c r="J1577" s="6" t="s">
        <v>1322</v>
      </c>
      <c r="K1577" s="6" t="s">
        <v>3898</v>
      </c>
      <c r="L1577" s="6" t="s">
        <v>86</v>
      </c>
      <c r="M1577" s="6" t="s">
        <v>45</v>
      </c>
      <c r="O1577" s="6" t="s">
        <v>148</v>
      </c>
      <c r="P1577" s="6"/>
      <c r="Q1577" s="6">
        <v>851</v>
      </c>
      <c r="R1577" s="8">
        <v>44274</v>
      </c>
      <c r="S1577" s="10"/>
      <c r="T1577" s="10" t="s">
        <v>73</v>
      </c>
      <c r="U1577" s="6">
        <v>2</v>
      </c>
      <c r="V1577" s="6">
        <v>222</v>
      </c>
      <c r="W1577" s="7" t="s">
        <v>45</v>
      </c>
      <c r="X1577" s="6" t="s">
        <v>67</v>
      </c>
      <c r="Y1577" s="6" t="s">
        <v>67</v>
      </c>
      <c r="Z1577" s="6" t="s">
        <v>2774</v>
      </c>
      <c r="AA1577" s="6"/>
      <c r="AB1577" s="6" t="s">
        <v>376</v>
      </c>
      <c r="AC1577" s="6" t="s">
        <v>2775</v>
      </c>
      <c r="AD1577" s="6" t="s">
        <v>376</v>
      </c>
      <c r="AE1577" s="6" t="s">
        <v>275</v>
      </c>
      <c r="AF1577" s="6" t="s">
        <v>45</v>
      </c>
      <c r="AG1577" s="6" t="s">
        <v>45</v>
      </c>
      <c r="AH1577" s="6" t="s">
        <v>3899</v>
      </c>
      <c r="AI1577" s="6" t="s">
        <v>45</v>
      </c>
      <c r="AJ1577" s="7" t="s">
        <v>45</v>
      </c>
      <c r="AK1577" s="6" t="s">
        <v>45</v>
      </c>
      <c r="AL1577" s="6">
        <v>24055</v>
      </c>
      <c r="AM1577" s="6"/>
      <c r="AN1577" s="6">
        <v>1</v>
      </c>
      <c r="AO1577" s="6">
        <v>0</v>
      </c>
      <c r="AP1577" s="6"/>
      <c r="AQ1577" s="9">
        <v>44279</v>
      </c>
      <c r="AR1577" s="6"/>
      <c r="AS1577" s="19"/>
      <c r="AT1577" s="19"/>
      <c r="AU1577" s="30"/>
    </row>
    <row r="1578" spans="1:47" ht="12.75" customHeight="1" x14ac:dyDescent="0.25">
      <c r="A1578" s="6" t="s">
        <v>60</v>
      </c>
      <c r="B1578" s="6">
        <v>3793</v>
      </c>
      <c r="C1578" s="6" t="s">
        <v>145</v>
      </c>
      <c r="D1578" s="6" t="s">
        <v>46</v>
      </c>
      <c r="E1578" s="6" t="s">
        <v>46</v>
      </c>
      <c r="F1578" s="6">
        <v>79289</v>
      </c>
      <c r="G1578" s="6"/>
      <c r="H1578" s="6"/>
      <c r="I1578" s="6" t="s">
        <v>2704</v>
      </c>
      <c r="J1578" s="6" t="s">
        <v>2826</v>
      </c>
      <c r="K1578" s="6" t="s">
        <v>2704</v>
      </c>
      <c r="L1578" s="6" t="s">
        <v>60</v>
      </c>
      <c r="M1578" s="6">
        <v>1</v>
      </c>
      <c r="O1578" s="6" t="s">
        <v>148</v>
      </c>
      <c r="P1578" s="6"/>
      <c r="Q1578" s="6">
        <v>851</v>
      </c>
      <c r="R1578" s="8">
        <v>44677</v>
      </c>
      <c r="S1578" s="10"/>
      <c r="T1578" s="10" t="s">
        <v>115</v>
      </c>
      <c r="U1578" s="6">
        <v>1</v>
      </c>
      <c r="V1578" s="6" t="s">
        <v>3900</v>
      </c>
      <c r="W1578" s="7" t="s">
        <v>45</v>
      </c>
      <c r="X1578" s="6" t="s">
        <v>67</v>
      </c>
      <c r="Y1578" s="6" t="s">
        <v>67</v>
      </c>
      <c r="Z1578" s="6" t="s">
        <v>3689</v>
      </c>
      <c r="AA1578" s="6"/>
      <c r="AB1578" s="6" t="s">
        <v>159</v>
      </c>
      <c r="AC1578" s="6" t="s">
        <v>3901</v>
      </c>
      <c r="AD1578" s="6" t="s">
        <v>159</v>
      </c>
      <c r="AE1578" s="6" t="s">
        <v>447</v>
      </c>
      <c r="AF1578" s="6" t="s">
        <v>45</v>
      </c>
      <c r="AG1578" s="6" t="s">
        <v>45</v>
      </c>
      <c r="AH1578" s="6" t="s">
        <v>3902</v>
      </c>
      <c r="AI1578" s="6" t="s">
        <v>45</v>
      </c>
      <c r="AJ1578" s="7" t="s">
        <v>45</v>
      </c>
      <c r="AK1578" s="6" t="s">
        <v>136</v>
      </c>
      <c r="AL1578" s="6">
        <v>59287</v>
      </c>
      <c r="AM1578" s="6" t="s">
        <v>45</v>
      </c>
      <c r="AN1578" s="6">
        <v>1</v>
      </c>
      <c r="AO1578" s="6">
        <v>0</v>
      </c>
      <c r="AP1578" s="6"/>
      <c r="AQ1578" s="9">
        <v>44279</v>
      </c>
      <c r="AR1578" s="6"/>
      <c r="AS1578" s="19"/>
      <c r="AT1578" s="19"/>
      <c r="AU1578" s="30"/>
    </row>
    <row r="1579" spans="1:47" ht="12.75" customHeight="1" x14ac:dyDescent="0.25">
      <c r="A1579" s="6" t="s">
        <v>86</v>
      </c>
      <c r="B1579" s="6">
        <v>3794</v>
      </c>
      <c r="C1579" s="6" t="s">
        <v>145</v>
      </c>
      <c r="D1579" s="6" t="s">
        <v>46</v>
      </c>
      <c r="E1579" s="6" t="s">
        <v>46</v>
      </c>
      <c r="F1579" s="6">
        <v>79290</v>
      </c>
      <c r="G1579" s="6"/>
      <c r="H1579" s="6"/>
      <c r="I1579" s="6" t="s">
        <v>2369</v>
      </c>
      <c r="J1579" s="6" t="s">
        <v>2369</v>
      </c>
      <c r="K1579" s="6" t="s">
        <v>45</v>
      </c>
      <c r="L1579" s="6" t="s">
        <v>86</v>
      </c>
      <c r="M1579" s="6" t="s">
        <v>45</v>
      </c>
      <c r="O1579" s="6" t="s">
        <v>148</v>
      </c>
      <c r="P1579" s="6"/>
      <c r="Q1579" s="6">
        <v>851</v>
      </c>
      <c r="R1579" s="8">
        <v>44866</v>
      </c>
      <c r="S1579" s="10"/>
      <c r="T1579" s="10" t="s">
        <v>644</v>
      </c>
      <c r="U1579" s="6">
        <v>8</v>
      </c>
      <c r="V1579" s="6">
        <v>809</v>
      </c>
      <c r="W1579" s="7" t="s">
        <v>45</v>
      </c>
      <c r="X1579" s="6" t="s">
        <v>52</v>
      </c>
      <c r="Y1579" s="6" t="s">
        <v>52</v>
      </c>
      <c r="Z1579" s="6" t="s">
        <v>2059</v>
      </c>
      <c r="AA1579" s="6"/>
      <c r="AB1579" s="6" t="s">
        <v>1539</v>
      </c>
      <c r="AC1579" s="6" t="s">
        <v>1540</v>
      </c>
      <c r="AD1579" s="6" t="s">
        <v>1539</v>
      </c>
      <c r="AE1579" s="6" t="s">
        <v>292</v>
      </c>
      <c r="AF1579" s="6" t="s">
        <v>45</v>
      </c>
      <c r="AG1579" s="6" t="s">
        <v>45</v>
      </c>
      <c r="AH1579" s="6" t="s">
        <v>45</v>
      </c>
      <c r="AI1579" s="6" t="s">
        <v>45</v>
      </c>
      <c r="AJ1579" s="7" t="s">
        <v>45</v>
      </c>
      <c r="AK1579" s="6" t="s">
        <v>136</v>
      </c>
      <c r="AL1579" s="6">
        <v>82107</v>
      </c>
      <c r="AM1579" s="6"/>
      <c r="AN1579" s="6">
        <v>1</v>
      </c>
      <c r="AO1579" s="6">
        <v>0</v>
      </c>
      <c r="AP1579" s="6"/>
      <c r="AQ1579" s="9">
        <v>44279</v>
      </c>
      <c r="AR1579" s="6"/>
      <c r="AS1579" s="19"/>
      <c r="AT1579" s="19"/>
      <c r="AU1579" s="29">
        <v>0</v>
      </c>
    </row>
    <row r="1580" spans="1:47" ht="12.75" customHeight="1" x14ac:dyDescent="0.25">
      <c r="A1580" s="6" t="s">
        <v>60</v>
      </c>
      <c r="B1580" s="6">
        <v>3795</v>
      </c>
      <c r="C1580" s="6" t="s">
        <v>145</v>
      </c>
      <c r="D1580" s="6" t="s">
        <v>46</v>
      </c>
      <c r="E1580" s="6" t="s">
        <v>46</v>
      </c>
      <c r="F1580" s="6">
        <v>79291</v>
      </c>
      <c r="G1580" s="6"/>
      <c r="H1580" s="6"/>
      <c r="I1580" s="6" t="s">
        <v>3903</v>
      </c>
      <c r="J1580" s="6" t="s">
        <v>3903</v>
      </c>
      <c r="K1580" s="6" t="s">
        <v>3459</v>
      </c>
      <c r="L1580" s="6" t="s">
        <v>60</v>
      </c>
      <c r="M1580" s="6" t="s">
        <v>45</v>
      </c>
      <c r="O1580" s="6" t="s">
        <v>148</v>
      </c>
      <c r="P1580" s="6"/>
      <c r="Q1580" s="6">
        <v>851</v>
      </c>
      <c r="R1580" s="8">
        <v>44277</v>
      </c>
      <c r="S1580" s="10"/>
      <c r="T1580" s="10" t="s">
        <v>157</v>
      </c>
      <c r="U1580" s="6">
        <v>3</v>
      </c>
      <c r="V1580" s="6">
        <v>325</v>
      </c>
      <c r="W1580" s="7" t="s">
        <v>45</v>
      </c>
      <c r="X1580" s="6"/>
      <c r="Y1580" s="6" t="s">
        <v>52</v>
      </c>
      <c r="Z1580" s="6" t="s">
        <v>45</v>
      </c>
      <c r="AA1580" s="6"/>
      <c r="AB1580" s="6" t="s">
        <v>166</v>
      </c>
      <c r="AC1580" s="6" t="s">
        <v>3904</v>
      </c>
      <c r="AD1580" s="6" t="s">
        <v>166</v>
      </c>
      <c r="AE1580" s="6" t="s">
        <v>437</v>
      </c>
      <c r="AF1580" s="6" t="s">
        <v>45</v>
      </c>
      <c r="AG1580" s="6" t="s">
        <v>45</v>
      </c>
      <c r="AH1580" s="6" t="s">
        <v>45</v>
      </c>
      <c r="AI1580" s="6" t="s">
        <v>45</v>
      </c>
      <c r="AJ1580" s="7" t="s">
        <v>45</v>
      </c>
      <c r="AK1580" s="6" t="s">
        <v>45</v>
      </c>
      <c r="AL1580" s="6" t="s">
        <v>45</v>
      </c>
      <c r="AM1580" s="6"/>
      <c r="AN1580" s="6">
        <v>1</v>
      </c>
      <c r="AO1580" s="6">
        <v>0</v>
      </c>
      <c r="AP1580" s="6"/>
      <c r="AQ1580" s="9">
        <v>44279</v>
      </c>
      <c r="AR1580" s="6"/>
      <c r="AS1580" s="19"/>
      <c r="AT1580" s="19"/>
      <c r="AU1580" s="29">
        <v>0</v>
      </c>
    </row>
    <row r="1581" spans="1:47" ht="12.75" customHeight="1" x14ac:dyDescent="0.25">
      <c r="A1581" s="6" t="s">
        <v>86</v>
      </c>
      <c r="B1581" s="6">
        <v>3796</v>
      </c>
      <c r="C1581" s="6" t="s">
        <v>145</v>
      </c>
      <c r="D1581" s="6" t="s">
        <v>46</v>
      </c>
      <c r="E1581" s="6" t="s">
        <v>46</v>
      </c>
      <c r="F1581" s="6">
        <v>79292</v>
      </c>
      <c r="G1581" s="6"/>
      <c r="H1581" s="6"/>
      <c r="I1581" s="6" t="s">
        <v>2369</v>
      </c>
      <c r="J1581" s="6" t="s">
        <v>2369</v>
      </c>
      <c r="K1581" s="6" t="s">
        <v>45</v>
      </c>
      <c r="L1581" s="6" t="s">
        <v>86</v>
      </c>
      <c r="M1581" s="6" t="s">
        <v>45</v>
      </c>
      <c r="O1581" s="6" t="s">
        <v>148</v>
      </c>
      <c r="P1581" s="6"/>
      <c r="Q1581" s="6">
        <v>851</v>
      </c>
      <c r="R1581" s="8">
        <v>44111.540960648097</v>
      </c>
      <c r="S1581" s="10"/>
      <c r="T1581" s="10" t="s">
        <v>51</v>
      </c>
      <c r="U1581" s="6">
        <v>3</v>
      </c>
      <c r="V1581" s="6">
        <v>6</v>
      </c>
      <c r="W1581" s="7" t="s">
        <v>45</v>
      </c>
      <c r="X1581" s="6" t="e">
        <v>#N/A</v>
      </c>
      <c r="Y1581" s="6" t="s">
        <v>52</v>
      </c>
      <c r="Z1581" s="6" t="s">
        <v>45</v>
      </c>
      <c r="AA1581" s="6"/>
      <c r="AB1581" s="6" t="s">
        <v>159</v>
      </c>
      <c r="AC1581" s="6" t="s">
        <v>3905</v>
      </c>
      <c r="AD1581" s="6" t="s">
        <v>159</v>
      </c>
      <c r="AE1581" s="6" t="s">
        <v>359</v>
      </c>
      <c r="AF1581" s="6" t="s">
        <v>45</v>
      </c>
      <c r="AG1581" s="6" t="s">
        <v>45</v>
      </c>
      <c r="AH1581" s="6" t="s">
        <v>45</v>
      </c>
      <c r="AI1581" s="6" t="s">
        <v>45</v>
      </c>
      <c r="AJ1581" s="7" t="s">
        <v>45</v>
      </c>
      <c r="AK1581" s="6" t="s">
        <v>45</v>
      </c>
      <c r="AL1581" s="6" t="s">
        <v>45</v>
      </c>
      <c r="AM1581" s="6"/>
      <c r="AN1581" s="6">
        <v>1</v>
      </c>
      <c r="AO1581" s="6">
        <v>0</v>
      </c>
      <c r="AP1581" s="6"/>
      <c r="AQ1581" s="9">
        <v>44279</v>
      </c>
      <c r="AR1581" s="6"/>
      <c r="AS1581" s="19"/>
      <c r="AT1581" s="19"/>
      <c r="AU1581" s="29">
        <v>0</v>
      </c>
    </row>
    <row r="1582" spans="1:47" ht="12.75" customHeight="1" x14ac:dyDescent="0.25">
      <c r="A1582" s="6" t="s">
        <v>86</v>
      </c>
      <c r="B1582" s="6">
        <v>3797</v>
      </c>
      <c r="C1582" s="6" t="s">
        <v>145</v>
      </c>
      <c r="D1582" s="6" t="s">
        <v>46</v>
      </c>
      <c r="E1582" s="6" t="s">
        <v>46</v>
      </c>
      <c r="F1582" s="6">
        <v>79293</v>
      </c>
      <c r="G1582" s="6"/>
      <c r="H1582" s="6"/>
      <c r="I1582" s="6" t="s">
        <v>3906</v>
      </c>
      <c r="J1582" s="6" t="s">
        <v>3906</v>
      </c>
      <c r="K1582" s="6" t="s">
        <v>45</v>
      </c>
      <c r="L1582" s="6" t="s">
        <v>86</v>
      </c>
      <c r="M1582" s="6" t="s">
        <v>45</v>
      </c>
      <c r="O1582" s="6" t="s">
        <v>148</v>
      </c>
      <c r="P1582" s="6"/>
      <c r="Q1582" s="6">
        <v>851</v>
      </c>
      <c r="R1582" s="8">
        <v>44111.526273148098</v>
      </c>
      <c r="S1582" s="10"/>
      <c r="T1582" s="10" t="s">
        <v>51</v>
      </c>
      <c r="U1582" s="6">
        <v>3</v>
      </c>
      <c r="V1582" s="6">
        <v>5</v>
      </c>
      <c r="W1582" s="7" t="s">
        <v>45</v>
      </c>
      <c r="X1582" s="6" t="e">
        <v>#N/A</v>
      </c>
      <c r="Y1582" s="6" t="s">
        <v>52</v>
      </c>
      <c r="Z1582" s="6" t="s">
        <v>45</v>
      </c>
      <c r="AA1582" s="6"/>
      <c r="AB1582" s="6" t="s">
        <v>2041</v>
      </c>
      <c r="AC1582" s="6" t="s">
        <v>3386</v>
      </c>
      <c r="AD1582" s="6" t="s">
        <v>2041</v>
      </c>
      <c r="AE1582" s="6" t="s">
        <v>275</v>
      </c>
      <c r="AF1582" s="6" t="s">
        <v>45</v>
      </c>
      <c r="AG1582" s="6" t="s">
        <v>265</v>
      </c>
      <c r="AH1582" s="6" t="s">
        <v>45</v>
      </c>
      <c r="AI1582" s="6" t="s">
        <v>45</v>
      </c>
      <c r="AJ1582" s="7" t="s">
        <v>45</v>
      </c>
      <c r="AK1582" s="6" t="s">
        <v>45</v>
      </c>
      <c r="AL1582" s="6" t="s">
        <v>45</v>
      </c>
      <c r="AM1582" s="6"/>
      <c r="AN1582" s="6">
        <v>1</v>
      </c>
      <c r="AO1582" s="6">
        <v>0</v>
      </c>
      <c r="AP1582" s="6"/>
      <c r="AQ1582" s="9"/>
      <c r="AR1582" s="6"/>
      <c r="AS1582" s="19"/>
      <c r="AT1582" s="19"/>
      <c r="AU1582" s="29">
        <v>0</v>
      </c>
    </row>
    <row r="1583" spans="1:47" ht="12.75" customHeight="1" x14ac:dyDescent="0.25">
      <c r="A1583" s="6" t="s">
        <v>60</v>
      </c>
      <c r="B1583" s="6">
        <v>3798</v>
      </c>
      <c r="C1583" s="6" t="s">
        <v>145</v>
      </c>
      <c r="D1583" s="6" t="s">
        <v>46</v>
      </c>
      <c r="E1583" s="6" t="s">
        <v>46</v>
      </c>
      <c r="F1583" s="6">
        <v>79294</v>
      </c>
      <c r="G1583" s="6"/>
      <c r="H1583" s="6"/>
      <c r="I1583" s="6" t="s">
        <v>3907</v>
      </c>
      <c r="J1583" s="6" t="s">
        <v>3907</v>
      </c>
      <c r="K1583" s="6" t="s">
        <v>45</v>
      </c>
      <c r="L1583" s="6" t="s">
        <v>60</v>
      </c>
      <c r="M1583" s="6" t="s">
        <v>45</v>
      </c>
      <c r="O1583" s="6" t="s">
        <v>148</v>
      </c>
      <c r="P1583" s="6"/>
      <c r="Q1583" s="6">
        <v>851</v>
      </c>
      <c r="R1583" s="8">
        <v>44049.422719907401</v>
      </c>
      <c r="S1583" s="10"/>
      <c r="T1583" s="10" t="s">
        <v>51</v>
      </c>
      <c r="U1583" s="6">
        <v>3</v>
      </c>
      <c r="V1583" s="6">
        <v>9</v>
      </c>
      <c r="W1583" s="7" t="s">
        <v>45</v>
      </c>
      <c r="X1583" s="6" t="e">
        <v>#N/A</v>
      </c>
      <c r="Y1583" s="6" t="s">
        <v>52</v>
      </c>
      <c r="Z1583" s="6" t="s">
        <v>45</v>
      </c>
      <c r="AA1583" s="6"/>
      <c r="AB1583" s="6" t="s">
        <v>376</v>
      </c>
      <c r="AC1583" s="6" t="s">
        <v>1498</v>
      </c>
      <c r="AD1583" s="6" t="s">
        <v>376</v>
      </c>
      <c r="AE1583" s="6" t="s">
        <v>175</v>
      </c>
      <c r="AF1583" s="6" t="s">
        <v>45</v>
      </c>
      <c r="AG1583" s="6" t="s">
        <v>45</v>
      </c>
      <c r="AH1583" s="6" t="s">
        <v>45</v>
      </c>
      <c r="AI1583" s="6" t="s">
        <v>45</v>
      </c>
      <c r="AJ1583" s="7" t="s">
        <v>45</v>
      </c>
      <c r="AK1583" s="6" t="s">
        <v>45</v>
      </c>
      <c r="AL1583" s="6" t="s">
        <v>45</v>
      </c>
      <c r="AM1583" s="6"/>
      <c r="AN1583" s="6">
        <v>1</v>
      </c>
      <c r="AO1583" s="6">
        <v>0</v>
      </c>
      <c r="AP1583" s="6"/>
      <c r="AQ1583" s="9">
        <v>44279</v>
      </c>
      <c r="AR1583" s="6"/>
      <c r="AS1583" s="19"/>
      <c r="AT1583" s="19"/>
      <c r="AU1583" s="29">
        <v>0</v>
      </c>
    </row>
    <row r="1584" spans="1:47" ht="12.75" customHeight="1" x14ac:dyDescent="0.25">
      <c r="A1584" s="6" t="s">
        <v>86</v>
      </c>
      <c r="B1584" s="6">
        <v>3799</v>
      </c>
      <c r="C1584" s="6" t="s">
        <v>145</v>
      </c>
      <c r="D1584" s="6" t="s">
        <v>46</v>
      </c>
      <c r="E1584" s="6" t="s">
        <v>46</v>
      </c>
      <c r="F1584" s="6">
        <v>79295</v>
      </c>
      <c r="G1584" s="6"/>
      <c r="H1584" s="6"/>
      <c r="I1584" s="6" t="s">
        <v>3908</v>
      </c>
      <c r="J1584" s="6" t="s">
        <v>3908</v>
      </c>
      <c r="K1584" s="6" t="s">
        <v>45</v>
      </c>
      <c r="L1584" s="6" t="s">
        <v>86</v>
      </c>
      <c r="M1584" s="6" t="s">
        <v>45</v>
      </c>
      <c r="O1584" s="6" t="s">
        <v>148</v>
      </c>
      <c r="P1584" s="6"/>
      <c r="Q1584" s="6">
        <v>851</v>
      </c>
      <c r="R1584" s="8">
        <v>44357</v>
      </c>
      <c r="S1584" s="10"/>
      <c r="T1584" s="10" t="s">
        <v>475</v>
      </c>
      <c r="U1584" s="6">
        <v>2</v>
      </c>
      <c r="V1584" s="6">
        <v>21</v>
      </c>
      <c r="W1584" s="7" t="s">
        <v>45</v>
      </c>
      <c r="X1584" s="6" t="s">
        <v>45</v>
      </c>
      <c r="Y1584" s="6" t="s">
        <v>52</v>
      </c>
      <c r="Z1584" s="6" t="s">
        <v>45</v>
      </c>
      <c r="AA1584" s="6"/>
      <c r="AB1584" s="6" t="s">
        <v>173</v>
      </c>
      <c r="AC1584" s="6" t="s">
        <v>1650</v>
      </c>
      <c r="AD1584" s="6" t="s">
        <v>173</v>
      </c>
      <c r="AE1584" s="6" t="s">
        <v>700</v>
      </c>
      <c r="AF1584" s="6" t="s">
        <v>45</v>
      </c>
      <c r="AG1584" s="6" t="s">
        <v>45</v>
      </c>
      <c r="AH1584" s="6" t="s">
        <v>45</v>
      </c>
      <c r="AI1584" s="6" t="s">
        <v>45</v>
      </c>
      <c r="AJ1584" s="7" t="s">
        <v>45</v>
      </c>
      <c r="AK1584" s="6" t="s">
        <v>45</v>
      </c>
      <c r="AL1584" s="6" t="s">
        <v>45</v>
      </c>
      <c r="AM1584" s="6"/>
      <c r="AN1584" s="6">
        <v>1</v>
      </c>
      <c r="AO1584" s="6">
        <v>0</v>
      </c>
      <c r="AP1584" s="6"/>
      <c r="AQ1584" s="9">
        <v>44279</v>
      </c>
      <c r="AR1584" s="6"/>
      <c r="AS1584" s="19"/>
      <c r="AT1584" s="19"/>
      <c r="AU1584" s="29">
        <v>0</v>
      </c>
    </row>
    <row r="1585" spans="1:47" ht="12.75" customHeight="1" x14ac:dyDescent="0.25">
      <c r="A1585" s="6" t="s">
        <v>86</v>
      </c>
      <c r="B1585" s="6">
        <v>3800</v>
      </c>
      <c r="C1585" s="6" t="s">
        <v>145</v>
      </c>
      <c r="D1585" s="6" t="s">
        <v>46</v>
      </c>
      <c r="E1585" s="6" t="s">
        <v>46</v>
      </c>
      <c r="F1585" s="6">
        <v>79296</v>
      </c>
      <c r="G1585" s="6"/>
      <c r="H1585" s="6"/>
      <c r="I1585" s="6" t="s">
        <v>86</v>
      </c>
      <c r="J1585" s="6" t="s">
        <v>86</v>
      </c>
      <c r="K1585" s="6" t="s">
        <v>45</v>
      </c>
      <c r="L1585" s="6" t="s">
        <v>86</v>
      </c>
      <c r="M1585" s="6">
        <v>1</v>
      </c>
      <c r="O1585" s="6" t="s">
        <v>148</v>
      </c>
      <c r="P1585" s="6"/>
      <c r="Q1585" s="6">
        <v>851</v>
      </c>
      <c r="R1585" s="8" t="s">
        <v>3909</v>
      </c>
      <c r="S1585" s="10"/>
      <c r="T1585" s="10" t="s">
        <v>73</v>
      </c>
      <c r="U1585" s="6">
        <v>2</v>
      </c>
      <c r="V1585" s="6">
        <v>207</v>
      </c>
      <c r="W1585" s="7" t="s">
        <v>45</v>
      </c>
      <c r="X1585" s="6" t="s">
        <v>67</v>
      </c>
      <c r="Y1585" s="6" t="s">
        <v>45</v>
      </c>
      <c r="Z1585" s="6" t="s">
        <v>3910</v>
      </c>
      <c r="AA1585" s="6"/>
      <c r="AB1585" s="6" t="s">
        <v>149</v>
      </c>
      <c r="AC1585" s="6" t="s">
        <v>3911</v>
      </c>
      <c r="AD1585" s="6" t="s">
        <v>149</v>
      </c>
      <c r="AE1585" s="6" t="s">
        <v>443</v>
      </c>
      <c r="AF1585" s="6" t="s">
        <v>45</v>
      </c>
      <c r="AG1585" s="6" t="s">
        <v>45</v>
      </c>
      <c r="AH1585" s="6" t="s">
        <v>45</v>
      </c>
      <c r="AI1585" s="6" t="s">
        <v>45</v>
      </c>
      <c r="AJ1585" s="7" t="s">
        <v>45</v>
      </c>
      <c r="AK1585" s="6" t="s">
        <v>45</v>
      </c>
      <c r="AL1585" s="6" t="s">
        <v>45</v>
      </c>
      <c r="AM1585" s="6" t="s">
        <v>59</v>
      </c>
      <c r="AN1585" s="6">
        <v>1</v>
      </c>
      <c r="AO1585" s="6">
        <v>0</v>
      </c>
      <c r="AP1585" s="6"/>
      <c r="AQ1585" s="9">
        <v>44279</v>
      </c>
      <c r="AR1585" s="6"/>
      <c r="AS1585" s="19"/>
      <c r="AT1585" s="19"/>
      <c r="AU1585" s="29">
        <v>0</v>
      </c>
    </row>
    <row r="1586" spans="1:47" ht="12.75" customHeight="1" x14ac:dyDescent="0.25">
      <c r="A1586" s="6" t="s">
        <v>60</v>
      </c>
      <c r="B1586" s="6">
        <v>3801</v>
      </c>
      <c r="C1586" s="6" t="s">
        <v>145</v>
      </c>
      <c r="D1586" s="6" t="s">
        <v>46</v>
      </c>
      <c r="E1586" s="6" t="s">
        <v>46</v>
      </c>
      <c r="F1586" s="6">
        <v>79297</v>
      </c>
      <c r="G1586" s="6"/>
      <c r="H1586" s="6"/>
      <c r="I1586" s="6" t="s">
        <v>3912</v>
      </c>
      <c r="J1586" s="6" t="s">
        <v>3912</v>
      </c>
      <c r="K1586" s="6" t="s">
        <v>45</v>
      </c>
      <c r="L1586" s="6" t="s">
        <v>60</v>
      </c>
      <c r="M1586" s="6">
        <v>1</v>
      </c>
      <c r="O1586" s="6" t="s">
        <v>148</v>
      </c>
      <c r="P1586" s="6"/>
      <c r="Q1586" s="6">
        <v>851</v>
      </c>
      <c r="R1586" s="8">
        <v>44600</v>
      </c>
      <c r="S1586" s="10"/>
      <c r="T1586" s="10" t="s">
        <v>115</v>
      </c>
      <c r="U1586" s="6">
        <v>2</v>
      </c>
      <c r="V1586" s="6" t="s">
        <v>3913</v>
      </c>
      <c r="W1586" s="7" t="s">
        <v>45</v>
      </c>
      <c r="X1586" s="6" t="e">
        <v>#N/A</v>
      </c>
      <c r="Y1586" s="6" t="s">
        <v>67</v>
      </c>
      <c r="Z1586" s="6" t="s">
        <v>3914</v>
      </c>
      <c r="AA1586" s="6"/>
      <c r="AB1586" s="6" t="s">
        <v>166</v>
      </c>
      <c r="AC1586" s="6" t="s">
        <v>1205</v>
      </c>
      <c r="AD1586" s="6" t="s">
        <v>166</v>
      </c>
      <c r="AE1586" s="6" t="s">
        <v>394</v>
      </c>
      <c r="AF1586" s="6" t="s">
        <v>45</v>
      </c>
      <c r="AG1586" s="6" t="s">
        <v>45</v>
      </c>
      <c r="AH1586" s="6" t="s">
        <v>45</v>
      </c>
      <c r="AI1586" s="6" t="s">
        <v>45</v>
      </c>
      <c r="AJ1586" s="7" t="s">
        <v>45</v>
      </c>
      <c r="AK1586" s="6" t="s">
        <v>136</v>
      </c>
      <c r="AL1586" s="6" t="s">
        <v>45</v>
      </c>
      <c r="AM1586" s="6" t="s">
        <v>930</v>
      </c>
      <c r="AN1586" s="6">
        <v>1</v>
      </c>
      <c r="AO1586" s="6">
        <v>0</v>
      </c>
      <c r="AP1586" s="6"/>
      <c r="AQ1586" s="9">
        <v>44279</v>
      </c>
      <c r="AR1586" s="6"/>
      <c r="AS1586" s="19"/>
      <c r="AT1586" s="19"/>
      <c r="AU1586" s="29">
        <v>0</v>
      </c>
    </row>
    <row r="1587" spans="1:47" ht="12.75" customHeight="1" x14ac:dyDescent="0.25">
      <c r="A1587" s="6" t="s">
        <v>60</v>
      </c>
      <c r="B1587" s="6">
        <v>3802</v>
      </c>
      <c r="C1587" s="6" t="s">
        <v>145</v>
      </c>
      <c r="D1587" s="6" t="s">
        <v>46</v>
      </c>
      <c r="E1587" s="6" t="s">
        <v>46</v>
      </c>
      <c r="F1587" s="6">
        <v>79298</v>
      </c>
      <c r="G1587" s="6"/>
      <c r="H1587" s="6"/>
      <c r="I1587" s="6" t="s">
        <v>3912</v>
      </c>
      <c r="J1587" s="6" t="s">
        <v>3912</v>
      </c>
      <c r="K1587" s="6" t="s">
        <v>45</v>
      </c>
      <c r="L1587" s="6" t="s">
        <v>60</v>
      </c>
      <c r="M1587" s="6" t="s">
        <v>45</v>
      </c>
      <c r="O1587" s="6" t="s">
        <v>148</v>
      </c>
      <c r="P1587" s="6"/>
      <c r="Q1587" s="6">
        <v>851</v>
      </c>
      <c r="R1587" s="8">
        <v>44179</v>
      </c>
      <c r="S1587" s="10"/>
      <c r="T1587" s="10" t="s">
        <v>66</v>
      </c>
      <c r="U1587" s="6">
        <v>2</v>
      </c>
      <c r="V1587" s="6">
        <v>210</v>
      </c>
      <c r="W1587" s="7" t="s">
        <v>45</v>
      </c>
      <c r="X1587" s="6" t="e">
        <v>#N/A</v>
      </c>
      <c r="Y1587" s="6" t="s">
        <v>45</v>
      </c>
      <c r="Z1587" s="6" t="s">
        <v>45</v>
      </c>
      <c r="AA1587" s="6"/>
      <c r="AB1587" s="6" t="s">
        <v>1398</v>
      </c>
      <c r="AC1587" s="6" t="s">
        <v>3915</v>
      </c>
      <c r="AD1587" s="6" t="s">
        <v>1398</v>
      </c>
      <c r="AE1587" s="6" t="s">
        <v>3916</v>
      </c>
      <c r="AF1587" s="6" t="s">
        <v>45</v>
      </c>
      <c r="AG1587" s="6" t="s">
        <v>45</v>
      </c>
      <c r="AH1587" s="6" t="s">
        <v>45</v>
      </c>
      <c r="AI1587" s="6" t="s">
        <v>45</v>
      </c>
      <c r="AJ1587" s="7" t="s">
        <v>45</v>
      </c>
      <c r="AK1587" s="6" t="s">
        <v>45</v>
      </c>
      <c r="AL1587" s="6" t="s">
        <v>45</v>
      </c>
      <c r="AM1587" s="6"/>
      <c r="AN1587" s="6">
        <v>1</v>
      </c>
      <c r="AO1587" s="6">
        <v>0</v>
      </c>
      <c r="AP1587" s="6"/>
      <c r="AQ1587" s="9">
        <v>44279</v>
      </c>
      <c r="AR1587" s="6"/>
      <c r="AS1587" s="19"/>
      <c r="AT1587" s="19"/>
      <c r="AU1587" s="29">
        <v>0</v>
      </c>
    </row>
    <row r="1588" spans="1:47" ht="12.75" customHeight="1" x14ac:dyDescent="0.25">
      <c r="A1588" s="6" t="s">
        <v>60</v>
      </c>
      <c r="B1588" s="6">
        <v>3803</v>
      </c>
      <c r="C1588" s="6" t="s">
        <v>145</v>
      </c>
      <c r="D1588" s="6" t="s">
        <v>46</v>
      </c>
      <c r="E1588" s="6" t="s">
        <v>46</v>
      </c>
      <c r="F1588" s="6">
        <v>79299</v>
      </c>
      <c r="G1588" s="6"/>
      <c r="H1588" s="6"/>
      <c r="I1588" s="6" t="s">
        <v>3917</v>
      </c>
      <c r="J1588" s="6" t="s">
        <v>3917</v>
      </c>
      <c r="K1588" s="6" t="s">
        <v>45</v>
      </c>
      <c r="L1588" s="6" t="s">
        <v>60</v>
      </c>
      <c r="M1588" s="6" t="s">
        <v>45</v>
      </c>
      <c r="O1588" s="6" t="s">
        <v>148</v>
      </c>
      <c r="P1588" s="6"/>
      <c r="Q1588" s="6">
        <v>851</v>
      </c>
      <c r="R1588" s="8">
        <v>44041.420416666697</v>
      </c>
      <c r="S1588" s="10"/>
      <c r="T1588" s="10" t="s">
        <v>385</v>
      </c>
      <c r="U1588" s="6">
        <v>3</v>
      </c>
      <c r="V1588" s="6">
        <v>305</v>
      </c>
      <c r="W1588" s="7" t="s">
        <v>45</v>
      </c>
      <c r="X1588" s="6" t="e">
        <v>#N/A</v>
      </c>
      <c r="Y1588" s="6" t="s">
        <v>45</v>
      </c>
      <c r="Z1588" s="6" t="s">
        <v>45</v>
      </c>
      <c r="AA1588" s="6"/>
      <c r="AB1588" s="6" t="s">
        <v>159</v>
      </c>
      <c r="AC1588" s="6" t="s">
        <v>2897</v>
      </c>
      <c r="AD1588" s="6" t="s">
        <v>159</v>
      </c>
      <c r="AE1588" s="6" t="s">
        <v>394</v>
      </c>
      <c r="AF1588" s="6" t="s">
        <v>45</v>
      </c>
      <c r="AG1588" s="6" t="s">
        <v>45</v>
      </c>
      <c r="AH1588" s="6" t="s">
        <v>45</v>
      </c>
      <c r="AI1588" s="6" t="s">
        <v>45</v>
      </c>
      <c r="AJ1588" s="7" t="s">
        <v>45</v>
      </c>
      <c r="AK1588" s="6" t="s">
        <v>45</v>
      </c>
      <c r="AL1588" s="6" t="s">
        <v>45</v>
      </c>
      <c r="AM1588" s="6"/>
      <c r="AN1588" s="6">
        <v>1</v>
      </c>
      <c r="AO1588" s="6">
        <v>0</v>
      </c>
      <c r="AP1588" s="6"/>
      <c r="AQ1588" s="9">
        <v>44279</v>
      </c>
      <c r="AR1588" s="6"/>
      <c r="AS1588" s="19"/>
      <c r="AT1588" s="19"/>
      <c r="AU1588" s="29">
        <v>0</v>
      </c>
    </row>
    <row r="1589" spans="1:47" ht="12.75" customHeight="1" x14ac:dyDescent="0.25">
      <c r="A1589" s="6" t="s">
        <v>60</v>
      </c>
      <c r="B1589" s="6">
        <v>2087</v>
      </c>
      <c r="C1589" s="6" t="s">
        <v>78</v>
      </c>
      <c r="D1589" s="6" t="s">
        <v>46</v>
      </c>
      <c r="E1589" s="6" t="s">
        <v>46</v>
      </c>
      <c r="F1589" s="6">
        <v>79300</v>
      </c>
      <c r="G1589" s="6"/>
      <c r="H1589" s="6"/>
      <c r="I1589" s="6" t="s">
        <v>3918</v>
      </c>
      <c r="J1589" s="6" t="s">
        <v>3918</v>
      </c>
      <c r="K1589" s="6" t="s">
        <v>45</v>
      </c>
      <c r="L1589" s="6" t="s">
        <v>60</v>
      </c>
      <c r="M1589" s="6" t="s">
        <v>45</v>
      </c>
      <c r="N1589" s="6"/>
      <c r="O1589" s="6" t="s">
        <v>191</v>
      </c>
      <c r="P1589" s="6"/>
      <c r="Q1589" s="6" t="s">
        <v>989</v>
      </c>
      <c r="R1589" s="8">
        <v>44110</v>
      </c>
      <c r="S1589" s="10"/>
      <c r="T1589" s="10" t="s">
        <v>989</v>
      </c>
      <c r="U1589" s="6">
        <v>3</v>
      </c>
      <c r="V1589" s="6" t="s">
        <v>497</v>
      </c>
      <c r="W1589" s="7" t="s">
        <v>45</v>
      </c>
      <c r="X1589" s="6" t="e">
        <v>#N/A</v>
      </c>
      <c r="Y1589" s="6" t="s">
        <v>52</v>
      </c>
      <c r="Z1589" s="6" t="s">
        <v>45</v>
      </c>
      <c r="AA1589" s="6"/>
      <c r="AB1589" s="6" t="s">
        <v>392</v>
      </c>
      <c r="AC1589" s="6" t="s">
        <v>221</v>
      </c>
      <c r="AD1589" s="6" t="s">
        <v>392</v>
      </c>
      <c r="AE1589" s="6" t="s">
        <v>359</v>
      </c>
      <c r="AF1589" s="9" t="s">
        <v>45</v>
      </c>
      <c r="AG1589" s="6" t="s">
        <v>45</v>
      </c>
      <c r="AH1589" s="6" t="s">
        <v>45</v>
      </c>
      <c r="AI1589" s="6" t="s">
        <v>45</v>
      </c>
      <c r="AJ1589" s="7" t="s">
        <v>45</v>
      </c>
      <c r="AK1589" s="6" t="s">
        <v>45</v>
      </c>
      <c r="AL1589" s="6" t="s">
        <v>45</v>
      </c>
      <c r="AM1589" s="6"/>
      <c r="AN1589" s="6">
        <v>1</v>
      </c>
      <c r="AO1589" s="6">
        <v>0</v>
      </c>
      <c r="AP1589" s="6"/>
      <c r="AQ1589" s="6"/>
      <c r="AR1589" s="6"/>
      <c r="AS1589" s="19"/>
      <c r="AT1589" s="19"/>
      <c r="AU1589" s="29">
        <v>0</v>
      </c>
    </row>
    <row r="1590" spans="1:47" ht="12.75" customHeight="1" x14ac:dyDescent="0.25">
      <c r="A1590" s="6" t="s">
        <v>60</v>
      </c>
      <c r="B1590" s="6">
        <v>3804</v>
      </c>
      <c r="C1590" s="6" t="s">
        <v>145</v>
      </c>
      <c r="D1590" s="6" t="s">
        <v>46</v>
      </c>
      <c r="E1590" s="6" t="s">
        <v>46</v>
      </c>
      <c r="F1590" s="6">
        <v>79301</v>
      </c>
      <c r="G1590" s="6"/>
      <c r="H1590" s="6"/>
      <c r="I1590" s="6" t="s">
        <v>3919</v>
      </c>
      <c r="J1590" s="6" t="s">
        <v>3919</v>
      </c>
      <c r="K1590" s="6" t="s">
        <v>45</v>
      </c>
      <c r="L1590" s="6" t="s">
        <v>60</v>
      </c>
      <c r="M1590" s="6" t="s">
        <v>45</v>
      </c>
      <c r="O1590" s="6" t="s">
        <v>148</v>
      </c>
      <c r="P1590" s="6"/>
      <c r="Q1590" s="6">
        <v>851</v>
      </c>
      <c r="R1590" s="8">
        <v>44041.412453703699</v>
      </c>
      <c r="S1590" s="10"/>
      <c r="T1590" s="10" t="s">
        <v>385</v>
      </c>
      <c r="U1590" s="6">
        <v>3</v>
      </c>
      <c r="V1590" s="6">
        <v>305</v>
      </c>
      <c r="W1590" s="7" t="s">
        <v>45</v>
      </c>
      <c r="X1590" s="6" t="e">
        <v>#N/A</v>
      </c>
      <c r="Y1590" s="6" t="s">
        <v>45</v>
      </c>
      <c r="Z1590" s="6" t="s">
        <v>45</v>
      </c>
      <c r="AA1590" s="6"/>
      <c r="AB1590" s="6" t="s">
        <v>159</v>
      </c>
      <c r="AC1590" s="6" t="s">
        <v>3920</v>
      </c>
      <c r="AD1590" s="6" t="s">
        <v>159</v>
      </c>
      <c r="AE1590" s="6" t="s">
        <v>429</v>
      </c>
      <c r="AF1590" s="6" t="s">
        <v>45</v>
      </c>
      <c r="AG1590" s="6" t="s">
        <v>45</v>
      </c>
      <c r="AH1590" s="6" t="s">
        <v>45</v>
      </c>
      <c r="AI1590" s="6" t="s">
        <v>45</v>
      </c>
      <c r="AJ1590" s="7" t="s">
        <v>45</v>
      </c>
      <c r="AK1590" s="6" t="s">
        <v>45</v>
      </c>
      <c r="AL1590" s="6" t="s">
        <v>45</v>
      </c>
      <c r="AM1590" s="6"/>
      <c r="AN1590" s="6">
        <v>1</v>
      </c>
      <c r="AO1590" s="6">
        <v>0</v>
      </c>
      <c r="AP1590" s="6"/>
      <c r="AQ1590" s="9">
        <v>44279</v>
      </c>
      <c r="AR1590" s="6"/>
      <c r="AS1590" s="19"/>
      <c r="AT1590" s="19"/>
      <c r="AU1590" s="29">
        <v>0</v>
      </c>
    </row>
    <row r="1591" spans="1:47" ht="12.75" customHeight="1" x14ac:dyDescent="0.25">
      <c r="A1591" s="6" t="s">
        <v>86</v>
      </c>
      <c r="B1591" s="6">
        <v>3805</v>
      </c>
      <c r="C1591" s="6" t="s">
        <v>145</v>
      </c>
      <c r="D1591" s="6" t="s">
        <v>46</v>
      </c>
      <c r="E1591" s="6" t="s">
        <v>46</v>
      </c>
      <c r="F1591" s="6">
        <v>79302</v>
      </c>
      <c r="G1591" s="6"/>
      <c r="H1591" s="6"/>
      <c r="I1591" s="6" t="s">
        <v>3921</v>
      </c>
      <c r="J1591" s="6" t="s">
        <v>3921</v>
      </c>
      <c r="K1591" s="6" t="s">
        <v>45</v>
      </c>
      <c r="L1591" s="6" t="s">
        <v>86</v>
      </c>
      <c r="M1591" s="6">
        <v>1</v>
      </c>
      <c r="O1591" s="6" t="s">
        <v>148</v>
      </c>
      <c r="P1591" s="6"/>
      <c r="Q1591" s="6">
        <v>851</v>
      </c>
      <c r="R1591" s="8">
        <v>44912</v>
      </c>
      <c r="S1591" s="10"/>
      <c r="T1591" s="10" t="s">
        <v>93</v>
      </c>
      <c r="U1591" s="6">
        <v>4</v>
      </c>
      <c r="V1591" s="6">
        <v>426</v>
      </c>
      <c r="W1591" s="7" t="s">
        <v>45</v>
      </c>
      <c r="X1591" s="6" t="s">
        <v>67</v>
      </c>
      <c r="Y1591" s="6" t="s">
        <v>67</v>
      </c>
      <c r="Z1591" s="6" t="s">
        <v>3922</v>
      </c>
      <c r="AA1591" s="6"/>
      <c r="AB1591" s="6" t="s">
        <v>45</v>
      </c>
      <c r="AC1591" s="6" t="s">
        <v>129</v>
      </c>
      <c r="AD1591" s="6" t="s">
        <v>45</v>
      </c>
      <c r="AE1591" s="6" t="s">
        <v>45</v>
      </c>
      <c r="AF1591" s="6" t="s">
        <v>45</v>
      </c>
      <c r="AG1591" s="6" t="s">
        <v>45</v>
      </c>
      <c r="AH1591" s="6" t="s">
        <v>3923</v>
      </c>
      <c r="AI1591" s="6" t="s">
        <v>45</v>
      </c>
      <c r="AJ1591" s="7" t="s">
        <v>45</v>
      </c>
      <c r="AK1591" s="6" t="s">
        <v>1386</v>
      </c>
      <c r="AL1591" s="6" t="s">
        <v>45</v>
      </c>
      <c r="AM1591" s="6"/>
      <c r="AN1591" s="6">
        <v>1</v>
      </c>
      <c r="AO1591" s="6">
        <v>0</v>
      </c>
      <c r="AP1591" s="6"/>
      <c r="AQ1591" s="9">
        <v>44279</v>
      </c>
      <c r="AR1591" s="6"/>
      <c r="AS1591" s="19"/>
      <c r="AT1591" s="19"/>
      <c r="AU1591" s="29">
        <v>0</v>
      </c>
    </row>
    <row r="1592" spans="1:47" ht="12.75" customHeight="1" x14ac:dyDescent="0.25">
      <c r="A1592" s="6" t="s">
        <v>60</v>
      </c>
      <c r="B1592" s="6">
        <v>3806</v>
      </c>
      <c r="C1592" s="6" t="s">
        <v>145</v>
      </c>
      <c r="D1592" s="6" t="s">
        <v>46</v>
      </c>
      <c r="E1592" s="6" t="s">
        <v>46</v>
      </c>
      <c r="F1592" s="6">
        <v>79303</v>
      </c>
      <c r="G1592" s="6"/>
      <c r="H1592" s="6"/>
      <c r="I1592" s="6" t="s">
        <v>3924</v>
      </c>
      <c r="J1592" s="6" t="s">
        <v>3924</v>
      </c>
      <c r="K1592" s="6" t="s">
        <v>45</v>
      </c>
      <c r="L1592" s="6" t="s">
        <v>60</v>
      </c>
      <c r="M1592" s="6" t="s">
        <v>45</v>
      </c>
      <c r="O1592" s="6" t="s">
        <v>148</v>
      </c>
      <c r="P1592" s="6"/>
      <c r="Q1592" s="6">
        <v>851</v>
      </c>
      <c r="R1592" s="8">
        <v>44035.385185185201</v>
      </c>
      <c r="S1592" s="10"/>
      <c r="T1592" s="10" t="s">
        <v>218</v>
      </c>
      <c r="U1592" s="6">
        <v>2</v>
      </c>
      <c r="V1592" s="6" t="s">
        <v>3925</v>
      </c>
      <c r="W1592" s="7" t="s">
        <v>45</v>
      </c>
      <c r="X1592" s="6" t="e">
        <v>#N/A</v>
      </c>
      <c r="Y1592" s="6" t="s">
        <v>67</v>
      </c>
      <c r="Z1592" s="6" t="s">
        <v>3922</v>
      </c>
      <c r="AA1592" s="6"/>
      <c r="AB1592" s="6" t="s">
        <v>2041</v>
      </c>
      <c r="AC1592" s="6" t="s">
        <v>3892</v>
      </c>
      <c r="AD1592" s="6" t="s">
        <v>2041</v>
      </c>
      <c r="AE1592" s="6" t="s">
        <v>682</v>
      </c>
      <c r="AF1592" s="6" t="s">
        <v>45</v>
      </c>
      <c r="AG1592" s="6" t="s">
        <v>45</v>
      </c>
      <c r="AH1592" s="6" t="s">
        <v>45</v>
      </c>
      <c r="AI1592" s="6" t="s">
        <v>45</v>
      </c>
      <c r="AJ1592" s="7" t="s">
        <v>45</v>
      </c>
      <c r="AK1592" s="6" t="s">
        <v>45</v>
      </c>
      <c r="AL1592" s="6" t="s">
        <v>45</v>
      </c>
      <c r="AM1592" s="6"/>
      <c r="AN1592" s="6">
        <v>1</v>
      </c>
      <c r="AO1592" s="6">
        <v>0</v>
      </c>
      <c r="AP1592" s="6"/>
      <c r="AQ1592" s="9">
        <v>44279</v>
      </c>
      <c r="AR1592" s="6"/>
      <c r="AS1592" s="19"/>
      <c r="AT1592" s="19"/>
      <c r="AU1592" s="29">
        <v>0</v>
      </c>
    </row>
    <row r="1593" spans="1:47" ht="12.75" customHeight="1" x14ac:dyDescent="0.25">
      <c r="A1593" s="6" t="s">
        <v>60</v>
      </c>
      <c r="B1593" s="6">
        <v>3807</v>
      </c>
      <c r="C1593" s="6" t="s">
        <v>145</v>
      </c>
      <c r="D1593" s="6" t="s">
        <v>46</v>
      </c>
      <c r="E1593" s="6" t="s">
        <v>46</v>
      </c>
      <c r="F1593" s="6">
        <v>79304</v>
      </c>
      <c r="G1593" s="6"/>
      <c r="H1593" s="6"/>
      <c r="I1593" s="6" t="s">
        <v>3924</v>
      </c>
      <c r="J1593" s="6" t="s">
        <v>3924</v>
      </c>
      <c r="K1593" s="6" t="s">
        <v>45</v>
      </c>
      <c r="L1593" s="6" t="s">
        <v>60</v>
      </c>
      <c r="M1593" s="6" t="s">
        <v>45</v>
      </c>
      <c r="O1593" s="6" t="s">
        <v>148</v>
      </c>
      <c r="P1593" s="6"/>
      <c r="Q1593" s="6">
        <v>851</v>
      </c>
      <c r="R1593" s="8">
        <v>44749</v>
      </c>
      <c r="S1593" s="10"/>
      <c r="T1593" s="10" t="s">
        <v>82</v>
      </c>
      <c r="U1593" s="6">
        <v>9</v>
      </c>
      <c r="V1593" s="6">
        <v>905</v>
      </c>
      <c r="W1593" s="7" t="s">
        <v>45</v>
      </c>
      <c r="X1593" s="6" t="s">
        <v>67</v>
      </c>
      <c r="Y1593" s="6" t="s">
        <v>67</v>
      </c>
      <c r="Z1593" s="6" t="s">
        <v>2850</v>
      </c>
      <c r="AA1593" s="6"/>
      <c r="AB1593" s="6" t="s">
        <v>68</v>
      </c>
      <c r="AC1593" s="6" t="s">
        <v>150</v>
      </c>
      <c r="AD1593" s="6" t="s">
        <v>68</v>
      </c>
      <c r="AE1593" s="6" t="s">
        <v>429</v>
      </c>
      <c r="AF1593" s="6" t="s">
        <v>45</v>
      </c>
      <c r="AG1593" s="6" t="s">
        <v>45</v>
      </c>
      <c r="AH1593" s="6" t="s">
        <v>45</v>
      </c>
      <c r="AI1593" s="6" t="s">
        <v>45</v>
      </c>
      <c r="AJ1593" s="7" t="s">
        <v>45</v>
      </c>
      <c r="AK1593" s="6" t="s">
        <v>45</v>
      </c>
      <c r="AL1593" s="6">
        <v>65451</v>
      </c>
      <c r="AM1593" s="6"/>
      <c r="AN1593" s="6">
        <v>1</v>
      </c>
      <c r="AO1593" s="6">
        <v>0</v>
      </c>
      <c r="AP1593" s="6"/>
      <c r="AQ1593" s="9">
        <v>44279</v>
      </c>
      <c r="AR1593" s="6"/>
      <c r="AS1593" s="19"/>
      <c r="AT1593" s="19"/>
      <c r="AU1593" s="29">
        <v>0</v>
      </c>
    </row>
    <row r="1594" spans="1:47" ht="12.75" customHeight="1" x14ac:dyDescent="0.25">
      <c r="A1594" s="6" t="s">
        <v>60</v>
      </c>
      <c r="B1594" s="6">
        <v>3808</v>
      </c>
      <c r="C1594" s="6" t="s">
        <v>145</v>
      </c>
      <c r="D1594" s="6" t="s">
        <v>46</v>
      </c>
      <c r="E1594" s="6" t="s">
        <v>46</v>
      </c>
      <c r="F1594" s="6">
        <v>79305</v>
      </c>
      <c r="G1594" s="6"/>
      <c r="H1594" s="6"/>
      <c r="I1594" s="6" t="s">
        <v>3926</v>
      </c>
      <c r="J1594" s="6" t="s">
        <v>3926</v>
      </c>
      <c r="K1594" s="6" t="s">
        <v>45</v>
      </c>
      <c r="L1594" s="6" t="s">
        <v>60</v>
      </c>
      <c r="M1594" s="6" t="s">
        <v>45</v>
      </c>
      <c r="O1594" s="6" t="s">
        <v>148</v>
      </c>
      <c r="P1594" s="6"/>
      <c r="Q1594" s="6">
        <v>851</v>
      </c>
      <c r="R1594" s="8">
        <v>44466</v>
      </c>
      <c r="S1594" s="10"/>
      <c r="T1594" s="10" t="s">
        <v>385</v>
      </c>
      <c r="U1594" s="6">
        <v>3</v>
      </c>
      <c r="V1594" s="6">
        <v>307</v>
      </c>
      <c r="W1594" s="7" t="s">
        <v>45</v>
      </c>
      <c r="X1594" s="6" t="e">
        <v>#N/A</v>
      </c>
      <c r="Y1594" s="6" t="s">
        <v>67</v>
      </c>
      <c r="Z1594" s="6" t="s">
        <v>45</v>
      </c>
      <c r="AA1594" s="6"/>
      <c r="AB1594" s="6" t="s">
        <v>698</v>
      </c>
      <c r="AC1594" s="6" t="s">
        <v>2866</v>
      </c>
      <c r="AD1594" s="6" t="s">
        <v>698</v>
      </c>
      <c r="AE1594" s="6" t="s">
        <v>56</v>
      </c>
      <c r="AF1594" s="6" t="s">
        <v>45</v>
      </c>
      <c r="AG1594" s="6" t="s">
        <v>45</v>
      </c>
      <c r="AH1594" s="6" t="s">
        <v>3927</v>
      </c>
      <c r="AI1594" s="6" t="s">
        <v>45</v>
      </c>
      <c r="AJ1594" s="7" t="s">
        <v>45</v>
      </c>
      <c r="AK1594" s="6" t="s">
        <v>45</v>
      </c>
      <c r="AL1594" s="6" t="s">
        <v>45</v>
      </c>
      <c r="AM1594" s="6"/>
      <c r="AN1594" s="6">
        <v>1</v>
      </c>
      <c r="AO1594" s="6">
        <v>0</v>
      </c>
      <c r="AP1594" s="6"/>
      <c r="AQ1594" s="9">
        <v>44279</v>
      </c>
      <c r="AR1594" s="6"/>
      <c r="AS1594" s="19"/>
      <c r="AT1594" s="19"/>
      <c r="AU1594" s="29">
        <v>0</v>
      </c>
    </row>
    <row r="1595" spans="1:47" ht="12.75" customHeight="1" x14ac:dyDescent="0.25">
      <c r="A1595" s="6" t="s">
        <v>60</v>
      </c>
      <c r="B1595" s="6">
        <v>3809</v>
      </c>
      <c r="C1595" s="6" t="s">
        <v>145</v>
      </c>
      <c r="D1595" s="6" t="s">
        <v>46</v>
      </c>
      <c r="E1595" s="6" t="s">
        <v>46</v>
      </c>
      <c r="F1595" s="6">
        <v>79306</v>
      </c>
      <c r="G1595" s="6"/>
      <c r="H1595" s="6"/>
      <c r="I1595" s="6" t="s">
        <v>3917</v>
      </c>
      <c r="J1595" s="6" t="s">
        <v>3917</v>
      </c>
      <c r="K1595" s="6" t="s">
        <v>45</v>
      </c>
      <c r="L1595" s="6" t="s">
        <v>60</v>
      </c>
      <c r="M1595" s="6" t="s">
        <v>45</v>
      </c>
      <c r="O1595" s="6" t="s">
        <v>148</v>
      </c>
      <c r="P1595" s="6"/>
      <c r="Q1595" s="6">
        <v>851</v>
      </c>
      <c r="R1595" s="8">
        <v>44048.377175925903</v>
      </c>
      <c r="S1595" s="10"/>
      <c r="T1595" s="10" t="s">
        <v>496</v>
      </c>
      <c r="U1595" s="6">
        <v>1</v>
      </c>
      <c r="V1595" s="6" t="s">
        <v>1312</v>
      </c>
      <c r="W1595" s="7" t="s">
        <v>45</v>
      </c>
      <c r="X1595" s="6" t="e">
        <v>#N/A</v>
      </c>
      <c r="Y1595" s="6" t="s">
        <v>67</v>
      </c>
      <c r="Z1595" s="6" t="s">
        <v>45</v>
      </c>
      <c r="AA1595" s="6"/>
      <c r="AB1595" s="6" t="s">
        <v>159</v>
      </c>
      <c r="AC1595" s="6" t="s">
        <v>1313</v>
      </c>
      <c r="AD1595" s="6" t="s">
        <v>159</v>
      </c>
      <c r="AE1595" s="6" t="s">
        <v>331</v>
      </c>
      <c r="AF1595" s="6" t="s">
        <v>45</v>
      </c>
      <c r="AG1595" s="6" t="s">
        <v>45</v>
      </c>
      <c r="AH1595" s="6" t="s">
        <v>3928</v>
      </c>
      <c r="AI1595" s="6" t="s">
        <v>45</v>
      </c>
      <c r="AJ1595" s="7" t="s">
        <v>45</v>
      </c>
      <c r="AK1595" s="6" t="s">
        <v>45</v>
      </c>
      <c r="AL1595" s="6" t="s">
        <v>45</v>
      </c>
      <c r="AM1595" s="6"/>
      <c r="AN1595" s="6">
        <v>1</v>
      </c>
      <c r="AO1595" s="6">
        <v>0</v>
      </c>
      <c r="AP1595" s="6"/>
      <c r="AQ1595" s="9">
        <v>44279</v>
      </c>
      <c r="AR1595" s="6"/>
      <c r="AS1595" s="19"/>
      <c r="AT1595" s="19"/>
      <c r="AU1595" s="29">
        <v>0</v>
      </c>
    </row>
    <row r="1596" spans="1:47" ht="12.75" customHeight="1" x14ac:dyDescent="0.25">
      <c r="A1596" s="6" t="s">
        <v>103</v>
      </c>
      <c r="B1596" s="6">
        <v>3810</v>
      </c>
      <c r="C1596" s="6" t="s">
        <v>145</v>
      </c>
      <c r="D1596" s="6" t="s">
        <v>46</v>
      </c>
      <c r="E1596" s="6" t="s">
        <v>46</v>
      </c>
      <c r="F1596" s="6">
        <v>79307</v>
      </c>
      <c r="G1596" s="6"/>
      <c r="H1596" s="6"/>
      <c r="I1596" s="6" t="s">
        <v>3929</v>
      </c>
      <c r="J1596" s="6" t="s">
        <v>3929</v>
      </c>
      <c r="K1596" s="6" t="s">
        <v>45</v>
      </c>
      <c r="L1596" s="6" t="s">
        <v>103</v>
      </c>
      <c r="M1596" s="6" t="s">
        <v>45</v>
      </c>
      <c r="O1596" s="6" t="s">
        <v>148</v>
      </c>
      <c r="P1596" s="6"/>
      <c r="Q1596" s="6">
        <v>851</v>
      </c>
      <c r="R1596" s="8">
        <v>44111.500011574099</v>
      </c>
      <c r="S1596" s="10"/>
      <c r="T1596" s="10" t="s">
        <v>51</v>
      </c>
      <c r="U1596" s="6">
        <v>3</v>
      </c>
      <c r="V1596" s="6">
        <v>1</v>
      </c>
      <c r="W1596" s="7" t="s">
        <v>45</v>
      </c>
      <c r="X1596" s="6" t="e">
        <v>#N/A</v>
      </c>
      <c r="Y1596" s="6" t="s">
        <v>52</v>
      </c>
      <c r="Z1596" s="6" t="s">
        <v>45</v>
      </c>
      <c r="AA1596" s="6"/>
      <c r="AB1596" s="6" t="s">
        <v>236</v>
      </c>
      <c r="AC1596" s="6" t="s">
        <v>3210</v>
      </c>
      <c r="AD1596" s="6" t="s">
        <v>236</v>
      </c>
      <c r="AE1596" s="6" t="s">
        <v>447</v>
      </c>
      <c r="AF1596" s="6" t="s">
        <v>45</v>
      </c>
      <c r="AG1596" s="6" t="s">
        <v>45</v>
      </c>
      <c r="AH1596" s="6" t="s">
        <v>45</v>
      </c>
      <c r="AI1596" s="6" t="s">
        <v>45</v>
      </c>
      <c r="AJ1596" s="7" t="s">
        <v>45</v>
      </c>
      <c r="AK1596" s="6" t="s">
        <v>45</v>
      </c>
      <c r="AL1596" s="6" t="s">
        <v>45</v>
      </c>
      <c r="AM1596" s="6"/>
      <c r="AN1596" s="6">
        <v>1</v>
      </c>
      <c r="AO1596" s="6">
        <v>0</v>
      </c>
      <c r="AP1596" s="6"/>
      <c r="AQ1596" s="9">
        <v>44279</v>
      </c>
      <c r="AR1596" s="6"/>
      <c r="AS1596" s="19"/>
      <c r="AT1596" s="19"/>
      <c r="AU1596" s="29">
        <v>0</v>
      </c>
    </row>
    <row r="1597" spans="1:47" ht="12.75" customHeight="1" x14ac:dyDescent="0.25">
      <c r="A1597" s="6" t="s">
        <v>86</v>
      </c>
      <c r="B1597" s="6">
        <v>3811</v>
      </c>
      <c r="C1597" s="6" t="s">
        <v>145</v>
      </c>
      <c r="D1597" s="6" t="s">
        <v>46</v>
      </c>
      <c r="E1597" s="6" t="s">
        <v>46</v>
      </c>
      <c r="F1597" s="6">
        <v>79308</v>
      </c>
      <c r="G1597" s="6"/>
      <c r="H1597" s="6"/>
      <c r="I1597" s="6" t="s">
        <v>3930</v>
      </c>
      <c r="J1597" s="6" t="s">
        <v>3930</v>
      </c>
      <c r="K1597" s="6" t="s">
        <v>45</v>
      </c>
      <c r="L1597" s="6" t="s">
        <v>86</v>
      </c>
      <c r="M1597" s="6" t="s">
        <v>45</v>
      </c>
      <c r="O1597" s="6" t="s">
        <v>148</v>
      </c>
      <c r="P1597" s="6"/>
      <c r="Q1597" s="6">
        <v>851</v>
      </c>
      <c r="R1597" s="8">
        <v>44146.611400463</v>
      </c>
      <c r="S1597" s="10"/>
      <c r="T1597" s="10" t="s">
        <v>115</v>
      </c>
      <c r="U1597" s="6">
        <v>1</v>
      </c>
      <c r="V1597" s="6" t="s">
        <v>2589</v>
      </c>
      <c r="W1597" s="7" t="s">
        <v>45</v>
      </c>
      <c r="X1597" s="6" t="s">
        <v>67</v>
      </c>
      <c r="Y1597" s="6" t="s">
        <v>67</v>
      </c>
      <c r="Z1597" s="6" t="s">
        <v>2590</v>
      </c>
      <c r="AA1597" s="6"/>
      <c r="AB1597" s="6" t="s">
        <v>922</v>
      </c>
      <c r="AC1597" s="6" t="s">
        <v>2591</v>
      </c>
      <c r="AD1597" s="6" t="s">
        <v>922</v>
      </c>
      <c r="AE1597" s="6" t="s">
        <v>537</v>
      </c>
      <c r="AF1597" s="6" t="s">
        <v>45</v>
      </c>
      <c r="AG1597" s="6" t="s">
        <v>45</v>
      </c>
      <c r="AH1597" s="6" t="s">
        <v>3931</v>
      </c>
      <c r="AI1597" s="6" t="s">
        <v>45</v>
      </c>
      <c r="AJ1597" s="7" t="s">
        <v>45</v>
      </c>
      <c r="AK1597" s="6" t="s">
        <v>45</v>
      </c>
      <c r="AL1597" s="6" t="s">
        <v>45</v>
      </c>
      <c r="AM1597" s="11" t="s">
        <v>208</v>
      </c>
      <c r="AN1597" s="6">
        <v>1</v>
      </c>
      <c r="AO1597" s="6">
        <v>0</v>
      </c>
      <c r="AP1597" s="6"/>
      <c r="AQ1597" s="9">
        <v>44279</v>
      </c>
      <c r="AR1597" s="6"/>
      <c r="AS1597" s="19"/>
      <c r="AT1597" s="19"/>
      <c r="AU1597" s="29">
        <v>0</v>
      </c>
    </row>
    <row r="1598" spans="1:47" ht="12.75" customHeight="1" x14ac:dyDescent="0.25">
      <c r="A1598" s="6" t="s">
        <v>103</v>
      </c>
      <c r="B1598" s="6">
        <v>3812</v>
      </c>
      <c r="C1598" s="6" t="s">
        <v>145</v>
      </c>
      <c r="D1598" s="6" t="s">
        <v>46</v>
      </c>
      <c r="E1598" s="6" t="s">
        <v>46</v>
      </c>
      <c r="F1598" s="6">
        <v>79309</v>
      </c>
      <c r="G1598" s="6"/>
      <c r="H1598" s="6"/>
      <c r="I1598" s="6" t="s">
        <v>3932</v>
      </c>
      <c r="J1598" s="6" t="s">
        <v>3932</v>
      </c>
      <c r="K1598" s="6" t="s">
        <v>45</v>
      </c>
      <c r="L1598" s="6" t="s">
        <v>103</v>
      </c>
      <c r="M1598" s="6" t="s">
        <v>45</v>
      </c>
      <c r="O1598" s="6" t="s">
        <v>148</v>
      </c>
      <c r="P1598" s="6"/>
      <c r="Q1598" s="6">
        <v>851</v>
      </c>
      <c r="R1598" s="8">
        <v>44049.4142013889</v>
      </c>
      <c r="S1598" s="10"/>
      <c r="T1598" s="10" t="s">
        <v>51</v>
      </c>
      <c r="U1598" s="6">
        <v>3</v>
      </c>
      <c r="V1598" s="6">
        <v>14</v>
      </c>
      <c r="W1598" s="7" t="s">
        <v>45</v>
      </c>
      <c r="X1598" s="6" t="e">
        <v>#N/A</v>
      </c>
      <c r="Y1598" s="6" t="s">
        <v>52</v>
      </c>
      <c r="Z1598" s="6" t="s">
        <v>3933</v>
      </c>
      <c r="AA1598" s="6"/>
      <c r="AB1598" s="6" t="s">
        <v>392</v>
      </c>
      <c r="AC1598" s="6" t="s">
        <v>3934</v>
      </c>
      <c r="AD1598" s="6" t="s">
        <v>392</v>
      </c>
      <c r="AE1598" s="6" t="s">
        <v>429</v>
      </c>
      <c r="AF1598" s="6" t="s">
        <v>45</v>
      </c>
      <c r="AG1598" s="6" t="s">
        <v>45</v>
      </c>
      <c r="AH1598" s="6" t="s">
        <v>45</v>
      </c>
      <c r="AI1598" s="6" t="s">
        <v>45</v>
      </c>
      <c r="AJ1598" s="7" t="s">
        <v>45</v>
      </c>
      <c r="AK1598" s="6" t="s">
        <v>45</v>
      </c>
      <c r="AL1598" s="6" t="s">
        <v>45</v>
      </c>
      <c r="AM1598" s="6"/>
      <c r="AN1598" s="6">
        <v>1</v>
      </c>
      <c r="AO1598" s="6">
        <v>0</v>
      </c>
      <c r="AP1598" s="6"/>
      <c r="AQ1598" s="9">
        <v>44279</v>
      </c>
      <c r="AR1598" s="6"/>
      <c r="AS1598" s="19"/>
      <c r="AT1598" s="19"/>
      <c r="AU1598" s="29">
        <v>0</v>
      </c>
    </row>
    <row r="1599" spans="1:47" ht="12.75" customHeight="1" x14ac:dyDescent="0.25">
      <c r="A1599" s="6" t="s">
        <v>60</v>
      </c>
      <c r="B1599" s="6">
        <v>3813</v>
      </c>
      <c r="C1599" s="6" t="s">
        <v>145</v>
      </c>
      <c r="D1599" s="6" t="s">
        <v>46</v>
      </c>
      <c r="E1599" s="6" t="s">
        <v>46</v>
      </c>
      <c r="F1599" s="6">
        <v>79310</v>
      </c>
      <c r="G1599" s="6"/>
      <c r="H1599" s="6"/>
      <c r="I1599" s="6" t="s">
        <v>3935</v>
      </c>
      <c r="J1599" s="6" t="s">
        <v>3935</v>
      </c>
      <c r="K1599" s="6" t="s">
        <v>45</v>
      </c>
      <c r="L1599" s="6" t="s">
        <v>60</v>
      </c>
      <c r="M1599" s="6" t="s">
        <v>45</v>
      </c>
      <c r="O1599" s="6" t="s">
        <v>148</v>
      </c>
      <c r="P1599" s="6"/>
      <c r="Q1599" s="6">
        <v>851</v>
      </c>
      <c r="R1599" s="8">
        <v>44111.4151851852</v>
      </c>
      <c r="S1599" s="10"/>
      <c r="T1599" s="10" t="s">
        <v>51</v>
      </c>
      <c r="U1599" s="6">
        <v>1</v>
      </c>
      <c r="V1599" s="6" t="s">
        <v>1709</v>
      </c>
      <c r="W1599" s="7" t="s">
        <v>45</v>
      </c>
      <c r="X1599" s="6" t="s">
        <v>45</v>
      </c>
      <c r="Y1599" s="6" t="s">
        <v>52</v>
      </c>
      <c r="Z1599" s="6" t="s">
        <v>1709</v>
      </c>
      <c r="AA1599" s="6"/>
      <c r="AB1599" s="6" t="s">
        <v>476</v>
      </c>
      <c r="AC1599" s="6" t="s">
        <v>3936</v>
      </c>
      <c r="AD1599" s="6" t="s">
        <v>476</v>
      </c>
      <c r="AE1599" s="6" t="s">
        <v>554</v>
      </c>
      <c r="AF1599" s="6" t="s">
        <v>45</v>
      </c>
      <c r="AG1599" s="6" t="s">
        <v>45</v>
      </c>
      <c r="AH1599" s="6" t="s">
        <v>45</v>
      </c>
      <c r="AI1599" s="6" t="s">
        <v>45</v>
      </c>
      <c r="AJ1599" s="7" t="s">
        <v>45</v>
      </c>
      <c r="AK1599" s="6" t="s">
        <v>45</v>
      </c>
      <c r="AL1599" s="6" t="s">
        <v>45</v>
      </c>
      <c r="AM1599" s="6"/>
      <c r="AN1599" s="6">
        <v>1</v>
      </c>
      <c r="AO1599" s="6">
        <v>0</v>
      </c>
      <c r="AP1599" s="6"/>
      <c r="AQ1599" s="9">
        <v>44279</v>
      </c>
      <c r="AR1599" s="6"/>
      <c r="AS1599" s="19"/>
      <c r="AT1599" s="19"/>
      <c r="AU1599" s="29">
        <v>0</v>
      </c>
    </row>
    <row r="1600" spans="1:47" ht="12.75" customHeight="1" x14ac:dyDescent="0.25">
      <c r="A1600" s="6" t="s">
        <v>60</v>
      </c>
      <c r="B1600" s="6">
        <v>192</v>
      </c>
      <c r="C1600" s="6" t="s">
        <v>145</v>
      </c>
      <c r="D1600" s="6" t="s">
        <v>46</v>
      </c>
      <c r="E1600" s="6" t="s">
        <v>46</v>
      </c>
      <c r="F1600" s="6">
        <v>79311</v>
      </c>
      <c r="G1600" s="6"/>
      <c r="H1600" s="6"/>
      <c r="I1600" s="6" t="s">
        <v>3937</v>
      </c>
      <c r="J1600" s="6" t="s">
        <v>3937</v>
      </c>
      <c r="K1600" s="6" t="s">
        <v>3938</v>
      </c>
      <c r="L1600" s="6" t="s">
        <v>60</v>
      </c>
      <c r="M1600" s="6">
        <v>1</v>
      </c>
      <c r="N1600" s="6"/>
      <c r="O1600" s="6" t="s">
        <v>3939</v>
      </c>
      <c r="P1600" s="6"/>
      <c r="Q1600" s="6">
        <v>851</v>
      </c>
      <c r="R1600" s="8">
        <v>44035.299826388902</v>
      </c>
      <c r="S1600" s="10"/>
      <c r="T1600" s="10" t="s">
        <v>157</v>
      </c>
      <c r="U1600" s="6">
        <v>2</v>
      </c>
      <c r="V1600" s="6">
        <v>206</v>
      </c>
      <c r="W1600" s="7" t="s">
        <v>45</v>
      </c>
      <c r="X1600" s="6" t="s">
        <v>45</v>
      </c>
      <c r="Y1600" s="6" t="s">
        <v>52</v>
      </c>
      <c r="Z1600" s="6" t="s">
        <v>1410</v>
      </c>
      <c r="AA1600" s="6"/>
      <c r="AB1600" s="6" t="s">
        <v>220</v>
      </c>
      <c r="AC1600" s="6" t="s">
        <v>3708</v>
      </c>
      <c r="AD1600" s="6" t="s">
        <v>220</v>
      </c>
      <c r="AE1600" s="6" t="s">
        <v>924</v>
      </c>
      <c r="AF1600" s="6" t="s">
        <v>45</v>
      </c>
      <c r="AG1600" s="6" t="s">
        <v>45</v>
      </c>
      <c r="AH1600" s="6" t="s">
        <v>45</v>
      </c>
      <c r="AI1600" s="6" t="s">
        <v>45</v>
      </c>
      <c r="AJ1600" s="7" t="s">
        <v>45</v>
      </c>
      <c r="AK1600" s="6" t="s">
        <v>45</v>
      </c>
      <c r="AL1600" s="6" t="s">
        <v>45</v>
      </c>
      <c r="AM1600" s="6"/>
      <c r="AN1600" s="6">
        <v>1</v>
      </c>
      <c r="AO1600" s="6">
        <v>0</v>
      </c>
      <c r="AP1600" s="6"/>
      <c r="AQ1600" s="6"/>
      <c r="AR1600" s="6"/>
      <c r="AS1600" s="19"/>
      <c r="AT1600" s="19"/>
      <c r="AU1600" s="29">
        <v>0</v>
      </c>
    </row>
    <row r="1601" spans="1:47" ht="12.75" customHeight="1" x14ac:dyDescent="0.25">
      <c r="A1601" s="6" t="s">
        <v>162</v>
      </c>
      <c r="B1601" s="6">
        <v>3814</v>
      </c>
      <c r="C1601" s="6" t="s">
        <v>145</v>
      </c>
      <c r="D1601" s="6" t="s">
        <v>46</v>
      </c>
      <c r="E1601" s="6" t="s">
        <v>46</v>
      </c>
      <c r="F1601" s="6">
        <v>79312</v>
      </c>
      <c r="G1601" s="6"/>
      <c r="H1601" s="6"/>
      <c r="I1601" s="6" t="s">
        <v>3940</v>
      </c>
      <c r="J1601" s="6" t="s">
        <v>3940</v>
      </c>
      <c r="K1601" s="6" t="s">
        <v>3941</v>
      </c>
      <c r="L1601" s="6" t="s">
        <v>162</v>
      </c>
      <c r="M1601" s="6" t="s">
        <v>45</v>
      </c>
      <c r="O1601" s="6" t="s">
        <v>191</v>
      </c>
      <c r="P1601" s="6"/>
      <c r="Q1601" s="6" t="s">
        <v>1029</v>
      </c>
      <c r="R1601" s="8">
        <v>44875</v>
      </c>
      <c r="S1601" s="10"/>
      <c r="T1601" s="10" t="s">
        <v>333</v>
      </c>
      <c r="U1601" s="6">
        <v>3</v>
      </c>
      <c r="V1601" s="6" t="s">
        <v>549</v>
      </c>
      <c r="W1601" s="7" t="s">
        <v>45</v>
      </c>
      <c r="X1601" s="6" t="s">
        <v>52</v>
      </c>
      <c r="Y1601" s="6" t="s">
        <v>52</v>
      </c>
      <c r="Z1601" s="6" t="s">
        <v>549</v>
      </c>
      <c r="AA1601" s="6"/>
      <c r="AB1601" s="6" t="s">
        <v>789</v>
      </c>
      <c r="AC1601" s="6" t="s">
        <v>3829</v>
      </c>
      <c r="AD1601" s="6" t="s">
        <v>789</v>
      </c>
      <c r="AE1601" s="13" t="s">
        <v>813</v>
      </c>
      <c r="AF1601" s="6" t="s">
        <v>45</v>
      </c>
      <c r="AG1601" s="6" t="s">
        <v>45</v>
      </c>
      <c r="AH1601" s="13" t="s">
        <v>3830</v>
      </c>
      <c r="AI1601" s="6" t="s">
        <v>45</v>
      </c>
      <c r="AJ1601" s="7" t="s">
        <v>45</v>
      </c>
      <c r="AK1601" s="6" t="s">
        <v>45</v>
      </c>
      <c r="AL1601" s="6">
        <v>53105</v>
      </c>
      <c r="AM1601" s="6"/>
      <c r="AN1601" s="6">
        <v>1</v>
      </c>
      <c r="AO1601" s="6">
        <v>0</v>
      </c>
      <c r="AP1601" s="6"/>
      <c r="AQ1601" s="9">
        <v>44279</v>
      </c>
      <c r="AR1601" s="6"/>
      <c r="AS1601" s="19"/>
      <c r="AT1601" s="19"/>
      <c r="AU1601" s="29">
        <v>0</v>
      </c>
    </row>
    <row r="1602" spans="1:47" ht="12.75" customHeight="1" x14ac:dyDescent="0.25">
      <c r="A1602" s="6" t="s">
        <v>60</v>
      </c>
      <c r="B1602" s="6">
        <v>3815</v>
      </c>
      <c r="C1602" s="6" t="s">
        <v>145</v>
      </c>
      <c r="D1602" s="6" t="s">
        <v>46</v>
      </c>
      <c r="E1602" s="6" t="s">
        <v>46</v>
      </c>
      <c r="F1602" s="6">
        <v>79313</v>
      </c>
      <c r="G1602" s="6"/>
      <c r="H1602" s="6"/>
      <c r="I1602" s="6" t="s">
        <v>3942</v>
      </c>
      <c r="J1602" s="6" t="s">
        <v>3942</v>
      </c>
      <c r="K1602" s="6" t="s">
        <v>45</v>
      </c>
      <c r="L1602" s="6" t="s">
        <v>60</v>
      </c>
      <c r="M1602" s="6" t="s">
        <v>45</v>
      </c>
      <c r="O1602" s="6" t="s">
        <v>148</v>
      </c>
      <c r="P1602" s="6"/>
      <c r="Q1602" s="6">
        <v>851</v>
      </c>
      <c r="R1602" s="8">
        <v>44040.375775462999</v>
      </c>
      <c r="S1602" s="10"/>
      <c r="T1602" s="10" t="s">
        <v>73</v>
      </c>
      <c r="U1602" s="6">
        <v>2</v>
      </c>
      <c r="V1602" s="6">
        <v>216</v>
      </c>
      <c r="W1602" s="7" t="s">
        <v>45</v>
      </c>
      <c r="X1602" s="6" t="e">
        <v>#N/A</v>
      </c>
      <c r="Y1602" s="6" t="s">
        <v>45</v>
      </c>
      <c r="Z1602" s="6" t="s">
        <v>45</v>
      </c>
      <c r="AA1602" s="6"/>
      <c r="AB1602" s="6" t="s">
        <v>618</v>
      </c>
      <c r="AC1602" s="6" t="s">
        <v>3943</v>
      </c>
      <c r="AD1602" s="6" t="s">
        <v>618</v>
      </c>
      <c r="AE1602" s="6" t="s">
        <v>434</v>
      </c>
      <c r="AF1602" s="6" t="s">
        <v>45</v>
      </c>
      <c r="AG1602" s="6" t="s">
        <v>45</v>
      </c>
      <c r="AH1602" s="6" t="s">
        <v>45</v>
      </c>
      <c r="AI1602" s="6" t="s">
        <v>45</v>
      </c>
      <c r="AJ1602" s="7" t="s">
        <v>45</v>
      </c>
      <c r="AK1602" s="6" t="s">
        <v>45</v>
      </c>
      <c r="AL1602" s="6" t="s">
        <v>45</v>
      </c>
      <c r="AM1602" s="6"/>
      <c r="AN1602" s="6">
        <v>1</v>
      </c>
      <c r="AO1602" s="6">
        <v>0</v>
      </c>
      <c r="AP1602" s="6"/>
      <c r="AQ1602" s="9">
        <v>44279</v>
      </c>
      <c r="AR1602" s="6"/>
      <c r="AS1602" s="19"/>
      <c r="AT1602" s="19"/>
      <c r="AU1602" s="29">
        <v>0</v>
      </c>
    </row>
    <row r="1603" spans="1:47" ht="12.75" customHeight="1" x14ac:dyDescent="0.25">
      <c r="A1603" s="6" t="s">
        <v>60</v>
      </c>
      <c r="B1603" s="6">
        <v>3816</v>
      </c>
      <c r="C1603" s="6" t="s">
        <v>145</v>
      </c>
      <c r="D1603" s="6" t="s">
        <v>46</v>
      </c>
      <c r="E1603" s="6" t="s">
        <v>46</v>
      </c>
      <c r="F1603" s="6">
        <v>79314</v>
      </c>
      <c r="G1603" s="6"/>
      <c r="H1603" s="6"/>
      <c r="I1603" s="6" t="s">
        <v>3944</v>
      </c>
      <c r="J1603" s="6" t="s">
        <v>3945</v>
      </c>
      <c r="K1603" s="6" t="s">
        <v>3944</v>
      </c>
      <c r="L1603" s="6" t="s">
        <v>60</v>
      </c>
      <c r="M1603" s="6">
        <v>1</v>
      </c>
      <c r="O1603" s="6" t="s">
        <v>148</v>
      </c>
      <c r="P1603" s="6"/>
      <c r="Q1603" s="6">
        <v>851</v>
      </c>
      <c r="R1603" s="8">
        <v>44719</v>
      </c>
      <c r="S1603" s="10"/>
      <c r="T1603" s="10" t="s">
        <v>184</v>
      </c>
      <c r="U1603" s="6">
        <v>1</v>
      </c>
      <c r="V1603" s="6">
        <v>2</v>
      </c>
      <c r="W1603" s="7" t="s">
        <v>45</v>
      </c>
      <c r="X1603" s="6" t="s">
        <v>67</v>
      </c>
      <c r="Y1603" s="6" t="s">
        <v>67</v>
      </c>
      <c r="Z1603" s="6" t="s">
        <v>3946</v>
      </c>
      <c r="AA1603" s="6"/>
      <c r="AB1603" s="6" t="s">
        <v>3947</v>
      </c>
      <c r="AC1603" s="6" t="s">
        <v>3948</v>
      </c>
      <c r="AD1603" s="6" t="s">
        <v>3947</v>
      </c>
      <c r="AE1603" s="6" t="s">
        <v>625</v>
      </c>
      <c r="AF1603" s="6" t="s">
        <v>45</v>
      </c>
      <c r="AG1603" s="6" t="s">
        <v>45</v>
      </c>
      <c r="AH1603" s="6" t="s">
        <v>3949</v>
      </c>
      <c r="AI1603" s="6" t="s">
        <v>45</v>
      </c>
      <c r="AJ1603" s="7" t="s">
        <v>45</v>
      </c>
      <c r="AK1603" s="6" t="s">
        <v>136</v>
      </c>
      <c r="AL1603" s="6" t="s">
        <v>45</v>
      </c>
      <c r="AM1603" s="6" t="s">
        <v>59</v>
      </c>
      <c r="AN1603" s="6">
        <v>1</v>
      </c>
      <c r="AO1603" s="6">
        <v>0</v>
      </c>
      <c r="AP1603" s="6"/>
      <c r="AQ1603" s="9"/>
      <c r="AR1603" s="6"/>
      <c r="AS1603" s="19"/>
      <c r="AT1603" s="19"/>
      <c r="AU1603" s="29">
        <v>0</v>
      </c>
    </row>
    <row r="1604" spans="1:47" ht="12.75" customHeight="1" x14ac:dyDescent="0.25">
      <c r="A1604" s="6" t="s">
        <v>60</v>
      </c>
      <c r="B1604" s="6">
        <v>3817</v>
      </c>
      <c r="C1604" s="6" t="s">
        <v>145</v>
      </c>
      <c r="D1604" s="6" t="s">
        <v>46</v>
      </c>
      <c r="E1604" s="6" t="s">
        <v>46</v>
      </c>
      <c r="F1604" s="6">
        <v>79315</v>
      </c>
      <c r="G1604" s="6"/>
      <c r="H1604" s="6"/>
      <c r="I1604" s="6" t="s">
        <v>3945</v>
      </c>
      <c r="J1604" s="6" t="s">
        <v>3945</v>
      </c>
      <c r="K1604" s="6" t="s">
        <v>45</v>
      </c>
      <c r="L1604" s="6" t="s">
        <v>60</v>
      </c>
      <c r="M1604" s="6" t="s">
        <v>45</v>
      </c>
      <c r="O1604" s="6" t="s">
        <v>148</v>
      </c>
      <c r="P1604" s="6"/>
      <c r="Q1604" s="6">
        <v>851</v>
      </c>
      <c r="R1604" s="8">
        <v>44236</v>
      </c>
      <c r="S1604" s="10"/>
      <c r="T1604" s="10" t="s">
        <v>66</v>
      </c>
      <c r="U1604" s="6">
        <v>1</v>
      </c>
      <c r="V1604" s="6">
        <v>126</v>
      </c>
      <c r="W1604" s="7" t="s">
        <v>45</v>
      </c>
      <c r="X1604" s="6" t="e">
        <v>#N/A</v>
      </c>
      <c r="Y1604" s="6" t="s">
        <v>67</v>
      </c>
      <c r="Z1604" s="6" t="s">
        <v>45</v>
      </c>
      <c r="AA1604" s="6"/>
      <c r="AB1604" s="6" t="s">
        <v>173</v>
      </c>
      <c r="AC1604" s="6" t="s">
        <v>1377</v>
      </c>
      <c r="AD1604" s="6" t="s">
        <v>173</v>
      </c>
      <c r="AE1604" s="6" t="s">
        <v>182</v>
      </c>
      <c r="AF1604" s="6" t="s">
        <v>45</v>
      </c>
      <c r="AG1604" s="6" t="s">
        <v>45</v>
      </c>
      <c r="AH1604" s="6" t="s">
        <v>45</v>
      </c>
      <c r="AI1604" s="6" t="s">
        <v>45</v>
      </c>
      <c r="AJ1604" s="7" t="s">
        <v>45</v>
      </c>
      <c r="AK1604" s="6" t="s">
        <v>45</v>
      </c>
      <c r="AL1604" s="6" t="s">
        <v>45</v>
      </c>
      <c r="AM1604" s="6"/>
      <c r="AN1604" s="6">
        <v>1</v>
      </c>
      <c r="AO1604" s="6">
        <v>0</v>
      </c>
      <c r="AP1604" s="6"/>
      <c r="AQ1604" s="9">
        <v>44279</v>
      </c>
      <c r="AR1604" s="6"/>
      <c r="AS1604" s="19"/>
      <c r="AT1604" s="19"/>
      <c r="AU1604" s="29">
        <v>0</v>
      </c>
    </row>
    <row r="1605" spans="1:47" ht="12.75" customHeight="1" x14ac:dyDescent="0.25">
      <c r="A1605" s="6" t="s">
        <v>60</v>
      </c>
      <c r="B1605" s="6">
        <v>3818</v>
      </c>
      <c r="C1605" s="6" t="s">
        <v>145</v>
      </c>
      <c r="D1605" s="6" t="s">
        <v>46</v>
      </c>
      <c r="E1605" s="6" t="s">
        <v>46</v>
      </c>
      <c r="F1605" s="6">
        <v>79316</v>
      </c>
      <c r="G1605" s="6"/>
      <c r="H1605" s="6"/>
      <c r="I1605" s="6" t="s">
        <v>3950</v>
      </c>
      <c r="J1605" s="6" t="s">
        <v>3950</v>
      </c>
      <c r="K1605" s="6" t="s">
        <v>45</v>
      </c>
      <c r="L1605" s="6" t="s">
        <v>60</v>
      </c>
      <c r="M1605" s="6" t="s">
        <v>45</v>
      </c>
      <c r="O1605" s="6" t="s">
        <v>148</v>
      </c>
      <c r="P1605" s="6"/>
      <c r="Q1605" s="6">
        <v>851</v>
      </c>
      <c r="R1605" s="8">
        <v>44134.640381944402</v>
      </c>
      <c r="S1605" s="10"/>
      <c r="T1605" s="10" t="s">
        <v>66</v>
      </c>
      <c r="U1605" s="6">
        <v>3</v>
      </c>
      <c r="V1605" s="6">
        <v>304</v>
      </c>
      <c r="W1605" s="7" t="s">
        <v>45</v>
      </c>
      <c r="X1605" s="6" t="s">
        <v>193</v>
      </c>
      <c r="Y1605" s="6" t="s">
        <v>158</v>
      </c>
      <c r="Z1605" s="6" t="s">
        <v>811</v>
      </c>
      <c r="AA1605" s="6"/>
      <c r="AB1605" s="6" t="s">
        <v>335</v>
      </c>
      <c r="AC1605" s="6" t="s">
        <v>812</v>
      </c>
      <c r="AD1605" s="6" t="s">
        <v>335</v>
      </c>
      <c r="AE1605" s="6" t="s">
        <v>813</v>
      </c>
      <c r="AF1605" s="6" t="s">
        <v>45</v>
      </c>
      <c r="AG1605" s="6" t="s">
        <v>3951</v>
      </c>
      <c r="AH1605" s="6" t="s">
        <v>45</v>
      </c>
      <c r="AI1605" s="6" t="s">
        <v>45</v>
      </c>
      <c r="AJ1605" s="7" t="s">
        <v>45</v>
      </c>
      <c r="AK1605" s="6" t="s">
        <v>45</v>
      </c>
      <c r="AL1605" s="6" t="s">
        <v>45</v>
      </c>
      <c r="AM1605" s="6"/>
      <c r="AN1605" s="6">
        <v>1</v>
      </c>
      <c r="AO1605" s="6">
        <v>0</v>
      </c>
      <c r="AP1605" s="6"/>
      <c r="AQ1605" s="9">
        <v>44279</v>
      </c>
      <c r="AR1605" s="6"/>
      <c r="AS1605" s="19"/>
      <c r="AT1605" s="19"/>
      <c r="AU1605" s="29">
        <v>0</v>
      </c>
    </row>
    <row r="1606" spans="1:47" ht="12.75" customHeight="1" x14ac:dyDescent="0.25">
      <c r="A1606" s="6" t="s">
        <v>60</v>
      </c>
      <c r="B1606" s="6">
        <v>3819</v>
      </c>
      <c r="C1606" s="6" t="s">
        <v>145</v>
      </c>
      <c r="D1606" s="6" t="s">
        <v>46</v>
      </c>
      <c r="E1606" s="6" t="s">
        <v>46</v>
      </c>
      <c r="F1606" s="6">
        <v>79317</v>
      </c>
      <c r="G1606" s="6"/>
      <c r="H1606" s="6"/>
      <c r="I1606" s="6" t="s">
        <v>3945</v>
      </c>
      <c r="J1606" s="6" t="s">
        <v>3945</v>
      </c>
      <c r="K1606" s="6" t="s">
        <v>3459</v>
      </c>
      <c r="L1606" s="6" t="s">
        <v>60</v>
      </c>
      <c r="M1606" s="6" t="s">
        <v>45</v>
      </c>
      <c r="O1606" s="6" t="s">
        <v>148</v>
      </c>
      <c r="P1606" s="6"/>
      <c r="Q1606" s="6">
        <v>851</v>
      </c>
      <c r="R1606" s="8">
        <v>44035.342430555596</v>
      </c>
      <c r="S1606" s="10"/>
      <c r="T1606" s="10" t="s">
        <v>157</v>
      </c>
      <c r="U1606" s="6">
        <v>2</v>
      </c>
      <c r="V1606" s="6" t="s">
        <v>3952</v>
      </c>
      <c r="W1606" s="7" t="s">
        <v>45</v>
      </c>
      <c r="X1606" s="6" t="s">
        <v>67</v>
      </c>
      <c r="Y1606" s="6" t="s">
        <v>67</v>
      </c>
      <c r="Z1606" s="6" t="s">
        <v>746</v>
      </c>
      <c r="AA1606" s="6"/>
      <c r="AB1606" s="6" t="s">
        <v>260</v>
      </c>
      <c r="AC1606" s="6" t="s">
        <v>3953</v>
      </c>
      <c r="AD1606" s="6" t="s">
        <v>260</v>
      </c>
      <c r="AE1606" s="6" t="s">
        <v>353</v>
      </c>
      <c r="AF1606" s="6" t="s">
        <v>45</v>
      </c>
      <c r="AG1606" s="6" t="s">
        <v>45</v>
      </c>
      <c r="AH1606" s="6" t="s">
        <v>3954</v>
      </c>
      <c r="AI1606" s="6" t="s">
        <v>45</v>
      </c>
      <c r="AJ1606" s="7" t="s">
        <v>45</v>
      </c>
      <c r="AK1606" s="6" t="s">
        <v>2128</v>
      </c>
      <c r="AL1606" s="6" t="s">
        <v>3955</v>
      </c>
      <c r="AM1606" s="6"/>
      <c r="AN1606" s="6">
        <v>1</v>
      </c>
      <c r="AO1606" s="6">
        <v>0</v>
      </c>
      <c r="AP1606" s="6"/>
      <c r="AQ1606" s="9">
        <v>44279</v>
      </c>
      <c r="AR1606" s="6"/>
      <c r="AS1606" s="19"/>
      <c r="AT1606" s="19"/>
      <c r="AU1606" s="29">
        <v>0</v>
      </c>
    </row>
    <row r="1607" spans="1:47" ht="12.75" customHeight="1" x14ac:dyDescent="0.25">
      <c r="A1607" s="6" t="s">
        <v>44</v>
      </c>
      <c r="B1607" s="6">
        <v>3820</v>
      </c>
      <c r="C1607" s="6" t="s">
        <v>145</v>
      </c>
      <c r="D1607" s="6" t="s">
        <v>46</v>
      </c>
      <c r="E1607" s="6" t="s">
        <v>46</v>
      </c>
      <c r="F1607" s="6">
        <v>79318</v>
      </c>
      <c r="G1607" s="6"/>
      <c r="H1607" s="6"/>
      <c r="I1607" s="6" t="s">
        <v>3956</v>
      </c>
      <c r="J1607" s="6" t="s">
        <v>3957</v>
      </c>
      <c r="K1607" s="6" t="s">
        <v>3956</v>
      </c>
      <c r="L1607" s="6" t="s">
        <v>44</v>
      </c>
      <c r="M1607" s="6">
        <v>1</v>
      </c>
      <c r="O1607" s="6" t="s">
        <v>148</v>
      </c>
      <c r="P1607" s="6"/>
      <c r="Q1607" s="6">
        <v>851</v>
      </c>
      <c r="R1607" s="8">
        <v>44833</v>
      </c>
      <c r="S1607" s="10"/>
      <c r="T1607" s="10" t="s">
        <v>66</v>
      </c>
      <c r="U1607" s="6">
        <v>2</v>
      </c>
      <c r="V1607" s="6">
        <v>216</v>
      </c>
      <c r="W1607" s="7" t="s">
        <v>45</v>
      </c>
      <c r="X1607" s="6" t="e">
        <v>#N/A</v>
      </c>
      <c r="Y1607" s="6" t="s">
        <v>67</v>
      </c>
      <c r="Z1607" s="6" t="s">
        <v>2529</v>
      </c>
      <c r="AA1607" s="6"/>
      <c r="AB1607" s="6" t="s">
        <v>2530</v>
      </c>
      <c r="AC1607" s="6" t="s">
        <v>1098</v>
      </c>
      <c r="AD1607" s="6" t="s">
        <v>2530</v>
      </c>
      <c r="AE1607" s="6" t="s">
        <v>182</v>
      </c>
      <c r="AF1607" s="6" t="s">
        <v>45</v>
      </c>
      <c r="AG1607" s="6" t="s">
        <v>3958</v>
      </c>
      <c r="AH1607" s="6" t="s">
        <v>45</v>
      </c>
      <c r="AI1607" s="6" t="s">
        <v>45</v>
      </c>
      <c r="AJ1607" s="7" t="s">
        <v>45</v>
      </c>
      <c r="AK1607" s="6" t="s">
        <v>136</v>
      </c>
      <c r="AL1607" s="6" t="s">
        <v>45</v>
      </c>
      <c r="AM1607" s="6" t="s">
        <v>59</v>
      </c>
      <c r="AN1607" s="6">
        <v>1</v>
      </c>
      <c r="AO1607" s="6">
        <v>0</v>
      </c>
      <c r="AP1607" s="6"/>
      <c r="AQ1607" s="9">
        <v>44279</v>
      </c>
      <c r="AR1607" s="6"/>
      <c r="AS1607" s="19"/>
      <c r="AT1607" s="19"/>
      <c r="AU1607" s="29">
        <v>0</v>
      </c>
    </row>
    <row r="1608" spans="1:47" ht="12.75" customHeight="1" x14ac:dyDescent="0.25">
      <c r="A1608" s="6" t="s">
        <v>1322</v>
      </c>
      <c r="B1608" s="6">
        <v>3821</v>
      </c>
      <c r="C1608" s="6" t="s">
        <v>145</v>
      </c>
      <c r="D1608" s="6" t="s">
        <v>46</v>
      </c>
      <c r="E1608" s="6" t="s">
        <v>46</v>
      </c>
      <c r="F1608" s="6">
        <v>79319</v>
      </c>
      <c r="G1608" s="6"/>
      <c r="H1608" s="6"/>
      <c r="I1608" s="6" t="s">
        <v>3959</v>
      </c>
      <c r="J1608" s="6" t="s">
        <v>3959</v>
      </c>
      <c r="K1608" s="6" t="s">
        <v>45</v>
      </c>
      <c r="L1608" s="6" t="s">
        <v>1322</v>
      </c>
      <c r="M1608" s="6" t="s">
        <v>45</v>
      </c>
      <c r="O1608" s="6" t="s">
        <v>148</v>
      </c>
      <c r="P1608" s="6"/>
      <c r="Q1608" s="6">
        <v>851</v>
      </c>
      <c r="R1608" s="8">
        <v>44146.631296296298</v>
      </c>
      <c r="S1608" s="10"/>
      <c r="T1608" s="10" t="s">
        <v>115</v>
      </c>
      <c r="U1608" s="6">
        <v>1</v>
      </c>
      <c r="V1608" s="6" t="s">
        <v>2589</v>
      </c>
      <c r="W1608" s="7" t="s">
        <v>45</v>
      </c>
      <c r="X1608" s="6" t="e">
        <v>#N/A</v>
      </c>
      <c r="Y1608" s="6" t="s">
        <v>67</v>
      </c>
      <c r="Z1608" s="6" t="s">
        <v>2590</v>
      </c>
      <c r="AA1608" s="6"/>
      <c r="AB1608" s="6" t="s">
        <v>922</v>
      </c>
      <c r="AC1608" s="6" t="s">
        <v>2593</v>
      </c>
      <c r="AD1608" s="6" t="s">
        <v>922</v>
      </c>
      <c r="AE1608" s="6" t="s">
        <v>77</v>
      </c>
      <c r="AF1608" s="6" t="s">
        <v>45</v>
      </c>
      <c r="AG1608" s="6" t="s">
        <v>45</v>
      </c>
      <c r="AH1608" s="6" t="s">
        <v>45</v>
      </c>
      <c r="AI1608" s="6" t="s">
        <v>45</v>
      </c>
      <c r="AJ1608" s="7" t="s">
        <v>45</v>
      </c>
      <c r="AK1608" s="6" t="s">
        <v>45</v>
      </c>
      <c r="AL1608" s="6" t="s">
        <v>45</v>
      </c>
      <c r="AM1608" s="6" t="s">
        <v>2402</v>
      </c>
      <c r="AN1608" s="6">
        <v>1</v>
      </c>
      <c r="AO1608" s="6">
        <v>0</v>
      </c>
      <c r="AP1608" s="6"/>
      <c r="AQ1608" s="9">
        <v>44279</v>
      </c>
      <c r="AR1608" s="6"/>
      <c r="AS1608" s="19"/>
      <c r="AT1608" s="19"/>
      <c r="AU1608" s="29">
        <v>0</v>
      </c>
    </row>
    <row r="1609" spans="1:47" ht="12.75" customHeight="1" x14ac:dyDescent="0.25">
      <c r="A1609" s="6" t="s">
        <v>3960</v>
      </c>
      <c r="B1609" s="6">
        <v>3822</v>
      </c>
      <c r="C1609" s="6" t="s">
        <v>145</v>
      </c>
      <c r="D1609" s="6" t="s">
        <v>46</v>
      </c>
      <c r="E1609" s="6" t="s">
        <v>46</v>
      </c>
      <c r="F1609" s="6">
        <v>79320</v>
      </c>
      <c r="G1609" s="6"/>
      <c r="H1609" s="6"/>
      <c r="I1609" s="6" t="s">
        <v>3961</v>
      </c>
      <c r="J1609" s="6" t="s">
        <v>3962</v>
      </c>
      <c r="K1609" s="6" t="s">
        <v>3961</v>
      </c>
      <c r="L1609" s="6" t="s">
        <v>3960</v>
      </c>
      <c r="M1609" s="6" t="s">
        <v>45</v>
      </c>
      <c r="O1609" s="6" t="s">
        <v>191</v>
      </c>
      <c r="P1609" s="6"/>
      <c r="Q1609" s="6">
        <v>656</v>
      </c>
      <c r="R1609" s="8">
        <v>44350</v>
      </c>
      <c r="S1609" s="10"/>
      <c r="T1609" s="10" t="s">
        <v>157</v>
      </c>
      <c r="U1609" s="6">
        <v>2</v>
      </c>
      <c r="V1609" s="6">
        <v>206</v>
      </c>
      <c r="W1609" s="7" t="s">
        <v>45</v>
      </c>
      <c r="X1609" s="6" t="s">
        <v>45</v>
      </c>
      <c r="Y1609" s="6" t="s">
        <v>52</v>
      </c>
      <c r="Z1609" s="6" t="s">
        <v>45</v>
      </c>
      <c r="AA1609" s="6"/>
      <c r="AB1609" s="6" t="s">
        <v>220</v>
      </c>
      <c r="AC1609" s="6" t="s">
        <v>3708</v>
      </c>
      <c r="AD1609" s="6" t="s">
        <v>220</v>
      </c>
      <c r="AE1609" s="6" t="s">
        <v>924</v>
      </c>
      <c r="AF1609" s="6" t="s">
        <v>45</v>
      </c>
      <c r="AG1609" s="6" t="s">
        <v>45</v>
      </c>
      <c r="AH1609" s="6" t="s">
        <v>45</v>
      </c>
      <c r="AI1609" s="6" t="s">
        <v>986</v>
      </c>
      <c r="AJ1609" s="7">
        <v>2</v>
      </c>
      <c r="AK1609" s="6" t="s">
        <v>45</v>
      </c>
      <c r="AL1609" s="6" t="s">
        <v>45</v>
      </c>
      <c r="AM1609" s="6"/>
      <c r="AN1609" s="6">
        <v>1</v>
      </c>
      <c r="AO1609" s="6">
        <v>0</v>
      </c>
      <c r="AP1609" s="6"/>
      <c r="AQ1609" s="9">
        <v>44279</v>
      </c>
      <c r="AR1609" s="6"/>
      <c r="AS1609" s="19"/>
      <c r="AT1609" s="19"/>
      <c r="AU1609" s="29">
        <v>0</v>
      </c>
    </row>
    <row r="1610" spans="1:47" ht="12.75" customHeight="1" x14ac:dyDescent="0.25">
      <c r="A1610" s="6" t="s">
        <v>3963</v>
      </c>
      <c r="B1610" s="6">
        <v>3823</v>
      </c>
      <c r="C1610" s="6" t="s">
        <v>145</v>
      </c>
      <c r="D1610" s="6" t="s">
        <v>46</v>
      </c>
      <c r="E1610" s="6" t="s">
        <v>46</v>
      </c>
      <c r="F1610" s="6">
        <v>79321</v>
      </c>
      <c r="G1610" s="6"/>
      <c r="H1610" s="6"/>
      <c r="I1610" s="6" t="s">
        <v>3964</v>
      </c>
      <c r="J1610" s="6" t="s">
        <v>3965</v>
      </c>
      <c r="K1610" s="6" t="s">
        <v>3964</v>
      </c>
      <c r="L1610" s="6" t="s">
        <v>3963</v>
      </c>
      <c r="M1610" s="6">
        <v>1</v>
      </c>
      <c r="O1610" s="6" t="s">
        <v>148</v>
      </c>
      <c r="P1610" s="6"/>
      <c r="Q1610" s="6">
        <v>851</v>
      </c>
      <c r="R1610" s="8">
        <v>44036.371481481503</v>
      </c>
      <c r="S1610" s="10"/>
      <c r="T1610" s="10" t="s">
        <v>157</v>
      </c>
      <c r="U1610" s="6">
        <v>3</v>
      </c>
      <c r="V1610" s="6">
        <v>316</v>
      </c>
      <c r="W1610" s="7" t="s">
        <v>45</v>
      </c>
      <c r="X1610" s="6" t="e">
        <v>#N/A</v>
      </c>
      <c r="Y1610" s="6" t="s">
        <v>158</v>
      </c>
      <c r="Z1610" s="6" t="s">
        <v>1403</v>
      </c>
      <c r="AA1610" s="6"/>
      <c r="AB1610" s="6" t="s">
        <v>89</v>
      </c>
      <c r="AC1610" s="6" t="s">
        <v>1404</v>
      </c>
      <c r="AD1610" s="6" t="s">
        <v>89</v>
      </c>
      <c r="AE1610" s="6" t="s">
        <v>175</v>
      </c>
      <c r="AF1610" s="6" t="s">
        <v>45</v>
      </c>
      <c r="AG1610" s="6" t="s">
        <v>45</v>
      </c>
      <c r="AH1610" s="6" t="s">
        <v>45</v>
      </c>
      <c r="AI1610" s="6" t="s">
        <v>45</v>
      </c>
      <c r="AJ1610" s="7" t="s">
        <v>45</v>
      </c>
      <c r="AK1610" s="6" t="s">
        <v>45</v>
      </c>
      <c r="AL1610" s="6" t="s">
        <v>45</v>
      </c>
      <c r="AM1610" s="6" t="s">
        <v>59</v>
      </c>
      <c r="AN1610" s="6">
        <v>1</v>
      </c>
      <c r="AO1610" s="6">
        <v>0</v>
      </c>
      <c r="AP1610" s="6"/>
      <c r="AQ1610" s="9">
        <v>44279</v>
      </c>
      <c r="AR1610" s="6"/>
      <c r="AS1610" s="19"/>
      <c r="AT1610" s="19"/>
      <c r="AU1610" s="29">
        <v>0</v>
      </c>
    </row>
    <row r="1611" spans="1:47" ht="12.75" customHeight="1" x14ac:dyDescent="0.25">
      <c r="A1611" s="6" t="s">
        <v>103</v>
      </c>
      <c r="B1611" s="6">
        <v>3824</v>
      </c>
      <c r="C1611" s="6" t="s">
        <v>145</v>
      </c>
      <c r="D1611" s="6" t="s">
        <v>46</v>
      </c>
      <c r="E1611" s="6" t="s">
        <v>46</v>
      </c>
      <c r="F1611" s="6">
        <v>79322</v>
      </c>
      <c r="G1611" s="6"/>
      <c r="H1611" s="6"/>
      <c r="I1611" s="6" t="s">
        <v>3966</v>
      </c>
      <c r="J1611" s="6" t="s">
        <v>3966</v>
      </c>
      <c r="K1611" s="6" t="s">
        <v>45</v>
      </c>
      <c r="L1611" s="6" t="s">
        <v>103</v>
      </c>
      <c r="M1611" s="6" t="s">
        <v>45</v>
      </c>
      <c r="O1611" s="6" t="s">
        <v>148</v>
      </c>
      <c r="P1611" s="6"/>
      <c r="Q1611" s="6">
        <v>851</v>
      </c>
      <c r="R1611" s="8">
        <v>44032.303645833301</v>
      </c>
      <c r="S1611" s="10"/>
      <c r="T1611" s="10" t="s">
        <v>3967</v>
      </c>
      <c r="U1611" s="6">
        <v>4</v>
      </c>
      <c r="V1611" s="6">
        <v>5</v>
      </c>
      <c r="W1611" s="7" t="s">
        <v>45</v>
      </c>
      <c r="X1611" s="6" t="e">
        <v>#N/A</v>
      </c>
      <c r="Y1611" s="6" t="s">
        <v>45</v>
      </c>
      <c r="Z1611" s="6" t="s">
        <v>45</v>
      </c>
      <c r="AA1611" s="6"/>
      <c r="AB1611" s="6" t="s">
        <v>441</v>
      </c>
      <c r="AC1611" s="6" t="s">
        <v>1446</v>
      </c>
      <c r="AD1611" s="6" t="s">
        <v>441</v>
      </c>
      <c r="AE1611" s="6" t="s">
        <v>77</v>
      </c>
      <c r="AF1611" s="6" t="s">
        <v>45</v>
      </c>
      <c r="AG1611" s="6" t="s">
        <v>3968</v>
      </c>
      <c r="AH1611" s="6" t="s">
        <v>45</v>
      </c>
      <c r="AI1611" s="6" t="s">
        <v>45</v>
      </c>
      <c r="AJ1611" s="7" t="s">
        <v>45</v>
      </c>
      <c r="AK1611" s="6" t="s">
        <v>45</v>
      </c>
      <c r="AL1611" s="6" t="s">
        <v>45</v>
      </c>
      <c r="AM1611" s="6"/>
      <c r="AN1611" s="6">
        <v>1</v>
      </c>
      <c r="AO1611" s="6">
        <v>0</v>
      </c>
      <c r="AP1611" s="6"/>
      <c r="AQ1611" s="9">
        <v>44279</v>
      </c>
      <c r="AR1611" s="6"/>
      <c r="AS1611" s="19"/>
      <c r="AT1611" s="19"/>
      <c r="AU1611" s="29">
        <v>0</v>
      </c>
    </row>
    <row r="1612" spans="1:47" ht="12.75" customHeight="1" x14ac:dyDescent="0.25">
      <c r="A1612" s="6" t="s">
        <v>60</v>
      </c>
      <c r="B1612" s="6">
        <v>3825</v>
      </c>
      <c r="C1612" s="6" t="s">
        <v>145</v>
      </c>
      <c r="D1612" s="6" t="s">
        <v>46</v>
      </c>
      <c r="E1612" s="6" t="s">
        <v>46</v>
      </c>
      <c r="F1612" s="6">
        <v>79323</v>
      </c>
      <c r="G1612" s="6"/>
      <c r="H1612" s="6"/>
      <c r="I1612" s="6" t="s">
        <v>3969</v>
      </c>
      <c r="J1612" s="6" t="s">
        <v>3969</v>
      </c>
      <c r="K1612" s="6" t="s">
        <v>45</v>
      </c>
      <c r="L1612" s="6" t="s">
        <v>60</v>
      </c>
      <c r="M1612" s="6" t="s">
        <v>45</v>
      </c>
      <c r="O1612" s="6" t="s">
        <v>148</v>
      </c>
      <c r="P1612" s="6"/>
      <c r="Q1612" s="6">
        <v>851</v>
      </c>
      <c r="R1612" s="8">
        <v>44862</v>
      </c>
      <c r="S1612" s="10"/>
      <c r="T1612" s="10" t="s">
        <v>926</v>
      </c>
      <c r="U1612" s="6">
        <v>4</v>
      </c>
      <c r="V1612" s="6" t="s">
        <v>2055</v>
      </c>
      <c r="W1612" s="7" t="s">
        <v>45</v>
      </c>
      <c r="X1612" s="6" t="s">
        <v>45</v>
      </c>
      <c r="Y1612" s="6" t="s">
        <v>1543</v>
      </c>
      <c r="Z1612" s="6" t="s">
        <v>45</v>
      </c>
      <c r="AA1612" s="6"/>
      <c r="AB1612" s="6" t="s">
        <v>100</v>
      </c>
      <c r="AC1612" s="6" t="s">
        <v>3970</v>
      </c>
      <c r="AD1612" s="6" t="s">
        <v>100</v>
      </c>
      <c r="AE1612" s="6" t="s">
        <v>3331</v>
      </c>
      <c r="AF1612" s="6" t="s">
        <v>45</v>
      </c>
      <c r="AG1612" s="6" t="s">
        <v>45</v>
      </c>
      <c r="AH1612" s="6" t="s">
        <v>1544</v>
      </c>
      <c r="AI1612" s="6" t="s">
        <v>45</v>
      </c>
      <c r="AJ1612" s="7" t="s">
        <v>45</v>
      </c>
      <c r="AK1612" s="6" t="s">
        <v>45</v>
      </c>
      <c r="AL1612" s="6">
        <v>78121</v>
      </c>
      <c r="AM1612" s="6"/>
      <c r="AN1612" s="6">
        <v>1</v>
      </c>
      <c r="AO1612" s="6">
        <v>0</v>
      </c>
      <c r="AP1612" s="6"/>
      <c r="AQ1612" s="9">
        <v>44279</v>
      </c>
      <c r="AR1612" s="6"/>
      <c r="AS1612" s="19"/>
      <c r="AT1612" s="19"/>
      <c r="AU1612" s="29">
        <v>0</v>
      </c>
    </row>
    <row r="1613" spans="1:47" ht="12.75" customHeight="1" x14ac:dyDescent="0.25">
      <c r="A1613" s="6" t="s">
        <v>103</v>
      </c>
      <c r="B1613" s="6">
        <v>3826</v>
      </c>
      <c r="C1613" s="6" t="s">
        <v>145</v>
      </c>
      <c r="D1613" s="6" t="s">
        <v>46</v>
      </c>
      <c r="E1613" s="6" t="s">
        <v>46</v>
      </c>
      <c r="F1613" s="6">
        <v>79324</v>
      </c>
      <c r="G1613" s="6"/>
      <c r="H1613" s="6"/>
      <c r="I1613" s="6" t="s">
        <v>3971</v>
      </c>
      <c r="J1613" s="6" t="s">
        <v>3971</v>
      </c>
      <c r="K1613" s="6" t="s">
        <v>45</v>
      </c>
      <c r="L1613" s="6" t="s">
        <v>103</v>
      </c>
      <c r="M1613" s="6">
        <v>1</v>
      </c>
      <c r="O1613" s="6" t="s">
        <v>148</v>
      </c>
      <c r="P1613" s="6"/>
      <c r="Q1613" s="6">
        <v>851</v>
      </c>
      <c r="R1613" s="8" t="s">
        <v>45</v>
      </c>
      <c r="S1613" s="10"/>
      <c r="T1613" s="10" t="s">
        <v>45</v>
      </c>
      <c r="U1613" s="6" t="s">
        <v>45</v>
      </c>
      <c r="V1613" s="6" t="s">
        <v>45</v>
      </c>
      <c r="W1613" s="7" t="s">
        <v>45</v>
      </c>
      <c r="X1613" s="6" t="e">
        <v>#N/A</v>
      </c>
      <c r="Y1613" s="6" t="s">
        <v>158</v>
      </c>
      <c r="Z1613" s="6">
        <v>952</v>
      </c>
      <c r="AA1613" s="6"/>
      <c r="AB1613" s="6" t="s">
        <v>166</v>
      </c>
      <c r="AC1613" s="6" t="s">
        <v>167</v>
      </c>
      <c r="AD1613" s="6" t="s">
        <v>166</v>
      </c>
      <c r="AE1613" s="6" t="s">
        <v>168</v>
      </c>
      <c r="AF1613" s="6" t="s">
        <v>45</v>
      </c>
      <c r="AG1613" s="6" t="s">
        <v>45</v>
      </c>
      <c r="AH1613" s="6" t="s">
        <v>45</v>
      </c>
      <c r="AI1613" s="6" t="s">
        <v>45</v>
      </c>
      <c r="AJ1613" s="7" t="s">
        <v>45</v>
      </c>
      <c r="AK1613" s="6" t="s">
        <v>45</v>
      </c>
      <c r="AL1613" s="6" t="s">
        <v>45</v>
      </c>
      <c r="AM1613" s="6"/>
      <c r="AN1613" s="6">
        <v>0</v>
      </c>
      <c r="AO1613" s="6">
        <v>0</v>
      </c>
      <c r="AP1613" s="6"/>
      <c r="AQ1613" s="9">
        <v>44279</v>
      </c>
      <c r="AR1613" s="6"/>
      <c r="AS1613" s="19"/>
      <c r="AT1613" s="19"/>
      <c r="AU1613" s="29">
        <v>0</v>
      </c>
    </row>
    <row r="1614" spans="1:47" ht="12.75" customHeight="1" x14ac:dyDescent="0.25">
      <c r="A1614" s="6" t="s">
        <v>60</v>
      </c>
      <c r="B1614" s="6">
        <v>3827</v>
      </c>
      <c r="C1614" s="6" t="s">
        <v>145</v>
      </c>
      <c r="D1614" s="6" t="s">
        <v>46</v>
      </c>
      <c r="E1614" s="6" t="s">
        <v>46</v>
      </c>
      <c r="F1614" s="6">
        <v>79325</v>
      </c>
      <c r="G1614" s="6"/>
      <c r="H1614" s="6"/>
      <c r="I1614" s="6" t="s">
        <v>3972</v>
      </c>
      <c r="J1614" s="6" t="s">
        <v>3973</v>
      </c>
      <c r="K1614" s="6" t="s">
        <v>3972</v>
      </c>
      <c r="L1614" s="6" t="s">
        <v>60</v>
      </c>
      <c r="M1614" s="6" t="s">
        <v>45</v>
      </c>
      <c r="O1614" s="6" t="s">
        <v>148</v>
      </c>
      <c r="P1614" s="6"/>
      <c r="Q1614" s="6">
        <v>851</v>
      </c>
      <c r="R1614" s="8">
        <v>44048.374884259298</v>
      </c>
      <c r="S1614" s="10"/>
      <c r="T1614" s="10" t="s">
        <v>496</v>
      </c>
      <c r="U1614" s="6">
        <v>1</v>
      </c>
      <c r="V1614" s="6" t="s">
        <v>1312</v>
      </c>
      <c r="W1614" s="7" t="s">
        <v>45</v>
      </c>
      <c r="X1614" s="6" t="s">
        <v>67</v>
      </c>
      <c r="Y1614" s="6" t="s">
        <v>67</v>
      </c>
      <c r="Z1614" s="6" t="s">
        <v>498</v>
      </c>
      <c r="AA1614" s="6"/>
      <c r="AB1614" s="6" t="s">
        <v>499</v>
      </c>
      <c r="AC1614" s="6" t="s">
        <v>500</v>
      </c>
      <c r="AD1614" s="6" t="s">
        <v>499</v>
      </c>
      <c r="AE1614" s="6" t="s">
        <v>501</v>
      </c>
      <c r="AF1614" s="6" t="s">
        <v>45</v>
      </c>
      <c r="AG1614" s="6" t="s">
        <v>45</v>
      </c>
      <c r="AH1614" s="6" t="s">
        <v>3974</v>
      </c>
      <c r="AI1614" s="6" t="s">
        <v>45</v>
      </c>
      <c r="AJ1614" s="7" t="s">
        <v>45</v>
      </c>
      <c r="AK1614" s="6" t="s">
        <v>45</v>
      </c>
      <c r="AL1614" s="6" t="s">
        <v>45</v>
      </c>
      <c r="AM1614" s="6" t="s">
        <v>59</v>
      </c>
      <c r="AN1614" s="6">
        <v>1</v>
      </c>
      <c r="AO1614" s="6">
        <v>0</v>
      </c>
      <c r="AP1614" s="6"/>
      <c r="AQ1614" s="9">
        <v>44279</v>
      </c>
      <c r="AR1614" s="6"/>
      <c r="AS1614" s="19"/>
      <c r="AT1614" s="19"/>
      <c r="AU1614" s="29">
        <v>0</v>
      </c>
    </row>
    <row r="1615" spans="1:47" ht="12.75" customHeight="1" x14ac:dyDescent="0.25">
      <c r="A1615" s="6" t="s">
        <v>60</v>
      </c>
      <c r="B1615" s="6">
        <v>3828</v>
      </c>
      <c r="C1615" s="6" t="s">
        <v>145</v>
      </c>
      <c r="D1615" s="6" t="s">
        <v>46</v>
      </c>
      <c r="E1615" s="6" t="s">
        <v>46</v>
      </c>
      <c r="F1615" s="6">
        <v>79326</v>
      </c>
      <c r="G1615" s="6"/>
      <c r="H1615" s="6"/>
      <c r="I1615" s="6" t="s">
        <v>3975</v>
      </c>
      <c r="J1615" s="6" t="s">
        <v>3975</v>
      </c>
      <c r="K1615" s="6" t="s">
        <v>45</v>
      </c>
      <c r="L1615" s="6" t="s">
        <v>60</v>
      </c>
      <c r="M1615" s="6">
        <v>1</v>
      </c>
      <c r="O1615" s="6" t="s">
        <v>148</v>
      </c>
      <c r="P1615" s="6"/>
      <c r="Q1615" s="6">
        <v>851</v>
      </c>
      <c r="R1615" s="8">
        <v>44813</v>
      </c>
      <c r="S1615" s="10"/>
      <c r="T1615" s="10" t="s">
        <v>73</v>
      </c>
      <c r="U1615" s="6">
        <v>2</v>
      </c>
      <c r="V1615" s="6" t="s">
        <v>497</v>
      </c>
      <c r="W1615" s="7" t="s">
        <v>45</v>
      </c>
      <c r="X1615" s="6" t="s">
        <v>67</v>
      </c>
      <c r="Y1615" s="6" t="s">
        <v>67</v>
      </c>
      <c r="Z1615" s="6" t="s">
        <v>3976</v>
      </c>
      <c r="AA1615" s="6"/>
      <c r="AB1615" s="6" t="s">
        <v>351</v>
      </c>
      <c r="AC1615" s="6" t="s">
        <v>2773</v>
      </c>
      <c r="AD1615" s="6" t="s">
        <v>351</v>
      </c>
      <c r="AE1615" s="13" t="s">
        <v>77</v>
      </c>
      <c r="AF1615" s="6" t="s">
        <v>45</v>
      </c>
      <c r="AG1615" s="6" t="s">
        <v>45</v>
      </c>
      <c r="AH1615" s="6" t="s">
        <v>3977</v>
      </c>
      <c r="AI1615" s="6" t="s">
        <v>45</v>
      </c>
      <c r="AJ1615" s="7" t="s">
        <v>45</v>
      </c>
      <c r="AK1615" s="6" t="s">
        <v>136</v>
      </c>
      <c r="AL1615" s="6">
        <v>79126</v>
      </c>
      <c r="AM1615" s="6" t="s">
        <v>59</v>
      </c>
      <c r="AN1615" s="6">
        <v>1</v>
      </c>
      <c r="AO1615" s="6">
        <v>0</v>
      </c>
      <c r="AP1615" s="6"/>
      <c r="AQ1615" s="9">
        <v>44279</v>
      </c>
      <c r="AR1615" s="6"/>
      <c r="AS1615" s="28">
        <v>20076</v>
      </c>
      <c r="AT1615" s="28">
        <v>20076</v>
      </c>
      <c r="AU1615" s="29">
        <v>0</v>
      </c>
    </row>
    <row r="1616" spans="1:47" ht="12.75" customHeight="1" x14ac:dyDescent="0.25">
      <c r="A1616" s="6" t="s">
        <v>1322</v>
      </c>
      <c r="B1616" s="6">
        <v>3829</v>
      </c>
      <c r="C1616" s="6" t="s">
        <v>145</v>
      </c>
      <c r="D1616" s="6" t="s">
        <v>46</v>
      </c>
      <c r="E1616" s="6" t="s">
        <v>46</v>
      </c>
      <c r="F1616" s="6">
        <v>79327</v>
      </c>
      <c r="G1616" s="6"/>
      <c r="H1616" s="6"/>
      <c r="I1616" s="6" t="s">
        <v>3978</v>
      </c>
      <c r="J1616" s="6" t="s">
        <v>3978</v>
      </c>
      <c r="K1616" s="6" t="s">
        <v>45</v>
      </c>
      <c r="L1616" s="6" t="s">
        <v>1322</v>
      </c>
      <c r="M1616" s="6" t="s">
        <v>45</v>
      </c>
      <c r="O1616" s="6" t="s">
        <v>148</v>
      </c>
      <c r="P1616" s="6"/>
      <c r="Q1616" s="6">
        <v>851</v>
      </c>
      <c r="R1616" s="8">
        <v>44210</v>
      </c>
      <c r="S1616" s="10"/>
      <c r="T1616" s="10" t="s">
        <v>73</v>
      </c>
      <c r="U1616" s="6">
        <v>3</v>
      </c>
      <c r="V1616" s="6">
        <v>317</v>
      </c>
      <c r="W1616" s="7" t="s">
        <v>45</v>
      </c>
      <c r="X1616" s="6" t="e">
        <v>#N/A</v>
      </c>
      <c r="Y1616" s="6" t="s">
        <v>45</v>
      </c>
      <c r="Z1616" s="6" t="s">
        <v>45</v>
      </c>
      <c r="AA1616" s="6"/>
      <c r="AB1616" s="6" t="s">
        <v>441</v>
      </c>
      <c r="AC1616" s="6" t="s">
        <v>2481</v>
      </c>
      <c r="AD1616" s="6" t="s">
        <v>441</v>
      </c>
      <c r="AE1616" s="6" t="s">
        <v>437</v>
      </c>
      <c r="AF1616" s="6" t="s">
        <v>45</v>
      </c>
      <c r="AG1616" s="6" t="s">
        <v>45</v>
      </c>
      <c r="AH1616" s="6" t="s">
        <v>45</v>
      </c>
      <c r="AI1616" s="6" t="s">
        <v>45</v>
      </c>
      <c r="AJ1616" s="7" t="s">
        <v>45</v>
      </c>
      <c r="AK1616" s="6" t="s">
        <v>45</v>
      </c>
      <c r="AL1616" s="6" t="s">
        <v>45</v>
      </c>
      <c r="AM1616" s="6"/>
      <c r="AN1616" s="6">
        <v>1</v>
      </c>
      <c r="AO1616" s="6">
        <v>0</v>
      </c>
      <c r="AP1616" s="6"/>
      <c r="AQ1616" s="9">
        <v>44279</v>
      </c>
      <c r="AR1616" s="6"/>
      <c r="AS1616" s="28">
        <v>11688</v>
      </c>
      <c r="AT1616" s="28">
        <v>11688</v>
      </c>
      <c r="AU1616" s="29">
        <v>0</v>
      </c>
    </row>
    <row r="1617" spans="1:47" ht="12.75" customHeight="1" x14ac:dyDescent="0.25">
      <c r="A1617" s="6" t="s">
        <v>60</v>
      </c>
      <c r="B1617" s="6">
        <v>3830</v>
      </c>
      <c r="C1617" s="6" t="s">
        <v>145</v>
      </c>
      <c r="D1617" s="6" t="s">
        <v>46</v>
      </c>
      <c r="E1617" s="6" t="s">
        <v>46</v>
      </c>
      <c r="F1617" s="6">
        <v>79328</v>
      </c>
      <c r="G1617" s="6"/>
      <c r="H1617" s="6"/>
      <c r="I1617" s="6" t="s">
        <v>3979</v>
      </c>
      <c r="J1617" s="6" t="s">
        <v>3975</v>
      </c>
      <c r="K1617" s="6" t="s">
        <v>3979</v>
      </c>
      <c r="L1617" s="6" t="s">
        <v>60</v>
      </c>
      <c r="M1617" s="6">
        <v>1</v>
      </c>
      <c r="O1617" s="6" t="s">
        <v>148</v>
      </c>
      <c r="P1617" s="6"/>
      <c r="Q1617" s="6">
        <v>851</v>
      </c>
      <c r="R1617" s="8">
        <v>44907</v>
      </c>
      <c r="S1617" s="10"/>
      <c r="T1617" s="10" t="s">
        <v>385</v>
      </c>
      <c r="U1617" s="6">
        <v>3</v>
      </c>
      <c r="V1617" s="6">
        <v>304</v>
      </c>
      <c r="W1617" s="7" t="s">
        <v>45</v>
      </c>
      <c r="X1617" s="6" t="e">
        <v>#N/A</v>
      </c>
      <c r="Y1617" s="6" t="s">
        <v>67</v>
      </c>
      <c r="Z1617" s="6" t="s">
        <v>3980</v>
      </c>
      <c r="AA1617" s="6"/>
      <c r="AB1617" s="6" t="s">
        <v>159</v>
      </c>
      <c r="AC1617" s="6" t="s">
        <v>3920</v>
      </c>
      <c r="AD1617" s="6" t="s">
        <v>159</v>
      </c>
      <c r="AE1617" s="6" t="s">
        <v>429</v>
      </c>
      <c r="AF1617" s="6" t="s">
        <v>45</v>
      </c>
      <c r="AG1617" s="6" t="s">
        <v>45</v>
      </c>
      <c r="AH1617" s="6" t="s">
        <v>3981</v>
      </c>
      <c r="AI1617" s="6" t="s">
        <v>45</v>
      </c>
      <c r="AJ1617" s="7" t="s">
        <v>45</v>
      </c>
      <c r="AK1617" s="6" t="s">
        <v>136</v>
      </c>
      <c r="AL1617" s="6" t="s">
        <v>45</v>
      </c>
      <c r="AM1617" s="6" t="s">
        <v>59</v>
      </c>
      <c r="AN1617" s="6">
        <v>1</v>
      </c>
      <c r="AO1617" s="6">
        <v>0</v>
      </c>
      <c r="AP1617" s="6"/>
      <c r="AQ1617" s="9">
        <v>44279</v>
      </c>
      <c r="AR1617" s="6"/>
      <c r="AS1617" s="28">
        <v>13427</v>
      </c>
      <c r="AT1617" s="28">
        <v>13427</v>
      </c>
      <c r="AU1617" s="29">
        <v>0</v>
      </c>
    </row>
    <row r="1618" spans="1:47" ht="12.75" customHeight="1" x14ac:dyDescent="0.25">
      <c r="A1618" s="6" t="s">
        <v>60</v>
      </c>
      <c r="B1618" s="6">
        <v>3831</v>
      </c>
      <c r="C1618" s="6" t="s">
        <v>145</v>
      </c>
      <c r="D1618" s="6" t="s">
        <v>46</v>
      </c>
      <c r="E1618" s="6" t="s">
        <v>46</v>
      </c>
      <c r="F1618" s="6">
        <v>79329</v>
      </c>
      <c r="G1618" s="6"/>
      <c r="H1618" s="6"/>
      <c r="I1618" s="6" t="s">
        <v>3982</v>
      </c>
      <c r="J1618" s="6" t="s">
        <v>3983</v>
      </c>
      <c r="K1618" s="6" t="s">
        <v>3982</v>
      </c>
      <c r="L1618" s="6" t="s">
        <v>60</v>
      </c>
      <c r="M1618" s="6">
        <v>1</v>
      </c>
      <c r="O1618" s="6" t="s">
        <v>148</v>
      </c>
      <c r="P1618" s="6"/>
      <c r="Q1618" s="6">
        <v>851</v>
      </c>
      <c r="R1618" s="8">
        <v>44761</v>
      </c>
      <c r="S1618" s="10"/>
      <c r="T1618" s="10" t="s">
        <v>3984</v>
      </c>
      <c r="U1618" s="6">
        <v>1</v>
      </c>
      <c r="V1618" s="6" t="s">
        <v>549</v>
      </c>
      <c r="W1618" s="7" t="s">
        <v>45</v>
      </c>
      <c r="X1618" s="6" t="s">
        <v>67</v>
      </c>
      <c r="Y1618" s="6" t="s">
        <v>67</v>
      </c>
      <c r="Z1618" s="6" t="s">
        <v>3985</v>
      </c>
      <c r="AA1618" s="6"/>
      <c r="AB1618" s="6" t="s">
        <v>296</v>
      </c>
      <c r="AC1618" s="6" t="s">
        <v>3986</v>
      </c>
      <c r="AD1618" s="6" t="s">
        <v>296</v>
      </c>
      <c r="AE1618" s="6" t="s">
        <v>429</v>
      </c>
      <c r="AF1618" s="6" t="s">
        <v>45</v>
      </c>
      <c r="AG1618" s="6" t="s">
        <v>45</v>
      </c>
      <c r="AH1618" s="6" t="s">
        <v>3987</v>
      </c>
      <c r="AI1618" s="6" t="s">
        <v>45</v>
      </c>
      <c r="AJ1618" s="7" t="s">
        <v>45</v>
      </c>
      <c r="AK1618" s="6" t="s">
        <v>136</v>
      </c>
      <c r="AL1618" s="6" t="s">
        <v>3988</v>
      </c>
      <c r="AM1618" s="6" t="s">
        <v>59</v>
      </c>
      <c r="AN1618" s="6">
        <v>1</v>
      </c>
      <c r="AO1618" s="6">
        <v>0</v>
      </c>
      <c r="AP1618" s="6"/>
      <c r="AQ1618" s="9"/>
      <c r="AR1618" s="6"/>
      <c r="AS1618" s="28">
        <v>15611</v>
      </c>
      <c r="AT1618" s="28">
        <v>15611</v>
      </c>
      <c r="AU1618" s="29">
        <v>0</v>
      </c>
    </row>
    <row r="1619" spans="1:47" ht="12.75" customHeight="1" x14ac:dyDescent="0.25">
      <c r="A1619" s="6" t="s">
        <v>60</v>
      </c>
      <c r="B1619" s="6">
        <v>3832</v>
      </c>
      <c r="C1619" s="6" t="s">
        <v>145</v>
      </c>
      <c r="D1619" s="6" t="s">
        <v>46</v>
      </c>
      <c r="E1619" s="6" t="s">
        <v>46</v>
      </c>
      <c r="F1619" s="6">
        <v>79330</v>
      </c>
      <c r="G1619" s="6"/>
      <c r="H1619" s="6"/>
      <c r="I1619" s="6" t="s">
        <v>3983</v>
      </c>
      <c r="J1619" s="6" t="s">
        <v>3983</v>
      </c>
      <c r="K1619" s="6" t="s">
        <v>45</v>
      </c>
      <c r="L1619" s="6" t="s">
        <v>60</v>
      </c>
      <c r="M1619" s="6" t="s">
        <v>45</v>
      </c>
      <c r="O1619" s="6" t="s">
        <v>148</v>
      </c>
      <c r="P1619" s="6"/>
      <c r="Q1619" s="6">
        <v>851</v>
      </c>
      <c r="R1619" s="8">
        <v>44048.329733796301</v>
      </c>
      <c r="S1619" s="10"/>
      <c r="T1619" s="10" t="s">
        <v>949</v>
      </c>
      <c r="U1619" s="6">
        <v>2</v>
      </c>
      <c r="V1619" s="6" t="s">
        <v>497</v>
      </c>
      <c r="W1619" s="7" t="s">
        <v>45</v>
      </c>
      <c r="X1619" s="6" t="s">
        <v>67</v>
      </c>
      <c r="Y1619" s="6" t="s">
        <v>67</v>
      </c>
      <c r="Z1619" s="6" t="s">
        <v>950</v>
      </c>
      <c r="AA1619" s="6"/>
      <c r="AB1619" s="6" t="s">
        <v>296</v>
      </c>
      <c r="AC1619" s="6" t="s">
        <v>951</v>
      </c>
      <c r="AD1619" s="6" t="s">
        <v>296</v>
      </c>
      <c r="AE1619" s="6" t="s">
        <v>952</v>
      </c>
      <c r="AF1619" s="6" t="s">
        <v>45</v>
      </c>
      <c r="AG1619" s="6" t="s">
        <v>45</v>
      </c>
      <c r="AH1619" s="6" t="s">
        <v>45</v>
      </c>
      <c r="AI1619" s="6" t="s">
        <v>45</v>
      </c>
      <c r="AJ1619" s="7" t="s">
        <v>45</v>
      </c>
      <c r="AK1619" s="6" t="s">
        <v>45</v>
      </c>
      <c r="AL1619" s="6" t="s">
        <v>45</v>
      </c>
      <c r="AM1619" s="6"/>
      <c r="AN1619" s="6">
        <v>1</v>
      </c>
      <c r="AO1619" s="6">
        <v>0</v>
      </c>
      <c r="AP1619" s="6"/>
      <c r="AQ1619" s="9">
        <v>44279</v>
      </c>
      <c r="AR1619" s="6"/>
      <c r="AS1619" s="28">
        <v>6985</v>
      </c>
      <c r="AT1619" s="28">
        <v>6985</v>
      </c>
      <c r="AU1619" s="29">
        <v>0</v>
      </c>
    </row>
    <row r="1620" spans="1:47" ht="12.75" customHeight="1" x14ac:dyDescent="0.25">
      <c r="A1620" s="6" t="s">
        <v>60</v>
      </c>
      <c r="B1620" s="6">
        <v>3833</v>
      </c>
      <c r="C1620" s="6" t="s">
        <v>145</v>
      </c>
      <c r="D1620" s="6" t="s">
        <v>46</v>
      </c>
      <c r="E1620" s="6" t="s">
        <v>46</v>
      </c>
      <c r="F1620" s="6">
        <v>79331</v>
      </c>
      <c r="G1620" s="6"/>
      <c r="H1620" s="6"/>
      <c r="I1620" s="6" t="s">
        <v>3989</v>
      </c>
      <c r="J1620" s="6" t="s">
        <v>3990</v>
      </c>
      <c r="K1620" s="6" t="s">
        <v>3989</v>
      </c>
      <c r="L1620" s="6" t="s">
        <v>60</v>
      </c>
      <c r="M1620" s="6">
        <v>1</v>
      </c>
      <c r="O1620" s="6" t="s">
        <v>148</v>
      </c>
      <c r="P1620" s="6"/>
      <c r="Q1620" s="6">
        <v>851</v>
      </c>
      <c r="R1620" s="8">
        <v>44823</v>
      </c>
      <c r="S1620" s="10"/>
      <c r="T1620" s="10" t="s">
        <v>3984</v>
      </c>
      <c r="U1620" s="6">
        <v>1</v>
      </c>
      <c r="V1620" s="6">
        <v>107</v>
      </c>
      <c r="W1620" s="7" t="s">
        <v>45</v>
      </c>
      <c r="X1620" s="6" t="s">
        <v>67</v>
      </c>
      <c r="Y1620" s="6" t="s">
        <v>67</v>
      </c>
      <c r="Z1620" s="6" t="s">
        <v>3991</v>
      </c>
      <c r="AA1620" s="6"/>
      <c r="AB1620" s="6" t="s">
        <v>2678</v>
      </c>
      <c r="AC1620" s="6" t="s">
        <v>3992</v>
      </c>
      <c r="AD1620" s="6" t="s">
        <v>2678</v>
      </c>
      <c r="AE1620" s="6" t="s">
        <v>478</v>
      </c>
      <c r="AF1620" s="13" t="s">
        <v>3095</v>
      </c>
      <c r="AG1620" s="6" t="s">
        <v>45</v>
      </c>
      <c r="AH1620" s="6" t="s">
        <v>3993</v>
      </c>
      <c r="AI1620" s="6" t="s">
        <v>45</v>
      </c>
      <c r="AJ1620" s="7" t="s">
        <v>45</v>
      </c>
      <c r="AK1620" s="6" t="s">
        <v>136</v>
      </c>
      <c r="AL1620" s="6">
        <v>79320</v>
      </c>
      <c r="AM1620" s="6" t="s">
        <v>59</v>
      </c>
      <c r="AN1620" s="6">
        <v>1</v>
      </c>
      <c r="AO1620" s="6">
        <v>0</v>
      </c>
      <c r="AP1620" s="6"/>
      <c r="AQ1620" s="9">
        <v>44279</v>
      </c>
      <c r="AR1620" s="6"/>
      <c r="AS1620" s="28">
        <v>1900</v>
      </c>
      <c r="AT1620" s="28">
        <v>1900</v>
      </c>
      <c r="AU1620" s="29">
        <v>0</v>
      </c>
    </row>
    <row r="1621" spans="1:47" ht="12.75" customHeight="1" x14ac:dyDescent="0.25">
      <c r="A1621" s="6" t="s">
        <v>60</v>
      </c>
      <c r="B1621" s="6">
        <v>3834</v>
      </c>
      <c r="C1621" s="6" t="s">
        <v>145</v>
      </c>
      <c r="D1621" s="6" t="s">
        <v>46</v>
      </c>
      <c r="E1621" s="6" t="s">
        <v>46</v>
      </c>
      <c r="F1621" s="6">
        <v>79332</v>
      </c>
      <c r="G1621" s="6"/>
      <c r="H1621" s="6"/>
      <c r="I1621" s="6" t="s">
        <v>3994</v>
      </c>
      <c r="J1621" s="6" t="s">
        <v>3995</v>
      </c>
      <c r="K1621" s="6" t="s">
        <v>3994</v>
      </c>
      <c r="L1621" s="6" t="s">
        <v>60</v>
      </c>
      <c r="M1621" s="6" t="s">
        <v>45</v>
      </c>
      <c r="O1621" s="6" t="s">
        <v>148</v>
      </c>
      <c r="P1621" s="6"/>
      <c r="Q1621" s="6">
        <v>851</v>
      </c>
      <c r="R1621" s="8">
        <v>44784</v>
      </c>
      <c r="S1621" s="10"/>
      <c r="T1621" s="10" t="s">
        <v>385</v>
      </c>
      <c r="U1621" s="6">
        <v>4</v>
      </c>
      <c r="V1621" s="6">
        <v>421</v>
      </c>
      <c r="W1621" s="7" t="s">
        <v>45</v>
      </c>
      <c r="X1621" s="6" t="s">
        <v>67</v>
      </c>
      <c r="Y1621" s="6" t="s">
        <v>67</v>
      </c>
      <c r="Z1621" s="6" t="s">
        <v>3996</v>
      </c>
      <c r="AA1621" s="6"/>
      <c r="AB1621" s="6" t="s">
        <v>213</v>
      </c>
      <c r="AC1621" s="6" t="s">
        <v>3997</v>
      </c>
      <c r="AD1621" s="6" t="s">
        <v>213</v>
      </c>
      <c r="AE1621" s="6" t="s">
        <v>636</v>
      </c>
      <c r="AF1621" s="6" t="s">
        <v>45</v>
      </c>
      <c r="AG1621" s="6" t="s">
        <v>45</v>
      </c>
      <c r="AH1621" s="6" t="s">
        <v>3998</v>
      </c>
      <c r="AI1621" s="6" t="s">
        <v>45</v>
      </c>
      <c r="AJ1621" s="7" t="s">
        <v>45</v>
      </c>
      <c r="AK1621" s="6" t="s">
        <v>136</v>
      </c>
      <c r="AL1621" s="6" t="s">
        <v>3999</v>
      </c>
      <c r="AM1621" s="6" t="s">
        <v>4000</v>
      </c>
      <c r="AN1621" s="6">
        <v>1</v>
      </c>
      <c r="AO1621" s="6">
        <v>0</v>
      </c>
      <c r="AP1621" s="6"/>
      <c r="AQ1621" s="9">
        <v>44279</v>
      </c>
      <c r="AR1621" s="6"/>
      <c r="AS1621" s="28">
        <v>6497</v>
      </c>
      <c r="AT1621" s="28">
        <v>6497</v>
      </c>
      <c r="AU1621" s="29">
        <v>0</v>
      </c>
    </row>
    <row r="1622" spans="1:47" ht="12.75" customHeight="1" x14ac:dyDescent="0.25">
      <c r="A1622" s="6" t="s">
        <v>60</v>
      </c>
      <c r="B1622" s="6">
        <v>3835</v>
      </c>
      <c r="C1622" s="6" t="s">
        <v>145</v>
      </c>
      <c r="D1622" s="6" t="s">
        <v>46</v>
      </c>
      <c r="E1622" s="6" t="s">
        <v>46</v>
      </c>
      <c r="F1622" s="6">
        <v>79333</v>
      </c>
      <c r="G1622" s="6"/>
      <c r="H1622" s="6"/>
      <c r="I1622" s="6" t="s">
        <v>4001</v>
      </c>
      <c r="J1622" s="6" t="s">
        <v>4001</v>
      </c>
      <c r="K1622" s="6" t="s">
        <v>45</v>
      </c>
      <c r="L1622" s="6" t="s">
        <v>60</v>
      </c>
      <c r="M1622" s="6" t="s">
        <v>45</v>
      </c>
      <c r="O1622" s="6" t="s">
        <v>148</v>
      </c>
      <c r="P1622" s="6"/>
      <c r="Q1622" s="6">
        <v>851</v>
      </c>
      <c r="R1622" s="8">
        <v>44048.306041666699</v>
      </c>
      <c r="S1622" s="10"/>
      <c r="T1622" s="10" t="s">
        <v>949</v>
      </c>
      <c r="U1622" s="6">
        <v>1</v>
      </c>
      <c r="V1622" s="6" t="s">
        <v>1295</v>
      </c>
      <c r="W1622" s="7" t="s">
        <v>45</v>
      </c>
      <c r="X1622" s="6" t="e">
        <v>#N/A</v>
      </c>
      <c r="Y1622" s="6" t="s">
        <v>45</v>
      </c>
      <c r="Z1622" s="6" t="s">
        <v>45</v>
      </c>
      <c r="AA1622" s="6"/>
      <c r="AB1622" s="6" t="s">
        <v>392</v>
      </c>
      <c r="AC1622" s="6" t="s">
        <v>4002</v>
      </c>
      <c r="AD1622" s="6" t="s">
        <v>392</v>
      </c>
      <c r="AE1622" s="6" t="s">
        <v>429</v>
      </c>
      <c r="AF1622" s="6" t="s">
        <v>45</v>
      </c>
      <c r="AG1622" s="6" t="s">
        <v>45</v>
      </c>
      <c r="AH1622" s="6" t="s">
        <v>45</v>
      </c>
      <c r="AI1622" s="6" t="s">
        <v>45</v>
      </c>
      <c r="AJ1622" s="7" t="s">
        <v>45</v>
      </c>
      <c r="AK1622" s="6" t="s">
        <v>45</v>
      </c>
      <c r="AL1622" s="6" t="s">
        <v>45</v>
      </c>
      <c r="AM1622" s="6"/>
      <c r="AN1622" s="6">
        <v>1</v>
      </c>
      <c r="AO1622" s="6">
        <v>0</v>
      </c>
      <c r="AP1622" s="6"/>
      <c r="AQ1622" s="9">
        <v>44279</v>
      </c>
      <c r="AR1622" s="6"/>
      <c r="AS1622" s="28">
        <v>1000</v>
      </c>
      <c r="AT1622" s="28">
        <v>1000</v>
      </c>
      <c r="AU1622" s="29">
        <v>0</v>
      </c>
    </row>
    <row r="1623" spans="1:47" ht="12.75" customHeight="1" x14ac:dyDescent="0.25">
      <c r="A1623" s="6" t="s">
        <v>60</v>
      </c>
      <c r="B1623" s="6">
        <v>3836</v>
      </c>
      <c r="C1623" s="6" t="s">
        <v>145</v>
      </c>
      <c r="D1623" s="6" t="s">
        <v>46</v>
      </c>
      <c r="E1623" s="6" t="s">
        <v>46</v>
      </c>
      <c r="F1623" s="6">
        <v>79334</v>
      </c>
      <c r="G1623" s="6"/>
      <c r="H1623" s="6"/>
      <c r="I1623" s="6" t="s">
        <v>4003</v>
      </c>
      <c r="J1623" s="6" t="s">
        <v>4001</v>
      </c>
      <c r="K1623" s="6" t="s">
        <v>4003</v>
      </c>
      <c r="L1623" s="6" t="s">
        <v>60</v>
      </c>
      <c r="M1623" s="6">
        <v>1</v>
      </c>
      <c r="O1623" s="6" t="s">
        <v>148</v>
      </c>
      <c r="P1623" s="6"/>
      <c r="Q1623" s="6">
        <v>851</v>
      </c>
      <c r="R1623" s="8">
        <v>44109.480243055601</v>
      </c>
      <c r="S1623" s="10"/>
      <c r="T1623" s="10" t="s">
        <v>3984</v>
      </c>
      <c r="U1623" s="6">
        <v>1</v>
      </c>
      <c r="V1623" s="6">
        <v>106</v>
      </c>
      <c r="W1623" s="7" t="s">
        <v>45</v>
      </c>
      <c r="X1623" s="6" t="s">
        <v>67</v>
      </c>
      <c r="Y1623" s="6" t="s">
        <v>67</v>
      </c>
      <c r="Z1623" s="6" t="s">
        <v>4004</v>
      </c>
      <c r="AA1623" s="6"/>
      <c r="AB1623" s="6" t="s">
        <v>296</v>
      </c>
      <c r="AC1623" s="6" t="s">
        <v>2303</v>
      </c>
      <c r="AD1623" s="6" t="s">
        <v>296</v>
      </c>
      <c r="AE1623" s="6" t="s">
        <v>429</v>
      </c>
      <c r="AF1623" s="6" t="s">
        <v>45</v>
      </c>
      <c r="AG1623" s="6" t="s">
        <v>45</v>
      </c>
      <c r="AH1623" s="6" t="s">
        <v>45</v>
      </c>
      <c r="AI1623" s="6" t="s">
        <v>45</v>
      </c>
      <c r="AJ1623" s="7" t="s">
        <v>45</v>
      </c>
      <c r="AK1623" s="6" t="s">
        <v>136</v>
      </c>
      <c r="AL1623" s="6" t="s">
        <v>45</v>
      </c>
      <c r="AM1623" s="6"/>
      <c r="AN1623" s="6">
        <v>1</v>
      </c>
      <c r="AO1623" s="6">
        <v>0</v>
      </c>
      <c r="AP1623" s="6"/>
      <c r="AQ1623" s="9">
        <v>44279</v>
      </c>
      <c r="AR1623" s="6"/>
      <c r="AS1623" s="28">
        <v>28000</v>
      </c>
      <c r="AT1623" s="28">
        <v>25738</v>
      </c>
      <c r="AU1623" s="29">
        <v>0</v>
      </c>
    </row>
    <row r="1624" spans="1:47" ht="12.75" customHeight="1" x14ac:dyDescent="0.25">
      <c r="A1624" s="6" t="s">
        <v>60</v>
      </c>
      <c r="B1624" s="6">
        <v>3837</v>
      </c>
      <c r="C1624" s="6" t="s">
        <v>145</v>
      </c>
      <c r="D1624" s="6" t="s">
        <v>46</v>
      </c>
      <c r="E1624" s="6" t="s">
        <v>46</v>
      </c>
      <c r="F1624" s="6">
        <v>79335</v>
      </c>
      <c r="G1624" s="6"/>
      <c r="H1624" s="6"/>
      <c r="I1624" s="6" t="s">
        <v>4001</v>
      </c>
      <c r="J1624" s="6" t="s">
        <v>4001</v>
      </c>
      <c r="K1624" s="6" t="s">
        <v>45</v>
      </c>
      <c r="L1624" s="6" t="s">
        <v>60</v>
      </c>
      <c r="M1624" s="6" t="s">
        <v>45</v>
      </c>
      <c r="O1624" s="6" t="s">
        <v>148</v>
      </c>
      <c r="P1624" s="6"/>
      <c r="Q1624" s="6">
        <v>851</v>
      </c>
      <c r="R1624" s="8">
        <v>44039.434953703698</v>
      </c>
      <c r="S1624" s="10"/>
      <c r="T1624" s="10" t="s">
        <v>73</v>
      </c>
      <c r="U1624" s="6">
        <v>2</v>
      </c>
      <c r="V1624" s="6">
        <v>205</v>
      </c>
      <c r="W1624" s="7" t="s">
        <v>45</v>
      </c>
      <c r="X1624" s="6" t="e">
        <v>#N/A</v>
      </c>
      <c r="Y1624" s="6" t="s">
        <v>45</v>
      </c>
      <c r="Z1624" s="6" t="s">
        <v>45</v>
      </c>
      <c r="AA1624" s="6"/>
      <c r="AB1624" s="6" t="s">
        <v>329</v>
      </c>
      <c r="AC1624" s="6" t="s">
        <v>4005</v>
      </c>
      <c r="AD1624" s="6" t="s">
        <v>329</v>
      </c>
      <c r="AE1624" s="6" t="s">
        <v>394</v>
      </c>
      <c r="AF1624" s="6" t="s">
        <v>45</v>
      </c>
      <c r="AG1624" s="6" t="s">
        <v>45</v>
      </c>
      <c r="AH1624" s="6" t="s">
        <v>45</v>
      </c>
      <c r="AI1624" s="6" t="s">
        <v>45</v>
      </c>
      <c r="AJ1624" s="7" t="s">
        <v>45</v>
      </c>
      <c r="AK1624" s="6" t="s">
        <v>45</v>
      </c>
      <c r="AL1624" s="6">
        <v>30217</v>
      </c>
      <c r="AM1624" s="11"/>
      <c r="AN1624" s="6">
        <v>1</v>
      </c>
      <c r="AO1624" s="6">
        <v>0</v>
      </c>
      <c r="AP1624" s="6"/>
      <c r="AQ1624" s="9">
        <v>44279</v>
      </c>
      <c r="AR1624" s="6"/>
      <c r="AS1624" s="28">
        <v>25941</v>
      </c>
      <c r="AT1624" s="28">
        <v>25941</v>
      </c>
      <c r="AU1624" s="29">
        <v>0</v>
      </c>
    </row>
    <row r="1625" spans="1:47" ht="12.75" customHeight="1" x14ac:dyDescent="0.25">
      <c r="A1625" s="6" t="s">
        <v>86</v>
      </c>
      <c r="B1625" s="6">
        <v>3838</v>
      </c>
      <c r="C1625" s="6" t="s">
        <v>145</v>
      </c>
      <c r="D1625" s="6" t="s">
        <v>46</v>
      </c>
      <c r="E1625" s="6" t="s">
        <v>46</v>
      </c>
      <c r="F1625" s="6">
        <v>79336</v>
      </c>
      <c r="G1625" s="6"/>
      <c r="H1625" s="6"/>
      <c r="I1625" s="6" t="s">
        <v>4006</v>
      </c>
      <c r="J1625" s="6" t="s">
        <v>4006</v>
      </c>
      <c r="K1625" s="6" t="s">
        <v>45</v>
      </c>
      <c r="L1625" s="6" t="s">
        <v>86</v>
      </c>
      <c r="M1625" s="6" t="s">
        <v>45</v>
      </c>
      <c r="O1625" s="6" t="s">
        <v>148</v>
      </c>
      <c r="P1625" s="6"/>
      <c r="Q1625" s="6">
        <v>851</v>
      </c>
      <c r="R1625" s="8">
        <v>44109.479351851798</v>
      </c>
      <c r="S1625" s="10"/>
      <c r="T1625" s="10" t="s">
        <v>3984</v>
      </c>
      <c r="U1625" s="6">
        <v>1</v>
      </c>
      <c r="V1625" s="6">
        <v>106</v>
      </c>
      <c r="W1625" s="7" t="s">
        <v>45</v>
      </c>
      <c r="X1625" s="6" t="e">
        <v>#N/A</v>
      </c>
      <c r="Y1625" s="6" t="s">
        <v>45</v>
      </c>
      <c r="Z1625" s="6" t="s">
        <v>45</v>
      </c>
      <c r="AA1625" s="6"/>
      <c r="AB1625" s="6" t="s">
        <v>376</v>
      </c>
      <c r="AC1625" s="6" t="s">
        <v>4007</v>
      </c>
      <c r="AD1625" s="6" t="s">
        <v>376</v>
      </c>
      <c r="AE1625" s="6" t="s">
        <v>700</v>
      </c>
      <c r="AF1625" s="6" t="s">
        <v>45</v>
      </c>
      <c r="AG1625" s="6" t="s">
        <v>45</v>
      </c>
      <c r="AH1625" s="6" t="s">
        <v>45</v>
      </c>
      <c r="AI1625" s="6" t="s">
        <v>45</v>
      </c>
      <c r="AJ1625" s="7" t="s">
        <v>45</v>
      </c>
      <c r="AK1625" s="6" t="s">
        <v>45</v>
      </c>
      <c r="AL1625" s="6" t="s">
        <v>45</v>
      </c>
      <c r="AM1625" s="11"/>
      <c r="AN1625" s="6">
        <v>1</v>
      </c>
      <c r="AO1625" s="6">
        <v>0</v>
      </c>
      <c r="AP1625" s="6"/>
      <c r="AQ1625" s="9">
        <v>44279</v>
      </c>
      <c r="AR1625" s="6"/>
      <c r="AS1625" s="28">
        <v>27837</v>
      </c>
      <c r="AT1625" s="28">
        <v>27837</v>
      </c>
      <c r="AU1625" s="29">
        <v>0</v>
      </c>
    </row>
    <row r="1626" spans="1:47" ht="12.75" customHeight="1" x14ac:dyDescent="0.25">
      <c r="A1626" s="6" t="s">
        <v>86</v>
      </c>
      <c r="B1626" s="6">
        <v>3839</v>
      </c>
      <c r="C1626" s="6" t="s">
        <v>145</v>
      </c>
      <c r="D1626" s="6" t="s">
        <v>46</v>
      </c>
      <c r="E1626" s="6" t="s">
        <v>46</v>
      </c>
      <c r="F1626" s="6">
        <v>79337</v>
      </c>
      <c r="G1626" s="6"/>
      <c r="H1626" s="6"/>
      <c r="I1626" s="6" t="s">
        <v>4006</v>
      </c>
      <c r="J1626" s="6" t="s">
        <v>4006</v>
      </c>
      <c r="K1626" s="6" t="s">
        <v>45</v>
      </c>
      <c r="L1626" s="6" t="s">
        <v>86</v>
      </c>
      <c r="M1626" s="6" t="s">
        <v>45</v>
      </c>
      <c r="O1626" s="6" t="s">
        <v>148</v>
      </c>
      <c r="P1626" s="6"/>
      <c r="Q1626" s="6">
        <v>851</v>
      </c>
      <c r="R1626" s="8">
        <v>44111.506041666697</v>
      </c>
      <c r="S1626" s="10"/>
      <c r="T1626" s="10" t="s">
        <v>51</v>
      </c>
      <c r="U1626" s="6">
        <v>3</v>
      </c>
      <c r="V1626" s="6">
        <v>1</v>
      </c>
      <c r="W1626" s="7" t="s">
        <v>45</v>
      </c>
      <c r="X1626" s="6" t="s">
        <v>45</v>
      </c>
      <c r="Y1626" s="6" t="s">
        <v>52</v>
      </c>
      <c r="Z1626" s="6" t="s">
        <v>45</v>
      </c>
      <c r="AA1626" s="6"/>
      <c r="AB1626" s="6" t="s">
        <v>392</v>
      </c>
      <c r="AC1626" s="6" t="s">
        <v>1352</v>
      </c>
      <c r="AD1626" s="6" t="s">
        <v>392</v>
      </c>
      <c r="AE1626" s="6" t="s">
        <v>394</v>
      </c>
      <c r="AF1626" s="6" t="s">
        <v>45</v>
      </c>
      <c r="AG1626" s="6" t="s">
        <v>45</v>
      </c>
      <c r="AH1626" s="6" t="s">
        <v>45</v>
      </c>
      <c r="AI1626" s="6" t="s">
        <v>45</v>
      </c>
      <c r="AJ1626" s="7" t="s">
        <v>45</v>
      </c>
      <c r="AK1626" s="6" t="s">
        <v>45</v>
      </c>
      <c r="AL1626" s="6" t="s">
        <v>45</v>
      </c>
      <c r="AM1626" s="6"/>
      <c r="AN1626" s="6">
        <v>1</v>
      </c>
      <c r="AO1626" s="6">
        <v>0</v>
      </c>
      <c r="AP1626" s="6"/>
      <c r="AQ1626" s="9">
        <v>44279</v>
      </c>
      <c r="AR1626" s="6"/>
      <c r="AS1626" s="19"/>
      <c r="AT1626" s="19"/>
      <c r="AU1626" s="29">
        <v>0</v>
      </c>
    </row>
    <row r="1627" spans="1:47" ht="12.75" customHeight="1" x14ac:dyDescent="0.25">
      <c r="A1627" s="6" t="s">
        <v>86</v>
      </c>
      <c r="B1627" s="6">
        <v>3840</v>
      </c>
      <c r="C1627" s="6" t="s">
        <v>145</v>
      </c>
      <c r="D1627" s="6" t="s">
        <v>46</v>
      </c>
      <c r="E1627" s="6" t="s">
        <v>46</v>
      </c>
      <c r="F1627" s="6">
        <v>79338</v>
      </c>
      <c r="G1627" s="6"/>
      <c r="H1627" s="6"/>
      <c r="I1627" s="6" t="s">
        <v>4006</v>
      </c>
      <c r="J1627" s="6" t="s">
        <v>4006</v>
      </c>
      <c r="K1627" s="6" t="s">
        <v>45</v>
      </c>
      <c r="L1627" s="6" t="s">
        <v>86</v>
      </c>
      <c r="M1627" s="6">
        <v>1</v>
      </c>
      <c r="O1627" s="6" t="s">
        <v>148</v>
      </c>
      <c r="P1627" s="6"/>
      <c r="Q1627" s="6">
        <v>851</v>
      </c>
      <c r="R1627" s="8">
        <v>44313</v>
      </c>
      <c r="S1627" s="10"/>
      <c r="T1627" s="10" t="s">
        <v>1558</v>
      </c>
      <c r="U1627" s="6">
        <v>1</v>
      </c>
      <c r="V1627" s="6" t="s">
        <v>2243</v>
      </c>
      <c r="W1627" s="7" t="s">
        <v>45</v>
      </c>
      <c r="X1627" s="6" t="e">
        <v>#N/A</v>
      </c>
      <c r="Y1627" s="6" t="s">
        <v>67</v>
      </c>
      <c r="Z1627" s="6" t="s">
        <v>45</v>
      </c>
      <c r="AA1627" s="6"/>
      <c r="AB1627" s="6" t="s">
        <v>954</v>
      </c>
      <c r="AC1627" s="6" t="s">
        <v>2244</v>
      </c>
      <c r="AD1627" s="6" t="s">
        <v>954</v>
      </c>
      <c r="AE1627" s="6" t="s">
        <v>182</v>
      </c>
      <c r="AF1627" s="34" t="s">
        <v>45</v>
      </c>
      <c r="AG1627" s="6" t="s">
        <v>45</v>
      </c>
      <c r="AH1627" s="6" t="s">
        <v>45</v>
      </c>
      <c r="AI1627" s="6" t="s">
        <v>45</v>
      </c>
      <c r="AJ1627" s="7" t="s">
        <v>45</v>
      </c>
      <c r="AK1627" s="6" t="s">
        <v>45</v>
      </c>
      <c r="AL1627" s="6">
        <v>26145</v>
      </c>
      <c r="AM1627" s="6"/>
      <c r="AN1627" s="6">
        <v>1</v>
      </c>
      <c r="AO1627" s="6">
        <v>0</v>
      </c>
      <c r="AP1627" s="6"/>
      <c r="AQ1627" s="9">
        <v>44279</v>
      </c>
      <c r="AR1627" s="6"/>
      <c r="AS1627" s="19"/>
      <c r="AT1627" s="19"/>
      <c r="AU1627" s="29">
        <v>0</v>
      </c>
    </row>
    <row r="1628" spans="1:47" ht="12.75" customHeight="1" x14ac:dyDescent="0.25">
      <c r="A1628" s="6" t="s">
        <v>86</v>
      </c>
      <c r="B1628" s="6">
        <v>3841</v>
      </c>
      <c r="C1628" s="6" t="s">
        <v>145</v>
      </c>
      <c r="D1628" s="6" t="s">
        <v>46</v>
      </c>
      <c r="E1628" s="6" t="s">
        <v>46</v>
      </c>
      <c r="F1628" s="6">
        <v>79339</v>
      </c>
      <c r="G1628" s="6"/>
      <c r="H1628" s="6"/>
      <c r="I1628" s="6" t="s">
        <v>4006</v>
      </c>
      <c r="J1628" s="6" t="s">
        <v>4006</v>
      </c>
      <c r="K1628" s="6" t="s">
        <v>45</v>
      </c>
      <c r="L1628" s="6" t="s">
        <v>86</v>
      </c>
      <c r="M1628" s="6" t="s">
        <v>45</v>
      </c>
      <c r="O1628" s="6" t="s">
        <v>148</v>
      </c>
      <c r="P1628" s="6"/>
      <c r="Q1628" s="6">
        <v>851</v>
      </c>
      <c r="R1628" s="8">
        <v>44032.381157407399</v>
      </c>
      <c r="S1628" s="10"/>
      <c r="T1628" s="10" t="s">
        <v>93</v>
      </c>
      <c r="U1628" s="6">
        <v>4</v>
      </c>
      <c r="V1628" s="6">
        <v>28</v>
      </c>
      <c r="W1628" s="7" t="s">
        <v>45</v>
      </c>
      <c r="X1628" s="6" t="e">
        <v>#N/A</v>
      </c>
      <c r="Y1628" s="6" t="s">
        <v>45</v>
      </c>
      <c r="Z1628" s="6" t="s">
        <v>45</v>
      </c>
      <c r="AA1628" s="6"/>
      <c r="AB1628" s="6" t="s">
        <v>45</v>
      </c>
      <c r="AC1628" s="6" t="s">
        <v>2304</v>
      </c>
      <c r="AD1628" s="6" t="s">
        <v>45</v>
      </c>
      <c r="AE1628" s="6" t="s">
        <v>45</v>
      </c>
      <c r="AF1628" s="6" t="s">
        <v>45</v>
      </c>
      <c r="AG1628" s="6" t="s">
        <v>45</v>
      </c>
      <c r="AH1628" s="6" t="s">
        <v>45</v>
      </c>
      <c r="AI1628" s="6" t="s">
        <v>45</v>
      </c>
      <c r="AJ1628" s="7" t="s">
        <v>45</v>
      </c>
      <c r="AK1628" s="6" t="s">
        <v>4008</v>
      </c>
      <c r="AL1628" s="6" t="s">
        <v>45</v>
      </c>
      <c r="AM1628" s="6"/>
      <c r="AN1628" s="6">
        <v>1</v>
      </c>
      <c r="AO1628" s="6">
        <v>0</v>
      </c>
      <c r="AP1628" s="6"/>
      <c r="AQ1628" s="9"/>
      <c r="AR1628" s="6"/>
      <c r="AS1628" s="19"/>
      <c r="AT1628" s="19"/>
      <c r="AU1628" s="29">
        <v>0</v>
      </c>
    </row>
    <row r="1629" spans="1:47" ht="12.75" customHeight="1" x14ac:dyDescent="0.25">
      <c r="A1629" s="6" t="s">
        <v>4009</v>
      </c>
      <c r="B1629" s="6">
        <v>2628</v>
      </c>
      <c r="C1629" s="6" t="s">
        <v>78</v>
      </c>
      <c r="D1629" s="6" t="s">
        <v>46</v>
      </c>
      <c r="E1629" s="6" t="s">
        <v>46</v>
      </c>
      <c r="F1629" s="6">
        <v>79340</v>
      </c>
      <c r="G1629" s="6"/>
      <c r="H1629" s="6"/>
      <c r="I1629" s="6" t="s">
        <v>4010</v>
      </c>
      <c r="J1629" s="6" t="s">
        <v>4010</v>
      </c>
      <c r="K1629" s="6" t="s">
        <v>45</v>
      </c>
      <c r="L1629" s="6" t="s">
        <v>4009</v>
      </c>
      <c r="M1629" s="6" t="s">
        <v>45</v>
      </c>
      <c r="N1629" s="6"/>
      <c r="O1629" s="6" t="s">
        <v>148</v>
      </c>
      <c r="P1629" s="6"/>
      <c r="Q1629" s="6" t="s">
        <v>96</v>
      </c>
      <c r="R1629" s="8">
        <v>44875</v>
      </c>
      <c r="S1629" s="10"/>
      <c r="T1629" s="10" t="s">
        <v>115</v>
      </c>
      <c r="U1629" s="6">
        <v>1</v>
      </c>
      <c r="V1629" s="6" t="s">
        <v>2589</v>
      </c>
      <c r="W1629" s="7" t="s">
        <v>45</v>
      </c>
      <c r="X1629" s="6" t="e">
        <v>#N/A</v>
      </c>
      <c r="Y1629" s="6" t="s">
        <v>67</v>
      </c>
      <c r="Z1629" s="6" t="s">
        <v>2590</v>
      </c>
      <c r="AA1629" s="6"/>
      <c r="AB1629" s="6" t="s">
        <v>922</v>
      </c>
      <c r="AC1629" s="6" t="s">
        <v>2593</v>
      </c>
      <c r="AD1629" s="6" t="s">
        <v>922</v>
      </c>
      <c r="AE1629" s="11" t="s">
        <v>77</v>
      </c>
      <c r="AF1629" s="11" t="s">
        <v>45</v>
      </c>
      <c r="AG1629" s="6" t="s">
        <v>45</v>
      </c>
      <c r="AH1629" s="6" t="s">
        <v>45</v>
      </c>
      <c r="AI1629" s="6" t="s">
        <v>45</v>
      </c>
      <c r="AJ1629" s="7" t="s">
        <v>45</v>
      </c>
      <c r="AK1629" s="6" t="s">
        <v>45</v>
      </c>
      <c r="AL1629" s="6" t="s">
        <v>45</v>
      </c>
      <c r="AM1629" s="6" t="s">
        <v>208</v>
      </c>
      <c r="AN1629" s="6">
        <v>1</v>
      </c>
      <c r="AO1629" s="6">
        <v>0</v>
      </c>
      <c r="AP1629" s="6"/>
      <c r="AQ1629" s="6"/>
      <c r="AR1629" s="6"/>
      <c r="AS1629" s="19"/>
      <c r="AT1629" s="19"/>
      <c r="AU1629" s="29">
        <v>0</v>
      </c>
    </row>
    <row r="1630" spans="1:47" ht="12.75" customHeight="1" x14ac:dyDescent="0.25">
      <c r="A1630" s="6" t="s">
        <v>60</v>
      </c>
      <c r="B1630" s="6">
        <v>3842</v>
      </c>
      <c r="C1630" s="6" t="s">
        <v>145</v>
      </c>
      <c r="D1630" s="6" t="s">
        <v>46</v>
      </c>
      <c r="E1630" s="6" t="s">
        <v>46</v>
      </c>
      <c r="F1630" s="6">
        <v>79341</v>
      </c>
      <c r="G1630" s="6"/>
      <c r="H1630" s="6"/>
      <c r="I1630" s="6" t="s">
        <v>4011</v>
      </c>
      <c r="J1630" s="6" t="s">
        <v>4011</v>
      </c>
      <c r="K1630" s="6" t="s">
        <v>45</v>
      </c>
      <c r="L1630" s="6" t="s">
        <v>60</v>
      </c>
      <c r="M1630" s="6">
        <v>1</v>
      </c>
      <c r="O1630" s="6" t="s">
        <v>148</v>
      </c>
      <c r="P1630" s="6"/>
      <c r="Q1630" s="6">
        <v>851</v>
      </c>
      <c r="R1630" s="8">
        <v>44749</v>
      </c>
      <c r="S1630" s="10"/>
      <c r="T1630" s="10" t="s">
        <v>82</v>
      </c>
      <c r="U1630" s="6">
        <v>9</v>
      </c>
      <c r="V1630" s="6">
        <v>904</v>
      </c>
      <c r="W1630" s="7" t="s">
        <v>45</v>
      </c>
      <c r="X1630" s="6" t="s">
        <v>67</v>
      </c>
      <c r="Y1630" s="6" t="s">
        <v>67</v>
      </c>
      <c r="Z1630" s="6" t="s">
        <v>4012</v>
      </c>
      <c r="AA1630" s="6"/>
      <c r="AB1630" s="6" t="s">
        <v>4013</v>
      </c>
      <c r="AC1630" s="6" t="s">
        <v>1693</v>
      </c>
      <c r="AD1630" s="6" t="s">
        <v>4013</v>
      </c>
      <c r="AE1630" s="6" t="s">
        <v>443</v>
      </c>
      <c r="AF1630" s="6" t="s">
        <v>45</v>
      </c>
      <c r="AG1630" s="6" t="s">
        <v>45</v>
      </c>
      <c r="AH1630" s="6" t="s">
        <v>4014</v>
      </c>
      <c r="AI1630" s="6" t="s">
        <v>45</v>
      </c>
      <c r="AJ1630" s="7" t="s">
        <v>45</v>
      </c>
      <c r="AK1630" s="6" t="s">
        <v>136</v>
      </c>
      <c r="AL1630" s="6" t="s">
        <v>45</v>
      </c>
      <c r="AM1630" s="6" t="s">
        <v>59</v>
      </c>
      <c r="AN1630" s="6">
        <v>1</v>
      </c>
      <c r="AO1630" s="6">
        <v>0</v>
      </c>
      <c r="AP1630" s="6"/>
      <c r="AQ1630" s="6"/>
      <c r="AR1630" s="6"/>
      <c r="AS1630" s="19"/>
      <c r="AT1630" s="19"/>
      <c r="AU1630" s="29">
        <v>0</v>
      </c>
    </row>
    <row r="1631" spans="1:47" ht="12.75" customHeight="1" x14ac:dyDescent="0.25">
      <c r="A1631" s="6" t="s">
        <v>44</v>
      </c>
      <c r="B1631" s="6">
        <v>2629</v>
      </c>
      <c r="C1631" s="6" t="s">
        <v>78</v>
      </c>
      <c r="D1631" s="6" t="s">
        <v>46</v>
      </c>
      <c r="E1631" s="6" t="s">
        <v>46</v>
      </c>
      <c r="F1631" s="6">
        <v>79342</v>
      </c>
      <c r="G1631" s="6"/>
      <c r="H1631" s="6"/>
      <c r="I1631" s="6" t="s">
        <v>4015</v>
      </c>
      <c r="J1631" s="6" t="s">
        <v>4015</v>
      </c>
      <c r="K1631" s="6" t="s">
        <v>45</v>
      </c>
      <c r="L1631" s="6" t="s">
        <v>44</v>
      </c>
      <c r="M1631" s="6" t="s">
        <v>45</v>
      </c>
      <c r="N1631" s="6"/>
      <c r="O1631" s="6" t="s">
        <v>45</v>
      </c>
      <c r="P1631" s="6"/>
      <c r="Q1631" s="6" t="s">
        <v>96</v>
      </c>
      <c r="R1631" s="8">
        <v>44146</v>
      </c>
      <c r="S1631" s="10"/>
      <c r="T1631" s="10" t="s">
        <v>115</v>
      </c>
      <c r="U1631" s="6">
        <v>1</v>
      </c>
      <c r="V1631" s="6" t="s">
        <v>2589</v>
      </c>
      <c r="W1631" s="7" t="s">
        <v>45</v>
      </c>
      <c r="X1631" s="6" t="e">
        <v>#N/A</v>
      </c>
      <c r="Y1631" s="6" t="s">
        <v>67</v>
      </c>
      <c r="Z1631" s="6" t="s">
        <v>2590</v>
      </c>
      <c r="AA1631" s="6"/>
      <c r="AB1631" s="6" t="s">
        <v>922</v>
      </c>
      <c r="AC1631" s="6" t="s">
        <v>2593</v>
      </c>
      <c r="AD1631" s="6" t="s">
        <v>922</v>
      </c>
      <c r="AE1631" s="11" t="s">
        <v>77</v>
      </c>
      <c r="AF1631" s="11" t="s">
        <v>45</v>
      </c>
      <c r="AG1631" s="6" t="s">
        <v>45</v>
      </c>
      <c r="AH1631" s="6" t="s">
        <v>45</v>
      </c>
      <c r="AI1631" s="6" t="s">
        <v>546</v>
      </c>
      <c r="AJ1631" s="7" t="s">
        <v>45</v>
      </c>
      <c r="AK1631" s="6" t="s">
        <v>45</v>
      </c>
      <c r="AL1631" s="6" t="s">
        <v>45</v>
      </c>
      <c r="AM1631" s="6" t="s">
        <v>2402</v>
      </c>
      <c r="AN1631" s="6">
        <v>1</v>
      </c>
      <c r="AO1631" s="6">
        <v>0</v>
      </c>
      <c r="AP1631" s="6"/>
      <c r="AQ1631" s="6"/>
      <c r="AR1631" s="6"/>
      <c r="AS1631" s="19"/>
      <c r="AT1631" s="19"/>
      <c r="AU1631" s="29">
        <v>0</v>
      </c>
    </row>
    <row r="1632" spans="1:47" ht="12.75" customHeight="1" x14ac:dyDescent="0.25">
      <c r="A1632" s="6" t="s">
        <v>60</v>
      </c>
      <c r="B1632" s="6">
        <v>3843</v>
      </c>
      <c r="C1632" s="6" t="s">
        <v>145</v>
      </c>
      <c r="D1632" s="6" t="s">
        <v>46</v>
      </c>
      <c r="E1632" s="6" t="s">
        <v>46</v>
      </c>
      <c r="F1632" s="6">
        <v>79343</v>
      </c>
      <c r="G1632" s="6"/>
      <c r="H1632" s="6"/>
      <c r="I1632" s="6" t="s">
        <v>177</v>
      </c>
      <c r="J1632" s="6" t="s">
        <v>4016</v>
      </c>
      <c r="K1632" s="6" t="s">
        <v>177</v>
      </c>
      <c r="L1632" s="6" t="s">
        <v>60</v>
      </c>
      <c r="M1632" s="6" t="s">
        <v>45</v>
      </c>
      <c r="O1632" s="6" t="s">
        <v>148</v>
      </c>
      <c r="P1632" s="6"/>
      <c r="Q1632" s="6">
        <v>851</v>
      </c>
      <c r="R1632" s="8">
        <v>44039.440231481502</v>
      </c>
      <c r="S1632" s="10"/>
      <c r="T1632" s="10" t="s">
        <v>73</v>
      </c>
      <c r="U1632" s="6">
        <v>2</v>
      </c>
      <c r="V1632" s="6">
        <v>211</v>
      </c>
      <c r="W1632" s="7" t="s">
        <v>45</v>
      </c>
      <c r="X1632" s="6" t="e">
        <v>#N/A</v>
      </c>
      <c r="Y1632" s="6" t="s">
        <v>45</v>
      </c>
      <c r="Z1632" s="6" t="s">
        <v>45</v>
      </c>
      <c r="AA1632" s="6"/>
      <c r="AB1632" s="6" t="s">
        <v>159</v>
      </c>
      <c r="AC1632" s="6" t="s">
        <v>150</v>
      </c>
      <c r="AD1632" s="6" t="s">
        <v>159</v>
      </c>
      <c r="AE1632" s="6" t="s">
        <v>447</v>
      </c>
      <c r="AF1632" s="6" t="s">
        <v>45</v>
      </c>
      <c r="AG1632" s="6" t="s">
        <v>45</v>
      </c>
      <c r="AH1632" s="6" t="s">
        <v>45</v>
      </c>
      <c r="AI1632" s="6" t="s">
        <v>45</v>
      </c>
      <c r="AJ1632" s="7" t="s">
        <v>45</v>
      </c>
      <c r="AK1632" s="6" t="s">
        <v>45</v>
      </c>
      <c r="AL1632" s="6" t="s">
        <v>45</v>
      </c>
      <c r="AM1632" s="6"/>
      <c r="AN1632" s="6">
        <v>1</v>
      </c>
      <c r="AO1632" s="6">
        <v>0</v>
      </c>
      <c r="AP1632" s="6"/>
      <c r="AQ1632" s="9">
        <v>44279</v>
      </c>
      <c r="AR1632" s="6"/>
      <c r="AS1632" s="19"/>
      <c r="AT1632" s="19"/>
      <c r="AU1632" s="29">
        <v>0</v>
      </c>
    </row>
    <row r="1633" spans="1:47" ht="12.75" customHeight="1" x14ac:dyDescent="0.25">
      <c r="A1633" s="6" t="s">
        <v>3960</v>
      </c>
      <c r="B1633" s="6">
        <v>3844</v>
      </c>
      <c r="C1633" s="6" t="s">
        <v>145</v>
      </c>
      <c r="D1633" s="6" t="s">
        <v>46</v>
      </c>
      <c r="E1633" s="6" t="s">
        <v>46</v>
      </c>
      <c r="F1633" s="6">
        <v>79344</v>
      </c>
      <c r="G1633" s="6"/>
      <c r="H1633" s="6"/>
      <c r="I1633" s="6" t="s">
        <v>4017</v>
      </c>
      <c r="J1633" s="6" t="s">
        <v>4018</v>
      </c>
      <c r="K1633" s="6" t="s">
        <v>4017</v>
      </c>
      <c r="L1633" s="6" t="s">
        <v>3960</v>
      </c>
      <c r="M1633" s="6">
        <v>1</v>
      </c>
      <c r="O1633" s="6" t="s">
        <v>148</v>
      </c>
      <c r="P1633" s="6"/>
      <c r="Q1633" s="6">
        <v>851</v>
      </c>
      <c r="R1633" s="8">
        <v>44875</v>
      </c>
      <c r="S1633" s="10"/>
      <c r="T1633" s="10" t="s">
        <v>157</v>
      </c>
      <c r="U1633" s="6">
        <v>3</v>
      </c>
      <c r="V1633" s="6">
        <v>310</v>
      </c>
      <c r="W1633" s="7" t="s">
        <v>45</v>
      </c>
      <c r="X1633" s="6" t="s">
        <v>67</v>
      </c>
      <c r="Y1633" s="6" t="s">
        <v>158</v>
      </c>
      <c r="Z1633" s="6" t="s">
        <v>1403</v>
      </c>
      <c r="AA1633" s="6"/>
      <c r="AB1633" s="6" t="s">
        <v>89</v>
      </c>
      <c r="AC1633" s="6" t="s">
        <v>4019</v>
      </c>
      <c r="AD1633" s="6" t="s">
        <v>89</v>
      </c>
      <c r="AE1633" s="6" t="s">
        <v>175</v>
      </c>
      <c r="AF1633" s="6" t="s">
        <v>45</v>
      </c>
      <c r="AG1633" s="6" t="s">
        <v>45</v>
      </c>
      <c r="AH1633" s="6" t="s">
        <v>4020</v>
      </c>
      <c r="AI1633" s="6" t="s">
        <v>986</v>
      </c>
      <c r="AJ1633" s="7" t="s">
        <v>45</v>
      </c>
      <c r="AK1633" s="6" t="s">
        <v>45</v>
      </c>
      <c r="AL1633" s="6" t="s">
        <v>45</v>
      </c>
      <c r="AM1633" s="6" t="s">
        <v>59</v>
      </c>
      <c r="AN1633" s="6">
        <v>1</v>
      </c>
      <c r="AO1633" s="6">
        <v>0</v>
      </c>
      <c r="AP1633" s="6"/>
      <c r="AQ1633" s="9">
        <v>44279</v>
      </c>
      <c r="AR1633" s="6"/>
      <c r="AS1633" s="19"/>
      <c r="AT1633" s="19"/>
      <c r="AU1633" s="29">
        <v>0</v>
      </c>
    </row>
    <row r="1634" spans="1:47" ht="12.75" customHeight="1" x14ac:dyDescent="0.25">
      <c r="A1634" s="6" t="s">
        <v>60</v>
      </c>
      <c r="B1634" s="6">
        <v>3845</v>
      </c>
      <c r="C1634" s="6" t="s">
        <v>145</v>
      </c>
      <c r="D1634" s="6" t="s">
        <v>46</v>
      </c>
      <c r="E1634" s="6" t="s">
        <v>46</v>
      </c>
      <c r="F1634" s="6">
        <v>79345</v>
      </c>
      <c r="G1634" s="6"/>
      <c r="H1634" s="6"/>
      <c r="I1634" s="6" t="s">
        <v>177</v>
      </c>
      <c r="J1634" s="6" t="s">
        <v>4016</v>
      </c>
      <c r="K1634" s="6" t="s">
        <v>177</v>
      </c>
      <c r="L1634" s="6" t="s">
        <v>60</v>
      </c>
      <c r="M1634" s="6">
        <v>1</v>
      </c>
      <c r="O1634" s="6" t="s">
        <v>148</v>
      </c>
      <c r="P1634" s="6"/>
      <c r="Q1634" s="6">
        <v>851</v>
      </c>
      <c r="R1634" s="8">
        <v>44631</v>
      </c>
      <c r="S1634" s="10"/>
      <c r="T1634" s="10" t="s">
        <v>157</v>
      </c>
      <c r="U1634" s="6">
        <v>3</v>
      </c>
      <c r="V1634" s="6">
        <v>302</v>
      </c>
      <c r="W1634" s="7" t="s">
        <v>45</v>
      </c>
      <c r="X1634" s="6" t="e">
        <v>#N/A</v>
      </c>
      <c r="Y1634" s="6" t="s">
        <v>67</v>
      </c>
      <c r="Z1634" s="6" t="s">
        <v>4021</v>
      </c>
      <c r="AA1634" s="6"/>
      <c r="AB1634" s="6" t="s">
        <v>159</v>
      </c>
      <c r="AC1634" s="6" t="s">
        <v>4022</v>
      </c>
      <c r="AD1634" s="6" t="s">
        <v>159</v>
      </c>
      <c r="AE1634" s="6" t="s">
        <v>501</v>
      </c>
      <c r="AF1634" s="6" t="s">
        <v>45</v>
      </c>
      <c r="AG1634" s="6" t="s">
        <v>4023</v>
      </c>
      <c r="AH1634" s="6" t="s">
        <v>4024</v>
      </c>
      <c r="AI1634" s="6" t="s">
        <v>45</v>
      </c>
      <c r="AJ1634" s="7" t="s">
        <v>45</v>
      </c>
      <c r="AK1634" s="6" t="s">
        <v>45</v>
      </c>
      <c r="AL1634" s="6" t="s">
        <v>45</v>
      </c>
      <c r="AM1634" s="6"/>
      <c r="AN1634" s="6">
        <v>1</v>
      </c>
      <c r="AO1634" s="6">
        <v>0</v>
      </c>
      <c r="AP1634" s="6"/>
      <c r="AQ1634" s="9">
        <v>44279</v>
      </c>
      <c r="AR1634" s="6"/>
      <c r="AS1634" s="19"/>
      <c r="AT1634" s="19"/>
      <c r="AU1634" s="29">
        <v>0</v>
      </c>
    </row>
    <row r="1635" spans="1:47" ht="12.75" customHeight="1" x14ac:dyDescent="0.25">
      <c r="A1635" s="6" t="s">
        <v>60</v>
      </c>
      <c r="B1635" s="6">
        <v>3846</v>
      </c>
      <c r="C1635" s="6" t="s">
        <v>145</v>
      </c>
      <c r="D1635" s="6" t="s">
        <v>46</v>
      </c>
      <c r="E1635" s="6" t="s">
        <v>46</v>
      </c>
      <c r="F1635" s="6">
        <v>79347</v>
      </c>
      <c r="G1635" s="6"/>
      <c r="H1635" s="6"/>
      <c r="I1635" s="6" t="s">
        <v>4025</v>
      </c>
      <c r="J1635" s="6" t="s">
        <v>4026</v>
      </c>
      <c r="K1635" s="6" t="s">
        <v>4025</v>
      </c>
      <c r="L1635" s="6" t="s">
        <v>60</v>
      </c>
      <c r="M1635" s="6">
        <v>1</v>
      </c>
      <c r="O1635" s="6" t="s">
        <v>148</v>
      </c>
      <c r="P1635" s="6"/>
      <c r="Q1635" s="6">
        <v>851</v>
      </c>
      <c r="R1635" s="8">
        <v>44593</v>
      </c>
      <c r="S1635" s="10"/>
      <c r="T1635" s="10" t="s">
        <v>218</v>
      </c>
      <c r="U1635" s="6">
        <v>2</v>
      </c>
      <c r="V1635" s="6">
        <v>4</v>
      </c>
      <c r="W1635" s="7" t="s">
        <v>45</v>
      </c>
      <c r="X1635" s="6" t="s">
        <v>67</v>
      </c>
      <c r="Y1635" s="6" t="s">
        <v>67</v>
      </c>
      <c r="Z1635" s="6" t="s">
        <v>2437</v>
      </c>
      <c r="AA1635" s="6"/>
      <c r="AB1635" s="6" t="s">
        <v>402</v>
      </c>
      <c r="AC1635" s="6" t="s">
        <v>2438</v>
      </c>
      <c r="AD1635" s="6" t="s">
        <v>402</v>
      </c>
      <c r="AE1635" s="6" t="s">
        <v>238</v>
      </c>
      <c r="AF1635" s="6" t="s">
        <v>45</v>
      </c>
      <c r="AG1635" s="6" t="s">
        <v>45</v>
      </c>
      <c r="AH1635" s="6" t="s">
        <v>45</v>
      </c>
      <c r="AI1635" s="6" t="s">
        <v>45</v>
      </c>
      <c r="AJ1635" s="7" t="s">
        <v>45</v>
      </c>
      <c r="AK1635" s="6" t="s">
        <v>136</v>
      </c>
      <c r="AL1635" s="6">
        <v>4054</v>
      </c>
      <c r="AM1635" s="6" t="s">
        <v>59</v>
      </c>
      <c r="AN1635" s="6">
        <v>1</v>
      </c>
      <c r="AO1635" s="6">
        <v>0</v>
      </c>
      <c r="AP1635" s="6"/>
      <c r="AQ1635" s="9">
        <v>44279</v>
      </c>
      <c r="AR1635" s="6"/>
      <c r="AS1635" s="19"/>
      <c r="AT1635" s="19"/>
      <c r="AU1635" s="29">
        <v>0</v>
      </c>
    </row>
    <row r="1636" spans="1:47" ht="12.75" customHeight="1" x14ac:dyDescent="0.25">
      <c r="A1636" s="6" t="s">
        <v>60</v>
      </c>
      <c r="B1636" s="6">
        <v>3847</v>
      </c>
      <c r="C1636" s="6" t="s">
        <v>145</v>
      </c>
      <c r="D1636" s="6" t="s">
        <v>46</v>
      </c>
      <c r="E1636" s="6" t="s">
        <v>46</v>
      </c>
      <c r="F1636" s="6">
        <v>79348</v>
      </c>
      <c r="G1636" s="6"/>
      <c r="H1636" s="6"/>
      <c r="I1636" s="6" t="s">
        <v>4027</v>
      </c>
      <c r="J1636" s="6" t="s">
        <v>4027</v>
      </c>
      <c r="K1636" s="6" t="s">
        <v>4028</v>
      </c>
      <c r="L1636" s="6" t="s">
        <v>60</v>
      </c>
      <c r="M1636" s="6" t="s">
        <v>45</v>
      </c>
      <c r="O1636" s="6" t="s">
        <v>148</v>
      </c>
      <c r="P1636" s="6"/>
      <c r="Q1636" s="6">
        <v>851</v>
      </c>
      <c r="R1636" s="8">
        <v>44035.323171296302</v>
      </c>
      <c r="S1636" s="10"/>
      <c r="T1636" s="10" t="s">
        <v>157</v>
      </c>
      <c r="U1636" s="6">
        <v>2</v>
      </c>
      <c r="V1636" s="6">
        <v>210</v>
      </c>
      <c r="W1636" s="7" t="s">
        <v>45</v>
      </c>
      <c r="X1636" s="6" t="e">
        <v>#N/A</v>
      </c>
      <c r="Y1636" s="6" t="s">
        <v>67</v>
      </c>
      <c r="Z1636" s="6" t="s">
        <v>45</v>
      </c>
      <c r="AA1636" s="6"/>
      <c r="AB1636" s="6" t="s">
        <v>789</v>
      </c>
      <c r="AC1636" s="6" t="s">
        <v>1376</v>
      </c>
      <c r="AD1636" s="6" t="s">
        <v>789</v>
      </c>
      <c r="AE1636" s="6" t="s">
        <v>275</v>
      </c>
      <c r="AF1636" s="6" t="s">
        <v>45</v>
      </c>
      <c r="AG1636" s="6" t="s">
        <v>45</v>
      </c>
      <c r="AH1636" s="6" t="s">
        <v>45</v>
      </c>
      <c r="AI1636" s="6" t="s">
        <v>45</v>
      </c>
      <c r="AJ1636" s="7" t="s">
        <v>45</v>
      </c>
      <c r="AK1636" s="6" t="s">
        <v>45</v>
      </c>
      <c r="AL1636" s="6" t="s">
        <v>45</v>
      </c>
      <c r="AM1636" s="6"/>
      <c r="AN1636" s="6">
        <v>1</v>
      </c>
      <c r="AO1636" s="6">
        <v>0</v>
      </c>
      <c r="AP1636" s="6"/>
      <c r="AQ1636" s="6"/>
      <c r="AR1636" s="6"/>
      <c r="AS1636" s="19"/>
      <c r="AT1636" s="19"/>
      <c r="AU1636" s="29">
        <v>0</v>
      </c>
    </row>
    <row r="1637" spans="1:47" ht="12.75" customHeight="1" x14ac:dyDescent="0.25">
      <c r="A1637" s="6" t="s">
        <v>60</v>
      </c>
      <c r="B1637" s="6">
        <v>3848</v>
      </c>
      <c r="C1637" s="6" t="s">
        <v>145</v>
      </c>
      <c r="D1637" s="6" t="s">
        <v>46</v>
      </c>
      <c r="E1637" s="6" t="s">
        <v>46</v>
      </c>
      <c r="F1637" s="6">
        <v>79349</v>
      </c>
      <c r="G1637" s="6"/>
      <c r="H1637" s="6"/>
      <c r="I1637" s="6" t="s">
        <v>4029</v>
      </c>
      <c r="J1637" s="6" t="s">
        <v>4029</v>
      </c>
      <c r="K1637" s="6" t="s">
        <v>971</v>
      </c>
      <c r="L1637" s="6" t="s">
        <v>60</v>
      </c>
      <c r="M1637" s="6" t="s">
        <v>45</v>
      </c>
      <c r="O1637" s="6" t="s">
        <v>148</v>
      </c>
      <c r="P1637" s="6"/>
      <c r="Q1637" s="6">
        <v>851</v>
      </c>
      <c r="R1637" s="8">
        <v>44173</v>
      </c>
      <c r="S1637" s="10"/>
      <c r="T1637" s="10" t="s">
        <v>157</v>
      </c>
      <c r="U1637" s="6">
        <v>2</v>
      </c>
      <c r="V1637" s="6" t="s">
        <v>4030</v>
      </c>
      <c r="W1637" s="7" t="s">
        <v>45</v>
      </c>
      <c r="X1637" s="6" t="e">
        <v>#N/A</v>
      </c>
      <c r="Y1637" s="6" t="s">
        <v>45</v>
      </c>
      <c r="Z1637" s="6" t="s">
        <v>45</v>
      </c>
      <c r="AA1637" s="6"/>
      <c r="AB1637" s="6" t="s">
        <v>45</v>
      </c>
      <c r="AC1637" s="6" t="s">
        <v>4031</v>
      </c>
      <c r="AD1637" s="6" t="s">
        <v>45</v>
      </c>
      <c r="AE1637" s="6" t="s">
        <v>45</v>
      </c>
      <c r="AF1637" s="6" t="s">
        <v>45</v>
      </c>
      <c r="AG1637" s="6" t="s">
        <v>45</v>
      </c>
      <c r="AH1637" s="6" t="s">
        <v>4032</v>
      </c>
      <c r="AI1637" s="6" t="s">
        <v>45</v>
      </c>
      <c r="AJ1637" s="7" t="s">
        <v>45</v>
      </c>
      <c r="AK1637" s="6" t="s">
        <v>45</v>
      </c>
      <c r="AL1637" s="6" t="s">
        <v>45</v>
      </c>
      <c r="AM1637" s="6"/>
      <c r="AN1637" s="6">
        <v>1</v>
      </c>
      <c r="AO1637" s="6">
        <v>0</v>
      </c>
      <c r="AP1637" s="6"/>
      <c r="AQ1637" s="6"/>
      <c r="AR1637" s="6"/>
      <c r="AS1637" s="19"/>
      <c r="AT1637" s="19"/>
      <c r="AU1637" s="29">
        <v>0</v>
      </c>
    </row>
    <row r="1638" spans="1:47" ht="12.75" customHeight="1" x14ac:dyDescent="0.25">
      <c r="A1638" s="6" t="s">
        <v>948</v>
      </c>
      <c r="B1638" s="6">
        <v>3849</v>
      </c>
      <c r="C1638" s="6" t="s">
        <v>145</v>
      </c>
      <c r="D1638" s="6" t="s">
        <v>46</v>
      </c>
      <c r="E1638" s="6" t="s">
        <v>46</v>
      </c>
      <c r="F1638" s="6">
        <v>79350</v>
      </c>
      <c r="G1638" s="6"/>
      <c r="H1638" s="6"/>
      <c r="I1638" s="6" t="s">
        <v>1290</v>
      </c>
      <c r="J1638" s="6" t="s">
        <v>1291</v>
      </c>
      <c r="K1638" s="6" t="s">
        <v>1290</v>
      </c>
      <c r="L1638" s="6" t="s">
        <v>948</v>
      </c>
      <c r="M1638" s="6" t="s">
        <v>45</v>
      </c>
      <c r="O1638" s="6" t="s">
        <v>148</v>
      </c>
      <c r="P1638" s="6"/>
      <c r="Q1638" s="6">
        <v>851</v>
      </c>
      <c r="R1638" s="8">
        <v>44711</v>
      </c>
      <c r="S1638" s="10"/>
      <c r="T1638" s="10" t="s">
        <v>73</v>
      </c>
      <c r="U1638" s="6">
        <v>1</v>
      </c>
      <c r="V1638" s="6" t="s">
        <v>497</v>
      </c>
      <c r="W1638" s="7" t="s">
        <v>45</v>
      </c>
      <c r="X1638" s="6" t="s">
        <v>67</v>
      </c>
      <c r="Y1638" s="6" t="s">
        <v>67</v>
      </c>
      <c r="Z1638" s="6" t="s">
        <v>45</v>
      </c>
      <c r="AA1638" s="6"/>
      <c r="AB1638" s="6" t="s">
        <v>392</v>
      </c>
      <c r="AC1638" s="6" t="s">
        <v>3582</v>
      </c>
      <c r="AD1638" s="6" t="s">
        <v>392</v>
      </c>
      <c r="AE1638" s="6" t="s">
        <v>238</v>
      </c>
      <c r="AF1638" s="6" t="s">
        <v>45</v>
      </c>
      <c r="AG1638" s="6" t="s">
        <v>45</v>
      </c>
      <c r="AH1638" s="6" t="s">
        <v>3583</v>
      </c>
      <c r="AI1638" s="6" t="s">
        <v>45</v>
      </c>
      <c r="AJ1638" s="7" t="s">
        <v>45</v>
      </c>
      <c r="AK1638" s="6" t="s">
        <v>45</v>
      </c>
      <c r="AL1638" s="6">
        <v>62946</v>
      </c>
      <c r="AM1638" s="6"/>
      <c r="AN1638" s="6">
        <v>1</v>
      </c>
      <c r="AO1638" s="6">
        <v>0</v>
      </c>
      <c r="AP1638" s="6"/>
      <c r="AQ1638" s="6"/>
      <c r="AR1638" s="6"/>
      <c r="AS1638" s="28">
        <v>11596</v>
      </c>
      <c r="AT1638" s="28">
        <v>11596</v>
      </c>
      <c r="AU1638" s="29">
        <v>0</v>
      </c>
    </row>
    <row r="1639" spans="1:47" ht="12.75" customHeight="1" x14ac:dyDescent="0.25">
      <c r="A1639" s="6" t="s">
        <v>948</v>
      </c>
      <c r="B1639" s="6">
        <v>3850</v>
      </c>
      <c r="C1639" s="6" t="s">
        <v>145</v>
      </c>
      <c r="D1639" s="6" t="s">
        <v>46</v>
      </c>
      <c r="E1639" s="6" t="s">
        <v>46</v>
      </c>
      <c r="F1639" s="6">
        <v>79351</v>
      </c>
      <c r="G1639" s="6"/>
      <c r="H1639" s="6"/>
      <c r="I1639" s="6" t="s">
        <v>1290</v>
      </c>
      <c r="J1639" s="6" t="s">
        <v>1291</v>
      </c>
      <c r="K1639" s="6" t="s">
        <v>1290</v>
      </c>
      <c r="L1639" s="6" t="s">
        <v>948</v>
      </c>
      <c r="M1639" s="6" t="s">
        <v>45</v>
      </c>
      <c r="O1639" s="6" t="s">
        <v>148</v>
      </c>
      <c r="P1639" s="6"/>
      <c r="Q1639" s="6">
        <v>851</v>
      </c>
      <c r="R1639" s="8">
        <v>44043.309780092597</v>
      </c>
      <c r="S1639" s="10"/>
      <c r="T1639" s="10" t="s">
        <v>1597</v>
      </c>
      <c r="U1639" s="6">
        <v>1</v>
      </c>
      <c r="V1639" s="6" t="s">
        <v>497</v>
      </c>
      <c r="W1639" s="7" t="s">
        <v>45</v>
      </c>
      <c r="X1639" s="6" t="e">
        <v>#N/A</v>
      </c>
      <c r="Y1639" s="6" t="s">
        <v>45</v>
      </c>
      <c r="Z1639" s="6" t="s">
        <v>45</v>
      </c>
      <c r="AA1639" s="6"/>
      <c r="AB1639" s="6" t="s">
        <v>1091</v>
      </c>
      <c r="AC1639" s="6" t="s">
        <v>2897</v>
      </c>
      <c r="AD1639" s="6" t="s">
        <v>1091</v>
      </c>
      <c r="AE1639" s="6" t="s">
        <v>77</v>
      </c>
      <c r="AF1639" s="6" t="s">
        <v>45</v>
      </c>
      <c r="AG1639" s="6" t="s">
        <v>45</v>
      </c>
      <c r="AH1639" s="6" t="s">
        <v>45</v>
      </c>
      <c r="AI1639" s="6" t="s">
        <v>45</v>
      </c>
      <c r="AJ1639" s="7" t="s">
        <v>45</v>
      </c>
      <c r="AK1639" s="6" t="s">
        <v>45</v>
      </c>
      <c r="AL1639" s="6" t="s">
        <v>45</v>
      </c>
      <c r="AM1639" s="6"/>
      <c r="AN1639" s="6">
        <v>1</v>
      </c>
      <c r="AO1639" s="6">
        <v>0</v>
      </c>
      <c r="AP1639" s="6"/>
      <c r="AQ1639" s="6"/>
      <c r="AR1639" s="6"/>
      <c r="AS1639" s="28">
        <v>200</v>
      </c>
      <c r="AT1639" s="28">
        <v>200</v>
      </c>
      <c r="AU1639" s="29">
        <v>0</v>
      </c>
    </row>
    <row r="1640" spans="1:47" ht="12.75" customHeight="1" x14ac:dyDescent="0.25">
      <c r="A1640" s="6" t="s">
        <v>948</v>
      </c>
      <c r="B1640" s="6">
        <v>3851</v>
      </c>
      <c r="C1640" s="6" t="s">
        <v>145</v>
      </c>
      <c r="D1640" s="6" t="s">
        <v>46</v>
      </c>
      <c r="E1640" s="6" t="s">
        <v>46</v>
      </c>
      <c r="F1640" s="6">
        <v>79352</v>
      </c>
      <c r="G1640" s="6"/>
      <c r="H1640" s="6"/>
      <c r="I1640" s="6" t="s">
        <v>1290</v>
      </c>
      <c r="J1640" s="6" t="s">
        <v>1291</v>
      </c>
      <c r="K1640" s="6" t="s">
        <v>1290</v>
      </c>
      <c r="L1640" s="6" t="s">
        <v>948</v>
      </c>
      <c r="M1640" s="6">
        <v>1</v>
      </c>
      <c r="O1640" s="6" t="s">
        <v>148</v>
      </c>
      <c r="P1640" s="6"/>
      <c r="Q1640" s="6">
        <v>851</v>
      </c>
      <c r="R1640" s="8">
        <v>44109.508495370399</v>
      </c>
      <c r="S1640" s="10"/>
      <c r="T1640" s="10" t="s">
        <v>3984</v>
      </c>
      <c r="U1640" s="6">
        <v>1</v>
      </c>
      <c r="V1640" s="6">
        <v>106</v>
      </c>
      <c r="W1640" s="7" t="s">
        <v>45</v>
      </c>
      <c r="X1640" s="6" t="s">
        <v>67</v>
      </c>
      <c r="Y1640" s="6" t="s">
        <v>67</v>
      </c>
      <c r="Z1640" s="6" t="s">
        <v>4004</v>
      </c>
      <c r="AA1640" s="6"/>
      <c r="AB1640" s="6" t="s">
        <v>296</v>
      </c>
      <c r="AC1640" s="6" t="s">
        <v>2303</v>
      </c>
      <c r="AD1640" s="6" t="s">
        <v>296</v>
      </c>
      <c r="AE1640" s="6" t="s">
        <v>429</v>
      </c>
      <c r="AF1640" s="6" t="s">
        <v>45</v>
      </c>
      <c r="AG1640" s="6" t="s">
        <v>45</v>
      </c>
      <c r="AH1640" s="6" t="s">
        <v>45</v>
      </c>
      <c r="AI1640" s="6" t="s">
        <v>45</v>
      </c>
      <c r="AJ1640" s="7" t="s">
        <v>45</v>
      </c>
      <c r="AK1640" s="6" t="s">
        <v>136</v>
      </c>
      <c r="AL1640" s="6" t="s">
        <v>45</v>
      </c>
      <c r="AM1640" s="6"/>
      <c r="AN1640" s="6">
        <v>1</v>
      </c>
      <c r="AO1640" s="6">
        <v>0</v>
      </c>
      <c r="AP1640" s="6"/>
      <c r="AQ1640" s="6"/>
      <c r="AR1640" s="6"/>
      <c r="AS1640" s="19"/>
      <c r="AT1640" s="19"/>
      <c r="AU1640" s="29">
        <v>0</v>
      </c>
    </row>
    <row r="1641" spans="1:47" ht="12.75" customHeight="1" x14ac:dyDescent="0.25">
      <c r="A1641" s="6" t="s">
        <v>948</v>
      </c>
      <c r="B1641" s="6">
        <v>3852</v>
      </c>
      <c r="C1641" s="6" t="s">
        <v>145</v>
      </c>
      <c r="D1641" s="6" t="s">
        <v>46</v>
      </c>
      <c r="E1641" s="6" t="s">
        <v>46</v>
      </c>
      <c r="F1641" s="6">
        <v>79353</v>
      </c>
      <c r="G1641" s="6"/>
      <c r="H1641" s="6"/>
      <c r="I1641" s="6" t="s">
        <v>1290</v>
      </c>
      <c r="J1641" s="6" t="s">
        <v>1291</v>
      </c>
      <c r="K1641" s="6" t="s">
        <v>1290</v>
      </c>
      <c r="L1641" s="6" t="s">
        <v>948</v>
      </c>
      <c r="M1641" s="6" t="s">
        <v>45</v>
      </c>
      <c r="O1641" s="6" t="s">
        <v>148</v>
      </c>
      <c r="P1641" s="6"/>
      <c r="Q1641" s="6">
        <v>851</v>
      </c>
      <c r="R1641" s="8">
        <v>44109.421400462998</v>
      </c>
      <c r="S1641" s="10"/>
      <c r="T1641" s="10" t="s">
        <v>1672</v>
      </c>
      <c r="U1641" s="6">
        <v>2</v>
      </c>
      <c r="V1641" s="6" t="s">
        <v>497</v>
      </c>
      <c r="W1641" s="7" t="s">
        <v>45</v>
      </c>
      <c r="X1641" s="6" t="e">
        <v>#N/A</v>
      </c>
      <c r="Y1641" s="6" t="s">
        <v>67</v>
      </c>
      <c r="Z1641" s="6" t="s">
        <v>45</v>
      </c>
      <c r="AA1641" s="6"/>
      <c r="AB1641" s="6" t="s">
        <v>402</v>
      </c>
      <c r="AC1641" s="6" t="s">
        <v>3864</v>
      </c>
      <c r="AD1641" s="6" t="s">
        <v>402</v>
      </c>
      <c r="AE1641" s="6" t="s">
        <v>161</v>
      </c>
      <c r="AF1641" s="6" t="s">
        <v>45</v>
      </c>
      <c r="AG1641" s="6" t="s">
        <v>45</v>
      </c>
      <c r="AH1641" s="6" t="s">
        <v>45</v>
      </c>
      <c r="AI1641" s="6" t="s">
        <v>45</v>
      </c>
      <c r="AJ1641" s="7" t="s">
        <v>45</v>
      </c>
      <c r="AK1641" s="6" t="s">
        <v>45</v>
      </c>
      <c r="AL1641" s="6" t="s">
        <v>45</v>
      </c>
      <c r="AM1641" s="6"/>
      <c r="AN1641" s="6">
        <v>1</v>
      </c>
      <c r="AO1641" s="6">
        <v>0</v>
      </c>
      <c r="AP1641" s="6"/>
      <c r="AQ1641" s="6"/>
      <c r="AR1641" s="6"/>
      <c r="AS1641" s="19"/>
      <c r="AT1641" s="19"/>
      <c r="AU1641" s="29">
        <v>0</v>
      </c>
    </row>
    <row r="1642" spans="1:47" ht="12.75" customHeight="1" x14ac:dyDescent="0.25">
      <c r="A1642" s="6" t="s">
        <v>948</v>
      </c>
      <c r="B1642" s="6">
        <v>3853</v>
      </c>
      <c r="C1642" s="6" t="s">
        <v>145</v>
      </c>
      <c r="D1642" s="6" t="s">
        <v>46</v>
      </c>
      <c r="E1642" s="6" t="s">
        <v>46</v>
      </c>
      <c r="F1642" s="6">
        <v>79354</v>
      </c>
      <c r="G1642" s="6"/>
      <c r="H1642" s="6"/>
      <c r="I1642" s="6" t="s">
        <v>1290</v>
      </c>
      <c r="J1642" s="6" t="s">
        <v>1291</v>
      </c>
      <c r="K1642" s="6" t="s">
        <v>1290</v>
      </c>
      <c r="L1642" s="6" t="s">
        <v>948</v>
      </c>
      <c r="M1642" s="6" t="s">
        <v>45</v>
      </c>
      <c r="O1642" s="6" t="s">
        <v>148</v>
      </c>
      <c r="P1642" s="6"/>
      <c r="Q1642" s="6">
        <v>851</v>
      </c>
      <c r="R1642" s="8">
        <v>44047.421701388899</v>
      </c>
      <c r="S1642" s="10"/>
      <c r="T1642" s="10" t="s">
        <v>122</v>
      </c>
      <c r="U1642" s="6">
        <v>2</v>
      </c>
      <c r="V1642" s="6" t="s">
        <v>497</v>
      </c>
      <c r="W1642" s="7" t="s">
        <v>45</v>
      </c>
      <c r="X1642" s="6" t="e">
        <v>#N/A</v>
      </c>
      <c r="Y1642" s="6" t="s">
        <v>67</v>
      </c>
      <c r="Z1642" s="6" t="s">
        <v>45</v>
      </c>
      <c r="AA1642" s="6"/>
      <c r="AB1642" s="6" t="s">
        <v>149</v>
      </c>
      <c r="AC1642" s="6" t="s">
        <v>4033</v>
      </c>
      <c r="AD1642" s="6" t="s">
        <v>149</v>
      </c>
      <c r="AE1642" s="6" t="s">
        <v>238</v>
      </c>
      <c r="AF1642" s="6" t="s">
        <v>45</v>
      </c>
      <c r="AG1642" s="6" t="s">
        <v>45</v>
      </c>
      <c r="AH1642" s="6" t="s">
        <v>45</v>
      </c>
      <c r="AI1642" s="6" t="s">
        <v>45</v>
      </c>
      <c r="AJ1642" s="7" t="s">
        <v>45</v>
      </c>
      <c r="AK1642" s="6" t="s">
        <v>4034</v>
      </c>
      <c r="AL1642" s="6" t="s">
        <v>45</v>
      </c>
      <c r="AM1642" s="6"/>
      <c r="AN1642" s="6">
        <v>1</v>
      </c>
      <c r="AO1642" s="6">
        <v>0</v>
      </c>
      <c r="AP1642" s="6"/>
      <c r="AQ1642" s="6"/>
      <c r="AR1642" s="6"/>
      <c r="AS1642" s="19"/>
      <c r="AT1642" s="19"/>
      <c r="AU1642" s="29">
        <v>0</v>
      </c>
    </row>
    <row r="1643" spans="1:47" ht="12.75" customHeight="1" x14ac:dyDescent="0.25">
      <c r="A1643" s="6" t="s">
        <v>948</v>
      </c>
      <c r="B1643" s="6">
        <v>3854</v>
      </c>
      <c r="C1643" s="6" t="s">
        <v>145</v>
      </c>
      <c r="D1643" s="6" t="s">
        <v>46</v>
      </c>
      <c r="E1643" s="6" t="s">
        <v>46</v>
      </c>
      <c r="F1643" s="6">
        <v>79355</v>
      </c>
      <c r="G1643" s="6"/>
      <c r="H1643" s="6"/>
      <c r="I1643" s="6" t="s">
        <v>1290</v>
      </c>
      <c r="J1643" s="6" t="s">
        <v>1291</v>
      </c>
      <c r="K1643" s="6" t="s">
        <v>1290</v>
      </c>
      <c r="L1643" s="6" t="s">
        <v>948</v>
      </c>
      <c r="M1643" s="6">
        <v>1</v>
      </c>
      <c r="O1643" s="6" t="s">
        <v>148</v>
      </c>
      <c r="P1643" s="6"/>
      <c r="Q1643" s="6">
        <v>851</v>
      </c>
      <c r="R1643" s="8">
        <v>44972</v>
      </c>
      <c r="S1643" s="10"/>
      <c r="T1643" s="10" t="s">
        <v>2082</v>
      </c>
      <c r="U1643" s="6">
        <v>1</v>
      </c>
      <c r="V1643" s="6" t="s">
        <v>497</v>
      </c>
      <c r="W1643" s="7" t="s">
        <v>45</v>
      </c>
      <c r="X1643" s="6" t="s">
        <v>67</v>
      </c>
      <c r="Y1643" s="6" t="s">
        <v>67</v>
      </c>
      <c r="Z1643" s="6" t="s">
        <v>4035</v>
      </c>
      <c r="AA1643" s="6"/>
      <c r="AB1643" s="6" t="s">
        <v>3593</v>
      </c>
      <c r="AC1643" s="6" t="s">
        <v>4036</v>
      </c>
      <c r="AD1643" s="6" t="s">
        <v>3593</v>
      </c>
      <c r="AE1643" s="6" t="s">
        <v>2350</v>
      </c>
      <c r="AF1643" s="6" t="s">
        <v>45</v>
      </c>
      <c r="AG1643" s="6" t="s">
        <v>45</v>
      </c>
      <c r="AH1643" s="6" t="s">
        <v>4037</v>
      </c>
      <c r="AI1643" s="6" t="s">
        <v>45</v>
      </c>
      <c r="AJ1643" s="7" t="s">
        <v>45</v>
      </c>
      <c r="AK1643" s="6" t="s">
        <v>136</v>
      </c>
      <c r="AL1643" s="6" t="s">
        <v>4038</v>
      </c>
      <c r="AM1643" s="6" t="s">
        <v>59</v>
      </c>
      <c r="AN1643" s="6">
        <v>1</v>
      </c>
      <c r="AO1643" s="6">
        <v>0</v>
      </c>
      <c r="AP1643" s="6"/>
      <c r="AQ1643" s="6"/>
      <c r="AR1643" s="6"/>
      <c r="AS1643" s="19"/>
      <c r="AT1643" s="19"/>
      <c r="AU1643" s="29">
        <v>0</v>
      </c>
    </row>
    <row r="1644" spans="1:47" ht="12.75" customHeight="1" x14ac:dyDescent="0.25">
      <c r="A1644" s="6" t="s">
        <v>948</v>
      </c>
      <c r="B1644" s="6">
        <v>3855</v>
      </c>
      <c r="C1644" s="6" t="s">
        <v>145</v>
      </c>
      <c r="D1644" s="6" t="s">
        <v>46</v>
      </c>
      <c r="E1644" s="6" t="s">
        <v>46</v>
      </c>
      <c r="F1644" s="6">
        <v>79356</v>
      </c>
      <c r="G1644" s="6"/>
      <c r="H1644" s="6"/>
      <c r="I1644" s="6" t="s">
        <v>1290</v>
      </c>
      <c r="J1644" s="6" t="s">
        <v>1291</v>
      </c>
      <c r="K1644" s="6" t="s">
        <v>1290</v>
      </c>
      <c r="L1644" s="6" t="s">
        <v>948</v>
      </c>
      <c r="M1644" s="6" t="s">
        <v>45</v>
      </c>
      <c r="O1644" s="6" t="s">
        <v>148</v>
      </c>
      <c r="P1644" s="6"/>
      <c r="Q1644" s="6">
        <v>851</v>
      </c>
      <c r="R1644" s="8">
        <v>44040.358240740701</v>
      </c>
      <c r="S1644" s="10"/>
      <c r="T1644" s="10" t="s">
        <v>73</v>
      </c>
      <c r="U1644" s="6">
        <v>2</v>
      </c>
      <c r="V1644" s="6">
        <v>213</v>
      </c>
      <c r="W1644" s="7" t="s">
        <v>45</v>
      </c>
      <c r="X1644" s="6" t="e">
        <v>#N/A</v>
      </c>
      <c r="Y1644" s="6" t="s">
        <v>45</v>
      </c>
      <c r="Z1644" s="6" t="s">
        <v>4039</v>
      </c>
      <c r="AA1644" s="6"/>
      <c r="AB1644" s="6" t="s">
        <v>166</v>
      </c>
      <c r="AC1644" s="6" t="s">
        <v>4040</v>
      </c>
      <c r="AD1644" s="6" t="s">
        <v>166</v>
      </c>
      <c r="AE1644" s="6" t="s">
        <v>537</v>
      </c>
      <c r="AF1644" s="6" t="s">
        <v>45</v>
      </c>
      <c r="AG1644" s="6" t="s">
        <v>4041</v>
      </c>
      <c r="AH1644" s="6" t="s">
        <v>45</v>
      </c>
      <c r="AI1644" s="6" t="s">
        <v>45</v>
      </c>
      <c r="AJ1644" s="7" t="s">
        <v>45</v>
      </c>
      <c r="AK1644" s="6" t="s">
        <v>45</v>
      </c>
      <c r="AL1644" s="6" t="s">
        <v>45</v>
      </c>
      <c r="AM1644" s="6"/>
      <c r="AN1644" s="6">
        <v>1</v>
      </c>
      <c r="AO1644" s="6">
        <v>0</v>
      </c>
      <c r="AP1644" s="6"/>
      <c r="AQ1644" s="6"/>
      <c r="AR1644" s="6"/>
      <c r="AS1644" s="28">
        <v>11922</v>
      </c>
      <c r="AT1644" s="28">
        <v>11922</v>
      </c>
      <c r="AU1644" s="29">
        <v>0</v>
      </c>
    </row>
    <row r="1645" spans="1:47" ht="12.75" customHeight="1" x14ac:dyDescent="0.25">
      <c r="A1645" s="6" t="s">
        <v>948</v>
      </c>
      <c r="B1645" s="6">
        <v>3856</v>
      </c>
      <c r="C1645" s="6" t="s">
        <v>145</v>
      </c>
      <c r="D1645" s="6" t="s">
        <v>46</v>
      </c>
      <c r="E1645" s="6" t="s">
        <v>46</v>
      </c>
      <c r="F1645" s="6">
        <v>79357</v>
      </c>
      <c r="G1645" s="6"/>
      <c r="H1645" s="6"/>
      <c r="I1645" s="6" t="s">
        <v>1290</v>
      </c>
      <c r="J1645" s="6" t="s">
        <v>1291</v>
      </c>
      <c r="K1645" s="6" t="s">
        <v>1290</v>
      </c>
      <c r="L1645" s="6" t="s">
        <v>948</v>
      </c>
      <c r="M1645" s="6" t="s">
        <v>45</v>
      </c>
      <c r="O1645" s="6" t="s">
        <v>148</v>
      </c>
      <c r="P1645" s="6"/>
      <c r="Q1645" s="6">
        <v>851</v>
      </c>
      <c r="R1645" s="8">
        <v>44039.401342592602</v>
      </c>
      <c r="S1645" s="10"/>
      <c r="T1645" s="10" t="s">
        <v>73</v>
      </c>
      <c r="U1645" s="6">
        <v>2</v>
      </c>
      <c r="V1645" s="6">
        <v>201</v>
      </c>
      <c r="W1645" s="7" t="s">
        <v>45</v>
      </c>
      <c r="X1645" s="6" t="e">
        <v>#N/A</v>
      </c>
      <c r="Y1645" s="6" t="s">
        <v>67</v>
      </c>
      <c r="Z1645" s="6" t="s">
        <v>45</v>
      </c>
      <c r="AA1645" s="6"/>
      <c r="AB1645" s="6" t="s">
        <v>166</v>
      </c>
      <c r="AC1645" s="6" t="s">
        <v>3344</v>
      </c>
      <c r="AD1645" s="6" t="s">
        <v>166</v>
      </c>
      <c r="AE1645" s="6" t="s">
        <v>447</v>
      </c>
      <c r="AF1645" s="6" t="s">
        <v>4042</v>
      </c>
      <c r="AG1645" s="6" t="s">
        <v>45</v>
      </c>
      <c r="AH1645" s="6" t="s">
        <v>4043</v>
      </c>
      <c r="AI1645" s="6" t="s">
        <v>45</v>
      </c>
      <c r="AJ1645" s="7" t="s">
        <v>45</v>
      </c>
      <c r="AK1645" s="6" t="s">
        <v>45</v>
      </c>
      <c r="AL1645" s="6">
        <v>44741</v>
      </c>
      <c r="AM1645" s="6"/>
      <c r="AN1645" s="6">
        <v>1</v>
      </c>
      <c r="AO1645" s="6">
        <v>0</v>
      </c>
      <c r="AP1645" s="6"/>
      <c r="AQ1645" s="6"/>
      <c r="AR1645" s="6"/>
      <c r="AS1645" s="19"/>
      <c r="AT1645" s="19"/>
      <c r="AU1645" s="29">
        <v>0</v>
      </c>
    </row>
    <row r="1646" spans="1:47" ht="12.75" customHeight="1" x14ac:dyDescent="0.25">
      <c r="A1646" s="6" t="s">
        <v>948</v>
      </c>
      <c r="B1646" s="6">
        <v>3857</v>
      </c>
      <c r="C1646" s="6" t="s">
        <v>145</v>
      </c>
      <c r="D1646" s="6" t="s">
        <v>46</v>
      </c>
      <c r="E1646" s="6" t="s">
        <v>46</v>
      </c>
      <c r="F1646" s="6">
        <v>79358</v>
      </c>
      <c r="G1646" s="6"/>
      <c r="H1646" s="6"/>
      <c r="I1646" s="6" t="s">
        <v>1290</v>
      </c>
      <c r="J1646" s="6" t="s">
        <v>1291</v>
      </c>
      <c r="K1646" s="6" t="s">
        <v>1290</v>
      </c>
      <c r="L1646" s="6" t="s">
        <v>948</v>
      </c>
      <c r="M1646" s="6" t="s">
        <v>45</v>
      </c>
      <c r="O1646" s="6" t="s">
        <v>148</v>
      </c>
      <c r="P1646" s="6"/>
      <c r="Q1646" s="6">
        <v>851</v>
      </c>
      <c r="R1646" s="8">
        <v>44043.403356481504</v>
      </c>
      <c r="S1646" s="10"/>
      <c r="T1646" s="10" t="s">
        <v>3588</v>
      </c>
      <c r="U1646" s="6">
        <v>2</v>
      </c>
      <c r="V1646" s="6" t="s">
        <v>3844</v>
      </c>
      <c r="W1646" s="7" t="s">
        <v>45</v>
      </c>
      <c r="X1646" s="6" t="e">
        <v>#N/A</v>
      </c>
      <c r="Y1646" s="6" t="s">
        <v>45</v>
      </c>
      <c r="Z1646" s="6" t="s">
        <v>45</v>
      </c>
      <c r="AA1646" s="6"/>
      <c r="AB1646" s="6" t="s">
        <v>166</v>
      </c>
      <c r="AC1646" s="6" t="s">
        <v>2176</v>
      </c>
      <c r="AD1646" s="6" t="s">
        <v>166</v>
      </c>
      <c r="AE1646" s="6" t="s">
        <v>238</v>
      </c>
      <c r="AF1646" s="6" t="s">
        <v>45</v>
      </c>
      <c r="AG1646" s="6" t="s">
        <v>45</v>
      </c>
      <c r="AH1646" s="6" t="s">
        <v>4044</v>
      </c>
      <c r="AI1646" s="6" t="s">
        <v>45</v>
      </c>
      <c r="AJ1646" s="7" t="s">
        <v>45</v>
      </c>
      <c r="AK1646" s="6" t="s">
        <v>45</v>
      </c>
      <c r="AL1646" s="6">
        <v>27432</v>
      </c>
      <c r="AM1646" s="6"/>
      <c r="AN1646" s="6">
        <v>1</v>
      </c>
      <c r="AO1646" s="6">
        <v>0</v>
      </c>
      <c r="AP1646" s="6"/>
      <c r="AQ1646" s="6"/>
      <c r="AR1646" s="6"/>
      <c r="AS1646" s="19"/>
      <c r="AT1646" s="19"/>
      <c r="AU1646" s="29">
        <v>0</v>
      </c>
    </row>
    <row r="1647" spans="1:47" ht="12.75" customHeight="1" x14ac:dyDescent="0.25">
      <c r="A1647" s="6" t="s">
        <v>948</v>
      </c>
      <c r="B1647" s="6">
        <v>3858</v>
      </c>
      <c r="C1647" s="6" t="s">
        <v>145</v>
      </c>
      <c r="D1647" s="6" t="s">
        <v>46</v>
      </c>
      <c r="E1647" s="6" t="s">
        <v>46</v>
      </c>
      <c r="F1647" s="6">
        <v>79359</v>
      </c>
      <c r="G1647" s="6"/>
      <c r="H1647" s="6"/>
      <c r="I1647" s="6" t="s">
        <v>1290</v>
      </c>
      <c r="J1647" s="6" t="s">
        <v>1291</v>
      </c>
      <c r="K1647" s="6" t="s">
        <v>1290</v>
      </c>
      <c r="L1647" s="6" t="s">
        <v>948</v>
      </c>
      <c r="M1647" s="6" t="s">
        <v>45</v>
      </c>
      <c r="O1647" s="6" t="s">
        <v>148</v>
      </c>
      <c r="P1647" s="6"/>
      <c r="Q1647" s="6">
        <v>851</v>
      </c>
      <c r="R1647" s="8">
        <v>44119.421597222201</v>
      </c>
      <c r="S1647" s="10"/>
      <c r="T1647" s="10" t="s">
        <v>340</v>
      </c>
      <c r="U1647" s="6">
        <v>3</v>
      </c>
      <c r="V1647" s="6" t="s">
        <v>497</v>
      </c>
      <c r="W1647" s="7" t="s">
        <v>45</v>
      </c>
      <c r="X1647" s="6" t="e">
        <v>#N/A</v>
      </c>
      <c r="Y1647" s="6" t="s">
        <v>52</v>
      </c>
      <c r="Z1647" s="6" t="s">
        <v>45</v>
      </c>
      <c r="AA1647" s="6"/>
      <c r="AB1647" s="6" t="s">
        <v>159</v>
      </c>
      <c r="AC1647" s="6" t="s">
        <v>1069</v>
      </c>
      <c r="AD1647" s="6" t="s">
        <v>159</v>
      </c>
      <c r="AE1647" s="6" t="s">
        <v>1070</v>
      </c>
      <c r="AF1647" s="6" t="s">
        <v>45</v>
      </c>
      <c r="AG1647" s="6" t="s">
        <v>45</v>
      </c>
      <c r="AH1647" s="6" t="s">
        <v>4045</v>
      </c>
      <c r="AI1647" s="6" t="s">
        <v>45</v>
      </c>
      <c r="AJ1647" s="7" t="s">
        <v>45</v>
      </c>
      <c r="AK1647" s="6" t="s">
        <v>45</v>
      </c>
      <c r="AL1647" s="6" t="s">
        <v>45</v>
      </c>
      <c r="AM1647" s="6"/>
      <c r="AN1647" s="6">
        <v>1</v>
      </c>
      <c r="AO1647" s="6">
        <v>0</v>
      </c>
      <c r="AP1647" s="6"/>
      <c r="AQ1647" s="6"/>
      <c r="AR1647" s="6"/>
      <c r="AS1647" s="19"/>
      <c r="AT1647" s="19"/>
      <c r="AU1647" s="29">
        <v>0</v>
      </c>
    </row>
    <row r="1648" spans="1:47" ht="12.75" customHeight="1" x14ac:dyDescent="0.25">
      <c r="A1648" s="6" t="s">
        <v>948</v>
      </c>
      <c r="B1648" s="6">
        <v>3859</v>
      </c>
      <c r="C1648" s="6" t="s">
        <v>145</v>
      </c>
      <c r="D1648" s="6" t="s">
        <v>46</v>
      </c>
      <c r="E1648" s="6" t="s">
        <v>46</v>
      </c>
      <c r="F1648" s="6">
        <v>79360</v>
      </c>
      <c r="G1648" s="6"/>
      <c r="H1648" s="6"/>
      <c r="I1648" s="6" t="s">
        <v>1290</v>
      </c>
      <c r="J1648" s="6" t="s">
        <v>1291</v>
      </c>
      <c r="K1648" s="6" t="s">
        <v>1290</v>
      </c>
      <c r="L1648" s="6" t="s">
        <v>948</v>
      </c>
      <c r="M1648" s="6">
        <v>1</v>
      </c>
      <c r="O1648" s="6" t="s">
        <v>148</v>
      </c>
      <c r="P1648" s="6"/>
      <c r="Q1648" s="6">
        <v>851</v>
      </c>
      <c r="R1648" s="8">
        <v>44533</v>
      </c>
      <c r="S1648" s="10"/>
      <c r="T1648" s="10" t="s">
        <v>780</v>
      </c>
      <c r="U1648" s="6">
        <v>1</v>
      </c>
      <c r="V1648" s="6" t="s">
        <v>4046</v>
      </c>
      <c r="W1648" s="7" t="s">
        <v>45</v>
      </c>
      <c r="X1648" s="6" t="s">
        <v>67</v>
      </c>
      <c r="Y1648" s="6" t="s">
        <v>67</v>
      </c>
      <c r="Z1648" s="6" t="s">
        <v>3598</v>
      </c>
      <c r="AA1648" s="6"/>
      <c r="AB1648" s="6" t="s">
        <v>166</v>
      </c>
      <c r="AC1648" s="6" t="s">
        <v>3600</v>
      </c>
      <c r="AD1648" s="6" t="s">
        <v>166</v>
      </c>
      <c r="AE1648" s="6" t="s">
        <v>636</v>
      </c>
      <c r="AF1648" s="6" t="s">
        <v>45</v>
      </c>
      <c r="AG1648" s="6" t="s">
        <v>45</v>
      </c>
      <c r="AH1648" s="6" t="s">
        <v>4047</v>
      </c>
      <c r="AI1648" s="6" t="s">
        <v>45</v>
      </c>
      <c r="AJ1648" s="7" t="s">
        <v>45</v>
      </c>
      <c r="AK1648" s="6" t="s">
        <v>136</v>
      </c>
      <c r="AL1648" s="6">
        <v>13273</v>
      </c>
      <c r="AM1648" s="6"/>
      <c r="AN1648" s="6">
        <v>1</v>
      </c>
      <c r="AO1648" s="6">
        <v>0</v>
      </c>
      <c r="AP1648" s="6"/>
      <c r="AQ1648" s="6"/>
      <c r="AR1648" s="6"/>
      <c r="AS1648" s="19"/>
      <c r="AT1648" s="19"/>
      <c r="AU1648" s="29">
        <v>0</v>
      </c>
    </row>
    <row r="1649" spans="1:47" ht="12.75" customHeight="1" x14ac:dyDescent="0.25">
      <c r="A1649" s="6" t="s">
        <v>948</v>
      </c>
      <c r="B1649" s="6">
        <v>3860</v>
      </c>
      <c r="C1649" s="6" t="s">
        <v>145</v>
      </c>
      <c r="D1649" s="6" t="s">
        <v>46</v>
      </c>
      <c r="E1649" s="6" t="s">
        <v>46</v>
      </c>
      <c r="F1649" s="6">
        <v>79361</v>
      </c>
      <c r="G1649" s="6"/>
      <c r="H1649" s="6"/>
      <c r="I1649" s="6" t="s">
        <v>1290</v>
      </c>
      <c r="J1649" s="6" t="s">
        <v>1291</v>
      </c>
      <c r="K1649" s="6" t="s">
        <v>1290</v>
      </c>
      <c r="L1649" s="6" t="s">
        <v>948</v>
      </c>
      <c r="M1649" s="6">
        <v>1</v>
      </c>
      <c r="O1649" s="6" t="s">
        <v>148</v>
      </c>
      <c r="P1649" s="6"/>
      <c r="Q1649" s="6">
        <v>851</v>
      </c>
      <c r="R1649" s="8">
        <v>44047.416979166701</v>
      </c>
      <c r="S1649" s="10"/>
      <c r="T1649" s="10" t="s">
        <v>122</v>
      </c>
      <c r="U1649" s="6">
        <v>2</v>
      </c>
      <c r="V1649" s="6" t="s">
        <v>497</v>
      </c>
      <c r="W1649" s="7" t="s">
        <v>45</v>
      </c>
      <c r="X1649" s="6" t="s">
        <v>67</v>
      </c>
      <c r="Y1649" s="6" t="s">
        <v>67</v>
      </c>
      <c r="Z1649" s="6" t="s">
        <v>1504</v>
      </c>
      <c r="AA1649" s="6"/>
      <c r="AB1649" s="6" t="s">
        <v>236</v>
      </c>
      <c r="AC1649" s="6" t="s">
        <v>1505</v>
      </c>
      <c r="AD1649" s="6" t="s">
        <v>236</v>
      </c>
      <c r="AE1649" s="6" t="s">
        <v>437</v>
      </c>
      <c r="AF1649" s="6" t="s">
        <v>45</v>
      </c>
      <c r="AG1649" s="6" t="s">
        <v>45</v>
      </c>
      <c r="AH1649" s="6" t="s">
        <v>4048</v>
      </c>
      <c r="AI1649" s="6" t="s">
        <v>45</v>
      </c>
      <c r="AJ1649" s="7" t="s">
        <v>355</v>
      </c>
      <c r="AK1649" s="6" t="s">
        <v>45</v>
      </c>
      <c r="AL1649" s="6">
        <v>44266</v>
      </c>
      <c r="AM1649" s="6"/>
      <c r="AN1649" s="6">
        <v>1</v>
      </c>
      <c r="AO1649" s="6">
        <v>0</v>
      </c>
      <c r="AP1649" s="6"/>
      <c r="AQ1649" s="6"/>
      <c r="AR1649" s="6"/>
      <c r="AS1649" s="19"/>
      <c r="AT1649" s="19"/>
      <c r="AU1649" s="29">
        <v>0</v>
      </c>
    </row>
    <row r="1650" spans="1:47" ht="12.75" customHeight="1" x14ac:dyDescent="0.25">
      <c r="A1650" s="6" t="s">
        <v>60</v>
      </c>
      <c r="B1650" s="6">
        <v>822</v>
      </c>
      <c r="C1650" s="6" t="s">
        <v>78</v>
      </c>
      <c r="D1650" s="6" t="s">
        <v>46</v>
      </c>
      <c r="E1650" s="6" t="s">
        <v>46</v>
      </c>
      <c r="F1650" s="6">
        <v>79361</v>
      </c>
      <c r="G1650" s="6"/>
      <c r="H1650" s="6"/>
      <c r="I1650" s="6" t="s">
        <v>1762</v>
      </c>
      <c r="J1650" s="6" t="s">
        <v>1762</v>
      </c>
      <c r="K1650" s="6" t="s">
        <v>1762</v>
      </c>
      <c r="L1650" s="6" t="s">
        <v>60</v>
      </c>
      <c r="M1650" s="6" t="s">
        <v>45</v>
      </c>
      <c r="N1650" s="6"/>
      <c r="O1650" s="6" t="s">
        <v>45</v>
      </c>
      <c r="P1650" s="6"/>
      <c r="Q1650" s="6" t="s">
        <v>45</v>
      </c>
      <c r="R1650" s="8" t="s">
        <v>45</v>
      </c>
      <c r="S1650" s="10"/>
      <c r="T1650" s="10" t="s">
        <v>122</v>
      </c>
      <c r="U1650" s="6">
        <v>2</v>
      </c>
      <c r="V1650" s="6" t="s">
        <v>497</v>
      </c>
      <c r="W1650" s="7" t="s">
        <v>45</v>
      </c>
      <c r="X1650" s="6" t="s">
        <v>67</v>
      </c>
      <c r="Y1650" s="6" t="s">
        <v>67</v>
      </c>
      <c r="Z1650" s="6" t="s">
        <v>4035</v>
      </c>
      <c r="AA1650" s="6"/>
      <c r="AB1650" s="6" t="s">
        <v>441</v>
      </c>
      <c r="AC1650" s="6" t="s">
        <v>3473</v>
      </c>
      <c r="AD1650" s="6" t="s">
        <v>441</v>
      </c>
      <c r="AE1650" s="13" t="s">
        <v>1229</v>
      </c>
      <c r="AF1650" s="6" t="s">
        <v>45</v>
      </c>
      <c r="AG1650" s="6" t="s">
        <v>45</v>
      </c>
      <c r="AH1650" s="6" t="s">
        <v>4048</v>
      </c>
      <c r="AI1650" s="6" t="s">
        <v>45</v>
      </c>
      <c r="AJ1650" s="7" t="s">
        <v>355</v>
      </c>
      <c r="AK1650" s="6" t="s">
        <v>45</v>
      </c>
      <c r="AL1650" s="6" t="s">
        <v>45</v>
      </c>
      <c r="AM1650" s="6"/>
      <c r="AN1650" s="6">
        <v>1</v>
      </c>
      <c r="AO1650" s="6">
        <v>0</v>
      </c>
      <c r="AP1650" s="6"/>
      <c r="AQ1650" s="6"/>
      <c r="AR1650" s="6"/>
      <c r="AS1650" s="19"/>
      <c r="AT1650" s="19"/>
      <c r="AU1650" s="29">
        <v>0</v>
      </c>
    </row>
    <row r="1651" spans="1:47" ht="12.75" customHeight="1" x14ac:dyDescent="0.25">
      <c r="A1651" s="6" t="s">
        <v>948</v>
      </c>
      <c r="B1651" s="6">
        <v>3861</v>
      </c>
      <c r="C1651" s="6" t="s">
        <v>145</v>
      </c>
      <c r="D1651" s="6" t="s">
        <v>46</v>
      </c>
      <c r="E1651" s="6" t="s">
        <v>46</v>
      </c>
      <c r="F1651" s="6">
        <v>79362</v>
      </c>
      <c r="G1651" s="6"/>
      <c r="H1651" s="6"/>
      <c r="I1651" s="6" t="s">
        <v>1290</v>
      </c>
      <c r="J1651" s="6" t="s">
        <v>1291</v>
      </c>
      <c r="K1651" s="6" t="s">
        <v>1290</v>
      </c>
      <c r="L1651" s="6" t="s">
        <v>948</v>
      </c>
      <c r="M1651" s="6" t="s">
        <v>45</v>
      </c>
      <c r="O1651" s="6" t="s">
        <v>148</v>
      </c>
      <c r="P1651" s="6"/>
      <c r="Q1651" s="6">
        <v>851</v>
      </c>
      <c r="R1651" s="8">
        <v>44042.304629629602</v>
      </c>
      <c r="S1651" s="10"/>
      <c r="T1651" s="10" t="s">
        <v>257</v>
      </c>
      <c r="U1651" s="6">
        <v>2</v>
      </c>
      <c r="V1651" s="6">
        <v>4</v>
      </c>
      <c r="W1651" s="7" t="s">
        <v>45</v>
      </c>
      <c r="X1651" s="6" t="s">
        <v>67</v>
      </c>
      <c r="Y1651" s="6" t="s">
        <v>67</v>
      </c>
      <c r="Z1651" s="6" t="s">
        <v>2364</v>
      </c>
      <c r="AA1651" s="6"/>
      <c r="AB1651" s="6" t="s">
        <v>2365</v>
      </c>
      <c r="AC1651" s="6" t="s">
        <v>2366</v>
      </c>
      <c r="AD1651" s="6" t="s">
        <v>2365</v>
      </c>
      <c r="AE1651" s="6" t="s">
        <v>2367</v>
      </c>
      <c r="AF1651" s="6" t="s">
        <v>45</v>
      </c>
      <c r="AG1651" s="6" t="s">
        <v>45</v>
      </c>
      <c r="AH1651" s="6" t="s">
        <v>2368</v>
      </c>
      <c r="AI1651" s="6" t="s">
        <v>45</v>
      </c>
      <c r="AJ1651" s="7" t="s">
        <v>45</v>
      </c>
      <c r="AK1651" s="6" t="s">
        <v>136</v>
      </c>
      <c r="AL1651" s="6">
        <v>35589</v>
      </c>
      <c r="AM1651" s="6"/>
      <c r="AN1651" s="6">
        <v>1</v>
      </c>
      <c r="AO1651" s="6">
        <v>0</v>
      </c>
      <c r="AP1651" s="6"/>
      <c r="AQ1651" s="6"/>
      <c r="AR1651" s="6"/>
      <c r="AS1651" s="28">
        <v>15301</v>
      </c>
      <c r="AT1651" s="28">
        <v>15301</v>
      </c>
      <c r="AU1651" s="29">
        <v>0</v>
      </c>
    </row>
    <row r="1652" spans="1:47" ht="12.75" customHeight="1" x14ac:dyDescent="0.25">
      <c r="A1652" s="6" t="s">
        <v>948</v>
      </c>
      <c r="B1652" s="6">
        <v>3862</v>
      </c>
      <c r="C1652" s="6" t="s">
        <v>145</v>
      </c>
      <c r="D1652" s="6" t="s">
        <v>46</v>
      </c>
      <c r="E1652" s="6" t="s">
        <v>46</v>
      </c>
      <c r="F1652" s="6">
        <v>79363</v>
      </c>
      <c r="G1652" s="6"/>
      <c r="H1652" s="6"/>
      <c r="I1652" s="6" t="s">
        <v>1290</v>
      </c>
      <c r="J1652" s="6" t="s">
        <v>1291</v>
      </c>
      <c r="K1652" s="6" t="s">
        <v>1290</v>
      </c>
      <c r="L1652" s="6" t="s">
        <v>948</v>
      </c>
      <c r="M1652" s="6" t="s">
        <v>45</v>
      </c>
      <c r="O1652" s="6" t="s">
        <v>148</v>
      </c>
      <c r="P1652" s="6"/>
      <c r="Q1652" s="6">
        <v>851</v>
      </c>
      <c r="R1652" s="8">
        <v>44964</v>
      </c>
      <c r="S1652" s="10"/>
      <c r="T1652" s="10" t="s">
        <v>73</v>
      </c>
      <c r="U1652" s="6">
        <v>1</v>
      </c>
      <c r="V1652" s="6" t="s">
        <v>4049</v>
      </c>
      <c r="W1652" s="7" t="s">
        <v>45</v>
      </c>
      <c r="X1652" s="6" t="s">
        <v>67</v>
      </c>
      <c r="Y1652" s="6" t="s">
        <v>67</v>
      </c>
      <c r="Z1652" s="6" t="s">
        <v>4050</v>
      </c>
      <c r="AA1652" s="6"/>
      <c r="AB1652" s="6" t="s">
        <v>236</v>
      </c>
      <c r="AC1652" s="6" t="s">
        <v>4051</v>
      </c>
      <c r="AD1652" s="6" t="s">
        <v>236</v>
      </c>
      <c r="AE1652" s="6" t="s">
        <v>238</v>
      </c>
      <c r="AF1652" s="6" t="s">
        <v>45</v>
      </c>
      <c r="AG1652" s="6" t="s">
        <v>45</v>
      </c>
      <c r="AH1652" s="6" t="s">
        <v>4052</v>
      </c>
      <c r="AI1652" s="6" t="s">
        <v>45</v>
      </c>
      <c r="AJ1652" s="7" t="s">
        <v>45</v>
      </c>
      <c r="AK1652" s="6" t="s">
        <v>136</v>
      </c>
      <c r="AL1652" s="6" t="s">
        <v>4053</v>
      </c>
      <c r="AM1652" s="6" t="s">
        <v>59</v>
      </c>
      <c r="AN1652" s="6">
        <v>1</v>
      </c>
      <c r="AO1652" s="6">
        <v>0</v>
      </c>
      <c r="AP1652" s="6"/>
      <c r="AQ1652" s="6"/>
      <c r="AR1652" s="6"/>
      <c r="AS1652" s="28">
        <v>34805</v>
      </c>
      <c r="AT1652" s="28">
        <v>34805</v>
      </c>
      <c r="AU1652" s="29">
        <v>0</v>
      </c>
    </row>
    <row r="1653" spans="1:47" ht="12.75" customHeight="1" x14ac:dyDescent="0.25">
      <c r="A1653" s="6" t="s">
        <v>948</v>
      </c>
      <c r="B1653" s="6">
        <v>3863</v>
      </c>
      <c r="C1653" s="6" t="s">
        <v>145</v>
      </c>
      <c r="D1653" s="6" t="s">
        <v>46</v>
      </c>
      <c r="E1653" s="6" t="s">
        <v>46</v>
      </c>
      <c r="F1653" s="6">
        <v>79364</v>
      </c>
      <c r="G1653" s="6"/>
      <c r="H1653" s="6"/>
      <c r="I1653" s="6" t="s">
        <v>1290</v>
      </c>
      <c r="J1653" s="6" t="s">
        <v>1291</v>
      </c>
      <c r="K1653" s="6" t="s">
        <v>1290</v>
      </c>
      <c r="L1653" s="6" t="s">
        <v>948</v>
      </c>
      <c r="M1653" s="6" t="s">
        <v>45</v>
      </c>
      <c r="O1653" s="6" t="s">
        <v>148</v>
      </c>
      <c r="P1653" s="6"/>
      <c r="Q1653" s="6">
        <v>851</v>
      </c>
      <c r="R1653" s="8">
        <v>44147.632025462997</v>
      </c>
      <c r="S1653" s="10"/>
      <c r="T1653" s="10" t="s">
        <v>97</v>
      </c>
      <c r="U1653" s="6">
        <v>1</v>
      </c>
      <c r="V1653" s="6" t="s">
        <v>1397</v>
      </c>
      <c r="W1653" s="7" t="s">
        <v>45</v>
      </c>
      <c r="X1653" s="6" t="s">
        <v>67</v>
      </c>
      <c r="Y1653" s="6" t="s">
        <v>67</v>
      </c>
      <c r="Z1653" s="6" t="s">
        <v>1299</v>
      </c>
      <c r="AA1653" s="6"/>
      <c r="AB1653" s="6" t="s">
        <v>618</v>
      </c>
      <c r="AC1653" s="6" t="s">
        <v>1899</v>
      </c>
      <c r="AD1653" s="6" t="s">
        <v>618</v>
      </c>
      <c r="AE1653" s="6" t="s">
        <v>275</v>
      </c>
      <c r="AF1653" s="6" t="s">
        <v>45</v>
      </c>
      <c r="AG1653" s="6" t="s">
        <v>45</v>
      </c>
      <c r="AH1653" s="6" t="s">
        <v>4054</v>
      </c>
      <c r="AI1653" s="6" t="s">
        <v>45</v>
      </c>
      <c r="AJ1653" s="7" t="s">
        <v>45</v>
      </c>
      <c r="AK1653" s="6" t="s">
        <v>45</v>
      </c>
      <c r="AL1653" s="6" t="s">
        <v>45</v>
      </c>
      <c r="AM1653" s="6"/>
      <c r="AN1653" s="6">
        <v>1</v>
      </c>
      <c r="AO1653" s="6">
        <v>0</v>
      </c>
      <c r="AP1653" s="6"/>
      <c r="AQ1653" s="6"/>
      <c r="AR1653" s="6"/>
      <c r="AS1653" s="19"/>
      <c r="AT1653" s="19"/>
      <c r="AU1653" s="29">
        <v>0</v>
      </c>
    </row>
    <row r="1654" spans="1:47" ht="12.75" customHeight="1" x14ac:dyDescent="0.25">
      <c r="A1654" s="6" t="s">
        <v>948</v>
      </c>
      <c r="B1654" s="6">
        <v>3864</v>
      </c>
      <c r="C1654" s="6" t="s">
        <v>145</v>
      </c>
      <c r="D1654" s="6" t="s">
        <v>46</v>
      </c>
      <c r="E1654" s="6" t="s">
        <v>46</v>
      </c>
      <c r="F1654" s="6">
        <v>79365</v>
      </c>
      <c r="G1654" s="6"/>
      <c r="H1654" s="6"/>
      <c r="I1654" s="6" t="s">
        <v>1290</v>
      </c>
      <c r="J1654" s="6" t="s">
        <v>1291</v>
      </c>
      <c r="K1654" s="6" t="s">
        <v>1290</v>
      </c>
      <c r="L1654" s="6" t="s">
        <v>948</v>
      </c>
      <c r="M1654" s="6" t="s">
        <v>45</v>
      </c>
      <c r="O1654" s="6" t="s">
        <v>148</v>
      </c>
      <c r="P1654" s="6"/>
      <c r="Q1654" s="6">
        <v>851</v>
      </c>
      <c r="R1654" s="8">
        <v>44383</v>
      </c>
      <c r="S1654" s="10"/>
      <c r="T1654" s="10" t="s">
        <v>122</v>
      </c>
      <c r="U1654" s="6">
        <v>1</v>
      </c>
      <c r="V1654" s="6" t="s">
        <v>2799</v>
      </c>
      <c r="W1654" s="7" t="s">
        <v>45</v>
      </c>
      <c r="X1654" s="6" t="e">
        <v>#N/A</v>
      </c>
      <c r="Y1654" s="6" t="s">
        <v>67</v>
      </c>
      <c r="Z1654" s="6" t="s">
        <v>2197</v>
      </c>
      <c r="AA1654" s="6"/>
      <c r="AB1654" s="6" t="s">
        <v>149</v>
      </c>
      <c r="AC1654" s="6" t="s">
        <v>2800</v>
      </c>
      <c r="AD1654" s="6" t="s">
        <v>149</v>
      </c>
      <c r="AE1654" s="6" t="s">
        <v>562</v>
      </c>
      <c r="AF1654" s="6" t="s">
        <v>45</v>
      </c>
      <c r="AG1654" s="6" t="s">
        <v>45</v>
      </c>
      <c r="AH1654" s="6" t="s">
        <v>45</v>
      </c>
      <c r="AI1654" s="6" t="s">
        <v>45</v>
      </c>
      <c r="AJ1654" s="7" t="s">
        <v>45</v>
      </c>
      <c r="AK1654" s="6" t="s">
        <v>45</v>
      </c>
      <c r="AL1654" s="6" t="s">
        <v>45</v>
      </c>
      <c r="AM1654" s="6"/>
      <c r="AN1654" s="6">
        <v>1</v>
      </c>
      <c r="AO1654" s="6">
        <v>0</v>
      </c>
      <c r="AP1654" s="6"/>
      <c r="AQ1654" s="6"/>
      <c r="AR1654" s="6"/>
      <c r="AS1654" s="19"/>
      <c r="AT1654" s="19"/>
      <c r="AU1654" s="29">
        <v>0</v>
      </c>
    </row>
    <row r="1655" spans="1:47" ht="12.75" customHeight="1" x14ac:dyDescent="0.25">
      <c r="A1655" s="6" t="s">
        <v>948</v>
      </c>
      <c r="B1655" s="6">
        <v>3865</v>
      </c>
      <c r="C1655" s="6" t="s">
        <v>145</v>
      </c>
      <c r="D1655" s="6" t="s">
        <v>46</v>
      </c>
      <c r="E1655" s="6" t="s">
        <v>46</v>
      </c>
      <c r="F1655" s="6">
        <v>79366</v>
      </c>
      <c r="G1655" s="6"/>
      <c r="H1655" s="6"/>
      <c r="I1655" s="6" t="s">
        <v>1290</v>
      </c>
      <c r="J1655" s="6" t="s">
        <v>1291</v>
      </c>
      <c r="K1655" s="6" t="s">
        <v>1290</v>
      </c>
      <c r="L1655" s="6" t="s">
        <v>948</v>
      </c>
      <c r="M1655" s="6" t="s">
        <v>45</v>
      </c>
      <c r="O1655" s="6" t="s">
        <v>148</v>
      </c>
      <c r="P1655" s="6"/>
      <c r="Q1655" s="6">
        <v>851</v>
      </c>
      <c r="R1655" s="8">
        <v>44300</v>
      </c>
      <c r="S1655" s="10"/>
      <c r="T1655" s="10" t="s">
        <v>506</v>
      </c>
      <c r="U1655" s="6">
        <v>1</v>
      </c>
      <c r="V1655" s="6" t="s">
        <v>4055</v>
      </c>
      <c r="W1655" s="7" t="s">
        <v>45</v>
      </c>
      <c r="X1655" s="6" t="e">
        <v>#N/A</v>
      </c>
      <c r="Y1655" s="6" t="s">
        <v>45</v>
      </c>
      <c r="Z1655" s="6" t="s">
        <v>45</v>
      </c>
      <c r="AA1655" s="6"/>
      <c r="AB1655" s="6" t="s">
        <v>476</v>
      </c>
      <c r="AC1655" s="6" t="s">
        <v>4056</v>
      </c>
      <c r="AD1655" s="6" t="s">
        <v>476</v>
      </c>
      <c r="AE1655" s="6" t="s">
        <v>70</v>
      </c>
      <c r="AF1655" s="6" t="s">
        <v>45</v>
      </c>
      <c r="AG1655" s="6" t="s">
        <v>45</v>
      </c>
      <c r="AH1655" s="6" t="s">
        <v>45</v>
      </c>
      <c r="AI1655" s="6" t="s">
        <v>45</v>
      </c>
      <c r="AJ1655" s="7" t="s">
        <v>45</v>
      </c>
      <c r="AK1655" s="6" t="s">
        <v>45</v>
      </c>
      <c r="AL1655" s="6">
        <v>26730</v>
      </c>
      <c r="AM1655" s="6"/>
      <c r="AN1655" s="6">
        <v>1</v>
      </c>
      <c r="AO1655" s="6">
        <v>0</v>
      </c>
      <c r="AP1655" s="6"/>
      <c r="AQ1655" s="6"/>
      <c r="AR1655" s="6"/>
      <c r="AS1655" s="19"/>
      <c r="AT1655" s="19"/>
      <c r="AU1655" s="29">
        <v>0</v>
      </c>
    </row>
    <row r="1656" spans="1:47" ht="12.75" customHeight="1" x14ac:dyDescent="0.25">
      <c r="A1656" s="6" t="s">
        <v>948</v>
      </c>
      <c r="B1656" s="6">
        <v>3866</v>
      </c>
      <c r="C1656" s="6" t="s">
        <v>145</v>
      </c>
      <c r="D1656" s="6" t="s">
        <v>46</v>
      </c>
      <c r="E1656" s="6" t="s">
        <v>46</v>
      </c>
      <c r="F1656" s="6">
        <v>79367</v>
      </c>
      <c r="G1656" s="6"/>
      <c r="H1656" s="6"/>
      <c r="I1656" s="6" t="s">
        <v>1290</v>
      </c>
      <c r="J1656" s="6" t="s">
        <v>1291</v>
      </c>
      <c r="K1656" s="6" t="s">
        <v>1290</v>
      </c>
      <c r="L1656" s="6" t="s">
        <v>948</v>
      </c>
      <c r="M1656" s="6" t="s">
        <v>45</v>
      </c>
      <c r="O1656" s="6" t="s">
        <v>148</v>
      </c>
      <c r="P1656" s="6"/>
      <c r="Q1656" s="6">
        <v>851</v>
      </c>
      <c r="R1656" s="8">
        <v>44048.386793981503</v>
      </c>
      <c r="S1656" s="10"/>
      <c r="T1656" s="10" t="s">
        <v>496</v>
      </c>
      <c r="U1656" s="6">
        <v>1</v>
      </c>
      <c r="V1656" s="6" t="s">
        <v>497</v>
      </c>
      <c r="W1656" s="7" t="s">
        <v>45</v>
      </c>
      <c r="X1656" s="6" t="s">
        <v>67</v>
      </c>
      <c r="Y1656" s="6" t="s">
        <v>67</v>
      </c>
      <c r="Z1656" s="6" t="s">
        <v>498</v>
      </c>
      <c r="AA1656" s="6"/>
      <c r="AB1656" s="6" t="s">
        <v>499</v>
      </c>
      <c r="AC1656" s="6" t="s">
        <v>500</v>
      </c>
      <c r="AD1656" s="6" t="s">
        <v>499</v>
      </c>
      <c r="AE1656" s="6" t="s">
        <v>501</v>
      </c>
      <c r="AF1656" s="6" t="s">
        <v>45</v>
      </c>
      <c r="AG1656" s="6" t="s">
        <v>45</v>
      </c>
      <c r="AH1656" s="6" t="s">
        <v>45</v>
      </c>
      <c r="AI1656" s="6" t="s">
        <v>45</v>
      </c>
      <c r="AJ1656" s="7" t="s">
        <v>45</v>
      </c>
      <c r="AK1656" s="6" t="s">
        <v>45</v>
      </c>
      <c r="AL1656" s="6" t="s">
        <v>45</v>
      </c>
      <c r="AM1656" s="6" t="s">
        <v>59</v>
      </c>
      <c r="AN1656" s="6">
        <v>1</v>
      </c>
      <c r="AO1656" s="6">
        <v>0</v>
      </c>
      <c r="AP1656" s="6"/>
      <c r="AQ1656" s="6"/>
      <c r="AR1656" s="6"/>
      <c r="AS1656" s="19"/>
      <c r="AT1656" s="19"/>
      <c r="AU1656" s="29">
        <v>0</v>
      </c>
    </row>
    <row r="1657" spans="1:47" ht="12.75" customHeight="1" x14ac:dyDescent="0.25">
      <c r="A1657" s="6" t="s">
        <v>948</v>
      </c>
      <c r="B1657" s="6">
        <v>3867</v>
      </c>
      <c r="C1657" s="6" t="s">
        <v>145</v>
      </c>
      <c r="D1657" s="6" t="s">
        <v>46</v>
      </c>
      <c r="E1657" s="6" t="s">
        <v>46</v>
      </c>
      <c r="F1657" s="6">
        <v>79368</v>
      </c>
      <c r="G1657" s="6"/>
      <c r="H1657" s="6"/>
      <c r="I1657" s="6" t="s">
        <v>1290</v>
      </c>
      <c r="J1657" s="6" t="s">
        <v>1291</v>
      </c>
      <c r="K1657" s="6" t="s">
        <v>1290</v>
      </c>
      <c r="L1657" s="6" t="s">
        <v>948</v>
      </c>
      <c r="M1657" s="6" t="s">
        <v>45</v>
      </c>
      <c r="O1657" s="6" t="s">
        <v>148</v>
      </c>
      <c r="P1657" s="6"/>
      <c r="Q1657" s="6">
        <v>851</v>
      </c>
      <c r="R1657" s="8">
        <v>44239</v>
      </c>
      <c r="S1657" s="10"/>
      <c r="T1657" s="10" t="s">
        <v>4057</v>
      </c>
      <c r="U1657" s="6">
        <v>2</v>
      </c>
      <c r="V1657" s="6" t="s">
        <v>3051</v>
      </c>
      <c r="W1657" s="7" t="s">
        <v>45</v>
      </c>
      <c r="X1657" s="6" t="e">
        <v>#N/A</v>
      </c>
      <c r="Y1657" s="6" t="s">
        <v>45</v>
      </c>
      <c r="Z1657" s="6" t="s">
        <v>45</v>
      </c>
      <c r="AA1657" s="6"/>
      <c r="AB1657" s="6" t="s">
        <v>777</v>
      </c>
      <c r="AC1657" s="6" t="s">
        <v>2891</v>
      </c>
      <c r="AD1657" s="6" t="s">
        <v>777</v>
      </c>
      <c r="AE1657" s="6" t="s">
        <v>429</v>
      </c>
      <c r="AF1657" s="6" t="s">
        <v>45</v>
      </c>
      <c r="AG1657" s="6" t="s">
        <v>45</v>
      </c>
      <c r="AH1657" s="6" t="s">
        <v>4058</v>
      </c>
      <c r="AI1657" s="6" t="s">
        <v>45</v>
      </c>
      <c r="AJ1657" s="7" t="s">
        <v>45</v>
      </c>
      <c r="AK1657" s="6" t="s">
        <v>45</v>
      </c>
      <c r="AL1657" s="6" t="s">
        <v>45</v>
      </c>
      <c r="AM1657" s="6"/>
      <c r="AN1657" s="6">
        <v>1</v>
      </c>
      <c r="AO1657" s="6">
        <v>0</v>
      </c>
      <c r="AP1657" s="6"/>
      <c r="AQ1657" s="6"/>
      <c r="AR1657" s="6"/>
      <c r="AS1657" s="19"/>
      <c r="AT1657" s="19"/>
      <c r="AU1657" s="29">
        <v>0</v>
      </c>
    </row>
    <row r="1658" spans="1:47" ht="12.75" customHeight="1" x14ac:dyDescent="0.25">
      <c r="A1658" s="6" t="s">
        <v>948</v>
      </c>
      <c r="B1658" s="6">
        <v>3868</v>
      </c>
      <c r="C1658" s="6" t="s">
        <v>145</v>
      </c>
      <c r="D1658" s="6" t="s">
        <v>46</v>
      </c>
      <c r="E1658" s="6" t="s">
        <v>46</v>
      </c>
      <c r="F1658" s="6">
        <v>79369</v>
      </c>
      <c r="G1658" s="6"/>
      <c r="H1658" s="6"/>
      <c r="I1658" s="6" t="s">
        <v>1290</v>
      </c>
      <c r="J1658" s="6" t="s">
        <v>1291</v>
      </c>
      <c r="K1658" s="6" t="s">
        <v>1290</v>
      </c>
      <c r="L1658" s="6" t="s">
        <v>948</v>
      </c>
      <c r="M1658" s="6" t="s">
        <v>45</v>
      </c>
      <c r="O1658" s="6" t="s">
        <v>148</v>
      </c>
      <c r="P1658" s="6"/>
      <c r="Q1658" s="6">
        <v>851</v>
      </c>
      <c r="R1658" s="8">
        <v>44047.363252314797</v>
      </c>
      <c r="S1658" s="10"/>
      <c r="T1658" s="10" t="s">
        <v>780</v>
      </c>
      <c r="U1658" s="6">
        <v>1</v>
      </c>
      <c r="V1658" s="6" t="s">
        <v>4059</v>
      </c>
      <c r="W1658" s="7" t="s">
        <v>45</v>
      </c>
      <c r="X1658" s="6" t="e">
        <v>#N/A</v>
      </c>
      <c r="Y1658" s="6" t="s">
        <v>45</v>
      </c>
      <c r="Z1658" s="6" t="s">
        <v>45</v>
      </c>
      <c r="AA1658" s="6"/>
      <c r="AB1658" s="6" t="s">
        <v>180</v>
      </c>
      <c r="AC1658" s="6" t="s">
        <v>4060</v>
      </c>
      <c r="AD1658" s="6" t="s">
        <v>180</v>
      </c>
      <c r="AE1658" s="6" t="s">
        <v>182</v>
      </c>
      <c r="AF1658" s="6" t="s">
        <v>45</v>
      </c>
      <c r="AG1658" s="6" t="s">
        <v>45</v>
      </c>
      <c r="AH1658" s="6" t="s">
        <v>45</v>
      </c>
      <c r="AI1658" s="6" t="s">
        <v>45</v>
      </c>
      <c r="AJ1658" s="7" t="s">
        <v>45</v>
      </c>
      <c r="AK1658" s="6" t="s">
        <v>45</v>
      </c>
      <c r="AL1658" s="6" t="s">
        <v>45</v>
      </c>
      <c r="AM1658" s="6"/>
      <c r="AN1658" s="6">
        <v>1</v>
      </c>
      <c r="AO1658" s="6">
        <v>0</v>
      </c>
      <c r="AP1658" s="6"/>
      <c r="AQ1658" s="6"/>
      <c r="AR1658" s="6"/>
      <c r="AS1658" s="19"/>
      <c r="AT1658" s="19"/>
      <c r="AU1658" s="29">
        <v>0</v>
      </c>
    </row>
    <row r="1659" spans="1:47" ht="12.75" customHeight="1" x14ac:dyDescent="0.25">
      <c r="A1659" s="6" t="s">
        <v>60</v>
      </c>
      <c r="B1659" s="6">
        <v>3869</v>
      </c>
      <c r="C1659" s="6" t="s">
        <v>145</v>
      </c>
      <c r="D1659" s="6" t="s">
        <v>46</v>
      </c>
      <c r="E1659" s="6" t="s">
        <v>46</v>
      </c>
      <c r="F1659" s="6">
        <v>79370</v>
      </c>
      <c r="G1659" s="6"/>
      <c r="H1659" s="6"/>
      <c r="I1659" s="6" t="s">
        <v>4061</v>
      </c>
      <c r="J1659" s="6" t="s">
        <v>4061</v>
      </c>
      <c r="K1659" s="6" t="s">
        <v>45</v>
      </c>
      <c r="L1659" s="6" t="s">
        <v>60</v>
      </c>
      <c r="M1659" s="6" t="s">
        <v>45</v>
      </c>
      <c r="O1659" s="6" t="s">
        <v>158</v>
      </c>
      <c r="P1659" s="6"/>
      <c r="Q1659" s="6" t="s">
        <v>3042</v>
      </c>
      <c r="R1659" s="8">
        <v>44035.414745370399</v>
      </c>
      <c r="S1659" s="10"/>
      <c r="T1659" s="10" t="s">
        <v>157</v>
      </c>
      <c r="U1659" s="6">
        <v>1</v>
      </c>
      <c r="V1659" s="6">
        <v>114</v>
      </c>
      <c r="W1659" s="7" t="s">
        <v>45</v>
      </c>
      <c r="X1659" s="6" t="s">
        <v>158</v>
      </c>
      <c r="Y1659" s="6" t="s">
        <v>158</v>
      </c>
      <c r="Z1659" s="6" t="s">
        <v>3043</v>
      </c>
      <c r="AA1659" s="6"/>
      <c r="AB1659" s="6" t="s">
        <v>149</v>
      </c>
      <c r="AC1659" s="6" t="s">
        <v>3044</v>
      </c>
      <c r="AD1659" s="6" t="s">
        <v>149</v>
      </c>
      <c r="AE1659" s="6" t="s">
        <v>924</v>
      </c>
      <c r="AF1659" s="6" t="s">
        <v>45</v>
      </c>
      <c r="AG1659" s="6" t="s">
        <v>45</v>
      </c>
      <c r="AH1659" s="6">
        <v>247</v>
      </c>
      <c r="AI1659" s="6" t="s">
        <v>45</v>
      </c>
      <c r="AJ1659" s="7" t="s">
        <v>45</v>
      </c>
      <c r="AK1659" s="6" t="s">
        <v>45</v>
      </c>
      <c r="AL1659" s="6" t="s">
        <v>45</v>
      </c>
      <c r="AM1659" s="6"/>
      <c r="AN1659" s="6">
        <v>1</v>
      </c>
      <c r="AO1659" s="6">
        <v>0</v>
      </c>
      <c r="AP1659" s="6"/>
      <c r="AQ1659" s="6"/>
      <c r="AR1659" s="6"/>
      <c r="AS1659" s="19"/>
      <c r="AT1659" s="19"/>
      <c r="AU1659" s="29">
        <v>0</v>
      </c>
    </row>
    <row r="1660" spans="1:47" ht="12.75" customHeight="1" x14ac:dyDescent="0.25">
      <c r="A1660" s="6" t="s">
        <v>60</v>
      </c>
      <c r="B1660" s="6">
        <v>3870</v>
      </c>
      <c r="C1660" s="6" t="s">
        <v>145</v>
      </c>
      <c r="D1660" s="6" t="s">
        <v>46</v>
      </c>
      <c r="E1660" s="6" t="s">
        <v>46</v>
      </c>
      <c r="F1660" s="6">
        <v>79371</v>
      </c>
      <c r="G1660" s="6"/>
      <c r="H1660" s="6"/>
      <c r="I1660" s="6" t="s">
        <v>4062</v>
      </c>
      <c r="J1660" s="6" t="s">
        <v>4062</v>
      </c>
      <c r="K1660" s="6" t="s">
        <v>45</v>
      </c>
      <c r="L1660" s="6" t="s">
        <v>60</v>
      </c>
      <c r="M1660" s="6" t="s">
        <v>45</v>
      </c>
      <c r="O1660" s="6" t="s">
        <v>148</v>
      </c>
      <c r="P1660" s="6"/>
      <c r="Q1660" s="6">
        <v>851</v>
      </c>
      <c r="R1660" s="8">
        <v>44109.413090277798</v>
      </c>
      <c r="S1660" s="10"/>
      <c r="T1660" s="10" t="s">
        <v>1672</v>
      </c>
      <c r="U1660" s="6">
        <v>2</v>
      </c>
      <c r="V1660" s="6" t="s">
        <v>4063</v>
      </c>
      <c r="W1660" s="7" t="s">
        <v>45</v>
      </c>
      <c r="X1660" s="6" t="e">
        <v>#N/A</v>
      </c>
      <c r="Y1660" s="6" t="s">
        <v>67</v>
      </c>
      <c r="Z1660" s="6" t="s">
        <v>45</v>
      </c>
      <c r="AA1660" s="6"/>
      <c r="AB1660" s="6" t="s">
        <v>213</v>
      </c>
      <c r="AC1660" s="6" t="s">
        <v>4064</v>
      </c>
      <c r="AD1660" s="6" t="s">
        <v>213</v>
      </c>
      <c r="AE1660" s="6" t="s">
        <v>537</v>
      </c>
      <c r="AF1660" s="6" t="s">
        <v>45</v>
      </c>
      <c r="AG1660" s="6" t="s">
        <v>45</v>
      </c>
      <c r="AH1660" s="6" t="s">
        <v>45</v>
      </c>
      <c r="AI1660" s="6" t="s">
        <v>45</v>
      </c>
      <c r="AJ1660" s="7" t="s">
        <v>45</v>
      </c>
      <c r="AK1660" s="6" t="s">
        <v>45</v>
      </c>
      <c r="AL1660" s="6" t="s">
        <v>45</v>
      </c>
      <c r="AM1660" s="6"/>
      <c r="AN1660" s="6">
        <v>1</v>
      </c>
      <c r="AO1660" s="6">
        <v>0</v>
      </c>
      <c r="AP1660" s="6"/>
      <c r="AQ1660" s="6"/>
      <c r="AR1660" s="6"/>
      <c r="AS1660" s="19"/>
      <c r="AT1660" s="19"/>
      <c r="AU1660" s="29">
        <v>0</v>
      </c>
    </row>
    <row r="1661" spans="1:47" ht="12.75" customHeight="1" x14ac:dyDescent="0.25">
      <c r="A1661" s="6" t="s">
        <v>60</v>
      </c>
      <c r="B1661" s="6">
        <v>3871</v>
      </c>
      <c r="C1661" s="6" t="s">
        <v>145</v>
      </c>
      <c r="D1661" s="6" t="s">
        <v>46</v>
      </c>
      <c r="E1661" s="6" t="s">
        <v>46</v>
      </c>
      <c r="F1661" s="6">
        <v>79373</v>
      </c>
      <c r="G1661" s="6"/>
      <c r="H1661" s="6"/>
      <c r="I1661" s="6" t="s">
        <v>4065</v>
      </c>
      <c r="J1661" s="6" t="s">
        <v>4065</v>
      </c>
      <c r="K1661" s="6" t="s">
        <v>45</v>
      </c>
      <c r="L1661" s="6" t="s">
        <v>60</v>
      </c>
      <c r="M1661" s="6" t="s">
        <v>45</v>
      </c>
      <c r="O1661" s="6" t="s">
        <v>148</v>
      </c>
      <c r="P1661" s="6"/>
      <c r="Q1661" s="6">
        <v>851</v>
      </c>
      <c r="R1661" s="8">
        <v>44088.870578703703</v>
      </c>
      <c r="S1661" s="10"/>
      <c r="T1661" s="10" t="s">
        <v>93</v>
      </c>
      <c r="U1661" s="6">
        <v>4</v>
      </c>
      <c r="V1661" s="6">
        <v>407</v>
      </c>
      <c r="W1661" s="7" t="s">
        <v>45</v>
      </c>
      <c r="X1661" s="6" t="s">
        <v>67</v>
      </c>
      <c r="Y1661" s="6" t="s">
        <v>67</v>
      </c>
      <c r="Z1661" s="6" t="s">
        <v>4066</v>
      </c>
      <c r="AA1661" s="6"/>
      <c r="AB1661" s="6" t="s">
        <v>789</v>
      </c>
      <c r="AC1661" s="6" t="s">
        <v>1848</v>
      </c>
      <c r="AD1661" s="6" t="s">
        <v>789</v>
      </c>
      <c r="AE1661" s="6" t="s">
        <v>917</v>
      </c>
      <c r="AF1661" s="6" t="s">
        <v>45</v>
      </c>
      <c r="AG1661" s="6" t="s">
        <v>4067</v>
      </c>
      <c r="AH1661" s="6" t="s">
        <v>4068</v>
      </c>
      <c r="AI1661" s="6" t="s">
        <v>45</v>
      </c>
      <c r="AJ1661" s="7" t="s">
        <v>45</v>
      </c>
      <c r="AK1661" s="6" t="s">
        <v>45</v>
      </c>
      <c r="AL1661" s="6" t="s">
        <v>45</v>
      </c>
      <c r="AM1661" s="6"/>
      <c r="AN1661" s="6">
        <v>1</v>
      </c>
      <c r="AO1661" s="6">
        <v>0</v>
      </c>
      <c r="AP1661" s="6"/>
      <c r="AQ1661" s="6"/>
      <c r="AR1661" s="6"/>
      <c r="AS1661" s="19"/>
      <c r="AT1661" s="19"/>
      <c r="AU1661" s="29">
        <v>0</v>
      </c>
    </row>
    <row r="1662" spans="1:47" ht="12.75" customHeight="1" x14ac:dyDescent="0.25">
      <c r="A1662" s="6" t="s">
        <v>60</v>
      </c>
      <c r="B1662" s="6">
        <v>3872</v>
      </c>
      <c r="C1662" s="6" t="s">
        <v>145</v>
      </c>
      <c r="D1662" s="6" t="s">
        <v>46</v>
      </c>
      <c r="E1662" s="6" t="s">
        <v>46</v>
      </c>
      <c r="F1662" s="6">
        <v>79375</v>
      </c>
      <c r="G1662" s="6"/>
      <c r="H1662" s="6"/>
      <c r="I1662" s="6" t="s">
        <v>4011</v>
      </c>
      <c r="J1662" s="6" t="s">
        <v>4011</v>
      </c>
      <c r="K1662" s="6" t="s">
        <v>45</v>
      </c>
      <c r="L1662" s="6" t="s">
        <v>60</v>
      </c>
      <c r="M1662" s="6" t="s">
        <v>45</v>
      </c>
      <c r="O1662" s="6" t="s">
        <v>148</v>
      </c>
      <c r="P1662" s="6"/>
      <c r="Q1662" s="6">
        <v>851</v>
      </c>
      <c r="R1662" s="8" t="s">
        <v>45</v>
      </c>
      <c r="S1662" s="10"/>
      <c r="T1662" s="10" t="s">
        <v>45</v>
      </c>
      <c r="U1662" s="6" t="s">
        <v>45</v>
      </c>
      <c r="V1662" s="6" t="s">
        <v>45</v>
      </c>
      <c r="W1662" s="7" t="s">
        <v>45</v>
      </c>
      <c r="X1662" s="6" t="e">
        <v>#N/A</v>
      </c>
      <c r="Y1662" s="6" t="s">
        <v>45</v>
      </c>
      <c r="Z1662" s="6" t="s">
        <v>45</v>
      </c>
      <c r="AA1662" s="6"/>
      <c r="AB1662" s="6" t="s">
        <v>922</v>
      </c>
      <c r="AC1662" s="6" t="s">
        <v>4069</v>
      </c>
      <c r="AD1662" s="6" t="s">
        <v>922</v>
      </c>
      <c r="AE1662" s="6" t="s">
        <v>437</v>
      </c>
      <c r="AF1662" s="6" t="s">
        <v>45</v>
      </c>
      <c r="AG1662" s="6" t="s">
        <v>45</v>
      </c>
      <c r="AH1662" s="6" t="s">
        <v>45</v>
      </c>
      <c r="AI1662" s="6" t="s">
        <v>45</v>
      </c>
      <c r="AJ1662" s="7" t="s">
        <v>45</v>
      </c>
      <c r="AK1662" s="6" t="s">
        <v>45</v>
      </c>
      <c r="AL1662" s="6" t="s">
        <v>45</v>
      </c>
      <c r="AM1662" s="6"/>
      <c r="AN1662" s="6">
        <v>0</v>
      </c>
      <c r="AO1662" s="6">
        <v>0</v>
      </c>
      <c r="AP1662" s="6"/>
      <c r="AQ1662" s="6"/>
      <c r="AR1662" s="6"/>
      <c r="AS1662" s="19"/>
      <c r="AT1662" s="19"/>
      <c r="AU1662" s="29">
        <v>0</v>
      </c>
    </row>
    <row r="1663" spans="1:47" ht="12.75" customHeight="1" x14ac:dyDescent="0.25">
      <c r="A1663" s="6" t="s">
        <v>60</v>
      </c>
      <c r="B1663" s="6">
        <v>3873</v>
      </c>
      <c r="C1663" s="6" t="s">
        <v>145</v>
      </c>
      <c r="D1663" s="6" t="s">
        <v>46</v>
      </c>
      <c r="E1663" s="6" t="s">
        <v>46</v>
      </c>
      <c r="F1663" s="6">
        <v>79376</v>
      </c>
      <c r="G1663" s="6"/>
      <c r="H1663" s="6"/>
      <c r="I1663" s="6" t="s">
        <v>4011</v>
      </c>
      <c r="J1663" s="6" t="s">
        <v>4011</v>
      </c>
      <c r="K1663" s="6" t="s">
        <v>45</v>
      </c>
      <c r="L1663" s="6" t="s">
        <v>60</v>
      </c>
      <c r="M1663" s="6" t="s">
        <v>45</v>
      </c>
      <c r="O1663" s="6" t="s">
        <v>148</v>
      </c>
      <c r="P1663" s="6"/>
      <c r="Q1663" s="6">
        <v>851</v>
      </c>
      <c r="R1663" s="8">
        <v>44098.386909722198</v>
      </c>
      <c r="S1663" s="10"/>
      <c r="T1663" s="10" t="s">
        <v>385</v>
      </c>
      <c r="U1663" s="6">
        <v>3</v>
      </c>
      <c r="V1663" s="6">
        <v>321</v>
      </c>
      <c r="W1663" s="7" t="s">
        <v>45</v>
      </c>
      <c r="X1663" s="6" t="e">
        <v>#N/A</v>
      </c>
      <c r="Y1663" s="6" t="s">
        <v>45</v>
      </c>
      <c r="Z1663" s="6" t="s">
        <v>45</v>
      </c>
      <c r="AA1663" s="6"/>
      <c r="AB1663" s="6" t="s">
        <v>4070</v>
      </c>
      <c r="AC1663" s="6" t="s">
        <v>4071</v>
      </c>
      <c r="AD1663" s="6" t="s">
        <v>4070</v>
      </c>
      <c r="AE1663" s="6" t="s">
        <v>394</v>
      </c>
      <c r="AF1663" s="6" t="s">
        <v>45</v>
      </c>
      <c r="AG1663" s="6" t="s">
        <v>1126</v>
      </c>
      <c r="AH1663" s="6" t="s">
        <v>4072</v>
      </c>
      <c r="AI1663" s="6" t="s">
        <v>45</v>
      </c>
      <c r="AJ1663" s="7" t="s">
        <v>45</v>
      </c>
      <c r="AK1663" s="6" t="s">
        <v>45</v>
      </c>
      <c r="AL1663" s="6" t="s">
        <v>45</v>
      </c>
      <c r="AM1663" s="6"/>
      <c r="AN1663" s="6">
        <v>1</v>
      </c>
      <c r="AO1663" s="6">
        <v>0</v>
      </c>
      <c r="AP1663" s="6"/>
      <c r="AQ1663" s="6"/>
      <c r="AR1663" s="6"/>
      <c r="AS1663" s="19"/>
      <c r="AT1663" s="19"/>
      <c r="AU1663" s="29">
        <v>0</v>
      </c>
    </row>
    <row r="1664" spans="1:47" ht="12.75" customHeight="1" x14ac:dyDescent="0.25">
      <c r="A1664" s="6" t="s">
        <v>60</v>
      </c>
      <c r="B1664" s="6">
        <v>3874</v>
      </c>
      <c r="C1664" s="6" t="s">
        <v>145</v>
      </c>
      <c r="D1664" s="6" t="s">
        <v>46</v>
      </c>
      <c r="E1664" s="6" t="s">
        <v>46</v>
      </c>
      <c r="F1664" s="6">
        <v>79377</v>
      </c>
      <c r="G1664" s="6"/>
      <c r="H1664" s="6"/>
      <c r="I1664" s="6" t="s">
        <v>4011</v>
      </c>
      <c r="J1664" s="6" t="s">
        <v>4011</v>
      </c>
      <c r="K1664" s="6" t="s">
        <v>4073</v>
      </c>
      <c r="L1664" s="6" t="s">
        <v>60</v>
      </c>
      <c r="M1664" s="6">
        <v>1</v>
      </c>
      <c r="O1664" s="6" t="s">
        <v>148</v>
      </c>
      <c r="P1664" s="6"/>
      <c r="Q1664" s="6">
        <v>851</v>
      </c>
      <c r="R1664" s="8">
        <v>44036.3921527778</v>
      </c>
      <c r="S1664" s="10"/>
      <c r="T1664" s="10" t="s">
        <v>157</v>
      </c>
      <c r="U1664" s="6">
        <v>3</v>
      </c>
      <c r="V1664" s="6">
        <v>325</v>
      </c>
      <c r="W1664" s="7" t="s">
        <v>45</v>
      </c>
      <c r="X1664" s="6" t="e">
        <v>#N/A</v>
      </c>
      <c r="Y1664" s="6" t="s">
        <v>158</v>
      </c>
      <c r="Z1664" s="6" t="s">
        <v>1403</v>
      </c>
      <c r="AA1664" s="6"/>
      <c r="AB1664" s="6" t="s">
        <v>89</v>
      </c>
      <c r="AC1664" s="6" t="s">
        <v>1404</v>
      </c>
      <c r="AD1664" s="6" t="s">
        <v>89</v>
      </c>
      <c r="AE1664" s="6" t="s">
        <v>175</v>
      </c>
      <c r="AF1664" s="6" t="s">
        <v>45</v>
      </c>
      <c r="AG1664" s="6" t="s">
        <v>45</v>
      </c>
      <c r="AH1664" s="6" t="s">
        <v>45</v>
      </c>
      <c r="AI1664" s="6" t="s">
        <v>45</v>
      </c>
      <c r="AJ1664" s="7" t="s">
        <v>45</v>
      </c>
      <c r="AK1664" s="6" t="s">
        <v>45</v>
      </c>
      <c r="AL1664" s="6" t="s">
        <v>45</v>
      </c>
      <c r="AM1664" s="6" t="s">
        <v>59</v>
      </c>
      <c r="AN1664" s="6">
        <v>1</v>
      </c>
      <c r="AO1664" s="6">
        <v>0</v>
      </c>
      <c r="AP1664" s="6"/>
      <c r="AQ1664" s="6"/>
      <c r="AR1664" s="6"/>
      <c r="AS1664" s="19"/>
      <c r="AT1664" s="19"/>
      <c r="AU1664" s="29">
        <v>0</v>
      </c>
    </row>
    <row r="1665" spans="1:47" ht="12.75" customHeight="1" x14ac:dyDescent="0.25">
      <c r="A1665" s="6" t="s">
        <v>154</v>
      </c>
      <c r="B1665" s="6">
        <v>3875</v>
      </c>
      <c r="C1665" s="6" t="s">
        <v>145</v>
      </c>
      <c r="D1665" s="6" t="s">
        <v>46</v>
      </c>
      <c r="E1665" s="6" t="s">
        <v>46</v>
      </c>
      <c r="F1665" s="6">
        <v>79378</v>
      </c>
      <c r="G1665" s="6"/>
      <c r="H1665" s="6"/>
      <c r="I1665" s="6" t="s">
        <v>4074</v>
      </c>
      <c r="J1665" s="6" t="s">
        <v>4074</v>
      </c>
      <c r="K1665" s="6" t="s">
        <v>45</v>
      </c>
      <c r="L1665" s="6" t="s">
        <v>154</v>
      </c>
      <c r="M1665" s="6" t="s">
        <v>45</v>
      </c>
      <c r="O1665" s="6" t="s">
        <v>148</v>
      </c>
      <c r="P1665" s="6"/>
      <c r="Q1665" s="6">
        <v>851</v>
      </c>
      <c r="R1665" s="8" t="s">
        <v>45</v>
      </c>
      <c r="S1665" s="10"/>
      <c r="T1665" s="10" t="s">
        <v>45</v>
      </c>
      <c r="U1665" s="6" t="s">
        <v>45</v>
      </c>
      <c r="V1665" s="6" t="s">
        <v>45</v>
      </c>
      <c r="W1665" s="7" t="s">
        <v>45</v>
      </c>
      <c r="X1665" s="6" t="e">
        <v>#N/A</v>
      </c>
      <c r="Y1665" s="6" t="s">
        <v>45</v>
      </c>
      <c r="Z1665" s="6" t="s">
        <v>45</v>
      </c>
      <c r="AA1665" s="6"/>
      <c r="AB1665" s="6" t="s">
        <v>45</v>
      </c>
      <c r="AC1665" s="6" t="e">
        <v>#N/A</v>
      </c>
      <c r="AD1665" s="6" t="s">
        <v>45</v>
      </c>
      <c r="AE1665" s="6" t="s">
        <v>45</v>
      </c>
      <c r="AF1665" s="6" t="s">
        <v>45</v>
      </c>
      <c r="AG1665" s="6" t="s">
        <v>45</v>
      </c>
      <c r="AH1665" s="6" t="s">
        <v>45</v>
      </c>
      <c r="AI1665" s="6" t="s">
        <v>45</v>
      </c>
      <c r="AJ1665" s="7" t="s">
        <v>45</v>
      </c>
      <c r="AK1665" s="6" t="s">
        <v>45</v>
      </c>
      <c r="AL1665" s="6" t="s">
        <v>45</v>
      </c>
      <c r="AM1665" s="6"/>
      <c r="AN1665" s="6">
        <v>0</v>
      </c>
      <c r="AO1665" s="6">
        <v>0</v>
      </c>
      <c r="AP1665" s="6"/>
      <c r="AQ1665" s="6"/>
      <c r="AR1665" s="6"/>
      <c r="AS1665" s="19"/>
      <c r="AT1665" s="19"/>
      <c r="AU1665" s="29">
        <v>0</v>
      </c>
    </row>
    <row r="1666" spans="1:47" ht="12.75" customHeight="1" x14ac:dyDescent="0.25">
      <c r="A1666" s="6" t="s">
        <v>60</v>
      </c>
      <c r="B1666" s="6">
        <v>3876</v>
      </c>
      <c r="C1666" s="6" t="s">
        <v>145</v>
      </c>
      <c r="D1666" s="6" t="s">
        <v>46</v>
      </c>
      <c r="E1666" s="6" t="s">
        <v>46</v>
      </c>
      <c r="F1666" s="6">
        <v>79380</v>
      </c>
      <c r="G1666" s="6"/>
      <c r="H1666" s="6"/>
      <c r="I1666" s="6" t="s">
        <v>177</v>
      </c>
      <c r="J1666" s="6" t="s">
        <v>4016</v>
      </c>
      <c r="K1666" s="6" t="s">
        <v>177</v>
      </c>
      <c r="L1666" s="6" t="s">
        <v>60</v>
      </c>
      <c r="M1666" s="6" t="s">
        <v>45</v>
      </c>
      <c r="O1666" s="6" t="s">
        <v>148</v>
      </c>
      <c r="P1666" s="6"/>
      <c r="Q1666" s="6">
        <v>851</v>
      </c>
      <c r="R1666" s="8">
        <v>44911</v>
      </c>
      <c r="S1666" s="10"/>
      <c r="T1666" s="10" t="s">
        <v>157</v>
      </c>
      <c r="U1666" s="6">
        <v>2</v>
      </c>
      <c r="V1666" s="6">
        <v>214</v>
      </c>
      <c r="W1666" s="7" t="s">
        <v>45</v>
      </c>
      <c r="X1666" s="6" t="e">
        <v>#N/A</v>
      </c>
      <c r="Y1666" s="6" t="s">
        <v>52</v>
      </c>
      <c r="Z1666" s="6" t="s">
        <v>45</v>
      </c>
      <c r="AA1666" s="6"/>
      <c r="AB1666" s="6" t="s">
        <v>777</v>
      </c>
      <c r="AC1666" s="6" t="s">
        <v>2871</v>
      </c>
      <c r="AD1666" s="6" t="s">
        <v>777</v>
      </c>
      <c r="AE1666" s="6" t="s">
        <v>238</v>
      </c>
      <c r="AF1666" s="6" t="s">
        <v>45</v>
      </c>
      <c r="AG1666" s="6" t="s">
        <v>45</v>
      </c>
      <c r="AH1666" s="6" t="s">
        <v>4075</v>
      </c>
      <c r="AI1666" s="6" t="s">
        <v>45</v>
      </c>
      <c r="AJ1666" s="7" t="s">
        <v>45</v>
      </c>
      <c r="AK1666" s="6" t="s">
        <v>45</v>
      </c>
      <c r="AL1666" s="6" t="s">
        <v>45</v>
      </c>
      <c r="AM1666" s="6"/>
      <c r="AN1666" s="6">
        <v>1</v>
      </c>
      <c r="AO1666" s="6">
        <v>0</v>
      </c>
      <c r="AP1666" s="6"/>
      <c r="AQ1666" s="6"/>
      <c r="AR1666" s="6"/>
      <c r="AS1666" s="19"/>
      <c r="AT1666" s="19"/>
      <c r="AU1666" s="29">
        <v>0</v>
      </c>
    </row>
    <row r="1667" spans="1:47" ht="12.75" customHeight="1" x14ac:dyDescent="0.25">
      <c r="A1667" s="6" t="s">
        <v>60</v>
      </c>
      <c r="B1667" s="6">
        <v>5003</v>
      </c>
      <c r="C1667" s="6" t="s">
        <v>45</v>
      </c>
      <c r="D1667" s="6" t="s">
        <v>46</v>
      </c>
      <c r="E1667" s="6" t="s">
        <v>46</v>
      </c>
      <c r="F1667" s="6">
        <v>79381</v>
      </c>
      <c r="G1667" s="6"/>
      <c r="H1667" s="11"/>
      <c r="I1667" s="11" t="s">
        <v>4076</v>
      </c>
      <c r="J1667" s="11" t="s">
        <v>4077</v>
      </c>
      <c r="K1667" s="11" t="s">
        <v>4076</v>
      </c>
      <c r="L1667" s="6" t="s">
        <v>60</v>
      </c>
      <c r="M1667" s="6">
        <v>1</v>
      </c>
      <c r="O1667" s="6" t="s">
        <v>191</v>
      </c>
      <c r="P1667" s="6"/>
      <c r="Q1667" s="6" t="s">
        <v>4078</v>
      </c>
      <c r="R1667" s="8">
        <v>44177</v>
      </c>
      <c r="S1667" s="10"/>
      <c r="T1667" s="10" t="s">
        <v>212</v>
      </c>
      <c r="U1667" s="6">
        <v>3</v>
      </c>
      <c r="V1667" s="10"/>
      <c r="W1667" s="7" t="s">
        <v>45</v>
      </c>
      <c r="X1667" s="6" t="s">
        <v>52</v>
      </c>
      <c r="Y1667" s="6" t="s">
        <v>52</v>
      </c>
      <c r="Z1667" s="6" t="s">
        <v>4078</v>
      </c>
      <c r="AA1667" s="6"/>
      <c r="AB1667" s="6" t="s">
        <v>159</v>
      </c>
      <c r="AC1667" s="6" t="s">
        <v>4079</v>
      </c>
      <c r="AD1667" s="6" t="s">
        <v>159</v>
      </c>
      <c r="AE1667" s="6" t="s">
        <v>238</v>
      </c>
      <c r="AF1667" s="6" t="s">
        <v>45</v>
      </c>
      <c r="AG1667" s="6" t="s">
        <v>45</v>
      </c>
      <c r="AH1667" s="6" t="s">
        <v>45</v>
      </c>
      <c r="AI1667" s="6" t="s">
        <v>45</v>
      </c>
      <c r="AJ1667" s="7" t="s">
        <v>45</v>
      </c>
      <c r="AK1667" s="6" t="s">
        <v>45</v>
      </c>
      <c r="AL1667" s="6" t="s">
        <v>45</v>
      </c>
      <c r="AM1667" s="6"/>
      <c r="AN1667" s="6">
        <v>1</v>
      </c>
      <c r="AO1667" s="6">
        <v>0</v>
      </c>
      <c r="AP1667" s="6"/>
      <c r="AQ1667" s="6"/>
      <c r="AR1667" s="6"/>
      <c r="AS1667" s="19"/>
      <c r="AT1667" s="19"/>
      <c r="AU1667" s="29">
        <v>0</v>
      </c>
    </row>
    <row r="1668" spans="1:47" ht="12.75" customHeight="1" x14ac:dyDescent="0.25">
      <c r="A1668" s="6" t="s">
        <v>1322</v>
      </c>
      <c r="B1668" s="6">
        <v>3878</v>
      </c>
      <c r="C1668" s="6" t="s">
        <v>145</v>
      </c>
      <c r="D1668" s="6" t="s">
        <v>46</v>
      </c>
      <c r="E1668" s="6" t="s">
        <v>46</v>
      </c>
      <c r="F1668" s="6">
        <v>79383</v>
      </c>
      <c r="G1668" s="6"/>
      <c r="H1668" s="6"/>
      <c r="I1668" s="6" t="s">
        <v>4080</v>
      </c>
      <c r="J1668" s="6" t="s">
        <v>4080</v>
      </c>
      <c r="K1668" s="6" t="s">
        <v>45</v>
      </c>
      <c r="L1668" s="6" t="s">
        <v>1322</v>
      </c>
      <c r="M1668" s="6" t="s">
        <v>45</v>
      </c>
      <c r="O1668" s="6" t="s">
        <v>148</v>
      </c>
      <c r="P1668" s="6"/>
      <c r="Q1668" s="6">
        <v>851</v>
      </c>
      <c r="R1668" s="8" t="s">
        <v>45</v>
      </c>
      <c r="S1668" s="10"/>
      <c r="T1668" s="10" t="s">
        <v>45</v>
      </c>
      <c r="U1668" s="6" t="s">
        <v>45</v>
      </c>
      <c r="V1668" s="6" t="s">
        <v>45</v>
      </c>
      <c r="W1668" s="7" t="s">
        <v>45</v>
      </c>
      <c r="X1668" s="6" t="e">
        <v>#N/A</v>
      </c>
      <c r="Y1668" s="6" t="s">
        <v>45</v>
      </c>
      <c r="Z1668" s="6" t="s">
        <v>2549</v>
      </c>
      <c r="AA1668" s="6"/>
      <c r="AB1668" s="6" t="s">
        <v>159</v>
      </c>
      <c r="AC1668" s="6" t="s">
        <v>4081</v>
      </c>
      <c r="AD1668" s="6" t="s">
        <v>159</v>
      </c>
      <c r="AE1668" s="6" t="s">
        <v>372</v>
      </c>
      <c r="AF1668" s="6" t="s">
        <v>45</v>
      </c>
      <c r="AG1668" s="6" t="s">
        <v>45</v>
      </c>
      <c r="AH1668" s="6" t="s">
        <v>45</v>
      </c>
      <c r="AI1668" s="6" t="s">
        <v>45</v>
      </c>
      <c r="AJ1668" s="7" t="s">
        <v>45</v>
      </c>
      <c r="AK1668" s="6" t="s">
        <v>136</v>
      </c>
      <c r="AL1668" s="6" t="s">
        <v>45</v>
      </c>
      <c r="AM1668" s="6"/>
      <c r="AN1668" s="6">
        <v>0</v>
      </c>
      <c r="AO1668" s="6">
        <v>0</v>
      </c>
      <c r="AP1668" s="6"/>
      <c r="AQ1668" s="6"/>
      <c r="AR1668" s="6"/>
      <c r="AS1668" s="19"/>
      <c r="AT1668" s="19"/>
      <c r="AU1668" s="29">
        <v>0</v>
      </c>
    </row>
    <row r="1669" spans="1:47" ht="12.75" customHeight="1" x14ac:dyDescent="0.25">
      <c r="A1669" s="6" t="s">
        <v>60</v>
      </c>
      <c r="B1669" s="6">
        <v>3879</v>
      </c>
      <c r="C1669" s="6" t="s">
        <v>145</v>
      </c>
      <c r="D1669" s="6" t="s">
        <v>46</v>
      </c>
      <c r="E1669" s="6" t="s">
        <v>46</v>
      </c>
      <c r="F1669" s="6">
        <v>79386</v>
      </c>
      <c r="G1669" s="6"/>
      <c r="H1669" s="6"/>
      <c r="I1669" s="6" t="s">
        <v>4082</v>
      </c>
      <c r="J1669" s="6" t="s">
        <v>4083</v>
      </c>
      <c r="K1669" s="6" t="s">
        <v>4082</v>
      </c>
      <c r="L1669" s="6" t="s">
        <v>60</v>
      </c>
      <c r="M1669" s="6" t="s">
        <v>45</v>
      </c>
      <c r="O1669" s="6" t="s">
        <v>148</v>
      </c>
      <c r="P1669" s="6"/>
      <c r="Q1669" s="6">
        <v>851</v>
      </c>
      <c r="R1669" s="8">
        <v>44575</v>
      </c>
      <c r="S1669" s="10"/>
      <c r="T1669" s="10" t="s">
        <v>115</v>
      </c>
      <c r="U1669" s="6">
        <v>3</v>
      </c>
      <c r="V1669" s="6" t="s">
        <v>3051</v>
      </c>
      <c r="W1669" s="7" t="s">
        <v>45</v>
      </c>
      <c r="X1669" s="6" t="s">
        <v>67</v>
      </c>
      <c r="Y1669" s="6" t="s">
        <v>67</v>
      </c>
      <c r="Z1669" s="6" t="s">
        <v>3052</v>
      </c>
      <c r="AA1669" s="6"/>
      <c r="AB1669" s="6" t="s">
        <v>329</v>
      </c>
      <c r="AC1669" s="6" t="s">
        <v>3053</v>
      </c>
      <c r="AD1669" s="6" t="s">
        <v>329</v>
      </c>
      <c r="AE1669" s="6" t="s">
        <v>537</v>
      </c>
      <c r="AF1669" s="6" t="s">
        <v>45</v>
      </c>
      <c r="AG1669" s="6" t="s">
        <v>45</v>
      </c>
      <c r="AH1669" s="6" t="s">
        <v>4084</v>
      </c>
      <c r="AI1669" s="6" t="s">
        <v>45</v>
      </c>
      <c r="AJ1669" s="7" t="s">
        <v>45</v>
      </c>
      <c r="AK1669" s="6" t="s">
        <v>136</v>
      </c>
      <c r="AL1669" s="6" t="s">
        <v>4085</v>
      </c>
      <c r="AM1669" s="6"/>
      <c r="AN1669" s="6">
        <v>1</v>
      </c>
      <c r="AO1669" s="6">
        <v>0</v>
      </c>
      <c r="AP1669" s="6"/>
      <c r="AQ1669" s="6"/>
      <c r="AR1669" s="6"/>
      <c r="AS1669" s="19"/>
      <c r="AT1669" s="19"/>
      <c r="AU1669" s="29">
        <v>0</v>
      </c>
    </row>
    <row r="1670" spans="1:47" ht="12.75" customHeight="1" x14ac:dyDescent="0.25">
      <c r="A1670" s="6" t="s">
        <v>60</v>
      </c>
      <c r="B1670" s="6">
        <v>3880</v>
      </c>
      <c r="C1670" s="6" t="s">
        <v>145</v>
      </c>
      <c r="D1670" s="6" t="s">
        <v>46</v>
      </c>
      <c r="E1670" s="6" t="s">
        <v>46</v>
      </c>
      <c r="F1670" s="6">
        <v>79387</v>
      </c>
      <c r="G1670" s="6"/>
      <c r="H1670" s="6"/>
      <c r="I1670" s="6" t="s">
        <v>4086</v>
      </c>
      <c r="J1670" s="6" t="s">
        <v>4086</v>
      </c>
      <c r="K1670" s="6" t="s">
        <v>45</v>
      </c>
      <c r="L1670" s="6" t="s">
        <v>60</v>
      </c>
      <c r="M1670" s="6" t="s">
        <v>45</v>
      </c>
      <c r="O1670" s="6" t="s">
        <v>148</v>
      </c>
      <c r="P1670" s="6"/>
      <c r="Q1670" s="6">
        <v>851</v>
      </c>
      <c r="R1670" s="8">
        <v>44048.360428240703</v>
      </c>
      <c r="S1670" s="10"/>
      <c r="T1670" s="10" t="s">
        <v>496</v>
      </c>
      <c r="U1670" s="6">
        <v>1</v>
      </c>
      <c r="V1670" s="6" t="s">
        <v>947</v>
      </c>
      <c r="W1670" s="7" t="s">
        <v>45</v>
      </c>
      <c r="X1670" s="6" t="e">
        <v>#N/A</v>
      </c>
      <c r="Y1670" s="6" t="s">
        <v>45</v>
      </c>
      <c r="Z1670" s="6" t="s">
        <v>45</v>
      </c>
      <c r="AA1670" s="6"/>
      <c r="AB1670" s="6" t="s">
        <v>89</v>
      </c>
      <c r="AC1670" s="6" t="s">
        <v>4087</v>
      </c>
      <c r="AD1670" s="6" t="s">
        <v>89</v>
      </c>
      <c r="AE1670" s="6" t="s">
        <v>938</v>
      </c>
      <c r="AF1670" s="6" t="s">
        <v>45</v>
      </c>
      <c r="AG1670" s="6" t="s">
        <v>45</v>
      </c>
      <c r="AH1670" s="6" t="s">
        <v>4088</v>
      </c>
      <c r="AI1670" s="6" t="s">
        <v>4089</v>
      </c>
      <c r="AJ1670" s="7" t="s">
        <v>45</v>
      </c>
      <c r="AK1670" s="6" t="s">
        <v>45</v>
      </c>
      <c r="AL1670" s="6">
        <v>27958</v>
      </c>
      <c r="AM1670" s="6"/>
      <c r="AN1670" s="6">
        <v>1</v>
      </c>
      <c r="AO1670" s="6">
        <v>0</v>
      </c>
      <c r="AP1670" s="6"/>
      <c r="AQ1670" s="6"/>
      <c r="AR1670" s="6"/>
      <c r="AS1670" s="19"/>
      <c r="AT1670" s="19"/>
      <c r="AU1670" s="29">
        <v>0</v>
      </c>
    </row>
    <row r="1671" spans="1:47" ht="12.75" customHeight="1" x14ac:dyDescent="0.25">
      <c r="A1671" s="6" t="s">
        <v>60</v>
      </c>
      <c r="B1671" s="6">
        <v>3881</v>
      </c>
      <c r="C1671" s="6" t="s">
        <v>145</v>
      </c>
      <c r="D1671" s="6" t="s">
        <v>46</v>
      </c>
      <c r="E1671" s="6" t="s">
        <v>46</v>
      </c>
      <c r="F1671" s="6">
        <v>79388</v>
      </c>
      <c r="G1671" s="6"/>
      <c r="H1671" s="6"/>
      <c r="I1671" s="6" t="s">
        <v>4090</v>
      </c>
      <c r="J1671" s="6" t="s">
        <v>4086</v>
      </c>
      <c r="K1671" s="6" t="s">
        <v>4090</v>
      </c>
      <c r="L1671" s="6" t="s">
        <v>60</v>
      </c>
      <c r="M1671" s="6" t="s">
        <v>45</v>
      </c>
      <c r="O1671" s="6" t="s">
        <v>148</v>
      </c>
      <c r="P1671" s="6"/>
      <c r="Q1671" s="6">
        <v>851</v>
      </c>
      <c r="R1671" s="8">
        <v>44491</v>
      </c>
      <c r="S1671" s="10"/>
      <c r="T1671" s="10" t="s">
        <v>115</v>
      </c>
      <c r="U1671" s="6">
        <v>2</v>
      </c>
      <c r="V1671" s="6" t="s">
        <v>4091</v>
      </c>
      <c r="W1671" s="7" t="s">
        <v>45</v>
      </c>
      <c r="X1671" s="6" t="s">
        <v>67</v>
      </c>
      <c r="Y1671" s="6" t="s">
        <v>67</v>
      </c>
      <c r="Z1671" s="6" t="s">
        <v>4092</v>
      </c>
      <c r="AA1671" s="6"/>
      <c r="AB1671" s="6" t="s">
        <v>173</v>
      </c>
      <c r="AC1671" s="6" t="s">
        <v>1714</v>
      </c>
      <c r="AD1671" s="6" t="s">
        <v>173</v>
      </c>
      <c r="AE1671" s="6" t="s">
        <v>1715</v>
      </c>
      <c r="AF1671" s="6" t="s">
        <v>4093</v>
      </c>
      <c r="AG1671" s="6" t="s">
        <v>4094</v>
      </c>
      <c r="AH1671" s="6" t="s">
        <v>45</v>
      </c>
      <c r="AI1671" s="6" t="s">
        <v>45</v>
      </c>
      <c r="AJ1671" s="7" t="s">
        <v>45</v>
      </c>
      <c r="AK1671" s="6" t="s">
        <v>136</v>
      </c>
      <c r="AL1671" s="6">
        <v>44374</v>
      </c>
      <c r="AM1671" s="6" t="s">
        <v>59</v>
      </c>
      <c r="AN1671" s="6">
        <v>1</v>
      </c>
      <c r="AO1671" s="6">
        <v>0</v>
      </c>
      <c r="AP1671" s="6"/>
      <c r="AQ1671" s="6"/>
      <c r="AR1671" s="6"/>
      <c r="AS1671" s="19"/>
      <c r="AT1671" s="19"/>
      <c r="AU1671" s="29">
        <v>0</v>
      </c>
    </row>
    <row r="1672" spans="1:47" ht="12.75" customHeight="1" x14ac:dyDescent="0.25">
      <c r="A1672" s="6" t="s">
        <v>60</v>
      </c>
      <c r="B1672" s="6">
        <v>3882</v>
      </c>
      <c r="C1672" s="6" t="s">
        <v>145</v>
      </c>
      <c r="D1672" s="6" t="s">
        <v>46</v>
      </c>
      <c r="E1672" s="6" t="s">
        <v>46</v>
      </c>
      <c r="F1672" s="6">
        <v>79389</v>
      </c>
      <c r="G1672" s="6"/>
      <c r="H1672" s="6"/>
      <c r="I1672" s="6" t="s">
        <v>4086</v>
      </c>
      <c r="J1672" s="6" t="s">
        <v>4086</v>
      </c>
      <c r="K1672" s="6" t="s">
        <v>45</v>
      </c>
      <c r="L1672" s="6" t="s">
        <v>60</v>
      </c>
      <c r="M1672" s="6">
        <v>1</v>
      </c>
      <c r="O1672" s="6" t="s">
        <v>148</v>
      </c>
      <c r="P1672" s="6"/>
      <c r="Q1672" s="6">
        <v>851</v>
      </c>
      <c r="R1672" s="8">
        <v>44432</v>
      </c>
      <c r="S1672" s="10"/>
      <c r="T1672" s="10" t="s">
        <v>73</v>
      </c>
      <c r="U1672" s="6">
        <v>2</v>
      </c>
      <c r="V1672" s="6">
        <v>206</v>
      </c>
      <c r="W1672" s="7" t="s">
        <v>45</v>
      </c>
      <c r="X1672" s="6" t="s">
        <v>67</v>
      </c>
      <c r="Y1672" s="6" t="s">
        <v>67</v>
      </c>
      <c r="Z1672" s="6" t="s">
        <v>2075</v>
      </c>
      <c r="AA1672" s="6"/>
      <c r="AB1672" s="6" t="s">
        <v>296</v>
      </c>
      <c r="AC1672" s="6" t="s">
        <v>4095</v>
      </c>
      <c r="AD1672" s="6" t="s">
        <v>296</v>
      </c>
      <c r="AE1672" s="6" t="s">
        <v>562</v>
      </c>
      <c r="AF1672" s="6" t="s">
        <v>45</v>
      </c>
      <c r="AG1672" s="6" t="s">
        <v>45</v>
      </c>
      <c r="AH1672" s="6" t="s">
        <v>4096</v>
      </c>
      <c r="AI1672" s="6" t="s">
        <v>45</v>
      </c>
      <c r="AJ1672" s="7" t="s">
        <v>45</v>
      </c>
      <c r="AK1672" s="6" t="s">
        <v>45</v>
      </c>
      <c r="AL1672" s="6">
        <v>19845</v>
      </c>
      <c r="AM1672" s="6"/>
      <c r="AN1672" s="6">
        <v>1</v>
      </c>
      <c r="AO1672" s="6">
        <v>0</v>
      </c>
      <c r="AP1672" s="6"/>
      <c r="AQ1672" s="6"/>
      <c r="AR1672" s="6"/>
      <c r="AS1672" s="19"/>
      <c r="AT1672" s="19"/>
      <c r="AU1672" s="29">
        <v>0</v>
      </c>
    </row>
    <row r="1673" spans="1:47" ht="12.75" customHeight="1" x14ac:dyDescent="0.25">
      <c r="A1673" s="6" t="s">
        <v>60</v>
      </c>
      <c r="B1673" s="6">
        <v>3883</v>
      </c>
      <c r="C1673" s="6" t="s">
        <v>145</v>
      </c>
      <c r="D1673" s="6" t="s">
        <v>46</v>
      </c>
      <c r="E1673" s="6" t="s">
        <v>46</v>
      </c>
      <c r="F1673" s="6">
        <v>79390</v>
      </c>
      <c r="G1673" s="6"/>
      <c r="H1673" s="6"/>
      <c r="I1673" s="6" t="s">
        <v>4011</v>
      </c>
      <c r="J1673" s="6" t="s">
        <v>4011</v>
      </c>
      <c r="K1673" s="6" t="s">
        <v>45</v>
      </c>
      <c r="L1673" s="6" t="s">
        <v>60</v>
      </c>
      <c r="M1673" s="6" t="s">
        <v>45</v>
      </c>
      <c r="O1673" s="6" t="s">
        <v>148</v>
      </c>
      <c r="P1673" s="6"/>
      <c r="Q1673" s="6">
        <v>851</v>
      </c>
      <c r="R1673" s="8" t="s">
        <v>45</v>
      </c>
      <c r="S1673" s="10"/>
      <c r="T1673" s="10" t="s">
        <v>1481</v>
      </c>
      <c r="U1673" s="6">
        <v>3</v>
      </c>
      <c r="V1673" s="6">
        <v>303</v>
      </c>
      <c r="W1673" s="7" t="s">
        <v>45</v>
      </c>
      <c r="X1673" s="6" t="s">
        <v>52</v>
      </c>
      <c r="Y1673" s="6" t="s">
        <v>52</v>
      </c>
      <c r="Z1673" s="6" t="s">
        <v>4097</v>
      </c>
      <c r="AA1673" s="6"/>
      <c r="AB1673" s="6" t="s">
        <v>166</v>
      </c>
      <c r="AC1673" s="6" t="s">
        <v>4098</v>
      </c>
      <c r="AD1673" s="6" t="s">
        <v>166</v>
      </c>
      <c r="AE1673" s="6" t="s">
        <v>501</v>
      </c>
      <c r="AF1673" s="6" t="s">
        <v>45</v>
      </c>
      <c r="AG1673" s="6" t="s">
        <v>45</v>
      </c>
      <c r="AH1673" s="6" t="s">
        <v>45</v>
      </c>
      <c r="AI1673" s="6" t="s">
        <v>45</v>
      </c>
      <c r="AJ1673" s="7" t="s">
        <v>45</v>
      </c>
      <c r="AK1673" s="6" t="s">
        <v>45</v>
      </c>
      <c r="AL1673" s="6" t="s">
        <v>45</v>
      </c>
      <c r="AM1673" s="6"/>
      <c r="AN1673" s="6">
        <v>1</v>
      </c>
      <c r="AO1673" s="6">
        <v>0</v>
      </c>
      <c r="AP1673" s="6"/>
      <c r="AQ1673" s="6"/>
      <c r="AR1673" s="6"/>
      <c r="AS1673" s="19"/>
      <c r="AT1673" s="19"/>
      <c r="AU1673" s="29">
        <v>0</v>
      </c>
    </row>
    <row r="1674" spans="1:47" ht="12.75" customHeight="1" x14ac:dyDescent="0.25">
      <c r="A1674" s="6" t="s">
        <v>60</v>
      </c>
      <c r="B1674" s="6">
        <v>3884</v>
      </c>
      <c r="C1674" s="6" t="s">
        <v>145</v>
      </c>
      <c r="D1674" s="6" t="s">
        <v>46</v>
      </c>
      <c r="E1674" s="6" t="s">
        <v>46</v>
      </c>
      <c r="F1674" s="6">
        <v>79391</v>
      </c>
      <c r="G1674" s="6"/>
      <c r="H1674" s="6"/>
      <c r="I1674" s="6" t="s">
        <v>4086</v>
      </c>
      <c r="J1674" s="6" t="s">
        <v>4086</v>
      </c>
      <c r="K1674" s="6" t="s">
        <v>45</v>
      </c>
      <c r="L1674" s="6" t="s">
        <v>60</v>
      </c>
      <c r="M1674" s="6" t="s">
        <v>45</v>
      </c>
      <c r="O1674" s="6" t="s">
        <v>148</v>
      </c>
      <c r="P1674" s="6"/>
      <c r="Q1674" s="6">
        <v>851</v>
      </c>
      <c r="R1674" s="8">
        <v>44049.416585648098</v>
      </c>
      <c r="S1674" s="10"/>
      <c r="T1674" s="10" t="s">
        <v>51</v>
      </c>
      <c r="U1674" s="6">
        <v>3</v>
      </c>
      <c r="V1674" s="6">
        <v>13</v>
      </c>
      <c r="W1674" s="7" t="s">
        <v>45</v>
      </c>
      <c r="X1674" s="6" t="s">
        <v>45</v>
      </c>
      <c r="Y1674" s="6" t="s">
        <v>52</v>
      </c>
      <c r="Z1674" s="6" t="s">
        <v>45</v>
      </c>
      <c r="AA1674" s="6"/>
      <c r="AB1674" s="6" t="s">
        <v>89</v>
      </c>
      <c r="AC1674" s="6" t="s">
        <v>4099</v>
      </c>
      <c r="AD1674" s="6" t="s">
        <v>89</v>
      </c>
      <c r="AE1674" s="6" t="s">
        <v>1058</v>
      </c>
      <c r="AF1674" s="6" t="s">
        <v>45</v>
      </c>
      <c r="AG1674" s="6" t="s">
        <v>45</v>
      </c>
      <c r="AH1674" s="6" t="s">
        <v>45</v>
      </c>
      <c r="AI1674" s="6" t="s">
        <v>45</v>
      </c>
      <c r="AJ1674" s="7" t="s">
        <v>45</v>
      </c>
      <c r="AK1674" s="6" t="s">
        <v>45</v>
      </c>
      <c r="AL1674" s="6" t="s">
        <v>45</v>
      </c>
      <c r="AM1674" s="6"/>
      <c r="AN1674" s="6">
        <v>1</v>
      </c>
      <c r="AO1674" s="6">
        <v>0</v>
      </c>
      <c r="AP1674" s="6"/>
      <c r="AQ1674" s="6"/>
      <c r="AR1674" s="6"/>
      <c r="AS1674" s="19"/>
      <c r="AT1674" s="19"/>
      <c r="AU1674" s="29">
        <v>0</v>
      </c>
    </row>
    <row r="1675" spans="1:47" ht="12.75" customHeight="1" x14ac:dyDescent="0.25">
      <c r="A1675" s="6" t="s">
        <v>60</v>
      </c>
      <c r="B1675" s="6">
        <v>3885</v>
      </c>
      <c r="C1675" s="6" t="s">
        <v>145</v>
      </c>
      <c r="D1675" s="6" t="s">
        <v>46</v>
      </c>
      <c r="E1675" s="6" t="s">
        <v>46</v>
      </c>
      <c r="F1675" s="6">
        <v>79393</v>
      </c>
      <c r="G1675" s="6"/>
      <c r="H1675" s="6"/>
      <c r="I1675" s="6" t="s">
        <v>4100</v>
      </c>
      <c r="J1675" s="6" t="s">
        <v>4100</v>
      </c>
      <c r="K1675" s="6" t="s">
        <v>4101</v>
      </c>
      <c r="L1675" s="6" t="s">
        <v>60</v>
      </c>
      <c r="M1675" s="6" t="s">
        <v>45</v>
      </c>
      <c r="O1675" s="6" t="s">
        <v>148</v>
      </c>
      <c r="P1675" s="6"/>
      <c r="Q1675" s="6">
        <v>851</v>
      </c>
      <c r="R1675" s="8">
        <v>44035.368738425903</v>
      </c>
      <c r="S1675" s="10"/>
      <c r="T1675" s="10" t="s">
        <v>157</v>
      </c>
      <c r="U1675" s="6">
        <v>2</v>
      </c>
      <c r="V1675" s="6" t="s">
        <v>4030</v>
      </c>
      <c r="W1675" s="7" t="s">
        <v>45</v>
      </c>
      <c r="X1675" s="6" t="e">
        <v>#N/A</v>
      </c>
      <c r="Y1675" s="6" t="s">
        <v>45</v>
      </c>
      <c r="Z1675" s="6" t="s">
        <v>45</v>
      </c>
      <c r="AA1675" s="6"/>
      <c r="AB1675" s="6" t="s">
        <v>45</v>
      </c>
      <c r="AC1675" s="6" t="s">
        <v>737</v>
      </c>
      <c r="AD1675" s="6" t="s">
        <v>45</v>
      </c>
      <c r="AE1675" s="6" t="s">
        <v>45</v>
      </c>
      <c r="AF1675" s="6" t="s">
        <v>45</v>
      </c>
      <c r="AG1675" s="6" t="s">
        <v>45</v>
      </c>
      <c r="AH1675" s="6" t="s">
        <v>45</v>
      </c>
      <c r="AI1675" s="6" t="s">
        <v>45</v>
      </c>
      <c r="AJ1675" s="7" t="s">
        <v>45</v>
      </c>
      <c r="AK1675" s="6" t="s">
        <v>45</v>
      </c>
      <c r="AL1675" s="6" t="s">
        <v>45</v>
      </c>
      <c r="AM1675" s="6"/>
      <c r="AN1675" s="6">
        <v>1</v>
      </c>
      <c r="AO1675" s="6">
        <v>0</v>
      </c>
      <c r="AP1675" s="6"/>
      <c r="AQ1675" s="6"/>
      <c r="AR1675" s="6"/>
      <c r="AS1675" s="19"/>
      <c r="AT1675" s="19"/>
      <c r="AU1675" s="29">
        <v>0</v>
      </c>
    </row>
    <row r="1676" spans="1:47" ht="12.75" customHeight="1" x14ac:dyDescent="0.25">
      <c r="A1676" s="6" t="s">
        <v>60</v>
      </c>
      <c r="B1676" s="6">
        <v>3886</v>
      </c>
      <c r="C1676" s="6" t="s">
        <v>145</v>
      </c>
      <c r="D1676" s="6" t="s">
        <v>46</v>
      </c>
      <c r="E1676" s="6" t="s">
        <v>46</v>
      </c>
      <c r="F1676" s="6">
        <v>79394</v>
      </c>
      <c r="G1676" s="6"/>
      <c r="H1676" s="6"/>
      <c r="I1676" s="6" t="s">
        <v>4100</v>
      </c>
      <c r="J1676" s="6" t="s">
        <v>4100</v>
      </c>
      <c r="K1676" s="6" t="s">
        <v>45</v>
      </c>
      <c r="L1676" s="6" t="s">
        <v>60</v>
      </c>
      <c r="M1676" s="6" t="s">
        <v>45</v>
      </c>
      <c r="O1676" s="6" t="s">
        <v>148</v>
      </c>
      <c r="P1676" s="6"/>
      <c r="Q1676" s="6">
        <v>851</v>
      </c>
      <c r="R1676" s="8">
        <v>44300</v>
      </c>
      <c r="S1676" s="10"/>
      <c r="T1676" s="10" t="s">
        <v>506</v>
      </c>
      <c r="U1676" s="6">
        <v>1</v>
      </c>
      <c r="V1676" s="6" t="s">
        <v>4055</v>
      </c>
      <c r="W1676" s="7" t="s">
        <v>45</v>
      </c>
      <c r="X1676" s="6" t="e">
        <v>#N/A</v>
      </c>
      <c r="Y1676" s="6" t="s">
        <v>45</v>
      </c>
      <c r="Z1676" s="6" t="s">
        <v>45</v>
      </c>
      <c r="AA1676" s="6"/>
      <c r="AB1676" s="6" t="s">
        <v>476</v>
      </c>
      <c r="AC1676" s="6" t="s">
        <v>4056</v>
      </c>
      <c r="AD1676" s="6" t="s">
        <v>476</v>
      </c>
      <c r="AE1676" s="6" t="s">
        <v>70</v>
      </c>
      <c r="AF1676" s="6" t="s">
        <v>45</v>
      </c>
      <c r="AG1676" s="6" t="s">
        <v>45</v>
      </c>
      <c r="AH1676" s="6" t="s">
        <v>45</v>
      </c>
      <c r="AI1676" s="6" t="s">
        <v>45</v>
      </c>
      <c r="AJ1676" s="7" t="s">
        <v>45</v>
      </c>
      <c r="AK1676" s="6" t="s">
        <v>45</v>
      </c>
      <c r="AL1676" s="6">
        <v>26730</v>
      </c>
      <c r="AM1676" s="6"/>
      <c r="AN1676" s="6">
        <v>1</v>
      </c>
      <c r="AO1676" s="6">
        <v>0</v>
      </c>
      <c r="AP1676" s="6"/>
      <c r="AQ1676" s="6"/>
      <c r="AR1676" s="6"/>
      <c r="AS1676" s="19"/>
      <c r="AT1676" s="19"/>
      <c r="AU1676" s="29">
        <v>0</v>
      </c>
    </row>
    <row r="1677" spans="1:47" ht="12.75" customHeight="1" x14ac:dyDescent="0.25">
      <c r="A1677" s="6" t="s">
        <v>3960</v>
      </c>
      <c r="B1677" s="6">
        <v>3887</v>
      </c>
      <c r="C1677" s="6" t="s">
        <v>145</v>
      </c>
      <c r="D1677" s="6" t="s">
        <v>46</v>
      </c>
      <c r="E1677" s="6" t="s">
        <v>46</v>
      </c>
      <c r="F1677" s="6">
        <v>79395</v>
      </c>
      <c r="G1677" s="6"/>
      <c r="H1677" s="6"/>
      <c r="I1677" s="6" t="s">
        <v>4102</v>
      </c>
      <c r="J1677" s="6" t="s">
        <v>4103</v>
      </c>
      <c r="K1677" s="6" t="s">
        <v>4102</v>
      </c>
      <c r="L1677" s="6" t="s">
        <v>3960</v>
      </c>
      <c r="M1677" s="6" t="s">
        <v>45</v>
      </c>
      <c r="O1677" s="6" t="s">
        <v>148</v>
      </c>
      <c r="P1677" s="6"/>
      <c r="Q1677" s="6">
        <v>851</v>
      </c>
      <c r="R1677" s="8">
        <v>44418</v>
      </c>
      <c r="S1677" s="10"/>
      <c r="T1677" s="10" t="s">
        <v>66</v>
      </c>
      <c r="U1677" s="6">
        <v>4</v>
      </c>
      <c r="V1677" s="6">
        <v>410</v>
      </c>
      <c r="W1677" s="7" t="s">
        <v>45</v>
      </c>
      <c r="X1677" s="6" t="e">
        <v>#N/A</v>
      </c>
      <c r="Y1677" s="6" t="s">
        <v>45</v>
      </c>
      <c r="Z1677" s="6" t="s">
        <v>45</v>
      </c>
      <c r="AA1677" s="6"/>
      <c r="AB1677" s="6" t="s">
        <v>180</v>
      </c>
      <c r="AC1677" s="6" t="s">
        <v>985</v>
      </c>
      <c r="AD1677" s="6" t="s">
        <v>180</v>
      </c>
      <c r="AE1677" s="6" t="s">
        <v>938</v>
      </c>
      <c r="AF1677" s="6" t="s">
        <v>45</v>
      </c>
      <c r="AG1677" s="6" t="s">
        <v>45</v>
      </c>
      <c r="AH1677" s="6" t="s">
        <v>4104</v>
      </c>
      <c r="AI1677" s="6" t="s">
        <v>986</v>
      </c>
      <c r="AJ1677" s="7" t="s">
        <v>45</v>
      </c>
      <c r="AK1677" s="6" t="s">
        <v>45</v>
      </c>
      <c r="AL1677" s="6">
        <v>37097</v>
      </c>
      <c r="AM1677" s="6"/>
      <c r="AN1677" s="6">
        <v>1</v>
      </c>
      <c r="AO1677" s="6">
        <v>0</v>
      </c>
      <c r="AP1677" s="6"/>
      <c r="AQ1677" s="6"/>
      <c r="AR1677" s="6"/>
      <c r="AS1677" s="19"/>
      <c r="AT1677" s="19"/>
      <c r="AU1677" s="29">
        <v>0</v>
      </c>
    </row>
    <row r="1678" spans="1:47" ht="12.75" customHeight="1" x14ac:dyDescent="0.25">
      <c r="A1678" s="6" t="s">
        <v>60</v>
      </c>
      <c r="B1678" s="6">
        <v>172</v>
      </c>
      <c r="C1678" s="6" t="s">
        <v>78</v>
      </c>
      <c r="D1678" s="6" t="s">
        <v>46</v>
      </c>
      <c r="E1678" s="6" t="s">
        <v>46</v>
      </c>
      <c r="F1678" s="6">
        <v>79396</v>
      </c>
      <c r="G1678" s="6"/>
      <c r="H1678" s="6"/>
      <c r="I1678" s="6" t="s">
        <v>4105</v>
      </c>
      <c r="J1678" s="6" t="s">
        <v>4105</v>
      </c>
      <c r="K1678" s="6" t="s">
        <v>4105</v>
      </c>
      <c r="L1678" s="6" t="s">
        <v>60</v>
      </c>
      <c r="M1678" s="6">
        <v>1</v>
      </c>
      <c r="N1678" s="6"/>
      <c r="O1678" s="6" t="s">
        <v>1386</v>
      </c>
      <c r="P1678" s="6"/>
      <c r="Q1678" s="6" t="s">
        <v>1386</v>
      </c>
      <c r="R1678" s="8">
        <v>44470</v>
      </c>
      <c r="S1678" s="10"/>
      <c r="T1678" s="10" t="s">
        <v>66</v>
      </c>
      <c r="U1678" s="6">
        <v>3</v>
      </c>
      <c r="V1678" s="6">
        <v>318</v>
      </c>
      <c r="W1678" s="7" t="s">
        <v>45</v>
      </c>
      <c r="X1678" s="6" t="s">
        <v>67</v>
      </c>
      <c r="Y1678" s="6" t="s">
        <v>67</v>
      </c>
      <c r="Z1678" s="6" t="s">
        <v>4106</v>
      </c>
      <c r="AA1678" s="6"/>
      <c r="AB1678" s="6" t="s">
        <v>1398</v>
      </c>
      <c r="AC1678" s="6" t="s">
        <v>4107</v>
      </c>
      <c r="AD1678" s="6" t="s">
        <v>1398</v>
      </c>
      <c r="AE1678" s="6" t="s">
        <v>4108</v>
      </c>
      <c r="AF1678" s="6" t="s">
        <v>45</v>
      </c>
      <c r="AG1678" s="6" t="s">
        <v>45</v>
      </c>
      <c r="AH1678" s="6" t="s">
        <v>4109</v>
      </c>
      <c r="AI1678" s="6" t="s">
        <v>45</v>
      </c>
      <c r="AJ1678" s="7" t="s">
        <v>45</v>
      </c>
      <c r="AK1678" s="6" t="s">
        <v>4110</v>
      </c>
      <c r="AL1678" s="6" t="s">
        <v>45</v>
      </c>
      <c r="AM1678" s="6"/>
      <c r="AN1678" s="6">
        <v>1</v>
      </c>
      <c r="AO1678" s="6">
        <v>0</v>
      </c>
      <c r="AP1678" s="6"/>
      <c r="AQ1678" s="6"/>
      <c r="AR1678" s="6"/>
      <c r="AS1678" s="19"/>
      <c r="AT1678" s="19"/>
      <c r="AU1678" s="29">
        <v>0</v>
      </c>
    </row>
    <row r="1679" spans="1:47" ht="12.75" customHeight="1" x14ac:dyDescent="0.25">
      <c r="A1679" s="6" t="s">
        <v>60</v>
      </c>
      <c r="B1679" s="6">
        <v>3888</v>
      </c>
      <c r="C1679" s="6" t="s">
        <v>145</v>
      </c>
      <c r="D1679" s="6" t="s">
        <v>46</v>
      </c>
      <c r="E1679" s="6" t="s">
        <v>46</v>
      </c>
      <c r="F1679" s="6">
        <v>79399</v>
      </c>
      <c r="G1679" s="6"/>
      <c r="H1679" s="6"/>
      <c r="I1679" s="6" t="s">
        <v>4111</v>
      </c>
      <c r="J1679" s="6" t="s">
        <v>4111</v>
      </c>
      <c r="K1679" s="6" t="s">
        <v>45</v>
      </c>
      <c r="L1679" s="6" t="s">
        <v>60</v>
      </c>
      <c r="M1679" s="6" t="s">
        <v>45</v>
      </c>
      <c r="O1679" s="6" t="s">
        <v>148</v>
      </c>
      <c r="P1679" s="6"/>
      <c r="Q1679" s="6">
        <v>851</v>
      </c>
      <c r="R1679" s="8">
        <v>44048.405243055597</v>
      </c>
      <c r="S1679" s="10"/>
      <c r="T1679" s="10" t="s">
        <v>496</v>
      </c>
      <c r="U1679" s="6">
        <v>2</v>
      </c>
      <c r="V1679" s="6" t="s">
        <v>4112</v>
      </c>
      <c r="W1679" s="7" t="s">
        <v>45</v>
      </c>
      <c r="X1679" s="6" t="e">
        <v>#N/A</v>
      </c>
      <c r="Y1679" s="6" t="s">
        <v>45</v>
      </c>
      <c r="Z1679" s="6" t="s">
        <v>45</v>
      </c>
      <c r="AA1679" s="6"/>
      <c r="AB1679" s="6" t="s">
        <v>166</v>
      </c>
      <c r="AC1679" s="6" t="s">
        <v>2773</v>
      </c>
      <c r="AD1679" s="6" t="s">
        <v>166</v>
      </c>
      <c r="AE1679" s="6" t="s">
        <v>359</v>
      </c>
      <c r="AF1679" s="6" t="s">
        <v>45</v>
      </c>
      <c r="AG1679" s="6" t="s">
        <v>4113</v>
      </c>
      <c r="AH1679" s="6" t="s">
        <v>45</v>
      </c>
      <c r="AI1679" s="6" t="s">
        <v>45</v>
      </c>
      <c r="AJ1679" s="7" t="s">
        <v>45</v>
      </c>
      <c r="AK1679" s="6" t="s">
        <v>45</v>
      </c>
      <c r="AL1679" s="6" t="s">
        <v>45</v>
      </c>
      <c r="AM1679" s="6"/>
      <c r="AN1679" s="6">
        <v>1</v>
      </c>
      <c r="AO1679" s="6">
        <v>0</v>
      </c>
      <c r="AP1679" s="6"/>
      <c r="AQ1679" s="6"/>
      <c r="AR1679" s="6"/>
      <c r="AS1679" s="19"/>
      <c r="AT1679" s="19"/>
      <c r="AU1679" s="29">
        <v>0</v>
      </c>
    </row>
    <row r="1680" spans="1:47" ht="12.75" customHeight="1" x14ac:dyDescent="0.25">
      <c r="A1680" s="6" t="s">
        <v>4114</v>
      </c>
      <c r="B1680" s="6">
        <v>3889</v>
      </c>
      <c r="C1680" s="6" t="s">
        <v>145</v>
      </c>
      <c r="D1680" s="6" t="s">
        <v>46</v>
      </c>
      <c r="E1680" s="6" t="s">
        <v>46</v>
      </c>
      <c r="F1680" s="6">
        <v>79401</v>
      </c>
      <c r="G1680" s="6"/>
      <c r="H1680" s="6"/>
      <c r="I1680" s="6" t="s">
        <v>4115</v>
      </c>
      <c r="J1680" s="6" t="s">
        <v>4116</v>
      </c>
      <c r="K1680" s="6" t="s">
        <v>4115</v>
      </c>
      <c r="L1680" s="6" t="s">
        <v>4114</v>
      </c>
      <c r="M1680" s="6">
        <v>1</v>
      </c>
      <c r="O1680" s="6" t="s">
        <v>148</v>
      </c>
      <c r="P1680" s="6"/>
      <c r="Q1680" s="6">
        <v>851</v>
      </c>
      <c r="R1680" s="8">
        <v>44984</v>
      </c>
      <c r="S1680" s="10"/>
      <c r="T1680" s="10" t="s">
        <v>115</v>
      </c>
      <c r="U1680" s="6">
        <v>2</v>
      </c>
      <c r="V1680" s="6" t="s">
        <v>1536</v>
      </c>
      <c r="W1680" s="7" t="s">
        <v>45</v>
      </c>
      <c r="X1680" s="10" t="s">
        <v>67</v>
      </c>
      <c r="Y1680" s="10" t="s">
        <v>67</v>
      </c>
      <c r="Z1680" s="6" t="s">
        <v>1611</v>
      </c>
      <c r="AA1680" s="6"/>
      <c r="AB1680" s="6" t="s">
        <v>476</v>
      </c>
      <c r="AC1680" s="6" t="s">
        <v>1612</v>
      </c>
      <c r="AD1680" s="6" t="s">
        <v>476</v>
      </c>
      <c r="AE1680" s="6" t="s">
        <v>77</v>
      </c>
      <c r="AF1680" s="6" t="s">
        <v>45</v>
      </c>
      <c r="AG1680" s="6" t="s">
        <v>45</v>
      </c>
      <c r="AH1680" s="6" t="s">
        <v>45</v>
      </c>
      <c r="AI1680" s="6" t="s">
        <v>45</v>
      </c>
      <c r="AJ1680" s="7" t="s">
        <v>45</v>
      </c>
      <c r="AK1680" s="6" t="s">
        <v>45</v>
      </c>
      <c r="AL1680" s="6" t="s">
        <v>45</v>
      </c>
      <c r="AM1680" s="6" t="s">
        <v>59</v>
      </c>
      <c r="AN1680" s="6">
        <v>1</v>
      </c>
      <c r="AO1680" s="6">
        <v>0</v>
      </c>
      <c r="AP1680" s="6"/>
      <c r="AQ1680" s="6"/>
      <c r="AR1680" s="6"/>
      <c r="AS1680" s="19"/>
      <c r="AT1680" s="19"/>
      <c r="AU1680" s="29">
        <v>0</v>
      </c>
    </row>
    <row r="1681" spans="1:47" ht="12.75" customHeight="1" x14ac:dyDescent="0.25">
      <c r="A1681" s="6" t="s">
        <v>44</v>
      </c>
      <c r="B1681" s="6">
        <v>1720</v>
      </c>
      <c r="C1681" s="6" t="s">
        <v>78</v>
      </c>
      <c r="D1681" s="6" t="s">
        <v>46</v>
      </c>
      <c r="E1681" s="6" t="s">
        <v>46</v>
      </c>
      <c r="F1681" s="6">
        <v>79402</v>
      </c>
      <c r="G1681" s="6"/>
      <c r="H1681" s="6"/>
      <c r="I1681" s="6" t="s">
        <v>4117</v>
      </c>
      <c r="J1681" s="6" t="s">
        <v>4117</v>
      </c>
      <c r="K1681" s="6" t="s">
        <v>45</v>
      </c>
      <c r="L1681" s="6" t="s">
        <v>44</v>
      </c>
      <c r="M1681" s="6">
        <v>1</v>
      </c>
      <c r="N1681" s="6"/>
      <c r="O1681" s="6" t="s">
        <v>191</v>
      </c>
      <c r="P1681" s="6"/>
      <c r="Q1681" s="6" t="s">
        <v>192</v>
      </c>
      <c r="R1681" s="8">
        <v>44362</v>
      </c>
      <c r="S1681" s="10"/>
      <c r="T1681" s="10" t="s">
        <v>82</v>
      </c>
      <c r="U1681" s="6">
        <v>6</v>
      </c>
      <c r="V1681" s="6">
        <v>607</v>
      </c>
      <c r="W1681" s="7" t="s">
        <v>45</v>
      </c>
      <c r="X1681" s="6" t="s">
        <v>45</v>
      </c>
      <c r="Y1681" s="6" t="s">
        <v>52</v>
      </c>
      <c r="Z1681" s="6" t="s">
        <v>45</v>
      </c>
      <c r="AA1681" s="6"/>
      <c r="AB1681" s="6" t="s">
        <v>4118</v>
      </c>
      <c r="AC1681" s="6" t="s">
        <v>2115</v>
      </c>
      <c r="AD1681" s="6" t="s">
        <v>4118</v>
      </c>
      <c r="AE1681" s="6" t="s">
        <v>359</v>
      </c>
      <c r="AF1681" s="6" t="s">
        <v>3366</v>
      </c>
      <c r="AG1681" s="6" t="s">
        <v>45</v>
      </c>
      <c r="AH1681" s="6" t="s">
        <v>45</v>
      </c>
      <c r="AI1681" s="6" t="s">
        <v>546</v>
      </c>
      <c r="AJ1681" s="7" t="s">
        <v>45</v>
      </c>
      <c r="AK1681" s="6" t="s">
        <v>45</v>
      </c>
      <c r="AL1681" s="6">
        <v>33200</v>
      </c>
      <c r="AM1681" s="6"/>
      <c r="AN1681" s="6">
        <v>1</v>
      </c>
      <c r="AO1681" s="6">
        <v>0</v>
      </c>
      <c r="AP1681" s="6"/>
      <c r="AQ1681" s="6"/>
      <c r="AR1681" s="6"/>
      <c r="AS1681" s="19"/>
      <c r="AT1681" s="19"/>
      <c r="AU1681" s="29">
        <v>0</v>
      </c>
    </row>
    <row r="1682" spans="1:47" ht="12.75" customHeight="1" x14ac:dyDescent="0.25">
      <c r="A1682" s="6" t="s">
        <v>44</v>
      </c>
      <c r="B1682" s="6">
        <v>3890</v>
      </c>
      <c r="C1682" s="6" t="s">
        <v>145</v>
      </c>
      <c r="D1682" s="6" t="s">
        <v>46</v>
      </c>
      <c r="E1682" s="6" t="s">
        <v>46</v>
      </c>
      <c r="F1682" s="6">
        <v>79403</v>
      </c>
      <c r="G1682" s="6"/>
      <c r="H1682" s="6"/>
      <c r="I1682" s="6" t="s">
        <v>4111</v>
      </c>
      <c r="J1682" s="6" t="s">
        <v>4111</v>
      </c>
      <c r="K1682" s="6" t="s">
        <v>4119</v>
      </c>
      <c r="L1682" s="6" t="s">
        <v>44</v>
      </c>
      <c r="M1682" s="6" t="s">
        <v>45</v>
      </c>
      <c r="O1682" s="6" t="s">
        <v>148</v>
      </c>
      <c r="P1682" s="6"/>
      <c r="Q1682" s="6">
        <v>851</v>
      </c>
      <c r="R1682" s="8">
        <v>44474</v>
      </c>
      <c r="S1682" s="10"/>
      <c r="T1682" s="10" t="s">
        <v>66</v>
      </c>
      <c r="U1682" s="6">
        <v>1</v>
      </c>
      <c r="V1682" s="6">
        <v>1</v>
      </c>
      <c r="W1682" s="7" t="s">
        <v>45</v>
      </c>
      <c r="X1682" s="6" t="s">
        <v>67</v>
      </c>
      <c r="Y1682" s="6" t="s">
        <v>67</v>
      </c>
      <c r="Z1682" s="6" t="s">
        <v>45</v>
      </c>
      <c r="AA1682" s="6"/>
      <c r="AB1682" s="6" t="s">
        <v>260</v>
      </c>
      <c r="AC1682" s="6" t="s">
        <v>1372</v>
      </c>
      <c r="AD1682" s="6" t="s">
        <v>260</v>
      </c>
      <c r="AE1682" s="6" t="s">
        <v>447</v>
      </c>
      <c r="AF1682" s="13" t="s">
        <v>1373</v>
      </c>
      <c r="AG1682" s="6" t="s">
        <v>45</v>
      </c>
      <c r="AH1682" s="6" t="s">
        <v>45</v>
      </c>
      <c r="AI1682" s="6" t="s">
        <v>546</v>
      </c>
      <c r="AJ1682" s="7" t="s">
        <v>45</v>
      </c>
      <c r="AK1682" s="6" t="s">
        <v>45</v>
      </c>
      <c r="AL1682" s="6" t="s">
        <v>45</v>
      </c>
      <c r="AM1682" s="6"/>
      <c r="AN1682" s="6">
        <v>1</v>
      </c>
      <c r="AO1682" s="6">
        <v>0</v>
      </c>
      <c r="AP1682" s="6"/>
      <c r="AQ1682" s="6"/>
      <c r="AR1682" s="6"/>
      <c r="AS1682" s="19"/>
      <c r="AT1682" s="19"/>
      <c r="AU1682" s="29">
        <v>0</v>
      </c>
    </row>
    <row r="1683" spans="1:47" ht="12.75" customHeight="1" x14ac:dyDescent="0.25">
      <c r="A1683" s="6" t="s">
        <v>3960</v>
      </c>
      <c r="B1683" s="6">
        <v>891</v>
      </c>
      <c r="C1683" s="6" t="s">
        <v>78</v>
      </c>
      <c r="D1683" s="6" t="s">
        <v>46</v>
      </c>
      <c r="E1683" s="6" t="s">
        <v>46</v>
      </c>
      <c r="F1683" s="6">
        <v>79405</v>
      </c>
      <c r="G1683" s="6"/>
      <c r="H1683" s="6"/>
      <c r="I1683" s="6" t="s">
        <v>3961</v>
      </c>
      <c r="J1683" s="6" t="s">
        <v>3962</v>
      </c>
      <c r="K1683" s="6" t="s">
        <v>3961</v>
      </c>
      <c r="L1683" s="6" t="s">
        <v>3960</v>
      </c>
      <c r="M1683" s="6">
        <v>1</v>
      </c>
      <c r="N1683" s="6"/>
      <c r="O1683" s="6" t="s">
        <v>191</v>
      </c>
      <c r="P1683" s="6"/>
      <c r="Q1683" s="6" t="s">
        <v>2231</v>
      </c>
      <c r="R1683" s="8" t="s">
        <v>45</v>
      </c>
      <c r="S1683" s="10"/>
      <c r="T1683" s="10" t="s">
        <v>212</v>
      </c>
      <c r="U1683" s="6">
        <v>3</v>
      </c>
      <c r="V1683" s="6" t="s">
        <v>328</v>
      </c>
      <c r="W1683" s="7" t="s">
        <v>45</v>
      </c>
      <c r="X1683" s="6" t="s">
        <v>45</v>
      </c>
      <c r="Y1683" s="6" t="s">
        <v>52</v>
      </c>
      <c r="Z1683" s="6" t="s">
        <v>45</v>
      </c>
      <c r="AA1683" s="6"/>
      <c r="AB1683" s="6" t="s">
        <v>159</v>
      </c>
      <c r="AC1683" s="6" t="s">
        <v>4079</v>
      </c>
      <c r="AD1683" s="6" t="s">
        <v>159</v>
      </c>
      <c r="AE1683" s="13" t="s">
        <v>238</v>
      </c>
      <c r="AF1683" s="6" t="s">
        <v>45</v>
      </c>
      <c r="AG1683" s="6" t="s">
        <v>45</v>
      </c>
      <c r="AH1683" s="6" t="s">
        <v>45</v>
      </c>
      <c r="AI1683" s="6" t="s">
        <v>986</v>
      </c>
      <c r="AJ1683" s="7" t="s">
        <v>45</v>
      </c>
      <c r="AK1683" s="6" t="s">
        <v>45</v>
      </c>
      <c r="AL1683" s="6" t="s">
        <v>45</v>
      </c>
      <c r="AM1683" s="6"/>
      <c r="AN1683" s="6">
        <v>1</v>
      </c>
      <c r="AO1683" s="6">
        <v>0</v>
      </c>
      <c r="AP1683" s="6"/>
      <c r="AQ1683" s="6"/>
      <c r="AR1683" s="6"/>
      <c r="AS1683" s="19"/>
      <c r="AT1683" s="19"/>
      <c r="AU1683" s="29">
        <v>0</v>
      </c>
    </row>
    <row r="1684" spans="1:47" ht="12.75" customHeight="1" x14ac:dyDescent="0.25">
      <c r="A1684" s="6" t="s">
        <v>86</v>
      </c>
      <c r="B1684" s="6">
        <v>3892</v>
      </c>
      <c r="C1684" s="6" t="s">
        <v>145</v>
      </c>
      <c r="D1684" s="6" t="s">
        <v>46</v>
      </c>
      <c r="E1684" s="6" t="s">
        <v>46</v>
      </c>
      <c r="F1684" s="6">
        <v>79407</v>
      </c>
      <c r="G1684" s="6"/>
      <c r="H1684" s="6"/>
      <c r="I1684" s="6" t="s">
        <v>4120</v>
      </c>
      <c r="J1684" s="6" t="s">
        <v>4121</v>
      </c>
      <c r="K1684" s="6" t="s">
        <v>4120</v>
      </c>
      <c r="L1684" s="6" t="s">
        <v>86</v>
      </c>
      <c r="M1684" s="6">
        <v>1</v>
      </c>
      <c r="O1684" s="6" t="s">
        <v>67</v>
      </c>
      <c r="P1684" s="6"/>
      <c r="Q1684" s="6">
        <v>851</v>
      </c>
      <c r="R1684" s="8">
        <v>44482</v>
      </c>
      <c r="S1684" s="10"/>
      <c r="T1684" s="10" t="s">
        <v>115</v>
      </c>
      <c r="U1684" s="6">
        <v>1</v>
      </c>
      <c r="V1684" s="6" t="s">
        <v>2589</v>
      </c>
      <c r="W1684" s="7" t="s">
        <v>45</v>
      </c>
      <c r="X1684" s="6" t="s">
        <v>67</v>
      </c>
      <c r="Y1684" s="6" t="s">
        <v>67</v>
      </c>
      <c r="Z1684" s="6" t="s">
        <v>2590</v>
      </c>
      <c r="AA1684" s="6"/>
      <c r="AB1684" s="6" t="s">
        <v>922</v>
      </c>
      <c r="AC1684" s="6" t="s">
        <v>2591</v>
      </c>
      <c r="AD1684" s="6" t="s">
        <v>922</v>
      </c>
      <c r="AE1684" s="6" t="s">
        <v>537</v>
      </c>
      <c r="AF1684" s="10" t="s">
        <v>45</v>
      </c>
      <c r="AG1684" s="6" t="s">
        <v>45</v>
      </c>
      <c r="AH1684" s="6" t="s">
        <v>3931</v>
      </c>
      <c r="AI1684" s="6" t="s">
        <v>45</v>
      </c>
      <c r="AJ1684" s="7" t="s">
        <v>45</v>
      </c>
      <c r="AK1684" s="6" t="s">
        <v>45</v>
      </c>
      <c r="AL1684" s="6" t="s">
        <v>4122</v>
      </c>
      <c r="AM1684" s="6" t="s">
        <v>59</v>
      </c>
      <c r="AN1684" s="6">
        <v>1</v>
      </c>
      <c r="AO1684" s="6">
        <v>0</v>
      </c>
      <c r="AP1684" s="6">
        <v>1</v>
      </c>
      <c r="AQ1684" s="6"/>
      <c r="AR1684" s="6"/>
      <c r="AS1684" s="28">
        <v>1500</v>
      </c>
      <c r="AT1684" s="28">
        <v>1500</v>
      </c>
      <c r="AU1684" s="29">
        <v>0</v>
      </c>
    </row>
    <row r="1685" spans="1:47" ht="12.75" customHeight="1" x14ac:dyDescent="0.25">
      <c r="A1685" s="6" t="s">
        <v>86</v>
      </c>
      <c r="B1685" s="6">
        <v>3894</v>
      </c>
      <c r="C1685" s="6" t="s">
        <v>1407</v>
      </c>
      <c r="D1685" s="6" t="s">
        <v>46</v>
      </c>
      <c r="E1685" s="6" t="s">
        <v>46</v>
      </c>
      <c r="F1685" s="6">
        <v>79433</v>
      </c>
      <c r="G1685" s="6"/>
      <c r="H1685" s="6"/>
      <c r="I1685" s="6" t="s">
        <v>4123</v>
      </c>
      <c r="J1685" s="6" t="s">
        <v>4124</v>
      </c>
      <c r="K1685" s="6" t="s">
        <v>4123</v>
      </c>
      <c r="L1685" s="6" t="s">
        <v>86</v>
      </c>
      <c r="M1685" s="6">
        <v>1</v>
      </c>
      <c r="O1685" s="6" t="s">
        <v>148</v>
      </c>
      <c r="P1685" s="6"/>
      <c r="Q1685" s="6">
        <v>851</v>
      </c>
      <c r="R1685" s="8">
        <v>44867</v>
      </c>
      <c r="S1685" s="10"/>
      <c r="T1685" s="10" t="s">
        <v>93</v>
      </c>
      <c r="U1685" s="6">
        <v>4</v>
      </c>
      <c r="V1685" s="6">
        <v>9</v>
      </c>
      <c r="W1685" s="7" t="s">
        <v>45</v>
      </c>
      <c r="X1685" s="6" t="s">
        <v>67</v>
      </c>
      <c r="Y1685" s="6" t="s">
        <v>67</v>
      </c>
      <c r="Z1685" s="6" t="s">
        <v>498</v>
      </c>
      <c r="AA1685" s="6"/>
      <c r="AB1685" s="6" t="s">
        <v>441</v>
      </c>
      <c r="AC1685" s="6" t="s">
        <v>4125</v>
      </c>
      <c r="AD1685" s="6" t="s">
        <v>441</v>
      </c>
      <c r="AE1685" s="6" t="s">
        <v>394</v>
      </c>
      <c r="AF1685" s="6" t="s">
        <v>45</v>
      </c>
      <c r="AG1685" s="6" t="s">
        <v>45</v>
      </c>
      <c r="AH1685" s="6" t="s">
        <v>45</v>
      </c>
      <c r="AI1685" s="6" t="s">
        <v>45</v>
      </c>
      <c r="AJ1685" s="7" t="s">
        <v>45</v>
      </c>
      <c r="AK1685" s="6" t="s">
        <v>136</v>
      </c>
      <c r="AL1685" s="6">
        <v>81591</v>
      </c>
      <c r="AM1685" s="6" t="s">
        <v>59</v>
      </c>
      <c r="AN1685" s="6">
        <v>1</v>
      </c>
      <c r="AO1685" s="6">
        <v>0</v>
      </c>
      <c r="AP1685" s="6"/>
      <c r="AQ1685" s="6"/>
      <c r="AR1685" s="6"/>
      <c r="AS1685" s="19"/>
      <c r="AT1685" s="19"/>
      <c r="AU1685" s="29">
        <v>0</v>
      </c>
    </row>
    <row r="1686" spans="1:47" ht="12.75" customHeight="1" x14ac:dyDescent="0.25">
      <c r="A1686" s="6" t="s">
        <v>86</v>
      </c>
      <c r="B1686" s="6">
        <v>3895</v>
      </c>
      <c r="C1686" s="6" t="s">
        <v>1407</v>
      </c>
      <c r="D1686" s="6" t="s">
        <v>46</v>
      </c>
      <c r="E1686" s="6" t="s">
        <v>46</v>
      </c>
      <c r="F1686" s="6">
        <v>79434</v>
      </c>
      <c r="G1686" s="6"/>
      <c r="H1686" s="6"/>
      <c r="I1686" s="6" t="s">
        <v>4124</v>
      </c>
      <c r="J1686" s="6" t="s">
        <v>4124</v>
      </c>
      <c r="K1686" s="6" t="s">
        <v>45</v>
      </c>
      <c r="L1686" s="6" t="s">
        <v>86</v>
      </c>
      <c r="M1686" s="6" t="s">
        <v>45</v>
      </c>
      <c r="O1686" s="6" t="s">
        <v>148</v>
      </c>
      <c r="P1686" s="6"/>
      <c r="Q1686" s="6">
        <v>851</v>
      </c>
      <c r="R1686" s="8">
        <v>44550</v>
      </c>
      <c r="S1686" s="10"/>
      <c r="T1686" s="10" t="s">
        <v>115</v>
      </c>
      <c r="U1686" s="6">
        <v>3</v>
      </c>
      <c r="V1686" s="6" t="s">
        <v>1607</v>
      </c>
      <c r="W1686" s="7" t="s">
        <v>45</v>
      </c>
      <c r="X1686" s="6" t="e">
        <v>#N/A</v>
      </c>
      <c r="Y1686" s="6" t="s">
        <v>67</v>
      </c>
      <c r="Z1686" s="6" t="s">
        <v>45</v>
      </c>
      <c r="AA1686" s="6"/>
      <c r="AB1686" s="6" t="s">
        <v>149</v>
      </c>
      <c r="AC1686" s="6" t="s">
        <v>4126</v>
      </c>
      <c r="AD1686" s="6" t="s">
        <v>149</v>
      </c>
      <c r="AE1686" s="6" t="s">
        <v>1519</v>
      </c>
      <c r="AF1686" s="6" t="s">
        <v>45</v>
      </c>
      <c r="AG1686" s="6" t="s">
        <v>45</v>
      </c>
      <c r="AH1686" s="6" t="s">
        <v>45</v>
      </c>
      <c r="AI1686" s="6" t="s">
        <v>45</v>
      </c>
      <c r="AJ1686" s="7" t="s">
        <v>45</v>
      </c>
      <c r="AK1686" s="6" t="s">
        <v>136</v>
      </c>
      <c r="AL1686" s="6">
        <v>45103</v>
      </c>
      <c r="AM1686" s="6"/>
      <c r="AN1686" s="6">
        <v>1</v>
      </c>
      <c r="AO1686" s="6">
        <v>0</v>
      </c>
      <c r="AP1686" s="6"/>
      <c r="AQ1686" s="6"/>
      <c r="AR1686" s="6"/>
      <c r="AS1686" s="19"/>
      <c r="AT1686" s="19"/>
      <c r="AU1686" s="29">
        <v>0</v>
      </c>
    </row>
    <row r="1687" spans="1:47" ht="12.75" customHeight="1" x14ac:dyDescent="0.25">
      <c r="A1687" s="6" t="s">
        <v>86</v>
      </c>
      <c r="B1687" s="6">
        <v>3896</v>
      </c>
      <c r="C1687" s="6" t="s">
        <v>1407</v>
      </c>
      <c r="D1687" s="6" t="s">
        <v>46</v>
      </c>
      <c r="E1687" s="6" t="s">
        <v>46</v>
      </c>
      <c r="F1687" s="6">
        <v>79435</v>
      </c>
      <c r="G1687" s="6"/>
      <c r="H1687" s="6"/>
      <c r="I1687" s="6" t="s">
        <v>4124</v>
      </c>
      <c r="J1687" s="6" t="s">
        <v>4124</v>
      </c>
      <c r="K1687" s="6" t="s">
        <v>4124</v>
      </c>
      <c r="L1687" s="6" t="s">
        <v>86</v>
      </c>
      <c r="M1687" s="6">
        <v>1</v>
      </c>
      <c r="O1687" s="6" t="s">
        <v>148</v>
      </c>
      <c r="P1687" s="6"/>
      <c r="Q1687" s="6">
        <v>851</v>
      </c>
      <c r="R1687" s="8">
        <v>44971</v>
      </c>
      <c r="S1687" s="10"/>
      <c r="T1687" s="10" t="s">
        <v>93</v>
      </c>
      <c r="U1687" s="6">
        <v>4</v>
      </c>
      <c r="V1687" s="6">
        <v>405</v>
      </c>
      <c r="W1687" s="22" t="s">
        <v>45</v>
      </c>
      <c r="X1687" s="6" t="s">
        <v>67</v>
      </c>
      <c r="Y1687" s="6" t="s">
        <v>67</v>
      </c>
      <c r="Z1687" s="6" t="s">
        <v>4127</v>
      </c>
      <c r="AA1687" s="6"/>
      <c r="AB1687" s="6" t="s">
        <v>45</v>
      </c>
      <c r="AC1687" s="6" t="s">
        <v>129</v>
      </c>
      <c r="AD1687" s="6" t="s">
        <v>45</v>
      </c>
      <c r="AE1687" s="10" t="s">
        <v>45</v>
      </c>
      <c r="AF1687" s="10" t="s">
        <v>45</v>
      </c>
      <c r="AG1687" s="6" t="s">
        <v>45</v>
      </c>
      <c r="AH1687" s="6" t="s">
        <v>4128</v>
      </c>
      <c r="AI1687" s="6" t="s">
        <v>45</v>
      </c>
      <c r="AJ1687" s="7" t="s">
        <v>45</v>
      </c>
      <c r="AK1687" s="6" t="s">
        <v>136</v>
      </c>
      <c r="AL1687" s="6" t="s">
        <v>4129</v>
      </c>
      <c r="AM1687" s="6" t="s">
        <v>208</v>
      </c>
      <c r="AN1687" s="6">
        <v>1</v>
      </c>
      <c r="AO1687" s="6">
        <v>0</v>
      </c>
      <c r="AP1687" s="6"/>
      <c r="AQ1687" s="6"/>
      <c r="AR1687" s="6"/>
      <c r="AS1687" s="28">
        <v>9346</v>
      </c>
      <c r="AT1687" s="28">
        <v>9346</v>
      </c>
      <c r="AU1687" s="29">
        <v>0</v>
      </c>
    </row>
    <row r="1688" spans="1:47" ht="12.75" customHeight="1" x14ac:dyDescent="0.25">
      <c r="A1688" s="6" t="s">
        <v>86</v>
      </c>
      <c r="B1688" s="6">
        <v>3897</v>
      </c>
      <c r="C1688" s="6" t="s">
        <v>1407</v>
      </c>
      <c r="D1688" s="6" t="s">
        <v>46</v>
      </c>
      <c r="E1688" s="6" t="s">
        <v>46</v>
      </c>
      <c r="F1688" s="6">
        <v>79436</v>
      </c>
      <c r="G1688" s="6"/>
      <c r="H1688" s="6"/>
      <c r="I1688" s="6" t="s">
        <v>4123</v>
      </c>
      <c r="J1688" s="6" t="s">
        <v>4124</v>
      </c>
      <c r="K1688" s="6" t="s">
        <v>4123</v>
      </c>
      <c r="L1688" s="6" t="s">
        <v>86</v>
      </c>
      <c r="M1688" s="6">
        <v>1</v>
      </c>
      <c r="O1688" s="6" t="s">
        <v>148</v>
      </c>
      <c r="P1688" s="6"/>
      <c r="Q1688" s="6">
        <v>851</v>
      </c>
      <c r="R1688" s="8">
        <v>44901</v>
      </c>
      <c r="S1688" s="10"/>
      <c r="T1688" s="10" t="s">
        <v>93</v>
      </c>
      <c r="U1688" s="6">
        <v>3</v>
      </c>
      <c r="V1688" s="6">
        <v>328</v>
      </c>
      <c r="W1688" s="7" t="s">
        <v>45</v>
      </c>
      <c r="X1688" s="6" t="s">
        <v>67</v>
      </c>
      <c r="Y1688" s="6" t="s">
        <v>67</v>
      </c>
      <c r="Z1688" s="6" t="s">
        <v>45</v>
      </c>
      <c r="AA1688" s="6"/>
      <c r="AB1688" s="6" t="s">
        <v>1359</v>
      </c>
      <c r="AC1688" s="6" t="s">
        <v>3619</v>
      </c>
      <c r="AD1688" s="6" t="s">
        <v>1359</v>
      </c>
      <c r="AE1688" s="6" t="s">
        <v>175</v>
      </c>
      <c r="AF1688" s="6" t="s">
        <v>45</v>
      </c>
      <c r="AG1688" s="6"/>
      <c r="AH1688" s="6" t="s">
        <v>4130</v>
      </c>
      <c r="AI1688" s="6" t="s">
        <v>45</v>
      </c>
      <c r="AJ1688" s="7" t="s">
        <v>45</v>
      </c>
      <c r="AK1688" s="10" t="s">
        <v>136</v>
      </c>
      <c r="AL1688" s="10">
        <v>89922</v>
      </c>
      <c r="AM1688" s="6" t="s">
        <v>59</v>
      </c>
      <c r="AN1688" s="6">
        <v>1</v>
      </c>
      <c r="AO1688" s="6">
        <v>0</v>
      </c>
      <c r="AP1688" s="6"/>
      <c r="AQ1688" s="6"/>
      <c r="AR1688" s="6"/>
      <c r="AS1688" s="28">
        <v>500</v>
      </c>
      <c r="AT1688" s="28">
        <v>500</v>
      </c>
      <c r="AU1688" s="29">
        <v>0</v>
      </c>
    </row>
    <row r="1689" spans="1:47" ht="12.75" customHeight="1" x14ac:dyDescent="0.25">
      <c r="A1689" s="6" t="s">
        <v>86</v>
      </c>
      <c r="B1689" s="6">
        <v>3898</v>
      </c>
      <c r="C1689" s="6" t="s">
        <v>1407</v>
      </c>
      <c r="D1689" s="6" t="s">
        <v>46</v>
      </c>
      <c r="E1689" s="6" t="s">
        <v>46</v>
      </c>
      <c r="F1689" s="6">
        <v>79437</v>
      </c>
      <c r="G1689" s="6"/>
      <c r="H1689" s="6"/>
      <c r="I1689" s="6" t="s">
        <v>4123</v>
      </c>
      <c r="J1689" s="6" t="s">
        <v>4124</v>
      </c>
      <c r="K1689" s="6" t="s">
        <v>4123</v>
      </c>
      <c r="L1689" s="6" t="s">
        <v>86</v>
      </c>
      <c r="M1689" s="6">
        <v>1</v>
      </c>
      <c r="O1689" s="6" t="s">
        <v>148</v>
      </c>
      <c r="P1689" s="6"/>
      <c r="Q1689" s="6">
        <v>851</v>
      </c>
      <c r="R1689" s="8">
        <v>44970</v>
      </c>
      <c r="S1689" s="10"/>
      <c r="T1689" s="10" t="s">
        <v>97</v>
      </c>
      <c r="U1689" s="6">
        <v>1</v>
      </c>
      <c r="V1689" s="6" t="s">
        <v>4131</v>
      </c>
      <c r="W1689" s="7" t="s">
        <v>45</v>
      </c>
      <c r="X1689" s="6" t="s">
        <v>67</v>
      </c>
      <c r="Y1689" s="6" t="s">
        <v>67</v>
      </c>
      <c r="Z1689" s="6" t="s">
        <v>4132</v>
      </c>
      <c r="AA1689" s="6"/>
      <c r="AB1689" s="6" t="s">
        <v>213</v>
      </c>
      <c r="AC1689" s="6" t="s">
        <v>4133</v>
      </c>
      <c r="AD1689" s="6" t="s">
        <v>213</v>
      </c>
      <c r="AE1689" s="6" t="s">
        <v>429</v>
      </c>
      <c r="AF1689" s="6" t="s">
        <v>45</v>
      </c>
      <c r="AG1689" s="6" t="s">
        <v>45</v>
      </c>
      <c r="AH1689" s="6" t="s">
        <v>4134</v>
      </c>
      <c r="AI1689" s="6" t="s">
        <v>45</v>
      </c>
      <c r="AJ1689" s="7" t="s">
        <v>45</v>
      </c>
      <c r="AK1689" s="6" t="s">
        <v>136</v>
      </c>
      <c r="AL1689" s="6" t="s">
        <v>4135</v>
      </c>
      <c r="AM1689" s="6"/>
      <c r="AN1689" s="6">
        <v>1</v>
      </c>
      <c r="AO1689" s="6">
        <v>0</v>
      </c>
      <c r="AP1689" s="6"/>
      <c r="AQ1689" s="6"/>
      <c r="AR1689" s="6"/>
      <c r="AS1689" s="19"/>
      <c r="AT1689" s="19"/>
      <c r="AU1689" s="29">
        <v>0</v>
      </c>
    </row>
    <row r="1690" spans="1:47" ht="12.75" customHeight="1" x14ac:dyDescent="0.25">
      <c r="A1690" s="6" t="s">
        <v>60</v>
      </c>
      <c r="B1690" s="6">
        <v>3899</v>
      </c>
      <c r="C1690" s="6" t="s">
        <v>1407</v>
      </c>
      <c r="D1690" s="6" t="s">
        <v>46</v>
      </c>
      <c r="E1690" s="6" t="s">
        <v>46</v>
      </c>
      <c r="F1690" s="6">
        <v>79438</v>
      </c>
      <c r="G1690" s="6"/>
      <c r="H1690" s="6"/>
      <c r="I1690" s="6" t="s">
        <v>4136</v>
      </c>
      <c r="J1690" s="6" t="s">
        <v>4136</v>
      </c>
      <c r="K1690" s="6" t="s">
        <v>45</v>
      </c>
      <c r="L1690" s="6" t="s">
        <v>60</v>
      </c>
      <c r="M1690" s="6">
        <v>1</v>
      </c>
      <c r="O1690" s="6" t="s">
        <v>148</v>
      </c>
      <c r="P1690" s="6"/>
      <c r="Q1690" s="6">
        <v>851</v>
      </c>
      <c r="R1690" s="8">
        <v>44545</v>
      </c>
      <c r="S1690" s="10"/>
      <c r="T1690" s="10" t="s">
        <v>66</v>
      </c>
      <c r="U1690" s="6">
        <v>1</v>
      </c>
      <c r="V1690" s="6">
        <v>119</v>
      </c>
      <c r="W1690" s="7" t="s">
        <v>45</v>
      </c>
      <c r="X1690" s="6" t="s">
        <v>67</v>
      </c>
      <c r="Y1690" s="6" t="s">
        <v>67</v>
      </c>
      <c r="Z1690" s="6" t="s">
        <v>697</v>
      </c>
      <c r="AA1690" s="6"/>
      <c r="AB1690" s="6" t="s">
        <v>698</v>
      </c>
      <c r="AC1690" s="6" t="s">
        <v>699</v>
      </c>
      <c r="AD1690" s="6" t="s">
        <v>698</v>
      </c>
      <c r="AE1690" s="6" t="s">
        <v>700</v>
      </c>
      <c r="AF1690" s="6" t="s">
        <v>45</v>
      </c>
      <c r="AG1690" s="6" t="s">
        <v>45</v>
      </c>
      <c r="AH1690" s="6" t="s">
        <v>45</v>
      </c>
      <c r="AI1690" s="6" t="s">
        <v>45</v>
      </c>
      <c r="AJ1690" s="7" t="s">
        <v>45</v>
      </c>
      <c r="AK1690" s="6" t="s">
        <v>136</v>
      </c>
      <c r="AL1690" s="6">
        <v>49084</v>
      </c>
      <c r="AM1690" s="6"/>
      <c r="AN1690" s="6">
        <v>1</v>
      </c>
      <c r="AO1690" s="6">
        <v>0</v>
      </c>
      <c r="AP1690" s="6"/>
      <c r="AQ1690" s="6"/>
      <c r="AR1690" s="6"/>
      <c r="AS1690" s="28">
        <v>21892</v>
      </c>
      <c r="AT1690" s="28">
        <v>21892</v>
      </c>
      <c r="AU1690" s="29">
        <v>0</v>
      </c>
    </row>
    <row r="1691" spans="1:47" ht="12.75" customHeight="1" x14ac:dyDescent="0.25">
      <c r="A1691" s="6" t="s">
        <v>60</v>
      </c>
      <c r="B1691" s="6">
        <v>3900</v>
      </c>
      <c r="C1691" s="6" t="s">
        <v>1407</v>
      </c>
      <c r="D1691" s="6" t="s">
        <v>46</v>
      </c>
      <c r="E1691" s="6" t="s">
        <v>46</v>
      </c>
      <c r="F1691" s="6">
        <v>79439</v>
      </c>
      <c r="G1691" s="6"/>
      <c r="H1691" s="6"/>
      <c r="I1691" s="6" t="s">
        <v>4137</v>
      </c>
      <c r="J1691" s="6" t="s">
        <v>4136</v>
      </c>
      <c r="K1691" s="6" t="s">
        <v>4137</v>
      </c>
      <c r="L1691" s="6" t="s">
        <v>60</v>
      </c>
      <c r="M1691" s="6" t="s">
        <v>45</v>
      </c>
      <c r="O1691" s="6" t="s">
        <v>148</v>
      </c>
      <c r="P1691" s="6"/>
      <c r="Q1691" s="6">
        <v>851</v>
      </c>
      <c r="R1691" s="8">
        <v>44652</v>
      </c>
      <c r="S1691" s="10"/>
      <c r="T1691" s="10" t="s">
        <v>385</v>
      </c>
      <c r="U1691" s="6">
        <v>4</v>
      </c>
      <c r="V1691" s="6">
        <v>419</v>
      </c>
      <c r="W1691" s="7" t="s">
        <v>45</v>
      </c>
      <c r="X1691" s="6" t="s">
        <v>67</v>
      </c>
      <c r="Y1691" s="6" t="s">
        <v>67</v>
      </c>
      <c r="Z1691" s="6" t="s">
        <v>45</v>
      </c>
      <c r="AA1691" s="6"/>
      <c r="AB1691" s="6" t="s">
        <v>441</v>
      </c>
      <c r="AC1691" s="6" t="s">
        <v>4138</v>
      </c>
      <c r="AD1691" s="6" t="s">
        <v>441</v>
      </c>
      <c r="AE1691" s="6" t="s">
        <v>443</v>
      </c>
      <c r="AF1691" s="6" t="s">
        <v>45</v>
      </c>
      <c r="AG1691" s="6" t="s">
        <v>45</v>
      </c>
      <c r="AH1691" s="6" t="s">
        <v>45</v>
      </c>
      <c r="AI1691" s="6" t="s">
        <v>45</v>
      </c>
      <c r="AJ1691" s="7" t="s">
        <v>45</v>
      </c>
      <c r="AK1691" s="6" t="s">
        <v>45</v>
      </c>
      <c r="AL1691" s="6">
        <v>57258</v>
      </c>
      <c r="AM1691" s="6"/>
      <c r="AN1691" s="6">
        <v>1</v>
      </c>
      <c r="AO1691" s="6">
        <v>0</v>
      </c>
      <c r="AP1691" s="6"/>
      <c r="AQ1691" s="6"/>
      <c r="AR1691" s="6"/>
      <c r="AS1691" s="19"/>
      <c r="AT1691" s="19"/>
      <c r="AU1691" s="29">
        <v>0</v>
      </c>
    </row>
    <row r="1692" spans="1:47" ht="12.75" customHeight="1" x14ac:dyDescent="0.25">
      <c r="A1692" s="6" t="s">
        <v>60</v>
      </c>
      <c r="B1692" s="6">
        <v>5228</v>
      </c>
      <c r="C1692" s="6" t="s">
        <v>1407</v>
      </c>
      <c r="D1692" s="6" t="s">
        <v>46</v>
      </c>
      <c r="E1692" s="6" t="s">
        <v>46</v>
      </c>
      <c r="F1692" s="6">
        <v>79440</v>
      </c>
      <c r="G1692" s="6"/>
      <c r="H1692" s="6"/>
      <c r="I1692" s="6" t="s">
        <v>4139</v>
      </c>
      <c r="J1692" s="6" t="s">
        <v>4140</v>
      </c>
      <c r="K1692" s="6" t="s">
        <v>4139</v>
      </c>
      <c r="L1692" s="6" t="s">
        <v>60</v>
      </c>
      <c r="M1692" s="6" t="s">
        <v>45</v>
      </c>
      <c r="O1692" s="6" t="s">
        <v>148</v>
      </c>
      <c r="P1692" s="6"/>
      <c r="Q1692" s="6">
        <v>851</v>
      </c>
      <c r="R1692" s="8">
        <v>44251</v>
      </c>
      <c r="S1692" s="10"/>
      <c r="T1692" s="10" t="s">
        <v>66</v>
      </c>
      <c r="U1692" s="6">
        <v>2</v>
      </c>
      <c r="V1692" s="10">
        <v>210</v>
      </c>
      <c r="W1692" s="7" t="s">
        <v>45</v>
      </c>
      <c r="X1692" s="6" t="s">
        <v>67</v>
      </c>
      <c r="Y1692" s="6" t="s">
        <v>67</v>
      </c>
      <c r="Z1692" s="6" t="s">
        <v>219</v>
      </c>
      <c r="AA1692" s="6"/>
      <c r="AB1692" s="6" t="s">
        <v>402</v>
      </c>
      <c r="AC1692" s="6" t="s">
        <v>4141</v>
      </c>
      <c r="AD1692" s="6" t="s">
        <v>402</v>
      </c>
      <c r="AE1692" s="6" t="s">
        <v>554</v>
      </c>
      <c r="AF1692" s="6" t="s">
        <v>45</v>
      </c>
      <c r="AG1692" s="6" t="s">
        <v>4142</v>
      </c>
      <c r="AH1692" s="6" t="s">
        <v>4143</v>
      </c>
      <c r="AI1692" s="6" t="s">
        <v>45</v>
      </c>
      <c r="AJ1692" s="7" t="s">
        <v>45</v>
      </c>
      <c r="AK1692" s="6" t="s">
        <v>45</v>
      </c>
      <c r="AL1692" s="6" t="s">
        <v>4144</v>
      </c>
      <c r="AM1692" s="6"/>
      <c r="AN1692" s="6">
        <v>1</v>
      </c>
      <c r="AO1692" s="6">
        <v>0</v>
      </c>
      <c r="AP1692" s="6"/>
      <c r="AQ1692" s="6"/>
      <c r="AR1692" s="6"/>
      <c r="AS1692" s="19"/>
      <c r="AT1692" s="19"/>
      <c r="AU1692" s="29">
        <v>0</v>
      </c>
    </row>
    <row r="1693" spans="1:47" ht="12.75" customHeight="1" x14ac:dyDescent="0.25">
      <c r="A1693" s="6" t="s">
        <v>60</v>
      </c>
      <c r="B1693" s="6">
        <v>3901</v>
      </c>
      <c r="C1693" s="6" t="s">
        <v>1407</v>
      </c>
      <c r="D1693" s="6" t="s">
        <v>46</v>
      </c>
      <c r="E1693" s="6" t="s">
        <v>46</v>
      </c>
      <c r="F1693" s="6">
        <v>79441</v>
      </c>
      <c r="G1693" s="6"/>
      <c r="H1693" s="6"/>
      <c r="I1693" s="6" t="s">
        <v>4139</v>
      </c>
      <c r="J1693" s="6" t="s">
        <v>4140</v>
      </c>
      <c r="K1693" s="6" t="s">
        <v>4139</v>
      </c>
      <c r="L1693" s="6" t="s">
        <v>60</v>
      </c>
      <c r="M1693" s="6">
        <v>1</v>
      </c>
      <c r="O1693" s="6" t="s">
        <v>148</v>
      </c>
      <c r="P1693" s="6"/>
      <c r="Q1693" s="6">
        <v>851</v>
      </c>
      <c r="R1693" s="8">
        <v>44503</v>
      </c>
      <c r="S1693" s="10"/>
      <c r="T1693" s="10" t="s">
        <v>385</v>
      </c>
      <c r="U1693" s="6">
        <v>3</v>
      </c>
      <c r="V1693" s="6">
        <v>317</v>
      </c>
      <c r="W1693" s="7" t="s">
        <v>45</v>
      </c>
      <c r="X1693" s="6" t="s">
        <v>1495</v>
      </c>
      <c r="Y1693" s="6" t="s">
        <v>1495</v>
      </c>
      <c r="Z1693" s="6" t="s">
        <v>1496</v>
      </c>
      <c r="AA1693" s="6"/>
      <c r="AB1693" s="6" t="s">
        <v>1497</v>
      </c>
      <c r="AC1693" s="6" t="s">
        <v>1498</v>
      </c>
      <c r="AD1693" s="6" t="s">
        <v>1497</v>
      </c>
      <c r="AE1693" s="11" t="s">
        <v>378</v>
      </c>
      <c r="AF1693" s="6" t="s">
        <v>45</v>
      </c>
      <c r="AG1693" s="6" t="s">
        <v>45</v>
      </c>
      <c r="AH1693" s="6" t="s">
        <v>4145</v>
      </c>
      <c r="AI1693" s="6" t="s">
        <v>45</v>
      </c>
      <c r="AJ1693" s="7" t="s">
        <v>45</v>
      </c>
      <c r="AK1693" s="6" t="s">
        <v>45</v>
      </c>
      <c r="AL1693" s="6" t="s">
        <v>4146</v>
      </c>
      <c r="AM1693" s="11"/>
      <c r="AN1693" s="6">
        <v>1</v>
      </c>
      <c r="AO1693" s="6">
        <v>0</v>
      </c>
      <c r="AP1693" s="6"/>
      <c r="AQ1693" s="6"/>
      <c r="AR1693" s="6"/>
      <c r="AS1693" s="28">
        <v>24378</v>
      </c>
      <c r="AT1693" s="28">
        <v>24378</v>
      </c>
      <c r="AU1693" s="29">
        <v>0</v>
      </c>
    </row>
    <row r="1694" spans="1:47" ht="12.75" customHeight="1" x14ac:dyDescent="0.25">
      <c r="A1694" s="6" t="s">
        <v>3960</v>
      </c>
      <c r="B1694" s="6">
        <v>3902</v>
      </c>
      <c r="C1694" s="6" t="s">
        <v>145</v>
      </c>
      <c r="D1694" s="6" t="s">
        <v>46</v>
      </c>
      <c r="E1694" s="6" t="s">
        <v>46</v>
      </c>
      <c r="F1694" s="6">
        <v>79442</v>
      </c>
      <c r="G1694" s="6"/>
      <c r="H1694" s="6"/>
      <c r="I1694" s="6" t="s">
        <v>4147</v>
      </c>
      <c r="J1694" s="6" t="s">
        <v>4147</v>
      </c>
      <c r="K1694" s="6" t="s">
        <v>4148</v>
      </c>
      <c r="L1694" s="6" t="s">
        <v>3960</v>
      </c>
      <c r="M1694" s="6" t="s">
        <v>45</v>
      </c>
      <c r="O1694" s="6" t="s">
        <v>148</v>
      </c>
      <c r="P1694" s="6"/>
      <c r="Q1694" s="6">
        <v>851</v>
      </c>
      <c r="R1694" s="8">
        <v>44146.620914351799</v>
      </c>
      <c r="S1694" s="10"/>
      <c r="T1694" s="10" t="s">
        <v>115</v>
      </c>
      <c r="U1694" s="6">
        <v>1</v>
      </c>
      <c r="V1694" s="6" t="s">
        <v>2589</v>
      </c>
      <c r="W1694" s="7" t="s">
        <v>45</v>
      </c>
      <c r="X1694" s="6" t="s">
        <v>67</v>
      </c>
      <c r="Y1694" s="6" t="s">
        <v>67</v>
      </c>
      <c r="Z1694" s="6" t="s">
        <v>2590</v>
      </c>
      <c r="AA1694" s="6"/>
      <c r="AB1694" s="6" t="s">
        <v>922</v>
      </c>
      <c r="AC1694" s="6" t="s">
        <v>2591</v>
      </c>
      <c r="AD1694" s="6" t="s">
        <v>922</v>
      </c>
      <c r="AE1694" s="11" t="s">
        <v>537</v>
      </c>
      <c r="AF1694" s="11" t="s">
        <v>45</v>
      </c>
      <c r="AG1694" s="6" t="s">
        <v>45</v>
      </c>
      <c r="AH1694" s="6" t="s">
        <v>45</v>
      </c>
      <c r="AI1694" s="6" t="s">
        <v>986</v>
      </c>
      <c r="AJ1694" s="7" t="s">
        <v>45</v>
      </c>
      <c r="AK1694" s="6" t="s">
        <v>45</v>
      </c>
      <c r="AL1694" s="6" t="s">
        <v>45</v>
      </c>
      <c r="AM1694" s="11" t="s">
        <v>208</v>
      </c>
      <c r="AN1694" s="6">
        <v>1</v>
      </c>
      <c r="AO1694" s="6">
        <v>0</v>
      </c>
      <c r="AP1694" s="6"/>
      <c r="AQ1694" s="6"/>
      <c r="AR1694" s="6"/>
      <c r="AS1694" s="28">
        <v>16780</v>
      </c>
      <c r="AT1694" s="28">
        <v>16780</v>
      </c>
      <c r="AU1694" s="29">
        <v>0</v>
      </c>
    </row>
    <row r="1695" spans="1:47" ht="12.75" customHeight="1" x14ac:dyDescent="0.25">
      <c r="A1695" s="6" t="s">
        <v>60</v>
      </c>
      <c r="B1695" s="6">
        <v>1927</v>
      </c>
      <c r="C1695" s="6" t="s">
        <v>78</v>
      </c>
      <c r="D1695" s="6" t="s">
        <v>46</v>
      </c>
      <c r="E1695" s="6" t="s">
        <v>46</v>
      </c>
      <c r="F1695" s="6">
        <v>85002</v>
      </c>
      <c r="G1695" s="6"/>
      <c r="H1695" s="6"/>
      <c r="I1695" s="6" t="s">
        <v>289</v>
      </c>
      <c r="J1695" s="6" t="s">
        <v>289</v>
      </c>
      <c r="K1695" s="6" t="s">
        <v>45</v>
      </c>
      <c r="L1695" s="6" t="s">
        <v>60</v>
      </c>
      <c r="M1695" s="6" t="s">
        <v>45</v>
      </c>
      <c r="N1695" s="6"/>
      <c r="O1695" s="6" t="s">
        <v>45</v>
      </c>
      <c r="P1695" s="6"/>
      <c r="Q1695" s="6" t="s">
        <v>45</v>
      </c>
      <c r="R1695" s="8">
        <v>44099</v>
      </c>
      <c r="S1695" s="10"/>
      <c r="T1695" s="10" t="s">
        <v>51</v>
      </c>
      <c r="U1695" s="6">
        <v>2</v>
      </c>
      <c r="V1695" s="6">
        <v>36</v>
      </c>
      <c r="W1695" s="7" t="s">
        <v>45</v>
      </c>
      <c r="X1695" s="6" t="e">
        <v>#N/A</v>
      </c>
      <c r="Y1695" s="6" t="s">
        <v>52</v>
      </c>
      <c r="Z1695" s="6" t="s">
        <v>45</v>
      </c>
      <c r="AA1695" s="6"/>
      <c r="AB1695" s="6" t="s">
        <v>392</v>
      </c>
      <c r="AC1695" s="6" t="s">
        <v>150</v>
      </c>
      <c r="AD1695" s="6" t="s">
        <v>392</v>
      </c>
      <c r="AE1695" s="6" t="s">
        <v>443</v>
      </c>
      <c r="AF1695" s="6" t="s">
        <v>45</v>
      </c>
      <c r="AG1695" s="6" t="s">
        <v>45</v>
      </c>
      <c r="AH1695" s="6" t="s">
        <v>45</v>
      </c>
      <c r="AI1695" s="6" t="s">
        <v>45</v>
      </c>
      <c r="AJ1695" s="7" t="s">
        <v>45</v>
      </c>
      <c r="AK1695" s="6" t="s">
        <v>45</v>
      </c>
      <c r="AL1695" s="6" t="s">
        <v>45</v>
      </c>
      <c r="AM1695" s="6"/>
      <c r="AN1695" s="6">
        <v>1</v>
      </c>
      <c r="AO1695" s="6">
        <v>0</v>
      </c>
      <c r="AP1695" s="6"/>
      <c r="AQ1695" s="6"/>
      <c r="AR1695" s="6"/>
      <c r="AS1695" s="19"/>
      <c r="AT1695" s="19"/>
      <c r="AU1695" s="29">
        <v>0</v>
      </c>
    </row>
    <row r="1696" spans="1:47" ht="12.75" customHeight="1" x14ac:dyDescent="0.25">
      <c r="A1696" s="6" t="s">
        <v>1420</v>
      </c>
      <c r="B1696" s="6">
        <v>1062</v>
      </c>
      <c r="C1696" s="6" t="s">
        <v>78</v>
      </c>
      <c r="D1696" s="6" t="s">
        <v>46</v>
      </c>
      <c r="E1696" s="6" t="s">
        <v>46</v>
      </c>
      <c r="F1696" s="6">
        <v>85004</v>
      </c>
      <c r="G1696" s="6"/>
      <c r="H1696" s="6"/>
      <c r="I1696" s="6" t="s">
        <v>4149</v>
      </c>
      <c r="J1696" s="6" t="s">
        <v>4149</v>
      </c>
      <c r="K1696" s="6" t="s">
        <v>45</v>
      </c>
      <c r="L1696" s="6" t="s">
        <v>1420</v>
      </c>
      <c r="M1696" s="6" t="s">
        <v>45</v>
      </c>
      <c r="N1696" s="6"/>
      <c r="O1696" s="6" t="s">
        <v>45</v>
      </c>
      <c r="P1696" s="6"/>
      <c r="Q1696" s="6" t="s">
        <v>45</v>
      </c>
      <c r="R1696" s="8" t="s">
        <v>45</v>
      </c>
      <c r="S1696" s="10"/>
      <c r="T1696" s="10" t="s">
        <v>593</v>
      </c>
      <c r="U1696" s="6">
        <v>2</v>
      </c>
      <c r="V1696" s="6" t="s">
        <v>45</v>
      </c>
      <c r="W1696" s="7" t="s">
        <v>45</v>
      </c>
      <c r="X1696" s="6" t="e">
        <v>#N/A</v>
      </c>
      <c r="Y1696" s="6" t="s">
        <v>52</v>
      </c>
      <c r="Z1696" s="6" t="s">
        <v>45</v>
      </c>
      <c r="AA1696" s="6"/>
      <c r="AB1696" s="6" t="s">
        <v>1982</v>
      </c>
      <c r="AC1696" s="6" t="s">
        <v>1983</v>
      </c>
      <c r="AD1696" s="6" t="s">
        <v>1982</v>
      </c>
      <c r="AE1696" s="13" t="s">
        <v>45</v>
      </c>
      <c r="AF1696" s="6" t="s">
        <v>45</v>
      </c>
      <c r="AG1696" s="6" t="s">
        <v>45</v>
      </c>
      <c r="AH1696" s="6" t="s">
        <v>45</v>
      </c>
      <c r="AI1696" s="6" t="s">
        <v>45</v>
      </c>
      <c r="AJ1696" s="7" t="s">
        <v>45</v>
      </c>
      <c r="AK1696" s="6" t="s">
        <v>45</v>
      </c>
      <c r="AL1696" s="6" t="s">
        <v>45</v>
      </c>
      <c r="AM1696" s="6"/>
      <c r="AN1696" s="6">
        <v>0</v>
      </c>
      <c r="AO1696" s="6">
        <v>0</v>
      </c>
      <c r="AP1696" s="6"/>
      <c r="AQ1696" s="6"/>
      <c r="AR1696" s="6"/>
      <c r="AS1696" s="19"/>
      <c r="AT1696" s="19"/>
      <c r="AU1696" s="29">
        <v>0</v>
      </c>
    </row>
    <row r="1697" spans="1:48" ht="12.75" customHeight="1" x14ac:dyDescent="0.25">
      <c r="A1697" s="6" t="s">
        <v>86</v>
      </c>
      <c r="B1697" s="6">
        <v>1493</v>
      </c>
      <c r="C1697" s="6" t="s">
        <v>78</v>
      </c>
      <c r="D1697" s="6" t="s">
        <v>46</v>
      </c>
      <c r="E1697" s="6" t="s">
        <v>46</v>
      </c>
      <c r="F1697" s="6">
        <v>85005</v>
      </c>
      <c r="G1697" s="6"/>
      <c r="H1697" s="6"/>
      <c r="I1697" s="6" t="s">
        <v>1147</v>
      </c>
      <c r="J1697" s="6" t="s">
        <v>1147</v>
      </c>
      <c r="K1697" s="6" t="s">
        <v>45</v>
      </c>
      <c r="L1697" s="6" t="s">
        <v>86</v>
      </c>
      <c r="M1697" s="6" t="s">
        <v>45</v>
      </c>
      <c r="N1697" s="6"/>
      <c r="O1697" s="6" t="s">
        <v>45</v>
      </c>
      <c r="P1697" s="6"/>
      <c r="Q1697" s="6" t="s">
        <v>45</v>
      </c>
      <c r="R1697" s="8">
        <v>44291</v>
      </c>
      <c r="S1697" s="10"/>
      <c r="T1697" s="10" t="s">
        <v>1689</v>
      </c>
      <c r="U1697" s="6">
        <v>1</v>
      </c>
      <c r="V1697" s="9" t="s">
        <v>1605</v>
      </c>
      <c r="W1697" s="7" t="s">
        <v>45</v>
      </c>
      <c r="X1697" s="6" t="s">
        <v>67</v>
      </c>
      <c r="Y1697" s="6" t="s">
        <v>67</v>
      </c>
      <c r="Z1697" s="6" t="s">
        <v>45</v>
      </c>
      <c r="AA1697" s="6"/>
      <c r="AB1697" s="6" t="s">
        <v>4150</v>
      </c>
      <c r="AC1697" s="6" t="s">
        <v>4151</v>
      </c>
      <c r="AD1697" s="6" t="s">
        <v>4150</v>
      </c>
      <c r="AE1697" s="6" t="s">
        <v>4152</v>
      </c>
      <c r="AF1697" s="9" t="s">
        <v>4153</v>
      </c>
      <c r="AG1697" s="6" t="s">
        <v>45</v>
      </c>
      <c r="AH1697" s="6" t="s">
        <v>45</v>
      </c>
      <c r="AI1697" s="6" t="s">
        <v>45</v>
      </c>
      <c r="AJ1697" s="7" t="s">
        <v>45</v>
      </c>
      <c r="AK1697" s="6" t="s">
        <v>45</v>
      </c>
      <c r="AL1697" s="6">
        <v>25362</v>
      </c>
      <c r="AM1697" s="6"/>
      <c r="AN1697" s="6">
        <v>1</v>
      </c>
      <c r="AO1697" s="6">
        <v>0</v>
      </c>
      <c r="AP1697" s="6"/>
      <c r="AQ1697" s="6"/>
      <c r="AR1697" s="6"/>
      <c r="AS1697" s="28">
        <v>11255</v>
      </c>
      <c r="AT1697" s="28">
        <v>11255</v>
      </c>
      <c r="AU1697" s="29">
        <v>0</v>
      </c>
    </row>
    <row r="1698" spans="1:48" ht="12.75" customHeight="1" x14ac:dyDescent="0.25">
      <c r="A1698" s="6" t="s">
        <v>44</v>
      </c>
      <c r="B1698" s="6">
        <v>471</v>
      </c>
      <c r="C1698" s="6" t="s">
        <v>78</v>
      </c>
      <c r="D1698" s="6" t="s">
        <v>46</v>
      </c>
      <c r="E1698" s="6" t="s">
        <v>46</v>
      </c>
      <c r="F1698" s="6">
        <v>85018</v>
      </c>
      <c r="G1698" s="6"/>
      <c r="H1698" s="6"/>
      <c r="I1698" s="6" t="s">
        <v>2583</v>
      </c>
      <c r="J1698" s="6" t="s">
        <v>2583</v>
      </c>
      <c r="K1698" s="6" t="s">
        <v>45</v>
      </c>
      <c r="L1698" s="6" t="s">
        <v>44</v>
      </c>
      <c r="M1698" s="6" t="s">
        <v>45</v>
      </c>
      <c r="N1698" s="6"/>
      <c r="O1698" s="6" t="s">
        <v>45</v>
      </c>
      <c r="P1698" s="6"/>
      <c r="Q1698" s="6" t="s">
        <v>45</v>
      </c>
      <c r="R1698" s="8">
        <v>44041</v>
      </c>
      <c r="S1698" s="10"/>
      <c r="T1698" s="10" t="s">
        <v>385</v>
      </c>
      <c r="U1698" s="6">
        <v>4</v>
      </c>
      <c r="V1698" s="6">
        <v>417</v>
      </c>
      <c r="W1698" s="7" t="s">
        <v>45</v>
      </c>
      <c r="X1698" s="6" t="e">
        <v>#N/A</v>
      </c>
      <c r="Y1698" s="6" t="s">
        <v>45</v>
      </c>
      <c r="Z1698" s="6" t="s">
        <v>45</v>
      </c>
      <c r="AA1698" s="6"/>
      <c r="AB1698" s="6" t="s">
        <v>376</v>
      </c>
      <c r="AC1698" s="6" t="s">
        <v>2971</v>
      </c>
      <c r="AD1698" s="6" t="s">
        <v>376</v>
      </c>
      <c r="AE1698" s="6" t="s">
        <v>1361</v>
      </c>
      <c r="AF1698" s="6" t="s">
        <v>45</v>
      </c>
      <c r="AG1698" s="6" t="s">
        <v>45</v>
      </c>
      <c r="AH1698" s="6" t="s">
        <v>45</v>
      </c>
      <c r="AI1698" s="6" t="s">
        <v>546</v>
      </c>
      <c r="AJ1698" s="7" t="s">
        <v>45</v>
      </c>
      <c r="AK1698" s="6" t="s">
        <v>45</v>
      </c>
      <c r="AL1698" s="6" t="s">
        <v>45</v>
      </c>
      <c r="AM1698" s="6"/>
      <c r="AN1698" s="6">
        <v>1</v>
      </c>
      <c r="AO1698" s="6">
        <v>0</v>
      </c>
      <c r="AP1698" s="6"/>
      <c r="AQ1698" s="6"/>
      <c r="AR1698" s="6"/>
      <c r="AS1698" s="19"/>
      <c r="AT1698" s="19"/>
      <c r="AU1698" s="29">
        <v>0</v>
      </c>
    </row>
    <row r="1699" spans="1:48" ht="12.75" customHeight="1" x14ac:dyDescent="0.25">
      <c r="A1699" s="6" t="s">
        <v>86</v>
      </c>
      <c r="B1699" s="6">
        <v>70</v>
      </c>
      <c r="C1699" s="6" t="s">
        <v>78</v>
      </c>
      <c r="D1699" s="6" t="s">
        <v>46</v>
      </c>
      <c r="E1699" s="6" t="s">
        <v>46</v>
      </c>
      <c r="F1699" s="6">
        <v>85019</v>
      </c>
      <c r="G1699" s="6"/>
      <c r="H1699" s="6"/>
      <c r="I1699" s="6" t="s">
        <v>4154</v>
      </c>
      <c r="J1699" s="6" t="s">
        <v>4154</v>
      </c>
      <c r="K1699" s="6" t="s">
        <v>45</v>
      </c>
      <c r="L1699" s="6" t="s">
        <v>86</v>
      </c>
      <c r="M1699" s="6">
        <v>1</v>
      </c>
      <c r="N1699" s="6"/>
      <c r="O1699" s="6" t="s">
        <v>45</v>
      </c>
      <c r="P1699" s="6"/>
      <c r="Q1699" s="6" t="s">
        <v>45</v>
      </c>
      <c r="R1699" s="8">
        <v>44917</v>
      </c>
      <c r="S1699" s="10"/>
      <c r="T1699" s="10" t="s">
        <v>66</v>
      </c>
      <c r="U1699" s="6">
        <v>2</v>
      </c>
      <c r="V1699" s="6">
        <v>209</v>
      </c>
      <c r="W1699" s="7" t="s">
        <v>45</v>
      </c>
      <c r="X1699" s="6" t="e">
        <v>#N/A</v>
      </c>
      <c r="Y1699" s="6" t="s">
        <v>67</v>
      </c>
      <c r="Z1699" s="6" t="s">
        <v>45</v>
      </c>
      <c r="AA1699" s="6"/>
      <c r="AB1699" s="6" t="s">
        <v>296</v>
      </c>
      <c r="AC1699" s="6" t="s">
        <v>2894</v>
      </c>
      <c r="AD1699" s="6" t="s">
        <v>296</v>
      </c>
      <c r="AE1699" s="6" t="s">
        <v>437</v>
      </c>
      <c r="AF1699" s="6" t="s">
        <v>45</v>
      </c>
      <c r="AG1699" s="6" t="s">
        <v>45</v>
      </c>
      <c r="AH1699" s="6" t="s">
        <v>45</v>
      </c>
      <c r="AI1699" s="6" t="s">
        <v>45</v>
      </c>
      <c r="AJ1699" s="7" t="s">
        <v>45</v>
      </c>
      <c r="AK1699" s="6" t="s">
        <v>265</v>
      </c>
      <c r="AL1699" s="6" t="s">
        <v>45</v>
      </c>
      <c r="AM1699" s="6" t="s">
        <v>59</v>
      </c>
      <c r="AN1699" s="6">
        <v>1</v>
      </c>
      <c r="AO1699" s="6">
        <v>0</v>
      </c>
      <c r="AP1699" s="6"/>
      <c r="AQ1699" s="6"/>
      <c r="AR1699" s="6"/>
      <c r="AS1699" s="28">
        <v>68644</v>
      </c>
      <c r="AT1699" s="28">
        <v>68644</v>
      </c>
      <c r="AU1699" s="29">
        <v>0</v>
      </c>
    </row>
    <row r="1700" spans="1:48" ht="12.75" customHeight="1" x14ac:dyDescent="0.25">
      <c r="A1700" s="6" t="s">
        <v>60</v>
      </c>
      <c r="B1700" s="6">
        <v>2056</v>
      </c>
      <c r="C1700" s="6" t="s">
        <v>78</v>
      </c>
      <c r="D1700" s="6" t="s">
        <v>46</v>
      </c>
      <c r="E1700" s="6" t="s">
        <v>46</v>
      </c>
      <c r="F1700" s="6">
        <v>85020</v>
      </c>
      <c r="G1700" s="6"/>
      <c r="H1700" s="6"/>
      <c r="I1700" s="6" t="s">
        <v>362</v>
      </c>
      <c r="J1700" s="6" t="s">
        <v>362</v>
      </c>
      <c r="K1700" s="6" t="s">
        <v>45</v>
      </c>
      <c r="L1700" s="6" t="s">
        <v>60</v>
      </c>
      <c r="M1700" s="6">
        <v>1</v>
      </c>
      <c r="N1700" s="6"/>
      <c r="O1700" s="6" t="s">
        <v>148</v>
      </c>
      <c r="P1700" s="6"/>
      <c r="Q1700" s="6" t="s">
        <v>3461</v>
      </c>
      <c r="R1700" s="8">
        <v>44875</v>
      </c>
      <c r="S1700" s="10"/>
      <c r="T1700" s="10" t="s">
        <v>648</v>
      </c>
      <c r="U1700" s="6">
        <v>2</v>
      </c>
      <c r="V1700" s="6">
        <v>4</v>
      </c>
      <c r="W1700" s="7" t="s">
        <v>45</v>
      </c>
      <c r="X1700" s="6" t="s">
        <v>67</v>
      </c>
      <c r="Y1700" s="6" t="s">
        <v>67</v>
      </c>
      <c r="Z1700" s="6" t="s">
        <v>649</v>
      </c>
      <c r="AA1700" s="6"/>
      <c r="AB1700" s="6" t="s">
        <v>4155</v>
      </c>
      <c r="AC1700" s="6" t="s">
        <v>4156</v>
      </c>
      <c r="AD1700" s="6" t="s">
        <v>4155</v>
      </c>
      <c r="AE1700" s="6" t="s">
        <v>4157</v>
      </c>
      <c r="AF1700" s="6" t="s">
        <v>45</v>
      </c>
      <c r="AG1700" s="6" t="s">
        <v>45</v>
      </c>
      <c r="AH1700" s="6" t="s">
        <v>45</v>
      </c>
      <c r="AI1700" s="6" t="s">
        <v>45</v>
      </c>
      <c r="AJ1700" s="7" t="s">
        <v>45</v>
      </c>
      <c r="AK1700" s="6" t="s">
        <v>136</v>
      </c>
      <c r="AL1700" s="6" t="s">
        <v>45</v>
      </c>
      <c r="AM1700" s="6" t="s">
        <v>208</v>
      </c>
      <c r="AN1700" s="6">
        <v>1</v>
      </c>
      <c r="AO1700" s="6">
        <v>0</v>
      </c>
      <c r="AP1700" s="6"/>
      <c r="AQ1700" s="6"/>
      <c r="AR1700" s="6"/>
      <c r="AS1700" s="19"/>
      <c r="AT1700" s="19"/>
      <c r="AU1700" s="29">
        <v>0</v>
      </c>
    </row>
    <row r="1701" spans="1:48" ht="12.75" customHeight="1" x14ac:dyDescent="0.25">
      <c r="A1701" s="6" t="s">
        <v>60</v>
      </c>
      <c r="B1701" s="6">
        <v>3910</v>
      </c>
      <c r="C1701" s="6" t="s">
        <v>145</v>
      </c>
      <c r="D1701" s="6" t="s">
        <v>46</v>
      </c>
      <c r="E1701" s="6" t="s">
        <v>46</v>
      </c>
      <c r="F1701" s="6">
        <v>85022</v>
      </c>
      <c r="G1701" s="6"/>
      <c r="H1701" s="6"/>
      <c r="I1701" s="6" t="s">
        <v>4158</v>
      </c>
      <c r="J1701" s="6" t="s">
        <v>4158</v>
      </c>
      <c r="K1701" s="6" t="s">
        <v>45</v>
      </c>
      <c r="L1701" s="6" t="s">
        <v>60</v>
      </c>
      <c r="M1701" s="6" t="s">
        <v>45</v>
      </c>
      <c r="O1701" s="6" t="s">
        <v>148</v>
      </c>
      <c r="P1701" s="6"/>
      <c r="Q1701" s="6">
        <v>851</v>
      </c>
      <c r="R1701" s="8">
        <v>44111.519953703697</v>
      </c>
      <c r="S1701" s="10"/>
      <c r="T1701" s="10" t="s">
        <v>51</v>
      </c>
      <c r="U1701" s="6">
        <v>3</v>
      </c>
      <c r="V1701" s="6">
        <v>3</v>
      </c>
      <c r="W1701" s="7" t="s">
        <v>45</v>
      </c>
      <c r="X1701" s="6" t="e">
        <v>#N/A</v>
      </c>
      <c r="Y1701" s="6" t="s">
        <v>45</v>
      </c>
      <c r="Z1701" s="6" t="s">
        <v>45</v>
      </c>
      <c r="AA1701" s="6"/>
      <c r="AB1701" s="6" t="s">
        <v>149</v>
      </c>
      <c r="AC1701" s="6" t="s">
        <v>4159</v>
      </c>
      <c r="AD1701" s="6" t="s">
        <v>149</v>
      </c>
      <c r="AE1701" s="6" t="s">
        <v>443</v>
      </c>
      <c r="AF1701" s="6" t="s">
        <v>45</v>
      </c>
      <c r="AG1701" s="6" t="s">
        <v>45</v>
      </c>
      <c r="AH1701" s="6" t="s">
        <v>45</v>
      </c>
      <c r="AI1701" s="6" t="s">
        <v>45</v>
      </c>
      <c r="AJ1701" s="7" t="s">
        <v>45</v>
      </c>
      <c r="AK1701" s="6" t="s">
        <v>45</v>
      </c>
      <c r="AL1701" s="6" t="s">
        <v>45</v>
      </c>
      <c r="AM1701" s="6"/>
      <c r="AN1701" s="6">
        <v>1</v>
      </c>
      <c r="AO1701" s="6">
        <v>0</v>
      </c>
      <c r="AP1701" s="6"/>
      <c r="AQ1701" s="6"/>
      <c r="AR1701" s="6"/>
      <c r="AS1701" s="19"/>
      <c r="AT1701" s="19"/>
      <c r="AU1701" s="29">
        <v>0</v>
      </c>
    </row>
    <row r="1702" spans="1:48" ht="12.75" customHeight="1" x14ac:dyDescent="0.25">
      <c r="A1702" s="6" t="s">
        <v>86</v>
      </c>
      <c r="B1702" s="6">
        <v>3912</v>
      </c>
      <c r="C1702" s="6" t="s">
        <v>145</v>
      </c>
      <c r="D1702" s="6" t="s">
        <v>46</v>
      </c>
      <c r="E1702" s="6" t="s">
        <v>46</v>
      </c>
      <c r="F1702" s="6">
        <v>85024</v>
      </c>
      <c r="G1702" s="6"/>
      <c r="H1702" s="6"/>
      <c r="I1702" s="6" t="s">
        <v>4160</v>
      </c>
      <c r="J1702" s="6" t="s">
        <v>852</v>
      </c>
      <c r="K1702" s="6" t="s">
        <v>4160</v>
      </c>
      <c r="L1702" s="6" t="s">
        <v>86</v>
      </c>
      <c r="M1702" s="6">
        <v>1</v>
      </c>
      <c r="O1702" s="6" t="s">
        <v>148</v>
      </c>
      <c r="P1702" s="6"/>
      <c r="Q1702" s="6">
        <v>851</v>
      </c>
      <c r="R1702" s="8">
        <v>44812</v>
      </c>
      <c r="S1702" s="10"/>
      <c r="T1702" s="10" t="s">
        <v>97</v>
      </c>
      <c r="U1702" s="6">
        <v>2</v>
      </c>
      <c r="V1702" s="6" t="s">
        <v>2000</v>
      </c>
      <c r="W1702" s="7" t="s">
        <v>45</v>
      </c>
      <c r="X1702" s="6" t="e">
        <v>#N/A</v>
      </c>
      <c r="Y1702" s="6" t="s">
        <v>99</v>
      </c>
      <c r="Z1702" s="6" t="s">
        <v>2001</v>
      </c>
      <c r="AA1702" s="6"/>
      <c r="AB1702" s="6" t="s">
        <v>166</v>
      </c>
      <c r="AC1702" s="6" t="s">
        <v>2002</v>
      </c>
      <c r="AD1702" s="6" t="s">
        <v>166</v>
      </c>
      <c r="AE1702" s="11" t="s">
        <v>1522</v>
      </c>
      <c r="AF1702" s="11" t="s">
        <v>45</v>
      </c>
      <c r="AG1702" s="25" t="s">
        <v>4161</v>
      </c>
      <c r="AH1702" s="6" t="s">
        <v>4162</v>
      </c>
      <c r="AI1702" s="6" t="s">
        <v>45</v>
      </c>
      <c r="AJ1702" s="7" t="s">
        <v>45</v>
      </c>
      <c r="AK1702" s="6" t="s">
        <v>136</v>
      </c>
      <c r="AL1702" s="6">
        <v>35739</v>
      </c>
      <c r="AM1702" s="6" t="s">
        <v>59</v>
      </c>
      <c r="AN1702" s="6">
        <v>1</v>
      </c>
      <c r="AO1702" s="6" t="e">
        <v>#REF!</v>
      </c>
      <c r="AP1702" s="6"/>
      <c r="AQ1702" s="6"/>
      <c r="AR1702" s="6"/>
      <c r="AS1702" s="28">
        <v>16780</v>
      </c>
      <c r="AT1702" s="28">
        <v>16780</v>
      </c>
      <c r="AU1702" s="29">
        <v>0</v>
      </c>
    </row>
    <row r="1703" spans="1:48" ht="12.75" customHeight="1" x14ac:dyDescent="0.25">
      <c r="A1703" s="6" t="s">
        <v>1322</v>
      </c>
      <c r="B1703" s="6">
        <v>3914</v>
      </c>
      <c r="C1703" s="6" t="s">
        <v>145</v>
      </c>
      <c r="D1703" s="7" t="s">
        <v>1849</v>
      </c>
      <c r="E1703" s="6" t="s">
        <v>1849</v>
      </c>
      <c r="F1703" s="6">
        <v>85027</v>
      </c>
      <c r="G1703" s="6"/>
      <c r="H1703" s="6"/>
      <c r="I1703" s="6" t="s">
        <v>4163</v>
      </c>
      <c r="J1703" s="6" t="s">
        <v>4164</v>
      </c>
      <c r="K1703" s="6" t="s">
        <v>4163</v>
      </c>
      <c r="L1703" s="6" t="s">
        <v>1322</v>
      </c>
      <c r="M1703" s="6">
        <v>1</v>
      </c>
      <c r="O1703" s="6" t="s">
        <v>148</v>
      </c>
      <c r="P1703" s="6"/>
      <c r="Q1703" s="6">
        <v>134</v>
      </c>
      <c r="R1703" s="8">
        <v>44484</v>
      </c>
      <c r="S1703" s="10"/>
      <c r="T1703" s="10" t="s">
        <v>93</v>
      </c>
      <c r="U1703" s="6">
        <v>4</v>
      </c>
      <c r="V1703" s="6">
        <v>426</v>
      </c>
      <c r="W1703" s="7" t="s">
        <v>45</v>
      </c>
      <c r="X1703" s="6" t="s">
        <v>67</v>
      </c>
      <c r="Y1703" s="6" t="s">
        <v>67</v>
      </c>
      <c r="Z1703" s="6" t="s">
        <v>45</v>
      </c>
      <c r="AA1703" s="6"/>
      <c r="AB1703" s="6" t="s">
        <v>45</v>
      </c>
      <c r="AC1703" s="6" t="s">
        <v>129</v>
      </c>
      <c r="AD1703" s="6" t="s">
        <v>45</v>
      </c>
      <c r="AE1703" s="6" t="s">
        <v>45</v>
      </c>
      <c r="AF1703" s="6" t="s">
        <v>45</v>
      </c>
      <c r="AG1703" s="6" t="s">
        <v>45</v>
      </c>
      <c r="AH1703" s="6" t="s">
        <v>4165</v>
      </c>
      <c r="AI1703" s="6" t="s">
        <v>4166</v>
      </c>
      <c r="AJ1703" s="7" t="s">
        <v>45</v>
      </c>
      <c r="AK1703" s="6" t="s">
        <v>45</v>
      </c>
      <c r="AL1703" s="6" t="s">
        <v>45</v>
      </c>
      <c r="AM1703" s="6"/>
      <c r="AN1703" s="6">
        <v>1</v>
      </c>
      <c r="AO1703" s="6">
        <v>0</v>
      </c>
      <c r="AP1703" s="6"/>
      <c r="AQ1703" s="6"/>
      <c r="AR1703" s="6"/>
      <c r="AS1703" s="28">
        <v>1000</v>
      </c>
      <c r="AT1703" s="28">
        <v>1000</v>
      </c>
      <c r="AU1703" s="29">
        <v>0</v>
      </c>
    </row>
    <row r="1704" spans="1:48" s="115" customFormat="1" ht="12.75" customHeight="1" x14ac:dyDescent="0.25">
      <c r="A1704" s="6" t="s">
        <v>4167</v>
      </c>
      <c r="B1704" s="6">
        <v>1262</v>
      </c>
      <c r="C1704" s="6" t="s">
        <v>78</v>
      </c>
      <c r="D1704" s="6" t="s">
        <v>46</v>
      </c>
      <c r="E1704" s="6" t="s">
        <v>46</v>
      </c>
      <c r="F1704" s="6">
        <v>85029</v>
      </c>
      <c r="G1704" s="6"/>
      <c r="H1704" s="6"/>
      <c r="I1704" s="6" t="s">
        <v>2671</v>
      </c>
      <c r="J1704" s="6" t="s">
        <v>2671</v>
      </c>
      <c r="K1704" s="6" t="s">
        <v>45</v>
      </c>
      <c r="L1704" s="6" t="s">
        <v>4167</v>
      </c>
      <c r="M1704" s="6" t="s">
        <v>45</v>
      </c>
      <c r="N1704" s="6"/>
      <c r="O1704" s="6" t="s">
        <v>191</v>
      </c>
      <c r="P1704" s="6"/>
      <c r="Q1704" s="6" t="s">
        <v>1029</v>
      </c>
      <c r="R1704" s="8">
        <v>44875</v>
      </c>
      <c r="S1704" s="10"/>
      <c r="T1704" s="10" t="s">
        <v>333</v>
      </c>
      <c r="U1704" s="6">
        <v>3</v>
      </c>
      <c r="V1704" s="6" t="s">
        <v>549</v>
      </c>
      <c r="W1704" s="7" t="s">
        <v>45</v>
      </c>
      <c r="X1704" s="6" t="s">
        <v>52</v>
      </c>
      <c r="Y1704" s="6" t="s">
        <v>52</v>
      </c>
      <c r="Z1704" s="6" t="s">
        <v>549</v>
      </c>
      <c r="AA1704" s="6"/>
      <c r="AB1704" s="6" t="s">
        <v>789</v>
      </c>
      <c r="AC1704" s="6" t="s">
        <v>3829</v>
      </c>
      <c r="AD1704" s="6" t="s">
        <v>789</v>
      </c>
      <c r="AE1704" s="13" t="s">
        <v>813</v>
      </c>
      <c r="AF1704" s="6" t="s">
        <v>45</v>
      </c>
      <c r="AG1704" s="6" t="s">
        <v>45</v>
      </c>
      <c r="AH1704" s="13" t="s">
        <v>3830</v>
      </c>
      <c r="AI1704" s="6" t="s">
        <v>45</v>
      </c>
      <c r="AJ1704" s="7" t="s">
        <v>45</v>
      </c>
      <c r="AK1704" s="6" t="s">
        <v>45</v>
      </c>
      <c r="AL1704" s="6">
        <v>53105</v>
      </c>
      <c r="AM1704" s="6"/>
      <c r="AN1704" s="6">
        <v>1</v>
      </c>
      <c r="AO1704" s="6">
        <v>0</v>
      </c>
      <c r="AP1704" s="6"/>
      <c r="AQ1704" s="6"/>
      <c r="AR1704" s="6"/>
      <c r="AS1704" s="28">
        <v>16247</v>
      </c>
      <c r="AT1704" s="28">
        <v>16247</v>
      </c>
      <c r="AU1704" s="29">
        <v>0</v>
      </c>
      <c r="AV1704"/>
    </row>
    <row r="1705" spans="1:48" ht="12.75" customHeight="1" x14ac:dyDescent="0.25">
      <c r="A1705" s="6" t="s">
        <v>86</v>
      </c>
      <c r="B1705" s="6">
        <v>5264</v>
      </c>
      <c r="C1705" s="6" t="s">
        <v>45</v>
      </c>
      <c r="D1705" s="6" t="s">
        <v>46</v>
      </c>
      <c r="E1705" s="6" t="s">
        <v>46</v>
      </c>
      <c r="F1705" s="6">
        <v>85030</v>
      </c>
      <c r="G1705" s="6"/>
      <c r="H1705" s="18"/>
      <c r="I1705" s="18" t="s">
        <v>4168</v>
      </c>
      <c r="J1705" s="18" t="s">
        <v>4168</v>
      </c>
      <c r="K1705" s="18" t="s">
        <v>4168</v>
      </c>
      <c r="L1705" s="6" t="s">
        <v>86</v>
      </c>
      <c r="M1705" s="6">
        <v>1</v>
      </c>
      <c r="O1705" s="6" t="s">
        <v>191</v>
      </c>
      <c r="P1705" s="6"/>
      <c r="Q1705" s="6"/>
      <c r="R1705" s="8">
        <v>44636</v>
      </c>
      <c r="S1705" s="10"/>
      <c r="T1705" s="10" t="s">
        <v>926</v>
      </c>
      <c r="U1705" s="6">
        <v>4</v>
      </c>
      <c r="V1705" s="10" t="s">
        <v>959</v>
      </c>
      <c r="W1705" s="7" t="s">
        <v>45</v>
      </c>
      <c r="X1705" s="6"/>
      <c r="Y1705" s="6" t="s">
        <v>52</v>
      </c>
      <c r="Z1705" s="6"/>
      <c r="AA1705" s="6"/>
      <c r="AB1705" s="6" t="s">
        <v>581</v>
      </c>
      <c r="AC1705" s="6" t="s">
        <v>978</v>
      </c>
      <c r="AD1705" s="6" t="s">
        <v>581</v>
      </c>
      <c r="AE1705" s="6" t="s">
        <v>275</v>
      </c>
      <c r="AF1705" s="6" t="s">
        <v>45</v>
      </c>
      <c r="AG1705" s="6" t="s">
        <v>45</v>
      </c>
      <c r="AH1705" s="6" t="s">
        <v>45</v>
      </c>
      <c r="AI1705" s="6" t="s">
        <v>45</v>
      </c>
      <c r="AJ1705" s="7" t="s">
        <v>45</v>
      </c>
      <c r="AK1705" s="6"/>
      <c r="AL1705" s="6"/>
      <c r="AM1705" s="6"/>
      <c r="AN1705" s="6">
        <v>1</v>
      </c>
      <c r="AO1705" s="6"/>
      <c r="AP1705" s="6"/>
      <c r="AQ1705" s="6"/>
      <c r="AR1705" s="6"/>
      <c r="AS1705" s="19"/>
      <c r="AT1705" s="19"/>
      <c r="AU1705" s="29">
        <v>0</v>
      </c>
    </row>
    <row r="1706" spans="1:48" s="115" customFormat="1" ht="12.75" customHeight="1" x14ac:dyDescent="0.25">
      <c r="A1706" s="6" t="s">
        <v>86</v>
      </c>
      <c r="B1706" s="6">
        <v>2077</v>
      </c>
      <c r="C1706" s="6" t="s">
        <v>78</v>
      </c>
      <c r="D1706" s="6" t="s">
        <v>46</v>
      </c>
      <c r="E1706" s="6" t="s">
        <v>46</v>
      </c>
      <c r="F1706" s="6">
        <v>85036</v>
      </c>
      <c r="G1706" s="6"/>
      <c r="H1706" s="6"/>
      <c r="I1706" s="6" t="s">
        <v>1629</v>
      </c>
      <c r="J1706" s="6" t="s">
        <v>1629</v>
      </c>
      <c r="K1706" s="6" t="s">
        <v>45</v>
      </c>
      <c r="L1706" s="6" t="s">
        <v>86</v>
      </c>
      <c r="M1706" s="6" t="s">
        <v>45</v>
      </c>
      <c r="N1706" s="6"/>
      <c r="O1706" s="6" t="s">
        <v>45</v>
      </c>
      <c r="P1706" s="9"/>
      <c r="Q1706" s="9" t="s">
        <v>45</v>
      </c>
      <c r="R1706" s="8">
        <v>44109</v>
      </c>
      <c r="S1706" s="10"/>
      <c r="T1706" s="10" t="s">
        <v>1672</v>
      </c>
      <c r="U1706" s="6">
        <v>2</v>
      </c>
      <c r="V1706" s="6" t="s">
        <v>1390</v>
      </c>
      <c r="W1706" s="7" t="s">
        <v>45</v>
      </c>
      <c r="X1706" s="6" t="e">
        <v>#N/A</v>
      </c>
      <c r="Y1706" s="6" t="s">
        <v>67</v>
      </c>
      <c r="Z1706" s="6" t="s">
        <v>45</v>
      </c>
      <c r="AA1706" s="6"/>
      <c r="AB1706" s="6" t="s">
        <v>499</v>
      </c>
      <c r="AC1706" s="6" t="s">
        <v>4169</v>
      </c>
      <c r="AD1706" s="6" t="s">
        <v>499</v>
      </c>
      <c r="AE1706" s="6" t="s">
        <v>429</v>
      </c>
      <c r="AF1706" s="6" t="s">
        <v>45</v>
      </c>
      <c r="AG1706" s="6" t="s">
        <v>45</v>
      </c>
      <c r="AH1706" s="6" t="s">
        <v>45</v>
      </c>
      <c r="AI1706" s="6" t="s">
        <v>45</v>
      </c>
      <c r="AJ1706" s="7">
        <v>2</v>
      </c>
      <c r="AK1706" s="6" t="s">
        <v>45</v>
      </c>
      <c r="AL1706" s="6" t="s">
        <v>45</v>
      </c>
      <c r="AM1706" s="6"/>
      <c r="AN1706" s="6">
        <v>1</v>
      </c>
      <c r="AO1706" s="6">
        <v>0</v>
      </c>
      <c r="AP1706" s="6"/>
      <c r="AQ1706" s="6"/>
      <c r="AR1706" s="6"/>
      <c r="AS1706" s="19"/>
      <c r="AT1706" s="19"/>
      <c r="AU1706" s="29">
        <v>0</v>
      </c>
      <c r="AV1706"/>
    </row>
    <row r="1707" spans="1:48" ht="12.75" customHeight="1" x14ac:dyDescent="0.25">
      <c r="A1707" s="6" t="s">
        <v>86</v>
      </c>
      <c r="B1707" s="6">
        <v>2730</v>
      </c>
      <c r="C1707" s="6" t="s">
        <v>78</v>
      </c>
      <c r="D1707" s="6" t="s">
        <v>46</v>
      </c>
      <c r="E1707" s="6" t="s">
        <v>46</v>
      </c>
      <c r="F1707" s="6">
        <v>85093</v>
      </c>
      <c r="G1707" s="6"/>
      <c r="H1707" s="6"/>
      <c r="I1707" s="6" t="s">
        <v>1221</v>
      </c>
      <c r="J1707" s="6" t="s">
        <v>1221</v>
      </c>
      <c r="K1707" s="6" t="s">
        <v>45</v>
      </c>
      <c r="L1707" s="6" t="s">
        <v>86</v>
      </c>
      <c r="M1707" s="6" t="s">
        <v>45</v>
      </c>
      <c r="N1707" s="10"/>
      <c r="O1707" s="6" t="s">
        <v>45</v>
      </c>
      <c r="P1707" s="6"/>
      <c r="Q1707" s="6" t="s">
        <v>96</v>
      </c>
      <c r="R1707" s="8">
        <v>44148</v>
      </c>
      <c r="S1707" s="10"/>
      <c r="T1707" s="10" t="s">
        <v>66</v>
      </c>
      <c r="U1707" s="6">
        <v>5</v>
      </c>
      <c r="V1707" s="6" t="s">
        <v>1931</v>
      </c>
      <c r="W1707" s="7" t="s">
        <v>45</v>
      </c>
      <c r="X1707" s="6" t="e">
        <v>#N/A</v>
      </c>
      <c r="Y1707" s="6" t="s">
        <v>45</v>
      </c>
      <c r="Z1707" s="6" t="s">
        <v>45</v>
      </c>
      <c r="AA1707" s="6"/>
      <c r="AB1707" s="6" t="s">
        <v>1482</v>
      </c>
      <c r="AC1707" s="6" t="s">
        <v>804</v>
      </c>
      <c r="AD1707" s="6" t="s">
        <v>1482</v>
      </c>
      <c r="AE1707" s="6" t="s">
        <v>45</v>
      </c>
      <c r="AF1707" s="6" t="s">
        <v>45</v>
      </c>
      <c r="AG1707" s="6" t="s">
        <v>45</v>
      </c>
      <c r="AH1707" s="6" t="s">
        <v>45</v>
      </c>
      <c r="AI1707" s="6" t="s">
        <v>45</v>
      </c>
      <c r="AJ1707" s="7">
        <v>3</v>
      </c>
      <c r="AK1707" s="6" t="s">
        <v>45</v>
      </c>
      <c r="AL1707" s="6" t="s">
        <v>45</v>
      </c>
      <c r="AM1707" s="6"/>
      <c r="AN1707" s="6">
        <v>1</v>
      </c>
      <c r="AO1707" s="6">
        <v>0</v>
      </c>
      <c r="AP1707" s="6"/>
      <c r="AQ1707" s="6"/>
      <c r="AR1707" s="6"/>
      <c r="AS1707" s="28">
        <v>14767</v>
      </c>
      <c r="AT1707" s="28">
        <v>14767</v>
      </c>
      <c r="AU1707" s="29">
        <v>0</v>
      </c>
    </row>
    <row r="1708" spans="1:48" ht="12.75" customHeight="1" x14ac:dyDescent="0.25">
      <c r="A1708" s="6" t="s">
        <v>86</v>
      </c>
      <c r="B1708" s="6">
        <v>2425</v>
      </c>
      <c r="C1708" s="6" t="s">
        <v>78</v>
      </c>
      <c r="D1708" s="6" t="s">
        <v>46</v>
      </c>
      <c r="E1708" s="6" t="s">
        <v>46</v>
      </c>
      <c r="F1708" s="6">
        <v>85098</v>
      </c>
      <c r="G1708" s="6"/>
      <c r="H1708" s="60"/>
      <c r="I1708" s="60" t="s">
        <v>878</v>
      </c>
      <c r="J1708" s="60" t="s">
        <v>878</v>
      </c>
      <c r="K1708" s="6" t="s">
        <v>45</v>
      </c>
      <c r="L1708" s="6" t="s">
        <v>86</v>
      </c>
      <c r="M1708" s="6" t="s">
        <v>45</v>
      </c>
      <c r="N1708" s="6"/>
      <c r="O1708" s="6" t="s">
        <v>2491</v>
      </c>
      <c r="P1708" s="6"/>
      <c r="Q1708" s="6" t="s">
        <v>96</v>
      </c>
      <c r="R1708" s="8">
        <v>44135</v>
      </c>
      <c r="S1708" s="10"/>
      <c r="T1708" s="10" t="s">
        <v>66</v>
      </c>
      <c r="U1708" s="6">
        <v>3</v>
      </c>
      <c r="V1708" s="6" t="s">
        <v>4170</v>
      </c>
      <c r="W1708" s="7" t="s">
        <v>45</v>
      </c>
      <c r="X1708" s="6" t="e">
        <v>#N/A</v>
      </c>
      <c r="Y1708" s="6" t="s">
        <v>45</v>
      </c>
      <c r="Z1708" s="6" t="s">
        <v>45</v>
      </c>
      <c r="AA1708" s="6"/>
      <c r="AB1708" s="6" t="s">
        <v>565</v>
      </c>
      <c r="AC1708" s="6" t="s">
        <v>1994</v>
      </c>
      <c r="AD1708" s="6" t="s">
        <v>565</v>
      </c>
      <c r="AE1708" s="6" t="s">
        <v>238</v>
      </c>
      <c r="AF1708" s="6" t="s">
        <v>45</v>
      </c>
      <c r="AG1708" s="6" t="s">
        <v>45</v>
      </c>
      <c r="AH1708" s="6" t="s">
        <v>45</v>
      </c>
      <c r="AI1708" s="6" t="s">
        <v>45</v>
      </c>
      <c r="AJ1708" s="7">
        <v>2</v>
      </c>
      <c r="AK1708" s="6" t="s">
        <v>45</v>
      </c>
      <c r="AL1708" s="6" t="s">
        <v>45</v>
      </c>
      <c r="AM1708" s="6"/>
      <c r="AN1708" s="6">
        <v>1</v>
      </c>
      <c r="AO1708" s="6">
        <v>0</v>
      </c>
      <c r="AP1708" s="6"/>
      <c r="AQ1708" s="6"/>
      <c r="AR1708" s="6"/>
      <c r="AS1708" s="19"/>
      <c r="AT1708" s="19"/>
      <c r="AU1708" s="29">
        <v>0</v>
      </c>
    </row>
    <row r="1709" spans="1:48" ht="12.75" customHeight="1" x14ac:dyDescent="0.25">
      <c r="A1709" s="6" t="s">
        <v>60</v>
      </c>
      <c r="B1709" s="6">
        <v>2666</v>
      </c>
      <c r="C1709" s="6" t="s">
        <v>78</v>
      </c>
      <c r="D1709" s="6" t="s">
        <v>46</v>
      </c>
      <c r="E1709" s="6" t="s">
        <v>46</v>
      </c>
      <c r="F1709" s="6">
        <v>85105</v>
      </c>
      <c r="G1709" s="6"/>
      <c r="H1709" s="6"/>
      <c r="I1709" s="6" t="s">
        <v>289</v>
      </c>
      <c r="J1709" s="6" t="s">
        <v>289</v>
      </c>
      <c r="K1709" s="6" t="s">
        <v>289</v>
      </c>
      <c r="L1709" s="6" t="s">
        <v>60</v>
      </c>
      <c r="M1709" s="6">
        <v>1</v>
      </c>
      <c r="N1709" s="10"/>
      <c r="O1709" s="6" t="s">
        <v>45</v>
      </c>
      <c r="P1709" s="6"/>
      <c r="Q1709" s="6" t="s">
        <v>96</v>
      </c>
      <c r="R1709" s="8">
        <v>44147</v>
      </c>
      <c r="S1709" s="10"/>
      <c r="T1709" s="10" t="s">
        <v>97</v>
      </c>
      <c r="U1709" s="6">
        <v>2</v>
      </c>
      <c r="V1709" s="6" t="s">
        <v>2000</v>
      </c>
      <c r="W1709" s="7" t="s">
        <v>45</v>
      </c>
      <c r="X1709" s="6" t="s">
        <v>67</v>
      </c>
      <c r="Y1709" s="6" t="s">
        <v>67</v>
      </c>
      <c r="Z1709" s="6" t="s">
        <v>1985</v>
      </c>
      <c r="AA1709" s="6"/>
      <c r="AB1709" s="6" t="s">
        <v>236</v>
      </c>
      <c r="AC1709" s="6" t="s">
        <v>4171</v>
      </c>
      <c r="AD1709" s="6" t="s">
        <v>236</v>
      </c>
      <c r="AE1709" s="11" t="s">
        <v>70</v>
      </c>
      <c r="AF1709" s="11" t="s">
        <v>45</v>
      </c>
      <c r="AG1709" s="6" t="s">
        <v>45</v>
      </c>
      <c r="AH1709" s="6" t="s">
        <v>45</v>
      </c>
      <c r="AI1709" s="6" t="s">
        <v>45</v>
      </c>
      <c r="AJ1709" s="7">
        <v>2</v>
      </c>
      <c r="AK1709" s="6" t="s">
        <v>2003</v>
      </c>
      <c r="AL1709" s="6">
        <v>64380</v>
      </c>
      <c r="AM1709" s="6" t="s">
        <v>59</v>
      </c>
      <c r="AN1709" s="6">
        <v>1</v>
      </c>
      <c r="AO1709" s="6">
        <v>0</v>
      </c>
      <c r="AP1709" s="6"/>
      <c r="AQ1709" s="6"/>
      <c r="AR1709" s="6"/>
      <c r="AS1709" s="28">
        <v>15348</v>
      </c>
      <c r="AT1709" s="28">
        <v>15348</v>
      </c>
      <c r="AU1709" s="29">
        <v>0</v>
      </c>
    </row>
    <row r="1710" spans="1:48" ht="12.75" customHeight="1" x14ac:dyDescent="0.25">
      <c r="A1710" s="6" t="s">
        <v>86</v>
      </c>
      <c r="B1710" s="6">
        <v>1888</v>
      </c>
      <c r="C1710" s="6" t="s">
        <v>78</v>
      </c>
      <c r="D1710" s="6" t="s">
        <v>46</v>
      </c>
      <c r="E1710" s="6" t="s">
        <v>46</v>
      </c>
      <c r="F1710" s="6">
        <v>85109</v>
      </c>
      <c r="G1710" s="6"/>
      <c r="H1710" s="6"/>
      <c r="I1710" s="6" t="s">
        <v>152</v>
      </c>
      <c r="J1710" s="6" t="s">
        <v>152</v>
      </c>
      <c r="K1710" s="6" t="s">
        <v>45</v>
      </c>
      <c r="L1710" s="6" t="s">
        <v>86</v>
      </c>
      <c r="M1710" s="6" t="s">
        <v>45</v>
      </c>
      <c r="N1710" s="6"/>
      <c r="O1710" s="6" t="s">
        <v>45</v>
      </c>
      <c r="P1710" s="6"/>
      <c r="Q1710" s="6" t="s">
        <v>45</v>
      </c>
      <c r="R1710" s="8">
        <v>44098</v>
      </c>
      <c r="S1710" s="10"/>
      <c r="T1710" s="10" t="s">
        <v>385</v>
      </c>
      <c r="U1710" s="6">
        <v>3</v>
      </c>
      <c r="V1710" s="6">
        <v>322</v>
      </c>
      <c r="W1710" s="7" t="s">
        <v>45</v>
      </c>
      <c r="X1710" s="6" t="e">
        <v>#N/A</v>
      </c>
      <c r="Y1710" s="6" t="s">
        <v>1736</v>
      </c>
      <c r="Z1710" s="6" t="s">
        <v>45</v>
      </c>
      <c r="AA1710" s="6"/>
      <c r="AB1710" s="6" t="s">
        <v>100</v>
      </c>
      <c r="AC1710" s="6" t="s">
        <v>1777</v>
      </c>
      <c r="AD1710" s="6" t="s">
        <v>100</v>
      </c>
      <c r="AE1710" s="6" t="s">
        <v>917</v>
      </c>
      <c r="AF1710" s="6" t="s">
        <v>45</v>
      </c>
      <c r="AG1710" s="6" t="s">
        <v>45</v>
      </c>
      <c r="AH1710" s="6" t="s">
        <v>45</v>
      </c>
      <c r="AI1710" s="6" t="s">
        <v>45</v>
      </c>
      <c r="AJ1710" s="7">
        <v>3</v>
      </c>
      <c r="AK1710" s="6" t="s">
        <v>45</v>
      </c>
      <c r="AL1710" s="6" t="s">
        <v>45</v>
      </c>
      <c r="AM1710" s="6"/>
      <c r="AN1710" s="6">
        <v>1</v>
      </c>
      <c r="AO1710" s="6">
        <v>0</v>
      </c>
      <c r="AP1710" s="6"/>
      <c r="AQ1710" s="6"/>
      <c r="AR1710" s="6"/>
      <c r="AS1710" s="19"/>
      <c r="AT1710" s="19"/>
      <c r="AU1710" s="29">
        <v>0</v>
      </c>
    </row>
    <row r="1711" spans="1:48" ht="12.75" customHeight="1" x14ac:dyDescent="0.25">
      <c r="A1711" s="6" t="s">
        <v>60</v>
      </c>
      <c r="B1711" s="6">
        <v>3966</v>
      </c>
      <c r="C1711" s="6" t="s">
        <v>145</v>
      </c>
      <c r="D1711" s="6" t="s">
        <v>46</v>
      </c>
      <c r="E1711" s="6" t="s">
        <v>46</v>
      </c>
      <c r="F1711" s="6">
        <v>85193</v>
      </c>
      <c r="G1711" s="6"/>
      <c r="H1711" s="6"/>
      <c r="I1711" s="6" t="s">
        <v>4172</v>
      </c>
      <c r="J1711" s="6" t="s">
        <v>4173</v>
      </c>
      <c r="K1711" s="6" t="s">
        <v>4172</v>
      </c>
      <c r="L1711" s="6" t="s">
        <v>60</v>
      </c>
      <c r="M1711" s="6" t="s">
        <v>45</v>
      </c>
      <c r="O1711" s="6" t="s">
        <v>148</v>
      </c>
      <c r="P1711" s="6"/>
      <c r="Q1711" s="6">
        <v>851</v>
      </c>
      <c r="R1711" s="8">
        <v>44054.408912036997</v>
      </c>
      <c r="S1711" s="10"/>
      <c r="T1711" s="10" t="s">
        <v>1717</v>
      </c>
      <c r="U1711" s="6">
        <v>2</v>
      </c>
      <c r="V1711" s="6" t="s">
        <v>2442</v>
      </c>
      <c r="W1711" s="7" t="s">
        <v>45</v>
      </c>
      <c r="X1711" s="6" t="s">
        <v>67</v>
      </c>
      <c r="Y1711" s="6" t="s">
        <v>45</v>
      </c>
      <c r="Z1711" s="6" t="s">
        <v>45</v>
      </c>
      <c r="AA1711" s="6"/>
      <c r="AB1711" s="6" t="s">
        <v>777</v>
      </c>
      <c r="AC1711" s="6" t="s">
        <v>2443</v>
      </c>
      <c r="AD1711" s="6" t="s">
        <v>777</v>
      </c>
      <c r="AE1711" s="6" t="s">
        <v>429</v>
      </c>
      <c r="AF1711" s="6" t="s">
        <v>45</v>
      </c>
      <c r="AG1711" s="6" t="s">
        <v>45</v>
      </c>
      <c r="AH1711" s="6" t="s">
        <v>45</v>
      </c>
      <c r="AI1711" s="6" t="s">
        <v>45</v>
      </c>
      <c r="AJ1711" s="7" t="s">
        <v>45</v>
      </c>
      <c r="AK1711" s="6" t="s">
        <v>45</v>
      </c>
      <c r="AL1711" s="6" t="s">
        <v>45</v>
      </c>
      <c r="AM1711" s="6"/>
      <c r="AN1711" s="6">
        <v>1</v>
      </c>
      <c r="AO1711" s="6">
        <v>0</v>
      </c>
      <c r="AP1711" s="6"/>
      <c r="AQ1711" s="6"/>
      <c r="AR1711" s="6"/>
      <c r="AS1711" s="19"/>
      <c r="AT1711" s="19"/>
      <c r="AU1711" s="29">
        <v>0</v>
      </c>
    </row>
    <row r="1712" spans="1:48" ht="12.75" customHeight="1" x14ac:dyDescent="0.25">
      <c r="A1712" s="6" t="s">
        <v>60</v>
      </c>
      <c r="B1712" s="6">
        <v>435</v>
      </c>
      <c r="C1712" s="6" t="s">
        <v>78</v>
      </c>
      <c r="D1712" s="6" t="s">
        <v>46</v>
      </c>
      <c r="E1712" s="6" t="s">
        <v>46</v>
      </c>
      <c r="F1712" s="6">
        <v>85336</v>
      </c>
      <c r="G1712" s="6"/>
      <c r="H1712" s="6"/>
      <c r="I1712" s="6" t="s">
        <v>289</v>
      </c>
      <c r="J1712" s="6" t="s">
        <v>289</v>
      </c>
      <c r="K1712" s="6" t="s">
        <v>45</v>
      </c>
      <c r="L1712" s="6" t="s">
        <v>60</v>
      </c>
      <c r="M1712" s="6">
        <v>1</v>
      </c>
      <c r="N1712" s="6"/>
      <c r="O1712" s="6" t="s">
        <v>45</v>
      </c>
      <c r="P1712" s="6"/>
      <c r="Q1712" s="6" t="s">
        <v>45</v>
      </c>
      <c r="R1712" s="8">
        <v>44809</v>
      </c>
      <c r="S1712" s="10"/>
      <c r="T1712" s="10" t="s">
        <v>66</v>
      </c>
      <c r="U1712" s="6">
        <v>2</v>
      </c>
      <c r="V1712" s="6" t="s">
        <v>1726</v>
      </c>
      <c r="W1712" s="7" t="s">
        <v>45</v>
      </c>
      <c r="X1712" s="6" t="s">
        <v>67</v>
      </c>
      <c r="Y1712" s="6" t="s">
        <v>67</v>
      </c>
      <c r="Z1712" s="6" t="s">
        <v>4174</v>
      </c>
      <c r="AA1712" s="6"/>
      <c r="AB1712" s="6" t="s">
        <v>2088</v>
      </c>
      <c r="AC1712" s="6" t="s">
        <v>1434</v>
      </c>
      <c r="AD1712" s="6" t="s">
        <v>2088</v>
      </c>
      <c r="AE1712" s="6" t="s">
        <v>77</v>
      </c>
      <c r="AF1712" s="6" t="s">
        <v>45</v>
      </c>
      <c r="AG1712" s="6" t="s">
        <v>45</v>
      </c>
      <c r="AH1712" s="6" t="s">
        <v>4175</v>
      </c>
      <c r="AI1712" s="6" t="s">
        <v>4176</v>
      </c>
      <c r="AJ1712" s="7">
        <v>2</v>
      </c>
      <c r="AK1712" s="6" t="s">
        <v>4176</v>
      </c>
      <c r="AL1712" s="6" t="s">
        <v>4177</v>
      </c>
      <c r="AM1712" s="10" t="s">
        <v>59</v>
      </c>
      <c r="AN1712" s="6">
        <v>1</v>
      </c>
      <c r="AO1712" s="6">
        <v>0</v>
      </c>
      <c r="AP1712" s="6"/>
      <c r="AQ1712" s="6"/>
      <c r="AR1712" s="6"/>
      <c r="AS1712" s="6"/>
      <c r="AT1712" s="6"/>
      <c r="AU1712" s="6"/>
    </row>
    <row r="1713" spans="1:47" ht="12.75" customHeight="1" x14ac:dyDescent="0.25">
      <c r="A1713" s="6" t="s">
        <v>60</v>
      </c>
      <c r="B1713" s="6">
        <v>4017</v>
      </c>
      <c r="C1713" s="6" t="s">
        <v>145</v>
      </c>
      <c r="D1713" s="6" t="s">
        <v>46</v>
      </c>
      <c r="E1713" s="6" t="s">
        <v>46</v>
      </c>
      <c r="F1713" s="6">
        <v>85351</v>
      </c>
      <c r="G1713" s="6"/>
      <c r="H1713" s="6"/>
      <c r="I1713" s="6" t="s">
        <v>4178</v>
      </c>
      <c r="J1713" s="6" t="s">
        <v>4178</v>
      </c>
      <c r="K1713" s="6" t="s">
        <v>45</v>
      </c>
      <c r="L1713" s="6" t="s">
        <v>60</v>
      </c>
      <c r="M1713" s="6" t="s">
        <v>45</v>
      </c>
      <c r="O1713" s="6" t="s">
        <v>148</v>
      </c>
      <c r="P1713" s="6"/>
      <c r="Q1713" s="6">
        <v>851</v>
      </c>
      <c r="R1713" s="8">
        <v>44035.363206018497</v>
      </c>
      <c r="S1713" s="10"/>
      <c r="T1713" s="10" t="s">
        <v>157</v>
      </c>
      <c r="U1713" s="6">
        <v>2</v>
      </c>
      <c r="V1713" s="6" t="s">
        <v>4030</v>
      </c>
      <c r="W1713" s="7" t="s">
        <v>45</v>
      </c>
      <c r="X1713" s="6" t="e">
        <v>#N/A</v>
      </c>
      <c r="Y1713" s="6" t="s">
        <v>52</v>
      </c>
      <c r="Z1713" s="6" t="s">
        <v>45</v>
      </c>
      <c r="AA1713" s="6"/>
      <c r="AB1713" s="6" t="s">
        <v>100</v>
      </c>
      <c r="AC1713" s="6" t="s">
        <v>601</v>
      </c>
      <c r="AD1713" s="6" t="s">
        <v>100</v>
      </c>
      <c r="AE1713" s="6" t="s">
        <v>602</v>
      </c>
      <c r="AF1713" s="6" t="s">
        <v>45</v>
      </c>
      <c r="AG1713" s="6" t="s">
        <v>45</v>
      </c>
      <c r="AH1713" s="6" t="s">
        <v>45</v>
      </c>
      <c r="AI1713" s="6" t="s">
        <v>45</v>
      </c>
      <c r="AJ1713" s="7" t="s">
        <v>45</v>
      </c>
      <c r="AK1713" s="6" t="s">
        <v>45</v>
      </c>
      <c r="AL1713" s="6" t="s">
        <v>45</v>
      </c>
      <c r="AM1713" s="6"/>
      <c r="AN1713" s="6">
        <v>1</v>
      </c>
      <c r="AO1713" s="6">
        <v>0</v>
      </c>
      <c r="AP1713" s="6"/>
      <c r="AQ1713" s="6"/>
      <c r="AR1713" s="6"/>
      <c r="AS1713" s="6"/>
      <c r="AT1713" s="6"/>
      <c r="AU1713" s="6"/>
    </row>
    <row r="1714" spans="1:47" ht="12.75" customHeight="1" x14ac:dyDescent="0.25">
      <c r="A1714" s="6" t="s">
        <v>86</v>
      </c>
      <c r="B1714" s="6">
        <v>1540</v>
      </c>
      <c r="C1714" s="6" t="s">
        <v>78</v>
      </c>
      <c r="D1714" s="6" t="s">
        <v>46</v>
      </c>
      <c r="E1714" s="6" t="s">
        <v>46</v>
      </c>
      <c r="F1714" s="6">
        <v>85417</v>
      </c>
      <c r="G1714" s="6"/>
      <c r="H1714" s="6"/>
      <c r="I1714" s="6" t="s">
        <v>2633</v>
      </c>
      <c r="J1714" s="6" t="s">
        <v>2633</v>
      </c>
      <c r="K1714" s="6" t="s">
        <v>45</v>
      </c>
      <c r="L1714" s="6" t="s">
        <v>86</v>
      </c>
      <c r="M1714" s="6" t="s">
        <v>45</v>
      </c>
      <c r="N1714" s="6"/>
      <c r="O1714" s="6" t="s">
        <v>191</v>
      </c>
      <c r="P1714" s="6"/>
      <c r="Q1714" s="6" t="s">
        <v>2043</v>
      </c>
      <c r="R1714" s="8" t="s">
        <v>45</v>
      </c>
      <c r="S1714" s="10"/>
      <c r="T1714" s="10" t="s">
        <v>475</v>
      </c>
      <c r="U1714" s="6">
        <v>1</v>
      </c>
      <c r="V1714" s="6">
        <v>7</v>
      </c>
      <c r="W1714" s="7" t="s">
        <v>45</v>
      </c>
      <c r="X1714" s="6" t="e">
        <v>#N/A</v>
      </c>
      <c r="Y1714" s="6" t="s">
        <v>52</v>
      </c>
      <c r="Z1714" s="6" t="s">
        <v>45</v>
      </c>
      <c r="AA1714" s="6"/>
      <c r="AB1714" s="6" t="s">
        <v>441</v>
      </c>
      <c r="AC1714" s="6" t="s">
        <v>2634</v>
      </c>
      <c r="AD1714" s="6" t="s">
        <v>441</v>
      </c>
      <c r="AE1714" s="6" t="s">
        <v>161</v>
      </c>
      <c r="AF1714" s="6" t="s">
        <v>45</v>
      </c>
      <c r="AG1714" s="6" t="s">
        <v>4179</v>
      </c>
      <c r="AH1714" s="6" t="s">
        <v>45</v>
      </c>
      <c r="AI1714" s="6" t="s">
        <v>45</v>
      </c>
      <c r="AJ1714" s="7" t="s">
        <v>45</v>
      </c>
      <c r="AK1714" s="6" t="s">
        <v>45</v>
      </c>
      <c r="AL1714" s="6" t="s">
        <v>45</v>
      </c>
      <c r="AM1714" s="6"/>
      <c r="AN1714" s="6">
        <v>1</v>
      </c>
      <c r="AO1714" s="6">
        <v>0</v>
      </c>
      <c r="AP1714" s="6"/>
      <c r="AQ1714" s="6"/>
      <c r="AR1714" s="6"/>
      <c r="AS1714" s="6"/>
      <c r="AT1714" s="6"/>
      <c r="AU1714" s="6"/>
    </row>
    <row r="1715" spans="1:47" ht="12.75" customHeight="1" x14ac:dyDescent="0.25">
      <c r="A1715" s="6" t="s">
        <v>86</v>
      </c>
      <c r="B1715" s="6">
        <v>4084</v>
      </c>
      <c r="C1715" s="6" t="s">
        <v>145</v>
      </c>
      <c r="D1715" s="6" t="s">
        <v>46</v>
      </c>
      <c r="E1715" s="6" t="s">
        <v>46</v>
      </c>
      <c r="F1715" s="6">
        <v>85506</v>
      </c>
      <c r="G1715" s="6"/>
      <c r="H1715" s="6"/>
      <c r="I1715" s="6" t="s">
        <v>1147</v>
      </c>
      <c r="J1715" s="6" t="s">
        <v>4180</v>
      </c>
      <c r="K1715" s="6" t="s">
        <v>1147</v>
      </c>
      <c r="L1715" s="6" t="s">
        <v>86</v>
      </c>
      <c r="M1715" s="6" t="s">
        <v>45</v>
      </c>
      <c r="O1715" s="6" t="s">
        <v>3149</v>
      </c>
      <c r="P1715" s="6"/>
      <c r="Q1715" s="6">
        <v>851</v>
      </c>
      <c r="R1715" s="8">
        <v>44112.429837962998</v>
      </c>
      <c r="S1715" s="10"/>
      <c r="T1715" s="10" t="s">
        <v>1680</v>
      </c>
      <c r="U1715" s="6">
        <v>1</v>
      </c>
      <c r="V1715" s="6" t="s">
        <v>4181</v>
      </c>
      <c r="W1715" s="7" t="s">
        <v>45</v>
      </c>
      <c r="X1715" s="6" t="e">
        <v>#N/A</v>
      </c>
      <c r="Y1715" s="6" t="s">
        <v>52</v>
      </c>
      <c r="Z1715" s="6" t="s">
        <v>45</v>
      </c>
      <c r="AA1715" s="6"/>
      <c r="AB1715" s="6" t="s">
        <v>173</v>
      </c>
      <c r="AC1715" s="6" t="s">
        <v>3765</v>
      </c>
      <c r="AD1715" s="6" t="s">
        <v>173</v>
      </c>
      <c r="AE1715" s="6" t="s">
        <v>182</v>
      </c>
      <c r="AF1715" s="6" t="s">
        <v>45</v>
      </c>
      <c r="AG1715" s="6" t="s">
        <v>45</v>
      </c>
      <c r="AH1715" s="6" t="s">
        <v>45</v>
      </c>
      <c r="AI1715" s="6" t="s">
        <v>45</v>
      </c>
      <c r="AJ1715" s="7" t="s">
        <v>45</v>
      </c>
      <c r="AK1715" s="6" t="s">
        <v>45</v>
      </c>
      <c r="AL1715" s="6" t="s">
        <v>45</v>
      </c>
      <c r="AM1715" s="6"/>
      <c r="AN1715" s="6">
        <v>1</v>
      </c>
      <c r="AO1715" s="6">
        <v>0</v>
      </c>
      <c r="AP1715" s="6"/>
      <c r="AQ1715" s="6"/>
      <c r="AR1715" s="6"/>
      <c r="AS1715" s="59">
        <v>15517</v>
      </c>
      <c r="AT1715" s="59">
        <v>15517</v>
      </c>
      <c r="AU1715" s="59">
        <v>0</v>
      </c>
    </row>
    <row r="1716" spans="1:47" ht="12.75" customHeight="1" x14ac:dyDescent="0.25">
      <c r="A1716" s="6" t="s">
        <v>126</v>
      </c>
      <c r="B1716" s="6">
        <v>4085</v>
      </c>
      <c r="C1716" s="6" t="s">
        <v>145</v>
      </c>
      <c r="D1716" s="6" t="s">
        <v>46</v>
      </c>
      <c r="E1716" s="6" t="s">
        <v>46</v>
      </c>
      <c r="F1716" s="6">
        <v>85507</v>
      </c>
      <c r="G1716" s="6"/>
      <c r="H1716" s="6"/>
      <c r="I1716" s="6" t="s">
        <v>4182</v>
      </c>
      <c r="J1716" s="6" t="s">
        <v>4183</v>
      </c>
      <c r="K1716" s="6" t="s">
        <v>4182</v>
      </c>
      <c r="L1716" s="6" t="s">
        <v>126</v>
      </c>
      <c r="M1716" s="6" t="s">
        <v>45</v>
      </c>
      <c r="O1716" s="6" t="s">
        <v>148</v>
      </c>
      <c r="P1716" s="6"/>
      <c r="Q1716" s="6">
        <v>851</v>
      </c>
      <c r="R1716" s="8">
        <v>44043.351793981499</v>
      </c>
      <c r="S1716" s="10"/>
      <c r="T1716" s="10" t="s">
        <v>389</v>
      </c>
      <c r="U1716" s="6">
        <v>1</v>
      </c>
      <c r="V1716" s="6" t="s">
        <v>4184</v>
      </c>
      <c r="W1716" s="7" t="s">
        <v>45</v>
      </c>
      <c r="X1716" s="6" t="e">
        <v>#N/A</v>
      </c>
      <c r="Y1716" s="6" t="s">
        <v>45</v>
      </c>
      <c r="Z1716" s="6" t="s">
        <v>45</v>
      </c>
      <c r="AA1716" s="6"/>
      <c r="AB1716" s="6" t="s">
        <v>2041</v>
      </c>
      <c r="AC1716" s="6" t="s">
        <v>4185</v>
      </c>
      <c r="AD1716" s="6" t="s">
        <v>2041</v>
      </c>
      <c r="AE1716" s="6" t="s">
        <v>434</v>
      </c>
      <c r="AF1716" s="6" t="s">
        <v>45</v>
      </c>
      <c r="AG1716" s="6" t="s">
        <v>45</v>
      </c>
      <c r="AH1716" s="6" t="s">
        <v>45</v>
      </c>
      <c r="AI1716" s="6" t="s">
        <v>45</v>
      </c>
      <c r="AJ1716" s="7" t="s">
        <v>45</v>
      </c>
      <c r="AK1716" s="6" t="s">
        <v>45</v>
      </c>
      <c r="AL1716" s="6" t="s">
        <v>45</v>
      </c>
      <c r="AM1716" s="6"/>
      <c r="AN1716" s="6">
        <v>1</v>
      </c>
      <c r="AO1716" s="6">
        <v>0</v>
      </c>
      <c r="AP1716" s="6"/>
      <c r="AQ1716" s="6"/>
      <c r="AR1716" s="6"/>
      <c r="AS1716" s="59">
        <v>15517</v>
      </c>
      <c r="AT1716" s="59">
        <v>15517</v>
      </c>
      <c r="AU1716" s="6"/>
    </row>
    <row r="1717" spans="1:47" ht="12.75" customHeight="1" x14ac:dyDescent="0.25">
      <c r="A1717" s="6" t="s">
        <v>44</v>
      </c>
      <c r="B1717" s="6">
        <v>2003</v>
      </c>
      <c r="C1717" s="6" t="s">
        <v>78</v>
      </c>
      <c r="D1717" s="6" t="s">
        <v>46</v>
      </c>
      <c r="E1717" s="6" t="s">
        <v>46</v>
      </c>
      <c r="F1717" s="6">
        <v>85646</v>
      </c>
      <c r="G1717" s="6"/>
      <c r="H1717" s="6"/>
      <c r="I1717" s="6" t="s">
        <v>4186</v>
      </c>
      <c r="J1717" s="6" t="s">
        <v>4186</v>
      </c>
      <c r="K1717" s="6" t="s">
        <v>45</v>
      </c>
      <c r="L1717" s="6" t="s">
        <v>44</v>
      </c>
      <c r="M1717" s="6" t="s">
        <v>45</v>
      </c>
      <c r="N1717" s="6"/>
      <c r="O1717" s="6" t="s">
        <v>45</v>
      </c>
      <c r="P1717" s="6"/>
      <c r="Q1717" s="6" t="s">
        <v>45</v>
      </c>
      <c r="R1717" s="8">
        <v>44104</v>
      </c>
      <c r="S1717" s="10"/>
      <c r="T1717" s="10" t="s">
        <v>93</v>
      </c>
      <c r="U1717" s="6">
        <v>3</v>
      </c>
      <c r="V1717" s="6">
        <v>26</v>
      </c>
      <c r="W1717" s="7" t="s">
        <v>45</v>
      </c>
      <c r="X1717" s="6" t="e">
        <v>#N/A</v>
      </c>
      <c r="Y1717" s="6" t="s">
        <v>750</v>
      </c>
      <c r="Z1717" s="6" t="s">
        <v>193</v>
      </c>
      <c r="AA1717" s="6"/>
      <c r="AB1717" s="6" t="s">
        <v>777</v>
      </c>
      <c r="AC1717" s="6" t="s">
        <v>1670</v>
      </c>
      <c r="AD1717" s="6" t="s">
        <v>777</v>
      </c>
      <c r="AE1717" s="6" t="s">
        <v>554</v>
      </c>
      <c r="AF1717" s="6" t="s">
        <v>45</v>
      </c>
      <c r="AG1717" s="6" t="s">
        <v>4187</v>
      </c>
      <c r="AH1717" s="6" t="s">
        <v>193</v>
      </c>
      <c r="AI1717" s="6" t="s">
        <v>546</v>
      </c>
      <c r="AJ1717" s="7" t="s">
        <v>45</v>
      </c>
      <c r="AK1717" s="6" t="s">
        <v>45</v>
      </c>
      <c r="AL1717" s="6" t="s">
        <v>45</v>
      </c>
      <c r="AM1717" s="6"/>
      <c r="AN1717" s="6">
        <v>1</v>
      </c>
      <c r="AO1717" s="6">
        <v>0</v>
      </c>
      <c r="AP1717" s="6"/>
      <c r="AQ1717" s="6"/>
      <c r="AR1717" s="6"/>
      <c r="AS1717" s="6"/>
      <c r="AT1717" s="6"/>
      <c r="AU1717" s="6"/>
    </row>
    <row r="1718" spans="1:47" ht="12.75" customHeight="1" x14ac:dyDescent="0.25">
      <c r="A1718" s="6" t="s">
        <v>86</v>
      </c>
      <c r="B1718" s="6">
        <v>1969</v>
      </c>
      <c r="C1718" s="6" t="s">
        <v>78</v>
      </c>
      <c r="D1718" s="6" t="s">
        <v>46</v>
      </c>
      <c r="E1718" s="6" t="s">
        <v>46</v>
      </c>
      <c r="F1718" s="6">
        <v>86363</v>
      </c>
      <c r="G1718" s="6"/>
      <c r="H1718" s="6"/>
      <c r="I1718" s="6" t="s">
        <v>92</v>
      </c>
      <c r="J1718" s="6" t="s">
        <v>92</v>
      </c>
      <c r="K1718" s="6" t="s">
        <v>45</v>
      </c>
      <c r="L1718" s="6" t="s">
        <v>86</v>
      </c>
      <c r="M1718" s="6" t="s">
        <v>45</v>
      </c>
      <c r="N1718" s="6"/>
      <c r="O1718" s="6" t="s">
        <v>45</v>
      </c>
      <c r="P1718" s="6"/>
      <c r="Q1718" s="6" t="s">
        <v>45</v>
      </c>
      <c r="R1718" s="8">
        <v>44102</v>
      </c>
      <c r="S1718" s="10"/>
      <c r="T1718" s="10" t="s">
        <v>93</v>
      </c>
      <c r="U1718" s="6">
        <v>3</v>
      </c>
      <c r="V1718" s="6">
        <v>327</v>
      </c>
      <c r="W1718" s="7" t="s">
        <v>45</v>
      </c>
      <c r="X1718" s="6" t="e">
        <v>#N/A</v>
      </c>
      <c r="Y1718" s="6" t="s">
        <v>45</v>
      </c>
      <c r="Z1718" s="6" t="s">
        <v>45</v>
      </c>
      <c r="AA1718" s="6"/>
      <c r="AB1718" s="6" t="s">
        <v>45</v>
      </c>
      <c r="AC1718" s="6" t="s">
        <v>1551</v>
      </c>
      <c r="AD1718" s="6" t="s">
        <v>45</v>
      </c>
      <c r="AE1718" s="6" t="s">
        <v>45</v>
      </c>
      <c r="AF1718" s="6" t="s">
        <v>45</v>
      </c>
      <c r="AG1718" s="6" t="s">
        <v>45</v>
      </c>
      <c r="AH1718" s="6" t="s">
        <v>45</v>
      </c>
      <c r="AI1718" s="6" t="s">
        <v>45</v>
      </c>
      <c r="AJ1718" s="7" t="s">
        <v>45</v>
      </c>
      <c r="AK1718" s="6" t="s">
        <v>1551</v>
      </c>
      <c r="AL1718" s="6" t="s">
        <v>45</v>
      </c>
      <c r="AM1718" s="6"/>
      <c r="AN1718" s="6">
        <v>1</v>
      </c>
      <c r="AO1718" s="6">
        <v>0</v>
      </c>
      <c r="AP1718" s="6"/>
      <c r="AQ1718" s="6"/>
      <c r="AR1718" s="6"/>
      <c r="AS1718" s="6"/>
      <c r="AT1718" s="6"/>
      <c r="AU1718" s="6"/>
    </row>
    <row r="1719" spans="1:47" ht="12.75" customHeight="1" x14ac:dyDescent="0.25">
      <c r="A1719" s="6" t="s">
        <v>86</v>
      </c>
      <c r="B1719" s="6">
        <v>4513</v>
      </c>
      <c r="C1719" s="6" t="s">
        <v>145</v>
      </c>
      <c r="D1719" s="6" t="s">
        <v>46</v>
      </c>
      <c r="E1719" s="6" t="s">
        <v>46</v>
      </c>
      <c r="F1719" s="6">
        <v>86503</v>
      </c>
      <c r="G1719" s="6"/>
      <c r="H1719" s="6"/>
      <c r="I1719" s="6" t="s">
        <v>4188</v>
      </c>
      <c r="J1719" s="6" t="s">
        <v>4189</v>
      </c>
      <c r="K1719" s="6" t="s">
        <v>4188</v>
      </c>
      <c r="L1719" s="6" t="s">
        <v>86</v>
      </c>
      <c r="M1719" s="6">
        <v>1</v>
      </c>
      <c r="O1719" s="6" t="s">
        <v>148</v>
      </c>
      <c r="P1719" s="6"/>
      <c r="Q1719" s="6">
        <v>851</v>
      </c>
      <c r="R1719" s="8">
        <v>44538</v>
      </c>
      <c r="S1719" s="10"/>
      <c r="T1719" s="10" t="s">
        <v>93</v>
      </c>
      <c r="U1719" s="6">
        <v>3</v>
      </c>
      <c r="V1719" s="10" t="s">
        <v>767</v>
      </c>
      <c r="W1719" s="7" t="s">
        <v>45</v>
      </c>
      <c r="X1719" s="6" t="s">
        <v>67</v>
      </c>
      <c r="Y1719" s="6" t="s">
        <v>67</v>
      </c>
      <c r="Z1719" s="6" t="s">
        <v>767</v>
      </c>
      <c r="AA1719" s="6"/>
      <c r="AB1719" s="6" t="s">
        <v>45</v>
      </c>
      <c r="AC1719" s="6" t="s">
        <v>4190</v>
      </c>
      <c r="AD1719" s="6" t="s">
        <v>45</v>
      </c>
      <c r="AE1719" s="6" t="s">
        <v>45</v>
      </c>
      <c r="AF1719" s="6" t="s">
        <v>45</v>
      </c>
      <c r="AG1719" s="6" t="s">
        <v>45</v>
      </c>
      <c r="AH1719" s="6" t="s">
        <v>4191</v>
      </c>
      <c r="AI1719" s="6" t="s">
        <v>45</v>
      </c>
      <c r="AJ1719" s="7" t="s">
        <v>45</v>
      </c>
      <c r="AK1719" s="6" t="s">
        <v>45</v>
      </c>
      <c r="AL1719" s="6" t="s">
        <v>45</v>
      </c>
      <c r="AM1719" s="6" t="s">
        <v>59</v>
      </c>
      <c r="AN1719" s="6">
        <v>1</v>
      </c>
      <c r="AO1719" s="6">
        <v>0</v>
      </c>
      <c r="AP1719" s="6"/>
      <c r="AQ1719" s="6"/>
      <c r="AR1719" s="6"/>
      <c r="AS1719" s="59">
        <v>16780</v>
      </c>
      <c r="AT1719" s="59">
        <v>16780</v>
      </c>
      <c r="AU1719" s="59">
        <v>0</v>
      </c>
    </row>
    <row r="1720" spans="1:47" ht="12.75" customHeight="1" x14ac:dyDescent="0.25">
      <c r="A1720" s="6" t="s">
        <v>1322</v>
      </c>
      <c r="B1720" s="6">
        <v>677</v>
      </c>
      <c r="C1720" s="6" t="s">
        <v>78</v>
      </c>
      <c r="D1720" s="6" t="s">
        <v>46</v>
      </c>
      <c r="E1720" s="6" t="s">
        <v>46</v>
      </c>
      <c r="F1720" s="6">
        <v>86507</v>
      </c>
      <c r="G1720" s="6"/>
      <c r="H1720" s="6"/>
      <c r="I1720" s="6" t="s">
        <v>4192</v>
      </c>
      <c r="J1720" s="6" t="s">
        <v>4192</v>
      </c>
      <c r="K1720" s="6" t="s">
        <v>45</v>
      </c>
      <c r="L1720" s="6" t="s">
        <v>1322</v>
      </c>
      <c r="M1720" s="6" t="s">
        <v>45</v>
      </c>
      <c r="N1720" s="6"/>
      <c r="O1720" s="6" t="s">
        <v>45</v>
      </c>
      <c r="P1720" s="6"/>
      <c r="Q1720" s="6" t="s">
        <v>45</v>
      </c>
      <c r="R1720" s="8">
        <v>44168</v>
      </c>
      <c r="S1720" s="10"/>
      <c r="T1720" s="10" t="s">
        <v>115</v>
      </c>
      <c r="U1720" s="6">
        <v>2</v>
      </c>
      <c r="V1720" s="6" t="s">
        <v>1852</v>
      </c>
      <c r="W1720" s="7" t="s">
        <v>45</v>
      </c>
      <c r="X1720" s="6" t="e">
        <v>#N/A</v>
      </c>
      <c r="Y1720" s="6" t="s">
        <v>45</v>
      </c>
      <c r="Z1720" s="6" t="s">
        <v>67</v>
      </c>
      <c r="AA1720" s="6"/>
      <c r="AB1720" s="6" t="s">
        <v>159</v>
      </c>
      <c r="AC1720" s="6" t="s">
        <v>1172</v>
      </c>
      <c r="AD1720" s="6" t="s">
        <v>159</v>
      </c>
      <c r="AE1720" s="13" t="s">
        <v>1837</v>
      </c>
      <c r="AF1720" s="6" t="s">
        <v>45</v>
      </c>
      <c r="AG1720" s="6" t="s">
        <v>45</v>
      </c>
      <c r="AH1720" s="6" t="s">
        <v>45</v>
      </c>
      <c r="AI1720" s="6" t="s">
        <v>45</v>
      </c>
      <c r="AJ1720" s="7" t="s">
        <v>45</v>
      </c>
      <c r="AK1720" s="6" t="s">
        <v>45</v>
      </c>
      <c r="AL1720" s="6" t="s">
        <v>45</v>
      </c>
      <c r="AM1720" s="6"/>
      <c r="AN1720" s="6">
        <v>1</v>
      </c>
      <c r="AO1720" s="6">
        <v>0</v>
      </c>
      <c r="AP1720" s="6"/>
      <c r="AQ1720" s="6"/>
      <c r="AR1720" s="6"/>
      <c r="AS1720" s="59">
        <v>24441</v>
      </c>
      <c r="AT1720" s="59">
        <v>24441</v>
      </c>
      <c r="AU1720" s="6"/>
    </row>
    <row r="1721" spans="1:47" ht="12.75" customHeight="1" x14ac:dyDescent="0.25">
      <c r="A1721" s="6" t="s">
        <v>60</v>
      </c>
      <c r="B1721" s="6">
        <v>1504</v>
      </c>
      <c r="C1721" s="6" t="s">
        <v>78</v>
      </c>
      <c r="D1721" s="6" t="s">
        <v>46</v>
      </c>
      <c r="E1721" s="6" t="s">
        <v>46</v>
      </c>
      <c r="F1721" s="6">
        <v>86510</v>
      </c>
      <c r="G1721" s="6"/>
      <c r="H1721" s="6"/>
      <c r="I1721" s="6" t="s">
        <v>362</v>
      </c>
      <c r="J1721" s="6" t="s">
        <v>362</v>
      </c>
      <c r="K1721" s="6" t="s">
        <v>45</v>
      </c>
      <c r="L1721" s="6" t="s">
        <v>60</v>
      </c>
      <c r="M1721" s="6" t="s">
        <v>45</v>
      </c>
      <c r="N1721" s="6"/>
      <c r="O1721" s="6" t="s">
        <v>148</v>
      </c>
      <c r="P1721" s="6"/>
      <c r="Q1721" s="6" t="s">
        <v>45</v>
      </c>
      <c r="R1721" s="8" t="s">
        <v>45</v>
      </c>
      <c r="S1721" s="10"/>
      <c r="T1721" s="10" t="s">
        <v>475</v>
      </c>
      <c r="U1721" s="6">
        <v>2</v>
      </c>
      <c r="V1721" s="6">
        <v>23</v>
      </c>
      <c r="W1721" s="7" t="s">
        <v>45</v>
      </c>
      <c r="X1721" s="6" t="e">
        <v>#N/A</v>
      </c>
      <c r="Y1721" s="6" t="s">
        <v>52</v>
      </c>
      <c r="Z1721" s="6" t="s">
        <v>45</v>
      </c>
      <c r="AA1721" s="6"/>
      <c r="AB1721" s="6" t="s">
        <v>376</v>
      </c>
      <c r="AC1721" s="6" t="s">
        <v>4193</v>
      </c>
      <c r="AD1721" s="6" t="s">
        <v>376</v>
      </c>
      <c r="AE1721" s="6" t="s">
        <v>56</v>
      </c>
      <c r="AF1721" s="6" t="s">
        <v>45</v>
      </c>
      <c r="AG1721" s="6" t="s">
        <v>45</v>
      </c>
      <c r="AH1721" s="6" t="s">
        <v>45</v>
      </c>
      <c r="AI1721" s="6" t="s">
        <v>45</v>
      </c>
      <c r="AJ1721" s="7" t="s">
        <v>45</v>
      </c>
      <c r="AK1721" s="6" t="s">
        <v>45</v>
      </c>
      <c r="AL1721" s="6" t="s">
        <v>45</v>
      </c>
      <c r="AM1721" s="6"/>
      <c r="AN1721" s="6">
        <v>1</v>
      </c>
      <c r="AO1721" s="6">
        <v>0</v>
      </c>
      <c r="AP1721" s="6"/>
      <c r="AQ1721" s="6"/>
      <c r="AR1721" s="6"/>
      <c r="AS1721" s="59">
        <v>25273</v>
      </c>
      <c r="AT1721" s="59">
        <v>25273</v>
      </c>
      <c r="AU1721" s="6"/>
    </row>
    <row r="1722" spans="1:47" ht="12.75" customHeight="1" x14ac:dyDescent="0.25">
      <c r="A1722" s="6" t="s">
        <v>60</v>
      </c>
      <c r="B1722" s="6">
        <v>4519</v>
      </c>
      <c r="C1722" s="6" t="s">
        <v>145</v>
      </c>
      <c r="D1722" s="6" t="s">
        <v>46</v>
      </c>
      <c r="E1722" s="6" t="s">
        <v>46</v>
      </c>
      <c r="F1722" s="6">
        <v>86514</v>
      </c>
      <c r="G1722" s="6"/>
      <c r="H1722" s="6"/>
      <c r="I1722" s="6" t="s">
        <v>4194</v>
      </c>
      <c r="J1722" s="6" t="s">
        <v>4194</v>
      </c>
      <c r="K1722" s="6" t="s">
        <v>45</v>
      </c>
      <c r="L1722" s="6" t="s">
        <v>60</v>
      </c>
      <c r="M1722" s="6" t="s">
        <v>45</v>
      </c>
      <c r="O1722" s="6" t="s">
        <v>148</v>
      </c>
      <c r="P1722" s="6"/>
      <c r="Q1722" s="6">
        <v>851</v>
      </c>
      <c r="R1722" s="8">
        <v>44046.401331018496</v>
      </c>
      <c r="S1722" s="10"/>
      <c r="T1722" s="10" t="s">
        <v>115</v>
      </c>
      <c r="U1722" s="6">
        <v>2</v>
      </c>
      <c r="V1722" s="10" t="s">
        <v>1475</v>
      </c>
      <c r="W1722" s="7" t="s">
        <v>45</v>
      </c>
      <c r="X1722" s="6" t="e">
        <v>#N/A</v>
      </c>
      <c r="Y1722" s="6" t="s">
        <v>45</v>
      </c>
      <c r="Z1722" s="6" t="s">
        <v>45</v>
      </c>
      <c r="AA1722" s="6"/>
      <c r="AB1722" s="6" t="s">
        <v>570</v>
      </c>
      <c r="AC1722" s="6" t="s">
        <v>1476</v>
      </c>
      <c r="AD1722" s="6" t="s">
        <v>570</v>
      </c>
      <c r="AE1722" s="6" t="s">
        <v>303</v>
      </c>
      <c r="AF1722" s="6" t="s">
        <v>45</v>
      </c>
      <c r="AG1722" s="6" t="s">
        <v>45</v>
      </c>
      <c r="AH1722" s="6" t="s">
        <v>45</v>
      </c>
      <c r="AI1722" s="6" t="s">
        <v>45</v>
      </c>
      <c r="AJ1722" s="7" t="s">
        <v>45</v>
      </c>
      <c r="AK1722" s="6" t="s">
        <v>45</v>
      </c>
      <c r="AL1722" s="6" t="s">
        <v>45</v>
      </c>
      <c r="AM1722" s="6"/>
      <c r="AN1722" s="6">
        <v>1</v>
      </c>
      <c r="AO1722" s="6">
        <v>0</v>
      </c>
      <c r="AP1722" s="6"/>
      <c r="AQ1722" s="6"/>
      <c r="AR1722" s="6"/>
      <c r="AS1722" s="59">
        <v>29315</v>
      </c>
      <c r="AT1722" s="59">
        <v>23760</v>
      </c>
      <c r="AU1722" s="6"/>
    </row>
    <row r="1723" spans="1:47" ht="12.75" customHeight="1" x14ac:dyDescent="0.25">
      <c r="A1723" s="6" t="s">
        <v>86</v>
      </c>
      <c r="B1723" s="6">
        <v>562</v>
      </c>
      <c r="C1723" s="6" t="s">
        <v>78</v>
      </c>
      <c r="D1723" s="6" t="s">
        <v>46</v>
      </c>
      <c r="E1723" s="6" t="s">
        <v>46</v>
      </c>
      <c r="F1723" s="6">
        <v>86517</v>
      </c>
      <c r="G1723" s="6"/>
      <c r="H1723" s="6"/>
      <c r="I1723" s="6" t="s">
        <v>1987</v>
      </c>
      <c r="J1723" s="6" t="s">
        <v>1987</v>
      </c>
      <c r="K1723" s="6" t="s">
        <v>45</v>
      </c>
      <c r="L1723" s="6" t="s">
        <v>86</v>
      </c>
      <c r="M1723" s="6" t="s">
        <v>45</v>
      </c>
      <c r="N1723" s="6"/>
      <c r="O1723" s="6" t="s">
        <v>45</v>
      </c>
      <c r="P1723" s="6"/>
      <c r="Q1723" s="6" t="s">
        <v>45</v>
      </c>
      <c r="R1723" s="8">
        <v>44042</v>
      </c>
      <c r="S1723" s="10"/>
      <c r="T1723" s="10" t="s">
        <v>257</v>
      </c>
      <c r="U1723" s="6">
        <v>3</v>
      </c>
      <c r="V1723" s="6">
        <v>6</v>
      </c>
      <c r="W1723" s="7" t="s">
        <v>45</v>
      </c>
      <c r="X1723" s="6" t="e">
        <v>#N/A</v>
      </c>
      <c r="Y1723" s="6" t="s">
        <v>67</v>
      </c>
      <c r="Z1723" s="6" t="s">
        <v>45</v>
      </c>
      <c r="AA1723" s="6"/>
      <c r="AB1723" s="6" t="s">
        <v>376</v>
      </c>
      <c r="AC1723" s="6" t="s">
        <v>4195</v>
      </c>
      <c r="AD1723" s="6" t="s">
        <v>376</v>
      </c>
      <c r="AE1723" s="6" t="s">
        <v>4196</v>
      </c>
      <c r="AF1723" s="6" t="s">
        <v>45</v>
      </c>
      <c r="AG1723" s="6" t="s">
        <v>45</v>
      </c>
      <c r="AH1723" s="6" t="s">
        <v>4197</v>
      </c>
      <c r="AI1723" s="6" t="s">
        <v>45</v>
      </c>
      <c r="AJ1723" s="7">
        <v>2</v>
      </c>
      <c r="AK1723" s="6" t="s">
        <v>45</v>
      </c>
      <c r="AL1723" s="6" t="s">
        <v>45</v>
      </c>
      <c r="AM1723" s="6"/>
      <c r="AN1723" s="6">
        <v>1</v>
      </c>
      <c r="AO1723" s="6">
        <v>0</v>
      </c>
      <c r="AP1723" s="6"/>
      <c r="AQ1723" s="6"/>
      <c r="AR1723" s="6"/>
      <c r="AS1723" s="6"/>
      <c r="AT1723" s="6"/>
      <c r="AU1723" s="59">
        <v>0</v>
      </c>
    </row>
    <row r="1724" spans="1:47" ht="12.75" customHeight="1" x14ac:dyDescent="0.25">
      <c r="A1724" s="6" t="s">
        <v>86</v>
      </c>
      <c r="B1724" s="6">
        <v>4529</v>
      </c>
      <c r="C1724" s="6" t="s">
        <v>145</v>
      </c>
      <c r="D1724" s="6" t="s">
        <v>46</v>
      </c>
      <c r="E1724" s="6" t="s">
        <v>46</v>
      </c>
      <c r="F1724" s="6">
        <v>86525</v>
      </c>
      <c r="G1724" s="6"/>
      <c r="H1724" s="6"/>
      <c r="I1724" s="6" t="s">
        <v>86</v>
      </c>
      <c r="J1724" s="6" t="s">
        <v>86</v>
      </c>
      <c r="K1724" s="6" t="s">
        <v>45</v>
      </c>
      <c r="L1724" s="6" t="s">
        <v>86</v>
      </c>
      <c r="M1724" s="6" t="s">
        <v>45</v>
      </c>
      <c r="O1724" s="6" t="s">
        <v>191</v>
      </c>
      <c r="P1724" s="6"/>
      <c r="Q1724" s="6">
        <v>851</v>
      </c>
      <c r="R1724" s="8">
        <v>44055.4316666667</v>
      </c>
      <c r="S1724" s="10"/>
      <c r="T1724" s="10" t="s">
        <v>321</v>
      </c>
      <c r="U1724" s="6">
        <v>2</v>
      </c>
      <c r="V1724" s="10" t="s">
        <v>46</v>
      </c>
      <c r="W1724" s="7" t="s">
        <v>45</v>
      </c>
      <c r="X1724" s="6" t="e">
        <v>#N/A</v>
      </c>
      <c r="Y1724" s="6" t="s">
        <v>52</v>
      </c>
      <c r="Z1724" s="6" t="s">
        <v>45</v>
      </c>
      <c r="AA1724" s="6"/>
      <c r="AB1724" s="6" t="s">
        <v>1548</v>
      </c>
      <c r="AC1724" s="6" t="s">
        <v>1549</v>
      </c>
      <c r="AD1724" s="6" t="s">
        <v>1548</v>
      </c>
      <c r="AE1724" s="6" t="s">
        <v>924</v>
      </c>
      <c r="AF1724" s="6" t="s">
        <v>45</v>
      </c>
      <c r="AG1724" s="6" t="s">
        <v>45</v>
      </c>
      <c r="AH1724" s="6" t="s">
        <v>45</v>
      </c>
      <c r="AI1724" s="6" t="s">
        <v>45</v>
      </c>
      <c r="AJ1724" s="7" t="s">
        <v>45</v>
      </c>
      <c r="AK1724" s="6" t="s">
        <v>45</v>
      </c>
      <c r="AL1724" s="6" t="s">
        <v>45</v>
      </c>
      <c r="AM1724" s="6"/>
      <c r="AN1724" s="6">
        <v>1</v>
      </c>
      <c r="AO1724" s="6">
        <v>0</v>
      </c>
      <c r="AP1724" s="6"/>
      <c r="AQ1724" s="6"/>
      <c r="AR1724" s="6"/>
      <c r="AS1724" s="6"/>
      <c r="AT1724" s="6"/>
      <c r="AU1724" s="59">
        <v>0</v>
      </c>
    </row>
    <row r="1725" spans="1:47" ht="12.75" customHeight="1" x14ac:dyDescent="0.25">
      <c r="A1725" s="6" t="s">
        <v>126</v>
      </c>
      <c r="B1725" s="6">
        <v>4531</v>
      </c>
      <c r="C1725" s="6" t="s">
        <v>145</v>
      </c>
      <c r="D1725" s="6" t="s">
        <v>46</v>
      </c>
      <c r="E1725" s="6" t="s">
        <v>46</v>
      </c>
      <c r="F1725" s="6">
        <v>86527</v>
      </c>
      <c r="G1725" s="6"/>
      <c r="H1725" s="6"/>
      <c r="I1725" s="6" t="s">
        <v>4198</v>
      </c>
      <c r="J1725" s="6" t="s">
        <v>4198</v>
      </c>
      <c r="K1725" s="6" t="s">
        <v>45</v>
      </c>
      <c r="L1725" s="6" t="s">
        <v>126</v>
      </c>
      <c r="M1725" s="6" t="s">
        <v>45</v>
      </c>
      <c r="O1725" s="6" t="s">
        <v>148</v>
      </c>
      <c r="P1725" s="6"/>
      <c r="Q1725" s="6">
        <v>851</v>
      </c>
      <c r="R1725" s="8" t="s">
        <v>45</v>
      </c>
      <c r="S1725" s="10"/>
      <c r="T1725" s="10" t="s">
        <v>45</v>
      </c>
      <c r="U1725" s="6" t="s">
        <v>45</v>
      </c>
      <c r="V1725" s="10" t="s">
        <v>45</v>
      </c>
      <c r="W1725" s="7" t="s">
        <v>45</v>
      </c>
      <c r="X1725" s="6" t="e">
        <v>#N/A</v>
      </c>
      <c r="Y1725" s="6" t="s">
        <v>45</v>
      </c>
      <c r="Z1725" s="6" t="s">
        <v>45</v>
      </c>
      <c r="AA1725" s="6"/>
      <c r="AB1725" s="6" t="s">
        <v>45</v>
      </c>
      <c r="AC1725" s="6">
        <v>0</v>
      </c>
      <c r="AD1725" s="6" t="s">
        <v>45</v>
      </c>
      <c r="AE1725" s="6" t="s">
        <v>45</v>
      </c>
      <c r="AF1725" s="6" t="s">
        <v>45</v>
      </c>
      <c r="AG1725" s="6" t="s">
        <v>45</v>
      </c>
      <c r="AH1725" s="6" t="s">
        <v>45</v>
      </c>
      <c r="AI1725" s="6" t="s">
        <v>45</v>
      </c>
      <c r="AJ1725" s="7" t="s">
        <v>45</v>
      </c>
      <c r="AK1725" s="6" t="s">
        <v>45</v>
      </c>
      <c r="AL1725" s="6" t="s">
        <v>45</v>
      </c>
      <c r="AM1725" s="6"/>
      <c r="AN1725" s="6">
        <v>0</v>
      </c>
      <c r="AO1725" s="6">
        <v>0</v>
      </c>
      <c r="AP1725" s="6"/>
      <c r="AQ1725" s="6"/>
      <c r="AR1725" s="6"/>
      <c r="AS1725" s="59">
        <v>13427</v>
      </c>
      <c r="AT1725" s="59">
        <v>13427</v>
      </c>
      <c r="AU1725" s="59">
        <v>0</v>
      </c>
    </row>
    <row r="1726" spans="1:47" ht="12.75" customHeight="1" x14ac:dyDescent="0.25">
      <c r="A1726" s="6" t="s">
        <v>86</v>
      </c>
      <c r="B1726" s="6">
        <v>4532</v>
      </c>
      <c r="C1726" s="6" t="s">
        <v>145</v>
      </c>
      <c r="D1726" s="6" t="s">
        <v>46</v>
      </c>
      <c r="E1726" s="6" t="s">
        <v>46</v>
      </c>
      <c r="F1726" s="6">
        <v>86528</v>
      </c>
      <c r="G1726" s="6"/>
      <c r="H1726" s="6"/>
      <c r="I1726" s="6" t="s">
        <v>4199</v>
      </c>
      <c r="J1726" s="6" t="s">
        <v>4199</v>
      </c>
      <c r="K1726" s="6" t="s">
        <v>45</v>
      </c>
      <c r="L1726" s="6" t="s">
        <v>86</v>
      </c>
      <c r="M1726" s="6" t="s">
        <v>45</v>
      </c>
      <c r="O1726" s="6" t="s">
        <v>148</v>
      </c>
      <c r="P1726" s="6"/>
      <c r="Q1726" s="6">
        <v>851</v>
      </c>
      <c r="R1726" s="8">
        <v>44036.387696759302</v>
      </c>
      <c r="S1726" s="10"/>
      <c r="T1726" s="10" t="s">
        <v>157</v>
      </c>
      <c r="U1726" s="6">
        <v>3</v>
      </c>
      <c r="V1726" s="10">
        <v>321</v>
      </c>
      <c r="W1726" s="7" t="s">
        <v>45</v>
      </c>
      <c r="X1726" s="6" t="e">
        <v>#N/A</v>
      </c>
      <c r="Y1726" s="6" t="s">
        <v>158</v>
      </c>
      <c r="Z1726" s="6" t="s">
        <v>45</v>
      </c>
      <c r="AA1726" s="6"/>
      <c r="AB1726" s="6" t="s">
        <v>296</v>
      </c>
      <c r="AC1726" s="6" t="s">
        <v>4200</v>
      </c>
      <c r="AD1726" s="6" t="s">
        <v>296</v>
      </c>
      <c r="AE1726" s="6" t="s">
        <v>4201</v>
      </c>
      <c r="AF1726" s="6" t="s">
        <v>45</v>
      </c>
      <c r="AG1726" s="6" t="s">
        <v>45</v>
      </c>
      <c r="AH1726" s="6" t="s">
        <v>45</v>
      </c>
      <c r="AI1726" s="6" t="s">
        <v>45</v>
      </c>
      <c r="AJ1726" s="7" t="s">
        <v>45</v>
      </c>
      <c r="AK1726" s="6" t="s">
        <v>45</v>
      </c>
      <c r="AL1726" s="6" t="s">
        <v>45</v>
      </c>
      <c r="AM1726" s="6"/>
      <c r="AN1726" s="6">
        <v>1</v>
      </c>
      <c r="AO1726" s="6">
        <v>0</v>
      </c>
      <c r="AP1726" s="6"/>
      <c r="AQ1726" s="6"/>
      <c r="AR1726" s="6"/>
      <c r="AS1726" s="6"/>
      <c r="AT1726" s="6"/>
      <c r="AU1726" s="6"/>
    </row>
    <row r="1727" spans="1:47" ht="12.75" customHeight="1" x14ac:dyDescent="0.25">
      <c r="A1727" s="6" t="s">
        <v>86</v>
      </c>
      <c r="B1727" s="6">
        <v>4533</v>
      </c>
      <c r="C1727" s="6" t="s">
        <v>145</v>
      </c>
      <c r="D1727" s="6" t="s">
        <v>46</v>
      </c>
      <c r="E1727" s="6" t="s">
        <v>46</v>
      </c>
      <c r="F1727" s="6">
        <v>86529</v>
      </c>
      <c r="G1727" s="6"/>
      <c r="H1727" s="6"/>
      <c r="I1727" s="6" t="s">
        <v>4199</v>
      </c>
      <c r="J1727" s="6" t="s">
        <v>4199</v>
      </c>
      <c r="K1727" s="6" t="s">
        <v>45</v>
      </c>
      <c r="L1727" s="6" t="s">
        <v>86</v>
      </c>
      <c r="M1727" s="6" t="s">
        <v>45</v>
      </c>
      <c r="O1727" s="6" t="s">
        <v>191</v>
      </c>
      <c r="P1727" s="6"/>
      <c r="Q1727" s="6" t="s">
        <v>519</v>
      </c>
      <c r="R1727" s="8">
        <v>44518</v>
      </c>
      <c r="S1727" s="10"/>
      <c r="T1727" s="10" t="s">
        <v>82</v>
      </c>
      <c r="U1727" s="6">
        <v>9</v>
      </c>
      <c r="V1727" s="10">
        <v>907</v>
      </c>
      <c r="W1727" s="7" t="s">
        <v>45</v>
      </c>
      <c r="X1727" s="6" t="s">
        <v>45</v>
      </c>
      <c r="Y1727" s="6" t="s">
        <v>52</v>
      </c>
      <c r="Z1727" s="6">
        <v>86286</v>
      </c>
      <c r="AA1727" s="6"/>
      <c r="AB1727" s="6" t="s">
        <v>888</v>
      </c>
      <c r="AC1727" s="6" t="s">
        <v>4202</v>
      </c>
      <c r="AD1727" s="6" t="s">
        <v>888</v>
      </c>
      <c r="AE1727" s="6" t="s">
        <v>77</v>
      </c>
      <c r="AF1727" s="6" t="s">
        <v>45</v>
      </c>
      <c r="AG1727" s="6"/>
      <c r="AH1727" s="6" t="s">
        <v>4203</v>
      </c>
      <c r="AI1727" s="6" t="s">
        <v>45</v>
      </c>
      <c r="AJ1727" s="7" t="s">
        <v>45</v>
      </c>
      <c r="AK1727" s="6" t="s">
        <v>45</v>
      </c>
      <c r="AL1727" s="6">
        <v>46740</v>
      </c>
      <c r="AM1727" s="6"/>
      <c r="AN1727" s="6">
        <v>1</v>
      </c>
      <c r="AO1727" s="6">
        <v>0</v>
      </c>
      <c r="AP1727" s="6"/>
      <c r="AQ1727" s="9"/>
      <c r="AR1727" s="6"/>
      <c r="AS1727" s="6"/>
      <c r="AT1727" s="6"/>
      <c r="AU1727" s="6"/>
    </row>
    <row r="1728" spans="1:47" ht="12.75" customHeight="1" x14ac:dyDescent="0.25">
      <c r="A1728" s="6" t="s">
        <v>86</v>
      </c>
      <c r="B1728" s="6">
        <v>2185</v>
      </c>
      <c r="C1728" s="6" t="s">
        <v>78</v>
      </c>
      <c r="D1728" s="6" t="s">
        <v>46</v>
      </c>
      <c r="E1728" s="6" t="s">
        <v>46</v>
      </c>
      <c r="F1728" s="6">
        <v>86530</v>
      </c>
      <c r="G1728" s="6"/>
      <c r="H1728" s="6"/>
      <c r="I1728" s="6" t="s">
        <v>2285</v>
      </c>
      <c r="J1728" s="6" t="s">
        <v>2285</v>
      </c>
      <c r="K1728" s="6" t="s">
        <v>45</v>
      </c>
      <c r="L1728" s="6" t="s">
        <v>86</v>
      </c>
      <c r="M1728" s="6">
        <v>1</v>
      </c>
      <c r="N1728" s="6"/>
      <c r="O1728" s="6" t="s">
        <v>191</v>
      </c>
      <c r="P1728" s="6"/>
      <c r="Q1728" s="6" t="s">
        <v>1675</v>
      </c>
      <c r="R1728" s="8">
        <v>44215</v>
      </c>
      <c r="S1728" s="10"/>
      <c r="T1728" s="10" t="s">
        <v>656</v>
      </c>
      <c r="U1728" s="6">
        <v>3</v>
      </c>
      <c r="V1728" s="6" t="s">
        <v>45</v>
      </c>
      <c r="W1728" s="7" t="s">
        <v>45</v>
      </c>
      <c r="X1728" s="6" t="s">
        <v>52</v>
      </c>
      <c r="Y1728" s="6" t="s">
        <v>52</v>
      </c>
      <c r="Z1728" s="6" t="s">
        <v>45</v>
      </c>
      <c r="AA1728" s="6"/>
      <c r="AB1728" s="6" t="s">
        <v>1497</v>
      </c>
      <c r="AC1728" s="6" t="s">
        <v>3806</v>
      </c>
      <c r="AD1728" s="6" t="s">
        <v>1497</v>
      </c>
      <c r="AE1728" s="6" t="s">
        <v>917</v>
      </c>
      <c r="AF1728" s="6" t="s">
        <v>45</v>
      </c>
      <c r="AG1728" s="6" t="s">
        <v>45</v>
      </c>
      <c r="AH1728" s="6"/>
      <c r="AI1728" s="6" t="s">
        <v>45</v>
      </c>
      <c r="AJ1728" s="7" t="s">
        <v>45</v>
      </c>
      <c r="AK1728" s="6" t="s">
        <v>45</v>
      </c>
      <c r="AL1728" s="6" t="s">
        <v>45</v>
      </c>
      <c r="AM1728" s="6" t="s">
        <v>59</v>
      </c>
      <c r="AN1728" s="6">
        <v>0</v>
      </c>
      <c r="AO1728" s="6">
        <v>0</v>
      </c>
      <c r="AP1728" s="6"/>
      <c r="AQ1728" s="6"/>
      <c r="AR1728" s="6"/>
      <c r="AS1728" s="6"/>
      <c r="AT1728" s="6"/>
      <c r="AU1728" s="59">
        <v>0</v>
      </c>
    </row>
    <row r="1729" spans="1:47" ht="12.75" customHeight="1" x14ac:dyDescent="0.25">
      <c r="A1729" s="6" t="s">
        <v>86</v>
      </c>
      <c r="B1729" s="6">
        <v>4534</v>
      </c>
      <c r="C1729" s="6" t="s">
        <v>145</v>
      </c>
      <c r="D1729" s="7">
        <v>258</v>
      </c>
      <c r="E1729" s="6" t="s">
        <v>46</v>
      </c>
      <c r="F1729" s="6">
        <v>86531</v>
      </c>
      <c r="G1729" s="6"/>
      <c r="H1729" s="6"/>
      <c r="I1729" s="6" t="s">
        <v>4204</v>
      </c>
      <c r="J1729" s="6" t="s">
        <v>4204</v>
      </c>
      <c r="K1729" s="6" t="s">
        <v>45</v>
      </c>
      <c r="L1729" s="6" t="s">
        <v>86</v>
      </c>
      <c r="M1729" s="6" t="s">
        <v>45</v>
      </c>
      <c r="O1729" s="6" t="s">
        <v>148</v>
      </c>
      <c r="P1729" s="6"/>
      <c r="Q1729" s="6">
        <v>851</v>
      </c>
      <c r="R1729" s="8" t="s">
        <v>45</v>
      </c>
      <c r="S1729" s="10"/>
      <c r="T1729" s="10" t="s">
        <v>327</v>
      </c>
      <c r="U1729" s="6">
        <v>3</v>
      </c>
      <c r="V1729" s="10" t="s">
        <v>497</v>
      </c>
      <c r="W1729" s="7" t="s">
        <v>45</v>
      </c>
      <c r="X1729" s="6" t="e">
        <v>#N/A</v>
      </c>
      <c r="Y1729" s="6" t="s">
        <v>52</v>
      </c>
      <c r="Z1729" s="6" t="s">
        <v>45</v>
      </c>
      <c r="AA1729" s="6"/>
      <c r="AB1729" s="6" t="s">
        <v>220</v>
      </c>
      <c r="AC1729" s="6" t="s">
        <v>4205</v>
      </c>
      <c r="AD1729" s="6" t="s">
        <v>220</v>
      </c>
      <c r="AE1729" s="6" t="s">
        <v>4206</v>
      </c>
      <c r="AF1729" s="6" t="s">
        <v>45</v>
      </c>
      <c r="AG1729" s="6" t="s">
        <v>45</v>
      </c>
      <c r="AH1729" s="6" t="s">
        <v>45</v>
      </c>
      <c r="AI1729" s="6" t="s">
        <v>45</v>
      </c>
      <c r="AJ1729" s="7" t="s">
        <v>45</v>
      </c>
      <c r="AK1729" s="6" t="s">
        <v>45</v>
      </c>
      <c r="AL1729" s="6" t="s">
        <v>45</v>
      </c>
      <c r="AM1729" s="6"/>
      <c r="AN1729" s="6">
        <v>1</v>
      </c>
      <c r="AO1729" s="6">
        <v>0</v>
      </c>
      <c r="AP1729" s="6"/>
      <c r="AQ1729" s="6"/>
      <c r="AR1729" s="6"/>
      <c r="AS1729" s="59">
        <v>28689</v>
      </c>
      <c r="AT1729" s="59">
        <v>28689</v>
      </c>
      <c r="AU1729" s="59">
        <v>0</v>
      </c>
    </row>
    <row r="1730" spans="1:47" ht="12.75" customHeight="1" x14ac:dyDescent="0.25">
      <c r="A1730" s="6" t="s">
        <v>1322</v>
      </c>
      <c r="B1730" s="6">
        <v>4535</v>
      </c>
      <c r="C1730" s="6" t="s">
        <v>145</v>
      </c>
      <c r="D1730" s="6" t="s">
        <v>46</v>
      </c>
      <c r="E1730" s="6" t="s">
        <v>46</v>
      </c>
      <c r="F1730" s="6">
        <v>86532</v>
      </c>
      <c r="G1730" s="6"/>
      <c r="H1730" s="6"/>
      <c r="I1730" s="6" t="s">
        <v>1322</v>
      </c>
      <c r="J1730" s="6" t="s">
        <v>1322</v>
      </c>
      <c r="K1730" s="6" t="s">
        <v>45</v>
      </c>
      <c r="L1730" s="6" t="s">
        <v>1322</v>
      </c>
      <c r="M1730" s="6" t="s">
        <v>45</v>
      </c>
      <c r="O1730" s="6" t="s">
        <v>148</v>
      </c>
      <c r="P1730" s="6"/>
      <c r="Q1730" s="6">
        <v>851</v>
      </c>
      <c r="R1730" s="8" t="s">
        <v>45</v>
      </c>
      <c r="S1730" s="10"/>
      <c r="T1730" s="10" t="s">
        <v>45</v>
      </c>
      <c r="U1730" s="6" t="s">
        <v>45</v>
      </c>
      <c r="V1730" s="10" t="s">
        <v>45</v>
      </c>
      <c r="W1730" s="7" t="s">
        <v>45</v>
      </c>
      <c r="X1730" s="6" t="e">
        <v>#N/A</v>
      </c>
      <c r="Y1730" s="6" t="s">
        <v>45</v>
      </c>
      <c r="Z1730" s="6" t="s">
        <v>45</v>
      </c>
      <c r="AA1730" s="6"/>
      <c r="AB1730" s="6" t="s">
        <v>45</v>
      </c>
      <c r="AC1730" s="6">
        <v>0</v>
      </c>
      <c r="AD1730" s="6" t="s">
        <v>45</v>
      </c>
      <c r="AE1730" s="6" t="s">
        <v>45</v>
      </c>
      <c r="AF1730" s="6" t="s">
        <v>45</v>
      </c>
      <c r="AG1730" s="6" t="s">
        <v>45</v>
      </c>
      <c r="AH1730" s="6" t="s">
        <v>45</v>
      </c>
      <c r="AI1730" s="6" t="s">
        <v>45</v>
      </c>
      <c r="AJ1730" s="7" t="s">
        <v>45</v>
      </c>
      <c r="AK1730" s="6" t="s">
        <v>45</v>
      </c>
      <c r="AL1730" s="6" t="s">
        <v>45</v>
      </c>
      <c r="AM1730" s="6"/>
      <c r="AN1730" s="6">
        <v>0</v>
      </c>
      <c r="AO1730" s="6">
        <v>0</v>
      </c>
      <c r="AP1730" s="6"/>
      <c r="AQ1730" s="6"/>
      <c r="AR1730" s="6"/>
      <c r="AS1730" s="6"/>
      <c r="AT1730" s="6"/>
      <c r="AU1730" s="59">
        <v>0</v>
      </c>
    </row>
    <row r="1731" spans="1:47" ht="12.75" customHeight="1" x14ac:dyDescent="0.25">
      <c r="A1731" s="6" t="s">
        <v>86</v>
      </c>
      <c r="B1731" s="6">
        <v>1850</v>
      </c>
      <c r="C1731" s="6" t="s">
        <v>78</v>
      </c>
      <c r="D1731" s="6" t="s">
        <v>46</v>
      </c>
      <c r="E1731" s="6" t="s">
        <v>46</v>
      </c>
      <c r="F1731" s="6">
        <v>86533</v>
      </c>
      <c r="G1731" s="6"/>
      <c r="H1731" s="6"/>
      <c r="I1731" s="6" t="s">
        <v>4207</v>
      </c>
      <c r="J1731" s="6" t="s">
        <v>4207</v>
      </c>
      <c r="K1731" s="6" t="s">
        <v>45</v>
      </c>
      <c r="L1731" s="6" t="s">
        <v>86</v>
      </c>
      <c r="M1731" s="6" t="s">
        <v>45</v>
      </c>
      <c r="N1731" s="6"/>
      <c r="O1731" s="6" t="s">
        <v>1551</v>
      </c>
      <c r="P1731" s="6"/>
      <c r="Q1731" s="6" t="s">
        <v>45</v>
      </c>
      <c r="R1731" s="8" t="s">
        <v>45</v>
      </c>
      <c r="S1731" s="10"/>
      <c r="T1731" s="10" t="s">
        <v>93</v>
      </c>
      <c r="U1731" s="6">
        <v>3</v>
      </c>
      <c r="V1731" s="6">
        <v>327</v>
      </c>
      <c r="W1731" s="7" t="s">
        <v>45</v>
      </c>
      <c r="X1731" s="6" t="e">
        <v>#N/A</v>
      </c>
      <c r="Y1731" s="6" t="s">
        <v>45</v>
      </c>
      <c r="Z1731" s="6" t="s">
        <v>45</v>
      </c>
      <c r="AA1731" s="6"/>
      <c r="AB1731" s="6" t="s">
        <v>45</v>
      </c>
      <c r="AC1731" s="6" t="s">
        <v>1551</v>
      </c>
      <c r="AD1731" s="6" t="s">
        <v>45</v>
      </c>
      <c r="AE1731" s="6" t="s">
        <v>45</v>
      </c>
      <c r="AF1731" s="6" t="s">
        <v>45</v>
      </c>
      <c r="AG1731" s="6" t="s">
        <v>45</v>
      </c>
      <c r="AH1731" s="6" t="s">
        <v>45</v>
      </c>
      <c r="AI1731" s="6" t="s">
        <v>45</v>
      </c>
      <c r="AJ1731" s="7">
        <v>2</v>
      </c>
      <c r="AK1731" s="6" t="s">
        <v>1551</v>
      </c>
      <c r="AL1731" s="6" t="s">
        <v>45</v>
      </c>
      <c r="AM1731" s="6"/>
      <c r="AN1731" s="6">
        <v>1</v>
      </c>
      <c r="AO1731" s="6">
        <v>0</v>
      </c>
      <c r="AP1731" s="6"/>
      <c r="AQ1731" s="6"/>
      <c r="AR1731" s="6"/>
      <c r="AS1731" s="6"/>
      <c r="AT1731" s="6"/>
      <c r="AU1731" s="59">
        <v>0</v>
      </c>
    </row>
    <row r="1732" spans="1:47" ht="12.75" customHeight="1" x14ac:dyDescent="0.25">
      <c r="A1732" s="6" t="s">
        <v>86</v>
      </c>
      <c r="B1732" s="6">
        <v>4536</v>
      </c>
      <c r="C1732" s="6" t="s">
        <v>145</v>
      </c>
      <c r="D1732" s="6" t="s">
        <v>46</v>
      </c>
      <c r="E1732" s="6" t="s">
        <v>46</v>
      </c>
      <c r="F1732" s="6">
        <v>86533</v>
      </c>
      <c r="G1732" s="6"/>
      <c r="H1732" s="6"/>
      <c r="I1732" s="6" t="s">
        <v>1147</v>
      </c>
      <c r="J1732" s="6" t="s">
        <v>86</v>
      </c>
      <c r="K1732" s="6" t="s">
        <v>1147</v>
      </c>
      <c r="L1732" s="6" t="s">
        <v>86</v>
      </c>
      <c r="M1732" s="6">
        <v>1</v>
      </c>
      <c r="O1732" s="6" t="s">
        <v>148</v>
      </c>
      <c r="P1732" s="6"/>
      <c r="Q1732" s="6">
        <v>851</v>
      </c>
      <c r="R1732" s="8">
        <v>44036.424270833297</v>
      </c>
      <c r="S1732" s="10"/>
      <c r="T1732" s="10" t="s">
        <v>157</v>
      </c>
      <c r="U1732" s="6">
        <v>3</v>
      </c>
      <c r="V1732" s="10">
        <v>310</v>
      </c>
      <c r="W1732" s="7" t="s">
        <v>45</v>
      </c>
      <c r="X1732" s="6" t="s">
        <v>67</v>
      </c>
      <c r="Y1732" s="6" t="s">
        <v>67</v>
      </c>
      <c r="Z1732" s="6" t="s">
        <v>2371</v>
      </c>
      <c r="AA1732" s="6"/>
      <c r="AB1732" s="6" t="s">
        <v>2372</v>
      </c>
      <c r="AC1732" s="6" t="s">
        <v>2373</v>
      </c>
      <c r="AD1732" s="6" t="s">
        <v>2372</v>
      </c>
      <c r="AE1732" s="6" t="s">
        <v>2374</v>
      </c>
      <c r="AF1732" s="6" t="s">
        <v>45</v>
      </c>
      <c r="AG1732" s="6" t="s">
        <v>45</v>
      </c>
      <c r="AH1732" s="6" t="s">
        <v>45</v>
      </c>
      <c r="AI1732" s="6" t="s">
        <v>45</v>
      </c>
      <c r="AJ1732" s="7">
        <v>2</v>
      </c>
      <c r="AK1732" s="6" t="s">
        <v>45</v>
      </c>
      <c r="AL1732" s="6" t="s">
        <v>45</v>
      </c>
      <c r="AM1732" s="6" t="s">
        <v>59</v>
      </c>
      <c r="AN1732" s="6">
        <v>1</v>
      </c>
      <c r="AO1732" s="6">
        <v>0</v>
      </c>
      <c r="AP1732" s="6"/>
      <c r="AQ1732" s="6"/>
      <c r="AR1732" s="6"/>
      <c r="AS1732" s="6"/>
      <c r="AT1732" s="6"/>
      <c r="AU1732" s="59">
        <v>0</v>
      </c>
    </row>
    <row r="1733" spans="1:47" ht="12.75" customHeight="1" x14ac:dyDescent="0.25">
      <c r="A1733" s="6" t="s">
        <v>86</v>
      </c>
      <c r="B1733" s="6">
        <v>4537</v>
      </c>
      <c r="C1733" s="6" t="s">
        <v>145</v>
      </c>
      <c r="D1733" s="6" t="s">
        <v>46</v>
      </c>
      <c r="E1733" s="6" t="s">
        <v>46</v>
      </c>
      <c r="F1733" s="6">
        <v>86534</v>
      </c>
      <c r="G1733" s="6"/>
      <c r="H1733" s="6"/>
      <c r="I1733" s="6" t="s">
        <v>1147</v>
      </c>
      <c r="J1733" s="6" t="s">
        <v>2369</v>
      </c>
      <c r="K1733" s="6" t="s">
        <v>1147</v>
      </c>
      <c r="L1733" s="6" t="s">
        <v>86</v>
      </c>
      <c r="M1733" s="6">
        <v>1</v>
      </c>
      <c r="O1733" s="6" t="s">
        <v>148</v>
      </c>
      <c r="P1733" s="6"/>
      <c r="Q1733" s="6">
        <v>851</v>
      </c>
      <c r="R1733" s="8">
        <v>44837</v>
      </c>
      <c r="S1733" s="10"/>
      <c r="T1733" s="10" t="s">
        <v>82</v>
      </c>
      <c r="U1733" s="6">
        <v>9</v>
      </c>
      <c r="V1733" s="6">
        <v>904</v>
      </c>
      <c r="W1733" s="7" t="s">
        <v>45</v>
      </c>
      <c r="X1733" s="6" t="s">
        <v>67</v>
      </c>
      <c r="Y1733" s="6" t="s">
        <v>67</v>
      </c>
      <c r="Z1733" s="6" t="s">
        <v>771</v>
      </c>
      <c r="AA1733" s="6"/>
      <c r="AB1733" s="6" t="s">
        <v>149</v>
      </c>
      <c r="AC1733" s="6" t="s">
        <v>4208</v>
      </c>
      <c r="AD1733" s="6" t="s">
        <v>149</v>
      </c>
      <c r="AE1733" s="6" t="s">
        <v>161</v>
      </c>
      <c r="AF1733" s="6" t="s">
        <v>45</v>
      </c>
      <c r="AG1733" s="6" t="s">
        <v>45</v>
      </c>
      <c r="AH1733" s="6" t="s">
        <v>4209</v>
      </c>
      <c r="AI1733" s="6" t="s">
        <v>45</v>
      </c>
      <c r="AJ1733" s="7" t="s">
        <v>45</v>
      </c>
      <c r="AK1733" s="6" t="s">
        <v>136</v>
      </c>
      <c r="AL1733" s="6" t="s">
        <v>45</v>
      </c>
      <c r="AM1733" s="6" t="s">
        <v>59</v>
      </c>
      <c r="AN1733" s="6">
        <v>1</v>
      </c>
      <c r="AO1733" s="6">
        <v>0</v>
      </c>
      <c r="AP1733" s="6"/>
      <c r="AQ1733" s="6"/>
      <c r="AR1733" s="6"/>
      <c r="AS1733" s="6"/>
      <c r="AT1733" s="6"/>
      <c r="AU1733" s="59">
        <v>0</v>
      </c>
    </row>
    <row r="1734" spans="1:47" ht="12.75" customHeight="1" x14ac:dyDescent="0.25">
      <c r="A1734" s="6" t="s">
        <v>86</v>
      </c>
      <c r="B1734" s="6">
        <v>950</v>
      </c>
      <c r="C1734" s="6" t="s">
        <v>78</v>
      </c>
      <c r="D1734" s="6" t="s">
        <v>46</v>
      </c>
      <c r="E1734" s="6" t="s">
        <v>46</v>
      </c>
      <c r="F1734" s="6">
        <v>86535</v>
      </c>
      <c r="G1734" s="6"/>
      <c r="H1734" s="6"/>
      <c r="I1734" s="6" t="s">
        <v>1147</v>
      </c>
      <c r="J1734" s="6" t="s">
        <v>1147</v>
      </c>
      <c r="K1734" s="6" t="s">
        <v>45</v>
      </c>
      <c r="L1734" s="6" t="s">
        <v>86</v>
      </c>
      <c r="M1734" s="6" t="s">
        <v>45</v>
      </c>
      <c r="N1734" s="6"/>
      <c r="O1734" s="6" t="s">
        <v>191</v>
      </c>
      <c r="P1734" s="6"/>
      <c r="Q1734" s="6" t="s">
        <v>81</v>
      </c>
      <c r="R1734" s="8" t="s">
        <v>45</v>
      </c>
      <c r="S1734" s="10"/>
      <c r="T1734" s="10" t="s">
        <v>82</v>
      </c>
      <c r="U1734" s="6">
        <v>9</v>
      </c>
      <c r="V1734" s="6">
        <v>909</v>
      </c>
      <c r="W1734" s="7" t="s">
        <v>45</v>
      </c>
      <c r="X1734" s="6" t="s">
        <v>52</v>
      </c>
      <c r="Y1734" s="6" t="s">
        <v>52</v>
      </c>
      <c r="Z1734" s="6" t="s">
        <v>45</v>
      </c>
      <c r="AA1734" s="6"/>
      <c r="AB1734" s="6" t="s">
        <v>392</v>
      </c>
      <c r="AC1734" s="6" t="s">
        <v>4210</v>
      </c>
      <c r="AD1734" s="6" t="s">
        <v>392</v>
      </c>
      <c r="AE1734" s="13" t="s">
        <v>70</v>
      </c>
      <c r="AF1734" s="6" t="s">
        <v>45</v>
      </c>
      <c r="AG1734" s="6" t="s">
        <v>45</v>
      </c>
      <c r="AH1734" s="6" t="s">
        <v>45</v>
      </c>
      <c r="AI1734" s="6" t="s">
        <v>45</v>
      </c>
      <c r="AJ1734" s="7" t="s">
        <v>45</v>
      </c>
      <c r="AK1734" s="6" t="s">
        <v>45</v>
      </c>
      <c r="AL1734" s="6" t="s">
        <v>45</v>
      </c>
      <c r="AM1734" s="6"/>
      <c r="AN1734" s="6">
        <v>1</v>
      </c>
      <c r="AO1734" s="6">
        <v>0</v>
      </c>
      <c r="AP1734" s="6"/>
      <c r="AQ1734" s="6"/>
      <c r="AR1734" s="6"/>
      <c r="AS1734" s="59">
        <v>13792</v>
      </c>
      <c r="AT1734" s="59">
        <v>13792</v>
      </c>
      <c r="AU1734" s="59">
        <v>0</v>
      </c>
    </row>
    <row r="1735" spans="1:47" ht="12.75" customHeight="1" x14ac:dyDescent="0.25">
      <c r="A1735" s="6" t="s">
        <v>1582</v>
      </c>
      <c r="B1735" s="6">
        <v>1951</v>
      </c>
      <c r="C1735" s="6" t="s">
        <v>78</v>
      </c>
      <c r="D1735" s="6" t="s">
        <v>46</v>
      </c>
      <c r="E1735" s="6" t="s">
        <v>46</v>
      </c>
      <c r="F1735" s="6">
        <v>99730</v>
      </c>
      <c r="G1735" s="6"/>
      <c r="H1735" s="6"/>
      <c r="I1735" s="6" t="s">
        <v>4211</v>
      </c>
      <c r="J1735" s="6" t="s">
        <v>4211</v>
      </c>
      <c r="K1735" s="6" t="s">
        <v>45</v>
      </c>
      <c r="L1735" s="6" t="s">
        <v>1582</v>
      </c>
      <c r="M1735" s="6" t="s">
        <v>45</v>
      </c>
      <c r="N1735" s="6"/>
      <c r="O1735" s="6" t="s">
        <v>45</v>
      </c>
      <c r="P1735" s="6"/>
      <c r="Q1735" s="6" t="s">
        <v>45</v>
      </c>
      <c r="R1735" s="8">
        <v>44102</v>
      </c>
      <c r="S1735" s="10"/>
      <c r="T1735" s="10" t="s">
        <v>93</v>
      </c>
      <c r="U1735" s="6">
        <v>3</v>
      </c>
      <c r="V1735" s="6">
        <v>327</v>
      </c>
      <c r="W1735" s="7" t="s">
        <v>45</v>
      </c>
      <c r="X1735" s="6" t="e">
        <v>#N/A</v>
      </c>
      <c r="Y1735" s="6" t="s">
        <v>45</v>
      </c>
      <c r="Z1735" s="6" t="s">
        <v>45</v>
      </c>
      <c r="AA1735" s="6"/>
      <c r="AB1735" s="6" t="s">
        <v>45</v>
      </c>
      <c r="AC1735" s="6" t="s">
        <v>1551</v>
      </c>
      <c r="AD1735" s="6" t="s">
        <v>45</v>
      </c>
      <c r="AE1735" s="6" t="s">
        <v>45</v>
      </c>
      <c r="AF1735" s="6" t="s">
        <v>45</v>
      </c>
      <c r="AG1735" s="6" t="s">
        <v>45</v>
      </c>
      <c r="AH1735" s="6" t="s">
        <v>45</v>
      </c>
      <c r="AI1735" s="6" t="s">
        <v>45</v>
      </c>
      <c r="AJ1735" s="7" t="s">
        <v>45</v>
      </c>
      <c r="AK1735" s="6" t="s">
        <v>1551</v>
      </c>
      <c r="AL1735" s="6" t="s">
        <v>45</v>
      </c>
      <c r="AM1735" s="6"/>
      <c r="AN1735" s="6">
        <v>1</v>
      </c>
      <c r="AO1735" s="6">
        <v>0</v>
      </c>
      <c r="AP1735" s="6"/>
      <c r="AQ1735" s="6"/>
      <c r="AR1735" s="6"/>
      <c r="AS1735" s="6"/>
      <c r="AT1735" s="6"/>
      <c r="AU1735" s="6"/>
    </row>
    <row r="1736" spans="1:47" ht="12.75" customHeight="1" x14ac:dyDescent="0.25">
      <c r="A1736" s="6" t="s">
        <v>60</v>
      </c>
      <c r="B1736" s="6">
        <v>495</v>
      </c>
      <c r="C1736" s="6" t="s">
        <v>78</v>
      </c>
      <c r="D1736" s="6" t="s">
        <v>46</v>
      </c>
      <c r="E1736" s="6" t="s">
        <v>46</v>
      </c>
      <c r="F1736" s="6">
        <v>786262</v>
      </c>
      <c r="G1736" s="6"/>
      <c r="H1736" s="6"/>
      <c r="I1736" s="6" t="s">
        <v>375</v>
      </c>
      <c r="J1736" s="6" t="s">
        <v>375</v>
      </c>
      <c r="K1736" s="6" t="s">
        <v>45</v>
      </c>
      <c r="L1736" s="6" t="s">
        <v>60</v>
      </c>
      <c r="M1736" s="6" t="s">
        <v>45</v>
      </c>
      <c r="N1736" s="6"/>
      <c r="O1736" s="6" t="s">
        <v>45</v>
      </c>
      <c r="P1736" s="6"/>
      <c r="Q1736" s="6" t="s">
        <v>45</v>
      </c>
      <c r="R1736" s="8">
        <v>44041</v>
      </c>
      <c r="S1736" s="10"/>
      <c r="T1736" s="10" t="s">
        <v>385</v>
      </c>
      <c r="U1736" s="6">
        <v>4</v>
      </c>
      <c r="V1736" s="6">
        <v>420</v>
      </c>
      <c r="W1736" s="7" t="s">
        <v>45</v>
      </c>
      <c r="X1736" s="6" t="e">
        <v>#N/A</v>
      </c>
      <c r="Y1736" s="6" t="s">
        <v>45</v>
      </c>
      <c r="Z1736" s="6" t="s">
        <v>45</v>
      </c>
      <c r="AA1736" s="6"/>
      <c r="AB1736" s="6" t="s">
        <v>968</v>
      </c>
      <c r="AC1736" s="6" t="s">
        <v>4212</v>
      </c>
      <c r="AD1736" s="6" t="s">
        <v>968</v>
      </c>
      <c r="AE1736" s="6" t="s">
        <v>45</v>
      </c>
      <c r="AF1736" s="6" t="s">
        <v>45</v>
      </c>
      <c r="AG1736" s="6" t="s">
        <v>45</v>
      </c>
      <c r="AH1736" s="6" t="s">
        <v>45</v>
      </c>
      <c r="AI1736" s="6" t="s">
        <v>45</v>
      </c>
      <c r="AJ1736" s="7" t="s">
        <v>45</v>
      </c>
      <c r="AK1736" s="6" t="s">
        <v>45</v>
      </c>
      <c r="AL1736" s="6" t="s">
        <v>45</v>
      </c>
      <c r="AM1736" s="6"/>
      <c r="AN1736" s="6">
        <v>1</v>
      </c>
      <c r="AO1736" s="6">
        <v>0</v>
      </c>
      <c r="AP1736" s="6"/>
      <c r="AQ1736" s="6"/>
      <c r="AR1736" s="6"/>
      <c r="AS1736" s="6"/>
      <c r="AT1736" s="6"/>
      <c r="AU1736" s="6"/>
    </row>
    <row r="1737" spans="1:47" ht="12.75" customHeight="1" x14ac:dyDescent="0.25">
      <c r="A1737" s="6" t="s">
        <v>44</v>
      </c>
      <c r="B1737" s="6">
        <v>6090</v>
      </c>
      <c r="C1737" s="10" t="s">
        <v>45</v>
      </c>
      <c r="D1737" s="6" t="s">
        <v>46</v>
      </c>
      <c r="E1737" s="6" t="s">
        <v>46</v>
      </c>
      <c r="F1737" s="6">
        <v>827703</v>
      </c>
      <c r="G1737" s="6"/>
      <c r="H1737" s="10"/>
      <c r="I1737" s="10" t="s">
        <v>4213</v>
      </c>
      <c r="J1737" s="10" t="s">
        <v>4214</v>
      </c>
      <c r="K1737" s="10" t="s">
        <v>4213</v>
      </c>
      <c r="L1737" s="10" t="s">
        <v>44</v>
      </c>
      <c r="M1737" s="6">
        <v>1</v>
      </c>
      <c r="O1737" s="10" t="s">
        <v>67</v>
      </c>
      <c r="P1737" s="10"/>
      <c r="Q1737" s="10"/>
      <c r="R1737" s="8">
        <v>44943</v>
      </c>
      <c r="S1737" s="10"/>
      <c r="T1737" s="10" t="s">
        <v>66</v>
      </c>
      <c r="U1737" s="6">
        <v>1</v>
      </c>
      <c r="V1737" s="6">
        <v>120</v>
      </c>
      <c r="W1737" s="22" t="s">
        <v>45</v>
      </c>
      <c r="X1737" s="6" t="s">
        <v>67</v>
      </c>
      <c r="Y1737" s="6" t="s">
        <v>67</v>
      </c>
      <c r="Z1737" s="6" t="s">
        <v>697</v>
      </c>
      <c r="AA1737" s="6"/>
      <c r="AB1737" s="6" t="s">
        <v>698</v>
      </c>
      <c r="AC1737" s="6" t="s">
        <v>699</v>
      </c>
      <c r="AD1737" s="6" t="s">
        <v>698</v>
      </c>
      <c r="AE1737" s="10" t="s">
        <v>700</v>
      </c>
      <c r="AF1737" s="10" t="s">
        <v>45</v>
      </c>
      <c r="AG1737" s="10" t="s">
        <v>45</v>
      </c>
      <c r="AH1737" s="10" t="s">
        <v>45</v>
      </c>
      <c r="AI1737" s="10" t="s">
        <v>45</v>
      </c>
      <c r="AJ1737" s="22" t="s">
        <v>45</v>
      </c>
      <c r="AK1737" s="10" t="s">
        <v>58</v>
      </c>
      <c r="AL1737" s="10" t="s">
        <v>45</v>
      </c>
      <c r="AM1737" s="6" t="s">
        <v>59</v>
      </c>
      <c r="AN1737" s="6">
        <v>1</v>
      </c>
      <c r="AO1737" s="11">
        <v>0</v>
      </c>
      <c r="AP1737" s="10"/>
      <c r="AQ1737" s="10"/>
      <c r="AR1737" s="10"/>
      <c r="AS1737" s="10"/>
      <c r="AT1737" s="10"/>
      <c r="AU1737" s="59">
        <v>0</v>
      </c>
    </row>
    <row r="1738" spans="1:47" ht="12.75" customHeight="1" x14ac:dyDescent="0.25">
      <c r="A1738" s="6" t="s">
        <v>1322</v>
      </c>
      <c r="B1738" s="6">
        <v>4573</v>
      </c>
      <c r="C1738" s="6" t="s">
        <v>145</v>
      </c>
      <c r="D1738" s="6" t="s">
        <v>46</v>
      </c>
      <c r="E1738" s="6" t="s">
        <v>46</v>
      </c>
      <c r="F1738" s="6">
        <v>879408</v>
      </c>
      <c r="G1738" s="6"/>
      <c r="H1738" s="6"/>
      <c r="I1738" s="6" t="s">
        <v>4215</v>
      </c>
      <c r="J1738" s="6" t="s">
        <v>4216</v>
      </c>
      <c r="K1738" s="6" t="s">
        <v>4215</v>
      </c>
      <c r="L1738" s="6" t="s">
        <v>1322</v>
      </c>
      <c r="M1738" s="6" t="s">
        <v>45</v>
      </c>
      <c r="O1738" s="6" t="s">
        <v>67</v>
      </c>
      <c r="P1738" s="6"/>
      <c r="Q1738" s="6">
        <v>851</v>
      </c>
      <c r="R1738" s="8">
        <v>44482</v>
      </c>
      <c r="S1738" s="10"/>
      <c r="T1738" s="10" t="s">
        <v>157</v>
      </c>
      <c r="U1738" s="6">
        <v>1</v>
      </c>
      <c r="V1738" s="10">
        <v>114</v>
      </c>
      <c r="W1738" s="7" t="s">
        <v>45</v>
      </c>
      <c r="X1738" s="6" t="s">
        <v>158</v>
      </c>
      <c r="Y1738" s="6" t="s">
        <v>158</v>
      </c>
      <c r="Z1738" s="6" t="s">
        <v>3043</v>
      </c>
      <c r="AA1738" s="6"/>
      <c r="AB1738" s="6" t="s">
        <v>149</v>
      </c>
      <c r="AC1738" s="6" t="s">
        <v>3044</v>
      </c>
      <c r="AD1738" s="6" t="s">
        <v>149</v>
      </c>
      <c r="AE1738" s="6" t="s">
        <v>924</v>
      </c>
      <c r="AF1738" s="6" t="s">
        <v>45</v>
      </c>
      <c r="AG1738" s="6" t="s">
        <v>45</v>
      </c>
      <c r="AH1738" s="6" t="s">
        <v>3045</v>
      </c>
      <c r="AI1738" s="6" t="s">
        <v>45</v>
      </c>
      <c r="AJ1738" s="7" t="s">
        <v>45</v>
      </c>
      <c r="AK1738" s="6" t="s">
        <v>136</v>
      </c>
      <c r="AL1738" s="6" t="s">
        <v>4122</v>
      </c>
      <c r="AM1738" s="6"/>
      <c r="AN1738" s="6">
        <v>1</v>
      </c>
      <c r="AO1738" s="6">
        <v>0</v>
      </c>
      <c r="AP1738" s="6">
        <v>1</v>
      </c>
      <c r="AQ1738" s="6"/>
      <c r="AR1738" s="6"/>
      <c r="AS1738" s="59">
        <v>10337</v>
      </c>
      <c r="AT1738" s="59">
        <v>10337</v>
      </c>
      <c r="AU1738" s="59">
        <v>0</v>
      </c>
    </row>
    <row r="1739" spans="1:47" ht="12.75" customHeight="1" x14ac:dyDescent="0.25">
      <c r="A1739" s="6" t="s">
        <v>86</v>
      </c>
      <c r="B1739" s="6">
        <v>5051</v>
      </c>
      <c r="C1739" s="6" t="s">
        <v>45</v>
      </c>
      <c r="D1739" s="6" t="s">
        <v>46</v>
      </c>
      <c r="E1739" s="6" t="s">
        <v>46</v>
      </c>
      <c r="F1739" s="6">
        <v>2550009</v>
      </c>
      <c r="G1739" s="6"/>
      <c r="H1739" s="6"/>
      <c r="I1739" s="6" t="s">
        <v>1863</v>
      </c>
      <c r="J1739" s="6" t="s">
        <v>86</v>
      </c>
      <c r="K1739" s="6" t="s">
        <v>1863</v>
      </c>
      <c r="L1739" s="6" t="s">
        <v>86</v>
      </c>
      <c r="M1739" s="6">
        <v>1</v>
      </c>
      <c r="O1739" s="6" t="s">
        <v>45</v>
      </c>
      <c r="P1739" s="6"/>
      <c r="Q1739" s="6" t="s">
        <v>45</v>
      </c>
      <c r="R1739" s="8">
        <v>44659</v>
      </c>
      <c r="S1739" s="10"/>
      <c r="T1739" s="10" t="s">
        <v>780</v>
      </c>
      <c r="U1739" s="6">
        <v>1</v>
      </c>
      <c r="V1739" s="10" t="s">
        <v>4046</v>
      </c>
      <c r="W1739" s="7" t="s">
        <v>45</v>
      </c>
      <c r="X1739" s="6" t="s">
        <v>67</v>
      </c>
      <c r="Y1739" s="6" t="s">
        <v>67</v>
      </c>
      <c r="Z1739" s="6" t="s">
        <v>45</v>
      </c>
      <c r="AA1739" s="6"/>
      <c r="AB1739" s="6" t="s">
        <v>45</v>
      </c>
      <c r="AC1739" s="6" t="s">
        <v>4217</v>
      </c>
      <c r="AD1739" s="6" t="s">
        <v>45</v>
      </c>
      <c r="AE1739" s="6" t="s">
        <v>45</v>
      </c>
      <c r="AF1739" s="6" t="s">
        <v>45</v>
      </c>
      <c r="AG1739" s="6" t="s">
        <v>45</v>
      </c>
      <c r="AH1739" s="6" t="s">
        <v>4218</v>
      </c>
      <c r="AI1739" s="6" t="s">
        <v>45</v>
      </c>
      <c r="AJ1739" s="7" t="s">
        <v>45</v>
      </c>
      <c r="AK1739" s="6" t="s">
        <v>144</v>
      </c>
      <c r="AL1739" s="6" t="s">
        <v>4219</v>
      </c>
      <c r="AM1739" s="6"/>
      <c r="AN1739" s="6">
        <v>1</v>
      </c>
      <c r="AO1739" s="6">
        <v>0</v>
      </c>
      <c r="AP1739" s="6"/>
      <c r="AQ1739" s="6"/>
      <c r="AR1739" s="6"/>
      <c r="AS1739" s="59">
        <v>20662</v>
      </c>
      <c r="AT1739" s="59">
        <v>20662</v>
      </c>
      <c r="AU1739" s="59">
        <v>0</v>
      </c>
    </row>
    <row r="1740" spans="1:47" ht="12.75" customHeight="1" x14ac:dyDescent="0.25">
      <c r="A1740" s="6" t="s">
        <v>86</v>
      </c>
      <c r="B1740" s="6">
        <v>4794</v>
      </c>
      <c r="C1740" s="6" t="s">
        <v>61</v>
      </c>
      <c r="D1740" s="6" t="s">
        <v>46</v>
      </c>
      <c r="E1740" s="6" t="s">
        <v>873</v>
      </c>
      <c r="F1740" s="6" t="s">
        <v>4220</v>
      </c>
      <c r="G1740" s="6"/>
      <c r="H1740" s="6"/>
      <c r="I1740" s="6" t="s">
        <v>816</v>
      </c>
      <c r="J1740" s="6" t="s">
        <v>816</v>
      </c>
      <c r="K1740" s="6" t="s">
        <v>45</v>
      </c>
      <c r="L1740" s="6" t="s">
        <v>86</v>
      </c>
      <c r="M1740" s="6">
        <v>1</v>
      </c>
      <c r="O1740" s="6" t="s">
        <v>45</v>
      </c>
      <c r="P1740" s="6"/>
      <c r="Q1740" s="6" t="s">
        <v>65</v>
      </c>
      <c r="R1740" s="8" t="s">
        <v>45</v>
      </c>
      <c r="S1740" s="10"/>
      <c r="T1740" s="10" t="s">
        <v>45</v>
      </c>
      <c r="U1740" s="6" t="s">
        <v>45</v>
      </c>
      <c r="V1740" s="10" t="s">
        <v>45</v>
      </c>
      <c r="W1740" s="7" t="s">
        <v>45</v>
      </c>
      <c r="X1740" s="6" t="e">
        <v>#N/A</v>
      </c>
      <c r="Y1740" s="6" t="s">
        <v>45</v>
      </c>
      <c r="Z1740" s="10" t="s">
        <v>45</v>
      </c>
      <c r="AA1740" s="6"/>
      <c r="AB1740" s="6" t="s">
        <v>173</v>
      </c>
      <c r="AC1740" s="6" t="s">
        <v>1025</v>
      </c>
      <c r="AD1740" s="6" t="s">
        <v>173</v>
      </c>
      <c r="AE1740" s="6" t="s">
        <v>434</v>
      </c>
      <c r="AF1740" s="6" t="s">
        <v>45</v>
      </c>
      <c r="AG1740" s="6" t="s">
        <v>45</v>
      </c>
      <c r="AH1740" s="6" t="s">
        <v>45</v>
      </c>
      <c r="AI1740" s="6" t="s">
        <v>45</v>
      </c>
      <c r="AJ1740" s="7">
        <v>2</v>
      </c>
      <c r="AK1740" s="6" t="s">
        <v>45</v>
      </c>
      <c r="AL1740" s="6" t="s">
        <v>45</v>
      </c>
      <c r="AM1740" s="6"/>
      <c r="AN1740" s="6">
        <v>0</v>
      </c>
      <c r="AO1740" s="6">
        <v>0</v>
      </c>
      <c r="AP1740" s="6"/>
      <c r="AQ1740" s="6"/>
      <c r="AR1740" s="6"/>
      <c r="AS1740" s="6"/>
      <c r="AT1740" s="6"/>
      <c r="AU1740" s="6"/>
    </row>
    <row r="1741" spans="1:47" ht="12.75" customHeight="1" x14ac:dyDescent="0.25">
      <c r="A1741" s="6" t="s">
        <v>86</v>
      </c>
      <c r="B1741" s="6">
        <v>4996</v>
      </c>
      <c r="C1741" s="6" t="s">
        <v>45</v>
      </c>
      <c r="D1741" s="6" t="s">
        <v>46</v>
      </c>
      <c r="E1741" s="6" t="s">
        <v>46</v>
      </c>
      <c r="F1741" s="6" t="s">
        <v>4221</v>
      </c>
      <c r="G1741" s="6"/>
      <c r="H1741" s="6"/>
      <c r="I1741" s="6" t="s">
        <v>1211</v>
      </c>
      <c r="J1741" s="6" t="s">
        <v>1211</v>
      </c>
      <c r="K1741" s="6" t="s">
        <v>1211</v>
      </c>
      <c r="L1741" s="6" t="s">
        <v>86</v>
      </c>
      <c r="M1741" s="6">
        <v>1</v>
      </c>
      <c r="O1741" s="6" t="s">
        <v>45</v>
      </c>
      <c r="P1741" s="6"/>
      <c r="Q1741" s="6" t="s">
        <v>45</v>
      </c>
      <c r="R1741" s="8">
        <v>44606</v>
      </c>
      <c r="S1741" s="10"/>
      <c r="T1741" s="10" t="s">
        <v>1558</v>
      </c>
      <c r="U1741" s="6">
        <v>1</v>
      </c>
      <c r="V1741" s="10" t="s">
        <v>4222</v>
      </c>
      <c r="W1741" s="7" t="s">
        <v>2063</v>
      </c>
      <c r="X1741" s="6" t="e">
        <v>#N/A</v>
      </c>
      <c r="Y1741" s="6" t="s">
        <v>67</v>
      </c>
      <c r="Z1741" s="13" t="s">
        <v>4223</v>
      </c>
      <c r="AA1741" s="6"/>
      <c r="AB1741" s="6" t="s">
        <v>954</v>
      </c>
      <c r="AC1741" s="6" t="s">
        <v>4224</v>
      </c>
      <c r="AD1741" s="6" t="s">
        <v>954</v>
      </c>
      <c r="AE1741" s="6" t="s">
        <v>388</v>
      </c>
      <c r="AF1741" s="6" t="s">
        <v>45</v>
      </c>
      <c r="AG1741" s="6" t="s">
        <v>45</v>
      </c>
      <c r="AH1741" s="6" t="s">
        <v>4225</v>
      </c>
      <c r="AI1741" s="6" t="s">
        <v>45</v>
      </c>
      <c r="AJ1741" s="7" t="s">
        <v>45</v>
      </c>
      <c r="AK1741" s="6" t="s">
        <v>136</v>
      </c>
      <c r="AL1741" s="6">
        <v>17228</v>
      </c>
      <c r="AM1741" s="6"/>
      <c r="AN1741" s="6">
        <v>1</v>
      </c>
      <c r="AO1741" s="6">
        <v>0</v>
      </c>
      <c r="AP1741" s="6"/>
      <c r="AQ1741" s="6"/>
      <c r="AR1741" s="6"/>
      <c r="AS1741" s="6"/>
      <c r="AT1741" s="6"/>
      <c r="AU1741" s="10"/>
    </row>
    <row r="1742" spans="1:47" ht="12.75" customHeight="1" x14ac:dyDescent="0.25">
      <c r="A1742" s="6" t="s">
        <v>60</v>
      </c>
      <c r="B1742" s="6">
        <v>513</v>
      </c>
      <c r="C1742" s="6" t="s">
        <v>78</v>
      </c>
      <c r="D1742" s="6" t="s">
        <v>46</v>
      </c>
      <c r="E1742" s="6" t="s">
        <v>46</v>
      </c>
      <c r="F1742" s="6" t="s">
        <v>4226</v>
      </c>
      <c r="G1742" s="6"/>
      <c r="H1742" s="6"/>
      <c r="I1742" s="6" t="s">
        <v>4227</v>
      </c>
      <c r="J1742" s="6" t="s">
        <v>4227</v>
      </c>
      <c r="K1742" s="6" t="s">
        <v>4227</v>
      </c>
      <c r="L1742" s="6" t="s">
        <v>60</v>
      </c>
      <c r="M1742" s="6">
        <v>1</v>
      </c>
      <c r="N1742" s="6"/>
      <c r="O1742" s="6" t="s">
        <v>45</v>
      </c>
      <c r="P1742" s="6"/>
      <c r="Q1742" s="6" t="s">
        <v>45</v>
      </c>
      <c r="R1742" s="8">
        <v>44041</v>
      </c>
      <c r="S1742" s="10"/>
      <c r="T1742" s="10" t="s">
        <v>385</v>
      </c>
      <c r="U1742" s="6">
        <v>3</v>
      </c>
      <c r="V1742" s="6">
        <v>310</v>
      </c>
      <c r="W1742" s="7" t="s">
        <v>45</v>
      </c>
      <c r="X1742" s="6" t="s">
        <v>67</v>
      </c>
      <c r="Y1742" s="6" t="s">
        <v>67</v>
      </c>
      <c r="Z1742" s="13" t="s">
        <v>4228</v>
      </c>
      <c r="AA1742" s="6"/>
      <c r="AB1742" s="6" t="s">
        <v>173</v>
      </c>
      <c r="AC1742" s="6" t="s">
        <v>4229</v>
      </c>
      <c r="AD1742" s="6" t="s">
        <v>173</v>
      </c>
      <c r="AE1742" s="6" t="s">
        <v>275</v>
      </c>
      <c r="AF1742" s="6" t="s">
        <v>45</v>
      </c>
      <c r="AG1742" s="6" t="s">
        <v>45</v>
      </c>
      <c r="AH1742" s="6" t="s">
        <v>4230</v>
      </c>
      <c r="AI1742" s="6" t="s">
        <v>45</v>
      </c>
      <c r="AJ1742" s="7" t="s">
        <v>45</v>
      </c>
      <c r="AK1742" s="6" t="s">
        <v>45</v>
      </c>
      <c r="AL1742" s="6">
        <v>29757</v>
      </c>
      <c r="AM1742" s="6"/>
      <c r="AN1742" s="6">
        <v>1</v>
      </c>
      <c r="AO1742" s="6">
        <v>0</v>
      </c>
      <c r="AP1742" s="6"/>
      <c r="AQ1742" s="6"/>
      <c r="AR1742" s="6"/>
      <c r="AS1742" s="59">
        <v>13427</v>
      </c>
      <c r="AT1742" s="59">
        <v>13427</v>
      </c>
      <c r="AU1742" s="10"/>
    </row>
    <row r="1743" spans="1:47" ht="12.75" customHeight="1" x14ac:dyDescent="0.25">
      <c r="A1743" s="6" t="s">
        <v>60</v>
      </c>
      <c r="B1743" s="6">
        <v>1679</v>
      </c>
      <c r="C1743" s="6" t="s">
        <v>78</v>
      </c>
      <c r="D1743" s="6" t="s">
        <v>46</v>
      </c>
      <c r="E1743" s="6" t="s">
        <v>46</v>
      </c>
      <c r="F1743" s="6" t="s">
        <v>4231</v>
      </c>
      <c r="G1743" s="6"/>
      <c r="H1743" s="6"/>
      <c r="I1743" s="6" t="s">
        <v>4232</v>
      </c>
      <c r="J1743" s="6" t="s">
        <v>4232</v>
      </c>
      <c r="K1743" s="6" t="s">
        <v>4232</v>
      </c>
      <c r="L1743" s="6" t="s">
        <v>60</v>
      </c>
      <c r="M1743" s="6">
        <v>1</v>
      </c>
      <c r="N1743" s="6"/>
      <c r="O1743" s="6" t="s">
        <v>45</v>
      </c>
      <c r="P1743" s="6"/>
      <c r="Q1743" s="6" t="s">
        <v>45</v>
      </c>
      <c r="R1743" s="8">
        <v>44687</v>
      </c>
      <c r="S1743" s="10"/>
      <c r="T1743" s="10" t="s">
        <v>389</v>
      </c>
      <c r="U1743" s="6">
        <v>3</v>
      </c>
      <c r="V1743" s="6">
        <v>3</v>
      </c>
      <c r="W1743" s="7" t="s">
        <v>45</v>
      </c>
      <c r="X1743" s="6" t="s">
        <v>67</v>
      </c>
      <c r="Y1743" s="6" t="s">
        <v>67</v>
      </c>
      <c r="Z1743" s="13" t="s">
        <v>45</v>
      </c>
      <c r="AA1743" s="11"/>
      <c r="AB1743" s="6" t="s">
        <v>594</v>
      </c>
      <c r="AC1743" s="11" t="s">
        <v>4233</v>
      </c>
      <c r="AD1743" s="6" t="s">
        <v>594</v>
      </c>
      <c r="AE1743" s="6" t="s">
        <v>4234</v>
      </c>
      <c r="AF1743" s="6" t="s">
        <v>45</v>
      </c>
      <c r="AG1743" s="6" t="s">
        <v>45</v>
      </c>
      <c r="AH1743" s="6" t="s">
        <v>4235</v>
      </c>
      <c r="AI1743" s="6" t="s">
        <v>4236</v>
      </c>
      <c r="AJ1743" s="7" t="s">
        <v>45</v>
      </c>
      <c r="AK1743" s="6" t="s">
        <v>4237</v>
      </c>
      <c r="AL1743" s="6" t="s">
        <v>4238</v>
      </c>
      <c r="AM1743" s="6" t="s">
        <v>59</v>
      </c>
      <c r="AN1743" s="6">
        <v>1</v>
      </c>
      <c r="AO1743" s="6">
        <v>0</v>
      </c>
      <c r="AP1743" s="6"/>
      <c r="AQ1743" s="6"/>
      <c r="AR1743" s="6"/>
      <c r="AS1743" s="6"/>
      <c r="AT1743" s="6"/>
      <c r="AU1743" s="10"/>
    </row>
    <row r="1744" spans="1:47" ht="12.75" customHeight="1" x14ac:dyDescent="0.25">
      <c r="A1744" s="6" t="s">
        <v>86</v>
      </c>
      <c r="B1744" s="6">
        <v>1684</v>
      </c>
      <c r="C1744" s="6" t="s">
        <v>78</v>
      </c>
      <c r="D1744" s="6" t="s">
        <v>46</v>
      </c>
      <c r="E1744" s="6" t="s">
        <v>46</v>
      </c>
      <c r="F1744" s="6" t="s">
        <v>4239</v>
      </c>
      <c r="G1744" s="6"/>
      <c r="H1744" s="6"/>
      <c r="I1744" s="6" t="s">
        <v>4240</v>
      </c>
      <c r="J1744" s="6" t="s">
        <v>4240</v>
      </c>
      <c r="K1744" s="6" t="s">
        <v>4241</v>
      </c>
      <c r="L1744" s="6" t="s">
        <v>86</v>
      </c>
      <c r="M1744" s="6">
        <v>1</v>
      </c>
      <c r="N1744" s="6"/>
      <c r="O1744" s="6" t="s">
        <v>45</v>
      </c>
      <c r="P1744" s="6"/>
      <c r="Q1744" s="6" t="s">
        <v>45</v>
      </c>
      <c r="R1744" s="8">
        <v>44522</v>
      </c>
      <c r="S1744" s="10"/>
      <c r="T1744" s="10" t="s">
        <v>115</v>
      </c>
      <c r="U1744" s="6">
        <v>2</v>
      </c>
      <c r="V1744" s="6" t="s">
        <v>4242</v>
      </c>
      <c r="W1744" s="7" t="s">
        <v>45</v>
      </c>
      <c r="X1744" s="6" t="s">
        <v>67</v>
      </c>
      <c r="Y1744" s="6" t="s">
        <v>67</v>
      </c>
      <c r="Z1744" s="13" t="s">
        <v>4243</v>
      </c>
      <c r="AA1744" s="6"/>
      <c r="AB1744" s="6" t="s">
        <v>323</v>
      </c>
      <c r="AC1744" s="6" t="s">
        <v>4244</v>
      </c>
      <c r="AD1744" s="6" t="s">
        <v>323</v>
      </c>
      <c r="AE1744" s="6" t="s">
        <v>602</v>
      </c>
      <c r="AF1744" s="6" t="s">
        <v>45</v>
      </c>
      <c r="AG1744" s="6" t="s">
        <v>45</v>
      </c>
      <c r="AH1744" s="6" t="s">
        <v>4245</v>
      </c>
      <c r="AI1744" s="6" t="s">
        <v>45</v>
      </c>
      <c r="AJ1744" s="7" t="s">
        <v>45</v>
      </c>
      <c r="AK1744" s="6" t="s">
        <v>45</v>
      </c>
      <c r="AL1744" s="6" t="s">
        <v>4246</v>
      </c>
      <c r="AM1744" s="6"/>
      <c r="AN1744" s="6">
        <v>1</v>
      </c>
      <c r="AO1744" s="6">
        <v>0</v>
      </c>
      <c r="AP1744" s="6"/>
      <c r="AQ1744" s="6"/>
      <c r="AR1744" s="6"/>
      <c r="AS1744" s="6"/>
      <c r="AT1744" s="6"/>
      <c r="AU1744" s="10"/>
    </row>
    <row r="1745" spans="1:47" ht="12.75" customHeight="1" x14ac:dyDescent="0.25">
      <c r="A1745" s="6" t="s">
        <v>86</v>
      </c>
      <c r="B1745" s="6">
        <v>824</v>
      </c>
      <c r="C1745" s="6" t="s">
        <v>45</v>
      </c>
      <c r="D1745" s="6" t="s">
        <v>46</v>
      </c>
      <c r="E1745" s="6" t="s">
        <v>46</v>
      </c>
      <c r="F1745" s="6" t="s">
        <v>4247</v>
      </c>
      <c r="G1745" s="6"/>
      <c r="H1745" s="6"/>
      <c r="I1745" s="6" t="s">
        <v>152</v>
      </c>
      <c r="J1745" s="6" t="s">
        <v>152</v>
      </c>
      <c r="K1745" s="6" t="s">
        <v>45</v>
      </c>
      <c r="L1745" s="6" t="s">
        <v>86</v>
      </c>
      <c r="M1745" s="6">
        <v>1</v>
      </c>
      <c r="N1745" s="6"/>
      <c r="O1745" s="6" t="s">
        <v>45</v>
      </c>
      <c r="P1745" s="6"/>
      <c r="Q1745" s="6" t="s">
        <v>45</v>
      </c>
      <c r="R1745" s="8">
        <v>44488</v>
      </c>
      <c r="S1745" s="10"/>
      <c r="T1745" s="10" t="s">
        <v>780</v>
      </c>
      <c r="U1745" s="6">
        <v>2</v>
      </c>
      <c r="V1745" s="6" t="s">
        <v>497</v>
      </c>
      <c r="W1745" s="7" t="s">
        <v>45</v>
      </c>
      <c r="X1745" s="6" t="s">
        <v>67</v>
      </c>
      <c r="Y1745" s="6" t="s">
        <v>67</v>
      </c>
      <c r="Z1745" s="13" t="s">
        <v>1299</v>
      </c>
      <c r="AA1745" s="13"/>
      <c r="AB1745" s="13" t="s">
        <v>220</v>
      </c>
      <c r="AC1745" s="13" t="s">
        <v>4248</v>
      </c>
      <c r="AD1745" s="13" t="s">
        <v>220</v>
      </c>
      <c r="AE1745" s="13" t="s">
        <v>4249</v>
      </c>
      <c r="AF1745" s="6" t="s">
        <v>45</v>
      </c>
      <c r="AG1745" s="6" t="s">
        <v>45</v>
      </c>
      <c r="AH1745" s="6" t="s">
        <v>4250</v>
      </c>
      <c r="AI1745" s="6" t="s">
        <v>45</v>
      </c>
      <c r="AJ1745" s="7" t="s">
        <v>45</v>
      </c>
      <c r="AK1745" s="6" t="s">
        <v>45</v>
      </c>
      <c r="AL1745" s="6">
        <v>41602</v>
      </c>
      <c r="AM1745" s="6"/>
      <c r="AN1745" s="6">
        <v>1</v>
      </c>
      <c r="AO1745" s="6">
        <v>0</v>
      </c>
      <c r="AP1745" s="6"/>
      <c r="AQ1745" s="6"/>
      <c r="AR1745" s="6"/>
      <c r="AS1745" s="6"/>
      <c r="AT1745" s="6"/>
      <c r="AU1745" s="10"/>
    </row>
    <row r="1746" spans="1:47" ht="12.75" customHeight="1" x14ac:dyDescent="0.25">
      <c r="A1746" s="6" t="s">
        <v>60</v>
      </c>
      <c r="B1746" s="6">
        <v>2694</v>
      </c>
      <c r="C1746" s="6" t="s">
        <v>78</v>
      </c>
      <c r="D1746" s="6" t="s">
        <v>46</v>
      </c>
      <c r="E1746" s="6" t="s">
        <v>46</v>
      </c>
      <c r="F1746" s="6" t="s">
        <v>4251</v>
      </c>
      <c r="G1746" s="6"/>
      <c r="H1746" s="6"/>
      <c r="I1746" s="6" t="s">
        <v>4252</v>
      </c>
      <c r="J1746" s="6" t="s">
        <v>4252</v>
      </c>
      <c r="K1746" s="6" t="s">
        <v>4252</v>
      </c>
      <c r="L1746" s="6" t="s">
        <v>60</v>
      </c>
      <c r="M1746" s="6">
        <v>1</v>
      </c>
      <c r="N1746" s="10"/>
      <c r="O1746" s="6" t="s">
        <v>45</v>
      </c>
      <c r="P1746" s="6"/>
      <c r="Q1746" s="6" t="s">
        <v>45</v>
      </c>
      <c r="R1746" s="8">
        <v>44545</v>
      </c>
      <c r="S1746" s="10"/>
      <c r="T1746" s="10" t="s">
        <v>385</v>
      </c>
      <c r="U1746" s="6">
        <v>3</v>
      </c>
      <c r="V1746" s="6">
        <v>301</v>
      </c>
      <c r="W1746" s="7" t="s">
        <v>45</v>
      </c>
      <c r="X1746" s="6" t="s">
        <v>67</v>
      </c>
      <c r="Y1746" s="6" t="s">
        <v>67</v>
      </c>
      <c r="Z1746" s="13" t="s">
        <v>45</v>
      </c>
      <c r="AA1746" s="11"/>
      <c r="AB1746" s="11" t="s">
        <v>100</v>
      </c>
      <c r="AC1746" s="11" t="s">
        <v>4253</v>
      </c>
      <c r="AD1746" s="11" t="s">
        <v>100</v>
      </c>
      <c r="AE1746" s="11" t="s">
        <v>303</v>
      </c>
      <c r="AF1746" s="11" t="s">
        <v>45</v>
      </c>
      <c r="AG1746" s="6" t="s">
        <v>45</v>
      </c>
      <c r="AH1746" s="11" t="s">
        <v>4254</v>
      </c>
      <c r="AI1746" s="6" t="s">
        <v>45</v>
      </c>
      <c r="AJ1746" s="7" t="s">
        <v>45</v>
      </c>
      <c r="AK1746" s="6" t="s">
        <v>136</v>
      </c>
      <c r="AL1746" s="6" t="s">
        <v>4255</v>
      </c>
      <c r="AM1746" s="6"/>
      <c r="AN1746" s="6">
        <v>1</v>
      </c>
      <c r="AO1746" s="6">
        <v>0</v>
      </c>
      <c r="AP1746" s="6"/>
      <c r="AQ1746" s="6"/>
      <c r="AR1746" s="6"/>
      <c r="AS1746" s="59">
        <v>15101</v>
      </c>
      <c r="AT1746" s="59">
        <v>15101</v>
      </c>
      <c r="AU1746" s="10"/>
    </row>
    <row r="1747" spans="1:47" ht="12.75" customHeight="1" x14ac:dyDescent="0.25">
      <c r="A1747" s="6" t="s">
        <v>86</v>
      </c>
      <c r="B1747" s="6">
        <v>666</v>
      </c>
      <c r="C1747" s="6" t="s">
        <v>78</v>
      </c>
      <c r="D1747" s="6" t="s">
        <v>46</v>
      </c>
      <c r="E1747" s="6" t="s">
        <v>46</v>
      </c>
      <c r="F1747" s="6" t="s">
        <v>4256</v>
      </c>
      <c r="G1747" s="6"/>
      <c r="H1747" s="6"/>
      <c r="I1747" s="6" t="s">
        <v>1221</v>
      </c>
      <c r="J1747" s="6" t="s">
        <v>1221</v>
      </c>
      <c r="K1747" s="6" t="s">
        <v>1221</v>
      </c>
      <c r="L1747" s="6" t="s">
        <v>86</v>
      </c>
      <c r="M1747" s="6">
        <v>1</v>
      </c>
      <c r="N1747" s="6"/>
      <c r="O1747" s="6" t="s">
        <v>45</v>
      </c>
      <c r="P1747" s="6"/>
      <c r="Q1747" s="6" t="s">
        <v>45</v>
      </c>
      <c r="R1747" s="8">
        <v>44550</v>
      </c>
      <c r="S1747" s="10"/>
      <c r="T1747" s="10" t="s">
        <v>93</v>
      </c>
      <c r="U1747" s="6">
        <v>4</v>
      </c>
      <c r="V1747" s="6">
        <v>426</v>
      </c>
      <c r="W1747" s="7" t="s">
        <v>45</v>
      </c>
      <c r="X1747" s="6" t="s">
        <v>67</v>
      </c>
      <c r="Y1747" s="6" t="s">
        <v>67</v>
      </c>
      <c r="Z1747" s="13" t="s">
        <v>45</v>
      </c>
      <c r="AA1747" s="6"/>
      <c r="AB1747" s="13" t="s">
        <v>45</v>
      </c>
      <c r="AC1747" s="6" t="s">
        <v>129</v>
      </c>
      <c r="AD1747" s="13" t="s">
        <v>45</v>
      </c>
      <c r="AE1747" s="13" t="s">
        <v>45</v>
      </c>
      <c r="AF1747" s="6" t="s">
        <v>45</v>
      </c>
      <c r="AG1747" s="6" t="s">
        <v>45</v>
      </c>
      <c r="AH1747" s="6" t="s">
        <v>1096</v>
      </c>
      <c r="AI1747" s="6" t="s">
        <v>45</v>
      </c>
      <c r="AJ1747" s="7" t="s">
        <v>45</v>
      </c>
      <c r="AK1747" s="6" t="s">
        <v>4257</v>
      </c>
      <c r="AL1747" s="6">
        <v>45103</v>
      </c>
      <c r="AM1747" s="6"/>
      <c r="AN1747" s="6">
        <v>1</v>
      </c>
      <c r="AO1747" s="6">
        <v>0</v>
      </c>
      <c r="AP1747" s="6"/>
      <c r="AQ1747" s="6"/>
      <c r="AR1747" s="6"/>
      <c r="AS1747" s="6"/>
      <c r="AT1747" s="6"/>
      <c r="AU1747" s="10"/>
    </row>
    <row r="1748" spans="1:47" ht="12.75" customHeight="1" x14ac:dyDescent="0.25">
      <c r="A1748" s="6" t="s">
        <v>86</v>
      </c>
      <c r="B1748" s="6">
        <v>5105</v>
      </c>
      <c r="C1748" s="6" t="s">
        <v>45</v>
      </c>
      <c r="D1748" s="6" t="s">
        <v>46</v>
      </c>
      <c r="E1748" s="6" t="s">
        <v>46</v>
      </c>
      <c r="F1748" s="6" t="s">
        <v>4258</v>
      </c>
      <c r="G1748" s="6"/>
      <c r="H1748" s="6"/>
      <c r="I1748" s="6" t="s">
        <v>4259</v>
      </c>
      <c r="J1748" s="6" t="s">
        <v>4259</v>
      </c>
      <c r="K1748" s="6" t="s">
        <v>4259</v>
      </c>
      <c r="L1748" s="6" t="s">
        <v>86</v>
      </c>
      <c r="M1748" s="6">
        <v>1</v>
      </c>
      <c r="O1748" s="6" t="s">
        <v>1747</v>
      </c>
      <c r="P1748" s="6"/>
      <c r="Q1748" s="6" t="s">
        <v>2246</v>
      </c>
      <c r="R1748" s="8">
        <v>44508</v>
      </c>
      <c r="S1748" s="10"/>
      <c r="T1748" s="10" t="s">
        <v>496</v>
      </c>
      <c r="U1748" s="6">
        <v>2</v>
      </c>
      <c r="V1748" s="10" t="s">
        <v>4260</v>
      </c>
      <c r="W1748" s="7" t="s">
        <v>45</v>
      </c>
      <c r="X1748" s="6" t="s">
        <v>67</v>
      </c>
      <c r="Y1748" s="6" t="s">
        <v>67</v>
      </c>
      <c r="Z1748" s="13" t="s">
        <v>4261</v>
      </c>
      <c r="AA1748" s="6"/>
      <c r="AB1748" s="6" t="s">
        <v>613</v>
      </c>
      <c r="AC1748" s="6" t="s">
        <v>4262</v>
      </c>
      <c r="AD1748" s="6" t="s">
        <v>613</v>
      </c>
      <c r="AE1748" s="6" t="s">
        <v>275</v>
      </c>
      <c r="AF1748" s="6" t="s">
        <v>45</v>
      </c>
      <c r="AG1748" s="6" t="s">
        <v>45</v>
      </c>
      <c r="AH1748" s="6" t="s">
        <v>4263</v>
      </c>
      <c r="AI1748" s="6" t="s">
        <v>45</v>
      </c>
      <c r="AJ1748" s="7" t="s">
        <v>45</v>
      </c>
      <c r="AK1748" s="6" t="s">
        <v>136</v>
      </c>
      <c r="AL1748" s="6">
        <v>45387</v>
      </c>
      <c r="AM1748" s="6"/>
      <c r="AN1748" s="6">
        <v>1</v>
      </c>
      <c r="AO1748" s="6">
        <v>0</v>
      </c>
      <c r="AP1748" s="6"/>
      <c r="AQ1748" s="6"/>
      <c r="AR1748" s="6"/>
      <c r="AS1748" s="6"/>
      <c r="AT1748" s="6"/>
      <c r="AU1748" s="10"/>
    </row>
    <row r="1749" spans="1:47" ht="12.75" customHeight="1" x14ac:dyDescent="0.25">
      <c r="A1749" s="6" t="s">
        <v>86</v>
      </c>
      <c r="B1749" s="6">
        <v>758</v>
      </c>
      <c r="C1749" s="6" t="s">
        <v>78</v>
      </c>
      <c r="D1749" s="6" t="s">
        <v>46</v>
      </c>
      <c r="E1749" s="6" t="s">
        <v>46</v>
      </c>
      <c r="F1749" s="6" t="s">
        <v>4264</v>
      </c>
      <c r="G1749" s="6"/>
      <c r="H1749" s="6"/>
      <c r="I1749" s="6" t="s">
        <v>152</v>
      </c>
      <c r="J1749" s="6" t="s">
        <v>152</v>
      </c>
      <c r="K1749" s="6" t="s">
        <v>152</v>
      </c>
      <c r="L1749" s="6" t="s">
        <v>86</v>
      </c>
      <c r="M1749" s="6" t="s">
        <v>45</v>
      </c>
      <c r="N1749" s="6"/>
      <c r="O1749" s="6" t="s">
        <v>45</v>
      </c>
      <c r="P1749" s="6"/>
      <c r="Q1749" s="6" t="s">
        <v>45</v>
      </c>
      <c r="R1749" s="8" t="s">
        <v>45</v>
      </c>
      <c r="S1749" s="10"/>
      <c r="T1749" s="10" t="s">
        <v>115</v>
      </c>
      <c r="U1749" s="6">
        <v>2</v>
      </c>
      <c r="V1749" s="6" t="s">
        <v>2832</v>
      </c>
      <c r="W1749" s="7" t="s">
        <v>45</v>
      </c>
      <c r="X1749" s="6" t="e">
        <v>#N/A</v>
      </c>
      <c r="Y1749" s="6" t="s">
        <v>67</v>
      </c>
      <c r="Z1749" s="13" t="s">
        <v>2835</v>
      </c>
      <c r="AA1749" s="6"/>
      <c r="AB1749" s="13" t="s">
        <v>220</v>
      </c>
      <c r="AC1749" s="6" t="s">
        <v>2836</v>
      </c>
      <c r="AD1749" s="13" t="s">
        <v>220</v>
      </c>
      <c r="AE1749" s="13" t="s">
        <v>537</v>
      </c>
      <c r="AF1749" s="6" t="s">
        <v>45</v>
      </c>
      <c r="AG1749" s="6" t="s">
        <v>45</v>
      </c>
      <c r="AH1749" s="6" t="s">
        <v>45</v>
      </c>
      <c r="AI1749" s="6" t="s">
        <v>2837</v>
      </c>
      <c r="AJ1749" s="7" t="s">
        <v>45</v>
      </c>
      <c r="AK1749" s="6" t="s">
        <v>136</v>
      </c>
      <c r="AL1749" s="6" t="s">
        <v>2838</v>
      </c>
      <c r="AM1749" s="6" t="s">
        <v>208</v>
      </c>
      <c r="AN1749" s="6">
        <v>1</v>
      </c>
      <c r="AO1749" s="6">
        <v>0</v>
      </c>
      <c r="AP1749" s="6"/>
      <c r="AQ1749" s="6"/>
      <c r="AR1749" s="6"/>
      <c r="AS1749" s="59">
        <v>12300</v>
      </c>
      <c r="AT1749" s="59">
        <v>12300</v>
      </c>
      <c r="AU1749" s="10"/>
    </row>
    <row r="1750" spans="1:47" ht="12.75" customHeight="1" x14ac:dyDescent="0.25">
      <c r="A1750" s="6" t="s">
        <v>60</v>
      </c>
      <c r="B1750" s="6">
        <v>166</v>
      </c>
      <c r="C1750" s="6" t="s">
        <v>78</v>
      </c>
      <c r="D1750" s="6" t="s">
        <v>46</v>
      </c>
      <c r="E1750" s="6" t="s">
        <v>46</v>
      </c>
      <c r="F1750" s="6" t="s">
        <v>4265</v>
      </c>
      <c r="G1750" s="6"/>
      <c r="H1750" s="6"/>
      <c r="I1750" s="6" t="s">
        <v>1776</v>
      </c>
      <c r="J1750" s="6" t="s">
        <v>1776</v>
      </c>
      <c r="K1750" s="6" t="s">
        <v>45</v>
      </c>
      <c r="L1750" s="6" t="s">
        <v>60</v>
      </c>
      <c r="M1750" s="6">
        <v>1</v>
      </c>
      <c r="N1750" s="6"/>
      <c r="O1750" s="6" t="s">
        <v>45</v>
      </c>
      <c r="P1750" s="6"/>
      <c r="Q1750" s="6" t="s">
        <v>45</v>
      </c>
      <c r="R1750" s="8">
        <v>44663</v>
      </c>
      <c r="S1750" s="10"/>
      <c r="T1750" s="10" t="s">
        <v>780</v>
      </c>
      <c r="U1750" s="6">
        <v>2</v>
      </c>
      <c r="V1750" s="6" t="s">
        <v>4266</v>
      </c>
      <c r="W1750" s="7" t="s">
        <v>45</v>
      </c>
      <c r="X1750" s="6" t="s">
        <v>67</v>
      </c>
      <c r="Y1750" s="6" t="s">
        <v>67</v>
      </c>
      <c r="Z1750" s="6" t="s">
        <v>4267</v>
      </c>
      <c r="AA1750" s="6"/>
      <c r="AB1750" s="6" t="s">
        <v>441</v>
      </c>
      <c r="AC1750" s="6" t="s">
        <v>4268</v>
      </c>
      <c r="AD1750" s="6" t="s">
        <v>441</v>
      </c>
      <c r="AE1750" s="6" t="s">
        <v>443</v>
      </c>
      <c r="AF1750" s="6" t="s">
        <v>45</v>
      </c>
      <c r="AG1750" s="6" t="s">
        <v>45</v>
      </c>
      <c r="AH1750" s="6" t="s">
        <v>4269</v>
      </c>
      <c r="AI1750" s="6" t="s">
        <v>45</v>
      </c>
      <c r="AJ1750" s="7" t="s">
        <v>45</v>
      </c>
      <c r="AK1750" s="6" t="s">
        <v>136</v>
      </c>
      <c r="AL1750" s="6" t="s">
        <v>4270</v>
      </c>
      <c r="AM1750" s="6" t="s">
        <v>59</v>
      </c>
      <c r="AN1750" s="6">
        <v>1</v>
      </c>
      <c r="AO1750" s="6">
        <v>0</v>
      </c>
      <c r="AP1750" s="6"/>
      <c r="AQ1750" s="6"/>
      <c r="AR1750" s="6"/>
      <c r="AS1750" s="59">
        <v>37700</v>
      </c>
      <c r="AT1750" s="59">
        <v>37700</v>
      </c>
      <c r="AU1750" s="10"/>
    </row>
    <row r="1751" spans="1:47" ht="12.75" customHeight="1" x14ac:dyDescent="0.25">
      <c r="A1751" s="6" t="s">
        <v>86</v>
      </c>
      <c r="B1751" s="6">
        <v>2328</v>
      </c>
      <c r="C1751" s="6" t="s">
        <v>78</v>
      </c>
      <c r="D1751" s="6" t="s">
        <v>46</v>
      </c>
      <c r="E1751" s="6" t="s">
        <v>46</v>
      </c>
      <c r="F1751" s="6" t="s">
        <v>4271</v>
      </c>
      <c r="G1751" s="6"/>
      <c r="H1751" s="6"/>
      <c r="I1751" s="6" t="s">
        <v>1211</v>
      </c>
      <c r="J1751" s="6" t="s">
        <v>1211</v>
      </c>
      <c r="K1751" s="6" t="s">
        <v>1211</v>
      </c>
      <c r="L1751" s="6" t="s">
        <v>86</v>
      </c>
      <c r="M1751" s="6">
        <v>1</v>
      </c>
      <c r="N1751" s="6"/>
      <c r="O1751" s="6" t="s">
        <v>45</v>
      </c>
      <c r="P1751" s="6"/>
      <c r="Q1751" s="6" t="s">
        <v>4272</v>
      </c>
      <c r="R1751" s="8">
        <v>44635</v>
      </c>
      <c r="S1751" s="10"/>
      <c r="T1751" s="10" t="s">
        <v>73</v>
      </c>
      <c r="U1751" s="6">
        <v>3</v>
      </c>
      <c r="V1751" s="6">
        <v>317</v>
      </c>
      <c r="W1751" s="7" t="s">
        <v>45</v>
      </c>
      <c r="X1751" s="6" t="s">
        <v>67</v>
      </c>
      <c r="Y1751" s="6" t="s">
        <v>67</v>
      </c>
      <c r="Z1751" s="13" t="s">
        <v>4273</v>
      </c>
      <c r="AA1751" s="6"/>
      <c r="AB1751" s="6" t="s">
        <v>260</v>
      </c>
      <c r="AC1751" s="6" t="s">
        <v>4274</v>
      </c>
      <c r="AD1751" s="6" t="s">
        <v>260</v>
      </c>
      <c r="AE1751" s="6" t="s">
        <v>3718</v>
      </c>
      <c r="AF1751" s="6" t="s">
        <v>45</v>
      </c>
      <c r="AG1751" s="6" t="s">
        <v>45</v>
      </c>
      <c r="AH1751" s="6" t="s">
        <v>4272</v>
      </c>
      <c r="AI1751" s="6" t="s">
        <v>4275</v>
      </c>
      <c r="AJ1751" s="7" t="s">
        <v>45</v>
      </c>
      <c r="AK1751" s="6" t="s">
        <v>45</v>
      </c>
      <c r="AL1751" s="6" t="s">
        <v>4276</v>
      </c>
      <c r="AM1751" s="6"/>
      <c r="AN1751" s="6">
        <v>1</v>
      </c>
      <c r="AO1751" s="6">
        <v>0</v>
      </c>
      <c r="AP1751" s="6"/>
      <c r="AQ1751" s="6"/>
      <c r="AR1751" s="6"/>
      <c r="AS1751" s="6"/>
      <c r="AT1751" s="6"/>
      <c r="AU1751" s="10"/>
    </row>
    <row r="1752" spans="1:47" ht="12.75" customHeight="1" x14ac:dyDescent="0.25">
      <c r="A1752" s="6" t="s">
        <v>86</v>
      </c>
      <c r="B1752" s="6">
        <v>601</v>
      </c>
      <c r="C1752" s="6" t="s">
        <v>78</v>
      </c>
      <c r="D1752" s="6" t="s">
        <v>46</v>
      </c>
      <c r="E1752" s="6" t="s">
        <v>46</v>
      </c>
      <c r="F1752" s="6" t="s">
        <v>4277</v>
      </c>
      <c r="G1752" s="6"/>
      <c r="H1752" s="6"/>
      <c r="I1752" s="6" t="s">
        <v>121</v>
      </c>
      <c r="J1752" s="6" t="s">
        <v>121</v>
      </c>
      <c r="K1752" s="6" t="s">
        <v>121</v>
      </c>
      <c r="L1752" s="6" t="s">
        <v>86</v>
      </c>
      <c r="M1752" s="6">
        <v>1</v>
      </c>
      <c r="N1752" s="6"/>
      <c r="O1752" s="6" t="s">
        <v>45</v>
      </c>
      <c r="P1752" s="6"/>
      <c r="Q1752" s="6" t="s">
        <v>45</v>
      </c>
      <c r="R1752" s="8">
        <v>44043</v>
      </c>
      <c r="S1752" s="10"/>
      <c r="T1752" s="10" t="s">
        <v>389</v>
      </c>
      <c r="U1752" s="6">
        <v>3</v>
      </c>
      <c r="V1752" s="6" t="s">
        <v>549</v>
      </c>
      <c r="W1752" s="7" t="s">
        <v>45</v>
      </c>
      <c r="X1752" s="6" t="s">
        <v>67</v>
      </c>
      <c r="Y1752" s="6" t="s">
        <v>67</v>
      </c>
      <c r="Z1752" s="13" t="s">
        <v>1601</v>
      </c>
      <c r="AA1752" s="6"/>
      <c r="AB1752" s="20" t="s">
        <v>2678</v>
      </c>
      <c r="AC1752" s="6" t="s">
        <v>2303</v>
      </c>
      <c r="AD1752" s="20" t="s">
        <v>2678</v>
      </c>
      <c r="AE1752" s="6" t="s">
        <v>636</v>
      </c>
      <c r="AF1752" s="6" t="s">
        <v>45</v>
      </c>
      <c r="AG1752" s="6" t="s">
        <v>45</v>
      </c>
      <c r="AH1752" s="6" t="s">
        <v>45</v>
      </c>
      <c r="AI1752" s="6" t="s">
        <v>45</v>
      </c>
      <c r="AJ1752" s="7" t="s">
        <v>45</v>
      </c>
      <c r="AK1752" s="6" t="s">
        <v>45</v>
      </c>
      <c r="AL1752" s="6" t="s">
        <v>45</v>
      </c>
      <c r="AM1752" s="6" t="s">
        <v>59</v>
      </c>
      <c r="AN1752" s="6">
        <v>1</v>
      </c>
      <c r="AO1752" s="6">
        <v>0</v>
      </c>
      <c r="AP1752" s="6"/>
      <c r="AQ1752" s="6"/>
      <c r="AR1752" s="6"/>
      <c r="AS1752" s="6"/>
      <c r="AT1752" s="6"/>
      <c r="AU1752" s="10"/>
    </row>
    <row r="1753" spans="1:47" ht="12.75" customHeight="1" x14ac:dyDescent="0.25">
      <c r="A1753" s="6" t="s">
        <v>154</v>
      </c>
      <c r="B1753" s="6">
        <v>1986</v>
      </c>
      <c r="C1753" s="6" t="s">
        <v>78</v>
      </c>
      <c r="D1753" s="6" t="s">
        <v>46</v>
      </c>
      <c r="E1753" s="6" t="s">
        <v>46</v>
      </c>
      <c r="F1753" s="6" t="s">
        <v>4278</v>
      </c>
      <c r="G1753" s="6"/>
      <c r="H1753" s="6"/>
      <c r="I1753" s="6" t="s">
        <v>4279</v>
      </c>
      <c r="J1753" s="6" t="s">
        <v>4280</v>
      </c>
      <c r="K1753" s="6" t="s">
        <v>4279</v>
      </c>
      <c r="L1753" s="6" t="s">
        <v>154</v>
      </c>
      <c r="M1753" s="6">
        <v>1</v>
      </c>
      <c r="N1753" s="6"/>
      <c r="O1753" s="6" t="s">
        <v>45</v>
      </c>
      <c r="P1753" s="6"/>
      <c r="Q1753" s="6" t="s">
        <v>45</v>
      </c>
      <c r="R1753" s="8">
        <v>44547</v>
      </c>
      <c r="S1753" s="10"/>
      <c r="T1753" s="10" t="s">
        <v>648</v>
      </c>
      <c r="U1753" s="6">
        <v>2</v>
      </c>
      <c r="V1753" s="6">
        <v>8</v>
      </c>
      <c r="W1753" s="7" t="s">
        <v>45</v>
      </c>
      <c r="X1753" s="6" t="s">
        <v>67</v>
      </c>
      <c r="Y1753" s="6" t="s">
        <v>67</v>
      </c>
      <c r="Z1753" s="13" t="s">
        <v>649</v>
      </c>
      <c r="AA1753" s="6"/>
      <c r="AB1753" s="6" t="s">
        <v>149</v>
      </c>
      <c r="AC1753" s="6" t="s">
        <v>2792</v>
      </c>
      <c r="AD1753" s="6" t="s">
        <v>149</v>
      </c>
      <c r="AE1753" s="6" t="s">
        <v>478</v>
      </c>
      <c r="AF1753" s="6" t="s">
        <v>45</v>
      </c>
      <c r="AG1753" s="6" t="s">
        <v>45</v>
      </c>
      <c r="AH1753" s="6" t="s">
        <v>4109</v>
      </c>
      <c r="AI1753" s="6" t="s">
        <v>45</v>
      </c>
      <c r="AJ1753" s="7" t="s">
        <v>45</v>
      </c>
      <c r="AK1753" s="6" t="s">
        <v>136</v>
      </c>
      <c r="AL1753" s="6">
        <v>49448</v>
      </c>
      <c r="AM1753" s="6"/>
      <c r="AN1753" s="6">
        <v>1</v>
      </c>
      <c r="AO1753" s="6">
        <v>0</v>
      </c>
      <c r="AP1753" s="6"/>
      <c r="AQ1753" s="6"/>
      <c r="AR1753" s="6"/>
      <c r="AS1753" s="6"/>
      <c r="AT1753" s="6"/>
      <c r="AU1753" s="10"/>
    </row>
    <row r="1754" spans="1:47" ht="12.75" customHeight="1" x14ac:dyDescent="0.25">
      <c r="A1754" s="6" t="s">
        <v>86</v>
      </c>
      <c r="B1754" s="6">
        <v>2072</v>
      </c>
      <c r="C1754" s="6" t="s">
        <v>78</v>
      </c>
      <c r="D1754" s="6" t="s">
        <v>46</v>
      </c>
      <c r="E1754" s="6" t="s">
        <v>46</v>
      </c>
      <c r="F1754" s="6" t="s">
        <v>4281</v>
      </c>
      <c r="G1754" s="6"/>
      <c r="H1754" s="6"/>
      <c r="I1754" s="6" t="s">
        <v>92</v>
      </c>
      <c r="J1754" s="6" t="s">
        <v>92</v>
      </c>
      <c r="K1754" s="6" t="s">
        <v>92</v>
      </c>
      <c r="L1754" s="6" t="s">
        <v>86</v>
      </c>
      <c r="M1754" s="6">
        <v>1</v>
      </c>
      <c r="N1754" s="6"/>
      <c r="O1754" s="6" t="s">
        <v>45</v>
      </c>
      <c r="P1754" s="6"/>
      <c r="Q1754" s="6" t="s">
        <v>45</v>
      </c>
      <c r="R1754" s="8">
        <v>44580</v>
      </c>
      <c r="S1754" s="10"/>
      <c r="T1754" s="10" t="s">
        <v>1276</v>
      </c>
      <c r="U1754" s="6">
        <v>3</v>
      </c>
      <c r="V1754" s="6" t="s">
        <v>4282</v>
      </c>
      <c r="W1754" s="7" t="s">
        <v>45</v>
      </c>
      <c r="X1754" s="6" t="s">
        <v>67</v>
      </c>
      <c r="Y1754" s="6" t="s">
        <v>67</v>
      </c>
      <c r="Z1754" s="13" t="s">
        <v>4283</v>
      </c>
      <c r="AA1754" s="6"/>
      <c r="AB1754" s="6" t="s">
        <v>4284</v>
      </c>
      <c r="AC1754" s="6" t="s">
        <v>4285</v>
      </c>
      <c r="AD1754" s="6" t="s">
        <v>4284</v>
      </c>
      <c r="AE1754" s="6" t="s">
        <v>238</v>
      </c>
      <c r="AF1754" s="9" t="s">
        <v>45</v>
      </c>
      <c r="AG1754" s="6" t="s">
        <v>45</v>
      </c>
      <c r="AH1754" s="6" t="s">
        <v>4286</v>
      </c>
      <c r="AI1754" s="6" t="s">
        <v>45</v>
      </c>
      <c r="AJ1754" s="7" t="s">
        <v>45</v>
      </c>
      <c r="AK1754" s="6" t="s">
        <v>136</v>
      </c>
      <c r="AL1754" s="6">
        <v>51105</v>
      </c>
      <c r="AM1754" s="6"/>
      <c r="AN1754" s="6">
        <v>1</v>
      </c>
      <c r="AO1754" s="6">
        <v>0</v>
      </c>
      <c r="AP1754" s="6"/>
      <c r="AQ1754" s="6"/>
      <c r="AR1754" s="6"/>
      <c r="AS1754" s="6"/>
      <c r="AT1754" s="6"/>
      <c r="AU1754" s="10"/>
    </row>
    <row r="1755" spans="1:47" ht="12.75" customHeight="1" x14ac:dyDescent="0.25">
      <c r="A1755" s="6" t="s">
        <v>60</v>
      </c>
      <c r="B1755" s="6">
        <v>5175</v>
      </c>
      <c r="C1755" s="6" t="s">
        <v>45</v>
      </c>
      <c r="D1755" s="6" t="s">
        <v>4287</v>
      </c>
      <c r="E1755" s="6" t="s">
        <v>46</v>
      </c>
      <c r="F1755" s="6" t="s">
        <v>4288</v>
      </c>
      <c r="G1755" s="6"/>
      <c r="H1755" s="6"/>
      <c r="I1755" s="6" t="s">
        <v>289</v>
      </c>
      <c r="J1755" s="6" t="s">
        <v>289</v>
      </c>
      <c r="K1755" s="6" t="s">
        <v>289</v>
      </c>
      <c r="L1755" s="6" t="s">
        <v>60</v>
      </c>
      <c r="M1755" s="6">
        <v>1</v>
      </c>
      <c r="O1755" s="6" t="s">
        <v>45</v>
      </c>
      <c r="P1755" s="6"/>
      <c r="Q1755" s="6" t="s">
        <v>45</v>
      </c>
      <c r="R1755" s="8">
        <v>44662</v>
      </c>
      <c r="S1755" s="10"/>
      <c r="T1755" s="10" t="s">
        <v>73</v>
      </c>
      <c r="U1755" s="6">
        <v>3</v>
      </c>
      <c r="V1755" s="10">
        <v>314</v>
      </c>
      <c r="W1755" s="7" t="s">
        <v>45</v>
      </c>
      <c r="X1755" s="6" t="s">
        <v>67</v>
      </c>
      <c r="Y1755" s="6" t="s">
        <v>67</v>
      </c>
      <c r="Z1755" s="13" t="s">
        <v>3540</v>
      </c>
      <c r="AA1755" s="6"/>
      <c r="AB1755" s="6" t="s">
        <v>75</v>
      </c>
      <c r="AC1755" s="6" t="s">
        <v>4289</v>
      </c>
      <c r="AD1755" s="6" t="s">
        <v>75</v>
      </c>
      <c r="AE1755" s="6" t="s">
        <v>222</v>
      </c>
      <c r="AF1755" s="6" t="s">
        <v>45</v>
      </c>
      <c r="AG1755" s="6" t="s">
        <v>45</v>
      </c>
      <c r="AH1755" s="6" t="s">
        <v>4290</v>
      </c>
      <c r="AI1755" s="6" t="s">
        <v>45</v>
      </c>
      <c r="AJ1755" s="7" t="s">
        <v>45</v>
      </c>
      <c r="AK1755" s="6" t="s">
        <v>3367</v>
      </c>
      <c r="AL1755" s="6" t="s">
        <v>4291</v>
      </c>
      <c r="AM1755" s="6"/>
      <c r="AN1755" s="6">
        <v>1</v>
      </c>
      <c r="AO1755" s="6">
        <v>0</v>
      </c>
      <c r="AP1755" s="6"/>
      <c r="AQ1755" s="6"/>
      <c r="AR1755" s="6"/>
      <c r="AS1755" s="19"/>
      <c r="AT1755" s="19"/>
      <c r="AU1755" s="67"/>
    </row>
    <row r="1756" spans="1:47" ht="12.75" customHeight="1" x14ac:dyDescent="0.25">
      <c r="A1756" s="6" t="s">
        <v>60</v>
      </c>
      <c r="B1756" s="6">
        <v>2637</v>
      </c>
      <c r="C1756" s="6" t="s">
        <v>78</v>
      </c>
      <c r="D1756" s="6" t="s">
        <v>46</v>
      </c>
      <c r="E1756" s="6" t="s">
        <v>46</v>
      </c>
      <c r="F1756" s="6" t="s">
        <v>4292</v>
      </c>
      <c r="G1756" s="6"/>
      <c r="H1756" s="6"/>
      <c r="I1756" s="6" t="s">
        <v>4293</v>
      </c>
      <c r="J1756" s="6" t="s">
        <v>4293</v>
      </c>
      <c r="K1756" s="6" t="s">
        <v>45</v>
      </c>
      <c r="L1756" s="6" t="s">
        <v>60</v>
      </c>
      <c r="M1756" s="6">
        <v>1</v>
      </c>
      <c r="N1756" s="6"/>
      <c r="O1756" s="6" t="s">
        <v>67</v>
      </c>
      <c r="P1756" s="6"/>
      <c r="Q1756" s="6" t="s">
        <v>96</v>
      </c>
      <c r="R1756" s="8">
        <v>44592</v>
      </c>
      <c r="S1756" s="10"/>
      <c r="T1756" s="10" t="s">
        <v>97</v>
      </c>
      <c r="U1756" s="6">
        <v>1</v>
      </c>
      <c r="V1756" s="6" t="s">
        <v>235</v>
      </c>
      <c r="W1756" s="7" t="s">
        <v>45</v>
      </c>
      <c r="X1756" s="6" t="s">
        <v>67</v>
      </c>
      <c r="Y1756" s="6" t="s">
        <v>67</v>
      </c>
      <c r="Z1756" s="13" t="s">
        <v>1299</v>
      </c>
      <c r="AA1756" s="11"/>
      <c r="AB1756" s="11" t="s">
        <v>402</v>
      </c>
      <c r="AC1756" s="11" t="s">
        <v>1300</v>
      </c>
      <c r="AD1756" s="11" t="s">
        <v>402</v>
      </c>
      <c r="AE1756" s="11" t="s">
        <v>394</v>
      </c>
      <c r="AF1756" s="11" t="s">
        <v>45</v>
      </c>
      <c r="AG1756" s="6" t="s">
        <v>45</v>
      </c>
      <c r="AH1756" s="6" t="s">
        <v>45</v>
      </c>
      <c r="AI1756" s="6" t="s">
        <v>45</v>
      </c>
      <c r="AJ1756" s="7" t="s">
        <v>45</v>
      </c>
      <c r="AK1756" s="6" t="s">
        <v>45</v>
      </c>
      <c r="AL1756" s="6">
        <v>52545</v>
      </c>
      <c r="AM1756" s="6"/>
      <c r="AN1756" s="6">
        <v>1</v>
      </c>
      <c r="AO1756" s="6">
        <v>0</v>
      </c>
      <c r="AP1756" s="6"/>
      <c r="AQ1756" s="6"/>
      <c r="AR1756" s="6"/>
      <c r="AS1756" s="6"/>
      <c r="AT1756" s="6"/>
      <c r="AU1756" s="10"/>
    </row>
    <row r="1757" spans="1:47" ht="12.75" customHeight="1" x14ac:dyDescent="0.25">
      <c r="A1757" s="6" t="s">
        <v>86</v>
      </c>
      <c r="B1757" s="6">
        <v>2084</v>
      </c>
      <c r="C1757" s="6" t="s">
        <v>78</v>
      </c>
      <c r="D1757" s="6" t="s">
        <v>46</v>
      </c>
      <c r="E1757" s="6" t="s">
        <v>46</v>
      </c>
      <c r="F1757" s="6" t="s">
        <v>4294</v>
      </c>
      <c r="G1757" s="6"/>
      <c r="H1757" s="6"/>
      <c r="I1757" s="6" t="s">
        <v>4295</v>
      </c>
      <c r="J1757" s="6" t="s">
        <v>2343</v>
      </c>
      <c r="K1757" s="6" t="s">
        <v>4295</v>
      </c>
      <c r="L1757" s="6" t="s">
        <v>86</v>
      </c>
      <c r="M1757" s="6" t="s">
        <v>45</v>
      </c>
      <c r="N1757" s="6"/>
      <c r="O1757" s="6" t="s">
        <v>45</v>
      </c>
      <c r="P1757" s="6"/>
      <c r="Q1757" s="6" t="s">
        <v>45</v>
      </c>
      <c r="R1757" s="8">
        <v>44593</v>
      </c>
      <c r="S1757" s="10"/>
      <c r="T1757" s="10" t="s">
        <v>2082</v>
      </c>
      <c r="U1757" s="6">
        <v>2</v>
      </c>
      <c r="V1757" s="6" t="s">
        <v>560</v>
      </c>
      <c r="W1757" s="7" t="s">
        <v>45</v>
      </c>
      <c r="X1757" s="6" t="s">
        <v>67</v>
      </c>
      <c r="Y1757" s="6" t="s">
        <v>67</v>
      </c>
      <c r="Z1757" s="13" t="s">
        <v>45</v>
      </c>
      <c r="AA1757" s="6"/>
      <c r="AB1757" s="6" t="s">
        <v>159</v>
      </c>
      <c r="AC1757" s="6" t="s">
        <v>4296</v>
      </c>
      <c r="AD1757" s="6" t="s">
        <v>159</v>
      </c>
      <c r="AE1757" s="6" t="s">
        <v>447</v>
      </c>
      <c r="AF1757" s="6" t="s">
        <v>45</v>
      </c>
      <c r="AG1757" s="6" t="s">
        <v>45</v>
      </c>
      <c r="AH1757" s="6" t="s">
        <v>4297</v>
      </c>
      <c r="AI1757" s="6" t="s">
        <v>4298</v>
      </c>
      <c r="AJ1757" s="7" t="s">
        <v>45</v>
      </c>
      <c r="AK1757" s="6" t="s">
        <v>136</v>
      </c>
      <c r="AL1757" s="6">
        <v>53109</v>
      </c>
      <c r="AM1757" s="6"/>
      <c r="AN1757" s="6">
        <v>1</v>
      </c>
      <c r="AO1757" s="6">
        <v>0</v>
      </c>
      <c r="AP1757" s="6"/>
      <c r="AQ1757" s="6"/>
      <c r="AR1757" s="6"/>
      <c r="AS1757" s="6"/>
      <c r="AT1757" s="6"/>
      <c r="AU1757" s="10"/>
    </row>
    <row r="1758" spans="1:47" ht="12.75" customHeight="1" x14ac:dyDescent="0.25">
      <c r="A1758" s="6" t="s">
        <v>2334</v>
      </c>
      <c r="B1758" s="6">
        <v>2332</v>
      </c>
      <c r="C1758" s="6" t="s">
        <v>78</v>
      </c>
      <c r="D1758" s="6" t="s">
        <v>46</v>
      </c>
      <c r="E1758" s="6" t="s">
        <v>46</v>
      </c>
      <c r="F1758" s="6" t="s">
        <v>4299</v>
      </c>
      <c r="G1758" s="6"/>
      <c r="H1758" s="6"/>
      <c r="I1758" s="6" t="s">
        <v>4300</v>
      </c>
      <c r="J1758" s="6" t="s">
        <v>4300</v>
      </c>
      <c r="K1758" s="6" t="s">
        <v>45</v>
      </c>
      <c r="L1758" s="6" t="s">
        <v>2334</v>
      </c>
      <c r="M1758" s="6" t="s">
        <v>45</v>
      </c>
      <c r="N1758" s="6"/>
      <c r="O1758" s="6" t="s">
        <v>45</v>
      </c>
      <c r="P1758" s="6"/>
      <c r="Q1758" s="6" t="s">
        <v>45</v>
      </c>
      <c r="R1758" s="8">
        <v>44634</v>
      </c>
      <c r="S1758" s="10"/>
      <c r="T1758" s="10" t="s">
        <v>157</v>
      </c>
      <c r="U1758" s="6">
        <v>2</v>
      </c>
      <c r="V1758" s="6">
        <v>235</v>
      </c>
      <c r="W1758" s="62" t="s">
        <v>45</v>
      </c>
      <c r="X1758" s="6" t="s">
        <v>193</v>
      </c>
      <c r="Y1758" s="6" t="s">
        <v>158</v>
      </c>
      <c r="Z1758" s="13" t="s">
        <v>4301</v>
      </c>
      <c r="AA1758" s="6"/>
      <c r="AB1758" s="6" t="s">
        <v>323</v>
      </c>
      <c r="AC1758" s="6" t="s">
        <v>4302</v>
      </c>
      <c r="AD1758" s="6" t="s">
        <v>323</v>
      </c>
      <c r="AE1758" s="6" t="s">
        <v>938</v>
      </c>
      <c r="AF1758" s="6" t="s">
        <v>45</v>
      </c>
      <c r="AG1758" s="6" t="s">
        <v>45</v>
      </c>
      <c r="AH1758" s="6" t="s">
        <v>4303</v>
      </c>
      <c r="AI1758" s="6" t="s">
        <v>45</v>
      </c>
      <c r="AJ1758" s="7" t="s">
        <v>45</v>
      </c>
      <c r="AK1758" s="6" t="s">
        <v>136</v>
      </c>
      <c r="AL1758" s="6">
        <v>56099</v>
      </c>
      <c r="AM1758" s="6"/>
      <c r="AN1758" s="6">
        <v>1</v>
      </c>
      <c r="AO1758" s="6">
        <v>0</v>
      </c>
      <c r="AP1758" s="6"/>
      <c r="AQ1758" s="6"/>
      <c r="AR1758" s="6"/>
      <c r="AS1758" s="6"/>
      <c r="AT1758" s="6"/>
      <c r="AU1758" s="10"/>
    </row>
    <row r="1759" spans="1:47" ht="12.75" customHeight="1" x14ac:dyDescent="0.25">
      <c r="A1759" s="6" t="s">
        <v>86</v>
      </c>
      <c r="B1759" s="6">
        <v>1619</v>
      </c>
      <c r="C1759" s="6" t="s">
        <v>78</v>
      </c>
      <c r="D1759" s="7">
        <v>2181</v>
      </c>
      <c r="E1759" s="6" t="s">
        <v>46</v>
      </c>
      <c r="F1759" s="6" t="s">
        <v>4304</v>
      </c>
      <c r="G1759" s="6"/>
      <c r="H1759" s="6"/>
      <c r="I1759" s="6" t="s">
        <v>1147</v>
      </c>
      <c r="J1759" s="6" t="s">
        <v>1147</v>
      </c>
      <c r="K1759" s="6" t="s">
        <v>1147</v>
      </c>
      <c r="L1759" s="6" t="s">
        <v>86</v>
      </c>
      <c r="M1759" s="6" t="s">
        <v>45</v>
      </c>
      <c r="N1759" s="6"/>
      <c r="O1759" s="6" t="s">
        <v>45</v>
      </c>
      <c r="P1759" s="6"/>
      <c r="Q1759" s="6" t="s">
        <v>45</v>
      </c>
      <c r="R1759" s="8" t="s">
        <v>45</v>
      </c>
      <c r="S1759" s="10"/>
      <c r="T1759" s="10" t="s">
        <v>66</v>
      </c>
      <c r="U1759" s="6">
        <v>3</v>
      </c>
      <c r="V1759" s="6">
        <v>314</v>
      </c>
      <c r="W1759" s="7" t="s">
        <v>45</v>
      </c>
      <c r="X1759" s="6" t="e">
        <v>#N/A</v>
      </c>
      <c r="Y1759" s="6" t="s">
        <v>67</v>
      </c>
      <c r="Z1759" s="13" t="s">
        <v>4305</v>
      </c>
      <c r="AA1759" s="6"/>
      <c r="AB1759" s="6" t="s">
        <v>351</v>
      </c>
      <c r="AC1759" s="6" t="s">
        <v>4306</v>
      </c>
      <c r="AD1759" s="6" t="s">
        <v>351</v>
      </c>
      <c r="AE1759" s="6" t="s">
        <v>562</v>
      </c>
      <c r="AF1759" s="6" t="s">
        <v>45</v>
      </c>
      <c r="AG1759" s="6" t="s">
        <v>45</v>
      </c>
      <c r="AH1759" s="6" t="s">
        <v>45</v>
      </c>
      <c r="AI1759" s="6" t="s">
        <v>45</v>
      </c>
      <c r="AJ1759" s="7" t="s">
        <v>45</v>
      </c>
      <c r="AK1759" s="6" t="s">
        <v>45</v>
      </c>
      <c r="AL1759" s="6" t="s">
        <v>45</v>
      </c>
      <c r="AM1759" s="6"/>
      <c r="AN1759" s="6">
        <v>1</v>
      </c>
      <c r="AO1759" s="6">
        <v>0</v>
      </c>
      <c r="AP1759" s="6"/>
      <c r="AQ1759" s="6"/>
      <c r="AR1759" s="6"/>
      <c r="AS1759" s="6"/>
      <c r="AT1759" s="6"/>
      <c r="AU1759" s="10"/>
    </row>
    <row r="1760" spans="1:47" ht="12.75" customHeight="1" x14ac:dyDescent="0.25">
      <c r="A1760" s="6" t="s">
        <v>60</v>
      </c>
      <c r="B1760" s="6">
        <v>2314</v>
      </c>
      <c r="C1760" s="6" t="s">
        <v>78</v>
      </c>
      <c r="D1760" s="6" t="s">
        <v>46</v>
      </c>
      <c r="E1760" s="6" t="s">
        <v>46</v>
      </c>
      <c r="F1760" s="6" t="s">
        <v>4307</v>
      </c>
      <c r="G1760" s="6"/>
      <c r="H1760" s="6"/>
      <c r="I1760" s="6" t="s">
        <v>1762</v>
      </c>
      <c r="J1760" s="6" t="s">
        <v>1762</v>
      </c>
      <c r="K1760" s="6" t="s">
        <v>45</v>
      </c>
      <c r="L1760" s="6" t="s">
        <v>60</v>
      </c>
      <c r="M1760" s="6">
        <v>1</v>
      </c>
      <c r="N1760" s="6"/>
      <c r="O1760" s="6" t="s">
        <v>45</v>
      </c>
      <c r="P1760" s="6"/>
      <c r="Q1760" s="6" t="s">
        <v>1688</v>
      </c>
      <c r="R1760" s="8">
        <v>44693</v>
      </c>
      <c r="S1760" s="10"/>
      <c r="T1760" s="10" t="s">
        <v>93</v>
      </c>
      <c r="U1760" s="6">
        <v>3</v>
      </c>
      <c r="V1760" s="6">
        <v>327</v>
      </c>
      <c r="W1760" s="7" t="s">
        <v>45</v>
      </c>
      <c r="X1760" s="6" t="s">
        <v>67</v>
      </c>
      <c r="Y1760" s="6" t="s">
        <v>67</v>
      </c>
      <c r="Z1760" s="13" t="s">
        <v>1690</v>
      </c>
      <c r="AA1760" s="6"/>
      <c r="AB1760" s="6" t="s">
        <v>45</v>
      </c>
      <c r="AC1760" s="6" t="s">
        <v>4308</v>
      </c>
      <c r="AD1760" s="6" t="s">
        <v>45</v>
      </c>
      <c r="AE1760" s="6" t="s">
        <v>45</v>
      </c>
      <c r="AF1760" s="9" t="s">
        <v>45</v>
      </c>
      <c r="AG1760" s="6" t="s">
        <v>45</v>
      </c>
      <c r="AH1760" s="9" t="s">
        <v>4309</v>
      </c>
      <c r="AI1760" s="6" t="s">
        <v>45</v>
      </c>
      <c r="AJ1760" s="7" t="s">
        <v>45</v>
      </c>
      <c r="AK1760" s="9" t="s">
        <v>1949</v>
      </c>
      <c r="AL1760" s="6">
        <v>59287</v>
      </c>
      <c r="AM1760" s="6"/>
      <c r="AN1760" s="6">
        <v>1</v>
      </c>
      <c r="AO1760" s="6">
        <v>0</v>
      </c>
      <c r="AP1760" s="6"/>
      <c r="AQ1760" s="6"/>
      <c r="AR1760" s="6"/>
      <c r="AS1760" s="59">
        <v>10249</v>
      </c>
      <c r="AT1760" s="59">
        <v>10249</v>
      </c>
      <c r="AU1760" s="10"/>
    </row>
    <row r="1761" spans="1:48" ht="12.75" customHeight="1" x14ac:dyDescent="0.25">
      <c r="A1761" s="6" t="s">
        <v>86</v>
      </c>
      <c r="B1761" s="6">
        <v>5518</v>
      </c>
      <c r="C1761" s="6" t="s">
        <v>45</v>
      </c>
      <c r="D1761" s="6" t="s">
        <v>46</v>
      </c>
      <c r="E1761" s="6" t="s">
        <v>46</v>
      </c>
      <c r="F1761" s="6" t="s">
        <v>4310</v>
      </c>
      <c r="G1761" s="6"/>
      <c r="H1761" s="6"/>
      <c r="I1761" s="6" t="s">
        <v>4295</v>
      </c>
      <c r="J1761" s="6" t="s">
        <v>4295</v>
      </c>
      <c r="K1761" s="6" t="s">
        <v>4295</v>
      </c>
      <c r="L1761" s="6" t="s">
        <v>86</v>
      </c>
      <c r="M1761" s="6">
        <v>1</v>
      </c>
      <c r="O1761" s="6" t="s">
        <v>45</v>
      </c>
      <c r="P1761" s="6"/>
      <c r="Q1761" s="6" t="s">
        <v>45</v>
      </c>
      <c r="R1761" s="8">
        <v>44701</v>
      </c>
      <c r="S1761" s="10"/>
      <c r="T1761" s="10" t="s">
        <v>4311</v>
      </c>
      <c r="U1761" s="6" t="s">
        <v>4312</v>
      </c>
      <c r="V1761" s="6" t="s">
        <v>45</v>
      </c>
      <c r="W1761" s="7" t="s">
        <v>45</v>
      </c>
      <c r="X1761" s="6" t="s">
        <v>67</v>
      </c>
      <c r="Y1761" s="6" t="s">
        <v>67</v>
      </c>
      <c r="Z1761" s="13" t="s">
        <v>45</v>
      </c>
      <c r="AA1761" s="6"/>
      <c r="AB1761" s="6" t="s">
        <v>789</v>
      </c>
      <c r="AC1761" s="6" t="s">
        <v>3740</v>
      </c>
      <c r="AD1761" s="6" t="s">
        <v>789</v>
      </c>
      <c r="AE1761" s="6" t="s">
        <v>325</v>
      </c>
      <c r="AF1761" s="6" t="s">
        <v>45</v>
      </c>
      <c r="AG1761" s="6" t="s">
        <v>45</v>
      </c>
      <c r="AH1761" s="6" t="s">
        <v>45</v>
      </c>
      <c r="AI1761" s="6" t="s">
        <v>45</v>
      </c>
      <c r="AJ1761" s="7" t="s">
        <v>45</v>
      </c>
      <c r="AK1761" s="6" t="s">
        <v>136</v>
      </c>
      <c r="AL1761" s="6">
        <v>61727</v>
      </c>
      <c r="AM1761" s="6" t="s">
        <v>59</v>
      </c>
      <c r="AN1761" s="6">
        <v>0</v>
      </c>
      <c r="AO1761" s="6">
        <v>0</v>
      </c>
      <c r="AP1761" s="6"/>
      <c r="AQ1761" s="6"/>
      <c r="AR1761" s="6"/>
      <c r="AS1761" s="6"/>
      <c r="AT1761" s="6"/>
      <c r="AU1761" s="10"/>
    </row>
    <row r="1762" spans="1:48" ht="12.75" customHeight="1" x14ac:dyDescent="0.25">
      <c r="A1762" s="6" t="s">
        <v>86</v>
      </c>
      <c r="B1762" s="6">
        <v>2657</v>
      </c>
      <c r="C1762" s="6" t="s">
        <v>78</v>
      </c>
      <c r="D1762" s="6" t="s">
        <v>46</v>
      </c>
      <c r="E1762" s="6" t="s">
        <v>46</v>
      </c>
      <c r="F1762" s="6" t="s">
        <v>4313</v>
      </c>
      <c r="G1762" s="6"/>
      <c r="H1762" s="6"/>
      <c r="I1762" s="6" t="s">
        <v>1280</v>
      </c>
      <c r="J1762" s="6" t="s">
        <v>1280</v>
      </c>
      <c r="K1762" s="6" t="s">
        <v>45</v>
      </c>
      <c r="L1762" s="6" t="s">
        <v>86</v>
      </c>
      <c r="M1762" s="6">
        <v>1</v>
      </c>
      <c r="N1762" s="10"/>
      <c r="O1762" s="6" t="s">
        <v>45</v>
      </c>
      <c r="P1762" s="6"/>
      <c r="Q1762" s="6" t="s">
        <v>96</v>
      </c>
      <c r="R1762" s="8">
        <v>44147</v>
      </c>
      <c r="S1762" s="10"/>
      <c r="T1762" s="10" t="s">
        <v>97</v>
      </c>
      <c r="U1762" s="6">
        <v>1</v>
      </c>
      <c r="V1762" s="6" t="s">
        <v>2061</v>
      </c>
      <c r="W1762" s="7" t="s">
        <v>4314</v>
      </c>
      <c r="X1762" s="6" t="s">
        <v>67</v>
      </c>
      <c r="Y1762" s="6" t="s">
        <v>67</v>
      </c>
      <c r="Z1762" s="13" t="s">
        <v>1299</v>
      </c>
      <c r="AA1762" s="11"/>
      <c r="AB1762" s="11" t="s">
        <v>618</v>
      </c>
      <c r="AC1762" s="11" t="s">
        <v>1899</v>
      </c>
      <c r="AD1762" s="11" t="s">
        <v>618</v>
      </c>
      <c r="AE1762" s="11" t="s">
        <v>275</v>
      </c>
      <c r="AF1762" s="11" t="s">
        <v>45</v>
      </c>
      <c r="AG1762" s="6" t="s">
        <v>45</v>
      </c>
      <c r="AH1762" s="6" t="s">
        <v>45</v>
      </c>
      <c r="AI1762" s="6" t="s">
        <v>45</v>
      </c>
      <c r="AJ1762" s="7" t="s">
        <v>45</v>
      </c>
      <c r="AK1762" s="6" t="s">
        <v>45</v>
      </c>
      <c r="AL1762" s="6" t="s">
        <v>45</v>
      </c>
      <c r="AM1762" s="6"/>
      <c r="AN1762" s="6">
        <v>1</v>
      </c>
      <c r="AO1762" s="6">
        <v>0</v>
      </c>
      <c r="AP1762" s="6"/>
      <c r="AQ1762" s="6"/>
      <c r="AR1762" s="6"/>
      <c r="AS1762" s="59">
        <v>15130</v>
      </c>
      <c r="AT1762" s="59">
        <v>15130</v>
      </c>
      <c r="AU1762" s="10"/>
    </row>
    <row r="1763" spans="1:48" ht="12.75" customHeight="1" x14ac:dyDescent="0.25">
      <c r="A1763" s="6" t="s">
        <v>60</v>
      </c>
      <c r="B1763" s="6">
        <v>1494</v>
      </c>
      <c r="C1763" s="6" t="s">
        <v>78</v>
      </c>
      <c r="D1763" s="6" t="s">
        <v>46</v>
      </c>
      <c r="E1763" s="6" t="s">
        <v>46</v>
      </c>
      <c r="F1763" s="6" t="s">
        <v>4315</v>
      </c>
      <c r="G1763" s="6"/>
      <c r="H1763" s="6"/>
      <c r="I1763" s="6" t="s">
        <v>3350</v>
      </c>
      <c r="J1763" s="6" t="s">
        <v>3350</v>
      </c>
      <c r="K1763" s="6" t="s">
        <v>3350</v>
      </c>
      <c r="L1763" s="6" t="s">
        <v>60</v>
      </c>
      <c r="M1763" s="6">
        <v>1</v>
      </c>
      <c r="N1763" s="6"/>
      <c r="O1763" s="6" t="s">
        <v>45</v>
      </c>
      <c r="P1763" s="6"/>
      <c r="Q1763" s="6" t="s">
        <v>45</v>
      </c>
      <c r="R1763" s="8">
        <v>44754</v>
      </c>
      <c r="S1763" s="10"/>
      <c r="T1763" s="10" t="s">
        <v>218</v>
      </c>
      <c r="U1763" s="6">
        <v>1</v>
      </c>
      <c r="V1763" s="6">
        <v>2</v>
      </c>
      <c r="W1763" s="7" t="s">
        <v>45</v>
      </c>
      <c r="X1763" s="6" t="s">
        <v>67</v>
      </c>
      <c r="Y1763" s="6" t="s">
        <v>67</v>
      </c>
      <c r="Z1763" s="13" t="s">
        <v>1477</v>
      </c>
      <c r="AA1763" s="6"/>
      <c r="AB1763" s="6" t="s">
        <v>392</v>
      </c>
      <c r="AC1763" s="6" t="s">
        <v>4316</v>
      </c>
      <c r="AD1763" s="6" t="s">
        <v>392</v>
      </c>
      <c r="AE1763" s="6" t="s">
        <v>437</v>
      </c>
      <c r="AF1763" s="6" t="s">
        <v>45</v>
      </c>
      <c r="AG1763" s="6" t="s">
        <v>45</v>
      </c>
      <c r="AH1763" s="6" t="s">
        <v>45</v>
      </c>
      <c r="AI1763" s="6" t="s">
        <v>45</v>
      </c>
      <c r="AJ1763" s="7" t="s">
        <v>45</v>
      </c>
      <c r="AK1763" s="6" t="s">
        <v>136</v>
      </c>
      <c r="AL1763" s="7">
        <v>67024</v>
      </c>
      <c r="AM1763" s="6" t="s">
        <v>59</v>
      </c>
      <c r="AN1763" s="6">
        <v>1</v>
      </c>
      <c r="AO1763" s="6">
        <v>0</v>
      </c>
      <c r="AP1763" s="6"/>
      <c r="AQ1763" s="6"/>
      <c r="AR1763" s="6"/>
      <c r="AS1763" s="6"/>
      <c r="AT1763" s="6"/>
      <c r="AU1763" s="10"/>
    </row>
    <row r="1764" spans="1:48" ht="12.75" customHeight="1" x14ac:dyDescent="0.25">
      <c r="A1764" s="6" t="s">
        <v>126</v>
      </c>
      <c r="B1764" s="6">
        <v>701</v>
      </c>
      <c r="C1764" s="6" t="s">
        <v>78</v>
      </c>
      <c r="D1764" s="6" t="s">
        <v>46</v>
      </c>
      <c r="E1764" s="6" t="s">
        <v>46</v>
      </c>
      <c r="F1764" s="6" t="s">
        <v>4317</v>
      </c>
      <c r="G1764" s="6"/>
      <c r="H1764" s="6"/>
      <c r="I1764" s="6" t="s">
        <v>1928</v>
      </c>
      <c r="J1764" s="6" t="s">
        <v>1928</v>
      </c>
      <c r="K1764" s="6" t="s">
        <v>45</v>
      </c>
      <c r="L1764" s="6" t="s">
        <v>126</v>
      </c>
      <c r="M1764" s="6">
        <v>1</v>
      </c>
      <c r="N1764" s="6"/>
      <c r="O1764" s="6" t="s">
        <v>45</v>
      </c>
      <c r="P1764" s="6"/>
      <c r="Q1764" s="6" t="s">
        <v>45</v>
      </c>
      <c r="R1764" s="8">
        <v>44985</v>
      </c>
      <c r="S1764" s="10"/>
      <c r="T1764" s="10" t="s">
        <v>115</v>
      </c>
      <c r="U1764" s="6">
        <v>2</v>
      </c>
      <c r="V1764" s="6" t="s">
        <v>2495</v>
      </c>
      <c r="W1764" s="7" t="s">
        <v>45</v>
      </c>
      <c r="X1764" s="6" t="s">
        <v>67</v>
      </c>
      <c r="Y1764" s="6" t="s">
        <v>67</v>
      </c>
      <c r="Z1764" s="6" t="s">
        <v>2496</v>
      </c>
      <c r="AA1764" s="6"/>
      <c r="AB1764" s="6" t="s">
        <v>618</v>
      </c>
      <c r="AC1764" s="6" t="s">
        <v>2497</v>
      </c>
      <c r="AD1764" s="6" t="s">
        <v>618</v>
      </c>
      <c r="AE1764" s="6" t="s">
        <v>102</v>
      </c>
      <c r="AF1764" s="6" t="s">
        <v>45</v>
      </c>
      <c r="AG1764" s="6" t="s">
        <v>45</v>
      </c>
      <c r="AH1764" s="6" t="s">
        <v>2498</v>
      </c>
      <c r="AI1764" s="6" t="s">
        <v>45</v>
      </c>
      <c r="AJ1764" s="7" t="s">
        <v>45</v>
      </c>
      <c r="AK1764" s="6" t="s">
        <v>136</v>
      </c>
      <c r="AL1764" s="6">
        <v>67516</v>
      </c>
      <c r="AM1764" s="6" t="s">
        <v>59</v>
      </c>
      <c r="AN1764" s="6">
        <v>1</v>
      </c>
      <c r="AO1764" s="6">
        <v>0</v>
      </c>
      <c r="AP1764" s="6"/>
      <c r="AQ1764" s="6"/>
      <c r="AR1764" s="6"/>
      <c r="AS1764" s="6"/>
      <c r="AT1764" s="6"/>
      <c r="AU1764" s="10"/>
    </row>
    <row r="1765" spans="1:48" ht="12.75" customHeight="1" x14ac:dyDescent="0.25">
      <c r="A1765" s="6" t="s">
        <v>86</v>
      </c>
      <c r="B1765" s="6">
        <v>873</v>
      </c>
      <c r="C1765" s="6" t="s">
        <v>78</v>
      </c>
      <c r="D1765" s="6" t="s">
        <v>46</v>
      </c>
      <c r="E1765" s="6" t="s">
        <v>46</v>
      </c>
      <c r="F1765" s="6" t="s">
        <v>4318</v>
      </c>
      <c r="G1765" s="6"/>
      <c r="H1765" s="6"/>
      <c r="I1765" s="6" t="s">
        <v>4319</v>
      </c>
      <c r="J1765" s="6" t="s">
        <v>4319</v>
      </c>
      <c r="K1765" s="6" t="s">
        <v>45</v>
      </c>
      <c r="L1765" s="6" t="s">
        <v>86</v>
      </c>
      <c r="M1765" s="6">
        <v>1</v>
      </c>
      <c r="N1765" s="6"/>
      <c r="O1765" s="6" t="s">
        <v>1747</v>
      </c>
      <c r="P1765" s="6"/>
      <c r="Q1765" s="6" t="s">
        <v>45</v>
      </c>
      <c r="R1765" s="8">
        <v>44805</v>
      </c>
      <c r="S1765" s="10"/>
      <c r="T1765" s="10" t="s">
        <v>3588</v>
      </c>
      <c r="U1765" s="6">
        <v>1</v>
      </c>
      <c r="V1765" s="6" t="s">
        <v>2674</v>
      </c>
      <c r="W1765" s="7" t="s">
        <v>45</v>
      </c>
      <c r="X1765" s="6" t="e">
        <v>#N/A</v>
      </c>
      <c r="Y1765" s="6" t="s">
        <v>67</v>
      </c>
      <c r="Z1765" s="13" t="s">
        <v>4320</v>
      </c>
      <c r="AA1765" s="6"/>
      <c r="AB1765" s="13" t="s">
        <v>565</v>
      </c>
      <c r="AC1765" s="6" t="s">
        <v>4321</v>
      </c>
      <c r="AD1765" s="13" t="s">
        <v>565</v>
      </c>
      <c r="AE1765" s="13" t="s">
        <v>4322</v>
      </c>
      <c r="AF1765" s="6" t="s">
        <v>45</v>
      </c>
      <c r="AG1765" s="6" t="s">
        <v>45</v>
      </c>
      <c r="AH1765" s="6" t="s">
        <v>45</v>
      </c>
      <c r="AI1765" s="6" t="s">
        <v>45</v>
      </c>
      <c r="AJ1765" s="7" t="s">
        <v>45</v>
      </c>
      <c r="AK1765" s="6" t="s">
        <v>136</v>
      </c>
      <c r="AL1765" s="6" t="s">
        <v>4323</v>
      </c>
      <c r="AM1765" s="6" t="s">
        <v>59</v>
      </c>
      <c r="AN1765" s="6">
        <v>1</v>
      </c>
      <c r="AO1765" s="6">
        <v>0</v>
      </c>
      <c r="AP1765" s="6"/>
      <c r="AQ1765" s="6"/>
      <c r="AR1765" s="6"/>
      <c r="AS1765" s="6"/>
      <c r="AT1765" s="6"/>
      <c r="AU1765" s="10"/>
    </row>
    <row r="1766" spans="1:48" ht="12.75" customHeight="1" x14ac:dyDescent="0.25">
      <c r="A1766" s="6" t="s">
        <v>86</v>
      </c>
      <c r="B1766" s="6">
        <v>5651</v>
      </c>
      <c r="C1766" s="10" t="s">
        <v>45</v>
      </c>
      <c r="D1766" s="6" t="s">
        <v>46</v>
      </c>
      <c r="E1766" s="6" t="s">
        <v>46</v>
      </c>
      <c r="F1766" s="6" t="s">
        <v>4324</v>
      </c>
      <c r="G1766" s="6"/>
      <c r="H1766" s="10"/>
      <c r="I1766" s="6" t="s">
        <v>4207</v>
      </c>
      <c r="J1766" s="10" t="s">
        <v>45</v>
      </c>
      <c r="K1766" s="6" t="s">
        <v>4207</v>
      </c>
      <c r="L1766" s="6" t="s">
        <v>86</v>
      </c>
      <c r="M1766" s="6">
        <v>1</v>
      </c>
      <c r="O1766" s="10" t="s">
        <v>45</v>
      </c>
      <c r="P1766" s="10"/>
      <c r="Q1766" s="10">
        <v>851</v>
      </c>
      <c r="R1766" s="8">
        <v>44832</v>
      </c>
      <c r="S1766" s="10"/>
      <c r="T1766" s="10" t="s">
        <v>389</v>
      </c>
      <c r="U1766" s="6">
        <v>3</v>
      </c>
      <c r="V1766" s="6">
        <v>11</v>
      </c>
      <c r="W1766" s="68" t="s">
        <v>45</v>
      </c>
      <c r="X1766" s="6" t="s">
        <v>67</v>
      </c>
      <c r="Y1766" s="6" t="s">
        <v>67</v>
      </c>
      <c r="Z1766" s="13" t="s">
        <v>3406</v>
      </c>
      <c r="AA1766" s="6"/>
      <c r="AB1766" s="6" t="s">
        <v>89</v>
      </c>
      <c r="AC1766" s="6" t="s">
        <v>4325</v>
      </c>
      <c r="AD1766" s="6" t="s">
        <v>89</v>
      </c>
      <c r="AE1766" s="6" t="s">
        <v>378</v>
      </c>
      <c r="AF1766" s="6" t="s">
        <v>45</v>
      </c>
      <c r="AG1766" s="6" t="s">
        <v>45</v>
      </c>
      <c r="AH1766" s="10" t="s">
        <v>4326</v>
      </c>
      <c r="AI1766" s="10" t="s">
        <v>45</v>
      </c>
      <c r="AJ1766" s="22" t="s">
        <v>45</v>
      </c>
      <c r="AK1766" s="10" t="s">
        <v>136</v>
      </c>
      <c r="AL1766" s="10">
        <v>81618</v>
      </c>
      <c r="AM1766" s="10" t="s">
        <v>59</v>
      </c>
      <c r="AN1766" s="6">
        <v>1</v>
      </c>
      <c r="AO1766" s="11">
        <v>0</v>
      </c>
      <c r="AP1766" s="10"/>
      <c r="AQ1766" s="10"/>
      <c r="AR1766" s="10"/>
      <c r="AS1766" s="10"/>
      <c r="AT1766" s="10"/>
      <c r="AU1766" s="10"/>
    </row>
    <row r="1767" spans="1:48" ht="12.75" customHeight="1" x14ac:dyDescent="0.25">
      <c r="A1767" s="6" t="s">
        <v>86</v>
      </c>
      <c r="B1767" s="6">
        <v>845</v>
      </c>
      <c r="C1767" s="6" t="s">
        <v>78</v>
      </c>
      <c r="D1767" s="6" t="s">
        <v>46</v>
      </c>
      <c r="E1767" s="6" t="s">
        <v>46</v>
      </c>
      <c r="F1767" s="6" t="s">
        <v>4327</v>
      </c>
      <c r="G1767" s="6"/>
      <c r="H1767" s="6"/>
      <c r="I1767" s="6" t="s">
        <v>121</v>
      </c>
      <c r="J1767" s="6" t="s">
        <v>121</v>
      </c>
      <c r="K1767" s="6" t="s">
        <v>121</v>
      </c>
      <c r="L1767" s="6" t="s">
        <v>86</v>
      </c>
      <c r="M1767" s="6" t="s">
        <v>45</v>
      </c>
      <c r="N1767" s="6"/>
      <c r="O1767" s="6" t="s">
        <v>45</v>
      </c>
      <c r="P1767" s="6"/>
      <c r="Q1767" s="6" t="s">
        <v>45</v>
      </c>
      <c r="R1767" s="8">
        <v>44804</v>
      </c>
      <c r="S1767" s="10"/>
      <c r="T1767" s="10" t="s">
        <v>949</v>
      </c>
      <c r="U1767" s="6">
        <v>1</v>
      </c>
      <c r="V1767" s="6" t="s">
        <v>4328</v>
      </c>
      <c r="W1767" s="7" t="s">
        <v>45</v>
      </c>
      <c r="X1767" s="6" t="s">
        <v>67</v>
      </c>
      <c r="Y1767" s="6" t="s">
        <v>67</v>
      </c>
      <c r="Z1767" s="13" t="s">
        <v>950</v>
      </c>
      <c r="AA1767" s="13"/>
      <c r="AB1767" s="6" t="s">
        <v>296</v>
      </c>
      <c r="AC1767" s="13" t="s">
        <v>951</v>
      </c>
      <c r="AD1767" s="6" t="s">
        <v>296</v>
      </c>
      <c r="AE1767" s="6" t="s">
        <v>952</v>
      </c>
      <c r="AF1767" s="6" t="s">
        <v>4329</v>
      </c>
      <c r="AG1767" s="6" t="s">
        <v>45</v>
      </c>
      <c r="AH1767" s="6" t="s">
        <v>4330</v>
      </c>
      <c r="AI1767" s="6" t="s">
        <v>45</v>
      </c>
      <c r="AJ1767" s="7" t="s">
        <v>45</v>
      </c>
      <c r="AK1767" s="6" t="s">
        <v>45</v>
      </c>
      <c r="AL1767" s="6" t="s">
        <v>4331</v>
      </c>
      <c r="AM1767" s="6"/>
      <c r="AN1767" s="6">
        <v>1</v>
      </c>
      <c r="AO1767" s="6">
        <v>0</v>
      </c>
      <c r="AP1767" s="6"/>
      <c r="AQ1767" s="6"/>
      <c r="AR1767" s="6"/>
      <c r="AS1767" s="6"/>
      <c r="AT1767" s="6"/>
      <c r="AU1767" s="10"/>
    </row>
    <row r="1768" spans="1:48" ht="12.75" customHeight="1" x14ac:dyDescent="0.25">
      <c r="A1768" s="6" t="s">
        <v>86</v>
      </c>
      <c r="B1768" s="6">
        <v>792</v>
      </c>
      <c r="C1768" s="6" t="s">
        <v>78</v>
      </c>
      <c r="D1768" s="6" t="s">
        <v>46</v>
      </c>
      <c r="E1768" s="6" t="s">
        <v>46</v>
      </c>
      <c r="F1768" s="6" t="s">
        <v>4332</v>
      </c>
      <c r="G1768" s="6"/>
      <c r="H1768" s="6"/>
      <c r="I1768" s="6" t="s">
        <v>1147</v>
      </c>
      <c r="J1768" s="6" t="s">
        <v>1147</v>
      </c>
      <c r="K1768" s="6" t="s">
        <v>45</v>
      </c>
      <c r="L1768" s="6" t="s">
        <v>86</v>
      </c>
      <c r="M1768" s="6">
        <v>1</v>
      </c>
      <c r="N1768" s="6"/>
      <c r="O1768" s="6" t="s">
        <v>45</v>
      </c>
      <c r="P1768" s="6"/>
      <c r="Q1768" s="6" t="s">
        <v>45</v>
      </c>
      <c r="R1768" s="8">
        <v>44917</v>
      </c>
      <c r="S1768" s="10"/>
      <c r="T1768" s="10" t="s">
        <v>780</v>
      </c>
      <c r="U1768" s="6">
        <v>1</v>
      </c>
      <c r="V1768" s="6" t="s">
        <v>4333</v>
      </c>
      <c r="W1768" s="7" t="s">
        <v>45</v>
      </c>
      <c r="X1768" s="10" t="s">
        <v>67</v>
      </c>
      <c r="Y1768" s="10" t="s">
        <v>67</v>
      </c>
      <c r="Z1768" s="13" t="s">
        <v>45</v>
      </c>
      <c r="AA1768" s="13"/>
      <c r="AB1768" s="13" t="s">
        <v>402</v>
      </c>
      <c r="AC1768" s="13" t="s">
        <v>4334</v>
      </c>
      <c r="AD1768" s="13" t="s">
        <v>402</v>
      </c>
      <c r="AE1768" s="13" t="s">
        <v>663</v>
      </c>
      <c r="AF1768" s="6" t="s">
        <v>45</v>
      </c>
      <c r="AG1768" s="6" t="s">
        <v>45</v>
      </c>
      <c r="AH1768" s="6" t="s">
        <v>45</v>
      </c>
      <c r="AI1768" s="6" t="s">
        <v>45</v>
      </c>
      <c r="AJ1768" s="7" t="s">
        <v>45</v>
      </c>
      <c r="AK1768" s="6" t="s">
        <v>45</v>
      </c>
      <c r="AL1768" s="6">
        <v>65907</v>
      </c>
      <c r="AM1768" s="6" t="s">
        <v>59</v>
      </c>
      <c r="AN1768" s="6">
        <v>1</v>
      </c>
      <c r="AO1768" s="6">
        <v>0</v>
      </c>
      <c r="AP1768" s="6"/>
      <c r="AQ1768" s="6"/>
      <c r="AR1768" s="6"/>
      <c r="AS1768" s="6"/>
      <c r="AT1768" s="6"/>
      <c r="AU1768" s="10"/>
    </row>
    <row r="1769" spans="1:48" s="116" customFormat="1" ht="12.75" customHeight="1" x14ac:dyDescent="0.25">
      <c r="A1769" s="6" t="s">
        <v>86</v>
      </c>
      <c r="B1769" s="6">
        <v>813</v>
      </c>
      <c r="C1769" s="6" t="s">
        <v>78</v>
      </c>
      <c r="D1769" s="6" t="s">
        <v>46</v>
      </c>
      <c r="E1769" s="6" t="s">
        <v>46</v>
      </c>
      <c r="F1769" s="6" t="s">
        <v>4335</v>
      </c>
      <c r="G1769" s="6"/>
      <c r="H1769" s="6"/>
      <c r="I1769" s="6" t="s">
        <v>152</v>
      </c>
      <c r="J1769" s="6" t="s">
        <v>152</v>
      </c>
      <c r="K1769" s="6" t="s">
        <v>152</v>
      </c>
      <c r="L1769" s="6" t="s">
        <v>86</v>
      </c>
      <c r="M1769" s="6">
        <v>1</v>
      </c>
      <c r="N1769" s="6"/>
      <c r="O1769" s="6" t="s">
        <v>45</v>
      </c>
      <c r="P1769" s="6"/>
      <c r="Q1769" s="6" t="s">
        <v>45</v>
      </c>
      <c r="R1769" s="8">
        <v>44894</v>
      </c>
      <c r="S1769" s="10"/>
      <c r="T1769" s="10" t="s">
        <v>122</v>
      </c>
      <c r="U1769" s="6">
        <v>1</v>
      </c>
      <c r="V1769" s="6" t="s">
        <v>1815</v>
      </c>
      <c r="W1769" s="7" t="s">
        <v>45</v>
      </c>
      <c r="X1769" s="6" t="s">
        <v>67</v>
      </c>
      <c r="Y1769" s="6" t="s">
        <v>67</v>
      </c>
      <c r="Z1769" s="13" t="s">
        <v>1816</v>
      </c>
      <c r="AA1769" s="13"/>
      <c r="AB1769" s="13" t="s">
        <v>1345</v>
      </c>
      <c r="AC1769" s="13" t="s">
        <v>2600</v>
      </c>
      <c r="AD1769" s="13" t="s">
        <v>1345</v>
      </c>
      <c r="AE1769" s="13" t="s">
        <v>447</v>
      </c>
      <c r="AF1769" s="6" t="s">
        <v>45</v>
      </c>
      <c r="AG1769" s="6" t="s">
        <v>45</v>
      </c>
      <c r="AH1769" s="6" t="s">
        <v>4336</v>
      </c>
      <c r="AI1769" s="6" t="s">
        <v>45</v>
      </c>
      <c r="AJ1769" s="7" t="s">
        <v>45</v>
      </c>
      <c r="AK1769" s="6" t="s">
        <v>136</v>
      </c>
      <c r="AL1769" s="6">
        <v>89304</v>
      </c>
      <c r="AM1769" s="6" t="s">
        <v>59</v>
      </c>
      <c r="AN1769" s="6">
        <v>1</v>
      </c>
      <c r="AO1769" s="6">
        <v>0</v>
      </c>
      <c r="AP1769" s="6"/>
      <c r="AQ1769" s="6"/>
      <c r="AR1769" s="6"/>
      <c r="AS1769" s="6"/>
      <c r="AT1769" s="6"/>
      <c r="AU1769" s="10"/>
      <c r="AV1769"/>
    </row>
    <row r="1770" spans="1:48" s="116" customFormat="1" ht="10.5" customHeight="1" x14ac:dyDescent="0.25">
      <c r="A1770" s="6" t="s">
        <v>60</v>
      </c>
      <c r="B1770" s="6">
        <v>3227</v>
      </c>
      <c r="C1770" s="6" t="s">
        <v>145</v>
      </c>
      <c r="D1770" s="7">
        <v>68560</v>
      </c>
      <c r="E1770" s="6" t="s">
        <v>46</v>
      </c>
      <c r="F1770" s="6" t="s">
        <v>4337</v>
      </c>
      <c r="G1770" s="6"/>
      <c r="H1770" s="6"/>
      <c r="I1770" s="6" t="s">
        <v>289</v>
      </c>
      <c r="J1770" s="6" t="s">
        <v>2355</v>
      </c>
      <c r="K1770" s="6" t="s">
        <v>289</v>
      </c>
      <c r="L1770" s="6" t="s">
        <v>60</v>
      </c>
      <c r="M1770" s="6">
        <v>1</v>
      </c>
      <c r="N1770"/>
      <c r="O1770" s="6" t="s">
        <v>2159</v>
      </c>
      <c r="P1770" s="6"/>
      <c r="Q1770" s="6">
        <v>851</v>
      </c>
      <c r="R1770" s="8">
        <v>44924</v>
      </c>
      <c r="S1770" s="10"/>
      <c r="T1770" s="10" t="s">
        <v>218</v>
      </c>
      <c r="U1770" s="6">
        <v>2</v>
      </c>
      <c r="V1770" s="6">
        <v>1</v>
      </c>
      <c r="W1770" s="7" t="s">
        <v>45</v>
      </c>
      <c r="X1770" s="6" t="s">
        <v>67</v>
      </c>
      <c r="Y1770" s="6" t="s">
        <v>67</v>
      </c>
      <c r="Z1770" s="13" t="s">
        <v>649</v>
      </c>
      <c r="AA1770" s="6"/>
      <c r="AB1770" s="6" t="s">
        <v>173</v>
      </c>
      <c r="AC1770" s="6" t="s">
        <v>4338</v>
      </c>
      <c r="AD1770" s="6" t="s">
        <v>173</v>
      </c>
      <c r="AE1770" s="6" t="s">
        <v>102</v>
      </c>
      <c r="AF1770" s="6" t="s">
        <v>45</v>
      </c>
      <c r="AG1770" s="6" t="s">
        <v>45</v>
      </c>
      <c r="AH1770" s="6" t="s">
        <v>45</v>
      </c>
      <c r="AI1770" s="6" t="s">
        <v>45</v>
      </c>
      <c r="AJ1770" s="7">
        <v>1</v>
      </c>
      <c r="AK1770" s="6" t="s">
        <v>4339</v>
      </c>
      <c r="AL1770" s="6" t="s">
        <v>4340</v>
      </c>
      <c r="AM1770" s="6" t="s">
        <v>59</v>
      </c>
      <c r="AN1770" s="6">
        <v>1</v>
      </c>
      <c r="AO1770" s="6">
        <v>0</v>
      </c>
      <c r="AP1770" s="6"/>
      <c r="AQ1770" s="6"/>
      <c r="AR1770" s="6"/>
      <c r="AS1770" s="59">
        <v>14218</v>
      </c>
      <c r="AT1770" s="59">
        <v>14218</v>
      </c>
      <c r="AU1770" s="10"/>
      <c r="AV1770"/>
    </row>
    <row r="1771" spans="1:48" ht="12.75" customHeight="1" x14ac:dyDescent="0.25">
      <c r="A1771" s="6" t="s">
        <v>86</v>
      </c>
      <c r="B1771" s="6">
        <v>574</v>
      </c>
      <c r="C1771" s="6" t="s">
        <v>78</v>
      </c>
      <c r="D1771" s="6" t="s">
        <v>46</v>
      </c>
      <c r="E1771" s="6">
        <v>9910102431</v>
      </c>
      <c r="F1771" s="6" t="s">
        <v>4341</v>
      </c>
      <c r="G1771" s="6"/>
      <c r="H1771" s="6"/>
      <c r="I1771" s="6" t="s">
        <v>4342</v>
      </c>
      <c r="J1771" s="6" t="s">
        <v>4342</v>
      </c>
      <c r="K1771" s="6" t="s">
        <v>45</v>
      </c>
      <c r="L1771" s="6" t="s">
        <v>86</v>
      </c>
      <c r="M1771" s="6" t="s">
        <v>45</v>
      </c>
      <c r="N1771" s="6"/>
      <c r="O1771" s="6" t="s">
        <v>45</v>
      </c>
      <c r="P1771" s="6"/>
      <c r="Q1771" s="6" t="s">
        <v>45</v>
      </c>
      <c r="R1771" s="8">
        <v>44042</v>
      </c>
      <c r="S1771" s="10"/>
      <c r="T1771" s="10" t="s">
        <v>506</v>
      </c>
      <c r="U1771" s="6">
        <v>4</v>
      </c>
      <c r="V1771" s="6" t="s">
        <v>341</v>
      </c>
      <c r="W1771" s="7" t="s">
        <v>45</v>
      </c>
      <c r="X1771" s="6" t="s">
        <v>67</v>
      </c>
      <c r="Y1771" s="6" t="s">
        <v>67</v>
      </c>
      <c r="Z1771" s="13" t="s">
        <v>45</v>
      </c>
      <c r="AA1771" s="6"/>
      <c r="AB1771" s="6" t="s">
        <v>236</v>
      </c>
      <c r="AC1771" s="6" t="s">
        <v>507</v>
      </c>
      <c r="AD1771" s="6" t="s">
        <v>236</v>
      </c>
      <c r="AE1771" s="6" t="s">
        <v>77</v>
      </c>
      <c r="AF1771" s="6" t="s">
        <v>45</v>
      </c>
      <c r="AG1771" s="6" t="s">
        <v>45</v>
      </c>
      <c r="AH1771" s="6" t="s">
        <v>4343</v>
      </c>
      <c r="AI1771" s="6" t="s">
        <v>45</v>
      </c>
      <c r="AJ1771" s="7" t="s">
        <v>45</v>
      </c>
      <c r="AK1771" s="6" t="s">
        <v>45</v>
      </c>
      <c r="AL1771" s="6" t="s">
        <v>45</v>
      </c>
      <c r="AM1771" s="6"/>
      <c r="AN1771" s="6">
        <v>1</v>
      </c>
      <c r="AO1771" s="6">
        <v>0</v>
      </c>
      <c r="AP1771" s="6"/>
      <c r="AQ1771" s="6"/>
      <c r="AR1771" s="6"/>
      <c r="AS1771" s="6"/>
      <c r="AT1771" s="6"/>
      <c r="AU1771" s="10"/>
    </row>
    <row r="1772" spans="1:48" ht="12.75" customHeight="1" x14ac:dyDescent="0.25">
      <c r="A1772" s="6" t="s">
        <v>60</v>
      </c>
      <c r="B1772" s="6">
        <v>708</v>
      </c>
      <c r="C1772" s="6" t="s">
        <v>78</v>
      </c>
      <c r="D1772" s="6" t="s">
        <v>46</v>
      </c>
      <c r="E1772" s="6" t="s">
        <v>46</v>
      </c>
      <c r="F1772" s="6" t="s">
        <v>4344</v>
      </c>
      <c r="G1772" s="6"/>
      <c r="H1772" s="6"/>
      <c r="I1772" s="6" t="s">
        <v>289</v>
      </c>
      <c r="J1772" s="6" t="s">
        <v>289</v>
      </c>
      <c r="K1772" s="6" t="s">
        <v>45</v>
      </c>
      <c r="L1772" s="6" t="s">
        <v>60</v>
      </c>
      <c r="M1772" s="6">
        <v>1</v>
      </c>
      <c r="N1772" s="6"/>
      <c r="O1772" s="6" t="s">
        <v>45</v>
      </c>
      <c r="P1772" s="6"/>
      <c r="Q1772" s="6" t="s">
        <v>45</v>
      </c>
      <c r="R1772" s="8">
        <v>44984</v>
      </c>
      <c r="S1772" s="10"/>
      <c r="T1772" s="10" t="s">
        <v>115</v>
      </c>
      <c r="U1772" s="6">
        <v>2</v>
      </c>
      <c r="V1772" s="6" t="s">
        <v>1536</v>
      </c>
      <c r="W1772" s="7" t="s">
        <v>45</v>
      </c>
      <c r="X1772" s="10" t="s">
        <v>67</v>
      </c>
      <c r="Y1772" s="10" t="s">
        <v>67</v>
      </c>
      <c r="Z1772" s="6" t="s">
        <v>1611</v>
      </c>
      <c r="AA1772" s="13"/>
      <c r="AB1772" s="6" t="s">
        <v>476</v>
      </c>
      <c r="AC1772" s="13" t="s">
        <v>1612</v>
      </c>
      <c r="AD1772" s="6" t="s">
        <v>476</v>
      </c>
      <c r="AE1772" s="6" t="s">
        <v>77</v>
      </c>
      <c r="AF1772" s="6" t="s">
        <v>45</v>
      </c>
      <c r="AG1772" s="6" t="s">
        <v>45</v>
      </c>
      <c r="AH1772" s="6" t="s">
        <v>45</v>
      </c>
      <c r="AI1772" s="6" t="s">
        <v>45</v>
      </c>
      <c r="AJ1772" s="7" t="s">
        <v>45</v>
      </c>
      <c r="AK1772" s="6" t="s">
        <v>45</v>
      </c>
      <c r="AL1772" s="10">
        <v>99493</v>
      </c>
      <c r="AM1772" s="6" t="s">
        <v>59</v>
      </c>
      <c r="AN1772" s="6">
        <v>1</v>
      </c>
      <c r="AO1772" s="6">
        <v>0</v>
      </c>
      <c r="AP1772" s="6"/>
      <c r="AQ1772" s="6"/>
      <c r="AR1772" s="6"/>
      <c r="AS1772" s="59">
        <v>26581</v>
      </c>
      <c r="AT1772" s="59">
        <v>26581</v>
      </c>
      <c r="AU1772" s="10"/>
    </row>
    <row r="1773" spans="1:48" ht="12.75" customHeight="1" x14ac:dyDescent="0.25">
      <c r="A1773" s="6" t="s">
        <v>4345</v>
      </c>
      <c r="B1773" s="6">
        <v>5200</v>
      </c>
      <c r="C1773" s="6" t="s">
        <v>45</v>
      </c>
      <c r="D1773" s="6" t="s">
        <v>46</v>
      </c>
      <c r="E1773" s="6" t="s">
        <v>4346</v>
      </c>
      <c r="F1773" s="121" t="s">
        <v>46</v>
      </c>
      <c r="G1773" s="6"/>
      <c r="H1773" s="6"/>
      <c r="I1773" s="6" t="s">
        <v>4347</v>
      </c>
      <c r="J1773" s="6" t="s">
        <v>4347</v>
      </c>
      <c r="K1773" s="6" t="s">
        <v>45</v>
      </c>
      <c r="L1773" s="6" t="s">
        <v>4345</v>
      </c>
      <c r="M1773" s="6">
        <v>1</v>
      </c>
      <c r="O1773" s="6" t="s">
        <v>50</v>
      </c>
      <c r="P1773" s="6"/>
      <c r="Q1773" s="6" t="s">
        <v>45</v>
      </c>
      <c r="R1773" s="8">
        <v>44322</v>
      </c>
      <c r="S1773" s="10"/>
      <c r="T1773" s="10" t="s">
        <v>51</v>
      </c>
      <c r="U1773" s="6">
        <v>4</v>
      </c>
      <c r="V1773" s="10">
        <v>31</v>
      </c>
      <c r="W1773" s="7" t="s">
        <v>4348</v>
      </c>
      <c r="X1773" s="6" t="s">
        <v>45</v>
      </c>
      <c r="Y1773" s="6" t="s">
        <v>52</v>
      </c>
      <c r="Z1773" s="13" t="s">
        <v>53</v>
      </c>
      <c r="AA1773" s="6"/>
      <c r="AB1773" s="6" t="s">
        <v>54</v>
      </c>
      <c r="AC1773" s="6" t="s">
        <v>55</v>
      </c>
      <c r="AD1773" s="6" t="s">
        <v>54</v>
      </c>
      <c r="AE1773" s="6" t="s">
        <v>56</v>
      </c>
      <c r="AF1773" s="6" t="s">
        <v>45</v>
      </c>
      <c r="AG1773" s="6" t="s">
        <v>45</v>
      </c>
      <c r="AH1773" s="6" t="s">
        <v>45</v>
      </c>
      <c r="AI1773" s="6" t="s">
        <v>45</v>
      </c>
      <c r="AJ1773" s="7" t="s">
        <v>45</v>
      </c>
      <c r="AK1773" s="6" t="s">
        <v>45</v>
      </c>
      <c r="AL1773" s="6">
        <v>15049</v>
      </c>
      <c r="AM1773" s="6"/>
      <c r="AN1773" s="6">
        <v>1</v>
      </c>
      <c r="AO1773" s="6">
        <v>0</v>
      </c>
      <c r="AP1773" s="6"/>
      <c r="AQ1773" s="6"/>
      <c r="AR1773" s="6"/>
      <c r="AS1773" s="6"/>
      <c r="AT1773" s="6"/>
      <c r="AU1773" s="10"/>
    </row>
    <row r="1774" spans="1:48" ht="12.75" customHeight="1" x14ac:dyDescent="0.25">
      <c r="A1774" s="6" t="s">
        <v>4345</v>
      </c>
      <c r="B1774" s="6">
        <v>1634</v>
      </c>
      <c r="C1774" s="6" t="s">
        <v>1407</v>
      </c>
      <c r="D1774" s="6" t="s">
        <v>46</v>
      </c>
      <c r="E1774" s="6" t="s">
        <v>46</v>
      </c>
      <c r="F1774" s="6">
        <v>142</v>
      </c>
      <c r="G1774" s="6"/>
      <c r="H1774" s="6"/>
      <c r="I1774" s="6" t="s">
        <v>4349</v>
      </c>
      <c r="J1774" s="6" t="s">
        <v>4349</v>
      </c>
      <c r="K1774" s="6" t="s">
        <v>45</v>
      </c>
      <c r="L1774" s="6" t="s">
        <v>4345</v>
      </c>
      <c r="M1774" s="6" t="s">
        <v>45</v>
      </c>
      <c r="N1774" s="6"/>
      <c r="O1774" s="6" t="s">
        <v>50</v>
      </c>
      <c r="P1774" s="6"/>
      <c r="Q1774" s="6" t="s">
        <v>1507</v>
      </c>
      <c r="R1774" s="8" t="s">
        <v>45</v>
      </c>
      <c r="S1774" s="10"/>
      <c r="T1774" s="10" t="s">
        <v>93</v>
      </c>
      <c r="U1774" s="6">
        <v>4</v>
      </c>
      <c r="V1774" s="6">
        <v>9</v>
      </c>
      <c r="W1774" s="7" t="s">
        <v>45</v>
      </c>
      <c r="X1774" s="6" t="e">
        <v>#N/A</v>
      </c>
      <c r="Y1774" s="6" t="s">
        <v>52</v>
      </c>
      <c r="Z1774" s="13" t="s">
        <v>45</v>
      </c>
      <c r="AA1774" s="6"/>
      <c r="AB1774" s="6" t="s">
        <v>149</v>
      </c>
      <c r="AC1774" s="6" t="s">
        <v>442</v>
      </c>
      <c r="AD1774" s="6" t="s">
        <v>149</v>
      </c>
      <c r="AE1774" s="6" t="s">
        <v>359</v>
      </c>
      <c r="AF1774" s="6" t="s">
        <v>45</v>
      </c>
      <c r="AG1774" s="6" t="s">
        <v>45</v>
      </c>
      <c r="AH1774" s="6" t="s">
        <v>45</v>
      </c>
      <c r="AI1774" s="6" t="s">
        <v>45</v>
      </c>
      <c r="AJ1774" s="7">
        <v>2</v>
      </c>
      <c r="AK1774" s="6" t="s">
        <v>1649</v>
      </c>
      <c r="AL1774" s="6" t="s">
        <v>45</v>
      </c>
      <c r="AM1774" s="6"/>
      <c r="AN1774" s="6">
        <v>1</v>
      </c>
      <c r="AO1774" s="6">
        <v>0</v>
      </c>
      <c r="AP1774" s="6"/>
      <c r="AQ1774" s="6"/>
      <c r="AR1774" s="6"/>
      <c r="AS1774" s="6"/>
      <c r="AT1774" s="6"/>
      <c r="AU1774" s="59">
        <v>0</v>
      </c>
    </row>
    <row r="1775" spans="1:48" ht="12.75" customHeight="1" x14ac:dyDescent="0.25">
      <c r="A1775" s="6" t="s">
        <v>4345</v>
      </c>
      <c r="B1775" s="6">
        <v>1119</v>
      </c>
      <c r="C1775" s="6" t="s">
        <v>78</v>
      </c>
      <c r="D1775" s="6" t="s">
        <v>46</v>
      </c>
      <c r="E1775" s="6" t="s">
        <v>46</v>
      </c>
      <c r="F1775" s="6">
        <v>269</v>
      </c>
      <c r="G1775" s="6"/>
      <c r="H1775" s="6"/>
      <c r="I1775" s="6" t="s">
        <v>4350</v>
      </c>
      <c r="J1775" s="6" t="s">
        <v>4350</v>
      </c>
      <c r="K1775" s="6" t="s">
        <v>45</v>
      </c>
      <c r="L1775" s="6" t="s">
        <v>4345</v>
      </c>
      <c r="M1775" s="6" t="s">
        <v>45</v>
      </c>
      <c r="N1775" s="6"/>
      <c r="O1775" s="6" t="s">
        <v>1969</v>
      </c>
      <c r="P1775" s="6"/>
      <c r="Q1775" s="6" t="s">
        <v>45</v>
      </c>
      <c r="R1775" s="8" t="s">
        <v>45</v>
      </c>
      <c r="S1775" s="10"/>
      <c r="T1775" s="10" t="s">
        <v>218</v>
      </c>
      <c r="U1775" s="6">
        <v>2</v>
      </c>
      <c r="V1775" s="6" t="s">
        <v>2033</v>
      </c>
      <c r="W1775" s="7" t="s">
        <v>45</v>
      </c>
      <c r="X1775" s="6" t="e">
        <v>#N/A</v>
      </c>
      <c r="Y1775" s="6" t="s">
        <v>45</v>
      </c>
      <c r="Z1775" s="13" t="s">
        <v>45</v>
      </c>
      <c r="AA1775" s="13"/>
      <c r="AB1775" s="13" t="s">
        <v>45</v>
      </c>
      <c r="AC1775" s="13" t="s">
        <v>972</v>
      </c>
      <c r="AD1775" s="13" t="s">
        <v>45</v>
      </c>
      <c r="AE1775" s="13" t="s">
        <v>45</v>
      </c>
      <c r="AF1775" s="6" t="s">
        <v>45</v>
      </c>
      <c r="AG1775" s="6" t="s">
        <v>45</v>
      </c>
      <c r="AH1775" s="6" t="s">
        <v>971</v>
      </c>
      <c r="AI1775" s="6" t="s">
        <v>45</v>
      </c>
      <c r="AJ1775" s="7" t="s">
        <v>45</v>
      </c>
      <c r="AK1775" s="6" t="s">
        <v>265</v>
      </c>
      <c r="AL1775" s="6" t="s">
        <v>45</v>
      </c>
      <c r="AM1775" s="6"/>
      <c r="AN1775" s="6">
        <v>1</v>
      </c>
      <c r="AO1775" s="6">
        <v>0</v>
      </c>
      <c r="AP1775" s="6"/>
      <c r="AQ1775" s="6"/>
      <c r="AR1775" s="6"/>
      <c r="AS1775" s="6"/>
      <c r="AT1775" s="6"/>
      <c r="AU1775" s="6"/>
    </row>
    <row r="1776" spans="1:48" ht="12.75" customHeight="1" x14ac:dyDescent="0.25">
      <c r="A1776" s="6" t="s">
        <v>4345</v>
      </c>
      <c r="B1776" s="6">
        <v>1057</v>
      </c>
      <c r="C1776" s="6" t="s">
        <v>78</v>
      </c>
      <c r="D1776" s="6" t="s">
        <v>46</v>
      </c>
      <c r="E1776" s="6" t="s">
        <v>46</v>
      </c>
      <c r="F1776" s="6">
        <v>67563</v>
      </c>
      <c r="G1776" s="6"/>
      <c r="H1776" s="6"/>
      <c r="I1776" s="6" t="s">
        <v>4351</v>
      </c>
      <c r="J1776" s="6" t="s">
        <v>4351</v>
      </c>
      <c r="K1776" s="6" t="s">
        <v>45</v>
      </c>
      <c r="L1776" s="6" t="s">
        <v>4345</v>
      </c>
      <c r="M1776" s="6" t="s">
        <v>45</v>
      </c>
      <c r="N1776" s="6"/>
      <c r="O1776" s="6" t="s">
        <v>193</v>
      </c>
      <c r="P1776" s="6"/>
      <c r="Q1776" s="6" t="s">
        <v>45</v>
      </c>
      <c r="R1776" s="8" t="s">
        <v>45</v>
      </c>
      <c r="S1776" s="10"/>
      <c r="T1776" s="10" t="s">
        <v>593</v>
      </c>
      <c r="U1776" s="6">
        <v>2</v>
      </c>
      <c r="V1776" s="6" t="s">
        <v>45</v>
      </c>
      <c r="W1776" s="7" t="s">
        <v>45</v>
      </c>
      <c r="X1776" s="6" t="e">
        <v>#N/A</v>
      </c>
      <c r="Y1776" s="6" t="s">
        <v>52</v>
      </c>
      <c r="Z1776" s="13" t="s">
        <v>45</v>
      </c>
      <c r="AA1776" s="6"/>
      <c r="AB1776" s="13" t="s">
        <v>1982</v>
      </c>
      <c r="AC1776" s="6" t="s">
        <v>1983</v>
      </c>
      <c r="AD1776" s="13" t="s">
        <v>1982</v>
      </c>
      <c r="AE1776" s="13" t="s">
        <v>45</v>
      </c>
      <c r="AF1776" s="6" t="s">
        <v>45</v>
      </c>
      <c r="AG1776" s="6" t="s">
        <v>45</v>
      </c>
      <c r="AH1776" s="6" t="s">
        <v>45</v>
      </c>
      <c r="AI1776" s="6" t="s">
        <v>45</v>
      </c>
      <c r="AJ1776" s="7" t="s">
        <v>45</v>
      </c>
      <c r="AK1776" s="6" t="s">
        <v>45</v>
      </c>
      <c r="AL1776" s="6" t="s">
        <v>45</v>
      </c>
      <c r="AM1776" s="6"/>
      <c r="AN1776" s="6">
        <v>0</v>
      </c>
      <c r="AO1776" s="6">
        <v>0</v>
      </c>
      <c r="AP1776" s="6"/>
      <c r="AQ1776" s="6"/>
      <c r="AR1776" s="6"/>
      <c r="AS1776" s="6"/>
      <c r="AT1776" s="6"/>
      <c r="AU1776" s="6"/>
    </row>
    <row r="1777" spans="1:47" ht="12.75" customHeight="1" x14ac:dyDescent="0.25">
      <c r="A1777" s="6" t="s">
        <v>4345</v>
      </c>
      <c r="B1777" s="6">
        <v>2562</v>
      </c>
      <c r="C1777" s="6" t="s">
        <v>78</v>
      </c>
      <c r="D1777" s="6" t="s">
        <v>46</v>
      </c>
      <c r="E1777" s="6" t="s">
        <v>46</v>
      </c>
      <c r="F1777" s="6">
        <v>68038</v>
      </c>
      <c r="G1777" s="6"/>
      <c r="H1777" s="60"/>
      <c r="I1777" s="60" t="s">
        <v>4352</v>
      </c>
      <c r="J1777" s="60" t="s">
        <v>4352</v>
      </c>
      <c r="K1777" s="6" t="s">
        <v>45</v>
      </c>
      <c r="L1777" s="6" t="s">
        <v>4345</v>
      </c>
      <c r="M1777" s="6" t="s">
        <v>45</v>
      </c>
      <c r="N1777" s="6"/>
      <c r="O1777" s="6" t="s">
        <v>67</v>
      </c>
      <c r="P1777" s="6"/>
      <c r="Q1777" s="6" t="s">
        <v>96</v>
      </c>
      <c r="R1777" s="8">
        <v>44140</v>
      </c>
      <c r="S1777" s="10"/>
      <c r="T1777" s="10" t="s">
        <v>66</v>
      </c>
      <c r="U1777" s="6">
        <v>4</v>
      </c>
      <c r="V1777" s="6">
        <v>422</v>
      </c>
      <c r="W1777" s="7" t="s">
        <v>45</v>
      </c>
      <c r="X1777" s="6" t="s">
        <v>67</v>
      </c>
      <c r="Y1777" s="6" t="s">
        <v>67</v>
      </c>
      <c r="Z1777" s="13" t="s">
        <v>597</v>
      </c>
      <c r="AA1777" s="6"/>
      <c r="AB1777" s="6" t="s">
        <v>594</v>
      </c>
      <c r="AC1777" s="6" t="s">
        <v>598</v>
      </c>
      <c r="AD1777" s="6" t="s">
        <v>594</v>
      </c>
      <c r="AE1777" s="6" t="s">
        <v>56</v>
      </c>
      <c r="AF1777" s="6" t="s">
        <v>45</v>
      </c>
      <c r="AG1777" s="6" t="s">
        <v>45</v>
      </c>
      <c r="AH1777" s="6" t="s">
        <v>45</v>
      </c>
      <c r="AI1777" s="6" t="s">
        <v>45</v>
      </c>
      <c r="AJ1777" s="7">
        <v>2</v>
      </c>
      <c r="AK1777" s="6" t="s">
        <v>4353</v>
      </c>
      <c r="AL1777" s="6" t="s">
        <v>45</v>
      </c>
      <c r="AM1777" s="6"/>
      <c r="AN1777" s="6">
        <v>1</v>
      </c>
      <c r="AO1777" s="6">
        <v>0</v>
      </c>
      <c r="AP1777" s="6"/>
      <c r="AQ1777" s="6"/>
      <c r="AR1777" s="6"/>
      <c r="AS1777" s="6"/>
      <c r="AT1777" s="6"/>
      <c r="AU1777" s="6"/>
    </row>
    <row r="1778" spans="1:47" ht="12.75" customHeight="1" x14ac:dyDescent="0.25">
      <c r="A1778" s="6" t="s">
        <v>4345</v>
      </c>
      <c r="B1778" s="6">
        <v>1201</v>
      </c>
      <c r="C1778" s="6" t="s">
        <v>78</v>
      </c>
      <c r="D1778" s="6" t="s">
        <v>46</v>
      </c>
      <c r="E1778" s="6" t="s">
        <v>46</v>
      </c>
      <c r="F1778" s="6">
        <v>77070</v>
      </c>
      <c r="G1778" s="6"/>
      <c r="H1778" s="6"/>
      <c r="I1778" s="6" t="s">
        <v>4354</v>
      </c>
      <c r="J1778" s="6" t="s">
        <v>4354</v>
      </c>
      <c r="K1778" s="6" t="s">
        <v>45</v>
      </c>
      <c r="L1778" s="6" t="s">
        <v>4345</v>
      </c>
      <c r="M1778" s="6" t="s">
        <v>45</v>
      </c>
      <c r="N1778" s="6"/>
      <c r="O1778" s="6" t="s">
        <v>909</v>
      </c>
      <c r="P1778" s="6"/>
      <c r="Q1778" s="6" t="s">
        <v>45</v>
      </c>
      <c r="R1778" s="8" t="s">
        <v>45</v>
      </c>
      <c r="S1778" s="10"/>
      <c r="T1778" s="10" t="s">
        <v>327</v>
      </c>
      <c r="U1778" s="6">
        <v>3</v>
      </c>
      <c r="V1778" s="6" t="s">
        <v>549</v>
      </c>
      <c r="W1778" s="7" t="s">
        <v>45</v>
      </c>
      <c r="X1778" s="6" t="e">
        <v>#N/A</v>
      </c>
      <c r="Y1778" s="6" t="s">
        <v>52</v>
      </c>
      <c r="Z1778" s="6">
        <v>521</v>
      </c>
      <c r="AA1778" s="6"/>
      <c r="AB1778" s="6" t="s">
        <v>911</v>
      </c>
      <c r="AC1778" s="6" t="s">
        <v>912</v>
      </c>
      <c r="AD1778" s="6" t="s">
        <v>911</v>
      </c>
      <c r="AE1778" s="13" t="s">
        <v>102</v>
      </c>
      <c r="AF1778" s="6" t="s">
        <v>45</v>
      </c>
      <c r="AG1778" s="6" t="s">
        <v>45</v>
      </c>
      <c r="AH1778" s="6" t="s">
        <v>45</v>
      </c>
      <c r="AI1778" s="6" t="s">
        <v>45</v>
      </c>
      <c r="AJ1778" s="7" t="s">
        <v>45</v>
      </c>
      <c r="AK1778" s="6" t="s">
        <v>45</v>
      </c>
      <c r="AL1778" s="6" t="s">
        <v>45</v>
      </c>
      <c r="AM1778" s="6"/>
      <c r="AN1778" s="6">
        <v>1</v>
      </c>
      <c r="AO1778" s="6">
        <v>0</v>
      </c>
      <c r="AP1778" s="6"/>
      <c r="AQ1778" s="6"/>
      <c r="AR1778" s="6"/>
      <c r="AS1778" s="19"/>
      <c r="AT1778" s="19"/>
      <c r="AU1778" s="29">
        <v>0</v>
      </c>
    </row>
    <row r="1779" spans="1:47" ht="12.75" customHeight="1" x14ac:dyDescent="0.25">
      <c r="A1779" s="6" t="s">
        <v>4345</v>
      </c>
      <c r="B1779" s="6">
        <v>1053</v>
      </c>
      <c r="C1779" s="6" t="s">
        <v>78</v>
      </c>
      <c r="D1779" s="6" t="s">
        <v>46</v>
      </c>
      <c r="E1779" s="6" t="s">
        <v>46</v>
      </c>
      <c r="F1779" s="6">
        <v>78292</v>
      </c>
      <c r="G1779" s="6"/>
      <c r="H1779" s="6"/>
      <c r="I1779" s="6" t="s">
        <v>4355</v>
      </c>
      <c r="J1779" s="6" t="s">
        <v>4355</v>
      </c>
      <c r="K1779" s="6" t="s">
        <v>45</v>
      </c>
      <c r="L1779" s="6" t="s">
        <v>4345</v>
      </c>
      <c r="M1779" s="6" t="s">
        <v>45</v>
      </c>
      <c r="N1779" s="6"/>
      <c r="O1779" s="6" t="s">
        <v>193</v>
      </c>
      <c r="P1779" s="6"/>
      <c r="Q1779" s="6" t="s">
        <v>45</v>
      </c>
      <c r="R1779" s="8" t="s">
        <v>45</v>
      </c>
      <c r="S1779" s="10"/>
      <c r="T1779" s="10" t="s">
        <v>593</v>
      </c>
      <c r="U1779" s="6">
        <v>2</v>
      </c>
      <c r="V1779" s="6" t="s">
        <v>45</v>
      </c>
      <c r="W1779" s="7" t="s">
        <v>45</v>
      </c>
      <c r="X1779" s="6" t="e">
        <v>#N/A</v>
      </c>
      <c r="Y1779" s="6" t="s">
        <v>52</v>
      </c>
      <c r="Z1779" s="6" t="s">
        <v>45</v>
      </c>
      <c r="AA1779" s="6"/>
      <c r="AB1779" s="6" t="s">
        <v>1982</v>
      </c>
      <c r="AC1779" s="6" t="s">
        <v>1983</v>
      </c>
      <c r="AD1779" s="6" t="s">
        <v>1982</v>
      </c>
      <c r="AE1779" s="13" t="s">
        <v>45</v>
      </c>
      <c r="AF1779" s="6" t="s">
        <v>45</v>
      </c>
      <c r="AG1779" s="6" t="s">
        <v>45</v>
      </c>
      <c r="AH1779" s="6" t="s">
        <v>45</v>
      </c>
      <c r="AI1779" s="6" t="s">
        <v>45</v>
      </c>
      <c r="AJ1779" s="7" t="s">
        <v>45</v>
      </c>
      <c r="AK1779" s="6" t="s">
        <v>45</v>
      </c>
      <c r="AL1779" s="6" t="s">
        <v>45</v>
      </c>
      <c r="AM1779" s="6"/>
      <c r="AN1779" s="6">
        <v>0</v>
      </c>
      <c r="AO1779" s="6">
        <v>0</v>
      </c>
      <c r="AP1779" s="6"/>
      <c r="AQ1779" s="6"/>
      <c r="AR1779" s="6"/>
      <c r="AS1779" s="19"/>
      <c r="AT1779" s="19"/>
      <c r="AU1779" s="30"/>
    </row>
    <row r="1780" spans="1:47" ht="12.75" customHeight="1" x14ac:dyDescent="0.25">
      <c r="A1780" s="6" t="s">
        <v>4345</v>
      </c>
      <c r="B1780" s="6">
        <v>55</v>
      </c>
      <c r="C1780" s="6" t="s">
        <v>78</v>
      </c>
      <c r="D1780" s="6" t="s">
        <v>46</v>
      </c>
      <c r="E1780" s="6" t="s">
        <v>46</v>
      </c>
      <c r="F1780" s="6">
        <v>78350</v>
      </c>
      <c r="G1780" s="6"/>
      <c r="H1780" s="6"/>
      <c r="I1780" s="6" t="s">
        <v>4350</v>
      </c>
      <c r="J1780" s="6" t="s">
        <v>4350</v>
      </c>
      <c r="K1780" s="6" t="s">
        <v>45</v>
      </c>
      <c r="L1780" s="6" t="s">
        <v>4345</v>
      </c>
      <c r="M1780" s="6">
        <v>1</v>
      </c>
      <c r="N1780" s="6"/>
      <c r="O1780" s="6" t="s">
        <v>45</v>
      </c>
      <c r="P1780" s="6"/>
      <c r="Q1780" s="6" t="s">
        <v>45</v>
      </c>
      <c r="R1780" s="8">
        <v>44033</v>
      </c>
      <c r="S1780" s="10"/>
      <c r="T1780" s="10" t="s">
        <v>66</v>
      </c>
      <c r="U1780" s="6">
        <v>2</v>
      </c>
      <c r="V1780" s="6" t="s">
        <v>1726</v>
      </c>
      <c r="W1780" s="7" t="s">
        <v>45</v>
      </c>
      <c r="X1780" s="6" t="e">
        <v>#N/A</v>
      </c>
      <c r="Y1780" s="6" t="s">
        <v>67</v>
      </c>
      <c r="Z1780" s="6" t="s">
        <v>45</v>
      </c>
      <c r="AA1780" s="6"/>
      <c r="AB1780" s="6" t="s">
        <v>68</v>
      </c>
      <c r="AC1780" s="6" t="s">
        <v>69</v>
      </c>
      <c r="AD1780" s="6" t="s">
        <v>68</v>
      </c>
      <c r="AE1780" s="6" t="s">
        <v>70</v>
      </c>
      <c r="AF1780" s="6" t="s">
        <v>45</v>
      </c>
      <c r="AG1780" s="6" t="s">
        <v>45</v>
      </c>
      <c r="AH1780" s="6" t="s">
        <v>45</v>
      </c>
      <c r="AI1780" s="6" t="s">
        <v>45</v>
      </c>
      <c r="AJ1780" s="7" t="s">
        <v>45</v>
      </c>
      <c r="AK1780" s="6" t="s">
        <v>45</v>
      </c>
      <c r="AL1780" s="6" t="s">
        <v>45</v>
      </c>
      <c r="AM1780" s="6"/>
      <c r="AN1780" s="6">
        <v>1</v>
      </c>
      <c r="AO1780" s="6">
        <v>0</v>
      </c>
      <c r="AP1780" s="6"/>
      <c r="AQ1780" s="6"/>
      <c r="AR1780" s="6"/>
      <c r="AS1780" s="19"/>
      <c r="AT1780" s="19"/>
      <c r="AU1780" s="30"/>
    </row>
    <row r="1781" spans="1:47" ht="12.75" customHeight="1" x14ac:dyDescent="0.25">
      <c r="A1781" s="6" t="s">
        <v>4356</v>
      </c>
      <c r="B1781" s="6">
        <v>2564</v>
      </c>
      <c r="C1781" s="6" t="s">
        <v>78</v>
      </c>
      <c r="D1781" s="6" t="s">
        <v>46</v>
      </c>
      <c r="E1781" s="6" t="s">
        <v>46</v>
      </c>
      <c r="F1781" s="6">
        <v>78622</v>
      </c>
      <c r="G1781" s="6"/>
      <c r="H1781" s="60"/>
      <c r="I1781" s="60" t="s">
        <v>4357</v>
      </c>
      <c r="J1781" s="60" t="s">
        <v>4357</v>
      </c>
      <c r="K1781" s="6" t="s">
        <v>45</v>
      </c>
      <c r="L1781" s="6" t="s">
        <v>4356</v>
      </c>
      <c r="M1781" s="6" t="s">
        <v>45</v>
      </c>
      <c r="N1781" s="6"/>
      <c r="O1781" s="6" t="s">
        <v>148</v>
      </c>
      <c r="P1781" s="6"/>
      <c r="Q1781" s="6" t="s">
        <v>96</v>
      </c>
      <c r="R1781" s="8">
        <v>44140</v>
      </c>
      <c r="S1781" s="10"/>
      <c r="T1781" s="10" t="s">
        <v>66</v>
      </c>
      <c r="U1781" s="6">
        <v>4</v>
      </c>
      <c r="V1781" s="6">
        <v>422</v>
      </c>
      <c r="W1781" s="7" t="s">
        <v>45</v>
      </c>
      <c r="X1781" s="6" t="s">
        <v>67</v>
      </c>
      <c r="Y1781" s="6" t="s">
        <v>67</v>
      </c>
      <c r="Z1781" s="6" t="s">
        <v>597</v>
      </c>
      <c r="AA1781" s="6"/>
      <c r="AB1781" s="6" t="s">
        <v>594</v>
      </c>
      <c r="AC1781" s="6" t="s">
        <v>598</v>
      </c>
      <c r="AD1781" s="6" t="s">
        <v>594</v>
      </c>
      <c r="AE1781" s="6" t="s">
        <v>56</v>
      </c>
      <c r="AF1781" s="6" t="s">
        <v>45</v>
      </c>
      <c r="AG1781" s="6" t="s">
        <v>45</v>
      </c>
      <c r="AH1781" s="6" t="s">
        <v>45</v>
      </c>
      <c r="AI1781" s="6" t="s">
        <v>45</v>
      </c>
      <c r="AJ1781" s="7" t="s">
        <v>45</v>
      </c>
      <c r="AK1781" s="6" t="s">
        <v>136</v>
      </c>
      <c r="AL1781" s="6" t="s">
        <v>45</v>
      </c>
      <c r="AM1781" s="6"/>
      <c r="AN1781" s="6">
        <v>1</v>
      </c>
      <c r="AO1781" s="6">
        <v>0</v>
      </c>
      <c r="AP1781" s="6"/>
      <c r="AQ1781" s="6"/>
      <c r="AR1781" s="6"/>
      <c r="AS1781" s="19"/>
      <c r="AT1781" s="19"/>
      <c r="AU1781" s="30"/>
    </row>
    <row r="1782" spans="1:47" ht="12.75" customHeight="1" x14ac:dyDescent="0.25">
      <c r="A1782" s="6" t="s">
        <v>4345</v>
      </c>
      <c r="B1782" s="6">
        <v>2153</v>
      </c>
      <c r="C1782" s="6" t="s">
        <v>78</v>
      </c>
      <c r="D1782" s="6" t="s">
        <v>46</v>
      </c>
      <c r="E1782" s="6" t="s">
        <v>46</v>
      </c>
      <c r="F1782" s="6">
        <v>79184</v>
      </c>
      <c r="G1782" s="6"/>
      <c r="H1782" s="6"/>
      <c r="I1782" s="6" t="s">
        <v>4351</v>
      </c>
      <c r="J1782" s="6" t="s">
        <v>4351</v>
      </c>
      <c r="K1782" s="6" t="s">
        <v>45</v>
      </c>
      <c r="L1782" s="6" t="s">
        <v>4345</v>
      </c>
      <c r="M1782" s="6" t="s">
        <v>45</v>
      </c>
      <c r="N1782" s="6"/>
      <c r="O1782" s="6" t="s">
        <v>4358</v>
      </c>
      <c r="P1782" s="6"/>
      <c r="Q1782" s="6" t="s">
        <v>1394</v>
      </c>
      <c r="R1782" s="8">
        <v>44110</v>
      </c>
      <c r="S1782" s="10"/>
      <c r="T1782" s="10" t="s">
        <v>1005</v>
      </c>
      <c r="U1782" s="6">
        <v>2</v>
      </c>
      <c r="V1782" s="6" t="s">
        <v>1335</v>
      </c>
      <c r="W1782" s="7" t="s">
        <v>45</v>
      </c>
      <c r="X1782" s="6" t="e">
        <v>#N/A</v>
      </c>
      <c r="Y1782" s="6" t="s">
        <v>52</v>
      </c>
      <c r="Z1782" s="6" t="s">
        <v>45</v>
      </c>
      <c r="AA1782" s="6"/>
      <c r="AB1782" s="6" t="s">
        <v>834</v>
      </c>
      <c r="AC1782" s="6" t="s">
        <v>1336</v>
      </c>
      <c r="AD1782" s="6" t="s">
        <v>834</v>
      </c>
      <c r="AE1782" s="6" t="s">
        <v>917</v>
      </c>
      <c r="AF1782" s="6" t="s">
        <v>45</v>
      </c>
      <c r="AG1782" s="6" t="s">
        <v>45</v>
      </c>
      <c r="AH1782" s="6" t="s">
        <v>45</v>
      </c>
      <c r="AI1782" s="6" t="s">
        <v>45</v>
      </c>
      <c r="AJ1782" s="7" t="s">
        <v>45</v>
      </c>
      <c r="AK1782" s="6" t="s">
        <v>45</v>
      </c>
      <c r="AL1782" s="6" t="s">
        <v>45</v>
      </c>
      <c r="AM1782" s="6"/>
      <c r="AN1782" s="6">
        <v>1</v>
      </c>
      <c r="AO1782" s="6">
        <v>0</v>
      </c>
      <c r="AP1782" s="6"/>
      <c r="AQ1782" s="6"/>
      <c r="AR1782" s="6"/>
      <c r="AS1782" s="19"/>
      <c r="AT1782" s="19"/>
      <c r="AU1782" s="29">
        <v>0</v>
      </c>
    </row>
    <row r="1783" spans="1:47" ht="12.75" customHeight="1" x14ac:dyDescent="0.25">
      <c r="A1783" s="6" t="s">
        <v>4345</v>
      </c>
      <c r="B1783" s="6">
        <v>1546</v>
      </c>
      <c r="C1783" s="6" t="s">
        <v>78</v>
      </c>
      <c r="D1783" s="6" t="s">
        <v>46</v>
      </c>
      <c r="E1783" s="6" t="s">
        <v>46</v>
      </c>
      <c r="F1783" s="6">
        <v>79197</v>
      </c>
      <c r="G1783" s="6"/>
      <c r="H1783" s="6"/>
      <c r="I1783" s="6" t="s">
        <v>4351</v>
      </c>
      <c r="J1783" s="6" t="s">
        <v>4351</v>
      </c>
      <c r="K1783" s="6" t="s">
        <v>45</v>
      </c>
      <c r="L1783" s="6" t="s">
        <v>4345</v>
      </c>
      <c r="M1783" s="6" t="s">
        <v>45</v>
      </c>
      <c r="N1783" s="6"/>
      <c r="O1783" s="6" t="s">
        <v>193</v>
      </c>
      <c r="P1783" s="6"/>
      <c r="Q1783" s="6" t="s">
        <v>45</v>
      </c>
      <c r="R1783" s="8" t="s">
        <v>45</v>
      </c>
      <c r="S1783" s="10"/>
      <c r="T1783" s="10" t="s">
        <v>475</v>
      </c>
      <c r="U1783" s="6">
        <v>1</v>
      </c>
      <c r="V1783" s="6">
        <v>9</v>
      </c>
      <c r="W1783" s="7" t="s">
        <v>45</v>
      </c>
      <c r="X1783" s="6" t="s">
        <v>52</v>
      </c>
      <c r="Y1783" s="6" t="s">
        <v>52</v>
      </c>
      <c r="Z1783" s="6" t="s">
        <v>45</v>
      </c>
      <c r="AA1783" s="6"/>
      <c r="AB1783" s="6" t="s">
        <v>213</v>
      </c>
      <c r="AC1783" s="6" t="s">
        <v>576</v>
      </c>
      <c r="AD1783" s="6" t="s">
        <v>213</v>
      </c>
      <c r="AE1783" s="6" t="s">
        <v>443</v>
      </c>
      <c r="AF1783" s="6" t="s">
        <v>45</v>
      </c>
      <c r="AG1783" s="6" t="s">
        <v>45</v>
      </c>
      <c r="AH1783" s="6" t="s">
        <v>45</v>
      </c>
      <c r="AI1783" s="6" t="s">
        <v>45</v>
      </c>
      <c r="AJ1783" s="7" t="s">
        <v>45</v>
      </c>
      <c r="AK1783" s="6" t="s">
        <v>45</v>
      </c>
      <c r="AL1783" s="6" t="s">
        <v>45</v>
      </c>
      <c r="AM1783" s="6"/>
      <c r="AN1783" s="6">
        <v>1</v>
      </c>
      <c r="AO1783" s="6">
        <v>0</v>
      </c>
      <c r="AP1783" s="6"/>
      <c r="AQ1783" s="6"/>
      <c r="AR1783" s="6"/>
      <c r="AS1783" s="19"/>
      <c r="AT1783" s="19"/>
      <c r="AU1783" s="30"/>
    </row>
    <row r="1784" spans="1:47" ht="12.75" customHeight="1" x14ac:dyDescent="0.25">
      <c r="A1784" s="6" t="s">
        <v>4345</v>
      </c>
      <c r="B1784" s="6">
        <v>1501</v>
      </c>
      <c r="C1784" s="6" t="s">
        <v>78</v>
      </c>
      <c r="D1784" s="6" t="s">
        <v>46</v>
      </c>
      <c r="E1784" s="6" t="s">
        <v>46</v>
      </c>
      <c r="F1784" s="6">
        <v>79202</v>
      </c>
      <c r="G1784" s="6"/>
      <c r="H1784" s="6"/>
      <c r="I1784" s="6" t="s">
        <v>4351</v>
      </c>
      <c r="J1784" s="6" t="s">
        <v>4351</v>
      </c>
      <c r="K1784" s="6" t="s">
        <v>45</v>
      </c>
      <c r="L1784" s="6" t="s">
        <v>4345</v>
      </c>
      <c r="M1784" s="6" t="s">
        <v>45</v>
      </c>
      <c r="N1784" s="6"/>
      <c r="O1784" s="6" t="s">
        <v>191</v>
      </c>
      <c r="P1784" s="6"/>
      <c r="Q1784" s="6" t="s">
        <v>575</v>
      </c>
      <c r="R1784" s="8">
        <v>44903</v>
      </c>
      <c r="S1784" s="10"/>
      <c r="T1784" s="10" t="s">
        <v>475</v>
      </c>
      <c r="U1784" s="6">
        <v>2</v>
      </c>
      <c r="V1784" s="6">
        <v>25</v>
      </c>
      <c r="W1784" s="7" t="s">
        <v>45</v>
      </c>
      <c r="X1784" s="6" t="e">
        <v>#N/A</v>
      </c>
      <c r="Y1784" s="6" t="s">
        <v>52</v>
      </c>
      <c r="Z1784" s="6" t="s">
        <v>45</v>
      </c>
      <c r="AA1784" s="6"/>
      <c r="AB1784" s="6" t="s">
        <v>89</v>
      </c>
      <c r="AC1784" s="6" t="s">
        <v>681</v>
      </c>
      <c r="AD1784" s="6" t="s">
        <v>89</v>
      </c>
      <c r="AE1784" s="6" t="s">
        <v>682</v>
      </c>
      <c r="AF1784" s="6" t="s">
        <v>45</v>
      </c>
      <c r="AG1784" s="6" t="s">
        <v>45</v>
      </c>
      <c r="AH1784" s="6" t="s">
        <v>45</v>
      </c>
      <c r="AI1784" s="6" t="s">
        <v>45</v>
      </c>
      <c r="AJ1784" s="7" t="s">
        <v>45</v>
      </c>
      <c r="AK1784" s="6" t="s">
        <v>45</v>
      </c>
      <c r="AL1784" s="6" t="s">
        <v>45</v>
      </c>
      <c r="AM1784" s="6"/>
      <c r="AN1784" s="6">
        <v>1</v>
      </c>
      <c r="AO1784" s="6">
        <v>0</v>
      </c>
      <c r="AP1784" s="6"/>
      <c r="AQ1784" s="6"/>
      <c r="AR1784" s="6"/>
      <c r="AS1784" s="19"/>
      <c r="AT1784" s="19"/>
      <c r="AU1784" s="30"/>
    </row>
    <row r="1785" spans="1:47" ht="12.75" customHeight="1" x14ac:dyDescent="0.25">
      <c r="A1785" s="6" t="s">
        <v>4345</v>
      </c>
      <c r="B1785" s="6">
        <v>623</v>
      </c>
      <c r="C1785" s="6" t="s">
        <v>78</v>
      </c>
      <c r="D1785" s="6" t="s">
        <v>46</v>
      </c>
      <c r="E1785" s="6" t="s">
        <v>46</v>
      </c>
      <c r="F1785" s="6">
        <v>85063</v>
      </c>
      <c r="G1785" s="6"/>
      <c r="H1785" s="6"/>
      <c r="I1785" s="6" t="s">
        <v>4359</v>
      </c>
      <c r="J1785" s="6" t="s">
        <v>4359</v>
      </c>
      <c r="K1785" s="6" t="s">
        <v>45</v>
      </c>
      <c r="L1785" s="6" t="s">
        <v>4345</v>
      </c>
      <c r="M1785" s="6" t="s">
        <v>45</v>
      </c>
      <c r="N1785" s="6"/>
      <c r="O1785" s="6" t="s">
        <v>148</v>
      </c>
      <c r="P1785" s="6"/>
      <c r="Q1785" s="6" t="s">
        <v>2995</v>
      </c>
      <c r="R1785" s="8">
        <v>44720</v>
      </c>
      <c r="S1785" s="10"/>
      <c r="T1785" s="10" t="s">
        <v>2133</v>
      </c>
      <c r="U1785" s="6">
        <v>3</v>
      </c>
      <c r="V1785" s="6" t="s">
        <v>2134</v>
      </c>
      <c r="W1785" s="7" t="s">
        <v>45</v>
      </c>
      <c r="X1785" s="6" t="s">
        <v>67</v>
      </c>
      <c r="Y1785" s="6" t="s">
        <v>67</v>
      </c>
      <c r="Z1785" s="6" t="s">
        <v>2135</v>
      </c>
      <c r="AA1785" s="6"/>
      <c r="AB1785" s="6" t="s">
        <v>613</v>
      </c>
      <c r="AC1785" s="6" t="s">
        <v>2136</v>
      </c>
      <c r="AD1785" s="6" t="s">
        <v>613</v>
      </c>
      <c r="AE1785" s="6" t="s">
        <v>275</v>
      </c>
      <c r="AF1785" s="6" t="s">
        <v>45</v>
      </c>
      <c r="AG1785" s="6" t="s">
        <v>45</v>
      </c>
      <c r="AH1785" s="6" t="s">
        <v>4360</v>
      </c>
      <c r="AI1785" s="6" t="s">
        <v>45</v>
      </c>
      <c r="AJ1785" s="7">
        <v>2</v>
      </c>
      <c r="AK1785" s="6" t="s">
        <v>45</v>
      </c>
      <c r="AL1785" s="6">
        <v>49416</v>
      </c>
      <c r="AM1785" s="6" t="s">
        <v>59</v>
      </c>
      <c r="AN1785" s="6">
        <v>1</v>
      </c>
      <c r="AO1785" s="6">
        <v>0</v>
      </c>
      <c r="AP1785" s="6"/>
      <c r="AQ1785" s="6"/>
      <c r="AR1785" s="6"/>
      <c r="AS1785" s="19"/>
      <c r="AT1785" s="19"/>
      <c r="AU1785" s="29"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V2006"/>
  <sheetViews>
    <sheetView workbookViewId="0"/>
  </sheetViews>
  <sheetFormatPr defaultRowHeight="15" x14ac:dyDescent="0.25"/>
  <cols>
    <col min="1" max="29" width="9.140625" customWidth="1"/>
  </cols>
  <sheetData>
    <row r="1" spans="1:48" s="113" customFormat="1" ht="25.5" customHeight="1" x14ac:dyDescent="0.2">
      <c r="A1" s="50"/>
      <c r="B1" s="117" t="s">
        <v>0</v>
      </c>
      <c r="C1" s="117" t="s">
        <v>1</v>
      </c>
      <c r="D1" s="117" t="s">
        <v>2</v>
      </c>
      <c r="E1" s="118" t="s">
        <v>3</v>
      </c>
      <c r="F1" s="118" t="s">
        <v>4</v>
      </c>
      <c r="G1" s="119" t="s">
        <v>5</v>
      </c>
      <c r="H1" s="118" t="s">
        <v>6</v>
      </c>
      <c r="I1" s="119" t="s">
        <v>7</v>
      </c>
      <c r="J1" s="119" t="s">
        <v>8</v>
      </c>
      <c r="K1" s="117" t="s">
        <v>9</v>
      </c>
      <c r="L1" s="117" t="s">
        <v>10</v>
      </c>
      <c r="M1" s="117" t="s">
        <v>11</v>
      </c>
      <c r="N1" s="118" t="s">
        <v>12</v>
      </c>
      <c r="O1" s="119" t="s">
        <v>13</v>
      </c>
      <c r="P1" s="117" t="s">
        <v>14</v>
      </c>
      <c r="Q1" s="119" t="s">
        <v>15</v>
      </c>
      <c r="R1" s="117" t="s">
        <v>16</v>
      </c>
      <c r="S1" s="118" t="s">
        <v>17</v>
      </c>
      <c r="T1" s="119" t="s">
        <v>18</v>
      </c>
      <c r="U1" s="113" t="s">
        <v>19</v>
      </c>
      <c r="V1" s="113" t="s">
        <v>20</v>
      </c>
      <c r="W1" s="120" t="s">
        <v>21</v>
      </c>
      <c r="X1" s="117"/>
      <c r="Y1" s="113" t="s">
        <v>22</v>
      </c>
      <c r="Z1" s="117" t="s">
        <v>23</v>
      </c>
      <c r="AA1" s="118" t="s">
        <v>24</v>
      </c>
      <c r="AB1" s="119" t="s">
        <v>25</v>
      </c>
      <c r="AC1" s="117" t="s">
        <v>26</v>
      </c>
      <c r="AD1" s="117" t="s">
        <v>26</v>
      </c>
      <c r="AE1" s="117" t="s">
        <v>26</v>
      </c>
      <c r="AF1" s="117" t="s">
        <v>27</v>
      </c>
      <c r="AG1" s="117" t="s">
        <v>28</v>
      </c>
      <c r="AH1" s="113" t="s">
        <v>29</v>
      </c>
      <c r="AI1" s="113" t="s">
        <v>30</v>
      </c>
      <c r="AJ1" s="117" t="s">
        <v>31</v>
      </c>
      <c r="AK1" s="120" t="s">
        <v>32</v>
      </c>
      <c r="AL1" s="113" t="s">
        <v>33</v>
      </c>
      <c r="AM1" s="113" t="s">
        <v>34</v>
      </c>
      <c r="AN1" s="113" t="s">
        <v>35</v>
      </c>
      <c r="AO1" s="117" t="s">
        <v>36</v>
      </c>
      <c r="AP1" s="117" t="s">
        <v>37</v>
      </c>
      <c r="AQ1" s="117" t="s">
        <v>38</v>
      </c>
      <c r="AR1" s="117" t="s">
        <v>39</v>
      </c>
      <c r="AS1" s="117" t="s">
        <v>40</v>
      </c>
      <c r="AT1" s="117" t="s">
        <v>41</v>
      </c>
      <c r="AU1" s="117" t="s">
        <v>42</v>
      </c>
      <c r="AV1" s="117" t="s">
        <v>43</v>
      </c>
    </row>
    <row r="2" spans="1:48" ht="13.5" customHeight="1" x14ac:dyDescent="0.25">
      <c r="A2" s="6" t="s">
        <v>4361</v>
      </c>
      <c r="B2" s="6">
        <v>6087</v>
      </c>
      <c r="C2" s="6" t="s">
        <v>45</v>
      </c>
      <c r="D2" s="6" t="s">
        <v>46</v>
      </c>
      <c r="E2" s="22">
        <v>415</v>
      </c>
      <c r="F2" s="121" t="s">
        <v>45</v>
      </c>
      <c r="G2" s="6"/>
      <c r="H2" s="10"/>
      <c r="I2" s="10" t="s">
        <v>4362</v>
      </c>
      <c r="J2" s="10" t="s">
        <v>4362</v>
      </c>
      <c r="K2" s="10" t="s">
        <v>4362</v>
      </c>
      <c r="L2" s="10" t="s">
        <v>4361</v>
      </c>
      <c r="M2" s="6">
        <v>1</v>
      </c>
      <c r="O2" s="10" t="s">
        <v>67</v>
      </c>
      <c r="P2" s="10"/>
      <c r="Q2" s="10">
        <v>851</v>
      </c>
      <c r="R2" s="8">
        <v>44922</v>
      </c>
      <c r="S2" s="10"/>
      <c r="T2" s="10" t="s">
        <v>66</v>
      </c>
      <c r="U2" s="10">
        <v>3</v>
      </c>
      <c r="V2" s="6">
        <v>310</v>
      </c>
      <c r="W2" s="22" t="s">
        <v>45</v>
      </c>
      <c r="X2" s="10" t="s">
        <v>67</v>
      </c>
      <c r="Y2" s="10" t="s">
        <v>67</v>
      </c>
      <c r="Z2" s="6" t="s">
        <v>4363</v>
      </c>
      <c r="AA2" s="6"/>
      <c r="AB2" s="6" t="s">
        <v>149</v>
      </c>
      <c r="AC2" s="6" t="s">
        <v>3099</v>
      </c>
      <c r="AD2" s="6" t="s">
        <v>149</v>
      </c>
      <c r="AE2" s="6" t="s">
        <v>952</v>
      </c>
      <c r="AF2" s="10" t="s">
        <v>45</v>
      </c>
      <c r="AG2" s="10" t="s">
        <v>45</v>
      </c>
      <c r="AH2" s="10" t="s">
        <v>45</v>
      </c>
      <c r="AI2" s="10" t="s">
        <v>45</v>
      </c>
      <c r="AJ2" s="22" t="s">
        <v>45</v>
      </c>
      <c r="AK2" s="10" t="s">
        <v>136</v>
      </c>
      <c r="AL2" s="6">
        <v>92968</v>
      </c>
      <c r="AM2" s="6" t="s">
        <v>59</v>
      </c>
      <c r="AN2" s="6">
        <v>1</v>
      </c>
      <c r="AO2" s="11">
        <v>0</v>
      </c>
      <c r="AP2" s="10"/>
      <c r="AQ2" s="10"/>
      <c r="AR2" s="10"/>
      <c r="AS2" s="10"/>
      <c r="AT2" s="10"/>
      <c r="AU2" s="59">
        <v>3315</v>
      </c>
    </row>
    <row r="3" spans="1:48" ht="14.25" customHeight="1" x14ac:dyDescent="0.25">
      <c r="A3" s="6" t="s">
        <v>4361</v>
      </c>
      <c r="B3" s="6">
        <v>5690</v>
      </c>
      <c r="C3" s="10" t="s">
        <v>45</v>
      </c>
      <c r="D3" s="6" t="s">
        <v>46</v>
      </c>
      <c r="E3" s="6" t="s">
        <v>46</v>
      </c>
      <c r="F3" s="121" t="s">
        <v>45</v>
      </c>
      <c r="G3" s="6"/>
      <c r="H3" s="10"/>
      <c r="I3" s="10" t="s">
        <v>4364</v>
      </c>
      <c r="J3" s="10" t="s">
        <v>4364</v>
      </c>
      <c r="K3" s="10" t="s">
        <v>4364</v>
      </c>
      <c r="L3" s="10" t="s">
        <v>4361</v>
      </c>
      <c r="M3" s="6">
        <v>1</v>
      </c>
      <c r="O3" s="10" t="s">
        <v>67</v>
      </c>
      <c r="P3" s="10"/>
      <c r="Q3" s="10">
        <v>851</v>
      </c>
      <c r="R3" s="8">
        <v>44845</v>
      </c>
      <c r="S3" s="10"/>
      <c r="T3" s="10" t="s">
        <v>593</v>
      </c>
      <c r="U3" s="10">
        <v>1</v>
      </c>
      <c r="V3" s="10">
        <v>9</v>
      </c>
      <c r="W3" s="22" t="s">
        <v>45</v>
      </c>
      <c r="X3" s="6" t="s">
        <v>67</v>
      </c>
      <c r="Y3" s="6" t="s">
        <v>67</v>
      </c>
      <c r="Z3" s="6" t="s">
        <v>45</v>
      </c>
      <c r="AA3" s="6"/>
      <c r="AB3" s="6" t="s">
        <v>441</v>
      </c>
      <c r="AC3" s="6" t="s">
        <v>2805</v>
      </c>
      <c r="AD3" s="6" t="s">
        <v>441</v>
      </c>
      <c r="AE3" s="6" t="s">
        <v>434</v>
      </c>
      <c r="AF3" s="10" t="s">
        <v>45</v>
      </c>
      <c r="AG3" s="10" t="s">
        <v>45</v>
      </c>
      <c r="AH3" s="10" t="s">
        <v>45</v>
      </c>
      <c r="AI3" s="6" t="s">
        <v>45</v>
      </c>
      <c r="AJ3" s="22" t="s">
        <v>45</v>
      </c>
      <c r="AK3" s="6" t="s">
        <v>136</v>
      </c>
      <c r="AL3" s="6">
        <v>82981</v>
      </c>
      <c r="AM3" s="6" t="s">
        <v>59</v>
      </c>
      <c r="AN3" s="6">
        <v>1</v>
      </c>
      <c r="AO3" s="11">
        <v>0</v>
      </c>
      <c r="AP3" s="10"/>
      <c r="AQ3" s="10"/>
      <c r="AR3" s="10"/>
      <c r="AS3" s="10"/>
      <c r="AT3" s="10"/>
      <c r="AU3" s="6"/>
    </row>
    <row r="4" spans="1:48" ht="12.75" customHeight="1" x14ac:dyDescent="0.25">
      <c r="A4" s="6" t="s">
        <v>4365</v>
      </c>
      <c r="B4" s="6">
        <v>5705</v>
      </c>
      <c r="C4" s="10"/>
      <c r="D4" s="6" t="s">
        <v>46</v>
      </c>
      <c r="E4" s="6" t="s">
        <v>46</v>
      </c>
      <c r="F4" s="121" t="s">
        <v>4366</v>
      </c>
      <c r="G4" s="6"/>
      <c r="H4" s="6"/>
      <c r="I4" s="6" t="s">
        <v>4367</v>
      </c>
      <c r="J4" s="6" t="s">
        <v>4367</v>
      </c>
      <c r="K4" s="6" t="s">
        <v>4367</v>
      </c>
      <c r="L4" s="10" t="s">
        <v>4365</v>
      </c>
      <c r="M4" s="6">
        <v>1</v>
      </c>
      <c r="O4" s="10"/>
      <c r="P4" s="10"/>
      <c r="Q4" s="10"/>
      <c r="R4" s="8">
        <v>44867</v>
      </c>
      <c r="S4" s="10"/>
      <c r="T4" s="10" t="s">
        <v>157</v>
      </c>
      <c r="U4" s="6">
        <v>2</v>
      </c>
      <c r="V4" s="10">
        <v>210</v>
      </c>
      <c r="W4" s="7" t="s">
        <v>45</v>
      </c>
      <c r="X4" s="6" t="s">
        <v>45</v>
      </c>
      <c r="Y4" s="6" t="s">
        <v>158</v>
      </c>
      <c r="Z4" s="6" t="s">
        <v>3698</v>
      </c>
      <c r="AA4" s="6"/>
      <c r="AB4" s="6" t="s">
        <v>441</v>
      </c>
      <c r="AC4" s="6" t="s">
        <v>3699</v>
      </c>
      <c r="AD4" s="6" t="s">
        <v>441</v>
      </c>
      <c r="AE4" s="6" t="s">
        <v>447</v>
      </c>
      <c r="AF4" s="10"/>
      <c r="AG4" s="10"/>
      <c r="AH4" s="6" t="s">
        <v>3700</v>
      </c>
      <c r="AI4" s="10"/>
      <c r="AJ4" s="22"/>
      <c r="AK4" s="6" t="s">
        <v>136</v>
      </c>
      <c r="AL4" s="6">
        <v>86384</v>
      </c>
      <c r="AM4" s="6" t="s">
        <v>59</v>
      </c>
      <c r="AN4" s="6">
        <v>1</v>
      </c>
      <c r="AO4" s="11">
        <v>0</v>
      </c>
      <c r="AP4" s="10"/>
      <c r="AQ4" s="10"/>
      <c r="AR4" s="10"/>
      <c r="AS4" s="10"/>
      <c r="AT4" s="10"/>
      <c r="AU4" s="6"/>
    </row>
    <row r="5" spans="1:48" ht="12.75" customHeight="1" x14ac:dyDescent="0.25">
      <c r="A5" s="6" t="s">
        <v>4361</v>
      </c>
      <c r="B5" s="6">
        <v>5515</v>
      </c>
      <c r="C5" s="6" t="s">
        <v>45</v>
      </c>
      <c r="D5" s="6" t="s">
        <v>46</v>
      </c>
      <c r="E5" s="6" t="s">
        <v>46</v>
      </c>
      <c r="F5" s="121" t="s">
        <v>4368</v>
      </c>
      <c r="G5" s="6"/>
      <c r="H5" s="6"/>
      <c r="I5" s="6" t="s">
        <v>4369</v>
      </c>
      <c r="J5" s="6" t="s">
        <v>4369</v>
      </c>
      <c r="K5" s="6" t="s">
        <v>4369</v>
      </c>
      <c r="L5" s="6" t="s">
        <v>4361</v>
      </c>
      <c r="M5" s="6">
        <v>1</v>
      </c>
      <c r="O5" s="6" t="s">
        <v>45</v>
      </c>
      <c r="P5" s="6"/>
      <c r="Q5" s="6">
        <v>851</v>
      </c>
      <c r="R5" s="8">
        <v>44699</v>
      </c>
      <c r="S5" s="10"/>
      <c r="T5" s="10" t="s">
        <v>385</v>
      </c>
      <c r="U5" s="6">
        <v>4</v>
      </c>
      <c r="V5" s="6">
        <v>419</v>
      </c>
      <c r="W5" s="7" t="s">
        <v>45</v>
      </c>
      <c r="X5" s="6" t="s">
        <v>67</v>
      </c>
      <c r="Y5" s="6" t="s">
        <v>67</v>
      </c>
      <c r="Z5" s="6" t="s">
        <v>4370</v>
      </c>
      <c r="AA5" s="6"/>
      <c r="AB5" s="6" t="s">
        <v>166</v>
      </c>
      <c r="AC5" s="6" t="s">
        <v>4371</v>
      </c>
      <c r="AD5" s="6" t="s">
        <v>166</v>
      </c>
      <c r="AE5" s="6" t="s">
        <v>636</v>
      </c>
      <c r="AF5" s="6" t="s">
        <v>45</v>
      </c>
      <c r="AG5" s="6" t="s">
        <v>45</v>
      </c>
      <c r="AH5" s="6" t="s">
        <v>45</v>
      </c>
      <c r="AI5" s="6" t="s">
        <v>45</v>
      </c>
      <c r="AJ5" s="7" t="s">
        <v>45</v>
      </c>
      <c r="AK5" s="6" t="s">
        <v>45</v>
      </c>
      <c r="AL5" s="6">
        <v>61652</v>
      </c>
      <c r="AM5" s="6" t="s">
        <v>59</v>
      </c>
      <c r="AN5" s="6">
        <v>1</v>
      </c>
      <c r="AO5" s="6">
        <v>0</v>
      </c>
      <c r="AP5" s="6"/>
      <c r="AQ5" s="6"/>
      <c r="AR5" s="6"/>
      <c r="AS5" s="6"/>
      <c r="AT5" s="6"/>
      <c r="AU5" s="6"/>
    </row>
    <row r="6" spans="1:48" ht="12.75" customHeight="1" x14ac:dyDescent="0.25">
      <c r="A6" s="6" t="s">
        <v>4372</v>
      </c>
      <c r="B6" s="6">
        <v>196</v>
      </c>
      <c r="C6" s="6" t="s">
        <v>45</v>
      </c>
      <c r="D6" s="6" t="s">
        <v>46</v>
      </c>
      <c r="E6" s="6" t="s">
        <v>46</v>
      </c>
      <c r="F6" s="121" t="s">
        <v>4373</v>
      </c>
      <c r="G6" s="6"/>
      <c r="H6" s="6"/>
      <c r="I6" s="6" t="s">
        <v>4372</v>
      </c>
      <c r="J6" s="6" t="s">
        <v>4372</v>
      </c>
      <c r="K6" s="6" t="s">
        <v>45</v>
      </c>
      <c r="L6" s="6" t="s">
        <v>4372</v>
      </c>
      <c r="M6" s="6">
        <v>1</v>
      </c>
      <c r="N6" s="6"/>
      <c r="O6" s="6" t="s">
        <v>50</v>
      </c>
      <c r="P6" s="6"/>
      <c r="Q6" s="6" t="s">
        <v>1507</v>
      </c>
      <c r="R6" s="8" t="s">
        <v>45</v>
      </c>
      <c r="S6" s="10"/>
      <c r="T6" s="10" t="s">
        <v>157</v>
      </c>
      <c r="U6" s="6">
        <v>2</v>
      </c>
      <c r="V6" s="6">
        <v>206</v>
      </c>
      <c r="W6" s="7" t="s">
        <v>45</v>
      </c>
      <c r="X6" s="6" t="s">
        <v>67</v>
      </c>
      <c r="Y6" s="6" t="s">
        <v>1375</v>
      </c>
      <c r="Z6" s="6" t="s">
        <v>45</v>
      </c>
      <c r="AA6" s="6"/>
      <c r="AB6" s="6" t="s">
        <v>789</v>
      </c>
      <c r="AC6" s="6" t="s">
        <v>2964</v>
      </c>
      <c r="AD6" s="6" t="s">
        <v>789</v>
      </c>
      <c r="AE6" s="6" t="s">
        <v>682</v>
      </c>
      <c r="AF6" s="6" t="s">
        <v>45</v>
      </c>
      <c r="AG6" s="6" t="s">
        <v>45</v>
      </c>
      <c r="AH6" s="6" t="s">
        <v>45</v>
      </c>
      <c r="AI6" s="6" t="s">
        <v>45</v>
      </c>
      <c r="AJ6" s="7" t="s">
        <v>45</v>
      </c>
      <c r="AK6" s="6" t="s">
        <v>45</v>
      </c>
      <c r="AL6" s="6" t="s">
        <v>45</v>
      </c>
      <c r="AM6" s="6"/>
      <c r="AN6" s="6">
        <v>1</v>
      </c>
      <c r="AO6" s="6">
        <v>0</v>
      </c>
      <c r="AP6" s="6"/>
      <c r="AQ6" s="6"/>
      <c r="AR6" s="6"/>
      <c r="AS6" s="59">
        <v>10514</v>
      </c>
      <c r="AT6" s="59">
        <v>10514</v>
      </c>
      <c r="AU6" s="6"/>
    </row>
    <row r="7" spans="1:48" ht="12.75" customHeight="1" x14ac:dyDescent="0.25">
      <c r="A7" s="6" t="s">
        <v>4374</v>
      </c>
      <c r="B7" s="6">
        <v>2771</v>
      </c>
      <c r="C7" s="6" t="s">
        <v>78</v>
      </c>
      <c r="D7" s="6" t="s">
        <v>46</v>
      </c>
      <c r="E7" s="6" t="s">
        <v>46</v>
      </c>
      <c r="F7" s="121" t="s">
        <v>4375</v>
      </c>
      <c r="G7" s="6"/>
      <c r="H7" s="6"/>
      <c r="I7" s="6" t="s">
        <v>4376</v>
      </c>
      <c r="J7" s="6" t="s">
        <v>4376</v>
      </c>
      <c r="K7" s="6" t="s">
        <v>45</v>
      </c>
      <c r="L7" s="6" t="s">
        <v>4374</v>
      </c>
      <c r="M7" s="6" t="s">
        <v>45</v>
      </c>
      <c r="N7" s="11"/>
      <c r="O7" s="6" t="s">
        <v>106</v>
      </c>
      <c r="P7" s="6"/>
      <c r="Q7" s="6" t="s">
        <v>45</v>
      </c>
      <c r="R7" s="8">
        <v>44159</v>
      </c>
      <c r="S7" s="10"/>
      <c r="T7" s="10" t="s">
        <v>107</v>
      </c>
      <c r="U7" s="6">
        <v>2</v>
      </c>
      <c r="V7" s="6" t="s">
        <v>4377</v>
      </c>
      <c r="W7" s="7" t="s">
        <v>45</v>
      </c>
      <c r="X7" s="6" t="e">
        <v>#N/A</v>
      </c>
      <c r="Y7" s="6" t="s">
        <v>45</v>
      </c>
      <c r="Z7" s="6" t="s">
        <v>45</v>
      </c>
      <c r="AA7" s="6"/>
      <c r="AB7" s="6" t="s">
        <v>45</v>
      </c>
      <c r="AC7" s="6" t="s">
        <v>107</v>
      </c>
      <c r="AD7" s="6" t="s">
        <v>45</v>
      </c>
      <c r="AE7" s="6" t="s">
        <v>45</v>
      </c>
      <c r="AF7" s="6" t="s">
        <v>45</v>
      </c>
      <c r="AG7" s="6" t="s">
        <v>45</v>
      </c>
      <c r="AH7" s="6" t="s">
        <v>109</v>
      </c>
      <c r="AI7" s="6" t="s">
        <v>45</v>
      </c>
      <c r="AJ7" s="7" t="s">
        <v>45</v>
      </c>
      <c r="AK7" s="6" t="s">
        <v>45</v>
      </c>
      <c r="AL7" s="6" t="s">
        <v>45</v>
      </c>
      <c r="AM7" s="6"/>
      <c r="AN7" s="6">
        <v>1</v>
      </c>
      <c r="AO7" s="6">
        <v>0</v>
      </c>
      <c r="AP7" s="6"/>
      <c r="AQ7" s="6"/>
      <c r="AR7" s="6"/>
      <c r="AS7" s="59">
        <v>10442</v>
      </c>
      <c r="AT7" s="59">
        <v>10442</v>
      </c>
      <c r="AU7" s="6"/>
    </row>
    <row r="8" spans="1:48" ht="12.75" customHeight="1" x14ac:dyDescent="0.25">
      <c r="A8" s="6" t="s">
        <v>4361</v>
      </c>
      <c r="B8" s="6">
        <v>1656</v>
      </c>
      <c r="C8" s="6" t="s">
        <v>78</v>
      </c>
      <c r="D8" s="6" t="s">
        <v>46</v>
      </c>
      <c r="E8" s="6">
        <v>9466040017</v>
      </c>
      <c r="F8" s="121" t="s">
        <v>4378</v>
      </c>
      <c r="G8" s="6"/>
      <c r="H8" s="6"/>
      <c r="I8" s="6" t="s">
        <v>4379</v>
      </c>
      <c r="J8" s="6" t="s">
        <v>4380</v>
      </c>
      <c r="K8" s="6" t="s">
        <v>4379</v>
      </c>
      <c r="L8" s="6" t="s">
        <v>4361</v>
      </c>
      <c r="M8" s="6">
        <v>1</v>
      </c>
      <c r="N8" s="6"/>
      <c r="O8" s="6" t="s">
        <v>45</v>
      </c>
      <c r="P8" s="6"/>
      <c r="Q8" s="6" t="s">
        <v>45</v>
      </c>
      <c r="R8" s="8">
        <v>44971</v>
      </c>
      <c r="S8" s="10"/>
      <c r="T8" s="10" t="s">
        <v>157</v>
      </c>
      <c r="U8" s="6">
        <v>3</v>
      </c>
      <c r="V8" s="6">
        <v>306</v>
      </c>
      <c r="W8" s="22" t="s">
        <v>45</v>
      </c>
      <c r="X8" s="10" t="s">
        <v>67</v>
      </c>
      <c r="Y8" s="10" t="s">
        <v>67</v>
      </c>
      <c r="Z8" s="36" t="s">
        <v>4127</v>
      </c>
      <c r="AA8" s="10"/>
      <c r="AB8" s="10" t="s">
        <v>402</v>
      </c>
      <c r="AC8" s="10" t="s">
        <v>3487</v>
      </c>
      <c r="AD8" s="10" t="s">
        <v>402</v>
      </c>
      <c r="AE8" s="10" t="s">
        <v>478</v>
      </c>
      <c r="AF8" s="10" t="s">
        <v>3488</v>
      </c>
      <c r="AG8" s="6" t="s">
        <v>45</v>
      </c>
      <c r="AH8" s="6" t="s">
        <v>45</v>
      </c>
      <c r="AI8" s="6" t="s">
        <v>45</v>
      </c>
      <c r="AJ8" s="7" t="s">
        <v>45</v>
      </c>
      <c r="AK8" s="6" t="s">
        <v>136</v>
      </c>
      <c r="AL8" s="6">
        <v>100206</v>
      </c>
      <c r="AM8" s="6" t="s">
        <v>59</v>
      </c>
      <c r="AN8" s="6" t="e">
        <v>#REF!</v>
      </c>
      <c r="AO8" s="6" t="e">
        <v>#REF!</v>
      </c>
      <c r="AP8" s="6"/>
      <c r="AQ8" s="6"/>
      <c r="AR8" s="6"/>
      <c r="AS8" s="6"/>
      <c r="AT8" s="6"/>
      <c r="AU8" s="6"/>
    </row>
    <row r="9" spans="1:48" ht="12.75" customHeight="1" x14ac:dyDescent="0.25">
      <c r="A9" s="6" t="s">
        <v>4381</v>
      </c>
      <c r="B9" s="6">
        <v>49</v>
      </c>
      <c r="C9" s="6" t="s">
        <v>78</v>
      </c>
      <c r="D9" s="6" t="s">
        <v>46</v>
      </c>
      <c r="E9" s="6" t="s">
        <v>46</v>
      </c>
      <c r="F9" s="121" t="s">
        <v>4382</v>
      </c>
      <c r="G9" s="6"/>
      <c r="H9" s="6"/>
      <c r="I9" s="6" t="s">
        <v>1750</v>
      </c>
      <c r="J9" s="6" t="s">
        <v>1750</v>
      </c>
      <c r="K9" s="6" t="s">
        <v>45</v>
      </c>
      <c r="L9" s="6" t="s">
        <v>4381</v>
      </c>
      <c r="M9" s="6">
        <v>1</v>
      </c>
      <c r="N9" s="6"/>
      <c r="O9" s="6" t="s">
        <v>45</v>
      </c>
      <c r="P9" s="6"/>
      <c r="Q9" s="6" t="s">
        <v>45</v>
      </c>
      <c r="R9" s="8">
        <v>44033</v>
      </c>
      <c r="S9" s="10"/>
      <c r="T9" s="10" t="s">
        <v>66</v>
      </c>
      <c r="U9" s="6">
        <v>2</v>
      </c>
      <c r="V9" s="6" t="s">
        <v>2413</v>
      </c>
      <c r="W9" s="7" t="s">
        <v>45</v>
      </c>
      <c r="X9" s="6" t="s">
        <v>67</v>
      </c>
      <c r="Y9" s="6" t="s">
        <v>67</v>
      </c>
      <c r="Z9" s="6" t="s">
        <v>45</v>
      </c>
      <c r="AA9" s="6"/>
      <c r="AB9" s="6" t="s">
        <v>159</v>
      </c>
      <c r="AC9" s="6" t="s">
        <v>3384</v>
      </c>
      <c r="AD9" s="6" t="s">
        <v>159</v>
      </c>
      <c r="AE9" s="6" t="s">
        <v>905</v>
      </c>
      <c r="AF9" s="6" t="s">
        <v>45</v>
      </c>
      <c r="AG9" s="6" t="s">
        <v>45</v>
      </c>
      <c r="AH9" s="6" t="s">
        <v>45</v>
      </c>
      <c r="AI9" s="6" t="s">
        <v>45</v>
      </c>
      <c r="AJ9" s="7" t="s">
        <v>45</v>
      </c>
      <c r="AK9" s="6" t="s">
        <v>45</v>
      </c>
      <c r="AL9" s="6">
        <v>51886</v>
      </c>
      <c r="AM9" s="6"/>
      <c r="AN9" s="6">
        <v>1</v>
      </c>
      <c r="AO9" s="6">
        <v>0</v>
      </c>
      <c r="AP9" s="6"/>
      <c r="AQ9" s="6"/>
      <c r="AR9" s="6"/>
      <c r="AS9" s="59">
        <v>16780</v>
      </c>
      <c r="AT9" s="59">
        <v>16780</v>
      </c>
      <c r="AU9" s="6"/>
    </row>
    <row r="10" spans="1:48" ht="12.75" customHeight="1" x14ac:dyDescent="0.25">
      <c r="A10" s="6" t="s">
        <v>4381</v>
      </c>
      <c r="B10" s="6">
        <v>892</v>
      </c>
      <c r="C10" s="6" t="s">
        <v>78</v>
      </c>
      <c r="D10" s="6" t="s">
        <v>46</v>
      </c>
      <c r="E10" s="6" t="s">
        <v>46</v>
      </c>
      <c r="F10" s="121" t="s">
        <v>4383</v>
      </c>
      <c r="G10" s="6"/>
      <c r="H10" s="6"/>
      <c r="I10" s="6" t="s">
        <v>4384</v>
      </c>
      <c r="J10" s="6" t="s">
        <v>4384</v>
      </c>
      <c r="K10" s="6" t="s">
        <v>45</v>
      </c>
      <c r="L10" s="6" t="s">
        <v>4381</v>
      </c>
      <c r="M10" s="6" t="s">
        <v>45</v>
      </c>
      <c r="N10" s="6"/>
      <c r="O10" s="6" t="s">
        <v>45</v>
      </c>
      <c r="P10" s="6"/>
      <c r="Q10" s="6" t="s">
        <v>45</v>
      </c>
      <c r="R10" s="8" t="s">
        <v>45</v>
      </c>
      <c r="S10" s="10"/>
      <c r="T10" s="10" t="s">
        <v>51</v>
      </c>
      <c r="U10" s="6">
        <v>4</v>
      </c>
      <c r="V10" s="6">
        <v>2</v>
      </c>
      <c r="W10" s="7" t="s">
        <v>45</v>
      </c>
      <c r="X10" s="6" t="s">
        <v>45</v>
      </c>
      <c r="Y10" s="6" t="s">
        <v>52</v>
      </c>
      <c r="Z10" s="6" t="s">
        <v>45</v>
      </c>
      <c r="AA10" s="6"/>
      <c r="AB10" s="6" t="s">
        <v>213</v>
      </c>
      <c r="AC10" s="6" t="s">
        <v>640</v>
      </c>
      <c r="AD10" s="6" t="s">
        <v>213</v>
      </c>
      <c r="AE10" s="13" t="s">
        <v>77</v>
      </c>
      <c r="AF10" s="6" t="s">
        <v>45</v>
      </c>
      <c r="AG10" s="6" t="s">
        <v>45</v>
      </c>
      <c r="AH10" s="6" t="s">
        <v>45</v>
      </c>
      <c r="AI10" s="6" t="s">
        <v>45</v>
      </c>
      <c r="AJ10" s="7" t="s">
        <v>45</v>
      </c>
      <c r="AK10" s="6" t="s">
        <v>45</v>
      </c>
      <c r="AL10" s="6" t="s">
        <v>45</v>
      </c>
      <c r="AM10" s="6"/>
      <c r="AN10" s="6">
        <v>1</v>
      </c>
      <c r="AO10" s="6">
        <v>0</v>
      </c>
      <c r="AP10" s="6"/>
      <c r="AQ10" s="6"/>
      <c r="AR10" s="6"/>
      <c r="AS10" s="6"/>
      <c r="AT10" s="6"/>
      <c r="AU10" s="6"/>
    </row>
    <row r="11" spans="1:48" ht="12.75" customHeight="1" x14ac:dyDescent="0.25">
      <c r="A11" s="6" t="s">
        <v>4385</v>
      </c>
      <c r="B11" s="6">
        <v>5074</v>
      </c>
      <c r="C11" s="6" t="s">
        <v>45</v>
      </c>
      <c r="D11" s="6" t="s">
        <v>46</v>
      </c>
      <c r="E11" s="6" t="s">
        <v>46</v>
      </c>
      <c r="F11" s="121" t="s">
        <v>4386</v>
      </c>
      <c r="G11" s="6"/>
      <c r="H11" s="6"/>
      <c r="I11" s="6" t="s">
        <v>4387</v>
      </c>
      <c r="J11" s="6" t="s">
        <v>4387</v>
      </c>
      <c r="K11" s="6" t="s">
        <v>45</v>
      </c>
      <c r="L11" s="6" t="s">
        <v>4385</v>
      </c>
      <c r="M11" s="6">
        <v>1</v>
      </c>
      <c r="O11" s="6" t="s">
        <v>45</v>
      </c>
      <c r="P11" s="6"/>
      <c r="Q11" s="6" t="s">
        <v>45</v>
      </c>
      <c r="R11" s="8">
        <v>44435</v>
      </c>
      <c r="S11" s="10"/>
      <c r="T11" s="10" t="s">
        <v>66</v>
      </c>
      <c r="U11" s="6">
        <v>4</v>
      </c>
      <c r="V11" s="10">
        <v>406</v>
      </c>
      <c r="W11" s="7" t="s">
        <v>2543</v>
      </c>
      <c r="X11" s="6" t="s">
        <v>67</v>
      </c>
      <c r="Y11" s="6" t="s">
        <v>67</v>
      </c>
      <c r="Z11" s="6" t="s">
        <v>1475</v>
      </c>
      <c r="AA11" s="6"/>
      <c r="AB11" s="6" t="s">
        <v>834</v>
      </c>
      <c r="AC11" s="6" t="s">
        <v>1098</v>
      </c>
      <c r="AD11" s="6" t="s">
        <v>834</v>
      </c>
      <c r="AE11" s="6" t="s">
        <v>56</v>
      </c>
      <c r="AF11" s="6" t="s">
        <v>45</v>
      </c>
      <c r="AG11" s="6" t="s">
        <v>45</v>
      </c>
      <c r="AH11" s="6" t="s">
        <v>2769</v>
      </c>
      <c r="AI11" s="6" t="s">
        <v>45</v>
      </c>
      <c r="AJ11" s="7" t="s">
        <v>45</v>
      </c>
      <c r="AK11" s="6" t="s">
        <v>45</v>
      </c>
      <c r="AL11" s="6" t="s">
        <v>45</v>
      </c>
      <c r="AM11" s="6"/>
      <c r="AN11" s="6">
        <v>1</v>
      </c>
      <c r="AO11" s="6">
        <v>0</v>
      </c>
      <c r="AP11" s="6"/>
      <c r="AQ11" s="6"/>
      <c r="AR11" s="6"/>
      <c r="AS11" s="6"/>
      <c r="AT11" s="6"/>
      <c r="AU11" s="59">
        <v>0</v>
      </c>
    </row>
    <row r="12" spans="1:48" ht="12.75" customHeight="1" x14ac:dyDescent="0.25">
      <c r="A12" s="6" t="s">
        <v>4388</v>
      </c>
      <c r="B12" s="6">
        <v>5558</v>
      </c>
      <c r="C12" s="6" t="s">
        <v>45</v>
      </c>
      <c r="D12" s="6" t="s">
        <v>46</v>
      </c>
      <c r="E12" s="6">
        <v>9109</v>
      </c>
      <c r="F12" s="121" t="s">
        <v>4389</v>
      </c>
      <c r="G12" s="6"/>
      <c r="H12" s="11"/>
      <c r="I12" s="11" t="s">
        <v>4390</v>
      </c>
      <c r="J12" s="11" t="s">
        <v>4390</v>
      </c>
      <c r="K12" s="11" t="s">
        <v>4390</v>
      </c>
      <c r="L12" s="6" t="s">
        <v>4388</v>
      </c>
      <c r="M12" s="11">
        <v>1</v>
      </c>
      <c r="O12" s="11" t="s">
        <v>67</v>
      </c>
      <c r="P12" s="11"/>
      <c r="Q12" s="11">
        <v>851</v>
      </c>
      <c r="R12" s="8">
        <v>44718</v>
      </c>
      <c r="S12" s="10"/>
      <c r="T12" s="10" t="s">
        <v>4391</v>
      </c>
      <c r="U12" s="6">
        <v>1</v>
      </c>
      <c r="V12" s="13" t="s">
        <v>4391</v>
      </c>
      <c r="W12" s="7" t="s">
        <v>45</v>
      </c>
      <c r="X12" s="6" t="s">
        <v>67</v>
      </c>
      <c r="Y12" s="6" t="s">
        <v>67</v>
      </c>
      <c r="Z12" s="6" t="s">
        <v>4066</v>
      </c>
      <c r="AA12" s="6"/>
      <c r="AB12" s="6" t="s">
        <v>89</v>
      </c>
      <c r="AC12" s="6" t="s">
        <v>4392</v>
      </c>
      <c r="AD12" s="6" t="s">
        <v>89</v>
      </c>
      <c r="AE12" s="6" t="s">
        <v>175</v>
      </c>
      <c r="AF12" s="34" t="s">
        <v>45</v>
      </c>
      <c r="AG12" s="6" t="s">
        <v>45</v>
      </c>
      <c r="AH12" s="6" t="s">
        <v>45</v>
      </c>
      <c r="AI12" s="6" t="s">
        <v>45</v>
      </c>
      <c r="AJ12" s="7" t="s">
        <v>45</v>
      </c>
      <c r="AK12" s="34" t="s">
        <v>4393</v>
      </c>
      <c r="AL12" s="6" t="s">
        <v>45</v>
      </c>
      <c r="AM12" s="6"/>
      <c r="AN12" s="6">
        <v>1</v>
      </c>
      <c r="AO12" s="6">
        <v>0</v>
      </c>
      <c r="AP12" s="6"/>
      <c r="AQ12" s="6"/>
      <c r="AR12" s="6"/>
      <c r="AS12" s="6"/>
      <c r="AT12" s="6"/>
      <c r="AU12" s="59">
        <v>0</v>
      </c>
    </row>
    <row r="13" spans="1:48" ht="12.75" customHeight="1" x14ac:dyDescent="0.25">
      <c r="A13" s="6" t="s">
        <v>4388</v>
      </c>
      <c r="B13" s="6">
        <v>5559</v>
      </c>
      <c r="C13" s="6" t="s">
        <v>45</v>
      </c>
      <c r="D13" s="6" t="s">
        <v>46</v>
      </c>
      <c r="E13" s="6">
        <v>9109</v>
      </c>
      <c r="F13" s="121" t="s">
        <v>4394</v>
      </c>
      <c r="G13" s="6"/>
      <c r="H13" s="6"/>
      <c r="I13" s="6" t="s">
        <v>4390</v>
      </c>
      <c r="J13" s="6" t="s">
        <v>4390</v>
      </c>
      <c r="K13" s="6" t="s">
        <v>4390</v>
      </c>
      <c r="L13" s="6" t="s">
        <v>4388</v>
      </c>
      <c r="M13" s="6">
        <v>1</v>
      </c>
      <c r="O13" s="6" t="s">
        <v>67</v>
      </c>
      <c r="P13" s="6"/>
      <c r="Q13" s="6">
        <v>851</v>
      </c>
      <c r="R13" s="8">
        <v>44718</v>
      </c>
      <c r="S13" s="10"/>
      <c r="T13" s="10" t="s">
        <v>4391</v>
      </c>
      <c r="U13" s="6">
        <v>1</v>
      </c>
      <c r="V13" s="13" t="s">
        <v>4391</v>
      </c>
      <c r="W13" s="7" t="s">
        <v>45</v>
      </c>
      <c r="X13" s="6" t="s">
        <v>67</v>
      </c>
      <c r="Y13" s="6" t="s">
        <v>67</v>
      </c>
      <c r="Z13" s="6" t="s">
        <v>4066</v>
      </c>
      <c r="AA13" s="6"/>
      <c r="AB13" s="6" t="s">
        <v>89</v>
      </c>
      <c r="AC13" s="6" t="s">
        <v>4392</v>
      </c>
      <c r="AD13" s="6" t="s">
        <v>89</v>
      </c>
      <c r="AE13" s="6" t="s">
        <v>175</v>
      </c>
      <c r="AF13" s="34" t="s">
        <v>45</v>
      </c>
      <c r="AG13" s="6" t="s">
        <v>45</v>
      </c>
      <c r="AH13" s="6" t="s">
        <v>45</v>
      </c>
      <c r="AI13" s="6" t="s">
        <v>45</v>
      </c>
      <c r="AJ13" s="7" t="s">
        <v>45</v>
      </c>
      <c r="AK13" s="34" t="s">
        <v>4393</v>
      </c>
      <c r="AL13" s="6" t="s">
        <v>45</v>
      </c>
      <c r="AM13" s="6"/>
      <c r="AN13" s="6">
        <v>1</v>
      </c>
      <c r="AO13" s="6">
        <v>0</v>
      </c>
      <c r="AP13" s="6"/>
      <c r="AQ13" s="6"/>
      <c r="AR13" s="6"/>
      <c r="AS13" s="6"/>
      <c r="AT13" s="6"/>
      <c r="AU13" s="59">
        <v>0</v>
      </c>
    </row>
    <row r="14" spans="1:48" ht="12.75" customHeight="1" x14ac:dyDescent="0.25">
      <c r="A14" s="6" t="s">
        <v>4365</v>
      </c>
      <c r="B14" s="6">
        <v>5110</v>
      </c>
      <c r="C14" s="6" t="s">
        <v>45</v>
      </c>
      <c r="D14" s="6" t="s">
        <v>45</v>
      </c>
      <c r="E14" s="6" t="s">
        <v>45</v>
      </c>
      <c r="F14" s="121" t="s">
        <v>4395</v>
      </c>
      <c r="G14" s="6"/>
      <c r="H14" s="6"/>
      <c r="I14" s="6" t="s">
        <v>4396</v>
      </c>
      <c r="J14" s="6" t="s">
        <v>4397</v>
      </c>
      <c r="K14" s="6" t="s">
        <v>4396</v>
      </c>
      <c r="L14" s="6" t="s">
        <v>4365</v>
      </c>
      <c r="M14" s="6">
        <v>1</v>
      </c>
      <c r="O14" s="6" t="s">
        <v>50</v>
      </c>
      <c r="P14" s="6"/>
      <c r="Q14" s="6" t="s">
        <v>45</v>
      </c>
      <c r="R14" s="8">
        <v>44516</v>
      </c>
      <c r="S14" s="10"/>
      <c r="T14" s="10" t="s">
        <v>157</v>
      </c>
      <c r="U14" s="6">
        <v>3</v>
      </c>
      <c r="V14" s="10">
        <v>331</v>
      </c>
      <c r="W14" s="7" t="s">
        <v>45</v>
      </c>
      <c r="X14" s="6"/>
      <c r="Y14" s="6" t="s">
        <v>52</v>
      </c>
      <c r="Z14" s="6"/>
      <c r="AA14" s="6"/>
      <c r="AB14" s="6" t="s">
        <v>296</v>
      </c>
      <c r="AC14" s="6" t="s">
        <v>4398</v>
      </c>
      <c r="AD14" s="6" t="s">
        <v>296</v>
      </c>
      <c r="AE14" s="6" t="s">
        <v>663</v>
      </c>
      <c r="AF14" s="6" t="s">
        <v>45</v>
      </c>
      <c r="AG14" s="6" t="s">
        <v>45</v>
      </c>
      <c r="AH14" s="6" t="s">
        <v>45</v>
      </c>
      <c r="AI14" s="6" t="s">
        <v>45</v>
      </c>
      <c r="AJ14" s="7" t="s">
        <v>45</v>
      </c>
      <c r="AK14" s="6" t="s">
        <v>45</v>
      </c>
      <c r="AL14" s="6" t="s">
        <v>45</v>
      </c>
      <c r="AM14" s="6" t="s">
        <v>730</v>
      </c>
      <c r="AN14" s="6">
        <v>1</v>
      </c>
      <c r="AO14" s="6">
        <v>0</v>
      </c>
      <c r="AP14" s="6"/>
      <c r="AQ14" s="6"/>
      <c r="AR14" s="6"/>
      <c r="AS14" s="6"/>
      <c r="AT14" s="6"/>
      <c r="AU14" s="6"/>
    </row>
    <row r="15" spans="1:48" ht="12.75" customHeight="1" x14ac:dyDescent="0.25">
      <c r="A15" s="6" t="s">
        <v>4365</v>
      </c>
      <c r="B15" s="6">
        <v>4739</v>
      </c>
      <c r="C15" s="6" t="s">
        <v>61</v>
      </c>
      <c r="D15" s="6" t="s">
        <v>46</v>
      </c>
      <c r="E15" s="6" t="s">
        <v>4399</v>
      </c>
      <c r="F15" s="121" t="s">
        <v>4400</v>
      </c>
      <c r="G15" s="6"/>
      <c r="H15" s="6"/>
      <c r="I15" s="6" t="s">
        <v>4401</v>
      </c>
      <c r="J15" s="6" t="s">
        <v>4401</v>
      </c>
      <c r="K15" s="6" t="s">
        <v>45</v>
      </c>
      <c r="L15" s="6" t="s">
        <v>4365</v>
      </c>
      <c r="M15" s="6">
        <v>1</v>
      </c>
      <c r="O15" s="6" t="s">
        <v>45</v>
      </c>
      <c r="P15" s="6"/>
      <c r="Q15" s="6" t="s">
        <v>65</v>
      </c>
      <c r="R15" s="8" t="s">
        <v>45</v>
      </c>
      <c r="S15" s="10"/>
      <c r="T15" s="10" t="s">
        <v>45</v>
      </c>
      <c r="U15" s="6" t="s">
        <v>45</v>
      </c>
      <c r="V15" s="10" t="s">
        <v>45</v>
      </c>
      <c r="W15" s="7" t="s">
        <v>45</v>
      </c>
      <c r="X15" s="6" t="e">
        <v>#N/A</v>
      </c>
      <c r="Y15" s="6" t="s">
        <v>52</v>
      </c>
      <c r="Z15" s="6" t="s">
        <v>45</v>
      </c>
      <c r="AA15" s="6"/>
      <c r="AB15" s="6" t="s">
        <v>166</v>
      </c>
      <c r="AC15" s="6" t="s">
        <v>307</v>
      </c>
      <c r="AD15" s="6" t="s">
        <v>166</v>
      </c>
      <c r="AE15" s="6" t="s">
        <v>429</v>
      </c>
      <c r="AF15" s="6" t="s">
        <v>45</v>
      </c>
      <c r="AG15" s="6" t="s">
        <v>45</v>
      </c>
      <c r="AH15" s="6" t="s">
        <v>45</v>
      </c>
      <c r="AI15" s="6" t="s">
        <v>45</v>
      </c>
      <c r="AJ15" s="7">
        <v>2</v>
      </c>
      <c r="AK15" s="6" t="s">
        <v>45</v>
      </c>
      <c r="AL15" s="6" t="s">
        <v>45</v>
      </c>
      <c r="AM15" s="6"/>
      <c r="AN15" s="6">
        <v>0</v>
      </c>
      <c r="AO15" s="6">
        <v>0</v>
      </c>
      <c r="AP15" s="6"/>
      <c r="AQ15" s="6"/>
      <c r="AR15" s="6"/>
      <c r="AS15" s="6"/>
      <c r="AT15" s="6"/>
      <c r="AU15" s="6"/>
    </row>
    <row r="16" spans="1:48" ht="12.75" customHeight="1" x14ac:dyDescent="0.25">
      <c r="A16" s="6" t="s">
        <v>4365</v>
      </c>
      <c r="B16" s="6">
        <v>4843</v>
      </c>
      <c r="C16" s="6" t="s">
        <v>61</v>
      </c>
      <c r="D16" s="6" t="s">
        <v>46</v>
      </c>
      <c r="E16" s="6" t="s">
        <v>46</v>
      </c>
      <c r="F16" s="121" t="s">
        <v>4400</v>
      </c>
      <c r="G16" s="6"/>
      <c r="H16" s="6"/>
      <c r="I16" s="6" t="s">
        <v>4401</v>
      </c>
      <c r="J16" s="6" t="s">
        <v>4401</v>
      </c>
      <c r="K16" s="6" t="s">
        <v>45</v>
      </c>
      <c r="L16" s="6" t="s">
        <v>4365</v>
      </c>
      <c r="M16" s="6">
        <v>1</v>
      </c>
      <c r="O16" s="6" t="s">
        <v>45</v>
      </c>
      <c r="P16" s="6"/>
      <c r="Q16" s="6" t="s">
        <v>65</v>
      </c>
      <c r="R16" s="8">
        <v>44050.302789351903</v>
      </c>
      <c r="S16" s="10"/>
      <c r="T16" s="10" t="s">
        <v>82</v>
      </c>
      <c r="U16" s="6">
        <v>9</v>
      </c>
      <c r="V16" s="10">
        <v>910</v>
      </c>
      <c r="W16" s="7" t="s">
        <v>45</v>
      </c>
      <c r="X16" s="6" t="e">
        <v>#N/A</v>
      </c>
      <c r="Y16" s="6" t="s">
        <v>52</v>
      </c>
      <c r="Z16" s="6" t="s">
        <v>45</v>
      </c>
      <c r="AA16" s="6"/>
      <c r="AB16" s="6" t="s">
        <v>306</v>
      </c>
      <c r="AC16" s="6" t="s">
        <v>307</v>
      </c>
      <c r="AD16" s="6" t="s">
        <v>306</v>
      </c>
      <c r="AE16" s="6" t="s">
        <v>45</v>
      </c>
      <c r="AF16" s="6" t="s">
        <v>45</v>
      </c>
      <c r="AG16" s="6" t="s">
        <v>45</v>
      </c>
      <c r="AH16" s="6" t="s">
        <v>45</v>
      </c>
      <c r="AI16" s="6" t="s">
        <v>45</v>
      </c>
      <c r="AJ16" s="7">
        <v>2</v>
      </c>
      <c r="AK16" s="6" t="s">
        <v>45</v>
      </c>
      <c r="AL16" s="6" t="s">
        <v>45</v>
      </c>
      <c r="AM16" s="6"/>
      <c r="AN16" s="6">
        <v>1</v>
      </c>
      <c r="AO16" s="6">
        <v>0</v>
      </c>
      <c r="AP16" s="6"/>
      <c r="AQ16" s="6" t="s">
        <v>45</v>
      </c>
      <c r="AR16" s="6"/>
      <c r="AS16" s="6"/>
      <c r="AT16" s="6"/>
      <c r="AU16" s="6"/>
    </row>
    <row r="17" spans="1:47" ht="12.75" customHeight="1" x14ac:dyDescent="0.25">
      <c r="A17" s="6" t="s">
        <v>4365</v>
      </c>
      <c r="B17" s="6">
        <v>4740</v>
      </c>
      <c r="C17" s="6" t="s">
        <v>61</v>
      </c>
      <c r="D17" s="6" t="s">
        <v>46</v>
      </c>
      <c r="E17" s="6" t="s">
        <v>4399</v>
      </c>
      <c r="F17" s="121" t="s">
        <v>4402</v>
      </c>
      <c r="G17" s="6"/>
      <c r="H17" s="6"/>
      <c r="I17" s="6" t="s">
        <v>4401</v>
      </c>
      <c r="J17" s="6" t="s">
        <v>4401</v>
      </c>
      <c r="K17" s="6" t="s">
        <v>45</v>
      </c>
      <c r="L17" s="6" t="s">
        <v>4365</v>
      </c>
      <c r="M17" s="6">
        <v>1</v>
      </c>
      <c r="O17" s="6" t="s">
        <v>45</v>
      </c>
      <c r="P17" s="6"/>
      <c r="Q17" s="6" t="s">
        <v>65</v>
      </c>
      <c r="R17" s="8" t="s">
        <v>45</v>
      </c>
      <c r="S17" s="10"/>
      <c r="T17" s="10" t="s">
        <v>45</v>
      </c>
      <c r="U17" s="6" t="s">
        <v>45</v>
      </c>
      <c r="V17" s="10" t="s">
        <v>45</v>
      </c>
      <c r="W17" s="7" t="s">
        <v>45</v>
      </c>
      <c r="X17" s="6" t="e">
        <v>#N/A</v>
      </c>
      <c r="Y17" s="6" t="s">
        <v>45</v>
      </c>
      <c r="Z17" s="6" t="s">
        <v>45</v>
      </c>
      <c r="AA17" s="6"/>
      <c r="AB17" s="6" t="s">
        <v>45</v>
      </c>
      <c r="AC17" s="6" t="s">
        <v>1327</v>
      </c>
      <c r="AD17" s="6" t="s">
        <v>45</v>
      </c>
      <c r="AE17" s="6" t="s">
        <v>45</v>
      </c>
      <c r="AF17" s="6" t="s">
        <v>45</v>
      </c>
      <c r="AG17" s="6" t="s">
        <v>45</v>
      </c>
      <c r="AH17" s="6" t="s">
        <v>45</v>
      </c>
      <c r="AI17" s="6" t="s">
        <v>45</v>
      </c>
      <c r="AJ17" s="7">
        <v>2</v>
      </c>
      <c r="AK17" s="6" t="s">
        <v>45</v>
      </c>
      <c r="AL17" s="6" t="s">
        <v>45</v>
      </c>
      <c r="AM17" s="6"/>
      <c r="AN17" s="6">
        <v>0</v>
      </c>
      <c r="AO17" s="6">
        <v>0</v>
      </c>
      <c r="AP17" s="6"/>
      <c r="AQ17" s="6"/>
      <c r="AR17" s="6"/>
      <c r="AS17" s="6"/>
      <c r="AT17" s="6"/>
      <c r="AU17" s="59">
        <v>0</v>
      </c>
    </row>
    <row r="18" spans="1:47" ht="12.75" customHeight="1" x14ac:dyDescent="0.25">
      <c r="A18" s="6" t="s">
        <v>4365</v>
      </c>
      <c r="B18" s="6">
        <v>4842</v>
      </c>
      <c r="C18" s="6" t="s">
        <v>61</v>
      </c>
      <c r="D18" s="6" t="s">
        <v>46</v>
      </c>
      <c r="E18" s="6" t="s">
        <v>4399</v>
      </c>
      <c r="F18" s="121" t="s">
        <v>4402</v>
      </c>
      <c r="G18" s="6"/>
      <c r="H18" s="6"/>
      <c r="I18" s="6" t="s">
        <v>4401</v>
      </c>
      <c r="J18" s="6" t="s">
        <v>4401</v>
      </c>
      <c r="K18" s="6" t="s">
        <v>45</v>
      </c>
      <c r="L18" s="6" t="s">
        <v>4365</v>
      </c>
      <c r="M18" s="6">
        <v>1</v>
      </c>
      <c r="O18" s="6" t="s">
        <v>45</v>
      </c>
      <c r="P18" s="6"/>
      <c r="Q18" s="6" t="s">
        <v>65</v>
      </c>
      <c r="R18" s="8" t="s">
        <v>45</v>
      </c>
      <c r="S18" s="10"/>
      <c r="T18" s="10" t="s">
        <v>45</v>
      </c>
      <c r="U18" s="6" t="s">
        <v>45</v>
      </c>
      <c r="V18" s="10" t="s">
        <v>45</v>
      </c>
      <c r="W18" s="7" t="s">
        <v>45</v>
      </c>
      <c r="X18" s="6" t="e">
        <v>#N/A</v>
      </c>
      <c r="Y18" s="6" t="s">
        <v>45</v>
      </c>
      <c r="Z18" s="6" t="s">
        <v>45</v>
      </c>
      <c r="AA18" s="6"/>
      <c r="AB18" s="6" t="s">
        <v>2022</v>
      </c>
      <c r="AC18" s="6" t="s">
        <v>4403</v>
      </c>
      <c r="AD18" s="6" t="s">
        <v>2022</v>
      </c>
      <c r="AE18" s="6" t="s">
        <v>45</v>
      </c>
      <c r="AF18" s="6" t="s">
        <v>45</v>
      </c>
      <c r="AG18" s="6" t="s">
        <v>45</v>
      </c>
      <c r="AH18" s="6" t="s">
        <v>45</v>
      </c>
      <c r="AI18" s="6" t="s">
        <v>45</v>
      </c>
      <c r="AJ18" s="7">
        <v>2</v>
      </c>
      <c r="AK18" s="6" t="s">
        <v>45</v>
      </c>
      <c r="AL18" s="6" t="s">
        <v>45</v>
      </c>
      <c r="AM18" s="6"/>
      <c r="AN18" s="6">
        <v>0</v>
      </c>
      <c r="AO18" s="6">
        <v>0</v>
      </c>
      <c r="AP18" s="6"/>
      <c r="AQ18" s="6"/>
      <c r="AR18" s="6"/>
      <c r="AS18" s="6"/>
      <c r="AT18" s="6"/>
      <c r="AU18" s="6"/>
    </row>
    <row r="19" spans="1:47" ht="12.75" customHeight="1" x14ac:dyDescent="0.25">
      <c r="A19" s="6" t="s">
        <v>4365</v>
      </c>
      <c r="B19" s="6">
        <v>5161</v>
      </c>
      <c r="C19" s="6" t="s">
        <v>45</v>
      </c>
      <c r="D19" s="6" t="s">
        <v>46</v>
      </c>
      <c r="E19" s="6" t="s">
        <v>46</v>
      </c>
      <c r="F19" s="121" t="s">
        <v>4404</v>
      </c>
      <c r="G19" s="6"/>
      <c r="H19" s="6"/>
      <c r="I19" s="6" t="s">
        <v>4405</v>
      </c>
      <c r="J19" s="6" t="s">
        <v>4405</v>
      </c>
      <c r="K19" s="6" t="s">
        <v>45</v>
      </c>
      <c r="L19" s="6" t="s">
        <v>4365</v>
      </c>
      <c r="M19" s="6">
        <v>1</v>
      </c>
      <c r="O19" s="6" t="s">
        <v>4406</v>
      </c>
      <c r="P19" s="6"/>
      <c r="Q19" s="6">
        <v>862</v>
      </c>
      <c r="R19" s="8">
        <v>44279</v>
      </c>
      <c r="S19" s="10"/>
      <c r="T19" s="10" t="s">
        <v>82</v>
      </c>
      <c r="U19" s="6">
        <v>5</v>
      </c>
      <c r="V19" s="10">
        <v>509</v>
      </c>
      <c r="W19" s="7" t="s">
        <v>45</v>
      </c>
      <c r="X19" s="6" t="s">
        <v>45</v>
      </c>
      <c r="Y19" s="6" t="s">
        <v>52</v>
      </c>
      <c r="Z19" s="6" t="s">
        <v>4407</v>
      </c>
      <c r="AA19" s="6"/>
      <c r="AB19" s="6" t="s">
        <v>173</v>
      </c>
      <c r="AC19" s="6" t="s">
        <v>2784</v>
      </c>
      <c r="AD19" s="6" t="s">
        <v>173</v>
      </c>
      <c r="AE19" s="6" t="s">
        <v>102</v>
      </c>
      <c r="AF19" s="6" t="s">
        <v>45</v>
      </c>
      <c r="AG19" s="6" t="s">
        <v>45</v>
      </c>
      <c r="AH19" s="6" t="s">
        <v>45</v>
      </c>
      <c r="AI19" s="6" t="s">
        <v>45</v>
      </c>
      <c r="AJ19" s="7" t="s">
        <v>45</v>
      </c>
      <c r="AK19" s="6" t="s">
        <v>45</v>
      </c>
      <c r="AL19" s="6" t="s">
        <v>45</v>
      </c>
      <c r="AM19" s="6"/>
      <c r="AN19" s="6">
        <v>1</v>
      </c>
      <c r="AO19" s="6">
        <v>0</v>
      </c>
      <c r="AP19" s="6"/>
      <c r="AQ19" s="6"/>
      <c r="AR19" s="6"/>
      <c r="AS19" s="6"/>
      <c r="AT19" s="6"/>
      <c r="AU19" s="6"/>
    </row>
    <row r="20" spans="1:47" ht="12.75" customHeight="1" x14ac:dyDescent="0.25">
      <c r="A20" s="6" t="s">
        <v>4365</v>
      </c>
      <c r="B20" s="6">
        <v>4816</v>
      </c>
      <c r="C20" s="6" t="s">
        <v>61</v>
      </c>
      <c r="D20" s="6" t="s">
        <v>46</v>
      </c>
      <c r="E20" s="6" t="s">
        <v>4408</v>
      </c>
      <c r="F20" s="121" t="s">
        <v>4409</v>
      </c>
      <c r="G20" s="6"/>
      <c r="H20" s="6"/>
      <c r="I20" s="6" t="s">
        <v>4410</v>
      </c>
      <c r="J20" s="6" t="s">
        <v>4410</v>
      </c>
      <c r="K20" s="6" t="s">
        <v>45</v>
      </c>
      <c r="L20" s="6" t="s">
        <v>4365</v>
      </c>
      <c r="M20" s="6">
        <v>1</v>
      </c>
      <c r="O20" s="6" t="s">
        <v>45</v>
      </c>
      <c r="P20" s="6"/>
      <c r="Q20" s="6" t="s">
        <v>45</v>
      </c>
      <c r="R20" s="8" t="s">
        <v>45</v>
      </c>
      <c r="S20" s="10"/>
      <c r="T20" s="10" t="s">
        <v>45</v>
      </c>
      <c r="U20" s="6" t="s">
        <v>45</v>
      </c>
      <c r="V20" s="10" t="s">
        <v>45</v>
      </c>
      <c r="W20" s="7" t="s">
        <v>45</v>
      </c>
      <c r="X20" s="6" t="s">
        <v>45</v>
      </c>
      <c r="Y20" s="6" t="s">
        <v>45</v>
      </c>
      <c r="Z20" s="6" t="s">
        <v>45</v>
      </c>
      <c r="AA20" s="6"/>
      <c r="AB20" s="6" t="s">
        <v>100</v>
      </c>
      <c r="AC20" s="6" t="s">
        <v>916</v>
      </c>
      <c r="AD20" s="6" t="s">
        <v>100</v>
      </c>
      <c r="AE20" s="6" t="s">
        <v>917</v>
      </c>
      <c r="AF20" s="6" t="s">
        <v>45</v>
      </c>
      <c r="AG20" s="6" t="s">
        <v>45</v>
      </c>
      <c r="AH20" s="6" t="s">
        <v>45</v>
      </c>
      <c r="AI20" s="6" t="s">
        <v>45</v>
      </c>
      <c r="AJ20" s="7" t="s">
        <v>45</v>
      </c>
      <c r="AK20" s="6" t="s">
        <v>45</v>
      </c>
      <c r="AL20" s="6" t="s">
        <v>45</v>
      </c>
      <c r="AM20" s="6"/>
      <c r="AN20" s="6">
        <v>0</v>
      </c>
      <c r="AO20" s="6">
        <v>0</v>
      </c>
      <c r="AP20" s="6"/>
      <c r="AQ20" s="6"/>
      <c r="AR20" s="6"/>
      <c r="AS20" s="6"/>
      <c r="AT20" s="6"/>
      <c r="AU20" s="6"/>
    </row>
    <row r="21" spans="1:47" ht="12.75" customHeight="1" x14ac:dyDescent="0.25">
      <c r="A21" s="6" t="s">
        <v>4365</v>
      </c>
      <c r="B21" s="6">
        <v>4817</v>
      </c>
      <c r="C21" s="6" t="s">
        <v>61</v>
      </c>
      <c r="D21" s="6" t="s">
        <v>46</v>
      </c>
      <c r="E21" s="6" t="s">
        <v>4408</v>
      </c>
      <c r="F21" s="121" t="s">
        <v>4411</v>
      </c>
      <c r="G21" s="6"/>
      <c r="H21" s="6"/>
      <c r="I21" s="6" t="s">
        <v>4410</v>
      </c>
      <c r="J21" s="6" t="s">
        <v>4410</v>
      </c>
      <c r="K21" s="6" t="s">
        <v>45</v>
      </c>
      <c r="L21" s="6" t="s">
        <v>4365</v>
      </c>
      <c r="M21" s="6">
        <v>1</v>
      </c>
      <c r="O21" s="6" t="s">
        <v>45</v>
      </c>
      <c r="P21" s="6"/>
      <c r="Q21" s="6" t="s">
        <v>45</v>
      </c>
      <c r="R21" s="8" t="s">
        <v>45</v>
      </c>
      <c r="S21" s="10"/>
      <c r="T21" s="10" t="s">
        <v>45</v>
      </c>
      <c r="U21" s="6" t="s">
        <v>45</v>
      </c>
      <c r="V21" s="10" t="s">
        <v>45</v>
      </c>
      <c r="W21" s="7" t="s">
        <v>45</v>
      </c>
      <c r="X21" s="6" t="s">
        <v>45</v>
      </c>
      <c r="Y21" s="6" t="s">
        <v>45</v>
      </c>
      <c r="Z21" s="6" t="s">
        <v>45</v>
      </c>
      <c r="AA21" s="6"/>
      <c r="AB21" s="6" t="s">
        <v>100</v>
      </c>
      <c r="AC21" s="6" t="s">
        <v>916</v>
      </c>
      <c r="AD21" s="6" t="s">
        <v>100</v>
      </c>
      <c r="AE21" s="6" t="s">
        <v>917</v>
      </c>
      <c r="AF21" s="6" t="s">
        <v>45</v>
      </c>
      <c r="AG21" s="6" t="s">
        <v>45</v>
      </c>
      <c r="AH21" s="6" t="s">
        <v>45</v>
      </c>
      <c r="AI21" s="6" t="s">
        <v>45</v>
      </c>
      <c r="AJ21" s="7" t="s">
        <v>45</v>
      </c>
      <c r="AK21" s="6" t="s">
        <v>45</v>
      </c>
      <c r="AL21" s="6" t="s">
        <v>45</v>
      </c>
      <c r="AM21" s="6"/>
      <c r="AN21" s="6">
        <v>0</v>
      </c>
      <c r="AO21" s="6">
        <v>0</v>
      </c>
      <c r="AP21" s="6"/>
      <c r="AQ21" s="6"/>
      <c r="AR21" s="6"/>
      <c r="AS21" s="6"/>
      <c r="AT21" s="6"/>
      <c r="AU21" s="59">
        <v>0</v>
      </c>
    </row>
    <row r="22" spans="1:47" ht="12.75" customHeight="1" x14ac:dyDescent="0.25">
      <c r="A22" s="6" t="s">
        <v>4365</v>
      </c>
      <c r="B22" s="6">
        <v>4815</v>
      </c>
      <c r="C22" s="6" t="s">
        <v>61</v>
      </c>
      <c r="D22" s="6" t="s">
        <v>46</v>
      </c>
      <c r="E22" s="6" t="s">
        <v>4412</v>
      </c>
      <c r="F22" s="121" t="s">
        <v>4413</v>
      </c>
      <c r="G22" s="6"/>
      <c r="H22" s="6"/>
      <c r="I22" s="6" t="s">
        <v>4414</v>
      </c>
      <c r="J22" s="6" t="s">
        <v>4414</v>
      </c>
      <c r="K22" s="6" t="s">
        <v>45</v>
      </c>
      <c r="L22" s="6" t="s">
        <v>4365</v>
      </c>
      <c r="M22" s="6">
        <v>1</v>
      </c>
      <c r="O22" s="6" t="s">
        <v>45</v>
      </c>
      <c r="P22" s="6"/>
      <c r="Q22" s="6" t="s">
        <v>65</v>
      </c>
      <c r="R22" s="8" t="s">
        <v>45</v>
      </c>
      <c r="S22" s="10"/>
      <c r="T22" s="10" t="s">
        <v>93</v>
      </c>
      <c r="U22" s="6">
        <v>3</v>
      </c>
      <c r="V22" s="10">
        <v>327</v>
      </c>
      <c r="W22" s="7" t="s">
        <v>45</v>
      </c>
      <c r="X22" s="6" t="e">
        <v>#N/A</v>
      </c>
      <c r="Y22" s="6" t="s">
        <v>45</v>
      </c>
      <c r="Z22" s="6" t="s">
        <v>45</v>
      </c>
      <c r="AA22" s="6"/>
      <c r="AB22" s="6" t="s">
        <v>45</v>
      </c>
      <c r="AC22" s="6" t="s">
        <v>45</v>
      </c>
      <c r="AD22" s="6" t="s">
        <v>45</v>
      </c>
      <c r="AE22" s="6" t="s">
        <v>45</v>
      </c>
      <c r="AF22" s="6" t="s">
        <v>45</v>
      </c>
      <c r="AG22" s="6" t="s">
        <v>45</v>
      </c>
      <c r="AH22" s="6" t="s">
        <v>45</v>
      </c>
      <c r="AI22" s="6" t="s">
        <v>45</v>
      </c>
      <c r="AJ22" s="7" t="s">
        <v>45</v>
      </c>
      <c r="AK22" s="6" t="s">
        <v>45</v>
      </c>
      <c r="AL22" s="6" t="s">
        <v>45</v>
      </c>
      <c r="AM22" s="6"/>
      <c r="AN22" s="6">
        <v>1</v>
      </c>
      <c r="AO22" s="6">
        <v>0</v>
      </c>
      <c r="AP22" s="6"/>
      <c r="AQ22" s="6"/>
      <c r="AR22" s="6"/>
      <c r="AS22" s="59">
        <v>112154</v>
      </c>
      <c r="AT22" s="59">
        <v>112154</v>
      </c>
      <c r="AU22" s="59">
        <v>0</v>
      </c>
    </row>
    <row r="23" spans="1:47" ht="12.75" customHeight="1" x14ac:dyDescent="0.25">
      <c r="A23" s="6" t="s">
        <v>4365</v>
      </c>
      <c r="B23" s="6">
        <v>4838</v>
      </c>
      <c r="C23" s="6" t="s">
        <v>61</v>
      </c>
      <c r="D23" s="6" t="s">
        <v>46</v>
      </c>
      <c r="E23" s="6" t="s">
        <v>46</v>
      </c>
      <c r="F23" s="121" t="s">
        <v>4415</v>
      </c>
      <c r="G23" s="6"/>
      <c r="H23" s="6"/>
      <c r="I23" s="6">
        <v>85610</v>
      </c>
      <c r="J23" s="6" t="s">
        <v>4401</v>
      </c>
      <c r="K23" s="6">
        <v>85610</v>
      </c>
      <c r="L23" s="6" t="s">
        <v>4365</v>
      </c>
      <c r="M23" s="6">
        <v>1</v>
      </c>
      <c r="O23" s="6" t="s">
        <v>45</v>
      </c>
      <c r="P23" s="6"/>
      <c r="Q23" s="6" t="s">
        <v>65</v>
      </c>
      <c r="R23" s="8">
        <v>44056.338240740697</v>
      </c>
      <c r="S23" s="10"/>
      <c r="T23" s="10" t="s">
        <v>333</v>
      </c>
      <c r="U23" s="6">
        <v>3</v>
      </c>
      <c r="V23" s="10" t="s">
        <v>497</v>
      </c>
      <c r="W23" s="7" t="s">
        <v>45</v>
      </c>
      <c r="X23" s="6" t="s">
        <v>45</v>
      </c>
      <c r="Y23" s="6" t="s">
        <v>52</v>
      </c>
      <c r="Z23" s="6" t="s">
        <v>45</v>
      </c>
      <c r="AA23" s="6"/>
      <c r="AB23" s="6" t="s">
        <v>166</v>
      </c>
      <c r="AC23" s="6" t="s">
        <v>4416</v>
      </c>
      <c r="AD23" s="6" t="s">
        <v>166</v>
      </c>
      <c r="AE23" s="6" t="s">
        <v>215</v>
      </c>
      <c r="AF23" s="6" t="s">
        <v>45</v>
      </c>
      <c r="AG23" s="6" t="s">
        <v>45</v>
      </c>
      <c r="AH23" s="6" t="s">
        <v>1047</v>
      </c>
      <c r="AI23" s="6" t="s">
        <v>45</v>
      </c>
      <c r="AJ23" s="7" t="s">
        <v>45</v>
      </c>
      <c r="AK23" s="6" t="s">
        <v>45</v>
      </c>
      <c r="AL23" s="6" t="s">
        <v>45</v>
      </c>
      <c r="AM23" s="6"/>
      <c r="AN23" s="6">
        <v>1</v>
      </c>
      <c r="AO23" s="6">
        <v>0</v>
      </c>
      <c r="AP23" s="6"/>
      <c r="AQ23" s="6"/>
      <c r="AR23" s="6"/>
      <c r="AS23" s="6"/>
      <c r="AT23" s="6"/>
      <c r="AU23" s="59">
        <v>0</v>
      </c>
    </row>
    <row r="24" spans="1:47" ht="12.75" customHeight="1" x14ac:dyDescent="0.25">
      <c r="A24" s="6" t="s">
        <v>4365</v>
      </c>
      <c r="B24" s="6">
        <v>4839</v>
      </c>
      <c r="C24" s="6" t="s">
        <v>61</v>
      </c>
      <c r="D24" s="6" t="s">
        <v>46</v>
      </c>
      <c r="E24" s="6" t="s">
        <v>46</v>
      </c>
      <c r="F24" s="121" t="s">
        <v>4417</v>
      </c>
      <c r="G24" s="6"/>
      <c r="H24" s="6"/>
      <c r="I24" s="6" t="s">
        <v>4401</v>
      </c>
      <c r="J24" s="6" t="s">
        <v>4401</v>
      </c>
      <c r="K24" s="6" t="s">
        <v>45</v>
      </c>
      <c r="L24" s="6" t="s">
        <v>4365</v>
      </c>
      <c r="M24" s="6">
        <v>1</v>
      </c>
      <c r="O24" s="6" t="s">
        <v>191</v>
      </c>
      <c r="P24" s="6"/>
      <c r="Q24" s="6" t="s">
        <v>1029</v>
      </c>
      <c r="R24" s="8">
        <v>44760</v>
      </c>
      <c r="S24" s="10"/>
      <c r="T24" s="10" t="s">
        <v>333</v>
      </c>
      <c r="U24" s="6">
        <v>3</v>
      </c>
      <c r="V24" s="10" t="s">
        <v>549</v>
      </c>
      <c r="W24" s="7" t="s">
        <v>45</v>
      </c>
      <c r="X24" s="6" t="s">
        <v>52</v>
      </c>
      <c r="Y24" s="6" t="s">
        <v>52</v>
      </c>
      <c r="Z24" s="6" t="s">
        <v>45</v>
      </c>
      <c r="AA24" s="6"/>
      <c r="AB24" s="6" t="s">
        <v>623</v>
      </c>
      <c r="AC24" s="6" t="s">
        <v>624</v>
      </c>
      <c r="AD24" s="6" t="s">
        <v>623</v>
      </c>
      <c r="AE24" s="6" t="s">
        <v>625</v>
      </c>
      <c r="AF24" s="6" t="s">
        <v>45</v>
      </c>
      <c r="AG24" s="6" t="s">
        <v>45</v>
      </c>
      <c r="AH24" s="6" t="s">
        <v>626</v>
      </c>
      <c r="AI24" s="6" t="s">
        <v>45</v>
      </c>
      <c r="AJ24" s="7" t="s">
        <v>45</v>
      </c>
      <c r="AK24" s="6" t="s">
        <v>45</v>
      </c>
      <c r="AL24" s="6">
        <v>67973</v>
      </c>
      <c r="AM24" s="6" t="s">
        <v>59</v>
      </c>
      <c r="AN24" s="6">
        <v>1</v>
      </c>
      <c r="AO24" s="6">
        <v>0</v>
      </c>
      <c r="AP24" s="6"/>
      <c r="AQ24" s="6"/>
      <c r="AR24" s="6"/>
      <c r="AS24" s="59">
        <v>20558</v>
      </c>
      <c r="AT24" s="59">
        <v>20558</v>
      </c>
      <c r="AU24" s="59">
        <v>0</v>
      </c>
    </row>
    <row r="25" spans="1:47" ht="12.75" customHeight="1" x14ac:dyDescent="0.25">
      <c r="A25" s="6" t="s">
        <v>4365</v>
      </c>
      <c r="B25" s="6">
        <v>4840</v>
      </c>
      <c r="C25" s="6" t="s">
        <v>61</v>
      </c>
      <c r="D25" s="6" t="s">
        <v>46</v>
      </c>
      <c r="E25" s="6" t="s">
        <v>4399</v>
      </c>
      <c r="F25" s="121" t="s">
        <v>4418</v>
      </c>
      <c r="G25" s="6"/>
      <c r="H25" s="6"/>
      <c r="I25" s="6" t="s">
        <v>4401</v>
      </c>
      <c r="J25" s="6" t="s">
        <v>4401</v>
      </c>
      <c r="K25" s="6" t="s">
        <v>45</v>
      </c>
      <c r="L25" s="6" t="s">
        <v>4365</v>
      </c>
      <c r="M25" s="6">
        <v>1</v>
      </c>
      <c r="O25" s="6" t="s">
        <v>45</v>
      </c>
      <c r="P25" s="6"/>
      <c r="Q25" s="6" t="s">
        <v>65</v>
      </c>
      <c r="R25" s="8" t="s">
        <v>45</v>
      </c>
      <c r="S25" s="10"/>
      <c r="T25" s="10" t="s">
        <v>45</v>
      </c>
      <c r="U25" s="6" t="s">
        <v>45</v>
      </c>
      <c r="V25" s="10" t="s">
        <v>45</v>
      </c>
      <c r="W25" s="7" t="s">
        <v>45</v>
      </c>
      <c r="X25" s="6" t="e">
        <v>#N/A</v>
      </c>
      <c r="Y25" s="6" t="s">
        <v>45</v>
      </c>
      <c r="Z25" s="6" t="s">
        <v>45</v>
      </c>
      <c r="AA25" s="6"/>
      <c r="AB25" s="6" t="s">
        <v>4419</v>
      </c>
      <c r="AC25" s="6" t="s">
        <v>2771</v>
      </c>
      <c r="AD25" s="6" t="s">
        <v>4419</v>
      </c>
      <c r="AE25" s="6" t="s">
        <v>45</v>
      </c>
      <c r="AF25" s="6" t="s">
        <v>45</v>
      </c>
      <c r="AG25" s="6" t="s">
        <v>45</v>
      </c>
      <c r="AH25" s="6" t="s">
        <v>45</v>
      </c>
      <c r="AI25" s="6" t="s">
        <v>45</v>
      </c>
      <c r="AJ25" s="7" t="s">
        <v>45</v>
      </c>
      <c r="AK25" s="6" t="s">
        <v>45</v>
      </c>
      <c r="AL25" s="6" t="s">
        <v>45</v>
      </c>
      <c r="AM25" s="6"/>
      <c r="AN25" s="6">
        <v>0</v>
      </c>
      <c r="AO25" s="6">
        <v>0</v>
      </c>
      <c r="AP25" s="6"/>
      <c r="AQ25" s="6"/>
      <c r="AR25" s="6"/>
      <c r="AS25" s="6"/>
      <c r="AT25" s="6"/>
      <c r="AU25" s="59">
        <v>0</v>
      </c>
    </row>
    <row r="26" spans="1:47" ht="12.75" customHeight="1" x14ac:dyDescent="0.25">
      <c r="A26" s="6" t="s">
        <v>4365</v>
      </c>
      <c r="B26" s="6">
        <v>4841</v>
      </c>
      <c r="C26" s="6" t="s">
        <v>61</v>
      </c>
      <c r="D26" s="6" t="s">
        <v>46</v>
      </c>
      <c r="E26" s="6" t="s">
        <v>46</v>
      </c>
      <c r="F26" s="121" t="s">
        <v>4420</v>
      </c>
      <c r="G26" s="6"/>
      <c r="H26" s="6"/>
      <c r="I26" s="6" t="s">
        <v>4401</v>
      </c>
      <c r="J26" s="6" t="s">
        <v>4401</v>
      </c>
      <c r="K26" s="6" t="s">
        <v>45</v>
      </c>
      <c r="L26" s="6" t="s">
        <v>4365</v>
      </c>
      <c r="M26" s="6">
        <v>1</v>
      </c>
      <c r="O26" s="6" t="s">
        <v>45</v>
      </c>
      <c r="P26" s="6"/>
      <c r="Q26" s="6" t="s">
        <v>65</v>
      </c>
      <c r="R26" s="8">
        <v>44056.342395833301</v>
      </c>
      <c r="S26" s="10"/>
      <c r="T26" s="10" t="s">
        <v>333</v>
      </c>
      <c r="U26" s="6">
        <v>3</v>
      </c>
      <c r="V26" s="10" t="s">
        <v>497</v>
      </c>
      <c r="W26" s="7" t="s">
        <v>45</v>
      </c>
      <c r="X26" s="6" t="e">
        <v>#N/A</v>
      </c>
      <c r="Y26" s="6" t="s">
        <v>52</v>
      </c>
      <c r="Z26" s="6" t="s">
        <v>45</v>
      </c>
      <c r="AA26" s="6"/>
      <c r="AB26" s="6" t="s">
        <v>862</v>
      </c>
      <c r="AC26" s="6" t="s">
        <v>2376</v>
      </c>
      <c r="AD26" s="6" t="s">
        <v>862</v>
      </c>
      <c r="AE26" s="6" t="s">
        <v>45</v>
      </c>
      <c r="AF26" s="6" t="s">
        <v>45</v>
      </c>
      <c r="AG26" s="6" t="s">
        <v>45</v>
      </c>
      <c r="AH26" s="6" t="s">
        <v>4421</v>
      </c>
      <c r="AI26" s="6" t="s">
        <v>45</v>
      </c>
      <c r="AJ26" s="7" t="s">
        <v>45</v>
      </c>
      <c r="AK26" s="6" t="s">
        <v>45</v>
      </c>
      <c r="AL26" s="6" t="s">
        <v>45</v>
      </c>
      <c r="AM26" s="6"/>
      <c r="AN26" s="6">
        <v>1</v>
      </c>
      <c r="AO26" s="6">
        <v>0</v>
      </c>
      <c r="AP26" s="6"/>
      <c r="AQ26" s="6"/>
      <c r="AR26" s="6"/>
      <c r="AS26" s="6"/>
      <c r="AT26" s="6"/>
      <c r="AU26" s="59">
        <v>0</v>
      </c>
    </row>
    <row r="27" spans="1:47" ht="12.75" customHeight="1" x14ac:dyDescent="0.25">
      <c r="A27" s="6" t="s">
        <v>4365</v>
      </c>
      <c r="B27" s="6">
        <v>4927</v>
      </c>
      <c r="C27" s="6" t="s">
        <v>61</v>
      </c>
      <c r="D27" s="6" t="s">
        <v>46</v>
      </c>
      <c r="E27" s="6" t="s">
        <v>4422</v>
      </c>
      <c r="F27" s="121" t="s">
        <v>4423</v>
      </c>
      <c r="G27" s="6"/>
      <c r="H27" s="6"/>
      <c r="I27" s="6" t="s">
        <v>4424</v>
      </c>
      <c r="J27" s="6" t="s">
        <v>4424</v>
      </c>
      <c r="K27" s="6" t="s">
        <v>265</v>
      </c>
      <c r="L27" s="6" t="s">
        <v>4365</v>
      </c>
      <c r="M27" s="6">
        <v>1</v>
      </c>
      <c r="O27" s="6" t="s">
        <v>191</v>
      </c>
      <c r="P27" s="6"/>
      <c r="Q27" s="6" t="s">
        <v>65</v>
      </c>
      <c r="R27" s="8">
        <v>44032.379259259302</v>
      </c>
      <c r="S27" s="10"/>
      <c r="T27" s="10" t="s">
        <v>93</v>
      </c>
      <c r="U27" s="6">
        <v>4</v>
      </c>
      <c r="V27" s="10">
        <v>28</v>
      </c>
      <c r="W27" s="7" t="s">
        <v>45</v>
      </c>
      <c r="X27" s="6" t="e">
        <v>#N/A</v>
      </c>
      <c r="Y27" s="6" t="s">
        <v>45</v>
      </c>
      <c r="Z27" s="6" t="s">
        <v>45</v>
      </c>
      <c r="AA27" s="6"/>
      <c r="AB27" s="6"/>
      <c r="AC27" s="6" t="s">
        <v>1551</v>
      </c>
      <c r="AD27" s="6"/>
      <c r="AE27" s="11"/>
      <c r="AF27" s="6" t="s">
        <v>45</v>
      </c>
      <c r="AG27" s="6" t="s">
        <v>45</v>
      </c>
      <c r="AH27" s="6" t="s">
        <v>3099</v>
      </c>
      <c r="AI27" s="6" t="s">
        <v>45</v>
      </c>
      <c r="AJ27" s="7" t="s">
        <v>355</v>
      </c>
      <c r="AK27" s="6" t="s">
        <v>45</v>
      </c>
      <c r="AL27" s="6" t="s">
        <v>45</v>
      </c>
      <c r="AM27" s="6"/>
      <c r="AN27" s="6">
        <v>1</v>
      </c>
      <c r="AO27" s="6">
        <v>0</v>
      </c>
      <c r="AP27" s="6"/>
      <c r="AQ27" s="6"/>
      <c r="AR27" s="6"/>
      <c r="AS27" s="59">
        <v>121243</v>
      </c>
      <c r="AT27" s="59">
        <v>121243</v>
      </c>
      <c r="AU27" s="59">
        <v>0</v>
      </c>
    </row>
    <row r="28" spans="1:47" ht="12.75" customHeight="1" x14ac:dyDescent="0.25">
      <c r="A28" s="6" t="s">
        <v>4365</v>
      </c>
      <c r="B28" s="6">
        <v>4928</v>
      </c>
      <c r="C28" s="6" t="s">
        <v>61</v>
      </c>
      <c r="D28" s="6" t="s">
        <v>46</v>
      </c>
      <c r="E28" s="6" t="s">
        <v>4422</v>
      </c>
      <c r="F28" s="121" t="s">
        <v>4425</v>
      </c>
      <c r="G28" s="6"/>
      <c r="H28" s="6"/>
      <c r="I28" s="6" t="s">
        <v>4424</v>
      </c>
      <c r="J28" s="6" t="s">
        <v>4424</v>
      </c>
      <c r="K28" s="6" t="s">
        <v>45</v>
      </c>
      <c r="L28" s="6" t="s">
        <v>4365</v>
      </c>
      <c r="M28" s="6">
        <v>1</v>
      </c>
      <c r="O28" s="6" t="s">
        <v>191</v>
      </c>
      <c r="P28" s="6"/>
      <c r="Q28" s="6" t="s">
        <v>65</v>
      </c>
      <c r="R28" s="8">
        <v>44778</v>
      </c>
      <c r="S28" s="10"/>
      <c r="T28" s="10" t="s">
        <v>212</v>
      </c>
      <c r="U28" s="6">
        <v>3</v>
      </c>
      <c r="V28" s="10">
        <v>11</v>
      </c>
      <c r="W28" s="7" t="s">
        <v>45</v>
      </c>
      <c r="X28" s="6" t="s">
        <v>52</v>
      </c>
      <c r="Y28" s="6" t="s">
        <v>52</v>
      </c>
      <c r="Z28" s="6" t="s">
        <v>45</v>
      </c>
      <c r="AA28" s="6"/>
      <c r="AB28" s="6" t="s">
        <v>392</v>
      </c>
      <c r="AC28" s="6" t="s">
        <v>707</v>
      </c>
      <c r="AD28" s="6" t="s">
        <v>392</v>
      </c>
      <c r="AE28" s="6" t="s">
        <v>447</v>
      </c>
      <c r="AF28" s="6" t="s">
        <v>45</v>
      </c>
      <c r="AG28" s="6" t="s">
        <v>45</v>
      </c>
      <c r="AH28" s="6" t="s">
        <v>45</v>
      </c>
      <c r="AI28" s="6" t="s">
        <v>45</v>
      </c>
      <c r="AJ28" s="7" t="s">
        <v>45</v>
      </c>
      <c r="AK28" s="6" t="s">
        <v>45</v>
      </c>
      <c r="AL28" s="6" t="s">
        <v>45</v>
      </c>
      <c r="AM28" s="6" t="s">
        <v>59</v>
      </c>
      <c r="AN28" s="6">
        <v>1</v>
      </c>
      <c r="AO28" s="6">
        <v>0</v>
      </c>
      <c r="AP28" s="6"/>
      <c r="AQ28" s="6"/>
      <c r="AR28" s="6"/>
      <c r="AS28" s="59">
        <v>79736</v>
      </c>
      <c r="AT28" s="59">
        <v>79736</v>
      </c>
      <c r="AU28" s="6"/>
    </row>
    <row r="29" spans="1:47" ht="12.75" customHeight="1" x14ac:dyDescent="0.25">
      <c r="A29" s="6" t="s">
        <v>4365</v>
      </c>
      <c r="B29" s="6">
        <v>4929</v>
      </c>
      <c r="C29" s="6" t="s">
        <v>61</v>
      </c>
      <c r="D29" s="6" t="s">
        <v>46</v>
      </c>
      <c r="E29" s="6" t="s">
        <v>4422</v>
      </c>
      <c r="F29" s="121" t="s">
        <v>4426</v>
      </c>
      <c r="G29" s="6"/>
      <c r="H29" s="6"/>
      <c r="I29" s="6" t="s">
        <v>4424</v>
      </c>
      <c r="J29" s="6" t="s">
        <v>4424</v>
      </c>
      <c r="K29" s="6" t="s">
        <v>45</v>
      </c>
      <c r="L29" s="6" t="s">
        <v>4365</v>
      </c>
      <c r="M29" s="6">
        <v>1</v>
      </c>
      <c r="O29" s="6" t="s">
        <v>191</v>
      </c>
      <c r="P29" s="6"/>
      <c r="Q29" s="6" t="s">
        <v>65</v>
      </c>
      <c r="R29" s="8">
        <v>44778</v>
      </c>
      <c r="S29" s="10"/>
      <c r="T29" s="10" t="s">
        <v>212</v>
      </c>
      <c r="U29" s="6">
        <v>3</v>
      </c>
      <c r="V29" s="10">
        <v>11</v>
      </c>
      <c r="W29" s="7" t="s">
        <v>45</v>
      </c>
      <c r="X29" s="6" t="e">
        <v>#N/A</v>
      </c>
      <c r="Y29" s="6" t="s">
        <v>52</v>
      </c>
      <c r="Z29" s="6" t="s">
        <v>45</v>
      </c>
      <c r="AA29" s="6"/>
      <c r="AB29" s="6" t="s">
        <v>149</v>
      </c>
      <c r="AC29" s="6" t="s">
        <v>1153</v>
      </c>
      <c r="AD29" s="6" t="s">
        <v>149</v>
      </c>
      <c r="AE29" s="6" t="s">
        <v>447</v>
      </c>
      <c r="AF29" s="6" t="s">
        <v>45</v>
      </c>
      <c r="AG29" s="6" t="s">
        <v>45</v>
      </c>
      <c r="AH29" s="6" t="s">
        <v>45</v>
      </c>
      <c r="AI29" s="6" t="s">
        <v>45</v>
      </c>
      <c r="AJ29" s="7" t="s">
        <v>45</v>
      </c>
      <c r="AK29" s="6" t="s">
        <v>45</v>
      </c>
      <c r="AL29" s="6" t="s">
        <v>45</v>
      </c>
      <c r="AM29" s="6"/>
      <c r="AN29" s="6">
        <v>1</v>
      </c>
      <c r="AO29" s="6">
        <v>0</v>
      </c>
      <c r="AP29" s="6"/>
      <c r="AQ29" s="6"/>
      <c r="AR29" s="6"/>
      <c r="AS29" s="59">
        <v>134551</v>
      </c>
      <c r="AT29" s="59">
        <v>134551</v>
      </c>
      <c r="AU29" s="6"/>
    </row>
    <row r="30" spans="1:47" ht="12.75" customHeight="1" x14ac:dyDescent="0.25">
      <c r="A30" s="6" t="s">
        <v>4365</v>
      </c>
      <c r="B30" s="6">
        <v>4930</v>
      </c>
      <c r="C30" s="6" t="s">
        <v>61</v>
      </c>
      <c r="D30" s="6" t="s">
        <v>46</v>
      </c>
      <c r="E30" s="6" t="s">
        <v>4422</v>
      </c>
      <c r="F30" s="121" t="s">
        <v>4427</v>
      </c>
      <c r="G30" s="6"/>
      <c r="H30" s="6"/>
      <c r="I30" s="6" t="s">
        <v>4424</v>
      </c>
      <c r="J30" s="6" t="s">
        <v>4424</v>
      </c>
      <c r="K30" s="6" t="s">
        <v>45</v>
      </c>
      <c r="L30" s="6" t="s">
        <v>4365</v>
      </c>
      <c r="M30" s="6">
        <v>1</v>
      </c>
      <c r="O30" s="6" t="s">
        <v>191</v>
      </c>
      <c r="P30" s="6"/>
      <c r="Q30" s="6" t="s">
        <v>45</v>
      </c>
      <c r="R30" s="8">
        <v>44778</v>
      </c>
      <c r="S30" s="10"/>
      <c r="T30" s="10" t="s">
        <v>218</v>
      </c>
      <c r="U30" s="6">
        <v>3</v>
      </c>
      <c r="V30" s="10">
        <v>18</v>
      </c>
      <c r="W30" s="7" t="s">
        <v>45</v>
      </c>
      <c r="X30" s="6" t="s">
        <v>52</v>
      </c>
      <c r="Y30" s="6" t="s">
        <v>52</v>
      </c>
      <c r="Z30" s="6" t="s">
        <v>585</v>
      </c>
      <c r="AA30" s="6"/>
      <c r="AB30" s="6" t="s">
        <v>296</v>
      </c>
      <c r="AC30" s="6" t="s">
        <v>586</v>
      </c>
      <c r="AD30" s="6" t="s">
        <v>296</v>
      </c>
      <c r="AE30" s="6" t="s">
        <v>70</v>
      </c>
      <c r="AF30" s="6" t="s">
        <v>45</v>
      </c>
      <c r="AG30" s="6" t="s">
        <v>45</v>
      </c>
      <c r="AH30" s="6" t="s">
        <v>587</v>
      </c>
      <c r="AI30" s="6" t="s">
        <v>45</v>
      </c>
      <c r="AJ30" s="7" t="s">
        <v>45</v>
      </c>
      <c r="AK30" s="6" t="s">
        <v>45</v>
      </c>
      <c r="AL30" s="6">
        <v>67344</v>
      </c>
      <c r="AM30" s="6" t="s">
        <v>589</v>
      </c>
      <c r="AN30" s="6">
        <v>1</v>
      </c>
      <c r="AO30" s="6">
        <v>0</v>
      </c>
      <c r="AP30" s="6"/>
      <c r="AQ30" s="6"/>
      <c r="AR30" s="6"/>
      <c r="AS30" s="59">
        <v>134551</v>
      </c>
      <c r="AT30" s="59">
        <v>134551</v>
      </c>
      <c r="AU30" s="6"/>
    </row>
    <row r="31" spans="1:47" ht="12.75" customHeight="1" x14ac:dyDescent="0.25">
      <c r="A31" s="6" t="s">
        <v>4365</v>
      </c>
      <c r="B31" s="6">
        <v>4931</v>
      </c>
      <c r="C31" s="6" t="s">
        <v>61</v>
      </c>
      <c r="D31" s="6" t="s">
        <v>46</v>
      </c>
      <c r="E31" s="6" t="s">
        <v>4422</v>
      </c>
      <c r="F31" s="121" t="s">
        <v>4428</v>
      </c>
      <c r="G31" s="6"/>
      <c r="H31" s="6"/>
      <c r="I31" s="6" t="s">
        <v>4424</v>
      </c>
      <c r="J31" s="6" t="s">
        <v>4424</v>
      </c>
      <c r="K31" s="6" t="s">
        <v>45</v>
      </c>
      <c r="L31" s="6" t="s">
        <v>4365</v>
      </c>
      <c r="M31" s="6">
        <v>1</v>
      </c>
      <c r="O31" s="6" t="s">
        <v>191</v>
      </c>
      <c r="P31" s="6"/>
      <c r="Q31" s="6" t="s">
        <v>65</v>
      </c>
      <c r="R31" s="8">
        <v>44049.349722222199</v>
      </c>
      <c r="S31" s="10"/>
      <c r="T31" s="10" t="s">
        <v>218</v>
      </c>
      <c r="U31" s="6">
        <v>1</v>
      </c>
      <c r="V31" s="10">
        <v>2</v>
      </c>
      <c r="W31" s="7" t="s">
        <v>45</v>
      </c>
      <c r="X31" s="6" t="s">
        <v>45</v>
      </c>
      <c r="Y31" s="6" t="s">
        <v>52</v>
      </c>
      <c r="Z31" s="6" t="s">
        <v>556</v>
      </c>
      <c r="AA31" s="6"/>
      <c r="AB31" s="6" t="s">
        <v>557</v>
      </c>
      <c r="AC31" s="6" t="s">
        <v>558</v>
      </c>
      <c r="AD31" s="6" t="s">
        <v>557</v>
      </c>
      <c r="AE31" s="6" t="s">
        <v>359</v>
      </c>
      <c r="AF31" s="6" t="s">
        <v>45</v>
      </c>
      <c r="AG31" s="6" t="s">
        <v>4429</v>
      </c>
      <c r="AH31" s="6" t="s">
        <v>45</v>
      </c>
      <c r="AI31" s="6" t="s">
        <v>45</v>
      </c>
      <c r="AJ31" s="7" t="s">
        <v>45</v>
      </c>
      <c r="AK31" s="6" t="s">
        <v>45</v>
      </c>
      <c r="AL31" s="6" t="s">
        <v>45</v>
      </c>
      <c r="AM31" s="6"/>
      <c r="AN31" s="6">
        <v>1</v>
      </c>
      <c r="AO31" s="6">
        <v>0</v>
      </c>
      <c r="AP31" s="6"/>
      <c r="AQ31" s="6"/>
      <c r="AR31" s="6"/>
      <c r="AS31" s="28">
        <v>4622</v>
      </c>
      <c r="AT31" s="28">
        <v>4622</v>
      </c>
      <c r="AU31" s="30"/>
    </row>
    <row r="32" spans="1:47" ht="12.75" customHeight="1" x14ac:dyDescent="0.25">
      <c r="A32" s="6" t="s">
        <v>4365</v>
      </c>
      <c r="B32" s="6">
        <v>4932</v>
      </c>
      <c r="C32" s="6" t="s">
        <v>61</v>
      </c>
      <c r="D32" s="6" t="s">
        <v>46</v>
      </c>
      <c r="E32" s="6" t="s">
        <v>4422</v>
      </c>
      <c r="F32" s="121" t="s">
        <v>4430</v>
      </c>
      <c r="G32" s="6"/>
      <c r="H32" s="6"/>
      <c r="I32" s="6" t="s">
        <v>4424</v>
      </c>
      <c r="J32" s="6" t="s">
        <v>4424</v>
      </c>
      <c r="K32" s="6" t="s">
        <v>45</v>
      </c>
      <c r="L32" s="6" t="s">
        <v>4365</v>
      </c>
      <c r="M32" s="6">
        <v>1</v>
      </c>
      <c r="O32" s="6" t="s">
        <v>191</v>
      </c>
      <c r="P32" s="6"/>
      <c r="Q32" s="6" t="s">
        <v>65</v>
      </c>
      <c r="R32" s="8">
        <v>44049.350567129601</v>
      </c>
      <c r="S32" s="10"/>
      <c r="T32" s="10" t="s">
        <v>218</v>
      </c>
      <c r="U32" s="6">
        <v>3</v>
      </c>
      <c r="V32" s="10">
        <v>10</v>
      </c>
      <c r="W32" s="7" t="s">
        <v>45</v>
      </c>
      <c r="X32" s="6" t="e">
        <v>#N/A</v>
      </c>
      <c r="Y32" s="6" t="s">
        <v>52</v>
      </c>
      <c r="Z32" s="6" t="s">
        <v>246</v>
      </c>
      <c r="AA32" s="6"/>
      <c r="AB32" s="6" t="s">
        <v>166</v>
      </c>
      <c r="AC32" s="6" t="s">
        <v>4431</v>
      </c>
      <c r="AD32" s="6" t="s">
        <v>166</v>
      </c>
      <c r="AE32" s="6" t="s">
        <v>215</v>
      </c>
      <c r="AF32" s="6" t="s">
        <v>45</v>
      </c>
      <c r="AG32" s="6" t="s">
        <v>45</v>
      </c>
      <c r="AH32" s="6" t="s">
        <v>45</v>
      </c>
      <c r="AI32" s="6" t="s">
        <v>45</v>
      </c>
      <c r="AJ32" s="7" t="s">
        <v>45</v>
      </c>
      <c r="AK32" s="6" t="s">
        <v>45</v>
      </c>
      <c r="AL32" s="6" t="s">
        <v>45</v>
      </c>
      <c r="AM32" s="6"/>
      <c r="AN32" s="6">
        <v>1</v>
      </c>
      <c r="AO32" s="6">
        <v>0</v>
      </c>
      <c r="AP32" s="6"/>
      <c r="AQ32" s="6"/>
      <c r="AR32" s="6"/>
      <c r="AS32" s="59">
        <v>4622</v>
      </c>
      <c r="AT32" s="59">
        <v>4622</v>
      </c>
      <c r="AU32" s="6"/>
    </row>
    <row r="33" spans="1:47" ht="12.75" customHeight="1" x14ac:dyDescent="0.25">
      <c r="A33" s="6" t="s">
        <v>4365</v>
      </c>
      <c r="B33" s="6">
        <v>4933</v>
      </c>
      <c r="C33" s="6" t="s">
        <v>61</v>
      </c>
      <c r="D33" s="6" t="s">
        <v>46</v>
      </c>
      <c r="E33" s="6" t="s">
        <v>4422</v>
      </c>
      <c r="F33" s="121" t="s">
        <v>4432</v>
      </c>
      <c r="G33" s="6"/>
      <c r="H33" s="6"/>
      <c r="I33" s="6" t="s">
        <v>4424</v>
      </c>
      <c r="J33" s="6" t="s">
        <v>4424</v>
      </c>
      <c r="K33" s="6" t="s">
        <v>45</v>
      </c>
      <c r="L33" s="6" t="s">
        <v>4365</v>
      </c>
      <c r="M33" s="6">
        <v>1</v>
      </c>
      <c r="O33" s="6" t="s">
        <v>191</v>
      </c>
      <c r="P33" s="6"/>
      <c r="Q33" s="6" t="s">
        <v>65</v>
      </c>
      <c r="R33" s="8">
        <v>44911</v>
      </c>
      <c r="S33" s="10"/>
      <c r="T33" s="10" t="s">
        <v>212</v>
      </c>
      <c r="U33" s="6">
        <v>3</v>
      </c>
      <c r="V33" s="6">
        <v>18</v>
      </c>
      <c r="W33" s="7" t="s">
        <v>45</v>
      </c>
      <c r="X33" s="6"/>
      <c r="Y33" s="6" t="s">
        <v>52</v>
      </c>
      <c r="Z33" s="6" t="s">
        <v>45</v>
      </c>
      <c r="AA33" s="6"/>
      <c r="AB33" s="6" t="s">
        <v>166</v>
      </c>
      <c r="AC33" s="6" t="s">
        <v>2778</v>
      </c>
      <c r="AD33" s="6" t="s">
        <v>166</v>
      </c>
      <c r="AE33" s="6" t="s">
        <v>447</v>
      </c>
      <c r="AF33" s="6" t="s">
        <v>45</v>
      </c>
      <c r="AG33" s="6" t="s">
        <v>45</v>
      </c>
      <c r="AH33" s="6" t="s">
        <v>45</v>
      </c>
      <c r="AI33" s="6" t="s">
        <v>45</v>
      </c>
      <c r="AJ33" s="7" t="s">
        <v>45</v>
      </c>
      <c r="AK33" s="6" t="s">
        <v>45</v>
      </c>
      <c r="AL33" s="6" t="s">
        <v>45</v>
      </c>
      <c r="AM33" s="6"/>
      <c r="AN33" s="6">
        <v>1</v>
      </c>
      <c r="AO33" s="6">
        <v>0</v>
      </c>
      <c r="AP33" s="6"/>
      <c r="AQ33" s="6"/>
      <c r="AR33" s="6"/>
      <c r="AS33" s="59">
        <v>4622</v>
      </c>
      <c r="AT33" s="59">
        <v>4622</v>
      </c>
      <c r="AU33" s="6"/>
    </row>
    <row r="34" spans="1:47" ht="12.75" customHeight="1" x14ac:dyDescent="0.25">
      <c r="A34" s="6" t="s">
        <v>4365</v>
      </c>
      <c r="B34" s="6">
        <v>4934</v>
      </c>
      <c r="C34" s="6" t="s">
        <v>61</v>
      </c>
      <c r="D34" s="6" t="s">
        <v>46</v>
      </c>
      <c r="E34" s="6" t="s">
        <v>4422</v>
      </c>
      <c r="F34" s="121" t="s">
        <v>4433</v>
      </c>
      <c r="G34" s="6"/>
      <c r="H34" s="6"/>
      <c r="I34" s="6" t="s">
        <v>4424</v>
      </c>
      <c r="J34" s="6" t="s">
        <v>4424</v>
      </c>
      <c r="K34" s="6" t="s">
        <v>45</v>
      </c>
      <c r="L34" s="6" t="s">
        <v>4365</v>
      </c>
      <c r="M34" s="6">
        <v>1</v>
      </c>
      <c r="O34" s="6" t="s">
        <v>191</v>
      </c>
      <c r="P34" s="6"/>
      <c r="Q34" s="6" t="s">
        <v>65</v>
      </c>
      <c r="R34" s="8">
        <v>44778</v>
      </c>
      <c r="S34" s="10"/>
      <c r="T34" s="10" t="s">
        <v>212</v>
      </c>
      <c r="U34" s="6">
        <v>3</v>
      </c>
      <c r="V34" s="10">
        <v>15</v>
      </c>
      <c r="W34" s="7" t="s">
        <v>45</v>
      </c>
      <c r="X34" s="6" t="s">
        <v>45</v>
      </c>
      <c r="Y34" s="6" t="s">
        <v>52</v>
      </c>
      <c r="Z34" s="6" t="s">
        <v>45</v>
      </c>
      <c r="AA34" s="6"/>
      <c r="AB34" s="6" t="s">
        <v>166</v>
      </c>
      <c r="AC34" s="6" t="s">
        <v>446</v>
      </c>
      <c r="AD34" s="6" t="s">
        <v>166</v>
      </c>
      <c r="AE34" s="6" t="s">
        <v>447</v>
      </c>
      <c r="AF34" s="6" t="s">
        <v>45</v>
      </c>
      <c r="AG34" s="6" t="s">
        <v>45</v>
      </c>
      <c r="AH34" s="6" t="s">
        <v>45</v>
      </c>
      <c r="AI34" s="6" t="s">
        <v>45</v>
      </c>
      <c r="AJ34" s="7" t="s">
        <v>45</v>
      </c>
      <c r="AK34" s="6" t="s">
        <v>45</v>
      </c>
      <c r="AL34" s="6" t="s">
        <v>45</v>
      </c>
      <c r="AM34" s="6"/>
      <c r="AN34" s="6">
        <v>1</v>
      </c>
      <c r="AO34" s="6">
        <v>0</v>
      </c>
      <c r="AP34" s="6"/>
      <c r="AQ34" s="6"/>
      <c r="AR34" s="6"/>
      <c r="AS34" s="59">
        <v>4622</v>
      </c>
      <c r="AT34" s="59">
        <v>4622</v>
      </c>
      <c r="AU34" s="6"/>
    </row>
    <row r="35" spans="1:47" ht="12.75" customHeight="1" x14ac:dyDescent="0.25">
      <c r="A35" s="6" t="s">
        <v>4365</v>
      </c>
      <c r="B35" s="6">
        <v>4935</v>
      </c>
      <c r="C35" s="6" t="s">
        <v>61</v>
      </c>
      <c r="D35" s="6" t="s">
        <v>46</v>
      </c>
      <c r="E35" s="6" t="s">
        <v>4422</v>
      </c>
      <c r="F35" s="121" t="s">
        <v>4434</v>
      </c>
      <c r="G35" s="6"/>
      <c r="H35" s="6"/>
      <c r="I35" s="6" t="s">
        <v>4424</v>
      </c>
      <c r="J35" s="6" t="s">
        <v>4424</v>
      </c>
      <c r="K35" s="6" t="s">
        <v>45</v>
      </c>
      <c r="L35" s="6" t="s">
        <v>4365</v>
      </c>
      <c r="M35" s="6">
        <v>1</v>
      </c>
      <c r="O35" s="6" t="s">
        <v>191</v>
      </c>
      <c r="P35" s="6"/>
      <c r="Q35" s="6" t="s">
        <v>65</v>
      </c>
      <c r="R35" s="8">
        <v>44061.331435185202</v>
      </c>
      <c r="S35" s="10"/>
      <c r="T35" s="10" t="s">
        <v>73</v>
      </c>
      <c r="U35" s="6">
        <v>3</v>
      </c>
      <c r="V35" s="10" t="s">
        <v>4435</v>
      </c>
      <c r="W35" s="7" t="s">
        <v>45</v>
      </c>
      <c r="X35" s="6" t="e">
        <v>#N/A</v>
      </c>
      <c r="Y35" s="6" t="s">
        <v>45</v>
      </c>
      <c r="Z35" s="6" t="s">
        <v>45</v>
      </c>
      <c r="AA35" s="6"/>
      <c r="AB35" s="6" t="s">
        <v>510</v>
      </c>
      <c r="AC35" s="6" t="s">
        <v>4436</v>
      </c>
      <c r="AD35" s="6" t="s">
        <v>510</v>
      </c>
      <c r="AE35" s="6" t="s">
        <v>325</v>
      </c>
      <c r="AF35" s="6" t="s">
        <v>4437</v>
      </c>
      <c r="AG35" s="6" t="s">
        <v>45</v>
      </c>
      <c r="AH35" s="6" t="s">
        <v>45</v>
      </c>
      <c r="AI35" s="6" t="s">
        <v>45</v>
      </c>
      <c r="AJ35" s="7" t="s">
        <v>45</v>
      </c>
      <c r="AK35" s="6" t="s">
        <v>45</v>
      </c>
      <c r="AL35" s="6" t="s">
        <v>45</v>
      </c>
      <c r="AM35" s="6" t="s">
        <v>930</v>
      </c>
      <c r="AN35" s="6">
        <v>1</v>
      </c>
      <c r="AO35" s="6">
        <v>0</v>
      </c>
      <c r="AP35" s="6"/>
      <c r="AQ35" s="6"/>
      <c r="AR35" s="6"/>
      <c r="AS35" s="59">
        <v>1447</v>
      </c>
      <c r="AT35" s="59">
        <v>1447</v>
      </c>
      <c r="AU35" s="6"/>
    </row>
    <row r="36" spans="1:47" ht="12.75" customHeight="1" x14ac:dyDescent="0.25">
      <c r="A36" s="6" t="s">
        <v>4365</v>
      </c>
      <c r="B36" s="6">
        <v>5195</v>
      </c>
      <c r="C36" s="6" t="s">
        <v>45</v>
      </c>
      <c r="D36" s="6" t="s">
        <v>46</v>
      </c>
      <c r="E36" s="6" t="s">
        <v>46</v>
      </c>
      <c r="F36" s="121" t="s">
        <v>4438</v>
      </c>
      <c r="G36" s="6"/>
      <c r="H36" s="6"/>
      <c r="I36" s="6" t="s">
        <v>4367</v>
      </c>
      <c r="J36" s="6" t="s">
        <v>4367</v>
      </c>
      <c r="K36" s="6" t="s">
        <v>45</v>
      </c>
      <c r="L36" s="6" t="s">
        <v>4365</v>
      </c>
      <c r="M36" s="6" t="s">
        <v>45</v>
      </c>
      <c r="O36" s="6" t="s">
        <v>45</v>
      </c>
      <c r="P36" s="6"/>
      <c r="Q36" s="6" t="s">
        <v>45</v>
      </c>
      <c r="R36" s="8">
        <v>44287</v>
      </c>
      <c r="S36" s="10"/>
      <c r="T36" s="10" t="s">
        <v>385</v>
      </c>
      <c r="U36" s="6">
        <v>3</v>
      </c>
      <c r="V36" s="10">
        <v>305</v>
      </c>
      <c r="W36" s="7" t="s">
        <v>45</v>
      </c>
      <c r="X36" s="6" t="e">
        <v>#N/A</v>
      </c>
      <c r="Y36" s="6" t="s">
        <v>45</v>
      </c>
      <c r="Z36" s="6" t="s">
        <v>45</v>
      </c>
      <c r="AA36" s="6"/>
      <c r="AB36" s="6" t="s">
        <v>159</v>
      </c>
      <c r="AC36" s="6" t="s">
        <v>3920</v>
      </c>
      <c r="AD36" s="6" t="s">
        <v>159</v>
      </c>
      <c r="AE36" s="6" t="s">
        <v>429</v>
      </c>
      <c r="AF36" s="6" t="s">
        <v>45</v>
      </c>
      <c r="AG36" s="6" t="s">
        <v>45</v>
      </c>
      <c r="AH36" s="6" t="s">
        <v>4439</v>
      </c>
      <c r="AI36" s="6" t="s">
        <v>4440</v>
      </c>
      <c r="AJ36" s="7" t="s">
        <v>45</v>
      </c>
      <c r="AK36" s="6" t="s">
        <v>45</v>
      </c>
      <c r="AL36" s="6" t="s">
        <v>45</v>
      </c>
      <c r="AM36" s="6"/>
      <c r="AN36" s="6">
        <v>1</v>
      </c>
      <c r="AO36" s="6">
        <v>0</v>
      </c>
      <c r="AP36" s="6"/>
      <c r="AQ36" s="6"/>
      <c r="AR36" s="6"/>
      <c r="AS36" s="6"/>
      <c r="AT36" s="6"/>
      <c r="AU36" s="6"/>
    </row>
    <row r="37" spans="1:47" ht="12.75" customHeight="1" x14ac:dyDescent="0.25">
      <c r="A37" s="6" t="s">
        <v>4365</v>
      </c>
      <c r="B37" s="6">
        <v>4936</v>
      </c>
      <c r="C37" s="6" t="s">
        <v>61</v>
      </c>
      <c r="D37" s="6" t="s">
        <v>46</v>
      </c>
      <c r="E37" s="6" t="s">
        <v>4422</v>
      </c>
      <c r="F37" s="121" t="s">
        <v>4441</v>
      </c>
      <c r="G37" s="6"/>
      <c r="H37" s="6"/>
      <c r="I37" s="6" t="s">
        <v>4424</v>
      </c>
      <c r="J37" s="6" t="s">
        <v>4424</v>
      </c>
      <c r="K37" s="6" t="s">
        <v>45</v>
      </c>
      <c r="L37" s="6" t="s">
        <v>4365</v>
      </c>
      <c r="M37" s="6">
        <v>1</v>
      </c>
      <c r="O37" s="6" t="s">
        <v>45</v>
      </c>
      <c r="P37" s="6"/>
      <c r="Q37" s="6" t="s">
        <v>65</v>
      </c>
      <c r="R37" s="8">
        <v>44050.405196759297</v>
      </c>
      <c r="S37" s="10"/>
      <c r="T37" s="10" t="s">
        <v>82</v>
      </c>
      <c r="U37" s="6">
        <v>7</v>
      </c>
      <c r="V37" s="10">
        <v>701</v>
      </c>
      <c r="W37" s="7" t="s">
        <v>45</v>
      </c>
      <c r="X37" s="6" t="e">
        <v>#N/A</v>
      </c>
      <c r="Y37" s="6" t="s">
        <v>45</v>
      </c>
      <c r="Z37" s="6" t="s">
        <v>45</v>
      </c>
      <c r="AA37" s="6"/>
      <c r="AB37" s="6" t="s">
        <v>236</v>
      </c>
      <c r="AC37" s="6" t="s">
        <v>4442</v>
      </c>
      <c r="AD37" s="6" t="s">
        <v>236</v>
      </c>
      <c r="AE37" s="6" t="s">
        <v>77</v>
      </c>
      <c r="AF37" s="6" t="s">
        <v>45</v>
      </c>
      <c r="AG37" s="6" t="s">
        <v>4443</v>
      </c>
      <c r="AH37" s="6" t="s">
        <v>45</v>
      </c>
      <c r="AI37" s="6" t="s">
        <v>45</v>
      </c>
      <c r="AJ37" s="7" t="s">
        <v>45</v>
      </c>
      <c r="AK37" s="6" t="s">
        <v>45</v>
      </c>
      <c r="AL37" s="6" t="s">
        <v>45</v>
      </c>
      <c r="AM37" s="6"/>
      <c r="AN37" s="6">
        <v>1</v>
      </c>
      <c r="AO37" s="6">
        <v>0</v>
      </c>
      <c r="AP37" s="6"/>
      <c r="AQ37" s="6"/>
      <c r="AR37" s="6"/>
      <c r="AS37" s="59">
        <v>6559</v>
      </c>
      <c r="AT37" s="59">
        <v>6559</v>
      </c>
      <c r="AU37" s="6"/>
    </row>
    <row r="38" spans="1:47" ht="12.75" customHeight="1" x14ac:dyDescent="0.25">
      <c r="A38" s="6" t="s">
        <v>4365</v>
      </c>
      <c r="B38" s="6">
        <v>4937</v>
      </c>
      <c r="C38" s="6" t="s">
        <v>61</v>
      </c>
      <c r="D38" s="6" t="s">
        <v>46</v>
      </c>
      <c r="E38" s="6">
        <v>9910125014</v>
      </c>
      <c r="F38" s="121" t="s">
        <v>4444</v>
      </c>
      <c r="G38" s="6"/>
      <c r="H38" s="6"/>
      <c r="I38" s="6" t="s">
        <v>4424</v>
      </c>
      <c r="J38" s="6" t="s">
        <v>4424</v>
      </c>
      <c r="K38" s="6" t="s">
        <v>45</v>
      </c>
      <c r="L38" s="6" t="s">
        <v>4365</v>
      </c>
      <c r="M38" s="6">
        <v>1</v>
      </c>
      <c r="O38" s="6" t="s">
        <v>191</v>
      </c>
      <c r="P38" s="6"/>
      <c r="Q38" s="6" t="s">
        <v>81</v>
      </c>
      <c r="R38" s="8">
        <v>44205</v>
      </c>
      <c r="S38" s="10"/>
      <c r="T38" s="10" t="s">
        <v>82</v>
      </c>
      <c r="U38" s="6">
        <v>8</v>
      </c>
      <c r="V38" s="10">
        <v>801</v>
      </c>
      <c r="W38" s="7" t="s">
        <v>45</v>
      </c>
      <c r="X38" s="6" t="e">
        <v>#N/A</v>
      </c>
      <c r="Y38" s="6" t="s">
        <v>52</v>
      </c>
      <c r="Z38" s="6">
        <v>723</v>
      </c>
      <c r="AA38" s="6"/>
      <c r="AB38" s="6" t="s">
        <v>173</v>
      </c>
      <c r="AC38" s="6" t="s">
        <v>3431</v>
      </c>
      <c r="AD38" s="6" t="s">
        <v>173</v>
      </c>
      <c r="AE38" s="6" t="s">
        <v>175</v>
      </c>
      <c r="AF38" s="6" t="s">
        <v>45</v>
      </c>
      <c r="AG38" s="6" t="s">
        <v>45</v>
      </c>
      <c r="AH38" s="6" t="s">
        <v>45</v>
      </c>
      <c r="AI38" s="6" t="s">
        <v>45</v>
      </c>
      <c r="AJ38" s="7" t="s">
        <v>45</v>
      </c>
      <c r="AK38" s="6" t="s">
        <v>45</v>
      </c>
      <c r="AL38" s="6" t="s">
        <v>45</v>
      </c>
      <c r="AM38" s="6"/>
      <c r="AN38" s="6">
        <v>1</v>
      </c>
      <c r="AO38" s="6">
        <v>0</v>
      </c>
      <c r="AP38" s="6"/>
      <c r="AQ38" s="6"/>
      <c r="AR38" s="6"/>
      <c r="AS38" s="59">
        <v>1559</v>
      </c>
      <c r="AT38" s="59">
        <v>1559</v>
      </c>
      <c r="AU38" s="6"/>
    </row>
    <row r="39" spans="1:47" ht="12.75" customHeight="1" x14ac:dyDescent="0.25">
      <c r="A39" s="6" t="s">
        <v>4365</v>
      </c>
      <c r="B39" s="6">
        <v>4938</v>
      </c>
      <c r="C39" s="6" t="s">
        <v>61</v>
      </c>
      <c r="D39" s="6"/>
      <c r="E39" s="6" t="s">
        <v>4422</v>
      </c>
      <c r="F39" s="121" t="s">
        <v>4445</v>
      </c>
      <c r="G39" s="6"/>
      <c r="H39" s="6"/>
      <c r="I39" s="6" t="s">
        <v>4446</v>
      </c>
      <c r="J39" s="6" t="s">
        <v>4424</v>
      </c>
      <c r="K39" s="6" t="s">
        <v>4446</v>
      </c>
      <c r="L39" s="6" t="s">
        <v>4365</v>
      </c>
      <c r="M39" s="6">
        <v>1</v>
      </c>
      <c r="O39" s="6"/>
      <c r="P39" s="6"/>
      <c r="Q39" s="6" t="s">
        <v>65</v>
      </c>
      <c r="R39" s="8">
        <v>44050.407129629602</v>
      </c>
      <c r="S39" s="10"/>
      <c r="T39" s="10" t="s">
        <v>82</v>
      </c>
      <c r="U39" s="6">
        <v>7</v>
      </c>
      <c r="V39" s="10">
        <v>712</v>
      </c>
      <c r="W39" s="7" t="s">
        <v>45</v>
      </c>
      <c r="X39" s="6" t="s">
        <v>45</v>
      </c>
      <c r="Y39" s="6" t="s">
        <v>52</v>
      </c>
      <c r="Z39" s="6" t="s">
        <v>45</v>
      </c>
      <c r="AA39" s="6"/>
      <c r="AB39" s="6" t="s">
        <v>166</v>
      </c>
      <c r="AC39" s="6" t="s">
        <v>1046</v>
      </c>
      <c r="AD39" s="6" t="s">
        <v>166</v>
      </c>
      <c r="AE39" s="6" t="s">
        <v>429</v>
      </c>
      <c r="AF39" s="6" t="s">
        <v>45</v>
      </c>
      <c r="AG39" s="6" t="s">
        <v>45</v>
      </c>
      <c r="AH39" s="6" t="s">
        <v>45</v>
      </c>
      <c r="AI39" s="6" t="s">
        <v>45</v>
      </c>
      <c r="AJ39" s="7" t="s">
        <v>45</v>
      </c>
      <c r="AK39" s="6" t="s">
        <v>45</v>
      </c>
      <c r="AL39" s="6" t="s">
        <v>45</v>
      </c>
      <c r="AM39" s="6"/>
      <c r="AN39" s="6">
        <v>1</v>
      </c>
      <c r="AO39" s="6">
        <v>0</v>
      </c>
      <c r="AP39" s="6"/>
      <c r="AQ39" s="6"/>
      <c r="AR39" s="6"/>
      <c r="AS39" s="59">
        <v>996</v>
      </c>
      <c r="AT39" s="59">
        <v>996</v>
      </c>
      <c r="AU39" s="59">
        <v>0</v>
      </c>
    </row>
    <row r="40" spans="1:47" ht="12.75" customHeight="1" x14ac:dyDescent="0.25">
      <c r="A40" s="6" t="s">
        <v>4365</v>
      </c>
      <c r="B40" s="6">
        <v>4939</v>
      </c>
      <c r="C40" s="6" t="s">
        <v>61</v>
      </c>
      <c r="D40" s="6" t="s">
        <v>46</v>
      </c>
      <c r="E40" s="6" t="s">
        <v>46</v>
      </c>
      <c r="F40" s="121" t="s">
        <v>4447</v>
      </c>
      <c r="G40" s="6"/>
      <c r="H40" s="6"/>
      <c r="I40" s="6" t="s">
        <v>4424</v>
      </c>
      <c r="J40" s="6" t="s">
        <v>4424</v>
      </c>
      <c r="K40" s="6" t="s">
        <v>45</v>
      </c>
      <c r="L40" s="6" t="s">
        <v>4365</v>
      </c>
      <c r="M40" s="6">
        <v>1</v>
      </c>
      <c r="O40" s="6" t="s">
        <v>45</v>
      </c>
      <c r="P40" s="6"/>
      <c r="Q40" s="6" t="s">
        <v>65</v>
      </c>
      <c r="R40" s="8">
        <v>44050.3928703704</v>
      </c>
      <c r="S40" s="10"/>
      <c r="T40" s="10" t="s">
        <v>82</v>
      </c>
      <c r="U40" s="6">
        <v>7</v>
      </c>
      <c r="V40" s="10">
        <v>701</v>
      </c>
      <c r="W40" s="7" t="s">
        <v>45</v>
      </c>
      <c r="X40" s="6" t="s">
        <v>45</v>
      </c>
      <c r="Y40" s="6" t="s">
        <v>52</v>
      </c>
      <c r="Z40" s="6" t="s">
        <v>45</v>
      </c>
      <c r="AA40" s="6"/>
      <c r="AB40" s="6" t="s">
        <v>525</v>
      </c>
      <c r="AC40" s="6" t="s">
        <v>526</v>
      </c>
      <c r="AD40" s="6" t="s">
        <v>525</v>
      </c>
      <c r="AE40" s="6" t="s">
        <v>359</v>
      </c>
      <c r="AF40" s="6" t="s">
        <v>45</v>
      </c>
      <c r="AG40" s="6" t="s">
        <v>45</v>
      </c>
      <c r="AH40" s="6" t="s">
        <v>45</v>
      </c>
      <c r="AI40" s="6" t="s">
        <v>45</v>
      </c>
      <c r="AJ40" s="7" t="s">
        <v>45</v>
      </c>
      <c r="AK40" s="6" t="s">
        <v>45</v>
      </c>
      <c r="AL40" s="6" t="s">
        <v>45</v>
      </c>
      <c r="AM40" s="6"/>
      <c r="AN40" s="6">
        <v>1</v>
      </c>
      <c r="AO40" s="6">
        <v>0</v>
      </c>
      <c r="AP40" s="6"/>
      <c r="AQ40" s="6"/>
      <c r="AR40" s="6"/>
      <c r="AS40" s="59">
        <v>996</v>
      </c>
      <c r="AT40" s="59">
        <v>996</v>
      </c>
      <c r="AU40" s="6"/>
    </row>
    <row r="41" spans="1:47" ht="12.75" customHeight="1" x14ac:dyDescent="0.25">
      <c r="A41" s="6" t="s">
        <v>4365</v>
      </c>
      <c r="B41" s="6">
        <v>4940</v>
      </c>
      <c r="C41" s="6" t="s">
        <v>61</v>
      </c>
      <c r="D41" s="6" t="s">
        <v>46</v>
      </c>
      <c r="E41" s="6" t="s">
        <v>46</v>
      </c>
      <c r="F41" s="121" t="s">
        <v>4448</v>
      </c>
      <c r="G41" s="6"/>
      <c r="H41" s="6"/>
      <c r="I41" s="6" t="s">
        <v>4424</v>
      </c>
      <c r="J41" s="6" t="s">
        <v>4424</v>
      </c>
      <c r="K41" s="6" t="s">
        <v>45</v>
      </c>
      <c r="L41" s="6" t="s">
        <v>4365</v>
      </c>
      <c r="M41" s="6">
        <v>1</v>
      </c>
      <c r="O41" s="6" t="s">
        <v>45</v>
      </c>
      <c r="P41" s="6"/>
      <c r="Q41" s="6" t="s">
        <v>65</v>
      </c>
      <c r="R41" s="8">
        <v>44068.3879282407</v>
      </c>
      <c r="S41" s="10"/>
      <c r="T41" s="10" t="s">
        <v>82</v>
      </c>
      <c r="U41" s="6">
        <v>7</v>
      </c>
      <c r="V41" s="10">
        <v>702</v>
      </c>
      <c r="W41" s="7" t="s">
        <v>45</v>
      </c>
      <c r="X41" s="6" t="e">
        <v>#N/A</v>
      </c>
      <c r="Y41" s="6" t="s">
        <v>52</v>
      </c>
      <c r="Z41" s="6" t="s">
        <v>45</v>
      </c>
      <c r="AA41" s="6"/>
      <c r="AB41" s="6" t="s">
        <v>3039</v>
      </c>
      <c r="AC41" s="6" t="s">
        <v>3040</v>
      </c>
      <c r="AD41" s="6" t="s">
        <v>3039</v>
      </c>
      <c r="AE41" s="6" t="s">
        <v>359</v>
      </c>
      <c r="AF41" s="6" t="s">
        <v>45</v>
      </c>
      <c r="AG41" s="6" t="s">
        <v>4449</v>
      </c>
      <c r="AH41" s="6" t="s">
        <v>45</v>
      </c>
      <c r="AI41" s="6" t="s">
        <v>45</v>
      </c>
      <c r="AJ41" s="7" t="s">
        <v>45</v>
      </c>
      <c r="AK41" s="6" t="s">
        <v>45</v>
      </c>
      <c r="AL41" s="6" t="s">
        <v>45</v>
      </c>
      <c r="AM41" s="6"/>
      <c r="AN41" s="6">
        <v>1</v>
      </c>
      <c r="AO41" s="6">
        <v>0</v>
      </c>
      <c r="AP41" s="6"/>
      <c r="AQ41" s="6"/>
      <c r="AR41" s="6"/>
      <c r="AS41" s="59">
        <v>3932</v>
      </c>
      <c r="AT41" s="59">
        <v>3932</v>
      </c>
      <c r="AU41" s="6"/>
    </row>
    <row r="42" spans="1:47" ht="12.75" customHeight="1" x14ac:dyDescent="0.25">
      <c r="A42" s="6" t="s">
        <v>4365</v>
      </c>
      <c r="B42" s="6">
        <v>4698</v>
      </c>
      <c r="C42" s="6" t="s">
        <v>61</v>
      </c>
      <c r="D42" s="6" t="s">
        <v>46</v>
      </c>
      <c r="E42" s="6" t="s">
        <v>4422</v>
      </c>
      <c r="F42" s="121" t="s">
        <v>4450</v>
      </c>
      <c r="G42" s="6"/>
      <c r="H42" s="6"/>
      <c r="I42" s="6" t="s">
        <v>4424</v>
      </c>
      <c r="J42" s="6" t="s">
        <v>4424</v>
      </c>
      <c r="K42" s="6" t="s">
        <v>45</v>
      </c>
      <c r="L42" s="6" t="s">
        <v>4365</v>
      </c>
      <c r="M42" s="6">
        <v>1</v>
      </c>
      <c r="O42" s="6" t="s">
        <v>45</v>
      </c>
      <c r="P42" s="6"/>
      <c r="Q42" s="6" t="s">
        <v>179</v>
      </c>
      <c r="R42" s="8" t="s">
        <v>45</v>
      </c>
      <c r="S42" s="10"/>
      <c r="T42" s="10" t="s">
        <v>45</v>
      </c>
      <c r="U42" s="6">
        <v>3</v>
      </c>
      <c r="V42" s="10" t="s">
        <v>497</v>
      </c>
      <c r="W42" s="7" t="s">
        <v>45</v>
      </c>
      <c r="X42" s="6" t="e">
        <v>#N/A</v>
      </c>
      <c r="Y42" s="6" t="s">
        <v>45</v>
      </c>
      <c r="Z42" s="6" t="s">
        <v>45</v>
      </c>
      <c r="AA42" s="6"/>
      <c r="AB42" s="6" t="s">
        <v>149</v>
      </c>
      <c r="AC42" s="6" t="s">
        <v>4451</v>
      </c>
      <c r="AD42" s="6" t="s">
        <v>149</v>
      </c>
      <c r="AE42" s="6" t="s">
        <v>437</v>
      </c>
      <c r="AF42" s="6" t="s">
        <v>45</v>
      </c>
      <c r="AG42" s="6" t="s">
        <v>45</v>
      </c>
      <c r="AH42" s="6" t="s">
        <v>45</v>
      </c>
      <c r="AI42" s="6" t="s">
        <v>45</v>
      </c>
      <c r="AJ42" s="7">
        <v>2</v>
      </c>
      <c r="AK42" s="6" t="s">
        <v>45</v>
      </c>
      <c r="AL42" s="6" t="s">
        <v>45</v>
      </c>
      <c r="AM42" s="6"/>
      <c r="AN42" s="6">
        <v>1</v>
      </c>
      <c r="AO42" s="6">
        <v>0</v>
      </c>
      <c r="AP42" s="6"/>
      <c r="AQ42" s="6"/>
      <c r="AR42" s="6"/>
      <c r="AS42" s="59">
        <v>1000</v>
      </c>
      <c r="AT42" s="59">
        <v>1000</v>
      </c>
      <c r="AU42" s="59">
        <v>0</v>
      </c>
    </row>
    <row r="43" spans="1:47" ht="12.75" customHeight="1" x14ac:dyDescent="0.25">
      <c r="A43" s="6" t="s">
        <v>4365</v>
      </c>
      <c r="B43" s="6">
        <v>4941</v>
      </c>
      <c r="C43" s="6" t="s">
        <v>61</v>
      </c>
      <c r="D43" s="6" t="s">
        <v>46</v>
      </c>
      <c r="E43" s="6" t="s">
        <v>4422</v>
      </c>
      <c r="F43" s="121" t="s">
        <v>4450</v>
      </c>
      <c r="G43" s="6"/>
      <c r="H43" s="6"/>
      <c r="I43" s="6" t="s">
        <v>4424</v>
      </c>
      <c r="J43" s="6" t="s">
        <v>4424</v>
      </c>
      <c r="K43" s="6" t="s">
        <v>45</v>
      </c>
      <c r="L43" s="6" t="s">
        <v>4365</v>
      </c>
      <c r="M43" s="6">
        <v>1</v>
      </c>
      <c r="O43" s="6" t="s">
        <v>45</v>
      </c>
      <c r="P43" s="6"/>
      <c r="Q43" s="6" t="s">
        <v>65</v>
      </c>
      <c r="R43" s="8" t="s">
        <v>45</v>
      </c>
      <c r="S43" s="10"/>
      <c r="T43" s="10" t="s">
        <v>45</v>
      </c>
      <c r="U43" s="6">
        <v>3</v>
      </c>
      <c r="V43" s="10" t="s">
        <v>497</v>
      </c>
      <c r="W43" s="7" t="s">
        <v>45</v>
      </c>
      <c r="X43" s="6" t="e">
        <v>#N/A</v>
      </c>
      <c r="Y43" s="6" t="s">
        <v>45</v>
      </c>
      <c r="Z43" s="6" t="s">
        <v>45</v>
      </c>
      <c r="AA43" s="6"/>
      <c r="AB43" s="6" t="s">
        <v>149</v>
      </c>
      <c r="AC43" s="6" t="s">
        <v>4451</v>
      </c>
      <c r="AD43" s="6" t="s">
        <v>149</v>
      </c>
      <c r="AE43" s="6" t="s">
        <v>437</v>
      </c>
      <c r="AF43" s="6" t="s">
        <v>45</v>
      </c>
      <c r="AG43" s="6" t="s">
        <v>45</v>
      </c>
      <c r="AH43" s="6" t="s">
        <v>45</v>
      </c>
      <c r="AI43" s="6" t="s">
        <v>45</v>
      </c>
      <c r="AJ43" s="7">
        <v>2</v>
      </c>
      <c r="AK43" s="6" t="s">
        <v>45</v>
      </c>
      <c r="AL43" s="6" t="s">
        <v>45</v>
      </c>
      <c r="AM43" s="6"/>
      <c r="AN43" s="6">
        <v>1</v>
      </c>
      <c r="AO43" s="6">
        <v>0</v>
      </c>
      <c r="AP43" s="6"/>
      <c r="AQ43" s="6"/>
      <c r="AR43" s="6"/>
      <c r="AS43" s="59">
        <v>14047</v>
      </c>
      <c r="AT43" s="59">
        <v>14047</v>
      </c>
      <c r="AU43" s="59">
        <v>0</v>
      </c>
    </row>
    <row r="44" spans="1:47" ht="12.75" customHeight="1" x14ac:dyDescent="0.25">
      <c r="A44" s="6" t="s">
        <v>4365</v>
      </c>
      <c r="B44" s="6">
        <v>4699</v>
      </c>
      <c r="C44" s="6" t="s">
        <v>61</v>
      </c>
      <c r="D44" s="6" t="s">
        <v>46</v>
      </c>
      <c r="E44" s="6" t="s">
        <v>4422</v>
      </c>
      <c r="F44" s="121" t="s">
        <v>4452</v>
      </c>
      <c r="G44" s="6"/>
      <c r="H44" s="6"/>
      <c r="I44" s="6" t="s">
        <v>4424</v>
      </c>
      <c r="J44" s="6" t="s">
        <v>4424</v>
      </c>
      <c r="K44" s="6" t="s">
        <v>45</v>
      </c>
      <c r="L44" s="6" t="s">
        <v>4365</v>
      </c>
      <c r="M44" s="6">
        <v>1</v>
      </c>
      <c r="O44" s="6" t="s">
        <v>45</v>
      </c>
      <c r="P44" s="6"/>
      <c r="Q44" s="6" t="s">
        <v>179</v>
      </c>
      <c r="R44" s="8">
        <v>44213</v>
      </c>
      <c r="S44" s="10"/>
      <c r="T44" s="10" t="s">
        <v>82</v>
      </c>
      <c r="U44" s="6">
        <v>5</v>
      </c>
      <c r="V44" s="10">
        <v>502</v>
      </c>
      <c r="W44" s="7" t="s">
        <v>45</v>
      </c>
      <c r="X44" s="6" t="s">
        <v>45</v>
      </c>
      <c r="Y44" s="6" t="s">
        <v>52</v>
      </c>
      <c r="Z44" s="6" t="s">
        <v>1267</v>
      </c>
      <c r="AA44" s="6"/>
      <c r="AB44" s="6" t="s">
        <v>149</v>
      </c>
      <c r="AC44" s="6" t="s">
        <v>1268</v>
      </c>
      <c r="AD44" s="6" t="s">
        <v>149</v>
      </c>
      <c r="AE44" s="6" t="s">
        <v>238</v>
      </c>
      <c r="AF44" s="6" t="s">
        <v>45</v>
      </c>
      <c r="AG44" s="6" t="s">
        <v>45</v>
      </c>
      <c r="AH44" s="6" t="s">
        <v>45</v>
      </c>
      <c r="AI44" s="6" t="s">
        <v>45</v>
      </c>
      <c r="AJ44" s="7" t="s">
        <v>45</v>
      </c>
      <c r="AK44" s="6" t="s">
        <v>45</v>
      </c>
      <c r="AL44" s="6" t="s">
        <v>45</v>
      </c>
      <c r="AM44" s="6"/>
      <c r="AN44" s="6">
        <v>1</v>
      </c>
      <c r="AO44" s="6">
        <v>0</v>
      </c>
      <c r="AP44" s="6"/>
      <c r="AQ44" s="141"/>
      <c r="AR44" s="141"/>
      <c r="AS44" s="142">
        <v>1000</v>
      </c>
      <c r="AT44" s="142">
        <v>688</v>
      </c>
      <c r="AU44" s="59">
        <v>3315</v>
      </c>
    </row>
    <row r="45" spans="1:47" ht="12.75" customHeight="1" x14ac:dyDescent="0.25">
      <c r="A45" s="6" t="s">
        <v>4365</v>
      </c>
      <c r="B45" s="6">
        <v>4942</v>
      </c>
      <c r="C45" s="6" t="s">
        <v>61</v>
      </c>
      <c r="D45" s="6" t="s">
        <v>46</v>
      </c>
      <c r="E45" s="6" t="s">
        <v>46</v>
      </c>
      <c r="F45" s="121" t="s">
        <v>4453</v>
      </c>
      <c r="G45" s="6"/>
      <c r="H45" s="6"/>
      <c r="I45" s="6" t="s">
        <v>4367</v>
      </c>
      <c r="J45" s="6" t="s">
        <v>4424</v>
      </c>
      <c r="K45" s="6" t="s">
        <v>4367</v>
      </c>
      <c r="L45" s="6" t="s">
        <v>4365</v>
      </c>
      <c r="M45" s="6">
        <v>1</v>
      </c>
      <c r="O45" s="6" t="s">
        <v>191</v>
      </c>
      <c r="P45" s="6"/>
      <c r="Q45" s="6" t="s">
        <v>1162</v>
      </c>
      <c r="R45" s="8">
        <v>44335</v>
      </c>
      <c r="S45" s="10"/>
      <c r="T45" s="10" t="s">
        <v>879</v>
      </c>
      <c r="U45" s="6">
        <v>4</v>
      </c>
      <c r="V45" s="10" t="s">
        <v>497</v>
      </c>
      <c r="W45" s="7" t="s">
        <v>45</v>
      </c>
      <c r="X45" s="6" t="s">
        <v>45</v>
      </c>
      <c r="Y45" s="6" t="s">
        <v>52</v>
      </c>
      <c r="Z45" s="6" t="s">
        <v>45</v>
      </c>
      <c r="AA45" s="6"/>
      <c r="AB45" s="6" t="s">
        <v>166</v>
      </c>
      <c r="AC45" s="6" t="s">
        <v>1998</v>
      </c>
      <c r="AD45" s="6" t="s">
        <v>166</v>
      </c>
      <c r="AE45" s="6" t="s">
        <v>77</v>
      </c>
      <c r="AF45" s="6" t="s">
        <v>45</v>
      </c>
      <c r="AG45" s="6" t="s">
        <v>45</v>
      </c>
      <c r="AH45" s="6" t="s">
        <v>4454</v>
      </c>
      <c r="AI45" s="6" t="s">
        <v>45</v>
      </c>
      <c r="AJ45" s="7" t="s">
        <v>45</v>
      </c>
      <c r="AK45" s="6" t="s">
        <v>45</v>
      </c>
      <c r="AL45" s="6">
        <v>30508</v>
      </c>
      <c r="AM45" s="6"/>
      <c r="AN45" s="6">
        <v>1</v>
      </c>
      <c r="AO45" s="6">
        <v>0</v>
      </c>
      <c r="AP45" s="6"/>
      <c r="AQ45" s="6"/>
      <c r="AR45" s="6"/>
      <c r="AS45" s="59">
        <v>18155</v>
      </c>
      <c r="AT45" s="59">
        <v>18155</v>
      </c>
      <c r="AU45" s="6"/>
    </row>
    <row r="46" spans="1:47" ht="12.75" customHeight="1" x14ac:dyDescent="0.25">
      <c r="A46" s="6" t="s">
        <v>4365</v>
      </c>
      <c r="B46" s="6">
        <v>4700</v>
      </c>
      <c r="C46" s="6" t="s">
        <v>61</v>
      </c>
      <c r="D46" s="6" t="s">
        <v>46</v>
      </c>
      <c r="E46" s="6" t="s">
        <v>4422</v>
      </c>
      <c r="F46" s="121" t="s">
        <v>4455</v>
      </c>
      <c r="G46" s="6"/>
      <c r="H46" s="6"/>
      <c r="I46" s="6" t="s">
        <v>4424</v>
      </c>
      <c r="J46" s="6" t="s">
        <v>4424</v>
      </c>
      <c r="K46" s="6" t="s">
        <v>45</v>
      </c>
      <c r="L46" s="6" t="s">
        <v>4365</v>
      </c>
      <c r="M46" s="6">
        <v>1</v>
      </c>
      <c r="O46" s="6" t="s">
        <v>45</v>
      </c>
      <c r="P46" s="6"/>
      <c r="Q46" s="6" t="s">
        <v>179</v>
      </c>
      <c r="R46" s="8" t="s">
        <v>45</v>
      </c>
      <c r="S46" s="10"/>
      <c r="T46" s="10" t="s">
        <v>45</v>
      </c>
      <c r="U46" s="6" t="s">
        <v>45</v>
      </c>
      <c r="V46" s="10" t="s">
        <v>45</v>
      </c>
      <c r="W46" s="7" t="s">
        <v>45</v>
      </c>
      <c r="X46" s="6" t="e">
        <v>#N/A</v>
      </c>
      <c r="Y46" s="6" t="s">
        <v>45</v>
      </c>
      <c r="Z46" s="6" t="s">
        <v>45</v>
      </c>
      <c r="AA46" s="6"/>
      <c r="AB46" s="6" t="s">
        <v>2982</v>
      </c>
      <c r="AC46" s="6" t="s">
        <v>352</v>
      </c>
      <c r="AD46" s="6" t="s">
        <v>2982</v>
      </c>
      <c r="AE46" s="6" t="s">
        <v>45</v>
      </c>
      <c r="AF46" s="6" t="s">
        <v>45</v>
      </c>
      <c r="AG46" s="6" t="s">
        <v>45</v>
      </c>
      <c r="AH46" s="6" t="s">
        <v>45</v>
      </c>
      <c r="AI46" s="6" t="s">
        <v>45</v>
      </c>
      <c r="AJ46" s="7">
        <v>2</v>
      </c>
      <c r="AK46" s="6" t="s">
        <v>45</v>
      </c>
      <c r="AL46" s="6" t="s">
        <v>45</v>
      </c>
      <c r="AM46" s="6"/>
      <c r="AN46" s="6">
        <v>0</v>
      </c>
      <c r="AO46" s="6">
        <v>0</v>
      </c>
      <c r="AP46" s="6"/>
      <c r="AQ46" s="6"/>
      <c r="AR46" s="6"/>
      <c r="AS46" s="59">
        <v>300</v>
      </c>
      <c r="AT46" s="59">
        <v>300</v>
      </c>
      <c r="AU46" s="59">
        <v>1872</v>
      </c>
    </row>
    <row r="47" spans="1:47" ht="12.75" customHeight="1" x14ac:dyDescent="0.25">
      <c r="A47" s="6" t="s">
        <v>4365</v>
      </c>
      <c r="B47" s="6">
        <v>4943</v>
      </c>
      <c r="C47" s="6" t="s">
        <v>61</v>
      </c>
      <c r="D47" s="6" t="s">
        <v>46</v>
      </c>
      <c r="E47" s="6" t="s">
        <v>46</v>
      </c>
      <c r="F47" s="121" t="s">
        <v>4455</v>
      </c>
      <c r="G47" s="6"/>
      <c r="H47" s="6"/>
      <c r="I47" s="6" t="s">
        <v>4424</v>
      </c>
      <c r="J47" s="6" t="s">
        <v>4424</v>
      </c>
      <c r="K47" s="6" t="s">
        <v>45</v>
      </c>
      <c r="L47" s="6" t="s">
        <v>4365</v>
      </c>
      <c r="M47" s="6">
        <v>1</v>
      </c>
      <c r="O47" s="6" t="s">
        <v>45</v>
      </c>
      <c r="P47" s="6"/>
      <c r="Q47" s="6" t="s">
        <v>339</v>
      </c>
      <c r="R47" s="8">
        <v>44057.371203703697</v>
      </c>
      <c r="S47" s="10"/>
      <c r="T47" s="10" t="s">
        <v>541</v>
      </c>
      <c r="U47" s="6">
        <v>1</v>
      </c>
      <c r="V47" s="10" t="s">
        <v>497</v>
      </c>
      <c r="W47" s="7" t="s">
        <v>45</v>
      </c>
      <c r="X47" s="6" t="e">
        <v>#N/A</v>
      </c>
      <c r="Y47" s="6" t="s">
        <v>52</v>
      </c>
      <c r="Z47" s="6" t="s">
        <v>45</v>
      </c>
      <c r="AA47" s="6"/>
      <c r="AB47" s="6" t="s">
        <v>351</v>
      </c>
      <c r="AC47" s="6" t="s">
        <v>352</v>
      </c>
      <c r="AD47" s="6" t="s">
        <v>351</v>
      </c>
      <c r="AE47" s="6" t="s">
        <v>353</v>
      </c>
      <c r="AF47" s="6" t="s">
        <v>45</v>
      </c>
      <c r="AG47" s="6">
        <v>84</v>
      </c>
      <c r="AH47" s="6" t="s">
        <v>45</v>
      </c>
      <c r="AI47" s="6" t="s">
        <v>45</v>
      </c>
      <c r="AJ47" s="7">
        <v>2</v>
      </c>
      <c r="AK47" s="6" t="s">
        <v>45</v>
      </c>
      <c r="AL47" s="6" t="s">
        <v>45</v>
      </c>
      <c r="AM47" s="6"/>
      <c r="AN47" s="6">
        <v>1</v>
      </c>
      <c r="AO47" s="6">
        <v>0</v>
      </c>
      <c r="AP47" s="6"/>
      <c r="AQ47" s="6"/>
      <c r="AR47" s="6"/>
      <c r="AS47" s="59">
        <v>18155</v>
      </c>
      <c r="AT47" s="59">
        <v>18155</v>
      </c>
      <c r="AU47" s="6"/>
    </row>
    <row r="48" spans="1:47" ht="12.75" customHeight="1" x14ac:dyDescent="0.25">
      <c r="A48" s="6" t="s">
        <v>4365</v>
      </c>
      <c r="B48" s="6">
        <v>30</v>
      </c>
      <c r="C48" s="6" t="s">
        <v>78</v>
      </c>
      <c r="D48" s="6" t="s">
        <v>46</v>
      </c>
      <c r="E48" s="6" t="s">
        <v>46</v>
      </c>
      <c r="F48" s="121" t="s">
        <v>4456</v>
      </c>
      <c r="G48" s="6"/>
      <c r="H48" s="6"/>
      <c r="I48" s="6" t="s">
        <v>4457</v>
      </c>
      <c r="J48" s="6" t="s">
        <v>4457</v>
      </c>
      <c r="K48" s="6" t="s">
        <v>45</v>
      </c>
      <c r="L48" s="6" t="s">
        <v>4365</v>
      </c>
      <c r="M48" s="6">
        <v>1</v>
      </c>
      <c r="N48" s="6"/>
      <c r="O48" s="6" t="s">
        <v>45</v>
      </c>
      <c r="P48" s="6"/>
      <c r="Q48" s="6" t="s">
        <v>45</v>
      </c>
      <c r="R48" s="8">
        <v>44033</v>
      </c>
      <c r="S48" s="10"/>
      <c r="T48" s="10" t="s">
        <v>66</v>
      </c>
      <c r="U48" s="6">
        <v>1</v>
      </c>
      <c r="V48" s="6" t="s">
        <v>3738</v>
      </c>
      <c r="W48" s="7" t="s">
        <v>45</v>
      </c>
      <c r="X48" s="6" t="s">
        <v>67</v>
      </c>
      <c r="Y48" s="6" t="s">
        <v>67</v>
      </c>
      <c r="Z48" s="6" t="s">
        <v>3739</v>
      </c>
      <c r="AA48" s="6"/>
      <c r="AB48" s="6" t="s">
        <v>789</v>
      </c>
      <c r="AC48" s="6" t="s">
        <v>3740</v>
      </c>
      <c r="AD48" s="6" t="s">
        <v>789</v>
      </c>
      <c r="AE48" s="6" t="s">
        <v>325</v>
      </c>
      <c r="AF48" s="6" t="s">
        <v>45</v>
      </c>
      <c r="AG48" s="6" t="s">
        <v>45</v>
      </c>
      <c r="AH48" s="6" t="s">
        <v>45</v>
      </c>
      <c r="AI48" s="6" t="s">
        <v>45</v>
      </c>
      <c r="AJ48" s="7" t="s">
        <v>45</v>
      </c>
      <c r="AK48" s="6" t="s">
        <v>45</v>
      </c>
      <c r="AL48" s="6" t="s">
        <v>45</v>
      </c>
      <c r="AM48" s="6" t="s">
        <v>59</v>
      </c>
      <c r="AN48" s="6">
        <v>1</v>
      </c>
      <c r="AO48" s="6">
        <v>0</v>
      </c>
      <c r="AP48" s="6"/>
      <c r="AQ48" s="6"/>
      <c r="AR48" s="6"/>
      <c r="AS48" s="59">
        <v>850</v>
      </c>
      <c r="AT48" s="59">
        <v>850</v>
      </c>
      <c r="AU48" s="59">
        <v>0</v>
      </c>
    </row>
    <row r="49" spans="1:47" ht="12.75" customHeight="1" x14ac:dyDescent="0.25">
      <c r="A49" s="6" t="s">
        <v>4365</v>
      </c>
      <c r="B49" s="6">
        <v>5278</v>
      </c>
      <c r="C49" s="6" t="s">
        <v>45</v>
      </c>
      <c r="D49" s="6" t="s">
        <v>46</v>
      </c>
      <c r="E49" s="6" t="s">
        <v>46</v>
      </c>
      <c r="F49" s="121" t="s">
        <v>4458</v>
      </c>
      <c r="G49" s="6"/>
      <c r="H49" s="6"/>
      <c r="I49" s="6" t="s">
        <v>4459</v>
      </c>
      <c r="J49" s="6" t="s">
        <v>4459</v>
      </c>
      <c r="K49" s="6" t="s">
        <v>4459</v>
      </c>
      <c r="L49" s="6" t="s">
        <v>4365</v>
      </c>
      <c r="M49" s="6">
        <v>1</v>
      </c>
      <c r="O49" s="6" t="s">
        <v>67</v>
      </c>
      <c r="P49" s="6"/>
      <c r="Q49" s="6">
        <v>851</v>
      </c>
      <c r="R49" s="8">
        <v>44812</v>
      </c>
      <c r="S49" s="10"/>
      <c r="T49" s="10" t="s">
        <v>2554</v>
      </c>
      <c r="U49" s="6">
        <v>2</v>
      </c>
      <c r="V49" s="6" t="s">
        <v>2832</v>
      </c>
      <c r="W49" s="7" t="s">
        <v>45</v>
      </c>
      <c r="X49" s="6" t="s">
        <v>67</v>
      </c>
      <c r="Y49" s="6" t="s">
        <v>67</v>
      </c>
      <c r="Z49" s="6" t="s">
        <v>4460</v>
      </c>
      <c r="AA49" s="6"/>
      <c r="AB49" s="6" t="s">
        <v>392</v>
      </c>
      <c r="AC49" s="6" t="s">
        <v>4461</v>
      </c>
      <c r="AD49" s="6" t="s">
        <v>392</v>
      </c>
      <c r="AE49" s="6" t="s">
        <v>4462</v>
      </c>
      <c r="AF49" s="6" t="s">
        <v>45</v>
      </c>
      <c r="AG49" s="6" t="s">
        <v>45</v>
      </c>
      <c r="AH49" s="6" t="s">
        <v>3438</v>
      </c>
      <c r="AI49" s="6" t="s">
        <v>45</v>
      </c>
      <c r="AJ49" s="7" t="s">
        <v>45</v>
      </c>
      <c r="AK49" s="6" t="s">
        <v>136</v>
      </c>
      <c r="AL49" s="6" t="s">
        <v>4463</v>
      </c>
      <c r="AM49" s="6" t="s">
        <v>59</v>
      </c>
      <c r="AN49" s="6">
        <v>1</v>
      </c>
      <c r="AO49" s="6"/>
      <c r="AP49" s="6"/>
      <c r="AQ49" s="6"/>
      <c r="AR49" s="6"/>
      <c r="AS49" s="6"/>
      <c r="AT49" s="6"/>
      <c r="AU49" s="59">
        <v>0</v>
      </c>
    </row>
    <row r="50" spans="1:47" ht="12.75" customHeight="1" x14ac:dyDescent="0.25">
      <c r="A50" s="6" t="s">
        <v>4365</v>
      </c>
      <c r="B50" s="6">
        <v>5001</v>
      </c>
      <c r="C50" s="6" t="s">
        <v>45</v>
      </c>
      <c r="D50" s="6" t="s">
        <v>46</v>
      </c>
      <c r="E50" s="6" t="s">
        <v>46</v>
      </c>
      <c r="F50" s="121" t="s">
        <v>4464</v>
      </c>
      <c r="G50" s="6"/>
      <c r="H50" s="6"/>
      <c r="I50" s="6" t="s">
        <v>4465</v>
      </c>
      <c r="J50" s="6" t="s">
        <v>4397</v>
      </c>
      <c r="K50" s="6" t="s">
        <v>4465</v>
      </c>
      <c r="L50" s="6" t="s">
        <v>4365</v>
      </c>
      <c r="M50" s="6">
        <v>1</v>
      </c>
      <c r="O50" s="6" t="s">
        <v>482</v>
      </c>
      <c r="P50" s="6"/>
      <c r="Q50" s="6" t="s">
        <v>483</v>
      </c>
      <c r="R50" s="8">
        <v>44330</v>
      </c>
      <c r="S50" s="10"/>
      <c r="T50" s="10" t="s">
        <v>157</v>
      </c>
      <c r="U50" s="6">
        <v>3</v>
      </c>
      <c r="V50" s="10">
        <v>331</v>
      </c>
      <c r="W50" s="7" t="s">
        <v>45</v>
      </c>
      <c r="X50" s="6" t="s">
        <v>45</v>
      </c>
      <c r="Y50" s="6" t="s">
        <v>52</v>
      </c>
      <c r="Z50" s="6" t="s">
        <v>45</v>
      </c>
      <c r="AA50" s="6"/>
      <c r="AB50" s="6" t="s">
        <v>173</v>
      </c>
      <c r="AC50" s="6" t="s">
        <v>484</v>
      </c>
      <c r="AD50" s="6" t="s">
        <v>173</v>
      </c>
      <c r="AE50" s="6" t="s">
        <v>56</v>
      </c>
      <c r="AF50" s="6" t="s">
        <v>45</v>
      </c>
      <c r="AG50" s="6" t="s">
        <v>4466</v>
      </c>
      <c r="AH50" s="6" t="s">
        <v>45</v>
      </c>
      <c r="AI50" s="6" t="s">
        <v>45</v>
      </c>
      <c r="AJ50" s="7" t="s">
        <v>45</v>
      </c>
      <c r="AK50" s="6" t="s">
        <v>45</v>
      </c>
      <c r="AL50" s="6" t="s">
        <v>45</v>
      </c>
      <c r="AM50" s="6"/>
      <c r="AN50" s="6">
        <v>1</v>
      </c>
      <c r="AO50" s="6">
        <v>0</v>
      </c>
      <c r="AP50" s="6"/>
      <c r="AQ50" s="6"/>
      <c r="AR50" s="6"/>
      <c r="AS50" s="6"/>
      <c r="AT50" s="6"/>
      <c r="AU50" s="6"/>
    </row>
    <row r="51" spans="1:47" ht="12.75" customHeight="1" x14ac:dyDescent="0.25">
      <c r="A51" s="6" t="s">
        <v>4365</v>
      </c>
      <c r="B51" s="6">
        <v>5002</v>
      </c>
      <c r="C51" s="6" t="s">
        <v>45</v>
      </c>
      <c r="D51" s="6" t="s">
        <v>46</v>
      </c>
      <c r="E51" s="6" t="s">
        <v>46</v>
      </c>
      <c r="F51" s="121" t="s">
        <v>4467</v>
      </c>
      <c r="G51" s="6"/>
      <c r="H51" s="6"/>
      <c r="I51" s="6" t="s">
        <v>4465</v>
      </c>
      <c r="J51" s="6" t="s">
        <v>4397</v>
      </c>
      <c r="K51" s="6" t="s">
        <v>4465</v>
      </c>
      <c r="L51" s="6" t="s">
        <v>4365</v>
      </c>
      <c r="M51" s="6">
        <v>1</v>
      </c>
      <c r="O51" s="6" t="s">
        <v>482</v>
      </c>
      <c r="P51" s="6"/>
      <c r="Q51" s="6" t="s">
        <v>483</v>
      </c>
      <c r="R51" s="8">
        <v>44330</v>
      </c>
      <c r="S51" s="10"/>
      <c r="T51" s="10" t="s">
        <v>157</v>
      </c>
      <c r="U51" s="6">
        <v>3</v>
      </c>
      <c r="V51" s="10">
        <v>331</v>
      </c>
      <c r="W51" s="7" t="s">
        <v>45</v>
      </c>
      <c r="X51" s="6" t="s">
        <v>45</v>
      </c>
      <c r="Y51" s="6" t="s">
        <v>52</v>
      </c>
      <c r="Z51" s="6" t="s">
        <v>45</v>
      </c>
      <c r="AA51" s="6"/>
      <c r="AB51" s="6" t="s">
        <v>173</v>
      </c>
      <c r="AC51" s="6" t="s">
        <v>484</v>
      </c>
      <c r="AD51" s="6" t="s">
        <v>173</v>
      </c>
      <c r="AE51" s="6" t="s">
        <v>56</v>
      </c>
      <c r="AF51" s="6" t="s">
        <v>45</v>
      </c>
      <c r="AG51" s="6" t="s">
        <v>45</v>
      </c>
      <c r="AH51" s="6" t="s">
        <v>45</v>
      </c>
      <c r="AI51" s="6" t="s">
        <v>45</v>
      </c>
      <c r="AJ51" s="7" t="s">
        <v>45</v>
      </c>
      <c r="AK51" s="6" t="s">
        <v>45</v>
      </c>
      <c r="AL51" s="6" t="s">
        <v>45</v>
      </c>
      <c r="AM51" s="6"/>
      <c r="AN51" s="6">
        <v>1</v>
      </c>
      <c r="AO51" s="6">
        <v>0</v>
      </c>
      <c r="AP51" s="6"/>
      <c r="AQ51" s="6"/>
      <c r="AR51" s="6"/>
      <c r="AS51" s="6"/>
      <c r="AT51" s="6"/>
      <c r="AU51" s="59">
        <v>0</v>
      </c>
    </row>
    <row r="52" spans="1:47" ht="12.75" customHeight="1" x14ac:dyDescent="0.25">
      <c r="A52" s="6" t="s">
        <v>4365</v>
      </c>
      <c r="B52" s="6">
        <v>1903</v>
      </c>
      <c r="C52" s="6" t="s">
        <v>78</v>
      </c>
      <c r="D52" s="6" t="s">
        <v>46</v>
      </c>
      <c r="E52" s="6" t="s">
        <v>46</v>
      </c>
      <c r="F52" s="121" t="s">
        <v>4468</v>
      </c>
      <c r="G52" s="6"/>
      <c r="H52" s="6"/>
      <c r="I52" s="6" t="s">
        <v>4469</v>
      </c>
      <c r="J52" s="6" t="s">
        <v>4469</v>
      </c>
      <c r="K52" s="6" t="s">
        <v>45</v>
      </c>
      <c r="L52" s="6" t="s">
        <v>4365</v>
      </c>
      <c r="M52" s="6" t="s">
        <v>45</v>
      </c>
      <c r="N52" s="6"/>
      <c r="O52" s="6" t="s">
        <v>52</v>
      </c>
      <c r="P52" s="6"/>
      <c r="Q52" s="6" t="s">
        <v>483</v>
      </c>
      <c r="R52" s="8">
        <v>44098</v>
      </c>
      <c r="S52" s="10"/>
      <c r="T52" s="10" t="s">
        <v>385</v>
      </c>
      <c r="U52" s="6">
        <v>3</v>
      </c>
      <c r="V52" s="6">
        <v>316</v>
      </c>
      <c r="W52" s="7" t="s">
        <v>45</v>
      </c>
      <c r="X52" s="6" t="e">
        <v>#N/A</v>
      </c>
      <c r="Y52" s="6" t="s">
        <v>1495</v>
      </c>
      <c r="Z52" s="6" t="s">
        <v>45</v>
      </c>
      <c r="AA52" s="6"/>
      <c r="AB52" s="6" t="s">
        <v>376</v>
      </c>
      <c r="AC52" s="6" t="s">
        <v>3892</v>
      </c>
      <c r="AD52" s="6" t="s">
        <v>376</v>
      </c>
      <c r="AE52" s="6" t="s">
        <v>275</v>
      </c>
      <c r="AF52" s="6" t="s">
        <v>45</v>
      </c>
      <c r="AG52" s="6" t="s">
        <v>45</v>
      </c>
      <c r="AH52" s="6" t="s">
        <v>45</v>
      </c>
      <c r="AI52" s="6" t="s">
        <v>45</v>
      </c>
      <c r="AJ52" s="7" t="s">
        <v>45</v>
      </c>
      <c r="AK52" s="6" t="s">
        <v>45</v>
      </c>
      <c r="AL52" s="6" t="s">
        <v>45</v>
      </c>
      <c r="AM52" s="6"/>
      <c r="AN52" s="6">
        <v>1</v>
      </c>
      <c r="AO52" s="6">
        <v>0</v>
      </c>
      <c r="AP52" s="6"/>
      <c r="AQ52" s="6"/>
      <c r="AR52" s="6"/>
      <c r="AS52" s="59">
        <v>16864</v>
      </c>
      <c r="AT52" s="59">
        <v>16864</v>
      </c>
      <c r="AU52" s="59">
        <v>0</v>
      </c>
    </row>
    <row r="53" spans="1:47" ht="12.75" customHeight="1" x14ac:dyDescent="0.25">
      <c r="A53" s="6" t="s">
        <v>4365</v>
      </c>
      <c r="B53" s="6">
        <v>1905</v>
      </c>
      <c r="C53" s="6" t="s">
        <v>78</v>
      </c>
      <c r="D53" s="6" t="s">
        <v>46</v>
      </c>
      <c r="E53" s="6" t="s">
        <v>46</v>
      </c>
      <c r="F53" s="121" t="s">
        <v>4470</v>
      </c>
      <c r="G53" s="6"/>
      <c r="H53" s="6"/>
      <c r="I53" s="6" t="s">
        <v>4469</v>
      </c>
      <c r="J53" s="6" t="s">
        <v>4469</v>
      </c>
      <c r="K53" s="6" t="s">
        <v>45</v>
      </c>
      <c r="L53" s="6" t="s">
        <v>4365</v>
      </c>
      <c r="M53" s="6" t="s">
        <v>45</v>
      </c>
      <c r="N53" s="6"/>
      <c r="O53" s="6" t="s">
        <v>52</v>
      </c>
      <c r="P53" s="6"/>
      <c r="Q53" s="6" t="s">
        <v>483</v>
      </c>
      <c r="R53" s="8">
        <v>44098</v>
      </c>
      <c r="S53" s="10"/>
      <c r="T53" s="10" t="s">
        <v>385</v>
      </c>
      <c r="U53" s="6">
        <v>3</v>
      </c>
      <c r="V53" s="6">
        <v>316</v>
      </c>
      <c r="W53" s="7" t="s">
        <v>45</v>
      </c>
      <c r="X53" s="6" t="e">
        <v>#N/A</v>
      </c>
      <c r="Y53" s="6" t="s">
        <v>1736</v>
      </c>
      <c r="Z53" s="6" t="s">
        <v>45</v>
      </c>
      <c r="AA53" s="6"/>
      <c r="AB53" s="6" t="s">
        <v>4471</v>
      </c>
      <c r="AC53" s="6" t="s">
        <v>4472</v>
      </c>
      <c r="AD53" s="6" t="s">
        <v>4471</v>
      </c>
      <c r="AE53" s="6" t="s">
        <v>3183</v>
      </c>
      <c r="AF53" s="6" t="s">
        <v>45</v>
      </c>
      <c r="AG53" s="6" t="s">
        <v>45</v>
      </c>
      <c r="AH53" s="6" t="s">
        <v>1738</v>
      </c>
      <c r="AI53" s="6" t="s">
        <v>45</v>
      </c>
      <c r="AJ53" s="7" t="s">
        <v>45</v>
      </c>
      <c r="AK53" s="6" t="s">
        <v>45</v>
      </c>
      <c r="AL53" s="6">
        <v>24375</v>
      </c>
      <c r="AM53" s="6"/>
      <c r="AN53" s="6">
        <v>1</v>
      </c>
      <c r="AO53" s="6">
        <v>0</v>
      </c>
      <c r="AP53" s="6"/>
      <c r="AQ53" s="6"/>
      <c r="AR53" s="6"/>
      <c r="AS53" s="6"/>
      <c r="AT53" s="6"/>
      <c r="AU53" s="6"/>
    </row>
    <row r="54" spans="1:47" ht="12.75" customHeight="1" x14ac:dyDescent="0.25">
      <c r="A54" s="6" t="s">
        <v>4365</v>
      </c>
      <c r="B54" s="6">
        <v>1043</v>
      </c>
      <c r="C54" s="6" t="s">
        <v>78</v>
      </c>
      <c r="D54" s="6" t="s">
        <v>46</v>
      </c>
      <c r="E54" s="6">
        <v>9910131958</v>
      </c>
      <c r="F54" s="121" t="s">
        <v>4473</v>
      </c>
      <c r="G54" s="6"/>
      <c r="H54" s="6"/>
      <c r="I54" s="6" t="s">
        <v>4474</v>
      </c>
      <c r="J54" s="6" t="s">
        <v>4474</v>
      </c>
      <c r="K54" s="6" t="s">
        <v>45</v>
      </c>
      <c r="L54" s="6" t="s">
        <v>4365</v>
      </c>
      <c r="M54" s="6" t="s">
        <v>45</v>
      </c>
      <c r="N54" s="6"/>
      <c r="O54" s="6" t="s">
        <v>50</v>
      </c>
      <c r="P54" s="6"/>
      <c r="Q54" s="6" t="s">
        <v>45</v>
      </c>
      <c r="R54" s="8">
        <v>44349</v>
      </c>
      <c r="S54" s="10"/>
      <c r="T54" s="10" t="s">
        <v>82</v>
      </c>
      <c r="U54" s="6">
        <v>7</v>
      </c>
      <c r="V54" s="6">
        <v>703</v>
      </c>
      <c r="W54" s="7" t="s">
        <v>45</v>
      </c>
      <c r="X54" s="6" t="s">
        <v>45</v>
      </c>
      <c r="Y54" s="6" t="s">
        <v>52</v>
      </c>
      <c r="Z54" s="6" t="s">
        <v>45</v>
      </c>
      <c r="AA54" s="6"/>
      <c r="AB54" s="6" t="s">
        <v>68</v>
      </c>
      <c r="AC54" s="6" t="s">
        <v>4475</v>
      </c>
      <c r="AD54" s="6" t="s">
        <v>68</v>
      </c>
      <c r="AE54" s="13" t="s">
        <v>447</v>
      </c>
      <c r="AF54" s="6" t="s">
        <v>45</v>
      </c>
      <c r="AG54" s="6" t="s">
        <v>45</v>
      </c>
      <c r="AH54" s="6" t="s">
        <v>45</v>
      </c>
      <c r="AI54" s="6" t="s">
        <v>45</v>
      </c>
      <c r="AJ54" s="7" t="s">
        <v>45</v>
      </c>
      <c r="AK54" s="6" t="s">
        <v>45</v>
      </c>
      <c r="AL54" s="6" t="s">
        <v>45</v>
      </c>
      <c r="AM54" s="6"/>
      <c r="AN54" s="6">
        <v>1</v>
      </c>
      <c r="AO54" s="6">
        <v>0</v>
      </c>
      <c r="AP54" s="6"/>
      <c r="AQ54" s="6"/>
      <c r="AR54" s="6"/>
      <c r="AS54" s="59">
        <v>17262</v>
      </c>
      <c r="AT54" s="59">
        <v>17262</v>
      </c>
      <c r="AU54" s="6"/>
    </row>
    <row r="55" spans="1:47" ht="12.75" customHeight="1" x14ac:dyDescent="0.25">
      <c r="A55" s="6" t="s">
        <v>4365</v>
      </c>
      <c r="B55" s="6">
        <v>2356</v>
      </c>
      <c r="C55" s="6" t="s">
        <v>78</v>
      </c>
      <c r="D55" s="6" t="s">
        <v>46</v>
      </c>
      <c r="E55" s="6">
        <v>9910137831</v>
      </c>
      <c r="F55" s="121" t="s">
        <v>4476</v>
      </c>
      <c r="G55" s="6"/>
      <c r="H55" s="60"/>
      <c r="I55" s="60" t="s">
        <v>4477</v>
      </c>
      <c r="J55" s="60" t="s">
        <v>4477</v>
      </c>
      <c r="K55" s="6" t="s">
        <v>45</v>
      </c>
      <c r="L55" s="6" t="s">
        <v>4365</v>
      </c>
      <c r="M55" s="6" t="s">
        <v>45</v>
      </c>
      <c r="N55" s="6"/>
      <c r="O55" s="6" t="s">
        <v>52</v>
      </c>
      <c r="P55" s="6"/>
      <c r="Q55" s="6" t="s">
        <v>81</v>
      </c>
      <c r="R55" s="8">
        <v>44476</v>
      </c>
      <c r="S55" s="10"/>
      <c r="T55" s="10" t="s">
        <v>82</v>
      </c>
      <c r="U55" s="6">
        <v>8</v>
      </c>
      <c r="V55" s="6">
        <v>811</v>
      </c>
      <c r="W55" s="7" t="s">
        <v>45</v>
      </c>
      <c r="X55" s="6" t="s">
        <v>45</v>
      </c>
      <c r="Y55" s="6" t="s">
        <v>52</v>
      </c>
      <c r="Z55" s="6" t="s">
        <v>45</v>
      </c>
      <c r="AA55" s="6"/>
      <c r="AB55" s="6" t="s">
        <v>236</v>
      </c>
      <c r="AC55" s="6" t="s">
        <v>2034</v>
      </c>
      <c r="AD55" s="6" t="s">
        <v>236</v>
      </c>
      <c r="AE55" s="6" t="s">
        <v>238</v>
      </c>
      <c r="AF55" s="6" t="s">
        <v>45</v>
      </c>
      <c r="AG55" s="6" t="s">
        <v>45</v>
      </c>
      <c r="AH55" s="6" t="s">
        <v>45</v>
      </c>
      <c r="AI55" s="6" t="s">
        <v>45</v>
      </c>
      <c r="AJ55" s="7" t="s">
        <v>45</v>
      </c>
      <c r="AK55" s="6" t="s">
        <v>45</v>
      </c>
      <c r="AL55" s="6">
        <v>43160</v>
      </c>
      <c r="AM55" s="6"/>
      <c r="AN55" s="6">
        <v>1</v>
      </c>
      <c r="AO55" s="6">
        <v>0</v>
      </c>
      <c r="AP55" s="6"/>
      <c r="AQ55" s="6"/>
      <c r="AR55" s="6"/>
      <c r="AS55" s="6"/>
      <c r="AT55" s="6"/>
      <c r="AU55" s="6"/>
    </row>
    <row r="56" spans="1:47" ht="12.75" customHeight="1" x14ac:dyDescent="0.25">
      <c r="A56" s="6" t="s">
        <v>4365</v>
      </c>
      <c r="B56" s="6">
        <v>2357</v>
      </c>
      <c r="C56" s="6" t="s">
        <v>78</v>
      </c>
      <c r="D56" s="6" t="s">
        <v>46</v>
      </c>
      <c r="E56" s="6">
        <v>9919137831</v>
      </c>
      <c r="F56" s="121" t="s">
        <v>4478</v>
      </c>
      <c r="G56" s="6"/>
      <c r="H56" s="60"/>
      <c r="I56" s="60" t="s">
        <v>4477</v>
      </c>
      <c r="J56" s="60" t="s">
        <v>4477</v>
      </c>
      <c r="K56" s="6" t="s">
        <v>45</v>
      </c>
      <c r="L56" s="6" t="s">
        <v>4365</v>
      </c>
      <c r="M56" s="6" t="s">
        <v>45</v>
      </c>
      <c r="N56" s="6"/>
      <c r="O56" s="6" t="s">
        <v>52</v>
      </c>
      <c r="P56" s="6"/>
      <c r="Q56" s="6" t="s">
        <v>81</v>
      </c>
      <c r="R56" s="8">
        <v>44449</v>
      </c>
      <c r="S56" s="10"/>
      <c r="T56" s="10" t="s">
        <v>82</v>
      </c>
      <c r="U56" s="6">
        <v>8</v>
      </c>
      <c r="V56" s="6">
        <v>811</v>
      </c>
      <c r="W56" s="7" t="s">
        <v>45</v>
      </c>
      <c r="X56" s="6" t="s">
        <v>45</v>
      </c>
      <c r="Y56" s="6" t="s">
        <v>52</v>
      </c>
      <c r="Z56" s="6" t="s">
        <v>45</v>
      </c>
      <c r="AA56" s="6"/>
      <c r="AB56" s="6" t="s">
        <v>441</v>
      </c>
      <c r="AC56" s="6" t="s">
        <v>553</v>
      </c>
      <c r="AD56" s="6" t="s">
        <v>441</v>
      </c>
      <c r="AE56" s="6" t="s">
        <v>554</v>
      </c>
      <c r="AF56" s="6" t="s">
        <v>45</v>
      </c>
      <c r="AG56" s="6" t="s">
        <v>45</v>
      </c>
      <c r="AH56" s="6" t="s">
        <v>4479</v>
      </c>
      <c r="AI56" s="6" t="s">
        <v>45</v>
      </c>
      <c r="AJ56" s="7" t="s">
        <v>45</v>
      </c>
      <c r="AK56" s="6" t="s">
        <v>45</v>
      </c>
      <c r="AL56" s="6">
        <v>40918</v>
      </c>
      <c r="AM56" s="6"/>
      <c r="AN56" s="6">
        <v>1</v>
      </c>
      <c r="AO56" s="6">
        <v>0</v>
      </c>
      <c r="AP56" s="6"/>
      <c r="AQ56" s="6"/>
      <c r="AR56" s="6"/>
      <c r="AS56" s="6"/>
      <c r="AT56" s="6"/>
      <c r="AU56" s="6"/>
    </row>
    <row r="57" spans="1:47" ht="12.75" customHeight="1" x14ac:dyDescent="0.25">
      <c r="A57" s="6" t="s">
        <v>4365</v>
      </c>
      <c r="B57" s="6">
        <v>2358</v>
      </c>
      <c r="C57" s="6" t="s">
        <v>78</v>
      </c>
      <c r="D57" s="6" t="s">
        <v>46</v>
      </c>
      <c r="E57" s="6" t="s">
        <v>46</v>
      </c>
      <c r="F57" s="121" t="s">
        <v>4480</v>
      </c>
      <c r="G57" s="6"/>
      <c r="H57" s="60"/>
      <c r="I57" s="60" t="s">
        <v>4477</v>
      </c>
      <c r="J57" s="60" t="s">
        <v>4477</v>
      </c>
      <c r="K57" s="6" t="s">
        <v>45</v>
      </c>
      <c r="L57" s="6" t="s">
        <v>4365</v>
      </c>
      <c r="M57" s="6">
        <v>1</v>
      </c>
      <c r="N57" s="6"/>
      <c r="O57" s="6" t="s">
        <v>52</v>
      </c>
      <c r="P57" s="6"/>
      <c r="Q57" s="6" t="s">
        <v>483</v>
      </c>
      <c r="R57" s="8">
        <v>44677</v>
      </c>
      <c r="S57" s="10"/>
      <c r="T57" s="10" t="s">
        <v>157</v>
      </c>
      <c r="U57" s="6">
        <v>3</v>
      </c>
      <c r="V57" s="6">
        <v>322</v>
      </c>
      <c r="W57" s="7" t="s">
        <v>45</v>
      </c>
      <c r="X57" s="6" t="s">
        <v>45</v>
      </c>
      <c r="Y57" s="6" t="s">
        <v>52</v>
      </c>
      <c r="Z57" s="6" t="s">
        <v>45</v>
      </c>
      <c r="AA57" s="6"/>
      <c r="AB57" s="6" t="s">
        <v>376</v>
      </c>
      <c r="AC57" s="6" t="s">
        <v>4481</v>
      </c>
      <c r="AD57" s="6" t="s">
        <v>376</v>
      </c>
      <c r="AE57" s="6" t="s">
        <v>434</v>
      </c>
      <c r="AF57" s="6" t="s">
        <v>45</v>
      </c>
      <c r="AG57" s="6" t="s">
        <v>45</v>
      </c>
      <c r="AH57" s="6" t="s">
        <v>45</v>
      </c>
      <c r="AI57" s="6" t="s">
        <v>45</v>
      </c>
      <c r="AJ57" s="7" t="s">
        <v>45</v>
      </c>
      <c r="AK57" s="6" t="s">
        <v>45</v>
      </c>
      <c r="AL57" s="6" t="s">
        <v>45</v>
      </c>
      <c r="AM57" s="6" t="s">
        <v>930</v>
      </c>
      <c r="AN57" s="6">
        <v>1</v>
      </c>
      <c r="AO57" s="6">
        <v>0</v>
      </c>
      <c r="AP57" s="6"/>
      <c r="AQ57" s="6"/>
      <c r="AR57" s="6"/>
      <c r="AS57" s="6"/>
      <c r="AT57" s="6"/>
      <c r="AU57" s="6"/>
    </row>
    <row r="58" spans="1:47" ht="12.75" customHeight="1" x14ac:dyDescent="0.25">
      <c r="A58" s="6" t="s">
        <v>4365</v>
      </c>
      <c r="B58" s="6">
        <v>2359</v>
      </c>
      <c r="C58" s="6" t="s">
        <v>78</v>
      </c>
      <c r="D58" s="6" t="s">
        <v>46</v>
      </c>
      <c r="E58" s="6" t="s">
        <v>46</v>
      </c>
      <c r="F58" s="121" t="s">
        <v>4482</v>
      </c>
      <c r="G58" s="6"/>
      <c r="H58" s="60"/>
      <c r="I58" s="60" t="s">
        <v>4477</v>
      </c>
      <c r="J58" s="60" t="s">
        <v>4477</v>
      </c>
      <c r="K58" s="6" t="s">
        <v>45</v>
      </c>
      <c r="L58" s="6" t="s">
        <v>4365</v>
      </c>
      <c r="M58" s="6">
        <v>1</v>
      </c>
      <c r="N58" s="6"/>
      <c r="O58" s="6" t="s">
        <v>52</v>
      </c>
      <c r="P58" s="6"/>
      <c r="Q58" s="6" t="s">
        <v>483</v>
      </c>
      <c r="R58" s="8">
        <v>44677</v>
      </c>
      <c r="S58" s="10"/>
      <c r="T58" s="10" t="s">
        <v>157</v>
      </c>
      <c r="U58" s="6">
        <v>3</v>
      </c>
      <c r="V58" s="6">
        <v>322</v>
      </c>
      <c r="W58" s="7" t="s">
        <v>45</v>
      </c>
      <c r="X58" s="6" t="s">
        <v>45</v>
      </c>
      <c r="Y58" s="6" t="s">
        <v>52</v>
      </c>
      <c r="Z58" s="6" t="s">
        <v>45</v>
      </c>
      <c r="AA58" s="6"/>
      <c r="AB58" s="6" t="s">
        <v>376</v>
      </c>
      <c r="AC58" s="6" t="s">
        <v>4481</v>
      </c>
      <c r="AD58" s="6" t="s">
        <v>376</v>
      </c>
      <c r="AE58" s="6" t="s">
        <v>434</v>
      </c>
      <c r="AF58" s="6" t="s">
        <v>45</v>
      </c>
      <c r="AG58" s="6" t="s">
        <v>45</v>
      </c>
      <c r="AH58" s="6" t="s">
        <v>45</v>
      </c>
      <c r="AI58" s="6" t="s">
        <v>45</v>
      </c>
      <c r="AJ58" s="7" t="s">
        <v>45</v>
      </c>
      <c r="AK58" s="6" t="s">
        <v>45</v>
      </c>
      <c r="AL58" s="6" t="s">
        <v>45</v>
      </c>
      <c r="AM58" s="6" t="s">
        <v>930</v>
      </c>
      <c r="AN58" s="6">
        <v>1</v>
      </c>
      <c r="AO58" s="6">
        <v>0</v>
      </c>
      <c r="AP58" s="6"/>
      <c r="AQ58" s="6"/>
      <c r="AR58" s="6"/>
      <c r="AS58" s="6"/>
      <c r="AT58" s="6"/>
      <c r="AU58" s="59">
        <v>0</v>
      </c>
    </row>
    <row r="59" spans="1:47" ht="12.75" customHeight="1" x14ac:dyDescent="0.25">
      <c r="A59" s="6" t="s">
        <v>4365</v>
      </c>
      <c r="B59" s="6">
        <v>5071</v>
      </c>
      <c r="C59" s="6" t="s">
        <v>45</v>
      </c>
      <c r="D59" s="6" t="s">
        <v>46</v>
      </c>
      <c r="E59" s="6" t="s">
        <v>46</v>
      </c>
      <c r="F59" s="121" t="s">
        <v>4483</v>
      </c>
      <c r="G59" s="6"/>
      <c r="H59" s="6"/>
      <c r="I59" s="6" t="s">
        <v>4484</v>
      </c>
      <c r="J59" s="6" t="s">
        <v>4484</v>
      </c>
      <c r="K59" s="6" t="s">
        <v>45</v>
      </c>
      <c r="L59" s="6" t="s">
        <v>4365</v>
      </c>
      <c r="M59" s="6">
        <v>1</v>
      </c>
      <c r="O59" s="6" t="s">
        <v>50</v>
      </c>
      <c r="P59" s="6"/>
      <c r="Q59" s="6" t="s">
        <v>45</v>
      </c>
      <c r="R59" s="8">
        <v>44427</v>
      </c>
      <c r="S59" s="10"/>
      <c r="T59" s="10" t="s">
        <v>475</v>
      </c>
      <c r="U59" s="6">
        <v>2</v>
      </c>
      <c r="V59" s="10">
        <v>17</v>
      </c>
      <c r="W59" s="7" t="s">
        <v>45</v>
      </c>
      <c r="X59" s="6" t="s">
        <v>52</v>
      </c>
      <c r="Y59" s="6" t="s">
        <v>52</v>
      </c>
      <c r="Z59" s="6" t="s">
        <v>45</v>
      </c>
      <c r="AA59" s="6"/>
      <c r="AB59" s="6" t="s">
        <v>213</v>
      </c>
      <c r="AC59" s="6" t="s">
        <v>576</v>
      </c>
      <c r="AD59" s="6" t="s">
        <v>213</v>
      </c>
      <c r="AE59" s="6" t="s">
        <v>443</v>
      </c>
      <c r="AF59" s="6" t="s">
        <v>45</v>
      </c>
      <c r="AG59" s="6" t="s">
        <v>45</v>
      </c>
      <c r="AH59" s="6" t="s">
        <v>45</v>
      </c>
      <c r="AI59" s="6" t="s">
        <v>45</v>
      </c>
      <c r="AJ59" s="7" t="s">
        <v>45</v>
      </c>
      <c r="AK59" s="6" t="s">
        <v>45</v>
      </c>
      <c r="AL59" s="6" t="s">
        <v>45</v>
      </c>
      <c r="AM59" s="6"/>
      <c r="AN59" s="6">
        <v>1</v>
      </c>
      <c r="AO59" s="6">
        <v>0</v>
      </c>
      <c r="AP59" s="6"/>
      <c r="AQ59" s="6"/>
      <c r="AR59" s="6"/>
      <c r="AS59" s="6"/>
      <c r="AT59" s="6"/>
      <c r="AU59" s="59">
        <v>0</v>
      </c>
    </row>
    <row r="60" spans="1:47" ht="12.75" customHeight="1" x14ac:dyDescent="0.25">
      <c r="A60" s="6" t="s">
        <v>4365</v>
      </c>
      <c r="B60" s="6">
        <v>5072</v>
      </c>
      <c r="C60" s="6" t="s">
        <v>45</v>
      </c>
      <c r="D60" s="6" t="s">
        <v>46</v>
      </c>
      <c r="E60" s="6" t="s">
        <v>46</v>
      </c>
      <c r="F60" s="121" t="s">
        <v>4485</v>
      </c>
      <c r="G60" s="6"/>
      <c r="H60" s="6"/>
      <c r="I60" s="6" t="s">
        <v>4484</v>
      </c>
      <c r="J60" s="6" t="s">
        <v>4484</v>
      </c>
      <c r="K60" s="6" t="s">
        <v>45</v>
      </c>
      <c r="L60" s="6" t="s">
        <v>4365</v>
      </c>
      <c r="M60" s="6">
        <v>1</v>
      </c>
      <c r="O60" s="6" t="s">
        <v>50</v>
      </c>
      <c r="P60" s="6"/>
      <c r="Q60" s="6" t="s">
        <v>45</v>
      </c>
      <c r="R60" s="8">
        <v>44427</v>
      </c>
      <c r="S60" s="10"/>
      <c r="T60" s="10" t="s">
        <v>157</v>
      </c>
      <c r="U60" s="6">
        <v>3</v>
      </c>
      <c r="V60" s="10">
        <v>324</v>
      </c>
      <c r="W60" s="7" t="s">
        <v>45</v>
      </c>
      <c r="X60" s="6" t="s">
        <v>158</v>
      </c>
      <c r="Y60" s="6" t="s">
        <v>158</v>
      </c>
      <c r="Z60" s="6" t="s">
        <v>45</v>
      </c>
      <c r="AA60" s="6"/>
      <c r="AB60" s="6" t="s">
        <v>149</v>
      </c>
      <c r="AC60" s="6" t="s">
        <v>419</v>
      </c>
      <c r="AD60" s="6" t="s">
        <v>149</v>
      </c>
      <c r="AE60" s="6" t="s">
        <v>77</v>
      </c>
      <c r="AF60" s="6" t="s">
        <v>45</v>
      </c>
      <c r="AG60" s="6" t="s">
        <v>45</v>
      </c>
      <c r="AH60" s="6" t="s">
        <v>45</v>
      </c>
      <c r="AI60" s="6" t="s">
        <v>45</v>
      </c>
      <c r="AJ60" s="7" t="s">
        <v>45</v>
      </c>
      <c r="AK60" s="6" t="s">
        <v>45</v>
      </c>
      <c r="AL60" s="6" t="s">
        <v>45</v>
      </c>
      <c r="AM60" s="6"/>
      <c r="AN60" s="6">
        <v>1</v>
      </c>
      <c r="AO60" s="6">
        <v>0</v>
      </c>
      <c r="AP60" s="6"/>
      <c r="AQ60" s="6"/>
      <c r="AR60" s="6"/>
      <c r="AS60" s="6"/>
      <c r="AT60" s="6"/>
      <c r="AU60" s="59">
        <v>0</v>
      </c>
    </row>
    <row r="61" spans="1:47" ht="12.75" customHeight="1" x14ac:dyDescent="0.25">
      <c r="A61" s="6" t="s">
        <v>4365</v>
      </c>
      <c r="B61" s="6">
        <v>5073</v>
      </c>
      <c r="C61" s="6" t="s">
        <v>45</v>
      </c>
      <c r="D61" s="6" t="s">
        <v>46</v>
      </c>
      <c r="E61" s="6" t="s">
        <v>46</v>
      </c>
      <c r="F61" s="121" t="s">
        <v>4486</v>
      </c>
      <c r="G61" s="6"/>
      <c r="H61" s="6"/>
      <c r="I61" s="6" t="s">
        <v>4484</v>
      </c>
      <c r="J61" s="6" t="s">
        <v>4484</v>
      </c>
      <c r="K61" s="6" t="s">
        <v>45</v>
      </c>
      <c r="L61" s="6" t="s">
        <v>4365</v>
      </c>
      <c r="M61" s="6">
        <v>1</v>
      </c>
      <c r="O61" s="6" t="s">
        <v>50</v>
      </c>
      <c r="P61" s="6"/>
      <c r="Q61" s="6" t="s">
        <v>45</v>
      </c>
      <c r="R61" s="8">
        <v>44901</v>
      </c>
      <c r="S61" s="10"/>
      <c r="T61" s="10" t="s">
        <v>3588</v>
      </c>
      <c r="U61" s="6">
        <v>1</v>
      </c>
      <c r="V61" s="10" t="s">
        <v>549</v>
      </c>
      <c r="W61" s="7" t="s">
        <v>45</v>
      </c>
      <c r="X61" s="6" t="s">
        <v>52</v>
      </c>
      <c r="Y61" s="6" t="s">
        <v>52</v>
      </c>
      <c r="Z61" s="6" t="s">
        <v>4487</v>
      </c>
      <c r="AA61" s="6"/>
      <c r="AB61" s="6" t="s">
        <v>3393</v>
      </c>
      <c r="AC61" s="6" t="s">
        <v>4488</v>
      </c>
      <c r="AD61" s="6" t="s">
        <v>3393</v>
      </c>
      <c r="AE61" s="6" t="s">
        <v>1058</v>
      </c>
      <c r="AF61" s="6"/>
      <c r="AG61" s="6" t="s">
        <v>45</v>
      </c>
      <c r="AH61" s="6" t="s">
        <v>4489</v>
      </c>
      <c r="AI61" s="6" t="s">
        <v>45</v>
      </c>
      <c r="AJ61" s="7" t="s">
        <v>45</v>
      </c>
      <c r="AK61" s="6" t="s">
        <v>45</v>
      </c>
      <c r="AL61" s="6">
        <v>90849.820949999994</v>
      </c>
      <c r="AM61" s="6" t="s">
        <v>59</v>
      </c>
      <c r="AN61" s="6">
        <v>1</v>
      </c>
      <c r="AO61" s="6">
        <v>0</v>
      </c>
      <c r="AP61" s="6"/>
      <c r="AQ61" s="6"/>
      <c r="AR61" s="6"/>
      <c r="AS61" s="6"/>
      <c r="AT61" s="6"/>
      <c r="AU61" s="59">
        <v>0</v>
      </c>
    </row>
    <row r="62" spans="1:47" ht="12.75" customHeight="1" x14ac:dyDescent="0.25">
      <c r="A62" s="6" t="s">
        <v>4365</v>
      </c>
      <c r="B62" s="6">
        <v>5248</v>
      </c>
      <c r="C62" s="6" t="s">
        <v>45</v>
      </c>
      <c r="D62" s="6" t="s">
        <v>46</v>
      </c>
      <c r="E62" s="6" t="s">
        <v>4490</v>
      </c>
      <c r="F62" s="121" t="s">
        <v>4491</v>
      </c>
      <c r="G62" s="6"/>
      <c r="H62" s="6"/>
      <c r="I62" s="6" t="s">
        <v>4492</v>
      </c>
      <c r="J62" s="6" t="s">
        <v>4492</v>
      </c>
      <c r="K62" s="6" t="s">
        <v>4492</v>
      </c>
      <c r="L62" s="6" t="s">
        <v>4365</v>
      </c>
      <c r="M62" s="6">
        <v>1</v>
      </c>
      <c r="O62" s="6" t="s">
        <v>50</v>
      </c>
      <c r="P62" s="6"/>
      <c r="Q62" s="6" t="s">
        <v>640</v>
      </c>
      <c r="R62" s="8">
        <v>44741</v>
      </c>
      <c r="S62" s="10"/>
      <c r="T62" s="10" t="s">
        <v>212</v>
      </c>
      <c r="U62" s="6">
        <v>3</v>
      </c>
      <c r="V62" s="10">
        <v>15</v>
      </c>
      <c r="W62" s="7" t="s">
        <v>45</v>
      </c>
      <c r="X62" s="6"/>
      <c r="Y62" s="6" t="s">
        <v>52</v>
      </c>
      <c r="Z62" s="6" t="s">
        <v>564</v>
      </c>
      <c r="AA62" s="6"/>
      <c r="AB62" s="6" t="s">
        <v>166</v>
      </c>
      <c r="AC62" s="6" t="s">
        <v>446</v>
      </c>
      <c r="AD62" s="6" t="s">
        <v>166</v>
      </c>
      <c r="AE62" s="6" t="s">
        <v>447</v>
      </c>
      <c r="AF62" s="6" t="s">
        <v>45</v>
      </c>
      <c r="AG62" s="6" t="s">
        <v>45</v>
      </c>
      <c r="AH62" s="6" t="s">
        <v>2954</v>
      </c>
      <c r="AI62" s="6" t="s">
        <v>45</v>
      </c>
      <c r="AJ62" s="7" t="s">
        <v>45</v>
      </c>
      <c r="AK62" s="6" t="s">
        <v>58</v>
      </c>
      <c r="AL62" s="6">
        <v>65558</v>
      </c>
      <c r="AM62" s="6" t="s">
        <v>59</v>
      </c>
      <c r="AN62" s="6">
        <v>1</v>
      </c>
      <c r="AO62" s="6">
        <v>0</v>
      </c>
      <c r="AP62" s="6"/>
      <c r="AQ62" s="6"/>
      <c r="AR62" s="6"/>
      <c r="AS62" s="6"/>
      <c r="AT62" s="6"/>
      <c r="AU62" s="59">
        <v>0</v>
      </c>
    </row>
    <row r="63" spans="1:47" ht="12.75" customHeight="1" x14ac:dyDescent="0.25">
      <c r="A63" s="6" t="s">
        <v>4365</v>
      </c>
      <c r="B63" s="6">
        <v>5245</v>
      </c>
      <c r="C63" s="6" t="s">
        <v>45</v>
      </c>
      <c r="D63" s="6" t="s">
        <v>46</v>
      </c>
      <c r="E63" s="6" t="s">
        <v>4493</v>
      </c>
      <c r="F63" s="121" t="s">
        <v>4494</v>
      </c>
      <c r="G63" s="6"/>
      <c r="H63" s="6"/>
      <c r="I63" s="6" t="s">
        <v>4495</v>
      </c>
      <c r="J63" s="6" t="s">
        <v>4495</v>
      </c>
      <c r="K63" s="6" t="s">
        <v>4495</v>
      </c>
      <c r="L63" s="6" t="s">
        <v>4365</v>
      </c>
      <c r="M63" s="6">
        <v>1</v>
      </c>
      <c r="O63" s="6" t="s">
        <v>50</v>
      </c>
      <c r="P63" s="6"/>
      <c r="Q63" s="6" t="s">
        <v>45</v>
      </c>
      <c r="R63" s="8">
        <v>44876</v>
      </c>
      <c r="S63" s="10"/>
      <c r="T63" s="10" t="s">
        <v>93</v>
      </c>
      <c r="U63" s="6">
        <v>4</v>
      </c>
      <c r="V63" s="10">
        <v>405</v>
      </c>
      <c r="W63" s="7" t="s">
        <v>45</v>
      </c>
      <c r="X63" s="6"/>
      <c r="Y63" s="6" t="s">
        <v>52</v>
      </c>
      <c r="Z63" s="6" t="s">
        <v>617</v>
      </c>
      <c r="AA63" s="6"/>
      <c r="AB63" s="6" t="s">
        <v>149</v>
      </c>
      <c r="AC63" s="6" t="s">
        <v>442</v>
      </c>
      <c r="AD63" s="6" t="s">
        <v>149</v>
      </c>
      <c r="AE63" s="6" t="s">
        <v>359</v>
      </c>
      <c r="AF63" s="6" t="s">
        <v>45</v>
      </c>
      <c r="AG63" s="6" t="s">
        <v>45</v>
      </c>
      <c r="AH63" s="6" t="s">
        <v>578</v>
      </c>
      <c r="AI63" s="6" t="s">
        <v>45</v>
      </c>
      <c r="AJ63" s="7" t="s">
        <v>45</v>
      </c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</row>
    <row r="64" spans="1:47" ht="12.75" customHeight="1" x14ac:dyDescent="0.25">
      <c r="A64" s="6" t="s">
        <v>4365</v>
      </c>
      <c r="B64" s="6">
        <v>5253</v>
      </c>
      <c r="C64" s="6"/>
      <c r="D64" s="6" t="s">
        <v>46</v>
      </c>
      <c r="E64" s="6" t="s">
        <v>4496</v>
      </c>
      <c r="F64" s="121" t="s">
        <v>4497</v>
      </c>
      <c r="G64" s="6"/>
      <c r="H64" s="6"/>
      <c r="I64" s="6" t="s">
        <v>4484</v>
      </c>
      <c r="J64" s="6" t="s">
        <v>4484</v>
      </c>
      <c r="K64" s="6" t="s">
        <v>4484</v>
      </c>
      <c r="L64" s="6" t="s">
        <v>4365</v>
      </c>
      <c r="M64" s="6">
        <v>1</v>
      </c>
      <c r="O64" s="6" t="s">
        <v>50</v>
      </c>
      <c r="P64" s="6"/>
      <c r="Q64" s="6"/>
      <c r="R64" s="8">
        <v>44624</v>
      </c>
      <c r="S64" s="10"/>
      <c r="T64" s="10" t="s">
        <v>157</v>
      </c>
      <c r="U64" s="6">
        <v>3</v>
      </c>
      <c r="V64" s="10">
        <v>301</v>
      </c>
      <c r="W64" s="7" t="s">
        <v>45</v>
      </c>
      <c r="X64" s="6"/>
      <c r="Y64" s="6" t="s">
        <v>52</v>
      </c>
      <c r="Z64" s="6"/>
      <c r="AA64" s="6"/>
      <c r="AB64" s="6" t="s">
        <v>381</v>
      </c>
      <c r="AC64" s="6" t="s">
        <v>382</v>
      </c>
      <c r="AD64" s="6" t="s">
        <v>381</v>
      </c>
      <c r="AE64" s="6" t="s">
        <v>292</v>
      </c>
      <c r="AF64" s="6"/>
      <c r="AG64" s="6"/>
      <c r="AH64" s="6" t="s">
        <v>45</v>
      </c>
      <c r="AI64" s="6" t="s">
        <v>45</v>
      </c>
      <c r="AJ64" s="7" t="s">
        <v>45</v>
      </c>
      <c r="AK64" s="6"/>
      <c r="AL64" s="6"/>
      <c r="AM64" s="6"/>
      <c r="AN64" s="6">
        <v>1</v>
      </c>
      <c r="AO64" s="6"/>
      <c r="AP64" s="6"/>
      <c r="AQ64" s="6"/>
      <c r="AR64" s="6"/>
      <c r="AS64" s="6"/>
      <c r="AT64" s="6"/>
      <c r="AU64" s="6"/>
    </row>
    <row r="65" spans="1:47" ht="12.75" customHeight="1" x14ac:dyDescent="0.25">
      <c r="A65" s="6" t="s">
        <v>4365</v>
      </c>
      <c r="B65" s="6">
        <v>5255</v>
      </c>
      <c r="C65" s="6" t="s">
        <v>45</v>
      </c>
      <c r="D65" s="6" t="s">
        <v>46</v>
      </c>
      <c r="E65" s="6" t="s">
        <v>4496</v>
      </c>
      <c r="F65" s="121" t="s">
        <v>4498</v>
      </c>
      <c r="G65" s="6"/>
      <c r="H65" s="6"/>
      <c r="I65" s="6" t="s">
        <v>4484</v>
      </c>
      <c r="J65" s="6" t="s">
        <v>4484</v>
      </c>
      <c r="K65" s="6" t="s">
        <v>4484</v>
      </c>
      <c r="L65" s="6" t="s">
        <v>4365</v>
      </c>
      <c r="M65" s="6">
        <v>1</v>
      </c>
      <c r="O65" s="6" t="s">
        <v>50</v>
      </c>
      <c r="P65" s="6"/>
      <c r="Q65" s="6"/>
      <c r="R65" s="8">
        <v>44630</v>
      </c>
      <c r="S65" s="10"/>
      <c r="T65" s="10" t="s">
        <v>157</v>
      </c>
      <c r="U65" s="6">
        <v>3</v>
      </c>
      <c r="V65" s="10">
        <v>325</v>
      </c>
      <c r="W65" s="7" t="s">
        <v>45</v>
      </c>
      <c r="X65" s="6"/>
      <c r="Y65" s="6" t="s">
        <v>52</v>
      </c>
      <c r="Z65" s="6"/>
      <c r="AA65" s="6"/>
      <c r="AB65" s="6" t="s">
        <v>166</v>
      </c>
      <c r="AC65" s="6" t="s">
        <v>3904</v>
      </c>
      <c r="AD65" s="6" t="s">
        <v>166</v>
      </c>
      <c r="AE65" s="6" t="s">
        <v>437</v>
      </c>
      <c r="AF65" s="6"/>
      <c r="AG65" s="6"/>
      <c r="AH65" s="6" t="s">
        <v>45</v>
      </c>
      <c r="AI65" s="6" t="s">
        <v>45</v>
      </c>
      <c r="AJ65" s="7" t="s">
        <v>45</v>
      </c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</row>
    <row r="66" spans="1:47" ht="12.75" customHeight="1" x14ac:dyDescent="0.25">
      <c r="A66" s="6" t="s">
        <v>4365</v>
      </c>
      <c r="B66" s="6">
        <v>5263</v>
      </c>
      <c r="C66" s="6" t="s">
        <v>45</v>
      </c>
      <c r="D66" s="6" t="s">
        <v>46</v>
      </c>
      <c r="E66" s="6" t="s">
        <v>4496</v>
      </c>
      <c r="F66" s="121" t="s">
        <v>4499</v>
      </c>
      <c r="G66" s="6"/>
      <c r="H66" s="6"/>
      <c r="I66" s="6" t="s">
        <v>4484</v>
      </c>
      <c r="J66" s="6" t="s">
        <v>4484</v>
      </c>
      <c r="K66" s="6" t="s">
        <v>4484</v>
      </c>
      <c r="L66" s="6" t="s">
        <v>4365</v>
      </c>
      <c r="M66" s="6">
        <v>2</v>
      </c>
      <c r="O66" s="6" t="s">
        <v>50</v>
      </c>
      <c r="P66" s="6"/>
      <c r="Q66" s="6"/>
      <c r="R66" s="8">
        <v>44636</v>
      </c>
      <c r="S66" s="10"/>
      <c r="T66" s="10" t="s">
        <v>4500</v>
      </c>
      <c r="U66" s="6">
        <v>2</v>
      </c>
      <c r="V66" s="10" t="s">
        <v>349</v>
      </c>
      <c r="W66" s="7" t="s">
        <v>45</v>
      </c>
      <c r="X66" s="6"/>
      <c r="Y66" s="6" t="s">
        <v>52</v>
      </c>
      <c r="Z66" s="6" t="s">
        <v>4501</v>
      </c>
      <c r="AA66" s="6"/>
      <c r="AB66" s="6" t="s">
        <v>149</v>
      </c>
      <c r="AC66" s="6" t="s">
        <v>2700</v>
      </c>
      <c r="AD66" s="6" t="s">
        <v>149</v>
      </c>
      <c r="AE66" s="6" t="s">
        <v>447</v>
      </c>
      <c r="AF66" s="6" t="s">
        <v>45</v>
      </c>
      <c r="AG66" s="6" t="s">
        <v>45</v>
      </c>
      <c r="AH66" s="6" t="s">
        <v>45</v>
      </c>
      <c r="AI66" s="6" t="s">
        <v>45</v>
      </c>
      <c r="AJ66" s="7" t="s">
        <v>45</v>
      </c>
      <c r="AK66" s="6"/>
      <c r="AL66" s="6">
        <v>55117</v>
      </c>
      <c r="AM66" s="6"/>
      <c r="AN66" s="6">
        <v>1</v>
      </c>
      <c r="AO66" s="6"/>
      <c r="AP66" s="6"/>
      <c r="AQ66" s="6"/>
      <c r="AR66" s="6"/>
      <c r="AS66" s="6"/>
      <c r="AT66" s="6"/>
      <c r="AU66" s="6"/>
    </row>
    <row r="67" spans="1:47" ht="12.75" customHeight="1" x14ac:dyDescent="0.25">
      <c r="A67" s="6" t="s">
        <v>4365</v>
      </c>
      <c r="B67" s="6">
        <v>6088</v>
      </c>
      <c r="C67" s="6" t="s">
        <v>45</v>
      </c>
      <c r="D67" s="6" t="s">
        <v>46</v>
      </c>
      <c r="E67" s="6" t="s">
        <v>4496</v>
      </c>
      <c r="F67" s="121" t="s">
        <v>4502</v>
      </c>
      <c r="G67" s="6"/>
      <c r="H67" s="6"/>
      <c r="I67" s="6" t="s">
        <v>4484</v>
      </c>
      <c r="J67" s="6" t="s">
        <v>4484</v>
      </c>
      <c r="K67" s="6" t="s">
        <v>4484</v>
      </c>
      <c r="L67" s="6" t="s">
        <v>4365</v>
      </c>
      <c r="M67" s="6">
        <v>1</v>
      </c>
      <c r="O67" s="6" t="s">
        <v>50</v>
      </c>
      <c r="P67" s="6"/>
      <c r="Q67" s="6"/>
      <c r="R67" s="8">
        <v>44939</v>
      </c>
      <c r="S67" s="10"/>
      <c r="T67" s="10" t="s">
        <v>157</v>
      </c>
      <c r="U67" s="6">
        <v>3</v>
      </c>
      <c r="V67" s="6">
        <v>331</v>
      </c>
      <c r="W67" s="22"/>
      <c r="X67" s="10" t="s">
        <v>52</v>
      </c>
      <c r="Y67" s="10" t="s">
        <v>52</v>
      </c>
      <c r="Z67" s="6">
        <v>36789001</v>
      </c>
      <c r="AA67" s="6"/>
      <c r="AB67" s="6" t="s">
        <v>2795</v>
      </c>
      <c r="AC67" s="6" t="s">
        <v>3229</v>
      </c>
      <c r="AD67" s="6" t="s">
        <v>2795</v>
      </c>
      <c r="AE67" s="6" t="s">
        <v>4503</v>
      </c>
      <c r="AF67" s="10" t="s">
        <v>45</v>
      </c>
      <c r="AG67" s="10" t="s">
        <v>45</v>
      </c>
      <c r="AH67" s="10"/>
      <c r="AI67" s="10"/>
      <c r="AJ67" s="22"/>
      <c r="AK67" s="10"/>
      <c r="AL67" s="10"/>
      <c r="AM67" s="6" t="s">
        <v>59</v>
      </c>
      <c r="AN67" s="6">
        <v>1</v>
      </c>
      <c r="AO67" s="11">
        <v>0</v>
      </c>
      <c r="AP67" s="10"/>
      <c r="AQ67" s="10"/>
      <c r="AR67" s="10"/>
      <c r="AS67" s="10"/>
      <c r="AT67" s="10"/>
      <c r="AU67" s="6"/>
    </row>
    <row r="68" spans="1:47" ht="12.75" customHeight="1" x14ac:dyDescent="0.25">
      <c r="A68" s="6" t="s">
        <v>4365</v>
      </c>
      <c r="B68" s="6">
        <v>6089</v>
      </c>
      <c r="C68" s="6" t="s">
        <v>45</v>
      </c>
      <c r="D68" s="6" t="s">
        <v>46</v>
      </c>
      <c r="E68" s="6" t="s">
        <v>4496</v>
      </c>
      <c r="F68" s="121" t="s">
        <v>4504</v>
      </c>
      <c r="G68" s="6"/>
      <c r="H68" s="6"/>
      <c r="I68" s="6" t="s">
        <v>4484</v>
      </c>
      <c r="J68" s="6" t="s">
        <v>4484</v>
      </c>
      <c r="K68" s="6" t="s">
        <v>4484</v>
      </c>
      <c r="L68" s="6" t="s">
        <v>4365</v>
      </c>
      <c r="M68" s="6">
        <v>1</v>
      </c>
      <c r="O68" s="6" t="s">
        <v>50</v>
      </c>
      <c r="P68" s="10"/>
      <c r="Q68" s="10"/>
      <c r="R68" s="8">
        <v>44939</v>
      </c>
      <c r="S68" s="10"/>
      <c r="T68" s="10" t="s">
        <v>157</v>
      </c>
      <c r="U68" s="6">
        <v>3</v>
      </c>
      <c r="V68" s="6">
        <v>331</v>
      </c>
      <c r="W68" s="22"/>
      <c r="X68" s="10" t="s">
        <v>52</v>
      </c>
      <c r="Y68" s="10" t="s">
        <v>52</v>
      </c>
      <c r="Z68" s="6">
        <v>36789001</v>
      </c>
      <c r="AA68" s="6"/>
      <c r="AB68" s="6" t="s">
        <v>2795</v>
      </c>
      <c r="AC68" s="6" t="s">
        <v>3229</v>
      </c>
      <c r="AD68" s="6" t="s">
        <v>2795</v>
      </c>
      <c r="AE68" s="6" t="s">
        <v>4503</v>
      </c>
      <c r="AF68" s="10" t="s">
        <v>45</v>
      </c>
      <c r="AG68" s="10" t="s">
        <v>45</v>
      </c>
      <c r="AH68" s="10"/>
      <c r="AI68" s="10"/>
      <c r="AJ68" s="22"/>
      <c r="AK68" s="10"/>
      <c r="AL68" s="10"/>
      <c r="AM68" s="6" t="s">
        <v>59</v>
      </c>
      <c r="AN68" s="6">
        <v>1</v>
      </c>
      <c r="AO68" s="11">
        <v>0</v>
      </c>
      <c r="AP68" s="10"/>
      <c r="AQ68" s="10"/>
      <c r="AR68" s="10"/>
      <c r="AS68" s="10"/>
      <c r="AT68" s="10"/>
      <c r="AU68" s="6"/>
    </row>
    <row r="69" spans="1:47" ht="12.75" customHeight="1" x14ac:dyDescent="0.25">
      <c r="A69" s="6" t="s">
        <v>4365</v>
      </c>
      <c r="B69" s="6">
        <v>5261</v>
      </c>
      <c r="C69" s="6" t="s">
        <v>45</v>
      </c>
      <c r="D69" s="6" t="s">
        <v>46</v>
      </c>
      <c r="E69" s="6" t="s">
        <v>4505</v>
      </c>
      <c r="F69" s="121" t="s">
        <v>4506</v>
      </c>
      <c r="G69" s="6"/>
      <c r="H69" s="6"/>
      <c r="I69" s="6" t="s">
        <v>4484</v>
      </c>
      <c r="J69" s="6" t="s">
        <v>4484</v>
      </c>
      <c r="K69" s="6" t="s">
        <v>4484</v>
      </c>
      <c r="L69" s="6" t="s">
        <v>4365</v>
      </c>
      <c r="M69" s="6">
        <v>1</v>
      </c>
      <c r="O69" s="6" t="s">
        <v>50</v>
      </c>
      <c r="P69" s="6"/>
      <c r="Q69" s="6" t="s">
        <v>45</v>
      </c>
      <c r="R69" s="8">
        <v>44778</v>
      </c>
      <c r="S69" s="10"/>
      <c r="T69" s="10" t="s">
        <v>212</v>
      </c>
      <c r="U69" s="6">
        <v>3</v>
      </c>
      <c r="V69" s="10">
        <v>16</v>
      </c>
      <c r="W69" s="7" t="s">
        <v>45</v>
      </c>
      <c r="X69" s="6" t="s">
        <v>45</v>
      </c>
      <c r="Y69" s="6" t="s">
        <v>52</v>
      </c>
      <c r="Z69" s="6" t="s">
        <v>2950</v>
      </c>
      <c r="AA69" s="6"/>
      <c r="AB69" s="6" t="s">
        <v>166</v>
      </c>
      <c r="AC69" s="6" t="s">
        <v>2951</v>
      </c>
      <c r="AD69" s="6" t="s">
        <v>166</v>
      </c>
      <c r="AE69" s="6" t="s">
        <v>359</v>
      </c>
      <c r="AF69" s="6" t="s">
        <v>45</v>
      </c>
      <c r="AG69" s="6" t="s">
        <v>45</v>
      </c>
      <c r="AH69" s="6" t="s">
        <v>45</v>
      </c>
      <c r="AI69" s="6" t="s">
        <v>45</v>
      </c>
      <c r="AJ69" s="7" t="s">
        <v>45</v>
      </c>
      <c r="AK69" s="6" t="s">
        <v>45</v>
      </c>
      <c r="AL69" s="6">
        <v>54734</v>
      </c>
      <c r="AM69" s="6" t="s">
        <v>45</v>
      </c>
      <c r="AN69" s="6">
        <v>1</v>
      </c>
      <c r="AO69" s="6"/>
      <c r="AP69" s="6"/>
      <c r="AQ69" s="6"/>
      <c r="AR69" s="6"/>
      <c r="AS69" s="6"/>
      <c r="AT69" s="6"/>
      <c r="AU69" s="6"/>
    </row>
    <row r="70" spans="1:47" ht="12.75" customHeight="1" x14ac:dyDescent="0.25">
      <c r="A70" s="6" t="s">
        <v>4365</v>
      </c>
      <c r="B70" s="6">
        <v>5275</v>
      </c>
      <c r="C70" s="6" t="s">
        <v>45</v>
      </c>
      <c r="D70" s="6" t="s">
        <v>46</v>
      </c>
      <c r="E70" s="6" t="s">
        <v>4505</v>
      </c>
      <c r="F70" s="121" t="s">
        <v>4507</v>
      </c>
      <c r="G70" s="6"/>
      <c r="H70" s="6"/>
      <c r="I70" s="6" t="s">
        <v>4484</v>
      </c>
      <c r="J70" s="6" t="s">
        <v>4484</v>
      </c>
      <c r="K70" s="6" t="s">
        <v>4484</v>
      </c>
      <c r="L70" s="6" t="s">
        <v>4365</v>
      </c>
      <c r="M70" s="6">
        <v>1</v>
      </c>
      <c r="O70" s="6" t="s">
        <v>50</v>
      </c>
      <c r="P70" s="6"/>
      <c r="Q70" s="6" t="s">
        <v>4508</v>
      </c>
      <c r="R70" s="8">
        <v>44645</v>
      </c>
      <c r="S70" s="10"/>
      <c r="T70" s="10" t="s">
        <v>544</v>
      </c>
      <c r="U70" s="6">
        <v>8</v>
      </c>
      <c r="V70" s="10">
        <v>805</v>
      </c>
      <c r="W70" s="7" t="s">
        <v>45</v>
      </c>
      <c r="X70" s="6" t="s">
        <v>52</v>
      </c>
      <c r="Y70" s="6" t="s">
        <v>52</v>
      </c>
      <c r="Z70" s="6"/>
      <c r="AA70" s="6"/>
      <c r="AB70" s="6" t="s">
        <v>623</v>
      </c>
      <c r="AC70" s="6" t="s">
        <v>1435</v>
      </c>
      <c r="AD70" s="6" t="s">
        <v>623</v>
      </c>
      <c r="AE70" s="6" t="s">
        <v>1436</v>
      </c>
      <c r="AF70" s="6" t="s">
        <v>45</v>
      </c>
      <c r="AG70" s="6" t="s">
        <v>45</v>
      </c>
      <c r="AH70" s="6" t="s">
        <v>45</v>
      </c>
      <c r="AI70" s="6" t="s">
        <v>45</v>
      </c>
      <c r="AJ70" s="7" t="s">
        <v>45</v>
      </c>
      <c r="AK70" s="6" t="s">
        <v>45</v>
      </c>
      <c r="AL70" s="6">
        <v>57192</v>
      </c>
      <c r="AM70" s="6" t="s">
        <v>45</v>
      </c>
      <c r="AN70" s="6">
        <v>1</v>
      </c>
      <c r="AO70" s="6"/>
      <c r="AP70" s="6"/>
      <c r="AQ70" s="6"/>
      <c r="AR70" s="6"/>
      <c r="AS70" s="6"/>
      <c r="AT70" s="6"/>
      <c r="AU70" s="6"/>
    </row>
    <row r="71" spans="1:47" ht="12.75" customHeight="1" x14ac:dyDescent="0.25">
      <c r="A71" s="6" t="s">
        <v>4365</v>
      </c>
      <c r="B71" s="6">
        <v>5277</v>
      </c>
      <c r="C71" s="6" t="s">
        <v>45</v>
      </c>
      <c r="D71" s="6" t="s">
        <v>46</v>
      </c>
      <c r="E71" s="6" t="s">
        <v>4505</v>
      </c>
      <c r="F71" s="121" t="s">
        <v>4509</v>
      </c>
      <c r="G71" s="6"/>
      <c r="H71" s="6"/>
      <c r="I71" s="6" t="s">
        <v>4484</v>
      </c>
      <c r="J71" s="6" t="s">
        <v>4484</v>
      </c>
      <c r="K71" s="6" t="s">
        <v>4484</v>
      </c>
      <c r="L71" s="6" t="s">
        <v>4365</v>
      </c>
      <c r="M71" s="6">
        <v>1</v>
      </c>
      <c r="O71" s="6" t="s">
        <v>50</v>
      </c>
      <c r="P71" s="6"/>
      <c r="Q71" s="6" t="s">
        <v>4510</v>
      </c>
      <c r="R71" s="8">
        <v>44652</v>
      </c>
      <c r="S71" s="10"/>
      <c r="T71" s="10" t="s">
        <v>2104</v>
      </c>
      <c r="U71" s="6">
        <v>4</v>
      </c>
      <c r="V71" s="10" t="s">
        <v>549</v>
      </c>
      <c r="W71" s="7" t="s">
        <v>45</v>
      </c>
      <c r="X71" s="6" t="s">
        <v>45</v>
      </c>
      <c r="Y71" s="6" t="s">
        <v>52</v>
      </c>
      <c r="Z71" s="6" t="s">
        <v>45</v>
      </c>
      <c r="AA71" s="6"/>
      <c r="AB71" s="6" t="s">
        <v>100</v>
      </c>
      <c r="AC71" s="6" t="s">
        <v>550</v>
      </c>
      <c r="AD71" s="6" t="s">
        <v>100</v>
      </c>
      <c r="AE71" s="6" t="s">
        <v>275</v>
      </c>
      <c r="AF71" s="6" t="s">
        <v>45</v>
      </c>
      <c r="AG71" s="6" t="s">
        <v>45</v>
      </c>
      <c r="AH71" s="6" t="s">
        <v>45</v>
      </c>
      <c r="AI71" s="6" t="s">
        <v>45</v>
      </c>
      <c r="AJ71" s="7" t="s">
        <v>45</v>
      </c>
      <c r="AK71" s="6" t="s">
        <v>45</v>
      </c>
      <c r="AL71" s="6">
        <v>57619</v>
      </c>
      <c r="AM71" s="6" t="s">
        <v>45</v>
      </c>
      <c r="AN71" s="6">
        <v>1</v>
      </c>
      <c r="AO71" s="6">
        <v>0</v>
      </c>
      <c r="AP71" s="6"/>
      <c r="AQ71" s="6"/>
      <c r="AR71" s="6"/>
      <c r="AS71" s="6"/>
      <c r="AT71" s="6"/>
      <c r="AU71" s="6"/>
    </row>
    <row r="72" spans="1:47" ht="12.75" customHeight="1" x14ac:dyDescent="0.25">
      <c r="A72" s="6" t="s">
        <v>4365</v>
      </c>
      <c r="B72" s="6">
        <v>5293</v>
      </c>
      <c r="C72" s="6" t="s">
        <v>45</v>
      </c>
      <c r="D72" s="6" t="s">
        <v>46</v>
      </c>
      <c r="E72" s="6" t="s">
        <v>4505</v>
      </c>
      <c r="F72" s="121" t="s">
        <v>4511</v>
      </c>
      <c r="G72" s="6"/>
      <c r="H72" s="6"/>
      <c r="I72" s="6" t="s">
        <v>4484</v>
      </c>
      <c r="J72" s="6" t="s">
        <v>4484</v>
      </c>
      <c r="K72" s="6" t="s">
        <v>4484</v>
      </c>
      <c r="L72" s="6" t="s">
        <v>4365</v>
      </c>
      <c r="M72" s="6">
        <v>1</v>
      </c>
      <c r="O72" s="6" t="s">
        <v>50</v>
      </c>
      <c r="P72" s="6"/>
      <c r="Q72" s="6" t="s">
        <v>339</v>
      </c>
      <c r="R72" s="8">
        <v>44662</v>
      </c>
      <c r="S72" s="10"/>
      <c r="T72" s="10" t="s">
        <v>4512</v>
      </c>
      <c r="U72" s="6">
        <v>1</v>
      </c>
      <c r="V72" s="6" t="s">
        <v>560</v>
      </c>
      <c r="W72" s="7" t="s">
        <v>45</v>
      </c>
      <c r="X72" s="6" t="s">
        <v>45</v>
      </c>
      <c r="Y72" s="6" t="s">
        <v>52</v>
      </c>
      <c r="Z72" s="6"/>
      <c r="AA72" s="6"/>
      <c r="AB72" s="6" t="s">
        <v>149</v>
      </c>
      <c r="AC72" s="6" t="s">
        <v>150</v>
      </c>
      <c r="AD72" s="6" t="s">
        <v>149</v>
      </c>
      <c r="AE72" s="6" t="s">
        <v>353</v>
      </c>
      <c r="AF72" s="6" t="s">
        <v>45</v>
      </c>
      <c r="AG72" s="6" t="s">
        <v>45</v>
      </c>
      <c r="AH72" s="6" t="s">
        <v>45</v>
      </c>
      <c r="AI72" s="6" t="s">
        <v>45</v>
      </c>
      <c r="AJ72" s="7" t="s">
        <v>45</v>
      </c>
      <c r="AK72" s="6" t="s">
        <v>45</v>
      </c>
      <c r="AL72" s="6">
        <v>58509</v>
      </c>
      <c r="AM72" s="6" t="s">
        <v>59</v>
      </c>
      <c r="AN72" s="6">
        <v>1</v>
      </c>
      <c r="AO72" s="6">
        <v>0</v>
      </c>
      <c r="AP72" s="6"/>
      <c r="AQ72" s="6"/>
      <c r="AR72" s="6"/>
      <c r="AS72" s="6"/>
      <c r="AT72" s="6"/>
      <c r="AU72" s="6"/>
    </row>
    <row r="73" spans="1:47" ht="12.75" customHeight="1" x14ac:dyDescent="0.25">
      <c r="A73" s="6" t="s">
        <v>4365</v>
      </c>
      <c r="B73" s="6">
        <v>5287</v>
      </c>
      <c r="C73" s="6" t="s">
        <v>45</v>
      </c>
      <c r="D73" s="6" t="s">
        <v>46</v>
      </c>
      <c r="E73" s="6" t="s">
        <v>4505</v>
      </c>
      <c r="F73" s="121" t="s">
        <v>4513</v>
      </c>
      <c r="G73" s="6"/>
      <c r="H73" s="6"/>
      <c r="I73" s="6" t="s">
        <v>4484</v>
      </c>
      <c r="J73" s="6" t="s">
        <v>4484</v>
      </c>
      <c r="K73" s="6" t="s">
        <v>4484</v>
      </c>
      <c r="L73" s="6" t="s">
        <v>4365</v>
      </c>
      <c r="M73" s="6">
        <v>1</v>
      </c>
      <c r="O73" s="6" t="s">
        <v>50</v>
      </c>
      <c r="P73" s="6"/>
      <c r="Q73" s="6" t="s">
        <v>45</v>
      </c>
      <c r="R73" s="8">
        <v>44897</v>
      </c>
      <c r="S73" s="10"/>
      <c r="T73" s="10" t="s">
        <v>2105</v>
      </c>
      <c r="U73" s="6">
        <v>4</v>
      </c>
      <c r="V73" s="6">
        <v>28</v>
      </c>
      <c r="W73" s="7" t="s">
        <v>45</v>
      </c>
      <c r="X73" s="6" t="s">
        <v>45</v>
      </c>
      <c r="Y73" s="6" t="s">
        <v>52</v>
      </c>
      <c r="Z73" s="6"/>
      <c r="AA73" s="6"/>
      <c r="AB73" s="6" t="s">
        <v>213</v>
      </c>
      <c r="AC73" s="6" t="s">
        <v>1824</v>
      </c>
      <c r="AD73" s="6" t="s">
        <v>213</v>
      </c>
      <c r="AE73" s="6" t="s">
        <v>238</v>
      </c>
      <c r="AF73" s="6" t="s">
        <v>45</v>
      </c>
      <c r="AG73" s="6" t="s">
        <v>45</v>
      </c>
      <c r="AH73" s="6" t="s">
        <v>45</v>
      </c>
      <c r="AI73" s="6" t="s">
        <v>45</v>
      </c>
      <c r="AJ73" s="7" t="s">
        <v>45</v>
      </c>
      <c r="AK73" s="6" t="s">
        <v>45</v>
      </c>
      <c r="AL73" s="6">
        <v>58664</v>
      </c>
      <c r="AM73" s="6" t="s">
        <v>59</v>
      </c>
      <c r="AN73" s="6">
        <v>1</v>
      </c>
      <c r="AO73" s="6">
        <v>0</v>
      </c>
      <c r="AP73" s="6"/>
      <c r="AQ73" s="6"/>
      <c r="AR73" s="6"/>
      <c r="AS73" s="6"/>
      <c r="AT73" s="6"/>
      <c r="AU73" s="6"/>
    </row>
    <row r="74" spans="1:47" ht="12.75" customHeight="1" x14ac:dyDescent="0.25">
      <c r="A74" s="6" t="s">
        <v>4365</v>
      </c>
      <c r="B74" s="6">
        <v>5288</v>
      </c>
      <c r="C74" s="6" t="s">
        <v>45</v>
      </c>
      <c r="D74" s="6" t="s">
        <v>46</v>
      </c>
      <c r="E74" s="6" t="s">
        <v>4505</v>
      </c>
      <c r="F74" s="121" t="s">
        <v>4514</v>
      </c>
      <c r="G74" s="6"/>
      <c r="H74" s="6"/>
      <c r="I74" s="6" t="s">
        <v>4484</v>
      </c>
      <c r="J74" s="6" t="s">
        <v>4484</v>
      </c>
      <c r="K74" s="6" t="s">
        <v>4484</v>
      </c>
      <c r="L74" s="6" t="s">
        <v>4365</v>
      </c>
      <c r="M74" s="6">
        <v>1</v>
      </c>
      <c r="O74" s="6" t="s">
        <v>50</v>
      </c>
      <c r="P74" s="6"/>
      <c r="Q74" s="6" t="s">
        <v>45</v>
      </c>
      <c r="R74" s="8">
        <v>44659</v>
      </c>
      <c r="S74" s="10"/>
      <c r="T74" s="10" t="s">
        <v>82</v>
      </c>
      <c r="U74" s="6">
        <v>5</v>
      </c>
      <c r="V74" s="6">
        <v>512</v>
      </c>
      <c r="W74" s="7" t="s">
        <v>45</v>
      </c>
      <c r="X74" s="6" t="s">
        <v>45</v>
      </c>
      <c r="Y74" s="6" t="s">
        <v>52</v>
      </c>
      <c r="Z74" s="6"/>
      <c r="AA74" s="6"/>
      <c r="AB74" s="6" t="s">
        <v>402</v>
      </c>
      <c r="AC74" s="6" t="s">
        <v>3727</v>
      </c>
      <c r="AD74" s="6" t="s">
        <v>402</v>
      </c>
      <c r="AE74" s="6" t="s">
        <v>1229</v>
      </c>
      <c r="AF74" s="6" t="s">
        <v>45</v>
      </c>
      <c r="AG74" s="6" t="s">
        <v>45</v>
      </c>
      <c r="AH74" s="6" t="s">
        <v>45</v>
      </c>
      <c r="AI74" s="6" t="s">
        <v>45</v>
      </c>
      <c r="AJ74" s="7" t="s">
        <v>45</v>
      </c>
      <c r="AK74" s="6" t="s">
        <v>45</v>
      </c>
      <c r="AL74" s="6">
        <v>54726</v>
      </c>
      <c r="AM74" s="6" t="s">
        <v>59</v>
      </c>
      <c r="AN74" s="6">
        <v>1</v>
      </c>
      <c r="AO74" s="6">
        <v>0</v>
      </c>
      <c r="AP74" s="6"/>
      <c r="AQ74" s="6"/>
      <c r="AR74" s="6"/>
      <c r="AS74" s="6"/>
      <c r="AT74" s="6"/>
      <c r="AU74" s="6"/>
    </row>
    <row r="75" spans="1:47" ht="12.75" customHeight="1" x14ac:dyDescent="0.25">
      <c r="A75" s="6" t="s">
        <v>4365</v>
      </c>
      <c r="B75" s="6">
        <v>5296</v>
      </c>
      <c r="C75" s="6" t="s">
        <v>45</v>
      </c>
      <c r="D75" s="6" t="s">
        <v>46</v>
      </c>
      <c r="E75" s="6" t="s">
        <v>4505</v>
      </c>
      <c r="F75" s="121" t="s">
        <v>4515</v>
      </c>
      <c r="G75" s="6"/>
      <c r="H75" s="6"/>
      <c r="I75" s="6" t="s">
        <v>4484</v>
      </c>
      <c r="J75" s="6" t="s">
        <v>4484</v>
      </c>
      <c r="K75" s="6" t="s">
        <v>4484</v>
      </c>
      <c r="L75" s="6" t="s">
        <v>4365</v>
      </c>
      <c r="M75" s="6">
        <v>1</v>
      </c>
      <c r="O75" s="6" t="s">
        <v>50</v>
      </c>
      <c r="P75" s="14"/>
      <c r="Q75" s="14" t="s">
        <v>45</v>
      </c>
      <c r="R75" s="8">
        <v>44662</v>
      </c>
      <c r="S75" s="10"/>
      <c r="T75" s="10" t="s">
        <v>3278</v>
      </c>
      <c r="U75" s="6">
        <v>3</v>
      </c>
      <c r="V75" s="6">
        <v>15</v>
      </c>
      <c r="W75" s="7" t="s">
        <v>45</v>
      </c>
      <c r="X75" s="14" t="s">
        <v>45</v>
      </c>
      <c r="Y75" s="6" t="s">
        <v>52</v>
      </c>
      <c r="Z75" s="6"/>
      <c r="AA75" s="6"/>
      <c r="AB75" s="6" t="s">
        <v>296</v>
      </c>
      <c r="AC75" s="6" t="s">
        <v>3213</v>
      </c>
      <c r="AD75" s="6" t="s">
        <v>296</v>
      </c>
      <c r="AE75" s="6" t="s">
        <v>562</v>
      </c>
      <c r="AF75" s="6" t="s">
        <v>45</v>
      </c>
      <c r="AG75" s="6" t="s">
        <v>45</v>
      </c>
      <c r="AH75" s="6" t="s">
        <v>45</v>
      </c>
      <c r="AI75" s="6" t="s">
        <v>45</v>
      </c>
      <c r="AJ75" s="7" t="s">
        <v>45</v>
      </c>
      <c r="AK75" s="6" t="s">
        <v>45</v>
      </c>
      <c r="AL75" s="6">
        <v>57220</v>
      </c>
      <c r="AM75" s="6" t="s">
        <v>59</v>
      </c>
      <c r="AN75" s="6">
        <v>1</v>
      </c>
      <c r="AO75" s="6">
        <v>0</v>
      </c>
      <c r="AP75" s="6"/>
      <c r="AQ75" s="6"/>
      <c r="AR75" s="6"/>
      <c r="AS75" s="6"/>
      <c r="AT75" s="6"/>
      <c r="AU75" s="6"/>
    </row>
    <row r="76" spans="1:47" ht="12.75" customHeight="1" x14ac:dyDescent="0.25">
      <c r="A76" s="6" t="s">
        <v>4365</v>
      </c>
      <c r="B76" s="6">
        <v>5498</v>
      </c>
      <c r="C76" s="6" t="s">
        <v>45</v>
      </c>
      <c r="D76" s="6" t="s">
        <v>46</v>
      </c>
      <c r="E76" s="6" t="s">
        <v>4505</v>
      </c>
      <c r="F76" s="121" t="s">
        <v>4516</v>
      </c>
      <c r="G76" s="6"/>
      <c r="H76" s="6"/>
      <c r="I76" s="6" t="s">
        <v>4484</v>
      </c>
      <c r="J76" s="6" t="s">
        <v>4484</v>
      </c>
      <c r="K76" s="6" t="s">
        <v>4484</v>
      </c>
      <c r="L76" s="6" t="s">
        <v>4365</v>
      </c>
      <c r="M76" s="6">
        <v>1</v>
      </c>
      <c r="O76" s="6" t="s">
        <v>50</v>
      </c>
      <c r="P76" s="6"/>
      <c r="Q76" s="6" t="s">
        <v>52</v>
      </c>
      <c r="R76" s="8">
        <v>44686</v>
      </c>
      <c r="S76" s="10"/>
      <c r="T76" s="10" t="s">
        <v>157</v>
      </c>
      <c r="U76" s="6">
        <v>3</v>
      </c>
      <c r="V76" s="6">
        <v>320</v>
      </c>
      <c r="W76" s="7" t="s">
        <v>45</v>
      </c>
      <c r="X76" s="6"/>
      <c r="Y76" s="6" t="s">
        <v>52</v>
      </c>
      <c r="Z76" s="6" t="s">
        <v>45</v>
      </c>
      <c r="AA76" s="6"/>
      <c r="AB76" s="6" t="s">
        <v>290</v>
      </c>
      <c r="AC76" s="6" t="s">
        <v>4517</v>
      </c>
      <c r="AD76" s="6" t="s">
        <v>290</v>
      </c>
      <c r="AE76" s="6" t="s">
        <v>938</v>
      </c>
      <c r="AF76" s="6" t="s">
        <v>45</v>
      </c>
      <c r="AG76" s="6" t="s">
        <v>45</v>
      </c>
      <c r="AH76" s="6" t="s">
        <v>45</v>
      </c>
      <c r="AI76" s="6" t="s">
        <v>45</v>
      </c>
      <c r="AJ76" s="7" t="s">
        <v>45</v>
      </c>
      <c r="AK76" s="6" t="s">
        <v>58</v>
      </c>
      <c r="AL76" s="6"/>
      <c r="AM76" s="6"/>
      <c r="AN76" s="6">
        <v>1</v>
      </c>
      <c r="AO76" s="6">
        <v>0</v>
      </c>
      <c r="AP76" s="6"/>
      <c r="AQ76" s="6"/>
      <c r="AR76" s="6"/>
      <c r="AS76" s="6"/>
      <c r="AT76" s="6"/>
      <c r="AU76" s="59">
        <v>0</v>
      </c>
    </row>
    <row r="77" spans="1:47" ht="12.75" customHeight="1" x14ac:dyDescent="0.25">
      <c r="A77" s="6" t="s">
        <v>4365</v>
      </c>
      <c r="B77" s="6">
        <v>5298</v>
      </c>
      <c r="C77" s="6" t="s">
        <v>45</v>
      </c>
      <c r="D77" s="6" t="s">
        <v>46</v>
      </c>
      <c r="E77" s="6" t="s">
        <v>4505</v>
      </c>
      <c r="F77" s="121" t="s">
        <v>4518</v>
      </c>
      <c r="G77" s="6"/>
      <c r="H77" s="6"/>
      <c r="I77" s="6" t="s">
        <v>4484</v>
      </c>
      <c r="J77" s="6" t="s">
        <v>4484</v>
      </c>
      <c r="K77" s="6" t="s">
        <v>4484</v>
      </c>
      <c r="L77" s="6" t="s">
        <v>4365</v>
      </c>
      <c r="M77" s="6">
        <v>1</v>
      </c>
      <c r="O77" s="6" t="s">
        <v>50</v>
      </c>
      <c r="P77" s="6"/>
      <c r="Q77" s="6" t="s">
        <v>45</v>
      </c>
      <c r="R77" s="8">
        <v>44663</v>
      </c>
      <c r="S77" s="10"/>
      <c r="T77" s="10" t="s">
        <v>218</v>
      </c>
      <c r="U77" s="6">
        <v>3</v>
      </c>
      <c r="V77" s="6">
        <v>301</v>
      </c>
      <c r="W77" s="7" t="s">
        <v>45</v>
      </c>
      <c r="X77" s="6" t="s">
        <v>45</v>
      </c>
      <c r="Y77" s="6" t="s">
        <v>4519</v>
      </c>
      <c r="Z77" s="6"/>
      <c r="AA77" s="6"/>
      <c r="AB77" s="6" t="s">
        <v>570</v>
      </c>
      <c r="AC77" s="6" t="s">
        <v>4520</v>
      </c>
      <c r="AD77" s="6" t="s">
        <v>570</v>
      </c>
      <c r="AE77" s="6" t="s">
        <v>4521</v>
      </c>
      <c r="AF77" s="6" t="s">
        <v>45</v>
      </c>
      <c r="AG77" s="6" t="s">
        <v>45</v>
      </c>
      <c r="AH77" s="6" t="s">
        <v>45</v>
      </c>
      <c r="AI77" s="6" t="s">
        <v>45</v>
      </c>
      <c r="AJ77" s="7" t="s">
        <v>45</v>
      </c>
      <c r="AK77" s="6" t="s">
        <v>45</v>
      </c>
      <c r="AL77" s="6">
        <v>58903</v>
      </c>
      <c r="AM77" s="6" t="s">
        <v>59</v>
      </c>
      <c r="AN77" s="6">
        <v>1</v>
      </c>
      <c r="AO77" s="6">
        <v>0</v>
      </c>
      <c r="AP77" s="6"/>
      <c r="AQ77" s="6"/>
      <c r="AR77" s="6"/>
      <c r="AS77" s="6"/>
      <c r="AT77" s="6"/>
      <c r="AU77" s="59">
        <v>0</v>
      </c>
    </row>
    <row r="78" spans="1:47" ht="12.75" customHeight="1" x14ac:dyDescent="0.25">
      <c r="A78" s="6" t="s">
        <v>4365</v>
      </c>
      <c r="B78" s="6">
        <v>5300</v>
      </c>
      <c r="C78" s="6" t="s">
        <v>45</v>
      </c>
      <c r="D78" s="6" t="s">
        <v>46</v>
      </c>
      <c r="E78" s="6" t="s">
        <v>4505</v>
      </c>
      <c r="F78" s="121" t="s">
        <v>4522</v>
      </c>
      <c r="G78" s="6"/>
      <c r="H78" s="6"/>
      <c r="I78" s="6" t="s">
        <v>4484</v>
      </c>
      <c r="J78" s="6" t="s">
        <v>4484</v>
      </c>
      <c r="K78" s="6" t="s">
        <v>4484</v>
      </c>
      <c r="L78" s="6" t="s">
        <v>4365</v>
      </c>
      <c r="M78" s="6">
        <v>1</v>
      </c>
      <c r="O78" s="6" t="s">
        <v>50</v>
      </c>
      <c r="P78" s="6"/>
      <c r="Q78" s="6" t="s">
        <v>45</v>
      </c>
      <c r="R78" s="8">
        <v>44663</v>
      </c>
      <c r="S78" s="10"/>
      <c r="T78" s="10" t="s">
        <v>4523</v>
      </c>
      <c r="U78" s="6">
        <v>3</v>
      </c>
      <c r="V78" s="6">
        <v>302</v>
      </c>
      <c r="W78" s="7" t="s">
        <v>45</v>
      </c>
      <c r="X78" s="6" t="s">
        <v>45</v>
      </c>
      <c r="Y78" s="6" t="s">
        <v>67</v>
      </c>
      <c r="Z78" s="6" t="s">
        <v>235</v>
      </c>
      <c r="AA78" s="6"/>
      <c r="AB78" s="6" t="s">
        <v>68</v>
      </c>
      <c r="AC78" s="6" t="s">
        <v>411</v>
      </c>
      <c r="AD78" s="6" t="s">
        <v>68</v>
      </c>
      <c r="AE78" s="6" t="s">
        <v>77</v>
      </c>
      <c r="AF78" s="6" t="s">
        <v>45</v>
      </c>
      <c r="AG78" s="6" t="s">
        <v>45</v>
      </c>
      <c r="AH78" s="6" t="s">
        <v>45</v>
      </c>
      <c r="AI78" s="6" t="s">
        <v>45</v>
      </c>
      <c r="AJ78" s="7" t="s">
        <v>45</v>
      </c>
      <c r="AK78" s="6" t="s">
        <v>45</v>
      </c>
      <c r="AL78" s="6">
        <v>58903</v>
      </c>
      <c r="AM78" s="6" t="s">
        <v>208</v>
      </c>
      <c r="AN78" s="6">
        <v>1</v>
      </c>
      <c r="AO78" s="6">
        <v>0</v>
      </c>
      <c r="AP78" s="6"/>
      <c r="AQ78" s="6"/>
      <c r="AR78" s="6"/>
      <c r="AS78" s="6"/>
      <c r="AT78" s="6"/>
      <c r="AU78" s="59">
        <v>0</v>
      </c>
    </row>
    <row r="79" spans="1:47" ht="12.75" customHeight="1" x14ac:dyDescent="0.25">
      <c r="A79" s="6" t="s">
        <v>4365</v>
      </c>
      <c r="B79" s="6">
        <v>5309</v>
      </c>
      <c r="C79" s="6" t="s">
        <v>45</v>
      </c>
      <c r="D79" s="6" t="s">
        <v>46</v>
      </c>
      <c r="E79" s="6" t="s">
        <v>4505</v>
      </c>
      <c r="F79" s="121" t="s">
        <v>4524</v>
      </c>
      <c r="G79" s="6"/>
      <c r="H79" s="6"/>
      <c r="I79" s="6" t="s">
        <v>4484</v>
      </c>
      <c r="J79" s="6" t="s">
        <v>4484</v>
      </c>
      <c r="K79" s="6" t="s">
        <v>4484</v>
      </c>
      <c r="L79" s="6" t="s">
        <v>4365</v>
      </c>
      <c r="M79" s="6">
        <v>1</v>
      </c>
      <c r="O79" s="6" t="s">
        <v>50</v>
      </c>
      <c r="P79" s="6"/>
      <c r="Q79" s="6" t="s">
        <v>45</v>
      </c>
      <c r="R79" s="8">
        <v>44670</v>
      </c>
      <c r="S79" s="10"/>
      <c r="T79" s="10" t="s">
        <v>82</v>
      </c>
      <c r="U79" s="6">
        <v>7</v>
      </c>
      <c r="V79" s="6">
        <v>705</v>
      </c>
      <c r="W79" s="7" t="s">
        <v>45</v>
      </c>
      <c r="X79" s="6" t="s">
        <v>45</v>
      </c>
      <c r="Y79" s="6" t="s">
        <v>52</v>
      </c>
      <c r="Z79" s="6" t="s">
        <v>45</v>
      </c>
      <c r="AA79" s="6"/>
      <c r="AB79" s="6" t="s">
        <v>922</v>
      </c>
      <c r="AC79" s="6" t="s">
        <v>3199</v>
      </c>
      <c r="AD79" s="6" t="s">
        <v>922</v>
      </c>
      <c r="AE79" s="6" t="s">
        <v>394</v>
      </c>
      <c r="AF79" s="6" t="s">
        <v>45</v>
      </c>
      <c r="AG79" s="6" t="s">
        <v>45</v>
      </c>
      <c r="AH79" s="6" t="s">
        <v>45</v>
      </c>
      <c r="AI79" s="6" t="s">
        <v>45</v>
      </c>
      <c r="AJ79" s="7" t="s">
        <v>45</v>
      </c>
      <c r="AK79" s="6" t="s">
        <v>45</v>
      </c>
      <c r="AL79" s="6">
        <v>59432</v>
      </c>
      <c r="AM79" s="6" t="s">
        <v>45</v>
      </c>
      <c r="AN79" s="6">
        <v>1</v>
      </c>
      <c r="AO79" s="6">
        <v>0</v>
      </c>
      <c r="AP79" s="6"/>
      <c r="AQ79" s="6"/>
      <c r="AR79" s="6"/>
      <c r="AS79" s="6"/>
      <c r="AT79" s="6"/>
      <c r="AU79" s="59">
        <v>0</v>
      </c>
    </row>
    <row r="80" spans="1:47" ht="12.75" customHeight="1" x14ac:dyDescent="0.25">
      <c r="A80" s="6" t="s">
        <v>4365</v>
      </c>
      <c r="B80" s="6">
        <v>5495</v>
      </c>
      <c r="C80" s="6" t="s">
        <v>45</v>
      </c>
      <c r="D80" s="6" t="s">
        <v>46</v>
      </c>
      <c r="E80" s="6" t="s">
        <v>4505</v>
      </c>
      <c r="F80" s="121" t="s">
        <v>4525</v>
      </c>
      <c r="G80" s="6"/>
      <c r="H80" s="6"/>
      <c r="I80" s="6" t="s">
        <v>4484</v>
      </c>
      <c r="J80" s="6" t="s">
        <v>4484</v>
      </c>
      <c r="K80" s="6" t="s">
        <v>4484</v>
      </c>
      <c r="L80" s="6" t="s">
        <v>4365</v>
      </c>
      <c r="M80" s="6">
        <v>1</v>
      </c>
      <c r="O80" s="6" t="s">
        <v>50</v>
      </c>
      <c r="P80" s="6"/>
      <c r="Q80" s="6" t="s">
        <v>52</v>
      </c>
      <c r="R80" s="8">
        <v>44669</v>
      </c>
      <c r="S80" s="10"/>
      <c r="T80" s="10" t="s">
        <v>218</v>
      </c>
      <c r="U80" s="6">
        <v>2</v>
      </c>
      <c r="V80" s="6" t="s">
        <v>4526</v>
      </c>
      <c r="W80" s="7" t="s">
        <v>45</v>
      </c>
      <c r="X80" s="6" t="s">
        <v>52</v>
      </c>
      <c r="Y80" s="6" t="s">
        <v>52</v>
      </c>
      <c r="Z80" s="6">
        <v>709</v>
      </c>
      <c r="AA80" s="6"/>
      <c r="AB80" s="6" t="s">
        <v>570</v>
      </c>
      <c r="AC80" s="6" t="s">
        <v>571</v>
      </c>
      <c r="AD80" s="6" t="s">
        <v>570</v>
      </c>
      <c r="AE80" s="6" t="s">
        <v>275</v>
      </c>
      <c r="AF80" s="6" t="s">
        <v>45</v>
      </c>
      <c r="AG80" s="6" t="s">
        <v>45</v>
      </c>
      <c r="AH80" s="6" t="s">
        <v>45</v>
      </c>
      <c r="AI80" s="6" t="s">
        <v>45</v>
      </c>
      <c r="AJ80" s="7" t="s">
        <v>45</v>
      </c>
      <c r="AK80" s="6" t="s">
        <v>45</v>
      </c>
      <c r="AL80" s="6" t="s">
        <v>45</v>
      </c>
      <c r="AM80" s="6" t="s">
        <v>45</v>
      </c>
      <c r="AN80" s="6">
        <v>1</v>
      </c>
      <c r="AO80" s="6">
        <v>0</v>
      </c>
      <c r="AP80" s="6"/>
      <c r="AQ80" s="6"/>
      <c r="AR80" s="6"/>
      <c r="AS80" s="6"/>
      <c r="AT80" s="6"/>
      <c r="AU80" s="6"/>
    </row>
    <row r="81" spans="1:47" ht="12.75" customHeight="1" x14ac:dyDescent="0.25">
      <c r="A81" s="6" t="s">
        <v>4365</v>
      </c>
      <c r="B81" s="6">
        <v>5520</v>
      </c>
      <c r="C81" s="6" t="s">
        <v>45</v>
      </c>
      <c r="D81" s="6" t="s">
        <v>46</v>
      </c>
      <c r="E81" s="6" t="s">
        <v>4505</v>
      </c>
      <c r="F81" s="121" t="s">
        <v>4527</v>
      </c>
      <c r="G81" s="6"/>
      <c r="H81" s="6"/>
      <c r="I81" s="6" t="s">
        <v>4528</v>
      </c>
      <c r="J81" s="6" t="s">
        <v>4529</v>
      </c>
      <c r="K81" s="6" t="s">
        <v>4528</v>
      </c>
      <c r="L81" s="6" t="s">
        <v>4365</v>
      </c>
      <c r="M81" s="6">
        <v>1</v>
      </c>
      <c r="O81" s="6" t="s">
        <v>50</v>
      </c>
      <c r="P81" s="6"/>
      <c r="Q81" s="6"/>
      <c r="R81" s="8">
        <v>44701</v>
      </c>
      <c r="S81" s="10"/>
      <c r="T81" s="10" t="s">
        <v>475</v>
      </c>
      <c r="U81" s="6">
        <v>1</v>
      </c>
      <c r="V81" s="6">
        <v>9</v>
      </c>
      <c r="W81" s="7" t="s">
        <v>45</v>
      </c>
      <c r="X81" s="6" t="s">
        <v>52</v>
      </c>
      <c r="Y81" s="6" t="s">
        <v>52</v>
      </c>
      <c r="Z81" s="6"/>
      <c r="AA81" s="6"/>
      <c r="AB81" s="6" t="s">
        <v>376</v>
      </c>
      <c r="AC81" s="6" t="s">
        <v>2608</v>
      </c>
      <c r="AD81" s="6" t="s">
        <v>376</v>
      </c>
      <c r="AE81" s="6" t="s">
        <v>56</v>
      </c>
      <c r="AF81" s="6" t="s">
        <v>45</v>
      </c>
      <c r="AG81" s="6" t="s">
        <v>45</v>
      </c>
      <c r="AH81" s="6" t="s">
        <v>45</v>
      </c>
      <c r="AI81" s="6"/>
      <c r="AJ81" s="7" t="s">
        <v>45</v>
      </c>
      <c r="AK81" s="6" t="s">
        <v>58</v>
      </c>
      <c r="AL81" s="6">
        <v>61277</v>
      </c>
      <c r="AM81" s="6" t="s">
        <v>59</v>
      </c>
      <c r="AN81" s="6">
        <v>1</v>
      </c>
      <c r="AO81" s="6">
        <v>0</v>
      </c>
      <c r="AP81" s="6"/>
      <c r="AQ81" s="6"/>
      <c r="AR81" s="6"/>
      <c r="AS81" s="6"/>
      <c r="AT81" s="6"/>
      <c r="AU81" s="59">
        <v>0</v>
      </c>
    </row>
    <row r="82" spans="1:47" ht="12.75" customHeight="1" x14ac:dyDescent="0.25">
      <c r="A82" s="6" t="s">
        <v>4365</v>
      </c>
      <c r="B82" s="6">
        <v>5496</v>
      </c>
      <c r="C82" s="6" t="s">
        <v>45</v>
      </c>
      <c r="D82" s="6" t="s">
        <v>46</v>
      </c>
      <c r="E82" s="6" t="s">
        <v>4505</v>
      </c>
      <c r="F82" s="121" t="s">
        <v>4530</v>
      </c>
      <c r="G82" s="6"/>
      <c r="H82" s="6"/>
      <c r="I82" s="6" t="s">
        <v>4484</v>
      </c>
      <c r="J82" s="6" t="s">
        <v>4484</v>
      </c>
      <c r="K82" s="6" t="s">
        <v>4484</v>
      </c>
      <c r="L82" s="6" t="s">
        <v>4365</v>
      </c>
      <c r="M82" s="6">
        <v>1</v>
      </c>
      <c r="O82" s="6" t="s">
        <v>50</v>
      </c>
      <c r="P82" s="6"/>
      <c r="Q82" s="6"/>
      <c r="R82" s="8">
        <v>44743</v>
      </c>
      <c r="S82" s="10"/>
      <c r="T82" s="10" t="s">
        <v>1379</v>
      </c>
      <c r="U82" s="6">
        <v>6</v>
      </c>
      <c r="V82" s="6">
        <v>607</v>
      </c>
      <c r="W82" s="7" t="s">
        <v>45</v>
      </c>
      <c r="X82" s="6" t="s">
        <v>52</v>
      </c>
      <c r="Y82" s="6" t="s">
        <v>52</v>
      </c>
      <c r="Z82" s="6" t="s">
        <v>691</v>
      </c>
      <c r="AA82" s="6"/>
      <c r="AB82" s="6" t="s">
        <v>173</v>
      </c>
      <c r="AC82" s="6" t="s">
        <v>692</v>
      </c>
      <c r="AD82" s="6" t="s">
        <v>173</v>
      </c>
      <c r="AE82" s="6" t="s">
        <v>102</v>
      </c>
      <c r="AF82" s="6" t="s">
        <v>45</v>
      </c>
      <c r="AG82" s="6" t="s">
        <v>45</v>
      </c>
      <c r="AH82" s="6" t="s">
        <v>45</v>
      </c>
      <c r="AI82" s="6" t="s">
        <v>45</v>
      </c>
      <c r="AJ82" s="7" t="s">
        <v>45</v>
      </c>
      <c r="AK82" s="6" t="s">
        <v>45</v>
      </c>
      <c r="AL82" s="6">
        <v>59943</v>
      </c>
      <c r="AM82" s="6" t="s">
        <v>59</v>
      </c>
      <c r="AN82" s="6">
        <v>1</v>
      </c>
      <c r="AO82" s="6">
        <v>0</v>
      </c>
      <c r="AP82" s="6"/>
      <c r="AQ82" s="6"/>
      <c r="AR82" s="6"/>
      <c r="AS82" s="6"/>
      <c r="AT82" s="6"/>
      <c r="AU82" s="6"/>
    </row>
    <row r="83" spans="1:47" ht="12.75" customHeight="1" x14ac:dyDescent="0.25">
      <c r="A83" s="6" t="s">
        <v>4365</v>
      </c>
      <c r="B83" s="6">
        <v>5522</v>
      </c>
      <c r="C83" s="6" t="s">
        <v>45</v>
      </c>
      <c r="D83" s="6" t="s">
        <v>46</v>
      </c>
      <c r="E83" s="6" t="s">
        <v>4505</v>
      </c>
      <c r="F83" s="121" t="s">
        <v>4531</v>
      </c>
      <c r="G83" s="6"/>
      <c r="H83" s="6"/>
      <c r="I83" s="6" t="s">
        <v>4528</v>
      </c>
      <c r="J83" s="6" t="s">
        <v>4529</v>
      </c>
      <c r="K83" s="6" t="s">
        <v>4528</v>
      </c>
      <c r="L83" s="6" t="s">
        <v>4365</v>
      </c>
      <c r="M83" s="6">
        <v>1</v>
      </c>
      <c r="O83" s="6" t="s">
        <v>50</v>
      </c>
      <c r="P83" s="6"/>
      <c r="Q83" s="6"/>
      <c r="R83" s="8">
        <v>44701</v>
      </c>
      <c r="S83" s="10"/>
      <c r="T83" s="10" t="s">
        <v>475</v>
      </c>
      <c r="U83" s="6">
        <v>1</v>
      </c>
      <c r="V83" s="6">
        <v>9</v>
      </c>
      <c r="W83" s="7" t="s">
        <v>45</v>
      </c>
      <c r="X83" s="6" t="s">
        <v>52</v>
      </c>
      <c r="Y83" s="6" t="s">
        <v>52</v>
      </c>
      <c r="Z83" s="6"/>
      <c r="AA83" s="6"/>
      <c r="AB83" s="6" t="s">
        <v>149</v>
      </c>
      <c r="AC83" s="6" t="s">
        <v>4532</v>
      </c>
      <c r="AD83" s="6" t="s">
        <v>149</v>
      </c>
      <c r="AE83" s="6" t="s">
        <v>501</v>
      </c>
      <c r="AF83" s="6" t="s">
        <v>45</v>
      </c>
      <c r="AG83" s="6" t="s">
        <v>45</v>
      </c>
      <c r="AH83" s="6" t="s">
        <v>45</v>
      </c>
      <c r="AI83" s="6"/>
      <c r="AJ83" s="7" t="s">
        <v>45</v>
      </c>
      <c r="AK83" s="6" t="s">
        <v>58</v>
      </c>
      <c r="AL83" s="6">
        <v>61277</v>
      </c>
      <c r="AM83" s="6" t="s">
        <v>59</v>
      </c>
      <c r="AN83" s="6">
        <v>1</v>
      </c>
      <c r="AO83" s="6">
        <v>0</v>
      </c>
      <c r="AP83" s="6"/>
      <c r="AQ83" s="6"/>
      <c r="AR83" s="6"/>
      <c r="AS83" s="6"/>
      <c r="AT83" s="6"/>
      <c r="AU83" s="6"/>
    </row>
    <row r="84" spans="1:47" ht="12.75" customHeight="1" x14ac:dyDescent="0.25">
      <c r="A84" s="6" t="s">
        <v>4365</v>
      </c>
      <c r="B84" s="6">
        <v>5508</v>
      </c>
      <c r="C84" s="6" t="s">
        <v>45</v>
      </c>
      <c r="D84" s="6" t="s">
        <v>46</v>
      </c>
      <c r="E84" s="6" t="s">
        <v>4505</v>
      </c>
      <c r="F84" s="121" t="s">
        <v>4533</v>
      </c>
      <c r="G84" s="6"/>
      <c r="H84" s="6"/>
      <c r="I84" s="6" t="s">
        <v>4484</v>
      </c>
      <c r="J84" s="6" t="s">
        <v>4484</v>
      </c>
      <c r="K84" s="6" t="s">
        <v>4484</v>
      </c>
      <c r="L84" s="6" t="s">
        <v>4365</v>
      </c>
      <c r="M84" s="6">
        <v>1</v>
      </c>
      <c r="O84" s="6" t="s">
        <v>50</v>
      </c>
      <c r="P84" s="6"/>
      <c r="Q84" s="6" t="s">
        <v>52</v>
      </c>
      <c r="R84" s="8">
        <v>44692</v>
      </c>
      <c r="S84" s="10"/>
      <c r="T84" s="10" t="s">
        <v>93</v>
      </c>
      <c r="U84" s="6">
        <v>3</v>
      </c>
      <c r="V84" s="6">
        <v>328</v>
      </c>
      <c r="W84" s="7" t="s">
        <v>45</v>
      </c>
      <c r="X84" s="6" t="s">
        <v>52</v>
      </c>
      <c r="Y84" s="6" t="s">
        <v>52</v>
      </c>
      <c r="Z84" s="6" t="s">
        <v>4534</v>
      </c>
      <c r="AA84" s="6"/>
      <c r="AB84" s="6" t="s">
        <v>89</v>
      </c>
      <c r="AC84" s="6" t="s">
        <v>4535</v>
      </c>
      <c r="AD84" s="6" t="s">
        <v>89</v>
      </c>
      <c r="AE84" s="6" t="s">
        <v>119</v>
      </c>
      <c r="AF84" s="9" t="s">
        <v>45</v>
      </c>
      <c r="AG84" s="6" t="s">
        <v>45</v>
      </c>
      <c r="AH84" s="9" t="s">
        <v>45</v>
      </c>
      <c r="AI84" s="6" t="s">
        <v>45</v>
      </c>
      <c r="AJ84" s="7" t="s">
        <v>45</v>
      </c>
      <c r="AK84" s="6" t="s">
        <v>58</v>
      </c>
      <c r="AL84" s="6" t="s">
        <v>45</v>
      </c>
      <c r="AM84" s="6" t="s">
        <v>59</v>
      </c>
      <c r="AN84" s="6">
        <v>1</v>
      </c>
      <c r="AO84" s="6">
        <v>0</v>
      </c>
      <c r="AP84" s="6"/>
      <c r="AQ84" s="6"/>
      <c r="AR84" s="6"/>
      <c r="AS84" s="6"/>
      <c r="AT84" s="6"/>
      <c r="AU84" s="6"/>
    </row>
    <row r="85" spans="1:47" ht="12.75" customHeight="1" x14ac:dyDescent="0.25">
      <c r="A85" s="6" t="s">
        <v>4365</v>
      </c>
      <c r="B85" s="6">
        <v>5523</v>
      </c>
      <c r="C85" s="6" t="s">
        <v>45</v>
      </c>
      <c r="D85" s="6" t="s">
        <v>46</v>
      </c>
      <c r="E85" s="6" t="s">
        <v>4505</v>
      </c>
      <c r="F85" s="121" t="s">
        <v>4536</v>
      </c>
      <c r="G85" s="6"/>
      <c r="H85" s="6"/>
      <c r="I85" s="6" t="s">
        <v>4528</v>
      </c>
      <c r="J85" s="6" t="s">
        <v>4529</v>
      </c>
      <c r="K85" s="6" t="s">
        <v>4528</v>
      </c>
      <c r="L85" s="6" t="s">
        <v>4365</v>
      </c>
      <c r="M85" s="6">
        <v>1</v>
      </c>
      <c r="O85" s="6" t="s">
        <v>50</v>
      </c>
      <c r="P85" s="6"/>
      <c r="Q85" s="6" t="s">
        <v>634</v>
      </c>
      <c r="R85" s="8">
        <v>44701</v>
      </c>
      <c r="S85" s="10"/>
      <c r="T85" s="10" t="s">
        <v>544</v>
      </c>
      <c r="U85" s="6">
        <v>6</v>
      </c>
      <c r="V85" s="6">
        <v>607</v>
      </c>
      <c r="W85" s="7" t="s">
        <v>45</v>
      </c>
      <c r="X85" s="6" t="s">
        <v>52</v>
      </c>
      <c r="Y85" s="6" t="s">
        <v>52</v>
      </c>
      <c r="Z85" s="6" t="s">
        <v>45</v>
      </c>
      <c r="AA85" s="6"/>
      <c r="AB85" s="6" t="s">
        <v>4118</v>
      </c>
      <c r="AC85" s="6" t="s">
        <v>2115</v>
      </c>
      <c r="AD85" s="6" t="s">
        <v>4118</v>
      </c>
      <c r="AE85" s="6" t="s">
        <v>359</v>
      </c>
      <c r="AF85" s="6" t="s">
        <v>45</v>
      </c>
      <c r="AG85" s="6" t="s">
        <v>45</v>
      </c>
      <c r="AH85" s="6" t="s">
        <v>45</v>
      </c>
      <c r="AI85" s="6"/>
      <c r="AJ85" s="7" t="s">
        <v>45</v>
      </c>
      <c r="AK85" s="6" t="s">
        <v>58</v>
      </c>
      <c r="AL85" s="6">
        <v>62098</v>
      </c>
      <c r="AM85" s="6" t="s">
        <v>59</v>
      </c>
      <c r="AN85" s="6">
        <v>1</v>
      </c>
      <c r="AO85" s="6">
        <v>0</v>
      </c>
      <c r="AP85" s="6"/>
      <c r="AQ85" s="6"/>
      <c r="AR85" s="6"/>
      <c r="AS85" s="6"/>
      <c r="AT85" s="6"/>
      <c r="AU85" s="6"/>
    </row>
    <row r="86" spans="1:47" ht="12.75" customHeight="1" x14ac:dyDescent="0.25">
      <c r="A86" s="6" t="s">
        <v>4365</v>
      </c>
      <c r="B86" s="6">
        <v>5526</v>
      </c>
      <c r="C86" s="6" t="s">
        <v>45</v>
      </c>
      <c r="D86" s="6" t="s">
        <v>46</v>
      </c>
      <c r="E86" s="6" t="s">
        <v>4505</v>
      </c>
      <c r="F86" s="121" t="s">
        <v>4537</v>
      </c>
      <c r="G86" s="6"/>
      <c r="H86" s="6"/>
      <c r="I86" s="6" t="s">
        <v>4538</v>
      </c>
      <c r="J86" s="6" t="s">
        <v>4538</v>
      </c>
      <c r="K86" s="6" t="s">
        <v>4538</v>
      </c>
      <c r="L86" s="6" t="s">
        <v>4365</v>
      </c>
      <c r="M86" s="6">
        <v>1</v>
      </c>
      <c r="O86" s="6" t="s">
        <v>50</v>
      </c>
      <c r="P86" s="6"/>
      <c r="Q86" s="6" t="s">
        <v>634</v>
      </c>
      <c r="R86" s="8">
        <v>44705</v>
      </c>
      <c r="S86" s="10"/>
      <c r="T86" s="10" t="s">
        <v>544</v>
      </c>
      <c r="U86" s="6">
        <v>9</v>
      </c>
      <c r="V86" s="6">
        <v>903</v>
      </c>
      <c r="W86" s="7" t="s">
        <v>45</v>
      </c>
      <c r="X86" s="6" t="s">
        <v>52</v>
      </c>
      <c r="Y86" s="6" t="s">
        <v>52</v>
      </c>
      <c r="Z86" s="6" t="s">
        <v>364</v>
      </c>
      <c r="AA86" s="6"/>
      <c r="AB86" s="6" t="s">
        <v>922</v>
      </c>
      <c r="AC86" s="6" t="s">
        <v>2604</v>
      </c>
      <c r="AD86" s="6" t="s">
        <v>922</v>
      </c>
      <c r="AE86" s="6" t="s">
        <v>161</v>
      </c>
      <c r="AF86" s="6" t="s">
        <v>45</v>
      </c>
      <c r="AG86" s="6" t="s">
        <v>4537</v>
      </c>
      <c r="AH86" s="6" t="s">
        <v>45</v>
      </c>
      <c r="AI86" s="6" t="s">
        <v>45</v>
      </c>
      <c r="AJ86" s="7" t="s">
        <v>45</v>
      </c>
      <c r="AK86" s="6" t="s">
        <v>58</v>
      </c>
      <c r="AL86" s="6">
        <v>61827</v>
      </c>
      <c r="AM86" s="6"/>
      <c r="AN86" s="6">
        <v>1</v>
      </c>
      <c r="AO86" s="6">
        <v>0</v>
      </c>
      <c r="AP86" s="6"/>
      <c r="AQ86" s="6"/>
      <c r="AR86" s="6"/>
      <c r="AS86" s="6"/>
      <c r="AT86" s="6"/>
      <c r="AU86" s="59">
        <v>0</v>
      </c>
    </row>
    <row r="87" spans="1:47" ht="12.75" customHeight="1" x14ac:dyDescent="0.25">
      <c r="A87" s="6" t="s">
        <v>4365</v>
      </c>
      <c r="B87" s="6">
        <v>5529</v>
      </c>
      <c r="C87" s="6" t="s">
        <v>45</v>
      </c>
      <c r="D87" s="6" t="s">
        <v>46</v>
      </c>
      <c r="E87" s="6" t="s">
        <v>4505</v>
      </c>
      <c r="F87" s="121" t="s">
        <v>4539</v>
      </c>
      <c r="G87" s="6"/>
      <c r="H87" s="6"/>
      <c r="I87" s="6" t="s">
        <v>4538</v>
      </c>
      <c r="J87" s="6" t="s">
        <v>4538</v>
      </c>
      <c r="K87" s="6" t="s">
        <v>4538</v>
      </c>
      <c r="L87" s="6" t="s">
        <v>4365</v>
      </c>
      <c r="M87" s="6">
        <v>1</v>
      </c>
      <c r="O87" s="6" t="s">
        <v>50</v>
      </c>
      <c r="P87" s="6"/>
      <c r="Q87" s="6" t="s">
        <v>634</v>
      </c>
      <c r="R87" s="8">
        <v>44705</v>
      </c>
      <c r="S87" s="10"/>
      <c r="T87" s="10" t="s">
        <v>544</v>
      </c>
      <c r="U87" s="6">
        <v>9</v>
      </c>
      <c r="V87" s="6">
        <v>909</v>
      </c>
      <c r="W87" s="7" t="s">
        <v>45</v>
      </c>
      <c r="X87" s="6" t="s">
        <v>52</v>
      </c>
      <c r="Y87" s="6" t="s">
        <v>52</v>
      </c>
      <c r="Z87" s="6" t="s">
        <v>364</v>
      </c>
      <c r="AA87" s="6"/>
      <c r="AB87" s="6" t="s">
        <v>351</v>
      </c>
      <c r="AC87" s="6" t="s">
        <v>3302</v>
      </c>
      <c r="AD87" s="6" t="s">
        <v>351</v>
      </c>
      <c r="AE87" s="6" t="s">
        <v>3303</v>
      </c>
      <c r="AF87" s="6" t="s">
        <v>45</v>
      </c>
      <c r="AG87" s="6" t="s">
        <v>45</v>
      </c>
      <c r="AH87" s="6" t="s">
        <v>45</v>
      </c>
      <c r="AI87" s="6" t="s">
        <v>45</v>
      </c>
      <c r="AJ87" s="7" t="s">
        <v>45</v>
      </c>
      <c r="AK87" s="6" t="s">
        <v>58</v>
      </c>
      <c r="AL87" s="6">
        <v>61827</v>
      </c>
      <c r="AM87" s="6"/>
      <c r="AN87" s="6">
        <v>1</v>
      </c>
      <c r="AO87" s="6">
        <v>0</v>
      </c>
      <c r="AP87" s="6"/>
      <c r="AQ87" s="6"/>
      <c r="AR87" s="6"/>
      <c r="AS87" s="6"/>
      <c r="AT87" s="6"/>
      <c r="AU87" s="59">
        <v>0</v>
      </c>
    </row>
    <row r="88" spans="1:47" ht="12.75" customHeight="1" x14ac:dyDescent="0.25">
      <c r="A88" s="6" t="s">
        <v>4365</v>
      </c>
      <c r="B88" s="6">
        <v>5609</v>
      </c>
      <c r="C88" s="6" t="s">
        <v>45</v>
      </c>
      <c r="D88" s="6" t="s">
        <v>46</v>
      </c>
      <c r="E88" s="13" t="s">
        <v>4505</v>
      </c>
      <c r="F88" s="121" t="s">
        <v>4540</v>
      </c>
      <c r="G88" s="6"/>
      <c r="H88" s="6"/>
      <c r="I88" s="6" t="s">
        <v>4538</v>
      </c>
      <c r="J88" s="6" t="s">
        <v>4538</v>
      </c>
      <c r="K88" s="6" t="s">
        <v>4538</v>
      </c>
      <c r="L88" s="6" t="s">
        <v>4365</v>
      </c>
      <c r="M88" s="6">
        <v>1</v>
      </c>
      <c r="O88" s="6" t="s">
        <v>50</v>
      </c>
      <c r="P88" s="10"/>
      <c r="Q88" s="10"/>
      <c r="R88" s="8">
        <v>44764</v>
      </c>
      <c r="S88" s="10"/>
      <c r="T88" s="10" t="s">
        <v>644</v>
      </c>
      <c r="U88" s="10">
        <v>6</v>
      </c>
      <c r="V88" s="10">
        <v>609</v>
      </c>
      <c r="W88" s="7" t="s">
        <v>45</v>
      </c>
      <c r="X88" s="6"/>
      <c r="Y88" s="6" t="s">
        <v>52</v>
      </c>
      <c r="Z88" s="6" t="s">
        <v>4541</v>
      </c>
      <c r="AA88" s="6"/>
      <c r="AB88" s="6" t="s">
        <v>89</v>
      </c>
      <c r="AC88" s="6" t="s">
        <v>3209</v>
      </c>
      <c r="AD88" s="6" t="s">
        <v>89</v>
      </c>
      <c r="AE88" s="6" t="s">
        <v>1715</v>
      </c>
      <c r="AF88" s="10" t="s">
        <v>45</v>
      </c>
      <c r="AG88" s="6" t="s">
        <v>45</v>
      </c>
      <c r="AH88" s="6" t="s">
        <v>45</v>
      </c>
      <c r="AI88" s="10" t="s">
        <v>45</v>
      </c>
      <c r="AJ88" s="22" t="s">
        <v>45</v>
      </c>
      <c r="AK88" s="10" t="s">
        <v>58</v>
      </c>
      <c r="AL88" s="10">
        <v>48513</v>
      </c>
      <c r="AM88" s="6" t="s">
        <v>59</v>
      </c>
      <c r="AN88" s="6"/>
      <c r="AO88" s="6">
        <v>0</v>
      </c>
      <c r="AP88" s="10"/>
      <c r="AQ88" s="10"/>
      <c r="AR88" s="10"/>
      <c r="AS88" s="10"/>
      <c r="AT88" s="10"/>
      <c r="AU88" s="59">
        <v>0</v>
      </c>
    </row>
    <row r="89" spans="1:47" ht="12.75" customHeight="1" x14ac:dyDescent="0.25">
      <c r="A89" s="6" t="s">
        <v>4365</v>
      </c>
      <c r="B89" s="6">
        <v>5581</v>
      </c>
      <c r="C89" s="6" t="s">
        <v>45</v>
      </c>
      <c r="D89" s="6" t="s">
        <v>46</v>
      </c>
      <c r="E89" s="13" t="s">
        <v>4505</v>
      </c>
      <c r="F89" s="121" t="s">
        <v>4542</v>
      </c>
      <c r="G89" s="6"/>
      <c r="H89" s="6"/>
      <c r="I89" s="6" t="s">
        <v>4538</v>
      </c>
      <c r="J89" s="6" t="s">
        <v>4538</v>
      </c>
      <c r="K89" s="6" t="s">
        <v>4538</v>
      </c>
      <c r="L89" s="6" t="s">
        <v>4365</v>
      </c>
      <c r="M89" s="6">
        <v>1</v>
      </c>
      <c r="O89" s="6" t="s">
        <v>50</v>
      </c>
      <c r="P89" s="6"/>
      <c r="Q89" s="6" t="s">
        <v>3278</v>
      </c>
      <c r="R89" s="8">
        <v>44736</v>
      </c>
      <c r="S89" s="10"/>
      <c r="T89" s="10" t="s">
        <v>2068</v>
      </c>
      <c r="U89" s="6">
        <v>4</v>
      </c>
      <c r="V89" s="6" t="s">
        <v>549</v>
      </c>
      <c r="W89" s="7" t="s">
        <v>45</v>
      </c>
      <c r="X89" s="6" t="s">
        <v>52</v>
      </c>
      <c r="Y89" s="6" t="s">
        <v>52</v>
      </c>
      <c r="Z89" s="6"/>
      <c r="AA89" s="6"/>
      <c r="AB89" s="6" t="s">
        <v>2289</v>
      </c>
      <c r="AC89" s="6" t="s">
        <v>4543</v>
      </c>
      <c r="AD89" s="6" t="s">
        <v>2289</v>
      </c>
      <c r="AE89" s="6" t="s">
        <v>437</v>
      </c>
      <c r="AF89" s="6" t="s">
        <v>45</v>
      </c>
      <c r="AG89" s="6" t="s">
        <v>45</v>
      </c>
      <c r="AH89" s="6" t="s">
        <v>45</v>
      </c>
      <c r="AI89" s="6" t="s">
        <v>45</v>
      </c>
      <c r="AJ89" s="7" t="s">
        <v>45</v>
      </c>
      <c r="AK89" s="7" t="s">
        <v>45</v>
      </c>
      <c r="AL89" s="7" t="s">
        <v>45</v>
      </c>
      <c r="AM89" s="6" t="s">
        <v>45</v>
      </c>
      <c r="AN89" s="6">
        <v>1</v>
      </c>
      <c r="AO89" s="6">
        <v>0</v>
      </c>
      <c r="AP89" s="6"/>
      <c r="AQ89" s="6"/>
      <c r="AR89" s="6"/>
      <c r="AS89" s="6"/>
      <c r="AT89" s="6"/>
      <c r="AU89" s="59">
        <v>0</v>
      </c>
    </row>
    <row r="90" spans="1:47" ht="12.75" customHeight="1" x14ac:dyDescent="0.25">
      <c r="A90" s="6" t="s">
        <v>4365</v>
      </c>
      <c r="B90" s="6">
        <v>5590</v>
      </c>
      <c r="C90" s="11" t="s">
        <v>45</v>
      </c>
      <c r="D90" s="11" t="s">
        <v>46</v>
      </c>
      <c r="E90" s="11" t="s">
        <v>4505</v>
      </c>
      <c r="F90" s="121" t="s">
        <v>4544</v>
      </c>
      <c r="G90" s="6"/>
      <c r="H90" s="11"/>
      <c r="I90" s="11" t="s">
        <v>4538</v>
      </c>
      <c r="J90" s="11" t="s">
        <v>4538</v>
      </c>
      <c r="K90" s="11" t="s">
        <v>4538</v>
      </c>
      <c r="L90" s="11" t="s">
        <v>4365</v>
      </c>
      <c r="M90" s="11">
        <v>1</v>
      </c>
      <c r="O90" s="11" t="s">
        <v>50</v>
      </c>
      <c r="P90" s="11"/>
      <c r="Q90" s="11"/>
      <c r="R90" s="8">
        <v>44746</v>
      </c>
      <c r="S90" s="10"/>
      <c r="T90" s="10" t="s">
        <v>4545</v>
      </c>
      <c r="U90" s="11">
        <v>2</v>
      </c>
      <c r="V90" s="11">
        <v>37</v>
      </c>
      <c r="W90" s="12" t="s">
        <v>45</v>
      </c>
      <c r="X90" s="11" t="s">
        <v>52</v>
      </c>
      <c r="Y90" s="11" t="s">
        <v>52</v>
      </c>
      <c r="Z90" s="6"/>
      <c r="AA90" s="6"/>
      <c r="AB90" s="6" t="s">
        <v>173</v>
      </c>
      <c r="AC90" s="6" t="s">
        <v>4546</v>
      </c>
      <c r="AD90" s="6" t="s">
        <v>173</v>
      </c>
      <c r="AE90" s="11" t="s">
        <v>608</v>
      </c>
      <c r="AF90" s="11" t="s">
        <v>45</v>
      </c>
      <c r="AG90" s="11" t="s">
        <v>45</v>
      </c>
      <c r="AH90" s="11" t="s">
        <v>45</v>
      </c>
      <c r="AI90" s="11" t="s">
        <v>45</v>
      </c>
      <c r="AJ90" s="12" t="s">
        <v>45</v>
      </c>
      <c r="AK90" s="11" t="s">
        <v>58</v>
      </c>
      <c r="AL90" s="11">
        <v>60952</v>
      </c>
      <c r="AM90" s="6" t="s">
        <v>59</v>
      </c>
      <c r="AN90" s="6">
        <v>1</v>
      </c>
      <c r="AO90" s="11">
        <v>0</v>
      </c>
      <c r="AP90" s="11"/>
      <c r="AQ90" s="11"/>
      <c r="AR90" s="11"/>
      <c r="AS90" s="11"/>
      <c r="AT90" s="11"/>
      <c r="AU90" s="59">
        <v>0</v>
      </c>
    </row>
    <row r="91" spans="1:47" ht="12.75" customHeight="1" x14ac:dyDescent="0.25">
      <c r="A91" s="6" t="s">
        <v>4365</v>
      </c>
      <c r="B91" s="6">
        <v>5561</v>
      </c>
      <c r="C91" s="6" t="s">
        <v>45</v>
      </c>
      <c r="D91" s="6" t="s">
        <v>46</v>
      </c>
      <c r="E91" s="6" t="s">
        <v>4505</v>
      </c>
      <c r="F91" s="121" t="s">
        <v>4547</v>
      </c>
      <c r="G91" s="6"/>
      <c r="H91" s="6"/>
      <c r="I91" s="6" t="s">
        <v>4538</v>
      </c>
      <c r="J91" s="6" t="s">
        <v>4538</v>
      </c>
      <c r="K91" s="6" t="s">
        <v>4538</v>
      </c>
      <c r="L91" s="6" t="s">
        <v>4365</v>
      </c>
      <c r="M91" s="6">
        <v>1</v>
      </c>
      <c r="O91" s="6" t="s">
        <v>50</v>
      </c>
      <c r="P91" s="6"/>
      <c r="Q91" s="6" t="s">
        <v>4548</v>
      </c>
      <c r="R91" s="8">
        <v>44720</v>
      </c>
      <c r="S91" s="10"/>
      <c r="T91" s="10" t="s">
        <v>475</v>
      </c>
      <c r="U91" s="6">
        <v>2</v>
      </c>
      <c r="V91" s="6">
        <v>14</v>
      </c>
      <c r="W91" s="7" t="s">
        <v>45</v>
      </c>
      <c r="X91" s="6" t="s">
        <v>52</v>
      </c>
      <c r="Y91" s="6" t="s">
        <v>52</v>
      </c>
      <c r="Z91" s="6">
        <v>649</v>
      </c>
      <c r="AA91" s="6"/>
      <c r="AB91" s="6" t="s">
        <v>290</v>
      </c>
      <c r="AC91" s="6" t="s">
        <v>4549</v>
      </c>
      <c r="AD91" s="6" t="s">
        <v>290</v>
      </c>
      <c r="AE91" s="6" t="s">
        <v>434</v>
      </c>
      <c r="AF91" s="34" t="s">
        <v>45</v>
      </c>
      <c r="AG91" s="6" t="s">
        <v>45</v>
      </c>
      <c r="AH91" s="6" t="s">
        <v>45</v>
      </c>
      <c r="AI91" s="6" t="s">
        <v>45</v>
      </c>
      <c r="AJ91" s="7" t="s">
        <v>45</v>
      </c>
      <c r="AK91" s="6" t="s">
        <v>58</v>
      </c>
      <c r="AL91" s="6">
        <v>63672</v>
      </c>
      <c r="AM91" s="6" t="s">
        <v>59</v>
      </c>
      <c r="AN91" s="6">
        <v>1</v>
      </c>
      <c r="AO91" s="6">
        <v>0</v>
      </c>
      <c r="AP91" s="6"/>
      <c r="AQ91" s="6"/>
      <c r="AR91" s="6"/>
      <c r="AS91" s="6"/>
      <c r="AT91" s="6"/>
      <c r="AU91" s="6"/>
    </row>
    <row r="92" spans="1:47" ht="12.75" customHeight="1" x14ac:dyDescent="0.25">
      <c r="A92" s="6" t="s">
        <v>4365</v>
      </c>
      <c r="B92" s="6">
        <v>5573</v>
      </c>
      <c r="C92" s="6" t="s">
        <v>45</v>
      </c>
      <c r="D92" s="6" t="s">
        <v>46</v>
      </c>
      <c r="E92" s="13" t="s">
        <v>4505</v>
      </c>
      <c r="F92" s="121" t="s">
        <v>4550</v>
      </c>
      <c r="G92" s="6"/>
      <c r="H92" s="6"/>
      <c r="I92" s="6" t="s">
        <v>4538</v>
      </c>
      <c r="J92" s="6" t="s">
        <v>4538</v>
      </c>
      <c r="K92" s="6" t="s">
        <v>4538</v>
      </c>
      <c r="L92" s="6" t="s">
        <v>4365</v>
      </c>
      <c r="M92" s="6">
        <v>1</v>
      </c>
      <c r="O92" s="6" t="s">
        <v>50</v>
      </c>
      <c r="P92" s="6"/>
      <c r="Q92" s="6" t="s">
        <v>3278</v>
      </c>
      <c r="R92" s="8">
        <v>44728</v>
      </c>
      <c r="S92" s="10"/>
      <c r="T92" s="10" t="s">
        <v>2068</v>
      </c>
      <c r="U92" s="6">
        <v>2</v>
      </c>
      <c r="V92" s="6">
        <v>37</v>
      </c>
      <c r="W92" s="25" t="s">
        <v>45</v>
      </c>
      <c r="X92" s="6" t="s">
        <v>52</v>
      </c>
      <c r="Y92" s="6" t="s">
        <v>52</v>
      </c>
      <c r="Z92" s="6" t="s">
        <v>549</v>
      </c>
      <c r="AA92" s="6"/>
      <c r="AB92" s="6" t="s">
        <v>2678</v>
      </c>
      <c r="AC92" s="6" t="s">
        <v>4551</v>
      </c>
      <c r="AD92" s="6" t="s">
        <v>2678</v>
      </c>
      <c r="AE92" s="6" t="s">
        <v>478</v>
      </c>
      <c r="AF92" s="6" t="s">
        <v>45</v>
      </c>
      <c r="AG92" s="6" t="s">
        <v>45</v>
      </c>
      <c r="AH92" s="6" t="s">
        <v>45</v>
      </c>
      <c r="AI92" s="6" t="s">
        <v>45</v>
      </c>
      <c r="AJ92" s="6" t="s">
        <v>45</v>
      </c>
      <c r="AK92" s="6" t="s">
        <v>58</v>
      </c>
      <c r="AL92" s="6">
        <v>63363</v>
      </c>
      <c r="AM92" s="6" t="s">
        <v>59</v>
      </c>
      <c r="AN92" s="6">
        <v>1</v>
      </c>
      <c r="AO92" s="6">
        <v>0</v>
      </c>
      <c r="AP92" s="6"/>
      <c r="AQ92" s="6"/>
      <c r="AR92" s="6"/>
      <c r="AS92" s="6"/>
      <c r="AT92" s="6"/>
      <c r="AU92" s="6"/>
    </row>
    <row r="93" spans="1:47" ht="12.75" customHeight="1" x14ac:dyDescent="0.25">
      <c r="A93" s="6" t="s">
        <v>4365</v>
      </c>
      <c r="B93" s="6">
        <v>5575</v>
      </c>
      <c r="C93" s="6" t="s">
        <v>45</v>
      </c>
      <c r="D93" s="6" t="s">
        <v>46</v>
      </c>
      <c r="E93" s="13" t="s">
        <v>4505</v>
      </c>
      <c r="F93" s="121" t="s">
        <v>4552</v>
      </c>
      <c r="G93" s="6"/>
      <c r="H93" s="6"/>
      <c r="I93" s="6" t="s">
        <v>4538</v>
      </c>
      <c r="J93" s="6" t="s">
        <v>4538</v>
      </c>
      <c r="K93" s="6" t="s">
        <v>4538</v>
      </c>
      <c r="L93" s="6" t="s">
        <v>4365</v>
      </c>
      <c r="M93" s="6">
        <v>1</v>
      </c>
      <c r="O93" s="6" t="s">
        <v>50</v>
      </c>
      <c r="P93" s="6"/>
      <c r="Q93" s="6" t="s">
        <v>3278</v>
      </c>
      <c r="R93" s="8">
        <v>44883</v>
      </c>
      <c r="S93" s="10"/>
      <c r="T93" s="10" t="s">
        <v>2068</v>
      </c>
      <c r="U93" s="6">
        <v>4</v>
      </c>
      <c r="V93" s="6">
        <v>1</v>
      </c>
      <c r="W93" s="7" t="s">
        <v>45</v>
      </c>
      <c r="X93" s="6" t="s">
        <v>52</v>
      </c>
      <c r="Y93" s="6" t="s">
        <v>52</v>
      </c>
      <c r="Z93" s="6" t="s">
        <v>612</v>
      </c>
      <c r="AA93" s="6"/>
      <c r="AB93" s="6" t="s">
        <v>4553</v>
      </c>
      <c r="AC93" s="6" t="s">
        <v>4554</v>
      </c>
      <c r="AD93" s="6" t="s">
        <v>4553</v>
      </c>
      <c r="AE93" s="6" t="s">
        <v>102</v>
      </c>
      <c r="AF93" s="6" t="s">
        <v>45</v>
      </c>
      <c r="AG93" s="6" t="s">
        <v>45</v>
      </c>
      <c r="AH93" s="6" t="s">
        <v>45</v>
      </c>
      <c r="AI93" s="6" t="s">
        <v>45</v>
      </c>
      <c r="AJ93" s="6" t="s">
        <v>45</v>
      </c>
      <c r="AK93" s="6" t="s">
        <v>58</v>
      </c>
      <c r="AL93" s="6">
        <v>64672</v>
      </c>
      <c r="AM93" s="6" t="s">
        <v>59</v>
      </c>
      <c r="AN93" s="6">
        <v>1</v>
      </c>
      <c r="AO93" s="6">
        <v>0</v>
      </c>
      <c r="AP93" s="6"/>
      <c r="AQ93" s="6"/>
      <c r="AR93" s="6"/>
      <c r="AS93" s="6"/>
      <c r="AT93" s="6"/>
      <c r="AU93" s="6"/>
    </row>
    <row r="94" spans="1:47" ht="12.75" customHeight="1" x14ac:dyDescent="0.25">
      <c r="A94" s="6" t="s">
        <v>4365</v>
      </c>
      <c r="B94" s="6">
        <v>5588</v>
      </c>
      <c r="C94" s="6" t="s">
        <v>45</v>
      </c>
      <c r="D94" s="6" t="s">
        <v>46</v>
      </c>
      <c r="E94" s="13" t="s">
        <v>4505</v>
      </c>
      <c r="F94" s="121" t="s">
        <v>4555</v>
      </c>
      <c r="G94" s="6"/>
      <c r="H94" s="6"/>
      <c r="I94" s="6" t="s">
        <v>4538</v>
      </c>
      <c r="J94" s="6" t="s">
        <v>4538</v>
      </c>
      <c r="K94" s="6" t="s">
        <v>4538</v>
      </c>
      <c r="L94" s="6" t="s">
        <v>4365</v>
      </c>
      <c r="M94" s="6">
        <v>1</v>
      </c>
      <c r="O94" s="6" t="s">
        <v>50</v>
      </c>
      <c r="P94" s="6"/>
      <c r="Q94" s="6" t="s">
        <v>4556</v>
      </c>
      <c r="R94" s="8">
        <v>44743</v>
      </c>
      <c r="S94" s="10"/>
      <c r="T94" s="10" t="s">
        <v>4556</v>
      </c>
      <c r="U94" s="6">
        <v>3</v>
      </c>
      <c r="V94" s="6" t="s">
        <v>4557</v>
      </c>
      <c r="W94" s="12" t="s">
        <v>45</v>
      </c>
      <c r="X94" s="6" t="s">
        <v>52</v>
      </c>
      <c r="Y94" s="6" t="s">
        <v>52</v>
      </c>
      <c r="Z94" s="6" t="s">
        <v>4558</v>
      </c>
      <c r="AA94" s="6"/>
      <c r="AB94" s="6" t="s">
        <v>911</v>
      </c>
      <c r="AC94" s="6" t="s">
        <v>912</v>
      </c>
      <c r="AD94" s="6" t="s">
        <v>911</v>
      </c>
      <c r="AE94" s="6" t="s">
        <v>102</v>
      </c>
      <c r="AF94" s="6" t="s">
        <v>45</v>
      </c>
      <c r="AG94" s="6" t="s">
        <v>45</v>
      </c>
      <c r="AH94" s="6" t="s">
        <v>45</v>
      </c>
      <c r="AI94" s="6" t="s">
        <v>45</v>
      </c>
      <c r="AJ94" s="7" t="s">
        <v>45</v>
      </c>
      <c r="AK94" s="6" t="s">
        <v>58</v>
      </c>
      <c r="AL94" s="6">
        <v>65702</v>
      </c>
      <c r="AM94" s="6" t="s">
        <v>59</v>
      </c>
      <c r="AN94" s="6">
        <v>1</v>
      </c>
      <c r="AO94" s="6">
        <v>0</v>
      </c>
      <c r="AP94" s="6"/>
      <c r="AQ94" s="6"/>
      <c r="AR94" s="6"/>
      <c r="AS94" s="6"/>
      <c r="AT94" s="6"/>
      <c r="AU94" s="6"/>
    </row>
    <row r="95" spans="1:47" ht="12.75" customHeight="1" x14ac:dyDescent="0.25">
      <c r="A95" s="6" t="s">
        <v>4365</v>
      </c>
      <c r="B95" s="6">
        <v>5600</v>
      </c>
      <c r="C95" s="6" t="s">
        <v>45</v>
      </c>
      <c r="D95" s="6" t="s">
        <v>46</v>
      </c>
      <c r="E95" s="13" t="s">
        <v>4505</v>
      </c>
      <c r="F95" s="121" t="s">
        <v>4559</v>
      </c>
      <c r="G95" s="6"/>
      <c r="H95" s="6"/>
      <c r="I95" s="6" t="s">
        <v>4538</v>
      </c>
      <c r="J95" s="6" t="s">
        <v>4538</v>
      </c>
      <c r="K95" s="6" t="s">
        <v>4538</v>
      </c>
      <c r="L95" s="6" t="s">
        <v>4365</v>
      </c>
      <c r="M95" s="6">
        <v>1</v>
      </c>
      <c r="O95" s="6" t="s">
        <v>50</v>
      </c>
      <c r="P95" s="6"/>
      <c r="Q95" s="6" t="s">
        <v>709</v>
      </c>
      <c r="R95" s="8">
        <v>44747</v>
      </c>
      <c r="S95" s="10"/>
      <c r="T95" s="10" t="s">
        <v>51</v>
      </c>
      <c r="U95" s="6">
        <v>2</v>
      </c>
      <c r="V95" s="6">
        <v>37</v>
      </c>
      <c r="W95" s="25" t="s">
        <v>45</v>
      </c>
      <c r="X95" s="6"/>
      <c r="Y95" s="6" t="s">
        <v>52</v>
      </c>
      <c r="Z95" s="6" t="s">
        <v>549</v>
      </c>
      <c r="AA95" s="6"/>
      <c r="AB95" s="6" t="s">
        <v>710</v>
      </c>
      <c r="AC95" s="6" t="s">
        <v>711</v>
      </c>
      <c r="AD95" s="6" t="s">
        <v>710</v>
      </c>
      <c r="AE95" s="6" t="s">
        <v>712</v>
      </c>
      <c r="AF95" s="6" t="s">
        <v>45</v>
      </c>
      <c r="AG95" s="6" t="s">
        <v>45</v>
      </c>
      <c r="AH95" s="6" t="s">
        <v>45</v>
      </c>
      <c r="AI95" s="6" t="s">
        <v>45</v>
      </c>
      <c r="AJ95" s="7" t="s">
        <v>45</v>
      </c>
      <c r="AK95" s="6" t="s">
        <v>58</v>
      </c>
      <c r="AL95" s="6">
        <v>65242</v>
      </c>
      <c r="AM95" s="6" t="s">
        <v>59</v>
      </c>
      <c r="AN95" s="6">
        <v>1</v>
      </c>
      <c r="AO95" s="6">
        <v>0</v>
      </c>
      <c r="AP95" s="6"/>
      <c r="AQ95" s="6"/>
      <c r="AR95" s="6"/>
      <c r="AS95" s="6"/>
      <c r="AT95" s="6"/>
      <c r="AU95" s="59">
        <v>0</v>
      </c>
    </row>
    <row r="96" spans="1:47" ht="12.75" customHeight="1" x14ac:dyDescent="0.25">
      <c r="A96" s="6" t="s">
        <v>4365</v>
      </c>
      <c r="B96" s="6">
        <v>5602</v>
      </c>
      <c r="C96" s="6" t="s">
        <v>45</v>
      </c>
      <c r="D96" s="6" t="s">
        <v>46</v>
      </c>
      <c r="E96" s="13" t="s">
        <v>4505</v>
      </c>
      <c r="F96" s="121" t="s">
        <v>4560</v>
      </c>
      <c r="G96" s="6"/>
      <c r="H96" s="6"/>
      <c r="I96" s="6" t="s">
        <v>4538</v>
      </c>
      <c r="J96" s="6" t="s">
        <v>4538</v>
      </c>
      <c r="K96" s="6" t="s">
        <v>4538</v>
      </c>
      <c r="L96" s="6" t="s">
        <v>4365</v>
      </c>
      <c r="M96" s="6">
        <v>1</v>
      </c>
      <c r="O96" s="6" t="s">
        <v>50</v>
      </c>
      <c r="P96" s="6"/>
      <c r="Q96" s="6" t="s">
        <v>709</v>
      </c>
      <c r="R96" s="8">
        <v>44753</v>
      </c>
      <c r="S96" s="10"/>
      <c r="T96" s="10" t="s">
        <v>709</v>
      </c>
      <c r="U96" s="6">
        <v>2</v>
      </c>
      <c r="V96" s="6">
        <v>37</v>
      </c>
      <c r="W96" s="7" t="s">
        <v>45</v>
      </c>
      <c r="X96" s="6" t="s">
        <v>52</v>
      </c>
      <c r="Y96" s="6" t="s">
        <v>52</v>
      </c>
      <c r="Z96" s="6" t="s">
        <v>3107</v>
      </c>
      <c r="AA96" s="6"/>
      <c r="AB96" s="6" t="s">
        <v>376</v>
      </c>
      <c r="AC96" s="6" t="s">
        <v>3108</v>
      </c>
      <c r="AD96" s="6" t="s">
        <v>376</v>
      </c>
      <c r="AE96" s="6" t="s">
        <v>275</v>
      </c>
      <c r="AF96" s="6"/>
      <c r="AG96" s="6"/>
      <c r="AH96" s="6"/>
      <c r="AI96" s="6"/>
      <c r="AJ96" s="7"/>
      <c r="AK96" s="6" t="s">
        <v>58</v>
      </c>
      <c r="AL96" s="6">
        <v>65999</v>
      </c>
      <c r="AM96" s="6" t="s">
        <v>59</v>
      </c>
      <c r="AN96" s="6">
        <v>1</v>
      </c>
      <c r="AO96" s="6">
        <v>0</v>
      </c>
      <c r="AP96" s="6"/>
      <c r="AQ96" s="6"/>
      <c r="AR96" s="6"/>
      <c r="AS96" s="6"/>
      <c r="AT96" s="6"/>
      <c r="AU96" s="59">
        <v>0</v>
      </c>
    </row>
    <row r="97" spans="1:47" ht="12.75" customHeight="1" x14ac:dyDescent="0.25">
      <c r="A97" s="6" t="s">
        <v>4365</v>
      </c>
      <c r="B97" s="6">
        <v>5613</v>
      </c>
      <c r="C97" s="10"/>
      <c r="D97" s="6" t="s">
        <v>46</v>
      </c>
      <c r="E97" s="10" t="s">
        <v>4505</v>
      </c>
      <c r="F97" s="121" t="s">
        <v>4561</v>
      </c>
      <c r="G97" s="6"/>
      <c r="H97" s="10"/>
      <c r="I97" s="10" t="s">
        <v>4562</v>
      </c>
      <c r="J97" s="10" t="s">
        <v>4563</v>
      </c>
      <c r="K97" s="10" t="s">
        <v>4562</v>
      </c>
      <c r="L97" s="10" t="s">
        <v>4365</v>
      </c>
      <c r="M97" s="6">
        <v>1</v>
      </c>
      <c r="O97" s="10" t="s">
        <v>524</v>
      </c>
      <c r="P97" s="10"/>
      <c r="Q97" s="10"/>
      <c r="R97" s="8">
        <v>44778</v>
      </c>
      <c r="S97" s="10"/>
      <c r="T97" s="10" t="s">
        <v>593</v>
      </c>
      <c r="U97" s="6">
        <v>1</v>
      </c>
      <c r="V97" s="6" t="s">
        <v>4564</v>
      </c>
      <c r="W97" s="12" t="s">
        <v>45</v>
      </c>
      <c r="X97" s="6" t="s">
        <v>67</v>
      </c>
      <c r="Y97" s="6" t="s">
        <v>52</v>
      </c>
      <c r="Z97" s="6" t="s">
        <v>246</v>
      </c>
      <c r="AA97" s="6"/>
      <c r="AB97" s="6" t="s">
        <v>166</v>
      </c>
      <c r="AC97" s="6" t="s">
        <v>247</v>
      </c>
      <c r="AD97" s="6" t="s">
        <v>166</v>
      </c>
      <c r="AE97" s="6" t="s">
        <v>215</v>
      </c>
      <c r="AF97" s="6" t="s">
        <v>45</v>
      </c>
      <c r="AG97" s="6" t="s">
        <v>4561</v>
      </c>
      <c r="AH97" s="10"/>
      <c r="AI97" s="10"/>
      <c r="AJ97" s="22"/>
      <c r="AK97" s="10" t="s">
        <v>58</v>
      </c>
      <c r="AL97" s="10">
        <v>76113</v>
      </c>
      <c r="AM97" s="6" t="s">
        <v>59</v>
      </c>
      <c r="AN97" s="6">
        <v>1</v>
      </c>
      <c r="AO97" s="6">
        <v>0</v>
      </c>
      <c r="AP97" s="10"/>
      <c r="AQ97" s="10"/>
      <c r="AR97" s="10"/>
      <c r="AS97" s="10"/>
      <c r="AT97" s="10"/>
      <c r="AU97" s="6"/>
    </row>
    <row r="98" spans="1:47" ht="12.75" customHeight="1" x14ac:dyDescent="0.25">
      <c r="A98" s="6" t="s">
        <v>4365</v>
      </c>
      <c r="B98" s="6">
        <v>5622</v>
      </c>
      <c r="C98" s="6" t="s">
        <v>45</v>
      </c>
      <c r="D98" s="6" t="s">
        <v>46</v>
      </c>
      <c r="E98" s="6" t="s">
        <v>4505</v>
      </c>
      <c r="F98" s="121" t="s">
        <v>4565</v>
      </c>
      <c r="G98" s="6"/>
      <c r="H98" s="6"/>
      <c r="I98" s="6" t="s">
        <v>4538</v>
      </c>
      <c r="J98" s="6" t="s">
        <v>4538</v>
      </c>
      <c r="K98" s="6" t="s">
        <v>4538</v>
      </c>
      <c r="L98" s="6" t="s">
        <v>4365</v>
      </c>
      <c r="M98" s="6">
        <v>1</v>
      </c>
      <c r="O98" s="6" t="s">
        <v>50</v>
      </c>
      <c r="P98" s="10"/>
      <c r="Q98" s="10"/>
      <c r="R98" s="8">
        <v>44784</v>
      </c>
      <c r="S98" s="10"/>
      <c r="T98" s="10" t="s">
        <v>2638</v>
      </c>
      <c r="U98" s="10">
        <v>7</v>
      </c>
      <c r="V98" s="10">
        <v>707</v>
      </c>
      <c r="W98" s="22" t="s">
        <v>45</v>
      </c>
      <c r="X98" s="6"/>
      <c r="Y98" s="6" t="s">
        <v>52</v>
      </c>
      <c r="Z98" s="6" t="s">
        <v>4566</v>
      </c>
      <c r="AA98" s="6"/>
      <c r="AB98" s="6" t="s">
        <v>260</v>
      </c>
      <c r="AC98" s="6" t="s">
        <v>3110</v>
      </c>
      <c r="AD98" s="6" t="s">
        <v>260</v>
      </c>
      <c r="AE98" s="6" t="s">
        <v>359</v>
      </c>
      <c r="AF98" s="11" t="s">
        <v>45</v>
      </c>
      <c r="AG98" s="11" t="s">
        <v>45</v>
      </c>
      <c r="AH98" s="11" t="s">
        <v>45</v>
      </c>
      <c r="AI98" s="11" t="s">
        <v>45</v>
      </c>
      <c r="AJ98" s="12" t="s">
        <v>45</v>
      </c>
      <c r="AK98" s="11" t="s">
        <v>58</v>
      </c>
      <c r="AL98" s="10">
        <v>76484</v>
      </c>
      <c r="AM98" s="6" t="s">
        <v>59</v>
      </c>
      <c r="AN98" s="6">
        <v>1</v>
      </c>
      <c r="AO98" s="6">
        <v>0</v>
      </c>
      <c r="AP98" s="10"/>
      <c r="AQ98" s="10"/>
      <c r="AR98" s="10"/>
      <c r="AS98" s="10"/>
      <c r="AT98" s="10"/>
      <c r="AU98" s="6"/>
    </row>
    <row r="99" spans="1:47" ht="12.75" customHeight="1" x14ac:dyDescent="0.25">
      <c r="A99" s="6" t="s">
        <v>4365</v>
      </c>
      <c r="B99" s="6">
        <v>5633</v>
      </c>
      <c r="C99" s="6" t="s">
        <v>45</v>
      </c>
      <c r="D99" s="6" t="s">
        <v>46</v>
      </c>
      <c r="E99" s="6" t="s">
        <v>4505</v>
      </c>
      <c r="F99" s="121" t="s">
        <v>4567</v>
      </c>
      <c r="G99" s="6"/>
      <c r="H99" s="6"/>
      <c r="I99" s="6" t="s">
        <v>4538</v>
      </c>
      <c r="J99" s="6" t="s">
        <v>4538</v>
      </c>
      <c r="K99" s="6" t="s">
        <v>4538</v>
      </c>
      <c r="L99" s="6" t="s">
        <v>4365</v>
      </c>
      <c r="M99" s="6">
        <v>1</v>
      </c>
      <c r="O99" s="6" t="s">
        <v>50</v>
      </c>
      <c r="P99" s="10"/>
      <c r="Q99" s="10"/>
      <c r="R99" s="8">
        <v>44803</v>
      </c>
      <c r="S99" s="10"/>
      <c r="T99" s="10" t="s">
        <v>82</v>
      </c>
      <c r="U99" s="6">
        <v>8</v>
      </c>
      <c r="V99" s="6">
        <v>810</v>
      </c>
      <c r="W99" s="7" t="s">
        <v>45</v>
      </c>
      <c r="X99" s="6" t="s">
        <v>52</v>
      </c>
      <c r="Y99" s="6" t="s">
        <v>52</v>
      </c>
      <c r="Z99" s="6" t="s">
        <v>4568</v>
      </c>
      <c r="AA99" s="6"/>
      <c r="AB99" s="6" t="s">
        <v>3312</v>
      </c>
      <c r="AC99" s="6" t="s">
        <v>3313</v>
      </c>
      <c r="AD99" s="6" t="s">
        <v>3312</v>
      </c>
      <c r="AE99" s="13" t="s">
        <v>437</v>
      </c>
      <c r="AF99" s="6" t="s">
        <v>45</v>
      </c>
      <c r="AG99" s="6" t="s">
        <v>45</v>
      </c>
      <c r="AH99" s="6" t="s">
        <v>45</v>
      </c>
      <c r="AI99" s="6" t="s">
        <v>45</v>
      </c>
      <c r="AJ99" s="7" t="s">
        <v>45</v>
      </c>
      <c r="AK99" s="10" t="s">
        <v>58</v>
      </c>
      <c r="AL99" s="10">
        <v>78446</v>
      </c>
      <c r="AM99" s="6" t="s">
        <v>59</v>
      </c>
      <c r="AN99" s="6">
        <v>1</v>
      </c>
      <c r="AO99" s="11">
        <v>0</v>
      </c>
      <c r="AP99" s="10"/>
      <c r="AQ99" s="10"/>
      <c r="AR99" s="10"/>
      <c r="AS99" s="10"/>
      <c r="AT99" s="10"/>
      <c r="AU99" s="6"/>
    </row>
    <row r="100" spans="1:47" ht="12.75" customHeight="1" x14ac:dyDescent="0.25">
      <c r="A100" s="6" t="s">
        <v>4365</v>
      </c>
      <c r="B100" s="6">
        <v>5636</v>
      </c>
      <c r="C100" s="10" t="s">
        <v>45</v>
      </c>
      <c r="D100" s="6" t="s">
        <v>46</v>
      </c>
      <c r="E100" s="6" t="s">
        <v>4505</v>
      </c>
      <c r="F100" s="121" t="s">
        <v>4569</v>
      </c>
      <c r="G100" s="6"/>
      <c r="H100" s="6"/>
      <c r="I100" s="6" t="s">
        <v>4538</v>
      </c>
      <c r="J100" s="6" t="s">
        <v>4538</v>
      </c>
      <c r="K100" s="6" t="s">
        <v>4538</v>
      </c>
      <c r="L100" s="6" t="s">
        <v>4365</v>
      </c>
      <c r="M100" s="6">
        <v>1</v>
      </c>
      <c r="O100" s="10" t="s">
        <v>50</v>
      </c>
      <c r="P100" s="10"/>
      <c r="Q100" s="10" t="s">
        <v>4570</v>
      </c>
      <c r="R100" s="8">
        <v>44806</v>
      </c>
      <c r="S100" s="10"/>
      <c r="T100" s="10" t="s">
        <v>66</v>
      </c>
      <c r="U100" s="6">
        <v>1</v>
      </c>
      <c r="V100" s="6" t="s">
        <v>4571</v>
      </c>
      <c r="W100" s="7" t="s">
        <v>45</v>
      </c>
      <c r="X100" s="6" t="s">
        <v>52</v>
      </c>
      <c r="Y100" s="6" t="s">
        <v>52</v>
      </c>
      <c r="Z100" s="6" t="s">
        <v>4572</v>
      </c>
      <c r="AA100" s="6"/>
      <c r="AB100" s="6" t="s">
        <v>4573</v>
      </c>
      <c r="AC100" s="6" t="s">
        <v>4574</v>
      </c>
      <c r="AD100" s="6" t="s">
        <v>4573</v>
      </c>
      <c r="AE100" s="6" t="s">
        <v>175</v>
      </c>
      <c r="AF100" s="6" t="s">
        <v>45</v>
      </c>
      <c r="AG100" s="6" t="s">
        <v>45</v>
      </c>
      <c r="AH100" s="6" t="s">
        <v>45</v>
      </c>
      <c r="AI100" s="6" t="s">
        <v>45</v>
      </c>
      <c r="AJ100" s="7" t="s">
        <v>45</v>
      </c>
      <c r="AK100" s="10" t="s">
        <v>58</v>
      </c>
      <c r="AL100" s="10">
        <v>78943</v>
      </c>
      <c r="AM100" s="6" t="s">
        <v>59</v>
      </c>
      <c r="AN100" s="6">
        <v>1</v>
      </c>
      <c r="AO100" s="11">
        <v>0</v>
      </c>
      <c r="AP100" s="10"/>
      <c r="AQ100" s="10"/>
      <c r="AR100" s="10"/>
      <c r="AS100" s="10"/>
      <c r="AT100" s="10"/>
      <c r="AU100" s="6"/>
    </row>
    <row r="101" spans="1:47" ht="12.75" customHeight="1" x14ac:dyDescent="0.25">
      <c r="A101" s="6" t="s">
        <v>4365</v>
      </c>
      <c r="B101" s="6">
        <v>5649</v>
      </c>
      <c r="C101" s="10" t="s">
        <v>45</v>
      </c>
      <c r="D101" s="6" t="s">
        <v>46</v>
      </c>
      <c r="E101" s="6" t="s">
        <v>4505</v>
      </c>
      <c r="F101" s="121" t="s">
        <v>4575</v>
      </c>
      <c r="G101" s="6"/>
      <c r="H101" s="6"/>
      <c r="I101" s="6" t="s">
        <v>4538</v>
      </c>
      <c r="J101" s="6" t="s">
        <v>4538</v>
      </c>
      <c r="K101" s="6" t="s">
        <v>4538</v>
      </c>
      <c r="L101" s="6" t="s">
        <v>4365</v>
      </c>
      <c r="M101" s="6">
        <v>1</v>
      </c>
      <c r="O101" s="10" t="s">
        <v>50</v>
      </c>
      <c r="P101" s="10"/>
      <c r="Q101" s="10"/>
      <c r="R101" s="8">
        <v>44831</v>
      </c>
      <c r="S101" s="10"/>
      <c r="T101" s="10" t="s">
        <v>1379</v>
      </c>
      <c r="U101" s="10">
        <v>6</v>
      </c>
      <c r="V101" s="10">
        <v>604</v>
      </c>
      <c r="W101" s="22" t="s">
        <v>45</v>
      </c>
      <c r="X101" s="6" t="e">
        <v>#N/A</v>
      </c>
      <c r="Y101" s="6" t="s">
        <v>52</v>
      </c>
      <c r="Z101" s="6"/>
      <c r="AA101" s="6"/>
      <c r="AB101" s="6" t="s">
        <v>100</v>
      </c>
      <c r="AC101" s="6" t="s">
        <v>1380</v>
      </c>
      <c r="AD101" s="6" t="s">
        <v>100</v>
      </c>
      <c r="AE101" s="6" t="s">
        <v>602</v>
      </c>
      <c r="AF101" s="6" t="s">
        <v>45</v>
      </c>
      <c r="AG101" s="6" t="s">
        <v>45</v>
      </c>
      <c r="AH101" s="6" t="s">
        <v>45</v>
      </c>
      <c r="AI101" s="6" t="s">
        <v>45</v>
      </c>
      <c r="AJ101" s="7" t="s">
        <v>45</v>
      </c>
      <c r="AK101" s="6" t="s">
        <v>45</v>
      </c>
      <c r="AL101" s="10" t="s">
        <v>4576</v>
      </c>
      <c r="AM101" s="6" t="s">
        <v>59</v>
      </c>
      <c r="AN101" s="6">
        <v>1</v>
      </c>
      <c r="AO101" s="11">
        <v>0</v>
      </c>
      <c r="AP101" s="10"/>
      <c r="AQ101" s="10"/>
      <c r="AR101" s="10"/>
      <c r="AS101" s="10"/>
      <c r="AT101" s="10"/>
      <c r="AU101" s="6"/>
    </row>
    <row r="102" spans="1:47" ht="12.75" customHeight="1" x14ac:dyDescent="0.25">
      <c r="A102" s="6" t="s">
        <v>4365</v>
      </c>
      <c r="B102" s="6">
        <v>5650</v>
      </c>
      <c r="C102" s="10" t="s">
        <v>45</v>
      </c>
      <c r="D102" s="6" t="s">
        <v>46</v>
      </c>
      <c r="E102" s="6" t="s">
        <v>4505</v>
      </c>
      <c r="F102" s="121" t="s">
        <v>4577</v>
      </c>
      <c r="G102" s="6"/>
      <c r="H102" s="6"/>
      <c r="I102" s="6" t="s">
        <v>4538</v>
      </c>
      <c r="J102" s="6" t="s">
        <v>4538</v>
      </c>
      <c r="K102" s="6" t="s">
        <v>4538</v>
      </c>
      <c r="L102" s="6" t="s">
        <v>4365</v>
      </c>
      <c r="M102" s="6">
        <v>1</v>
      </c>
      <c r="O102" s="10" t="s">
        <v>50</v>
      </c>
      <c r="P102" s="10"/>
      <c r="Q102" s="10"/>
      <c r="R102" s="8">
        <v>44832</v>
      </c>
      <c r="S102" s="10"/>
      <c r="T102" s="10" t="s">
        <v>1379</v>
      </c>
      <c r="U102" s="10">
        <v>8</v>
      </c>
      <c r="V102" s="10">
        <v>806</v>
      </c>
      <c r="W102" s="22" t="s">
        <v>45</v>
      </c>
      <c r="X102" s="6" t="s">
        <v>52</v>
      </c>
      <c r="Y102" s="6" t="s">
        <v>52</v>
      </c>
      <c r="Z102" s="6" t="s">
        <v>728</v>
      </c>
      <c r="AA102" s="6"/>
      <c r="AB102" s="6" t="s">
        <v>89</v>
      </c>
      <c r="AC102" s="6" t="s">
        <v>90</v>
      </c>
      <c r="AD102" s="6" t="s">
        <v>89</v>
      </c>
      <c r="AE102" s="13" t="s">
        <v>56</v>
      </c>
      <c r="AF102" s="6" t="s">
        <v>45</v>
      </c>
      <c r="AG102" s="6" t="s">
        <v>45</v>
      </c>
      <c r="AH102" s="6" t="s">
        <v>45</v>
      </c>
      <c r="AI102" s="6" t="s">
        <v>45</v>
      </c>
      <c r="AJ102" s="7" t="s">
        <v>45</v>
      </c>
      <c r="AK102" s="10" t="s">
        <v>58</v>
      </c>
      <c r="AL102" s="10">
        <v>79046</v>
      </c>
      <c r="AM102" s="6" t="s">
        <v>59</v>
      </c>
      <c r="AN102" s="6">
        <v>1</v>
      </c>
      <c r="AO102" s="11">
        <v>0</v>
      </c>
      <c r="AP102" s="10"/>
      <c r="AQ102" s="10"/>
      <c r="AR102" s="10"/>
      <c r="AS102" s="10"/>
      <c r="AT102" s="10"/>
      <c r="AU102" s="59">
        <v>0</v>
      </c>
    </row>
    <row r="103" spans="1:47" ht="12.75" customHeight="1" x14ac:dyDescent="0.25">
      <c r="A103" s="6" t="s">
        <v>4365</v>
      </c>
      <c r="B103" s="6">
        <v>5677</v>
      </c>
      <c r="C103" s="6" t="s">
        <v>45</v>
      </c>
      <c r="D103" s="6" t="s">
        <v>46</v>
      </c>
      <c r="E103" s="6" t="s">
        <v>4505</v>
      </c>
      <c r="F103" s="121" t="s">
        <v>4578</v>
      </c>
      <c r="G103" s="6"/>
      <c r="H103" s="6"/>
      <c r="I103" s="6" t="s">
        <v>4538</v>
      </c>
      <c r="J103" s="6" t="s">
        <v>4538</v>
      </c>
      <c r="K103" s="6" t="s">
        <v>4538</v>
      </c>
      <c r="L103" s="6" t="s">
        <v>4365</v>
      </c>
      <c r="M103" s="6">
        <v>1</v>
      </c>
      <c r="O103" s="6" t="s">
        <v>50</v>
      </c>
      <c r="P103" s="10"/>
      <c r="Q103" s="10"/>
      <c r="R103" s="8">
        <v>44838</v>
      </c>
      <c r="S103" s="10"/>
      <c r="T103" s="10" t="s">
        <v>611</v>
      </c>
      <c r="U103" s="6">
        <v>4</v>
      </c>
      <c r="V103" s="10">
        <v>12</v>
      </c>
      <c r="W103" s="12" t="s">
        <v>45</v>
      </c>
      <c r="X103" s="6"/>
      <c r="Y103" s="6" t="s">
        <v>52</v>
      </c>
      <c r="Z103" s="6" t="s">
        <v>612</v>
      </c>
      <c r="AA103" s="6"/>
      <c r="AB103" s="6" t="s">
        <v>613</v>
      </c>
      <c r="AC103" s="6" t="s">
        <v>614</v>
      </c>
      <c r="AD103" s="6" t="s">
        <v>613</v>
      </c>
      <c r="AE103" s="6" t="s">
        <v>615</v>
      </c>
      <c r="AF103" s="6" t="s">
        <v>45</v>
      </c>
      <c r="AG103" s="10" t="s">
        <v>45</v>
      </c>
      <c r="AH103" s="10" t="s">
        <v>45</v>
      </c>
      <c r="AI103" s="10" t="s">
        <v>45</v>
      </c>
      <c r="AJ103" s="22" t="s">
        <v>45</v>
      </c>
      <c r="AK103" s="10" t="s">
        <v>58</v>
      </c>
      <c r="AL103" s="10">
        <v>82428</v>
      </c>
      <c r="AM103" s="6" t="s">
        <v>59</v>
      </c>
      <c r="AN103" s="6">
        <v>1</v>
      </c>
      <c r="AO103" s="11">
        <v>0</v>
      </c>
      <c r="AP103" s="10"/>
      <c r="AQ103" s="10"/>
      <c r="AR103" s="10"/>
      <c r="AS103" s="10"/>
      <c r="AT103" s="10"/>
      <c r="AU103" s="6"/>
    </row>
    <row r="104" spans="1:47" ht="12.75" customHeight="1" x14ac:dyDescent="0.25">
      <c r="A104" s="6" t="s">
        <v>4365</v>
      </c>
      <c r="B104" s="6">
        <v>5683</v>
      </c>
      <c r="C104" s="6" t="s">
        <v>45</v>
      </c>
      <c r="D104" s="6" t="s">
        <v>46</v>
      </c>
      <c r="E104" s="6" t="s">
        <v>4505</v>
      </c>
      <c r="F104" s="121" t="s">
        <v>4579</v>
      </c>
      <c r="G104" s="6"/>
      <c r="H104" s="6"/>
      <c r="I104" s="6" t="s">
        <v>4484</v>
      </c>
      <c r="J104" s="6" t="s">
        <v>4484</v>
      </c>
      <c r="K104" s="6" t="s">
        <v>4484</v>
      </c>
      <c r="L104" s="6" t="s">
        <v>4365</v>
      </c>
      <c r="M104" s="6">
        <v>1</v>
      </c>
      <c r="O104" s="6" t="s">
        <v>50</v>
      </c>
      <c r="P104" s="6"/>
      <c r="Q104" s="6" t="s">
        <v>45</v>
      </c>
      <c r="R104" s="8">
        <v>44841</v>
      </c>
      <c r="S104" s="10"/>
      <c r="T104" s="10" t="s">
        <v>2133</v>
      </c>
      <c r="U104" s="6">
        <v>3</v>
      </c>
      <c r="V104" s="10" t="s">
        <v>2134</v>
      </c>
      <c r="W104" s="7" t="s">
        <v>45</v>
      </c>
      <c r="X104" s="6" t="s">
        <v>67</v>
      </c>
      <c r="Y104" s="6" t="s">
        <v>67</v>
      </c>
      <c r="Z104" s="6" t="s">
        <v>2135</v>
      </c>
      <c r="AA104" s="6"/>
      <c r="AB104" s="6" t="s">
        <v>1497</v>
      </c>
      <c r="AC104" s="6" t="s">
        <v>4580</v>
      </c>
      <c r="AD104" s="6" t="s">
        <v>1497</v>
      </c>
      <c r="AE104" s="6" t="s">
        <v>3183</v>
      </c>
      <c r="AF104" s="6" t="s">
        <v>45</v>
      </c>
      <c r="AG104" s="6" t="s">
        <v>45</v>
      </c>
      <c r="AH104" s="10" t="s">
        <v>45</v>
      </c>
      <c r="AI104" s="6" t="s">
        <v>45</v>
      </c>
      <c r="AJ104" s="7" t="s">
        <v>45</v>
      </c>
      <c r="AK104" s="10" t="s">
        <v>58</v>
      </c>
      <c r="AL104" s="10">
        <v>82269</v>
      </c>
      <c r="AM104" s="6" t="s">
        <v>59</v>
      </c>
      <c r="AN104" s="6">
        <v>1</v>
      </c>
      <c r="AO104" s="11">
        <v>0</v>
      </c>
      <c r="AP104" s="6"/>
      <c r="AQ104" s="6"/>
      <c r="AR104" s="6"/>
      <c r="AS104" s="6"/>
      <c r="AT104" s="6"/>
      <c r="AU104" s="6"/>
    </row>
    <row r="105" spans="1:47" ht="12.75" customHeight="1" x14ac:dyDescent="0.25">
      <c r="A105" s="6" t="s">
        <v>4365</v>
      </c>
      <c r="B105" s="6">
        <v>5685</v>
      </c>
      <c r="C105" s="6" t="s">
        <v>45</v>
      </c>
      <c r="D105" s="6" t="s">
        <v>46</v>
      </c>
      <c r="E105" s="6" t="s">
        <v>4505</v>
      </c>
      <c r="F105" s="121" t="s">
        <v>4581</v>
      </c>
      <c r="G105" s="6"/>
      <c r="H105" s="6"/>
      <c r="I105" s="6" t="s">
        <v>4538</v>
      </c>
      <c r="J105" s="6" t="s">
        <v>4538</v>
      </c>
      <c r="K105" s="6" t="s">
        <v>4538</v>
      </c>
      <c r="L105" s="6" t="s">
        <v>4365</v>
      </c>
      <c r="M105" s="6">
        <v>1</v>
      </c>
      <c r="O105" s="6" t="s">
        <v>50</v>
      </c>
      <c r="P105" s="10"/>
      <c r="Q105" s="10"/>
      <c r="R105" s="8">
        <v>44841</v>
      </c>
      <c r="S105" s="10"/>
      <c r="T105" s="10" t="s">
        <v>157</v>
      </c>
      <c r="U105" s="6">
        <v>3</v>
      </c>
      <c r="V105" s="10">
        <v>315</v>
      </c>
      <c r="W105" s="12" t="s">
        <v>45</v>
      </c>
      <c r="X105" s="6" t="s">
        <v>67</v>
      </c>
      <c r="Y105" s="6" t="s">
        <v>52</v>
      </c>
      <c r="Z105" s="6" t="s">
        <v>617</v>
      </c>
      <c r="AA105" s="6"/>
      <c r="AB105" s="6" t="s">
        <v>618</v>
      </c>
      <c r="AC105" s="6" t="s">
        <v>619</v>
      </c>
      <c r="AD105" s="6" t="s">
        <v>618</v>
      </c>
      <c r="AE105" s="6" t="s">
        <v>175</v>
      </c>
      <c r="AF105" s="6" t="s">
        <v>45</v>
      </c>
      <c r="AG105" s="10" t="s">
        <v>45</v>
      </c>
      <c r="AH105" s="10" t="s">
        <v>45</v>
      </c>
      <c r="AI105" s="6" t="s">
        <v>45</v>
      </c>
      <c r="AJ105" s="22" t="s">
        <v>45</v>
      </c>
      <c r="AK105" s="10" t="s">
        <v>58</v>
      </c>
      <c r="AL105" s="10">
        <v>83092</v>
      </c>
      <c r="AM105" s="6" t="s">
        <v>59</v>
      </c>
      <c r="AN105" s="6">
        <v>1</v>
      </c>
      <c r="AO105" s="11">
        <v>0</v>
      </c>
      <c r="AP105" s="10"/>
      <c r="AQ105" s="10"/>
      <c r="AR105" s="10"/>
      <c r="AS105" s="10"/>
      <c r="AT105" s="10"/>
      <c r="AU105" s="59">
        <v>0</v>
      </c>
    </row>
    <row r="106" spans="1:47" ht="12.75" customHeight="1" x14ac:dyDescent="0.25">
      <c r="A106" s="6" t="s">
        <v>4365</v>
      </c>
      <c r="B106" s="6">
        <v>5695</v>
      </c>
      <c r="C106" s="6" t="s">
        <v>45</v>
      </c>
      <c r="D106" s="6" t="s">
        <v>46</v>
      </c>
      <c r="E106" s="6" t="s">
        <v>4505</v>
      </c>
      <c r="F106" s="121" t="s">
        <v>4582</v>
      </c>
      <c r="G106" s="6"/>
      <c r="H106" s="6"/>
      <c r="I106" s="6" t="s">
        <v>4484</v>
      </c>
      <c r="J106" s="6" t="s">
        <v>4484</v>
      </c>
      <c r="K106" s="6" t="s">
        <v>4484</v>
      </c>
      <c r="L106" s="6" t="s">
        <v>4365</v>
      </c>
      <c r="M106" s="6">
        <v>1</v>
      </c>
      <c r="O106" s="6" t="s">
        <v>50</v>
      </c>
      <c r="P106" s="6"/>
      <c r="Q106" s="6" t="s">
        <v>45</v>
      </c>
      <c r="R106" s="8">
        <v>44846</v>
      </c>
      <c r="S106" s="10"/>
      <c r="T106" s="10" t="s">
        <v>66</v>
      </c>
      <c r="U106" s="10">
        <v>1</v>
      </c>
      <c r="V106" s="10">
        <v>126</v>
      </c>
      <c r="W106" s="7" t="s">
        <v>45</v>
      </c>
      <c r="X106" s="6" t="s">
        <v>52</v>
      </c>
      <c r="Y106" s="6" t="s">
        <v>52</v>
      </c>
      <c r="Z106" s="6" t="s">
        <v>4583</v>
      </c>
      <c r="AA106" s="6"/>
      <c r="AB106" s="6" t="s">
        <v>386</v>
      </c>
      <c r="AC106" s="6" t="s">
        <v>1193</v>
      </c>
      <c r="AD106" s="6" t="s">
        <v>386</v>
      </c>
      <c r="AE106" s="6" t="s">
        <v>175</v>
      </c>
      <c r="AF106" s="10" t="s">
        <v>45</v>
      </c>
      <c r="AG106" s="10" t="s">
        <v>45</v>
      </c>
      <c r="AH106" s="10" t="s">
        <v>45</v>
      </c>
      <c r="AI106" s="6" t="s">
        <v>45</v>
      </c>
      <c r="AJ106" s="22" t="s">
        <v>45</v>
      </c>
      <c r="AK106" s="10" t="s">
        <v>58</v>
      </c>
      <c r="AL106" s="10">
        <v>83740</v>
      </c>
      <c r="AM106" s="6" t="s">
        <v>59</v>
      </c>
      <c r="AN106" s="6">
        <v>1</v>
      </c>
      <c r="AO106" s="11">
        <v>0</v>
      </c>
      <c r="AP106" s="10"/>
      <c r="AQ106" s="10"/>
      <c r="AR106" s="10"/>
      <c r="AS106" s="10"/>
      <c r="AT106" s="10"/>
      <c r="AU106" s="59">
        <v>0</v>
      </c>
    </row>
    <row r="107" spans="1:47" ht="12.75" customHeight="1" x14ac:dyDescent="0.25">
      <c r="A107" s="6" t="s">
        <v>4365</v>
      </c>
      <c r="B107" s="6">
        <v>5696</v>
      </c>
      <c r="C107" s="6" t="s">
        <v>45</v>
      </c>
      <c r="D107" s="6" t="s">
        <v>46</v>
      </c>
      <c r="E107" s="6" t="s">
        <v>4505</v>
      </c>
      <c r="F107" s="121" t="s">
        <v>4584</v>
      </c>
      <c r="G107" s="6"/>
      <c r="H107" s="6"/>
      <c r="I107" s="6" t="s">
        <v>4484</v>
      </c>
      <c r="J107" s="6" t="s">
        <v>4484</v>
      </c>
      <c r="K107" s="6" t="s">
        <v>4484</v>
      </c>
      <c r="L107" s="6" t="s">
        <v>4365</v>
      </c>
      <c r="M107" s="6">
        <v>2</v>
      </c>
      <c r="O107" s="6" t="s">
        <v>50</v>
      </c>
      <c r="P107" s="10"/>
      <c r="Q107" s="10"/>
      <c r="R107" s="8">
        <v>44846</v>
      </c>
      <c r="S107" s="10"/>
      <c r="T107" s="10" t="s">
        <v>66</v>
      </c>
      <c r="U107" s="10">
        <v>1</v>
      </c>
      <c r="V107" s="10">
        <v>126</v>
      </c>
      <c r="W107" s="22" t="s">
        <v>45</v>
      </c>
      <c r="X107" s="6" t="s">
        <v>52</v>
      </c>
      <c r="Y107" s="6" t="s">
        <v>52</v>
      </c>
      <c r="Z107" s="6" t="s">
        <v>4583</v>
      </c>
      <c r="AA107" s="6"/>
      <c r="AB107" s="6" t="s">
        <v>173</v>
      </c>
      <c r="AC107" s="6" t="s">
        <v>3736</v>
      </c>
      <c r="AD107" s="6" t="s">
        <v>173</v>
      </c>
      <c r="AE107" s="6" t="s">
        <v>682</v>
      </c>
      <c r="AF107" s="10" t="s">
        <v>45</v>
      </c>
      <c r="AG107" s="10" t="s">
        <v>45</v>
      </c>
      <c r="AH107" s="10" t="s">
        <v>45</v>
      </c>
      <c r="AI107" s="6" t="s">
        <v>45</v>
      </c>
      <c r="AJ107" s="22" t="s">
        <v>45</v>
      </c>
      <c r="AK107" s="10" t="s">
        <v>58</v>
      </c>
      <c r="AL107" s="10">
        <v>83740</v>
      </c>
      <c r="AM107" s="6" t="s">
        <v>59</v>
      </c>
      <c r="AN107" s="6">
        <v>1</v>
      </c>
      <c r="AO107" s="11">
        <v>0</v>
      </c>
      <c r="AP107" s="10"/>
      <c r="AQ107" s="10"/>
      <c r="AR107" s="10"/>
      <c r="AS107" s="10"/>
      <c r="AT107" s="10"/>
      <c r="AU107" s="59">
        <v>0</v>
      </c>
    </row>
    <row r="108" spans="1:47" ht="12.75" customHeight="1" x14ac:dyDescent="0.25">
      <c r="A108" s="6" t="s">
        <v>4365</v>
      </c>
      <c r="B108" s="6">
        <v>5698</v>
      </c>
      <c r="C108" s="6" t="s">
        <v>45</v>
      </c>
      <c r="D108" s="6" t="s">
        <v>46</v>
      </c>
      <c r="E108" s="6" t="s">
        <v>4505</v>
      </c>
      <c r="F108" s="121" t="s">
        <v>4585</v>
      </c>
      <c r="G108" s="6"/>
      <c r="H108" s="6"/>
      <c r="I108" s="6" t="s">
        <v>4538</v>
      </c>
      <c r="J108" s="6" t="s">
        <v>4538</v>
      </c>
      <c r="K108" s="10"/>
      <c r="L108" s="10" t="s">
        <v>4365</v>
      </c>
      <c r="M108" s="6">
        <v>1</v>
      </c>
      <c r="O108" s="10" t="s">
        <v>524</v>
      </c>
      <c r="P108" s="10"/>
      <c r="Q108" s="10"/>
      <c r="R108" s="8">
        <v>44858</v>
      </c>
      <c r="S108" s="10"/>
      <c r="T108" s="10" t="s">
        <v>157</v>
      </c>
      <c r="U108" s="6">
        <v>2</v>
      </c>
      <c r="V108" s="10" t="s">
        <v>3717</v>
      </c>
      <c r="W108" s="6" t="s">
        <v>45</v>
      </c>
      <c r="X108" s="6" t="s">
        <v>45</v>
      </c>
      <c r="Y108" s="6" t="s">
        <v>52</v>
      </c>
      <c r="Z108" s="6" t="s">
        <v>1410</v>
      </c>
      <c r="AA108" s="6"/>
      <c r="AB108" s="6" t="s">
        <v>149</v>
      </c>
      <c r="AC108" s="6" t="s">
        <v>2201</v>
      </c>
      <c r="AD108" s="6" t="s">
        <v>149</v>
      </c>
      <c r="AE108" s="6" t="s">
        <v>3718</v>
      </c>
      <c r="AF108" s="6" t="s">
        <v>45</v>
      </c>
      <c r="AG108" s="6" t="s">
        <v>45</v>
      </c>
      <c r="AH108" s="10" t="s">
        <v>45</v>
      </c>
      <c r="AI108" s="6" t="s">
        <v>45</v>
      </c>
      <c r="AJ108" s="22" t="s">
        <v>45</v>
      </c>
      <c r="AK108" s="6" t="s">
        <v>45</v>
      </c>
      <c r="AL108" s="10">
        <v>84743</v>
      </c>
      <c r="AM108" s="6"/>
      <c r="AN108" s="6">
        <v>1</v>
      </c>
      <c r="AO108" s="11">
        <v>0</v>
      </c>
      <c r="AP108" s="10"/>
      <c r="AQ108" s="10"/>
      <c r="AR108" s="10"/>
      <c r="AS108" s="10"/>
      <c r="AT108" s="10"/>
      <c r="AU108" s="59">
        <v>0</v>
      </c>
    </row>
    <row r="109" spans="1:47" ht="12.75" customHeight="1" x14ac:dyDescent="0.25">
      <c r="A109" s="6" t="s">
        <v>4365</v>
      </c>
      <c r="B109" s="6">
        <v>5700</v>
      </c>
      <c r="C109" s="6" t="s">
        <v>45</v>
      </c>
      <c r="D109" s="6" t="s">
        <v>46</v>
      </c>
      <c r="E109" s="6" t="s">
        <v>4505</v>
      </c>
      <c r="F109" s="121" t="s">
        <v>4586</v>
      </c>
      <c r="G109" s="6"/>
      <c r="H109" s="6"/>
      <c r="I109" s="6" t="s">
        <v>4538</v>
      </c>
      <c r="J109" s="6" t="s">
        <v>4538</v>
      </c>
      <c r="K109" s="6" t="s">
        <v>4484</v>
      </c>
      <c r="L109" s="10" t="s">
        <v>4365</v>
      </c>
      <c r="M109" s="6">
        <v>2</v>
      </c>
      <c r="O109" s="10" t="s">
        <v>50</v>
      </c>
      <c r="P109" s="10"/>
      <c r="Q109" s="10"/>
      <c r="R109" s="8">
        <v>44856</v>
      </c>
      <c r="S109" s="10"/>
      <c r="T109" s="10" t="s">
        <v>4587</v>
      </c>
      <c r="U109" s="6">
        <v>8</v>
      </c>
      <c r="V109" s="10">
        <v>801</v>
      </c>
      <c r="W109" s="22" t="s">
        <v>45</v>
      </c>
      <c r="X109" s="6" t="s">
        <v>52</v>
      </c>
      <c r="Y109" s="6" t="s">
        <v>52</v>
      </c>
      <c r="Z109" s="6" t="s">
        <v>728</v>
      </c>
      <c r="AA109" s="6"/>
      <c r="AB109" s="6" t="s">
        <v>173</v>
      </c>
      <c r="AC109" s="6" t="s">
        <v>3431</v>
      </c>
      <c r="AD109" s="6" t="s">
        <v>173</v>
      </c>
      <c r="AE109" s="6" t="s">
        <v>175</v>
      </c>
      <c r="AF109" s="6" t="s">
        <v>45</v>
      </c>
      <c r="AG109" s="6" t="s">
        <v>45</v>
      </c>
      <c r="AH109" s="10" t="s">
        <v>45</v>
      </c>
      <c r="AI109" s="6" t="s">
        <v>45</v>
      </c>
      <c r="AJ109" s="22" t="s">
        <v>45</v>
      </c>
      <c r="AK109" s="10" t="s">
        <v>58</v>
      </c>
      <c r="AL109" s="10">
        <v>82108</v>
      </c>
      <c r="AM109" s="6" t="s">
        <v>59</v>
      </c>
      <c r="AN109" s="6">
        <v>2</v>
      </c>
      <c r="AO109" s="11">
        <v>0</v>
      </c>
      <c r="AP109" s="10"/>
      <c r="AQ109" s="10"/>
      <c r="AR109" s="10"/>
      <c r="AS109" s="10"/>
      <c r="AT109" s="10"/>
      <c r="AU109" s="6"/>
    </row>
    <row r="110" spans="1:47" ht="12.75" customHeight="1" x14ac:dyDescent="0.25">
      <c r="A110" s="6" t="s">
        <v>4365</v>
      </c>
      <c r="B110" s="6">
        <v>5712</v>
      </c>
      <c r="C110" s="10" t="s">
        <v>45</v>
      </c>
      <c r="D110" s="6" t="s">
        <v>46</v>
      </c>
      <c r="E110" s="6" t="s">
        <v>4505</v>
      </c>
      <c r="F110" s="121" t="s">
        <v>4588</v>
      </c>
      <c r="G110" s="6"/>
      <c r="H110" s="6"/>
      <c r="I110" s="6" t="s">
        <v>4538</v>
      </c>
      <c r="J110" s="6" t="s">
        <v>4538</v>
      </c>
      <c r="K110" s="6" t="s">
        <v>4538</v>
      </c>
      <c r="L110" s="10" t="s">
        <v>4365</v>
      </c>
      <c r="M110" s="6">
        <v>1</v>
      </c>
      <c r="O110" s="10" t="s">
        <v>524</v>
      </c>
      <c r="P110" s="10"/>
      <c r="Q110" s="10"/>
      <c r="R110" s="8">
        <v>44943</v>
      </c>
      <c r="S110" s="10"/>
      <c r="T110" s="10" t="s">
        <v>1379</v>
      </c>
      <c r="U110" s="6">
        <v>6</v>
      </c>
      <c r="V110" s="6">
        <v>603</v>
      </c>
      <c r="W110" s="22"/>
      <c r="X110" s="6" t="s">
        <v>52</v>
      </c>
      <c r="Y110" s="6" t="s">
        <v>52</v>
      </c>
      <c r="Z110" s="6" t="s">
        <v>3271</v>
      </c>
      <c r="AA110" s="6"/>
      <c r="AB110" s="6" t="s">
        <v>89</v>
      </c>
      <c r="AC110" s="6" t="s">
        <v>3272</v>
      </c>
      <c r="AD110" s="6" t="s">
        <v>89</v>
      </c>
      <c r="AE110" s="6" t="s">
        <v>175</v>
      </c>
      <c r="AF110" s="10"/>
      <c r="AG110" s="10"/>
      <c r="AH110" s="10"/>
      <c r="AI110" s="10"/>
      <c r="AJ110" s="22"/>
      <c r="AK110" s="10"/>
      <c r="AL110" s="10"/>
      <c r="AM110" s="6"/>
      <c r="AN110" s="6">
        <v>1</v>
      </c>
      <c r="AO110" s="11">
        <v>0</v>
      </c>
      <c r="AP110" s="10"/>
      <c r="AQ110" s="10"/>
      <c r="AR110" s="10"/>
      <c r="AS110" s="10"/>
      <c r="AT110" s="10"/>
      <c r="AU110" s="6"/>
    </row>
    <row r="111" spans="1:47" ht="12.75" customHeight="1" x14ac:dyDescent="0.25">
      <c r="A111" s="6" t="s">
        <v>4365</v>
      </c>
      <c r="B111" s="6">
        <v>5716</v>
      </c>
      <c r="C111" s="10" t="s">
        <v>45</v>
      </c>
      <c r="D111" s="6" t="s">
        <v>46</v>
      </c>
      <c r="E111" s="6" t="s">
        <v>4505</v>
      </c>
      <c r="F111" s="121" t="s">
        <v>4589</v>
      </c>
      <c r="G111" s="6"/>
      <c r="H111" s="6"/>
      <c r="I111" s="6" t="s">
        <v>4538</v>
      </c>
      <c r="J111" s="6" t="s">
        <v>4538</v>
      </c>
      <c r="K111" s="6" t="s">
        <v>4538</v>
      </c>
      <c r="L111" s="10" t="s">
        <v>4365</v>
      </c>
      <c r="M111" s="6">
        <v>1</v>
      </c>
      <c r="O111" s="10" t="s">
        <v>524</v>
      </c>
      <c r="P111" s="10"/>
      <c r="Q111" s="10"/>
      <c r="R111" s="8">
        <v>44880</v>
      </c>
      <c r="S111" s="10"/>
      <c r="T111" s="10" t="s">
        <v>218</v>
      </c>
      <c r="U111" s="10">
        <v>3</v>
      </c>
      <c r="V111" s="10">
        <v>7</v>
      </c>
      <c r="W111" s="22" t="s">
        <v>45</v>
      </c>
      <c r="X111" s="6" t="s">
        <v>67</v>
      </c>
      <c r="Y111" s="6" t="s">
        <v>67</v>
      </c>
      <c r="Z111" s="6" t="s">
        <v>776</v>
      </c>
      <c r="AA111" s="6"/>
      <c r="AB111" s="6" t="s">
        <v>777</v>
      </c>
      <c r="AC111" s="6" t="s">
        <v>778</v>
      </c>
      <c r="AD111" s="6" t="s">
        <v>777</v>
      </c>
      <c r="AE111" s="11" t="s">
        <v>501</v>
      </c>
      <c r="AF111" s="10" t="s">
        <v>45</v>
      </c>
      <c r="AG111" s="10" t="s">
        <v>45</v>
      </c>
      <c r="AH111" s="10" t="s">
        <v>45</v>
      </c>
      <c r="AI111" s="10" t="s">
        <v>45</v>
      </c>
      <c r="AJ111" s="22" t="s">
        <v>45</v>
      </c>
      <c r="AK111" s="6" t="s">
        <v>58</v>
      </c>
      <c r="AL111" s="10" t="s">
        <v>4590</v>
      </c>
      <c r="AM111" s="6" t="s">
        <v>59</v>
      </c>
      <c r="AN111" s="6">
        <v>1</v>
      </c>
      <c r="AO111" s="11">
        <v>0</v>
      </c>
      <c r="AP111" s="10"/>
      <c r="AQ111" s="10"/>
      <c r="AR111" s="10"/>
      <c r="AS111" s="10"/>
      <c r="AT111" s="10"/>
      <c r="AU111" s="6"/>
    </row>
    <row r="112" spans="1:47" ht="12.75" customHeight="1" x14ac:dyDescent="0.25">
      <c r="A112" s="6" t="s">
        <v>4365</v>
      </c>
      <c r="B112" s="6">
        <v>5722</v>
      </c>
      <c r="C112" s="10" t="s">
        <v>45</v>
      </c>
      <c r="D112" s="6" t="s">
        <v>46</v>
      </c>
      <c r="E112" s="6" t="s">
        <v>4505</v>
      </c>
      <c r="F112" s="121" t="s">
        <v>4591</v>
      </c>
      <c r="G112" s="6"/>
      <c r="H112" s="6"/>
      <c r="I112" s="6" t="s">
        <v>4538</v>
      </c>
      <c r="J112" s="6" t="s">
        <v>4538</v>
      </c>
      <c r="K112" s="6" t="s">
        <v>4538</v>
      </c>
      <c r="L112" s="10" t="s">
        <v>4365</v>
      </c>
      <c r="M112" s="6">
        <v>1</v>
      </c>
      <c r="O112" s="10" t="s">
        <v>524</v>
      </c>
      <c r="P112" s="10"/>
      <c r="Q112" s="10"/>
      <c r="R112" s="8">
        <v>44887</v>
      </c>
      <c r="S112" s="10"/>
      <c r="T112" s="10" t="s">
        <v>644</v>
      </c>
      <c r="U112" s="10">
        <v>8</v>
      </c>
      <c r="V112" s="10">
        <v>803</v>
      </c>
      <c r="W112" s="22"/>
      <c r="X112" s="10"/>
      <c r="Y112" s="6" t="s">
        <v>52</v>
      </c>
      <c r="Z112" s="6" t="s">
        <v>728</v>
      </c>
      <c r="AA112" s="6"/>
      <c r="AB112" s="6" t="s">
        <v>236</v>
      </c>
      <c r="AC112" s="6" t="s">
        <v>2600</v>
      </c>
      <c r="AD112" s="6" t="s">
        <v>236</v>
      </c>
      <c r="AE112" s="10" t="s">
        <v>562</v>
      </c>
      <c r="AF112" s="10"/>
      <c r="AG112" s="10"/>
      <c r="AH112" s="10"/>
      <c r="AI112" s="10"/>
      <c r="AJ112" s="22"/>
      <c r="AK112" s="10" t="s">
        <v>58</v>
      </c>
      <c r="AL112" s="10">
        <v>82107</v>
      </c>
      <c r="AM112" s="6"/>
      <c r="AN112" s="6">
        <v>1</v>
      </c>
      <c r="AO112" s="11">
        <v>0</v>
      </c>
      <c r="AP112" s="10"/>
      <c r="AQ112" s="10"/>
      <c r="AR112" s="10"/>
      <c r="AS112" s="10"/>
      <c r="AT112" s="10"/>
      <c r="AU112" s="6"/>
    </row>
    <row r="113" spans="1:47" ht="12.75" customHeight="1" x14ac:dyDescent="0.25">
      <c r="A113" s="6" t="s">
        <v>4365</v>
      </c>
      <c r="B113" s="6">
        <v>5724</v>
      </c>
      <c r="C113" s="10" t="s">
        <v>45</v>
      </c>
      <c r="D113" s="6" t="s">
        <v>46</v>
      </c>
      <c r="E113" s="6" t="s">
        <v>4505</v>
      </c>
      <c r="F113" s="121" t="s">
        <v>4592</v>
      </c>
      <c r="G113" s="6"/>
      <c r="H113" s="6"/>
      <c r="I113" s="6" t="s">
        <v>4538</v>
      </c>
      <c r="J113" s="6" t="s">
        <v>4538</v>
      </c>
      <c r="K113" s="6" t="s">
        <v>4538</v>
      </c>
      <c r="L113" s="10" t="s">
        <v>4365</v>
      </c>
      <c r="M113" s="6">
        <v>1</v>
      </c>
      <c r="O113" s="10" t="s">
        <v>524</v>
      </c>
      <c r="P113" s="10"/>
      <c r="Q113" s="10"/>
      <c r="R113" s="8">
        <v>44888</v>
      </c>
      <c r="S113" s="10"/>
      <c r="T113" s="10" t="s">
        <v>644</v>
      </c>
      <c r="U113" s="10">
        <v>6</v>
      </c>
      <c r="V113" s="10">
        <v>603</v>
      </c>
      <c r="W113" s="22"/>
      <c r="X113" s="10"/>
      <c r="Y113" s="10" t="s">
        <v>52</v>
      </c>
      <c r="Z113" s="6" t="s">
        <v>4593</v>
      </c>
      <c r="AA113" s="6"/>
      <c r="AB113" s="6" t="s">
        <v>834</v>
      </c>
      <c r="AC113" s="6" t="s">
        <v>4594</v>
      </c>
      <c r="AD113" s="6" t="s">
        <v>834</v>
      </c>
      <c r="AE113" s="11" t="s">
        <v>378</v>
      </c>
      <c r="AF113" s="10"/>
      <c r="AG113" s="10"/>
      <c r="AH113" s="10"/>
      <c r="AI113" s="10"/>
      <c r="AJ113" s="22"/>
      <c r="AK113" s="10" t="s">
        <v>58</v>
      </c>
      <c r="AL113" s="10">
        <v>88572</v>
      </c>
      <c r="AM113" s="6"/>
      <c r="AN113" s="6">
        <v>1</v>
      </c>
      <c r="AO113" s="11">
        <v>0</v>
      </c>
      <c r="AP113" s="10"/>
      <c r="AQ113" s="10"/>
      <c r="AR113" s="10"/>
      <c r="AS113" s="10"/>
      <c r="AT113" s="10"/>
      <c r="AU113" s="6"/>
    </row>
    <row r="114" spans="1:47" ht="12.75" customHeight="1" x14ac:dyDescent="0.25">
      <c r="A114" s="6" t="s">
        <v>4365</v>
      </c>
      <c r="B114" s="6">
        <v>5726</v>
      </c>
      <c r="C114" s="10" t="s">
        <v>45</v>
      </c>
      <c r="D114" s="6" t="s">
        <v>46</v>
      </c>
      <c r="E114" s="6" t="s">
        <v>4505</v>
      </c>
      <c r="F114" s="121" t="s">
        <v>4595</v>
      </c>
      <c r="G114" s="6"/>
      <c r="H114" s="6"/>
      <c r="I114" s="6" t="s">
        <v>4538</v>
      </c>
      <c r="J114" s="6" t="s">
        <v>4538</v>
      </c>
      <c r="K114" s="6" t="s">
        <v>4538</v>
      </c>
      <c r="L114" s="10" t="s">
        <v>4365</v>
      </c>
      <c r="M114" s="6">
        <v>1</v>
      </c>
      <c r="O114" s="10" t="s">
        <v>524</v>
      </c>
      <c r="P114" s="10"/>
      <c r="Q114" s="10"/>
      <c r="R114" s="8">
        <v>44890</v>
      </c>
      <c r="S114" s="10"/>
      <c r="T114" s="10" t="s">
        <v>644</v>
      </c>
      <c r="U114" s="10">
        <v>8</v>
      </c>
      <c r="V114" s="10">
        <v>808</v>
      </c>
      <c r="W114" s="22"/>
      <c r="X114" s="10"/>
      <c r="Y114" s="10" t="s">
        <v>52</v>
      </c>
      <c r="Z114" s="6" t="s">
        <v>728</v>
      </c>
      <c r="AA114" s="6"/>
      <c r="AB114" s="6" t="s">
        <v>834</v>
      </c>
      <c r="AC114" s="6" t="s">
        <v>4596</v>
      </c>
      <c r="AD114" s="6" t="s">
        <v>834</v>
      </c>
      <c r="AE114" s="10" t="s">
        <v>813</v>
      </c>
      <c r="AF114" s="10"/>
      <c r="AG114" s="10"/>
      <c r="AH114" s="10"/>
      <c r="AI114" s="10"/>
      <c r="AJ114" s="22"/>
      <c r="AK114" s="10" t="s">
        <v>58</v>
      </c>
      <c r="AL114" s="10">
        <v>82107</v>
      </c>
      <c r="AM114" s="6"/>
      <c r="AN114" s="6">
        <v>1</v>
      </c>
      <c r="AO114" s="11">
        <v>0</v>
      </c>
      <c r="AP114" s="10"/>
      <c r="AQ114" s="10"/>
      <c r="AR114" s="10"/>
      <c r="AS114" s="10"/>
      <c r="AT114" s="10"/>
      <c r="AU114" s="6"/>
    </row>
    <row r="115" spans="1:47" ht="12.75" customHeight="1" x14ac:dyDescent="0.25">
      <c r="A115" s="6" t="s">
        <v>4365</v>
      </c>
      <c r="B115" s="6">
        <v>6086</v>
      </c>
      <c r="C115" s="10" t="s">
        <v>45</v>
      </c>
      <c r="D115" s="6" t="s">
        <v>46</v>
      </c>
      <c r="E115" s="6" t="s">
        <v>4505</v>
      </c>
      <c r="F115" s="121" t="s">
        <v>4595</v>
      </c>
      <c r="G115" s="6"/>
      <c r="H115" s="6"/>
      <c r="I115" s="6" t="s">
        <v>4538</v>
      </c>
      <c r="J115" s="6" t="s">
        <v>4538</v>
      </c>
      <c r="K115" s="6" t="s">
        <v>4538</v>
      </c>
      <c r="L115" s="10" t="s">
        <v>4365</v>
      </c>
      <c r="M115" s="6">
        <v>1</v>
      </c>
      <c r="O115" s="10" t="s">
        <v>524</v>
      </c>
      <c r="P115" s="10"/>
      <c r="Q115" s="10"/>
      <c r="R115" s="8">
        <v>44890</v>
      </c>
      <c r="S115" s="10"/>
      <c r="T115" s="10" t="s">
        <v>644</v>
      </c>
      <c r="U115" s="10">
        <v>8</v>
      </c>
      <c r="V115" s="10">
        <v>808</v>
      </c>
      <c r="W115" s="22"/>
      <c r="X115" s="6" t="s">
        <v>52</v>
      </c>
      <c r="Y115" s="10" t="s">
        <v>52</v>
      </c>
      <c r="Z115" s="6" t="s">
        <v>45</v>
      </c>
      <c r="AA115" s="6"/>
      <c r="AB115" s="6" t="s">
        <v>117</v>
      </c>
      <c r="AC115" s="6" t="s">
        <v>735</v>
      </c>
      <c r="AD115" s="6" t="s">
        <v>117</v>
      </c>
      <c r="AE115" s="6" t="s">
        <v>378</v>
      </c>
      <c r="AF115" s="6" t="s">
        <v>45</v>
      </c>
      <c r="AG115" s="10"/>
      <c r="AH115" s="6" t="s">
        <v>45</v>
      </c>
      <c r="AI115" s="10"/>
      <c r="AJ115" s="22"/>
      <c r="AK115" s="10" t="s">
        <v>58</v>
      </c>
      <c r="AL115" s="10">
        <v>82107</v>
      </c>
      <c r="AM115" s="6" t="s">
        <v>59</v>
      </c>
      <c r="AN115" s="10">
        <v>1</v>
      </c>
      <c r="AO115" s="11">
        <v>0</v>
      </c>
      <c r="AP115" s="10"/>
      <c r="AQ115" s="10"/>
      <c r="AR115" s="10"/>
      <c r="AS115" s="10"/>
      <c r="AT115" s="10"/>
      <c r="AU115" s="6"/>
    </row>
    <row r="116" spans="1:47" ht="12.75" customHeight="1" x14ac:dyDescent="0.25">
      <c r="A116" s="6" t="s">
        <v>4365</v>
      </c>
      <c r="B116" s="6">
        <v>5745</v>
      </c>
      <c r="C116" s="10" t="s">
        <v>45</v>
      </c>
      <c r="D116" s="6" t="s">
        <v>46</v>
      </c>
      <c r="E116" s="6" t="s">
        <v>4505</v>
      </c>
      <c r="F116" s="121" t="s">
        <v>4597</v>
      </c>
      <c r="G116" s="6"/>
      <c r="H116" s="6"/>
      <c r="I116" s="6" t="s">
        <v>4538</v>
      </c>
      <c r="J116" s="6" t="s">
        <v>4538</v>
      </c>
      <c r="K116" s="6" t="s">
        <v>4538</v>
      </c>
      <c r="L116" s="10" t="s">
        <v>4365</v>
      </c>
      <c r="M116" s="6">
        <v>1</v>
      </c>
      <c r="O116" s="10" t="s">
        <v>524</v>
      </c>
      <c r="P116" s="10"/>
      <c r="Q116" s="10" t="s">
        <v>605</v>
      </c>
      <c r="R116" s="8">
        <v>44902</v>
      </c>
      <c r="S116" s="10"/>
      <c r="T116" s="10" t="s">
        <v>157</v>
      </c>
      <c r="U116" s="6">
        <v>3</v>
      </c>
      <c r="V116" s="10">
        <v>324</v>
      </c>
      <c r="W116" s="7" t="s">
        <v>45</v>
      </c>
      <c r="X116" s="6" t="s">
        <v>158</v>
      </c>
      <c r="Y116" s="6" t="s">
        <v>158</v>
      </c>
      <c r="Z116" s="6" t="s">
        <v>45</v>
      </c>
      <c r="AA116" s="6"/>
      <c r="AB116" s="6" t="s">
        <v>357</v>
      </c>
      <c r="AC116" s="6" t="s">
        <v>2883</v>
      </c>
      <c r="AD116" s="6" t="s">
        <v>357</v>
      </c>
      <c r="AE116" s="6" t="s">
        <v>429</v>
      </c>
      <c r="AF116" s="6" t="s">
        <v>45</v>
      </c>
      <c r="AG116" s="6" t="s">
        <v>45</v>
      </c>
      <c r="AH116" s="6" t="s">
        <v>45</v>
      </c>
      <c r="AI116" s="6" t="s">
        <v>45</v>
      </c>
      <c r="AJ116" s="7" t="s">
        <v>45</v>
      </c>
      <c r="AK116" s="6" t="s">
        <v>58</v>
      </c>
      <c r="AL116" s="10"/>
      <c r="AM116" s="6" t="s">
        <v>59</v>
      </c>
      <c r="AN116" s="6">
        <v>1</v>
      </c>
      <c r="AO116" s="11">
        <v>0</v>
      </c>
      <c r="AP116" s="10"/>
      <c r="AQ116" s="10"/>
      <c r="AR116" s="10"/>
      <c r="AS116" s="10"/>
      <c r="AT116" s="10"/>
      <c r="AU116" s="6"/>
    </row>
    <row r="117" spans="1:47" ht="12.75" customHeight="1" x14ac:dyDescent="0.25">
      <c r="A117" s="6" t="s">
        <v>4365</v>
      </c>
      <c r="B117" s="6">
        <v>5370</v>
      </c>
      <c r="C117" s="6" t="s">
        <v>45</v>
      </c>
      <c r="D117" s="6" t="s">
        <v>46</v>
      </c>
      <c r="E117" s="6">
        <v>9107</v>
      </c>
      <c r="F117" s="121" t="s">
        <v>4598</v>
      </c>
      <c r="G117" s="6"/>
      <c r="H117" s="6"/>
      <c r="I117" s="6" t="s">
        <v>4599</v>
      </c>
      <c r="J117" s="6" t="s">
        <v>4600</v>
      </c>
      <c r="K117" s="6" t="s">
        <v>4599</v>
      </c>
      <c r="L117" s="6" t="s">
        <v>4365</v>
      </c>
      <c r="M117" s="6">
        <v>1</v>
      </c>
      <c r="O117" s="6" t="s">
        <v>67</v>
      </c>
      <c r="P117" s="6"/>
      <c r="Q117" s="6">
        <v>851</v>
      </c>
      <c r="R117" s="8">
        <v>44803</v>
      </c>
      <c r="S117" s="10"/>
      <c r="T117" s="10" t="s">
        <v>66</v>
      </c>
      <c r="U117" s="6">
        <v>4</v>
      </c>
      <c r="V117" s="6">
        <v>417</v>
      </c>
      <c r="W117" s="7" t="s">
        <v>45</v>
      </c>
      <c r="X117" s="6" t="s">
        <v>67</v>
      </c>
      <c r="Y117" s="6" t="s">
        <v>67</v>
      </c>
      <c r="Z117" s="6" t="s">
        <v>4601</v>
      </c>
      <c r="AA117" s="6"/>
      <c r="AB117" s="6" t="s">
        <v>789</v>
      </c>
      <c r="AC117" s="6" t="s">
        <v>4602</v>
      </c>
      <c r="AD117" s="6" t="s">
        <v>789</v>
      </c>
      <c r="AE117" s="6" t="s">
        <v>175</v>
      </c>
      <c r="AF117" s="6" t="s">
        <v>45</v>
      </c>
      <c r="AG117" s="6" t="s">
        <v>45</v>
      </c>
      <c r="AH117" s="6" t="s">
        <v>45</v>
      </c>
      <c r="AI117" s="6" t="s">
        <v>45</v>
      </c>
      <c r="AJ117" s="7" t="s">
        <v>45</v>
      </c>
      <c r="AK117" s="6" t="s">
        <v>58</v>
      </c>
      <c r="AL117" s="6" t="s">
        <v>45</v>
      </c>
      <c r="AM117" s="6" t="s">
        <v>59</v>
      </c>
      <c r="AN117" s="6">
        <v>1</v>
      </c>
      <c r="AO117" s="6">
        <v>0</v>
      </c>
      <c r="AP117" s="6"/>
      <c r="AQ117" s="6"/>
      <c r="AR117" s="6"/>
      <c r="AS117" s="6"/>
      <c r="AT117" s="6"/>
      <c r="AU117" s="6"/>
    </row>
    <row r="118" spans="1:47" ht="12.75" customHeight="1" x14ac:dyDescent="0.25">
      <c r="A118" s="6" t="s">
        <v>4365</v>
      </c>
      <c r="B118" s="6">
        <v>5371</v>
      </c>
      <c r="C118" s="6" t="s">
        <v>45</v>
      </c>
      <c r="D118" s="6" t="s">
        <v>46</v>
      </c>
      <c r="E118" s="6">
        <v>9107</v>
      </c>
      <c r="F118" s="121" t="s">
        <v>4603</v>
      </c>
      <c r="G118" s="6"/>
      <c r="H118" s="6"/>
      <c r="I118" s="6" t="s">
        <v>4604</v>
      </c>
      <c r="J118" s="6" t="s">
        <v>4600</v>
      </c>
      <c r="K118" s="6" t="s">
        <v>4604</v>
      </c>
      <c r="L118" s="6" t="s">
        <v>4365</v>
      </c>
      <c r="M118" s="6">
        <v>1</v>
      </c>
      <c r="O118" s="6" t="s">
        <v>67</v>
      </c>
      <c r="P118" s="6"/>
      <c r="Q118" s="6">
        <v>851</v>
      </c>
      <c r="R118" s="8">
        <v>44803</v>
      </c>
      <c r="S118" s="10"/>
      <c r="T118" s="10" t="s">
        <v>66</v>
      </c>
      <c r="U118" s="6">
        <v>4</v>
      </c>
      <c r="V118" s="6">
        <v>417</v>
      </c>
      <c r="W118" s="7" t="s">
        <v>45</v>
      </c>
      <c r="X118" s="6" t="s">
        <v>67</v>
      </c>
      <c r="Y118" s="6" t="s">
        <v>67</v>
      </c>
      <c r="Z118" s="6" t="s">
        <v>4601</v>
      </c>
      <c r="AA118" s="6"/>
      <c r="AB118" s="6" t="s">
        <v>789</v>
      </c>
      <c r="AC118" s="6" t="s">
        <v>4602</v>
      </c>
      <c r="AD118" s="6" t="s">
        <v>789</v>
      </c>
      <c r="AE118" s="6" t="s">
        <v>175</v>
      </c>
      <c r="AF118" s="6" t="s">
        <v>45</v>
      </c>
      <c r="AG118" s="6" t="s">
        <v>45</v>
      </c>
      <c r="AH118" s="6" t="s">
        <v>45</v>
      </c>
      <c r="AI118" s="6" t="s">
        <v>45</v>
      </c>
      <c r="AJ118" s="7" t="s">
        <v>45</v>
      </c>
      <c r="AK118" s="6" t="s">
        <v>58</v>
      </c>
      <c r="AL118" s="6" t="s">
        <v>45</v>
      </c>
      <c r="AM118" s="6" t="s">
        <v>59</v>
      </c>
      <c r="AN118" s="6">
        <v>1</v>
      </c>
      <c r="AO118" s="6">
        <v>0</v>
      </c>
      <c r="AP118" s="6"/>
      <c r="AQ118" s="6"/>
      <c r="AR118" s="6"/>
      <c r="AS118" s="6"/>
      <c r="AT118" s="6"/>
      <c r="AU118" s="6"/>
    </row>
    <row r="119" spans="1:47" ht="12.75" customHeight="1" x14ac:dyDescent="0.25">
      <c r="A119" s="6" t="s">
        <v>4365</v>
      </c>
      <c r="B119" s="6">
        <v>5372</v>
      </c>
      <c r="C119" s="6" t="s">
        <v>45</v>
      </c>
      <c r="D119" s="6" t="s">
        <v>46</v>
      </c>
      <c r="E119" s="6">
        <v>9107</v>
      </c>
      <c r="F119" s="121" t="s">
        <v>4605</v>
      </c>
      <c r="G119" s="6"/>
      <c r="H119" s="6"/>
      <c r="I119" s="6" t="s">
        <v>4606</v>
      </c>
      <c r="J119" s="6" t="s">
        <v>4600</v>
      </c>
      <c r="K119" s="6" t="s">
        <v>4606</v>
      </c>
      <c r="L119" s="6" t="s">
        <v>4365</v>
      </c>
      <c r="M119" s="6">
        <v>1</v>
      </c>
      <c r="O119" s="6" t="s">
        <v>67</v>
      </c>
      <c r="P119" s="6"/>
      <c r="Q119" s="6">
        <v>851</v>
      </c>
      <c r="R119" s="8">
        <v>44803</v>
      </c>
      <c r="S119" s="10"/>
      <c r="T119" s="10" t="s">
        <v>66</v>
      </c>
      <c r="U119" s="6">
        <v>4</v>
      </c>
      <c r="V119" s="6">
        <v>417</v>
      </c>
      <c r="W119" s="7" t="s">
        <v>45</v>
      </c>
      <c r="X119" s="6" t="s">
        <v>67</v>
      </c>
      <c r="Y119" s="6" t="s">
        <v>67</v>
      </c>
      <c r="Z119" s="6" t="s">
        <v>2428</v>
      </c>
      <c r="AA119" s="6"/>
      <c r="AB119" s="6" t="s">
        <v>376</v>
      </c>
      <c r="AC119" s="6" t="s">
        <v>1789</v>
      </c>
      <c r="AD119" s="6" t="s">
        <v>376</v>
      </c>
      <c r="AE119" s="6" t="s">
        <v>1058</v>
      </c>
      <c r="AF119" s="6" t="s">
        <v>45</v>
      </c>
      <c r="AG119" s="6" t="s">
        <v>45</v>
      </c>
      <c r="AH119" s="6" t="s">
        <v>45</v>
      </c>
      <c r="AI119" s="6" t="s">
        <v>45</v>
      </c>
      <c r="AJ119" s="7" t="s">
        <v>45</v>
      </c>
      <c r="AK119" s="6" t="s">
        <v>58</v>
      </c>
      <c r="AL119" s="6" t="s">
        <v>45</v>
      </c>
      <c r="AM119" s="6" t="s">
        <v>59</v>
      </c>
      <c r="AN119" s="6">
        <v>1</v>
      </c>
      <c r="AO119" s="6">
        <v>0</v>
      </c>
      <c r="AP119" s="6"/>
      <c r="AQ119" s="6"/>
      <c r="AR119" s="6"/>
      <c r="AS119" s="6"/>
      <c r="AT119" s="6"/>
      <c r="AU119" s="59">
        <v>4486</v>
      </c>
    </row>
    <row r="120" spans="1:47" ht="12.75" customHeight="1" x14ac:dyDescent="0.25">
      <c r="A120" s="6" t="s">
        <v>4365</v>
      </c>
      <c r="B120" s="6">
        <v>5373</v>
      </c>
      <c r="C120" s="6" t="s">
        <v>45</v>
      </c>
      <c r="D120" s="6" t="s">
        <v>46</v>
      </c>
      <c r="E120" s="6">
        <v>9107</v>
      </c>
      <c r="F120" s="121" t="s">
        <v>4607</v>
      </c>
      <c r="G120" s="6"/>
      <c r="H120" s="6"/>
      <c r="I120" s="6" t="s">
        <v>4608</v>
      </c>
      <c r="J120" s="6" t="s">
        <v>4600</v>
      </c>
      <c r="K120" s="6" t="s">
        <v>4608</v>
      </c>
      <c r="L120" s="6" t="s">
        <v>4365</v>
      </c>
      <c r="M120" s="6">
        <v>1</v>
      </c>
      <c r="O120" s="6" t="s">
        <v>67</v>
      </c>
      <c r="P120" s="6"/>
      <c r="Q120" s="6">
        <v>851</v>
      </c>
      <c r="R120" s="8">
        <v>44803</v>
      </c>
      <c r="S120" s="10"/>
      <c r="T120" s="10" t="s">
        <v>66</v>
      </c>
      <c r="U120" s="6">
        <v>4</v>
      </c>
      <c r="V120" s="6">
        <v>417</v>
      </c>
      <c r="W120" s="7" t="s">
        <v>45</v>
      </c>
      <c r="X120" s="6" t="s">
        <v>67</v>
      </c>
      <c r="Y120" s="6" t="s">
        <v>67</v>
      </c>
      <c r="Z120" s="6" t="s">
        <v>2428</v>
      </c>
      <c r="AA120" s="6"/>
      <c r="AB120" s="6" t="s">
        <v>376</v>
      </c>
      <c r="AC120" s="6" t="s">
        <v>1789</v>
      </c>
      <c r="AD120" s="6" t="s">
        <v>376</v>
      </c>
      <c r="AE120" s="6" t="s">
        <v>1058</v>
      </c>
      <c r="AF120" s="6" t="s">
        <v>45</v>
      </c>
      <c r="AG120" s="6" t="s">
        <v>45</v>
      </c>
      <c r="AH120" s="6" t="s">
        <v>45</v>
      </c>
      <c r="AI120" s="6" t="s">
        <v>45</v>
      </c>
      <c r="AJ120" s="7" t="s">
        <v>45</v>
      </c>
      <c r="AK120" s="6" t="s">
        <v>58</v>
      </c>
      <c r="AL120" s="6" t="s">
        <v>45</v>
      </c>
      <c r="AM120" s="6" t="s">
        <v>59</v>
      </c>
      <c r="AN120" s="6">
        <v>1</v>
      </c>
      <c r="AO120" s="6">
        <v>0</v>
      </c>
      <c r="AP120" s="6"/>
      <c r="AQ120" s="6"/>
      <c r="AR120" s="6"/>
      <c r="AS120" s="6"/>
      <c r="AT120" s="6"/>
      <c r="AU120" s="59">
        <v>0</v>
      </c>
    </row>
    <row r="121" spans="1:47" ht="12.75" customHeight="1" x14ac:dyDescent="0.25">
      <c r="A121" s="6" t="s">
        <v>4365</v>
      </c>
      <c r="B121" s="6">
        <v>5374</v>
      </c>
      <c r="C121" s="6" t="s">
        <v>45</v>
      </c>
      <c r="D121" s="6" t="s">
        <v>46</v>
      </c>
      <c r="E121" s="6">
        <v>9107</v>
      </c>
      <c r="F121" s="121" t="s">
        <v>4609</v>
      </c>
      <c r="G121" s="6"/>
      <c r="H121" s="6"/>
      <c r="I121" s="6" t="s">
        <v>4610</v>
      </c>
      <c r="J121" s="6" t="s">
        <v>4600</v>
      </c>
      <c r="K121" s="6" t="s">
        <v>4610</v>
      </c>
      <c r="L121" s="6" t="s">
        <v>4365</v>
      </c>
      <c r="M121" s="6">
        <v>1</v>
      </c>
      <c r="O121" s="6" t="s">
        <v>67</v>
      </c>
      <c r="P121" s="6"/>
      <c r="Q121" s="6">
        <v>851</v>
      </c>
      <c r="R121" s="8">
        <v>44803</v>
      </c>
      <c r="S121" s="10"/>
      <c r="T121" s="10" t="s">
        <v>66</v>
      </c>
      <c r="U121" s="6">
        <v>4</v>
      </c>
      <c r="V121" s="6">
        <v>417</v>
      </c>
      <c r="W121" s="7" t="s">
        <v>45</v>
      </c>
      <c r="X121" s="6" t="s">
        <v>67</v>
      </c>
      <c r="Y121" s="6" t="s">
        <v>67</v>
      </c>
      <c r="Z121" s="6" t="s">
        <v>2428</v>
      </c>
      <c r="AA121" s="6"/>
      <c r="AB121" s="6" t="s">
        <v>89</v>
      </c>
      <c r="AC121" s="6" t="s">
        <v>4611</v>
      </c>
      <c r="AD121" s="6" t="s">
        <v>89</v>
      </c>
      <c r="AE121" s="6" t="s">
        <v>992</v>
      </c>
      <c r="AF121" s="6" t="s">
        <v>45</v>
      </c>
      <c r="AG121" s="6" t="s">
        <v>45</v>
      </c>
      <c r="AH121" s="6" t="s">
        <v>45</v>
      </c>
      <c r="AI121" s="6" t="s">
        <v>45</v>
      </c>
      <c r="AJ121" s="7" t="s">
        <v>45</v>
      </c>
      <c r="AK121" s="6" t="s">
        <v>58</v>
      </c>
      <c r="AL121" s="6" t="s">
        <v>45</v>
      </c>
      <c r="AM121" s="6" t="s">
        <v>59</v>
      </c>
      <c r="AN121" s="6">
        <v>1</v>
      </c>
      <c r="AO121" s="6">
        <v>0</v>
      </c>
      <c r="AP121" s="6"/>
      <c r="AQ121" s="6"/>
      <c r="AR121" s="6"/>
      <c r="AS121" s="6"/>
      <c r="AT121" s="6"/>
      <c r="AU121" s="59">
        <v>0</v>
      </c>
    </row>
    <row r="122" spans="1:47" ht="12.75" customHeight="1" x14ac:dyDescent="0.25">
      <c r="A122" s="6" t="s">
        <v>4365</v>
      </c>
      <c r="B122" s="6">
        <v>5375</v>
      </c>
      <c r="C122" s="6" t="s">
        <v>45</v>
      </c>
      <c r="D122" s="6" t="s">
        <v>46</v>
      </c>
      <c r="E122" s="6">
        <v>9107</v>
      </c>
      <c r="F122" s="121" t="s">
        <v>4612</v>
      </c>
      <c r="G122" s="6"/>
      <c r="H122" s="6"/>
      <c r="I122" s="6" t="s">
        <v>4613</v>
      </c>
      <c r="J122" s="6" t="s">
        <v>4600</v>
      </c>
      <c r="K122" s="6" t="s">
        <v>4613</v>
      </c>
      <c r="L122" s="6" t="s">
        <v>4365</v>
      </c>
      <c r="M122" s="6">
        <v>1</v>
      </c>
      <c r="O122" s="6" t="s">
        <v>67</v>
      </c>
      <c r="P122" s="6"/>
      <c r="Q122" s="6">
        <v>851</v>
      </c>
      <c r="R122" s="8">
        <v>44803</v>
      </c>
      <c r="S122" s="10"/>
      <c r="T122" s="10" t="s">
        <v>66</v>
      </c>
      <c r="U122" s="6">
        <v>4</v>
      </c>
      <c r="V122" s="6">
        <v>417</v>
      </c>
      <c r="W122" s="7" t="s">
        <v>45</v>
      </c>
      <c r="X122" s="6" t="s">
        <v>67</v>
      </c>
      <c r="Y122" s="6" t="s">
        <v>67</v>
      </c>
      <c r="Z122" s="6" t="s">
        <v>2428</v>
      </c>
      <c r="AA122" s="6"/>
      <c r="AB122" s="6" t="s">
        <v>89</v>
      </c>
      <c r="AC122" s="6" t="s">
        <v>4611</v>
      </c>
      <c r="AD122" s="6" t="s">
        <v>89</v>
      </c>
      <c r="AE122" s="6" t="s">
        <v>992</v>
      </c>
      <c r="AF122" s="6" t="s">
        <v>45</v>
      </c>
      <c r="AG122" s="6" t="s">
        <v>45</v>
      </c>
      <c r="AH122" s="6" t="s">
        <v>45</v>
      </c>
      <c r="AI122" s="6" t="s">
        <v>45</v>
      </c>
      <c r="AJ122" s="7" t="s">
        <v>45</v>
      </c>
      <c r="AK122" s="6" t="s">
        <v>58</v>
      </c>
      <c r="AL122" s="6" t="s">
        <v>45</v>
      </c>
      <c r="AM122" s="6" t="s">
        <v>59</v>
      </c>
      <c r="AN122" s="6">
        <v>1</v>
      </c>
      <c r="AO122" s="6">
        <v>0</v>
      </c>
      <c r="AP122" s="6"/>
      <c r="AQ122" s="6"/>
      <c r="AR122" s="6"/>
      <c r="AS122" s="6"/>
      <c r="AT122" s="6"/>
      <c r="AU122" s="6"/>
    </row>
    <row r="123" spans="1:47" ht="12.75" customHeight="1" x14ac:dyDescent="0.25">
      <c r="A123" s="6" t="s">
        <v>4365</v>
      </c>
      <c r="B123" s="6">
        <v>5376</v>
      </c>
      <c r="C123" s="6" t="s">
        <v>45</v>
      </c>
      <c r="D123" s="6" t="s">
        <v>46</v>
      </c>
      <c r="E123" s="6">
        <v>9107</v>
      </c>
      <c r="F123" s="121" t="s">
        <v>4614</v>
      </c>
      <c r="G123" s="6"/>
      <c r="H123" s="6"/>
      <c r="I123" s="6" t="s">
        <v>4615</v>
      </c>
      <c r="J123" s="6" t="s">
        <v>4600</v>
      </c>
      <c r="K123" s="6" t="s">
        <v>4615</v>
      </c>
      <c r="L123" s="6" t="s">
        <v>4365</v>
      </c>
      <c r="M123" s="6">
        <v>1</v>
      </c>
      <c r="O123" s="6" t="s">
        <v>67</v>
      </c>
      <c r="P123" s="6"/>
      <c r="Q123" s="6">
        <v>851</v>
      </c>
      <c r="R123" s="8">
        <v>44803</v>
      </c>
      <c r="S123" s="10"/>
      <c r="T123" s="10" t="s">
        <v>66</v>
      </c>
      <c r="U123" s="6">
        <v>4</v>
      </c>
      <c r="V123" s="6">
        <v>417</v>
      </c>
      <c r="W123" s="7" t="s">
        <v>45</v>
      </c>
      <c r="X123" s="6" t="s">
        <v>67</v>
      </c>
      <c r="Y123" s="6" t="s">
        <v>67</v>
      </c>
      <c r="Z123" s="6" t="s">
        <v>2428</v>
      </c>
      <c r="AA123" s="6"/>
      <c r="AB123" s="6" t="s">
        <v>323</v>
      </c>
      <c r="AC123" s="6" t="s">
        <v>4616</v>
      </c>
      <c r="AD123" s="6" t="s">
        <v>323</v>
      </c>
      <c r="AE123" s="6" t="s">
        <v>275</v>
      </c>
      <c r="AF123" s="6" t="s">
        <v>45</v>
      </c>
      <c r="AG123" s="6" t="s">
        <v>45</v>
      </c>
      <c r="AH123" s="6" t="s">
        <v>45</v>
      </c>
      <c r="AI123" s="6" t="s">
        <v>45</v>
      </c>
      <c r="AJ123" s="7" t="s">
        <v>45</v>
      </c>
      <c r="AK123" s="6" t="s">
        <v>58</v>
      </c>
      <c r="AL123" s="6" t="s">
        <v>45</v>
      </c>
      <c r="AM123" s="6" t="s">
        <v>59</v>
      </c>
      <c r="AN123" s="6">
        <v>1</v>
      </c>
      <c r="AO123" s="6">
        <v>0</v>
      </c>
      <c r="AP123" s="6"/>
      <c r="AQ123" s="6"/>
      <c r="AR123" s="6"/>
      <c r="AS123" s="6"/>
      <c r="AT123" s="6"/>
      <c r="AU123" s="6"/>
    </row>
    <row r="124" spans="1:47" ht="12.75" customHeight="1" x14ac:dyDescent="0.25">
      <c r="A124" s="6" t="s">
        <v>4365</v>
      </c>
      <c r="B124" s="6">
        <v>5377</v>
      </c>
      <c r="C124" s="6" t="s">
        <v>45</v>
      </c>
      <c r="D124" s="6" t="s">
        <v>46</v>
      </c>
      <c r="E124" s="6">
        <v>9107</v>
      </c>
      <c r="F124" s="121" t="s">
        <v>4617</v>
      </c>
      <c r="G124" s="6"/>
      <c r="H124" s="6"/>
      <c r="I124" s="6" t="s">
        <v>4618</v>
      </c>
      <c r="J124" s="6" t="s">
        <v>4600</v>
      </c>
      <c r="K124" s="6" t="s">
        <v>4618</v>
      </c>
      <c r="L124" s="6" t="s">
        <v>4365</v>
      </c>
      <c r="M124" s="6">
        <v>1</v>
      </c>
      <c r="O124" s="6" t="s">
        <v>67</v>
      </c>
      <c r="P124" s="6"/>
      <c r="Q124" s="6">
        <v>851</v>
      </c>
      <c r="R124" s="8">
        <v>44803</v>
      </c>
      <c r="S124" s="10"/>
      <c r="T124" s="10" t="s">
        <v>66</v>
      </c>
      <c r="U124" s="6">
        <v>4</v>
      </c>
      <c r="V124" s="6">
        <v>417</v>
      </c>
      <c r="W124" s="7" t="s">
        <v>45</v>
      </c>
      <c r="X124" s="6" t="s">
        <v>67</v>
      </c>
      <c r="Y124" s="6" t="s">
        <v>67</v>
      </c>
      <c r="Z124" s="6" t="s">
        <v>2428</v>
      </c>
      <c r="AA124" s="6"/>
      <c r="AB124" s="6" t="s">
        <v>323</v>
      </c>
      <c r="AC124" s="6" t="s">
        <v>4616</v>
      </c>
      <c r="AD124" s="6" t="s">
        <v>323</v>
      </c>
      <c r="AE124" s="6" t="s">
        <v>275</v>
      </c>
      <c r="AF124" s="6" t="s">
        <v>45</v>
      </c>
      <c r="AG124" s="6" t="s">
        <v>45</v>
      </c>
      <c r="AH124" s="6" t="s">
        <v>45</v>
      </c>
      <c r="AI124" s="6" t="s">
        <v>45</v>
      </c>
      <c r="AJ124" s="7" t="s">
        <v>45</v>
      </c>
      <c r="AK124" s="6" t="s">
        <v>58</v>
      </c>
      <c r="AL124" s="6" t="s">
        <v>45</v>
      </c>
      <c r="AM124" s="6" t="s">
        <v>59</v>
      </c>
      <c r="AN124" s="6">
        <v>1</v>
      </c>
      <c r="AO124" s="6">
        <v>0</v>
      </c>
      <c r="AP124" s="6"/>
      <c r="AQ124" s="6"/>
      <c r="AR124" s="6"/>
      <c r="AS124" s="6"/>
      <c r="AT124" s="6"/>
      <c r="AU124" s="59">
        <v>0</v>
      </c>
    </row>
    <row r="125" spans="1:47" ht="12.75" customHeight="1" x14ac:dyDescent="0.25">
      <c r="A125" s="6" t="s">
        <v>4365</v>
      </c>
      <c r="B125" s="6">
        <v>5378</v>
      </c>
      <c r="C125" s="6" t="s">
        <v>45</v>
      </c>
      <c r="D125" s="6" t="s">
        <v>46</v>
      </c>
      <c r="E125" s="6">
        <v>9107</v>
      </c>
      <c r="F125" s="121" t="s">
        <v>4619</v>
      </c>
      <c r="G125" s="6"/>
      <c r="H125" s="6"/>
      <c r="I125" s="6" t="s">
        <v>4620</v>
      </c>
      <c r="J125" s="6" t="s">
        <v>4600</v>
      </c>
      <c r="K125" s="6" t="s">
        <v>4620</v>
      </c>
      <c r="L125" s="6" t="s">
        <v>4365</v>
      </c>
      <c r="M125" s="6">
        <v>1</v>
      </c>
      <c r="O125" s="6" t="s">
        <v>67</v>
      </c>
      <c r="P125" s="6"/>
      <c r="Q125" s="6">
        <v>851</v>
      </c>
      <c r="R125" s="8">
        <v>44803</v>
      </c>
      <c r="S125" s="10"/>
      <c r="T125" s="10" t="s">
        <v>66</v>
      </c>
      <c r="U125" s="6">
        <v>4</v>
      </c>
      <c r="V125" s="6">
        <v>416</v>
      </c>
      <c r="W125" s="7" t="s">
        <v>45</v>
      </c>
      <c r="X125" s="6" t="s">
        <v>67</v>
      </c>
      <c r="Y125" s="6" t="s">
        <v>67</v>
      </c>
      <c r="Z125" s="6" t="s">
        <v>2428</v>
      </c>
      <c r="AA125" s="6"/>
      <c r="AB125" s="6" t="s">
        <v>789</v>
      </c>
      <c r="AC125" s="6" t="s">
        <v>1426</v>
      </c>
      <c r="AD125" s="6" t="s">
        <v>789</v>
      </c>
      <c r="AE125" s="6" t="s">
        <v>2047</v>
      </c>
      <c r="AF125" s="6" t="s">
        <v>45</v>
      </c>
      <c r="AG125" s="6" t="s">
        <v>45</v>
      </c>
      <c r="AH125" s="6" t="s">
        <v>45</v>
      </c>
      <c r="AI125" s="6" t="s">
        <v>45</v>
      </c>
      <c r="AJ125" s="7" t="s">
        <v>45</v>
      </c>
      <c r="AK125" s="6" t="s">
        <v>58</v>
      </c>
      <c r="AL125" s="6" t="s">
        <v>45</v>
      </c>
      <c r="AM125" s="6" t="s">
        <v>59</v>
      </c>
      <c r="AN125" s="6">
        <v>1</v>
      </c>
      <c r="AO125" s="6">
        <v>0</v>
      </c>
      <c r="AP125" s="6"/>
      <c r="AQ125" s="6"/>
      <c r="AR125" s="6"/>
      <c r="AS125" s="6"/>
      <c r="AT125" s="6"/>
      <c r="AU125" s="6"/>
    </row>
    <row r="126" spans="1:47" ht="12.75" customHeight="1" x14ac:dyDescent="0.25">
      <c r="A126" s="6" t="s">
        <v>4365</v>
      </c>
      <c r="B126" s="6">
        <v>5379</v>
      </c>
      <c r="C126" s="6" t="s">
        <v>45</v>
      </c>
      <c r="D126" s="6" t="s">
        <v>46</v>
      </c>
      <c r="E126" s="6">
        <v>9107</v>
      </c>
      <c r="F126" s="121" t="s">
        <v>4621</v>
      </c>
      <c r="G126" s="6"/>
      <c r="H126" s="6"/>
      <c r="I126" s="6" t="s">
        <v>4600</v>
      </c>
      <c r="J126" s="6" t="s">
        <v>4600</v>
      </c>
      <c r="K126" s="6" t="s">
        <v>45</v>
      </c>
      <c r="L126" s="6" t="s">
        <v>4365</v>
      </c>
      <c r="M126" s="6">
        <v>1</v>
      </c>
      <c r="O126" s="6" t="s">
        <v>67</v>
      </c>
      <c r="P126" s="6"/>
      <c r="Q126" s="6">
        <v>851</v>
      </c>
      <c r="R126" s="8">
        <v>44847</v>
      </c>
      <c r="S126" s="10"/>
      <c r="T126" s="10" t="s">
        <v>66</v>
      </c>
      <c r="U126" s="6">
        <v>4</v>
      </c>
      <c r="V126" s="6">
        <v>416</v>
      </c>
      <c r="W126" s="7" t="s">
        <v>45</v>
      </c>
      <c r="X126" s="6" t="s">
        <v>67</v>
      </c>
      <c r="Y126" s="6" t="s">
        <v>67</v>
      </c>
      <c r="Z126" s="6" t="s">
        <v>2428</v>
      </c>
      <c r="AA126" s="6"/>
      <c r="AB126" s="6" t="s">
        <v>789</v>
      </c>
      <c r="AC126" s="6" t="s">
        <v>1426</v>
      </c>
      <c r="AD126" s="6" t="s">
        <v>789</v>
      </c>
      <c r="AE126" s="6" t="s">
        <v>2047</v>
      </c>
      <c r="AF126" s="6" t="s">
        <v>45</v>
      </c>
      <c r="AG126" s="6" t="s">
        <v>4622</v>
      </c>
      <c r="AH126" s="6" t="s">
        <v>45</v>
      </c>
      <c r="AI126" s="6" t="s">
        <v>45</v>
      </c>
      <c r="AJ126" s="7" t="s">
        <v>45</v>
      </c>
      <c r="AK126" s="6" t="s">
        <v>136</v>
      </c>
      <c r="AL126" s="6">
        <v>83767</v>
      </c>
      <c r="AM126" s="6" t="s">
        <v>59</v>
      </c>
      <c r="AN126" s="6">
        <v>1</v>
      </c>
      <c r="AO126" s="6">
        <v>0</v>
      </c>
      <c r="AP126" s="6"/>
      <c r="AQ126" s="6"/>
      <c r="AR126" s="6"/>
      <c r="AS126" s="6"/>
      <c r="AT126" s="6"/>
      <c r="AU126" s="6"/>
    </row>
    <row r="127" spans="1:47" ht="12.75" customHeight="1" x14ac:dyDescent="0.25">
      <c r="A127" s="6" t="s">
        <v>4365</v>
      </c>
      <c r="B127" s="6">
        <v>5380</v>
      </c>
      <c r="C127" s="6" t="s">
        <v>45</v>
      </c>
      <c r="D127" s="6" t="s">
        <v>46</v>
      </c>
      <c r="E127" s="6">
        <v>9107</v>
      </c>
      <c r="F127" s="121" t="s">
        <v>4623</v>
      </c>
      <c r="G127" s="6"/>
      <c r="H127" s="6"/>
      <c r="I127" s="6" t="s">
        <v>4624</v>
      </c>
      <c r="J127" s="6" t="s">
        <v>4600</v>
      </c>
      <c r="K127" s="6" t="s">
        <v>4624</v>
      </c>
      <c r="L127" s="6" t="s">
        <v>4365</v>
      </c>
      <c r="M127" s="6">
        <v>1</v>
      </c>
      <c r="O127" s="6" t="s">
        <v>67</v>
      </c>
      <c r="P127" s="6"/>
      <c r="Q127" s="6">
        <v>851</v>
      </c>
      <c r="R127" s="8">
        <v>44803</v>
      </c>
      <c r="S127" s="10"/>
      <c r="T127" s="10" t="s">
        <v>66</v>
      </c>
      <c r="U127" s="6">
        <v>4</v>
      </c>
      <c r="V127" s="6">
        <v>416</v>
      </c>
      <c r="W127" s="7" t="s">
        <v>45</v>
      </c>
      <c r="X127" s="6" t="s">
        <v>67</v>
      </c>
      <c r="Y127" s="6" t="s">
        <v>67</v>
      </c>
      <c r="Z127" s="6" t="s">
        <v>2428</v>
      </c>
      <c r="AA127" s="6"/>
      <c r="AB127" s="6" t="s">
        <v>2041</v>
      </c>
      <c r="AC127" s="6" t="s">
        <v>4625</v>
      </c>
      <c r="AD127" s="6" t="s">
        <v>2041</v>
      </c>
      <c r="AE127" s="6" t="s">
        <v>3089</v>
      </c>
      <c r="AF127" s="6" t="s">
        <v>45</v>
      </c>
      <c r="AG127" s="6" t="s">
        <v>45</v>
      </c>
      <c r="AH127" s="6" t="s">
        <v>45</v>
      </c>
      <c r="AI127" s="6" t="s">
        <v>45</v>
      </c>
      <c r="AJ127" s="7" t="s">
        <v>45</v>
      </c>
      <c r="AK127" s="6" t="s">
        <v>58</v>
      </c>
      <c r="AL127" s="6" t="s">
        <v>45</v>
      </c>
      <c r="AM127" s="6" t="s">
        <v>59</v>
      </c>
      <c r="AN127" s="6">
        <v>1</v>
      </c>
      <c r="AO127" s="6">
        <v>0</v>
      </c>
      <c r="AP127" s="6"/>
      <c r="AQ127" s="6"/>
      <c r="AR127" s="6"/>
      <c r="AS127" s="6"/>
      <c r="AT127" s="6"/>
      <c r="AU127" s="6"/>
    </row>
    <row r="128" spans="1:47" ht="12.75" customHeight="1" x14ac:dyDescent="0.25">
      <c r="A128" s="6" t="s">
        <v>4365</v>
      </c>
      <c r="B128" s="6">
        <v>5381</v>
      </c>
      <c r="C128" s="6" t="s">
        <v>45</v>
      </c>
      <c r="D128" s="6" t="s">
        <v>46</v>
      </c>
      <c r="E128" s="6">
        <v>9107</v>
      </c>
      <c r="F128" s="121" t="s">
        <v>4626</v>
      </c>
      <c r="G128" s="6"/>
      <c r="H128" s="6"/>
      <c r="I128" s="6" t="s">
        <v>4627</v>
      </c>
      <c r="J128" s="6" t="s">
        <v>4600</v>
      </c>
      <c r="K128" s="6" t="s">
        <v>4627</v>
      </c>
      <c r="L128" s="6" t="s">
        <v>4365</v>
      </c>
      <c r="M128" s="6">
        <v>1</v>
      </c>
      <c r="O128" s="6" t="s">
        <v>67</v>
      </c>
      <c r="P128" s="6"/>
      <c r="Q128" s="6">
        <v>851</v>
      </c>
      <c r="R128" s="8">
        <v>44803</v>
      </c>
      <c r="S128" s="10"/>
      <c r="T128" s="10" t="s">
        <v>66</v>
      </c>
      <c r="U128" s="6">
        <v>4</v>
      </c>
      <c r="V128" s="6">
        <v>416</v>
      </c>
      <c r="W128" s="7" t="s">
        <v>45</v>
      </c>
      <c r="X128" s="6" t="s">
        <v>67</v>
      </c>
      <c r="Y128" s="6" t="s">
        <v>67</v>
      </c>
      <c r="Z128" s="6" t="s">
        <v>2428</v>
      </c>
      <c r="AA128" s="6"/>
      <c r="AB128" s="6" t="s">
        <v>2041</v>
      </c>
      <c r="AC128" s="6" t="s">
        <v>4625</v>
      </c>
      <c r="AD128" s="6" t="s">
        <v>2041</v>
      </c>
      <c r="AE128" s="6" t="s">
        <v>3089</v>
      </c>
      <c r="AF128" s="6" t="s">
        <v>45</v>
      </c>
      <c r="AG128" s="6" t="s">
        <v>45</v>
      </c>
      <c r="AH128" s="6" t="s">
        <v>45</v>
      </c>
      <c r="AI128" s="6" t="s">
        <v>45</v>
      </c>
      <c r="AJ128" s="7" t="s">
        <v>45</v>
      </c>
      <c r="AK128" s="6" t="s">
        <v>58</v>
      </c>
      <c r="AL128" s="6" t="s">
        <v>45</v>
      </c>
      <c r="AM128" s="6" t="s">
        <v>59</v>
      </c>
      <c r="AN128" s="6">
        <v>1</v>
      </c>
      <c r="AO128" s="6">
        <v>0</v>
      </c>
      <c r="AP128" s="6"/>
      <c r="AQ128" s="6"/>
      <c r="AR128" s="6"/>
      <c r="AS128" s="6"/>
      <c r="AT128" s="6"/>
      <c r="AU128" s="6"/>
    </row>
    <row r="129" spans="1:47" ht="12.75" customHeight="1" x14ac:dyDescent="0.25">
      <c r="A129" s="6" t="s">
        <v>4365</v>
      </c>
      <c r="B129" s="6">
        <v>5382</v>
      </c>
      <c r="C129" s="6" t="s">
        <v>45</v>
      </c>
      <c r="D129" s="6" t="s">
        <v>46</v>
      </c>
      <c r="E129" s="6">
        <v>9107</v>
      </c>
      <c r="F129" s="121" t="s">
        <v>4628</v>
      </c>
      <c r="G129" s="6"/>
      <c r="H129" s="6"/>
      <c r="I129" s="6" t="s">
        <v>4629</v>
      </c>
      <c r="J129" s="6" t="s">
        <v>4600</v>
      </c>
      <c r="K129" s="6" t="s">
        <v>4629</v>
      </c>
      <c r="L129" s="6" t="s">
        <v>4365</v>
      </c>
      <c r="M129" s="6">
        <v>1</v>
      </c>
      <c r="O129" s="6" t="s">
        <v>67</v>
      </c>
      <c r="P129" s="6"/>
      <c r="Q129" s="6">
        <v>851</v>
      </c>
      <c r="R129" s="8">
        <v>44803</v>
      </c>
      <c r="S129" s="10"/>
      <c r="T129" s="10" t="s">
        <v>66</v>
      </c>
      <c r="U129" s="6">
        <v>4</v>
      </c>
      <c r="V129" s="6">
        <v>416</v>
      </c>
      <c r="W129" s="7" t="s">
        <v>45</v>
      </c>
      <c r="X129" s="6" t="s">
        <v>67</v>
      </c>
      <c r="Y129" s="6" t="s">
        <v>67</v>
      </c>
      <c r="Z129" s="6" t="s">
        <v>2428</v>
      </c>
      <c r="AA129" s="6"/>
      <c r="AB129" s="6" t="s">
        <v>698</v>
      </c>
      <c r="AC129" s="6" t="s">
        <v>2030</v>
      </c>
      <c r="AD129" s="6" t="s">
        <v>698</v>
      </c>
      <c r="AE129" s="6" t="s">
        <v>434</v>
      </c>
      <c r="AF129" s="6" t="s">
        <v>45</v>
      </c>
      <c r="AG129" s="6" t="s">
        <v>45</v>
      </c>
      <c r="AH129" s="6" t="s">
        <v>45</v>
      </c>
      <c r="AI129" s="6" t="s">
        <v>45</v>
      </c>
      <c r="AJ129" s="7" t="s">
        <v>45</v>
      </c>
      <c r="AK129" s="6" t="s">
        <v>58</v>
      </c>
      <c r="AL129" s="6" t="s">
        <v>45</v>
      </c>
      <c r="AM129" s="6" t="s">
        <v>59</v>
      </c>
      <c r="AN129" s="6">
        <v>1</v>
      </c>
      <c r="AO129" s="6">
        <v>0</v>
      </c>
      <c r="AP129" s="6"/>
      <c r="AQ129" s="6"/>
      <c r="AR129" s="6"/>
      <c r="AS129" s="6"/>
      <c r="AT129" s="6"/>
      <c r="AU129" s="6"/>
    </row>
    <row r="130" spans="1:47" ht="12.75" customHeight="1" x14ac:dyDescent="0.25">
      <c r="A130" s="6" t="s">
        <v>4365</v>
      </c>
      <c r="B130" s="6">
        <v>5383</v>
      </c>
      <c r="C130" s="6" t="s">
        <v>45</v>
      </c>
      <c r="D130" s="6" t="s">
        <v>46</v>
      </c>
      <c r="E130" s="6">
        <v>9107</v>
      </c>
      <c r="F130" s="121" t="s">
        <v>4630</v>
      </c>
      <c r="G130" s="6"/>
      <c r="H130" s="6"/>
      <c r="I130" s="6" t="s">
        <v>4631</v>
      </c>
      <c r="J130" s="6" t="s">
        <v>4600</v>
      </c>
      <c r="K130" s="6" t="s">
        <v>4631</v>
      </c>
      <c r="L130" s="6" t="s">
        <v>4365</v>
      </c>
      <c r="M130" s="6">
        <v>1</v>
      </c>
      <c r="O130" s="6" t="s">
        <v>67</v>
      </c>
      <c r="P130" s="6"/>
      <c r="Q130" s="6">
        <v>851</v>
      </c>
      <c r="R130" s="8">
        <v>44803</v>
      </c>
      <c r="S130" s="10"/>
      <c r="T130" s="10" t="s">
        <v>66</v>
      </c>
      <c r="U130" s="6">
        <v>4</v>
      </c>
      <c r="V130" s="6">
        <v>416</v>
      </c>
      <c r="W130" s="7" t="s">
        <v>45</v>
      </c>
      <c r="X130" s="6" t="s">
        <v>67</v>
      </c>
      <c r="Y130" s="6" t="s">
        <v>67</v>
      </c>
      <c r="Z130" s="6" t="s">
        <v>2428</v>
      </c>
      <c r="AA130" s="6"/>
      <c r="AB130" s="6" t="s">
        <v>698</v>
      </c>
      <c r="AC130" s="6" t="s">
        <v>2030</v>
      </c>
      <c r="AD130" s="6" t="s">
        <v>698</v>
      </c>
      <c r="AE130" s="6" t="s">
        <v>434</v>
      </c>
      <c r="AF130" s="6" t="s">
        <v>45</v>
      </c>
      <c r="AG130" s="6" t="s">
        <v>45</v>
      </c>
      <c r="AH130" s="6" t="s">
        <v>45</v>
      </c>
      <c r="AI130" s="6" t="s">
        <v>45</v>
      </c>
      <c r="AJ130" s="7" t="s">
        <v>45</v>
      </c>
      <c r="AK130" s="6" t="s">
        <v>58</v>
      </c>
      <c r="AL130" s="6" t="s">
        <v>45</v>
      </c>
      <c r="AM130" s="6" t="s">
        <v>59</v>
      </c>
      <c r="AN130" s="6">
        <v>1</v>
      </c>
      <c r="AO130" s="6">
        <v>0</v>
      </c>
      <c r="AP130" s="6"/>
      <c r="AQ130" s="6"/>
      <c r="AR130" s="6"/>
      <c r="AS130" s="6"/>
      <c r="AT130" s="6"/>
      <c r="AU130" s="6"/>
    </row>
    <row r="131" spans="1:47" ht="12.75" customHeight="1" x14ac:dyDescent="0.25">
      <c r="A131" s="6" t="s">
        <v>4365</v>
      </c>
      <c r="B131" s="6">
        <v>5384</v>
      </c>
      <c r="C131" s="6" t="s">
        <v>45</v>
      </c>
      <c r="D131" s="6" t="s">
        <v>46</v>
      </c>
      <c r="E131" s="6">
        <v>9107</v>
      </c>
      <c r="F131" s="121" t="s">
        <v>4632</v>
      </c>
      <c r="G131" s="6"/>
      <c r="H131" s="6"/>
      <c r="I131" s="6" t="s">
        <v>4633</v>
      </c>
      <c r="J131" s="6" t="s">
        <v>4600</v>
      </c>
      <c r="K131" s="6" t="s">
        <v>4633</v>
      </c>
      <c r="L131" s="6" t="s">
        <v>4365</v>
      </c>
      <c r="M131" s="6">
        <v>1</v>
      </c>
      <c r="O131" s="6" t="s">
        <v>67</v>
      </c>
      <c r="P131" s="6"/>
      <c r="Q131" s="6">
        <v>851</v>
      </c>
      <c r="R131" s="8">
        <v>44803</v>
      </c>
      <c r="S131" s="10"/>
      <c r="T131" s="10" t="s">
        <v>66</v>
      </c>
      <c r="U131" s="6">
        <v>4</v>
      </c>
      <c r="V131" s="6">
        <v>416</v>
      </c>
      <c r="W131" s="7" t="s">
        <v>45</v>
      </c>
      <c r="X131" s="6" t="s">
        <v>67</v>
      </c>
      <c r="Y131" s="6" t="s">
        <v>67</v>
      </c>
      <c r="Z131" s="6" t="s">
        <v>2428</v>
      </c>
      <c r="AA131" s="6"/>
      <c r="AB131" s="6" t="s">
        <v>834</v>
      </c>
      <c r="AC131" s="6" t="s">
        <v>4634</v>
      </c>
      <c r="AD131" s="6" t="s">
        <v>834</v>
      </c>
      <c r="AE131" s="6" t="s">
        <v>56</v>
      </c>
      <c r="AF131" s="6" t="s">
        <v>45</v>
      </c>
      <c r="AG131" s="6" t="s">
        <v>45</v>
      </c>
      <c r="AH131" s="6" t="s">
        <v>45</v>
      </c>
      <c r="AI131" s="6" t="s">
        <v>45</v>
      </c>
      <c r="AJ131" s="7" t="s">
        <v>45</v>
      </c>
      <c r="AK131" s="6" t="s">
        <v>58</v>
      </c>
      <c r="AL131" s="6" t="s">
        <v>45</v>
      </c>
      <c r="AM131" s="6" t="s">
        <v>59</v>
      </c>
      <c r="AN131" s="6">
        <v>1</v>
      </c>
      <c r="AO131" s="6">
        <v>0</v>
      </c>
      <c r="AP131" s="6"/>
      <c r="AQ131" s="6"/>
      <c r="AR131" s="6"/>
      <c r="AS131" s="6"/>
      <c r="AT131" s="6"/>
      <c r="AU131" s="59">
        <v>0</v>
      </c>
    </row>
    <row r="132" spans="1:47" ht="12.75" customHeight="1" x14ac:dyDescent="0.25">
      <c r="A132" s="6" t="s">
        <v>4365</v>
      </c>
      <c r="B132" s="6">
        <v>5385</v>
      </c>
      <c r="C132" s="6" t="s">
        <v>45</v>
      </c>
      <c r="D132" s="6" t="s">
        <v>46</v>
      </c>
      <c r="E132" s="6">
        <v>9107</v>
      </c>
      <c r="F132" s="121" t="s">
        <v>4635</v>
      </c>
      <c r="G132" s="6"/>
      <c r="H132" s="6"/>
      <c r="I132" s="6" t="s">
        <v>4636</v>
      </c>
      <c r="J132" s="6" t="s">
        <v>4600</v>
      </c>
      <c r="K132" s="6" t="s">
        <v>4636</v>
      </c>
      <c r="L132" s="6" t="s">
        <v>4365</v>
      </c>
      <c r="M132" s="6">
        <v>1</v>
      </c>
      <c r="O132" s="6" t="s">
        <v>67</v>
      </c>
      <c r="P132" s="6"/>
      <c r="Q132" s="6">
        <v>851</v>
      </c>
      <c r="R132" s="8">
        <v>44865</v>
      </c>
      <c r="S132" s="10"/>
      <c r="T132" s="10" t="s">
        <v>66</v>
      </c>
      <c r="U132" s="6">
        <v>4</v>
      </c>
      <c r="V132" s="6">
        <v>416</v>
      </c>
      <c r="W132" s="7" t="s">
        <v>45</v>
      </c>
      <c r="X132" s="6" t="s">
        <v>67</v>
      </c>
      <c r="Y132" s="6" t="s">
        <v>67</v>
      </c>
      <c r="Z132" s="6" t="s">
        <v>2428</v>
      </c>
      <c r="AA132" s="6"/>
      <c r="AB132" s="6" t="s">
        <v>834</v>
      </c>
      <c r="AC132" s="6" t="s">
        <v>4634</v>
      </c>
      <c r="AD132" s="6" t="s">
        <v>834</v>
      </c>
      <c r="AE132" s="6" t="s">
        <v>56</v>
      </c>
      <c r="AF132" s="6" t="s">
        <v>45</v>
      </c>
      <c r="AG132" s="6" t="s">
        <v>45</v>
      </c>
      <c r="AH132" s="6" t="s">
        <v>45</v>
      </c>
      <c r="AI132" s="6" t="s">
        <v>45</v>
      </c>
      <c r="AJ132" s="7" t="s">
        <v>45</v>
      </c>
      <c r="AK132" s="6" t="s">
        <v>4637</v>
      </c>
      <c r="AL132" s="6" t="s">
        <v>45</v>
      </c>
      <c r="AM132" s="6" t="s">
        <v>59</v>
      </c>
      <c r="AN132" s="6">
        <v>1</v>
      </c>
      <c r="AO132" s="6">
        <v>0</v>
      </c>
      <c r="AP132" s="6"/>
      <c r="AQ132" s="6"/>
      <c r="AR132" s="6"/>
      <c r="AS132" s="6"/>
      <c r="AT132" s="6"/>
      <c r="AU132" s="6"/>
    </row>
    <row r="133" spans="1:47" ht="12.75" customHeight="1" x14ac:dyDescent="0.25">
      <c r="A133" s="6" t="s">
        <v>4365</v>
      </c>
      <c r="B133" s="6">
        <v>5386</v>
      </c>
      <c r="C133" s="6" t="s">
        <v>45</v>
      </c>
      <c r="D133" s="6" t="s">
        <v>46</v>
      </c>
      <c r="E133" s="6">
        <v>9107</v>
      </c>
      <c r="F133" s="121" t="s">
        <v>4638</v>
      </c>
      <c r="G133" s="6"/>
      <c r="H133" s="6"/>
      <c r="I133" s="6" t="s">
        <v>4639</v>
      </c>
      <c r="J133" s="6" t="s">
        <v>4600</v>
      </c>
      <c r="K133" s="6" t="s">
        <v>4639</v>
      </c>
      <c r="L133" s="6" t="s">
        <v>4365</v>
      </c>
      <c r="M133" s="6">
        <v>1</v>
      </c>
      <c r="O133" s="6" t="s">
        <v>67</v>
      </c>
      <c r="P133" s="6"/>
      <c r="Q133" s="6">
        <v>851</v>
      </c>
      <c r="R133" s="8">
        <v>44685</v>
      </c>
      <c r="S133" s="10"/>
      <c r="T133" s="10" t="s">
        <v>66</v>
      </c>
      <c r="U133" s="6">
        <v>4</v>
      </c>
      <c r="V133" s="6">
        <v>422</v>
      </c>
      <c r="W133" s="7" t="s">
        <v>45</v>
      </c>
      <c r="X133" s="6" t="s">
        <v>67</v>
      </c>
      <c r="Y133" s="6" t="s">
        <v>67</v>
      </c>
      <c r="Z133" s="6" t="s">
        <v>597</v>
      </c>
      <c r="AA133" s="6"/>
      <c r="AB133" s="6" t="s">
        <v>594</v>
      </c>
      <c r="AC133" s="6" t="s">
        <v>598</v>
      </c>
      <c r="AD133" s="6" t="s">
        <v>594</v>
      </c>
      <c r="AE133" s="6" t="s">
        <v>56</v>
      </c>
      <c r="AF133" s="6" t="s">
        <v>45</v>
      </c>
      <c r="AG133" s="6" t="s">
        <v>45</v>
      </c>
      <c r="AH133" s="6" t="s">
        <v>45</v>
      </c>
      <c r="AI133" s="6" t="s">
        <v>45</v>
      </c>
      <c r="AJ133" s="7" t="s">
        <v>45</v>
      </c>
      <c r="AK133" s="6" t="s">
        <v>58</v>
      </c>
      <c r="AL133" s="6" t="s">
        <v>45</v>
      </c>
      <c r="AM133" s="6" t="s">
        <v>59</v>
      </c>
      <c r="AN133" s="6">
        <v>1</v>
      </c>
      <c r="AO133" s="6">
        <v>0</v>
      </c>
      <c r="AP133" s="6"/>
      <c r="AQ133" s="6"/>
      <c r="AR133" s="6"/>
      <c r="AS133" s="6"/>
      <c r="AT133" s="6"/>
      <c r="AU133" s="59">
        <v>0</v>
      </c>
    </row>
    <row r="134" spans="1:47" ht="12.75" customHeight="1" x14ac:dyDescent="0.25">
      <c r="A134" s="6" t="s">
        <v>4365</v>
      </c>
      <c r="B134" s="6">
        <v>5387</v>
      </c>
      <c r="C134" s="6" t="s">
        <v>45</v>
      </c>
      <c r="D134" s="6" t="s">
        <v>46</v>
      </c>
      <c r="E134" s="6">
        <v>9107</v>
      </c>
      <c r="F134" s="121" t="s">
        <v>4640</v>
      </c>
      <c r="G134" s="6"/>
      <c r="H134" s="6"/>
      <c r="I134" s="6" t="s">
        <v>4641</v>
      </c>
      <c r="J134" s="6" t="s">
        <v>4600</v>
      </c>
      <c r="K134" s="6" t="s">
        <v>4641</v>
      </c>
      <c r="L134" s="6" t="s">
        <v>4365</v>
      </c>
      <c r="M134" s="6">
        <v>1</v>
      </c>
      <c r="O134" s="6" t="s">
        <v>67</v>
      </c>
      <c r="P134" s="6"/>
      <c r="Q134" s="6">
        <v>851</v>
      </c>
      <c r="R134" s="8">
        <v>44685</v>
      </c>
      <c r="S134" s="10"/>
      <c r="T134" s="10" t="s">
        <v>66</v>
      </c>
      <c r="U134" s="6">
        <v>4</v>
      </c>
      <c r="V134" s="6">
        <v>422</v>
      </c>
      <c r="W134" s="7" t="s">
        <v>45</v>
      </c>
      <c r="X134" s="6" t="s">
        <v>67</v>
      </c>
      <c r="Y134" s="6" t="s">
        <v>67</v>
      </c>
      <c r="Z134" s="6" t="s">
        <v>597</v>
      </c>
      <c r="AA134" s="6"/>
      <c r="AB134" s="6" t="s">
        <v>594</v>
      </c>
      <c r="AC134" s="6" t="s">
        <v>598</v>
      </c>
      <c r="AD134" s="6" t="s">
        <v>594</v>
      </c>
      <c r="AE134" s="6" t="s">
        <v>56</v>
      </c>
      <c r="AF134" s="6" t="s">
        <v>45</v>
      </c>
      <c r="AG134" s="6" t="s">
        <v>45</v>
      </c>
      <c r="AH134" s="6" t="s">
        <v>45</v>
      </c>
      <c r="AI134" s="6" t="s">
        <v>45</v>
      </c>
      <c r="AJ134" s="7" t="s">
        <v>45</v>
      </c>
      <c r="AK134" s="6" t="s">
        <v>58</v>
      </c>
      <c r="AL134" s="6" t="s">
        <v>45</v>
      </c>
      <c r="AM134" s="6" t="s">
        <v>59</v>
      </c>
      <c r="AN134" s="6">
        <v>1</v>
      </c>
      <c r="AO134" s="6">
        <v>0</v>
      </c>
      <c r="AP134" s="6"/>
      <c r="AQ134" s="6"/>
      <c r="AR134" s="6"/>
      <c r="AS134" s="6"/>
      <c r="AT134" s="6"/>
      <c r="AU134" s="6"/>
    </row>
    <row r="135" spans="1:47" ht="12.75" customHeight="1" x14ac:dyDescent="0.25">
      <c r="A135" s="6" t="s">
        <v>4365</v>
      </c>
      <c r="B135" s="6">
        <v>5388</v>
      </c>
      <c r="C135" s="6" t="s">
        <v>45</v>
      </c>
      <c r="D135" s="6" t="s">
        <v>46</v>
      </c>
      <c r="E135" s="6">
        <v>9107</v>
      </c>
      <c r="F135" s="121" t="s">
        <v>4642</v>
      </c>
      <c r="G135" s="6"/>
      <c r="H135" s="6"/>
      <c r="I135" s="6" t="s">
        <v>4643</v>
      </c>
      <c r="J135" s="6" t="s">
        <v>4600</v>
      </c>
      <c r="K135" s="6" t="s">
        <v>4643</v>
      </c>
      <c r="L135" s="6" t="s">
        <v>4365</v>
      </c>
      <c r="M135" s="6">
        <v>1</v>
      </c>
      <c r="O135" s="6" t="s">
        <v>67</v>
      </c>
      <c r="P135" s="6"/>
      <c r="Q135" s="6">
        <v>851</v>
      </c>
      <c r="R135" s="8">
        <v>44790</v>
      </c>
      <c r="S135" s="10"/>
      <c r="T135" s="10" t="s">
        <v>66</v>
      </c>
      <c r="U135" s="6">
        <v>4</v>
      </c>
      <c r="V135" s="6">
        <v>422</v>
      </c>
      <c r="W135" s="7" t="s">
        <v>45</v>
      </c>
      <c r="X135" s="6" t="s">
        <v>67</v>
      </c>
      <c r="Y135" s="6" t="s">
        <v>67</v>
      </c>
      <c r="Z135" s="6" t="s">
        <v>4644</v>
      </c>
      <c r="AA135" s="6"/>
      <c r="AB135" s="6" t="s">
        <v>89</v>
      </c>
      <c r="AC135" s="6" t="s">
        <v>4645</v>
      </c>
      <c r="AD135" s="6" t="s">
        <v>89</v>
      </c>
      <c r="AE135" s="6" t="s">
        <v>56</v>
      </c>
      <c r="AF135" s="6" t="s">
        <v>45</v>
      </c>
      <c r="AG135" s="6" t="s">
        <v>45</v>
      </c>
      <c r="AH135" s="6" t="s">
        <v>45</v>
      </c>
      <c r="AI135" s="6" t="s">
        <v>45</v>
      </c>
      <c r="AJ135" s="7" t="s">
        <v>45</v>
      </c>
      <c r="AK135" s="6" t="s">
        <v>58</v>
      </c>
      <c r="AL135" s="6" t="s">
        <v>45</v>
      </c>
      <c r="AM135" s="6" t="s">
        <v>59</v>
      </c>
      <c r="AN135" s="6">
        <v>1</v>
      </c>
      <c r="AO135" s="6">
        <v>0</v>
      </c>
      <c r="AP135" s="6"/>
      <c r="AQ135" s="6"/>
      <c r="AR135" s="6"/>
      <c r="AS135" s="6"/>
      <c r="AT135" s="6"/>
      <c r="AU135" s="59">
        <v>0</v>
      </c>
    </row>
    <row r="136" spans="1:47" ht="12.75" customHeight="1" x14ac:dyDescent="0.25">
      <c r="A136" s="6" t="s">
        <v>4365</v>
      </c>
      <c r="B136" s="6">
        <v>5389</v>
      </c>
      <c r="C136" s="6" t="s">
        <v>45</v>
      </c>
      <c r="D136" s="6" t="s">
        <v>46</v>
      </c>
      <c r="E136" s="6">
        <v>9107</v>
      </c>
      <c r="F136" s="121" t="s">
        <v>4646</v>
      </c>
      <c r="G136" s="6"/>
      <c r="H136" s="6"/>
      <c r="I136" s="6" t="s">
        <v>4647</v>
      </c>
      <c r="J136" s="6" t="s">
        <v>4600</v>
      </c>
      <c r="K136" s="6" t="s">
        <v>4647</v>
      </c>
      <c r="L136" s="6" t="s">
        <v>4365</v>
      </c>
      <c r="M136" s="6">
        <v>1</v>
      </c>
      <c r="O136" s="6" t="s">
        <v>67</v>
      </c>
      <c r="P136" s="6"/>
      <c r="Q136" s="6">
        <v>851</v>
      </c>
      <c r="R136" s="8">
        <v>44790</v>
      </c>
      <c r="S136" s="10"/>
      <c r="T136" s="10" t="s">
        <v>66</v>
      </c>
      <c r="U136" s="6">
        <v>4</v>
      </c>
      <c r="V136" s="6">
        <v>422</v>
      </c>
      <c r="W136" s="7" t="s">
        <v>45</v>
      </c>
      <c r="X136" s="6" t="s">
        <v>67</v>
      </c>
      <c r="Y136" s="6" t="s">
        <v>67</v>
      </c>
      <c r="Z136" s="6" t="s">
        <v>4644</v>
      </c>
      <c r="AA136" s="6"/>
      <c r="AB136" s="6" t="s">
        <v>89</v>
      </c>
      <c r="AC136" s="6" t="s">
        <v>4645</v>
      </c>
      <c r="AD136" s="6" t="s">
        <v>89</v>
      </c>
      <c r="AE136" s="6" t="s">
        <v>56</v>
      </c>
      <c r="AF136" s="6" t="s">
        <v>45</v>
      </c>
      <c r="AG136" s="6" t="s">
        <v>45</v>
      </c>
      <c r="AH136" s="6" t="s">
        <v>45</v>
      </c>
      <c r="AI136" s="6" t="s">
        <v>45</v>
      </c>
      <c r="AJ136" s="7" t="s">
        <v>45</v>
      </c>
      <c r="AK136" s="6" t="s">
        <v>58</v>
      </c>
      <c r="AL136" s="6" t="s">
        <v>45</v>
      </c>
      <c r="AM136" s="6" t="s">
        <v>59</v>
      </c>
      <c r="AN136" s="6">
        <v>1</v>
      </c>
      <c r="AO136" s="6">
        <v>0</v>
      </c>
      <c r="AP136" s="6"/>
      <c r="AQ136" s="6"/>
      <c r="AR136" s="6"/>
      <c r="AS136" s="6"/>
      <c r="AT136" s="6"/>
      <c r="AU136" s="59">
        <v>0</v>
      </c>
    </row>
    <row r="137" spans="1:47" ht="12.75" customHeight="1" x14ac:dyDescent="0.25">
      <c r="A137" s="6" t="s">
        <v>4365</v>
      </c>
      <c r="B137" s="6">
        <v>5390</v>
      </c>
      <c r="C137" s="6" t="s">
        <v>45</v>
      </c>
      <c r="D137" s="6" t="s">
        <v>46</v>
      </c>
      <c r="E137" s="6">
        <v>9107</v>
      </c>
      <c r="F137" s="121" t="s">
        <v>4648</v>
      </c>
      <c r="G137" s="6"/>
      <c r="H137" s="6"/>
      <c r="I137" s="6" t="s">
        <v>4649</v>
      </c>
      <c r="J137" s="6" t="s">
        <v>4600</v>
      </c>
      <c r="K137" s="6" t="s">
        <v>4649</v>
      </c>
      <c r="L137" s="6" t="s">
        <v>4365</v>
      </c>
      <c r="M137" s="6">
        <v>1</v>
      </c>
      <c r="O137" s="6" t="s">
        <v>67</v>
      </c>
      <c r="P137" s="6"/>
      <c r="Q137" s="6">
        <v>851</v>
      </c>
      <c r="R137" s="8">
        <v>44803</v>
      </c>
      <c r="S137" s="10"/>
      <c r="T137" s="10" t="s">
        <v>66</v>
      </c>
      <c r="U137" s="6">
        <v>4</v>
      </c>
      <c r="V137" s="6">
        <v>422</v>
      </c>
      <c r="W137" s="7" t="s">
        <v>45</v>
      </c>
      <c r="X137" s="6" t="s">
        <v>67</v>
      </c>
      <c r="Y137" s="6" t="s">
        <v>67</v>
      </c>
      <c r="Z137" s="6" t="s">
        <v>2428</v>
      </c>
      <c r="AA137" s="6"/>
      <c r="AB137" s="6" t="s">
        <v>789</v>
      </c>
      <c r="AC137" s="6" t="s">
        <v>4650</v>
      </c>
      <c r="AD137" s="6" t="s">
        <v>789</v>
      </c>
      <c r="AE137" s="6" t="s">
        <v>56</v>
      </c>
      <c r="AF137" s="6" t="s">
        <v>45</v>
      </c>
      <c r="AG137" s="6" t="s">
        <v>45</v>
      </c>
      <c r="AH137" s="6" t="s">
        <v>45</v>
      </c>
      <c r="AI137" s="6" t="s">
        <v>45</v>
      </c>
      <c r="AJ137" s="7" t="s">
        <v>45</v>
      </c>
      <c r="AK137" s="6" t="s">
        <v>58</v>
      </c>
      <c r="AL137" s="6" t="s">
        <v>45</v>
      </c>
      <c r="AM137" s="6" t="s">
        <v>59</v>
      </c>
      <c r="AN137" s="6">
        <v>1</v>
      </c>
      <c r="AO137" s="6">
        <v>0</v>
      </c>
      <c r="AP137" s="6"/>
      <c r="AQ137" s="6"/>
      <c r="AR137" s="6"/>
      <c r="AS137" s="6"/>
      <c r="AT137" s="6"/>
      <c r="AU137" s="6"/>
    </row>
    <row r="138" spans="1:47" ht="12.75" customHeight="1" x14ac:dyDescent="0.25">
      <c r="A138" s="6" t="s">
        <v>4365</v>
      </c>
      <c r="B138" s="6">
        <v>5391</v>
      </c>
      <c r="C138" s="6" t="s">
        <v>45</v>
      </c>
      <c r="D138" s="6" t="s">
        <v>46</v>
      </c>
      <c r="E138" s="6">
        <v>9107</v>
      </c>
      <c r="F138" s="121" t="s">
        <v>4651</v>
      </c>
      <c r="G138" s="6"/>
      <c r="H138" s="6"/>
      <c r="I138" s="6" t="s">
        <v>4652</v>
      </c>
      <c r="J138" s="6" t="s">
        <v>4600</v>
      </c>
      <c r="K138" s="6" t="s">
        <v>4652</v>
      </c>
      <c r="L138" s="6" t="s">
        <v>4365</v>
      </c>
      <c r="M138" s="6">
        <v>1</v>
      </c>
      <c r="O138" s="6" t="s">
        <v>67</v>
      </c>
      <c r="P138" s="6"/>
      <c r="Q138" s="6">
        <v>851</v>
      </c>
      <c r="R138" s="8">
        <v>44803</v>
      </c>
      <c r="S138" s="10"/>
      <c r="T138" s="10" t="s">
        <v>66</v>
      </c>
      <c r="U138" s="6">
        <v>4</v>
      </c>
      <c r="V138" s="6">
        <v>422</v>
      </c>
      <c r="W138" s="7" t="s">
        <v>45</v>
      </c>
      <c r="X138" s="6" t="s">
        <v>67</v>
      </c>
      <c r="Y138" s="6" t="s">
        <v>67</v>
      </c>
      <c r="Z138" s="6" t="s">
        <v>2428</v>
      </c>
      <c r="AA138" s="6"/>
      <c r="AB138" s="6" t="s">
        <v>789</v>
      </c>
      <c r="AC138" s="6" t="s">
        <v>4650</v>
      </c>
      <c r="AD138" s="6" t="s">
        <v>789</v>
      </c>
      <c r="AE138" s="6" t="s">
        <v>56</v>
      </c>
      <c r="AF138" s="6" t="s">
        <v>45</v>
      </c>
      <c r="AG138" s="6" t="s">
        <v>45</v>
      </c>
      <c r="AH138" s="6" t="s">
        <v>45</v>
      </c>
      <c r="AI138" s="6" t="s">
        <v>45</v>
      </c>
      <c r="AJ138" s="7" t="s">
        <v>45</v>
      </c>
      <c r="AK138" s="6" t="s">
        <v>58</v>
      </c>
      <c r="AL138" s="6" t="s">
        <v>45</v>
      </c>
      <c r="AM138" s="6" t="s">
        <v>59</v>
      </c>
      <c r="AN138" s="6">
        <v>1</v>
      </c>
      <c r="AO138" s="6">
        <v>0</v>
      </c>
      <c r="AP138" s="6"/>
      <c r="AQ138" s="6"/>
      <c r="AR138" s="6"/>
      <c r="AS138" s="6"/>
      <c r="AT138" s="6"/>
      <c r="AU138" s="59">
        <v>0</v>
      </c>
    </row>
    <row r="139" spans="1:47" ht="12.75" customHeight="1" x14ac:dyDescent="0.25">
      <c r="A139" s="6" t="s">
        <v>4365</v>
      </c>
      <c r="B139" s="6">
        <v>5392</v>
      </c>
      <c r="C139" s="6" t="s">
        <v>45</v>
      </c>
      <c r="D139" s="6" t="s">
        <v>46</v>
      </c>
      <c r="E139" s="6">
        <v>9107</v>
      </c>
      <c r="F139" s="121" t="s">
        <v>4653</v>
      </c>
      <c r="G139" s="6"/>
      <c r="H139" s="6"/>
      <c r="I139" s="6" t="s">
        <v>4654</v>
      </c>
      <c r="J139" s="6" t="s">
        <v>4600</v>
      </c>
      <c r="K139" s="6" t="s">
        <v>4654</v>
      </c>
      <c r="L139" s="6" t="s">
        <v>4365</v>
      </c>
      <c r="M139" s="6">
        <v>1</v>
      </c>
      <c r="O139" s="6" t="s">
        <v>67</v>
      </c>
      <c r="P139" s="6"/>
      <c r="Q139" s="6">
        <v>851</v>
      </c>
      <c r="R139" s="8">
        <v>44803</v>
      </c>
      <c r="S139" s="10"/>
      <c r="T139" s="10" t="s">
        <v>66</v>
      </c>
      <c r="U139" s="6">
        <v>4</v>
      </c>
      <c r="V139" s="6">
        <v>422</v>
      </c>
      <c r="W139" s="7" t="s">
        <v>45</v>
      </c>
      <c r="X139" s="6" t="s">
        <v>67</v>
      </c>
      <c r="Y139" s="6" t="s">
        <v>67</v>
      </c>
      <c r="Z139" s="6" t="s">
        <v>2428</v>
      </c>
      <c r="AA139" s="6"/>
      <c r="AB139" s="6" t="s">
        <v>911</v>
      </c>
      <c r="AC139" s="6" t="s">
        <v>4655</v>
      </c>
      <c r="AD139" s="6" t="s">
        <v>911</v>
      </c>
      <c r="AE139" s="6" t="s">
        <v>56</v>
      </c>
      <c r="AF139" s="6" t="s">
        <v>45</v>
      </c>
      <c r="AG139" s="6" t="s">
        <v>45</v>
      </c>
      <c r="AH139" s="6" t="s">
        <v>45</v>
      </c>
      <c r="AI139" s="6" t="s">
        <v>45</v>
      </c>
      <c r="AJ139" s="7" t="s">
        <v>45</v>
      </c>
      <c r="AK139" s="6" t="s">
        <v>58</v>
      </c>
      <c r="AL139" s="6" t="s">
        <v>45</v>
      </c>
      <c r="AM139" s="6" t="s">
        <v>59</v>
      </c>
      <c r="AN139" s="6">
        <v>1</v>
      </c>
      <c r="AO139" s="6">
        <v>0</v>
      </c>
      <c r="AP139" s="6"/>
      <c r="AQ139" s="6"/>
      <c r="AR139" s="6"/>
      <c r="AS139" s="6"/>
      <c r="AT139" s="6"/>
      <c r="AU139" s="59">
        <v>0</v>
      </c>
    </row>
    <row r="140" spans="1:47" ht="12.75" customHeight="1" x14ac:dyDescent="0.25">
      <c r="A140" s="6" t="s">
        <v>4365</v>
      </c>
      <c r="B140" s="6">
        <v>5393</v>
      </c>
      <c r="C140" s="6" t="s">
        <v>45</v>
      </c>
      <c r="D140" s="6" t="s">
        <v>46</v>
      </c>
      <c r="E140" s="6">
        <v>9107</v>
      </c>
      <c r="F140" s="121" t="s">
        <v>4656</v>
      </c>
      <c r="G140" s="6"/>
      <c r="H140" s="6"/>
      <c r="I140" s="6" t="s">
        <v>4657</v>
      </c>
      <c r="J140" s="6" t="s">
        <v>4600</v>
      </c>
      <c r="K140" s="6" t="s">
        <v>4657</v>
      </c>
      <c r="L140" s="6" t="s">
        <v>4365</v>
      </c>
      <c r="M140" s="6">
        <v>1</v>
      </c>
      <c r="O140" s="6" t="s">
        <v>67</v>
      </c>
      <c r="P140" s="6"/>
      <c r="Q140" s="6">
        <v>851</v>
      </c>
      <c r="R140" s="8">
        <v>44803</v>
      </c>
      <c r="S140" s="10"/>
      <c r="T140" s="10" t="s">
        <v>66</v>
      </c>
      <c r="U140" s="6">
        <v>4</v>
      </c>
      <c r="V140" s="6">
        <v>422</v>
      </c>
      <c r="W140" s="7" t="s">
        <v>45</v>
      </c>
      <c r="X140" s="6" t="s">
        <v>67</v>
      </c>
      <c r="Y140" s="6" t="s">
        <v>67</v>
      </c>
      <c r="Z140" s="6" t="s">
        <v>2428</v>
      </c>
      <c r="AA140" s="6"/>
      <c r="AB140" s="6" t="s">
        <v>911</v>
      </c>
      <c r="AC140" s="6" t="s">
        <v>4655</v>
      </c>
      <c r="AD140" s="6" t="s">
        <v>911</v>
      </c>
      <c r="AE140" s="6" t="s">
        <v>56</v>
      </c>
      <c r="AF140" s="6" t="s">
        <v>45</v>
      </c>
      <c r="AG140" s="6" t="s">
        <v>45</v>
      </c>
      <c r="AH140" s="6" t="s">
        <v>45</v>
      </c>
      <c r="AI140" s="6" t="s">
        <v>45</v>
      </c>
      <c r="AJ140" s="7" t="s">
        <v>45</v>
      </c>
      <c r="AK140" s="6" t="s">
        <v>58</v>
      </c>
      <c r="AL140" s="6" t="s">
        <v>45</v>
      </c>
      <c r="AM140" s="6" t="s">
        <v>59</v>
      </c>
      <c r="AN140" s="6">
        <v>1</v>
      </c>
      <c r="AO140" s="6">
        <v>0</v>
      </c>
      <c r="AP140" s="6"/>
      <c r="AQ140" s="6"/>
      <c r="AR140" s="6"/>
      <c r="AS140" s="6"/>
      <c r="AT140" s="6"/>
      <c r="AU140" s="6"/>
    </row>
    <row r="141" spans="1:47" ht="12.75" customHeight="1" x14ac:dyDescent="0.25">
      <c r="A141" s="6" t="s">
        <v>4365</v>
      </c>
      <c r="B141" s="6">
        <v>5394</v>
      </c>
      <c r="C141" s="6" t="s">
        <v>45</v>
      </c>
      <c r="D141" s="6" t="s">
        <v>46</v>
      </c>
      <c r="E141" s="6">
        <v>9107</v>
      </c>
      <c r="F141" s="121" t="s">
        <v>4658</v>
      </c>
      <c r="G141" s="6"/>
      <c r="H141" s="6"/>
      <c r="I141" s="6" t="s">
        <v>4659</v>
      </c>
      <c r="J141" s="6" t="s">
        <v>4600</v>
      </c>
      <c r="K141" s="6" t="s">
        <v>4659</v>
      </c>
      <c r="L141" s="6" t="s">
        <v>4365</v>
      </c>
      <c r="M141" s="6">
        <v>1</v>
      </c>
      <c r="O141" s="6" t="s">
        <v>67</v>
      </c>
      <c r="P141" s="6"/>
      <c r="Q141" s="6">
        <v>851</v>
      </c>
      <c r="R141" s="8">
        <v>44803</v>
      </c>
      <c r="S141" s="10"/>
      <c r="T141" s="10" t="s">
        <v>66</v>
      </c>
      <c r="U141" s="6">
        <v>4</v>
      </c>
      <c r="V141" s="6">
        <v>422</v>
      </c>
      <c r="W141" s="7" t="s">
        <v>45</v>
      </c>
      <c r="X141" s="6" t="s">
        <v>67</v>
      </c>
      <c r="Y141" s="6" t="s">
        <v>67</v>
      </c>
      <c r="Z141" s="6" t="s">
        <v>2428</v>
      </c>
      <c r="AA141" s="6"/>
      <c r="AB141" s="6" t="s">
        <v>365</v>
      </c>
      <c r="AC141" s="6" t="s">
        <v>4660</v>
      </c>
      <c r="AD141" s="6" t="s">
        <v>365</v>
      </c>
      <c r="AE141" s="6" t="s">
        <v>938</v>
      </c>
      <c r="AF141" s="6" t="s">
        <v>45</v>
      </c>
      <c r="AG141" s="6" t="s">
        <v>45</v>
      </c>
      <c r="AH141" s="6" t="s">
        <v>45</v>
      </c>
      <c r="AI141" s="6" t="s">
        <v>45</v>
      </c>
      <c r="AJ141" s="7" t="s">
        <v>45</v>
      </c>
      <c r="AK141" s="6" t="s">
        <v>58</v>
      </c>
      <c r="AL141" s="6" t="s">
        <v>45</v>
      </c>
      <c r="AM141" s="6" t="s">
        <v>59</v>
      </c>
      <c r="AN141" s="6">
        <v>1</v>
      </c>
      <c r="AO141" s="6">
        <v>0</v>
      </c>
      <c r="AP141" s="6"/>
      <c r="AQ141" s="6"/>
      <c r="AR141" s="6"/>
      <c r="AS141" s="6"/>
      <c r="AT141" s="6"/>
      <c r="AU141" s="6"/>
    </row>
    <row r="142" spans="1:47" ht="12.75" customHeight="1" x14ac:dyDescent="0.25">
      <c r="A142" s="6" t="s">
        <v>4365</v>
      </c>
      <c r="B142" s="6">
        <v>5395</v>
      </c>
      <c r="C142" s="6" t="s">
        <v>45</v>
      </c>
      <c r="D142" s="6" t="s">
        <v>46</v>
      </c>
      <c r="E142" s="6">
        <v>9107</v>
      </c>
      <c r="F142" s="121" t="s">
        <v>4661</v>
      </c>
      <c r="G142" s="6"/>
      <c r="H142" s="6"/>
      <c r="I142" s="6" t="s">
        <v>4662</v>
      </c>
      <c r="J142" s="6" t="s">
        <v>4600</v>
      </c>
      <c r="K142" s="6" t="s">
        <v>4662</v>
      </c>
      <c r="L142" s="6" t="s">
        <v>4365</v>
      </c>
      <c r="M142" s="6">
        <v>1</v>
      </c>
      <c r="O142" s="6" t="s">
        <v>67</v>
      </c>
      <c r="P142" s="6"/>
      <c r="Q142" s="6">
        <v>851</v>
      </c>
      <c r="R142" s="8">
        <v>44803</v>
      </c>
      <c r="S142" s="10"/>
      <c r="T142" s="10" t="s">
        <v>66</v>
      </c>
      <c r="U142" s="6">
        <v>4</v>
      </c>
      <c r="V142" s="6">
        <v>422</v>
      </c>
      <c r="W142" s="7" t="s">
        <v>45</v>
      </c>
      <c r="X142" s="6" t="s">
        <v>67</v>
      </c>
      <c r="Y142" s="6" t="s">
        <v>67</v>
      </c>
      <c r="Z142" s="6" t="s">
        <v>2428</v>
      </c>
      <c r="AA142" s="6"/>
      <c r="AB142" s="6" t="s">
        <v>365</v>
      </c>
      <c r="AC142" s="6" t="s">
        <v>4660</v>
      </c>
      <c r="AD142" s="6" t="s">
        <v>365</v>
      </c>
      <c r="AE142" s="6" t="s">
        <v>938</v>
      </c>
      <c r="AF142" s="6" t="s">
        <v>45</v>
      </c>
      <c r="AG142" s="6" t="s">
        <v>45</v>
      </c>
      <c r="AH142" s="6" t="s">
        <v>45</v>
      </c>
      <c r="AI142" s="6" t="s">
        <v>45</v>
      </c>
      <c r="AJ142" s="7" t="s">
        <v>45</v>
      </c>
      <c r="AK142" s="6" t="s">
        <v>58</v>
      </c>
      <c r="AL142" s="6" t="s">
        <v>45</v>
      </c>
      <c r="AM142" s="6" t="s">
        <v>59</v>
      </c>
      <c r="AN142" s="6">
        <v>1</v>
      </c>
      <c r="AO142" s="6">
        <v>0</v>
      </c>
      <c r="AP142" s="6"/>
      <c r="AQ142" s="6"/>
      <c r="AR142" s="6"/>
      <c r="AS142" s="6"/>
      <c r="AT142" s="6"/>
      <c r="AU142" s="6"/>
    </row>
    <row r="143" spans="1:47" ht="12.75" customHeight="1" x14ac:dyDescent="0.25">
      <c r="A143" s="6" t="s">
        <v>4365</v>
      </c>
      <c r="B143" s="6">
        <v>5396</v>
      </c>
      <c r="C143" s="6" t="s">
        <v>45</v>
      </c>
      <c r="D143" s="6" t="s">
        <v>46</v>
      </c>
      <c r="E143" s="6">
        <v>9107</v>
      </c>
      <c r="F143" s="121" t="s">
        <v>4663</v>
      </c>
      <c r="G143" s="6"/>
      <c r="H143" s="6"/>
      <c r="I143" s="6" t="s">
        <v>4664</v>
      </c>
      <c r="J143" s="6" t="s">
        <v>4600</v>
      </c>
      <c r="K143" s="6" t="s">
        <v>4664</v>
      </c>
      <c r="L143" s="6" t="s">
        <v>4365</v>
      </c>
      <c r="M143" s="6">
        <v>1</v>
      </c>
      <c r="O143" s="6" t="s">
        <v>67</v>
      </c>
      <c r="P143" s="6"/>
      <c r="Q143" s="6">
        <v>851</v>
      </c>
      <c r="R143" s="8">
        <v>44880</v>
      </c>
      <c r="S143" s="10"/>
      <c r="T143" s="10" t="s">
        <v>66</v>
      </c>
      <c r="U143" s="6">
        <v>4</v>
      </c>
      <c r="V143" s="6">
        <v>422</v>
      </c>
      <c r="W143" s="7" t="s">
        <v>45</v>
      </c>
      <c r="X143" s="6" t="s">
        <v>67</v>
      </c>
      <c r="Y143" s="6" t="s">
        <v>67</v>
      </c>
      <c r="Z143" s="6" t="s">
        <v>4665</v>
      </c>
      <c r="AA143" s="6"/>
      <c r="AB143" s="6" t="s">
        <v>954</v>
      </c>
      <c r="AC143" s="6" t="s">
        <v>1714</v>
      </c>
      <c r="AD143" s="6" t="s">
        <v>954</v>
      </c>
      <c r="AE143" s="6" t="s">
        <v>56</v>
      </c>
      <c r="AF143" s="6" t="s">
        <v>45</v>
      </c>
      <c r="AG143" s="6" t="s">
        <v>45</v>
      </c>
      <c r="AH143" s="6" t="s">
        <v>4666</v>
      </c>
      <c r="AI143" s="6" t="s">
        <v>45</v>
      </c>
      <c r="AJ143" s="7" t="s">
        <v>45</v>
      </c>
      <c r="AK143" s="6" t="s">
        <v>58</v>
      </c>
      <c r="AL143" s="6" t="s">
        <v>45</v>
      </c>
      <c r="AM143" s="6" t="s">
        <v>59</v>
      </c>
      <c r="AN143" s="6">
        <v>1</v>
      </c>
      <c r="AO143" s="6">
        <v>0</v>
      </c>
      <c r="AP143" s="6"/>
      <c r="AQ143" s="6"/>
      <c r="AR143" s="6"/>
      <c r="AS143" s="6"/>
      <c r="AT143" s="6"/>
      <c r="AU143" s="6"/>
    </row>
    <row r="144" spans="1:47" ht="12.75" customHeight="1" x14ac:dyDescent="0.25">
      <c r="A144" s="6" t="s">
        <v>4365</v>
      </c>
      <c r="B144" s="6">
        <v>5397</v>
      </c>
      <c r="C144" s="6" t="s">
        <v>45</v>
      </c>
      <c r="D144" s="6" t="s">
        <v>46</v>
      </c>
      <c r="E144" s="6">
        <v>9107</v>
      </c>
      <c r="F144" s="121" t="s">
        <v>4667</v>
      </c>
      <c r="G144" s="6"/>
      <c r="H144" s="6"/>
      <c r="I144" s="6" t="s">
        <v>4668</v>
      </c>
      <c r="J144" s="6" t="s">
        <v>4600</v>
      </c>
      <c r="K144" s="6" t="s">
        <v>4668</v>
      </c>
      <c r="L144" s="6" t="s">
        <v>4365</v>
      </c>
      <c r="M144" s="6">
        <v>1</v>
      </c>
      <c r="O144" s="6" t="s">
        <v>67</v>
      </c>
      <c r="P144" s="6"/>
      <c r="Q144" s="6">
        <v>851</v>
      </c>
      <c r="R144" s="8">
        <v>44978</v>
      </c>
      <c r="S144" s="10"/>
      <c r="T144" s="10" t="s">
        <v>66</v>
      </c>
      <c r="U144" s="6">
        <v>4</v>
      </c>
      <c r="V144" s="6">
        <v>422</v>
      </c>
      <c r="W144" s="7" t="s">
        <v>45</v>
      </c>
      <c r="X144" s="6" t="s">
        <v>67</v>
      </c>
      <c r="Y144" s="6" t="s">
        <v>67</v>
      </c>
      <c r="Z144" s="6" t="s">
        <v>2428</v>
      </c>
      <c r="AA144" s="6"/>
      <c r="AB144" s="6" t="s">
        <v>954</v>
      </c>
      <c r="AC144" s="6" t="s">
        <v>1714</v>
      </c>
      <c r="AD144" s="6" t="s">
        <v>954</v>
      </c>
      <c r="AE144" s="6" t="s">
        <v>56</v>
      </c>
      <c r="AF144" s="6" t="s">
        <v>45</v>
      </c>
      <c r="AG144" s="6" t="s">
        <v>45</v>
      </c>
      <c r="AH144" s="6" t="s">
        <v>4666</v>
      </c>
      <c r="AI144" s="6" t="s">
        <v>45</v>
      </c>
      <c r="AJ144" s="7" t="s">
        <v>45</v>
      </c>
      <c r="AK144" s="6" t="s">
        <v>4669</v>
      </c>
      <c r="AL144" s="6" t="s">
        <v>45</v>
      </c>
      <c r="AM144" s="6" t="s">
        <v>59</v>
      </c>
      <c r="AN144" s="6">
        <v>1</v>
      </c>
      <c r="AO144" s="6">
        <v>0</v>
      </c>
      <c r="AP144" s="6"/>
      <c r="AQ144" s="6"/>
      <c r="AR144" s="6"/>
      <c r="AS144" s="6"/>
      <c r="AT144" s="6"/>
      <c r="AU144" s="6"/>
    </row>
    <row r="145" spans="1:47" ht="12.75" customHeight="1" x14ac:dyDescent="0.25">
      <c r="A145" s="6" t="s">
        <v>4365</v>
      </c>
      <c r="B145" s="6">
        <v>5398</v>
      </c>
      <c r="C145" s="6" t="s">
        <v>45</v>
      </c>
      <c r="D145" s="6" t="s">
        <v>46</v>
      </c>
      <c r="E145" s="6">
        <v>9107</v>
      </c>
      <c r="F145" s="121" t="s">
        <v>4670</v>
      </c>
      <c r="G145" s="6"/>
      <c r="H145" s="6"/>
      <c r="I145" s="6" t="s">
        <v>4671</v>
      </c>
      <c r="J145" s="6" t="s">
        <v>4600</v>
      </c>
      <c r="K145" s="6" t="s">
        <v>4671</v>
      </c>
      <c r="L145" s="6" t="s">
        <v>4365</v>
      </c>
      <c r="M145" s="6">
        <v>1</v>
      </c>
      <c r="O145" s="6" t="s">
        <v>67</v>
      </c>
      <c r="P145" s="6"/>
      <c r="Q145" s="6">
        <v>851</v>
      </c>
      <c r="R145" s="8">
        <v>44803</v>
      </c>
      <c r="S145" s="10"/>
      <c r="T145" s="10" t="s">
        <v>66</v>
      </c>
      <c r="U145" s="6">
        <v>4</v>
      </c>
      <c r="V145" s="6">
        <v>422</v>
      </c>
      <c r="W145" s="7" t="s">
        <v>45</v>
      </c>
      <c r="X145" s="6" t="s">
        <v>67</v>
      </c>
      <c r="Y145" s="6" t="s">
        <v>67</v>
      </c>
      <c r="Z145" s="6" t="s">
        <v>2428</v>
      </c>
      <c r="AA145" s="6"/>
      <c r="AB145" s="6" t="s">
        <v>54</v>
      </c>
      <c r="AC145" s="6" t="s">
        <v>4672</v>
      </c>
      <c r="AD145" s="6" t="s">
        <v>54</v>
      </c>
      <c r="AE145" s="6" t="s">
        <v>700</v>
      </c>
      <c r="AF145" s="6" t="s">
        <v>45</v>
      </c>
      <c r="AG145" s="6" t="s">
        <v>45</v>
      </c>
      <c r="AH145" s="6" t="s">
        <v>45</v>
      </c>
      <c r="AI145" s="6" t="s">
        <v>45</v>
      </c>
      <c r="AJ145" s="7" t="s">
        <v>45</v>
      </c>
      <c r="AK145" s="6" t="s">
        <v>58</v>
      </c>
      <c r="AL145" s="6" t="s">
        <v>45</v>
      </c>
      <c r="AM145" s="6" t="s">
        <v>59</v>
      </c>
      <c r="AN145" s="6">
        <v>1</v>
      </c>
      <c r="AO145" s="6">
        <v>0</v>
      </c>
      <c r="AP145" s="6"/>
      <c r="AQ145" s="6"/>
      <c r="AR145" s="6"/>
      <c r="AS145" s="6"/>
      <c r="AT145" s="6"/>
      <c r="AU145" s="6"/>
    </row>
    <row r="146" spans="1:47" ht="12.75" customHeight="1" x14ac:dyDescent="0.25">
      <c r="A146" s="6" t="s">
        <v>4365</v>
      </c>
      <c r="B146" s="6">
        <v>5399</v>
      </c>
      <c r="C146" s="6" t="s">
        <v>45</v>
      </c>
      <c r="D146" s="6" t="s">
        <v>46</v>
      </c>
      <c r="E146" s="6">
        <v>9107</v>
      </c>
      <c r="F146" s="121" t="s">
        <v>4673</v>
      </c>
      <c r="G146" s="6"/>
      <c r="H146" s="6"/>
      <c r="I146" s="6" t="s">
        <v>4674</v>
      </c>
      <c r="J146" s="6" t="s">
        <v>4600</v>
      </c>
      <c r="K146" s="6" t="s">
        <v>4674</v>
      </c>
      <c r="L146" s="6" t="s">
        <v>4365</v>
      </c>
      <c r="M146" s="6">
        <v>1</v>
      </c>
      <c r="O146" s="6" t="s">
        <v>67</v>
      </c>
      <c r="P146" s="6"/>
      <c r="Q146" s="6">
        <v>851</v>
      </c>
      <c r="R146" s="8">
        <v>44803</v>
      </c>
      <c r="S146" s="10"/>
      <c r="T146" s="10" t="s">
        <v>66</v>
      </c>
      <c r="U146" s="6">
        <v>4</v>
      </c>
      <c r="V146" s="6">
        <v>422</v>
      </c>
      <c r="W146" s="7" t="s">
        <v>45</v>
      </c>
      <c r="X146" s="6" t="s">
        <v>67</v>
      </c>
      <c r="Y146" s="6" t="s">
        <v>67</v>
      </c>
      <c r="Z146" s="6" t="s">
        <v>2428</v>
      </c>
      <c r="AA146" s="6"/>
      <c r="AB146" s="6" t="s">
        <v>54</v>
      </c>
      <c r="AC146" s="6" t="s">
        <v>4672</v>
      </c>
      <c r="AD146" s="6" t="s">
        <v>54</v>
      </c>
      <c r="AE146" s="6" t="s">
        <v>700</v>
      </c>
      <c r="AF146" s="6" t="s">
        <v>45</v>
      </c>
      <c r="AG146" s="6" t="s">
        <v>45</v>
      </c>
      <c r="AH146" s="6" t="s">
        <v>45</v>
      </c>
      <c r="AI146" s="6" t="s">
        <v>45</v>
      </c>
      <c r="AJ146" s="7" t="s">
        <v>45</v>
      </c>
      <c r="AK146" s="6" t="s">
        <v>58</v>
      </c>
      <c r="AL146" s="6" t="s">
        <v>45</v>
      </c>
      <c r="AM146" s="6" t="s">
        <v>59</v>
      </c>
      <c r="AN146" s="6">
        <v>1</v>
      </c>
      <c r="AO146" s="6">
        <v>0</v>
      </c>
      <c r="AP146" s="6"/>
      <c r="AQ146" s="6"/>
      <c r="AR146" s="6"/>
      <c r="AS146" s="6"/>
      <c r="AT146" s="6"/>
      <c r="AU146" s="6"/>
    </row>
    <row r="147" spans="1:47" ht="12.75" customHeight="1" x14ac:dyDescent="0.25">
      <c r="A147" s="6" t="s">
        <v>4365</v>
      </c>
      <c r="B147" s="6">
        <v>5400</v>
      </c>
      <c r="C147" s="6" t="s">
        <v>45</v>
      </c>
      <c r="D147" s="6" t="s">
        <v>46</v>
      </c>
      <c r="E147" s="6">
        <v>9107</v>
      </c>
      <c r="F147" s="121" t="s">
        <v>4675</v>
      </c>
      <c r="G147" s="6"/>
      <c r="H147" s="6"/>
      <c r="I147" s="6" t="s">
        <v>4676</v>
      </c>
      <c r="J147" s="6" t="s">
        <v>4600</v>
      </c>
      <c r="K147" s="6" t="s">
        <v>4676</v>
      </c>
      <c r="L147" s="6" t="s">
        <v>4365</v>
      </c>
      <c r="M147" s="6">
        <v>1</v>
      </c>
      <c r="O147" s="6" t="s">
        <v>67</v>
      </c>
      <c r="P147" s="6"/>
      <c r="Q147" s="6">
        <v>851</v>
      </c>
      <c r="R147" s="8">
        <v>44803</v>
      </c>
      <c r="S147" s="10"/>
      <c r="T147" s="10" t="s">
        <v>66</v>
      </c>
      <c r="U147" s="6">
        <v>4</v>
      </c>
      <c r="V147" s="6">
        <v>422</v>
      </c>
      <c r="W147" s="7" t="s">
        <v>45</v>
      </c>
      <c r="X147" s="6" t="s">
        <v>67</v>
      </c>
      <c r="Y147" s="6" t="s">
        <v>67</v>
      </c>
      <c r="Z147" s="6" t="s">
        <v>2428</v>
      </c>
      <c r="AA147" s="6"/>
      <c r="AB147" s="6" t="s">
        <v>1425</v>
      </c>
      <c r="AC147" s="6" t="s">
        <v>4677</v>
      </c>
      <c r="AD147" s="6" t="s">
        <v>1425</v>
      </c>
      <c r="AE147" s="6" t="s">
        <v>700</v>
      </c>
      <c r="AF147" s="6" t="s">
        <v>45</v>
      </c>
      <c r="AG147" s="6" t="s">
        <v>45</v>
      </c>
      <c r="AH147" s="6" t="s">
        <v>45</v>
      </c>
      <c r="AI147" s="6" t="s">
        <v>45</v>
      </c>
      <c r="AJ147" s="7" t="s">
        <v>45</v>
      </c>
      <c r="AK147" s="6" t="s">
        <v>58</v>
      </c>
      <c r="AL147" s="6" t="s">
        <v>45</v>
      </c>
      <c r="AM147" s="6" t="s">
        <v>59</v>
      </c>
      <c r="AN147" s="6">
        <v>1</v>
      </c>
      <c r="AO147" s="6">
        <v>0</v>
      </c>
      <c r="AP147" s="6"/>
      <c r="AQ147" s="6"/>
      <c r="AR147" s="6"/>
      <c r="AS147" s="6"/>
      <c r="AT147" s="6"/>
      <c r="AU147" s="6"/>
    </row>
    <row r="148" spans="1:47" ht="12.75" customHeight="1" x14ac:dyDescent="0.25">
      <c r="A148" s="6" t="s">
        <v>4365</v>
      </c>
      <c r="B148" s="6">
        <v>5401</v>
      </c>
      <c r="C148" s="6" t="s">
        <v>45</v>
      </c>
      <c r="D148" s="6" t="s">
        <v>46</v>
      </c>
      <c r="E148" s="6">
        <v>9107</v>
      </c>
      <c r="F148" s="121" t="s">
        <v>4678</v>
      </c>
      <c r="G148" s="6"/>
      <c r="H148" s="6"/>
      <c r="I148" s="6" t="s">
        <v>4679</v>
      </c>
      <c r="J148" s="6" t="s">
        <v>4600</v>
      </c>
      <c r="K148" s="6" t="s">
        <v>4679</v>
      </c>
      <c r="L148" s="6" t="s">
        <v>4365</v>
      </c>
      <c r="M148" s="6">
        <v>1</v>
      </c>
      <c r="O148" s="6" t="s">
        <v>67</v>
      </c>
      <c r="P148" s="6"/>
      <c r="Q148" s="6">
        <v>851</v>
      </c>
      <c r="R148" s="8">
        <v>44803</v>
      </c>
      <c r="S148" s="10"/>
      <c r="T148" s="10" t="s">
        <v>66</v>
      </c>
      <c r="U148" s="6">
        <v>4</v>
      </c>
      <c r="V148" s="6">
        <v>422</v>
      </c>
      <c r="W148" s="7" t="s">
        <v>45</v>
      </c>
      <c r="X148" s="6" t="s">
        <v>67</v>
      </c>
      <c r="Y148" s="6" t="s">
        <v>67</v>
      </c>
      <c r="Z148" s="6" t="s">
        <v>2428</v>
      </c>
      <c r="AA148" s="6"/>
      <c r="AB148" s="6" t="s">
        <v>1425</v>
      </c>
      <c r="AC148" s="6" t="s">
        <v>4677</v>
      </c>
      <c r="AD148" s="6" t="s">
        <v>1425</v>
      </c>
      <c r="AE148" s="6" t="s">
        <v>700</v>
      </c>
      <c r="AF148" s="6" t="s">
        <v>45</v>
      </c>
      <c r="AG148" s="6" t="s">
        <v>45</v>
      </c>
      <c r="AH148" s="6" t="s">
        <v>45</v>
      </c>
      <c r="AI148" s="6" t="s">
        <v>45</v>
      </c>
      <c r="AJ148" s="7" t="s">
        <v>45</v>
      </c>
      <c r="AK148" s="6" t="s">
        <v>58</v>
      </c>
      <c r="AL148" s="6" t="s">
        <v>45</v>
      </c>
      <c r="AM148" s="6" t="s">
        <v>59</v>
      </c>
      <c r="AN148" s="6">
        <v>1</v>
      </c>
      <c r="AO148" s="6">
        <v>0</v>
      </c>
      <c r="AP148" s="6"/>
      <c r="AQ148" s="6"/>
      <c r="AR148" s="6"/>
      <c r="AS148" s="6"/>
      <c r="AT148" s="6"/>
      <c r="AU148" s="59">
        <v>0</v>
      </c>
    </row>
    <row r="149" spans="1:47" ht="12.75" customHeight="1" x14ac:dyDescent="0.25">
      <c r="A149" s="6" t="s">
        <v>4365</v>
      </c>
      <c r="B149" s="6">
        <v>5402</v>
      </c>
      <c r="C149" s="6" t="s">
        <v>45</v>
      </c>
      <c r="D149" s="6" t="s">
        <v>46</v>
      </c>
      <c r="E149" s="6">
        <v>9107</v>
      </c>
      <c r="F149" s="121" t="s">
        <v>4680</v>
      </c>
      <c r="G149" s="6"/>
      <c r="H149" s="6"/>
      <c r="I149" s="6" t="s">
        <v>4681</v>
      </c>
      <c r="J149" s="6" t="s">
        <v>4600</v>
      </c>
      <c r="K149" s="6" t="s">
        <v>4681</v>
      </c>
      <c r="L149" s="6" t="s">
        <v>4365</v>
      </c>
      <c r="M149" s="6">
        <v>1</v>
      </c>
      <c r="O149" s="6" t="s">
        <v>67</v>
      </c>
      <c r="P149" s="6"/>
      <c r="Q149" s="6">
        <v>851</v>
      </c>
      <c r="R149" s="8">
        <v>44803</v>
      </c>
      <c r="S149" s="10"/>
      <c r="T149" s="10" t="s">
        <v>66</v>
      </c>
      <c r="U149" s="6">
        <v>4</v>
      </c>
      <c r="V149" s="6">
        <v>403</v>
      </c>
      <c r="W149" s="7" t="s">
        <v>45</v>
      </c>
      <c r="X149" s="6" t="s">
        <v>67</v>
      </c>
      <c r="Y149" s="6" t="s">
        <v>67</v>
      </c>
      <c r="Z149" s="6" t="s">
        <v>2428</v>
      </c>
      <c r="AA149" s="6"/>
      <c r="AB149" s="6" t="s">
        <v>376</v>
      </c>
      <c r="AC149" s="6" t="s">
        <v>4682</v>
      </c>
      <c r="AD149" s="6" t="s">
        <v>376</v>
      </c>
      <c r="AE149" s="6" t="s">
        <v>56</v>
      </c>
      <c r="AF149" s="6" t="s">
        <v>45</v>
      </c>
      <c r="AG149" s="6" t="s">
        <v>45</v>
      </c>
      <c r="AH149" s="6" t="s">
        <v>45</v>
      </c>
      <c r="AI149" s="6" t="s">
        <v>45</v>
      </c>
      <c r="AJ149" s="7" t="s">
        <v>45</v>
      </c>
      <c r="AK149" s="6" t="s">
        <v>58</v>
      </c>
      <c r="AL149" s="6" t="s">
        <v>45</v>
      </c>
      <c r="AM149" s="6" t="s">
        <v>59</v>
      </c>
      <c r="AN149" s="6">
        <v>1</v>
      </c>
      <c r="AO149" s="6">
        <v>0</v>
      </c>
      <c r="AP149" s="6"/>
      <c r="AQ149" s="6"/>
      <c r="AR149" s="6"/>
      <c r="AS149" s="6"/>
      <c r="AT149" s="6"/>
      <c r="AU149" s="6"/>
    </row>
    <row r="150" spans="1:47" ht="12.75" customHeight="1" x14ac:dyDescent="0.25">
      <c r="A150" s="6" t="s">
        <v>4365</v>
      </c>
      <c r="B150" s="6">
        <v>5403</v>
      </c>
      <c r="C150" s="6" t="s">
        <v>45</v>
      </c>
      <c r="D150" s="6" t="s">
        <v>46</v>
      </c>
      <c r="E150" s="6">
        <v>9107</v>
      </c>
      <c r="F150" s="121" t="s">
        <v>4683</v>
      </c>
      <c r="G150" s="6"/>
      <c r="H150" s="6"/>
      <c r="I150" s="6" t="s">
        <v>4684</v>
      </c>
      <c r="J150" s="6" t="s">
        <v>4600</v>
      </c>
      <c r="K150" s="6" t="s">
        <v>4684</v>
      </c>
      <c r="L150" s="6" t="s">
        <v>4365</v>
      </c>
      <c r="M150" s="6">
        <v>1</v>
      </c>
      <c r="O150" s="6" t="s">
        <v>67</v>
      </c>
      <c r="P150" s="6"/>
      <c r="Q150" s="6">
        <v>851</v>
      </c>
      <c r="R150" s="8">
        <v>44803</v>
      </c>
      <c r="S150" s="10"/>
      <c r="T150" s="10" t="s">
        <v>66</v>
      </c>
      <c r="U150" s="6">
        <v>4</v>
      </c>
      <c r="V150" s="6">
        <v>403</v>
      </c>
      <c r="W150" s="7" t="s">
        <v>45</v>
      </c>
      <c r="X150" s="6" t="s">
        <v>67</v>
      </c>
      <c r="Y150" s="6" t="s">
        <v>67</v>
      </c>
      <c r="Z150" s="6" t="s">
        <v>2428</v>
      </c>
      <c r="AA150" s="6"/>
      <c r="AB150" s="6" t="s">
        <v>376</v>
      </c>
      <c r="AC150" s="6" t="s">
        <v>4682</v>
      </c>
      <c r="AD150" s="6" t="s">
        <v>376</v>
      </c>
      <c r="AE150" s="6" t="s">
        <v>56</v>
      </c>
      <c r="AF150" s="6" t="s">
        <v>45</v>
      </c>
      <c r="AG150" s="6" t="s">
        <v>45</v>
      </c>
      <c r="AH150" s="6" t="s">
        <v>45</v>
      </c>
      <c r="AI150" s="6" t="s">
        <v>45</v>
      </c>
      <c r="AJ150" s="7" t="s">
        <v>45</v>
      </c>
      <c r="AK150" s="6" t="s">
        <v>58</v>
      </c>
      <c r="AL150" s="6" t="s">
        <v>45</v>
      </c>
      <c r="AM150" s="6" t="s">
        <v>59</v>
      </c>
      <c r="AN150" s="6">
        <v>1</v>
      </c>
      <c r="AO150" s="6">
        <v>0</v>
      </c>
      <c r="AP150" s="6"/>
      <c r="AQ150" s="6"/>
      <c r="AR150" s="6"/>
      <c r="AS150" s="6"/>
      <c r="AT150" s="6"/>
      <c r="AU150" s="6"/>
    </row>
    <row r="151" spans="1:47" ht="12.75" customHeight="1" x14ac:dyDescent="0.25">
      <c r="A151" s="6" t="s">
        <v>4365</v>
      </c>
      <c r="B151" s="6">
        <v>5404</v>
      </c>
      <c r="C151" s="6" t="s">
        <v>45</v>
      </c>
      <c r="D151" s="6" t="s">
        <v>46</v>
      </c>
      <c r="E151" s="6">
        <v>9107</v>
      </c>
      <c r="F151" s="121" t="s">
        <v>4685</v>
      </c>
      <c r="G151" s="6"/>
      <c r="H151" s="6"/>
      <c r="I151" s="6" t="s">
        <v>4686</v>
      </c>
      <c r="J151" s="6" t="s">
        <v>4600</v>
      </c>
      <c r="K151" s="6" t="s">
        <v>4686</v>
      </c>
      <c r="L151" s="6" t="s">
        <v>4365</v>
      </c>
      <c r="M151" s="6">
        <v>1</v>
      </c>
      <c r="O151" s="6" t="s">
        <v>67</v>
      </c>
      <c r="P151" s="6"/>
      <c r="Q151" s="6">
        <v>851</v>
      </c>
      <c r="R151" s="8">
        <v>44803</v>
      </c>
      <c r="S151" s="10"/>
      <c r="T151" s="10" t="s">
        <v>66</v>
      </c>
      <c r="U151" s="6">
        <v>3</v>
      </c>
      <c r="V151" s="6">
        <v>309</v>
      </c>
      <c r="W151" s="7" t="s">
        <v>45</v>
      </c>
      <c r="X151" s="6" t="s">
        <v>67</v>
      </c>
      <c r="Y151" s="6" t="s">
        <v>67</v>
      </c>
      <c r="Z151" s="6" t="s">
        <v>2428</v>
      </c>
      <c r="AA151" s="6"/>
      <c r="AB151" s="6" t="s">
        <v>159</v>
      </c>
      <c r="AC151" s="6" t="s">
        <v>4687</v>
      </c>
      <c r="AD151" s="6" t="s">
        <v>159</v>
      </c>
      <c r="AE151" s="6" t="s">
        <v>429</v>
      </c>
      <c r="AF151" s="6" t="s">
        <v>45</v>
      </c>
      <c r="AG151" s="6" t="s">
        <v>45</v>
      </c>
      <c r="AH151" s="6" t="s">
        <v>45</v>
      </c>
      <c r="AI151" s="6" t="s">
        <v>45</v>
      </c>
      <c r="AJ151" s="7" t="s">
        <v>45</v>
      </c>
      <c r="AK151" s="6" t="s">
        <v>58</v>
      </c>
      <c r="AL151" s="6" t="s">
        <v>45</v>
      </c>
      <c r="AM151" s="6" t="s">
        <v>59</v>
      </c>
      <c r="AN151" s="6">
        <v>1</v>
      </c>
      <c r="AO151" s="6">
        <v>0</v>
      </c>
      <c r="AP151" s="6"/>
      <c r="AQ151" s="6"/>
      <c r="AR151" s="6"/>
      <c r="AS151" s="6"/>
      <c r="AT151" s="6"/>
      <c r="AU151" s="6"/>
    </row>
    <row r="152" spans="1:47" ht="12.75" customHeight="1" x14ac:dyDescent="0.25">
      <c r="A152" s="6" t="s">
        <v>4365</v>
      </c>
      <c r="B152" s="6">
        <v>5405</v>
      </c>
      <c r="C152" s="6" t="s">
        <v>45</v>
      </c>
      <c r="D152" s="6" t="s">
        <v>46</v>
      </c>
      <c r="E152" s="6">
        <v>9107</v>
      </c>
      <c r="F152" s="121" t="s">
        <v>4688</v>
      </c>
      <c r="G152" s="6"/>
      <c r="H152" s="6"/>
      <c r="I152" s="6" t="s">
        <v>4689</v>
      </c>
      <c r="J152" s="6" t="s">
        <v>4600</v>
      </c>
      <c r="K152" s="6" t="s">
        <v>4689</v>
      </c>
      <c r="L152" s="6" t="s">
        <v>4365</v>
      </c>
      <c r="M152" s="6">
        <v>1</v>
      </c>
      <c r="O152" s="6" t="s">
        <v>67</v>
      </c>
      <c r="P152" s="6"/>
      <c r="Q152" s="6">
        <v>851</v>
      </c>
      <c r="R152" s="8">
        <v>44803</v>
      </c>
      <c r="S152" s="10"/>
      <c r="T152" s="10" t="s">
        <v>66</v>
      </c>
      <c r="U152" s="6">
        <v>3</v>
      </c>
      <c r="V152" s="6">
        <v>309</v>
      </c>
      <c r="W152" s="7" t="s">
        <v>45</v>
      </c>
      <c r="X152" s="6" t="s">
        <v>67</v>
      </c>
      <c r="Y152" s="6" t="s">
        <v>67</v>
      </c>
      <c r="Z152" s="6" t="s">
        <v>2428</v>
      </c>
      <c r="AA152" s="6"/>
      <c r="AB152" s="6" t="s">
        <v>159</v>
      </c>
      <c r="AC152" s="6" t="s">
        <v>4687</v>
      </c>
      <c r="AD152" s="6" t="s">
        <v>159</v>
      </c>
      <c r="AE152" s="6" t="s">
        <v>429</v>
      </c>
      <c r="AF152" s="6" t="s">
        <v>45</v>
      </c>
      <c r="AG152" s="6" t="s">
        <v>45</v>
      </c>
      <c r="AH152" s="6" t="s">
        <v>45</v>
      </c>
      <c r="AI152" s="6" t="s">
        <v>45</v>
      </c>
      <c r="AJ152" s="7" t="s">
        <v>45</v>
      </c>
      <c r="AK152" s="6" t="s">
        <v>58</v>
      </c>
      <c r="AL152" s="6" t="s">
        <v>45</v>
      </c>
      <c r="AM152" s="6" t="s">
        <v>59</v>
      </c>
      <c r="AN152" s="6">
        <v>1</v>
      </c>
      <c r="AO152" s="6">
        <v>0</v>
      </c>
      <c r="AP152" s="6"/>
      <c r="AQ152" s="6"/>
      <c r="AR152" s="6"/>
      <c r="AS152" s="6"/>
      <c r="AT152" s="6"/>
      <c r="AU152" s="6"/>
    </row>
    <row r="153" spans="1:47" ht="12.75" customHeight="1" x14ac:dyDescent="0.25">
      <c r="A153" s="6" t="s">
        <v>4365</v>
      </c>
      <c r="B153" s="6">
        <v>5406</v>
      </c>
      <c r="C153" s="6" t="s">
        <v>45</v>
      </c>
      <c r="D153" s="6" t="s">
        <v>46</v>
      </c>
      <c r="E153" s="6">
        <v>9107</v>
      </c>
      <c r="F153" s="121" t="s">
        <v>4690</v>
      </c>
      <c r="G153" s="6"/>
      <c r="H153" s="6"/>
      <c r="I153" s="6" t="s">
        <v>4691</v>
      </c>
      <c r="J153" s="6" t="s">
        <v>4600</v>
      </c>
      <c r="K153" s="6" t="s">
        <v>4691</v>
      </c>
      <c r="L153" s="6" t="s">
        <v>4365</v>
      </c>
      <c r="M153" s="6">
        <v>1</v>
      </c>
      <c r="O153" s="6" t="s">
        <v>67</v>
      </c>
      <c r="P153" s="6"/>
      <c r="Q153" s="6">
        <v>851</v>
      </c>
      <c r="R153" s="8">
        <v>44803</v>
      </c>
      <c r="S153" s="10"/>
      <c r="T153" s="10" t="s">
        <v>66</v>
      </c>
      <c r="U153" s="6">
        <v>3</v>
      </c>
      <c r="V153" s="6">
        <v>309</v>
      </c>
      <c r="W153" s="7" t="s">
        <v>45</v>
      </c>
      <c r="X153" s="6" t="s">
        <v>67</v>
      </c>
      <c r="Y153" s="6" t="s">
        <v>67</v>
      </c>
      <c r="Z153" s="6" t="s">
        <v>2428</v>
      </c>
      <c r="AA153" s="6"/>
      <c r="AB153" s="6" t="s">
        <v>290</v>
      </c>
      <c r="AC153" s="6" t="s">
        <v>1974</v>
      </c>
      <c r="AD153" s="6" t="s">
        <v>290</v>
      </c>
      <c r="AE153" s="6" t="s">
        <v>700</v>
      </c>
      <c r="AF153" s="6" t="s">
        <v>45</v>
      </c>
      <c r="AG153" s="6" t="s">
        <v>45</v>
      </c>
      <c r="AH153" s="6" t="s">
        <v>45</v>
      </c>
      <c r="AI153" s="6" t="s">
        <v>45</v>
      </c>
      <c r="AJ153" s="7" t="s">
        <v>45</v>
      </c>
      <c r="AK153" s="6" t="s">
        <v>58</v>
      </c>
      <c r="AL153" s="6" t="s">
        <v>45</v>
      </c>
      <c r="AM153" s="6" t="s">
        <v>59</v>
      </c>
      <c r="AN153" s="6">
        <v>1</v>
      </c>
      <c r="AO153" s="6">
        <v>0</v>
      </c>
      <c r="AP153" s="6"/>
      <c r="AQ153" s="6"/>
      <c r="AR153" s="6"/>
      <c r="AS153" s="6"/>
      <c r="AT153" s="6"/>
      <c r="AU153" s="6"/>
    </row>
    <row r="154" spans="1:47" ht="12.75" customHeight="1" x14ac:dyDescent="0.25">
      <c r="A154" s="6" t="s">
        <v>4365</v>
      </c>
      <c r="B154" s="6">
        <v>5407</v>
      </c>
      <c r="C154" s="6" t="s">
        <v>45</v>
      </c>
      <c r="D154" s="6" t="s">
        <v>46</v>
      </c>
      <c r="E154" s="6">
        <v>9107</v>
      </c>
      <c r="F154" s="121" t="s">
        <v>4692</v>
      </c>
      <c r="G154" s="6"/>
      <c r="H154" s="6"/>
      <c r="I154" s="6" t="s">
        <v>4693</v>
      </c>
      <c r="J154" s="6" t="s">
        <v>4600</v>
      </c>
      <c r="K154" s="6" t="s">
        <v>4693</v>
      </c>
      <c r="L154" s="6" t="s">
        <v>4365</v>
      </c>
      <c r="M154" s="6">
        <v>1</v>
      </c>
      <c r="O154" s="6" t="s">
        <v>67</v>
      </c>
      <c r="P154" s="6"/>
      <c r="Q154" s="6">
        <v>851</v>
      </c>
      <c r="R154" s="8">
        <v>44803</v>
      </c>
      <c r="S154" s="10"/>
      <c r="T154" s="10" t="s">
        <v>66</v>
      </c>
      <c r="U154" s="6">
        <v>3</v>
      </c>
      <c r="V154" s="6">
        <v>309</v>
      </c>
      <c r="W154" s="7" t="s">
        <v>45</v>
      </c>
      <c r="X154" s="6" t="s">
        <v>67</v>
      </c>
      <c r="Y154" s="6" t="s">
        <v>67</v>
      </c>
      <c r="Z154" s="6" t="s">
        <v>2428</v>
      </c>
      <c r="AA154" s="6"/>
      <c r="AB154" s="6" t="s">
        <v>290</v>
      </c>
      <c r="AC154" s="6" t="s">
        <v>1974</v>
      </c>
      <c r="AD154" s="6" t="s">
        <v>290</v>
      </c>
      <c r="AE154" s="6" t="s">
        <v>700</v>
      </c>
      <c r="AF154" s="6" t="s">
        <v>45</v>
      </c>
      <c r="AG154" s="6" t="s">
        <v>45</v>
      </c>
      <c r="AH154" s="6" t="s">
        <v>45</v>
      </c>
      <c r="AI154" s="6" t="s">
        <v>45</v>
      </c>
      <c r="AJ154" s="7" t="s">
        <v>45</v>
      </c>
      <c r="AK154" s="6" t="s">
        <v>58</v>
      </c>
      <c r="AL154" s="6" t="s">
        <v>45</v>
      </c>
      <c r="AM154" s="6" t="s">
        <v>59</v>
      </c>
      <c r="AN154" s="6">
        <v>1</v>
      </c>
      <c r="AO154" s="6">
        <v>0</v>
      </c>
      <c r="AP154" s="6"/>
      <c r="AQ154" s="6"/>
      <c r="AR154" s="6"/>
      <c r="AS154" s="6"/>
      <c r="AT154" s="6"/>
      <c r="AU154" s="6"/>
    </row>
    <row r="155" spans="1:47" ht="12.75" customHeight="1" x14ac:dyDescent="0.25">
      <c r="A155" s="6" t="s">
        <v>4365</v>
      </c>
      <c r="B155" s="6">
        <v>5408</v>
      </c>
      <c r="C155" s="6" t="s">
        <v>45</v>
      </c>
      <c r="D155" s="6" t="s">
        <v>46</v>
      </c>
      <c r="E155" s="6">
        <v>9107</v>
      </c>
      <c r="F155" s="121" t="s">
        <v>4694</v>
      </c>
      <c r="G155" s="6"/>
      <c r="H155" s="6"/>
      <c r="I155" s="6" t="s">
        <v>4695</v>
      </c>
      <c r="J155" s="6" t="s">
        <v>4600</v>
      </c>
      <c r="K155" s="6" t="s">
        <v>4695</v>
      </c>
      <c r="L155" s="6" t="s">
        <v>4365</v>
      </c>
      <c r="M155" s="6">
        <v>1</v>
      </c>
      <c r="O155" s="6" t="s">
        <v>67</v>
      </c>
      <c r="P155" s="6"/>
      <c r="Q155" s="6">
        <v>851</v>
      </c>
      <c r="R155" s="8">
        <v>44803</v>
      </c>
      <c r="S155" s="10"/>
      <c r="T155" s="10" t="s">
        <v>66</v>
      </c>
      <c r="U155" s="6">
        <v>3</v>
      </c>
      <c r="V155" s="6">
        <v>309</v>
      </c>
      <c r="W155" s="7" t="s">
        <v>45</v>
      </c>
      <c r="X155" s="6" t="s">
        <v>67</v>
      </c>
      <c r="Y155" s="6" t="s">
        <v>67</v>
      </c>
      <c r="Z155" s="6" t="s">
        <v>2428</v>
      </c>
      <c r="AA155" s="6"/>
      <c r="AB155" s="6" t="s">
        <v>290</v>
      </c>
      <c r="AC155" s="6" t="s">
        <v>4696</v>
      </c>
      <c r="AD155" s="6" t="s">
        <v>290</v>
      </c>
      <c r="AE155" s="6" t="s">
        <v>175</v>
      </c>
      <c r="AF155" s="6" t="s">
        <v>45</v>
      </c>
      <c r="AG155" s="6" t="s">
        <v>45</v>
      </c>
      <c r="AH155" s="6" t="s">
        <v>45</v>
      </c>
      <c r="AI155" s="6" t="s">
        <v>45</v>
      </c>
      <c r="AJ155" s="7" t="s">
        <v>45</v>
      </c>
      <c r="AK155" s="6" t="s">
        <v>58</v>
      </c>
      <c r="AL155" s="6" t="s">
        <v>45</v>
      </c>
      <c r="AM155" s="6" t="s">
        <v>59</v>
      </c>
      <c r="AN155" s="6">
        <v>1</v>
      </c>
      <c r="AO155" s="6">
        <v>0</v>
      </c>
      <c r="AP155" s="6"/>
      <c r="AQ155" s="6"/>
      <c r="AR155" s="6"/>
      <c r="AS155" s="6"/>
      <c r="AT155" s="6"/>
      <c r="AU155" s="59">
        <v>0</v>
      </c>
    </row>
    <row r="156" spans="1:47" ht="12.75" customHeight="1" x14ac:dyDescent="0.25">
      <c r="A156" s="6" t="s">
        <v>4365</v>
      </c>
      <c r="B156" s="6">
        <v>5409</v>
      </c>
      <c r="C156" s="6" t="s">
        <v>45</v>
      </c>
      <c r="D156" s="6" t="s">
        <v>46</v>
      </c>
      <c r="E156" s="6">
        <v>9107</v>
      </c>
      <c r="F156" s="121" t="s">
        <v>4697</v>
      </c>
      <c r="G156" s="6"/>
      <c r="H156" s="6"/>
      <c r="I156" s="6" t="s">
        <v>4698</v>
      </c>
      <c r="J156" s="6" t="s">
        <v>4600</v>
      </c>
      <c r="K156" s="6" t="s">
        <v>4698</v>
      </c>
      <c r="L156" s="6" t="s">
        <v>4365</v>
      </c>
      <c r="M156" s="6">
        <v>1</v>
      </c>
      <c r="O156" s="6" t="s">
        <v>67</v>
      </c>
      <c r="P156" s="6"/>
      <c r="Q156" s="6">
        <v>851</v>
      </c>
      <c r="R156" s="8">
        <v>44803</v>
      </c>
      <c r="S156" s="10"/>
      <c r="T156" s="10" t="s">
        <v>66</v>
      </c>
      <c r="U156" s="6">
        <v>3</v>
      </c>
      <c r="V156" s="6">
        <v>309</v>
      </c>
      <c r="W156" s="7" t="s">
        <v>45</v>
      </c>
      <c r="X156" s="6" t="s">
        <v>67</v>
      </c>
      <c r="Y156" s="6" t="s">
        <v>67</v>
      </c>
      <c r="Z156" s="6" t="s">
        <v>2428</v>
      </c>
      <c r="AA156" s="6"/>
      <c r="AB156" s="6" t="s">
        <v>290</v>
      </c>
      <c r="AC156" s="6" t="s">
        <v>4696</v>
      </c>
      <c r="AD156" s="6" t="s">
        <v>290</v>
      </c>
      <c r="AE156" s="6" t="s">
        <v>175</v>
      </c>
      <c r="AF156" s="6" t="s">
        <v>45</v>
      </c>
      <c r="AG156" s="6" t="s">
        <v>45</v>
      </c>
      <c r="AH156" s="6" t="s">
        <v>45</v>
      </c>
      <c r="AI156" s="6" t="s">
        <v>45</v>
      </c>
      <c r="AJ156" s="7" t="s">
        <v>45</v>
      </c>
      <c r="AK156" s="6" t="s">
        <v>58</v>
      </c>
      <c r="AL156" s="6" t="s">
        <v>45</v>
      </c>
      <c r="AM156" s="6" t="s">
        <v>59</v>
      </c>
      <c r="AN156" s="6">
        <v>1</v>
      </c>
      <c r="AO156" s="6">
        <v>0</v>
      </c>
      <c r="AP156" s="6"/>
      <c r="AQ156" s="6"/>
      <c r="AR156" s="6"/>
      <c r="AS156" s="6"/>
      <c r="AT156" s="6"/>
      <c r="AU156" s="6"/>
    </row>
    <row r="157" spans="1:47" ht="12.75" customHeight="1" x14ac:dyDescent="0.25">
      <c r="A157" s="6" t="s">
        <v>4365</v>
      </c>
      <c r="B157" s="6">
        <v>5410</v>
      </c>
      <c r="C157" s="6" t="s">
        <v>45</v>
      </c>
      <c r="D157" s="6" t="s">
        <v>46</v>
      </c>
      <c r="E157" s="6">
        <v>9107</v>
      </c>
      <c r="F157" s="121" t="s">
        <v>4699</v>
      </c>
      <c r="G157" s="6"/>
      <c r="H157" s="6"/>
      <c r="I157" s="6" t="s">
        <v>4668</v>
      </c>
      <c r="J157" s="6" t="s">
        <v>4600</v>
      </c>
      <c r="K157" s="6" t="s">
        <v>4668</v>
      </c>
      <c r="L157" s="6" t="s">
        <v>4365</v>
      </c>
      <c r="M157" s="6">
        <v>1</v>
      </c>
      <c r="O157" s="6" t="s">
        <v>67</v>
      </c>
      <c r="P157" s="6"/>
      <c r="Q157" s="6">
        <v>851</v>
      </c>
      <c r="R157" s="8">
        <v>44803</v>
      </c>
      <c r="S157" s="10"/>
      <c r="T157" s="10" t="s">
        <v>66</v>
      </c>
      <c r="U157" s="6">
        <v>3</v>
      </c>
      <c r="V157" s="6">
        <v>309</v>
      </c>
      <c r="W157" s="7" t="s">
        <v>45</v>
      </c>
      <c r="X157" s="6" t="s">
        <v>67</v>
      </c>
      <c r="Y157" s="6" t="s">
        <v>67</v>
      </c>
      <c r="Z157" s="6" t="s">
        <v>2428</v>
      </c>
      <c r="AA157" s="6"/>
      <c r="AB157" s="6" t="s">
        <v>335</v>
      </c>
      <c r="AC157" s="6" t="s">
        <v>4700</v>
      </c>
      <c r="AD157" s="6" t="s">
        <v>335</v>
      </c>
      <c r="AE157" s="6" t="s">
        <v>175</v>
      </c>
      <c r="AF157" s="6" t="s">
        <v>45</v>
      </c>
      <c r="AG157" s="6" t="s">
        <v>45</v>
      </c>
      <c r="AH157" s="6" t="s">
        <v>45</v>
      </c>
      <c r="AI157" s="6" t="s">
        <v>45</v>
      </c>
      <c r="AJ157" s="7" t="s">
        <v>45</v>
      </c>
      <c r="AK157" s="6" t="s">
        <v>58</v>
      </c>
      <c r="AL157" s="6" t="s">
        <v>45</v>
      </c>
      <c r="AM157" s="6" t="s">
        <v>59</v>
      </c>
      <c r="AN157" s="6">
        <v>1</v>
      </c>
      <c r="AO157" s="6">
        <v>0</v>
      </c>
      <c r="AP157" s="6"/>
      <c r="AQ157" s="6"/>
      <c r="AR157" s="6"/>
      <c r="AS157" s="6"/>
      <c r="AT157" s="6"/>
      <c r="AU157" s="6"/>
    </row>
    <row r="158" spans="1:47" ht="12.75" customHeight="1" x14ac:dyDescent="0.25">
      <c r="A158" s="6" t="s">
        <v>4365</v>
      </c>
      <c r="B158" s="6">
        <v>5411</v>
      </c>
      <c r="C158" s="6" t="s">
        <v>45</v>
      </c>
      <c r="D158" s="6" t="s">
        <v>46</v>
      </c>
      <c r="E158" s="6">
        <v>9107</v>
      </c>
      <c r="F158" s="121" t="s">
        <v>4701</v>
      </c>
      <c r="G158" s="6"/>
      <c r="H158" s="6"/>
      <c r="I158" s="6" t="s">
        <v>4702</v>
      </c>
      <c r="J158" s="6" t="s">
        <v>4600</v>
      </c>
      <c r="K158" s="6" t="s">
        <v>4702</v>
      </c>
      <c r="L158" s="6" t="s">
        <v>4365</v>
      </c>
      <c r="M158" s="6">
        <v>1</v>
      </c>
      <c r="O158" s="6" t="s">
        <v>67</v>
      </c>
      <c r="P158" s="6"/>
      <c r="Q158" s="6">
        <v>851</v>
      </c>
      <c r="R158" s="8">
        <v>44803</v>
      </c>
      <c r="S158" s="10"/>
      <c r="T158" s="10" t="s">
        <v>66</v>
      </c>
      <c r="U158" s="6">
        <v>3</v>
      </c>
      <c r="V158" s="6">
        <v>309</v>
      </c>
      <c r="W158" s="7" t="s">
        <v>45</v>
      </c>
      <c r="X158" s="6" t="s">
        <v>67</v>
      </c>
      <c r="Y158" s="6" t="s">
        <v>67</v>
      </c>
      <c r="Z158" s="6" t="s">
        <v>2428</v>
      </c>
      <c r="AA158" s="6"/>
      <c r="AB158" s="6" t="s">
        <v>335</v>
      </c>
      <c r="AC158" s="6" t="s">
        <v>4700</v>
      </c>
      <c r="AD158" s="6" t="s">
        <v>335</v>
      </c>
      <c r="AE158" s="6" t="s">
        <v>175</v>
      </c>
      <c r="AF158" s="6" t="s">
        <v>45</v>
      </c>
      <c r="AG158" s="6" t="s">
        <v>45</v>
      </c>
      <c r="AH158" s="6" t="s">
        <v>45</v>
      </c>
      <c r="AI158" s="6" t="s">
        <v>45</v>
      </c>
      <c r="AJ158" s="7" t="s">
        <v>45</v>
      </c>
      <c r="AK158" s="6" t="s">
        <v>58</v>
      </c>
      <c r="AL158" s="6" t="s">
        <v>45</v>
      </c>
      <c r="AM158" s="6" t="s">
        <v>59</v>
      </c>
      <c r="AN158" s="6">
        <v>1</v>
      </c>
      <c r="AO158" s="6">
        <v>0</v>
      </c>
      <c r="AP158" s="6"/>
      <c r="AQ158" s="6"/>
      <c r="AR158" s="6"/>
      <c r="AS158" s="6"/>
      <c r="AT158" s="6"/>
      <c r="AU158" s="6"/>
    </row>
    <row r="159" spans="1:47" ht="12.75" customHeight="1" x14ac:dyDescent="0.25">
      <c r="A159" s="6" t="s">
        <v>4365</v>
      </c>
      <c r="B159" s="6">
        <v>5412</v>
      </c>
      <c r="C159" s="6" t="s">
        <v>45</v>
      </c>
      <c r="D159" s="6" t="s">
        <v>46</v>
      </c>
      <c r="E159" s="6">
        <v>9107</v>
      </c>
      <c r="F159" s="121" t="s">
        <v>4703</v>
      </c>
      <c r="G159" s="6"/>
      <c r="H159" s="6"/>
      <c r="I159" s="6" t="s">
        <v>4704</v>
      </c>
      <c r="J159" s="6" t="s">
        <v>4600</v>
      </c>
      <c r="K159" s="6" t="s">
        <v>4704</v>
      </c>
      <c r="L159" s="6" t="s">
        <v>4365</v>
      </c>
      <c r="M159" s="6">
        <v>1</v>
      </c>
      <c r="O159" s="6" t="s">
        <v>67</v>
      </c>
      <c r="P159" s="6"/>
      <c r="Q159" s="6">
        <v>851</v>
      </c>
      <c r="R159" s="8">
        <v>44803</v>
      </c>
      <c r="S159" s="10"/>
      <c r="T159" s="10" t="s">
        <v>66</v>
      </c>
      <c r="U159" s="6">
        <v>4</v>
      </c>
      <c r="V159" s="6">
        <v>410</v>
      </c>
      <c r="W159" s="7" t="s">
        <v>45</v>
      </c>
      <c r="X159" s="6" t="s">
        <v>67</v>
      </c>
      <c r="Y159" s="6" t="s">
        <v>67</v>
      </c>
      <c r="Z159" s="6" t="s">
        <v>2428</v>
      </c>
      <c r="AA159" s="6"/>
      <c r="AB159" s="6" t="s">
        <v>1780</v>
      </c>
      <c r="AC159" s="6" t="s">
        <v>4705</v>
      </c>
      <c r="AD159" s="6" t="s">
        <v>1780</v>
      </c>
      <c r="AE159" s="6" t="s">
        <v>4706</v>
      </c>
      <c r="AF159" s="6" t="s">
        <v>45</v>
      </c>
      <c r="AG159" s="6" t="s">
        <v>45</v>
      </c>
      <c r="AH159" s="6" t="s">
        <v>45</v>
      </c>
      <c r="AI159" s="6" t="s">
        <v>45</v>
      </c>
      <c r="AJ159" s="7" t="s">
        <v>45</v>
      </c>
      <c r="AK159" s="6" t="s">
        <v>58</v>
      </c>
      <c r="AL159" s="6" t="s">
        <v>45</v>
      </c>
      <c r="AM159" s="6" t="s">
        <v>59</v>
      </c>
      <c r="AN159" s="6">
        <v>1</v>
      </c>
      <c r="AO159" s="6">
        <v>0</v>
      </c>
      <c r="AP159" s="6"/>
      <c r="AQ159" s="6"/>
      <c r="AR159" s="6"/>
      <c r="AS159" s="6"/>
      <c r="AT159" s="6"/>
      <c r="AU159" s="59">
        <v>0</v>
      </c>
    </row>
    <row r="160" spans="1:47" ht="12.75" customHeight="1" x14ac:dyDescent="0.25">
      <c r="A160" s="6" t="s">
        <v>4365</v>
      </c>
      <c r="B160" s="6">
        <v>5413</v>
      </c>
      <c r="C160" s="6" t="s">
        <v>45</v>
      </c>
      <c r="D160" s="6" t="s">
        <v>46</v>
      </c>
      <c r="E160" s="6">
        <v>9107</v>
      </c>
      <c r="F160" s="121" t="s">
        <v>4707</v>
      </c>
      <c r="G160" s="6"/>
      <c r="H160" s="6"/>
      <c r="I160" s="6" t="s">
        <v>4702</v>
      </c>
      <c r="J160" s="6" t="s">
        <v>4600</v>
      </c>
      <c r="K160" s="6" t="s">
        <v>4702</v>
      </c>
      <c r="L160" s="6" t="s">
        <v>4365</v>
      </c>
      <c r="M160" s="6">
        <v>1</v>
      </c>
      <c r="O160" s="6" t="s">
        <v>67</v>
      </c>
      <c r="P160" s="6"/>
      <c r="Q160" s="6">
        <v>851</v>
      </c>
      <c r="R160" s="8">
        <v>44803</v>
      </c>
      <c r="S160" s="10"/>
      <c r="T160" s="10" t="s">
        <v>66</v>
      </c>
      <c r="U160" s="6">
        <v>4</v>
      </c>
      <c r="V160" s="6">
        <v>410</v>
      </c>
      <c r="W160" s="7" t="s">
        <v>45</v>
      </c>
      <c r="X160" s="6" t="s">
        <v>67</v>
      </c>
      <c r="Y160" s="6" t="s">
        <v>67</v>
      </c>
      <c r="Z160" s="6" t="s">
        <v>2428</v>
      </c>
      <c r="AA160" s="6"/>
      <c r="AB160" s="6" t="s">
        <v>1780</v>
      </c>
      <c r="AC160" s="6" t="s">
        <v>4705</v>
      </c>
      <c r="AD160" s="6" t="s">
        <v>1780</v>
      </c>
      <c r="AE160" s="6" t="s">
        <v>4706</v>
      </c>
      <c r="AF160" s="6" t="s">
        <v>45</v>
      </c>
      <c r="AG160" s="6" t="s">
        <v>45</v>
      </c>
      <c r="AH160" s="6" t="s">
        <v>45</v>
      </c>
      <c r="AI160" s="6" t="s">
        <v>45</v>
      </c>
      <c r="AJ160" s="7" t="s">
        <v>45</v>
      </c>
      <c r="AK160" s="6" t="s">
        <v>58</v>
      </c>
      <c r="AL160" s="6" t="s">
        <v>45</v>
      </c>
      <c r="AM160" s="6" t="s">
        <v>59</v>
      </c>
      <c r="AN160" s="6">
        <v>1</v>
      </c>
      <c r="AO160" s="6">
        <v>0</v>
      </c>
      <c r="AP160" s="6"/>
      <c r="AQ160" s="6"/>
      <c r="AR160" s="6"/>
      <c r="AS160" s="6"/>
      <c r="AT160" s="6"/>
      <c r="AU160" s="6"/>
    </row>
    <row r="161" spans="1:47" ht="12.75" customHeight="1" x14ac:dyDescent="0.25">
      <c r="A161" s="6" t="s">
        <v>4365</v>
      </c>
      <c r="B161" s="6">
        <v>5414</v>
      </c>
      <c r="C161" s="6" t="s">
        <v>45</v>
      </c>
      <c r="D161" s="6" t="s">
        <v>46</v>
      </c>
      <c r="E161" s="6">
        <v>9107</v>
      </c>
      <c r="F161" s="121" t="s">
        <v>4708</v>
      </c>
      <c r="G161" s="6"/>
      <c r="H161" s="6"/>
      <c r="I161" s="6" t="s">
        <v>4668</v>
      </c>
      <c r="J161" s="6" t="s">
        <v>4600</v>
      </c>
      <c r="K161" s="6" t="s">
        <v>4668</v>
      </c>
      <c r="L161" s="6" t="s">
        <v>4365</v>
      </c>
      <c r="M161" s="6">
        <v>1</v>
      </c>
      <c r="O161" s="6" t="s">
        <v>67</v>
      </c>
      <c r="P161" s="6"/>
      <c r="Q161" s="6">
        <v>851</v>
      </c>
      <c r="R161" s="8">
        <v>44803</v>
      </c>
      <c r="S161" s="10"/>
      <c r="T161" s="10" t="s">
        <v>66</v>
      </c>
      <c r="U161" s="6">
        <v>4</v>
      </c>
      <c r="V161" s="6">
        <v>410</v>
      </c>
      <c r="W161" s="7" t="s">
        <v>45</v>
      </c>
      <c r="X161" s="6" t="s">
        <v>67</v>
      </c>
      <c r="Y161" s="6" t="s">
        <v>67</v>
      </c>
      <c r="Z161" s="6" t="s">
        <v>4709</v>
      </c>
      <c r="AA161" s="6"/>
      <c r="AB161" s="6" t="s">
        <v>180</v>
      </c>
      <c r="AC161" s="6" t="s">
        <v>985</v>
      </c>
      <c r="AD161" s="6" t="s">
        <v>180</v>
      </c>
      <c r="AE161" s="6" t="s">
        <v>938</v>
      </c>
      <c r="AF161" s="6" t="s">
        <v>4710</v>
      </c>
      <c r="AG161" s="6" t="s">
        <v>45</v>
      </c>
      <c r="AH161" s="6" t="s">
        <v>4711</v>
      </c>
      <c r="AI161" s="6" t="s">
        <v>45</v>
      </c>
      <c r="AJ161" s="7" t="s">
        <v>45</v>
      </c>
      <c r="AK161" s="6" t="s">
        <v>265</v>
      </c>
      <c r="AL161" s="6" t="s">
        <v>45</v>
      </c>
      <c r="AM161" s="6" t="s">
        <v>59</v>
      </c>
      <c r="AN161" s="6">
        <v>1</v>
      </c>
      <c r="AO161" s="6">
        <v>0</v>
      </c>
      <c r="AP161" s="6"/>
      <c r="AQ161" s="6"/>
      <c r="AR161" s="6"/>
      <c r="AS161" s="6"/>
      <c r="AT161" s="6"/>
      <c r="AU161" s="6"/>
    </row>
    <row r="162" spans="1:47" ht="12.75" customHeight="1" x14ac:dyDescent="0.25">
      <c r="A162" s="6" t="s">
        <v>4365</v>
      </c>
      <c r="B162" s="6">
        <v>5415</v>
      </c>
      <c r="C162" s="6" t="s">
        <v>45</v>
      </c>
      <c r="D162" s="6" t="s">
        <v>46</v>
      </c>
      <c r="E162" s="6">
        <v>9108</v>
      </c>
      <c r="F162" s="121" t="s">
        <v>4712</v>
      </c>
      <c r="G162" s="6"/>
      <c r="H162" s="6"/>
      <c r="I162" s="6" t="s">
        <v>4713</v>
      </c>
      <c r="J162" s="6" t="s">
        <v>4714</v>
      </c>
      <c r="K162" s="6" t="s">
        <v>4713</v>
      </c>
      <c r="L162" s="6" t="s">
        <v>4365</v>
      </c>
      <c r="M162" s="6">
        <v>1</v>
      </c>
      <c r="O162" s="6" t="s">
        <v>67</v>
      </c>
      <c r="P162" s="6"/>
      <c r="Q162" s="6">
        <v>851</v>
      </c>
      <c r="R162" s="8">
        <v>44803</v>
      </c>
      <c r="S162" s="10"/>
      <c r="T162" s="10" t="s">
        <v>66</v>
      </c>
      <c r="U162" s="6">
        <v>4</v>
      </c>
      <c r="V162" s="6">
        <v>416</v>
      </c>
      <c r="W162" s="7" t="s">
        <v>45</v>
      </c>
      <c r="X162" s="6" t="s">
        <v>67</v>
      </c>
      <c r="Y162" s="6" t="s">
        <v>67</v>
      </c>
      <c r="Z162" s="6" t="s">
        <v>2428</v>
      </c>
      <c r="AA162" s="6"/>
      <c r="AB162" s="6" t="s">
        <v>290</v>
      </c>
      <c r="AC162" s="6" t="s">
        <v>4715</v>
      </c>
      <c r="AD162" s="6" t="s">
        <v>290</v>
      </c>
      <c r="AE162" s="6" t="s">
        <v>275</v>
      </c>
      <c r="AF162" s="6" t="s">
        <v>45</v>
      </c>
      <c r="AG162" s="6" t="s">
        <v>45</v>
      </c>
      <c r="AH162" s="6" t="s">
        <v>45</v>
      </c>
      <c r="AI162" s="6" t="s">
        <v>45</v>
      </c>
      <c r="AJ162" s="7" t="s">
        <v>45</v>
      </c>
      <c r="AK162" s="6" t="s">
        <v>45</v>
      </c>
      <c r="AL162" s="6" t="s">
        <v>45</v>
      </c>
      <c r="AM162" s="6" t="s">
        <v>59</v>
      </c>
      <c r="AN162" s="6">
        <v>1</v>
      </c>
      <c r="AO162" s="6">
        <v>0</v>
      </c>
      <c r="AP162" s="6"/>
      <c r="AQ162" s="6"/>
      <c r="AR162" s="6"/>
      <c r="AS162" s="6"/>
      <c r="AT162" s="6"/>
      <c r="AU162" s="6"/>
    </row>
    <row r="163" spans="1:47" ht="12.75" customHeight="1" x14ac:dyDescent="0.25">
      <c r="A163" s="6" t="s">
        <v>4365</v>
      </c>
      <c r="B163" s="6">
        <v>5416</v>
      </c>
      <c r="C163" s="6" t="s">
        <v>45</v>
      </c>
      <c r="D163" s="6" t="s">
        <v>46</v>
      </c>
      <c r="E163" s="6">
        <v>9108</v>
      </c>
      <c r="F163" s="121" t="s">
        <v>4716</v>
      </c>
      <c r="G163" s="6"/>
      <c r="H163" s="6"/>
      <c r="I163" s="6" t="s">
        <v>4713</v>
      </c>
      <c r="J163" s="6" t="s">
        <v>4714</v>
      </c>
      <c r="K163" s="6" t="s">
        <v>4713</v>
      </c>
      <c r="L163" s="6" t="s">
        <v>4365</v>
      </c>
      <c r="M163" s="6">
        <v>1</v>
      </c>
      <c r="O163" s="6" t="s">
        <v>67</v>
      </c>
      <c r="P163" s="6"/>
      <c r="Q163" s="6">
        <v>851</v>
      </c>
      <c r="R163" s="8">
        <v>44803</v>
      </c>
      <c r="S163" s="10"/>
      <c r="T163" s="10" t="s">
        <v>66</v>
      </c>
      <c r="U163" s="6">
        <v>4</v>
      </c>
      <c r="V163" s="6">
        <v>416</v>
      </c>
      <c r="W163" s="7" t="s">
        <v>45</v>
      </c>
      <c r="X163" s="6" t="s">
        <v>67</v>
      </c>
      <c r="Y163" s="6" t="s">
        <v>67</v>
      </c>
      <c r="Z163" s="6" t="s">
        <v>2428</v>
      </c>
      <c r="AA163" s="6"/>
      <c r="AB163" s="6" t="s">
        <v>290</v>
      </c>
      <c r="AC163" s="6" t="s">
        <v>4715</v>
      </c>
      <c r="AD163" s="6" t="s">
        <v>290</v>
      </c>
      <c r="AE163" s="6" t="s">
        <v>275</v>
      </c>
      <c r="AF163" s="6" t="s">
        <v>45</v>
      </c>
      <c r="AG163" s="6" t="s">
        <v>45</v>
      </c>
      <c r="AH163" s="6" t="s">
        <v>45</v>
      </c>
      <c r="AI163" s="6" t="s">
        <v>45</v>
      </c>
      <c r="AJ163" s="7" t="s">
        <v>45</v>
      </c>
      <c r="AK163" s="6" t="s">
        <v>45</v>
      </c>
      <c r="AL163" s="6" t="s">
        <v>45</v>
      </c>
      <c r="AM163" s="6" t="s">
        <v>59</v>
      </c>
      <c r="AN163" s="6">
        <v>1</v>
      </c>
      <c r="AO163" s="6">
        <v>0</v>
      </c>
      <c r="AP163" s="6"/>
      <c r="AQ163" s="6"/>
      <c r="AR163" s="6"/>
      <c r="AS163" s="6"/>
      <c r="AT163" s="6"/>
      <c r="AU163" s="6"/>
    </row>
    <row r="164" spans="1:47" ht="12.75" customHeight="1" x14ac:dyDescent="0.25">
      <c r="A164" s="6" t="s">
        <v>4365</v>
      </c>
      <c r="B164" s="6">
        <v>5417</v>
      </c>
      <c r="C164" s="6" t="s">
        <v>45</v>
      </c>
      <c r="D164" s="6" t="s">
        <v>46</v>
      </c>
      <c r="E164" s="6">
        <v>9108</v>
      </c>
      <c r="F164" s="121" t="s">
        <v>4717</v>
      </c>
      <c r="G164" s="6"/>
      <c r="H164" s="6"/>
      <c r="I164" s="6" t="s">
        <v>4713</v>
      </c>
      <c r="J164" s="6" t="s">
        <v>4714</v>
      </c>
      <c r="K164" s="6" t="s">
        <v>4713</v>
      </c>
      <c r="L164" s="6" t="s">
        <v>4365</v>
      </c>
      <c r="M164" s="6">
        <v>1</v>
      </c>
      <c r="O164" s="6" t="s">
        <v>67</v>
      </c>
      <c r="P164" s="6"/>
      <c r="Q164" s="6">
        <v>851</v>
      </c>
      <c r="R164" s="8">
        <v>44803</v>
      </c>
      <c r="S164" s="10"/>
      <c r="T164" s="10" t="s">
        <v>66</v>
      </c>
      <c r="U164" s="6">
        <v>4</v>
      </c>
      <c r="V164" s="6">
        <v>417</v>
      </c>
      <c r="W164" s="7" t="s">
        <v>45</v>
      </c>
      <c r="X164" s="6" t="s">
        <v>67</v>
      </c>
      <c r="Y164" s="6" t="s">
        <v>67</v>
      </c>
      <c r="Z164" s="6" t="s">
        <v>2428</v>
      </c>
      <c r="AA164" s="6"/>
      <c r="AB164" s="6" t="s">
        <v>392</v>
      </c>
      <c r="AC164" s="6" t="s">
        <v>150</v>
      </c>
      <c r="AD164" s="6" t="s">
        <v>392</v>
      </c>
      <c r="AE164" s="6" t="s">
        <v>429</v>
      </c>
      <c r="AF164" s="6" t="s">
        <v>45</v>
      </c>
      <c r="AG164" s="6" t="s">
        <v>45</v>
      </c>
      <c r="AH164" s="6" t="s">
        <v>45</v>
      </c>
      <c r="AI164" s="6" t="s">
        <v>45</v>
      </c>
      <c r="AJ164" s="7" t="s">
        <v>45</v>
      </c>
      <c r="AK164" s="6" t="s">
        <v>45</v>
      </c>
      <c r="AL164" s="6" t="s">
        <v>45</v>
      </c>
      <c r="AM164" s="6" t="s">
        <v>59</v>
      </c>
      <c r="AN164" s="6">
        <v>1</v>
      </c>
      <c r="AO164" s="6">
        <v>0</v>
      </c>
      <c r="AP164" s="6"/>
      <c r="AQ164" s="6"/>
      <c r="AR164" s="6"/>
      <c r="AS164" s="6"/>
      <c r="AT164" s="6"/>
      <c r="AU164" s="6"/>
    </row>
    <row r="165" spans="1:47" ht="12.75" customHeight="1" x14ac:dyDescent="0.25">
      <c r="A165" s="6" t="s">
        <v>4365</v>
      </c>
      <c r="B165" s="6">
        <v>5418</v>
      </c>
      <c r="C165" s="6" t="s">
        <v>45</v>
      </c>
      <c r="D165" s="6" t="s">
        <v>46</v>
      </c>
      <c r="E165" s="6">
        <v>9108</v>
      </c>
      <c r="F165" s="121" t="s">
        <v>4718</v>
      </c>
      <c r="G165" s="6"/>
      <c r="H165" s="6"/>
      <c r="I165" s="6" t="s">
        <v>4713</v>
      </c>
      <c r="J165" s="6" t="s">
        <v>4714</v>
      </c>
      <c r="K165" s="6" t="s">
        <v>4713</v>
      </c>
      <c r="L165" s="6" t="s">
        <v>4365</v>
      </c>
      <c r="M165" s="6">
        <v>1</v>
      </c>
      <c r="O165" s="6" t="s">
        <v>67</v>
      </c>
      <c r="P165" s="6"/>
      <c r="Q165" s="6">
        <v>851</v>
      </c>
      <c r="R165" s="8">
        <v>44803</v>
      </c>
      <c r="S165" s="10"/>
      <c r="T165" s="10" t="s">
        <v>66</v>
      </c>
      <c r="U165" s="6">
        <v>4</v>
      </c>
      <c r="V165" s="6">
        <v>417</v>
      </c>
      <c r="W165" s="7" t="s">
        <v>45</v>
      </c>
      <c r="X165" s="6" t="s">
        <v>67</v>
      </c>
      <c r="Y165" s="6" t="s">
        <v>67</v>
      </c>
      <c r="Z165" s="6" t="s">
        <v>2428</v>
      </c>
      <c r="AA165" s="6"/>
      <c r="AB165" s="6" t="s">
        <v>392</v>
      </c>
      <c r="AC165" s="6" t="s">
        <v>150</v>
      </c>
      <c r="AD165" s="6" t="s">
        <v>392</v>
      </c>
      <c r="AE165" s="6" t="s">
        <v>429</v>
      </c>
      <c r="AF165" s="6" t="s">
        <v>45</v>
      </c>
      <c r="AG165" s="6" t="s">
        <v>45</v>
      </c>
      <c r="AH165" s="6" t="s">
        <v>45</v>
      </c>
      <c r="AI165" s="6" t="s">
        <v>45</v>
      </c>
      <c r="AJ165" s="7" t="s">
        <v>45</v>
      </c>
      <c r="AK165" s="6" t="s">
        <v>45</v>
      </c>
      <c r="AL165" s="6" t="s">
        <v>45</v>
      </c>
      <c r="AM165" s="6" t="s">
        <v>59</v>
      </c>
      <c r="AN165" s="6">
        <v>1</v>
      </c>
      <c r="AO165" s="6">
        <v>0</v>
      </c>
      <c r="AP165" s="6"/>
      <c r="AQ165" s="6"/>
      <c r="AR165" s="6"/>
      <c r="AS165" s="6"/>
      <c r="AT165" s="6"/>
      <c r="AU165" s="6"/>
    </row>
    <row r="166" spans="1:47" ht="12.75" customHeight="1" x14ac:dyDescent="0.25">
      <c r="A166" s="6" t="s">
        <v>4365</v>
      </c>
      <c r="B166" s="6">
        <v>5419</v>
      </c>
      <c r="C166" s="6" t="s">
        <v>45</v>
      </c>
      <c r="D166" s="6" t="s">
        <v>46</v>
      </c>
      <c r="E166" s="6">
        <v>9108</v>
      </c>
      <c r="F166" s="121" t="s">
        <v>4719</v>
      </c>
      <c r="G166" s="6"/>
      <c r="H166" s="6"/>
      <c r="I166" s="6" t="s">
        <v>4713</v>
      </c>
      <c r="J166" s="6" t="s">
        <v>4714</v>
      </c>
      <c r="K166" s="6" t="s">
        <v>4713</v>
      </c>
      <c r="L166" s="6" t="s">
        <v>4365</v>
      </c>
      <c r="M166" s="6">
        <v>1</v>
      </c>
      <c r="O166" s="6" t="s">
        <v>67</v>
      </c>
      <c r="P166" s="6"/>
      <c r="Q166" s="6">
        <v>851</v>
      </c>
      <c r="R166" s="8">
        <v>44803</v>
      </c>
      <c r="S166" s="10"/>
      <c r="T166" s="10" t="s">
        <v>66</v>
      </c>
      <c r="U166" s="6">
        <v>4</v>
      </c>
      <c r="V166" s="6">
        <v>416</v>
      </c>
      <c r="W166" s="7" t="s">
        <v>45</v>
      </c>
      <c r="X166" s="6" t="s">
        <v>67</v>
      </c>
      <c r="Y166" s="6" t="s">
        <v>67</v>
      </c>
      <c r="Z166" s="6" t="s">
        <v>2428</v>
      </c>
      <c r="AA166" s="6"/>
      <c r="AB166" s="6" t="s">
        <v>1539</v>
      </c>
      <c r="AC166" s="6" t="s">
        <v>4720</v>
      </c>
      <c r="AD166" s="6" t="s">
        <v>1539</v>
      </c>
      <c r="AE166" s="6" t="s">
        <v>175</v>
      </c>
      <c r="AF166" s="6" t="s">
        <v>45</v>
      </c>
      <c r="AG166" s="6" t="s">
        <v>45</v>
      </c>
      <c r="AH166" s="6" t="s">
        <v>45</v>
      </c>
      <c r="AI166" s="6" t="s">
        <v>45</v>
      </c>
      <c r="AJ166" s="7" t="s">
        <v>45</v>
      </c>
      <c r="AK166" s="6" t="s">
        <v>45</v>
      </c>
      <c r="AL166" s="6" t="s">
        <v>45</v>
      </c>
      <c r="AM166" s="6" t="s">
        <v>59</v>
      </c>
      <c r="AN166" s="6">
        <v>1</v>
      </c>
      <c r="AO166" s="6">
        <v>0</v>
      </c>
      <c r="AP166" s="6"/>
      <c r="AQ166" s="6"/>
      <c r="AR166" s="6"/>
      <c r="AS166" s="6"/>
      <c r="AT166" s="6"/>
      <c r="AU166" s="6"/>
    </row>
    <row r="167" spans="1:47" ht="12.75" customHeight="1" x14ac:dyDescent="0.25">
      <c r="A167" s="6" t="s">
        <v>4365</v>
      </c>
      <c r="B167" s="6">
        <v>5420</v>
      </c>
      <c r="C167" s="6" t="s">
        <v>45</v>
      </c>
      <c r="D167" s="6" t="s">
        <v>46</v>
      </c>
      <c r="E167" s="6">
        <v>9108</v>
      </c>
      <c r="F167" s="121" t="s">
        <v>4721</v>
      </c>
      <c r="G167" s="6"/>
      <c r="H167" s="6"/>
      <c r="I167" s="6" t="s">
        <v>4713</v>
      </c>
      <c r="J167" s="6" t="s">
        <v>4714</v>
      </c>
      <c r="K167" s="6" t="s">
        <v>4713</v>
      </c>
      <c r="L167" s="6" t="s">
        <v>4365</v>
      </c>
      <c r="M167" s="6">
        <v>1</v>
      </c>
      <c r="O167" s="6" t="s">
        <v>67</v>
      </c>
      <c r="P167" s="6"/>
      <c r="Q167" s="6">
        <v>851</v>
      </c>
      <c r="R167" s="8">
        <v>44803</v>
      </c>
      <c r="S167" s="10"/>
      <c r="T167" s="10" t="s">
        <v>66</v>
      </c>
      <c r="U167" s="6">
        <v>4</v>
      </c>
      <c r="V167" s="6">
        <v>416</v>
      </c>
      <c r="W167" s="7" t="s">
        <v>45</v>
      </c>
      <c r="X167" s="6" t="s">
        <v>67</v>
      </c>
      <c r="Y167" s="6" t="s">
        <v>67</v>
      </c>
      <c r="Z167" s="6" t="s">
        <v>2428</v>
      </c>
      <c r="AA167" s="6"/>
      <c r="AB167" s="6" t="s">
        <v>1539</v>
      </c>
      <c r="AC167" s="6" t="s">
        <v>4720</v>
      </c>
      <c r="AD167" s="6" t="s">
        <v>1539</v>
      </c>
      <c r="AE167" s="6" t="s">
        <v>175</v>
      </c>
      <c r="AF167" s="6" t="s">
        <v>45</v>
      </c>
      <c r="AG167" s="6" t="s">
        <v>45</v>
      </c>
      <c r="AH167" s="6" t="s">
        <v>45</v>
      </c>
      <c r="AI167" s="6" t="s">
        <v>45</v>
      </c>
      <c r="AJ167" s="7" t="s">
        <v>45</v>
      </c>
      <c r="AK167" s="6" t="s">
        <v>45</v>
      </c>
      <c r="AL167" s="6" t="s">
        <v>45</v>
      </c>
      <c r="AM167" s="6" t="s">
        <v>59</v>
      </c>
      <c r="AN167" s="6">
        <v>1</v>
      </c>
      <c r="AO167" s="6">
        <v>0</v>
      </c>
      <c r="AP167" s="6"/>
      <c r="AQ167" s="6"/>
      <c r="AR167" s="6"/>
      <c r="AS167" s="6"/>
      <c r="AT167" s="6"/>
      <c r="AU167" s="6"/>
    </row>
    <row r="168" spans="1:47" ht="12.75" customHeight="1" x14ac:dyDescent="0.25">
      <c r="A168" s="6" t="s">
        <v>4365</v>
      </c>
      <c r="B168" s="6">
        <v>5052</v>
      </c>
      <c r="C168" s="6" t="s">
        <v>45</v>
      </c>
      <c r="D168" s="6" t="s">
        <v>46</v>
      </c>
      <c r="E168" s="6" t="s">
        <v>46</v>
      </c>
      <c r="F168" s="121" t="s">
        <v>4721</v>
      </c>
      <c r="G168" s="6"/>
      <c r="H168" s="6"/>
      <c r="I168" s="6" t="s">
        <v>4484</v>
      </c>
      <c r="J168" s="6" t="s">
        <v>4484</v>
      </c>
      <c r="K168" s="6" t="s">
        <v>45</v>
      </c>
      <c r="L168" s="6" t="s">
        <v>4365</v>
      </c>
      <c r="M168" s="6">
        <v>1</v>
      </c>
      <c r="O168" s="6" t="s">
        <v>50</v>
      </c>
      <c r="P168" s="6"/>
      <c r="Q168" s="6">
        <v>709</v>
      </c>
      <c r="R168" s="8">
        <v>44357</v>
      </c>
      <c r="S168" s="10"/>
      <c r="T168" s="10" t="s">
        <v>475</v>
      </c>
      <c r="U168" s="6">
        <v>2</v>
      </c>
      <c r="V168" s="10">
        <v>21</v>
      </c>
      <c r="W168" s="7" t="s">
        <v>45</v>
      </c>
      <c r="X168" s="6" t="s">
        <v>45</v>
      </c>
      <c r="Y168" s="6" t="s">
        <v>52</v>
      </c>
      <c r="Z168" s="6" t="s">
        <v>45</v>
      </c>
      <c r="AA168" s="6"/>
      <c r="AB168" s="6" t="s">
        <v>698</v>
      </c>
      <c r="AC168" s="6" t="s">
        <v>4722</v>
      </c>
      <c r="AD168" s="6" t="s">
        <v>698</v>
      </c>
      <c r="AE168" s="6" t="s">
        <v>175</v>
      </c>
      <c r="AF168" s="6" t="s">
        <v>45</v>
      </c>
      <c r="AG168" s="6" t="s">
        <v>45</v>
      </c>
      <c r="AH168" s="6" t="s">
        <v>45</v>
      </c>
      <c r="AI168" s="6" t="s">
        <v>45</v>
      </c>
      <c r="AJ168" s="7" t="s">
        <v>45</v>
      </c>
      <c r="AK168" s="6" t="s">
        <v>45</v>
      </c>
      <c r="AL168" s="6" t="s">
        <v>45</v>
      </c>
      <c r="AM168" s="6"/>
      <c r="AN168" s="6">
        <v>1</v>
      </c>
      <c r="AO168" s="6">
        <v>0</v>
      </c>
      <c r="AP168" s="6"/>
      <c r="AQ168" s="6"/>
      <c r="AR168" s="6"/>
      <c r="AS168" s="59">
        <v>12099</v>
      </c>
      <c r="AT168" s="59">
        <v>12099</v>
      </c>
      <c r="AU168" s="132"/>
    </row>
    <row r="169" spans="1:47" ht="12.75" customHeight="1" x14ac:dyDescent="0.25">
      <c r="A169" s="6" t="s">
        <v>4365</v>
      </c>
      <c r="B169" s="6">
        <v>5421</v>
      </c>
      <c r="C169" s="6" t="s">
        <v>45</v>
      </c>
      <c r="D169" s="6" t="s">
        <v>46</v>
      </c>
      <c r="E169" s="6">
        <v>9108</v>
      </c>
      <c r="F169" s="121" t="s">
        <v>4723</v>
      </c>
      <c r="G169" s="6"/>
      <c r="H169" s="6"/>
      <c r="I169" s="6" t="s">
        <v>4713</v>
      </c>
      <c r="J169" s="6" t="s">
        <v>4714</v>
      </c>
      <c r="K169" s="6" t="s">
        <v>4713</v>
      </c>
      <c r="L169" s="6" t="s">
        <v>4365</v>
      </c>
      <c r="M169" s="6">
        <v>1</v>
      </c>
      <c r="O169" s="6" t="s">
        <v>67</v>
      </c>
      <c r="P169" s="6"/>
      <c r="Q169" s="6">
        <v>851</v>
      </c>
      <c r="R169" s="8">
        <v>44803</v>
      </c>
      <c r="S169" s="10"/>
      <c r="T169" s="10" t="s">
        <v>66</v>
      </c>
      <c r="U169" s="6">
        <v>3</v>
      </c>
      <c r="V169" s="6">
        <v>302</v>
      </c>
      <c r="W169" s="7" t="s">
        <v>45</v>
      </c>
      <c r="X169" s="6" t="s">
        <v>67</v>
      </c>
      <c r="Y169" s="6" t="s">
        <v>67</v>
      </c>
      <c r="Z169" s="6" t="s">
        <v>2428</v>
      </c>
      <c r="AA169" s="6"/>
      <c r="AB169" s="6" t="s">
        <v>581</v>
      </c>
      <c r="AC169" s="6" t="s">
        <v>4724</v>
      </c>
      <c r="AD169" s="6" t="s">
        <v>581</v>
      </c>
      <c r="AE169" s="6" t="s">
        <v>102</v>
      </c>
      <c r="AF169" s="6" t="s">
        <v>45</v>
      </c>
      <c r="AG169" s="6" t="s">
        <v>45</v>
      </c>
      <c r="AH169" s="6" t="s">
        <v>45</v>
      </c>
      <c r="AI169" s="6" t="s">
        <v>45</v>
      </c>
      <c r="AJ169" s="7" t="s">
        <v>45</v>
      </c>
      <c r="AK169" s="6" t="s">
        <v>45</v>
      </c>
      <c r="AL169" s="6" t="s">
        <v>45</v>
      </c>
      <c r="AM169" s="6" t="s">
        <v>59</v>
      </c>
      <c r="AN169" s="6">
        <v>1</v>
      </c>
      <c r="AO169" s="6">
        <v>0</v>
      </c>
      <c r="AP169" s="6"/>
      <c r="AQ169" s="6"/>
      <c r="AR169" s="6"/>
      <c r="AS169" s="6"/>
      <c r="AT169" s="6"/>
      <c r="AU169" s="6"/>
    </row>
    <row r="170" spans="1:47" ht="12.75" customHeight="1" x14ac:dyDescent="0.25">
      <c r="A170" s="6" t="s">
        <v>4365</v>
      </c>
      <c r="B170" s="6">
        <v>5422</v>
      </c>
      <c r="C170" s="6" t="s">
        <v>45</v>
      </c>
      <c r="D170" s="6" t="s">
        <v>46</v>
      </c>
      <c r="E170" s="6">
        <v>9108</v>
      </c>
      <c r="F170" s="121" t="s">
        <v>4725</v>
      </c>
      <c r="G170" s="6"/>
      <c r="H170" s="6"/>
      <c r="I170" s="6" t="s">
        <v>4713</v>
      </c>
      <c r="J170" s="6" t="s">
        <v>4714</v>
      </c>
      <c r="K170" s="6" t="s">
        <v>4713</v>
      </c>
      <c r="L170" s="6" t="s">
        <v>4365</v>
      </c>
      <c r="M170" s="6">
        <v>1</v>
      </c>
      <c r="O170" s="6" t="s">
        <v>67</v>
      </c>
      <c r="P170" s="6"/>
      <c r="Q170" s="6">
        <v>851</v>
      </c>
      <c r="R170" s="8">
        <v>44803</v>
      </c>
      <c r="S170" s="10"/>
      <c r="T170" s="10" t="s">
        <v>66</v>
      </c>
      <c r="U170" s="6">
        <v>3</v>
      </c>
      <c r="V170" s="6">
        <v>302</v>
      </c>
      <c r="W170" s="7" t="s">
        <v>45</v>
      </c>
      <c r="X170" s="6" t="s">
        <v>67</v>
      </c>
      <c r="Y170" s="6" t="s">
        <v>67</v>
      </c>
      <c r="Z170" s="6" t="s">
        <v>2428</v>
      </c>
      <c r="AA170" s="6"/>
      <c r="AB170" s="6" t="s">
        <v>581</v>
      </c>
      <c r="AC170" s="6" t="s">
        <v>4724</v>
      </c>
      <c r="AD170" s="6" t="s">
        <v>581</v>
      </c>
      <c r="AE170" s="6" t="s">
        <v>102</v>
      </c>
      <c r="AF170" s="6" t="s">
        <v>45</v>
      </c>
      <c r="AG170" s="6" t="s">
        <v>45</v>
      </c>
      <c r="AH170" s="6" t="s">
        <v>45</v>
      </c>
      <c r="AI170" s="6" t="s">
        <v>45</v>
      </c>
      <c r="AJ170" s="7" t="s">
        <v>45</v>
      </c>
      <c r="AK170" s="6" t="s">
        <v>45</v>
      </c>
      <c r="AL170" s="6" t="s">
        <v>45</v>
      </c>
      <c r="AM170" s="6" t="s">
        <v>59</v>
      </c>
      <c r="AN170" s="6">
        <v>1</v>
      </c>
      <c r="AO170" s="6">
        <v>0</v>
      </c>
      <c r="AP170" s="6"/>
      <c r="AQ170" s="6"/>
      <c r="AR170" s="6"/>
      <c r="AS170" s="6"/>
      <c r="AT170" s="6"/>
      <c r="AU170" s="6"/>
    </row>
    <row r="171" spans="1:47" ht="12.75" customHeight="1" x14ac:dyDescent="0.25">
      <c r="A171" s="6" t="s">
        <v>4365</v>
      </c>
      <c r="B171" s="6">
        <v>5423</v>
      </c>
      <c r="C171" s="6" t="s">
        <v>45</v>
      </c>
      <c r="D171" s="6" t="s">
        <v>46</v>
      </c>
      <c r="E171" s="6">
        <v>9108</v>
      </c>
      <c r="F171" s="121" t="s">
        <v>4726</v>
      </c>
      <c r="G171" s="6"/>
      <c r="H171" s="6"/>
      <c r="I171" s="6" t="s">
        <v>4713</v>
      </c>
      <c r="J171" s="6" t="s">
        <v>4714</v>
      </c>
      <c r="K171" s="6" t="s">
        <v>4713</v>
      </c>
      <c r="L171" s="6" t="s">
        <v>4365</v>
      </c>
      <c r="M171" s="6">
        <v>1</v>
      </c>
      <c r="O171" s="6" t="s">
        <v>67</v>
      </c>
      <c r="P171" s="6"/>
      <c r="Q171" s="6">
        <v>851</v>
      </c>
      <c r="R171" s="8">
        <v>44803</v>
      </c>
      <c r="S171" s="10"/>
      <c r="T171" s="10" t="s">
        <v>66</v>
      </c>
      <c r="U171" s="6">
        <v>4</v>
      </c>
      <c r="V171" s="6">
        <v>416</v>
      </c>
      <c r="W171" s="7" t="s">
        <v>45</v>
      </c>
      <c r="X171" s="6" t="s">
        <v>67</v>
      </c>
      <c r="Y171" s="6" t="s">
        <v>67</v>
      </c>
      <c r="Z171" s="6" t="s">
        <v>2428</v>
      </c>
      <c r="AA171" s="6"/>
      <c r="AB171" s="6" t="s">
        <v>173</v>
      </c>
      <c r="AC171" s="6" t="s">
        <v>4727</v>
      </c>
      <c r="AD171" s="6" t="s">
        <v>173</v>
      </c>
      <c r="AE171" s="6" t="s">
        <v>102</v>
      </c>
      <c r="AF171" s="6" t="s">
        <v>45</v>
      </c>
      <c r="AG171" s="6" t="s">
        <v>45</v>
      </c>
      <c r="AH171" s="6" t="s">
        <v>45</v>
      </c>
      <c r="AI171" s="6" t="s">
        <v>45</v>
      </c>
      <c r="AJ171" s="7" t="s">
        <v>45</v>
      </c>
      <c r="AK171" s="6" t="s">
        <v>45</v>
      </c>
      <c r="AL171" s="6" t="s">
        <v>45</v>
      </c>
      <c r="AM171" s="6" t="s">
        <v>59</v>
      </c>
      <c r="AN171" s="6">
        <v>1</v>
      </c>
      <c r="AO171" s="6">
        <v>0</v>
      </c>
      <c r="AP171" s="6"/>
      <c r="AQ171" s="6"/>
      <c r="AR171" s="6"/>
      <c r="AS171" s="6"/>
      <c r="AT171" s="6"/>
      <c r="AU171" s="6"/>
    </row>
    <row r="172" spans="1:47" ht="12.75" customHeight="1" x14ac:dyDescent="0.25">
      <c r="A172" s="6" t="s">
        <v>4365</v>
      </c>
      <c r="B172" s="6">
        <v>5424</v>
      </c>
      <c r="C172" s="6" t="s">
        <v>45</v>
      </c>
      <c r="D172" s="6" t="s">
        <v>46</v>
      </c>
      <c r="E172" s="6">
        <v>9108</v>
      </c>
      <c r="F172" s="121" t="s">
        <v>4728</v>
      </c>
      <c r="G172" s="6"/>
      <c r="H172" s="6"/>
      <c r="I172" s="6" t="s">
        <v>4713</v>
      </c>
      <c r="J172" s="6" t="s">
        <v>4714</v>
      </c>
      <c r="K172" s="6" t="s">
        <v>4713</v>
      </c>
      <c r="L172" s="6" t="s">
        <v>4365</v>
      </c>
      <c r="M172" s="6">
        <v>1</v>
      </c>
      <c r="O172" s="6" t="s">
        <v>67</v>
      </c>
      <c r="P172" s="6"/>
      <c r="Q172" s="6">
        <v>851</v>
      </c>
      <c r="R172" s="8">
        <v>44803</v>
      </c>
      <c r="S172" s="10"/>
      <c r="T172" s="10" t="s">
        <v>66</v>
      </c>
      <c r="U172" s="6">
        <v>4</v>
      </c>
      <c r="V172" s="6">
        <v>416</v>
      </c>
      <c r="W172" s="7" t="s">
        <v>45</v>
      </c>
      <c r="X172" s="6" t="s">
        <v>67</v>
      </c>
      <c r="Y172" s="6" t="s">
        <v>67</v>
      </c>
      <c r="Z172" s="6" t="s">
        <v>2428</v>
      </c>
      <c r="AA172" s="6"/>
      <c r="AB172" s="6" t="s">
        <v>173</v>
      </c>
      <c r="AC172" s="6" t="s">
        <v>4727</v>
      </c>
      <c r="AD172" s="6" t="s">
        <v>173</v>
      </c>
      <c r="AE172" s="6" t="s">
        <v>102</v>
      </c>
      <c r="AF172" s="6" t="s">
        <v>45</v>
      </c>
      <c r="AG172" s="6" t="s">
        <v>45</v>
      </c>
      <c r="AH172" s="6" t="s">
        <v>45</v>
      </c>
      <c r="AI172" s="6" t="s">
        <v>45</v>
      </c>
      <c r="AJ172" s="7" t="s">
        <v>45</v>
      </c>
      <c r="AK172" s="6" t="s">
        <v>45</v>
      </c>
      <c r="AL172" s="6" t="s">
        <v>45</v>
      </c>
      <c r="AM172" s="6" t="s">
        <v>59</v>
      </c>
      <c r="AN172" s="6">
        <v>1</v>
      </c>
      <c r="AO172" s="6">
        <v>0</v>
      </c>
      <c r="AP172" s="6"/>
      <c r="AQ172" s="6"/>
      <c r="AR172" s="6"/>
      <c r="AS172" s="6"/>
      <c r="AT172" s="6"/>
      <c r="AU172" s="6"/>
    </row>
    <row r="173" spans="1:47" ht="12.75" customHeight="1" x14ac:dyDescent="0.25">
      <c r="A173" s="6" t="s">
        <v>4365</v>
      </c>
      <c r="B173" s="6">
        <v>5425</v>
      </c>
      <c r="C173" s="6" t="s">
        <v>45</v>
      </c>
      <c r="D173" s="6" t="s">
        <v>46</v>
      </c>
      <c r="E173" s="6">
        <v>9108</v>
      </c>
      <c r="F173" s="121" t="s">
        <v>4729</v>
      </c>
      <c r="G173" s="6"/>
      <c r="H173" s="6"/>
      <c r="I173" s="6" t="s">
        <v>4713</v>
      </c>
      <c r="J173" s="6" t="s">
        <v>4714</v>
      </c>
      <c r="K173" s="6" t="s">
        <v>4713</v>
      </c>
      <c r="L173" s="6" t="s">
        <v>4365</v>
      </c>
      <c r="M173" s="6">
        <v>1</v>
      </c>
      <c r="O173" s="6" t="s">
        <v>67</v>
      </c>
      <c r="P173" s="6"/>
      <c r="Q173" s="6">
        <v>851</v>
      </c>
      <c r="R173" s="8">
        <v>44803</v>
      </c>
      <c r="S173" s="10"/>
      <c r="T173" s="10" t="s">
        <v>66</v>
      </c>
      <c r="U173" s="6">
        <v>4</v>
      </c>
      <c r="V173" s="6">
        <v>417</v>
      </c>
      <c r="W173" s="7" t="s">
        <v>45</v>
      </c>
      <c r="X173" s="6" t="s">
        <v>67</v>
      </c>
      <c r="Y173" s="6" t="s">
        <v>67</v>
      </c>
      <c r="Z173" s="6" t="s">
        <v>2428</v>
      </c>
      <c r="AA173" s="6"/>
      <c r="AB173" s="6" t="s">
        <v>89</v>
      </c>
      <c r="AC173" s="6" t="s">
        <v>4730</v>
      </c>
      <c r="AD173" s="6" t="s">
        <v>89</v>
      </c>
      <c r="AE173" s="6" t="s">
        <v>992</v>
      </c>
      <c r="AF173" s="6" t="s">
        <v>45</v>
      </c>
      <c r="AG173" s="6" t="s">
        <v>45</v>
      </c>
      <c r="AH173" s="6" t="s">
        <v>45</v>
      </c>
      <c r="AI173" s="6" t="s">
        <v>45</v>
      </c>
      <c r="AJ173" s="7" t="s">
        <v>45</v>
      </c>
      <c r="AK173" s="6" t="s">
        <v>45</v>
      </c>
      <c r="AL173" s="6" t="s">
        <v>45</v>
      </c>
      <c r="AM173" s="6" t="s">
        <v>59</v>
      </c>
      <c r="AN173" s="6">
        <v>1</v>
      </c>
      <c r="AO173" s="6">
        <v>0</v>
      </c>
      <c r="AP173" s="6"/>
      <c r="AQ173" s="6"/>
      <c r="AR173" s="6"/>
      <c r="AS173" s="6"/>
      <c r="AT173" s="6"/>
      <c r="AU173" s="6"/>
    </row>
    <row r="174" spans="1:47" ht="12.75" customHeight="1" x14ac:dyDescent="0.25">
      <c r="A174" s="6" t="s">
        <v>4365</v>
      </c>
      <c r="B174" s="6">
        <v>5426</v>
      </c>
      <c r="C174" s="6" t="s">
        <v>45</v>
      </c>
      <c r="D174" s="6" t="s">
        <v>46</v>
      </c>
      <c r="E174" s="6">
        <v>9108</v>
      </c>
      <c r="F174" s="121" t="s">
        <v>4731</v>
      </c>
      <c r="G174" s="6"/>
      <c r="H174" s="6"/>
      <c r="I174" s="6" t="s">
        <v>4713</v>
      </c>
      <c r="J174" s="6" t="s">
        <v>4714</v>
      </c>
      <c r="K174" s="6" t="s">
        <v>4713</v>
      </c>
      <c r="L174" s="6" t="s">
        <v>4365</v>
      </c>
      <c r="M174" s="6">
        <v>1</v>
      </c>
      <c r="O174" s="6" t="s">
        <v>67</v>
      </c>
      <c r="P174" s="6"/>
      <c r="Q174" s="6">
        <v>851</v>
      </c>
      <c r="R174" s="8">
        <v>44803</v>
      </c>
      <c r="S174" s="10"/>
      <c r="T174" s="10" t="s">
        <v>66</v>
      </c>
      <c r="U174" s="6">
        <v>4</v>
      </c>
      <c r="V174" s="6">
        <v>417</v>
      </c>
      <c r="W174" s="7" t="s">
        <v>45</v>
      </c>
      <c r="X174" s="6" t="s">
        <v>67</v>
      </c>
      <c r="Y174" s="6" t="s">
        <v>67</v>
      </c>
      <c r="Z174" s="6" t="s">
        <v>2428</v>
      </c>
      <c r="AA174" s="6"/>
      <c r="AB174" s="6" t="s">
        <v>89</v>
      </c>
      <c r="AC174" s="6" t="s">
        <v>4730</v>
      </c>
      <c r="AD174" s="6" t="s">
        <v>89</v>
      </c>
      <c r="AE174" s="6" t="s">
        <v>992</v>
      </c>
      <c r="AF174" s="6" t="s">
        <v>45</v>
      </c>
      <c r="AG174" s="6" t="s">
        <v>45</v>
      </c>
      <c r="AH174" s="6" t="s">
        <v>45</v>
      </c>
      <c r="AI174" s="6" t="s">
        <v>45</v>
      </c>
      <c r="AJ174" s="7" t="s">
        <v>45</v>
      </c>
      <c r="AK174" s="6" t="s">
        <v>45</v>
      </c>
      <c r="AL174" s="6" t="s">
        <v>45</v>
      </c>
      <c r="AM174" s="6" t="s">
        <v>59</v>
      </c>
      <c r="AN174" s="6">
        <v>1</v>
      </c>
      <c r="AO174" s="6">
        <v>0</v>
      </c>
      <c r="AP174" s="6"/>
      <c r="AQ174" s="6"/>
      <c r="AR174" s="6"/>
      <c r="AS174" s="6"/>
      <c r="AT174" s="6"/>
      <c r="AU174" s="6"/>
    </row>
    <row r="175" spans="1:47" ht="12.75" customHeight="1" x14ac:dyDescent="0.25">
      <c r="A175" s="6" t="s">
        <v>4365</v>
      </c>
      <c r="B175" s="6">
        <v>5427</v>
      </c>
      <c r="C175" s="6" t="s">
        <v>45</v>
      </c>
      <c r="D175" s="6" t="s">
        <v>46</v>
      </c>
      <c r="E175" s="6">
        <v>9108</v>
      </c>
      <c r="F175" s="121" t="s">
        <v>4732</v>
      </c>
      <c r="G175" s="6"/>
      <c r="H175" s="6"/>
      <c r="I175" s="6" t="s">
        <v>4713</v>
      </c>
      <c r="J175" s="6" t="s">
        <v>4714</v>
      </c>
      <c r="K175" s="6" t="s">
        <v>4713</v>
      </c>
      <c r="L175" s="6" t="s">
        <v>4365</v>
      </c>
      <c r="M175" s="6">
        <v>1</v>
      </c>
      <c r="O175" s="6" t="s">
        <v>67</v>
      </c>
      <c r="P175" s="6"/>
      <c r="Q175" s="6">
        <v>851</v>
      </c>
      <c r="R175" s="8">
        <v>44803</v>
      </c>
      <c r="S175" s="10"/>
      <c r="T175" s="10" t="s">
        <v>66</v>
      </c>
      <c r="U175" s="6">
        <v>4</v>
      </c>
      <c r="V175" s="6">
        <v>422</v>
      </c>
      <c r="W175" s="7" t="s">
        <v>45</v>
      </c>
      <c r="X175" s="6" t="s">
        <v>67</v>
      </c>
      <c r="Y175" s="6" t="s">
        <v>67</v>
      </c>
      <c r="Z175" s="6" t="s">
        <v>2428</v>
      </c>
      <c r="AA175" s="6"/>
      <c r="AB175" s="6" t="s">
        <v>296</v>
      </c>
      <c r="AC175" s="6" t="s">
        <v>4733</v>
      </c>
      <c r="AD175" s="6" t="s">
        <v>296</v>
      </c>
      <c r="AE175" s="6" t="s">
        <v>429</v>
      </c>
      <c r="AF175" s="6" t="s">
        <v>45</v>
      </c>
      <c r="AG175" s="6" t="s">
        <v>45</v>
      </c>
      <c r="AH175" s="6" t="s">
        <v>45</v>
      </c>
      <c r="AI175" s="6" t="s">
        <v>45</v>
      </c>
      <c r="AJ175" s="7" t="s">
        <v>45</v>
      </c>
      <c r="AK175" s="6" t="s">
        <v>45</v>
      </c>
      <c r="AL175" s="6" t="s">
        <v>45</v>
      </c>
      <c r="AM175" s="6" t="s">
        <v>59</v>
      </c>
      <c r="AN175" s="6">
        <v>1</v>
      </c>
      <c r="AO175" s="6">
        <v>0</v>
      </c>
      <c r="AP175" s="6"/>
      <c r="AQ175" s="6"/>
      <c r="AR175" s="6"/>
      <c r="AS175" s="6"/>
      <c r="AT175" s="6"/>
      <c r="AU175" s="6"/>
    </row>
    <row r="176" spans="1:47" ht="12.75" customHeight="1" x14ac:dyDescent="0.25">
      <c r="A176" s="6" t="s">
        <v>4365</v>
      </c>
      <c r="B176" s="6">
        <v>5428</v>
      </c>
      <c r="C176" s="6" t="s">
        <v>45</v>
      </c>
      <c r="D176" s="6" t="s">
        <v>46</v>
      </c>
      <c r="E176" s="6">
        <v>9108</v>
      </c>
      <c r="F176" s="121" t="s">
        <v>4734</v>
      </c>
      <c r="G176" s="6"/>
      <c r="H176" s="6"/>
      <c r="I176" s="6" t="s">
        <v>4713</v>
      </c>
      <c r="J176" s="6" t="s">
        <v>4714</v>
      </c>
      <c r="K176" s="6" t="s">
        <v>4713</v>
      </c>
      <c r="L176" s="6" t="s">
        <v>4365</v>
      </c>
      <c r="M176" s="6">
        <v>1</v>
      </c>
      <c r="O176" s="6" t="s">
        <v>67</v>
      </c>
      <c r="P176" s="6"/>
      <c r="Q176" s="6">
        <v>851</v>
      </c>
      <c r="R176" s="8">
        <v>44803</v>
      </c>
      <c r="S176" s="10"/>
      <c r="T176" s="10" t="s">
        <v>66</v>
      </c>
      <c r="U176" s="6">
        <v>4</v>
      </c>
      <c r="V176" s="6">
        <v>422</v>
      </c>
      <c r="W176" s="7" t="s">
        <v>45</v>
      </c>
      <c r="X176" s="6" t="s">
        <v>67</v>
      </c>
      <c r="Y176" s="6" t="s">
        <v>67</v>
      </c>
      <c r="Z176" s="6" t="s">
        <v>2428</v>
      </c>
      <c r="AA176" s="6"/>
      <c r="AB176" s="6" t="s">
        <v>296</v>
      </c>
      <c r="AC176" s="6" t="s">
        <v>4733</v>
      </c>
      <c r="AD176" s="6" t="s">
        <v>296</v>
      </c>
      <c r="AE176" s="6" t="s">
        <v>429</v>
      </c>
      <c r="AF176" s="6" t="s">
        <v>45</v>
      </c>
      <c r="AG176" s="6" t="s">
        <v>45</v>
      </c>
      <c r="AH176" s="6" t="s">
        <v>45</v>
      </c>
      <c r="AI176" s="6" t="s">
        <v>45</v>
      </c>
      <c r="AJ176" s="7" t="s">
        <v>45</v>
      </c>
      <c r="AK176" s="6" t="s">
        <v>45</v>
      </c>
      <c r="AL176" s="6" t="s">
        <v>45</v>
      </c>
      <c r="AM176" s="6" t="s">
        <v>59</v>
      </c>
      <c r="AN176" s="6">
        <v>1</v>
      </c>
      <c r="AO176" s="6">
        <v>0</v>
      </c>
      <c r="AP176" s="6"/>
      <c r="AQ176" s="6"/>
      <c r="AR176" s="6"/>
      <c r="AS176" s="6"/>
      <c r="AT176" s="6"/>
      <c r="AU176" s="59">
        <v>0</v>
      </c>
    </row>
    <row r="177" spans="1:47" ht="12.75" customHeight="1" x14ac:dyDescent="0.25">
      <c r="A177" s="6" t="s">
        <v>4365</v>
      </c>
      <c r="B177" s="6">
        <v>5429</v>
      </c>
      <c r="C177" s="6" t="s">
        <v>45</v>
      </c>
      <c r="D177" s="6" t="s">
        <v>46</v>
      </c>
      <c r="E177" s="6">
        <v>9108</v>
      </c>
      <c r="F177" s="121" t="s">
        <v>4735</v>
      </c>
      <c r="G177" s="6"/>
      <c r="H177" s="6"/>
      <c r="I177" s="6" t="s">
        <v>4713</v>
      </c>
      <c r="J177" s="6" t="s">
        <v>4714</v>
      </c>
      <c r="K177" s="6" t="s">
        <v>4713</v>
      </c>
      <c r="L177" s="6" t="s">
        <v>4365</v>
      </c>
      <c r="M177" s="6">
        <v>1</v>
      </c>
      <c r="O177" s="6" t="s">
        <v>67</v>
      </c>
      <c r="P177" s="6"/>
      <c r="Q177" s="6">
        <v>851</v>
      </c>
      <c r="R177" s="8">
        <v>44967</v>
      </c>
      <c r="S177" s="10"/>
      <c r="T177" s="10" t="s">
        <v>66</v>
      </c>
      <c r="U177" s="6">
        <v>4</v>
      </c>
      <c r="V177" s="6">
        <v>422</v>
      </c>
      <c r="W177" s="7" t="s">
        <v>45</v>
      </c>
      <c r="X177" s="6" t="s">
        <v>67</v>
      </c>
      <c r="Y177" s="6" t="s">
        <v>67</v>
      </c>
      <c r="Z177" s="6" t="s">
        <v>2428</v>
      </c>
      <c r="AA177" s="6"/>
      <c r="AB177" s="6" t="s">
        <v>166</v>
      </c>
      <c r="AC177" s="6" t="s">
        <v>4736</v>
      </c>
      <c r="AD177" s="6" t="s">
        <v>166</v>
      </c>
      <c r="AE177" s="6" t="s">
        <v>663</v>
      </c>
      <c r="AF177" s="6" t="s">
        <v>45</v>
      </c>
      <c r="AG177" s="6" t="s">
        <v>45</v>
      </c>
      <c r="AH177" s="6" t="s">
        <v>45</v>
      </c>
      <c r="AI177" s="6" t="s">
        <v>45</v>
      </c>
      <c r="AJ177" s="7" t="s">
        <v>45</v>
      </c>
      <c r="AK177" s="6" t="s">
        <v>58</v>
      </c>
      <c r="AL177" s="6">
        <v>84429</v>
      </c>
      <c r="AM177" s="6" t="s">
        <v>59</v>
      </c>
      <c r="AN177" s="6">
        <v>1</v>
      </c>
      <c r="AO177" s="6">
        <v>0</v>
      </c>
      <c r="AP177" s="6"/>
      <c r="AQ177" s="6"/>
      <c r="AR177" s="6"/>
      <c r="AS177" s="6"/>
      <c r="AT177" s="6"/>
      <c r="AU177" s="6"/>
    </row>
    <row r="178" spans="1:47" ht="12.75" customHeight="1" x14ac:dyDescent="0.25">
      <c r="A178" s="6" t="s">
        <v>4365</v>
      </c>
      <c r="B178" s="6">
        <v>5430</v>
      </c>
      <c r="C178" s="6" t="s">
        <v>45</v>
      </c>
      <c r="D178" s="6" t="s">
        <v>46</v>
      </c>
      <c r="E178" s="6">
        <v>9108</v>
      </c>
      <c r="F178" s="121" t="s">
        <v>4737</v>
      </c>
      <c r="G178" s="6"/>
      <c r="H178" s="6"/>
      <c r="I178" s="6" t="s">
        <v>4713</v>
      </c>
      <c r="J178" s="6" t="s">
        <v>4714</v>
      </c>
      <c r="K178" s="6" t="s">
        <v>4713</v>
      </c>
      <c r="L178" s="6" t="s">
        <v>4365</v>
      </c>
      <c r="M178" s="6">
        <v>1</v>
      </c>
      <c r="O178" s="6" t="s">
        <v>67</v>
      </c>
      <c r="P178" s="6"/>
      <c r="Q178" s="6">
        <v>851</v>
      </c>
      <c r="R178" s="8">
        <v>44967</v>
      </c>
      <c r="S178" s="10"/>
      <c r="T178" s="10" t="s">
        <v>66</v>
      </c>
      <c r="U178" s="6">
        <v>4</v>
      </c>
      <c r="V178" s="6">
        <v>422</v>
      </c>
      <c r="W178" s="7" t="s">
        <v>45</v>
      </c>
      <c r="X178" s="6" t="s">
        <v>67</v>
      </c>
      <c r="Y178" s="6" t="s">
        <v>67</v>
      </c>
      <c r="Z178" s="6" t="s">
        <v>2428</v>
      </c>
      <c r="AA178" s="6"/>
      <c r="AB178" s="6" t="s">
        <v>166</v>
      </c>
      <c r="AC178" s="6" t="s">
        <v>4736</v>
      </c>
      <c r="AD178" s="6" t="s">
        <v>166</v>
      </c>
      <c r="AE178" s="6" t="s">
        <v>663</v>
      </c>
      <c r="AF178" s="6" t="s">
        <v>45</v>
      </c>
      <c r="AG178" s="6" t="s">
        <v>45</v>
      </c>
      <c r="AH178" s="6" t="s">
        <v>45</v>
      </c>
      <c r="AI178" s="6" t="s">
        <v>45</v>
      </c>
      <c r="AJ178" s="7" t="s">
        <v>45</v>
      </c>
      <c r="AK178" s="6" t="s">
        <v>58</v>
      </c>
      <c r="AL178" s="6">
        <v>84429</v>
      </c>
      <c r="AM178" s="6" t="s">
        <v>59</v>
      </c>
      <c r="AN178" s="6">
        <v>1</v>
      </c>
      <c r="AO178" s="6">
        <v>0</v>
      </c>
      <c r="AP178" s="6"/>
      <c r="AQ178" s="6"/>
      <c r="AR178" s="6"/>
      <c r="AS178" s="6"/>
      <c r="AT178" s="6"/>
      <c r="AU178" s="59">
        <v>0</v>
      </c>
    </row>
    <row r="179" spans="1:47" ht="12.75" customHeight="1" x14ac:dyDescent="0.25">
      <c r="A179" s="6" t="s">
        <v>4365</v>
      </c>
      <c r="B179" s="6">
        <v>5431</v>
      </c>
      <c r="C179" s="6" t="s">
        <v>45</v>
      </c>
      <c r="D179" s="6" t="s">
        <v>46</v>
      </c>
      <c r="E179" s="6">
        <v>9108</v>
      </c>
      <c r="F179" s="121" t="s">
        <v>4738</v>
      </c>
      <c r="G179" s="6"/>
      <c r="H179" s="6"/>
      <c r="I179" s="6" t="s">
        <v>4713</v>
      </c>
      <c r="J179" s="6" t="s">
        <v>4714</v>
      </c>
      <c r="K179" s="6" t="s">
        <v>4713</v>
      </c>
      <c r="L179" s="6" t="s">
        <v>4365</v>
      </c>
      <c r="M179" s="6">
        <v>1</v>
      </c>
      <c r="O179" s="6" t="s">
        <v>67</v>
      </c>
      <c r="P179" s="6"/>
      <c r="Q179" s="6">
        <v>851</v>
      </c>
      <c r="R179" s="8">
        <v>44803</v>
      </c>
      <c r="S179" s="10"/>
      <c r="T179" s="10" t="s">
        <v>66</v>
      </c>
      <c r="U179" s="6">
        <v>4</v>
      </c>
      <c r="V179" s="6">
        <v>422</v>
      </c>
      <c r="W179" s="7" t="s">
        <v>45</v>
      </c>
      <c r="X179" s="6" t="s">
        <v>67</v>
      </c>
      <c r="Y179" s="6" t="s">
        <v>67</v>
      </c>
      <c r="Z179" s="6" t="s">
        <v>4739</v>
      </c>
      <c r="AA179" s="6"/>
      <c r="AB179" s="6" t="s">
        <v>166</v>
      </c>
      <c r="AC179" s="6" t="s">
        <v>4740</v>
      </c>
      <c r="AD179" s="6" t="s">
        <v>166</v>
      </c>
      <c r="AE179" s="6" t="s">
        <v>447</v>
      </c>
      <c r="AF179" s="6" t="s">
        <v>45</v>
      </c>
      <c r="AG179" s="6" t="s">
        <v>45</v>
      </c>
      <c r="AH179" s="6" t="s">
        <v>45</v>
      </c>
      <c r="AI179" s="6" t="s">
        <v>45</v>
      </c>
      <c r="AJ179" s="7" t="s">
        <v>45</v>
      </c>
      <c r="AK179" s="6" t="s">
        <v>45</v>
      </c>
      <c r="AL179" s="6" t="s">
        <v>45</v>
      </c>
      <c r="AM179" s="6" t="s">
        <v>59</v>
      </c>
      <c r="AN179" s="6">
        <v>1</v>
      </c>
      <c r="AO179" s="6">
        <v>0</v>
      </c>
      <c r="AP179" s="6"/>
      <c r="AQ179" s="6"/>
      <c r="AR179" s="6"/>
      <c r="AS179" s="6"/>
      <c r="AT179" s="6"/>
      <c r="AU179" s="59">
        <v>0</v>
      </c>
    </row>
    <row r="180" spans="1:47" ht="12.75" customHeight="1" x14ac:dyDescent="0.25">
      <c r="A180" s="6" t="s">
        <v>4365</v>
      </c>
      <c r="B180" s="6">
        <v>5432</v>
      </c>
      <c r="C180" s="6" t="s">
        <v>45</v>
      </c>
      <c r="D180" s="6" t="s">
        <v>46</v>
      </c>
      <c r="E180" s="6">
        <v>9108</v>
      </c>
      <c r="F180" s="121" t="s">
        <v>4741</v>
      </c>
      <c r="G180" s="6"/>
      <c r="H180" s="6"/>
      <c r="I180" s="6" t="s">
        <v>4713</v>
      </c>
      <c r="J180" s="6" t="s">
        <v>4714</v>
      </c>
      <c r="K180" s="6" t="s">
        <v>4713</v>
      </c>
      <c r="L180" s="6" t="s">
        <v>4365</v>
      </c>
      <c r="M180" s="6">
        <v>1</v>
      </c>
      <c r="O180" s="6" t="s">
        <v>67</v>
      </c>
      <c r="P180" s="6"/>
      <c r="Q180" s="6">
        <v>851</v>
      </c>
      <c r="R180" s="8">
        <v>44803</v>
      </c>
      <c r="S180" s="10"/>
      <c r="T180" s="10" t="s">
        <v>66</v>
      </c>
      <c r="U180" s="6">
        <v>4</v>
      </c>
      <c r="V180" s="6">
        <v>422</v>
      </c>
      <c r="W180" s="7" t="s">
        <v>45</v>
      </c>
      <c r="X180" s="6" t="s">
        <v>67</v>
      </c>
      <c r="Y180" s="6" t="s">
        <v>67</v>
      </c>
      <c r="Z180" s="6" t="s">
        <v>4739</v>
      </c>
      <c r="AA180" s="6"/>
      <c r="AB180" s="6" t="s">
        <v>166</v>
      </c>
      <c r="AC180" s="6" t="s">
        <v>4740</v>
      </c>
      <c r="AD180" s="6" t="s">
        <v>166</v>
      </c>
      <c r="AE180" s="6" t="s">
        <v>447</v>
      </c>
      <c r="AF180" s="6" t="s">
        <v>45</v>
      </c>
      <c r="AG180" s="6" t="s">
        <v>45</v>
      </c>
      <c r="AH180" s="6" t="s">
        <v>45</v>
      </c>
      <c r="AI180" s="6" t="s">
        <v>45</v>
      </c>
      <c r="AJ180" s="7" t="s">
        <v>45</v>
      </c>
      <c r="AK180" s="6" t="s">
        <v>45</v>
      </c>
      <c r="AL180" s="6" t="s">
        <v>45</v>
      </c>
      <c r="AM180" s="6" t="s">
        <v>59</v>
      </c>
      <c r="AN180" s="6">
        <v>1</v>
      </c>
      <c r="AO180" s="6">
        <v>0</v>
      </c>
      <c r="AP180" s="6"/>
      <c r="AQ180" s="6"/>
      <c r="AR180" s="6"/>
      <c r="AS180" s="6"/>
      <c r="AT180" s="6"/>
      <c r="AU180" s="6"/>
    </row>
    <row r="181" spans="1:47" ht="12.75" customHeight="1" x14ac:dyDescent="0.25">
      <c r="A181" s="6" t="s">
        <v>4365</v>
      </c>
      <c r="B181" s="6">
        <v>5433</v>
      </c>
      <c r="C181" s="6" t="s">
        <v>45</v>
      </c>
      <c r="D181" s="6" t="s">
        <v>46</v>
      </c>
      <c r="E181" s="6">
        <v>9108</v>
      </c>
      <c r="F181" s="121" t="s">
        <v>4742</v>
      </c>
      <c r="G181" s="6"/>
      <c r="H181" s="6"/>
      <c r="I181" s="6" t="s">
        <v>4713</v>
      </c>
      <c r="J181" s="6" t="s">
        <v>4714</v>
      </c>
      <c r="K181" s="6" t="s">
        <v>4713</v>
      </c>
      <c r="L181" s="6" t="s">
        <v>4365</v>
      </c>
      <c r="M181" s="6">
        <v>1</v>
      </c>
      <c r="O181" s="6" t="s">
        <v>67</v>
      </c>
      <c r="P181" s="6"/>
      <c r="Q181" s="6">
        <v>851</v>
      </c>
      <c r="R181" s="8">
        <v>44803</v>
      </c>
      <c r="S181" s="10"/>
      <c r="T181" s="10" t="s">
        <v>66</v>
      </c>
      <c r="U181" s="6">
        <v>3</v>
      </c>
      <c r="V181" s="6">
        <v>309</v>
      </c>
      <c r="W181" s="7" t="s">
        <v>45</v>
      </c>
      <c r="X181" s="6" t="s">
        <v>67</v>
      </c>
      <c r="Y181" s="6" t="s">
        <v>67</v>
      </c>
      <c r="Z181" s="6" t="s">
        <v>2428</v>
      </c>
      <c r="AA181" s="6"/>
      <c r="AB181" s="6" t="s">
        <v>954</v>
      </c>
      <c r="AC181" s="6" t="s">
        <v>2071</v>
      </c>
      <c r="AD181" s="6" t="s">
        <v>954</v>
      </c>
      <c r="AE181" s="6" t="s">
        <v>303</v>
      </c>
      <c r="AF181" s="6" t="s">
        <v>45</v>
      </c>
      <c r="AG181" s="6" t="s">
        <v>45</v>
      </c>
      <c r="AH181" s="6" t="s">
        <v>45</v>
      </c>
      <c r="AI181" s="6" t="s">
        <v>45</v>
      </c>
      <c r="AJ181" s="7" t="s">
        <v>45</v>
      </c>
      <c r="AK181" s="6" t="s">
        <v>45</v>
      </c>
      <c r="AL181" s="6" t="s">
        <v>45</v>
      </c>
      <c r="AM181" s="6" t="s">
        <v>59</v>
      </c>
      <c r="AN181" s="6">
        <v>1</v>
      </c>
      <c r="AO181" s="6">
        <v>0</v>
      </c>
      <c r="AP181" s="6"/>
      <c r="AQ181" s="6"/>
      <c r="AR181" s="6"/>
      <c r="AS181" s="6"/>
      <c r="AT181" s="6"/>
      <c r="AU181" s="59">
        <v>0</v>
      </c>
    </row>
    <row r="182" spans="1:47" ht="12.75" customHeight="1" x14ac:dyDescent="0.25">
      <c r="A182" s="6" t="s">
        <v>4365</v>
      </c>
      <c r="B182" s="6">
        <v>5434</v>
      </c>
      <c r="C182" s="6" t="s">
        <v>45</v>
      </c>
      <c r="D182" s="6" t="s">
        <v>46</v>
      </c>
      <c r="E182" s="6">
        <v>9108</v>
      </c>
      <c r="F182" s="121" t="s">
        <v>4743</v>
      </c>
      <c r="G182" s="6"/>
      <c r="H182" s="6"/>
      <c r="I182" s="6" t="s">
        <v>4713</v>
      </c>
      <c r="J182" s="6" t="s">
        <v>4714</v>
      </c>
      <c r="K182" s="6" t="s">
        <v>4713</v>
      </c>
      <c r="L182" s="6" t="s">
        <v>4365</v>
      </c>
      <c r="M182" s="6">
        <v>1</v>
      </c>
      <c r="O182" s="6" t="s">
        <v>67</v>
      </c>
      <c r="P182" s="6"/>
      <c r="Q182" s="6">
        <v>851</v>
      </c>
      <c r="R182" s="8">
        <v>44803</v>
      </c>
      <c r="S182" s="10"/>
      <c r="T182" s="10" t="s">
        <v>66</v>
      </c>
      <c r="U182" s="6">
        <v>3</v>
      </c>
      <c r="V182" s="6">
        <v>309</v>
      </c>
      <c r="W182" s="7" t="s">
        <v>45</v>
      </c>
      <c r="X182" s="6" t="s">
        <v>67</v>
      </c>
      <c r="Y182" s="6" t="s">
        <v>67</v>
      </c>
      <c r="Z182" s="6" t="s">
        <v>2428</v>
      </c>
      <c r="AA182" s="6"/>
      <c r="AB182" s="6" t="s">
        <v>954</v>
      </c>
      <c r="AC182" s="6" t="s">
        <v>2071</v>
      </c>
      <c r="AD182" s="6" t="s">
        <v>954</v>
      </c>
      <c r="AE182" s="6" t="s">
        <v>303</v>
      </c>
      <c r="AF182" s="6" t="s">
        <v>45</v>
      </c>
      <c r="AG182" s="6" t="s">
        <v>45</v>
      </c>
      <c r="AH182" s="6" t="s">
        <v>45</v>
      </c>
      <c r="AI182" s="6" t="s">
        <v>45</v>
      </c>
      <c r="AJ182" s="7" t="s">
        <v>45</v>
      </c>
      <c r="AK182" s="6" t="s">
        <v>45</v>
      </c>
      <c r="AL182" s="6" t="s">
        <v>45</v>
      </c>
      <c r="AM182" s="6" t="s">
        <v>59</v>
      </c>
      <c r="AN182" s="6">
        <v>1</v>
      </c>
      <c r="AO182" s="6">
        <v>0</v>
      </c>
      <c r="AP182" s="6"/>
      <c r="AQ182" s="6"/>
      <c r="AR182" s="6"/>
      <c r="AS182" s="6"/>
      <c r="AT182" s="6"/>
      <c r="AU182" s="6"/>
    </row>
    <row r="183" spans="1:47" ht="12.75" customHeight="1" x14ac:dyDescent="0.25">
      <c r="A183" s="6" t="s">
        <v>4365</v>
      </c>
      <c r="B183" s="6">
        <v>5435</v>
      </c>
      <c r="C183" s="6" t="s">
        <v>45</v>
      </c>
      <c r="D183" s="6" t="s">
        <v>46</v>
      </c>
      <c r="E183" s="6">
        <v>9108</v>
      </c>
      <c r="F183" s="121" t="s">
        <v>4744</v>
      </c>
      <c r="G183" s="6"/>
      <c r="H183" s="6"/>
      <c r="I183" s="6" t="s">
        <v>4713</v>
      </c>
      <c r="J183" s="6" t="s">
        <v>4714</v>
      </c>
      <c r="K183" s="6" t="s">
        <v>4713</v>
      </c>
      <c r="L183" s="6" t="s">
        <v>4365</v>
      </c>
      <c r="M183" s="6">
        <v>1</v>
      </c>
      <c r="O183" s="6" t="s">
        <v>67</v>
      </c>
      <c r="P183" s="6"/>
      <c r="Q183" s="6">
        <v>851</v>
      </c>
      <c r="R183" s="8">
        <v>44803</v>
      </c>
      <c r="S183" s="10"/>
      <c r="T183" s="10" t="s">
        <v>66</v>
      </c>
      <c r="U183" s="6">
        <v>4</v>
      </c>
      <c r="V183" s="6">
        <v>402</v>
      </c>
      <c r="W183" s="7" t="s">
        <v>45</v>
      </c>
      <c r="X183" s="6" t="s">
        <v>67</v>
      </c>
      <c r="Y183" s="6" t="s">
        <v>67</v>
      </c>
      <c r="Z183" s="6" t="s">
        <v>2428</v>
      </c>
      <c r="AA183" s="6"/>
      <c r="AB183" s="6" t="s">
        <v>3393</v>
      </c>
      <c r="AC183" s="6" t="s">
        <v>4745</v>
      </c>
      <c r="AD183" s="6" t="s">
        <v>3393</v>
      </c>
      <c r="AE183" s="6" t="s">
        <v>813</v>
      </c>
      <c r="AF183" s="6" t="s">
        <v>45</v>
      </c>
      <c r="AG183" s="6" t="s">
        <v>45</v>
      </c>
      <c r="AH183" s="6" t="s">
        <v>45</v>
      </c>
      <c r="AI183" s="6" t="s">
        <v>45</v>
      </c>
      <c r="AJ183" s="7" t="s">
        <v>45</v>
      </c>
      <c r="AK183" s="6" t="s">
        <v>45</v>
      </c>
      <c r="AL183" s="6" t="s">
        <v>45</v>
      </c>
      <c r="AM183" s="6" t="s">
        <v>59</v>
      </c>
      <c r="AN183" s="6">
        <v>1</v>
      </c>
      <c r="AO183" s="6">
        <v>0</v>
      </c>
      <c r="AP183" s="6"/>
      <c r="AQ183" s="6"/>
      <c r="AR183" s="6"/>
      <c r="AS183" s="6"/>
      <c r="AT183" s="6"/>
      <c r="AU183" s="6"/>
    </row>
    <row r="184" spans="1:47" ht="12.75" customHeight="1" x14ac:dyDescent="0.25">
      <c r="A184" s="6" t="s">
        <v>4365</v>
      </c>
      <c r="B184" s="6">
        <v>5436</v>
      </c>
      <c r="C184" s="6" t="s">
        <v>45</v>
      </c>
      <c r="D184" s="6" t="s">
        <v>46</v>
      </c>
      <c r="E184" s="6">
        <v>9108</v>
      </c>
      <c r="F184" s="121" t="s">
        <v>4746</v>
      </c>
      <c r="G184" s="6"/>
      <c r="H184" s="6"/>
      <c r="I184" s="6" t="s">
        <v>4713</v>
      </c>
      <c r="J184" s="6" t="s">
        <v>4714</v>
      </c>
      <c r="K184" s="6" t="s">
        <v>4713</v>
      </c>
      <c r="L184" s="6" t="s">
        <v>4365</v>
      </c>
      <c r="M184" s="6">
        <v>1</v>
      </c>
      <c r="O184" s="6" t="s">
        <v>67</v>
      </c>
      <c r="P184" s="6"/>
      <c r="Q184" s="6">
        <v>851</v>
      </c>
      <c r="R184" s="8">
        <v>44803</v>
      </c>
      <c r="S184" s="10"/>
      <c r="T184" s="10" t="s">
        <v>66</v>
      </c>
      <c r="U184" s="6">
        <v>4</v>
      </c>
      <c r="V184" s="6">
        <v>402</v>
      </c>
      <c r="W184" s="7" t="s">
        <v>45</v>
      </c>
      <c r="X184" s="6" t="s">
        <v>67</v>
      </c>
      <c r="Y184" s="6" t="s">
        <v>67</v>
      </c>
      <c r="Z184" s="6" t="s">
        <v>2428</v>
      </c>
      <c r="AA184" s="6"/>
      <c r="AB184" s="6" t="s">
        <v>3393</v>
      </c>
      <c r="AC184" s="6" t="s">
        <v>4745</v>
      </c>
      <c r="AD184" s="6" t="s">
        <v>3393</v>
      </c>
      <c r="AE184" s="6" t="s">
        <v>813</v>
      </c>
      <c r="AF184" s="6" t="s">
        <v>45</v>
      </c>
      <c r="AG184" s="6" t="s">
        <v>45</v>
      </c>
      <c r="AH184" s="6" t="s">
        <v>45</v>
      </c>
      <c r="AI184" s="6" t="s">
        <v>45</v>
      </c>
      <c r="AJ184" s="7" t="s">
        <v>45</v>
      </c>
      <c r="AK184" s="6" t="s">
        <v>45</v>
      </c>
      <c r="AL184" s="6" t="s">
        <v>45</v>
      </c>
      <c r="AM184" s="6" t="s">
        <v>59</v>
      </c>
      <c r="AN184" s="6">
        <v>1</v>
      </c>
      <c r="AO184" s="6">
        <v>0</v>
      </c>
      <c r="AP184" s="6"/>
      <c r="AQ184" s="6"/>
      <c r="AR184" s="6"/>
      <c r="AS184" s="6"/>
      <c r="AT184" s="6"/>
      <c r="AU184" s="6"/>
    </row>
    <row r="185" spans="1:47" ht="12.75" customHeight="1" x14ac:dyDescent="0.25">
      <c r="A185" s="6" t="s">
        <v>4365</v>
      </c>
      <c r="B185" s="6">
        <v>5437</v>
      </c>
      <c r="C185" s="6" t="s">
        <v>45</v>
      </c>
      <c r="D185" s="6" t="s">
        <v>46</v>
      </c>
      <c r="E185" s="6">
        <v>9108</v>
      </c>
      <c r="F185" s="121" t="s">
        <v>4747</v>
      </c>
      <c r="G185" s="6"/>
      <c r="H185" s="6"/>
      <c r="I185" s="6" t="s">
        <v>4713</v>
      </c>
      <c r="J185" s="6" t="s">
        <v>4714</v>
      </c>
      <c r="K185" s="6" t="s">
        <v>4713</v>
      </c>
      <c r="L185" s="6" t="s">
        <v>4365</v>
      </c>
      <c r="M185" s="6">
        <v>1</v>
      </c>
      <c r="O185" s="6" t="s">
        <v>67</v>
      </c>
      <c r="P185" s="6"/>
      <c r="Q185" s="6">
        <v>851</v>
      </c>
      <c r="R185" s="8">
        <v>44803</v>
      </c>
      <c r="S185" s="10"/>
      <c r="T185" s="10" t="s">
        <v>66</v>
      </c>
      <c r="U185" s="6">
        <v>4</v>
      </c>
      <c r="V185" s="6">
        <v>403</v>
      </c>
      <c r="W185" s="7" t="s">
        <v>45</v>
      </c>
      <c r="X185" s="6" t="s">
        <v>67</v>
      </c>
      <c r="Y185" s="6" t="s">
        <v>67</v>
      </c>
      <c r="Z185" s="6" t="s">
        <v>2428</v>
      </c>
      <c r="AA185" s="6"/>
      <c r="AB185" s="6" t="s">
        <v>100</v>
      </c>
      <c r="AC185" s="6" t="s">
        <v>4748</v>
      </c>
      <c r="AD185" s="6" t="s">
        <v>100</v>
      </c>
      <c r="AE185" s="6" t="s">
        <v>102</v>
      </c>
      <c r="AF185" s="6" t="s">
        <v>45</v>
      </c>
      <c r="AG185" s="6" t="s">
        <v>45</v>
      </c>
      <c r="AH185" s="6" t="s">
        <v>45</v>
      </c>
      <c r="AI185" s="6" t="s">
        <v>45</v>
      </c>
      <c r="AJ185" s="7" t="s">
        <v>45</v>
      </c>
      <c r="AK185" s="6" t="s">
        <v>45</v>
      </c>
      <c r="AL185" s="6" t="s">
        <v>45</v>
      </c>
      <c r="AM185" s="6" t="s">
        <v>59</v>
      </c>
      <c r="AN185" s="6">
        <v>1</v>
      </c>
      <c r="AO185" s="6">
        <v>0</v>
      </c>
      <c r="AP185" s="6"/>
      <c r="AQ185" s="6"/>
      <c r="AR185" s="6"/>
      <c r="AS185" s="6"/>
      <c r="AT185" s="6"/>
      <c r="AU185" s="6"/>
    </row>
    <row r="186" spans="1:47" ht="12.75" customHeight="1" x14ac:dyDescent="0.25">
      <c r="A186" s="6" t="s">
        <v>4365</v>
      </c>
      <c r="B186" s="6">
        <v>5438</v>
      </c>
      <c r="C186" s="6" t="s">
        <v>45</v>
      </c>
      <c r="D186" s="6" t="s">
        <v>46</v>
      </c>
      <c r="E186" s="6">
        <v>9108</v>
      </c>
      <c r="F186" s="121" t="s">
        <v>4749</v>
      </c>
      <c r="G186" s="6"/>
      <c r="H186" s="6"/>
      <c r="I186" s="6" t="s">
        <v>4713</v>
      </c>
      <c r="J186" s="6" t="s">
        <v>4714</v>
      </c>
      <c r="K186" s="6" t="s">
        <v>4713</v>
      </c>
      <c r="L186" s="6" t="s">
        <v>4365</v>
      </c>
      <c r="M186" s="6">
        <v>1</v>
      </c>
      <c r="O186" s="6" t="s">
        <v>67</v>
      </c>
      <c r="P186" s="6"/>
      <c r="Q186" s="6">
        <v>851</v>
      </c>
      <c r="R186" s="8">
        <v>44803</v>
      </c>
      <c r="S186" s="10"/>
      <c r="T186" s="10" t="s">
        <v>66</v>
      </c>
      <c r="U186" s="6">
        <v>4</v>
      </c>
      <c r="V186" s="6">
        <v>403</v>
      </c>
      <c r="W186" s="7" t="s">
        <v>45</v>
      </c>
      <c r="X186" s="6" t="s">
        <v>67</v>
      </c>
      <c r="Y186" s="6" t="s">
        <v>67</v>
      </c>
      <c r="Z186" s="6" t="s">
        <v>2428</v>
      </c>
      <c r="AA186" s="6"/>
      <c r="AB186" s="6" t="s">
        <v>100</v>
      </c>
      <c r="AC186" s="6" t="s">
        <v>4748</v>
      </c>
      <c r="AD186" s="6" t="s">
        <v>100</v>
      </c>
      <c r="AE186" s="6" t="s">
        <v>102</v>
      </c>
      <c r="AF186" s="6" t="s">
        <v>45</v>
      </c>
      <c r="AG186" s="6" t="s">
        <v>45</v>
      </c>
      <c r="AH186" s="6" t="s">
        <v>45</v>
      </c>
      <c r="AI186" s="6" t="s">
        <v>45</v>
      </c>
      <c r="AJ186" s="7" t="s">
        <v>45</v>
      </c>
      <c r="AK186" s="6" t="s">
        <v>45</v>
      </c>
      <c r="AL186" s="6" t="s">
        <v>45</v>
      </c>
      <c r="AM186" s="6" t="s">
        <v>59</v>
      </c>
      <c r="AN186" s="6">
        <v>1</v>
      </c>
      <c r="AO186" s="6">
        <v>0</v>
      </c>
      <c r="AP186" s="6"/>
      <c r="AQ186" s="6"/>
      <c r="AR186" s="6"/>
      <c r="AS186" s="6"/>
      <c r="AT186" s="6"/>
      <c r="AU186" s="6"/>
    </row>
    <row r="187" spans="1:47" ht="12.75" customHeight="1" x14ac:dyDescent="0.25">
      <c r="A187" s="6" t="s">
        <v>4365</v>
      </c>
      <c r="B187" s="6">
        <v>5439</v>
      </c>
      <c r="C187" s="6" t="s">
        <v>45</v>
      </c>
      <c r="D187" s="6" t="s">
        <v>46</v>
      </c>
      <c r="E187" s="6">
        <v>9108</v>
      </c>
      <c r="F187" s="121" t="s">
        <v>4750</v>
      </c>
      <c r="G187" s="6"/>
      <c r="H187" s="6"/>
      <c r="I187" s="6" t="s">
        <v>4713</v>
      </c>
      <c r="J187" s="6" t="s">
        <v>4714</v>
      </c>
      <c r="K187" s="6" t="s">
        <v>4713</v>
      </c>
      <c r="L187" s="6" t="s">
        <v>4365</v>
      </c>
      <c r="M187" s="6">
        <v>1</v>
      </c>
      <c r="O187" s="6" t="s">
        <v>67</v>
      </c>
      <c r="P187" s="6"/>
      <c r="Q187" s="6">
        <v>851</v>
      </c>
      <c r="R187" s="8">
        <v>44803</v>
      </c>
      <c r="S187" s="10"/>
      <c r="T187" s="10" t="s">
        <v>66</v>
      </c>
      <c r="U187" s="6">
        <v>3</v>
      </c>
      <c r="V187" s="6">
        <v>309</v>
      </c>
      <c r="W187" s="7" t="s">
        <v>45</v>
      </c>
      <c r="X187" s="6" t="s">
        <v>67</v>
      </c>
      <c r="Y187" s="6" t="s">
        <v>67</v>
      </c>
      <c r="Z187" s="6" t="s">
        <v>2428</v>
      </c>
      <c r="AA187" s="6"/>
      <c r="AB187" s="6" t="s">
        <v>75</v>
      </c>
      <c r="AC187" s="6" t="s">
        <v>2899</v>
      </c>
      <c r="AD187" s="6" t="s">
        <v>75</v>
      </c>
      <c r="AE187" s="6" t="s">
        <v>429</v>
      </c>
      <c r="AF187" s="6" t="s">
        <v>45</v>
      </c>
      <c r="AG187" s="6" t="s">
        <v>45</v>
      </c>
      <c r="AH187" s="6" t="s">
        <v>45</v>
      </c>
      <c r="AI187" s="6" t="s">
        <v>45</v>
      </c>
      <c r="AJ187" s="7" t="s">
        <v>45</v>
      </c>
      <c r="AK187" s="6" t="s">
        <v>45</v>
      </c>
      <c r="AL187" s="6" t="s">
        <v>45</v>
      </c>
      <c r="AM187" s="6" t="s">
        <v>59</v>
      </c>
      <c r="AN187" s="6">
        <v>1</v>
      </c>
      <c r="AO187" s="6">
        <v>0</v>
      </c>
      <c r="AP187" s="6"/>
      <c r="AQ187" s="6"/>
      <c r="AR187" s="6"/>
      <c r="AS187" s="6"/>
      <c r="AT187" s="6"/>
      <c r="AU187" s="6"/>
    </row>
    <row r="188" spans="1:47" ht="12.75" customHeight="1" x14ac:dyDescent="0.25">
      <c r="A188" s="6" t="s">
        <v>4365</v>
      </c>
      <c r="B188" s="6">
        <v>5440</v>
      </c>
      <c r="C188" s="6" t="s">
        <v>45</v>
      </c>
      <c r="D188" s="6" t="s">
        <v>46</v>
      </c>
      <c r="E188" s="6">
        <v>9108</v>
      </c>
      <c r="F188" s="121" t="s">
        <v>4751</v>
      </c>
      <c r="G188" s="6"/>
      <c r="H188" s="6"/>
      <c r="I188" s="6" t="s">
        <v>4713</v>
      </c>
      <c r="J188" s="6" t="s">
        <v>4714</v>
      </c>
      <c r="K188" s="6" t="s">
        <v>4713</v>
      </c>
      <c r="L188" s="6" t="s">
        <v>4365</v>
      </c>
      <c r="M188" s="6">
        <v>1</v>
      </c>
      <c r="O188" s="6" t="s">
        <v>67</v>
      </c>
      <c r="P188" s="6"/>
      <c r="Q188" s="6">
        <v>851</v>
      </c>
      <c r="R188" s="8">
        <v>44803</v>
      </c>
      <c r="S188" s="10"/>
      <c r="T188" s="10" t="s">
        <v>66</v>
      </c>
      <c r="U188" s="6">
        <v>3</v>
      </c>
      <c r="V188" s="6">
        <v>309</v>
      </c>
      <c r="W188" s="7" t="s">
        <v>45</v>
      </c>
      <c r="X188" s="6" t="s">
        <v>67</v>
      </c>
      <c r="Y188" s="6" t="s">
        <v>67</v>
      </c>
      <c r="Z188" s="6" t="s">
        <v>2428</v>
      </c>
      <c r="AA188" s="6"/>
      <c r="AB188" s="6" t="s">
        <v>75</v>
      </c>
      <c r="AC188" s="6" t="s">
        <v>2899</v>
      </c>
      <c r="AD188" s="6" t="s">
        <v>75</v>
      </c>
      <c r="AE188" s="6" t="s">
        <v>429</v>
      </c>
      <c r="AF188" s="6" t="s">
        <v>45</v>
      </c>
      <c r="AG188" s="6" t="s">
        <v>45</v>
      </c>
      <c r="AH188" s="6" t="s">
        <v>45</v>
      </c>
      <c r="AI188" s="6" t="s">
        <v>45</v>
      </c>
      <c r="AJ188" s="7" t="s">
        <v>45</v>
      </c>
      <c r="AK188" s="6" t="s">
        <v>45</v>
      </c>
      <c r="AL188" s="6" t="s">
        <v>45</v>
      </c>
      <c r="AM188" s="6" t="s">
        <v>59</v>
      </c>
      <c r="AN188" s="6">
        <v>1</v>
      </c>
      <c r="AO188" s="6">
        <v>0</v>
      </c>
      <c r="AP188" s="6"/>
      <c r="AQ188" s="6"/>
      <c r="AR188" s="6"/>
      <c r="AS188" s="6"/>
      <c r="AT188" s="6"/>
      <c r="AU188" s="59">
        <v>0</v>
      </c>
    </row>
    <row r="189" spans="1:47" ht="12.75" customHeight="1" x14ac:dyDescent="0.25">
      <c r="A189" s="6" t="s">
        <v>4365</v>
      </c>
      <c r="B189" s="6">
        <v>5441</v>
      </c>
      <c r="C189" s="6" t="s">
        <v>45</v>
      </c>
      <c r="D189" s="6" t="s">
        <v>46</v>
      </c>
      <c r="E189" s="6">
        <v>9108</v>
      </c>
      <c r="F189" s="121" t="s">
        <v>4752</v>
      </c>
      <c r="G189" s="6"/>
      <c r="H189" s="6"/>
      <c r="I189" s="6" t="s">
        <v>4713</v>
      </c>
      <c r="J189" s="6" t="s">
        <v>4714</v>
      </c>
      <c r="K189" s="6" t="s">
        <v>4713</v>
      </c>
      <c r="L189" s="6" t="s">
        <v>4365</v>
      </c>
      <c r="M189" s="6">
        <v>1</v>
      </c>
      <c r="O189" s="6" t="s">
        <v>67</v>
      </c>
      <c r="P189" s="6"/>
      <c r="Q189" s="6">
        <v>851</v>
      </c>
      <c r="R189" s="8">
        <v>44803</v>
      </c>
      <c r="S189" s="10"/>
      <c r="T189" s="10" t="s">
        <v>66</v>
      </c>
      <c r="U189" s="6">
        <v>4</v>
      </c>
      <c r="V189" s="6">
        <v>403</v>
      </c>
      <c r="W189" s="7" t="s">
        <v>45</v>
      </c>
      <c r="X189" s="6" t="s">
        <v>67</v>
      </c>
      <c r="Y189" s="6" t="s">
        <v>67</v>
      </c>
      <c r="Z189" s="6" t="s">
        <v>2428</v>
      </c>
      <c r="AA189" s="6"/>
      <c r="AB189" s="6" t="s">
        <v>357</v>
      </c>
      <c r="AC189" s="6" t="s">
        <v>3727</v>
      </c>
      <c r="AD189" s="6" t="s">
        <v>357</v>
      </c>
      <c r="AE189" s="6" t="s">
        <v>394</v>
      </c>
      <c r="AF189" s="6" t="s">
        <v>45</v>
      </c>
      <c r="AG189" s="6" t="s">
        <v>45</v>
      </c>
      <c r="AH189" s="6" t="s">
        <v>45</v>
      </c>
      <c r="AI189" s="6" t="s">
        <v>45</v>
      </c>
      <c r="AJ189" s="7" t="s">
        <v>45</v>
      </c>
      <c r="AK189" s="6" t="s">
        <v>45</v>
      </c>
      <c r="AL189" s="6" t="s">
        <v>45</v>
      </c>
      <c r="AM189" s="6" t="s">
        <v>59</v>
      </c>
      <c r="AN189" s="6">
        <v>1</v>
      </c>
      <c r="AO189" s="6">
        <v>0</v>
      </c>
      <c r="AP189" s="6"/>
      <c r="AQ189" s="6"/>
      <c r="AR189" s="6"/>
      <c r="AS189" s="6"/>
      <c r="AT189" s="6"/>
      <c r="AU189" s="6"/>
    </row>
    <row r="190" spans="1:47" ht="12.75" customHeight="1" x14ac:dyDescent="0.25">
      <c r="A190" s="6" t="s">
        <v>4365</v>
      </c>
      <c r="B190" s="6">
        <v>5442</v>
      </c>
      <c r="C190" s="6" t="s">
        <v>45</v>
      </c>
      <c r="D190" s="6" t="s">
        <v>46</v>
      </c>
      <c r="E190" s="6">
        <v>9108</v>
      </c>
      <c r="F190" s="121" t="s">
        <v>4753</v>
      </c>
      <c r="G190" s="6"/>
      <c r="H190" s="6"/>
      <c r="I190" s="6" t="s">
        <v>4713</v>
      </c>
      <c r="J190" s="6" t="s">
        <v>4714</v>
      </c>
      <c r="K190" s="6" t="s">
        <v>4713</v>
      </c>
      <c r="L190" s="6" t="s">
        <v>4365</v>
      </c>
      <c r="M190" s="6">
        <v>1</v>
      </c>
      <c r="O190" s="6" t="s">
        <v>67</v>
      </c>
      <c r="P190" s="6"/>
      <c r="Q190" s="6">
        <v>851</v>
      </c>
      <c r="R190" s="8">
        <v>44803</v>
      </c>
      <c r="S190" s="10"/>
      <c r="T190" s="10" t="s">
        <v>66</v>
      </c>
      <c r="U190" s="6">
        <v>4</v>
      </c>
      <c r="V190" s="6">
        <v>403</v>
      </c>
      <c r="W190" s="7" t="s">
        <v>45</v>
      </c>
      <c r="X190" s="6" t="s">
        <v>67</v>
      </c>
      <c r="Y190" s="6" t="s">
        <v>67</v>
      </c>
      <c r="Z190" s="6" t="s">
        <v>2428</v>
      </c>
      <c r="AA190" s="6"/>
      <c r="AB190" s="6" t="s">
        <v>357</v>
      </c>
      <c r="AC190" s="6" t="s">
        <v>3727</v>
      </c>
      <c r="AD190" s="6" t="s">
        <v>357</v>
      </c>
      <c r="AE190" s="6" t="s">
        <v>394</v>
      </c>
      <c r="AF190" s="6" t="s">
        <v>45</v>
      </c>
      <c r="AG190" s="6" t="s">
        <v>45</v>
      </c>
      <c r="AH190" s="6" t="s">
        <v>45</v>
      </c>
      <c r="AI190" s="6" t="s">
        <v>45</v>
      </c>
      <c r="AJ190" s="7" t="s">
        <v>45</v>
      </c>
      <c r="AK190" s="6" t="s">
        <v>45</v>
      </c>
      <c r="AL190" s="6" t="s">
        <v>45</v>
      </c>
      <c r="AM190" s="6" t="s">
        <v>59</v>
      </c>
      <c r="AN190" s="6">
        <v>1</v>
      </c>
      <c r="AO190" s="6">
        <v>0</v>
      </c>
      <c r="AP190" s="6"/>
      <c r="AQ190" s="6"/>
      <c r="AR190" s="6"/>
      <c r="AS190" s="6"/>
      <c r="AT190" s="6"/>
      <c r="AU190" s="6"/>
    </row>
    <row r="191" spans="1:47" ht="12.75" customHeight="1" x14ac:dyDescent="0.25">
      <c r="A191" s="6" t="s">
        <v>4365</v>
      </c>
      <c r="B191" s="6">
        <v>5443</v>
      </c>
      <c r="C191" s="6" t="s">
        <v>45</v>
      </c>
      <c r="D191" s="6" t="s">
        <v>46</v>
      </c>
      <c r="E191" s="6">
        <v>9108</v>
      </c>
      <c r="F191" s="121" t="s">
        <v>4754</v>
      </c>
      <c r="G191" s="6"/>
      <c r="H191" s="6"/>
      <c r="I191" s="6" t="s">
        <v>4713</v>
      </c>
      <c r="J191" s="6" t="s">
        <v>4714</v>
      </c>
      <c r="K191" s="6" t="s">
        <v>4713</v>
      </c>
      <c r="L191" s="6" t="s">
        <v>4365</v>
      </c>
      <c r="M191" s="6">
        <v>1</v>
      </c>
      <c r="O191" s="6" t="s">
        <v>67</v>
      </c>
      <c r="P191" s="6"/>
      <c r="Q191" s="6">
        <v>851</v>
      </c>
      <c r="R191" s="8">
        <v>44803</v>
      </c>
      <c r="S191" s="10"/>
      <c r="T191" s="10" t="s">
        <v>66</v>
      </c>
      <c r="U191" s="6">
        <v>4</v>
      </c>
      <c r="V191" s="6">
        <v>403</v>
      </c>
      <c r="W191" s="7" t="s">
        <v>45</v>
      </c>
      <c r="X191" s="6" t="s">
        <v>67</v>
      </c>
      <c r="Y191" s="6" t="s">
        <v>67</v>
      </c>
      <c r="Z191" s="6" t="s">
        <v>2428</v>
      </c>
      <c r="AA191" s="6"/>
      <c r="AB191" s="6" t="s">
        <v>220</v>
      </c>
      <c r="AC191" s="6" t="s">
        <v>4755</v>
      </c>
      <c r="AD191" s="6" t="s">
        <v>220</v>
      </c>
      <c r="AE191" s="6" t="s">
        <v>501</v>
      </c>
      <c r="AF191" s="6" t="s">
        <v>45</v>
      </c>
      <c r="AG191" s="6" t="s">
        <v>45</v>
      </c>
      <c r="AH191" s="6" t="s">
        <v>45</v>
      </c>
      <c r="AI191" s="6" t="s">
        <v>45</v>
      </c>
      <c r="AJ191" s="7" t="s">
        <v>45</v>
      </c>
      <c r="AK191" s="6" t="s">
        <v>45</v>
      </c>
      <c r="AL191" s="6" t="s">
        <v>45</v>
      </c>
      <c r="AM191" s="6" t="s">
        <v>59</v>
      </c>
      <c r="AN191" s="6">
        <v>1</v>
      </c>
      <c r="AO191" s="6">
        <v>0</v>
      </c>
      <c r="AP191" s="6"/>
      <c r="AQ191" s="6"/>
      <c r="AR191" s="6"/>
      <c r="AS191" s="6"/>
      <c r="AT191" s="6"/>
      <c r="AU191" s="6"/>
    </row>
    <row r="192" spans="1:47" ht="12.75" customHeight="1" x14ac:dyDescent="0.25">
      <c r="A192" s="6" t="s">
        <v>4365</v>
      </c>
      <c r="B192" s="6">
        <v>5444</v>
      </c>
      <c r="C192" s="6" t="s">
        <v>45</v>
      </c>
      <c r="D192" s="6" t="s">
        <v>46</v>
      </c>
      <c r="E192" s="6">
        <v>9108</v>
      </c>
      <c r="F192" s="121" t="s">
        <v>4756</v>
      </c>
      <c r="G192" s="6"/>
      <c r="H192" s="6"/>
      <c r="I192" s="6" t="s">
        <v>4713</v>
      </c>
      <c r="J192" s="6" t="s">
        <v>4714</v>
      </c>
      <c r="K192" s="6" t="s">
        <v>4713</v>
      </c>
      <c r="L192" s="6" t="s">
        <v>4365</v>
      </c>
      <c r="M192" s="6">
        <v>1</v>
      </c>
      <c r="O192" s="6" t="s">
        <v>67</v>
      </c>
      <c r="P192" s="6"/>
      <c r="Q192" s="6">
        <v>851</v>
      </c>
      <c r="R192" s="8">
        <v>44803</v>
      </c>
      <c r="S192" s="10"/>
      <c r="T192" s="10" t="s">
        <v>66</v>
      </c>
      <c r="U192" s="6">
        <v>4</v>
      </c>
      <c r="V192" s="6">
        <v>403</v>
      </c>
      <c r="W192" s="7" t="s">
        <v>45</v>
      </c>
      <c r="X192" s="6" t="s">
        <v>67</v>
      </c>
      <c r="Y192" s="6" t="s">
        <v>67</v>
      </c>
      <c r="Z192" s="6" t="s">
        <v>2428</v>
      </c>
      <c r="AA192" s="6"/>
      <c r="AB192" s="6" t="s">
        <v>220</v>
      </c>
      <c r="AC192" s="6" t="s">
        <v>4755</v>
      </c>
      <c r="AD192" s="6" t="s">
        <v>220</v>
      </c>
      <c r="AE192" s="6" t="s">
        <v>501</v>
      </c>
      <c r="AF192" s="6" t="s">
        <v>45</v>
      </c>
      <c r="AG192" s="6" t="s">
        <v>45</v>
      </c>
      <c r="AH192" s="6" t="s">
        <v>45</v>
      </c>
      <c r="AI192" s="6" t="s">
        <v>45</v>
      </c>
      <c r="AJ192" s="7" t="s">
        <v>45</v>
      </c>
      <c r="AK192" s="6" t="s">
        <v>45</v>
      </c>
      <c r="AL192" s="6" t="s">
        <v>45</v>
      </c>
      <c r="AM192" s="6" t="s">
        <v>59</v>
      </c>
      <c r="AN192" s="6">
        <v>1</v>
      </c>
      <c r="AO192" s="6">
        <v>0</v>
      </c>
      <c r="AP192" s="6"/>
      <c r="AQ192" s="6"/>
      <c r="AR192" s="6"/>
      <c r="AS192" s="6"/>
      <c r="AT192" s="6"/>
      <c r="AU192" s="59">
        <v>0</v>
      </c>
    </row>
    <row r="193" spans="1:47" ht="12.75" customHeight="1" x14ac:dyDescent="0.25">
      <c r="A193" s="6" t="s">
        <v>4365</v>
      </c>
      <c r="B193" s="6">
        <v>5445</v>
      </c>
      <c r="C193" s="6" t="s">
        <v>45</v>
      </c>
      <c r="D193" s="6" t="s">
        <v>46</v>
      </c>
      <c r="E193" s="6">
        <v>9108</v>
      </c>
      <c r="F193" s="121" t="s">
        <v>4757</v>
      </c>
      <c r="G193" s="6"/>
      <c r="H193" s="6"/>
      <c r="I193" s="6" t="s">
        <v>4713</v>
      </c>
      <c r="J193" s="6" t="s">
        <v>4714</v>
      </c>
      <c r="K193" s="6" t="s">
        <v>4713</v>
      </c>
      <c r="L193" s="6" t="s">
        <v>4365</v>
      </c>
      <c r="M193" s="6">
        <v>1</v>
      </c>
      <c r="O193" s="6" t="s">
        <v>67</v>
      </c>
      <c r="P193" s="6"/>
      <c r="Q193" s="6">
        <v>851</v>
      </c>
      <c r="R193" s="8">
        <v>44697</v>
      </c>
      <c r="S193" s="10"/>
      <c r="T193" s="10" t="s">
        <v>66</v>
      </c>
      <c r="U193" s="6">
        <v>4</v>
      </c>
      <c r="V193" s="6">
        <v>403</v>
      </c>
      <c r="W193" s="7" t="s">
        <v>45</v>
      </c>
      <c r="X193" s="6" t="s">
        <v>67</v>
      </c>
      <c r="Y193" s="6" t="s">
        <v>67</v>
      </c>
      <c r="Z193" s="6" t="s">
        <v>4758</v>
      </c>
      <c r="AA193" s="6"/>
      <c r="AB193" s="6" t="s">
        <v>1235</v>
      </c>
      <c r="AC193" s="6" t="s">
        <v>4759</v>
      </c>
      <c r="AD193" s="6" t="s">
        <v>1235</v>
      </c>
      <c r="AE193" s="11" t="s">
        <v>292</v>
      </c>
      <c r="AF193" s="6" t="s">
        <v>45</v>
      </c>
      <c r="AG193" s="6" t="s">
        <v>45</v>
      </c>
      <c r="AH193" s="6" t="s">
        <v>45</v>
      </c>
      <c r="AI193" s="6" t="s">
        <v>45</v>
      </c>
      <c r="AJ193" s="7" t="s">
        <v>45</v>
      </c>
      <c r="AK193" s="6" t="s">
        <v>136</v>
      </c>
      <c r="AL193" s="6" t="s">
        <v>45</v>
      </c>
      <c r="AM193" s="6" t="s">
        <v>59</v>
      </c>
      <c r="AN193" s="6">
        <v>1</v>
      </c>
      <c r="AO193" s="6">
        <v>0</v>
      </c>
      <c r="AP193" s="6"/>
      <c r="AQ193" s="6"/>
      <c r="AR193" s="6"/>
      <c r="AS193" s="6"/>
      <c r="AT193" s="6"/>
      <c r="AU193" s="6"/>
    </row>
    <row r="194" spans="1:47" ht="12.75" customHeight="1" x14ac:dyDescent="0.25">
      <c r="A194" s="6" t="s">
        <v>4365</v>
      </c>
      <c r="B194" s="6">
        <v>5446</v>
      </c>
      <c r="C194" s="6" t="s">
        <v>45</v>
      </c>
      <c r="D194" s="6" t="s">
        <v>46</v>
      </c>
      <c r="E194" s="6">
        <v>9108</v>
      </c>
      <c r="F194" s="121" t="s">
        <v>4760</v>
      </c>
      <c r="G194" s="6"/>
      <c r="H194" s="6"/>
      <c r="I194" s="6" t="s">
        <v>4713</v>
      </c>
      <c r="J194" s="6" t="s">
        <v>4714</v>
      </c>
      <c r="K194" s="6" t="s">
        <v>4713</v>
      </c>
      <c r="L194" s="6" t="s">
        <v>4365</v>
      </c>
      <c r="M194" s="6">
        <v>1</v>
      </c>
      <c r="O194" s="6" t="s">
        <v>67</v>
      </c>
      <c r="P194" s="6"/>
      <c r="Q194" s="6">
        <v>851</v>
      </c>
      <c r="R194" s="8">
        <v>44697</v>
      </c>
      <c r="S194" s="10"/>
      <c r="T194" s="10" t="s">
        <v>66</v>
      </c>
      <c r="U194" s="6">
        <v>4</v>
      </c>
      <c r="V194" s="6">
        <v>403</v>
      </c>
      <c r="W194" s="7" t="s">
        <v>45</v>
      </c>
      <c r="X194" s="6" t="s">
        <v>67</v>
      </c>
      <c r="Y194" s="6" t="s">
        <v>67</v>
      </c>
      <c r="Z194" s="6" t="s">
        <v>4758</v>
      </c>
      <c r="AA194" s="6"/>
      <c r="AB194" s="6" t="s">
        <v>1235</v>
      </c>
      <c r="AC194" s="6" t="s">
        <v>4759</v>
      </c>
      <c r="AD194" s="6" t="s">
        <v>1235</v>
      </c>
      <c r="AE194" s="11" t="s">
        <v>292</v>
      </c>
      <c r="AF194" s="6" t="s">
        <v>45</v>
      </c>
      <c r="AG194" s="6" t="s">
        <v>45</v>
      </c>
      <c r="AH194" s="6" t="s">
        <v>45</v>
      </c>
      <c r="AI194" s="6" t="s">
        <v>45</v>
      </c>
      <c r="AJ194" s="7" t="s">
        <v>45</v>
      </c>
      <c r="AK194" s="6" t="s">
        <v>136</v>
      </c>
      <c r="AL194" s="6" t="s">
        <v>45</v>
      </c>
      <c r="AM194" s="6" t="s">
        <v>59</v>
      </c>
      <c r="AN194" s="6">
        <v>1</v>
      </c>
      <c r="AO194" s="6">
        <v>0</v>
      </c>
      <c r="AP194" s="6"/>
      <c r="AQ194" s="6"/>
      <c r="AR194" s="6"/>
      <c r="AS194" s="6"/>
      <c r="AT194" s="6"/>
      <c r="AU194" s="59">
        <v>0</v>
      </c>
    </row>
    <row r="195" spans="1:47" ht="12.75" customHeight="1" x14ac:dyDescent="0.25">
      <c r="A195" s="6" t="s">
        <v>4365</v>
      </c>
      <c r="B195" s="6">
        <v>5447</v>
      </c>
      <c r="C195" s="6" t="s">
        <v>45</v>
      </c>
      <c r="D195" s="6" t="s">
        <v>46</v>
      </c>
      <c r="E195" s="6">
        <v>9108</v>
      </c>
      <c r="F195" s="121" t="s">
        <v>4761</v>
      </c>
      <c r="G195" s="6"/>
      <c r="H195" s="6"/>
      <c r="I195" s="6" t="s">
        <v>4713</v>
      </c>
      <c r="J195" s="6" t="s">
        <v>4714</v>
      </c>
      <c r="K195" s="6" t="s">
        <v>4713</v>
      </c>
      <c r="L195" s="6" t="s">
        <v>4365</v>
      </c>
      <c r="M195" s="6">
        <v>1</v>
      </c>
      <c r="O195" s="6" t="s">
        <v>67</v>
      </c>
      <c r="P195" s="6"/>
      <c r="Q195" s="6">
        <v>851</v>
      </c>
      <c r="R195" s="8">
        <v>44803</v>
      </c>
      <c r="S195" s="10"/>
      <c r="T195" s="10" t="s">
        <v>66</v>
      </c>
      <c r="U195" s="6">
        <v>4</v>
      </c>
      <c r="V195" s="6">
        <v>402</v>
      </c>
      <c r="W195" s="7" t="s">
        <v>45</v>
      </c>
      <c r="X195" s="6" t="s">
        <v>67</v>
      </c>
      <c r="Y195" s="6" t="s">
        <v>67</v>
      </c>
      <c r="Z195" s="6" t="s">
        <v>2428</v>
      </c>
      <c r="AA195" s="6"/>
      <c r="AB195" s="6" t="s">
        <v>3393</v>
      </c>
      <c r="AC195" s="6" t="s">
        <v>174</v>
      </c>
      <c r="AD195" s="6" t="s">
        <v>3393</v>
      </c>
      <c r="AE195" s="6" t="s">
        <v>102</v>
      </c>
      <c r="AF195" s="6" t="s">
        <v>45</v>
      </c>
      <c r="AG195" s="6" t="s">
        <v>45</v>
      </c>
      <c r="AH195" s="6" t="s">
        <v>45</v>
      </c>
      <c r="AI195" s="6" t="s">
        <v>45</v>
      </c>
      <c r="AJ195" s="7" t="s">
        <v>45</v>
      </c>
      <c r="AK195" s="6" t="s">
        <v>45</v>
      </c>
      <c r="AL195" s="6" t="s">
        <v>45</v>
      </c>
      <c r="AM195" s="6" t="s">
        <v>59</v>
      </c>
      <c r="AN195" s="6">
        <v>1</v>
      </c>
      <c r="AO195" s="6">
        <v>0</v>
      </c>
      <c r="AP195" s="6"/>
      <c r="AQ195" s="6"/>
      <c r="AR195" s="6"/>
      <c r="AS195" s="6"/>
      <c r="AT195" s="6"/>
      <c r="AU195" s="6"/>
    </row>
    <row r="196" spans="1:47" ht="12.75" customHeight="1" thickBot="1" x14ac:dyDescent="0.3">
      <c r="A196" s="6" t="s">
        <v>4365</v>
      </c>
      <c r="B196" s="6">
        <v>5448</v>
      </c>
      <c r="C196" s="6" t="s">
        <v>45</v>
      </c>
      <c r="D196" s="6" t="s">
        <v>46</v>
      </c>
      <c r="E196" s="6">
        <v>9108</v>
      </c>
      <c r="F196" s="121" t="s">
        <v>4762</v>
      </c>
      <c r="G196" s="6"/>
      <c r="H196" s="6"/>
      <c r="I196" s="6" t="s">
        <v>4713</v>
      </c>
      <c r="J196" s="6" t="s">
        <v>4714</v>
      </c>
      <c r="K196" s="6" t="s">
        <v>4713</v>
      </c>
      <c r="L196" s="6" t="s">
        <v>4365</v>
      </c>
      <c r="M196" s="6">
        <v>1</v>
      </c>
      <c r="O196" s="6" t="s">
        <v>67</v>
      </c>
      <c r="P196" s="6"/>
      <c r="Q196" s="6">
        <v>851</v>
      </c>
      <c r="R196" s="8">
        <v>44803</v>
      </c>
      <c r="S196" s="10"/>
      <c r="T196" s="10" t="s">
        <v>66</v>
      </c>
      <c r="U196" s="6">
        <v>4</v>
      </c>
      <c r="V196" s="6">
        <v>402</v>
      </c>
      <c r="W196" s="7" t="s">
        <v>45</v>
      </c>
      <c r="X196" s="6" t="s">
        <v>67</v>
      </c>
      <c r="Y196" s="6" t="s">
        <v>67</v>
      </c>
      <c r="Z196" s="6" t="s">
        <v>2428</v>
      </c>
      <c r="AA196" s="6"/>
      <c r="AB196" s="6" t="s">
        <v>3393</v>
      </c>
      <c r="AC196" s="6" t="s">
        <v>174</v>
      </c>
      <c r="AD196" s="6" t="s">
        <v>3393</v>
      </c>
      <c r="AE196" s="6" t="s">
        <v>102</v>
      </c>
      <c r="AF196" s="6" t="s">
        <v>45</v>
      </c>
      <c r="AG196" s="6" t="s">
        <v>45</v>
      </c>
      <c r="AH196" s="6" t="s">
        <v>45</v>
      </c>
      <c r="AI196" s="6" t="s">
        <v>45</v>
      </c>
      <c r="AJ196" s="7" t="s">
        <v>45</v>
      </c>
      <c r="AK196" s="6" t="s">
        <v>45</v>
      </c>
      <c r="AL196" s="6" t="s">
        <v>45</v>
      </c>
      <c r="AM196" s="6" t="s">
        <v>59</v>
      </c>
      <c r="AN196" s="6">
        <v>1</v>
      </c>
      <c r="AO196" s="6">
        <v>0</v>
      </c>
      <c r="AP196" s="6"/>
      <c r="AQ196" s="6"/>
      <c r="AR196" s="6"/>
      <c r="AS196" s="6"/>
      <c r="AT196" s="6"/>
      <c r="AU196" s="6"/>
    </row>
    <row r="197" spans="1:47" ht="12.75" customHeight="1" thickBot="1" x14ac:dyDescent="0.3">
      <c r="A197" s="6" t="s">
        <v>4365</v>
      </c>
      <c r="B197" s="6">
        <v>5449</v>
      </c>
      <c r="C197" s="6" t="s">
        <v>45</v>
      </c>
      <c r="D197" s="6" t="s">
        <v>46</v>
      </c>
      <c r="E197" s="6">
        <v>9108</v>
      </c>
      <c r="F197" s="121" t="s">
        <v>4763</v>
      </c>
      <c r="G197" s="6"/>
      <c r="H197" s="6"/>
      <c r="I197" s="6" t="s">
        <v>4713</v>
      </c>
      <c r="J197" s="6" t="s">
        <v>4714</v>
      </c>
      <c r="K197" s="6" t="s">
        <v>4713</v>
      </c>
      <c r="L197" s="6" t="s">
        <v>4365</v>
      </c>
      <c r="M197" s="6">
        <v>1</v>
      </c>
      <c r="O197" s="6" t="s">
        <v>67</v>
      </c>
      <c r="P197" s="39"/>
      <c r="Q197" s="39">
        <v>851</v>
      </c>
      <c r="R197" s="8">
        <v>44803</v>
      </c>
      <c r="S197" s="10"/>
      <c r="T197" s="10" t="s">
        <v>66</v>
      </c>
      <c r="U197" s="6">
        <v>4</v>
      </c>
      <c r="V197" s="6">
        <v>410</v>
      </c>
      <c r="W197" s="7" t="s">
        <v>45</v>
      </c>
      <c r="X197" s="6" t="s">
        <v>67</v>
      </c>
      <c r="Y197" s="6" t="s">
        <v>67</v>
      </c>
      <c r="Z197" s="6" t="s">
        <v>2428</v>
      </c>
      <c r="AA197" s="6"/>
      <c r="AB197" s="6" t="s">
        <v>166</v>
      </c>
      <c r="AC197" s="6" t="s">
        <v>4764</v>
      </c>
      <c r="AD197" s="6" t="s">
        <v>166</v>
      </c>
      <c r="AE197" s="6" t="s">
        <v>663</v>
      </c>
      <c r="AF197" s="6" t="s">
        <v>45</v>
      </c>
      <c r="AG197" s="6" t="s">
        <v>45</v>
      </c>
      <c r="AH197" s="6" t="s">
        <v>45</v>
      </c>
      <c r="AI197" s="6" t="s">
        <v>45</v>
      </c>
      <c r="AJ197" s="7" t="s">
        <v>45</v>
      </c>
      <c r="AK197" s="6" t="s">
        <v>45</v>
      </c>
      <c r="AL197" s="6" t="s">
        <v>45</v>
      </c>
      <c r="AM197" s="6" t="s">
        <v>59</v>
      </c>
      <c r="AN197" s="6">
        <v>1</v>
      </c>
      <c r="AO197" s="6">
        <v>0</v>
      </c>
      <c r="AP197" s="6"/>
      <c r="AQ197" s="6"/>
      <c r="AR197" s="6"/>
      <c r="AS197" s="6"/>
      <c r="AT197" s="6"/>
      <c r="AU197" s="6"/>
    </row>
    <row r="198" spans="1:47" ht="12.75" customHeight="1" x14ac:dyDescent="0.25">
      <c r="A198" s="6" t="s">
        <v>4365</v>
      </c>
      <c r="B198" s="6">
        <v>5450</v>
      </c>
      <c r="C198" s="6" t="s">
        <v>45</v>
      </c>
      <c r="D198" s="6" t="s">
        <v>46</v>
      </c>
      <c r="E198" s="6">
        <v>9108</v>
      </c>
      <c r="F198" s="121" t="s">
        <v>4765</v>
      </c>
      <c r="G198" s="6"/>
      <c r="H198" s="6"/>
      <c r="I198" s="6" t="s">
        <v>4713</v>
      </c>
      <c r="J198" s="6" t="s">
        <v>4714</v>
      </c>
      <c r="K198" s="6" t="s">
        <v>4713</v>
      </c>
      <c r="L198" s="6" t="s">
        <v>4365</v>
      </c>
      <c r="M198" s="6">
        <v>1</v>
      </c>
      <c r="O198" s="6" t="s">
        <v>67</v>
      </c>
      <c r="P198" s="6"/>
      <c r="Q198" s="6">
        <v>851</v>
      </c>
      <c r="R198" s="8">
        <v>44803</v>
      </c>
      <c r="S198" s="10"/>
      <c r="T198" s="10" t="s">
        <v>66</v>
      </c>
      <c r="U198" s="6">
        <v>4</v>
      </c>
      <c r="V198" s="6">
        <v>410</v>
      </c>
      <c r="W198" s="7" t="s">
        <v>45</v>
      </c>
      <c r="X198" s="6" t="s">
        <v>67</v>
      </c>
      <c r="Y198" s="6" t="s">
        <v>67</v>
      </c>
      <c r="Z198" s="6" t="s">
        <v>2428</v>
      </c>
      <c r="AA198" s="6"/>
      <c r="AB198" s="6" t="s">
        <v>166</v>
      </c>
      <c r="AC198" s="6" t="s">
        <v>4764</v>
      </c>
      <c r="AD198" s="6" t="s">
        <v>166</v>
      </c>
      <c r="AE198" s="6" t="s">
        <v>663</v>
      </c>
      <c r="AF198" s="6" t="s">
        <v>45</v>
      </c>
      <c r="AG198" s="6" t="s">
        <v>45</v>
      </c>
      <c r="AH198" s="6" t="s">
        <v>45</v>
      </c>
      <c r="AI198" s="6" t="s">
        <v>45</v>
      </c>
      <c r="AJ198" s="7" t="s">
        <v>45</v>
      </c>
      <c r="AK198" s="6" t="s">
        <v>45</v>
      </c>
      <c r="AL198" s="6" t="s">
        <v>45</v>
      </c>
      <c r="AM198" s="6" t="s">
        <v>59</v>
      </c>
      <c r="AN198" s="6">
        <v>1</v>
      </c>
      <c r="AO198" s="6">
        <v>0</v>
      </c>
      <c r="AP198" s="6"/>
      <c r="AQ198" s="6"/>
      <c r="AR198" s="6"/>
      <c r="AS198" s="6"/>
      <c r="AT198" s="6"/>
      <c r="AU198" s="6"/>
    </row>
    <row r="199" spans="1:47" ht="12.75" customHeight="1" x14ac:dyDescent="0.25">
      <c r="A199" s="6" t="s">
        <v>4365</v>
      </c>
      <c r="B199" s="6">
        <v>5451</v>
      </c>
      <c r="C199" s="6" t="s">
        <v>45</v>
      </c>
      <c r="D199" s="6" t="s">
        <v>46</v>
      </c>
      <c r="E199" s="6">
        <v>9108</v>
      </c>
      <c r="F199" s="121" t="s">
        <v>4766</v>
      </c>
      <c r="G199" s="6"/>
      <c r="H199" s="6"/>
      <c r="I199" s="6" t="s">
        <v>4713</v>
      </c>
      <c r="J199" s="6" t="s">
        <v>4714</v>
      </c>
      <c r="K199" s="6" t="s">
        <v>4713</v>
      </c>
      <c r="L199" s="6" t="s">
        <v>4365</v>
      </c>
      <c r="M199" s="6">
        <v>1</v>
      </c>
      <c r="O199" s="6" t="s">
        <v>67</v>
      </c>
      <c r="P199" s="6"/>
      <c r="Q199" s="6">
        <v>851</v>
      </c>
      <c r="R199" s="8">
        <v>44803</v>
      </c>
      <c r="S199" s="10"/>
      <c r="T199" s="10" t="s">
        <v>66</v>
      </c>
      <c r="U199" s="6">
        <v>4</v>
      </c>
      <c r="V199" s="6">
        <v>410</v>
      </c>
      <c r="W199" s="7" t="s">
        <v>45</v>
      </c>
      <c r="X199" s="6" t="s">
        <v>67</v>
      </c>
      <c r="Y199" s="6" t="s">
        <v>67</v>
      </c>
      <c r="Z199" s="6" t="s">
        <v>2428</v>
      </c>
      <c r="AA199" s="6"/>
      <c r="AB199" s="6" t="s">
        <v>236</v>
      </c>
      <c r="AC199" s="6" t="s">
        <v>4767</v>
      </c>
      <c r="AD199" s="6" t="s">
        <v>236</v>
      </c>
      <c r="AE199" s="6" t="s">
        <v>77</v>
      </c>
      <c r="AF199" s="6" t="s">
        <v>45</v>
      </c>
      <c r="AG199" s="6" t="s">
        <v>45</v>
      </c>
      <c r="AH199" s="6" t="s">
        <v>45</v>
      </c>
      <c r="AI199" s="6" t="s">
        <v>45</v>
      </c>
      <c r="AJ199" s="7" t="s">
        <v>45</v>
      </c>
      <c r="AK199" s="6" t="s">
        <v>45</v>
      </c>
      <c r="AL199" s="6" t="s">
        <v>45</v>
      </c>
      <c r="AM199" s="6" t="s">
        <v>59</v>
      </c>
      <c r="AN199" s="6">
        <v>1</v>
      </c>
      <c r="AO199" s="6">
        <v>0</v>
      </c>
      <c r="AP199" s="6"/>
      <c r="AQ199" s="6"/>
      <c r="AR199" s="6"/>
      <c r="AS199" s="6"/>
      <c r="AT199" s="6"/>
      <c r="AU199" s="6"/>
    </row>
    <row r="200" spans="1:47" ht="12.75" customHeight="1" x14ac:dyDescent="0.25">
      <c r="A200" s="6" t="s">
        <v>4365</v>
      </c>
      <c r="B200" s="6">
        <v>5452</v>
      </c>
      <c r="C200" s="6" t="s">
        <v>45</v>
      </c>
      <c r="D200" s="6" t="s">
        <v>46</v>
      </c>
      <c r="E200" s="6">
        <v>9108</v>
      </c>
      <c r="F200" s="121" t="s">
        <v>4768</v>
      </c>
      <c r="G200" s="6"/>
      <c r="H200" s="6"/>
      <c r="I200" s="6" t="s">
        <v>4713</v>
      </c>
      <c r="J200" s="6" t="s">
        <v>4714</v>
      </c>
      <c r="K200" s="6" t="s">
        <v>4713</v>
      </c>
      <c r="L200" s="6" t="s">
        <v>4365</v>
      </c>
      <c r="M200" s="6">
        <v>1</v>
      </c>
      <c r="O200" s="6" t="s">
        <v>67</v>
      </c>
      <c r="P200" s="6"/>
      <c r="Q200" s="6">
        <v>851</v>
      </c>
      <c r="R200" s="8">
        <v>44803</v>
      </c>
      <c r="S200" s="10"/>
      <c r="T200" s="10" t="s">
        <v>66</v>
      </c>
      <c r="U200" s="6">
        <v>4</v>
      </c>
      <c r="V200" s="6">
        <v>410</v>
      </c>
      <c r="W200" s="7" t="s">
        <v>45</v>
      </c>
      <c r="X200" s="6" t="s">
        <v>67</v>
      </c>
      <c r="Y200" s="6" t="s">
        <v>67</v>
      </c>
      <c r="Z200" s="6" t="s">
        <v>2428</v>
      </c>
      <c r="AA200" s="6"/>
      <c r="AB200" s="6" t="s">
        <v>236</v>
      </c>
      <c r="AC200" s="6" t="s">
        <v>4767</v>
      </c>
      <c r="AD200" s="6" t="s">
        <v>236</v>
      </c>
      <c r="AE200" s="6" t="s">
        <v>77</v>
      </c>
      <c r="AF200" s="6" t="s">
        <v>45</v>
      </c>
      <c r="AG200" s="6" t="s">
        <v>45</v>
      </c>
      <c r="AH200" s="6" t="s">
        <v>45</v>
      </c>
      <c r="AI200" s="6" t="s">
        <v>45</v>
      </c>
      <c r="AJ200" s="7" t="s">
        <v>45</v>
      </c>
      <c r="AK200" s="6" t="s">
        <v>45</v>
      </c>
      <c r="AL200" s="6" t="s">
        <v>45</v>
      </c>
      <c r="AM200" s="6" t="s">
        <v>59</v>
      </c>
      <c r="AN200" s="6">
        <v>1</v>
      </c>
      <c r="AO200" s="6">
        <v>0</v>
      </c>
      <c r="AP200" s="6"/>
      <c r="AQ200" s="6"/>
      <c r="AR200" s="6"/>
      <c r="AS200" s="6"/>
      <c r="AT200" s="6"/>
      <c r="AU200" s="6"/>
    </row>
    <row r="201" spans="1:47" ht="12.75" customHeight="1" x14ac:dyDescent="0.25">
      <c r="A201" s="6" t="s">
        <v>4365</v>
      </c>
      <c r="B201" s="6">
        <v>5453</v>
      </c>
      <c r="C201" s="6" t="s">
        <v>45</v>
      </c>
      <c r="D201" s="6" t="s">
        <v>46</v>
      </c>
      <c r="E201" s="6">
        <v>9108</v>
      </c>
      <c r="F201" s="121" t="s">
        <v>4769</v>
      </c>
      <c r="G201" s="6"/>
      <c r="H201" s="6"/>
      <c r="I201" s="6" t="s">
        <v>4713</v>
      </c>
      <c r="J201" s="6" t="s">
        <v>4714</v>
      </c>
      <c r="K201" s="6" t="s">
        <v>4713</v>
      </c>
      <c r="L201" s="6" t="s">
        <v>4365</v>
      </c>
      <c r="M201" s="6">
        <v>1</v>
      </c>
      <c r="O201" s="6" t="s">
        <v>67</v>
      </c>
      <c r="P201" s="6"/>
      <c r="Q201" s="6">
        <v>851</v>
      </c>
      <c r="R201" s="8">
        <v>44803</v>
      </c>
      <c r="S201" s="10"/>
      <c r="T201" s="10" t="s">
        <v>66</v>
      </c>
      <c r="U201" s="6">
        <v>4</v>
      </c>
      <c r="V201" s="6">
        <v>410</v>
      </c>
      <c r="W201" s="7" t="s">
        <v>45</v>
      </c>
      <c r="X201" s="6" t="s">
        <v>67</v>
      </c>
      <c r="Y201" s="6" t="s">
        <v>67</v>
      </c>
      <c r="Z201" s="6" t="s">
        <v>2428</v>
      </c>
      <c r="AA201" s="6"/>
      <c r="AB201" s="6" t="s">
        <v>789</v>
      </c>
      <c r="AC201" s="6" t="s">
        <v>4770</v>
      </c>
      <c r="AD201" s="6" t="s">
        <v>789</v>
      </c>
      <c r="AE201" s="6" t="s">
        <v>56</v>
      </c>
      <c r="AF201" s="6" t="s">
        <v>45</v>
      </c>
      <c r="AG201" s="6" t="s">
        <v>45</v>
      </c>
      <c r="AH201" s="6" t="s">
        <v>45</v>
      </c>
      <c r="AI201" s="6" t="s">
        <v>45</v>
      </c>
      <c r="AJ201" s="7" t="s">
        <v>45</v>
      </c>
      <c r="AK201" s="6" t="s">
        <v>45</v>
      </c>
      <c r="AL201" s="6" t="s">
        <v>45</v>
      </c>
      <c r="AM201" s="6" t="s">
        <v>59</v>
      </c>
      <c r="AN201" s="6">
        <v>1</v>
      </c>
      <c r="AO201" s="6">
        <v>0</v>
      </c>
      <c r="AP201" s="6"/>
      <c r="AQ201" s="6"/>
      <c r="AR201" s="6"/>
      <c r="AS201" s="6"/>
      <c r="AT201" s="6"/>
      <c r="AU201" s="6"/>
    </row>
    <row r="202" spans="1:47" ht="12.75" customHeight="1" x14ac:dyDescent="0.25">
      <c r="A202" s="6" t="s">
        <v>4365</v>
      </c>
      <c r="B202" s="6">
        <v>5454</v>
      </c>
      <c r="C202" s="6" t="s">
        <v>45</v>
      </c>
      <c r="D202" s="6" t="s">
        <v>46</v>
      </c>
      <c r="E202" s="6">
        <v>9108</v>
      </c>
      <c r="F202" s="121" t="s">
        <v>4771</v>
      </c>
      <c r="G202" s="6"/>
      <c r="H202" s="6"/>
      <c r="I202" s="6" t="s">
        <v>4713</v>
      </c>
      <c r="J202" s="6" t="s">
        <v>4714</v>
      </c>
      <c r="K202" s="6" t="s">
        <v>4713</v>
      </c>
      <c r="L202" s="6" t="s">
        <v>4365</v>
      </c>
      <c r="M202" s="6">
        <v>1</v>
      </c>
      <c r="O202" s="6" t="s">
        <v>67</v>
      </c>
      <c r="P202" s="6"/>
      <c r="Q202" s="6">
        <v>851</v>
      </c>
      <c r="R202" s="8">
        <v>44803</v>
      </c>
      <c r="S202" s="10"/>
      <c r="T202" s="10" t="s">
        <v>66</v>
      </c>
      <c r="U202" s="6">
        <v>4</v>
      </c>
      <c r="V202" s="6">
        <v>410</v>
      </c>
      <c r="W202" s="7" t="s">
        <v>45</v>
      </c>
      <c r="X202" s="6" t="s">
        <v>67</v>
      </c>
      <c r="Y202" s="6" t="s">
        <v>67</v>
      </c>
      <c r="Z202" s="6" t="s">
        <v>2428</v>
      </c>
      <c r="AA202" s="6"/>
      <c r="AB202" s="6" t="s">
        <v>789</v>
      </c>
      <c r="AC202" s="6" t="s">
        <v>4770</v>
      </c>
      <c r="AD202" s="6" t="s">
        <v>789</v>
      </c>
      <c r="AE202" s="6" t="s">
        <v>56</v>
      </c>
      <c r="AF202" s="6" t="s">
        <v>45</v>
      </c>
      <c r="AG202" s="6" t="s">
        <v>45</v>
      </c>
      <c r="AH202" s="6" t="s">
        <v>45</v>
      </c>
      <c r="AI202" s="6" t="s">
        <v>45</v>
      </c>
      <c r="AJ202" s="7" t="s">
        <v>45</v>
      </c>
      <c r="AK202" s="6" t="s">
        <v>45</v>
      </c>
      <c r="AL202" s="6" t="s">
        <v>45</v>
      </c>
      <c r="AM202" s="6" t="s">
        <v>59</v>
      </c>
      <c r="AN202" s="6">
        <v>1</v>
      </c>
      <c r="AO202" s="6">
        <v>0</v>
      </c>
      <c r="AP202" s="6"/>
      <c r="AQ202" s="6"/>
      <c r="AR202" s="6"/>
      <c r="AS202" s="6"/>
      <c r="AT202" s="6"/>
      <c r="AU202" s="6"/>
    </row>
    <row r="203" spans="1:47" ht="12.75" customHeight="1" x14ac:dyDescent="0.25">
      <c r="A203" s="6" t="s">
        <v>4365</v>
      </c>
      <c r="B203" s="6">
        <v>5455</v>
      </c>
      <c r="C203" s="6" t="s">
        <v>45</v>
      </c>
      <c r="D203" s="6" t="s">
        <v>46</v>
      </c>
      <c r="E203" s="6">
        <v>9108</v>
      </c>
      <c r="F203" s="121" t="s">
        <v>4772</v>
      </c>
      <c r="G203" s="6"/>
      <c r="H203" s="6"/>
      <c r="I203" s="6" t="s">
        <v>4713</v>
      </c>
      <c r="J203" s="6" t="s">
        <v>4714</v>
      </c>
      <c r="K203" s="6" t="s">
        <v>4713</v>
      </c>
      <c r="L203" s="6" t="s">
        <v>4365</v>
      </c>
      <c r="M203" s="6">
        <v>1</v>
      </c>
      <c r="O203" s="6" t="s">
        <v>67</v>
      </c>
      <c r="P203" s="6"/>
      <c r="Q203" s="6">
        <v>851</v>
      </c>
      <c r="R203" s="8">
        <v>44791</v>
      </c>
      <c r="S203" s="10"/>
      <c r="T203" s="10" t="s">
        <v>66</v>
      </c>
      <c r="U203" s="6">
        <v>4</v>
      </c>
      <c r="V203" s="6">
        <v>410</v>
      </c>
      <c r="W203" s="7" t="s">
        <v>45</v>
      </c>
      <c r="X203" s="6" t="s">
        <v>67</v>
      </c>
      <c r="Y203" s="6" t="s">
        <v>67</v>
      </c>
      <c r="Z203" s="6" t="s">
        <v>4773</v>
      </c>
      <c r="AA203" s="6"/>
      <c r="AB203" s="6" t="s">
        <v>100</v>
      </c>
      <c r="AC203" s="6" t="s">
        <v>4774</v>
      </c>
      <c r="AD203" s="6" t="s">
        <v>100</v>
      </c>
      <c r="AE203" s="6" t="s">
        <v>56</v>
      </c>
      <c r="AF203" s="6" t="s">
        <v>45</v>
      </c>
      <c r="AG203" s="6" t="s">
        <v>45</v>
      </c>
      <c r="AH203" s="6" t="s">
        <v>4775</v>
      </c>
      <c r="AI203" s="6" t="s">
        <v>45</v>
      </c>
      <c r="AJ203" s="7" t="s">
        <v>45</v>
      </c>
      <c r="AK203" s="6" t="s">
        <v>58</v>
      </c>
      <c r="AL203" s="6">
        <v>77319</v>
      </c>
      <c r="AM203" s="6" t="s">
        <v>59</v>
      </c>
      <c r="AN203" s="6">
        <v>1</v>
      </c>
      <c r="AO203" s="6">
        <v>0</v>
      </c>
      <c r="AP203" s="6"/>
      <c r="AQ203" s="6"/>
      <c r="AR203" s="6"/>
      <c r="AS203" s="6"/>
      <c r="AT203" s="6"/>
      <c r="AU203" s="6"/>
    </row>
    <row r="204" spans="1:47" ht="12.75" customHeight="1" x14ac:dyDescent="0.25">
      <c r="A204" s="6" t="s">
        <v>4365</v>
      </c>
      <c r="B204" s="6">
        <v>5456</v>
      </c>
      <c r="C204" s="6" t="s">
        <v>45</v>
      </c>
      <c r="D204" s="6" t="s">
        <v>46</v>
      </c>
      <c r="E204" s="6">
        <v>9108</v>
      </c>
      <c r="F204" s="121" t="s">
        <v>4776</v>
      </c>
      <c r="G204" s="6"/>
      <c r="H204" s="6"/>
      <c r="I204" s="6" t="s">
        <v>4713</v>
      </c>
      <c r="J204" s="6" t="s">
        <v>4714</v>
      </c>
      <c r="K204" s="6" t="s">
        <v>4713</v>
      </c>
      <c r="L204" s="6" t="s">
        <v>4365</v>
      </c>
      <c r="M204" s="6">
        <v>1</v>
      </c>
      <c r="O204" s="6" t="s">
        <v>67</v>
      </c>
      <c r="P204" s="6"/>
      <c r="Q204" s="6">
        <v>851</v>
      </c>
      <c r="R204" s="8">
        <v>44791</v>
      </c>
      <c r="S204" s="10"/>
      <c r="T204" s="10" t="s">
        <v>66</v>
      </c>
      <c r="U204" s="6">
        <v>4</v>
      </c>
      <c r="V204" s="6">
        <v>410</v>
      </c>
      <c r="W204" s="7" t="s">
        <v>45</v>
      </c>
      <c r="X204" s="6" t="s">
        <v>67</v>
      </c>
      <c r="Y204" s="6" t="s">
        <v>67</v>
      </c>
      <c r="Z204" s="6" t="s">
        <v>4773</v>
      </c>
      <c r="AA204" s="6"/>
      <c r="AB204" s="6" t="s">
        <v>100</v>
      </c>
      <c r="AC204" s="6" t="s">
        <v>4774</v>
      </c>
      <c r="AD204" s="6" t="s">
        <v>100</v>
      </c>
      <c r="AE204" s="6" t="s">
        <v>56</v>
      </c>
      <c r="AF204" s="6" t="s">
        <v>45</v>
      </c>
      <c r="AG204" s="6" t="s">
        <v>45</v>
      </c>
      <c r="AH204" s="6" t="s">
        <v>4775</v>
      </c>
      <c r="AI204" s="6" t="s">
        <v>45</v>
      </c>
      <c r="AJ204" s="7" t="s">
        <v>45</v>
      </c>
      <c r="AK204" s="6" t="s">
        <v>58</v>
      </c>
      <c r="AL204" s="6">
        <v>77319</v>
      </c>
      <c r="AM204" s="6" t="s">
        <v>59</v>
      </c>
      <c r="AN204" s="6">
        <v>1</v>
      </c>
      <c r="AO204" s="6">
        <v>0</v>
      </c>
      <c r="AP204" s="6"/>
      <c r="AQ204" s="6"/>
      <c r="AR204" s="6"/>
      <c r="AS204" s="6"/>
      <c r="AT204" s="6"/>
      <c r="AU204" s="59">
        <v>0</v>
      </c>
    </row>
    <row r="205" spans="1:47" ht="12.75" customHeight="1" x14ac:dyDescent="0.25">
      <c r="A205" s="6" t="s">
        <v>4365</v>
      </c>
      <c r="B205" s="6">
        <v>5457</v>
      </c>
      <c r="C205" s="6" t="s">
        <v>45</v>
      </c>
      <c r="D205" s="6" t="s">
        <v>46</v>
      </c>
      <c r="E205" s="6">
        <v>9108</v>
      </c>
      <c r="F205" s="121" t="s">
        <v>4777</v>
      </c>
      <c r="G205" s="6"/>
      <c r="H205" s="6"/>
      <c r="I205" s="6" t="s">
        <v>4713</v>
      </c>
      <c r="J205" s="6" t="s">
        <v>4714</v>
      </c>
      <c r="K205" s="6" t="s">
        <v>4713</v>
      </c>
      <c r="L205" s="6" t="s">
        <v>4365</v>
      </c>
      <c r="M205" s="6">
        <v>1</v>
      </c>
      <c r="O205" s="6" t="s">
        <v>67</v>
      </c>
      <c r="P205" s="6"/>
      <c r="Q205" s="6">
        <v>851</v>
      </c>
      <c r="R205" s="8">
        <v>44803</v>
      </c>
      <c r="S205" s="10"/>
      <c r="T205" s="10" t="s">
        <v>66</v>
      </c>
      <c r="U205" s="6">
        <v>4</v>
      </c>
      <c r="V205" s="6">
        <v>410</v>
      </c>
      <c r="W205" s="7" t="s">
        <v>45</v>
      </c>
      <c r="X205" s="6" t="s">
        <v>67</v>
      </c>
      <c r="Y205" s="6" t="s">
        <v>67</v>
      </c>
      <c r="Z205" s="6" t="s">
        <v>2428</v>
      </c>
      <c r="AA205" s="6"/>
      <c r="AB205" s="6" t="s">
        <v>1165</v>
      </c>
      <c r="AC205" s="6" t="s">
        <v>4778</v>
      </c>
      <c r="AD205" s="6" t="s">
        <v>1165</v>
      </c>
      <c r="AE205" s="6" t="s">
        <v>443</v>
      </c>
      <c r="AF205" s="6" t="s">
        <v>45</v>
      </c>
      <c r="AG205" s="6" t="s">
        <v>45</v>
      </c>
      <c r="AH205" s="6" t="s">
        <v>45</v>
      </c>
      <c r="AI205" s="6" t="s">
        <v>45</v>
      </c>
      <c r="AJ205" s="7" t="s">
        <v>45</v>
      </c>
      <c r="AK205" s="6" t="s">
        <v>45</v>
      </c>
      <c r="AL205" s="6" t="s">
        <v>45</v>
      </c>
      <c r="AM205" s="6" t="s">
        <v>59</v>
      </c>
      <c r="AN205" s="6">
        <v>1</v>
      </c>
      <c r="AO205" s="6">
        <v>0</v>
      </c>
      <c r="AP205" s="6"/>
      <c r="AQ205" s="6"/>
      <c r="AR205" s="6"/>
      <c r="AS205" s="6"/>
      <c r="AT205" s="6"/>
      <c r="AU205" s="6"/>
    </row>
    <row r="206" spans="1:47" ht="12.75" customHeight="1" x14ac:dyDescent="0.25">
      <c r="A206" s="6" t="s">
        <v>4365</v>
      </c>
      <c r="B206" s="6">
        <v>5458</v>
      </c>
      <c r="C206" s="6" t="s">
        <v>45</v>
      </c>
      <c r="D206" s="6" t="s">
        <v>46</v>
      </c>
      <c r="E206" s="6">
        <v>9108</v>
      </c>
      <c r="F206" s="121" t="s">
        <v>4779</v>
      </c>
      <c r="G206" s="6"/>
      <c r="H206" s="6"/>
      <c r="I206" s="6" t="s">
        <v>4713</v>
      </c>
      <c r="J206" s="6" t="s">
        <v>4714</v>
      </c>
      <c r="K206" s="6" t="s">
        <v>4713</v>
      </c>
      <c r="L206" s="6" t="s">
        <v>4365</v>
      </c>
      <c r="M206" s="6">
        <v>1</v>
      </c>
      <c r="O206" s="6" t="s">
        <v>67</v>
      </c>
      <c r="P206" s="6"/>
      <c r="Q206" s="6">
        <v>851</v>
      </c>
      <c r="R206" s="8">
        <v>44803</v>
      </c>
      <c r="S206" s="10"/>
      <c r="T206" s="10" t="s">
        <v>66</v>
      </c>
      <c r="U206" s="6">
        <v>4</v>
      </c>
      <c r="V206" s="6">
        <v>410</v>
      </c>
      <c r="W206" s="7" t="s">
        <v>45</v>
      </c>
      <c r="X206" s="6" t="s">
        <v>67</v>
      </c>
      <c r="Y206" s="6" t="s">
        <v>67</v>
      </c>
      <c r="Z206" s="6" t="s">
        <v>2428</v>
      </c>
      <c r="AA206" s="6"/>
      <c r="AB206" s="6" t="s">
        <v>1165</v>
      </c>
      <c r="AC206" s="6" t="s">
        <v>4778</v>
      </c>
      <c r="AD206" s="6" t="s">
        <v>1165</v>
      </c>
      <c r="AE206" s="6" t="s">
        <v>443</v>
      </c>
      <c r="AF206" s="6" t="s">
        <v>45</v>
      </c>
      <c r="AG206" s="6" t="s">
        <v>45</v>
      </c>
      <c r="AH206" s="6" t="s">
        <v>45</v>
      </c>
      <c r="AI206" s="6" t="s">
        <v>45</v>
      </c>
      <c r="AJ206" s="7" t="s">
        <v>45</v>
      </c>
      <c r="AK206" s="6" t="s">
        <v>45</v>
      </c>
      <c r="AL206" s="6" t="s">
        <v>45</v>
      </c>
      <c r="AM206" s="6" t="s">
        <v>59</v>
      </c>
      <c r="AN206" s="6">
        <v>1</v>
      </c>
      <c r="AO206" s="6">
        <v>0</v>
      </c>
      <c r="AP206" s="6"/>
      <c r="AQ206" s="6"/>
      <c r="AR206" s="6"/>
      <c r="AS206" s="6"/>
      <c r="AT206" s="6"/>
      <c r="AU206" s="6"/>
    </row>
    <row r="207" spans="1:47" ht="12.75" customHeight="1" x14ac:dyDescent="0.25">
      <c r="A207" s="6" t="s">
        <v>4365</v>
      </c>
      <c r="B207" s="6">
        <v>5459</v>
      </c>
      <c r="C207" s="6" t="s">
        <v>45</v>
      </c>
      <c r="D207" s="6" t="s">
        <v>46</v>
      </c>
      <c r="E207" s="6">
        <v>9108</v>
      </c>
      <c r="F207" s="121" t="s">
        <v>4780</v>
      </c>
      <c r="G207" s="6"/>
      <c r="H207" s="6"/>
      <c r="I207" s="6" t="s">
        <v>4713</v>
      </c>
      <c r="J207" s="6" t="s">
        <v>4714</v>
      </c>
      <c r="K207" s="6" t="s">
        <v>4713</v>
      </c>
      <c r="L207" s="6" t="s">
        <v>4365</v>
      </c>
      <c r="M207" s="6">
        <v>1</v>
      </c>
      <c r="O207" s="6" t="s">
        <v>67</v>
      </c>
      <c r="P207" s="6"/>
      <c r="Q207" s="6">
        <v>851</v>
      </c>
      <c r="R207" s="8">
        <v>44803</v>
      </c>
      <c r="S207" s="10"/>
      <c r="T207" s="10" t="s">
        <v>66</v>
      </c>
      <c r="U207" s="6">
        <v>4</v>
      </c>
      <c r="V207" s="6">
        <v>410</v>
      </c>
      <c r="W207" s="7" t="s">
        <v>45</v>
      </c>
      <c r="X207" s="6" t="s">
        <v>67</v>
      </c>
      <c r="Y207" s="6" t="s">
        <v>67</v>
      </c>
      <c r="Z207" s="6" t="s">
        <v>2428</v>
      </c>
      <c r="AA207" s="6"/>
      <c r="AB207" s="6" t="s">
        <v>581</v>
      </c>
      <c r="AC207" s="6" t="s">
        <v>1584</v>
      </c>
      <c r="AD207" s="6" t="s">
        <v>581</v>
      </c>
      <c r="AE207" s="6" t="s">
        <v>1585</v>
      </c>
      <c r="AF207" s="6" t="s">
        <v>45</v>
      </c>
      <c r="AG207" s="6" t="s">
        <v>45</v>
      </c>
      <c r="AH207" s="6" t="s">
        <v>45</v>
      </c>
      <c r="AI207" s="6" t="s">
        <v>45</v>
      </c>
      <c r="AJ207" s="7" t="s">
        <v>45</v>
      </c>
      <c r="AK207" s="6" t="s">
        <v>45</v>
      </c>
      <c r="AL207" s="6" t="s">
        <v>45</v>
      </c>
      <c r="AM207" s="6" t="s">
        <v>59</v>
      </c>
      <c r="AN207" s="6">
        <v>1</v>
      </c>
      <c r="AO207" s="6">
        <v>0</v>
      </c>
      <c r="AP207" s="6"/>
      <c r="AQ207" s="6"/>
      <c r="AR207" s="6"/>
      <c r="AS207" s="6"/>
      <c r="AT207" s="6"/>
      <c r="AU207" s="6"/>
    </row>
    <row r="208" spans="1:47" ht="12.75" customHeight="1" x14ac:dyDescent="0.25">
      <c r="A208" s="6" t="s">
        <v>4365</v>
      </c>
      <c r="B208" s="6">
        <v>5460</v>
      </c>
      <c r="C208" s="6" t="s">
        <v>45</v>
      </c>
      <c r="D208" s="6" t="s">
        <v>46</v>
      </c>
      <c r="E208" s="6">
        <v>9108</v>
      </c>
      <c r="F208" s="121" t="s">
        <v>4781</v>
      </c>
      <c r="G208" s="6"/>
      <c r="H208" s="6"/>
      <c r="I208" s="6" t="s">
        <v>4713</v>
      </c>
      <c r="J208" s="6" t="s">
        <v>4714</v>
      </c>
      <c r="K208" s="6" t="s">
        <v>4713</v>
      </c>
      <c r="L208" s="6" t="s">
        <v>4365</v>
      </c>
      <c r="M208" s="6">
        <v>1</v>
      </c>
      <c r="O208" s="6" t="s">
        <v>67</v>
      </c>
      <c r="P208" s="6"/>
      <c r="Q208" s="6">
        <v>851</v>
      </c>
      <c r="R208" s="8">
        <v>44803</v>
      </c>
      <c r="S208" s="10"/>
      <c r="T208" s="10" t="s">
        <v>66</v>
      </c>
      <c r="U208" s="6">
        <v>4</v>
      </c>
      <c r="V208" s="6">
        <v>410</v>
      </c>
      <c r="W208" s="7" t="s">
        <v>45</v>
      </c>
      <c r="X208" s="6" t="s">
        <v>67</v>
      </c>
      <c r="Y208" s="6" t="s">
        <v>67</v>
      </c>
      <c r="Z208" s="6" t="s">
        <v>2428</v>
      </c>
      <c r="AA208" s="6"/>
      <c r="AB208" s="6" t="s">
        <v>581</v>
      </c>
      <c r="AC208" s="6" t="s">
        <v>1584</v>
      </c>
      <c r="AD208" s="6" t="s">
        <v>581</v>
      </c>
      <c r="AE208" s="6" t="s">
        <v>1585</v>
      </c>
      <c r="AF208" s="6" t="s">
        <v>45</v>
      </c>
      <c r="AG208" s="6" t="s">
        <v>45</v>
      </c>
      <c r="AH208" s="6" t="s">
        <v>45</v>
      </c>
      <c r="AI208" s="6" t="s">
        <v>45</v>
      </c>
      <c r="AJ208" s="7" t="s">
        <v>45</v>
      </c>
      <c r="AK208" s="6" t="s">
        <v>45</v>
      </c>
      <c r="AL208" s="6" t="s">
        <v>45</v>
      </c>
      <c r="AM208" s="6" t="s">
        <v>59</v>
      </c>
      <c r="AN208" s="6">
        <v>1</v>
      </c>
      <c r="AO208" s="6">
        <v>0</v>
      </c>
      <c r="AP208" s="6"/>
      <c r="AQ208" s="6"/>
      <c r="AR208" s="6"/>
      <c r="AS208" s="6"/>
      <c r="AT208" s="6"/>
      <c r="AU208" s="6"/>
    </row>
    <row r="209" spans="1:47" ht="12.75" customHeight="1" x14ac:dyDescent="0.25">
      <c r="A209" s="6" t="s">
        <v>4365</v>
      </c>
      <c r="B209" s="6">
        <v>5461</v>
      </c>
      <c r="C209" s="6" t="s">
        <v>45</v>
      </c>
      <c r="D209" s="6" t="s">
        <v>46</v>
      </c>
      <c r="E209" s="6">
        <v>9108</v>
      </c>
      <c r="F209" s="121" t="s">
        <v>4782</v>
      </c>
      <c r="G209" s="6"/>
      <c r="H209" s="6"/>
      <c r="I209" s="6" t="s">
        <v>4713</v>
      </c>
      <c r="J209" s="6" t="s">
        <v>4714</v>
      </c>
      <c r="K209" s="6" t="s">
        <v>4713</v>
      </c>
      <c r="L209" s="6" t="s">
        <v>4365</v>
      </c>
      <c r="M209" s="6">
        <v>1</v>
      </c>
      <c r="O209" s="6" t="s">
        <v>67</v>
      </c>
      <c r="P209" s="6"/>
      <c r="Q209" s="6">
        <v>851</v>
      </c>
      <c r="R209" s="8">
        <v>44803</v>
      </c>
      <c r="S209" s="10"/>
      <c r="T209" s="10" t="s">
        <v>66</v>
      </c>
      <c r="U209" s="6">
        <v>4</v>
      </c>
      <c r="V209" s="6">
        <v>424</v>
      </c>
      <c r="W209" s="7" t="s">
        <v>45</v>
      </c>
      <c r="X209" s="6" t="s">
        <v>67</v>
      </c>
      <c r="Y209" s="6" t="s">
        <v>67</v>
      </c>
      <c r="Z209" s="6" t="s">
        <v>2428</v>
      </c>
      <c r="AA209" s="6"/>
      <c r="AB209" s="6" t="s">
        <v>1554</v>
      </c>
      <c r="AC209" s="6" t="s">
        <v>1555</v>
      </c>
      <c r="AD209" s="6" t="s">
        <v>1554</v>
      </c>
      <c r="AE209" s="6" t="s">
        <v>917</v>
      </c>
      <c r="AF209" s="6" t="s">
        <v>45</v>
      </c>
      <c r="AG209" s="6" t="s">
        <v>45</v>
      </c>
      <c r="AH209" s="6" t="s">
        <v>45</v>
      </c>
      <c r="AI209" s="6" t="s">
        <v>45</v>
      </c>
      <c r="AJ209" s="7" t="s">
        <v>45</v>
      </c>
      <c r="AK209" s="6" t="s">
        <v>45</v>
      </c>
      <c r="AL209" s="6" t="s">
        <v>45</v>
      </c>
      <c r="AM209" s="6" t="s">
        <v>59</v>
      </c>
      <c r="AN209" s="6">
        <v>1</v>
      </c>
      <c r="AO209" s="6">
        <v>0</v>
      </c>
      <c r="AP209" s="6"/>
      <c r="AQ209" s="6"/>
      <c r="AR209" s="6"/>
      <c r="AS209" s="6"/>
      <c r="AT209" s="6"/>
      <c r="AU209" s="59">
        <v>0</v>
      </c>
    </row>
    <row r="210" spans="1:47" ht="12.75" customHeight="1" x14ac:dyDescent="0.25">
      <c r="A210" s="6" t="s">
        <v>4365</v>
      </c>
      <c r="B210" s="6">
        <v>5462</v>
      </c>
      <c r="C210" s="6" t="s">
        <v>45</v>
      </c>
      <c r="D210" s="6" t="s">
        <v>46</v>
      </c>
      <c r="E210" s="6">
        <v>9108</v>
      </c>
      <c r="F210" s="121" t="s">
        <v>4783</v>
      </c>
      <c r="G210" s="6"/>
      <c r="H210" s="6"/>
      <c r="I210" s="6" t="s">
        <v>4713</v>
      </c>
      <c r="J210" s="6" t="s">
        <v>4714</v>
      </c>
      <c r="K210" s="6" t="s">
        <v>4713</v>
      </c>
      <c r="L210" s="6" t="s">
        <v>4365</v>
      </c>
      <c r="M210" s="6">
        <v>1</v>
      </c>
      <c r="O210" s="6" t="s">
        <v>67</v>
      </c>
      <c r="P210" s="6"/>
      <c r="Q210" s="6">
        <v>851</v>
      </c>
      <c r="R210" s="8">
        <v>44803</v>
      </c>
      <c r="S210" s="10"/>
      <c r="T210" s="10" t="s">
        <v>66</v>
      </c>
      <c r="U210" s="6">
        <v>4</v>
      </c>
      <c r="V210" s="6">
        <v>409</v>
      </c>
      <c r="W210" s="7" t="s">
        <v>45</v>
      </c>
      <c r="X210" s="6" t="s">
        <v>67</v>
      </c>
      <c r="Y210" s="6" t="s">
        <v>67</v>
      </c>
      <c r="Z210" s="6" t="s">
        <v>2428</v>
      </c>
      <c r="AA210" s="6"/>
      <c r="AB210" s="6" t="s">
        <v>2940</v>
      </c>
      <c r="AC210" s="6" t="s">
        <v>3099</v>
      </c>
      <c r="AD210" s="6" t="s">
        <v>2940</v>
      </c>
      <c r="AE210" s="6" t="s">
        <v>478</v>
      </c>
      <c r="AF210" s="6" t="s">
        <v>45</v>
      </c>
      <c r="AG210" s="6" t="s">
        <v>45</v>
      </c>
      <c r="AH210" s="6" t="s">
        <v>45</v>
      </c>
      <c r="AI210" s="6" t="s">
        <v>45</v>
      </c>
      <c r="AJ210" s="7" t="s">
        <v>45</v>
      </c>
      <c r="AK210" s="6" t="s">
        <v>45</v>
      </c>
      <c r="AL210" s="6" t="s">
        <v>45</v>
      </c>
      <c r="AM210" s="6" t="s">
        <v>59</v>
      </c>
      <c r="AN210" s="6">
        <v>1</v>
      </c>
      <c r="AO210" s="6">
        <v>0</v>
      </c>
      <c r="AP210" s="6"/>
      <c r="AQ210" s="6"/>
      <c r="AR210" s="6"/>
      <c r="AS210" s="6"/>
      <c r="AT210" s="6"/>
      <c r="AU210" s="59">
        <v>0</v>
      </c>
    </row>
    <row r="211" spans="1:47" ht="12.75" customHeight="1" x14ac:dyDescent="0.25">
      <c r="A211" s="6" t="s">
        <v>4365</v>
      </c>
      <c r="B211" s="6">
        <v>5463</v>
      </c>
      <c r="C211" s="6" t="s">
        <v>45</v>
      </c>
      <c r="D211" s="6" t="s">
        <v>46</v>
      </c>
      <c r="E211" s="6">
        <v>9108</v>
      </c>
      <c r="F211" s="121" t="s">
        <v>4784</v>
      </c>
      <c r="G211" s="6"/>
      <c r="H211" s="6"/>
      <c r="I211" s="6" t="s">
        <v>4713</v>
      </c>
      <c r="J211" s="6" t="s">
        <v>4714</v>
      </c>
      <c r="K211" s="6" t="s">
        <v>4713</v>
      </c>
      <c r="L211" s="6" t="s">
        <v>4365</v>
      </c>
      <c r="M211" s="6">
        <v>1</v>
      </c>
      <c r="O211" s="6" t="s">
        <v>67</v>
      </c>
      <c r="P211" s="6"/>
      <c r="Q211" s="6">
        <v>851</v>
      </c>
      <c r="R211" s="8">
        <v>44803</v>
      </c>
      <c r="S211" s="10"/>
      <c r="T211" s="10" t="s">
        <v>66</v>
      </c>
      <c r="U211" s="6">
        <v>4</v>
      </c>
      <c r="V211" s="6">
        <v>409</v>
      </c>
      <c r="W211" s="7" t="s">
        <v>45</v>
      </c>
      <c r="X211" s="6" t="s">
        <v>67</v>
      </c>
      <c r="Y211" s="6" t="s">
        <v>67</v>
      </c>
      <c r="Z211" s="6" t="s">
        <v>2428</v>
      </c>
      <c r="AA211" s="6"/>
      <c r="AB211" s="6" t="s">
        <v>2940</v>
      </c>
      <c r="AC211" s="6" t="s">
        <v>3099</v>
      </c>
      <c r="AD211" s="6" t="s">
        <v>2940</v>
      </c>
      <c r="AE211" s="6" t="s">
        <v>478</v>
      </c>
      <c r="AF211" s="6" t="s">
        <v>45</v>
      </c>
      <c r="AG211" s="6" t="s">
        <v>45</v>
      </c>
      <c r="AH211" s="6" t="s">
        <v>45</v>
      </c>
      <c r="AI211" s="6" t="s">
        <v>45</v>
      </c>
      <c r="AJ211" s="7" t="s">
        <v>45</v>
      </c>
      <c r="AK211" s="6" t="s">
        <v>45</v>
      </c>
      <c r="AL211" s="6" t="s">
        <v>45</v>
      </c>
      <c r="AM211" s="6" t="s">
        <v>59</v>
      </c>
      <c r="AN211" s="6">
        <v>1</v>
      </c>
      <c r="AO211" s="6">
        <v>0</v>
      </c>
      <c r="AP211" s="6"/>
      <c r="AQ211" s="6"/>
      <c r="AR211" s="6"/>
      <c r="AS211" s="6"/>
      <c r="AT211" s="6"/>
      <c r="AU211" s="6"/>
    </row>
    <row r="212" spans="1:47" ht="12.75" customHeight="1" x14ac:dyDescent="0.25">
      <c r="A212" s="6" t="s">
        <v>4365</v>
      </c>
      <c r="B212" s="6">
        <v>5464</v>
      </c>
      <c r="C212" s="6" t="s">
        <v>45</v>
      </c>
      <c r="D212" s="6" t="s">
        <v>46</v>
      </c>
      <c r="E212" s="6">
        <v>9108</v>
      </c>
      <c r="F212" s="121" t="s">
        <v>4785</v>
      </c>
      <c r="G212" s="6"/>
      <c r="H212" s="6"/>
      <c r="I212" s="6" t="s">
        <v>4713</v>
      </c>
      <c r="J212" s="6" t="s">
        <v>4714</v>
      </c>
      <c r="K212" s="6" t="s">
        <v>4713</v>
      </c>
      <c r="L212" s="6" t="s">
        <v>4365</v>
      </c>
      <c r="M212" s="6">
        <v>1</v>
      </c>
      <c r="O212" s="6" t="s">
        <v>67</v>
      </c>
      <c r="P212" s="6"/>
      <c r="Q212" s="6">
        <v>851</v>
      </c>
      <c r="R212" s="8">
        <v>44803</v>
      </c>
      <c r="S212" s="10"/>
      <c r="T212" s="10" t="s">
        <v>66</v>
      </c>
      <c r="U212" s="6">
        <v>4</v>
      </c>
      <c r="V212" s="6">
        <v>409</v>
      </c>
      <c r="W212" s="7" t="s">
        <v>45</v>
      </c>
      <c r="X212" s="6" t="s">
        <v>67</v>
      </c>
      <c r="Y212" s="6" t="s">
        <v>67</v>
      </c>
      <c r="Z212" s="6" t="s">
        <v>2428</v>
      </c>
      <c r="AA212" s="6"/>
      <c r="AB212" s="6" t="s">
        <v>2289</v>
      </c>
      <c r="AC212" s="6" t="s">
        <v>4786</v>
      </c>
      <c r="AD212" s="6" t="s">
        <v>2289</v>
      </c>
      <c r="AE212" s="6" t="s">
        <v>1229</v>
      </c>
      <c r="AF212" s="6" t="s">
        <v>45</v>
      </c>
      <c r="AG212" s="6" t="s">
        <v>45</v>
      </c>
      <c r="AH212" s="6" t="s">
        <v>45</v>
      </c>
      <c r="AI212" s="6" t="s">
        <v>45</v>
      </c>
      <c r="AJ212" s="7" t="s">
        <v>45</v>
      </c>
      <c r="AK212" s="6" t="s">
        <v>45</v>
      </c>
      <c r="AL212" s="6" t="s">
        <v>45</v>
      </c>
      <c r="AM212" s="6" t="s">
        <v>59</v>
      </c>
      <c r="AN212" s="6">
        <v>1</v>
      </c>
      <c r="AO212" s="6">
        <v>0</v>
      </c>
      <c r="AP212" s="6"/>
      <c r="AQ212" s="6"/>
      <c r="AR212" s="6"/>
      <c r="AS212" s="6"/>
      <c r="AT212" s="6"/>
      <c r="AU212" s="59">
        <v>0</v>
      </c>
    </row>
    <row r="213" spans="1:47" ht="12.75" customHeight="1" x14ac:dyDescent="0.25">
      <c r="A213" s="6" t="s">
        <v>4365</v>
      </c>
      <c r="B213" s="6">
        <v>5465</v>
      </c>
      <c r="C213" s="6" t="s">
        <v>45</v>
      </c>
      <c r="D213" s="6" t="s">
        <v>46</v>
      </c>
      <c r="E213" s="6">
        <v>9108</v>
      </c>
      <c r="F213" s="121" t="s">
        <v>4787</v>
      </c>
      <c r="G213" s="6"/>
      <c r="H213" s="6"/>
      <c r="I213" s="6" t="s">
        <v>4713</v>
      </c>
      <c r="J213" s="6" t="s">
        <v>4714</v>
      </c>
      <c r="K213" s="6" t="s">
        <v>4713</v>
      </c>
      <c r="L213" s="6" t="s">
        <v>4365</v>
      </c>
      <c r="M213" s="6">
        <v>1</v>
      </c>
      <c r="O213" s="6" t="s">
        <v>67</v>
      </c>
      <c r="P213" s="6"/>
      <c r="Q213" s="6">
        <v>851</v>
      </c>
      <c r="R213" s="8">
        <v>44803</v>
      </c>
      <c r="S213" s="10"/>
      <c r="T213" s="10" t="s">
        <v>66</v>
      </c>
      <c r="U213" s="6">
        <v>4</v>
      </c>
      <c r="V213" s="6">
        <v>409</v>
      </c>
      <c r="W213" s="7" t="s">
        <v>45</v>
      </c>
      <c r="X213" s="6" t="s">
        <v>67</v>
      </c>
      <c r="Y213" s="6" t="s">
        <v>67</v>
      </c>
      <c r="Z213" s="6" t="s">
        <v>2428</v>
      </c>
      <c r="AA213" s="6"/>
      <c r="AB213" s="6" t="s">
        <v>2289</v>
      </c>
      <c r="AC213" s="6" t="s">
        <v>4786</v>
      </c>
      <c r="AD213" s="6" t="s">
        <v>2289</v>
      </c>
      <c r="AE213" s="6" t="s">
        <v>1229</v>
      </c>
      <c r="AF213" s="6" t="s">
        <v>45</v>
      </c>
      <c r="AG213" s="6" t="s">
        <v>45</v>
      </c>
      <c r="AH213" s="6" t="s">
        <v>45</v>
      </c>
      <c r="AI213" s="6" t="s">
        <v>45</v>
      </c>
      <c r="AJ213" s="7" t="s">
        <v>45</v>
      </c>
      <c r="AK213" s="6" t="s">
        <v>45</v>
      </c>
      <c r="AL213" s="6" t="s">
        <v>45</v>
      </c>
      <c r="AM213" s="6" t="s">
        <v>59</v>
      </c>
      <c r="AN213" s="6">
        <v>1</v>
      </c>
      <c r="AO213" s="6">
        <v>0</v>
      </c>
      <c r="AP213" s="6"/>
      <c r="AQ213" s="6"/>
      <c r="AR213" s="6"/>
      <c r="AS213" s="6"/>
      <c r="AT213" s="6"/>
      <c r="AU213" s="59">
        <v>0</v>
      </c>
    </row>
    <row r="214" spans="1:47" ht="12.75" customHeight="1" x14ac:dyDescent="0.25">
      <c r="A214" s="6" t="s">
        <v>4365</v>
      </c>
      <c r="B214" s="6">
        <v>5466</v>
      </c>
      <c r="C214" s="6" t="s">
        <v>45</v>
      </c>
      <c r="D214" s="6" t="s">
        <v>46</v>
      </c>
      <c r="E214" s="6">
        <v>9108</v>
      </c>
      <c r="F214" s="121" t="s">
        <v>4788</v>
      </c>
      <c r="G214" s="6"/>
      <c r="H214" s="6"/>
      <c r="I214" s="6" t="s">
        <v>4713</v>
      </c>
      <c r="J214" s="6" t="s">
        <v>4714</v>
      </c>
      <c r="K214" s="6" t="s">
        <v>4713</v>
      </c>
      <c r="L214" s="6" t="s">
        <v>4365</v>
      </c>
      <c r="M214" s="6">
        <v>1</v>
      </c>
      <c r="O214" s="6" t="s">
        <v>67</v>
      </c>
      <c r="P214" s="6"/>
      <c r="Q214" s="6">
        <v>851</v>
      </c>
      <c r="R214" s="8">
        <v>44803</v>
      </c>
      <c r="S214" s="10"/>
      <c r="T214" s="10" t="s">
        <v>66</v>
      </c>
      <c r="U214" s="6">
        <v>4</v>
      </c>
      <c r="V214" s="6">
        <v>409</v>
      </c>
      <c r="W214" s="7" t="s">
        <v>45</v>
      </c>
      <c r="X214" s="6" t="s">
        <v>67</v>
      </c>
      <c r="Y214" s="6" t="s">
        <v>67</v>
      </c>
      <c r="Z214" s="6" t="s">
        <v>2428</v>
      </c>
      <c r="AA214" s="6"/>
      <c r="AB214" s="6" t="s">
        <v>149</v>
      </c>
      <c r="AC214" s="6" t="s">
        <v>4789</v>
      </c>
      <c r="AD214" s="6" t="s">
        <v>149</v>
      </c>
      <c r="AE214" s="6" t="s">
        <v>1229</v>
      </c>
      <c r="AF214" s="6" t="s">
        <v>45</v>
      </c>
      <c r="AG214" s="6" t="s">
        <v>45</v>
      </c>
      <c r="AH214" s="6" t="s">
        <v>45</v>
      </c>
      <c r="AI214" s="6" t="s">
        <v>45</v>
      </c>
      <c r="AJ214" s="7" t="s">
        <v>45</v>
      </c>
      <c r="AK214" s="6" t="s">
        <v>45</v>
      </c>
      <c r="AL214" s="6" t="s">
        <v>45</v>
      </c>
      <c r="AM214" s="6" t="s">
        <v>59</v>
      </c>
      <c r="AN214" s="6">
        <v>1</v>
      </c>
      <c r="AO214" s="6">
        <v>0</v>
      </c>
      <c r="AP214" s="6"/>
      <c r="AQ214" s="6"/>
      <c r="AR214" s="6"/>
      <c r="AS214" s="6"/>
      <c r="AT214" s="6"/>
      <c r="AU214" s="59">
        <v>9811</v>
      </c>
    </row>
    <row r="215" spans="1:47" ht="12.75" customHeight="1" x14ac:dyDescent="0.25">
      <c r="A215" s="6" t="s">
        <v>4365</v>
      </c>
      <c r="B215" s="6">
        <v>5467</v>
      </c>
      <c r="C215" s="6" t="s">
        <v>45</v>
      </c>
      <c r="D215" s="6" t="s">
        <v>46</v>
      </c>
      <c r="E215" s="6">
        <v>9108</v>
      </c>
      <c r="F215" s="121" t="s">
        <v>4790</v>
      </c>
      <c r="G215" s="6"/>
      <c r="H215" s="6"/>
      <c r="I215" s="6" t="s">
        <v>4713</v>
      </c>
      <c r="J215" s="6" t="s">
        <v>4714</v>
      </c>
      <c r="K215" s="6" t="s">
        <v>4713</v>
      </c>
      <c r="L215" s="6" t="s">
        <v>4365</v>
      </c>
      <c r="M215" s="6">
        <v>1</v>
      </c>
      <c r="O215" s="6" t="s">
        <v>67</v>
      </c>
      <c r="P215" s="6"/>
      <c r="Q215" s="6">
        <v>851</v>
      </c>
      <c r="R215" s="8">
        <v>44803</v>
      </c>
      <c r="S215" s="10"/>
      <c r="T215" s="10" t="s">
        <v>66</v>
      </c>
      <c r="U215" s="6">
        <v>4</v>
      </c>
      <c r="V215" s="6">
        <v>409</v>
      </c>
      <c r="W215" s="7" t="s">
        <v>45</v>
      </c>
      <c r="X215" s="6" t="s">
        <v>67</v>
      </c>
      <c r="Y215" s="6" t="s">
        <v>67</v>
      </c>
      <c r="Z215" s="6" t="s">
        <v>2428</v>
      </c>
      <c r="AA215" s="6"/>
      <c r="AB215" s="6" t="s">
        <v>149</v>
      </c>
      <c r="AC215" s="6" t="s">
        <v>4789</v>
      </c>
      <c r="AD215" s="6" t="s">
        <v>149</v>
      </c>
      <c r="AE215" s="6" t="s">
        <v>1229</v>
      </c>
      <c r="AF215" s="6" t="s">
        <v>45</v>
      </c>
      <c r="AG215" s="6" t="s">
        <v>45</v>
      </c>
      <c r="AH215" s="6" t="s">
        <v>45</v>
      </c>
      <c r="AI215" s="6" t="s">
        <v>45</v>
      </c>
      <c r="AJ215" s="7" t="s">
        <v>45</v>
      </c>
      <c r="AK215" s="6" t="s">
        <v>45</v>
      </c>
      <c r="AL215" s="6" t="s">
        <v>45</v>
      </c>
      <c r="AM215" s="6" t="s">
        <v>59</v>
      </c>
      <c r="AN215" s="6">
        <v>1</v>
      </c>
      <c r="AO215" s="6">
        <v>0</v>
      </c>
      <c r="AP215" s="6"/>
      <c r="AQ215" s="6"/>
      <c r="AR215" s="6"/>
      <c r="AS215" s="6"/>
      <c r="AT215" s="6"/>
      <c r="AU215" s="6"/>
    </row>
    <row r="216" spans="1:47" ht="12.75" customHeight="1" x14ac:dyDescent="0.25">
      <c r="A216" s="6" t="s">
        <v>4365</v>
      </c>
      <c r="B216" s="6">
        <v>5468</v>
      </c>
      <c r="C216" s="6" t="s">
        <v>45</v>
      </c>
      <c r="D216" s="6" t="s">
        <v>46</v>
      </c>
      <c r="E216" s="6">
        <v>9108</v>
      </c>
      <c r="F216" s="121" t="s">
        <v>4791</v>
      </c>
      <c r="G216" s="6"/>
      <c r="H216" s="6"/>
      <c r="I216" s="6" t="s">
        <v>4713</v>
      </c>
      <c r="J216" s="6" t="s">
        <v>4714</v>
      </c>
      <c r="K216" s="6" t="s">
        <v>4713</v>
      </c>
      <c r="L216" s="6" t="s">
        <v>4365</v>
      </c>
      <c r="M216" s="6">
        <v>1</v>
      </c>
      <c r="O216" s="6" t="s">
        <v>67</v>
      </c>
      <c r="P216" s="6"/>
      <c r="Q216" s="6">
        <v>851</v>
      </c>
      <c r="R216" s="8">
        <v>44803</v>
      </c>
      <c r="S216" s="10"/>
      <c r="T216" s="10" t="s">
        <v>66</v>
      </c>
      <c r="U216" s="6">
        <v>4</v>
      </c>
      <c r="V216" s="6">
        <v>409</v>
      </c>
      <c r="W216" s="7" t="s">
        <v>45</v>
      </c>
      <c r="X216" s="6" t="s">
        <v>67</v>
      </c>
      <c r="Y216" s="6" t="s">
        <v>67</v>
      </c>
      <c r="Z216" s="6" t="s">
        <v>2428</v>
      </c>
      <c r="AA216" s="6"/>
      <c r="AB216" s="6" t="s">
        <v>777</v>
      </c>
      <c r="AC216" s="6" t="s">
        <v>4792</v>
      </c>
      <c r="AD216" s="6" t="s">
        <v>777</v>
      </c>
      <c r="AE216" s="6" t="s">
        <v>4793</v>
      </c>
      <c r="AF216" s="6" t="s">
        <v>45</v>
      </c>
      <c r="AG216" s="6" t="s">
        <v>45</v>
      </c>
      <c r="AH216" s="6" t="s">
        <v>45</v>
      </c>
      <c r="AI216" s="6" t="s">
        <v>45</v>
      </c>
      <c r="AJ216" s="7" t="s">
        <v>45</v>
      </c>
      <c r="AK216" s="6" t="s">
        <v>45</v>
      </c>
      <c r="AL216" s="6" t="s">
        <v>45</v>
      </c>
      <c r="AM216" s="6" t="s">
        <v>59</v>
      </c>
      <c r="AN216" s="6">
        <v>1</v>
      </c>
      <c r="AO216" s="6">
        <v>0</v>
      </c>
      <c r="AP216" s="6"/>
      <c r="AQ216" s="6"/>
      <c r="AR216" s="6"/>
      <c r="AS216" s="6"/>
      <c r="AT216" s="6"/>
      <c r="AU216" s="6"/>
    </row>
    <row r="217" spans="1:47" ht="12.75" customHeight="1" x14ac:dyDescent="0.25">
      <c r="A217" s="6" t="s">
        <v>4365</v>
      </c>
      <c r="B217" s="6">
        <v>5469</v>
      </c>
      <c r="C217" s="6" t="s">
        <v>45</v>
      </c>
      <c r="D217" s="6" t="s">
        <v>46</v>
      </c>
      <c r="E217" s="6">
        <v>9108</v>
      </c>
      <c r="F217" s="121" t="s">
        <v>4794</v>
      </c>
      <c r="G217" s="6"/>
      <c r="H217" s="6"/>
      <c r="I217" s="6" t="s">
        <v>4713</v>
      </c>
      <c r="J217" s="6" t="s">
        <v>4714</v>
      </c>
      <c r="K217" s="6" t="s">
        <v>4713</v>
      </c>
      <c r="L217" s="6" t="s">
        <v>4365</v>
      </c>
      <c r="M217" s="6">
        <v>1</v>
      </c>
      <c r="O217" s="6" t="s">
        <v>67</v>
      </c>
      <c r="P217" s="6"/>
      <c r="Q217" s="6">
        <v>851</v>
      </c>
      <c r="R217" s="8">
        <v>44803</v>
      </c>
      <c r="S217" s="10"/>
      <c r="T217" s="10" t="s">
        <v>66</v>
      </c>
      <c r="U217" s="6">
        <v>4</v>
      </c>
      <c r="V217" s="6">
        <v>409</v>
      </c>
      <c r="W217" s="7" t="s">
        <v>45</v>
      </c>
      <c r="X217" s="6" t="s">
        <v>67</v>
      </c>
      <c r="Y217" s="6" t="s">
        <v>67</v>
      </c>
      <c r="Z217" s="6" t="s">
        <v>2428</v>
      </c>
      <c r="AA217" s="6"/>
      <c r="AB217" s="6" t="s">
        <v>777</v>
      </c>
      <c r="AC217" s="6" t="s">
        <v>4792</v>
      </c>
      <c r="AD217" s="6" t="s">
        <v>777</v>
      </c>
      <c r="AE217" s="6" t="s">
        <v>4793</v>
      </c>
      <c r="AF217" s="6" t="s">
        <v>45</v>
      </c>
      <c r="AG217" s="6" t="s">
        <v>45</v>
      </c>
      <c r="AH217" s="6" t="s">
        <v>45</v>
      </c>
      <c r="AI217" s="6" t="s">
        <v>45</v>
      </c>
      <c r="AJ217" s="7" t="s">
        <v>45</v>
      </c>
      <c r="AK217" s="6" t="s">
        <v>45</v>
      </c>
      <c r="AL217" s="6" t="s">
        <v>45</v>
      </c>
      <c r="AM217" s="6" t="s">
        <v>59</v>
      </c>
      <c r="AN217" s="6">
        <v>1</v>
      </c>
      <c r="AO217" s="6">
        <v>0</v>
      </c>
      <c r="AP217" s="6"/>
      <c r="AQ217" s="6"/>
      <c r="AR217" s="6"/>
      <c r="AS217" s="6"/>
      <c r="AT217" s="6"/>
      <c r="AU217" s="6"/>
    </row>
    <row r="218" spans="1:47" ht="12.75" customHeight="1" x14ac:dyDescent="0.25">
      <c r="A218" s="6" t="s">
        <v>4365</v>
      </c>
      <c r="B218" s="6">
        <v>5470</v>
      </c>
      <c r="C218" s="6" t="s">
        <v>45</v>
      </c>
      <c r="D218" s="6" t="s">
        <v>46</v>
      </c>
      <c r="E218" s="6">
        <v>9108</v>
      </c>
      <c r="F218" s="121" t="s">
        <v>4795</v>
      </c>
      <c r="G218" s="6"/>
      <c r="H218" s="6"/>
      <c r="I218" s="6" t="s">
        <v>4713</v>
      </c>
      <c r="J218" s="6" t="s">
        <v>4714</v>
      </c>
      <c r="K218" s="6" t="s">
        <v>4713</v>
      </c>
      <c r="L218" s="6" t="s">
        <v>4365</v>
      </c>
      <c r="M218" s="6">
        <v>1</v>
      </c>
      <c r="O218" s="6" t="s">
        <v>67</v>
      </c>
      <c r="P218" s="6"/>
      <c r="Q218" s="6">
        <v>851</v>
      </c>
      <c r="R218" s="8">
        <v>44803</v>
      </c>
      <c r="S218" s="10"/>
      <c r="T218" s="10" t="s">
        <v>66</v>
      </c>
      <c r="U218" s="6">
        <v>2</v>
      </c>
      <c r="V218" s="6">
        <v>201</v>
      </c>
      <c r="W218" s="7" t="s">
        <v>45</v>
      </c>
      <c r="X218" s="6" t="s">
        <v>67</v>
      </c>
      <c r="Y218" s="6" t="s">
        <v>67</v>
      </c>
      <c r="Z218" s="6" t="s">
        <v>2428</v>
      </c>
      <c r="AA218" s="6"/>
      <c r="AB218" s="6" t="s">
        <v>4796</v>
      </c>
      <c r="AC218" s="6" t="s">
        <v>4797</v>
      </c>
      <c r="AD218" s="6" t="s">
        <v>4796</v>
      </c>
      <c r="AE218" s="6" t="s">
        <v>175</v>
      </c>
      <c r="AF218" s="6" t="s">
        <v>45</v>
      </c>
      <c r="AG218" s="6" t="s">
        <v>45</v>
      </c>
      <c r="AH218" s="6" t="s">
        <v>45</v>
      </c>
      <c r="AI218" s="6" t="s">
        <v>45</v>
      </c>
      <c r="AJ218" s="7" t="s">
        <v>45</v>
      </c>
      <c r="AK218" s="6" t="s">
        <v>58</v>
      </c>
      <c r="AL218" s="6" t="s">
        <v>45</v>
      </c>
      <c r="AM218" s="6" t="s">
        <v>59</v>
      </c>
      <c r="AN218" s="6">
        <v>1</v>
      </c>
      <c r="AO218" s="6">
        <v>0</v>
      </c>
      <c r="AP218" s="6"/>
      <c r="AQ218" s="6"/>
      <c r="AR218" s="6"/>
      <c r="AS218" s="6"/>
      <c r="AT218" s="6"/>
      <c r="AU218" s="59">
        <v>0</v>
      </c>
    </row>
    <row r="219" spans="1:47" ht="12.75" customHeight="1" x14ac:dyDescent="0.25">
      <c r="A219" s="6" t="s">
        <v>4365</v>
      </c>
      <c r="B219" s="6">
        <v>5471</v>
      </c>
      <c r="C219" s="6" t="s">
        <v>45</v>
      </c>
      <c r="D219" s="6" t="s">
        <v>46</v>
      </c>
      <c r="E219" s="6">
        <v>9108</v>
      </c>
      <c r="F219" s="121" t="s">
        <v>4798</v>
      </c>
      <c r="G219" s="6"/>
      <c r="H219" s="6"/>
      <c r="I219" s="6" t="s">
        <v>4713</v>
      </c>
      <c r="J219" s="6" t="s">
        <v>4714</v>
      </c>
      <c r="K219" s="6" t="s">
        <v>4713</v>
      </c>
      <c r="L219" s="6" t="s">
        <v>4365</v>
      </c>
      <c r="M219" s="6">
        <v>1</v>
      </c>
      <c r="O219" s="6" t="s">
        <v>67</v>
      </c>
      <c r="P219" s="6"/>
      <c r="Q219" s="6">
        <v>851</v>
      </c>
      <c r="R219" s="8">
        <v>44803</v>
      </c>
      <c r="S219" s="10"/>
      <c r="T219" s="10" t="s">
        <v>66</v>
      </c>
      <c r="U219" s="6">
        <v>2</v>
      </c>
      <c r="V219" s="6">
        <v>201</v>
      </c>
      <c r="W219" s="7" t="s">
        <v>45</v>
      </c>
      <c r="X219" s="6" t="s">
        <v>67</v>
      </c>
      <c r="Y219" s="6" t="s">
        <v>67</v>
      </c>
      <c r="Z219" s="6" t="s">
        <v>2428</v>
      </c>
      <c r="AA219" s="6"/>
      <c r="AB219" s="6" t="s">
        <v>89</v>
      </c>
      <c r="AC219" s="6" t="s">
        <v>2429</v>
      </c>
      <c r="AD219" s="6" t="s">
        <v>89</v>
      </c>
      <c r="AE219" s="6" t="s">
        <v>434</v>
      </c>
      <c r="AF219" s="6" t="s">
        <v>45</v>
      </c>
      <c r="AG219" s="6" t="s">
        <v>45</v>
      </c>
      <c r="AH219" s="6" t="s">
        <v>45</v>
      </c>
      <c r="AI219" s="6" t="s">
        <v>45</v>
      </c>
      <c r="AJ219" s="7" t="s">
        <v>45</v>
      </c>
      <c r="AK219" s="6" t="s">
        <v>45</v>
      </c>
      <c r="AL219" s="6" t="s">
        <v>45</v>
      </c>
      <c r="AM219" s="6" t="s">
        <v>59</v>
      </c>
      <c r="AN219" s="6">
        <v>1</v>
      </c>
      <c r="AO219" s="6">
        <v>0</v>
      </c>
      <c r="AP219" s="6"/>
      <c r="AQ219" s="6"/>
      <c r="AR219" s="6"/>
      <c r="AS219" s="6"/>
      <c r="AT219" s="6"/>
      <c r="AU219" s="59">
        <v>0</v>
      </c>
    </row>
    <row r="220" spans="1:47" ht="12.75" customHeight="1" x14ac:dyDescent="0.25">
      <c r="A220" s="6" t="s">
        <v>4365</v>
      </c>
      <c r="B220" s="6">
        <v>5472</v>
      </c>
      <c r="C220" s="6" t="s">
        <v>45</v>
      </c>
      <c r="D220" s="6" t="s">
        <v>46</v>
      </c>
      <c r="E220" s="6">
        <v>9108</v>
      </c>
      <c r="F220" s="121" t="s">
        <v>4799</v>
      </c>
      <c r="G220" s="6"/>
      <c r="H220" s="6"/>
      <c r="I220" s="6" t="s">
        <v>4713</v>
      </c>
      <c r="J220" s="6" t="s">
        <v>4714</v>
      </c>
      <c r="K220" s="6" t="s">
        <v>4713</v>
      </c>
      <c r="L220" s="6" t="s">
        <v>4365</v>
      </c>
      <c r="M220" s="6">
        <v>1</v>
      </c>
      <c r="O220" s="6" t="s">
        <v>67</v>
      </c>
      <c r="P220" s="6"/>
      <c r="Q220" s="6">
        <v>851</v>
      </c>
      <c r="R220" s="8">
        <v>44753</v>
      </c>
      <c r="S220" s="10"/>
      <c r="T220" s="10" t="s">
        <v>66</v>
      </c>
      <c r="U220" s="6">
        <v>2</v>
      </c>
      <c r="V220" s="6">
        <v>201</v>
      </c>
      <c r="W220" s="7" t="s">
        <v>45</v>
      </c>
      <c r="X220" s="6" t="s">
        <v>67</v>
      </c>
      <c r="Y220" s="6" t="s">
        <v>67</v>
      </c>
      <c r="Z220" s="6" t="s">
        <v>2816</v>
      </c>
      <c r="AA220" s="6"/>
      <c r="AB220" s="6" t="s">
        <v>166</v>
      </c>
      <c r="AC220" s="6" t="s">
        <v>4800</v>
      </c>
      <c r="AD220" s="6" t="s">
        <v>166</v>
      </c>
      <c r="AE220" s="6" t="s">
        <v>3303</v>
      </c>
      <c r="AF220" s="6" t="s">
        <v>45</v>
      </c>
      <c r="AG220" s="6" t="s">
        <v>45</v>
      </c>
      <c r="AH220" s="6" t="s">
        <v>45</v>
      </c>
      <c r="AI220" s="6" t="s">
        <v>45</v>
      </c>
      <c r="AJ220" s="7" t="s">
        <v>45</v>
      </c>
      <c r="AK220" s="6" t="s">
        <v>58</v>
      </c>
      <c r="AL220" s="6" t="s">
        <v>45</v>
      </c>
      <c r="AM220" s="6" t="s">
        <v>59</v>
      </c>
      <c r="AN220" s="6">
        <v>1</v>
      </c>
      <c r="AO220" s="6">
        <v>0</v>
      </c>
      <c r="AP220" s="6"/>
      <c r="AQ220" s="6"/>
      <c r="AR220" s="6"/>
      <c r="AS220" s="6"/>
      <c r="AT220" s="6"/>
      <c r="AU220" s="59">
        <v>0</v>
      </c>
    </row>
    <row r="221" spans="1:47" ht="12.75" customHeight="1" x14ac:dyDescent="0.25">
      <c r="A221" s="6" t="s">
        <v>4365</v>
      </c>
      <c r="B221" s="6">
        <v>5473</v>
      </c>
      <c r="C221" s="6" t="s">
        <v>45</v>
      </c>
      <c r="D221" s="6" t="s">
        <v>46</v>
      </c>
      <c r="E221" s="6">
        <v>9108</v>
      </c>
      <c r="F221" s="121" t="s">
        <v>4801</v>
      </c>
      <c r="G221" s="6"/>
      <c r="H221" s="6"/>
      <c r="I221" s="6" t="s">
        <v>4713</v>
      </c>
      <c r="J221" s="6" t="s">
        <v>4714</v>
      </c>
      <c r="K221" s="6" t="s">
        <v>4713</v>
      </c>
      <c r="L221" s="6" t="s">
        <v>4365</v>
      </c>
      <c r="M221" s="6">
        <v>1</v>
      </c>
      <c r="O221" s="6" t="s">
        <v>67</v>
      </c>
      <c r="P221" s="6"/>
      <c r="Q221" s="6">
        <v>851</v>
      </c>
      <c r="R221" s="8">
        <v>44803</v>
      </c>
      <c r="S221" s="10"/>
      <c r="T221" s="10" t="s">
        <v>66</v>
      </c>
      <c r="U221" s="6">
        <v>2</v>
      </c>
      <c r="V221" s="6">
        <v>201</v>
      </c>
      <c r="W221" s="7" t="s">
        <v>45</v>
      </c>
      <c r="X221" s="6" t="s">
        <v>67</v>
      </c>
      <c r="Y221" s="6" t="s">
        <v>67</v>
      </c>
      <c r="Z221" s="6" t="s">
        <v>2428</v>
      </c>
      <c r="AA221" s="6"/>
      <c r="AB221" s="6" t="s">
        <v>618</v>
      </c>
      <c r="AC221" s="6" t="s">
        <v>4802</v>
      </c>
      <c r="AD221" s="6" t="s">
        <v>618</v>
      </c>
      <c r="AE221" s="6" t="s">
        <v>434</v>
      </c>
      <c r="AF221" s="6" t="s">
        <v>45</v>
      </c>
      <c r="AG221" s="6" t="s">
        <v>45</v>
      </c>
      <c r="AH221" s="6" t="s">
        <v>45</v>
      </c>
      <c r="AI221" s="6" t="s">
        <v>45</v>
      </c>
      <c r="AJ221" s="7" t="s">
        <v>45</v>
      </c>
      <c r="AK221" s="6" t="s">
        <v>45</v>
      </c>
      <c r="AL221" s="6" t="s">
        <v>45</v>
      </c>
      <c r="AM221" s="6" t="s">
        <v>59</v>
      </c>
      <c r="AN221" s="6">
        <v>1</v>
      </c>
      <c r="AO221" s="6">
        <v>0</v>
      </c>
      <c r="AP221" s="6"/>
      <c r="AQ221" s="6"/>
      <c r="AR221" s="6"/>
      <c r="AS221" s="6"/>
      <c r="AT221" s="6"/>
      <c r="AU221" s="59">
        <v>0</v>
      </c>
    </row>
    <row r="222" spans="1:47" ht="12.75" customHeight="1" x14ac:dyDescent="0.25">
      <c r="A222" s="6" t="s">
        <v>4365</v>
      </c>
      <c r="B222" s="6">
        <v>5474</v>
      </c>
      <c r="C222" s="6" t="s">
        <v>45</v>
      </c>
      <c r="D222" s="6" t="s">
        <v>46</v>
      </c>
      <c r="E222" s="6">
        <v>9108</v>
      </c>
      <c r="F222" s="121" t="s">
        <v>4803</v>
      </c>
      <c r="G222" s="6"/>
      <c r="H222" s="6"/>
      <c r="I222" s="6" t="s">
        <v>4713</v>
      </c>
      <c r="J222" s="6" t="s">
        <v>4714</v>
      </c>
      <c r="K222" s="6" t="s">
        <v>4713</v>
      </c>
      <c r="L222" s="6" t="s">
        <v>4365</v>
      </c>
      <c r="M222" s="6">
        <v>1</v>
      </c>
      <c r="O222" s="6" t="s">
        <v>67</v>
      </c>
      <c r="P222" s="6"/>
      <c r="Q222" s="6">
        <v>851</v>
      </c>
      <c r="R222" s="8">
        <v>44733</v>
      </c>
      <c r="S222" s="10"/>
      <c r="T222" s="10" t="s">
        <v>66</v>
      </c>
      <c r="U222" s="6">
        <v>2</v>
      </c>
      <c r="V222" s="6">
        <v>201</v>
      </c>
      <c r="W222" s="7" t="s">
        <v>45</v>
      </c>
      <c r="X222" s="6" t="s">
        <v>67</v>
      </c>
      <c r="Y222" s="6" t="s">
        <v>67</v>
      </c>
      <c r="Z222" s="6" t="s">
        <v>2816</v>
      </c>
      <c r="AA222" s="6"/>
      <c r="AB222" s="6" t="s">
        <v>1497</v>
      </c>
      <c r="AC222" s="6" t="s">
        <v>1942</v>
      </c>
      <c r="AD222" s="6" t="s">
        <v>1497</v>
      </c>
      <c r="AE222" s="6" t="s">
        <v>3183</v>
      </c>
      <c r="AF222" s="6" t="s">
        <v>45</v>
      </c>
      <c r="AG222" s="6" t="s">
        <v>45</v>
      </c>
      <c r="AH222" s="6" t="s">
        <v>4711</v>
      </c>
      <c r="AI222" s="6" t="s">
        <v>45</v>
      </c>
      <c r="AJ222" s="7" t="s">
        <v>45</v>
      </c>
      <c r="AK222" s="6" t="s">
        <v>58</v>
      </c>
      <c r="AL222" s="6" t="s">
        <v>45</v>
      </c>
      <c r="AM222" s="6" t="s">
        <v>59</v>
      </c>
      <c r="AN222" s="6">
        <v>1</v>
      </c>
      <c r="AO222" s="6">
        <v>0</v>
      </c>
      <c r="AP222" s="6"/>
      <c r="AQ222" s="6"/>
      <c r="AR222" s="6"/>
      <c r="AS222" s="6"/>
      <c r="AT222" s="6"/>
      <c r="AU222" s="59">
        <v>0</v>
      </c>
    </row>
    <row r="223" spans="1:47" ht="12.75" customHeight="1" x14ac:dyDescent="0.25">
      <c r="A223" s="6" t="s">
        <v>4365</v>
      </c>
      <c r="B223" s="6">
        <v>5475</v>
      </c>
      <c r="C223" s="6" t="s">
        <v>45</v>
      </c>
      <c r="D223" s="6" t="s">
        <v>46</v>
      </c>
      <c r="E223" s="6">
        <v>9108</v>
      </c>
      <c r="F223" s="121" t="s">
        <v>4804</v>
      </c>
      <c r="G223" s="6"/>
      <c r="H223" s="6"/>
      <c r="I223" s="6" t="s">
        <v>4713</v>
      </c>
      <c r="J223" s="6" t="s">
        <v>4714</v>
      </c>
      <c r="K223" s="6" t="s">
        <v>4713</v>
      </c>
      <c r="L223" s="6" t="s">
        <v>4365</v>
      </c>
      <c r="M223" s="6">
        <v>1</v>
      </c>
      <c r="O223" s="6" t="s">
        <v>67</v>
      </c>
      <c r="P223" s="6"/>
      <c r="Q223" s="6">
        <v>851</v>
      </c>
      <c r="R223" s="8">
        <v>44803</v>
      </c>
      <c r="S223" s="10"/>
      <c r="T223" s="10" t="s">
        <v>66</v>
      </c>
      <c r="U223" s="6">
        <v>2</v>
      </c>
      <c r="V223" s="6">
        <v>201</v>
      </c>
      <c r="W223" s="7" t="s">
        <v>45</v>
      </c>
      <c r="X223" s="6" t="s">
        <v>67</v>
      </c>
      <c r="Y223" s="6" t="s">
        <v>67</v>
      </c>
      <c r="Z223" s="6" t="s">
        <v>2428</v>
      </c>
      <c r="AA223" s="6"/>
      <c r="AB223" s="6" t="s">
        <v>351</v>
      </c>
      <c r="AC223" s="6" t="s">
        <v>442</v>
      </c>
      <c r="AD223" s="6" t="s">
        <v>351</v>
      </c>
      <c r="AE223" s="6" t="s">
        <v>4805</v>
      </c>
      <c r="AF223" s="6" t="s">
        <v>45</v>
      </c>
      <c r="AG223" s="6" t="s">
        <v>45</v>
      </c>
      <c r="AH223" s="6" t="s">
        <v>45</v>
      </c>
      <c r="AI223" s="6" t="s">
        <v>45</v>
      </c>
      <c r="AJ223" s="7" t="s">
        <v>45</v>
      </c>
      <c r="AK223" s="6" t="s">
        <v>45</v>
      </c>
      <c r="AL223" s="6" t="s">
        <v>45</v>
      </c>
      <c r="AM223" s="6" t="s">
        <v>59</v>
      </c>
      <c r="AN223" s="6">
        <v>1</v>
      </c>
      <c r="AO223" s="6">
        <v>0</v>
      </c>
      <c r="AP223" s="6"/>
      <c r="AQ223" s="6"/>
      <c r="AR223" s="6"/>
      <c r="AS223" s="6"/>
      <c r="AT223" s="6"/>
      <c r="AU223" s="59">
        <v>0</v>
      </c>
    </row>
    <row r="224" spans="1:47" ht="12.75" customHeight="1" x14ac:dyDescent="0.25">
      <c r="A224" s="6" t="s">
        <v>4365</v>
      </c>
      <c r="B224" s="6">
        <v>5476</v>
      </c>
      <c r="C224" s="6" t="s">
        <v>45</v>
      </c>
      <c r="D224" s="6" t="s">
        <v>46</v>
      </c>
      <c r="E224" s="6">
        <v>9108</v>
      </c>
      <c r="F224" s="121" t="s">
        <v>4806</v>
      </c>
      <c r="G224" s="6"/>
      <c r="H224" s="6"/>
      <c r="I224" s="6" t="s">
        <v>4713</v>
      </c>
      <c r="J224" s="6" t="s">
        <v>4714</v>
      </c>
      <c r="K224" s="6" t="s">
        <v>4713</v>
      </c>
      <c r="L224" s="6" t="s">
        <v>4365</v>
      </c>
      <c r="M224" s="6">
        <v>1</v>
      </c>
      <c r="O224" s="6" t="s">
        <v>67</v>
      </c>
      <c r="P224" s="6"/>
      <c r="Q224" s="6">
        <v>851</v>
      </c>
      <c r="R224" s="8">
        <v>44671</v>
      </c>
      <c r="S224" s="10"/>
      <c r="T224" s="10" t="s">
        <v>66</v>
      </c>
      <c r="U224" s="6">
        <v>2</v>
      </c>
      <c r="V224" s="6" t="s">
        <v>1072</v>
      </c>
      <c r="W224" s="7" t="s">
        <v>45</v>
      </c>
      <c r="X224" s="6" t="s">
        <v>67</v>
      </c>
      <c r="Y224" s="6" t="s">
        <v>67</v>
      </c>
      <c r="Z224" s="6" t="s">
        <v>4807</v>
      </c>
      <c r="AA224" s="6"/>
      <c r="AB224" s="6" t="s">
        <v>180</v>
      </c>
      <c r="AC224" s="6" t="s">
        <v>274</v>
      </c>
      <c r="AD224" s="6" t="s">
        <v>180</v>
      </c>
      <c r="AE224" s="6" t="s">
        <v>119</v>
      </c>
      <c r="AF224" s="6" t="s">
        <v>45</v>
      </c>
      <c r="AG224" s="6" t="s">
        <v>45</v>
      </c>
      <c r="AH224" s="6" t="s">
        <v>45</v>
      </c>
      <c r="AI224" s="6" t="s">
        <v>45</v>
      </c>
      <c r="AJ224" s="7" t="s">
        <v>45</v>
      </c>
      <c r="AK224" s="6" t="s">
        <v>136</v>
      </c>
      <c r="AL224" s="6" t="s">
        <v>45</v>
      </c>
      <c r="AM224" s="6" t="s">
        <v>59</v>
      </c>
      <c r="AN224" s="6">
        <v>1</v>
      </c>
      <c r="AO224" s="6">
        <v>0</v>
      </c>
      <c r="AP224" s="6"/>
      <c r="AQ224" s="6"/>
      <c r="AR224" s="6"/>
      <c r="AS224" s="6"/>
      <c r="AT224" s="6"/>
      <c r="AU224" s="59">
        <v>0</v>
      </c>
    </row>
    <row r="225" spans="1:48" ht="12.75" customHeight="1" x14ac:dyDescent="0.25">
      <c r="A225" s="6" t="s">
        <v>4365</v>
      </c>
      <c r="B225" s="6">
        <v>5477</v>
      </c>
      <c r="C225" s="6" t="s">
        <v>45</v>
      </c>
      <c r="D225" s="6" t="s">
        <v>46</v>
      </c>
      <c r="E225" s="6">
        <v>9108</v>
      </c>
      <c r="F225" s="121" t="s">
        <v>4808</v>
      </c>
      <c r="G225" s="6"/>
      <c r="H225" s="6"/>
      <c r="I225" s="6" t="s">
        <v>4713</v>
      </c>
      <c r="J225" s="6" t="s">
        <v>4714</v>
      </c>
      <c r="K225" s="6" t="s">
        <v>4713</v>
      </c>
      <c r="L225" s="6" t="s">
        <v>4365</v>
      </c>
      <c r="M225" s="6">
        <v>1</v>
      </c>
      <c r="O225" s="6" t="s">
        <v>67</v>
      </c>
      <c r="P225" s="6"/>
      <c r="Q225" s="6">
        <v>851</v>
      </c>
      <c r="R225" s="8">
        <v>44803</v>
      </c>
      <c r="S225" s="10"/>
      <c r="T225" s="10" t="s">
        <v>66</v>
      </c>
      <c r="U225" s="6">
        <v>2</v>
      </c>
      <c r="V225" s="6" t="s">
        <v>1072</v>
      </c>
      <c r="W225" s="7" t="s">
        <v>45</v>
      </c>
      <c r="X225" s="6" t="s">
        <v>67</v>
      </c>
      <c r="Y225" s="6" t="s">
        <v>67</v>
      </c>
      <c r="Z225" s="6" t="s">
        <v>2428</v>
      </c>
      <c r="AA225" s="6"/>
      <c r="AB225" s="6" t="s">
        <v>376</v>
      </c>
      <c r="AC225" s="6" t="s">
        <v>1942</v>
      </c>
      <c r="AD225" s="6" t="s">
        <v>376</v>
      </c>
      <c r="AE225" s="6" t="s">
        <v>992</v>
      </c>
      <c r="AF225" s="6" t="s">
        <v>45</v>
      </c>
      <c r="AG225" s="6" t="s">
        <v>45</v>
      </c>
      <c r="AH225" s="6" t="s">
        <v>45</v>
      </c>
      <c r="AI225" s="6" t="s">
        <v>45</v>
      </c>
      <c r="AJ225" s="7" t="s">
        <v>45</v>
      </c>
      <c r="AK225" s="6" t="s">
        <v>45</v>
      </c>
      <c r="AL225" s="6" t="s">
        <v>45</v>
      </c>
      <c r="AM225" s="6" t="s">
        <v>59</v>
      </c>
      <c r="AN225" s="6">
        <v>1</v>
      </c>
      <c r="AO225" s="6">
        <v>0</v>
      </c>
      <c r="AP225" s="6"/>
      <c r="AQ225" s="6"/>
      <c r="AR225" s="6"/>
      <c r="AS225" s="6"/>
      <c r="AT225" s="6"/>
      <c r="AU225" s="59">
        <v>0</v>
      </c>
      <c r="AV225" s="115"/>
    </row>
    <row r="226" spans="1:48" ht="12.75" customHeight="1" x14ac:dyDescent="0.25">
      <c r="A226" s="6" t="s">
        <v>4365</v>
      </c>
      <c r="B226" s="6">
        <v>5478</v>
      </c>
      <c r="C226" s="6" t="s">
        <v>45</v>
      </c>
      <c r="D226" s="6" t="s">
        <v>46</v>
      </c>
      <c r="E226" s="6">
        <v>9108</v>
      </c>
      <c r="F226" s="121" t="s">
        <v>4809</v>
      </c>
      <c r="G226" s="6"/>
      <c r="H226" s="6"/>
      <c r="I226" s="6" t="s">
        <v>4713</v>
      </c>
      <c r="J226" s="6" t="s">
        <v>4714</v>
      </c>
      <c r="K226" s="6" t="s">
        <v>4713</v>
      </c>
      <c r="L226" s="6" t="s">
        <v>4365</v>
      </c>
      <c r="M226" s="6">
        <v>1</v>
      </c>
      <c r="O226" s="6" t="s">
        <v>67</v>
      </c>
      <c r="P226" s="6"/>
      <c r="Q226" s="6">
        <v>851</v>
      </c>
      <c r="R226" s="8">
        <v>44803</v>
      </c>
      <c r="S226" s="10"/>
      <c r="T226" s="10" t="s">
        <v>66</v>
      </c>
      <c r="U226" s="6">
        <v>2</v>
      </c>
      <c r="V226" s="6">
        <v>201</v>
      </c>
      <c r="W226" s="7" t="s">
        <v>45</v>
      </c>
      <c r="X226" s="6" t="s">
        <v>67</v>
      </c>
      <c r="Y226" s="6" t="s">
        <v>67</v>
      </c>
      <c r="Z226" s="6" t="s">
        <v>2428</v>
      </c>
      <c r="AA226" s="6"/>
      <c r="AB226" s="6" t="s">
        <v>618</v>
      </c>
      <c r="AC226" s="6" t="s">
        <v>4802</v>
      </c>
      <c r="AD226" s="6" t="s">
        <v>618</v>
      </c>
      <c r="AE226" s="6" t="s">
        <v>434</v>
      </c>
      <c r="AF226" s="6" t="s">
        <v>45</v>
      </c>
      <c r="AG226" s="6" t="s">
        <v>45</v>
      </c>
      <c r="AH226" s="6" t="s">
        <v>45</v>
      </c>
      <c r="AI226" s="6" t="s">
        <v>45</v>
      </c>
      <c r="AJ226" s="7" t="s">
        <v>45</v>
      </c>
      <c r="AK226" s="6" t="s">
        <v>45</v>
      </c>
      <c r="AL226" s="6" t="s">
        <v>45</v>
      </c>
      <c r="AM226" s="6" t="s">
        <v>59</v>
      </c>
      <c r="AN226" s="6">
        <v>1</v>
      </c>
      <c r="AO226" s="6">
        <v>0</v>
      </c>
      <c r="AP226" s="6"/>
      <c r="AQ226" s="6"/>
      <c r="AR226" s="6"/>
      <c r="AS226" s="6"/>
      <c r="AT226" s="6"/>
      <c r="AU226" s="59">
        <v>0</v>
      </c>
    </row>
    <row r="227" spans="1:48" ht="12.75" customHeight="1" x14ac:dyDescent="0.25">
      <c r="A227" s="6" t="s">
        <v>4365</v>
      </c>
      <c r="B227" s="6">
        <v>5479</v>
      </c>
      <c r="C227" s="6" t="s">
        <v>45</v>
      </c>
      <c r="D227" s="6" t="s">
        <v>46</v>
      </c>
      <c r="E227" s="6">
        <v>9108</v>
      </c>
      <c r="F227" s="121" t="s">
        <v>4810</v>
      </c>
      <c r="G227" s="6"/>
      <c r="H227" s="6"/>
      <c r="I227" s="6" t="s">
        <v>4713</v>
      </c>
      <c r="J227" s="6" t="s">
        <v>4714</v>
      </c>
      <c r="K227" s="6" t="s">
        <v>4713</v>
      </c>
      <c r="L227" s="6" t="s">
        <v>4365</v>
      </c>
      <c r="M227" s="6">
        <v>1</v>
      </c>
      <c r="O227" s="6" t="s">
        <v>67</v>
      </c>
      <c r="P227" s="6"/>
      <c r="Q227" s="6">
        <v>851</v>
      </c>
      <c r="R227" s="8">
        <v>44726</v>
      </c>
      <c r="S227" s="10"/>
      <c r="T227" s="10" t="s">
        <v>66</v>
      </c>
      <c r="U227" s="6">
        <v>2</v>
      </c>
      <c r="V227" s="6">
        <v>201</v>
      </c>
      <c r="W227" s="7" t="s">
        <v>45</v>
      </c>
      <c r="X227" s="6" t="s">
        <v>67</v>
      </c>
      <c r="Y227" s="6" t="s">
        <v>67</v>
      </c>
      <c r="Z227" s="6" t="s">
        <v>2428</v>
      </c>
      <c r="AA227" s="6"/>
      <c r="AB227" s="6" t="s">
        <v>381</v>
      </c>
      <c r="AC227" s="6" t="s">
        <v>4811</v>
      </c>
      <c r="AD227" s="6" t="s">
        <v>381</v>
      </c>
      <c r="AE227" s="6" t="s">
        <v>102</v>
      </c>
      <c r="AF227" s="6" t="s">
        <v>45</v>
      </c>
      <c r="AG227" s="6" t="s">
        <v>45</v>
      </c>
      <c r="AH227" s="6" t="s">
        <v>45</v>
      </c>
      <c r="AI227" s="6" t="s">
        <v>45</v>
      </c>
      <c r="AJ227" s="7" t="s">
        <v>45</v>
      </c>
      <c r="AK227" s="6" t="s">
        <v>45</v>
      </c>
      <c r="AL227" s="6" t="s">
        <v>45</v>
      </c>
      <c r="AM227" s="6" t="s">
        <v>59</v>
      </c>
      <c r="AN227" s="6">
        <v>1</v>
      </c>
      <c r="AO227" s="6">
        <v>0</v>
      </c>
      <c r="AP227" s="6"/>
      <c r="AQ227" s="6"/>
      <c r="AR227" s="6"/>
      <c r="AS227" s="6"/>
      <c r="AT227" s="6"/>
      <c r="AU227" s="6"/>
      <c r="AV227" s="115"/>
    </row>
    <row r="228" spans="1:48" ht="12.75" customHeight="1" x14ac:dyDescent="0.25">
      <c r="A228" s="6" t="s">
        <v>4365</v>
      </c>
      <c r="B228" s="6">
        <v>5480</v>
      </c>
      <c r="C228" s="6" t="s">
        <v>45</v>
      </c>
      <c r="D228" s="6" t="s">
        <v>46</v>
      </c>
      <c r="E228" s="6">
        <v>9108</v>
      </c>
      <c r="F228" s="121" t="s">
        <v>4812</v>
      </c>
      <c r="G228" s="6"/>
      <c r="H228" s="6"/>
      <c r="I228" s="6" t="s">
        <v>4713</v>
      </c>
      <c r="J228" s="6" t="s">
        <v>4714</v>
      </c>
      <c r="K228" s="6" t="s">
        <v>4713</v>
      </c>
      <c r="L228" s="6" t="s">
        <v>4365</v>
      </c>
      <c r="M228" s="6">
        <v>1</v>
      </c>
      <c r="O228" s="6" t="s">
        <v>67</v>
      </c>
      <c r="P228" s="6"/>
      <c r="Q228" s="6">
        <v>851</v>
      </c>
      <c r="R228" s="8">
        <v>44803</v>
      </c>
      <c r="S228" s="10"/>
      <c r="T228" s="10" t="s">
        <v>66</v>
      </c>
      <c r="U228" s="6">
        <v>2</v>
      </c>
      <c r="V228" s="6">
        <v>205</v>
      </c>
      <c r="W228" s="7" t="s">
        <v>45</v>
      </c>
      <c r="X228" s="6" t="s">
        <v>67</v>
      </c>
      <c r="Y228" s="6" t="s">
        <v>67</v>
      </c>
      <c r="Z228" s="6" t="s">
        <v>2428</v>
      </c>
      <c r="AA228" s="6"/>
      <c r="AB228" s="6" t="s">
        <v>376</v>
      </c>
      <c r="AC228" s="6" t="s">
        <v>4813</v>
      </c>
      <c r="AD228" s="6" t="s">
        <v>376</v>
      </c>
      <c r="AE228" s="6" t="s">
        <v>813</v>
      </c>
      <c r="AF228" s="6" t="s">
        <v>45</v>
      </c>
      <c r="AG228" s="6" t="s">
        <v>45</v>
      </c>
      <c r="AH228" s="6" t="s">
        <v>45</v>
      </c>
      <c r="AI228" s="6" t="s">
        <v>45</v>
      </c>
      <c r="AJ228" s="7" t="s">
        <v>45</v>
      </c>
      <c r="AK228" s="6" t="s">
        <v>45</v>
      </c>
      <c r="AL228" s="6" t="s">
        <v>45</v>
      </c>
      <c r="AM228" s="6" t="s">
        <v>59</v>
      </c>
      <c r="AN228" s="6">
        <v>1</v>
      </c>
      <c r="AO228" s="6">
        <v>0</v>
      </c>
      <c r="AP228" s="6"/>
      <c r="AQ228" s="6"/>
      <c r="AR228" s="6"/>
      <c r="AS228" s="6"/>
      <c r="AT228" s="6"/>
      <c r="AU228" s="6"/>
    </row>
    <row r="229" spans="1:48" ht="12.75" customHeight="1" x14ac:dyDescent="0.25">
      <c r="A229" s="6" t="s">
        <v>4365</v>
      </c>
      <c r="B229" s="6">
        <v>5481</v>
      </c>
      <c r="C229" s="6" t="s">
        <v>45</v>
      </c>
      <c r="D229" s="6" t="s">
        <v>46</v>
      </c>
      <c r="E229" s="6">
        <v>9108</v>
      </c>
      <c r="F229" s="121" t="s">
        <v>4814</v>
      </c>
      <c r="G229" s="6"/>
      <c r="H229" s="6"/>
      <c r="I229" s="6" t="s">
        <v>4713</v>
      </c>
      <c r="J229" s="6" t="s">
        <v>4714</v>
      </c>
      <c r="K229" s="6" t="s">
        <v>4713</v>
      </c>
      <c r="L229" s="6" t="s">
        <v>4365</v>
      </c>
      <c r="M229" s="6">
        <v>1</v>
      </c>
      <c r="O229" s="6" t="s">
        <v>67</v>
      </c>
      <c r="P229" s="6"/>
      <c r="Q229" s="6">
        <v>851</v>
      </c>
      <c r="R229" s="8">
        <v>44803</v>
      </c>
      <c r="S229" s="10"/>
      <c r="T229" s="10" t="s">
        <v>66</v>
      </c>
      <c r="U229" s="6">
        <v>2</v>
      </c>
      <c r="V229" s="6">
        <v>205</v>
      </c>
      <c r="W229" s="7" t="s">
        <v>45</v>
      </c>
      <c r="X229" s="6" t="s">
        <v>67</v>
      </c>
      <c r="Y229" s="6" t="s">
        <v>67</v>
      </c>
      <c r="Z229" s="6" t="s">
        <v>2428</v>
      </c>
      <c r="AA229" s="6"/>
      <c r="AB229" s="6" t="s">
        <v>68</v>
      </c>
      <c r="AC229" s="6" t="s">
        <v>69</v>
      </c>
      <c r="AD229" s="6" t="s">
        <v>68</v>
      </c>
      <c r="AE229" s="6" t="s">
        <v>70</v>
      </c>
      <c r="AF229" s="6" t="s">
        <v>45</v>
      </c>
      <c r="AG229" s="6" t="s">
        <v>45</v>
      </c>
      <c r="AH229" s="6" t="s">
        <v>45</v>
      </c>
      <c r="AI229" s="6" t="s">
        <v>45</v>
      </c>
      <c r="AJ229" s="7" t="s">
        <v>45</v>
      </c>
      <c r="AK229" s="6" t="s">
        <v>45</v>
      </c>
      <c r="AL229" s="6" t="s">
        <v>45</v>
      </c>
      <c r="AM229" s="6" t="s">
        <v>59</v>
      </c>
      <c r="AN229" s="6">
        <v>1</v>
      </c>
      <c r="AO229" s="6">
        <v>0</v>
      </c>
      <c r="AP229" s="6"/>
      <c r="AQ229" s="6"/>
      <c r="AR229" s="6"/>
      <c r="AS229" s="6"/>
      <c r="AT229" s="6"/>
      <c r="AU229" s="129"/>
      <c r="AV229" s="115"/>
    </row>
    <row r="230" spans="1:48" ht="12.75" customHeight="1" x14ac:dyDescent="0.25">
      <c r="A230" s="6" t="s">
        <v>4365</v>
      </c>
      <c r="B230" s="6">
        <v>5482</v>
      </c>
      <c r="C230" s="6" t="s">
        <v>45</v>
      </c>
      <c r="D230" s="6" t="s">
        <v>46</v>
      </c>
      <c r="E230" s="6">
        <v>9108</v>
      </c>
      <c r="F230" s="121" t="s">
        <v>4815</v>
      </c>
      <c r="G230" s="6"/>
      <c r="H230" s="6"/>
      <c r="I230" s="6" t="s">
        <v>4713</v>
      </c>
      <c r="J230" s="6" t="s">
        <v>4714</v>
      </c>
      <c r="K230" s="6" t="s">
        <v>4713</v>
      </c>
      <c r="L230" s="6" t="s">
        <v>4365</v>
      </c>
      <c r="M230" s="6">
        <v>1</v>
      </c>
      <c r="O230" s="6" t="s">
        <v>67</v>
      </c>
      <c r="P230" s="6"/>
      <c r="Q230" s="6">
        <v>851</v>
      </c>
      <c r="R230" s="8">
        <v>44803</v>
      </c>
      <c r="S230" s="10"/>
      <c r="T230" s="10" t="s">
        <v>66</v>
      </c>
      <c r="U230" s="6">
        <v>2</v>
      </c>
      <c r="V230" s="6">
        <v>205</v>
      </c>
      <c r="W230" s="7" t="s">
        <v>45</v>
      </c>
      <c r="X230" s="6" t="s">
        <v>67</v>
      </c>
      <c r="Y230" s="6" t="s">
        <v>67</v>
      </c>
      <c r="Z230" s="6" t="s">
        <v>2428</v>
      </c>
      <c r="AA230" s="6"/>
      <c r="AB230" s="6" t="s">
        <v>1359</v>
      </c>
      <c r="AC230" s="6" t="s">
        <v>4816</v>
      </c>
      <c r="AD230" s="6" t="s">
        <v>1359</v>
      </c>
      <c r="AE230" s="6" t="s">
        <v>275</v>
      </c>
      <c r="AF230" s="6" t="s">
        <v>45</v>
      </c>
      <c r="AG230" s="6" t="s">
        <v>45</v>
      </c>
      <c r="AH230" s="6" t="s">
        <v>45</v>
      </c>
      <c r="AI230" s="6" t="s">
        <v>45</v>
      </c>
      <c r="AJ230" s="7" t="s">
        <v>45</v>
      </c>
      <c r="AK230" s="6" t="s">
        <v>45</v>
      </c>
      <c r="AL230" s="6" t="s">
        <v>45</v>
      </c>
      <c r="AM230" s="6" t="s">
        <v>59</v>
      </c>
      <c r="AN230" s="6">
        <v>1</v>
      </c>
      <c r="AO230" s="6">
        <v>0</v>
      </c>
      <c r="AP230" s="6"/>
      <c r="AQ230" s="6"/>
      <c r="AR230" s="6"/>
      <c r="AS230" s="6"/>
      <c r="AT230" s="6"/>
      <c r="AU230" s="6"/>
    </row>
    <row r="231" spans="1:48" ht="12.75" customHeight="1" x14ac:dyDescent="0.25">
      <c r="A231" s="6" t="s">
        <v>4365</v>
      </c>
      <c r="B231" s="6">
        <v>5483</v>
      </c>
      <c r="C231" s="6" t="s">
        <v>45</v>
      </c>
      <c r="D231" s="6" t="s">
        <v>46</v>
      </c>
      <c r="E231" s="6">
        <v>9108</v>
      </c>
      <c r="F231" s="121" t="s">
        <v>4817</v>
      </c>
      <c r="G231" s="6"/>
      <c r="H231" s="6"/>
      <c r="I231" s="6" t="s">
        <v>4713</v>
      </c>
      <c r="J231" s="6" t="s">
        <v>4714</v>
      </c>
      <c r="K231" s="6" t="s">
        <v>4713</v>
      </c>
      <c r="L231" s="6" t="s">
        <v>4365</v>
      </c>
      <c r="M231" s="6">
        <v>1</v>
      </c>
      <c r="O231" s="6" t="s">
        <v>67</v>
      </c>
      <c r="P231" s="6"/>
      <c r="Q231" s="6">
        <v>851</v>
      </c>
      <c r="R231" s="8">
        <v>44803</v>
      </c>
      <c r="S231" s="10"/>
      <c r="T231" s="10" t="s">
        <v>66</v>
      </c>
      <c r="U231" s="6">
        <v>2</v>
      </c>
      <c r="V231" s="6">
        <v>205</v>
      </c>
      <c r="W231" s="7" t="s">
        <v>45</v>
      </c>
      <c r="X231" s="6" t="s">
        <v>67</v>
      </c>
      <c r="Y231" s="6" t="s">
        <v>67</v>
      </c>
      <c r="Z231" s="6" t="s">
        <v>2428</v>
      </c>
      <c r="AA231" s="6"/>
      <c r="AB231" s="6" t="s">
        <v>4818</v>
      </c>
      <c r="AC231" s="6" t="s">
        <v>4819</v>
      </c>
      <c r="AD231" s="6" t="s">
        <v>4818</v>
      </c>
      <c r="AE231" s="6" t="s">
        <v>161</v>
      </c>
      <c r="AF231" s="6" t="s">
        <v>45</v>
      </c>
      <c r="AG231" s="6" t="s">
        <v>45</v>
      </c>
      <c r="AH231" s="6" t="s">
        <v>45</v>
      </c>
      <c r="AI231" s="6" t="s">
        <v>45</v>
      </c>
      <c r="AJ231" s="7" t="s">
        <v>45</v>
      </c>
      <c r="AK231" s="6" t="s">
        <v>45</v>
      </c>
      <c r="AL231" s="6" t="s">
        <v>45</v>
      </c>
      <c r="AM231" s="6" t="s">
        <v>59</v>
      </c>
      <c r="AN231" s="6">
        <v>1</v>
      </c>
      <c r="AO231" s="6">
        <v>0</v>
      </c>
      <c r="AP231" s="6"/>
      <c r="AQ231" s="6"/>
      <c r="AR231" s="6"/>
      <c r="AS231" s="6"/>
      <c r="AT231" s="6"/>
      <c r="AU231" s="6"/>
      <c r="AV231" s="115"/>
    </row>
    <row r="232" spans="1:48" ht="12.75" customHeight="1" x14ac:dyDescent="0.25">
      <c r="A232" s="6" t="s">
        <v>4365</v>
      </c>
      <c r="B232" s="6">
        <v>5484</v>
      </c>
      <c r="C232" s="6" t="s">
        <v>45</v>
      </c>
      <c r="D232" s="6" t="s">
        <v>46</v>
      </c>
      <c r="E232" s="6">
        <v>9108</v>
      </c>
      <c r="F232" s="121" t="s">
        <v>4820</v>
      </c>
      <c r="G232" s="6"/>
      <c r="H232" s="6"/>
      <c r="I232" s="6" t="s">
        <v>4713</v>
      </c>
      <c r="J232" s="6" t="s">
        <v>4714</v>
      </c>
      <c r="K232" s="6" t="s">
        <v>4713</v>
      </c>
      <c r="L232" s="6" t="s">
        <v>4365</v>
      </c>
      <c r="M232" s="6">
        <v>1</v>
      </c>
      <c r="O232" s="6" t="s">
        <v>67</v>
      </c>
      <c r="P232" s="6"/>
      <c r="Q232" s="6">
        <v>851</v>
      </c>
      <c r="R232" s="8">
        <v>44803</v>
      </c>
      <c r="S232" s="10"/>
      <c r="T232" s="10" t="s">
        <v>66</v>
      </c>
      <c r="U232" s="6">
        <v>2</v>
      </c>
      <c r="V232" s="6">
        <v>205</v>
      </c>
      <c r="W232" s="7" t="s">
        <v>45</v>
      </c>
      <c r="X232" s="6" t="s">
        <v>67</v>
      </c>
      <c r="Y232" s="6" t="s">
        <v>67</v>
      </c>
      <c r="Z232" s="6" t="s">
        <v>2428</v>
      </c>
      <c r="AA232" s="6"/>
      <c r="AB232" s="6" t="s">
        <v>296</v>
      </c>
      <c r="AC232" s="6" t="s">
        <v>393</v>
      </c>
      <c r="AD232" s="6" t="s">
        <v>296</v>
      </c>
      <c r="AE232" s="6" t="s">
        <v>161</v>
      </c>
      <c r="AF232" s="6" t="s">
        <v>45</v>
      </c>
      <c r="AG232" s="6" t="s">
        <v>45</v>
      </c>
      <c r="AH232" s="6" t="s">
        <v>45</v>
      </c>
      <c r="AI232" s="6" t="s">
        <v>45</v>
      </c>
      <c r="AJ232" s="7" t="s">
        <v>45</v>
      </c>
      <c r="AK232" s="6" t="s">
        <v>45</v>
      </c>
      <c r="AL232" s="6" t="s">
        <v>45</v>
      </c>
      <c r="AM232" s="6" t="s">
        <v>59</v>
      </c>
      <c r="AN232" s="6">
        <v>1</v>
      </c>
      <c r="AO232" s="6">
        <v>0</v>
      </c>
      <c r="AP232" s="6"/>
      <c r="AQ232" s="6"/>
      <c r="AR232" s="6"/>
      <c r="AS232" s="6"/>
      <c r="AT232" s="6"/>
      <c r="AU232" s="59">
        <v>0</v>
      </c>
    </row>
    <row r="233" spans="1:48" ht="12.75" customHeight="1" x14ac:dyDescent="0.25">
      <c r="A233" s="6" t="s">
        <v>4365</v>
      </c>
      <c r="B233" s="6">
        <v>5485</v>
      </c>
      <c r="C233" s="6" t="s">
        <v>45</v>
      </c>
      <c r="D233" s="6" t="s">
        <v>46</v>
      </c>
      <c r="E233" s="6">
        <v>9108</v>
      </c>
      <c r="F233" s="121" t="s">
        <v>4821</v>
      </c>
      <c r="G233" s="6"/>
      <c r="H233" s="6"/>
      <c r="I233" s="6" t="s">
        <v>4713</v>
      </c>
      <c r="J233" s="6" t="s">
        <v>4714</v>
      </c>
      <c r="K233" s="6" t="s">
        <v>4713</v>
      </c>
      <c r="L233" s="6" t="s">
        <v>4365</v>
      </c>
      <c r="M233" s="6">
        <v>1</v>
      </c>
      <c r="O233" s="6" t="s">
        <v>67</v>
      </c>
      <c r="P233" s="6"/>
      <c r="Q233" s="6">
        <v>851</v>
      </c>
      <c r="R233" s="8">
        <v>44803</v>
      </c>
      <c r="S233" s="10"/>
      <c r="T233" s="10" t="s">
        <v>66</v>
      </c>
      <c r="U233" s="6">
        <v>2</v>
      </c>
      <c r="V233" s="6">
        <v>205</v>
      </c>
      <c r="W233" s="7" t="s">
        <v>45</v>
      </c>
      <c r="X233" s="6" t="s">
        <v>67</v>
      </c>
      <c r="Y233" s="6" t="s">
        <v>67</v>
      </c>
      <c r="Z233" s="6" t="s">
        <v>2428</v>
      </c>
      <c r="AA233" s="6"/>
      <c r="AB233" s="6" t="s">
        <v>166</v>
      </c>
      <c r="AC233" s="6" t="s">
        <v>3447</v>
      </c>
      <c r="AD233" s="6" t="s">
        <v>166</v>
      </c>
      <c r="AE233" s="6" t="s">
        <v>429</v>
      </c>
      <c r="AF233" s="6" t="s">
        <v>45</v>
      </c>
      <c r="AG233" s="6" t="s">
        <v>45</v>
      </c>
      <c r="AH233" s="6" t="s">
        <v>45</v>
      </c>
      <c r="AI233" s="6" t="s">
        <v>45</v>
      </c>
      <c r="AJ233" s="7" t="s">
        <v>45</v>
      </c>
      <c r="AK233" s="6" t="s">
        <v>45</v>
      </c>
      <c r="AL233" s="6" t="s">
        <v>45</v>
      </c>
      <c r="AM233" s="6" t="s">
        <v>59</v>
      </c>
      <c r="AN233" s="6">
        <v>1</v>
      </c>
      <c r="AO233" s="6">
        <v>0</v>
      </c>
      <c r="AP233" s="6"/>
      <c r="AQ233" s="6"/>
      <c r="AR233" s="6"/>
      <c r="AS233" s="6"/>
      <c r="AT233" s="6"/>
      <c r="AU233" s="6"/>
      <c r="AV233" s="115"/>
    </row>
    <row r="234" spans="1:48" ht="12.75" customHeight="1" x14ac:dyDescent="0.25">
      <c r="A234" s="6" t="s">
        <v>4365</v>
      </c>
      <c r="B234" s="6">
        <v>5486</v>
      </c>
      <c r="C234" s="6" t="s">
        <v>45</v>
      </c>
      <c r="D234" s="6" t="s">
        <v>46</v>
      </c>
      <c r="E234" s="6">
        <v>9108</v>
      </c>
      <c r="F234" s="121" t="s">
        <v>4822</v>
      </c>
      <c r="G234" s="6"/>
      <c r="H234" s="6"/>
      <c r="I234" s="6" t="s">
        <v>4713</v>
      </c>
      <c r="J234" s="6" t="s">
        <v>4714</v>
      </c>
      <c r="K234" s="6" t="s">
        <v>4713</v>
      </c>
      <c r="L234" s="6" t="s">
        <v>4365</v>
      </c>
      <c r="M234" s="6">
        <v>1</v>
      </c>
      <c r="O234" s="6" t="s">
        <v>67</v>
      </c>
      <c r="P234" s="6"/>
      <c r="Q234" s="6">
        <v>851</v>
      </c>
      <c r="R234" s="8">
        <v>44803</v>
      </c>
      <c r="S234" s="10"/>
      <c r="T234" s="10" t="s">
        <v>66</v>
      </c>
      <c r="U234" s="6">
        <v>2</v>
      </c>
      <c r="V234" s="6">
        <v>201</v>
      </c>
      <c r="W234" s="7" t="s">
        <v>45</v>
      </c>
      <c r="X234" s="6" t="s">
        <v>67</v>
      </c>
      <c r="Y234" s="6" t="s">
        <v>67</v>
      </c>
      <c r="Z234" s="6" t="s">
        <v>2428</v>
      </c>
      <c r="AA234" s="6"/>
      <c r="AB234" s="6" t="s">
        <v>89</v>
      </c>
      <c r="AC234" s="6" t="s">
        <v>2429</v>
      </c>
      <c r="AD234" s="6" t="s">
        <v>89</v>
      </c>
      <c r="AE234" s="6" t="s">
        <v>434</v>
      </c>
      <c r="AF234" s="6" t="s">
        <v>45</v>
      </c>
      <c r="AG234" s="6" t="s">
        <v>45</v>
      </c>
      <c r="AH234" s="6" t="s">
        <v>45</v>
      </c>
      <c r="AI234" s="6" t="s">
        <v>45</v>
      </c>
      <c r="AJ234" s="7" t="s">
        <v>45</v>
      </c>
      <c r="AK234" s="6" t="s">
        <v>45</v>
      </c>
      <c r="AL234" s="6" t="s">
        <v>45</v>
      </c>
      <c r="AM234" s="6" t="s">
        <v>59</v>
      </c>
      <c r="AN234" s="6">
        <v>1</v>
      </c>
      <c r="AO234" s="6">
        <v>0</v>
      </c>
      <c r="AP234" s="6"/>
      <c r="AQ234" s="6"/>
      <c r="AR234" s="6"/>
      <c r="AS234" s="6"/>
      <c r="AT234" s="6"/>
      <c r="AU234" s="6"/>
    </row>
    <row r="235" spans="1:48" ht="12.75" customHeight="1" x14ac:dyDescent="0.25">
      <c r="A235" s="6" t="s">
        <v>4365</v>
      </c>
      <c r="B235" s="6">
        <v>5487</v>
      </c>
      <c r="C235" s="6" t="s">
        <v>45</v>
      </c>
      <c r="D235" s="6" t="s">
        <v>46</v>
      </c>
      <c r="E235" s="6">
        <v>9108</v>
      </c>
      <c r="F235" s="121" t="s">
        <v>4823</v>
      </c>
      <c r="G235" s="6"/>
      <c r="H235" s="6"/>
      <c r="I235" s="6" t="s">
        <v>4713</v>
      </c>
      <c r="J235" s="6" t="s">
        <v>4714</v>
      </c>
      <c r="K235" s="6" t="s">
        <v>4713</v>
      </c>
      <c r="L235" s="6" t="s">
        <v>4365</v>
      </c>
      <c r="M235" s="6">
        <v>1</v>
      </c>
      <c r="O235" s="6" t="s">
        <v>67</v>
      </c>
      <c r="P235" s="6"/>
      <c r="Q235" s="6">
        <v>851</v>
      </c>
      <c r="R235" s="8">
        <v>44753</v>
      </c>
      <c r="S235" s="10"/>
      <c r="T235" s="10" t="s">
        <v>66</v>
      </c>
      <c r="U235" s="6">
        <v>2</v>
      </c>
      <c r="V235" s="6">
        <v>201</v>
      </c>
      <c r="W235" s="7" t="s">
        <v>45</v>
      </c>
      <c r="X235" s="6" t="s">
        <v>67</v>
      </c>
      <c r="Y235" s="6" t="s">
        <v>67</v>
      </c>
      <c r="Z235" s="6" t="s">
        <v>2816</v>
      </c>
      <c r="AA235" s="6"/>
      <c r="AB235" s="6" t="s">
        <v>166</v>
      </c>
      <c r="AC235" s="6" t="s">
        <v>4800</v>
      </c>
      <c r="AD235" s="6" t="s">
        <v>166</v>
      </c>
      <c r="AE235" s="6" t="s">
        <v>3303</v>
      </c>
      <c r="AF235" s="6" t="s">
        <v>45</v>
      </c>
      <c r="AG235" s="6" t="s">
        <v>45</v>
      </c>
      <c r="AH235" s="6" t="s">
        <v>45</v>
      </c>
      <c r="AI235" s="6" t="s">
        <v>45</v>
      </c>
      <c r="AJ235" s="7" t="s">
        <v>45</v>
      </c>
      <c r="AK235" s="6" t="s">
        <v>58</v>
      </c>
      <c r="AL235" s="6" t="s">
        <v>45</v>
      </c>
      <c r="AM235" s="6" t="s">
        <v>59</v>
      </c>
      <c r="AN235" s="6">
        <v>1</v>
      </c>
      <c r="AO235" s="6">
        <v>0</v>
      </c>
      <c r="AP235" s="6"/>
      <c r="AQ235" s="6"/>
      <c r="AR235" s="6"/>
      <c r="AS235" s="6"/>
      <c r="AT235" s="6"/>
      <c r="AU235" s="6"/>
      <c r="AV235" s="115"/>
    </row>
    <row r="236" spans="1:48" ht="12.75" customHeight="1" x14ac:dyDescent="0.25">
      <c r="A236" s="6" t="s">
        <v>4365</v>
      </c>
      <c r="B236" s="6">
        <v>5488</v>
      </c>
      <c r="C236" s="6" t="s">
        <v>45</v>
      </c>
      <c r="D236" s="6" t="s">
        <v>46</v>
      </c>
      <c r="E236" s="6">
        <v>9108</v>
      </c>
      <c r="F236" s="121" t="s">
        <v>4824</v>
      </c>
      <c r="G236" s="6"/>
      <c r="H236" s="6"/>
      <c r="I236" s="6" t="s">
        <v>4713</v>
      </c>
      <c r="J236" s="6" t="s">
        <v>4714</v>
      </c>
      <c r="K236" s="6" t="s">
        <v>4713</v>
      </c>
      <c r="L236" s="6" t="s">
        <v>4365</v>
      </c>
      <c r="M236" s="6">
        <v>1</v>
      </c>
      <c r="O236" s="6" t="s">
        <v>67</v>
      </c>
      <c r="P236" s="6"/>
      <c r="Q236" s="6">
        <v>851</v>
      </c>
      <c r="R236" s="8">
        <v>44733</v>
      </c>
      <c r="S236" s="10"/>
      <c r="T236" s="10" t="s">
        <v>66</v>
      </c>
      <c r="U236" s="6">
        <v>2</v>
      </c>
      <c r="V236" s="6">
        <v>201</v>
      </c>
      <c r="W236" s="7" t="s">
        <v>45</v>
      </c>
      <c r="X236" s="6" t="s">
        <v>67</v>
      </c>
      <c r="Y236" s="6" t="s">
        <v>67</v>
      </c>
      <c r="Z236" s="6" t="s">
        <v>2816</v>
      </c>
      <c r="AA236" s="6"/>
      <c r="AB236" s="6" t="s">
        <v>1497</v>
      </c>
      <c r="AC236" s="6" t="s">
        <v>1942</v>
      </c>
      <c r="AD236" s="6" t="s">
        <v>1497</v>
      </c>
      <c r="AE236" s="6" t="s">
        <v>3183</v>
      </c>
      <c r="AF236" s="6" t="s">
        <v>45</v>
      </c>
      <c r="AG236" s="6" t="s">
        <v>45</v>
      </c>
      <c r="AH236" s="6" t="s">
        <v>4711</v>
      </c>
      <c r="AI236" s="6" t="s">
        <v>45</v>
      </c>
      <c r="AJ236" s="7" t="s">
        <v>45</v>
      </c>
      <c r="AK236" s="6" t="s">
        <v>58</v>
      </c>
      <c r="AL236" s="6" t="s">
        <v>45</v>
      </c>
      <c r="AM236" s="6" t="s">
        <v>59</v>
      </c>
      <c r="AN236" s="6">
        <v>1</v>
      </c>
      <c r="AO236" s="6">
        <v>0</v>
      </c>
      <c r="AP236" s="6"/>
      <c r="AQ236" s="6"/>
      <c r="AR236" s="6"/>
      <c r="AS236" s="6"/>
      <c r="AT236" s="6"/>
      <c r="AU236" s="59">
        <v>0</v>
      </c>
    </row>
    <row r="237" spans="1:48" ht="12.75" customHeight="1" x14ac:dyDescent="0.25">
      <c r="A237" s="6" t="s">
        <v>4365</v>
      </c>
      <c r="B237" s="6">
        <v>5489</v>
      </c>
      <c r="C237" s="6" t="s">
        <v>45</v>
      </c>
      <c r="D237" s="6" t="s">
        <v>46</v>
      </c>
      <c r="E237" s="6">
        <v>9108</v>
      </c>
      <c r="F237" s="121" t="s">
        <v>4825</v>
      </c>
      <c r="G237" s="6"/>
      <c r="H237" s="6"/>
      <c r="I237" s="6" t="s">
        <v>4713</v>
      </c>
      <c r="J237" s="6" t="s">
        <v>4714</v>
      </c>
      <c r="K237" s="6" t="s">
        <v>4713</v>
      </c>
      <c r="L237" s="6" t="s">
        <v>4365</v>
      </c>
      <c r="M237" s="6">
        <v>1</v>
      </c>
      <c r="O237" s="6" t="s">
        <v>67</v>
      </c>
      <c r="P237" s="6"/>
      <c r="Q237" s="6">
        <v>851</v>
      </c>
      <c r="R237" s="8">
        <v>44803</v>
      </c>
      <c r="S237" s="10"/>
      <c r="T237" s="10" t="s">
        <v>66</v>
      </c>
      <c r="U237" s="6">
        <v>2</v>
      </c>
      <c r="V237" s="6">
        <v>201</v>
      </c>
      <c r="W237" s="7" t="s">
        <v>45</v>
      </c>
      <c r="X237" s="6" t="s">
        <v>67</v>
      </c>
      <c r="Y237" s="6" t="s">
        <v>67</v>
      </c>
      <c r="Z237" s="6" t="s">
        <v>2428</v>
      </c>
      <c r="AA237" s="6"/>
      <c r="AB237" s="6" t="s">
        <v>351</v>
      </c>
      <c r="AC237" s="6" t="s">
        <v>442</v>
      </c>
      <c r="AD237" s="6" t="s">
        <v>351</v>
      </c>
      <c r="AE237" s="6" t="s">
        <v>4805</v>
      </c>
      <c r="AF237" s="6" t="s">
        <v>45</v>
      </c>
      <c r="AG237" s="6" t="s">
        <v>45</v>
      </c>
      <c r="AH237" s="6" t="s">
        <v>45</v>
      </c>
      <c r="AI237" s="6" t="s">
        <v>45</v>
      </c>
      <c r="AJ237" s="7" t="s">
        <v>45</v>
      </c>
      <c r="AK237" s="6" t="s">
        <v>45</v>
      </c>
      <c r="AL237" s="6" t="s">
        <v>45</v>
      </c>
      <c r="AM237" s="6" t="s">
        <v>59</v>
      </c>
      <c r="AN237" s="6">
        <v>1</v>
      </c>
      <c r="AO237" s="6">
        <v>0</v>
      </c>
      <c r="AP237" s="6"/>
      <c r="AQ237" s="6"/>
      <c r="AR237" s="6"/>
      <c r="AS237" s="6"/>
      <c r="AT237" s="6"/>
      <c r="AU237" s="59">
        <v>0</v>
      </c>
    </row>
    <row r="238" spans="1:48" ht="12.75" customHeight="1" x14ac:dyDescent="0.25">
      <c r="A238" s="6" t="s">
        <v>4365</v>
      </c>
      <c r="B238" s="126">
        <v>5530</v>
      </c>
      <c r="C238" s="126" t="s">
        <v>45</v>
      </c>
      <c r="D238" s="126" t="s">
        <v>46</v>
      </c>
      <c r="E238" s="126">
        <v>9626</v>
      </c>
      <c r="F238" s="121" t="s">
        <v>4826</v>
      </c>
      <c r="G238" s="6"/>
      <c r="H238" s="126"/>
      <c r="I238" s="126" t="s">
        <v>4827</v>
      </c>
      <c r="J238" s="126" t="s">
        <v>4828</v>
      </c>
      <c r="K238" s="126" t="s">
        <v>4827</v>
      </c>
      <c r="L238" s="126" t="s">
        <v>4365</v>
      </c>
      <c r="M238" s="126">
        <v>1</v>
      </c>
      <c r="O238" s="126" t="s">
        <v>67</v>
      </c>
      <c r="P238" s="126"/>
      <c r="Q238" s="126">
        <v>851</v>
      </c>
      <c r="R238" s="8" t="s">
        <v>45</v>
      </c>
      <c r="S238" s="10"/>
      <c r="T238" s="10" t="s">
        <v>93</v>
      </c>
      <c r="U238" s="126">
        <v>4</v>
      </c>
      <c r="V238" s="126">
        <v>404</v>
      </c>
      <c r="W238" s="122" t="s">
        <v>45</v>
      </c>
      <c r="X238" s="126" t="s">
        <v>67</v>
      </c>
      <c r="Y238" s="126" t="s">
        <v>67</v>
      </c>
      <c r="Z238" s="6" t="s">
        <v>4709</v>
      </c>
      <c r="AA238" s="6"/>
      <c r="AB238" s="6" t="s">
        <v>789</v>
      </c>
      <c r="AC238" s="6" t="s">
        <v>4829</v>
      </c>
      <c r="AD238" s="6" t="s">
        <v>789</v>
      </c>
      <c r="AE238" s="126" t="s">
        <v>56</v>
      </c>
      <c r="AF238" s="126" t="s">
        <v>45</v>
      </c>
      <c r="AG238" s="126" t="s">
        <v>45</v>
      </c>
      <c r="AH238" s="126" t="s">
        <v>45</v>
      </c>
      <c r="AI238" s="126" t="s">
        <v>45</v>
      </c>
      <c r="AJ238" s="122" t="s">
        <v>45</v>
      </c>
      <c r="AK238" s="126" t="s">
        <v>58</v>
      </c>
      <c r="AL238" s="126" t="s">
        <v>45</v>
      </c>
      <c r="AM238" s="6" t="s">
        <v>59</v>
      </c>
      <c r="AN238" s="126">
        <v>1</v>
      </c>
      <c r="AO238" s="126">
        <v>0</v>
      </c>
      <c r="AP238" s="126"/>
      <c r="AQ238" s="126"/>
      <c r="AR238" s="126"/>
      <c r="AS238" s="126"/>
      <c r="AT238" s="126"/>
      <c r="AU238" s="6"/>
    </row>
    <row r="239" spans="1:48" ht="12.75" customHeight="1" x14ac:dyDescent="0.25">
      <c r="A239" s="6" t="s">
        <v>4365</v>
      </c>
      <c r="B239" s="6">
        <v>5921</v>
      </c>
      <c r="C239" s="6" t="s">
        <v>45</v>
      </c>
      <c r="D239" s="6" t="s">
        <v>46</v>
      </c>
      <c r="E239" s="6" t="s">
        <v>4830</v>
      </c>
      <c r="F239" s="121" t="s">
        <v>4826</v>
      </c>
      <c r="G239" s="6"/>
      <c r="H239" s="6"/>
      <c r="I239" s="6" t="s">
        <v>4831</v>
      </c>
      <c r="J239" s="6" t="s">
        <v>4832</v>
      </c>
      <c r="K239" s="6" t="s">
        <v>4833</v>
      </c>
      <c r="L239" s="10" t="s">
        <v>4365</v>
      </c>
      <c r="M239" s="6">
        <v>1</v>
      </c>
      <c r="O239" s="10" t="s">
        <v>4834</v>
      </c>
      <c r="P239" s="10"/>
      <c r="Q239" s="10">
        <v>851</v>
      </c>
      <c r="R239" s="8">
        <v>44904</v>
      </c>
      <c r="S239" s="10"/>
      <c r="T239" s="10" t="s">
        <v>82</v>
      </c>
      <c r="U239" s="6">
        <v>8</v>
      </c>
      <c r="V239" s="6">
        <v>809</v>
      </c>
      <c r="W239" s="7" t="s">
        <v>45</v>
      </c>
      <c r="X239" s="6" t="s">
        <v>52</v>
      </c>
      <c r="Y239" s="6" t="s">
        <v>52</v>
      </c>
      <c r="Z239" s="6">
        <v>620</v>
      </c>
      <c r="AA239" s="6"/>
      <c r="AB239" s="6" t="s">
        <v>149</v>
      </c>
      <c r="AC239" s="6" t="s">
        <v>3310</v>
      </c>
      <c r="AD239" s="6" t="s">
        <v>149</v>
      </c>
      <c r="AE239" s="13" t="s">
        <v>437</v>
      </c>
      <c r="AF239" s="10" t="s">
        <v>45</v>
      </c>
      <c r="AG239" s="10" t="s">
        <v>45</v>
      </c>
      <c r="AH239" s="10" t="s">
        <v>45</v>
      </c>
      <c r="AI239" s="10" t="s">
        <v>45</v>
      </c>
      <c r="AJ239" s="22" t="s">
        <v>45</v>
      </c>
      <c r="AK239" s="10" t="s">
        <v>136</v>
      </c>
      <c r="AL239" s="6">
        <v>90856</v>
      </c>
      <c r="AM239" s="6" t="s">
        <v>59</v>
      </c>
      <c r="AN239" s="6">
        <v>1</v>
      </c>
      <c r="AO239" s="11">
        <v>0</v>
      </c>
      <c r="AP239" s="10"/>
      <c r="AQ239" s="10"/>
      <c r="AR239" s="10"/>
      <c r="AS239" s="10"/>
      <c r="AT239" s="10"/>
      <c r="AU239" s="6"/>
    </row>
    <row r="240" spans="1:48" ht="12.75" customHeight="1" x14ac:dyDescent="0.25">
      <c r="A240" s="6" t="s">
        <v>4365</v>
      </c>
      <c r="B240" s="126">
        <v>5531</v>
      </c>
      <c r="C240" s="126" t="s">
        <v>45</v>
      </c>
      <c r="D240" s="126" t="s">
        <v>46</v>
      </c>
      <c r="E240" s="126">
        <v>9626</v>
      </c>
      <c r="F240" s="121" t="s">
        <v>4835</v>
      </c>
      <c r="G240" s="6"/>
      <c r="H240" s="126"/>
      <c r="I240" s="126" t="s">
        <v>4827</v>
      </c>
      <c r="J240" s="126" t="s">
        <v>4828</v>
      </c>
      <c r="K240" s="126" t="s">
        <v>4827</v>
      </c>
      <c r="L240" s="126" t="s">
        <v>4365</v>
      </c>
      <c r="M240" s="126">
        <v>1</v>
      </c>
      <c r="O240" s="126" t="s">
        <v>67</v>
      </c>
      <c r="P240" s="126"/>
      <c r="Q240" s="126">
        <v>851</v>
      </c>
      <c r="R240" s="8" t="s">
        <v>45</v>
      </c>
      <c r="S240" s="10"/>
      <c r="T240" s="10" t="s">
        <v>93</v>
      </c>
      <c r="U240" s="126">
        <v>4</v>
      </c>
      <c r="V240" s="126">
        <v>404</v>
      </c>
      <c r="W240" s="122" t="s">
        <v>45</v>
      </c>
      <c r="X240" s="126" t="s">
        <v>67</v>
      </c>
      <c r="Y240" s="126" t="s">
        <v>67</v>
      </c>
      <c r="Z240" s="6" t="s">
        <v>4709</v>
      </c>
      <c r="AA240" s="6"/>
      <c r="AB240" s="6" t="s">
        <v>789</v>
      </c>
      <c r="AC240" s="6" t="s">
        <v>4829</v>
      </c>
      <c r="AD240" s="6" t="s">
        <v>789</v>
      </c>
      <c r="AE240" s="126" t="s">
        <v>56</v>
      </c>
      <c r="AF240" s="126"/>
      <c r="AG240" s="126"/>
      <c r="AH240" s="126"/>
      <c r="AI240" s="126"/>
      <c r="AJ240" s="122"/>
      <c r="AK240" s="126" t="s">
        <v>58</v>
      </c>
      <c r="AL240" s="126"/>
      <c r="AM240" s="6" t="s">
        <v>59</v>
      </c>
      <c r="AN240" s="126">
        <v>1</v>
      </c>
      <c r="AO240" s="126">
        <v>0</v>
      </c>
      <c r="AP240" s="126"/>
      <c r="AQ240" s="126"/>
      <c r="AR240" s="126"/>
      <c r="AS240" s="126"/>
      <c r="AT240" s="126"/>
      <c r="AU240" s="6"/>
    </row>
    <row r="241" spans="1:47" ht="12.75" customHeight="1" x14ac:dyDescent="0.25">
      <c r="A241" s="6" t="s">
        <v>4365</v>
      </c>
      <c r="B241" s="6">
        <v>6006</v>
      </c>
      <c r="C241" s="6" t="s">
        <v>45</v>
      </c>
      <c r="D241" s="6" t="s">
        <v>46</v>
      </c>
      <c r="E241" s="6" t="s">
        <v>4830</v>
      </c>
      <c r="F241" s="121" t="s">
        <v>4835</v>
      </c>
      <c r="G241" s="6"/>
      <c r="H241" s="6"/>
      <c r="I241" s="6" t="s">
        <v>4836</v>
      </c>
      <c r="J241" s="6" t="s">
        <v>4837</v>
      </c>
      <c r="K241" s="6" t="s">
        <v>4838</v>
      </c>
      <c r="L241" s="10" t="s">
        <v>4365</v>
      </c>
      <c r="M241" s="6">
        <v>1</v>
      </c>
      <c r="O241" s="10" t="s">
        <v>4834</v>
      </c>
      <c r="P241" s="10"/>
      <c r="Q241" s="10"/>
      <c r="R241" s="8">
        <v>44910</v>
      </c>
      <c r="S241" s="10"/>
      <c r="T241" s="10" t="s">
        <v>4487</v>
      </c>
      <c r="U241" s="10">
        <v>1</v>
      </c>
      <c r="V241" s="10" t="s">
        <v>549</v>
      </c>
      <c r="W241" s="22"/>
      <c r="X241" s="10" t="s">
        <v>52</v>
      </c>
      <c r="Y241" s="10" t="s">
        <v>52</v>
      </c>
      <c r="Z241" s="6" t="s">
        <v>4839</v>
      </c>
      <c r="AA241" s="6"/>
      <c r="AB241" s="6" t="s">
        <v>4840</v>
      </c>
      <c r="AC241" s="6" t="s">
        <v>4841</v>
      </c>
      <c r="AD241" s="6" t="s">
        <v>4840</v>
      </c>
      <c r="AE241" s="10" t="s">
        <v>4842</v>
      </c>
      <c r="AF241" s="10"/>
      <c r="AG241" s="6"/>
      <c r="AH241" s="10"/>
      <c r="AI241" s="10"/>
      <c r="AJ241" s="22"/>
      <c r="AK241" s="10"/>
      <c r="AL241" s="10">
        <v>91433</v>
      </c>
      <c r="AM241" s="6" t="s">
        <v>59</v>
      </c>
      <c r="AN241" s="10">
        <v>1</v>
      </c>
      <c r="AO241" s="11">
        <v>0</v>
      </c>
      <c r="AP241" s="10"/>
      <c r="AQ241" s="10"/>
      <c r="AR241" s="10"/>
      <c r="AS241" s="10"/>
      <c r="AT241" s="10"/>
      <c r="AU241" s="6"/>
    </row>
    <row r="242" spans="1:47" ht="12.75" customHeight="1" x14ac:dyDescent="0.25">
      <c r="A242" s="6" t="s">
        <v>4365</v>
      </c>
      <c r="B242" s="126">
        <v>5532</v>
      </c>
      <c r="C242" s="126" t="s">
        <v>45</v>
      </c>
      <c r="D242" s="126" t="s">
        <v>46</v>
      </c>
      <c r="E242" s="126">
        <v>9626</v>
      </c>
      <c r="F242" s="121" t="s">
        <v>4843</v>
      </c>
      <c r="G242" s="6"/>
      <c r="H242" s="126"/>
      <c r="I242" s="126" t="s">
        <v>4827</v>
      </c>
      <c r="J242" s="126" t="s">
        <v>4828</v>
      </c>
      <c r="K242" s="126" t="s">
        <v>4827</v>
      </c>
      <c r="L242" s="126" t="s">
        <v>4365</v>
      </c>
      <c r="M242" s="126">
        <v>1</v>
      </c>
      <c r="O242" s="126" t="s">
        <v>67</v>
      </c>
      <c r="P242" s="126"/>
      <c r="Q242" s="126">
        <v>851</v>
      </c>
      <c r="R242" s="8" t="s">
        <v>45</v>
      </c>
      <c r="S242" s="10"/>
      <c r="T242" s="10" t="s">
        <v>93</v>
      </c>
      <c r="U242" s="126">
        <v>4</v>
      </c>
      <c r="V242" s="126">
        <v>404</v>
      </c>
      <c r="W242" s="122" t="s">
        <v>45</v>
      </c>
      <c r="X242" s="126" t="s">
        <v>67</v>
      </c>
      <c r="Y242" s="126" t="s">
        <v>67</v>
      </c>
      <c r="Z242" s="6" t="s">
        <v>4709</v>
      </c>
      <c r="AA242" s="6"/>
      <c r="AB242" s="6" t="s">
        <v>376</v>
      </c>
      <c r="AC242" s="6" t="s">
        <v>4844</v>
      </c>
      <c r="AD242" s="6" t="s">
        <v>376</v>
      </c>
      <c r="AE242" s="126" t="s">
        <v>378</v>
      </c>
      <c r="AF242" s="126" t="s">
        <v>45</v>
      </c>
      <c r="AG242" s="126" t="s">
        <v>45</v>
      </c>
      <c r="AH242" s="126" t="s">
        <v>58</v>
      </c>
      <c r="AI242" s="126" t="s">
        <v>45</v>
      </c>
      <c r="AJ242" s="122" t="s">
        <v>45</v>
      </c>
      <c r="AK242" s="126" t="s">
        <v>58</v>
      </c>
      <c r="AL242" s="126" t="s">
        <v>45</v>
      </c>
      <c r="AM242" s="6" t="s">
        <v>59</v>
      </c>
      <c r="AN242" s="126">
        <v>1</v>
      </c>
      <c r="AO242" s="126">
        <v>0</v>
      </c>
      <c r="AP242" s="126"/>
      <c r="AQ242" s="126"/>
      <c r="AR242" s="126"/>
      <c r="AS242" s="126"/>
      <c r="AT242" s="126"/>
      <c r="AU242" s="6"/>
    </row>
    <row r="243" spans="1:47" ht="12.75" customHeight="1" x14ac:dyDescent="0.25">
      <c r="A243" s="6" t="s">
        <v>4365</v>
      </c>
      <c r="B243" s="6">
        <v>6007</v>
      </c>
      <c r="C243" s="6" t="s">
        <v>45</v>
      </c>
      <c r="D243" s="6" t="s">
        <v>46</v>
      </c>
      <c r="E243" s="6" t="s">
        <v>4830</v>
      </c>
      <c r="F243" s="121" t="s">
        <v>4843</v>
      </c>
      <c r="G243" s="6"/>
      <c r="H243" s="6"/>
      <c r="I243" s="6" t="s">
        <v>4845</v>
      </c>
      <c r="J243" s="6" t="s">
        <v>4846</v>
      </c>
      <c r="K243" s="6" t="s">
        <v>4847</v>
      </c>
      <c r="L243" s="10" t="s">
        <v>4365</v>
      </c>
      <c r="M243" s="6">
        <v>1</v>
      </c>
      <c r="O243" s="10" t="s">
        <v>4834</v>
      </c>
      <c r="P243" s="10"/>
      <c r="Q243" s="10"/>
      <c r="R243" s="8">
        <v>44918</v>
      </c>
      <c r="S243" s="10"/>
      <c r="T243" s="10" t="s">
        <v>93</v>
      </c>
      <c r="U243" s="10">
        <v>3</v>
      </c>
      <c r="V243" s="10">
        <v>328</v>
      </c>
      <c r="W243" s="22"/>
      <c r="X243" s="10" t="s">
        <v>52</v>
      </c>
      <c r="Y243" s="10" t="s">
        <v>52</v>
      </c>
      <c r="Z243" s="6" t="s">
        <v>724</v>
      </c>
      <c r="AA243" s="6"/>
      <c r="AB243" s="6" t="s">
        <v>89</v>
      </c>
      <c r="AC243" s="6" t="s">
        <v>4535</v>
      </c>
      <c r="AD243" s="6" t="s">
        <v>89</v>
      </c>
      <c r="AE243" s="10" t="s">
        <v>119</v>
      </c>
      <c r="AF243" s="10"/>
      <c r="AG243" s="10"/>
      <c r="AH243" s="10"/>
      <c r="AI243" s="10"/>
      <c r="AJ243" s="22"/>
      <c r="AK243" s="10"/>
      <c r="AL243" s="10"/>
      <c r="AM243" s="6" t="s">
        <v>59</v>
      </c>
      <c r="AN243" s="10">
        <v>1</v>
      </c>
      <c r="AO243" s="11">
        <v>0</v>
      </c>
      <c r="AP243" s="10"/>
      <c r="AQ243" s="10"/>
      <c r="AR243" s="10"/>
      <c r="AS243" s="10"/>
      <c r="AT243" s="10"/>
      <c r="AU243" s="59">
        <v>0</v>
      </c>
    </row>
    <row r="244" spans="1:47" ht="12.75" customHeight="1" x14ac:dyDescent="0.25">
      <c r="A244" s="6" t="s">
        <v>4365</v>
      </c>
      <c r="B244" s="126">
        <v>5533</v>
      </c>
      <c r="C244" s="126" t="s">
        <v>45</v>
      </c>
      <c r="D244" s="126" t="s">
        <v>46</v>
      </c>
      <c r="E244" s="126">
        <v>9626</v>
      </c>
      <c r="F244" s="121" t="s">
        <v>4848</v>
      </c>
      <c r="G244" s="6"/>
      <c r="H244" s="126"/>
      <c r="I244" s="126" t="s">
        <v>4827</v>
      </c>
      <c r="J244" s="126" t="s">
        <v>4828</v>
      </c>
      <c r="K244" s="126" t="s">
        <v>4827</v>
      </c>
      <c r="L244" s="126" t="s">
        <v>4365</v>
      </c>
      <c r="M244" s="126">
        <v>1</v>
      </c>
      <c r="O244" s="126" t="s">
        <v>67</v>
      </c>
      <c r="P244" s="126"/>
      <c r="Q244" s="126">
        <v>851</v>
      </c>
      <c r="R244" s="8" t="s">
        <v>45</v>
      </c>
      <c r="S244" s="10"/>
      <c r="T244" s="10" t="s">
        <v>93</v>
      </c>
      <c r="U244" s="126">
        <v>4</v>
      </c>
      <c r="V244" s="126">
        <v>404</v>
      </c>
      <c r="W244" s="122" t="s">
        <v>45</v>
      </c>
      <c r="X244" s="126" t="s">
        <v>4849</v>
      </c>
      <c r="Y244" s="126" t="s">
        <v>4849</v>
      </c>
      <c r="Z244" s="6" t="s">
        <v>4709</v>
      </c>
      <c r="AA244" s="6"/>
      <c r="AB244" s="6" t="s">
        <v>89</v>
      </c>
      <c r="AC244" s="6" t="s">
        <v>4392</v>
      </c>
      <c r="AD244" s="6" t="s">
        <v>89</v>
      </c>
      <c r="AE244" s="126" t="s">
        <v>175</v>
      </c>
      <c r="AF244" s="126" t="s">
        <v>4850</v>
      </c>
      <c r="AG244" s="126" t="s">
        <v>45</v>
      </c>
      <c r="AH244" s="126" t="s">
        <v>4851</v>
      </c>
      <c r="AI244" s="126" t="s">
        <v>45</v>
      </c>
      <c r="AJ244" s="122" t="s">
        <v>45</v>
      </c>
      <c r="AK244" s="126" t="s">
        <v>4852</v>
      </c>
      <c r="AL244" s="126" t="s">
        <v>45</v>
      </c>
      <c r="AM244" s="6" t="s">
        <v>208</v>
      </c>
      <c r="AN244" s="126">
        <v>1</v>
      </c>
      <c r="AO244" s="126">
        <v>0</v>
      </c>
      <c r="AP244" s="126"/>
      <c r="AQ244" s="126"/>
      <c r="AR244" s="126"/>
      <c r="AS244" s="126"/>
      <c r="AT244" s="126"/>
      <c r="AU244" s="6"/>
    </row>
    <row r="245" spans="1:47" ht="12.75" customHeight="1" x14ac:dyDescent="0.25">
      <c r="A245" s="6" t="s">
        <v>4365</v>
      </c>
      <c r="B245" s="6">
        <v>6008</v>
      </c>
      <c r="C245" s="6" t="s">
        <v>45</v>
      </c>
      <c r="D245" s="6" t="s">
        <v>46</v>
      </c>
      <c r="E245" s="6" t="s">
        <v>4830</v>
      </c>
      <c r="F245" s="121" t="s">
        <v>4848</v>
      </c>
      <c r="G245" s="6"/>
      <c r="H245" s="6"/>
      <c r="I245" s="6" t="s">
        <v>4853</v>
      </c>
      <c r="J245" s="6" t="s">
        <v>4854</v>
      </c>
      <c r="K245" s="6" t="s">
        <v>4855</v>
      </c>
      <c r="L245" s="10" t="s">
        <v>4365</v>
      </c>
      <c r="M245" s="6">
        <v>1</v>
      </c>
      <c r="O245" s="10" t="s">
        <v>4834</v>
      </c>
      <c r="P245" s="10"/>
      <c r="Q245" s="10" t="s">
        <v>4856</v>
      </c>
      <c r="R245" s="8">
        <v>44922</v>
      </c>
      <c r="S245" s="10"/>
      <c r="T245" s="10" t="s">
        <v>82</v>
      </c>
      <c r="U245" s="6">
        <v>8</v>
      </c>
      <c r="V245" s="10">
        <v>802</v>
      </c>
      <c r="W245" s="22"/>
      <c r="X245" s="10" t="s">
        <v>52</v>
      </c>
      <c r="Y245" s="10" t="s">
        <v>52</v>
      </c>
      <c r="Z245" s="6"/>
      <c r="AA245" s="6"/>
      <c r="AB245" s="6" t="s">
        <v>180</v>
      </c>
      <c r="AC245" s="6" t="s">
        <v>181</v>
      </c>
      <c r="AD245" s="6" t="s">
        <v>180</v>
      </c>
      <c r="AE245" s="6" t="s">
        <v>182</v>
      </c>
      <c r="AF245" s="6" t="s">
        <v>45</v>
      </c>
      <c r="AG245" s="6" t="s">
        <v>45</v>
      </c>
      <c r="AH245" s="6" t="s">
        <v>45</v>
      </c>
      <c r="AI245" s="6" t="s">
        <v>45</v>
      </c>
      <c r="AJ245" s="7" t="s">
        <v>45</v>
      </c>
      <c r="AK245" s="10" t="s">
        <v>58</v>
      </c>
      <c r="AL245" s="10">
        <v>92764</v>
      </c>
      <c r="AM245" s="6"/>
      <c r="AN245" s="10">
        <v>1</v>
      </c>
      <c r="AO245" s="11">
        <v>0</v>
      </c>
      <c r="AP245" s="10"/>
      <c r="AQ245" s="10"/>
      <c r="AR245" s="10"/>
      <c r="AS245" s="10"/>
      <c r="AT245" s="10"/>
      <c r="AU245" s="6"/>
    </row>
    <row r="246" spans="1:47" ht="12.75" customHeight="1" x14ac:dyDescent="0.25">
      <c r="A246" s="6" t="s">
        <v>4365</v>
      </c>
      <c r="B246" s="126">
        <v>5534</v>
      </c>
      <c r="C246" s="126" t="s">
        <v>45</v>
      </c>
      <c r="D246" s="126" t="s">
        <v>46</v>
      </c>
      <c r="E246" s="126">
        <v>9626</v>
      </c>
      <c r="F246" s="121" t="s">
        <v>4857</v>
      </c>
      <c r="G246" s="6"/>
      <c r="H246" s="126"/>
      <c r="I246" s="126" t="s">
        <v>4827</v>
      </c>
      <c r="J246" s="126" t="s">
        <v>4828</v>
      </c>
      <c r="K246" s="126" t="s">
        <v>4827</v>
      </c>
      <c r="L246" s="126" t="s">
        <v>4365</v>
      </c>
      <c r="M246" s="126">
        <v>1</v>
      </c>
      <c r="O246" s="126" t="s">
        <v>67</v>
      </c>
      <c r="P246" s="126"/>
      <c r="Q246" s="126">
        <v>851</v>
      </c>
      <c r="R246" s="8" t="s">
        <v>45</v>
      </c>
      <c r="S246" s="10"/>
      <c r="T246" s="10" t="s">
        <v>93</v>
      </c>
      <c r="U246" s="126">
        <v>4</v>
      </c>
      <c r="V246" s="126">
        <v>404</v>
      </c>
      <c r="W246" s="122" t="s">
        <v>45</v>
      </c>
      <c r="X246" s="126" t="s">
        <v>67</v>
      </c>
      <c r="Y246" s="126" t="s">
        <v>67</v>
      </c>
      <c r="Z246" s="6" t="s">
        <v>4709</v>
      </c>
      <c r="AA246" s="6"/>
      <c r="AB246" s="6" t="s">
        <v>376</v>
      </c>
      <c r="AC246" s="6" t="s">
        <v>4844</v>
      </c>
      <c r="AD246" s="6" t="s">
        <v>376</v>
      </c>
      <c r="AE246" s="126" t="s">
        <v>378</v>
      </c>
      <c r="AF246" s="126" t="s">
        <v>45</v>
      </c>
      <c r="AG246" s="126" t="s">
        <v>45</v>
      </c>
      <c r="AH246" s="126" t="s">
        <v>45</v>
      </c>
      <c r="AI246" s="126" t="s">
        <v>45</v>
      </c>
      <c r="AJ246" s="122" t="s">
        <v>45</v>
      </c>
      <c r="AK246" s="126" t="s">
        <v>58</v>
      </c>
      <c r="AL246" s="126" t="s">
        <v>45</v>
      </c>
      <c r="AM246" s="6" t="s">
        <v>59</v>
      </c>
      <c r="AN246" s="126">
        <v>1</v>
      </c>
      <c r="AO246" s="126">
        <v>0</v>
      </c>
      <c r="AP246" s="126"/>
      <c r="AQ246" s="126"/>
      <c r="AR246" s="126"/>
      <c r="AS246" s="126"/>
      <c r="AT246" s="126"/>
      <c r="AU246" s="6"/>
    </row>
    <row r="247" spans="1:47" ht="12.75" customHeight="1" x14ac:dyDescent="0.25">
      <c r="A247" s="6" t="s">
        <v>4365</v>
      </c>
      <c r="B247" s="6">
        <v>6009</v>
      </c>
      <c r="C247" s="6" t="s">
        <v>45</v>
      </c>
      <c r="D247" s="6" t="s">
        <v>46</v>
      </c>
      <c r="E247" s="6" t="s">
        <v>4830</v>
      </c>
      <c r="F247" s="121" t="s">
        <v>4857</v>
      </c>
      <c r="G247" s="6"/>
      <c r="H247" s="6"/>
      <c r="I247" s="6" t="s">
        <v>4858</v>
      </c>
      <c r="J247" s="6" t="s">
        <v>4859</v>
      </c>
      <c r="K247" s="6" t="s">
        <v>4860</v>
      </c>
      <c r="L247" s="10" t="s">
        <v>4365</v>
      </c>
      <c r="M247" s="6">
        <v>1</v>
      </c>
      <c r="O247" s="10" t="s">
        <v>4834</v>
      </c>
      <c r="P247" s="10"/>
      <c r="Q247" s="10" t="s">
        <v>4861</v>
      </c>
      <c r="R247" s="8">
        <v>44896</v>
      </c>
      <c r="S247" s="10"/>
      <c r="T247" s="10" t="s">
        <v>644</v>
      </c>
      <c r="U247" s="10">
        <v>8</v>
      </c>
      <c r="V247" s="10">
        <v>804</v>
      </c>
      <c r="W247" s="7" t="s">
        <v>45</v>
      </c>
      <c r="X247" s="10" t="s">
        <v>52</v>
      </c>
      <c r="Y247" s="10" t="s">
        <v>52</v>
      </c>
      <c r="Z247" s="6" t="s">
        <v>4862</v>
      </c>
      <c r="AA247" s="6"/>
      <c r="AB247" s="6" t="s">
        <v>159</v>
      </c>
      <c r="AC247" s="6" t="s">
        <v>2384</v>
      </c>
      <c r="AD247" s="6" t="s">
        <v>159</v>
      </c>
      <c r="AE247" s="10" t="s">
        <v>537</v>
      </c>
      <c r="AF247" s="6" t="s">
        <v>45</v>
      </c>
      <c r="AG247" s="6" t="s">
        <v>45</v>
      </c>
      <c r="AH247" s="10"/>
      <c r="AI247" s="10"/>
      <c r="AJ247" s="22"/>
      <c r="AK247" s="6" t="s">
        <v>58</v>
      </c>
      <c r="AL247" s="10">
        <v>82107</v>
      </c>
      <c r="AM247" s="6" t="s">
        <v>720</v>
      </c>
      <c r="AN247" s="10">
        <v>1</v>
      </c>
      <c r="AO247" s="11">
        <v>0</v>
      </c>
      <c r="AP247" s="10"/>
      <c r="AQ247" s="10"/>
      <c r="AR247" s="10"/>
      <c r="AS247" s="10"/>
      <c r="AT247" s="10"/>
      <c r="AU247" s="59">
        <v>0</v>
      </c>
    </row>
    <row r="248" spans="1:47" ht="12.75" customHeight="1" x14ac:dyDescent="0.25">
      <c r="A248" s="6" t="s">
        <v>4365</v>
      </c>
      <c r="B248" s="126">
        <v>5535</v>
      </c>
      <c r="C248" s="126" t="s">
        <v>45</v>
      </c>
      <c r="D248" s="126" t="s">
        <v>46</v>
      </c>
      <c r="E248" s="126">
        <v>9626</v>
      </c>
      <c r="F248" s="121" t="s">
        <v>4863</v>
      </c>
      <c r="G248" s="6"/>
      <c r="H248" s="126"/>
      <c r="I248" s="126" t="s">
        <v>4827</v>
      </c>
      <c r="J248" s="126" t="s">
        <v>4828</v>
      </c>
      <c r="K248" s="126" t="s">
        <v>4827</v>
      </c>
      <c r="L248" s="126" t="s">
        <v>4365</v>
      </c>
      <c r="M248" s="126">
        <v>1</v>
      </c>
      <c r="O248" s="126" t="s">
        <v>67</v>
      </c>
      <c r="P248" s="126"/>
      <c r="Q248" s="126">
        <v>851</v>
      </c>
      <c r="R248" s="8"/>
      <c r="S248" s="10"/>
      <c r="T248" s="10" t="s">
        <v>93</v>
      </c>
      <c r="U248" s="126">
        <v>4</v>
      </c>
      <c r="V248" s="126">
        <v>404</v>
      </c>
      <c r="W248" s="122" t="s">
        <v>45</v>
      </c>
      <c r="X248" s="126" t="s">
        <v>67</v>
      </c>
      <c r="Y248" s="126" t="s">
        <v>67</v>
      </c>
      <c r="Z248" s="6" t="s">
        <v>4709</v>
      </c>
      <c r="AA248" s="6"/>
      <c r="AB248" s="6" t="s">
        <v>376</v>
      </c>
      <c r="AC248" s="6" t="s">
        <v>4844</v>
      </c>
      <c r="AD248" s="6" t="s">
        <v>376</v>
      </c>
      <c r="AE248" s="126" t="s">
        <v>378</v>
      </c>
      <c r="AF248" s="126"/>
      <c r="AG248" s="126"/>
      <c r="AH248" s="126"/>
      <c r="AI248" s="126"/>
      <c r="AJ248" s="122"/>
      <c r="AK248" s="126" t="s">
        <v>58</v>
      </c>
      <c r="AL248" s="126"/>
      <c r="AM248" s="6" t="s">
        <v>59</v>
      </c>
      <c r="AN248" s="126">
        <v>1</v>
      </c>
      <c r="AO248" s="126">
        <v>0</v>
      </c>
      <c r="AP248" s="126"/>
      <c r="AQ248" s="126"/>
      <c r="AR248" s="126"/>
      <c r="AS248" s="126"/>
      <c r="AT248" s="126"/>
      <c r="AU248" s="59">
        <v>0</v>
      </c>
    </row>
    <row r="249" spans="1:47" ht="12.75" customHeight="1" x14ac:dyDescent="0.25">
      <c r="A249" s="6" t="s">
        <v>4365</v>
      </c>
      <c r="B249" s="6">
        <v>6010</v>
      </c>
      <c r="C249" s="6" t="s">
        <v>45</v>
      </c>
      <c r="D249" s="6" t="s">
        <v>46</v>
      </c>
      <c r="E249" s="6" t="s">
        <v>4830</v>
      </c>
      <c r="F249" s="121" t="s">
        <v>4863</v>
      </c>
      <c r="G249" s="6"/>
      <c r="H249" s="6"/>
      <c r="I249" s="6" t="s">
        <v>4864</v>
      </c>
      <c r="J249" s="6" t="s">
        <v>4865</v>
      </c>
      <c r="K249" s="6" t="s">
        <v>4866</v>
      </c>
      <c r="L249" s="10" t="s">
        <v>4365</v>
      </c>
      <c r="M249" s="6">
        <v>1</v>
      </c>
      <c r="O249" s="10" t="s">
        <v>4834</v>
      </c>
      <c r="P249" s="10"/>
      <c r="Q249" s="10"/>
      <c r="R249" s="8">
        <v>44965</v>
      </c>
      <c r="S249" s="10"/>
      <c r="T249" s="10" t="s">
        <v>4867</v>
      </c>
      <c r="U249" s="10">
        <v>2</v>
      </c>
      <c r="V249" s="10">
        <v>26</v>
      </c>
      <c r="W249" s="22"/>
      <c r="X249" s="10" t="s">
        <v>52</v>
      </c>
      <c r="Y249" s="10" t="s">
        <v>52</v>
      </c>
      <c r="Z249" s="6" t="s">
        <v>4868</v>
      </c>
      <c r="AA249" s="6"/>
      <c r="AB249" s="6" t="s">
        <v>2289</v>
      </c>
      <c r="AC249" s="6" t="s">
        <v>3123</v>
      </c>
      <c r="AD249" s="6" t="s">
        <v>2289</v>
      </c>
      <c r="AE249" s="10" t="s">
        <v>394</v>
      </c>
      <c r="AF249" s="10"/>
      <c r="AG249" s="10"/>
      <c r="AH249" s="10"/>
      <c r="AI249" s="10"/>
      <c r="AJ249" s="22"/>
      <c r="AK249" s="22" t="s">
        <v>58</v>
      </c>
      <c r="AL249" s="10">
        <v>95965</v>
      </c>
      <c r="AM249" s="6" t="s">
        <v>59</v>
      </c>
      <c r="AN249" s="10">
        <v>1</v>
      </c>
      <c r="AO249" s="11">
        <v>0</v>
      </c>
      <c r="AP249" s="10"/>
      <c r="AQ249" s="10"/>
      <c r="AR249" s="10"/>
      <c r="AS249" s="10"/>
      <c r="AT249" s="10"/>
      <c r="AU249" s="6"/>
    </row>
    <row r="250" spans="1:47" ht="12.75" customHeight="1" x14ac:dyDescent="0.25">
      <c r="A250" s="6" t="s">
        <v>4365</v>
      </c>
      <c r="B250" s="6">
        <v>6011</v>
      </c>
      <c r="C250" s="6" t="s">
        <v>45</v>
      </c>
      <c r="D250" s="6" t="s">
        <v>46</v>
      </c>
      <c r="E250" s="6" t="s">
        <v>4830</v>
      </c>
      <c r="F250" s="121" t="s">
        <v>4869</v>
      </c>
      <c r="G250" s="6"/>
      <c r="H250" s="6"/>
      <c r="I250" s="6" t="s">
        <v>4870</v>
      </c>
      <c r="J250" s="6" t="s">
        <v>4871</v>
      </c>
      <c r="K250" s="6" t="s">
        <v>4872</v>
      </c>
      <c r="L250" s="10" t="s">
        <v>4365</v>
      </c>
      <c r="M250" s="6">
        <v>1</v>
      </c>
      <c r="O250" s="10" t="s">
        <v>4834</v>
      </c>
      <c r="P250" s="10"/>
      <c r="Q250" s="10"/>
      <c r="R250" s="8">
        <v>44939</v>
      </c>
      <c r="S250" s="10"/>
      <c r="T250" s="10" t="s">
        <v>709</v>
      </c>
      <c r="U250" s="10">
        <v>3</v>
      </c>
      <c r="V250" s="10">
        <v>16</v>
      </c>
      <c r="W250" s="22"/>
      <c r="X250" s="10" t="s">
        <v>52</v>
      </c>
      <c r="Y250" s="10" t="s">
        <v>52</v>
      </c>
      <c r="Z250" s="6"/>
      <c r="AA250" s="6"/>
      <c r="AB250" s="6" t="s">
        <v>296</v>
      </c>
      <c r="AC250" s="6" t="s">
        <v>125</v>
      </c>
      <c r="AD250" s="6" t="s">
        <v>296</v>
      </c>
      <c r="AE250" s="6" t="s">
        <v>429</v>
      </c>
      <c r="AF250" s="6"/>
      <c r="AG250" s="10"/>
      <c r="AH250" s="10"/>
      <c r="AI250" s="10"/>
      <c r="AJ250" s="22"/>
      <c r="AK250" s="10" t="s">
        <v>58</v>
      </c>
      <c r="AL250" s="10">
        <v>93585</v>
      </c>
      <c r="AM250" s="6" t="s">
        <v>720</v>
      </c>
      <c r="AN250" s="10">
        <v>1</v>
      </c>
      <c r="AO250" s="11">
        <v>0</v>
      </c>
      <c r="AP250" s="10"/>
      <c r="AQ250" s="10"/>
      <c r="AR250" s="10"/>
      <c r="AS250" s="10"/>
      <c r="AT250" s="10"/>
      <c r="AU250" s="6"/>
    </row>
    <row r="251" spans="1:47" ht="12.75" customHeight="1" x14ac:dyDescent="0.25">
      <c r="A251" s="6" t="s">
        <v>4365</v>
      </c>
      <c r="B251" s="6">
        <v>6012</v>
      </c>
      <c r="C251" s="6" t="s">
        <v>45</v>
      </c>
      <c r="D251" s="6" t="s">
        <v>46</v>
      </c>
      <c r="E251" s="6" t="s">
        <v>4830</v>
      </c>
      <c r="F251" s="121" t="s">
        <v>4873</v>
      </c>
      <c r="G251" s="6"/>
      <c r="H251" s="6"/>
      <c r="I251" s="6" t="s">
        <v>4874</v>
      </c>
      <c r="J251" s="6" t="s">
        <v>4875</v>
      </c>
      <c r="K251" s="6" t="s">
        <v>4876</v>
      </c>
      <c r="L251" s="10" t="s">
        <v>4365</v>
      </c>
      <c r="M251" s="6">
        <v>1</v>
      </c>
      <c r="O251" s="10" t="s">
        <v>4834</v>
      </c>
      <c r="P251" s="10"/>
      <c r="Q251" s="10"/>
      <c r="R251" s="8">
        <v>44939</v>
      </c>
      <c r="S251" s="10"/>
      <c r="T251" s="10" t="s">
        <v>157</v>
      </c>
      <c r="U251" s="10">
        <v>3</v>
      </c>
      <c r="V251" s="10">
        <v>331</v>
      </c>
      <c r="W251" s="22"/>
      <c r="X251" s="10" t="s">
        <v>52</v>
      </c>
      <c r="Y251" s="10" t="s">
        <v>52</v>
      </c>
      <c r="Z251" s="6"/>
      <c r="AA251" s="6"/>
      <c r="AB251" s="6" t="s">
        <v>296</v>
      </c>
      <c r="AC251" s="6" t="s">
        <v>4398</v>
      </c>
      <c r="AD251" s="6" t="s">
        <v>296</v>
      </c>
      <c r="AE251" s="6" t="s">
        <v>663</v>
      </c>
      <c r="AF251" s="6"/>
      <c r="AG251" s="10"/>
      <c r="AH251" s="10"/>
      <c r="AI251" s="10"/>
      <c r="AJ251" s="22"/>
      <c r="AK251" s="10" t="s">
        <v>58</v>
      </c>
      <c r="AL251" s="10">
        <v>90548</v>
      </c>
      <c r="AM251" s="6" t="s">
        <v>59</v>
      </c>
      <c r="AN251" s="10">
        <v>1</v>
      </c>
      <c r="AO251" s="11">
        <v>0</v>
      </c>
      <c r="AP251" s="10"/>
      <c r="AQ251" s="10"/>
      <c r="AR251" s="10"/>
      <c r="AS251" s="10"/>
      <c r="AT251" s="10"/>
      <c r="AU251" s="59">
        <v>0</v>
      </c>
    </row>
    <row r="252" spans="1:47" ht="12.75" customHeight="1" x14ac:dyDescent="0.25">
      <c r="A252" s="6" t="s">
        <v>4365</v>
      </c>
      <c r="B252" s="6">
        <v>6013</v>
      </c>
      <c r="C252" s="6" t="s">
        <v>45</v>
      </c>
      <c r="D252" s="6" t="s">
        <v>46</v>
      </c>
      <c r="E252" s="6" t="s">
        <v>4830</v>
      </c>
      <c r="F252" s="121" t="s">
        <v>4877</v>
      </c>
      <c r="G252" s="6"/>
      <c r="H252" s="6"/>
      <c r="I252" s="6" t="s">
        <v>4878</v>
      </c>
      <c r="J252" s="6" t="s">
        <v>4879</v>
      </c>
      <c r="K252" s="6" t="s">
        <v>4880</v>
      </c>
      <c r="L252" s="10" t="s">
        <v>4365</v>
      </c>
      <c r="M252" s="6">
        <v>1</v>
      </c>
      <c r="O252" s="10" t="s">
        <v>4834</v>
      </c>
      <c r="P252" s="10"/>
      <c r="Q252" s="10"/>
      <c r="R252" s="8">
        <v>44944</v>
      </c>
      <c r="S252" s="10"/>
      <c r="T252" s="10" t="s">
        <v>212</v>
      </c>
      <c r="U252" s="10">
        <v>3</v>
      </c>
      <c r="V252" s="10">
        <v>15</v>
      </c>
      <c r="W252" s="22"/>
      <c r="X252" s="10" t="s">
        <v>52</v>
      </c>
      <c r="Y252" s="10" t="s">
        <v>52</v>
      </c>
      <c r="Z252" s="6" t="s">
        <v>1201</v>
      </c>
      <c r="AA252" s="6"/>
      <c r="AB252" s="6" t="s">
        <v>166</v>
      </c>
      <c r="AC252" s="6" t="s">
        <v>1202</v>
      </c>
      <c r="AD252" s="6" t="s">
        <v>166</v>
      </c>
      <c r="AE252" s="13" t="s">
        <v>773</v>
      </c>
      <c r="AF252" s="6"/>
      <c r="AG252" s="10"/>
      <c r="AH252" s="10"/>
      <c r="AI252" s="10"/>
      <c r="AJ252" s="22"/>
      <c r="AK252" s="10" t="s">
        <v>58</v>
      </c>
      <c r="AL252" s="10">
        <v>94041</v>
      </c>
      <c r="AM252" s="6" t="s">
        <v>59</v>
      </c>
      <c r="AN252" s="10">
        <v>1</v>
      </c>
      <c r="AO252" s="11">
        <v>0</v>
      </c>
      <c r="AP252" s="10"/>
      <c r="AQ252" s="10"/>
      <c r="AR252" s="10"/>
      <c r="AS252" s="10"/>
      <c r="AT252" s="10"/>
      <c r="AU252" s="6"/>
    </row>
    <row r="253" spans="1:47" ht="12.75" customHeight="1" x14ac:dyDescent="0.25">
      <c r="A253" s="6" t="s">
        <v>4365</v>
      </c>
      <c r="B253" s="6">
        <v>6014</v>
      </c>
      <c r="C253" s="6" t="s">
        <v>45</v>
      </c>
      <c r="D253" s="6" t="s">
        <v>46</v>
      </c>
      <c r="E253" s="6" t="s">
        <v>4830</v>
      </c>
      <c r="F253" s="121" t="s">
        <v>4881</v>
      </c>
      <c r="G253" s="6"/>
      <c r="H253" s="6"/>
      <c r="I253" s="6" t="s">
        <v>4882</v>
      </c>
      <c r="J253" s="6" t="s">
        <v>4883</v>
      </c>
      <c r="K253" s="6" t="s">
        <v>4884</v>
      </c>
      <c r="L253" s="10" t="s">
        <v>4365</v>
      </c>
      <c r="M253" s="6">
        <v>1</v>
      </c>
      <c r="O253" s="10" t="s">
        <v>4834</v>
      </c>
      <c r="P253" s="10"/>
      <c r="Q253" s="10"/>
      <c r="R253" s="8">
        <v>44949</v>
      </c>
      <c r="S253" s="10"/>
      <c r="T253" s="10" t="s">
        <v>709</v>
      </c>
      <c r="U253" s="10">
        <v>2</v>
      </c>
      <c r="V253" s="10">
        <v>42</v>
      </c>
      <c r="W253" s="22"/>
      <c r="X253" s="10" t="s">
        <v>52</v>
      </c>
      <c r="Y253" s="10" t="s">
        <v>52</v>
      </c>
      <c r="Z253" s="6"/>
      <c r="AA253" s="6"/>
      <c r="AB253" s="6" t="s">
        <v>149</v>
      </c>
      <c r="AC253" s="6" t="s">
        <v>150</v>
      </c>
      <c r="AD253" s="6" t="s">
        <v>149</v>
      </c>
      <c r="AE253" s="10" t="s">
        <v>151</v>
      </c>
      <c r="AF253" s="6"/>
      <c r="AG253" s="10"/>
      <c r="AH253" s="10"/>
      <c r="AI253" s="10"/>
      <c r="AJ253" s="22"/>
      <c r="AK253" s="10" t="s">
        <v>58</v>
      </c>
      <c r="AL253" s="10">
        <v>95837</v>
      </c>
      <c r="AM253" s="6" t="s">
        <v>59</v>
      </c>
      <c r="AN253" s="10">
        <v>1</v>
      </c>
      <c r="AO253" s="11">
        <v>0</v>
      </c>
      <c r="AP253" s="10"/>
      <c r="AQ253" s="10"/>
      <c r="AR253" s="10"/>
      <c r="AS253" s="10"/>
      <c r="AT253" s="10"/>
      <c r="AU253" s="6"/>
    </row>
    <row r="254" spans="1:47" ht="12.75" customHeight="1" x14ac:dyDescent="0.25">
      <c r="A254" s="6" t="s">
        <v>4365</v>
      </c>
      <c r="B254" s="6">
        <v>6015</v>
      </c>
      <c r="C254" s="6" t="s">
        <v>45</v>
      </c>
      <c r="D254" s="6" t="s">
        <v>46</v>
      </c>
      <c r="E254" s="6" t="s">
        <v>4830</v>
      </c>
      <c r="F254" s="121" t="s">
        <v>4885</v>
      </c>
      <c r="G254" s="6"/>
      <c r="H254" s="6"/>
      <c r="I254" s="6" t="s">
        <v>4886</v>
      </c>
      <c r="J254" s="6" t="s">
        <v>4887</v>
      </c>
      <c r="K254" s="6" t="s">
        <v>4888</v>
      </c>
      <c r="L254" s="10" t="s">
        <v>4365</v>
      </c>
      <c r="M254" s="6">
        <v>1</v>
      </c>
      <c r="O254" s="10" t="s">
        <v>4834</v>
      </c>
      <c r="P254" s="10"/>
      <c r="Q254" s="10"/>
      <c r="R254" s="8">
        <v>44949</v>
      </c>
      <c r="S254" s="10"/>
      <c r="T254" s="10" t="s">
        <v>709</v>
      </c>
      <c r="U254" s="10">
        <v>2</v>
      </c>
      <c r="V254" s="10">
        <v>42</v>
      </c>
      <c r="W254" s="22"/>
      <c r="X254" s="10" t="s">
        <v>52</v>
      </c>
      <c r="Y254" s="10" t="s">
        <v>52</v>
      </c>
      <c r="Z254" s="6"/>
      <c r="AA254" s="6"/>
      <c r="AB254" s="6" t="s">
        <v>68</v>
      </c>
      <c r="AC254" s="6" t="s">
        <v>3466</v>
      </c>
      <c r="AD254" s="6" t="s">
        <v>68</v>
      </c>
      <c r="AE254" s="10" t="s">
        <v>394</v>
      </c>
      <c r="AF254" s="10"/>
      <c r="AG254" s="10"/>
      <c r="AH254" s="10"/>
      <c r="AI254" s="10"/>
      <c r="AJ254" s="22"/>
      <c r="AK254" s="10" t="s">
        <v>58</v>
      </c>
      <c r="AL254" s="10">
        <v>95837</v>
      </c>
      <c r="AM254" s="6" t="s">
        <v>59</v>
      </c>
      <c r="AN254" s="10">
        <v>1</v>
      </c>
      <c r="AO254" s="11">
        <v>0</v>
      </c>
      <c r="AP254" s="10"/>
      <c r="AQ254" s="10"/>
      <c r="AR254" s="10"/>
      <c r="AS254" s="10"/>
      <c r="AT254" s="10"/>
      <c r="AU254" s="6"/>
    </row>
    <row r="255" spans="1:47" ht="12.75" customHeight="1" x14ac:dyDescent="0.25">
      <c r="A255" s="6" t="s">
        <v>4365</v>
      </c>
      <c r="B255" s="6">
        <v>6016</v>
      </c>
      <c r="C255" s="6" t="s">
        <v>45</v>
      </c>
      <c r="D255" s="6" t="s">
        <v>46</v>
      </c>
      <c r="E255" s="6" t="s">
        <v>4830</v>
      </c>
      <c r="F255" s="121" t="s">
        <v>4889</v>
      </c>
      <c r="G255" s="6"/>
      <c r="H255" s="6"/>
      <c r="I255" s="6" t="s">
        <v>4890</v>
      </c>
      <c r="J255" s="6" t="s">
        <v>4891</v>
      </c>
      <c r="K255" s="6" t="s">
        <v>4892</v>
      </c>
      <c r="L255" s="10" t="s">
        <v>4365</v>
      </c>
      <c r="M255" s="6">
        <v>1</v>
      </c>
      <c r="O255" s="10" t="s">
        <v>4834</v>
      </c>
      <c r="P255" s="10"/>
      <c r="Q255" s="10"/>
      <c r="R255" s="8">
        <v>44960</v>
      </c>
      <c r="S255" s="10"/>
      <c r="T255" s="10" t="s">
        <v>212</v>
      </c>
      <c r="U255" s="10">
        <v>3</v>
      </c>
      <c r="V255" s="10">
        <v>16</v>
      </c>
      <c r="W255" s="22"/>
      <c r="X255" s="10" t="s">
        <v>52</v>
      </c>
      <c r="Y255" s="10" t="s">
        <v>52</v>
      </c>
      <c r="Z255" s="6" t="s">
        <v>564</v>
      </c>
      <c r="AA255" s="6"/>
      <c r="AB255" s="6" t="s">
        <v>565</v>
      </c>
      <c r="AC255" s="6" t="s">
        <v>566</v>
      </c>
      <c r="AD255" s="6" t="s">
        <v>565</v>
      </c>
      <c r="AE255" s="10" t="s">
        <v>447</v>
      </c>
      <c r="AF255" s="10"/>
      <c r="AG255" s="6"/>
      <c r="AH255" s="10"/>
      <c r="AI255" s="10"/>
      <c r="AJ255" s="22"/>
      <c r="AK255" s="10" t="s">
        <v>58</v>
      </c>
      <c r="AL255" s="10">
        <v>95965</v>
      </c>
      <c r="AM255" s="6" t="s">
        <v>59</v>
      </c>
      <c r="AN255" s="10">
        <v>1</v>
      </c>
      <c r="AO255" s="11">
        <v>0</v>
      </c>
      <c r="AP255" s="10"/>
      <c r="AQ255" s="10"/>
      <c r="AR255" s="10"/>
      <c r="AS255" s="10"/>
      <c r="AT255" s="10"/>
      <c r="AU255" s="6"/>
    </row>
    <row r="256" spans="1:47" ht="12.75" customHeight="1" x14ac:dyDescent="0.25">
      <c r="A256" s="6" t="s">
        <v>4365</v>
      </c>
      <c r="B256" s="6">
        <v>6017</v>
      </c>
      <c r="C256" s="6" t="s">
        <v>45</v>
      </c>
      <c r="D256" s="6" t="s">
        <v>46</v>
      </c>
      <c r="E256" s="6" t="s">
        <v>4830</v>
      </c>
      <c r="F256" s="121" t="s">
        <v>4893</v>
      </c>
      <c r="G256" s="6"/>
      <c r="H256" s="6"/>
      <c r="I256" s="6" t="s">
        <v>4894</v>
      </c>
      <c r="J256" s="6" t="s">
        <v>4895</v>
      </c>
      <c r="K256" s="6" t="s">
        <v>4896</v>
      </c>
      <c r="L256" s="10" t="s">
        <v>4365</v>
      </c>
      <c r="M256" s="6">
        <v>1</v>
      </c>
      <c r="O256" s="10" t="s">
        <v>4834</v>
      </c>
      <c r="P256" s="10"/>
      <c r="Q256" s="10"/>
      <c r="R256" s="8">
        <v>44949</v>
      </c>
      <c r="S256" s="10"/>
      <c r="T256" s="10" t="s">
        <v>4897</v>
      </c>
      <c r="U256" s="10">
        <v>3</v>
      </c>
      <c r="V256" s="10">
        <v>329</v>
      </c>
      <c r="W256" s="22"/>
      <c r="X256" s="10" t="s">
        <v>52</v>
      </c>
      <c r="Y256" s="10" t="s">
        <v>52</v>
      </c>
      <c r="Z256" s="6"/>
      <c r="AA256" s="6"/>
      <c r="AB256" s="6" t="s">
        <v>166</v>
      </c>
      <c r="AC256" s="6" t="s">
        <v>3381</v>
      </c>
      <c r="AD256" s="6" t="s">
        <v>166</v>
      </c>
      <c r="AE256" s="10" t="s">
        <v>437</v>
      </c>
      <c r="AF256" s="10"/>
      <c r="AG256" s="10"/>
      <c r="AH256" s="10"/>
      <c r="AI256" s="10"/>
      <c r="AJ256" s="22"/>
      <c r="AK256" s="10" t="s">
        <v>58</v>
      </c>
      <c r="AL256" s="10"/>
      <c r="AM256" s="6"/>
      <c r="AN256" s="10">
        <v>1</v>
      </c>
      <c r="AO256" s="11">
        <v>0</v>
      </c>
      <c r="AP256" s="10"/>
      <c r="AQ256" s="10"/>
      <c r="AR256" s="10"/>
      <c r="AS256" s="10"/>
      <c r="AT256" s="10"/>
      <c r="AU256" s="6"/>
    </row>
    <row r="257" spans="1:47" ht="12.75" customHeight="1" x14ac:dyDescent="0.25">
      <c r="A257" s="6" t="s">
        <v>4365</v>
      </c>
      <c r="B257" s="6">
        <v>6018</v>
      </c>
      <c r="C257" s="6" t="s">
        <v>45</v>
      </c>
      <c r="D257" s="6" t="s">
        <v>46</v>
      </c>
      <c r="E257" s="6" t="s">
        <v>4830</v>
      </c>
      <c r="F257" s="121" t="s">
        <v>4898</v>
      </c>
      <c r="G257" s="6"/>
      <c r="H257" s="6"/>
      <c r="I257" s="6" t="s">
        <v>4899</v>
      </c>
      <c r="J257" s="6" t="s">
        <v>4900</v>
      </c>
      <c r="K257" s="6" t="s">
        <v>4901</v>
      </c>
      <c r="L257" s="10" t="s">
        <v>4365</v>
      </c>
      <c r="M257" s="6">
        <v>1</v>
      </c>
      <c r="O257" s="10" t="s">
        <v>4834</v>
      </c>
      <c r="P257" s="10"/>
      <c r="Q257" s="10"/>
      <c r="R257" s="8">
        <v>44949</v>
      </c>
      <c r="S257" s="10"/>
      <c r="T257" s="10" t="s">
        <v>157</v>
      </c>
      <c r="U257" s="10">
        <v>3</v>
      </c>
      <c r="V257" s="10">
        <v>331</v>
      </c>
      <c r="W257" s="22"/>
      <c r="X257" s="10" t="s">
        <v>52</v>
      </c>
      <c r="Y257" s="10" t="s">
        <v>52</v>
      </c>
      <c r="Z257" s="6"/>
      <c r="AA257" s="6"/>
      <c r="AB257" s="6" t="s">
        <v>4553</v>
      </c>
      <c r="AC257" s="6" t="s">
        <v>4902</v>
      </c>
      <c r="AD257" s="6" t="s">
        <v>4553</v>
      </c>
      <c r="AE257" s="10" t="s">
        <v>102</v>
      </c>
      <c r="AF257" s="10"/>
      <c r="AG257" s="10"/>
      <c r="AH257" s="10"/>
      <c r="AI257" s="10"/>
      <c r="AJ257" s="22"/>
      <c r="AK257" s="10" t="s">
        <v>58</v>
      </c>
      <c r="AL257" s="10">
        <v>96031</v>
      </c>
      <c r="AM257" s="6" t="s">
        <v>59</v>
      </c>
      <c r="AN257" s="10">
        <v>1</v>
      </c>
      <c r="AO257" s="11">
        <v>0</v>
      </c>
      <c r="AP257" s="10"/>
      <c r="AQ257" s="10"/>
      <c r="AR257" s="10"/>
      <c r="AS257" s="10"/>
      <c r="AT257" s="10"/>
      <c r="AU257" s="6"/>
    </row>
    <row r="258" spans="1:47" ht="12.75" customHeight="1" x14ac:dyDescent="0.25">
      <c r="A258" s="6" t="s">
        <v>4365</v>
      </c>
      <c r="B258" s="6">
        <v>6019</v>
      </c>
      <c r="C258" s="6" t="s">
        <v>45</v>
      </c>
      <c r="D258" s="6" t="s">
        <v>46</v>
      </c>
      <c r="E258" s="6" t="s">
        <v>4830</v>
      </c>
      <c r="F258" s="121" t="s">
        <v>4903</v>
      </c>
      <c r="G258" s="6"/>
      <c r="H258" s="6"/>
      <c r="I258" s="6" t="s">
        <v>4904</v>
      </c>
      <c r="J258" s="6" t="s">
        <v>4905</v>
      </c>
      <c r="K258" s="6" t="s">
        <v>4906</v>
      </c>
      <c r="L258" s="10" t="s">
        <v>4365</v>
      </c>
      <c r="M258" s="6">
        <v>1</v>
      </c>
      <c r="O258" s="10" t="s">
        <v>4834</v>
      </c>
      <c r="P258" s="10"/>
      <c r="Q258" s="10"/>
      <c r="R258" s="8">
        <v>44949</v>
      </c>
      <c r="S258" s="10"/>
      <c r="T258" s="10" t="s">
        <v>4907</v>
      </c>
      <c r="U258" s="10"/>
      <c r="V258" s="10" t="s">
        <v>4908</v>
      </c>
      <c r="W258" s="22"/>
      <c r="X258" s="10" t="s">
        <v>52</v>
      </c>
      <c r="Y258" s="10" t="s">
        <v>52</v>
      </c>
      <c r="Z258" s="6"/>
      <c r="AA258" s="6"/>
      <c r="AB258" s="6" t="s">
        <v>922</v>
      </c>
      <c r="AC258" s="6" t="s">
        <v>4909</v>
      </c>
      <c r="AD258" s="6" t="s">
        <v>922</v>
      </c>
      <c r="AE258" s="10" t="s">
        <v>4910</v>
      </c>
      <c r="AF258" s="10"/>
      <c r="AG258" s="10"/>
      <c r="AH258" s="10"/>
      <c r="AI258" s="10"/>
      <c r="AJ258" s="22"/>
      <c r="AK258" s="10" t="s">
        <v>58</v>
      </c>
      <c r="AL258" s="10"/>
      <c r="AM258" s="6" t="s">
        <v>59</v>
      </c>
      <c r="AN258" s="10">
        <v>1</v>
      </c>
      <c r="AO258" s="11">
        <v>0</v>
      </c>
      <c r="AP258" s="10"/>
      <c r="AQ258" s="10"/>
      <c r="AR258" s="10"/>
      <c r="AS258" s="10"/>
      <c r="AT258" s="10"/>
      <c r="AU258" s="59">
        <v>0</v>
      </c>
    </row>
    <row r="259" spans="1:47" ht="12.75" customHeight="1" x14ac:dyDescent="0.25">
      <c r="A259" s="6" t="s">
        <v>4365</v>
      </c>
      <c r="B259" s="6">
        <v>6020</v>
      </c>
      <c r="C259" s="6" t="s">
        <v>45</v>
      </c>
      <c r="D259" s="6" t="s">
        <v>46</v>
      </c>
      <c r="E259" s="6" t="s">
        <v>4830</v>
      </c>
      <c r="F259" s="121" t="s">
        <v>4911</v>
      </c>
      <c r="G259" s="6"/>
      <c r="H259" s="6"/>
      <c r="I259" s="6" t="s">
        <v>4912</v>
      </c>
      <c r="J259" s="6" t="s">
        <v>4913</v>
      </c>
      <c r="K259" s="6" t="s">
        <v>4914</v>
      </c>
      <c r="L259" s="10" t="s">
        <v>4365</v>
      </c>
      <c r="M259" s="6">
        <v>1</v>
      </c>
      <c r="O259" s="10" t="s">
        <v>4834</v>
      </c>
      <c r="P259" s="10"/>
      <c r="Q259" s="10"/>
      <c r="R259" s="8">
        <v>44949</v>
      </c>
      <c r="S259" s="10"/>
      <c r="T259" s="10" t="s">
        <v>644</v>
      </c>
      <c r="U259" s="10">
        <v>9</v>
      </c>
      <c r="V259" s="10">
        <v>901</v>
      </c>
      <c r="W259" s="22"/>
      <c r="X259" s="10" t="s">
        <v>52</v>
      </c>
      <c r="Y259" s="10" t="s">
        <v>52</v>
      </c>
      <c r="Z259" s="6"/>
      <c r="AA259" s="6"/>
      <c r="AB259" s="6" t="s">
        <v>441</v>
      </c>
      <c r="AC259" s="6" t="s">
        <v>1434</v>
      </c>
      <c r="AD259" s="6" t="s">
        <v>441</v>
      </c>
      <c r="AE259" s="10" t="s">
        <v>636</v>
      </c>
      <c r="AF259" s="10"/>
      <c r="AG259" s="10"/>
      <c r="AH259" s="10"/>
      <c r="AI259" s="10"/>
      <c r="AJ259" s="22"/>
      <c r="AK259" s="10"/>
      <c r="AL259" s="10"/>
      <c r="AM259" s="6"/>
      <c r="AN259" s="10">
        <v>1</v>
      </c>
      <c r="AO259" s="11">
        <v>0</v>
      </c>
      <c r="AP259" s="10"/>
      <c r="AQ259" s="10"/>
      <c r="AR259" s="10"/>
      <c r="AS259" s="10"/>
      <c r="AT259" s="10"/>
      <c r="AU259" s="59">
        <v>0</v>
      </c>
    </row>
    <row r="260" spans="1:47" ht="12.75" customHeight="1" x14ac:dyDescent="0.25">
      <c r="A260" s="6" t="s">
        <v>4365</v>
      </c>
      <c r="B260" s="6">
        <v>6021</v>
      </c>
      <c r="C260" s="6" t="s">
        <v>45</v>
      </c>
      <c r="D260" s="6" t="s">
        <v>46</v>
      </c>
      <c r="E260" s="6" t="s">
        <v>4830</v>
      </c>
      <c r="F260" s="121" t="s">
        <v>4915</v>
      </c>
      <c r="G260" s="6"/>
      <c r="H260" s="6"/>
      <c r="I260" s="6" t="s">
        <v>4916</v>
      </c>
      <c r="J260" s="6" t="s">
        <v>4917</v>
      </c>
      <c r="K260" s="6" t="s">
        <v>4918</v>
      </c>
      <c r="L260" s="10" t="s">
        <v>4365</v>
      </c>
      <c r="M260" s="6">
        <v>1</v>
      </c>
      <c r="O260" s="10" t="s">
        <v>4834</v>
      </c>
      <c r="P260" s="10"/>
      <c r="Q260" s="10"/>
      <c r="R260" s="8">
        <v>44953</v>
      </c>
      <c r="S260" s="10"/>
      <c r="T260" s="10" t="s">
        <v>644</v>
      </c>
      <c r="U260" s="10">
        <v>9</v>
      </c>
      <c r="V260" s="10">
        <v>909</v>
      </c>
      <c r="W260" s="22"/>
      <c r="X260" s="10" t="s">
        <v>52</v>
      </c>
      <c r="Y260" s="10" t="s">
        <v>52</v>
      </c>
      <c r="Z260" s="6"/>
      <c r="AA260" s="6"/>
      <c r="AB260" s="6" t="s">
        <v>392</v>
      </c>
      <c r="AC260" s="6" t="s">
        <v>4210</v>
      </c>
      <c r="AD260" s="6" t="s">
        <v>392</v>
      </c>
      <c r="AE260" s="10" t="s">
        <v>70</v>
      </c>
      <c r="AF260" s="10"/>
      <c r="AG260" s="10"/>
      <c r="AH260" s="10"/>
      <c r="AI260" s="10"/>
      <c r="AJ260" s="22"/>
      <c r="AK260" s="10" t="s">
        <v>58</v>
      </c>
      <c r="AL260" s="10">
        <v>95351</v>
      </c>
      <c r="AM260" s="6" t="s">
        <v>59</v>
      </c>
      <c r="AN260" s="10">
        <v>1</v>
      </c>
      <c r="AO260" s="11">
        <v>0</v>
      </c>
      <c r="AP260" s="10"/>
      <c r="AQ260" s="10"/>
      <c r="AR260" s="10"/>
      <c r="AS260" s="10"/>
      <c r="AT260" s="10"/>
      <c r="AU260" s="59">
        <v>0</v>
      </c>
    </row>
    <row r="261" spans="1:47" ht="12.75" customHeight="1" x14ac:dyDescent="0.25">
      <c r="A261" s="6" t="s">
        <v>4365</v>
      </c>
      <c r="B261" s="6">
        <v>6022</v>
      </c>
      <c r="C261" s="6" t="s">
        <v>45</v>
      </c>
      <c r="D261" s="6" t="s">
        <v>46</v>
      </c>
      <c r="E261" s="6" t="s">
        <v>4830</v>
      </c>
      <c r="F261" s="121" t="s">
        <v>4919</v>
      </c>
      <c r="G261" s="6"/>
      <c r="H261" s="6"/>
      <c r="I261" s="6" t="s">
        <v>4920</v>
      </c>
      <c r="J261" s="6" t="s">
        <v>4921</v>
      </c>
      <c r="K261" s="6" t="s">
        <v>4922</v>
      </c>
      <c r="L261" s="10" t="s">
        <v>4365</v>
      </c>
      <c r="M261" s="6">
        <v>1</v>
      </c>
      <c r="O261" s="10" t="s">
        <v>4834</v>
      </c>
      <c r="P261" s="10"/>
      <c r="Q261" s="10"/>
      <c r="R261" s="8">
        <v>44953</v>
      </c>
      <c r="S261" s="10"/>
      <c r="T261" s="10" t="s">
        <v>644</v>
      </c>
      <c r="U261" s="10">
        <v>8</v>
      </c>
      <c r="V261" s="10">
        <v>804</v>
      </c>
      <c r="W261" s="22"/>
      <c r="X261" s="10" t="s">
        <v>52</v>
      </c>
      <c r="Y261" s="10" t="s">
        <v>52</v>
      </c>
      <c r="Z261" s="6" t="s">
        <v>728</v>
      </c>
      <c r="AA261" s="6"/>
      <c r="AB261" s="6" t="s">
        <v>922</v>
      </c>
      <c r="AC261" s="6" t="s">
        <v>4923</v>
      </c>
      <c r="AD261" s="6" t="s">
        <v>922</v>
      </c>
      <c r="AE261" s="10" t="s">
        <v>215</v>
      </c>
      <c r="AF261" s="10"/>
      <c r="AG261" s="10"/>
      <c r="AH261" s="10"/>
      <c r="AI261" s="10"/>
      <c r="AJ261" s="22"/>
      <c r="AK261" s="10" t="s">
        <v>58</v>
      </c>
      <c r="AL261" s="10">
        <v>82107</v>
      </c>
      <c r="AM261" s="6" t="s">
        <v>59</v>
      </c>
      <c r="AN261" s="10">
        <v>1</v>
      </c>
      <c r="AO261" s="11">
        <v>0</v>
      </c>
      <c r="AP261" s="10"/>
      <c r="AQ261" s="10"/>
      <c r="AR261" s="10"/>
      <c r="AS261" s="10"/>
      <c r="AT261" s="10"/>
      <c r="AU261" s="6"/>
    </row>
    <row r="262" spans="1:47" ht="12.75" customHeight="1" x14ac:dyDescent="0.25">
      <c r="A262" s="6" t="s">
        <v>4365</v>
      </c>
      <c r="B262" s="6">
        <v>6023</v>
      </c>
      <c r="C262" s="6" t="s">
        <v>45</v>
      </c>
      <c r="D262" s="6" t="s">
        <v>46</v>
      </c>
      <c r="E262" s="6" t="s">
        <v>4830</v>
      </c>
      <c r="F262" s="121" t="s">
        <v>4924</v>
      </c>
      <c r="G262" s="6"/>
      <c r="H262" s="6"/>
      <c r="I262" s="6" t="s">
        <v>4925</v>
      </c>
      <c r="J262" s="6" t="s">
        <v>4926</v>
      </c>
      <c r="K262" s="6" t="s">
        <v>4927</v>
      </c>
      <c r="L262" s="10" t="s">
        <v>4365</v>
      </c>
      <c r="M262" s="6">
        <v>1</v>
      </c>
      <c r="O262" s="10" t="s">
        <v>4834</v>
      </c>
      <c r="P262" s="10"/>
      <c r="Q262" s="10"/>
      <c r="R262" s="8">
        <v>44953</v>
      </c>
      <c r="S262" s="10"/>
      <c r="T262" s="10" t="s">
        <v>644</v>
      </c>
      <c r="U262" s="10">
        <v>8</v>
      </c>
      <c r="V262" s="10">
        <v>804</v>
      </c>
      <c r="W262" s="22"/>
      <c r="X262" s="10" t="s">
        <v>52</v>
      </c>
      <c r="Y262" s="10" t="s">
        <v>52</v>
      </c>
      <c r="Z262" s="6" t="s">
        <v>728</v>
      </c>
      <c r="AA262" s="6"/>
      <c r="AB262" s="6" t="s">
        <v>402</v>
      </c>
      <c r="AC262" s="6" t="s">
        <v>729</v>
      </c>
      <c r="AD262" s="6" t="s">
        <v>402</v>
      </c>
      <c r="AE262" s="10"/>
      <c r="AF262" s="10"/>
      <c r="AG262" s="10"/>
      <c r="AH262" s="10"/>
      <c r="AI262" s="10"/>
      <c r="AJ262" s="22"/>
      <c r="AK262" s="10" t="s">
        <v>58</v>
      </c>
      <c r="AL262" s="10">
        <v>82107</v>
      </c>
      <c r="AM262" s="6" t="s">
        <v>59</v>
      </c>
      <c r="AN262" s="10">
        <v>1</v>
      </c>
      <c r="AO262" s="11">
        <v>0</v>
      </c>
      <c r="AP262" s="10"/>
      <c r="AQ262" s="10"/>
      <c r="AR262" s="10"/>
      <c r="AS262" s="10"/>
      <c r="AT262" s="10"/>
      <c r="AU262" s="6"/>
    </row>
    <row r="263" spans="1:47" ht="12.75" customHeight="1" x14ac:dyDescent="0.25">
      <c r="A263" s="6" t="s">
        <v>4365</v>
      </c>
      <c r="B263" s="6">
        <v>6024</v>
      </c>
      <c r="C263" s="6" t="s">
        <v>45</v>
      </c>
      <c r="D263" s="6" t="s">
        <v>46</v>
      </c>
      <c r="E263" s="6" t="s">
        <v>4830</v>
      </c>
      <c r="F263" s="121" t="s">
        <v>4928</v>
      </c>
      <c r="G263" s="6"/>
      <c r="H263" s="6"/>
      <c r="I263" s="6" t="s">
        <v>4929</v>
      </c>
      <c r="J263" s="6" t="s">
        <v>4930</v>
      </c>
      <c r="K263" s="6" t="s">
        <v>4931</v>
      </c>
      <c r="L263" s="10" t="s">
        <v>4365</v>
      </c>
      <c r="M263" s="6">
        <v>1</v>
      </c>
      <c r="O263" s="10" t="s">
        <v>4834</v>
      </c>
      <c r="P263" s="10"/>
      <c r="Q263" s="10"/>
      <c r="R263" s="8">
        <v>44896</v>
      </c>
      <c r="S263" s="10"/>
      <c r="T263" s="10"/>
      <c r="U263" s="10"/>
      <c r="V263" s="10"/>
      <c r="W263" s="22"/>
      <c r="X263" s="10" t="s">
        <v>52</v>
      </c>
      <c r="Y263" s="10" t="s">
        <v>52</v>
      </c>
      <c r="Z263" s="6"/>
      <c r="AA263" s="6"/>
      <c r="AB263" s="6"/>
      <c r="AC263" s="6" t="s">
        <v>1785</v>
      </c>
      <c r="AD263" s="6"/>
      <c r="AE263" s="10"/>
      <c r="AF263" s="10"/>
      <c r="AG263" s="10"/>
      <c r="AH263" s="10"/>
      <c r="AI263" s="10"/>
      <c r="AJ263" s="22"/>
      <c r="AK263" s="10"/>
      <c r="AL263" s="10"/>
      <c r="AM263" s="6"/>
      <c r="AN263" s="10">
        <v>1</v>
      </c>
      <c r="AO263" s="11">
        <v>0</v>
      </c>
      <c r="AP263" s="10"/>
      <c r="AQ263" s="10"/>
      <c r="AR263" s="10"/>
      <c r="AS263" s="10"/>
      <c r="AT263" s="10"/>
      <c r="AU263" s="59">
        <v>0</v>
      </c>
    </row>
    <row r="264" spans="1:47" ht="12.75" customHeight="1" x14ac:dyDescent="0.25">
      <c r="A264" s="6" t="s">
        <v>4365</v>
      </c>
      <c r="B264" s="6">
        <v>6025</v>
      </c>
      <c r="C264" s="6" t="s">
        <v>45</v>
      </c>
      <c r="D264" s="6" t="s">
        <v>46</v>
      </c>
      <c r="E264" s="6" t="s">
        <v>4830</v>
      </c>
      <c r="F264" s="121" t="s">
        <v>4932</v>
      </c>
      <c r="G264" s="6"/>
      <c r="H264" s="6"/>
      <c r="I264" s="6" t="s">
        <v>4933</v>
      </c>
      <c r="J264" s="6" t="s">
        <v>4934</v>
      </c>
      <c r="K264" s="6" t="s">
        <v>4935</v>
      </c>
      <c r="L264" s="10" t="s">
        <v>4365</v>
      </c>
      <c r="M264" s="6">
        <v>1</v>
      </c>
      <c r="O264" s="10" t="s">
        <v>4834</v>
      </c>
      <c r="P264" s="10"/>
      <c r="Q264" s="10"/>
      <c r="R264" s="8">
        <v>44960</v>
      </c>
      <c r="S264" s="10"/>
      <c r="T264" s="10" t="s">
        <v>212</v>
      </c>
      <c r="U264" s="10">
        <v>3</v>
      </c>
      <c r="V264" s="10">
        <v>16</v>
      </c>
      <c r="W264" s="22"/>
      <c r="X264" s="10" t="s">
        <v>52</v>
      </c>
      <c r="Y264" s="10" t="s">
        <v>52</v>
      </c>
      <c r="Z264" s="6" t="s">
        <v>4868</v>
      </c>
      <c r="AA264" s="6"/>
      <c r="AB264" s="6" t="s">
        <v>213</v>
      </c>
      <c r="AC264" s="6" t="s">
        <v>319</v>
      </c>
      <c r="AD264" s="6" t="s">
        <v>213</v>
      </c>
      <c r="AE264" s="6" t="s">
        <v>215</v>
      </c>
      <c r="AF264" s="10"/>
      <c r="AG264" s="10"/>
      <c r="AH264" s="10"/>
      <c r="AI264" s="10"/>
      <c r="AJ264" s="22"/>
      <c r="AK264" s="10" t="s">
        <v>58</v>
      </c>
      <c r="AL264" s="10">
        <v>95965</v>
      </c>
      <c r="AM264" s="6" t="s">
        <v>59</v>
      </c>
      <c r="AN264" s="10">
        <v>1</v>
      </c>
      <c r="AO264" s="11">
        <v>0</v>
      </c>
      <c r="AP264" s="10"/>
      <c r="AQ264" s="10"/>
      <c r="AR264" s="10"/>
      <c r="AS264" s="10"/>
      <c r="AT264" s="10"/>
      <c r="AU264" s="6"/>
    </row>
    <row r="265" spans="1:47" ht="12.75" customHeight="1" x14ac:dyDescent="0.25">
      <c r="A265" s="6" t="s">
        <v>4365</v>
      </c>
      <c r="B265" s="6">
        <v>6026</v>
      </c>
      <c r="C265" s="6" t="s">
        <v>45</v>
      </c>
      <c r="D265" s="6" t="s">
        <v>46</v>
      </c>
      <c r="E265" s="6" t="s">
        <v>4830</v>
      </c>
      <c r="F265" s="121" t="s">
        <v>4936</v>
      </c>
      <c r="G265" s="6"/>
      <c r="H265" s="6"/>
      <c r="I265" s="6" t="s">
        <v>4937</v>
      </c>
      <c r="J265" s="6" t="s">
        <v>4938</v>
      </c>
      <c r="K265" s="6" t="s">
        <v>4939</v>
      </c>
      <c r="L265" s="10" t="s">
        <v>4365</v>
      </c>
      <c r="M265" s="6">
        <v>1</v>
      </c>
      <c r="O265" s="10" t="s">
        <v>4834</v>
      </c>
      <c r="P265" s="10"/>
      <c r="Q265" s="10"/>
      <c r="R265" s="8">
        <v>44960</v>
      </c>
      <c r="S265" s="10"/>
      <c r="T265" s="10" t="s">
        <v>51</v>
      </c>
      <c r="U265" s="6">
        <v>3</v>
      </c>
      <c r="V265" s="6">
        <v>8</v>
      </c>
      <c r="W265" s="22"/>
      <c r="X265" s="10" t="s">
        <v>52</v>
      </c>
      <c r="Y265" s="10" t="s">
        <v>52</v>
      </c>
      <c r="Z265" s="6" t="s">
        <v>4940</v>
      </c>
      <c r="AA265" s="6"/>
      <c r="AB265" s="6" t="s">
        <v>149</v>
      </c>
      <c r="AC265" s="6" t="s">
        <v>3447</v>
      </c>
      <c r="AD265" s="6" t="s">
        <v>149</v>
      </c>
      <c r="AE265" s="10" t="s">
        <v>359</v>
      </c>
      <c r="AF265" s="10"/>
      <c r="AG265" s="10"/>
      <c r="AH265" s="10"/>
      <c r="AI265" s="10"/>
      <c r="AJ265" s="22"/>
      <c r="AK265" s="10" t="s">
        <v>58</v>
      </c>
      <c r="AL265" s="10"/>
      <c r="AM265" s="6" t="s">
        <v>59</v>
      </c>
      <c r="AN265" s="10">
        <v>1</v>
      </c>
      <c r="AO265" s="11">
        <v>0</v>
      </c>
      <c r="AP265" s="10"/>
      <c r="AQ265" s="10"/>
      <c r="AR265" s="10"/>
      <c r="AS265" s="10"/>
      <c r="AT265" s="10"/>
      <c r="AU265" s="6"/>
    </row>
    <row r="266" spans="1:47" ht="12.75" customHeight="1" x14ac:dyDescent="0.25">
      <c r="A266" s="6" t="s">
        <v>4365</v>
      </c>
      <c r="B266" s="6">
        <v>6027</v>
      </c>
      <c r="C266" s="6" t="s">
        <v>45</v>
      </c>
      <c r="D266" s="6" t="s">
        <v>46</v>
      </c>
      <c r="E266" s="6" t="s">
        <v>4830</v>
      </c>
      <c r="F266" s="121" t="s">
        <v>4941</v>
      </c>
      <c r="G266" s="6"/>
      <c r="H266" s="6"/>
      <c r="I266" s="6" t="s">
        <v>4942</v>
      </c>
      <c r="J266" s="6" t="s">
        <v>4943</v>
      </c>
      <c r="K266" s="6" t="s">
        <v>4944</v>
      </c>
      <c r="L266" s="10" t="s">
        <v>4365</v>
      </c>
      <c r="M266" s="6">
        <v>1</v>
      </c>
      <c r="O266" s="10" t="s">
        <v>4834</v>
      </c>
      <c r="P266" s="10"/>
      <c r="Q266" s="10" t="s">
        <v>1950</v>
      </c>
      <c r="R266" s="8">
        <v>44963</v>
      </c>
      <c r="S266" s="10"/>
      <c r="T266" s="10" t="s">
        <v>475</v>
      </c>
      <c r="U266" s="10">
        <v>2</v>
      </c>
      <c r="V266" s="10">
        <v>15</v>
      </c>
      <c r="W266" s="22"/>
      <c r="X266" s="10" t="s">
        <v>52</v>
      </c>
      <c r="Y266" s="10" t="s">
        <v>52</v>
      </c>
      <c r="Z266" s="6" t="s">
        <v>2043</v>
      </c>
      <c r="AA266" s="6"/>
      <c r="AB266" s="6" t="s">
        <v>4945</v>
      </c>
      <c r="AC266" s="6" t="s">
        <v>650</v>
      </c>
      <c r="AD266" s="6" t="s">
        <v>4945</v>
      </c>
      <c r="AE266" s="10" t="s">
        <v>238</v>
      </c>
      <c r="AF266" s="10"/>
      <c r="AG266" s="10"/>
      <c r="AH266" s="10"/>
      <c r="AI266" s="10"/>
      <c r="AJ266" s="22"/>
      <c r="AK266" s="10" t="s">
        <v>58</v>
      </c>
      <c r="AL266" s="10">
        <v>97582</v>
      </c>
      <c r="AM266" s="6" t="s">
        <v>59</v>
      </c>
      <c r="AN266" s="10">
        <v>1</v>
      </c>
      <c r="AO266" s="11">
        <v>0</v>
      </c>
      <c r="AP266" s="10"/>
      <c r="AQ266" s="10"/>
      <c r="AR266" s="10"/>
      <c r="AS266" s="10"/>
      <c r="AT266" s="10"/>
      <c r="AU266" s="6"/>
    </row>
    <row r="267" spans="1:47" ht="12.75" customHeight="1" x14ac:dyDescent="0.25">
      <c r="A267" s="6" t="s">
        <v>4365</v>
      </c>
      <c r="B267" s="6">
        <v>6028</v>
      </c>
      <c r="C267" s="6" t="s">
        <v>45</v>
      </c>
      <c r="D267" s="6" t="s">
        <v>46</v>
      </c>
      <c r="E267" s="6" t="s">
        <v>4830</v>
      </c>
      <c r="F267" s="121" t="s">
        <v>4946</v>
      </c>
      <c r="G267" s="6"/>
      <c r="H267" s="6"/>
      <c r="I267" s="6" t="s">
        <v>4947</v>
      </c>
      <c r="J267" s="6" t="s">
        <v>4948</v>
      </c>
      <c r="K267" s="6" t="s">
        <v>4949</v>
      </c>
      <c r="L267" s="10" t="s">
        <v>4365</v>
      </c>
      <c r="M267" s="6">
        <v>1</v>
      </c>
      <c r="O267" s="10" t="s">
        <v>4834</v>
      </c>
      <c r="P267" s="10"/>
      <c r="Q267" s="10"/>
      <c r="R267" s="8">
        <v>44964</v>
      </c>
      <c r="S267" s="10"/>
      <c r="T267" s="10" t="s">
        <v>4487</v>
      </c>
      <c r="U267" s="10">
        <v>2</v>
      </c>
      <c r="V267" s="10" t="s">
        <v>4950</v>
      </c>
      <c r="W267" s="22"/>
      <c r="X267" s="10" t="s">
        <v>52</v>
      </c>
      <c r="Y267" s="10" t="s">
        <v>52</v>
      </c>
      <c r="Z267" s="6" t="s">
        <v>4951</v>
      </c>
      <c r="AA267" s="6"/>
      <c r="AB267" s="6" t="s">
        <v>3593</v>
      </c>
      <c r="AC267" s="6" t="s">
        <v>4952</v>
      </c>
      <c r="AD267" s="6" t="s">
        <v>3593</v>
      </c>
      <c r="AE267" s="10" t="s">
        <v>238</v>
      </c>
      <c r="AF267" s="10"/>
      <c r="AG267" s="10"/>
      <c r="AH267" s="10"/>
      <c r="AI267" s="10"/>
      <c r="AJ267" s="22"/>
      <c r="AK267" s="10" t="s">
        <v>58</v>
      </c>
      <c r="AL267" s="10">
        <v>98789</v>
      </c>
      <c r="AM267" s="6" t="s">
        <v>59</v>
      </c>
      <c r="AN267" s="10">
        <v>1</v>
      </c>
      <c r="AO267" s="11">
        <v>0</v>
      </c>
      <c r="AP267" s="10"/>
      <c r="AQ267" s="10"/>
      <c r="AR267" s="10"/>
      <c r="AS267" s="10"/>
      <c r="AT267" s="10"/>
      <c r="AU267" s="59">
        <v>0</v>
      </c>
    </row>
    <row r="268" spans="1:47" ht="12.75" customHeight="1" x14ac:dyDescent="0.25">
      <c r="A268" s="6" t="s">
        <v>4365</v>
      </c>
      <c r="B268" s="6">
        <v>6029</v>
      </c>
      <c r="C268" s="6" t="s">
        <v>45</v>
      </c>
      <c r="D268" s="6" t="s">
        <v>46</v>
      </c>
      <c r="E268" s="6" t="s">
        <v>4830</v>
      </c>
      <c r="F268" s="121" t="s">
        <v>4953</v>
      </c>
      <c r="G268" s="6"/>
      <c r="H268" s="6"/>
      <c r="I268" s="6" t="s">
        <v>4954</v>
      </c>
      <c r="J268" s="6" t="s">
        <v>4955</v>
      </c>
      <c r="K268" s="6" t="s">
        <v>4956</v>
      </c>
      <c r="L268" s="10" t="s">
        <v>4365</v>
      </c>
      <c r="M268" s="6">
        <v>1</v>
      </c>
      <c r="O268" s="10" t="s">
        <v>4834</v>
      </c>
      <c r="P268" s="10"/>
      <c r="Q268" s="10"/>
      <c r="R268" s="8">
        <v>44896</v>
      </c>
      <c r="S268" s="10"/>
      <c r="T268" s="10" t="s">
        <v>212</v>
      </c>
      <c r="U268" s="10">
        <v>3</v>
      </c>
      <c r="V268" s="10">
        <v>16</v>
      </c>
      <c r="W268" s="22"/>
      <c r="X268" s="10" t="s">
        <v>52</v>
      </c>
      <c r="Y268" s="10" t="s">
        <v>52</v>
      </c>
      <c r="Z268" s="6" t="s">
        <v>4868</v>
      </c>
      <c r="AA268" s="6"/>
      <c r="AB268" s="6" t="s">
        <v>296</v>
      </c>
      <c r="AC268" s="6" t="s">
        <v>3007</v>
      </c>
      <c r="AD268" s="6" t="s">
        <v>296</v>
      </c>
      <c r="AE268" s="10"/>
      <c r="AF268" s="10"/>
      <c r="AG268" s="10"/>
      <c r="AH268" s="10"/>
      <c r="AI268" s="10"/>
      <c r="AJ268" s="22"/>
      <c r="AK268" s="10" t="s">
        <v>58</v>
      </c>
      <c r="AL268" s="10">
        <v>95965</v>
      </c>
      <c r="AM268" s="6" t="s">
        <v>59</v>
      </c>
      <c r="AN268" s="10">
        <v>1</v>
      </c>
      <c r="AO268" s="11">
        <v>0</v>
      </c>
      <c r="AP268" s="10"/>
      <c r="AQ268" s="10"/>
      <c r="AR268" s="10"/>
      <c r="AS268" s="10"/>
      <c r="AT268" s="10"/>
      <c r="AU268" s="59">
        <v>0</v>
      </c>
    </row>
    <row r="269" spans="1:47" ht="12.75" customHeight="1" x14ac:dyDescent="0.25">
      <c r="A269" s="6" t="s">
        <v>4365</v>
      </c>
      <c r="B269" s="6">
        <v>6030</v>
      </c>
      <c r="C269" s="6" t="s">
        <v>45</v>
      </c>
      <c r="D269" s="6" t="s">
        <v>46</v>
      </c>
      <c r="E269" s="6" t="s">
        <v>4830</v>
      </c>
      <c r="F269" s="121" t="s">
        <v>4957</v>
      </c>
      <c r="G269" s="6"/>
      <c r="H269" s="6"/>
      <c r="I269" s="6" t="s">
        <v>4958</v>
      </c>
      <c r="J269" s="6" t="s">
        <v>4959</v>
      </c>
      <c r="K269" s="6" t="s">
        <v>4960</v>
      </c>
      <c r="L269" s="10" t="s">
        <v>4365</v>
      </c>
      <c r="M269" s="6">
        <v>1</v>
      </c>
      <c r="O269" s="10" t="s">
        <v>4834</v>
      </c>
      <c r="P269" s="10"/>
      <c r="Q269" s="10"/>
      <c r="R269" s="8">
        <v>44973</v>
      </c>
      <c r="S269" s="10"/>
      <c r="T269" s="10" t="s">
        <v>709</v>
      </c>
      <c r="U269" s="10">
        <v>3</v>
      </c>
      <c r="V269" s="10">
        <v>15</v>
      </c>
      <c r="W269" s="22"/>
      <c r="X269" s="10" t="s">
        <v>52</v>
      </c>
      <c r="Y269" s="10" t="s">
        <v>52</v>
      </c>
      <c r="Z269" s="6" t="s">
        <v>4961</v>
      </c>
      <c r="AA269" s="6"/>
      <c r="AB269" s="6" t="s">
        <v>296</v>
      </c>
      <c r="AC269" s="6" t="s">
        <v>4962</v>
      </c>
      <c r="AD269" s="6" t="s">
        <v>296</v>
      </c>
      <c r="AE269" s="10" t="s">
        <v>353</v>
      </c>
      <c r="AF269" s="10"/>
      <c r="AG269" s="10"/>
      <c r="AH269" s="10"/>
      <c r="AI269" s="10"/>
      <c r="AJ269" s="22"/>
      <c r="AK269" s="10" t="s">
        <v>58</v>
      </c>
      <c r="AL269" s="10">
        <v>99687</v>
      </c>
      <c r="AM269" s="6" t="s">
        <v>59</v>
      </c>
      <c r="AN269" s="10">
        <v>1</v>
      </c>
      <c r="AO269" s="11">
        <v>0</v>
      </c>
      <c r="AP269" s="10"/>
      <c r="AQ269" s="10"/>
      <c r="AR269" s="10"/>
      <c r="AS269" s="10"/>
      <c r="AT269" s="10"/>
      <c r="AU269" s="6"/>
    </row>
    <row r="270" spans="1:47" ht="12.75" customHeight="1" x14ac:dyDescent="0.25">
      <c r="A270" s="6" t="s">
        <v>4365</v>
      </c>
      <c r="B270" s="6">
        <v>6031</v>
      </c>
      <c r="C270" s="6" t="s">
        <v>45</v>
      </c>
      <c r="D270" s="6" t="s">
        <v>46</v>
      </c>
      <c r="E270" s="6" t="s">
        <v>4830</v>
      </c>
      <c r="F270" s="121" t="s">
        <v>4963</v>
      </c>
      <c r="G270" s="6"/>
      <c r="H270" s="6"/>
      <c r="I270" s="6" t="s">
        <v>4964</v>
      </c>
      <c r="J270" s="6" t="s">
        <v>4965</v>
      </c>
      <c r="K270" s="6" t="s">
        <v>4966</v>
      </c>
      <c r="L270" s="10" t="s">
        <v>4365</v>
      </c>
      <c r="M270" s="6">
        <v>1</v>
      </c>
      <c r="O270" s="10" t="s">
        <v>4834</v>
      </c>
      <c r="P270" s="10"/>
      <c r="Q270" s="10"/>
      <c r="R270" s="8">
        <v>44896</v>
      </c>
      <c r="S270" s="10"/>
      <c r="T270" s="10" t="s">
        <v>709</v>
      </c>
      <c r="U270" s="10">
        <v>3</v>
      </c>
      <c r="V270" s="10">
        <v>16</v>
      </c>
      <c r="W270" s="22"/>
      <c r="X270" s="10" t="s">
        <v>52</v>
      </c>
      <c r="Y270" s="10" t="s">
        <v>52</v>
      </c>
      <c r="Z270" s="6" t="s">
        <v>4940</v>
      </c>
      <c r="AA270" s="6"/>
      <c r="AB270" s="6" t="s">
        <v>296</v>
      </c>
      <c r="AC270" s="6" t="s">
        <v>3021</v>
      </c>
      <c r="AD270" s="6" t="s">
        <v>296</v>
      </c>
      <c r="AE270" s="10" t="s">
        <v>77</v>
      </c>
      <c r="AF270" s="10"/>
      <c r="AG270" s="10"/>
      <c r="AH270" s="10"/>
      <c r="AI270" s="10"/>
      <c r="AJ270" s="22"/>
      <c r="AK270" s="10" t="s">
        <v>58</v>
      </c>
      <c r="AL270" s="10">
        <v>100438</v>
      </c>
      <c r="AM270" s="6" t="s">
        <v>59</v>
      </c>
      <c r="AN270" s="10">
        <v>1</v>
      </c>
      <c r="AO270" s="11">
        <v>0</v>
      </c>
      <c r="AP270" s="10"/>
      <c r="AQ270" s="10"/>
      <c r="AR270" s="10"/>
      <c r="AS270" s="10"/>
      <c r="AT270" s="10"/>
      <c r="AU270" s="6"/>
    </row>
    <row r="271" spans="1:47" ht="12.75" customHeight="1" x14ac:dyDescent="0.25">
      <c r="A271" s="6" t="s">
        <v>4365</v>
      </c>
      <c r="B271" s="6">
        <v>6032</v>
      </c>
      <c r="C271" s="6" t="s">
        <v>45</v>
      </c>
      <c r="D271" s="6" t="s">
        <v>46</v>
      </c>
      <c r="E271" s="6" t="s">
        <v>4830</v>
      </c>
      <c r="F271" s="121" t="s">
        <v>4967</v>
      </c>
      <c r="G271" s="6"/>
      <c r="H271" s="6"/>
      <c r="I271" s="6" t="s">
        <v>4968</v>
      </c>
      <c r="J271" s="6" t="s">
        <v>4969</v>
      </c>
      <c r="K271" s="6" t="s">
        <v>4970</v>
      </c>
      <c r="L271" s="10" t="s">
        <v>4365</v>
      </c>
      <c r="M271" s="6">
        <v>1</v>
      </c>
      <c r="O271" s="10" t="s">
        <v>4834</v>
      </c>
      <c r="P271" s="10"/>
      <c r="Q271" s="10"/>
      <c r="R271" s="8">
        <v>44977</v>
      </c>
      <c r="S271" s="10"/>
      <c r="T271" s="10" t="s">
        <v>644</v>
      </c>
      <c r="U271" s="10">
        <v>4</v>
      </c>
      <c r="V271" s="10">
        <v>413</v>
      </c>
      <c r="W271" s="22"/>
      <c r="X271" s="10" t="s">
        <v>52</v>
      </c>
      <c r="Y271" s="10" t="s">
        <v>52</v>
      </c>
      <c r="Z271" s="6" t="s">
        <v>364</v>
      </c>
      <c r="AA271" s="6"/>
      <c r="AB271" s="6" t="s">
        <v>159</v>
      </c>
      <c r="AC271" s="6" t="s">
        <v>1209</v>
      </c>
      <c r="AD271" s="6" t="s">
        <v>159</v>
      </c>
      <c r="AE271" s="10" t="s">
        <v>372</v>
      </c>
      <c r="AF271" s="10"/>
      <c r="AG271" s="10"/>
      <c r="AH271" s="10"/>
      <c r="AI271" s="10"/>
      <c r="AJ271" s="22"/>
      <c r="AK271" s="10" t="s">
        <v>58</v>
      </c>
      <c r="AL271" s="10">
        <v>99243</v>
      </c>
      <c r="AM271" s="6" t="s">
        <v>59</v>
      </c>
      <c r="AN271" s="10">
        <v>1</v>
      </c>
      <c r="AO271" s="11">
        <v>0</v>
      </c>
      <c r="AP271" s="10"/>
      <c r="AQ271" s="10"/>
      <c r="AR271" s="10"/>
      <c r="AS271" s="10"/>
      <c r="AT271" s="10"/>
      <c r="AU271" s="6"/>
    </row>
    <row r="272" spans="1:47" ht="12.75" customHeight="1" x14ac:dyDescent="0.25">
      <c r="A272" s="6" t="s">
        <v>4365</v>
      </c>
      <c r="B272" s="6">
        <v>6033</v>
      </c>
      <c r="C272" s="6" t="s">
        <v>45</v>
      </c>
      <c r="D272" s="6" t="s">
        <v>46</v>
      </c>
      <c r="E272" s="6" t="s">
        <v>4830</v>
      </c>
      <c r="F272" s="121" t="s">
        <v>4971</v>
      </c>
      <c r="G272" s="6"/>
      <c r="H272" s="6"/>
      <c r="I272" s="6" t="s">
        <v>4972</v>
      </c>
      <c r="J272" s="6" t="s">
        <v>4973</v>
      </c>
      <c r="K272" s="6" t="s">
        <v>4974</v>
      </c>
      <c r="L272" s="10" t="s">
        <v>4365</v>
      </c>
      <c r="M272" s="6">
        <v>1</v>
      </c>
      <c r="O272" s="10" t="s">
        <v>4834</v>
      </c>
      <c r="P272" s="10"/>
      <c r="Q272" s="10"/>
      <c r="R272" s="8">
        <v>44896</v>
      </c>
      <c r="S272" s="10"/>
      <c r="T272" s="10"/>
      <c r="U272" s="10"/>
      <c r="V272" s="10"/>
      <c r="W272" s="22"/>
      <c r="X272" s="10" t="s">
        <v>52</v>
      </c>
      <c r="Y272" s="10" t="s">
        <v>52</v>
      </c>
      <c r="Z272" s="6"/>
      <c r="AA272" s="6"/>
      <c r="AB272" s="6"/>
      <c r="AC272" s="6"/>
      <c r="AD272" s="6"/>
      <c r="AE272" s="10"/>
      <c r="AF272" s="10"/>
      <c r="AG272" s="10"/>
      <c r="AH272" s="10"/>
      <c r="AI272" s="10"/>
      <c r="AJ272" s="22"/>
      <c r="AK272" s="10"/>
      <c r="AL272" s="10"/>
      <c r="AM272" s="6"/>
      <c r="AN272" s="10">
        <v>1</v>
      </c>
      <c r="AO272" s="11">
        <v>0</v>
      </c>
      <c r="AP272" s="10"/>
      <c r="AQ272" s="10"/>
      <c r="AR272" s="10"/>
      <c r="AS272" s="10"/>
      <c r="AT272" s="10"/>
      <c r="AU272" s="6"/>
    </row>
    <row r="273" spans="1:47" ht="12.75" customHeight="1" x14ac:dyDescent="0.25">
      <c r="A273" s="6" t="s">
        <v>4365</v>
      </c>
      <c r="B273" s="6">
        <v>6034</v>
      </c>
      <c r="C273" s="6" t="s">
        <v>45</v>
      </c>
      <c r="D273" s="6" t="s">
        <v>46</v>
      </c>
      <c r="E273" s="6" t="s">
        <v>4830</v>
      </c>
      <c r="F273" s="121" t="s">
        <v>4975</v>
      </c>
      <c r="G273" s="6"/>
      <c r="H273" s="6"/>
      <c r="I273" s="6" t="s">
        <v>4976</v>
      </c>
      <c r="J273" s="6" t="s">
        <v>4977</v>
      </c>
      <c r="K273" s="6" t="s">
        <v>4978</v>
      </c>
      <c r="L273" s="10" t="s">
        <v>4365</v>
      </c>
      <c r="M273" s="6">
        <v>1</v>
      </c>
      <c r="O273" s="10" t="s">
        <v>4834</v>
      </c>
      <c r="P273" s="10"/>
      <c r="Q273" s="10"/>
      <c r="R273" s="8">
        <v>44896</v>
      </c>
      <c r="S273" s="10"/>
      <c r="T273" s="10"/>
      <c r="U273" s="10"/>
      <c r="V273" s="10"/>
      <c r="W273" s="22"/>
      <c r="X273" s="10" t="s">
        <v>52</v>
      </c>
      <c r="Y273" s="10" t="s">
        <v>52</v>
      </c>
      <c r="Z273" s="6"/>
      <c r="AA273" s="6"/>
      <c r="AB273" s="6"/>
      <c r="AC273" s="6"/>
      <c r="AD273" s="6"/>
      <c r="AE273" s="10"/>
      <c r="AF273" s="10"/>
      <c r="AG273" s="10"/>
      <c r="AH273" s="10"/>
      <c r="AI273" s="10"/>
      <c r="AJ273" s="22"/>
      <c r="AK273" s="10"/>
      <c r="AL273" s="10"/>
      <c r="AM273" s="6"/>
      <c r="AN273" s="10">
        <v>1</v>
      </c>
      <c r="AO273" s="11">
        <v>0</v>
      </c>
      <c r="AP273" s="10"/>
      <c r="AQ273" s="10"/>
      <c r="AR273" s="10"/>
      <c r="AS273" s="10"/>
      <c r="AT273" s="10"/>
      <c r="AU273" s="6"/>
    </row>
    <row r="274" spans="1:47" ht="12.75" customHeight="1" x14ac:dyDescent="0.25">
      <c r="A274" s="6" t="s">
        <v>4365</v>
      </c>
      <c r="B274" s="6">
        <v>6035</v>
      </c>
      <c r="C274" s="6" t="s">
        <v>45</v>
      </c>
      <c r="D274" s="6" t="s">
        <v>46</v>
      </c>
      <c r="E274" s="6" t="s">
        <v>4830</v>
      </c>
      <c r="F274" s="121" t="s">
        <v>4979</v>
      </c>
      <c r="G274" s="6"/>
      <c r="H274" s="6"/>
      <c r="I274" s="6" t="s">
        <v>4980</v>
      </c>
      <c r="J274" s="6" t="s">
        <v>4981</v>
      </c>
      <c r="K274" s="6" t="s">
        <v>4982</v>
      </c>
      <c r="L274" s="10" t="s">
        <v>4365</v>
      </c>
      <c r="M274" s="6">
        <v>1</v>
      </c>
      <c r="O274" s="10" t="s">
        <v>4834</v>
      </c>
      <c r="P274" s="10"/>
      <c r="Q274" s="10"/>
      <c r="R274" s="8">
        <v>44896</v>
      </c>
      <c r="S274" s="10"/>
      <c r="T274" s="10"/>
      <c r="U274" s="10"/>
      <c r="V274" s="10"/>
      <c r="W274" s="22"/>
      <c r="X274" s="10" t="s">
        <v>52</v>
      </c>
      <c r="Y274" s="10" t="s">
        <v>52</v>
      </c>
      <c r="Z274" s="6"/>
      <c r="AA274" s="6"/>
      <c r="AB274" s="6"/>
      <c r="AC274" s="6"/>
      <c r="AD274" s="6"/>
      <c r="AE274" s="10"/>
      <c r="AF274" s="10"/>
      <c r="AG274" s="10"/>
      <c r="AH274" s="10"/>
      <c r="AI274" s="10"/>
      <c r="AJ274" s="22"/>
      <c r="AK274" s="10"/>
      <c r="AL274" s="10"/>
      <c r="AM274" s="6"/>
      <c r="AN274" s="10">
        <v>1</v>
      </c>
      <c r="AO274" s="11">
        <v>0</v>
      </c>
      <c r="AP274" s="10"/>
      <c r="AQ274" s="10"/>
      <c r="AR274" s="10"/>
      <c r="AS274" s="10"/>
      <c r="AT274" s="10"/>
      <c r="AU274" s="6"/>
    </row>
    <row r="275" spans="1:47" ht="12.75" customHeight="1" x14ac:dyDescent="0.25">
      <c r="A275" s="6" t="s">
        <v>4365</v>
      </c>
      <c r="B275" s="6">
        <v>6036</v>
      </c>
      <c r="C275" s="6" t="s">
        <v>45</v>
      </c>
      <c r="D275" s="6" t="s">
        <v>46</v>
      </c>
      <c r="E275" s="6" t="s">
        <v>4830</v>
      </c>
      <c r="F275" s="121" t="s">
        <v>4983</v>
      </c>
      <c r="G275" s="6"/>
      <c r="H275" s="6"/>
      <c r="I275" s="6" t="s">
        <v>4984</v>
      </c>
      <c r="J275" s="6" t="s">
        <v>4985</v>
      </c>
      <c r="K275" s="6" t="s">
        <v>4986</v>
      </c>
      <c r="L275" s="10" t="s">
        <v>4365</v>
      </c>
      <c r="M275" s="6">
        <v>1</v>
      </c>
      <c r="O275" s="10" t="s">
        <v>4834</v>
      </c>
      <c r="P275" s="10"/>
      <c r="Q275" s="10"/>
      <c r="R275" s="8">
        <v>44896</v>
      </c>
      <c r="S275" s="10"/>
      <c r="T275" s="10"/>
      <c r="U275" s="10"/>
      <c r="V275" s="10"/>
      <c r="W275" s="22"/>
      <c r="X275" s="10" t="s">
        <v>52</v>
      </c>
      <c r="Y275" s="10" t="s">
        <v>52</v>
      </c>
      <c r="Z275" s="6"/>
      <c r="AA275" s="6"/>
      <c r="AB275" s="6"/>
      <c r="AC275" s="6"/>
      <c r="AD275" s="6"/>
      <c r="AE275" s="10"/>
      <c r="AF275" s="10"/>
      <c r="AG275" s="10"/>
      <c r="AH275" s="10"/>
      <c r="AI275" s="10"/>
      <c r="AJ275" s="22"/>
      <c r="AK275" s="10"/>
      <c r="AL275" s="10"/>
      <c r="AM275" s="6"/>
      <c r="AN275" s="10">
        <v>1</v>
      </c>
      <c r="AO275" s="11">
        <v>0</v>
      </c>
      <c r="AP275" s="10"/>
      <c r="AQ275" s="10"/>
      <c r="AR275" s="10"/>
      <c r="AS275" s="10"/>
      <c r="AT275" s="10"/>
      <c r="AU275" s="6"/>
    </row>
    <row r="276" spans="1:47" ht="12.75" customHeight="1" x14ac:dyDescent="0.25">
      <c r="A276" s="6" t="s">
        <v>4365</v>
      </c>
      <c r="B276" s="6">
        <v>6037</v>
      </c>
      <c r="C276" s="6" t="s">
        <v>45</v>
      </c>
      <c r="D276" s="6" t="s">
        <v>46</v>
      </c>
      <c r="E276" s="6" t="s">
        <v>4830</v>
      </c>
      <c r="F276" s="121" t="s">
        <v>4987</v>
      </c>
      <c r="G276" s="6"/>
      <c r="H276" s="6"/>
      <c r="I276" s="6" t="s">
        <v>4988</v>
      </c>
      <c r="J276" s="6" t="s">
        <v>4989</v>
      </c>
      <c r="K276" s="6" t="s">
        <v>4990</v>
      </c>
      <c r="L276" s="10" t="s">
        <v>4365</v>
      </c>
      <c r="M276" s="6">
        <v>1</v>
      </c>
      <c r="O276" s="10" t="s">
        <v>4834</v>
      </c>
      <c r="P276" s="10"/>
      <c r="Q276" s="10"/>
      <c r="R276" s="8">
        <v>44896</v>
      </c>
      <c r="S276" s="10"/>
      <c r="T276" s="10"/>
      <c r="U276" s="10"/>
      <c r="V276" s="10"/>
      <c r="W276" s="22"/>
      <c r="X276" s="10" t="s">
        <v>52</v>
      </c>
      <c r="Y276" s="10" t="s">
        <v>52</v>
      </c>
      <c r="Z276" s="6"/>
      <c r="AA276" s="6"/>
      <c r="AB276" s="6"/>
      <c r="AC276" s="6"/>
      <c r="AD276" s="6"/>
      <c r="AE276" s="10"/>
      <c r="AF276" s="10"/>
      <c r="AG276" s="10"/>
      <c r="AH276" s="10"/>
      <c r="AI276" s="10"/>
      <c r="AJ276" s="22"/>
      <c r="AK276" s="10"/>
      <c r="AL276" s="10"/>
      <c r="AM276" s="6"/>
      <c r="AN276" s="10">
        <v>1</v>
      </c>
      <c r="AO276" s="11">
        <v>0</v>
      </c>
      <c r="AP276" s="10"/>
      <c r="AQ276" s="10"/>
      <c r="AR276" s="10"/>
      <c r="AS276" s="10"/>
      <c r="AT276" s="10"/>
      <c r="AU276" s="6"/>
    </row>
    <row r="277" spans="1:47" ht="12.75" customHeight="1" x14ac:dyDescent="0.25">
      <c r="A277" s="6" t="s">
        <v>4365</v>
      </c>
      <c r="B277" s="6">
        <v>6038</v>
      </c>
      <c r="C277" s="6" t="s">
        <v>45</v>
      </c>
      <c r="D277" s="6" t="s">
        <v>46</v>
      </c>
      <c r="E277" s="6" t="s">
        <v>4830</v>
      </c>
      <c r="F277" s="121" t="s">
        <v>4991</v>
      </c>
      <c r="G277" s="6"/>
      <c r="H277" s="6"/>
      <c r="I277" s="6" t="s">
        <v>4992</v>
      </c>
      <c r="J277" s="6" t="s">
        <v>4993</v>
      </c>
      <c r="K277" s="6" t="s">
        <v>4994</v>
      </c>
      <c r="L277" s="10" t="s">
        <v>4365</v>
      </c>
      <c r="M277" s="6">
        <v>1</v>
      </c>
      <c r="O277" s="10" t="s">
        <v>4834</v>
      </c>
      <c r="P277" s="10"/>
      <c r="Q277" s="10"/>
      <c r="R277" s="8">
        <v>44896</v>
      </c>
      <c r="S277" s="10"/>
      <c r="T277" s="10"/>
      <c r="U277" s="10"/>
      <c r="V277" s="10"/>
      <c r="W277" s="22"/>
      <c r="X277" s="10" t="s">
        <v>52</v>
      </c>
      <c r="Y277" s="10" t="s">
        <v>52</v>
      </c>
      <c r="Z277" s="6"/>
      <c r="AA277" s="6"/>
      <c r="AB277" s="6"/>
      <c r="AC277" s="6"/>
      <c r="AD277" s="6"/>
      <c r="AE277" s="10"/>
      <c r="AF277" s="10"/>
      <c r="AG277" s="10"/>
      <c r="AH277" s="10"/>
      <c r="AI277" s="10"/>
      <c r="AJ277" s="22"/>
      <c r="AK277" s="10"/>
      <c r="AL277" s="10"/>
      <c r="AM277" s="6"/>
      <c r="AN277" s="10">
        <v>1</v>
      </c>
      <c r="AO277" s="11">
        <v>0</v>
      </c>
      <c r="AP277" s="10"/>
      <c r="AQ277" s="10"/>
      <c r="AR277" s="10"/>
      <c r="AS277" s="10"/>
      <c r="AT277" s="10"/>
      <c r="AU277" s="6"/>
    </row>
    <row r="278" spans="1:47" ht="12.75" customHeight="1" x14ac:dyDescent="0.25">
      <c r="A278" s="6" t="s">
        <v>4365</v>
      </c>
      <c r="B278" s="6">
        <v>6039</v>
      </c>
      <c r="C278" s="6" t="s">
        <v>45</v>
      </c>
      <c r="D278" s="6" t="s">
        <v>46</v>
      </c>
      <c r="E278" s="6" t="s">
        <v>4830</v>
      </c>
      <c r="F278" s="121" t="s">
        <v>4995</v>
      </c>
      <c r="G278" s="6"/>
      <c r="H278" s="6"/>
      <c r="I278" s="6" t="s">
        <v>4996</v>
      </c>
      <c r="J278" s="6" t="s">
        <v>4997</v>
      </c>
      <c r="K278" s="6" t="s">
        <v>4998</v>
      </c>
      <c r="L278" s="10" t="s">
        <v>4365</v>
      </c>
      <c r="M278" s="6">
        <v>1</v>
      </c>
      <c r="O278" s="10" t="s">
        <v>4834</v>
      </c>
      <c r="P278" s="10"/>
      <c r="Q278" s="10"/>
      <c r="R278" s="8">
        <v>44896</v>
      </c>
      <c r="S278" s="10"/>
      <c r="T278" s="10"/>
      <c r="U278" s="10"/>
      <c r="V278" s="10"/>
      <c r="W278" s="22"/>
      <c r="X278" s="10" t="s">
        <v>52</v>
      </c>
      <c r="Y278" s="10" t="s">
        <v>52</v>
      </c>
      <c r="Z278" s="6"/>
      <c r="AA278" s="6"/>
      <c r="AB278" s="6"/>
      <c r="AC278" s="6"/>
      <c r="AD278" s="6"/>
      <c r="AE278" s="10"/>
      <c r="AF278" s="10"/>
      <c r="AG278" s="10"/>
      <c r="AH278" s="10"/>
      <c r="AI278" s="10"/>
      <c r="AJ278" s="22"/>
      <c r="AK278" s="10"/>
      <c r="AL278" s="10"/>
      <c r="AM278" s="6"/>
      <c r="AN278" s="10">
        <v>1</v>
      </c>
      <c r="AO278" s="11">
        <v>0</v>
      </c>
      <c r="AP278" s="10"/>
      <c r="AQ278" s="10"/>
      <c r="AR278" s="10"/>
      <c r="AS278" s="10"/>
      <c r="AT278" s="10"/>
      <c r="AU278" s="59">
        <v>0</v>
      </c>
    </row>
    <row r="279" spans="1:47" ht="12.75" customHeight="1" x14ac:dyDescent="0.25">
      <c r="A279" s="6" t="s">
        <v>4365</v>
      </c>
      <c r="B279" s="6">
        <v>6040</v>
      </c>
      <c r="C279" s="6" t="s">
        <v>45</v>
      </c>
      <c r="D279" s="6" t="s">
        <v>46</v>
      </c>
      <c r="E279" s="6" t="s">
        <v>4830</v>
      </c>
      <c r="F279" s="121" t="s">
        <v>4999</v>
      </c>
      <c r="G279" s="6"/>
      <c r="H279" s="6"/>
      <c r="I279" s="6" t="s">
        <v>5000</v>
      </c>
      <c r="J279" s="6" t="s">
        <v>5001</v>
      </c>
      <c r="K279" s="6" t="s">
        <v>5002</v>
      </c>
      <c r="L279" s="10" t="s">
        <v>4365</v>
      </c>
      <c r="M279" s="6">
        <v>1</v>
      </c>
      <c r="O279" s="10" t="s">
        <v>4834</v>
      </c>
      <c r="P279" s="10"/>
      <c r="Q279" s="10"/>
      <c r="R279" s="8">
        <v>44896</v>
      </c>
      <c r="S279" s="10"/>
      <c r="T279" s="10"/>
      <c r="U279" s="10"/>
      <c r="V279" s="10"/>
      <c r="W279" s="22"/>
      <c r="X279" s="10"/>
      <c r="Y279" s="10" t="s">
        <v>52</v>
      </c>
      <c r="Z279" s="6"/>
      <c r="AA279" s="6"/>
      <c r="AB279" s="6"/>
      <c r="AC279" s="6"/>
      <c r="AD279" s="6"/>
      <c r="AE279" s="10"/>
      <c r="AF279" s="10"/>
      <c r="AG279" s="10"/>
      <c r="AH279" s="10"/>
      <c r="AI279" s="10"/>
      <c r="AJ279" s="22"/>
      <c r="AK279" s="10"/>
      <c r="AL279" s="10"/>
      <c r="AM279" s="6"/>
      <c r="AN279" s="10">
        <v>1</v>
      </c>
      <c r="AO279" s="11">
        <v>0</v>
      </c>
      <c r="AP279" s="10"/>
      <c r="AQ279" s="10"/>
      <c r="AR279" s="10"/>
      <c r="AS279" s="10"/>
      <c r="AT279" s="10"/>
      <c r="AU279" s="6"/>
    </row>
    <row r="280" spans="1:47" ht="12.75" customHeight="1" x14ac:dyDescent="0.25">
      <c r="A280" s="6" t="s">
        <v>4365</v>
      </c>
      <c r="B280" s="6">
        <v>6041</v>
      </c>
      <c r="C280" s="6" t="s">
        <v>45</v>
      </c>
      <c r="D280" s="6" t="s">
        <v>46</v>
      </c>
      <c r="E280" s="6" t="s">
        <v>4830</v>
      </c>
      <c r="F280" s="121" t="s">
        <v>5003</v>
      </c>
      <c r="G280" s="6"/>
      <c r="H280" s="6"/>
      <c r="I280" s="6" t="s">
        <v>5004</v>
      </c>
      <c r="J280" s="6" t="s">
        <v>5005</v>
      </c>
      <c r="K280" s="6" t="s">
        <v>5006</v>
      </c>
      <c r="L280" s="10" t="s">
        <v>4365</v>
      </c>
      <c r="M280" s="6">
        <v>1</v>
      </c>
      <c r="O280" s="10" t="s">
        <v>4834</v>
      </c>
      <c r="P280" s="10"/>
      <c r="Q280" s="10"/>
      <c r="R280" s="8">
        <v>44896</v>
      </c>
      <c r="S280" s="10"/>
      <c r="T280" s="10"/>
      <c r="U280" s="10"/>
      <c r="V280" s="10"/>
      <c r="W280" s="22"/>
      <c r="X280" s="10"/>
      <c r="Y280" s="10" t="s">
        <v>52</v>
      </c>
      <c r="Z280" s="6"/>
      <c r="AA280" s="6"/>
      <c r="AB280" s="6"/>
      <c r="AC280" s="6"/>
      <c r="AD280" s="6"/>
      <c r="AE280" s="10"/>
      <c r="AF280" s="10"/>
      <c r="AG280" s="10"/>
      <c r="AH280" s="10"/>
      <c r="AI280" s="10"/>
      <c r="AJ280" s="22"/>
      <c r="AK280" s="10"/>
      <c r="AL280" s="10"/>
      <c r="AM280" s="6"/>
      <c r="AN280" s="10">
        <v>1</v>
      </c>
      <c r="AO280" s="11">
        <v>0</v>
      </c>
      <c r="AP280" s="10"/>
      <c r="AQ280" s="10"/>
      <c r="AR280" s="10"/>
      <c r="AS280" s="10"/>
      <c r="AT280" s="10"/>
      <c r="AU280" s="6"/>
    </row>
    <row r="281" spans="1:47" ht="12.75" customHeight="1" x14ac:dyDescent="0.25">
      <c r="A281" s="6" t="s">
        <v>4365</v>
      </c>
      <c r="B281" s="6">
        <v>6042</v>
      </c>
      <c r="C281" s="6" t="s">
        <v>45</v>
      </c>
      <c r="D281" s="6" t="s">
        <v>46</v>
      </c>
      <c r="E281" s="6" t="s">
        <v>4830</v>
      </c>
      <c r="F281" s="121" t="s">
        <v>5007</v>
      </c>
      <c r="G281" s="6"/>
      <c r="H281" s="6"/>
      <c r="I281" s="6" t="s">
        <v>5008</v>
      </c>
      <c r="J281" s="6" t="s">
        <v>5009</v>
      </c>
      <c r="K281" s="6" t="s">
        <v>5010</v>
      </c>
      <c r="L281" s="10" t="s">
        <v>4365</v>
      </c>
      <c r="M281" s="6">
        <v>1</v>
      </c>
      <c r="O281" s="10" t="s">
        <v>4834</v>
      </c>
      <c r="P281" s="10"/>
      <c r="Q281" s="10"/>
      <c r="R281" s="8">
        <v>44896</v>
      </c>
      <c r="S281" s="10"/>
      <c r="T281" s="10"/>
      <c r="U281" s="10"/>
      <c r="V281" s="10"/>
      <c r="W281" s="22"/>
      <c r="X281" s="10"/>
      <c r="Y281" s="10" t="s">
        <v>52</v>
      </c>
      <c r="Z281" s="6"/>
      <c r="AA281" s="6"/>
      <c r="AB281" s="6"/>
      <c r="AC281" s="6"/>
      <c r="AD281" s="6"/>
      <c r="AE281" s="10"/>
      <c r="AF281" s="10"/>
      <c r="AG281" s="10"/>
      <c r="AH281" s="10"/>
      <c r="AI281" s="10"/>
      <c r="AJ281" s="22"/>
      <c r="AK281" s="10"/>
      <c r="AL281" s="10"/>
      <c r="AM281" s="6"/>
      <c r="AN281" s="10">
        <v>1</v>
      </c>
      <c r="AO281" s="11">
        <v>0</v>
      </c>
      <c r="AP281" s="10"/>
      <c r="AQ281" s="10"/>
      <c r="AR281" s="10"/>
      <c r="AS281" s="10"/>
      <c r="AT281" s="10"/>
      <c r="AU281" s="6"/>
    </row>
    <row r="282" spans="1:47" ht="12.75" customHeight="1" x14ac:dyDescent="0.25">
      <c r="A282" s="6" t="s">
        <v>4365</v>
      </c>
      <c r="B282" s="6">
        <v>6043</v>
      </c>
      <c r="C282" s="6" t="s">
        <v>45</v>
      </c>
      <c r="D282" s="6" t="s">
        <v>46</v>
      </c>
      <c r="E282" s="6" t="s">
        <v>4830</v>
      </c>
      <c r="F282" s="121" t="s">
        <v>5011</v>
      </c>
      <c r="G282" s="6"/>
      <c r="H282" s="6"/>
      <c r="I282" s="6" t="s">
        <v>5012</v>
      </c>
      <c r="J282" s="6" t="s">
        <v>5013</v>
      </c>
      <c r="K282" s="6" t="s">
        <v>5014</v>
      </c>
      <c r="L282" s="10" t="s">
        <v>4365</v>
      </c>
      <c r="M282" s="6">
        <v>1</v>
      </c>
      <c r="O282" s="10" t="s">
        <v>4834</v>
      </c>
      <c r="P282" s="10"/>
      <c r="Q282" s="10"/>
      <c r="R282" s="8">
        <v>44896</v>
      </c>
      <c r="S282" s="10"/>
      <c r="T282" s="10"/>
      <c r="U282" s="10"/>
      <c r="V282" s="10"/>
      <c r="W282" s="22"/>
      <c r="X282" s="10"/>
      <c r="Y282" s="10" t="s">
        <v>52</v>
      </c>
      <c r="Z282" s="6"/>
      <c r="AA282" s="6"/>
      <c r="AB282" s="6"/>
      <c r="AC282" s="6"/>
      <c r="AD282" s="6"/>
      <c r="AE282" s="10"/>
      <c r="AF282" s="10"/>
      <c r="AG282" s="10"/>
      <c r="AH282" s="10"/>
      <c r="AI282" s="10"/>
      <c r="AJ282" s="22"/>
      <c r="AK282" s="10"/>
      <c r="AL282" s="10"/>
      <c r="AM282" s="6"/>
      <c r="AN282" s="10">
        <v>1</v>
      </c>
      <c r="AO282" s="11">
        <v>0</v>
      </c>
      <c r="AP282" s="10"/>
      <c r="AQ282" s="10"/>
      <c r="AR282" s="10"/>
      <c r="AS282" s="10"/>
      <c r="AT282" s="10"/>
      <c r="AU282" s="59">
        <v>0</v>
      </c>
    </row>
    <row r="283" spans="1:47" ht="12.75" customHeight="1" x14ac:dyDescent="0.25">
      <c r="A283" s="6" t="s">
        <v>4365</v>
      </c>
      <c r="B283" s="6">
        <v>6044</v>
      </c>
      <c r="C283" s="6" t="s">
        <v>45</v>
      </c>
      <c r="D283" s="6" t="s">
        <v>46</v>
      </c>
      <c r="E283" s="6" t="s">
        <v>4830</v>
      </c>
      <c r="F283" s="121" t="s">
        <v>5015</v>
      </c>
      <c r="G283" s="6"/>
      <c r="H283" s="6"/>
      <c r="I283" s="6" t="s">
        <v>5016</v>
      </c>
      <c r="J283" s="6" t="s">
        <v>5017</v>
      </c>
      <c r="K283" s="6" t="s">
        <v>5018</v>
      </c>
      <c r="L283" s="10" t="s">
        <v>4365</v>
      </c>
      <c r="M283" s="6">
        <v>1</v>
      </c>
      <c r="O283" s="10" t="s">
        <v>4834</v>
      </c>
      <c r="P283" s="10"/>
      <c r="Q283" s="10"/>
      <c r="R283" s="8">
        <v>44896</v>
      </c>
      <c r="S283" s="10"/>
      <c r="T283" s="10"/>
      <c r="U283" s="10"/>
      <c r="V283" s="10"/>
      <c r="W283" s="22"/>
      <c r="X283" s="10"/>
      <c r="Y283" s="10" t="s">
        <v>52</v>
      </c>
      <c r="Z283" s="6"/>
      <c r="AA283" s="6"/>
      <c r="AB283" s="6"/>
      <c r="AC283" s="6"/>
      <c r="AD283" s="6"/>
      <c r="AE283" s="10"/>
      <c r="AF283" s="10"/>
      <c r="AG283" s="10"/>
      <c r="AH283" s="10"/>
      <c r="AI283" s="10"/>
      <c r="AJ283" s="22"/>
      <c r="AK283" s="10"/>
      <c r="AL283" s="10"/>
      <c r="AM283" s="6"/>
      <c r="AN283" s="10">
        <v>1</v>
      </c>
      <c r="AO283" s="11">
        <v>0</v>
      </c>
      <c r="AP283" s="10"/>
      <c r="AQ283" s="10"/>
      <c r="AR283" s="10"/>
      <c r="AS283" s="10"/>
      <c r="AT283" s="10"/>
      <c r="AU283" s="6"/>
    </row>
    <row r="284" spans="1:47" ht="12.75" customHeight="1" x14ac:dyDescent="0.25">
      <c r="A284" s="6" t="s">
        <v>4365</v>
      </c>
      <c r="B284" s="6">
        <v>6045</v>
      </c>
      <c r="C284" s="6" t="s">
        <v>45</v>
      </c>
      <c r="D284" s="6" t="s">
        <v>46</v>
      </c>
      <c r="E284" s="6" t="s">
        <v>4830</v>
      </c>
      <c r="F284" s="121" t="s">
        <v>5019</v>
      </c>
      <c r="G284" s="6"/>
      <c r="H284" s="6"/>
      <c r="I284" s="6" t="s">
        <v>5020</v>
      </c>
      <c r="J284" s="6" t="s">
        <v>5021</v>
      </c>
      <c r="K284" s="6" t="s">
        <v>5022</v>
      </c>
      <c r="L284" s="10" t="s">
        <v>4365</v>
      </c>
      <c r="M284" s="6">
        <v>1</v>
      </c>
      <c r="O284" s="10" t="s">
        <v>4834</v>
      </c>
      <c r="P284" s="10"/>
      <c r="Q284" s="10"/>
      <c r="R284" s="8">
        <v>44896</v>
      </c>
      <c r="S284" s="10"/>
      <c r="T284" s="10"/>
      <c r="U284" s="10"/>
      <c r="V284" s="10"/>
      <c r="W284" s="22"/>
      <c r="X284" s="10"/>
      <c r="Y284" s="10" t="s">
        <v>52</v>
      </c>
      <c r="Z284" s="6"/>
      <c r="AA284" s="6"/>
      <c r="AB284" s="6"/>
      <c r="AC284" s="6"/>
      <c r="AD284" s="6"/>
      <c r="AE284" s="10"/>
      <c r="AF284" s="10"/>
      <c r="AG284" s="10"/>
      <c r="AH284" s="10"/>
      <c r="AI284" s="10"/>
      <c r="AJ284" s="22"/>
      <c r="AK284" s="10"/>
      <c r="AL284" s="10"/>
      <c r="AM284" s="6"/>
      <c r="AN284" s="10">
        <v>1</v>
      </c>
      <c r="AO284" s="11">
        <v>0</v>
      </c>
      <c r="AP284" s="10"/>
      <c r="AQ284" s="10"/>
      <c r="AR284" s="10"/>
      <c r="AS284" s="10"/>
      <c r="AT284" s="10"/>
      <c r="AU284" s="6"/>
    </row>
    <row r="285" spans="1:47" ht="12.75" customHeight="1" x14ac:dyDescent="0.25">
      <c r="A285" s="6" t="s">
        <v>4365</v>
      </c>
      <c r="B285" s="6">
        <v>6046</v>
      </c>
      <c r="C285" s="6" t="s">
        <v>45</v>
      </c>
      <c r="D285" s="6" t="s">
        <v>46</v>
      </c>
      <c r="E285" s="6" t="s">
        <v>4830</v>
      </c>
      <c r="F285" s="121" t="s">
        <v>5023</v>
      </c>
      <c r="G285" s="6"/>
      <c r="H285" s="6"/>
      <c r="I285" s="6" t="s">
        <v>5024</v>
      </c>
      <c r="J285" s="6" t="s">
        <v>5025</v>
      </c>
      <c r="K285" s="6" t="s">
        <v>5026</v>
      </c>
      <c r="L285" s="10" t="s">
        <v>4365</v>
      </c>
      <c r="M285" s="6">
        <v>1</v>
      </c>
      <c r="O285" s="10" t="s">
        <v>4834</v>
      </c>
      <c r="P285" s="10"/>
      <c r="Q285" s="10"/>
      <c r="R285" s="8">
        <v>44896</v>
      </c>
      <c r="S285" s="10"/>
      <c r="T285" s="10"/>
      <c r="U285" s="10"/>
      <c r="V285" s="10"/>
      <c r="W285" s="22"/>
      <c r="X285" s="10"/>
      <c r="Y285" s="10" t="s">
        <v>52</v>
      </c>
      <c r="Z285" s="6"/>
      <c r="AA285" s="6"/>
      <c r="AB285" s="6"/>
      <c r="AC285" s="6"/>
      <c r="AD285" s="6"/>
      <c r="AE285" s="10"/>
      <c r="AF285" s="10"/>
      <c r="AG285" s="10"/>
      <c r="AH285" s="10"/>
      <c r="AI285" s="10"/>
      <c r="AJ285" s="22"/>
      <c r="AK285" s="10"/>
      <c r="AL285" s="10"/>
      <c r="AM285" s="6"/>
      <c r="AN285" s="10">
        <v>1</v>
      </c>
      <c r="AO285" s="11">
        <v>0</v>
      </c>
      <c r="AP285" s="10"/>
      <c r="AQ285" s="10"/>
      <c r="AR285" s="10"/>
      <c r="AS285" s="10"/>
      <c r="AT285" s="10"/>
      <c r="AU285" s="6"/>
    </row>
    <row r="286" spans="1:47" ht="12.75" customHeight="1" x14ac:dyDescent="0.25">
      <c r="A286" s="6" t="s">
        <v>4365</v>
      </c>
      <c r="B286" s="6">
        <v>6047</v>
      </c>
      <c r="C286" s="6" t="s">
        <v>45</v>
      </c>
      <c r="D286" s="6" t="s">
        <v>46</v>
      </c>
      <c r="E286" s="6" t="s">
        <v>4830</v>
      </c>
      <c r="F286" s="121" t="s">
        <v>5027</v>
      </c>
      <c r="G286" s="6"/>
      <c r="H286" s="6"/>
      <c r="I286" s="6" t="s">
        <v>5028</v>
      </c>
      <c r="J286" s="6" t="s">
        <v>5029</v>
      </c>
      <c r="K286" s="6" t="s">
        <v>5030</v>
      </c>
      <c r="L286" s="10" t="s">
        <v>4365</v>
      </c>
      <c r="M286" s="6">
        <v>1</v>
      </c>
      <c r="O286" s="10" t="s">
        <v>4834</v>
      </c>
      <c r="P286" s="10"/>
      <c r="Q286" s="10"/>
      <c r="R286" s="8">
        <v>44896</v>
      </c>
      <c r="S286" s="10"/>
      <c r="T286" s="10"/>
      <c r="U286" s="10"/>
      <c r="V286" s="10"/>
      <c r="W286" s="22"/>
      <c r="X286" s="10"/>
      <c r="Y286" s="10" t="s">
        <v>52</v>
      </c>
      <c r="Z286" s="6"/>
      <c r="AA286" s="6"/>
      <c r="AB286" s="6"/>
      <c r="AC286" s="6"/>
      <c r="AD286" s="6"/>
      <c r="AE286" s="10"/>
      <c r="AF286" s="10"/>
      <c r="AG286" s="10"/>
      <c r="AH286" s="10"/>
      <c r="AI286" s="10"/>
      <c r="AJ286" s="22"/>
      <c r="AK286" s="10"/>
      <c r="AL286" s="10"/>
      <c r="AM286" s="6"/>
      <c r="AN286" s="10">
        <v>1</v>
      </c>
      <c r="AO286" s="11">
        <v>0</v>
      </c>
      <c r="AP286" s="10"/>
      <c r="AQ286" s="10"/>
      <c r="AR286" s="10"/>
      <c r="AS286" s="10"/>
      <c r="AT286" s="10"/>
      <c r="AU286" s="6"/>
    </row>
    <row r="287" spans="1:47" ht="12.75" customHeight="1" x14ac:dyDescent="0.25">
      <c r="A287" s="6" t="s">
        <v>4365</v>
      </c>
      <c r="B287" s="6">
        <v>6048</v>
      </c>
      <c r="C287" s="6" t="s">
        <v>45</v>
      </c>
      <c r="D287" s="6" t="s">
        <v>46</v>
      </c>
      <c r="E287" s="6" t="s">
        <v>4830</v>
      </c>
      <c r="F287" s="121" t="s">
        <v>5031</v>
      </c>
      <c r="G287" s="6"/>
      <c r="H287" s="6"/>
      <c r="I287" s="6" t="s">
        <v>5032</v>
      </c>
      <c r="J287" s="6" t="s">
        <v>5033</v>
      </c>
      <c r="K287" s="6" t="s">
        <v>5034</v>
      </c>
      <c r="L287" s="10" t="s">
        <v>4365</v>
      </c>
      <c r="M287" s="6">
        <v>1</v>
      </c>
      <c r="O287" s="10" t="s">
        <v>4834</v>
      </c>
      <c r="P287" s="10"/>
      <c r="Q287" s="10"/>
      <c r="R287" s="8">
        <v>44896</v>
      </c>
      <c r="S287" s="10"/>
      <c r="T287" s="10"/>
      <c r="U287" s="10"/>
      <c r="V287" s="10"/>
      <c r="W287" s="22"/>
      <c r="X287" s="10"/>
      <c r="Y287" s="10" t="s">
        <v>52</v>
      </c>
      <c r="Z287" s="6"/>
      <c r="AA287" s="6"/>
      <c r="AB287" s="6"/>
      <c r="AC287" s="6"/>
      <c r="AD287" s="6"/>
      <c r="AE287" s="10"/>
      <c r="AF287" s="10"/>
      <c r="AG287" s="10"/>
      <c r="AH287" s="10"/>
      <c r="AI287" s="10"/>
      <c r="AJ287" s="22"/>
      <c r="AK287" s="10"/>
      <c r="AL287" s="10"/>
      <c r="AM287" s="6"/>
      <c r="AN287" s="10">
        <v>1</v>
      </c>
      <c r="AO287" s="11">
        <v>0</v>
      </c>
      <c r="AP287" s="10"/>
      <c r="AQ287" s="10"/>
      <c r="AR287" s="10"/>
      <c r="AS287" s="10"/>
      <c r="AT287" s="10"/>
      <c r="AU287" s="6"/>
    </row>
    <row r="288" spans="1:47" ht="12.75" customHeight="1" x14ac:dyDescent="0.25">
      <c r="A288" s="6" t="s">
        <v>4365</v>
      </c>
      <c r="B288" s="6">
        <v>6049</v>
      </c>
      <c r="C288" s="6" t="s">
        <v>45</v>
      </c>
      <c r="D288" s="6" t="s">
        <v>46</v>
      </c>
      <c r="E288" s="6" t="s">
        <v>4830</v>
      </c>
      <c r="F288" s="121" t="s">
        <v>5035</v>
      </c>
      <c r="G288" s="6"/>
      <c r="H288" s="6"/>
      <c r="I288" s="6" t="s">
        <v>5036</v>
      </c>
      <c r="J288" s="6" t="s">
        <v>5037</v>
      </c>
      <c r="K288" s="6" t="s">
        <v>5038</v>
      </c>
      <c r="L288" s="10" t="s">
        <v>4365</v>
      </c>
      <c r="M288" s="6">
        <v>1</v>
      </c>
      <c r="O288" s="10" t="s">
        <v>4834</v>
      </c>
      <c r="P288" s="10"/>
      <c r="Q288" s="10"/>
      <c r="R288" s="8">
        <v>44896</v>
      </c>
      <c r="S288" s="10"/>
      <c r="T288" s="10"/>
      <c r="U288" s="10"/>
      <c r="V288" s="10"/>
      <c r="W288" s="22"/>
      <c r="X288" s="10"/>
      <c r="Y288" s="10" t="s">
        <v>52</v>
      </c>
      <c r="Z288" s="6"/>
      <c r="AA288" s="6"/>
      <c r="AB288" s="6"/>
      <c r="AC288" s="6"/>
      <c r="AD288" s="6"/>
      <c r="AE288" s="10"/>
      <c r="AF288" s="10"/>
      <c r="AG288" s="10"/>
      <c r="AH288" s="10"/>
      <c r="AI288" s="10"/>
      <c r="AJ288" s="22"/>
      <c r="AK288" s="10"/>
      <c r="AL288" s="10"/>
      <c r="AM288" s="6"/>
      <c r="AN288" s="10">
        <v>1</v>
      </c>
      <c r="AO288" s="11">
        <v>0</v>
      </c>
      <c r="AP288" s="10"/>
      <c r="AQ288" s="10"/>
      <c r="AR288" s="10"/>
      <c r="AS288" s="10"/>
      <c r="AT288" s="10"/>
      <c r="AU288" s="6"/>
    </row>
    <row r="289" spans="1:47" ht="12.75" customHeight="1" x14ac:dyDescent="0.25">
      <c r="A289" s="6" t="s">
        <v>4365</v>
      </c>
      <c r="B289" s="6">
        <v>6050</v>
      </c>
      <c r="C289" s="6" t="s">
        <v>45</v>
      </c>
      <c r="D289" s="6" t="s">
        <v>46</v>
      </c>
      <c r="E289" s="6" t="s">
        <v>4830</v>
      </c>
      <c r="F289" s="121" t="s">
        <v>5039</v>
      </c>
      <c r="G289" s="6"/>
      <c r="H289" s="6"/>
      <c r="I289" s="6" t="s">
        <v>5040</v>
      </c>
      <c r="J289" s="6" t="s">
        <v>5041</v>
      </c>
      <c r="K289" s="6" t="s">
        <v>5042</v>
      </c>
      <c r="L289" s="10" t="s">
        <v>4365</v>
      </c>
      <c r="M289" s="6">
        <v>1</v>
      </c>
      <c r="O289" s="10" t="s">
        <v>4834</v>
      </c>
      <c r="P289" s="10"/>
      <c r="Q289" s="10"/>
      <c r="R289" s="8">
        <v>44896</v>
      </c>
      <c r="S289" s="10"/>
      <c r="T289" s="10"/>
      <c r="U289" s="10"/>
      <c r="V289" s="10"/>
      <c r="W289" s="22"/>
      <c r="X289" s="10"/>
      <c r="Y289" s="10" t="s">
        <v>52</v>
      </c>
      <c r="Z289" s="6"/>
      <c r="AA289" s="6"/>
      <c r="AB289" s="6"/>
      <c r="AC289" s="6"/>
      <c r="AD289" s="6"/>
      <c r="AE289" s="10"/>
      <c r="AF289" s="10"/>
      <c r="AG289" s="10"/>
      <c r="AH289" s="10"/>
      <c r="AI289" s="10"/>
      <c r="AJ289" s="22"/>
      <c r="AK289" s="10"/>
      <c r="AL289" s="10"/>
      <c r="AM289" s="6"/>
      <c r="AN289" s="10">
        <v>1</v>
      </c>
      <c r="AO289" s="11">
        <v>0</v>
      </c>
      <c r="AP289" s="10"/>
      <c r="AQ289" s="10"/>
      <c r="AR289" s="10"/>
      <c r="AS289" s="10"/>
      <c r="AT289" s="10"/>
      <c r="AU289" s="6"/>
    </row>
    <row r="290" spans="1:47" ht="12.75" customHeight="1" x14ac:dyDescent="0.25">
      <c r="A290" s="6" t="s">
        <v>4365</v>
      </c>
      <c r="B290" s="6">
        <v>6051</v>
      </c>
      <c r="C290" s="6" t="s">
        <v>45</v>
      </c>
      <c r="D290" s="6" t="s">
        <v>46</v>
      </c>
      <c r="E290" s="6" t="s">
        <v>4830</v>
      </c>
      <c r="F290" s="121" t="s">
        <v>5043</v>
      </c>
      <c r="G290" s="6"/>
      <c r="H290" s="6"/>
      <c r="I290" s="6" t="s">
        <v>5044</v>
      </c>
      <c r="J290" s="6" t="s">
        <v>5045</v>
      </c>
      <c r="K290" s="6" t="s">
        <v>5046</v>
      </c>
      <c r="L290" s="10" t="s">
        <v>4365</v>
      </c>
      <c r="M290" s="6">
        <v>1</v>
      </c>
      <c r="O290" s="10" t="s">
        <v>4834</v>
      </c>
      <c r="P290" s="10"/>
      <c r="Q290" s="10"/>
      <c r="R290" s="8">
        <v>44896</v>
      </c>
      <c r="S290" s="10"/>
      <c r="T290" s="10"/>
      <c r="U290" s="10"/>
      <c r="V290" s="10"/>
      <c r="W290" s="22"/>
      <c r="X290" s="10"/>
      <c r="Y290" s="10" t="s">
        <v>52</v>
      </c>
      <c r="Z290" s="6"/>
      <c r="AA290" s="6"/>
      <c r="AB290" s="6"/>
      <c r="AC290" s="6"/>
      <c r="AD290" s="6"/>
      <c r="AE290" s="10"/>
      <c r="AF290" s="10"/>
      <c r="AG290" s="10"/>
      <c r="AH290" s="10"/>
      <c r="AI290" s="10"/>
      <c r="AJ290" s="22"/>
      <c r="AK290" s="10"/>
      <c r="AL290" s="10"/>
      <c r="AM290" s="6"/>
      <c r="AN290" s="10">
        <v>1</v>
      </c>
      <c r="AO290" s="11">
        <v>0</v>
      </c>
      <c r="AP290" s="10"/>
      <c r="AQ290" s="10"/>
      <c r="AR290" s="10"/>
      <c r="AS290" s="10"/>
      <c r="AT290" s="10"/>
      <c r="AU290" s="59">
        <v>6642</v>
      </c>
    </row>
    <row r="291" spans="1:47" ht="12.75" customHeight="1" x14ac:dyDescent="0.25">
      <c r="A291" s="6" t="s">
        <v>4365</v>
      </c>
      <c r="B291" s="6">
        <v>6052</v>
      </c>
      <c r="C291" s="6" t="s">
        <v>45</v>
      </c>
      <c r="D291" s="6" t="s">
        <v>46</v>
      </c>
      <c r="E291" s="6" t="s">
        <v>4830</v>
      </c>
      <c r="F291" s="121" t="s">
        <v>5047</v>
      </c>
      <c r="G291" s="6"/>
      <c r="H291" s="6"/>
      <c r="I291" s="6" t="s">
        <v>5048</v>
      </c>
      <c r="J291" s="6" t="s">
        <v>5049</v>
      </c>
      <c r="K291" s="6" t="s">
        <v>5050</v>
      </c>
      <c r="L291" s="10" t="s">
        <v>4365</v>
      </c>
      <c r="M291" s="6">
        <v>1</v>
      </c>
      <c r="O291" s="10" t="s">
        <v>4834</v>
      </c>
      <c r="P291" s="10"/>
      <c r="Q291" s="10"/>
      <c r="R291" s="8">
        <v>44896</v>
      </c>
      <c r="S291" s="10"/>
      <c r="T291" s="10"/>
      <c r="U291" s="10"/>
      <c r="V291" s="10"/>
      <c r="W291" s="22"/>
      <c r="X291" s="10"/>
      <c r="Y291" s="10" t="s">
        <v>52</v>
      </c>
      <c r="Z291" s="6"/>
      <c r="AA291" s="6"/>
      <c r="AB291" s="6"/>
      <c r="AC291" s="6"/>
      <c r="AD291" s="6"/>
      <c r="AE291" s="10"/>
      <c r="AF291" s="10"/>
      <c r="AG291" s="10"/>
      <c r="AH291" s="10"/>
      <c r="AI291" s="10"/>
      <c r="AJ291" s="22"/>
      <c r="AK291" s="10"/>
      <c r="AL291" s="10"/>
      <c r="AM291" s="6"/>
      <c r="AN291" s="10">
        <v>1</v>
      </c>
      <c r="AO291" s="11">
        <v>0</v>
      </c>
      <c r="AP291" s="10"/>
      <c r="AQ291" s="10"/>
      <c r="AR291" s="10"/>
      <c r="AS291" s="10"/>
      <c r="AT291" s="10"/>
      <c r="AU291" s="6"/>
    </row>
    <row r="292" spans="1:47" ht="12.75" customHeight="1" x14ac:dyDescent="0.25">
      <c r="A292" s="6" t="s">
        <v>4365</v>
      </c>
      <c r="B292" s="6">
        <v>6053</v>
      </c>
      <c r="C292" s="6" t="s">
        <v>45</v>
      </c>
      <c r="D292" s="6" t="s">
        <v>46</v>
      </c>
      <c r="E292" s="6" t="s">
        <v>4830</v>
      </c>
      <c r="F292" s="121" t="s">
        <v>5051</v>
      </c>
      <c r="G292" s="6"/>
      <c r="H292" s="6"/>
      <c r="I292" s="6" t="s">
        <v>5052</v>
      </c>
      <c r="J292" s="6" t="s">
        <v>5053</v>
      </c>
      <c r="K292" s="6" t="s">
        <v>5054</v>
      </c>
      <c r="L292" s="10" t="s">
        <v>4365</v>
      </c>
      <c r="M292" s="6">
        <v>1</v>
      </c>
      <c r="O292" s="10" t="s">
        <v>4834</v>
      </c>
      <c r="P292" s="10"/>
      <c r="Q292" s="10"/>
      <c r="R292" s="8">
        <v>44896</v>
      </c>
      <c r="S292" s="10"/>
      <c r="T292" s="10"/>
      <c r="U292" s="10"/>
      <c r="V292" s="10"/>
      <c r="W292" s="22"/>
      <c r="X292" s="10"/>
      <c r="Y292" s="10" t="s">
        <v>52</v>
      </c>
      <c r="Z292" s="6"/>
      <c r="AA292" s="6"/>
      <c r="AB292" s="6"/>
      <c r="AC292" s="6"/>
      <c r="AD292" s="6"/>
      <c r="AE292" s="10"/>
      <c r="AF292" s="10"/>
      <c r="AG292" s="10"/>
      <c r="AH292" s="10"/>
      <c r="AI292" s="10"/>
      <c r="AJ292" s="22"/>
      <c r="AK292" s="10"/>
      <c r="AL292" s="10"/>
      <c r="AM292" s="6"/>
      <c r="AN292" s="10">
        <v>1</v>
      </c>
      <c r="AO292" s="11">
        <v>0</v>
      </c>
      <c r="AP292" s="10"/>
      <c r="AQ292" s="10"/>
      <c r="AR292" s="10"/>
      <c r="AS292" s="10"/>
      <c r="AT292" s="10"/>
      <c r="AU292" s="6"/>
    </row>
    <row r="293" spans="1:47" ht="12.75" customHeight="1" x14ac:dyDescent="0.25">
      <c r="A293" s="6" t="s">
        <v>4365</v>
      </c>
      <c r="B293" s="6">
        <v>6054</v>
      </c>
      <c r="C293" s="6" t="s">
        <v>45</v>
      </c>
      <c r="D293" s="6" t="s">
        <v>46</v>
      </c>
      <c r="E293" s="6" t="s">
        <v>4830</v>
      </c>
      <c r="F293" s="121" t="s">
        <v>5055</v>
      </c>
      <c r="G293" s="6"/>
      <c r="H293" s="6"/>
      <c r="I293" s="6" t="s">
        <v>5056</v>
      </c>
      <c r="J293" s="6" t="s">
        <v>5057</v>
      </c>
      <c r="K293" s="6" t="s">
        <v>5058</v>
      </c>
      <c r="L293" s="10" t="s">
        <v>4365</v>
      </c>
      <c r="M293" s="6">
        <v>1</v>
      </c>
      <c r="O293" s="10" t="s">
        <v>4834</v>
      </c>
      <c r="P293" s="10"/>
      <c r="Q293" s="10"/>
      <c r="R293" s="8">
        <v>44896</v>
      </c>
      <c r="S293" s="10"/>
      <c r="T293" s="10"/>
      <c r="U293" s="10"/>
      <c r="V293" s="10"/>
      <c r="W293" s="22"/>
      <c r="X293" s="10"/>
      <c r="Y293" s="10" t="s">
        <v>52</v>
      </c>
      <c r="Z293" s="6"/>
      <c r="AA293" s="6"/>
      <c r="AB293" s="6"/>
      <c r="AC293" s="6"/>
      <c r="AD293" s="6"/>
      <c r="AE293" s="10"/>
      <c r="AF293" s="10"/>
      <c r="AG293" s="10"/>
      <c r="AH293" s="10"/>
      <c r="AI293" s="10"/>
      <c r="AJ293" s="22"/>
      <c r="AK293" s="10"/>
      <c r="AL293" s="10"/>
      <c r="AM293" s="6"/>
      <c r="AN293" s="10">
        <v>1</v>
      </c>
      <c r="AO293" s="11">
        <v>0</v>
      </c>
      <c r="AP293" s="10"/>
      <c r="AQ293" s="10"/>
      <c r="AR293" s="10"/>
      <c r="AS293" s="10"/>
      <c r="AT293" s="10"/>
      <c r="AU293" s="6"/>
    </row>
    <row r="294" spans="1:47" ht="12.75" customHeight="1" x14ac:dyDescent="0.25">
      <c r="A294" s="6" t="s">
        <v>4365</v>
      </c>
      <c r="B294" s="6">
        <v>6055</v>
      </c>
      <c r="C294" s="6" t="s">
        <v>45</v>
      </c>
      <c r="D294" s="6" t="s">
        <v>46</v>
      </c>
      <c r="E294" s="6" t="s">
        <v>4830</v>
      </c>
      <c r="F294" s="121" t="s">
        <v>5059</v>
      </c>
      <c r="G294" s="6"/>
      <c r="H294" s="6"/>
      <c r="I294" s="6" t="s">
        <v>5060</v>
      </c>
      <c r="J294" s="6" t="s">
        <v>5061</v>
      </c>
      <c r="K294" s="6" t="s">
        <v>5062</v>
      </c>
      <c r="L294" s="10" t="s">
        <v>4365</v>
      </c>
      <c r="M294" s="6">
        <v>1</v>
      </c>
      <c r="O294" s="10" t="s">
        <v>4834</v>
      </c>
      <c r="P294" s="10"/>
      <c r="Q294" s="10"/>
      <c r="R294" s="8">
        <v>44896</v>
      </c>
      <c r="S294" s="10"/>
      <c r="T294" s="10"/>
      <c r="U294" s="10"/>
      <c r="V294" s="10"/>
      <c r="W294" s="22"/>
      <c r="X294" s="10"/>
      <c r="Y294" s="10" t="s">
        <v>52</v>
      </c>
      <c r="Z294" s="6"/>
      <c r="AA294" s="6"/>
      <c r="AB294" s="6"/>
      <c r="AC294" s="6"/>
      <c r="AD294" s="6"/>
      <c r="AE294" s="10"/>
      <c r="AF294" s="10"/>
      <c r="AG294" s="10"/>
      <c r="AH294" s="10"/>
      <c r="AI294" s="10"/>
      <c r="AJ294" s="22"/>
      <c r="AK294" s="10"/>
      <c r="AL294" s="10"/>
      <c r="AM294" s="6"/>
      <c r="AN294" s="10">
        <v>1</v>
      </c>
      <c r="AO294" s="11">
        <v>0</v>
      </c>
      <c r="AP294" s="10"/>
      <c r="AQ294" s="10"/>
      <c r="AR294" s="10"/>
      <c r="AS294" s="10"/>
      <c r="AT294" s="10"/>
      <c r="AU294" s="6"/>
    </row>
    <row r="295" spans="1:47" ht="12.75" customHeight="1" x14ac:dyDescent="0.25">
      <c r="A295" s="6" t="s">
        <v>4365</v>
      </c>
      <c r="B295" s="6">
        <v>6056</v>
      </c>
      <c r="C295" s="6" t="s">
        <v>45</v>
      </c>
      <c r="D295" s="6" t="s">
        <v>46</v>
      </c>
      <c r="E295" s="6" t="s">
        <v>4830</v>
      </c>
      <c r="F295" s="121" t="s">
        <v>5063</v>
      </c>
      <c r="G295" s="6"/>
      <c r="H295" s="6"/>
      <c r="I295" s="6" t="s">
        <v>5064</v>
      </c>
      <c r="J295" s="6" t="s">
        <v>5065</v>
      </c>
      <c r="K295" s="6" t="s">
        <v>5066</v>
      </c>
      <c r="L295" s="10" t="s">
        <v>4365</v>
      </c>
      <c r="M295" s="6">
        <v>1</v>
      </c>
      <c r="O295" s="10" t="s">
        <v>4834</v>
      </c>
      <c r="P295" s="10"/>
      <c r="Q295" s="10"/>
      <c r="R295" s="8">
        <v>44896</v>
      </c>
      <c r="S295" s="10"/>
      <c r="T295" s="10"/>
      <c r="U295" s="10"/>
      <c r="V295" s="10"/>
      <c r="W295" s="22"/>
      <c r="X295" s="10"/>
      <c r="Y295" s="10" t="s">
        <v>52</v>
      </c>
      <c r="Z295" s="6"/>
      <c r="AA295" s="6"/>
      <c r="AB295" s="6"/>
      <c r="AC295" s="6"/>
      <c r="AD295" s="6"/>
      <c r="AE295" s="10"/>
      <c r="AF295" s="10"/>
      <c r="AG295" s="10"/>
      <c r="AH295" s="10"/>
      <c r="AI295" s="10"/>
      <c r="AJ295" s="22"/>
      <c r="AK295" s="10"/>
      <c r="AL295" s="10"/>
      <c r="AM295" s="6"/>
      <c r="AN295" s="10">
        <v>1</v>
      </c>
      <c r="AO295" s="11">
        <v>0</v>
      </c>
      <c r="AP295" s="10"/>
      <c r="AQ295" s="10"/>
      <c r="AR295" s="10"/>
      <c r="AS295" s="10"/>
      <c r="AT295" s="10"/>
      <c r="AU295" s="6"/>
    </row>
    <row r="296" spans="1:47" ht="12.75" customHeight="1" x14ac:dyDescent="0.25">
      <c r="A296" s="6" t="s">
        <v>4365</v>
      </c>
      <c r="B296" s="6">
        <v>6057</v>
      </c>
      <c r="C296" s="6" t="s">
        <v>45</v>
      </c>
      <c r="D296" s="6" t="s">
        <v>46</v>
      </c>
      <c r="E296" s="6" t="s">
        <v>4830</v>
      </c>
      <c r="F296" s="121" t="s">
        <v>5067</v>
      </c>
      <c r="G296" s="6"/>
      <c r="H296" s="6"/>
      <c r="I296" s="6" t="s">
        <v>5068</v>
      </c>
      <c r="J296" s="6" t="s">
        <v>5069</v>
      </c>
      <c r="K296" s="6" t="s">
        <v>5070</v>
      </c>
      <c r="L296" s="10" t="s">
        <v>4365</v>
      </c>
      <c r="M296" s="6">
        <v>1</v>
      </c>
      <c r="O296" s="10" t="s">
        <v>4834</v>
      </c>
      <c r="P296" s="10"/>
      <c r="Q296" s="10"/>
      <c r="R296" s="8">
        <v>44896</v>
      </c>
      <c r="S296" s="10"/>
      <c r="T296" s="10"/>
      <c r="U296" s="10"/>
      <c r="V296" s="10"/>
      <c r="W296" s="22"/>
      <c r="X296" s="10"/>
      <c r="Y296" s="10" t="s">
        <v>52</v>
      </c>
      <c r="Z296" s="6"/>
      <c r="AA296" s="6"/>
      <c r="AB296" s="6"/>
      <c r="AC296" s="6"/>
      <c r="AD296" s="6"/>
      <c r="AE296" s="10"/>
      <c r="AF296" s="10"/>
      <c r="AG296" s="10"/>
      <c r="AH296" s="10"/>
      <c r="AI296" s="10"/>
      <c r="AJ296" s="22"/>
      <c r="AK296" s="10"/>
      <c r="AL296" s="10"/>
      <c r="AM296" s="6"/>
      <c r="AN296" s="10">
        <v>1</v>
      </c>
      <c r="AO296" s="11">
        <v>0</v>
      </c>
      <c r="AP296" s="10"/>
      <c r="AQ296" s="10"/>
      <c r="AR296" s="10"/>
      <c r="AS296" s="10"/>
      <c r="AT296" s="10"/>
      <c r="AU296" s="6"/>
    </row>
    <row r="297" spans="1:47" ht="12.75" customHeight="1" x14ac:dyDescent="0.25">
      <c r="A297" s="6" t="s">
        <v>4365</v>
      </c>
      <c r="B297" s="6">
        <v>6058</v>
      </c>
      <c r="C297" s="6" t="s">
        <v>45</v>
      </c>
      <c r="D297" s="6" t="s">
        <v>46</v>
      </c>
      <c r="E297" s="6" t="s">
        <v>4830</v>
      </c>
      <c r="F297" s="121" t="s">
        <v>5071</v>
      </c>
      <c r="G297" s="6"/>
      <c r="H297" s="6"/>
      <c r="I297" s="6" t="s">
        <v>5072</v>
      </c>
      <c r="J297" s="6" t="s">
        <v>5073</v>
      </c>
      <c r="K297" s="6" t="s">
        <v>5074</v>
      </c>
      <c r="L297" s="10" t="s">
        <v>4365</v>
      </c>
      <c r="M297" s="6">
        <v>1</v>
      </c>
      <c r="O297" s="10" t="s">
        <v>4834</v>
      </c>
      <c r="P297" s="10"/>
      <c r="Q297" s="10"/>
      <c r="R297" s="8">
        <v>44896</v>
      </c>
      <c r="S297" s="10"/>
      <c r="T297" s="10"/>
      <c r="U297" s="10"/>
      <c r="V297" s="10"/>
      <c r="W297" s="22"/>
      <c r="X297" s="10"/>
      <c r="Y297" s="10" t="s">
        <v>52</v>
      </c>
      <c r="Z297" s="6"/>
      <c r="AA297" s="6"/>
      <c r="AB297" s="6"/>
      <c r="AC297" s="6"/>
      <c r="AD297" s="6"/>
      <c r="AE297" s="10"/>
      <c r="AF297" s="10"/>
      <c r="AG297" s="10"/>
      <c r="AH297" s="10"/>
      <c r="AI297" s="10"/>
      <c r="AJ297" s="22"/>
      <c r="AK297" s="10"/>
      <c r="AL297" s="10"/>
      <c r="AM297" s="6"/>
      <c r="AN297" s="10">
        <v>1</v>
      </c>
      <c r="AO297" s="11">
        <v>0</v>
      </c>
      <c r="AP297" s="10"/>
      <c r="AQ297" s="10"/>
      <c r="AR297" s="10"/>
      <c r="AS297" s="10"/>
      <c r="AT297" s="10"/>
      <c r="AU297" s="6"/>
    </row>
    <row r="298" spans="1:47" ht="12.75" customHeight="1" x14ac:dyDescent="0.25">
      <c r="A298" s="6" t="s">
        <v>4365</v>
      </c>
      <c r="B298" s="6">
        <v>6059</v>
      </c>
      <c r="C298" s="6" t="s">
        <v>45</v>
      </c>
      <c r="D298" s="6" t="s">
        <v>46</v>
      </c>
      <c r="E298" s="6" t="s">
        <v>4830</v>
      </c>
      <c r="F298" s="121" t="s">
        <v>5075</v>
      </c>
      <c r="G298" s="6"/>
      <c r="H298" s="6"/>
      <c r="I298" s="6" t="s">
        <v>5076</v>
      </c>
      <c r="J298" s="6" t="s">
        <v>5077</v>
      </c>
      <c r="K298" s="6" t="s">
        <v>5078</v>
      </c>
      <c r="L298" s="10" t="s">
        <v>4365</v>
      </c>
      <c r="M298" s="6">
        <v>1</v>
      </c>
      <c r="O298" s="10" t="s">
        <v>4834</v>
      </c>
      <c r="P298" s="10"/>
      <c r="Q298" s="10"/>
      <c r="R298" s="8">
        <v>44896</v>
      </c>
      <c r="S298" s="10"/>
      <c r="T298" s="10"/>
      <c r="U298" s="10"/>
      <c r="V298" s="10"/>
      <c r="W298" s="22"/>
      <c r="X298" s="10"/>
      <c r="Y298" s="10" t="s">
        <v>52</v>
      </c>
      <c r="Z298" s="6"/>
      <c r="AA298" s="6"/>
      <c r="AB298" s="6"/>
      <c r="AC298" s="6"/>
      <c r="AD298" s="6"/>
      <c r="AE298" s="10"/>
      <c r="AF298" s="10"/>
      <c r="AG298" s="10"/>
      <c r="AH298" s="10"/>
      <c r="AI298" s="10"/>
      <c r="AJ298" s="22"/>
      <c r="AK298" s="10"/>
      <c r="AL298" s="10"/>
      <c r="AM298" s="6"/>
      <c r="AN298" s="10">
        <v>1</v>
      </c>
      <c r="AO298" s="11">
        <v>0</v>
      </c>
      <c r="AP298" s="10"/>
      <c r="AQ298" s="10"/>
      <c r="AR298" s="10"/>
      <c r="AS298" s="10"/>
      <c r="AT298" s="10"/>
      <c r="AU298" s="6"/>
    </row>
    <row r="299" spans="1:47" ht="12.75" customHeight="1" x14ac:dyDescent="0.25">
      <c r="A299" s="6" t="s">
        <v>4365</v>
      </c>
      <c r="B299" s="6">
        <v>6060</v>
      </c>
      <c r="C299" s="6" t="s">
        <v>45</v>
      </c>
      <c r="D299" s="6" t="s">
        <v>46</v>
      </c>
      <c r="E299" s="6" t="s">
        <v>4830</v>
      </c>
      <c r="F299" s="121" t="s">
        <v>5079</v>
      </c>
      <c r="G299" s="6"/>
      <c r="H299" s="6"/>
      <c r="I299" s="6" t="s">
        <v>5080</v>
      </c>
      <c r="J299" s="6" t="s">
        <v>5081</v>
      </c>
      <c r="K299" s="6" t="s">
        <v>5082</v>
      </c>
      <c r="L299" s="10" t="s">
        <v>4365</v>
      </c>
      <c r="M299" s="6">
        <v>1</v>
      </c>
      <c r="O299" s="10" t="s">
        <v>4834</v>
      </c>
      <c r="P299" s="10"/>
      <c r="Q299" s="10"/>
      <c r="R299" s="8">
        <v>44896</v>
      </c>
      <c r="S299" s="10"/>
      <c r="T299" s="10"/>
      <c r="U299" s="10"/>
      <c r="V299" s="10"/>
      <c r="W299" s="22"/>
      <c r="X299" s="10"/>
      <c r="Y299" s="10" t="s">
        <v>52</v>
      </c>
      <c r="Z299" s="6"/>
      <c r="AA299" s="6"/>
      <c r="AB299" s="6"/>
      <c r="AC299" s="6"/>
      <c r="AD299" s="6"/>
      <c r="AE299" s="10"/>
      <c r="AF299" s="10"/>
      <c r="AG299" s="10"/>
      <c r="AH299" s="10"/>
      <c r="AI299" s="10"/>
      <c r="AJ299" s="22"/>
      <c r="AK299" s="10"/>
      <c r="AL299" s="10"/>
      <c r="AM299" s="6"/>
      <c r="AN299" s="10">
        <v>1</v>
      </c>
      <c r="AO299" s="11">
        <v>0</v>
      </c>
      <c r="AP299" s="10"/>
      <c r="AQ299" s="10"/>
      <c r="AR299" s="10"/>
      <c r="AS299" s="10"/>
      <c r="AT299" s="10"/>
      <c r="AU299" s="6"/>
    </row>
    <row r="300" spans="1:47" ht="12.75" customHeight="1" x14ac:dyDescent="0.25">
      <c r="A300" s="6" t="s">
        <v>4365</v>
      </c>
      <c r="B300" s="6">
        <v>6061</v>
      </c>
      <c r="C300" s="6" t="s">
        <v>45</v>
      </c>
      <c r="D300" s="6" t="s">
        <v>46</v>
      </c>
      <c r="E300" s="6" t="s">
        <v>4830</v>
      </c>
      <c r="F300" s="121" t="s">
        <v>5083</v>
      </c>
      <c r="G300" s="6"/>
      <c r="H300" s="6"/>
      <c r="I300" s="6" t="s">
        <v>5084</v>
      </c>
      <c r="J300" s="6" t="s">
        <v>5085</v>
      </c>
      <c r="K300" s="6" t="s">
        <v>5086</v>
      </c>
      <c r="L300" s="10" t="s">
        <v>4365</v>
      </c>
      <c r="M300" s="6">
        <v>1</v>
      </c>
      <c r="O300" s="10" t="s">
        <v>4834</v>
      </c>
      <c r="P300" s="10"/>
      <c r="Q300" s="10"/>
      <c r="R300" s="8">
        <v>44896</v>
      </c>
      <c r="S300" s="10"/>
      <c r="T300" s="10"/>
      <c r="U300" s="10"/>
      <c r="V300" s="10"/>
      <c r="W300" s="22"/>
      <c r="X300" s="10"/>
      <c r="Y300" s="10" t="s">
        <v>52</v>
      </c>
      <c r="Z300" s="6"/>
      <c r="AA300" s="6"/>
      <c r="AB300" s="6"/>
      <c r="AC300" s="6"/>
      <c r="AD300" s="6"/>
      <c r="AE300" s="10"/>
      <c r="AF300" s="10"/>
      <c r="AG300" s="10"/>
      <c r="AH300" s="10"/>
      <c r="AI300" s="10"/>
      <c r="AJ300" s="22"/>
      <c r="AK300" s="10"/>
      <c r="AL300" s="10"/>
      <c r="AM300" s="6"/>
      <c r="AN300" s="10">
        <v>1</v>
      </c>
      <c r="AO300" s="11">
        <v>0</v>
      </c>
      <c r="AP300" s="10"/>
      <c r="AQ300" s="10"/>
      <c r="AR300" s="10"/>
      <c r="AS300" s="10"/>
      <c r="AT300" s="10"/>
      <c r="AU300" s="59"/>
    </row>
    <row r="301" spans="1:47" ht="12.75" customHeight="1" x14ac:dyDescent="0.25">
      <c r="A301" s="6" t="s">
        <v>4365</v>
      </c>
      <c r="B301" s="6">
        <v>6062</v>
      </c>
      <c r="C301" s="6" t="s">
        <v>45</v>
      </c>
      <c r="D301" s="6" t="s">
        <v>46</v>
      </c>
      <c r="E301" s="6" t="s">
        <v>4830</v>
      </c>
      <c r="F301" s="121" t="s">
        <v>5087</v>
      </c>
      <c r="G301" s="6"/>
      <c r="H301" s="6"/>
      <c r="I301" s="6" t="s">
        <v>5088</v>
      </c>
      <c r="J301" s="6" t="s">
        <v>5089</v>
      </c>
      <c r="K301" s="6" t="s">
        <v>5090</v>
      </c>
      <c r="L301" s="10" t="s">
        <v>4365</v>
      </c>
      <c r="M301" s="6">
        <v>1</v>
      </c>
      <c r="O301" s="10" t="s">
        <v>4834</v>
      </c>
      <c r="P301" s="10"/>
      <c r="Q301" s="10"/>
      <c r="R301" s="8">
        <v>44896</v>
      </c>
      <c r="S301" s="10"/>
      <c r="T301" s="10"/>
      <c r="U301" s="10"/>
      <c r="V301" s="10"/>
      <c r="W301" s="22"/>
      <c r="X301" s="10"/>
      <c r="Y301" s="10" t="s">
        <v>52</v>
      </c>
      <c r="Z301" s="6"/>
      <c r="AA301" s="6"/>
      <c r="AB301" s="6"/>
      <c r="AC301" s="6"/>
      <c r="AD301" s="6"/>
      <c r="AE301" s="10"/>
      <c r="AF301" s="10"/>
      <c r="AG301" s="10"/>
      <c r="AH301" s="10"/>
      <c r="AI301" s="10"/>
      <c r="AJ301" s="22"/>
      <c r="AK301" s="10"/>
      <c r="AL301" s="10"/>
      <c r="AM301" s="6"/>
      <c r="AN301" s="10">
        <v>1</v>
      </c>
      <c r="AO301" s="11">
        <v>0</v>
      </c>
      <c r="AP301" s="10"/>
      <c r="AQ301" s="10"/>
      <c r="AR301" s="10"/>
      <c r="AS301" s="10"/>
      <c r="AT301" s="10"/>
      <c r="AU301" s="59"/>
    </row>
    <row r="302" spans="1:47" ht="12.75" customHeight="1" x14ac:dyDescent="0.25">
      <c r="A302" s="6" t="s">
        <v>4365</v>
      </c>
      <c r="B302" s="6">
        <v>6063</v>
      </c>
      <c r="C302" s="6" t="s">
        <v>45</v>
      </c>
      <c r="D302" s="6" t="s">
        <v>46</v>
      </c>
      <c r="E302" s="6" t="s">
        <v>4830</v>
      </c>
      <c r="F302" s="121" t="s">
        <v>5091</v>
      </c>
      <c r="G302" s="6"/>
      <c r="H302" s="6"/>
      <c r="I302" s="6" t="s">
        <v>5092</v>
      </c>
      <c r="J302" s="6" t="s">
        <v>5093</v>
      </c>
      <c r="K302" s="6" t="s">
        <v>5094</v>
      </c>
      <c r="L302" s="10" t="s">
        <v>4365</v>
      </c>
      <c r="M302" s="6">
        <v>1</v>
      </c>
      <c r="O302" s="10" t="s">
        <v>4834</v>
      </c>
      <c r="P302" s="10"/>
      <c r="Q302" s="10"/>
      <c r="R302" s="8">
        <v>44896</v>
      </c>
      <c r="S302" s="10"/>
      <c r="T302" s="10"/>
      <c r="U302" s="10"/>
      <c r="V302" s="10"/>
      <c r="W302" s="22"/>
      <c r="X302" s="10"/>
      <c r="Y302" s="10" t="s">
        <v>52</v>
      </c>
      <c r="Z302" s="6"/>
      <c r="AA302" s="6"/>
      <c r="AB302" s="6"/>
      <c r="AC302" s="6"/>
      <c r="AD302" s="6"/>
      <c r="AE302" s="10"/>
      <c r="AF302" s="10"/>
      <c r="AG302" s="10"/>
      <c r="AH302" s="10"/>
      <c r="AI302" s="10"/>
      <c r="AJ302" s="22"/>
      <c r="AK302" s="10"/>
      <c r="AL302" s="10"/>
      <c r="AM302" s="6"/>
      <c r="AN302" s="10">
        <v>1</v>
      </c>
      <c r="AO302" s="11">
        <v>0</v>
      </c>
      <c r="AP302" s="10"/>
      <c r="AQ302" s="10"/>
      <c r="AR302" s="10"/>
      <c r="AS302" s="10"/>
      <c r="AT302" s="10"/>
      <c r="AU302" s="6"/>
    </row>
    <row r="303" spans="1:47" ht="12.75" customHeight="1" x14ac:dyDescent="0.25">
      <c r="A303" s="6" t="s">
        <v>4365</v>
      </c>
      <c r="B303" s="6">
        <v>6064</v>
      </c>
      <c r="C303" s="6" t="s">
        <v>45</v>
      </c>
      <c r="D303" s="6" t="s">
        <v>46</v>
      </c>
      <c r="E303" s="6" t="s">
        <v>4830</v>
      </c>
      <c r="F303" s="121" t="s">
        <v>5095</v>
      </c>
      <c r="G303" s="6"/>
      <c r="H303" s="6"/>
      <c r="I303" s="6" t="s">
        <v>5096</v>
      </c>
      <c r="J303" s="6" t="s">
        <v>5097</v>
      </c>
      <c r="K303" s="6" t="s">
        <v>5098</v>
      </c>
      <c r="L303" s="10" t="s">
        <v>4365</v>
      </c>
      <c r="M303" s="6">
        <v>1</v>
      </c>
      <c r="O303" s="10" t="s">
        <v>4834</v>
      </c>
      <c r="P303" s="10"/>
      <c r="Q303" s="10"/>
      <c r="R303" s="8">
        <v>44896</v>
      </c>
      <c r="S303" s="10"/>
      <c r="T303" s="10"/>
      <c r="U303" s="10"/>
      <c r="V303" s="10"/>
      <c r="W303" s="22"/>
      <c r="X303" s="10"/>
      <c r="Y303" s="10" t="s">
        <v>52</v>
      </c>
      <c r="Z303" s="6"/>
      <c r="AA303" s="6"/>
      <c r="AB303" s="6"/>
      <c r="AC303" s="6"/>
      <c r="AD303" s="6"/>
      <c r="AE303" s="10"/>
      <c r="AF303" s="10"/>
      <c r="AG303" s="10"/>
      <c r="AH303" s="10"/>
      <c r="AI303" s="10"/>
      <c r="AJ303" s="22"/>
      <c r="AK303" s="10"/>
      <c r="AL303" s="10"/>
      <c r="AM303" s="6"/>
      <c r="AN303" s="10">
        <v>1</v>
      </c>
      <c r="AO303" s="11">
        <v>0</v>
      </c>
      <c r="AP303" s="10"/>
      <c r="AQ303" s="10"/>
      <c r="AR303" s="10"/>
      <c r="AS303" s="10"/>
      <c r="AT303" s="10"/>
      <c r="AU303" s="6"/>
    </row>
    <row r="304" spans="1:47" ht="12.75" customHeight="1" x14ac:dyDescent="0.25">
      <c r="A304" s="6" t="s">
        <v>4365</v>
      </c>
      <c r="B304" s="6">
        <v>6065</v>
      </c>
      <c r="C304" s="6" t="s">
        <v>45</v>
      </c>
      <c r="D304" s="6" t="s">
        <v>46</v>
      </c>
      <c r="E304" s="6" t="s">
        <v>4830</v>
      </c>
      <c r="F304" s="121" t="s">
        <v>5099</v>
      </c>
      <c r="G304" s="6"/>
      <c r="H304" s="6"/>
      <c r="I304" s="6" t="s">
        <v>5100</v>
      </c>
      <c r="J304" s="6" t="s">
        <v>5101</v>
      </c>
      <c r="K304" s="6" t="s">
        <v>5102</v>
      </c>
      <c r="L304" s="10" t="s">
        <v>4365</v>
      </c>
      <c r="M304" s="6">
        <v>1</v>
      </c>
      <c r="O304" s="10" t="s">
        <v>4834</v>
      </c>
      <c r="P304" s="10"/>
      <c r="Q304" s="10"/>
      <c r="R304" s="8">
        <v>44896</v>
      </c>
      <c r="S304" s="10"/>
      <c r="T304" s="10"/>
      <c r="U304" s="10"/>
      <c r="V304" s="10"/>
      <c r="W304" s="22"/>
      <c r="X304" s="10"/>
      <c r="Y304" s="10" t="s">
        <v>52</v>
      </c>
      <c r="Z304" s="6"/>
      <c r="AA304" s="6"/>
      <c r="AB304" s="6"/>
      <c r="AC304" s="6" t="s">
        <v>737</v>
      </c>
      <c r="AD304" s="6"/>
      <c r="AE304" s="10"/>
      <c r="AF304" s="10"/>
      <c r="AG304" s="10"/>
      <c r="AH304" s="10"/>
      <c r="AI304" s="10"/>
      <c r="AJ304" s="22"/>
      <c r="AK304" s="10"/>
      <c r="AL304" s="10"/>
      <c r="AM304" s="6"/>
      <c r="AN304" s="10">
        <v>1</v>
      </c>
      <c r="AO304" s="11">
        <v>0</v>
      </c>
      <c r="AP304" s="10"/>
      <c r="AQ304" s="10"/>
      <c r="AR304" s="10"/>
      <c r="AS304" s="10"/>
      <c r="AT304" s="10"/>
      <c r="AU304" s="6"/>
    </row>
    <row r="305" spans="1:47" ht="12.75" customHeight="1" x14ac:dyDescent="0.25">
      <c r="A305" s="6" t="s">
        <v>4365</v>
      </c>
      <c r="B305" s="6">
        <v>6066</v>
      </c>
      <c r="C305" s="6" t="s">
        <v>45</v>
      </c>
      <c r="D305" s="6" t="s">
        <v>46</v>
      </c>
      <c r="E305" s="6" t="s">
        <v>4830</v>
      </c>
      <c r="F305" s="121" t="s">
        <v>5103</v>
      </c>
      <c r="G305" s="6"/>
      <c r="H305" s="6"/>
      <c r="I305" s="6" t="s">
        <v>5104</v>
      </c>
      <c r="J305" s="6" t="s">
        <v>5105</v>
      </c>
      <c r="K305" s="6" t="s">
        <v>5106</v>
      </c>
      <c r="L305" s="10" t="s">
        <v>4365</v>
      </c>
      <c r="M305" s="6">
        <v>1</v>
      </c>
      <c r="O305" s="10" t="s">
        <v>4834</v>
      </c>
      <c r="P305" s="10"/>
      <c r="Q305" s="10"/>
      <c r="R305" s="8">
        <v>44896</v>
      </c>
      <c r="S305" s="10"/>
      <c r="T305" s="10"/>
      <c r="U305" s="10"/>
      <c r="V305" s="10"/>
      <c r="W305" s="22"/>
      <c r="X305" s="10"/>
      <c r="Y305" s="10" t="s">
        <v>52</v>
      </c>
      <c r="Z305" s="6"/>
      <c r="AA305" s="6"/>
      <c r="AB305" s="6"/>
      <c r="AC305" s="6" t="s">
        <v>737</v>
      </c>
      <c r="AD305" s="6"/>
      <c r="AE305" s="10"/>
      <c r="AF305" s="10"/>
      <c r="AG305" s="10"/>
      <c r="AH305" s="10"/>
      <c r="AI305" s="10"/>
      <c r="AJ305" s="22"/>
      <c r="AK305" s="10"/>
      <c r="AL305" s="10"/>
      <c r="AM305" s="6"/>
      <c r="AN305" s="10">
        <v>1</v>
      </c>
      <c r="AO305" s="11">
        <v>0</v>
      </c>
      <c r="AP305" s="10"/>
      <c r="AQ305" s="10"/>
      <c r="AR305" s="10"/>
      <c r="AS305" s="10"/>
      <c r="AT305" s="10"/>
      <c r="AU305" s="6"/>
    </row>
    <row r="306" spans="1:47" ht="12.75" customHeight="1" x14ac:dyDescent="0.25">
      <c r="A306" s="6" t="s">
        <v>4365</v>
      </c>
      <c r="B306" s="6">
        <v>6067</v>
      </c>
      <c r="C306" s="6" t="s">
        <v>45</v>
      </c>
      <c r="D306" s="6" t="s">
        <v>46</v>
      </c>
      <c r="E306" s="6" t="s">
        <v>4830</v>
      </c>
      <c r="F306" s="121" t="s">
        <v>5107</v>
      </c>
      <c r="G306" s="6"/>
      <c r="H306" s="6"/>
      <c r="I306" s="6" t="s">
        <v>5108</v>
      </c>
      <c r="J306" s="6" t="s">
        <v>5109</v>
      </c>
      <c r="K306" s="6" t="s">
        <v>5110</v>
      </c>
      <c r="L306" s="10" t="s">
        <v>4365</v>
      </c>
      <c r="M306" s="6">
        <v>1</v>
      </c>
      <c r="O306" s="10" t="s">
        <v>4834</v>
      </c>
      <c r="P306" s="10"/>
      <c r="Q306" s="10"/>
      <c r="R306" s="8">
        <v>44896</v>
      </c>
      <c r="S306" s="10"/>
      <c r="T306" s="10"/>
      <c r="U306" s="10"/>
      <c r="V306" s="10"/>
      <c r="W306" s="22"/>
      <c r="X306" s="10"/>
      <c r="Y306" s="10" t="s">
        <v>52</v>
      </c>
      <c r="Z306" s="6"/>
      <c r="AA306" s="6"/>
      <c r="AB306" s="6"/>
      <c r="AC306" s="6" t="s">
        <v>737</v>
      </c>
      <c r="AD306" s="6"/>
      <c r="AE306" s="10"/>
      <c r="AF306" s="10"/>
      <c r="AG306" s="10"/>
      <c r="AH306" s="10"/>
      <c r="AI306" s="10"/>
      <c r="AJ306" s="22"/>
      <c r="AK306" s="10"/>
      <c r="AL306" s="10"/>
      <c r="AM306" s="6"/>
      <c r="AN306" s="10">
        <v>1</v>
      </c>
      <c r="AO306" s="11">
        <v>0</v>
      </c>
      <c r="AP306" s="10"/>
      <c r="AQ306" s="10"/>
      <c r="AR306" s="10"/>
      <c r="AS306" s="10"/>
      <c r="AT306" s="10"/>
      <c r="AU306" s="6"/>
    </row>
    <row r="307" spans="1:47" ht="12.75" customHeight="1" x14ac:dyDescent="0.25">
      <c r="A307" s="6" t="s">
        <v>4365</v>
      </c>
      <c r="B307" s="6">
        <v>6068</v>
      </c>
      <c r="C307" s="6" t="s">
        <v>45</v>
      </c>
      <c r="D307" s="6" t="s">
        <v>46</v>
      </c>
      <c r="E307" s="6" t="s">
        <v>4830</v>
      </c>
      <c r="F307" s="121" t="s">
        <v>5111</v>
      </c>
      <c r="G307" s="6"/>
      <c r="H307" s="6"/>
      <c r="I307" s="6" t="s">
        <v>5112</v>
      </c>
      <c r="J307" s="6" t="s">
        <v>5113</v>
      </c>
      <c r="K307" s="6" t="s">
        <v>5114</v>
      </c>
      <c r="L307" s="10" t="s">
        <v>4365</v>
      </c>
      <c r="M307" s="6">
        <v>1</v>
      </c>
      <c r="O307" s="10" t="s">
        <v>4834</v>
      </c>
      <c r="P307" s="10"/>
      <c r="Q307" s="10"/>
      <c r="R307" s="8">
        <v>44896</v>
      </c>
      <c r="S307" s="10"/>
      <c r="T307" s="10"/>
      <c r="U307" s="10"/>
      <c r="V307" s="10"/>
      <c r="W307" s="22"/>
      <c r="X307" s="10"/>
      <c r="Y307" s="10" t="s">
        <v>52</v>
      </c>
      <c r="Z307" s="6"/>
      <c r="AA307" s="6"/>
      <c r="AB307" s="6"/>
      <c r="AC307" s="6" t="s">
        <v>737</v>
      </c>
      <c r="AD307" s="6"/>
      <c r="AE307" s="10"/>
      <c r="AF307" s="10"/>
      <c r="AG307" s="10"/>
      <c r="AH307" s="10"/>
      <c r="AI307" s="10"/>
      <c r="AJ307" s="22"/>
      <c r="AK307" s="10"/>
      <c r="AL307" s="10"/>
      <c r="AM307" s="6"/>
      <c r="AN307" s="10">
        <v>1</v>
      </c>
      <c r="AO307" s="11">
        <v>0</v>
      </c>
      <c r="AP307" s="10"/>
      <c r="AQ307" s="10"/>
      <c r="AR307" s="10"/>
      <c r="AS307" s="10"/>
      <c r="AT307" s="10"/>
      <c r="AU307" s="59">
        <v>0</v>
      </c>
    </row>
    <row r="308" spans="1:47" ht="12.75" customHeight="1" x14ac:dyDescent="0.25">
      <c r="A308" s="6" t="s">
        <v>4365</v>
      </c>
      <c r="B308" s="6">
        <v>6069</v>
      </c>
      <c r="C308" s="6" t="s">
        <v>45</v>
      </c>
      <c r="D308" s="6" t="s">
        <v>46</v>
      </c>
      <c r="E308" s="6" t="s">
        <v>4830</v>
      </c>
      <c r="F308" s="121" t="s">
        <v>5115</v>
      </c>
      <c r="G308" s="6"/>
      <c r="H308" s="6"/>
      <c r="I308" s="6" t="s">
        <v>5116</v>
      </c>
      <c r="J308" s="6" t="s">
        <v>5117</v>
      </c>
      <c r="K308" s="6" t="s">
        <v>5118</v>
      </c>
      <c r="L308" s="10" t="s">
        <v>4365</v>
      </c>
      <c r="M308" s="6">
        <v>1</v>
      </c>
      <c r="O308" s="10" t="s">
        <v>4834</v>
      </c>
      <c r="P308" s="10"/>
      <c r="Q308" s="10"/>
      <c r="R308" s="8">
        <v>44896</v>
      </c>
      <c r="S308" s="10"/>
      <c r="T308" s="10"/>
      <c r="U308" s="10"/>
      <c r="V308" s="10"/>
      <c r="W308" s="22"/>
      <c r="X308" s="10"/>
      <c r="Y308" s="10" t="s">
        <v>52</v>
      </c>
      <c r="Z308" s="6"/>
      <c r="AA308" s="6"/>
      <c r="AB308" s="6"/>
      <c r="AC308" s="6" t="s">
        <v>737</v>
      </c>
      <c r="AD308" s="6"/>
      <c r="AE308" s="10"/>
      <c r="AF308" s="10"/>
      <c r="AG308" s="10"/>
      <c r="AH308" s="10"/>
      <c r="AI308" s="10"/>
      <c r="AJ308" s="22"/>
      <c r="AK308" s="10"/>
      <c r="AL308" s="10"/>
      <c r="AM308" s="6"/>
      <c r="AN308" s="10">
        <v>1</v>
      </c>
      <c r="AO308" s="11">
        <v>0</v>
      </c>
      <c r="AP308" s="10"/>
      <c r="AQ308" s="10"/>
      <c r="AR308" s="10"/>
      <c r="AS308" s="10"/>
      <c r="AT308" s="10"/>
      <c r="AU308" s="6"/>
    </row>
    <row r="309" spans="1:47" ht="12.75" customHeight="1" x14ac:dyDescent="0.25">
      <c r="A309" s="6" t="s">
        <v>4365</v>
      </c>
      <c r="B309" s="6">
        <v>6070</v>
      </c>
      <c r="C309" s="6" t="s">
        <v>45</v>
      </c>
      <c r="D309" s="6" t="s">
        <v>46</v>
      </c>
      <c r="E309" s="6" t="s">
        <v>4830</v>
      </c>
      <c r="F309" s="121" t="s">
        <v>5119</v>
      </c>
      <c r="G309" s="6"/>
      <c r="H309" s="6"/>
      <c r="I309" s="6" t="s">
        <v>5120</v>
      </c>
      <c r="J309" s="6" t="s">
        <v>5121</v>
      </c>
      <c r="K309" s="6" t="s">
        <v>5122</v>
      </c>
      <c r="L309" s="10" t="s">
        <v>4365</v>
      </c>
      <c r="M309" s="6">
        <v>1</v>
      </c>
      <c r="O309" s="10" t="s">
        <v>4834</v>
      </c>
      <c r="P309" s="10"/>
      <c r="Q309" s="10"/>
      <c r="R309" s="8">
        <v>44896</v>
      </c>
      <c r="S309" s="10"/>
      <c r="T309" s="10"/>
      <c r="U309" s="10"/>
      <c r="V309" s="10"/>
      <c r="W309" s="22"/>
      <c r="X309" s="10"/>
      <c r="Y309" s="10" t="s">
        <v>52</v>
      </c>
      <c r="Z309" s="6"/>
      <c r="AA309" s="6"/>
      <c r="AB309" s="6"/>
      <c r="AC309" s="6" t="s">
        <v>737</v>
      </c>
      <c r="AD309" s="6"/>
      <c r="AE309" s="10"/>
      <c r="AF309" s="10"/>
      <c r="AG309" s="10"/>
      <c r="AH309" s="10"/>
      <c r="AI309" s="10"/>
      <c r="AJ309" s="22"/>
      <c r="AK309" s="10"/>
      <c r="AL309" s="10"/>
      <c r="AM309" s="6"/>
      <c r="AN309" s="10">
        <v>1</v>
      </c>
      <c r="AO309" s="11">
        <v>0</v>
      </c>
      <c r="AP309" s="10"/>
      <c r="AQ309" s="10"/>
      <c r="AR309" s="10"/>
      <c r="AS309" s="10"/>
      <c r="AT309" s="10"/>
      <c r="AU309" s="6"/>
    </row>
    <row r="310" spans="1:47" ht="12.75" customHeight="1" x14ac:dyDescent="0.25">
      <c r="A310" s="6" t="s">
        <v>4365</v>
      </c>
      <c r="B310" s="6">
        <v>6071</v>
      </c>
      <c r="C310" s="6" t="s">
        <v>45</v>
      </c>
      <c r="D310" s="6" t="s">
        <v>46</v>
      </c>
      <c r="E310" s="6" t="s">
        <v>4830</v>
      </c>
      <c r="F310" s="121" t="s">
        <v>5123</v>
      </c>
      <c r="G310" s="6"/>
      <c r="H310" s="6"/>
      <c r="I310" s="6" t="s">
        <v>5124</v>
      </c>
      <c r="J310" s="6" t="s">
        <v>5125</v>
      </c>
      <c r="K310" s="6" t="s">
        <v>5126</v>
      </c>
      <c r="L310" s="10" t="s">
        <v>4365</v>
      </c>
      <c r="M310" s="6">
        <v>1</v>
      </c>
      <c r="O310" s="10" t="s">
        <v>4834</v>
      </c>
      <c r="P310" s="10"/>
      <c r="Q310" s="10"/>
      <c r="R310" s="8">
        <v>44896</v>
      </c>
      <c r="S310" s="10"/>
      <c r="T310" s="10"/>
      <c r="U310" s="10"/>
      <c r="V310" s="10"/>
      <c r="W310" s="22"/>
      <c r="X310" s="10"/>
      <c r="Y310" s="10" t="s">
        <v>52</v>
      </c>
      <c r="Z310" s="6"/>
      <c r="AA310" s="6"/>
      <c r="AB310" s="6"/>
      <c r="AC310" s="6" t="s">
        <v>737</v>
      </c>
      <c r="AD310" s="6"/>
      <c r="AE310" s="10"/>
      <c r="AF310" s="10"/>
      <c r="AG310" s="10"/>
      <c r="AH310" s="10"/>
      <c r="AI310" s="10"/>
      <c r="AJ310" s="22"/>
      <c r="AK310" s="10"/>
      <c r="AL310" s="10"/>
      <c r="AM310" s="6"/>
      <c r="AN310" s="10">
        <v>1</v>
      </c>
      <c r="AO310" s="11">
        <v>0</v>
      </c>
      <c r="AP310" s="10"/>
      <c r="AQ310" s="10"/>
      <c r="AR310" s="10"/>
      <c r="AS310" s="10"/>
      <c r="AT310" s="10"/>
      <c r="AU310" s="6"/>
    </row>
    <row r="311" spans="1:47" ht="12.75" customHeight="1" x14ac:dyDescent="0.25">
      <c r="A311" s="6" t="s">
        <v>4365</v>
      </c>
      <c r="B311" s="6">
        <v>6072</v>
      </c>
      <c r="C311" s="6" t="s">
        <v>45</v>
      </c>
      <c r="D311" s="6" t="s">
        <v>46</v>
      </c>
      <c r="E311" s="6" t="s">
        <v>4830</v>
      </c>
      <c r="F311" s="121" t="s">
        <v>5127</v>
      </c>
      <c r="G311" s="6"/>
      <c r="H311" s="6"/>
      <c r="I311" s="6" t="s">
        <v>5128</v>
      </c>
      <c r="J311" s="6" t="s">
        <v>5129</v>
      </c>
      <c r="K311" s="6" t="s">
        <v>5130</v>
      </c>
      <c r="L311" s="10" t="s">
        <v>4365</v>
      </c>
      <c r="M311" s="6">
        <v>1</v>
      </c>
      <c r="O311" s="10" t="s">
        <v>4834</v>
      </c>
      <c r="P311" s="10"/>
      <c r="Q311" s="10"/>
      <c r="R311" s="8">
        <v>44896</v>
      </c>
      <c r="S311" s="10"/>
      <c r="T311" s="10"/>
      <c r="U311" s="10"/>
      <c r="V311" s="10"/>
      <c r="W311" s="22"/>
      <c r="X311" s="10"/>
      <c r="Y311" s="10" t="s">
        <v>52</v>
      </c>
      <c r="Z311" s="6"/>
      <c r="AA311" s="6"/>
      <c r="AB311" s="6"/>
      <c r="AC311" s="6" t="s">
        <v>737</v>
      </c>
      <c r="AD311" s="6"/>
      <c r="AE311" s="10"/>
      <c r="AF311" s="10"/>
      <c r="AG311" s="10"/>
      <c r="AH311" s="10"/>
      <c r="AI311" s="10"/>
      <c r="AJ311" s="22"/>
      <c r="AK311" s="10"/>
      <c r="AL311" s="10"/>
      <c r="AM311" s="6"/>
      <c r="AN311" s="10">
        <v>1</v>
      </c>
      <c r="AO311" s="11">
        <v>0</v>
      </c>
      <c r="AP311" s="10"/>
      <c r="AQ311" s="10"/>
      <c r="AR311" s="10"/>
      <c r="AS311" s="10"/>
      <c r="AT311" s="10"/>
      <c r="AU311" s="6"/>
    </row>
    <row r="312" spans="1:47" ht="12.75" customHeight="1" x14ac:dyDescent="0.25">
      <c r="A312" s="6" t="s">
        <v>4365</v>
      </c>
      <c r="B312" s="6">
        <v>6073</v>
      </c>
      <c r="C312" s="6" t="s">
        <v>45</v>
      </c>
      <c r="D312" s="6" t="s">
        <v>46</v>
      </c>
      <c r="E312" s="6" t="s">
        <v>4830</v>
      </c>
      <c r="F312" s="121" t="s">
        <v>5131</v>
      </c>
      <c r="G312" s="6"/>
      <c r="H312" s="6"/>
      <c r="I312" s="6" t="s">
        <v>5132</v>
      </c>
      <c r="J312" s="6" t="s">
        <v>5133</v>
      </c>
      <c r="K312" s="6" t="s">
        <v>5134</v>
      </c>
      <c r="L312" s="10" t="s">
        <v>4365</v>
      </c>
      <c r="M312" s="6">
        <v>1</v>
      </c>
      <c r="O312" s="10" t="s">
        <v>4834</v>
      </c>
      <c r="P312" s="10"/>
      <c r="Q312" s="10"/>
      <c r="R312" s="8">
        <v>44896</v>
      </c>
      <c r="S312" s="10"/>
      <c r="T312" s="10"/>
      <c r="U312" s="10"/>
      <c r="V312" s="10"/>
      <c r="W312" s="22"/>
      <c r="X312" s="10"/>
      <c r="Y312" s="10" t="s">
        <v>52</v>
      </c>
      <c r="Z312" s="6"/>
      <c r="AA312" s="6"/>
      <c r="AB312" s="6"/>
      <c r="AC312" s="6" t="s">
        <v>737</v>
      </c>
      <c r="AD312" s="6"/>
      <c r="AE312" s="10"/>
      <c r="AF312" s="10"/>
      <c r="AG312" s="10"/>
      <c r="AH312" s="10"/>
      <c r="AI312" s="10"/>
      <c r="AJ312" s="22"/>
      <c r="AK312" s="10"/>
      <c r="AL312" s="10"/>
      <c r="AM312" s="6"/>
      <c r="AN312" s="10">
        <v>1</v>
      </c>
      <c r="AO312" s="11">
        <v>0</v>
      </c>
      <c r="AP312" s="10"/>
      <c r="AQ312" s="10"/>
      <c r="AR312" s="10"/>
      <c r="AS312" s="10"/>
      <c r="AT312" s="10"/>
      <c r="AU312" s="6"/>
    </row>
    <row r="313" spans="1:47" ht="12.75" customHeight="1" x14ac:dyDescent="0.25">
      <c r="A313" s="6" t="s">
        <v>4365</v>
      </c>
      <c r="B313" s="6">
        <v>6074</v>
      </c>
      <c r="C313" s="6" t="s">
        <v>45</v>
      </c>
      <c r="D313" s="6" t="s">
        <v>46</v>
      </c>
      <c r="E313" s="6" t="s">
        <v>4830</v>
      </c>
      <c r="F313" s="121" t="s">
        <v>5135</v>
      </c>
      <c r="G313" s="6"/>
      <c r="H313" s="6"/>
      <c r="I313" s="6" t="s">
        <v>5136</v>
      </c>
      <c r="J313" s="6" t="s">
        <v>5137</v>
      </c>
      <c r="K313" s="6" t="s">
        <v>5138</v>
      </c>
      <c r="L313" s="10" t="s">
        <v>4365</v>
      </c>
      <c r="M313" s="6">
        <v>1</v>
      </c>
      <c r="O313" s="10" t="s">
        <v>4834</v>
      </c>
      <c r="P313" s="10"/>
      <c r="Q313" s="10"/>
      <c r="R313" s="8">
        <v>44896</v>
      </c>
      <c r="S313" s="10"/>
      <c r="T313" s="10"/>
      <c r="U313" s="10"/>
      <c r="V313" s="10"/>
      <c r="W313" s="22"/>
      <c r="X313" s="10"/>
      <c r="Y313" s="10" t="s">
        <v>52</v>
      </c>
      <c r="Z313" s="6"/>
      <c r="AA313" s="6"/>
      <c r="AB313" s="6"/>
      <c r="AC313" s="6" t="s">
        <v>737</v>
      </c>
      <c r="AD313" s="6"/>
      <c r="AE313" s="10"/>
      <c r="AF313" s="10"/>
      <c r="AG313" s="10"/>
      <c r="AH313" s="10"/>
      <c r="AI313" s="10"/>
      <c r="AJ313" s="22"/>
      <c r="AK313" s="10"/>
      <c r="AL313" s="10"/>
      <c r="AM313" s="6"/>
      <c r="AN313" s="10">
        <v>1</v>
      </c>
      <c r="AO313" s="11">
        <v>0</v>
      </c>
      <c r="AP313" s="10"/>
      <c r="AQ313" s="10"/>
      <c r="AR313" s="10"/>
      <c r="AS313" s="10"/>
      <c r="AT313" s="10"/>
      <c r="AU313" s="6"/>
    </row>
    <row r="314" spans="1:47" ht="12.75" customHeight="1" x14ac:dyDescent="0.25">
      <c r="A314" s="6" t="s">
        <v>4365</v>
      </c>
      <c r="B314" s="6">
        <v>6075</v>
      </c>
      <c r="C314" s="6" t="s">
        <v>45</v>
      </c>
      <c r="D314" s="6" t="s">
        <v>46</v>
      </c>
      <c r="E314" s="6" t="s">
        <v>4830</v>
      </c>
      <c r="F314" s="121" t="s">
        <v>5139</v>
      </c>
      <c r="G314" s="6"/>
      <c r="H314" s="6"/>
      <c r="I314" s="6" t="s">
        <v>5140</v>
      </c>
      <c r="J314" s="6" t="s">
        <v>5141</v>
      </c>
      <c r="K314" s="6" t="s">
        <v>5142</v>
      </c>
      <c r="L314" s="10" t="s">
        <v>4365</v>
      </c>
      <c r="M314" s="6">
        <v>1</v>
      </c>
      <c r="O314" s="10" t="s">
        <v>4834</v>
      </c>
      <c r="P314" s="10"/>
      <c r="Q314" s="10"/>
      <c r="R314" s="8">
        <v>44896</v>
      </c>
      <c r="S314" s="10"/>
      <c r="T314" s="10"/>
      <c r="U314" s="10"/>
      <c r="V314" s="10"/>
      <c r="W314" s="22"/>
      <c r="X314" s="10"/>
      <c r="Y314" s="10" t="s">
        <v>52</v>
      </c>
      <c r="Z314" s="6"/>
      <c r="AA314" s="6"/>
      <c r="AB314" s="6"/>
      <c r="AC314" s="6" t="s">
        <v>737</v>
      </c>
      <c r="AD314" s="6"/>
      <c r="AE314" s="10"/>
      <c r="AF314" s="10"/>
      <c r="AG314" s="10"/>
      <c r="AH314" s="10"/>
      <c r="AI314" s="10"/>
      <c r="AJ314" s="22"/>
      <c r="AK314" s="10"/>
      <c r="AL314" s="10"/>
      <c r="AM314" s="6"/>
      <c r="AN314" s="10">
        <v>1</v>
      </c>
      <c r="AO314" s="11">
        <v>0</v>
      </c>
      <c r="AP314" s="10"/>
      <c r="AQ314" s="10"/>
      <c r="AR314" s="10"/>
      <c r="AS314" s="10"/>
      <c r="AT314" s="10"/>
      <c r="AU314" s="6"/>
    </row>
    <row r="315" spans="1:47" ht="12.75" customHeight="1" x14ac:dyDescent="0.25">
      <c r="A315" s="6" t="s">
        <v>4365</v>
      </c>
      <c r="B315" s="6">
        <v>6076</v>
      </c>
      <c r="C315" s="6" t="s">
        <v>45</v>
      </c>
      <c r="D315" s="6" t="s">
        <v>46</v>
      </c>
      <c r="E315" s="6" t="s">
        <v>4830</v>
      </c>
      <c r="F315" s="121" t="s">
        <v>5143</v>
      </c>
      <c r="G315" s="6"/>
      <c r="H315" s="6"/>
      <c r="I315" s="6" t="s">
        <v>5144</v>
      </c>
      <c r="J315" s="6" t="s">
        <v>5145</v>
      </c>
      <c r="K315" s="6" t="s">
        <v>5146</v>
      </c>
      <c r="L315" s="10" t="s">
        <v>4365</v>
      </c>
      <c r="M315" s="6">
        <v>1</v>
      </c>
      <c r="O315" s="10" t="s">
        <v>4834</v>
      </c>
      <c r="P315" s="10"/>
      <c r="Q315" s="10"/>
      <c r="R315" s="8">
        <v>44896</v>
      </c>
      <c r="S315" s="10"/>
      <c r="T315" s="10"/>
      <c r="U315" s="10"/>
      <c r="V315" s="10"/>
      <c r="W315" s="22"/>
      <c r="X315" s="10"/>
      <c r="Y315" s="10" t="s">
        <v>52</v>
      </c>
      <c r="Z315" s="6"/>
      <c r="AA315" s="6"/>
      <c r="AB315" s="6"/>
      <c r="AC315" s="6" t="s">
        <v>737</v>
      </c>
      <c r="AD315" s="6"/>
      <c r="AE315" s="10"/>
      <c r="AF315" s="10"/>
      <c r="AG315" s="10"/>
      <c r="AH315" s="10"/>
      <c r="AI315" s="10"/>
      <c r="AJ315" s="22"/>
      <c r="AK315" s="10"/>
      <c r="AL315" s="10"/>
      <c r="AM315" s="6"/>
      <c r="AN315" s="10">
        <v>1</v>
      </c>
      <c r="AO315" s="11">
        <v>0</v>
      </c>
      <c r="AP315" s="10"/>
      <c r="AQ315" s="10"/>
      <c r="AR315" s="10"/>
      <c r="AS315" s="10"/>
      <c r="AT315" s="10"/>
      <c r="AU315" s="59">
        <v>0</v>
      </c>
    </row>
    <row r="316" spans="1:47" ht="12.75" customHeight="1" x14ac:dyDescent="0.25">
      <c r="A316" s="6" t="s">
        <v>4365</v>
      </c>
      <c r="B316" s="6">
        <v>6077</v>
      </c>
      <c r="C316" s="6" t="s">
        <v>45</v>
      </c>
      <c r="D316" s="6" t="s">
        <v>46</v>
      </c>
      <c r="E316" s="6" t="s">
        <v>4830</v>
      </c>
      <c r="F316" s="121" t="s">
        <v>5147</v>
      </c>
      <c r="G316" s="6"/>
      <c r="H316" s="6"/>
      <c r="I316" s="6" t="s">
        <v>5148</v>
      </c>
      <c r="J316" s="6" t="s">
        <v>5149</v>
      </c>
      <c r="K316" s="6" t="s">
        <v>5150</v>
      </c>
      <c r="L316" s="10" t="s">
        <v>4365</v>
      </c>
      <c r="M316" s="6">
        <v>1</v>
      </c>
      <c r="O316" s="10" t="s">
        <v>4834</v>
      </c>
      <c r="P316" s="10"/>
      <c r="Q316" s="10"/>
      <c r="R316" s="8">
        <v>44896</v>
      </c>
      <c r="S316" s="10"/>
      <c r="T316" s="10"/>
      <c r="U316" s="10"/>
      <c r="V316" s="10"/>
      <c r="W316" s="22"/>
      <c r="X316" s="10"/>
      <c r="Y316" s="10" t="s">
        <v>52</v>
      </c>
      <c r="Z316" s="6"/>
      <c r="AA316" s="6"/>
      <c r="AB316" s="6"/>
      <c r="AC316" s="6" t="s">
        <v>737</v>
      </c>
      <c r="AD316" s="6"/>
      <c r="AE316" s="10"/>
      <c r="AF316" s="10"/>
      <c r="AG316" s="10"/>
      <c r="AH316" s="10"/>
      <c r="AI316" s="10"/>
      <c r="AJ316" s="22"/>
      <c r="AK316" s="10"/>
      <c r="AL316" s="10"/>
      <c r="AM316" s="6"/>
      <c r="AN316" s="10">
        <v>1</v>
      </c>
      <c r="AO316" s="11">
        <v>0</v>
      </c>
      <c r="AP316" s="10"/>
      <c r="AQ316" s="10"/>
      <c r="AR316" s="10"/>
      <c r="AS316" s="10"/>
      <c r="AT316" s="10"/>
      <c r="AU316" s="59">
        <v>0</v>
      </c>
    </row>
    <row r="317" spans="1:47" ht="12.75" customHeight="1" x14ac:dyDescent="0.25">
      <c r="A317" s="6" t="s">
        <v>4365</v>
      </c>
      <c r="B317" s="6">
        <v>6078</v>
      </c>
      <c r="C317" s="6" t="s">
        <v>45</v>
      </c>
      <c r="D317" s="6" t="s">
        <v>46</v>
      </c>
      <c r="E317" s="6" t="s">
        <v>4830</v>
      </c>
      <c r="F317" s="121" t="s">
        <v>5151</v>
      </c>
      <c r="G317" s="6"/>
      <c r="H317" s="6"/>
      <c r="I317" s="6" t="s">
        <v>5152</v>
      </c>
      <c r="J317" s="6" t="s">
        <v>5153</v>
      </c>
      <c r="K317" s="6" t="s">
        <v>5154</v>
      </c>
      <c r="L317" s="10" t="s">
        <v>4365</v>
      </c>
      <c r="M317" s="6">
        <v>1</v>
      </c>
      <c r="O317" s="10" t="s">
        <v>4834</v>
      </c>
      <c r="P317" s="10"/>
      <c r="Q317" s="10"/>
      <c r="R317" s="8">
        <v>44896</v>
      </c>
      <c r="S317" s="10"/>
      <c r="T317" s="10"/>
      <c r="U317" s="10"/>
      <c r="V317" s="10"/>
      <c r="W317" s="22"/>
      <c r="X317" s="10"/>
      <c r="Y317" s="10" t="s">
        <v>52</v>
      </c>
      <c r="Z317" s="6"/>
      <c r="AA317" s="6"/>
      <c r="AB317" s="6"/>
      <c r="AC317" s="6" t="s">
        <v>737</v>
      </c>
      <c r="AD317" s="6"/>
      <c r="AE317" s="10"/>
      <c r="AF317" s="10"/>
      <c r="AG317" s="10"/>
      <c r="AH317" s="10"/>
      <c r="AI317" s="10"/>
      <c r="AJ317" s="22"/>
      <c r="AK317" s="10"/>
      <c r="AL317" s="10"/>
      <c r="AM317" s="6"/>
      <c r="AN317" s="10">
        <v>1</v>
      </c>
      <c r="AO317" s="11">
        <v>0</v>
      </c>
      <c r="AP317" s="10"/>
      <c r="AQ317" s="10"/>
      <c r="AR317" s="10"/>
      <c r="AS317" s="10"/>
      <c r="AT317" s="10"/>
      <c r="AU317" s="6"/>
    </row>
    <row r="318" spans="1:47" ht="12.75" customHeight="1" x14ac:dyDescent="0.25">
      <c r="A318" s="6" t="s">
        <v>4365</v>
      </c>
      <c r="B318" s="6">
        <v>6079</v>
      </c>
      <c r="C318" s="6" t="s">
        <v>45</v>
      </c>
      <c r="D318" s="6" t="s">
        <v>46</v>
      </c>
      <c r="E318" s="6" t="s">
        <v>4830</v>
      </c>
      <c r="F318" s="121" t="s">
        <v>5155</v>
      </c>
      <c r="G318" s="6"/>
      <c r="H318" s="6"/>
      <c r="I318" s="6" t="s">
        <v>5156</v>
      </c>
      <c r="J318" s="6" t="s">
        <v>5157</v>
      </c>
      <c r="K318" s="6" t="s">
        <v>5158</v>
      </c>
      <c r="L318" s="10" t="s">
        <v>4365</v>
      </c>
      <c r="M318" s="6">
        <v>1</v>
      </c>
      <c r="O318" s="10" t="s">
        <v>4834</v>
      </c>
      <c r="P318" s="10"/>
      <c r="Q318" s="10"/>
      <c r="R318" s="8">
        <v>44896</v>
      </c>
      <c r="S318" s="10"/>
      <c r="T318" s="10"/>
      <c r="U318" s="10"/>
      <c r="V318" s="10"/>
      <c r="W318" s="22"/>
      <c r="X318" s="10"/>
      <c r="Y318" s="10" t="s">
        <v>52</v>
      </c>
      <c r="Z318" s="6"/>
      <c r="AA318" s="6"/>
      <c r="AB318" s="6"/>
      <c r="AC318" s="6" t="s">
        <v>737</v>
      </c>
      <c r="AD318" s="6"/>
      <c r="AE318" s="10"/>
      <c r="AF318" s="10"/>
      <c r="AG318" s="10"/>
      <c r="AH318" s="10"/>
      <c r="AI318" s="10"/>
      <c r="AJ318" s="22"/>
      <c r="AK318" s="10"/>
      <c r="AL318" s="10"/>
      <c r="AM318" s="6"/>
      <c r="AN318" s="10">
        <v>1</v>
      </c>
      <c r="AO318" s="11">
        <v>0</v>
      </c>
      <c r="AP318" s="10"/>
      <c r="AQ318" s="10"/>
      <c r="AR318" s="10"/>
      <c r="AS318" s="10"/>
      <c r="AT318" s="10"/>
      <c r="AU318" s="6"/>
    </row>
    <row r="319" spans="1:47" ht="12.75" customHeight="1" x14ac:dyDescent="0.25">
      <c r="A319" s="6" t="s">
        <v>4365</v>
      </c>
      <c r="B319" s="6">
        <v>6080</v>
      </c>
      <c r="C319" s="6" t="s">
        <v>45</v>
      </c>
      <c r="D319" s="6" t="s">
        <v>46</v>
      </c>
      <c r="E319" s="6" t="s">
        <v>4830</v>
      </c>
      <c r="F319" s="121" t="s">
        <v>5159</v>
      </c>
      <c r="G319" s="6"/>
      <c r="H319" s="6"/>
      <c r="I319" s="6" t="s">
        <v>5160</v>
      </c>
      <c r="J319" s="6" t="s">
        <v>5161</v>
      </c>
      <c r="K319" s="6" t="s">
        <v>5162</v>
      </c>
      <c r="L319" s="10" t="s">
        <v>4365</v>
      </c>
      <c r="M319" s="6">
        <v>1</v>
      </c>
      <c r="O319" s="10" t="s">
        <v>4834</v>
      </c>
      <c r="P319" s="10"/>
      <c r="Q319" s="10"/>
      <c r="R319" s="8">
        <v>44896</v>
      </c>
      <c r="S319" s="10"/>
      <c r="T319" s="10"/>
      <c r="U319" s="10"/>
      <c r="V319" s="10"/>
      <c r="W319" s="22"/>
      <c r="X319" s="10"/>
      <c r="Y319" s="10" t="s">
        <v>52</v>
      </c>
      <c r="Z319" s="6"/>
      <c r="AA319" s="6"/>
      <c r="AB319" s="6"/>
      <c r="AC319" s="6" t="s">
        <v>737</v>
      </c>
      <c r="AD319" s="6"/>
      <c r="AE319" s="10"/>
      <c r="AF319" s="10"/>
      <c r="AG319" s="10"/>
      <c r="AH319" s="10"/>
      <c r="AI319" s="10"/>
      <c r="AJ319" s="22"/>
      <c r="AK319" s="10"/>
      <c r="AL319" s="10"/>
      <c r="AM319" s="6"/>
      <c r="AN319" s="10">
        <v>1</v>
      </c>
      <c r="AO319" s="11">
        <v>0</v>
      </c>
      <c r="AP319" s="10"/>
      <c r="AQ319" s="10"/>
      <c r="AR319" s="10"/>
      <c r="AS319" s="10"/>
      <c r="AT319" s="10"/>
      <c r="AU319" s="59">
        <v>0</v>
      </c>
    </row>
    <row r="320" spans="1:47" ht="12.75" customHeight="1" x14ac:dyDescent="0.25">
      <c r="A320" s="6" t="s">
        <v>4365</v>
      </c>
      <c r="B320" s="6">
        <v>6081</v>
      </c>
      <c r="C320" s="6" t="s">
        <v>45</v>
      </c>
      <c r="D320" s="6" t="s">
        <v>46</v>
      </c>
      <c r="E320" s="6" t="s">
        <v>4830</v>
      </c>
      <c r="F320" s="121" t="s">
        <v>5163</v>
      </c>
      <c r="G320" s="6"/>
      <c r="H320" s="6"/>
      <c r="I320" s="6" t="s">
        <v>5164</v>
      </c>
      <c r="J320" s="6" t="s">
        <v>5165</v>
      </c>
      <c r="K320" s="6" t="s">
        <v>5166</v>
      </c>
      <c r="L320" s="10" t="s">
        <v>4365</v>
      </c>
      <c r="M320" s="6">
        <v>1</v>
      </c>
      <c r="O320" s="10" t="s">
        <v>4834</v>
      </c>
      <c r="P320" s="10"/>
      <c r="Q320" s="10"/>
      <c r="R320" s="8">
        <v>44896</v>
      </c>
      <c r="S320" s="10"/>
      <c r="T320" s="10"/>
      <c r="U320" s="10"/>
      <c r="V320" s="10"/>
      <c r="W320" s="22"/>
      <c r="X320" s="10"/>
      <c r="Y320" s="10" t="s">
        <v>52</v>
      </c>
      <c r="Z320" s="6"/>
      <c r="AA320" s="6"/>
      <c r="AB320" s="6"/>
      <c r="AC320" s="6" t="s">
        <v>737</v>
      </c>
      <c r="AD320" s="6"/>
      <c r="AE320" s="10"/>
      <c r="AF320" s="10"/>
      <c r="AG320" s="10"/>
      <c r="AH320" s="10"/>
      <c r="AI320" s="10"/>
      <c r="AJ320" s="22"/>
      <c r="AK320" s="10"/>
      <c r="AL320" s="10"/>
      <c r="AM320" s="6"/>
      <c r="AN320" s="10">
        <v>1</v>
      </c>
      <c r="AO320" s="11">
        <v>0</v>
      </c>
      <c r="AP320" s="10"/>
      <c r="AQ320" s="10"/>
      <c r="AR320" s="10"/>
      <c r="AS320" s="10"/>
      <c r="AT320" s="10"/>
      <c r="AU320" s="6"/>
    </row>
    <row r="321" spans="1:47" ht="12.75" customHeight="1" x14ac:dyDescent="0.25">
      <c r="A321" s="6" t="s">
        <v>4365</v>
      </c>
      <c r="B321" s="6">
        <v>6082</v>
      </c>
      <c r="C321" s="6" t="s">
        <v>45</v>
      </c>
      <c r="D321" s="6" t="s">
        <v>46</v>
      </c>
      <c r="E321" s="6" t="s">
        <v>4830</v>
      </c>
      <c r="F321" s="121" t="s">
        <v>5167</v>
      </c>
      <c r="G321" s="6"/>
      <c r="H321" s="6"/>
      <c r="I321" s="6" t="s">
        <v>5168</v>
      </c>
      <c r="J321" s="6" t="s">
        <v>5169</v>
      </c>
      <c r="K321" s="6" t="s">
        <v>5170</v>
      </c>
      <c r="L321" s="10" t="s">
        <v>4365</v>
      </c>
      <c r="M321" s="6">
        <v>1</v>
      </c>
      <c r="O321" s="10" t="s">
        <v>4834</v>
      </c>
      <c r="P321" s="10"/>
      <c r="Q321" s="10"/>
      <c r="R321" s="8">
        <v>44896</v>
      </c>
      <c r="S321" s="10"/>
      <c r="T321" s="10"/>
      <c r="U321" s="10"/>
      <c r="V321" s="10"/>
      <c r="W321" s="22"/>
      <c r="X321" s="10"/>
      <c r="Y321" s="10" t="s">
        <v>52</v>
      </c>
      <c r="Z321" s="6"/>
      <c r="AA321" s="6"/>
      <c r="AB321" s="6"/>
      <c r="AC321" s="6" t="s">
        <v>737</v>
      </c>
      <c r="AD321" s="6"/>
      <c r="AE321" s="10"/>
      <c r="AF321" s="10"/>
      <c r="AG321" s="10"/>
      <c r="AH321" s="10"/>
      <c r="AI321" s="10"/>
      <c r="AJ321" s="22"/>
      <c r="AK321" s="10"/>
      <c r="AL321" s="10"/>
      <c r="AM321" s="6"/>
      <c r="AN321" s="10">
        <v>1</v>
      </c>
      <c r="AO321" s="11">
        <v>0</v>
      </c>
      <c r="AP321" s="10"/>
      <c r="AQ321" s="10"/>
      <c r="AR321" s="10"/>
      <c r="AS321" s="10"/>
      <c r="AT321" s="10"/>
      <c r="AU321" s="6"/>
    </row>
    <row r="322" spans="1:47" ht="12.75" customHeight="1" x14ac:dyDescent="0.25">
      <c r="A322" s="6" t="s">
        <v>4365</v>
      </c>
      <c r="B322" s="6">
        <v>6083</v>
      </c>
      <c r="C322" s="6" t="s">
        <v>45</v>
      </c>
      <c r="D322" s="6" t="s">
        <v>46</v>
      </c>
      <c r="E322" s="6" t="s">
        <v>4830</v>
      </c>
      <c r="F322" s="121" t="s">
        <v>5171</v>
      </c>
      <c r="G322" s="6"/>
      <c r="H322" s="6"/>
      <c r="I322" s="6" t="s">
        <v>5172</v>
      </c>
      <c r="J322" s="6" t="s">
        <v>5173</v>
      </c>
      <c r="K322" s="6" t="s">
        <v>5174</v>
      </c>
      <c r="L322" s="10" t="s">
        <v>4365</v>
      </c>
      <c r="M322" s="6">
        <v>1</v>
      </c>
      <c r="O322" s="10" t="s">
        <v>4834</v>
      </c>
      <c r="P322" s="10"/>
      <c r="Q322" s="10"/>
      <c r="R322" s="8">
        <v>44896</v>
      </c>
      <c r="S322" s="10"/>
      <c r="T322" s="10"/>
      <c r="U322" s="10"/>
      <c r="V322" s="10"/>
      <c r="W322" s="22"/>
      <c r="X322" s="10"/>
      <c r="Y322" s="10" t="s">
        <v>52</v>
      </c>
      <c r="Z322" s="6"/>
      <c r="AA322" s="6"/>
      <c r="AB322" s="6"/>
      <c r="AC322" s="6" t="s">
        <v>737</v>
      </c>
      <c r="AD322" s="6"/>
      <c r="AE322" s="10"/>
      <c r="AF322" s="10"/>
      <c r="AG322" s="10"/>
      <c r="AH322" s="10"/>
      <c r="AI322" s="10"/>
      <c r="AJ322" s="22"/>
      <c r="AK322" s="10"/>
      <c r="AL322" s="10"/>
      <c r="AM322" s="6"/>
      <c r="AN322" s="10">
        <v>1</v>
      </c>
      <c r="AO322" s="11">
        <v>0</v>
      </c>
      <c r="AP322" s="10"/>
      <c r="AQ322" s="10"/>
      <c r="AR322" s="10"/>
      <c r="AS322" s="10"/>
      <c r="AT322" s="10"/>
      <c r="AU322" s="6"/>
    </row>
    <row r="323" spans="1:47" ht="12.75" customHeight="1" x14ac:dyDescent="0.25">
      <c r="A323" s="6" t="s">
        <v>4365</v>
      </c>
      <c r="B323" s="6">
        <v>6084</v>
      </c>
      <c r="C323" s="6" t="s">
        <v>45</v>
      </c>
      <c r="D323" s="6" t="s">
        <v>46</v>
      </c>
      <c r="E323" s="6" t="s">
        <v>4830</v>
      </c>
      <c r="F323" s="121" t="s">
        <v>5175</v>
      </c>
      <c r="G323" s="6"/>
      <c r="H323" s="6"/>
      <c r="I323" s="6" t="s">
        <v>5176</v>
      </c>
      <c r="J323" s="6" t="s">
        <v>5177</v>
      </c>
      <c r="K323" s="6" t="s">
        <v>5178</v>
      </c>
      <c r="L323" s="10" t="s">
        <v>4365</v>
      </c>
      <c r="M323" s="6">
        <v>1</v>
      </c>
      <c r="O323" s="10" t="s">
        <v>4834</v>
      </c>
      <c r="P323" s="10"/>
      <c r="Q323" s="10"/>
      <c r="R323" s="8">
        <v>44896</v>
      </c>
      <c r="S323" s="10"/>
      <c r="T323" s="10"/>
      <c r="U323" s="10"/>
      <c r="V323" s="10"/>
      <c r="W323" s="22"/>
      <c r="X323" s="10"/>
      <c r="Y323" s="10" t="s">
        <v>52</v>
      </c>
      <c r="Z323" s="6"/>
      <c r="AA323" s="6"/>
      <c r="AB323" s="6"/>
      <c r="AC323" s="6" t="s">
        <v>737</v>
      </c>
      <c r="AD323" s="6"/>
      <c r="AE323" s="10"/>
      <c r="AF323" s="10"/>
      <c r="AG323" s="10"/>
      <c r="AH323" s="10"/>
      <c r="AI323" s="10"/>
      <c r="AJ323" s="22"/>
      <c r="AK323" s="10"/>
      <c r="AL323" s="10"/>
      <c r="AM323" s="6"/>
      <c r="AN323" s="10">
        <v>1</v>
      </c>
      <c r="AO323" s="11">
        <v>0</v>
      </c>
      <c r="AP323" s="10"/>
      <c r="AQ323" s="10"/>
      <c r="AR323" s="10"/>
      <c r="AS323" s="10"/>
      <c r="AT323" s="10"/>
      <c r="AU323" s="59">
        <v>0</v>
      </c>
    </row>
    <row r="324" spans="1:47" ht="12.75" customHeight="1" x14ac:dyDescent="0.25">
      <c r="A324" s="6" t="s">
        <v>4365</v>
      </c>
      <c r="B324" s="6">
        <v>5826</v>
      </c>
      <c r="C324" s="10" t="s">
        <v>45</v>
      </c>
      <c r="D324" s="6" t="s">
        <v>46</v>
      </c>
      <c r="E324" s="22" t="s">
        <v>5179</v>
      </c>
      <c r="F324" s="121" t="s">
        <v>5180</v>
      </c>
      <c r="G324" s="6"/>
      <c r="H324" s="10"/>
      <c r="I324" s="10" t="s">
        <v>5181</v>
      </c>
      <c r="J324" s="10" t="s">
        <v>5181</v>
      </c>
      <c r="K324" s="10" t="s">
        <v>5181</v>
      </c>
      <c r="L324" s="10" t="s">
        <v>4365</v>
      </c>
      <c r="M324" s="6">
        <v>1</v>
      </c>
      <c r="O324" s="10" t="s">
        <v>67</v>
      </c>
      <c r="P324" s="10"/>
      <c r="Q324" s="10">
        <v>851</v>
      </c>
      <c r="R324" s="8">
        <v>44909</v>
      </c>
      <c r="S324" s="10"/>
      <c r="T324" s="10" t="s">
        <v>66</v>
      </c>
      <c r="U324" s="6">
        <v>3</v>
      </c>
      <c r="V324" s="6">
        <v>302</v>
      </c>
      <c r="W324" s="22" t="s">
        <v>45</v>
      </c>
      <c r="X324" s="10" t="s">
        <v>67</v>
      </c>
      <c r="Y324" s="10" t="s">
        <v>67</v>
      </c>
      <c r="Z324" s="6" t="s">
        <v>5182</v>
      </c>
      <c r="AA324" s="6"/>
      <c r="AB324" s="6" t="s">
        <v>1359</v>
      </c>
      <c r="AC324" s="6" t="s">
        <v>5183</v>
      </c>
      <c r="AD324" s="6" t="s">
        <v>1359</v>
      </c>
      <c r="AE324" s="10" t="s">
        <v>388</v>
      </c>
      <c r="AF324" s="10"/>
      <c r="AG324" s="10" t="s">
        <v>45</v>
      </c>
      <c r="AH324" s="10" t="s">
        <v>45</v>
      </c>
      <c r="AI324" s="10" t="s">
        <v>45</v>
      </c>
      <c r="AJ324" s="22" t="s">
        <v>45</v>
      </c>
      <c r="AK324" s="6" t="s">
        <v>58</v>
      </c>
      <c r="AL324" s="6">
        <v>91547</v>
      </c>
      <c r="AM324" s="6" t="s">
        <v>59</v>
      </c>
      <c r="AN324" s="6">
        <v>1</v>
      </c>
      <c r="AO324" s="11">
        <v>0</v>
      </c>
      <c r="AP324" s="10"/>
      <c r="AQ324" s="10"/>
      <c r="AR324" s="10"/>
      <c r="AS324" s="10"/>
      <c r="AT324" s="10"/>
      <c r="AU324" s="6"/>
    </row>
    <row r="325" spans="1:47" ht="12.75" customHeight="1" x14ac:dyDescent="0.25">
      <c r="A325" s="6" t="s">
        <v>4365</v>
      </c>
      <c r="B325" s="6">
        <v>5827</v>
      </c>
      <c r="C325" s="10" t="s">
        <v>45</v>
      </c>
      <c r="D325" s="6" t="s">
        <v>46</v>
      </c>
      <c r="E325" s="22" t="s">
        <v>5179</v>
      </c>
      <c r="F325" s="121" t="s">
        <v>5184</v>
      </c>
      <c r="G325" s="6"/>
      <c r="H325" s="10"/>
      <c r="I325" s="10" t="s">
        <v>5181</v>
      </c>
      <c r="J325" s="10" t="s">
        <v>5181</v>
      </c>
      <c r="K325" s="10" t="s">
        <v>5181</v>
      </c>
      <c r="L325" s="10" t="s">
        <v>4365</v>
      </c>
      <c r="M325" s="6">
        <v>1</v>
      </c>
      <c r="O325" s="10" t="s">
        <v>67</v>
      </c>
      <c r="P325" s="10"/>
      <c r="Q325" s="10">
        <v>851</v>
      </c>
      <c r="R325" s="8">
        <v>44985</v>
      </c>
      <c r="S325" s="10"/>
      <c r="T325" s="10" t="s">
        <v>157</v>
      </c>
      <c r="U325" s="6">
        <v>3</v>
      </c>
      <c r="V325" s="6">
        <v>331</v>
      </c>
      <c r="W325" s="22" t="s">
        <v>45</v>
      </c>
      <c r="X325" s="10" t="s">
        <v>67</v>
      </c>
      <c r="Y325" s="10" t="s">
        <v>52</v>
      </c>
      <c r="Z325" s="6" t="s">
        <v>2514</v>
      </c>
      <c r="AA325" s="6"/>
      <c r="AB325" s="6" t="s">
        <v>89</v>
      </c>
      <c r="AC325" s="6" t="s">
        <v>4902</v>
      </c>
      <c r="AD325" s="6" t="s">
        <v>89</v>
      </c>
      <c r="AE325" s="10" t="s">
        <v>102</v>
      </c>
      <c r="AF325" s="10" t="s">
        <v>45</v>
      </c>
      <c r="AG325" s="10" t="s">
        <v>45</v>
      </c>
      <c r="AH325" s="10" t="s">
        <v>5185</v>
      </c>
      <c r="AI325" s="10" t="s">
        <v>45</v>
      </c>
      <c r="AJ325" s="22" t="s">
        <v>45</v>
      </c>
      <c r="AK325" s="6" t="s">
        <v>58</v>
      </c>
      <c r="AL325" s="10">
        <v>89092</v>
      </c>
      <c r="AM325" s="6" t="s">
        <v>59</v>
      </c>
      <c r="AN325" s="6">
        <v>1</v>
      </c>
      <c r="AO325" s="11">
        <v>0</v>
      </c>
      <c r="AP325" s="10"/>
      <c r="AQ325" s="10"/>
      <c r="AR325" s="10"/>
      <c r="AS325" s="10"/>
      <c r="AT325" s="10"/>
      <c r="AU325" s="6"/>
    </row>
    <row r="326" spans="1:47" ht="12.75" customHeight="1" x14ac:dyDescent="0.25">
      <c r="A326" s="6" t="s">
        <v>4365</v>
      </c>
      <c r="B326" s="6">
        <v>5828</v>
      </c>
      <c r="C326" s="10" t="s">
        <v>45</v>
      </c>
      <c r="D326" s="6" t="s">
        <v>46</v>
      </c>
      <c r="E326" s="22" t="s">
        <v>5179</v>
      </c>
      <c r="F326" s="121" t="s">
        <v>5186</v>
      </c>
      <c r="G326" s="6"/>
      <c r="H326" s="10"/>
      <c r="I326" s="10" t="s">
        <v>5181</v>
      </c>
      <c r="J326" s="10" t="s">
        <v>5181</v>
      </c>
      <c r="K326" s="10" t="s">
        <v>5181</v>
      </c>
      <c r="L326" s="10" t="s">
        <v>4365</v>
      </c>
      <c r="M326" s="6">
        <v>1</v>
      </c>
      <c r="O326" s="10" t="s">
        <v>67</v>
      </c>
      <c r="P326" s="10"/>
      <c r="Q326" s="10">
        <v>851</v>
      </c>
      <c r="R326" s="8">
        <v>44909</v>
      </c>
      <c r="S326" s="10"/>
      <c r="T326" s="10" t="s">
        <v>66</v>
      </c>
      <c r="U326" s="6">
        <v>3</v>
      </c>
      <c r="V326" s="6">
        <v>302</v>
      </c>
      <c r="W326" s="22" t="s">
        <v>45</v>
      </c>
      <c r="X326" s="10" t="s">
        <v>67</v>
      </c>
      <c r="Y326" s="10" t="s">
        <v>67</v>
      </c>
      <c r="Z326" s="6" t="s">
        <v>5182</v>
      </c>
      <c r="AA326" s="6"/>
      <c r="AB326" s="6" t="s">
        <v>89</v>
      </c>
      <c r="AC326" s="6" t="s">
        <v>5187</v>
      </c>
      <c r="AD326" s="6" t="s">
        <v>89</v>
      </c>
      <c r="AE326" s="10" t="s">
        <v>434</v>
      </c>
      <c r="AF326" s="10" t="s">
        <v>45</v>
      </c>
      <c r="AG326" s="10" t="s">
        <v>45</v>
      </c>
      <c r="AH326" s="10" t="s">
        <v>45</v>
      </c>
      <c r="AI326" s="10" t="s">
        <v>45</v>
      </c>
      <c r="AJ326" s="22" t="s">
        <v>45</v>
      </c>
      <c r="AK326" s="6" t="s">
        <v>58</v>
      </c>
      <c r="AL326" s="6">
        <v>91547</v>
      </c>
      <c r="AM326" s="6" t="s">
        <v>59</v>
      </c>
      <c r="AN326" s="6">
        <v>1</v>
      </c>
      <c r="AO326" s="11">
        <v>0</v>
      </c>
      <c r="AP326" s="10"/>
      <c r="AQ326" s="10"/>
      <c r="AR326" s="10"/>
      <c r="AS326" s="10"/>
      <c r="AT326" s="10"/>
      <c r="AU326" s="6"/>
    </row>
    <row r="327" spans="1:47" ht="12.75" customHeight="1" x14ac:dyDescent="0.25">
      <c r="A327" s="6" t="s">
        <v>4365</v>
      </c>
      <c r="B327" s="6">
        <v>5829</v>
      </c>
      <c r="C327" s="10" t="s">
        <v>45</v>
      </c>
      <c r="D327" s="6" t="s">
        <v>46</v>
      </c>
      <c r="E327" s="22" t="s">
        <v>5179</v>
      </c>
      <c r="F327" s="121" t="s">
        <v>5188</v>
      </c>
      <c r="G327" s="6"/>
      <c r="H327" s="10"/>
      <c r="I327" s="10" t="s">
        <v>5181</v>
      </c>
      <c r="J327" s="10" t="s">
        <v>5181</v>
      </c>
      <c r="K327" s="10" t="s">
        <v>5181</v>
      </c>
      <c r="L327" s="10" t="s">
        <v>4365</v>
      </c>
      <c r="M327" s="6">
        <v>1</v>
      </c>
      <c r="O327" s="10" t="s">
        <v>67</v>
      </c>
      <c r="P327" s="10"/>
      <c r="Q327" s="10">
        <v>851</v>
      </c>
      <c r="R327" s="8">
        <v>44912</v>
      </c>
      <c r="S327" s="10"/>
      <c r="T327" s="10" t="s">
        <v>82</v>
      </c>
      <c r="U327" s="6">
        <v>8</v>
      </c>
      <c r="V327" s="6">
        <v>806</v>
      </c>
      <c r="W327" s="22" t="s">
        <v>45</v>
      </c>
      <c r="X327" s="10" t="s">
        <v>67</v>
      </c>
      <c r="Y327" s="10" t="s">
        <v>67</v>
      </c>
      <c r="Z327" s="6" t="s">
        <v>771</v>
      </c>
      <c r="AA327" s="6"/>
      <c r="AB327" s="6" t="s">
        <v>149</v>
      </c>
      <c r="AC327" s="6" t="s">
        <v>3609</v>
      </c>
      <c r="AD327" s="6" t="s">
        <v>149</v>
      </c>
      <c r="AE327" s="10" t="s">
        <v>238</v>
      </c>
      <c r="AF327" s="10" t="s">
        <v>45</v>
      </c>
      <c r="AG327" s="10" t="s">
        <v>45</v>
      </c>
      <c r="AH327" s="10" t="s">
        <v>45</v>
      </c>
      <c r="AI327" s="10" t="s">
        <v>45</v>
      </c>
      <c r="AJ327" s="22" t="s">
        <v>45</v>
      </c>
      <c r="AK327" s="6" t="s">
        <v>58</v>
      </c>
      <c r="AL327" s="10">
        <v>92223</v>
      </c>
      <c r="AM327" s="6" t="s">
        <v>59</v>
      </c>
      <c r="AN327" s="10">
        <v>1</v>
      </c>
      <c r="AO327" s="11">
        <v>0</v>
      </c>
      <c r="AP327" s="10"/>
      <c r="AQ327" s="10"/>
      <c r="AR327" s="10"/>
      <c r="AS327" s="10"/>
      <c r="AT327" s="10"/>
      <c r="AU327" s="6"/>
    </row>
    <row r="328" spans="1:47" ht="12.75" customHeight="1" x14ac:dyDescent="0.25">
      <c r="A328" s="6" t="s">
        <v>4365</v>
      </c>
      <c r="B328" s="6">
        <v>5830</v>
      </c>
      <c r="C328" s="10" t="s">
        <v>45</v>
      </c>
      <c r="D328" s="6" t="s">
        <v>46</v>
      </c>
      <c r="E328" s="22" t="s">
        <v>5179</v>
      </c>
      <c r="F328" s="121" t="s">
        <v>5189</v>
      </c>
      <c r="G328" s="6"/>
      <c r="H328" s="10"/>
      <c r="I328" s="10" t="s">
        <v>5181</v>
      </c>
      <c r="J328" s="10" t="s">
        <v>5181</v>
      </c>
      <c r="K328" s="10" t="s">
        <v>5181</v>
      </c>
      <c r="L328" s="10" t="s">
        <v>4365</v>
      </c>
      <c r="M328" s="6">
        <v>1</v>
      </c>
      <c r="O328" s="10" t="s">
        <v>67</v>
      </c>
      <c r="P328" s="10"/>
      <c r="Q328" s="10">
        <v>851</v>
      </c>
      <c r="R328" s="8">
        <v>44914</v>
      </c>
      <c r="S328" s="10"/>
      <c r="T328" s="10" t="s">
        <v>218</v>
      </c>
      <c r="U328" s="6">
        <v>3</v>
      </c>
      <c r="V328" s="6">
        <v>6</v>
      </c>
      <c r="W328" s="22" t="s">
        <v>45</v>
      </c>
      <c r="X328" s="10" t="s">
        <v>67</v>
      </c>
      <c r="Y328" s="10" t="s">
        <v>67</v>
      </c>
      <c r="Z328" s="6" t="s">
        <v>397</v>
      </c>
      <c r="AA328" s="6"/>
      <c r="AB328" s="6" t="s">
        <v>213</v>
      </c>
      <c r="AC328" s="6" t="s">
        <v>398</v>
      </c>
      <c r="AD328" s="6" t="s">
        <v>213</v>
      </c>
      <c r="AE328" s="6" t="s">
        <v>394</v>
      </c>
      <c r="AF328" s="10" t="s">
        <v>45</v>
      </c>
      <c r="AG328" s="10" t="s">
        <v>45</v>
      </c>
      <c r="AH328" s="10" t="s">
        <v>45</v>
      </c>
      <c r="AI328" s="10" t="s">
        <v>45</v>
      </c>
      <c r="AJ328" s="22" t="s">
        <v>45</v>
      </c>
      <c r="AK328" s="6" t="s">
        <v>58</v>
      </c>
      <c r="AL328" s="10">
        <v>91507</v>
      </c>
      <c r="AM328" s="6" t="s">
        <v>59</v>
      </c>
      <c r="AN328" s="6">
        <v>1</v>
      </c>
      <c r="AO328" s="11">
        <v>0</v>
      </c>
      <c r="AP328" s="10"/>
      <c r="AQ328" s="10"/>
      <c r="AR328" s="10"/>
      <c r="AS328" s="10"/>
      <c r="AT328" s="10"/>
      <c r="AU328" s="6"/>
    </row>
    <row r="329" spans="1:47" ht="12.75" customHeight="1" x14ac:dyDescent="0.25">
      <c r="A329" s="6" t="s">
        <v>4365</v>
      </c>
      <c r="B329" s="6">
        <v>5831</v>
      </c>
      <c r="C329" s="10" t="s">
        <v>45</v>
      </c>
      <c r="D329" s="6" t="s">
        <v>46</v>
      </c>
      <c r="E329" s="22" t="s">
        <v>5179</v>
      </c>
      <c r="F329" s="121" t="s">
        <v>5190</v>
      </c>
      <c r="G329" s="6"/>
      <c r="H329" s="10"/>
      <c r="I329" s="10" t="s">
        <v>5181</v>
      </c>
      <c r="J329" s="10" t="s">
        <v>5181</v>
      </c>
      <c r="K329" s="10" t="s">
        <v>5181</v>
      </c>
      <c r="L329" s="10" t="s">
        <v>4365</v>
      </c>
      <c r="M329" s="6">
        <v>1</v>
      </c>
      <c r="O329" s="10" t="s">
        <v>67</v>
      </c>
      <c r="P329" s="10"/>
      <c r="Q329" s="10">
        <v>851</v>
      </c>
      <c r="R329" s="8">
        <v>44915</v>
      </c>
      <c r="S329" s="10"/>
      <c r="T329" s="10" t="s">
        <v>93</v>
      </c>
      <c r="U329" s="6">
        <v>3</v>
      </c>
      <c r="V329" s="6">
        <v>303</v>
      </c>
      <c r="W329" s="22" t="s">
        <v>45</v>
      </c>
      <c r="X329" s="10" t="s">
        <v>67</v>
      </c>
      <c r="Y329" s="10" t="s">
        <v>67</v>
      </c>
      <c r="Z329" s="6" t="s">
        <v>5191</v>
      </c>
      <c r="AA329" s="6"/>
      <c r="AB329" s="6" t="s">
        <v>173</v>
      </c>
      <c r="AC329" s="6" t="s">
        <v>2669</v>
      </c>
      <c r="AD329" s="6" t="s">
        <v>173</v>
      </c>
      <c r="AE329" s="6" t="s">
        <v>175</v>
      </c>
      <c r="AF329" s="10" t="s">
        <v>45</v>
      </c>
      <c r="AG329" s="10" t="s">
        <v>45</v>
      </c>
      <c r="AH329" s="10" t="s">
        <v>45</v>
      </c>
      <c r="AI329" s="10" t="s">
        <v>45</v>
      </c>
      <c r="AJ329" s="22" t="s">
        <v>45</v>
      </c>
      <c r="AK329" s="6" t="s">
        <v>58</v>
      </c>
      <c r="AL329" s="10">
        <v>92476</v>
      </c>
      <c r="AM329" s="6" t="s">
        <v>59</v>
      </c>
      <c r="AN329" s="6">
        <v>1</v>
      </c>
      <c r="AO329" s="11">
        <v>0</v>
      </c>
      <c r="AP329" s="10"/>
      <c r="AQ329" s="10"/>
      <c r="AR329" s="10"/>
      <c r="AS329" s="10"/>
      <c r="AT329" s="10"/>
      <c r="AU329" s="6"/>
    </row>
    <row r="330" spans="1:47" ht="12.75" customHeight="1" x14ac:dyDescent="0.25">
      <c r="A330" s="6" t="s">
        <v>4365</v>
      </c>
      <c r="B330" s="6">
        <v>5832</v>
      </c>
      <c r="C330" s="10" t="s">
        <v>45</v>
      </c>
      <c r="D330" s="6" t="s">
        <v>46</v>
      </c>
      <c r="E330" s="22" t="s">
        <v>5179</v>
      </c>
      <c r="F330" s="121" t="s">
        <v>5192</v>
      </c>
      <c r="G330" s="6"/>
      <c r="H330" s="10"/>
      <c r="I330" s="10" t="s">
        <v>5181</v>
      </c>
      <c r="J330" s="10" t="s">
        <v>5181</v>
      </c>
      <c r="K330" s="10" t="s">
        <v>5181</v>
      </c>
      <c r="L330" s="10" t="s">
        <v>4365</v>
      </c>
      <c r="M330" s="6">
        <v>1</v>
      </c>
      <c r="O330" s="10" t="s">
        <v>67</v>
      </c>
      <c r="P330" s="10"/>
      <c r="Q330" s="10">
        <v>851</v>
      </c>
      <c r="R330" s="8">
        <v>44915</v>
      </c>
      <c r="S330" s="10"/>
      <c r="T330" s="10" t="s">
        <v>93</v>
      </c>
      <c r="U330" s="6">
        <v>3</v>
      </c>
      <c r="V330" s="6">
        <v>303</v>
      </c>
      <c r="W330" s="22" t="s">
        <v>45</v>
      </c>
      <c r="X330" s="10" t="s">
        <v>67</v>
      </c>
      <c r="Y330" s="10" t="s">
        <v>67</v>
      </c>
      <c r="Z330" s="6" t="s">
        <v>5191</v>
      </c>
      <c r="AA330" s="6"/>
      <c r="AB330" s="6" t="s">
        <v>173</v>
      </c>
      <c r="AC330" s="6" t="s">
        <v>2669</v>
      </c>
      <c r="AD330" s="6" t="s">
        <v>173</v>
      </c>
      <c r="AE330" s="6" t="s">
        <v>175</v>
      </c>
      <c r="AF330" s="10" t="s">
        <v>45</v>
      </c>
      <c r="AG330" s="10" t="s">
        <v>45</v>
      </c>
      <c r="AH330" s="10" t="s">
        <v>45</v>
      </c>
      <c r="AI330" s="10" t="s">
        <v>45</v>
      </c>
      <c r="AJ330" s="22" t="s">
        <v>45</v>
      </c>
      <c r="AK330" s="6" t="s">
        <v>58</v>
      </c>
      <c r="AL330" s="10">
        <v>92476</v>
      </c>
      <c r="AM330" s="6" t="s">
        <v>59</v>
      </c>
      <c r="AN330" s="6">
        <v>1</v>
      </c>
      <c r="AO330" s="11">
        <v>0</v>
      </c>
      <c r="AP330" s="10"/>
      <c r="AQ330" s="10"/>
      <c r="AR330" s="10"/>
      <c r="AS330" s="10"/>
      <c r="AT330" s="10"/>
      <c r="AU330" s="59">
        <v>245</v>
      </c>
    </row>
    <row r="331" spans="1:47" ht="12.75" customHeight="1" x14ac:dyDescent="0.25">
      <c r="A331" s="6" t="s">
        <v>4365</v>
      </c>
      <c r="B331" s="6">
        <v>5833</v>
      </c>
      <c r="C331" s="10" t="s">
        <v>45</v>
      </c>
      <c r="D331" s="6" t="s">
        <v>46</v>
      </c>
      <c r="E331" s="22" t="s">
        <v>5179</v>
      </c>
      <c r="F331" s="121" t="s">
        <v>5193</v>
      </c>
      <c r="G331" s="6"/>
      <c r="H331" s="10"/>
      <c r="I331" s="10" t="s">
        <v>5181</v>
      </c>
      <c r="J331" s="10" t="s">
        <v>5181</v>
      </c>
      <c r="K331" s="10" t="s">
        <v>5181</v>
      </c>
      <c r="L331" s="10" t="s">
        <v>4365</v>
      </c>
      <c r="M331" s="6">
        <v>1</v>
      </c>
      <c r="O331" s="10" t="s">
        <v>67</v>
      </c>
      <c r="P331" s="10"/>
      <c r="Q331" s="10">
        <v>851</v>
      </c>
      <c r="R331" s="8">
        <v>44918</v>
      </c>
      <c r="S331" s="10"/>
      <c r="T331" s="10" t="s">
        <v>2554</v>
      </c>
      <c r="U331" s="6">
        <v>2</v>
      </c>
      <c r="V331" s="6" t="s">
        <v>2832</v>
      </c>
      <c r="W331" s="22" t="s">
        <v>45</v>
      </c>
      <c r="X331" s="10" t="s">
        <v>67</v>
      </c>
      <c r="Y331" s="10" t="s">
        <v>67</v>
      </c>
      <c r="Z331" s="6" t="s">
        <v>4460</v>
      </c>
      <c r="AA331" s="6"/>
      <c r="AB331" s="6" t="s">
        <v>392</v>
      </c>
      <c r="AC331" s="6" t="s">
        <v>4461</v>
      </c>
      <c r="AD331" s="6" t="s">
        <v>392</v>
      </c>
      <c r="AE331" s="10" t="s">
        <v>4462</v>
      </c>
      <c r="AF331" s="10" t="s">
        <v>45</v>
      </c>
      <c r="AG331" s="10" t="s">
        <v>45</v>
      </c>
      <c r="AH331" s="10" t="s">
        <v>45</v>
      </c>
      <c r="AI331" s="10" t="s">
        <v>45</v>
      </c>
      <c r="AJ331" s="22" t="s">
        <v>45</v>
      </c>
      <c r="AK331" s="6" t="s">
        <v>58</v>
      </c>
      <c r="AL331" s="10">
        <v>92309</v>
      </c>
      <c r="AM331" s="6" t="s">
        <v>59</v>
      </c>
      <c r="AN331" s="6">
        <v>1</v>
      </c>
      <c r="AO331" s="11">
        <v>0</v>
      </c>
      <c r="AP331" s="10"/>
      <c r="AQ331" s="10"/>
      <c r="AR331" s="10"/>
      <c r="AS331" s="10"/>
      <c r="AT331" s="10"/>
      <c r="AU331" s="59">
        <v>0</v>
      </c>
    </row>
    <row r="332" spans="1:47" ht="12.75" customHeight="1" x14ac:dyDescent="0.25">
      <c r="A332" s="6" t="s">
        <v>4365</v>
      </c>
      <c r="B332" s="6">
        <v>5834</v>
      </c>
      <c r="C332" s="10" t="s">
        <v>45</v>
      </c>
      <c r="D332" s="6" t="s">
        <v>46</v>
      </c>
      <c r="E332" s="22" t="s">
        <v>5179</v>
      </c>
      <c r="F332" s="121" t="s">
        <v>5194</v>
      </c>
      <c r="G332" s="6"/>
      <c r="H332" s="10"/>
      <c r="I332" s="10" t="s">
        <v>5181</v>
      </c>
      <c r="J332" s="10" t="s">
        <v>5181</v>
      </c>
      <c r="K332" s="10" t="s">
        <v>5181</v>
      </c>
      <c r="L332" s="10" t="s">
        <v>4365</v>
      </c>
      <c r="M332" s="6">
        <v>1</v>
      </c>
      <c r="O332" s="10" t="s">
        <v>67</v>
      </c>
      <c r="P332" s="10"/>
      <c r="Q332" s="10">
        <v>851</v>
      </c>
      <c r="R332" s="8">
        <v>44921</v>
      </c>
      <c r="S332" s="10"/>
      <c r="T332" s="10" t="s">
        <v>66</v>
      </c>
      <c r="U332" s="6">
        <v>1</v>
      </c>
      <c r="V332" s="6">
        <v>102</v>
      </c>
      <c r="W332" s="7" t="s">
        <v>45</v>
      </c>
      <c r="X332" s="6" t="s">
        <v>67</v>
      </c>
      <c r="Y332" s="6" t="s">
        <v>67</v>
      </c>
      <c r="Z332" s="6" t="s">
        <v>3087</v>
      </c>
      <c r="AA332" s="6"/>
      <c r="AB332" s="6" t="s">
        <v>100</v>
      </c>
      <c r="AC332" s="6" t="s">
        <v>3088</v>
      </c>
      <c r="AD332" s="6" t="s">
        <v>100</v>
      </c>
      <c r="AE332" s="6" t="s">
        <v>3089</v>
      </c>
      <c r="AF332" s="10" t="s">
        <v>45</v>
      </c>
      <c r="AG332" s="10" t="s">
        <v>45</v>
      </c>
      <c r="AH332" s="10" t="s">
        <v>45</v>
      </c>
      <c r="AI332" s="10" t="s">
        <v>45</v>
      </c>
      <c r="AJ332" s="22" t="s">
        <v>45</v>
      </c>
      <c r="AK332" s="6" t="s">
        <v>58</v>
      </c>
      <c r="AL332" s="10">
        <v>92359</v>
      </c>
      <c r="AM332" s="6" t="s">
        <v>59</v>
      </c>
      <c r="AN332" s="6">
        <v>1</v>
      </c>
      <c r="AO332" s="11">
        <v>0</v>
      </c>
      <c r="AP332" s="10"/>
      <c r="AQ332" s="10"/>
      <c r="AR332" s="10"/>
      <c r="AS332" s="10"/>
      <c r="AT332" s="10"/>
      <c r="AU332" s="59">
        <v>0</v>
      </c>
    </row>
    <row r="333" spans="1:47" ht="12.75" customHeight="1" x14ac:dyDescent="0.25">
      <c r="A333" s="6" t="s">
        <v>4365</v>
      </c>
      <c r="B333" s="6">
        <v>5835</v>
      </c>
      <c r="C333" s="10" t="s">
        <v>45</v>
      </c>
      <c r="D333" s="6" t="s">
        <v>46</v>
      </c>
      <c r="E333" s="22" t="s">
        <v>5179</v>
      </c>
      <c r="F333" s="121" t="s">
        <v>5195</v>
      </c>
      <c r="G333" s="6"/>
      <c r="H333" s="10"/>
      <c r="I333" s="10" t="s">
        <v>5181</v>
      </c>
      <c r="J333" s="10" t="s">
        <v>5181</v>
      </c>
      <c r="K333" s="10" t="s">
        <v>5181</v>
      </c>
      <c r="L333" s="10" t="s">
        <v>4365</v>
      </c>
      <c r="M333" s="6">
        <v>1</v>
      </c>
      <c r="O333" s="10" t="s">
        <v>67</v>
      </c>
      <c r="P333" s="10"/>
      <c r="Q333" s="10">
        <v>851</v>
      </c>
      <c r="R333" s="8">
        <v>44922</v>
      </c>
      <c r="S333" s="10"/>
      <c r="T333" s="10" t="s">
        <v>66</v>
      </c>
      <c r="U333" s="6">
        <v>2</v>
      </c>
      <c r="V333" s="6" t="s">
        <v>1726</v>
      </c>
      <c r="W333" s="22" t="s">
        <v>45</v>
      </c>
      <c r="X333" s="10" t="s">
        <v>67</v>
      </c>
      <c r="Y333" s="10" t="s">
        <v>67</v>
      </c>
      <c r="Z333" s="6" t="s">
        <v>3842</v>
      </c>
      <c r="AA333" s="6"/>
      <c r="AB333" s="6" t="s">
        <v>75</v>
      </c>
      <c r="AC333" s="6" t="s">
        <v>1205</v>
      </c>
      <c r="AD333" s="6" t="s">
        <v>75</v>
      </c>
      <c r="AE333" s="10" t="s">
        <v>238</v>
      </c>
      <c r="AF333" s="10" t="s">
        <v>45</v>
      </c>
      <c r="AG333" s="10" t="s">
        <v>45</v>
      </c>
      <c r="AH333" s="10" t="s">
        <v>45</v>
      </c>
      <c r="AI333" s="10" t="s">
        <v>45</v>
      </c>
      <c r="AJ333" s="22" t="s">
        <v>45</v>
      </c>
      <c r="AK333" s="6" t="s">
        <v>58</v>
      </c>
      <c r="AL333" s="10">
        <v>86723</v>
      </c>
      <c r="AM333" s="6" t="s">
        <v>59</v>
      </c>
      <c r="AN333" s="6">
        <v>1</v>
      </c>
      <c r="AO333" s="11">
        <v>0</v>
      </c>
      <c r="AP333" s="10"/>
      <c r="AQ333" s="10"/>
      <c r="AR333" s="10"/>
      <c r="AS333" s="10"/>
      <c r="AT333" s="10"/>
      <c r="AU333" s="59">
        <v>0</v>
      </c>
    </row>
    <row r="334" spans="1:47" ht="12.75" customHeight="1" x14ac:dyDescent="0.25">
      <c r="A334" s="6" t="s">
        <v>4365</v>
      </c>
      <c r="B334" s="6">
        <v>5836</v>
      </c>
      <c r="C334" s="10" t="s">
        <v>45</v>
      </c>
      <c r="D334" s="6" t="s">
        <v>46</v>
      </c>
      <c r="E334" s="22" t="s">
        <v>5179</v>
      </c>
      <c r="F334" s="121" t="s">
        <v>5196</v>
      </c>
      <c r="G334" s="6"/>
      <c r="H334" s="10"/>
      <c r="I334" s="10" t="s">
        <v>5181</v>
      </c>
      <c r="J334" s="10" t="s">
        <v>5181</v>
      </c>
      <c r="K334" s="10" t="s">
        <v>5181</v>
      </c>
      <c r="L334" s="10" t="s">
        <v>4365</v>
      </c>
      <c r="M334" s="6">
        <v>1</v>
      </c>
      <c r="O334" s="10" t="s">
        <v>67</v>
      </c>
      <c r="P334" s="10"/>
      <c r="Q334" s="10">
        <v>851</v>
      </c>
      <c r="R334" s="8">
        <v>44924</v>
      </c>
      <c r="S334" s="10"/>
      <c r="T334" s="10" t="s">
        <v>157</v>
      </c>
      <c r="U334" s="11">
        <v>1</v>
      </c>
      <c r="V334" s="11">
        <v>111</v>
      </c>
      <c r="W334" s="22" t="s">
        <v>45</v>
      </c>
      <c r="X334" s="10" t="s">
        <v>67</v>
      </c>
      <c r="Y334" s="10" t="s">
        <v>67</v>
      </c>
      <c r="Z334" s="6" t="s">
        <v>2718</v>
      </c>
      <c r="AA334" s="6"/>
      <c r="AB334" s="6" t="s">
        <v>100</v>
      </c>
      <c r="AC334" s="6" t="s">
        <v>5197</v>
      </c>
      <c r="AD334" s="6" t="s">
        <v>100</v>
      </c>
      <c r="AE334" s="6" t="s">
        <v>275</v>
      </c>
      <c r="AF334" s="10" t="s">
        <v>45</v>
      </c>
      <c r="AG334" s="10" t="s">
        <v>45</v>
      </c>
      <c r="AH334" s="10" t="s">
        <v>45</v>
      </c>
      <c r="AI334" s="10" t="s">
        <v>45</v>
      </c>
      <c r="AJ334" s="22" t="s">
        <v>45</v>
      </c>
      <c r="AK334" s="6" t="s">
        <v>58</v>
      </c>
      <c r="AL334" s="10">
        <v>92182</v>
      </c>
      <c r="AM334" s="6" t="s">
        <v>59</v>
      </c>
      <c r="AN334" s="6">
        <v>1</v>
      </c>
      <c r="AO334" s="11">
        <v>0</v>
      </c>
      <c r="AP334" s="10"/>
      <c r="AQ334" s="10"/>
      <c r="AR334" s="10"/>
      <c r="AS334" s="10"/>
      <c r="AT334" s="10"/>
      <c r="AU334" s="6"/>
    </row>
    <row r="335" spans="1:47" ht="12.75" customHeight="1" x14ac:dyDescent="0.25">
      <c r="A335" s="6" t="s">
        <v>4365</v>
      </c>
      <c r="B335" s="6">
        <v>5837</v>
      </c>
      <c r="C335" s="10" t="s">
        <v>45</v>
      </c>
      <c r="D335" s="6" t="s">
        <v>46</v>
      </c>
      <c r="E335" s="22" t="s">
        <v>5179</v>
      </c>
      <c r="F335" s="121" t="s">
        <v>5198</v>
      </c>
      <c r="G335" s="6"/>
      <c r="H335" s="10"/>
      <c r="I335" s="10" t="s">
        <v>5181</v>
      </c>
      <c r="J335" s="10" t="s">
        <v>5181</v>
      </c>
      <c r="K335" s="10" t="s">
        <v>5181</v>
      </c>
      <c r="L335" s="10" t="s">
        <v>4365</v>
      </c>
      <c r="M335" s="6">
        <v>1</v>
      </c>
      <c r="O335" s="10" t="s">
        <v>67</v>
      </c>
      <c r="P335" s="10"/>
      <c r="Q335" s="10">
        <v>851</v>
      </c>
      <c r="R335" s="8">
        <v>44937</v>
      </c>
      <c r="S335" s="10"/>
      <c r="T335" s="10" t="s">
        <v>66</v>
      </c>
      <c r="U335" s="6">
        <v>2</v>
      </c>
      <c r="V335" s="6" t="s">
        <v>1726</v>
      </c>
      <c r="W335" s="22" t="s">
        <v>45</v>
      </c>
      <c r="X335" s="10" t="s">
        <v>67</v>
      </c>
      <c r="Y335" s="10" t="s">
        <v>67</v>
      </c>
      <c r="Z335" s="6" t="s">
        <v>4174</v>
      </c>
      <c r="AA335" s="6"/>
      <c r="AB335" s="6" t="s">
        <v>2088</v>
      </c>
      <c r="AC335" s="6" t="s">
        <v>1434</v>
      </c>
      <c r="AD335" s="6" t="s">
        <v>2088</v>
      </c>
      <c r="AE335" s="10" t="s">
        <v>77</v>
      </c>
      <c r="AF335" s="10" t="s">
        <v>45</v>
      </c>
      <c r="AG335" s="10" t="s">
        <v>45</v>
      </c>
      <c r="AH335" s="10" t="s">
        <v>45</v>
      </c>
      <c r="AI335" s="10" t="s">
        <v>45</v>
      </c>
      <c r="AJ335" s="22" t="s">
        <v>45</v>
      </c>
      <c r="AK335" s="6" t="s">
        <v>58</v>
      </c>
      <c r="AL335" s="10">
        <v>86723</v>
      </c>
      <c r="AM335" s="6" t="s">
        <v>59</v>
      </c>
      <c r="AN335" s="6">
        <v>1</v>
      </c>
      <c r="AO335" s="11">
        <v>0</v>
      </c>
      <c r="AP335" s="10"/>
      <c r="AQ335" s="10"/>
      <c r="AR335" s="10"/>
      <c r="AS335" s="10"/>
      <c r="AT335" s="10"/>
      <c r="AU335" s="6"/>
    </row>
    <row r="336" spans="1:47" ht="12.75" customHeight="1" x14ac:dyDescent="0.25">
      <c r="A336" s="6" t="s">
        <v>4365</v>
      </c>
      <c r="B336" s="6">
        <v>5838</v>
      </c>
      <c r="C336" s="10" t="s">
        <v>45</v>
      </c>
      <c r="D336" s="6" t="s">
        <v>46</v>
      </c>
      <c r="E336" s="22" t="s">
        <v>5179</v>
      </c>
      <c r="F336" s="121" t="s">
        <v>5199</v>
      </c>
      <c r="G336" s="6"/>
      <c r="H336" s="10"/>
      <c r="I336" s="10" t="s">
        <v>5181</v>
      </c>
      <c r="J336" s="10" t="s">
        <v>5181</v>
      </c>
      <c r="K336" s="10" t="s">
        <v>5181</v>
      </c>
      <c r="L336" s="10" t="s">
        <v>4365</v>
      </c>
      <c r="M336" s="6">
        <v>1</v>
      </c>
      <c r="O336" s="10" t="s">
        <v>67</v>
      </c>
      <c r="P336" s="10"/>
      <c r="Q336" s="10">
        <v>851</v>
      </c>
      <c r="R336" s="8">
        <v>44943</v>
      </c>
      <c r="S336" s="10"/>
      <c r="T336" s="10" t="s">
        <v>2133</v>
      </c>
      <c r="U336" s="6">
        <v>3</v>
      </c>
      <c r="V336" s="6">
        <v>5</v>
      </c>
      <c r="W336" s="22" t="s">
        <v>45</v>
      </c>
      <c r="X336" s="10" t="s">
        <v>67</v>
      </c>
      <c r="Y336" s="10" t="s">
        <v>67</v>
      </c>
      <c r="Z336" s="6" t="s">
        <v>5200</v>
      </c>
      <c r="AA336" s="6"/>
      <c r="AB336" s="6" t="s">
        <v>1235</v>
      </c>
      <c r="AC336" s="6" t="s">
        <v>5201</v>
      </c>
      <c r="AD336" s="6" t="s">
        <v>1235</v>
      </c>
      <c r="AE336" s="10" t="s">
        <v>275</v>
      </c>
      <c r="AF336" s="10" t="s">
        <v>45</v>
      </c>
      <c r="AG336" s="10" t="s">
        <v>45</v>
      </c>
      <c r="AH336" s="10" t="s">
        <v>45</v>
      </c>
      <c r="AI336" s="10" t="s">
        <v>45</v>
      </c>
      <c r="AJ336" s="22" t="s">
        <v>45</v>
      </c>
      <c r="AK336" s="6" t="s">
        <v>58</v>
      </c>
      <c r="AL336" s="10">
        <v>92221</v>
      </c>
      <c r="AM336" s="6" t="s">
        <v>59</v>
      </c>
      <c r="AN336" s="6">
        <v>1</v>
      </c>
      <c r="AO336" s="11">
        <v>0</v>
      </c>
      <c r="AP336" s="10"/>
      <c r="AQ336" s="10"/>
      <c r="AR336" s="10"/>
      <c r="AS336" s="10"/>
      <c r="AT336" s="10"/>
      <c r="AU336" s="6"/>
    </row>
    <row r="337" spans="1:47" ht="12.75" customHeight="1" x14ac:dyDescent="0.25">
      <c r="A337" s="6" t="s">
        <v>4365</v>
      </c>
      <c r="B337" s="6">
        <v>5839</v>
      </c>
      <c r="C337" s="10" t="s">
        <v>45</v>
      </c>
      <c r="D337" s="6" t="s">
        <v>46</v>
      </c>
      <c r="E337" s="22" t="s">
        <v>5179</v>
      </c>
      <c r="F337" s="121" t="s">
        <v>5202</v>
      </c>
      <c r="G337" s="6"/>
      <c r="H337" s="10"/>
      <c r="I337" s="10" t="s">
        <v>5181</v>
      </c>
      <c r="J337" s="10" t="s">
        <v>5181</v>
      </c>
      <c r="K337" s="10" t="s">
        <v>5181</v>
      </c>
      <c r="L337" s="10" t="s">
        <v>4365</v>
      </c>
      <c r="M337" s="6">
        <v>1</v>
      </c>
      <c r="O337" s="10" t="s">
        <v>67</v>
      </c>
      <c r="P337" s="10"/>
      <c r="Q337" s="10">
        <v>851</v>
      </c>
      <c r="R337" s="8">
        <v>44943</v>
      </c>
      <c r="S337" s="10"/>
      <c r="T337" s="10" t="s">
        <v>2133</v>
      </c>
      <c r="U337" s="6">
        <v>3</v>
      </c>
      <c r="V337" s="6">
        <v>5</v>
      </c>
      <c r="W337" s="22" t="s">
        <v>45</v>
      </c>
      <c r="X337" s="10" t="s">
        <v>67</v>
      </c>
      <c r="Y337" s="10" t="s">
        <v>67</v>
      </c>
      <c r="Z337" s="6" t="s">
        <v>5200</v>
      </c>
      <c r="AA337" s="6"/>
      <c r="AB337" s="6" t="s">
        <v>565</v>
      </c>
      <c r="AC337" s="6" t="s">
        <v>5203</v>
      </c>
      <c r="AD337" s="6" t="s">
        <v>565</v>
      </c>
      <c r="AE337" s="10" t="s">
        <v>5204</v>
      </c>
      <c r="AF337" s="10" t="s">
        <v>45</v>
      </c>
      <c r="AG337" s="10" t="s">
        <v>45</v>
      </c>
      <c r="AH337" s="10" t="s">
        <v>45</v>
      </c>
      <c r="AI337" s="10" t="s">
        <v>45</v>
      </c>
      <c r="AJ337" s="22" t="s">
        <v>45</v>
      </c>
      <c r="AK337" s="6" t="s">
        <v>58</v>
      </c>
      <c r="AL337" s="10">
        <v>92221</v>
      </c>
      <c r="AM337" s="6" t="s">
        <v>59</v>
      </c>
      <c r="AN337" s="6">
        <v>1</v>
      </c>
      <c r="AO337" s="11">
        <v>0</v>
      </c>
      <c r="AP337" s="10"/>
      <c r="AQ337" s="10"/>
      <c r="AR337" s="10"/>
      <c r="AS337" s="10"/>
      <c r="AT337" s="10"/>
      <c r="AU337" s="6"/>
    </row>
    <row r="338" spans="1:47" ht="12.75" customHeight="1" x14ac:dyDescent="0.25">
      <c r="A338" s="6" t="s">
        <v>4365</v>
      </c>
      <c r="B338" s="6">
        <v>5840</v>
      </c>
      <c r="C338" s="10" t="s">
        <v>45</v>
      </c>
      <c r="D338" s="6" t="s">
        <v>46</v>
      </c>
      <c r="E338" s="22" t="s">
        <v>5179</v>
      </c>
      <c r="F338" s="121" t="s">
        <v>5205</v>
      </c>
      <c r="G338" s="6"/>
      <c r="H338" s="10"/>
      <c r="I338" s="10" t="s">
        <v>5181</v>
      </c>
      <c r="J338" s="10" t="s">
        <v>5181</v>
      </c>
      <c r="K338" s="10" t="s">
        <v>5181</v>
      </c>
      <c r="L338" s="10" t="s">
        <v>4365</v>
      </c>
      <c r="M338" s="6">
        <v>1</v>
      </c>
      <c r="O338" s="10" t="s">
        <v>67</v>
      </c>
      <c r="P338" s="10"/>
      <c r="Q338" s="10">
        <v>851</v>
      </c>
      <c r="R338" s="8">
        <v>44943</v>
      </c>
      <c r="S338" s="10"/>
      <c r="T338" s="10" t="s">
        <v>2133</v>
      </c>
      <c r="U338" s="6">
        <v>3</v>
      </c>
      <c r="V338" s="6">
        <v>5</v>
      </c>
      <c r="W338" s="22" t="s">
        <v>45</v>
      </c>
      <c r="X338" s="10" t="s">
        <v>67</v>
      </c>
      <c r="Y338" s="10" t="s">
        <v>67</v>
      </c>
      <c r="Z338" s="6" t="s">
        <v>5200</v>
      </c>
      <c r="AA338" s="6"/>
      <c r="AB338" s="6" t="s">
        <v>335</v>
      </c>
      <c r="AC338" s="6" t="s">
        <v>5206</v>
      </c>
      <c r="AD338" s="6" t="s">
        <v>335</v>
      </c>
      <c r="AE338" s="10" t="s">
        <v>56</v>
      </c>
      <c r="AF338" s="10" t="s">
        <v>45</v>
      </c>
      <c r="AG338" s="10" t="s">
        <v>45</v>
      </c>
      <c r="AH338" s="10" t="s">
        <v>45</v>
      </c>
      <c r="AI338" s="10" t="s">
        <v>45</v>
      </c>
      <c r="AJ338" s="22" t="s">
        <v>45</v>
      </c>
      <c r="AK338" s="6" t="s">
        <v>58</v>
      </c>
      <c r="AL338" s="10">
        <v>92221</v>
      </c>
      <c r="AM338" s="6" t="s">
        <v>59</v>
      </c>
      <c r="AN338" s="6">
        <v>1</v>
      </c>
      <c r="AO338" s="11">
        <v>0</v>
      </c>
      <c r="AP338" s="10"/>
      <c r="AQ338" s="10"/>
      <c r="AR338" s="10"/>
      <c r="AS338" s="10"/>
      <c r="AT338" s="10"/>
      <c r="AU338" s="6"/>
    </row>
    <row r="339" spans="1:47" ht="12.75" customHeight="1" x14ac:dyDescent="0.25">
      <c r="A339" s="6" t="s">
        <v>4365</v>
      </c>
      <c r="B339" s="6">
        <v>5841</v>
      </c>
      <c r="C339" s="10" t="s">
        <v>45</v>
      </c>
      <c r="D339" s="6" t="s">
        <v>46</v>
      </c>
      <c r="E339" s="22" t="s">
        <v>5179</v>
      </c>
      <c r="F339" s="121" t="s">
        <v>5207</v>
      </c>
      <c r="G339" s="6"/>
      <c r="H339" s="10"/>
      <c r="I339" s="10" t="s">
        <v>5181</v>
      </c>
      <c r="J339" s="10" t="s">
        <v>5181</v>
      </c>
      <c r="K339" s="10" t="s">
        <v>5181</v>
      </c>
      <c r="L339" s="10" t="s">
        <v>4365</v>
      </c>
      <c r="M339" s="6">
        <v>1</v>
      </c>
      <c r="O339" s="10" t="s">
        <v>67</v>
      </c>
      <c r="P339" s="10"/>
      <c r="Q339" s="10">
        <v>851</v>
      </c>
      <c r="R339" s="8">
        <v>44943</v>
      </c>
      <c r="S339" s="10"/>
      <c r="T339" s="10" t="s">
        <v>2133</v>
      </c>
      <c r="U339" s="6">
        <v>3</v>
      </c>
      <c r="V339" s="6">
        <v>5</v>
      </c>
      <c r="W339" s="22" t="s">
        <v>45</v>
      </c>
      <c r="X339" s="10" t="s">
        <v>67</v>
      </c>
      <c r="Y339" s="10" t="s">
        <v>67</v>
      </c>
      <c r="Z339" s="6" t="s">
        <v>5200</v>
      </c>
      <c r="AA339" s="6"/>
      <c r="AB339" s="6" t="s">
        <v>149</v>
      </c>
      <c r="AC339" s="6" t="s">
        <v>4005</v>
      </c>
      <c r="AD339" s="6" t="s">
        <v>149</v>
      </c>
      <c r="AE339" s="10" t="s">
        <v>437</v>
      </c>
      <c r="AF339" s="10" t="s">
        <v>45</v>
      </c>
      <c r="AG339" s="10" t="s">
        <v>45</v>
      </c>
      <c r="AH339" s="10" t="s">
        <v>45</v>
      </c>
      <c r="AI339" s="10" t="s">
        <v>45</v>
      </c>
      <c r="AJ339" s="22" t="s">
        <v>45</v>
      </c>
      <c r="AK339" s="6" t="s">
        <v>58</v>
      </c>
      <c r="AL339" s="10">
        <v>92221</v>
      </c>
      <c r="AM339" s="6" t="s">
        <v>59</v>
      </c>
      <c r="AN339" s="6">
        <v>1</v>
      </c>
      <c r="AO339" s="11">
        <v>0</v>
      </c>
      <c r="AP339" s="10"/>
      <c r="AQ339" s="10"/>
      <c r="AR339" s="10"/>
      <c r="AS339" s="10"/>
      <c r="AT339" s="10"/>
      <c r="AU339" s="6"/>
    </row>
    <row r="340" spans="1:47" ht="12.75" customHeight="1" x14ac:dyDescent="0.25">
      <c r="A340" s="6" t="s">
        <v>4365</v>
      </c>
      <c r="B340" s="6">
        <v>5842</v>
      </c>
      <c r="C340" s="10" t="s">
        <v>45</v>
      </c>
      <c r="D340" s="6" t="s">
        <v>46</v>
      </c>
      <c r="E340" s="22" t="s">
        <v>5179</v>
      </c>
      <c r="F340" s="121" t="s">
        <v>5208</v>
      </c>
      <c r="G340" s="6"/>
      <c r="H340" s="10"/>
      <c r="I340" s="10" t="s">
        <v>5181</v>
      </c>
      <c r="J340" s="10" t="s">
        <v>5181</v>
      </c>
      <c r="K340" s="10" t="s">
        <v>5181</v>
      </c>
      <c r="L340" s="10" t="s">
        <v>4365</v>
      </c>
      <c r="M340" s="6">
        <v>1</v>
      </c>
      <c r="O340" s="10" t="s">
        <v>67</v>
      </c>
      <c r="P340" s="10"/>
      <c r="Q340" s="10">
        <v>851</v>
      </c>
      <c r="R340" s="8">
        <v>44945</v>
      </c>
      <c r="S340" s="10"/>
      <c r="T340" s="10" t="s">
        <v>218</v>
      </c>
      <c r="U340" s="6">
        <v>3</v>
      </c>
      <c r="V340" s="6">
        <v>14</v>
      </c>
      <c r="W340" s="22" t="s">
        <v>45</v>
      </c>
      <c r="X340" s="10" t="s">
        <v>67</v>
      </c>
      <c r="Y340" s="10" t="s">
        <v>67</v>
      </c>
      <c r="Z340" s="6" t="s">
        <v>45</v>
      </c>
      <c r="AA340" s="6"/>
      <c r="AB340" s="6" t="s">
        <v>441</v>
      </c>
      <c r="AC340" s="6" t="s">
        <v>5209</v>
      </c>
      <c r="AD340" s="6" t="s">
        <v>441</v>
      </c>
      <c r="AE340" s="6" t="s">
        <v>1229</v>
      </c>
      <c r="AF340" s="10" t="s">
        <v>45</v>
      </c>
      <c r="AG340" s="10" t="s">
        <v>45</v>
      </c>
      <c r="AH340" s="10" t="s">
        <v>45</v>
      </c>
      <c r="AI340" s="10" t="s">
        <v>45</v>
      </c>
      <c r="AJ340" s="22" t="s">
        <v>45</v>
      </c>
      <c r="AK340" s="6" t="s">
        <v>58</v>
      </c>
      <c r="AL340" s="10">
        <v>95937</v>
      </c>
      <c r="AM340" s="6" t="s">
        <v>59</v>
      </c>
      <c r="AN340" s="6">
        <v>1</v>
      </c>
      <c r="AO340" s="11">
        <v>0</v>
      </c>
      <c r="AP340" s="10"/>
      <c r="AQ340" s="10"/>
      <c r="AR340" s="10"/>
      <c r="AS340" s="10"/>
      <c r="AT340" s="10"/>
      <c r="AU340" s="6"/>
    </row>
    <row r="341" spans="1:47" ht="12.75" customHeight="1" x14ac:dyDescent="0.25">
      <c r="A341" s="6" t="s">
        <v>4365</v>
      </c>
      <c r="B341" s="6">
        <v>5843</v>
      </c>
      <c r="C341" s="10" t="s">
        <v>45</v>
      </c>
      <c r="D341" s="6" t="s">
        <v>46</v>
      </c>
      <c r="E341" s="22" t="s">
        <v>5179</v>
      </c>
      <c r="F341" s="121" t="s">
        <v>5210</v>
      </c>
      <c r="G341" s="6"/>
      <c r="H341" s="10"/>
      <c r="I341" s="10" t="s">
        <v>5181</v>
      </c>
      <c r="J341" s="10" t="s">
        <v>5181</v>
      </c>
      <c r="K341" s="10" t="s">
        <v>5181</v>
      </c>
      <c r="L341" s="10" t="s">
        <v>4365</v>
      </c>
      <c r="M341" s="6">
        <v>1</v>
      </c>
      <c r="O341" s="10" t="s">
        <v>67</v>
      </c>
      <c r="P341" s="10"/>
      <c r="Q341" s="10">
        <v>851</v>
      </c>
      <c r="R341" s="8">
        <v>44946</v>
      </c>
      <c r="S341" s="10"/>
      <c r="T341" s="10" t="s">
        <v>93</v>
      </c>
      <c r="U341" s="6">
        <v>4</v>
      </c>
      <c r="V341" s="6">
        <v>421</v>
      </c>
      <c r="W341" s="22" t="s">
        <v>45</v>
      </c>
      <c r="X341" s="10" t="s">
        <v>67</v>
      </c>
      <c r="Y341" s="10" t="s">
        <v>67</v>
      </c>
      <c r="Z341" s="6" t="s">
        <v>45</v>
      </c>
      <c r="AA341" s="6"/>
      <c r="AB341" s="6" t="s">
        <v>45</v>
      </c>
      <c r="AC341" s="6" t="s">
        <v>5211</v>
      </c>
      <c r="AD341" s="6" t="s">
        <v>45</v>
      </c>
      <c r="AE341" s="10" t="s">
        <v>45</v>
      </c>
      <c r="AF341" s="10" t="s">
        <v>5212</v>
      </c>
      <c r="AG341" s="10" t="s">
        <v>45</v>
      </c>
      <c r="AH341" s="10" t="s">
        <v>45</v>
      </c>
      <c r="AI341" s="10" t="s">
        <v>45</v>
      </c>
      <c r="AJ341" s="22" t="s">
        <v>45</v>
      </c>
      <c r="AK341" s="6" t="s">
        <v>58</v>
      </c>
      <c r="AL341" s="10">
        <v>96902</v>
      </c>
      <c r="AM341" s="6" t="s">
        <v>208</v>
      </c>
      <c r="AN341" s="6">
        <v>1</v>
      </c>
      <c r="AO341" s="11">
        <v>0</v>
      </c>
      <c r="AP341" s="10"/>
      <c r="AQ341" s="10"/>
      <c r="AR341" s="10"/>
      <c r="AS341" s="10"/>
      <c r="AT341" s="10"/>
      <c r="AU341" s="6"/>
    </row>
    <row r="342" spans="1:47" ht="12.75" customHeight="1" x14ac:dyDescent="0.25">
      <c r="A342" s="6" t="s">
        <v>4365</v>
      </c>
      <c r="B342" s="6">
        <v>5844</v>
      </c>
      <c r="C342" s="10" t="s">
        <v>45</v>
      </c>
      <c r="D342" s="6" t="s">
        <v>46</v>
      </c>
      <c r="E342" s="22" t="s">
        <v>5179</v>
      </c>
      <c r="F342" s="121" t="s">
        <v>5213</v>
      </c>
      <c r="G342" s="6"/>
      <c r="H342" s="10"/>
      <c r="I342" s="10" t="s">
        <v>5181</v>
      </c>
      <c r="J342" s="10" t="s">
        <v>5181</v>
      </c>
      <c r="K342" s="10" t="s">
        <v>5181</v>
      </c>
      <c r="L342" s="10" t="s">
        <v>4365</v>
      </c>
      <c r="M342" s="6">
        <v>1</v>
      </c>
      <c r="O342" s="10" t="s">
        <v>67</v>
      </c>
      <c r="P342" s="10"/>
      <c r="Q342" s="10">
        <v>851</v>
      </c>
      <c r="R342" s="8">
        <v>44946</v>
      </c>
      <c r="S342" s="10"/>
      <c r="T342" s="10" t="s">
        <v>93</v>
      </c>
      <c r="U342" s="6">
        <v>4</v>
      </c>
      <c r="V342" s="6">
        <v>421</v>
      </c>
      <c r="W342" s="22" t="s">
        <v>45</v>
      </c>
      <c r="X342" s="10" t="s">
        <v>67</v>
      </c>
      <c r="Y342" s="10" t="s">
        <v>67</v>
      </c>
      <c r="Z342" s="6" t="s">
        <v>45</v>
      </c>
      <c r="AA342" s="6"/>
      <c r="AB342" s="6" t="s">
        <v>45</v>
      </c>
      <c r="AC342" s="6" t="s">
        <v>5211</v>
      </c>
      <c r="AD342" s="6" t="s">
        <v>45</v>
      </c>
      <c r="AE342" s="10" t="s">
        <v>45</v>
      </c>
      <c r="AF342" s="10" t="s">
        <v>5212</v>
      </c>
      <c r="AG342" s="10" t="s">
        <v>45</v>
      </c>
      <c r="AH342" s="10" t="s">
        <v>45</v>
      </c>
      <c r="AI342" s="10" t="s">
        <v>45</v>
      </c>
      <c r="AJ342" s="22" t="s">
        <v>45</v>
      </c>
      <c r="AK342" s="6" t="s">
        <v>58</v>
      </c>
      <c r="AL342" s="10">
        <v>96902</v>
      </c>
      <c r="AM342" s="6" t="s">
        <v>208</v>
      </c>
      <c r="AN342" s="6">
        <v>1</v>
      </c>
      <c r="AO342" s="11">
        <v>0</v>
      </c>
      <c r="AP342" s="10"/>
      <c r="AQ342" s="10"/>
      <c r="AR342" s="10"/>
      <c r="AS342" s="10"/>
      <c r="AT342" s="10"/>
      <c r="AU342" s="6"/>
    </row>
    <row r="343" spans="1:47" ht="12.75" customHeight="1" x14ac:dyDescent="0.25">
      <c r="A343" s="6" t="s">
        <v>4365</v>
      </c>
      <c r="B343" s="6">
        <v>5845</v>
      </c>
      <c r="C343" s="10" t="s">
        <v>45</v>
      </c>
      <c r="D343" s="6" t="s">
        <v>46</v>
      </c>
      <c r="E343" s="22" t="s">
        <v>5179</v>
      </c>
      <c r="F343" s="121" t="s">
        <v>5214</v>
      </c>
      <c r="G343" s="6"/>
      <c r="H343" s="10"/>
      <c r="I343" s="10" t="s">
        <v>5181</v>
      </c>
      <c r="J343" s="10" t="s">
        <v>5181</v>
      </c>
      <c r="K343" s="10" t="s">
        <v>5181</v>
      </c>
      <c r="L343" s="10" t="s">
        <v>4365</v>
      </c>
      <c r="M343" s="6">
        <v>1</v>
      </c>
      <c r="O343" s="10" t="s">
        <v>67</v>
      </c>
      <c r="P343" s="10"/>
      <c r="Q343" s="10">
        <v>851</v>
      </c>
      <c r="R343" s="8">
        <v>44946</v>
      </c>
      <c r="S343" s="10"/>
      <c r="T343" s="10" t="s">
        <v>93</v>
      </c>
      <c r="U343" s="6">
        <v>4</v>
      </c>
      <c r="V343" s="6">
        <v>421</v>
      </c>
      <c r="W343" s="22" t="s">
        <v>45</v>
      </c>
      <c r="X343" s="10" t="s">
        <v>67</v>
      </c>
      <c r="Y343" s="10" t="s">
        <v>67</v>
      </c>
      <c r="Z343" s="6" t="s">
        <v>45</v>
      </c>
      <c r="AA343" s="6"/>
      <c r="AB343" s="6" t="s">
        <v>45</v>
      </c>
      <c r="AC343" s="6" t="s">
        <v>5211</v>
      </c>
      <c r="AD343" s="6" t="s">
        <v>45</v>
      </c>
      <c r="AE343" s="10" t="s">
        <v>45</v>
      </c>
      <c r="AF343" s="10" t="s">
        <v>5212</v>
      </c>
      <c r="AG343" s="10" t="s">
        <v>45</v>
      </c>
      <c r="AH343" s="10" t="s">
        <v>45</v>
      </c>
      <c r="AI343" s="10" t="s">
        <v>45</v>
      </c>
      <c r="AJ343" s="22" t="s">
        <v>45</v>
      </c>
      <c r="AK343" s="6" t="s">
        <v>58</v>
      </c>
      <c r="AL343" s="10">
        <v>96902</v>
      </c>
      <c r="AM343" s="6" t="s">
        <v>208</v>
      </c>
      <c r="AN343" s="6">
        <v>1</v>
      </c>
      <c r="AO343" s="11">
        <v>0</v>
      </c>
      <c r="AP343" s="10"/>
      <c r="AQ343" s="10"/>
      <c r="AR343" s="10"/>
      <c r="AS343" s="10"/>
      <c r="AT343" s="10"/>
      <c r="AU343" s="6"/>
    </row>
    <row r="344" spans="1:47" ht="12.75" customHeight="1" x14ac:dyDescent="0.25">
      <c r="A344" s="6" t="s">
        <v>4365</v>
      </c>
      <c r="B344" s="6">
        <v>5846</v>
      </c>
      <c r="C344" s="10" t="s">
        <v>45</v>
      </c>
      <c r="D344" s="6" t="s">
        <v>46</v>
      </c>
      <c r="E344" s="22" t="s">
        <v>5179</v>
      </c>
      <c r="F344" s="121" t="s">
        <v>5215</v>
      </c>
      <c r="G344" s="6"/>
      <c r="H344" s="10"/>
      <c r="I344" s="10" t="s">
        <v>5181</v>
      </c>
      <c r="J344" s="10" t="s">
        <v>5181</v>
      </c>
      <c r="K344" s="10" t="s">
        <v>5181</v>
      </c>
      <c r="L344" s="10" t="s">
        <v>4365</v>
      </c>
      <c r="M344" s="6">
        <v>1</v>
      </c>
      <c r="O344" s="10" t="s">
        <v>67</v>
      </c>
      <c r="P344" s="10"/>
      <c r="Q344" s="10">
        <v>851</v>
      </c>
      <c r="R344" s="8">
        <v>44946</v>
      </c>
      <c r="S344" s="10"/>
      <c r="T344" s="10" t="s">
        <v>93</v>
      </c>
      <c r="U344" s="6">
        <v>4</v>
      </c>
      <c r="V344" s="6">
        <v>421</v>
      </c>
      <c r="W344" s="22" t="s">
        <v>45</v>
      </c>
      <c r="X344" s="10" t="s">
        <v>67</v>
      </c>
      <c r="Y344" s="10" t="s">
        <v>67</v>
      </c>
      <c r="Z344" s="6" t="s">
        <v>45</v>
      </c>
      <c r="AA344" s="6"/>
      <c r="AB344" s="6" t="s">
        <v>45</v>
      </c>
      <c r="AC344" s="6" t="s">
        <v>5211</v>
      </c>
      <c r="AD344" s="6" t="s">
        <v>45</v>
      </c>
      <c r="AE344" s="10" t="s">
        <v>45</v>
      </c>
      <c r="AF344" s="10" t="s">
        <v>5212</v>
      </c>
      <c r="AG344" s="10" t="s">
        <v>45</v>
      </c>
      <c r="AH344" s="10" t="s">
        <v>45</v>
      </c>
      <c r="AI344" s="10" t="s">
        <v>45</v>
      </c>
      <c r="AJ344" s="22" t="s">
        <v>45</v>
      </c>
      <c r="AK344" s="6" t="s">
        <v>58</v>
      </c>
      <c r="AL344" s="10">
        <v>96902</v>
      </c>
      <c r="AM344" s="6" t="s">
        <v>208</v>
      </c>
      <c r="AN344" s="6">
        <v>1</v>
      </c>
      <c r="AO344" s="11">
        <v>0</v>
      </c>
      <c r="AP344" s="10"/>
      <c r="AQ344" s="10"/>
      <c r="AR344" s="10"/>
      <c r="AS344" s="10"/>
      <c r="AT344" s="10"/>
      <c r="AU344" s="6"/>
    </row>
    <row r="345" spans="1:47" ht="12.75" customHeight="1" x14ac:dyDescent="0.25">
      <c r="A345" s="6" t="s">
        <v>4365</v>
      </c>
      <c r="B345" s="6">
        <v>5847</v>
      </c>
      <c r="C345" s="10" t="s">
        <v>45</v>
      </c>
      <c r="D345" s="6" t="s">
        <v>46</v>
      </c>
      <c r="E345" s="22" t="s">
        <v>5179</v>
      </c>
      <c r="F345" s="121" t="s">
        <v>5216</v>
      </c>
      <c r="G345" s="6"/>
      <c r="H345" s="10"/>
      <c r="I345" s="10" t="s">
        <v>5181</v>
      </c>
      <c r="J345" s="10" t="s">
        <v>5181</v>
      </c>
      <c r="K345" s="10" t="s">
        <v>5181</v>
      </c>
      <c r="L345" s="10" t="s">
        <v>4365</v>
      </c>
      <c r="M345" s="6">
        <v>1</v>
      </c>
      <c r="O345" s="10" t="s">
        <v>67</v>
      </c>
      <c r="P345" s="10"/>
      <c r="Q345" s="10">
        <v>851</v>
      </c>
      <c r="R345" s="8">
        <v>44946</v>
      </c>
      <c r="S345" s="10"/>
      <c r="T345" s="10" t="s">
        <v>93</v>
      </c>
      <c r="U345" s="6">
        <v>4</v>
      </c>
      <c r="V345" s="6">
        <v>421</v>
      </c>
      <c r="W345" s="22" t="s">
        <v>45</v>
      </c>
      <c r="X345" s="10" t="s">
        <v>67</v>
      </c>
      <c r="Y345" s="10" t="s">
        <v>67</v>
      </c>
      <c r="Z345" s="6" t="s">
        <v>45</v>
      </c>
      <c r="AA345" s="6"/>
      <c r="AB345" s="6" t="s">
        <v>45</v>
      </c>
      <c r="AC345" s="6" t="s">
        <v>5211</v>
      </c>
      <c r="AD345" s="6" t="s">
        <v>45</v>
      </c>
      <c r="AE345" s="10" t="s">
        <v>45</v>
      </c>
      <c r="AF345" s="10" t="s">
        <v>5212</v>
      </c>
      <c r="AG345" s="10" t="s">
        <v>45</v>
      </c>
      <c r="AH345" s="10" t="s">
        <v>45</v>
      </c>
      <c r="AI345" s="10" t="s">
        <v>45</v>
      </c>
      <c r="AJ345" s="22" t="s">
        <v>45</v>
      </c>
      <c r="AK345" s="6" t="s">
        <v>58</v>
      </c>
      <c r="AL345" s="10">
        <v>96902</v>
      </c>
      <c r="AM345" s="6" t="s">
        <v>208</v>
      </c>
      <c r="AN345" s="6">
        <v>1</v>
      </c>
      <c r="AO345" s="11">
        <v>0</v>
      </c>
      <c r="AP345" s="10"/>
      <c r="AQ345" s="10"/>
      <c r="AR345" s="10"/>
      <c r="AS345" s="10"/>
      <c r="AT345" s="10"/>
      <c r="AU345" s="59">
        <v>0</v>
      </c>
    </row>
    <row r="346" spans="1:47" ht="12.75" customHeight="1" x14ac:dyDescent="0.25">
      <c r="A346" s="6" t="s">
        <v>4365</v>
      </c>
      <c r="B346" s="6">
        <v>5848</v>
      </c>
      <c r="C346" s="10" t="s">
        <v>45</v>
      </c>
      <c r="D346" s="6" t="s">
        <v>46</v>
      </c>
      <c r="E346" s="22" t="s">
        <v>5179</v>
      </c>
      <c r="F346" s="121" t="s">
        <v>5217</v>
      </c>
      <c r="G346" s="6"/>
      <c r="H346" s="10"/>
      <c r="I346" s="10" t="s">
        <v>5181</v>
      </c>
      <c r="J346" s="10" t="s">
        <v>5181</v>
      </c>
      <c r="K346" s="10" t="s">
        <v>5181</v>
      </c>
      <c r="L346" s="10" t="s">
        <v>4365</v>
      </c>
      <c r="M346" s="6">
        <v>1</v>
      </c>
      <c r="O346" s="10" t="s">
        <v>67</v>
      </c>
      <c r="P346" s="10"/>
      <c r="Q346" s="10">
        <v>851</v>
      </c>
      <c r="R346" s="8">
        <v>44946</v>
      </c>
      <c r="S346" s="10"/>
      <c r="T346" s="10" t="s">
        <v>93</v>
      </c>
      <c r="U346" s="6">
        <v>4</v>
      </c>
      <c r="V346" s="6">
        <v>421</v>
      </c>
      <c r="W346" s="22" t="s">
        <v>45</v>
      </c>
      <c r="X346" s="10" t="s">
        <v>67</v>
      </c>
      <c r="Y346" s="10" t="s">
        <v>67</v>
      </c>
      <c r="Z346" s="6" t="s">
        <v>45</v>
      </c>
      <c r="AA346" s="6"/>
      <c r="AB346" s="6" t="s">
        <v>45</v>
      </c>
      <c r="AC346" s="6" t="s">
        <v>5211</v>
      </c>
      <c r="AD346" s="6" t="s">
        <v>45</v>
      </c>
      <c r="AE346" s="10" t="s">
        <v>45</v>
      </c>
      <c r="AF346" s="10" t="s">
        <v>5212</v>
      </c>
      <c r="AG346" s="10" t="s">
        <v>45</v>
      </c>
      <c r="AH346" s="10" t="s">
        <v>45</v>
      </c>
      <c r="AI346" s="10" t="s">
        <v>45</v>
      </c>
      <c r="AJ346" s="22" t="s">
        <v>45</v>
      </c>
      <c r="AK346" s="6" t="s">
        <v>58</v>
      </c>
      <c r="AL346" s="10">
        <v>96902</v>
      </c>
      <c r="AM346" s="6" t="s">
        <v>208</v>
      </c>
      <c r="AN346" s="6">
        <v>1</v>
      </c>
      <c r="AO346" s="11">
        <v>0</v>
      </c>
      <c r="AP346" s="10"/>
      <c r="AQ346" s="10"/>
      <c r="AR346" s="10"/>
      <c r="AS346" s="10"/>
      <c r="AT346" s="10"/>
      <c r="AU346" s="59">
        <v>0</v>
      </c>
    </row>
    <row r="347" spans="1:47" ht="12.75" customHeight="1" x14ac:dyDescent="0.25">
      <c r="A347" s="6" t="s">
        <v>4365</v>
      </c>
      <c r="B347" s="6">
        <v>5849</v>
      </c>
      <c r="C347" s="10" t="s">
        <v>45</v>
      </c>
      <c r="D347" s="6" t="s">
        <v>46</v>
      </c>
      <c r="E347" s="22" t="s">
        <v>5179</v>
      </c>
      <c r="F347" s="121" t="s">
        <v>5218</v>
      </c>
      <c r="G347" s="6"/>
      <c r="H347" s="10"/>
      <c r="I347" s="10" t="s">
        <v>5181</v>
      </c>
      <c r="J347" s="10" t="s">
        <v>5181</v>
      </c>
      <c r="K347" s="10" t="s">
        <v>5181</v>
      </c>
      <c r="L347" s="10" t="s">
        <v>4365</v>
      </c>
      <c r="M347" s="6">
        <v>1</v>
      </c>
      <c r="O347" s="10" t="s">
        <v>67</v>
      </c>
      <c r="P347" s="10"/>
      <c r="Q347" s="10">
        <v>851</v>
      </c>
      <c r="R347" s="8">
        <v>44946</v>
      </c>
      <c r="S347" s="10"/>
      <c r="T347" s="10" t="s">
        <v>93</v>
      </c>
      <c r="U347" s="6">
        <v>4</v>
      </c>
      <c r="V347" s="6">
        <v>421</v>
      </c>
      <c r="W347" s="22" t="s">
        <v>45</v>
      </c>
      <c r="X347" s="10" t="s">
        <v>67</v>
      </c>
      <c r="Y347" s="10" t="s">
        <v>67</v>
      </c>
      <c r="Z347" s="6" t="s">
        <v>45</v>
      </c>
      <c r="AA347" s="6"/>
      <c r="AB347" s="6" t="s">
        <v>45</v>
      </c>
      <c r="AC347" s="6" t="s">
        <v>5211</v>
      </c>
      <c r="AD347" s="6" t="s">
        <v>45</v>
      </c>
      <c r="AE347" s="10" t="s">
        <v>45</v>
      </c>
      <c r="AF347" s="10" t="s">
        <v>5212</v>
      </c>
      <c r="AG347" s="10" t="s">
        <v>45</v>
      </c>
      <c r="AH347" s="10" t="s">
        <v>45</v>
      </c>
      <c r="AI347" s="10" t="s">
        <v>45</v>
      </c>
      <c r="AJ347" s="22" t="s">
        <v>45</v>
      </c>
      <c r="AK347" s="6" t="s">
        <v>58</v>
      </c>
      <c r="AL347" s="10">
        <v>96902</v>
      </c>
      <c r="AM347" s="6" t="s">
        <v>208</v>
      </c>
      <c r="AN347" s="6">
        <v>1</v>
      </c>
      <c r="AO347" s="11">
        <v>0</v>
      </c>
      <c r="AP347" s="10"/>
      <c r="AQ347" s="10"/>
      <c r="AR347" s="10"/>
      <c r="AS347" s="10"/>
      <c r="AT347" s="10"/>
      <c r="AU347" s="59">
        <v>0</v>
      </c>
    </row>
    <row r="348" spans="1:47" ht="12.75" customHeight="1" x14ac:dyDescent="0.25">
      <c r="A348" s="6" t="s">
        <v>4365</v>
      </c>
      <c r="B348" s="6">
        <v>5850</v>
      </c>
      <c r="C348" s="10" t="s">
        <v>45</v>
      </c>
      <c r="D348" s="6" t="s">
        <v>46</v>
      </c>
      <c r="E348" s="22" t="s">
        <v>5179</v>
      </c>
      <c r="F348" s="121" t="s">
        <v>5219</v>
      </c>
      <c r="G348" s="6"/>
      <c r="H348" s="10"/>
      <c r="I348" s="10" t="s">
        <v>5181</v>
      </c>
      <c r="J348" s="10" t="s">
        <v>5181</v>
      </c>
      <c r="K348" s="10" t="s">
        <v>5181</v>
      </c>
      <c r="L348" s="10" t="s">
        <v>4365</v>
      </c>
      <c r="M348" s="6">
        <v>1</v>
      </c>
      <c r="O348" s="10" t="s">
        <v>67</v>
      </c>
      <c r="P348" s="10"/>
      <c r="Q348" s="10">
        <v>851</v>
      </c>
      <c r="R348" s="8">
        <v>44946</v>
      </c>
      <c r="S348" s="10"/>
      <c r="T348" s="10" t="s">
        <v>93</v>
      </c>
      <c r="U348" s="6">
        <v>4</v>
      </c>
      <c r="V348" s="6">
        <v>421</v>
      </c>
      <c r="W348" s="22" t="s">
        <v>45</v>
      </c>
      <c r="X348" s="10" t="s">
        <v>67</v>
      </c>
      <c r="Y348" s="10" t="s">
        <v>67</v>
      </c>
      <c r="Z348" s="6" t="s">
        <v>45</v>
      </c>
      <c r="AA348" s="6"/>
      <c r="AB348" s="6" t="s">
        <v>45</v>
      </c>
      <c r="AC348" s="6" t="s">
        <v>5211</v>
      </c>
      <c r="AD348" s="6" t="s">
        <v>45</v>
      </c>
      <c r="AE348" s="10" t="s">
        <v>45</v>
      </c>
      <c r="AF348" s="10" t="s">
        <v>5212</v>
      </c>
      <c r="AG348" s="10" t="s">
        <v>45</v>
      </c>
      <c r="AH348" s="10" t="s">
        <v>45</v>
      </c>
      <c r="AI348" s="10" t="s">
        <v>45</v>
      </c>
      <c r="AJ348" s="22" t="s">
        <v>45</v>
      </c>
      <c r="AK348" s="6" t="s">
        <v>58</v>
      </c>
      <c r="AL348" s="10">
        <v>96902</v>
      </c>
      <c r="AM348" s="6" t="s">
        <v>208</v>
      </c>
      <c r="AN348" s="6">
        <v>1</v>
      </c>
      <c r="AO348" s="11">
        <v>0</v>
      </c>
      <c r="AP348" s="10"/>
      <c r="AQ348" s="10"/>
      <c r="AR348" s="10"/>
      <c r="AS348" s="10"/>
      <c r="AT348" s="10"/>
      <c r="AU348" s="59">
        <v>0</v>
      </c>
    </row>
    <row r="349" spans="1:47" ht="12.75" customHeight="1" x14ac:dyDescent="0.25">
      <c r="A349" s="6" t="s">
        <v>4365</v>
      </c>
      <c r="B349" s="6">
        <v>5851</v>
      </c>
      <c r="C349" s="10" t="s">
        <v>45</v>
      </c>
      <c r="D349" s="6" t="s">
        <v>46</v>
      </c>
      <c r="E349" s="22" t="s">
        <v>5179</v>
      </c>
      <c r="F349" s="121" t="s">
        <v>5220</v>
      </c>
      <c r="G349" s="6"/>
      <c r="H349" s="10"/>
      <c r="I349" s="10" t="s">
        <v>5181</v>
      </c>
      <c r="J349" s="10" t="s">
        <v>5181</v>
      </c>
      <c r="K349" s="10" t="s">
        <v>5181</v>
      </c>
      <c r="L349" s="10" t="s">
        <v>4365</v>
      </c>
      <c r="M349" s="6">
        <v>1</v>
      </c>
      <c r="O349" s="10" t="s">
        <v>67</v>
      </c>
      <c r="P349" s="10"/>
      <c r="Q349" s="10">
        <v>851</v>
      </c>
      <c r="R349" s="8">
        <v>44949</v>
      </c>
      <c r="S349" s="10"/>
      <c r="T349" s="10" t="s">
        <v>218</v>
      </c>
      <c r="U349" s="6">
        <v>1</v>
      </c>
      <c r="V349" s="6">
        <v>1</v>
      </c>
      <c r="W349" s="22" t="s">
        <v>45</v>
      </c>
      <c r="X349" s="10" t="s">
        <v>67</v>
      </c>
      <c r="Y349" s="10" t="s">
        <v>67</v>
      </c>
      <c r="Z349" s="6" t="s">
        <v>5221</v>
      </c>
      <c r="AA349" s="6"/>
      <c r="AB349" s="6" t="s">
        <v>5222</v>
      </c>
      <c r="AC349" s="6" t="s">
        <v>5223</v>
      </c>
      <c r="AD349" s="6" t="s">
        <v>5222</v>
      </c>
      <c r="AE349" s="10" t="s">
        <v>537</v>
      </c>
      <c r="AF349" s="10" t="s">
        <v>45</v>
      </c>
      <c r="AG349" s="10" t="s">
        <v>45</v>
      </c>
      <c r="AH349" s="10" t="s">
        <v>45</v>
      </c>
      <c r="AI349" s="10" t="s">
        <v>45</v>
      </c>
      <c r="AJ349" s="22" t="s">
        <v>45</v>
      </c>
      <c r="AK349" s="6" t="s">
        <v>58</v>
      </c>
      <c r="AL349" s="10">
        <v>95771</v>
      </c>
      <c r="AM349" s="6" t="s">
        <v>59</v>
      </c>
      <c r="AN349" s="6">
        <v>1</v>
      </c>
      <c r="AO349" s="11">
        <v>0</v>
      </c>
      <c r="AP349" s="10"/>
      <c r="AQ349" s="10"/>
      <c r="AR349" s="10"/>
      <c r="AS349" s="10"/>
      <c r="AT349" s="10"/>
      <c r="AU349" s="59">
        <v>0</v>
      </c>
    </row>
    <row r="350" spans="1:47" ht="12.75" customHeight="1" x14ac:dyDescent="0.25">
      <c r="A350" s="6" t="s">
        <v>4365</v>
      </c>
      <c r="B350" s="6">
        <v>5852</v>
      </c>
      <c r="C350" s="10" t="s">
        <v>45</v>
      </c>
      <c r="D350" s="6" t="s">
        <v>46</v>
      </c>
      <c r="E350" s="22" t="s">
        <v>5179</v>
      </c>
      <c r="F350" s="121" t="s">
        <v>5224</v>
      </c>
      <c r="G350" s="6"/>
      <c r="H350" s="10"/>
      <c r="I350" s="10" t="s">
        <v>5181</v>
      </c>
      <c r="J350" s="10" t="s">
        <v>5181</v>
      </c>
      <c r="K350" s="10" t="s">
        <v>5181</v>
      </c>
      <c r="L350" s="10" t="s">
        <v>4365</v>
      </c>
      <c r="M350" s="6">
        <v>1</v>
      </c>
      <c r="O350" s="10" t="s">
        <v>67</v>
      </c>
      <c r="P350" s="10"/>
      <c r="Q350" s="10">
        <v>851</v>
      </c>
      <c r="R350" s="8">
        <v>44950</v>
      </c>
      <c r="S350" s="10"/>
      <c r="T350" s="10" t="s">
        <v>93</v>
      </c>
      <c r="U350" s="6">
        <v>4</v>
      </c>
      <c r="V350" s="6">
        <v>421</v>
      </c>
      <c r="W350" s="22" t="s">
        <v>45</v>
      </c>
      <c r="X350" s="10" t="s">
        <v>67</v>
      </c>
      <c r="Y350" s="10" t="s">
        <v>67</v>
      </c>
      <c r="Z350" s="6" t="s">
        <v>45</v>
      </c>
      <c r="AA350" s="6"/>
      <c r="AB350" s="6" t="s">
        <v>45</v>
      </c>
      <c r="AC350" s="6" t="s">
        <v>5211</v>
      </c>
      <c r="AD350" s="6" t="s">
        <v>45</v>
      </c>
      <c r="AE350" s="10" t="s">
        <v>45</v>
      </c>
      <c r="AF350" s="10" t="s">
        <v>5212</v>
      </c>
      <c r="AG350" s="10" t="s">
        <v>45</v>
      </c>
      <c r="AH350" s="10" t="s">
        <v>45</v>
      </c>
      <c r="AI350" s="10" t="s">
        <v>45</v>
      </c>
      <c r="AJ350" s="22" t="s">
        <v>45</v>
      </c>
      <c r="AK350" s="6" t="s">
        <v>58</v>
      </c>
      <c r="AL350" s="10">
        <v>96902</v>
      </c>
      <c r="AM350" s="6" t="s">
        <v>208</v>
      </c>
      <c r="AN350" s="6">
        <v>1</v>
      </c>
      <c r="AO350" s="11">
        <v>0</v>
      </c>
      <c r="AP350" s="10"/>
      <c r="AQ350" s="10"/>
      <c r="AR350" s="10"/>
      <c r="AS350" s="10"/>
      <c r="AT350" s="10"/>
      <c r="AU350" s="6"/>
    </row>
    <row r="351" spans="1:47" ht="12.75" customHeight="1" x14ac:dyDescent="0.25">
      <c r="A351" s="6" t="s">
        <v>4365</v>
      </c>
      <c r="B351" s="6">
        <v>5853</v>
      </c>
      <c r="C351" s="10" t="s">
        <v>45</v>
      </c>
      <c r="D351" s="6" t="s">
        <v>46</v>
      </c>
      <c r="E351" s="22" t="s">
        <v>5179</v>
      </c>
      <c r="F351" s="121" t="s">
        <v>5225</v>
      </c>
      <c r="G351" s="6"/>
      <c r="H351" s="10"/>
      <c r="I351" s="10" t="s">
        <v>5181</v>
      </c>
      <c r="J351" s="10" t="s">
        <v>5181</v>
      </c>
      <c r="K351" s="10" t="s">
        <v>5181</v>
      </c>
      <c r="L351" s="10" t="s">
        <v>4365</v>
      </c>
      <c r="M351" s="6">
        <v>1</v>
      </c>
      <c r="O351" s="10" t="s">
        <v>67</v>
      </c>
      <c r="P351" s="10"/>
      <c r="Q351" s="10">
        <v>851</v>
      </c>
      <c r="R351" s="8">
        <v>44951</v>
      </c>
      <c r="S351" s="10"/>
      <c r="T351" s="10" t="s">
        <v>66</v>
      </c>
      <c r="U351" s="6">
        <v>4</v>
      </c>
      <c r="V351" s="6">
        <v>404</v>
      </c>
      <c r="W351" s="22" t="s">
        <v>45</v>
      </c>
      <c r="X351" s="10" t="s">
        <v>67</v>
      </c>
      <c r="Y351" s="10" t="s">
        <v>67</v>
      </c>
      <c r="Z351" s="6" t="s">
        <v>5226</v>
      </c>
      <c r="AA351" s="6"/>
      <c r="AB351" s="6" t="s">
        <v>2041</v>
      </c>
      <c r="AC351" s="6" t="s">
        <v>5227</v>
      </c>
      <c r="AD351" s="6" t="s">
        <v>2041</v>
      </c>
      <c r="AE351" s="10" t="s">
        <v>175</v>
      </c>
      <c r="AF351" s="10" t="s">
        <v>45</v>
      </c>
      <c r="AG351" s="10" t="s">
        <v>45</v>
      </c>
      <c r="AH351" s="10" t="s">
        <v>45</v>
      </c>
      <c r="AI351" s="10" t="s">
        <v>45</v>
      </c>
      <c r="AJ351" s="22" t="s">
        <v>45</v>
      </c>
      <c r="AK351" s="6" t="s">
        <v>58</v>
      </c>
      <c r="AL351" s="10">
        <v>96313</v>
      </c>
      <c r="AM351" s="6" t="s">
        <v>59</v>
      </c>
      <c r="AN351" s="6">
        <v>1</v>
      </c>
      <c r="AO351" s="11">
        <v>0</v>
      </c>
      <c r="AP351" s="10"/>
      <c r="AQ351" s="10"/>
      <c r="AR351" s="10"/>
      <c r="AS351" s="10"/>
      <c r="AT351" s="10"/>
      <c r="AU351" s="59">
        <v>5555</v>
      </c>
    </row>
    <row r="352" spans="1:47" ht="12.75" customHeight="1" x14ac:dyDescent="0.25">
      <c r="A352" s="6" t="s">
        <v>4365</v>
      </c>
      <c r="B352" s="6">
        <v>5854</v>
      </c>
      <c r="C352" s="10" t="s">
        <v>45</v>
      </c>
      <c r="D352" s="6" t="s">
        <v>46</v>
      </c>
      <c r="E352" s="22" t="s">
        <v>5179</v>
      </c>
      <c r="F352" s="121" t="s">
        <v>5228</v>
      </c>
      <c r="G352" s="6"/>
      <c r="H352" s="10"/>
      <c r="I352" s="10" t="s">
        <v>5181</v>
      </c>
      <c r="J352" s="10" t="s">
        <v>5181</v>
      </c>
      <c r="K352" s="10" t="s">
        <v>5181</v>
      </c>
      <c r="L352" s="10" t="s">
        <v>4365</v>
      </c>
      <c r="M352" s="6">
        <v>1</v>
      </c>
      <c r="O352" s="10" t="s">
        <v>67</v>
      </c>
      <c r="P352" s="10"/>
      <c r="Q352" s="10">
        <v>851</v>
      </c>
      <c r="R352" s="8">
        <v>44952</v>
      </c>
      <c r="S352" s="10"/>
      <c r="T352" s="10" t="s">
        <v>66</v>
      </c>
      <c r="U352" s="6">
        <v>1</v>
      </c>
      <c r="V352" s="6" t="s">
        <v>3071</v>
      </c>
      <c r="W352" s="22" t="s">
        <v>45</v>
      </c>
      <c r="X352" s="10" t="s">
        <v>67</v>
      </c>
      <c r="Y352" s="10" t="s">
        <v>67</v>
      </c>
      <c r="Z352" s="6" t="s">
        <v>3072</v>
      </c>
      <c r="AA352" s="6"/>
      <c r="AB352" s="6" t="s">
        <v>822</v>
      </c>
      <c r="AC352" s="6" t="s">
        <v>3447</v>
      </c>
      <c r="AD352" s="6" t="s">
        <v>822</v>
      </c>
      <c r="AE352" s="10" t="s">
        <v>537</v>
      </c>
      <c r="AF352" s="10" t="s">
        <v>45</v>
      </c>
      <c r="AG352" s="10" t="s">
        <v>45</v>
      </c>
      <c r="AH352" s="10" t="s">
        <v>45</v>
      </c>
      <c r="AI352" s="10" t="s">
        <v>45</v>
      </c>
      <c r="AJ352" s="22" t="s">
        <v>45</v>
      </c>
      <c r="AK352" s="6" t="s">
        <v>58</v>
      </c>
      <c r="AL352" s="10">
        <v>97022</v>
      </c>
      <c r="AM352" s="6" t="s">
        <v>59</v>
      </c>
      <c r="AN352" s="6">
        <v>1</v>
      </c>
      <c r="AO352" s="11">
        <v>0</v>
      </c>
      <c r="AP352" s="10"/>
      <c r="AQ352" s="10"/>
      <c r="AR352" s="10"/>
      <c r="AS352" s="10"/>
      <c r="AT352" s="10"/>
      <c r="AU352" s="6"/>
    </row>
    <row r="353" spans="1:47" ht="12.75" customHeight="1" x14ac:dyDescent="0.25">
      <c r="A353" s="6" t="s">
        <v>4365</v>
      </c>
      <c r="B353" s="6">
        <v>5855</v>
      </c>
      <c r="C353" s="10" t="s">
        <v>45</v>
      </c>
      <c r="D353" s="6" t="s">
        <v>46</v>
      </c>
      <c r="E353" s="69" t="s">
        <v>5179</v>
      </c>
      <c r="F353" s="121" t="s">
        <v>5229</v>
      </c>
      <c r="G353" s="6"/>
      <c r="H353" s="10"/>
      <c r="I353" s="10" t="s">
        <v>5181</v>
      </c>
      <c r="J353" s="10" t="s">
        <v>5181</v>
      </c>
      <c r="K353" s="10" t="s">
        <v>5181</v>
      </c>
      <c r="L353" s="10" t="s">
        <v>4365</v>
      </c>
      <c r="M353" s="6">
        <v>1</v>
      </c>
      <c r="O353" s="10" t="s">
        <v>67</v>
      </c>
      <c r="P353" s="10"/>
      <c r="Q353" s="10">
        <v>851</v>
      </c>
      <c r="R353" s="8">
        <v>44951</v>
      </c>
      <c r="S353" s="10"/>
      <c r="T353" s="10" t="s">
        <v>93</v>
      </c>
      <c r="U353" s="6">
        <v>4</v>
      </c>
      <c r="V353" s="6">
        <v>401</v>
      </c>
      <c r="W353" s="22" t="s">
        <v>45</v>
      </c>
      <c r="X353" s="10" t="s">
        <v>67</v>
      </c>
      <c r="Y353" s="10" t="s">
        <v>67</v>
      </c>
      <c r="Z353" s="6" t="s">
        <v>45</v>
      </c>
      <c r="AA353" s="6"/>
      <c r="AB353" s="6" t="s">
        <v>100</v>
      </c>
      <c r="AC353" s="6" t="s">
        <v>3084</v>
      </c>
      <c r="AD353" s="6" t="s">
        <v>100</v>
      </c>
      <c r="AE353" s="10" t="s">
        <v>175</v>
      </c>
      <c r="AF353" s="10" t="s">
        <v>45</v>
      </c>
      <c r="AG353" s="10" t="s">
        <v>45</v>
      </c>
      <c r="AH353" s="10" t="s">
        <v>45</v>
      </c>
      <c r="AI353" s="10" t="s">
        <v>45</v>
      </c>
      <c r="AJ353" s="22" t="s">
        <v>45</v>
      </c>
      <c r="AK353" s="6" t="s">
        <v>58</v>
      </c>
      <c r="AL353" s="10">
        <v>96318</v>
      </c>
      <c r="AM353" s="6" t="s">
        <v>59</v>
      </c>
      <c r="AN353" s="6">
        <v>1</v>
      </c>
      <c r="AO353" s="11">
        <v>0</v>
      </c>
      <c r="AP353" s="10"/>
      <c r="AQ353" s="10"/>
      <c r="AR353" s="10"/>
      <c r="AS353" s="10"/>
      <c r="AT353" s="10"/>
      <c r="AU353" s="6"/>
    </row>
    <row r="354" spans="1:47" ht="12.75" customHeight="1" x14ac:dyDescent="0.25">
      <c r="A354" s="6" t="s">
        <v>4365</v>
      </c>
      <c r="B354" s="6">
        <v>5856</v>
      </c>
      <c r="C354" s="10" t="s">
        <v>45</v>
      </c>
      <c r="D354" s="6" t="s">
        <v>46</v>
      </c>
      <c r="E354" s="22" t="s">
        <v>5179</v>
      </c>
      <c r="F354" s="121" t="s">
        <v>5230</v>
      </c>
      <c r="G354" s="6"/>
      <c r="H354" s="10"/>
      <c r="I354" s="10" t="s">
        <v>5181</v>
      </c>
      <c r="J354" s="10" t="s">
        <v>5181</v>
      </c>
      <c r="K354" s="10" t="s">
        <v>5181</v>
      </c>
      <c r="L354" s="10" t="s">
        <v>4365</v>
      </c>
      <c r="M354" s="6">
        <v>1</v>
      </c>
      <c r="O354" s="10" t="s">
        <v>67</v>
      </c>
      <c r="P354" s="10"/>
      <c r="Q354" s="10">
        <v>851</v>
      </c>
      <c r="R354" s="8">
        <v>44953</v>
      </c>
      <c r="S354" s="10"/>
      <c r="T354" s="10" t="s">
        <v>157</v>
      </c>
      <c r="U354" s="6">
        <v>3</v>
      </c>
      <c r="V354" s="10">
        <v>331</v>
      </c>
      <c r="W354" s="22" t="s">
        <v>45</v>
      </c>
      <c r="X354" s="10" t="s">
        <v>67</v>
      </c>
      <c r="Y354" s="10" t="s">
        <v>67</v>
      </c>
      <c r="Z354" s="6" t="s">
        <v>5231</v>
      </c>
      <c r="AA354" s="6"/>
      <c r="AB354" s="6" t="s">
        <v>173</v>
      </c>
      <c r="AC354" s="6" t="s">
        <v>484</v>
      </c>
      <c r="AD354" s="6" t="s">
        <v>173</v>
      </c>
      <c r="AE354" s="10" t="s">
        <v>56</v>
      </c>
      <c r="AF354" s="10" t="s">
        <v>45</v>
      </c>
      <c r="AG354" s="10" t="s">
        <v>45</v>
      </c>
      <c r="AH354" s="10" t="s">
        <v>45</v>
      </c>
      <c r="AI354" s="10" t="s">
        <v>45</v>
      </c>
      <c r="AJ354" s="22" t="s">
        <v>45</v>
      </c>
      <c r="AK354" s="6" t="s">
        <v>58</v>
      </c>
      <c r="AL354" s="10">
        <v>97378</v>
      </c>
      <c r="AM354" s="6" t="s">
        <v>59</v>
      </c>
      <c r="AN354" s="6">
        <v>1</v>
      </c>
      <c r="AO354" s="11">
        <v>0</v>
      </c>
      <c r="AP354" s="10"/>
      <c r="AQ354" s="10"/>
      <c r="AR354" s="10"/>
      <c r="AS354" s="10"/>
      <c r="AT354" s="10"/>
      <c r="AU354" s="59">
        <v>0</v>
      </c>
    </row>
    <row r="355" spans="1:47" ht="12.75" customHeight="1" x14ac:dyDescent="0.25">
      <c r="A355" s="6" t="s">
        <v>4365</v>
      </c>
      <c r="B355" s="6">
        <v>5857</v>
      </c>
      <c r="C355" s="10" t="s">
        <v>45</v>
      </c>
      <c r="D355" s="6" t="s">
        <v>46</v>
      </c>
      <c r="E355" s="22" t="s">
        <v>5179</v>
      </c>
      <c r="F355" s="121" t="s">
        <v>5232</v>
      </c>
      <c r="G355" s="6"/>
      <c r="H355" s="10"/>
      <c r="I355" s="10" t="s">
        <v>5181</v>
      </c>
      <c r="J355" s="10" t="s">
        <v>5181</v>
      </c>
      <c r="K355" s="10" t="s">
        <v>5181</v>
      </c>
      <c r="L355" s="10" t="s">
        <v>4365</v>
      </c>
      <c r="M355" s="6">
        <v>1</v>
      </c>
      <c r="O355" s="10" t="s">
        <v>67</v>
      </c>
      <c r="P355" s="10"/>
      <c r="Q355" s="10">
        <v>851</v>
      </c>
      <c r="R355" s="8">
        <v>44956</v>
      </c>
      <c r="S355" s="10"/>
      <c r="T355" s="10" t="s">
        <v>82</v>
      </c>
      <c r="U355" s="6">
        <v>8</v>
      </c>
      <c r="V355" s="6">
        <v>806</v>
      </c>
      <c r="W355" s="22" t="s">
        <v>45</v>
      </c>
      <c r="X355" s="10" t="s">
        <v>67</v>
      </c>
      <c r="Y355" s="10" t="s">
        <v>67</v>
      </c>
      <c r="Z355" s="6" t="s">
        <v>771</v>
      </c>
      <c r="AA355" s="6"/>
      <c r="AB355" s="6" t="s">
        <v>213</v>
      </c>
      <c r="AC355" s="6" t="s">
        <v>772</v>
      </c>
      <c r="AD355" s="6" t="s">
        <v>213</v>
      </c>
      <c r="AE355" s="6" t="s">
        <v>773</v>
      </c>
      <c r="AF355" s="10" t="s">
        <v>45</v>
      </c>
      <c r="AG355" s="10" t="s">
        <v>45</v>
      </c>
      <c r="AH355" s="6"/>
      <c r="AI355" s="10" t="s">
        <v>45</v>
      </c>
      <c r="AJ355" s="22" t="s">
        <v>45</v>
      </c>
      <c r="AK355" s="6" t="s">
        <v>58</v>
      </c>
      <c r="AL355" s="10">
        <v>94728</v>
      </c>
      <c r="AM355" s="6" t="s">
        <v>59</v>
      </c>
      <c r="AN355" s="6">
        <v>1</v>
      </c>
      <c r="AO355" s="11">
        <v>0</v>
      </c>
      <c r="AP355" s="10"/>
      <c r="AQ355" s="10"/>
      <c r="AR355" s="10"/>
      <c r="AS355" s="10"/>
      <c r="AT355" s="10"/>
      <c r="AU355" s="6"/>
    </row>
    <row r="356" spans="1:47" ht="12.75" customHeight="1" x14ac:dyDescent="0.25">
      <c r="A356" s="6" t="s">
        <v>4365</v>
      </c>
      <c r="B356" s="6">
        <v>5858</v>
      </c>
      <c r="C356" s="10" t="s">
        <v>45</v>
      </c>
      <c r="D356" s="6" t="s">
        <v>46</v>
      </c>
      <c r="E356" s="22" t="s">
        <v>5179</v>
      </c>
      <c r="F356" s="121" t="s">
        <v>5233</v>
      </c>
      <c r="G356" s="6"/>
      <c r="H356" s="10"/>
      <c r="I356" s="10" t="s">
        <v>5181</v>
      </c>
      <c r="J356" s="10" t="s">
        <v>5181</v>
      </c>
      <c r="K356" s="10" t="s">
        <v>5181</v>
      </c>
      <c r="L356" s="10" t="s">
        <v>4365</v>
      </c>
      <c r="M356" s="6">
        <v>1</v>
      </c>
      <c r="O356" s="10" t="s">
        <v>67</v>
      </c>
      <c r="P356" s="10"/>
      <c r="Q356" s="10">
        <v>851</v>
      </c>
      <c r="R356" s="8">
        <v>44956</v>
      </c>
      <c r="S356" s="10"/>
      <c r="T356" s="10" t="s">
        <v>82</v>
      </c>
      <c r="U356" s="6">
        <v>8</v>
      </c>
      <c r="V356" s="6">
        <v>806</v>
      </c>
      <c r="W356" s="22" t="s">
        <v>45</v>
      </c>
      <c r="X356" s="10" t="s">
        <v>67</v>
      </c>
      <c r="Y356" s="10" t="s">
        <v>67</v>
      </c>
      <c r="Z356" s="6" t="s">
        <v>771</v>
      </c>
      <c r="AA356" s="6"/>
      <c r="AB356" s="6" t="s">
        <v>329</v>
      </c>
      <c r="AC356" s="6" t="s">
        <v>5234</v>
      </c>
      <c r="AD356" s="6" t="s">
        <v>329</v>
      </c>
      <c r="AE356" s="6" t="s">
        <v>437</v>
      </c>
      <c r="AF356" s="10" t="s">
        <v>45</v>
      </c>
      <c r="AG356" s="10" t="s">
        <v>45</v>
      </c>
      <c r="AH356" s="10" t="s">
        <v>45</v>
      </c>
      <c r="AI356" s="10" t="s">
        <v>45</v>
      </c>
      <c r="AJ356" s="22" t="s">
        <v>45</v>
      </c>
      <c r="AK356" s="6" t="s">
        <v>58</v>
      </c>
      <c r="AL356" s="10">
        <v>94980</v>
      </c>
      <c r="AM356" s="6" t="s">
        <v>59</v>
      </c>
      <c r="AN356" s="6">
        <v>1</v>
      </c>
      <c r="AO356" s="11">
        <v>0</v>
      </c>
      <c r="AP356" s="10"/>
      <c r="AQ356" s="10"/>
      <c r="AR356" s="10"/>
      <c r="AS356" s="10"/>
      <c r="AT356" s="10"/>
      <c r="AU356" s="6"/>
    </row>
    <row r="357" spans="1:47" ht="12.75" customHeight="1" x14ac:dyDescent="0.25">
      <c r="A357" s="6" t="s">
        <v>4365</v>
      </c>
      <c r="B357" s="6">
        <v>5859</v>
      </c>
      <c r="C357" s="10" t="s">
        <v>45</v>
      </c>
      <c r="D357" s="6" t="s">
        <v>46</v>
      </c>
      <c r="E357" s="22" t="s">
        <v>5179</v>
      </c>
      <c r="F357" s="121" t="s">
        <v>5235</v>
      </c>
      <c r="G357" s="6"/>
      <c r="H357" s="10"/>
      <c r="I357" s="10" t="s">
        <v>5181</v>
      </c>
      <c r="J357" s="10" t="s">
        <v>5181</v>
      </c>
      <c r="K357" s="10" t="s">
        <v>5181</v>
      </c>
      <c r="L357" s="10" t="s">
        <v>4365</v>
      </c>
      <c r="M357" s="6">
        <v>1</v>
      </c>
      <c r="O357" s="10" t="s">
        <v>67</v>
      </c>
      <c r="P357" s="10"/>
      <c r="Q357" s="10">
        <v>851</v>
      </c>
      <c r="R357" s="8">
        <v>44956</v>
      </c>
      <c r="S357" s="10"/>
      <c r="T357" s="10" t="s">
        <v>66</v>
      </c>
      <c r="U357" s="6">
        <v>1</v>
      </c>
      <c r="V357" s="10" t="s">
        <v>3071</v>
      </c>
      <c r="W357" s="7" t="s">
        <v>45</v>
      </c>
      <c r="X357" s="6" t="s">
        <v>67</v>
      </c>
      <c r="Y357" s="6" t="s">
        <v>67</v>
      </c>
      <c r="Z357" s="6" t="s">
        <v>3072</v>
      </c>
      <c r="AA357" s="6"/>
      <c r="AB357" s="6" t="s">
        <v>1497</v>
      </c>
      <c r="AC357" s="6" t="s">
        <v>3073</v>
      </c>
      <c r="AD357" s="6" t="s">
        <v>1497</v>
      </c>
      <c r="AE357" s="6" t="s">
        <v>56</v>
      </c>
      <c r="AF357" s="10" t="s">
        <v>45</v>
      </c>
      <c r="AG357" s="10" t="s">
        <v>45</v>
      </c>
      <c r="AH357" s="10" t="s">
        <v>45</v>
      </c>
      <c r="AI357" s="10" t="s">
        <v>45</v>
      </c>
      <c r="AJ357" s="22" t="s">
        <v>45</v>
      </c>
      <c r="AK357" s="6" t="s">
        <v>58</v>
      </c>
      <c r="AL357" s="10">
        <v>97593</v>
      </c>
      <c r="AM357" s="6" t="s">
        <v>59</v>
      </c>
      <c r="AN357" s="6">
        <v>1</v>
      </c>
      <c r="AO357" s="11">
        <v>0</v>
      </c>
      <c r="AP357" s="10"/>
      <c r="AQ357" s="10"/>
      <c r="AR357" s="10"/>
      <c r="AS357" s="10"/>
      <c r="AT357" s="10"/>
      <c r="AU357" s="6"/>
    </row>
    <row r="358" spans="1:47" ht="12.75" customHeight="1" x14ac:dyDescent="0.25">
      <c r="A358" s="6" t="s">
        <v>4365</v>
      </c>
      <c r="B358" s="6">
        <v>5860</v>
      </c>
      <c r="C358" s="10" t="s">
        <v>45</v>
      </c>
      <c r="D358" s="6" t="s">
        <v>46</v>
      </c>
      <c r="E358" s="22" t="s">
        <v>5179</v>
      </c>
      <c r="F358" s="121" t="s">
        <v>5236</v>
      </c>
      <c r="G358" s="6"/>
      <c r="H358" s="10"/>
      <c r="I358" s="10" t="s">
        <v>5181</v>
      </c>
      <c r="J358" s="10" t="s">
        <v>5181</v>
      </c>
      <c r="K358" s="10" t="s">
        <v>5181</v>
      </c>
      <c r="L358" s="10" t="s">
        <v>4365</v>
      </c>
      <c r="M358" s="6">
        <v>1</v>
      </c>
      <c r="O358" s="10" t="s">
        <v>67</v>
      </c>
      <c r="P358" s="10"/>
      <c r="Q358" s="10">
        <v>851</v>
      </c>
      <c r="R358" s="8">
        <v>44956</v>
      </c>
      <c r="S358" s="10"/>
      <c r="T358" s="10" t="s">
        <v>389</v>
      </c>
      <c r="U358" s="6">
        <v>3</v>
      </c>
      <c r="V358" s="6" t="s">
        <v>390</v>
      </c>
      <c r="W358" s="22" t="s">
        <v>45</v>
      </c>
      <c r="X358" s="10" t="s">
        <v>67</v>
      </c>
      <c r="Y358" s="10" t="s">
        <v>67</v>
      </c>
      <c r="Z358" s="6" t="s">
        <v>391</v>
      </c>
      <c r="AA358" s="6"/>
      <c r="AB358" s="6" t="s">
        <v>392</v>
      </c>
      <c r="AC358" s="6" t="s">
        <v>393</v>
      </c>
      <c r="AD358" s="6" t="s">
        <v>392</v>
      </c>
      <c r="AE358" s="6" t="s">
        <v>394</v>
      </c>
      <c r="AF358" s="10" t="s">
        <v>45</v>
      </c>
      <c r="AG358" s="10" t="s">
        <v>45</v>
      </c>
      <c r="AH358" s="10" t="s">
        <v>45</v>
      </c>
      <c r="AI358" s="10" t="s">
        <v>45</v>
      </c>
      <c r="AJ358" s="22" t="s">
        <v>45</v>
      </c>
      <c r="AK358" s="6" t="s">
        <v>58</v>
      </c>
      <c r="AL358" s="10">
        <v>97637</v>
      </c>
      <c r="AM358" s="6" t="s">
        <v>59</v>
      </c>
      <c r="AN358" s="6">
        <v>1</v>
      </c>
      <c r="AO358" s="11">
        <v>0</v>
      </c>
      <c r="AP358" s="10"/>
      <c r="AQ358" s="10"/>
      <c r="AR358" s="10"/>
      <c r="AS358" s="10"/>
      <c r="AT358" s="10"/>
      <c r="AU358" s="59">
        <v>0</v>
      </c>
    </row>
    <row r="359" spans="1:47" ht="12.75" customHeight="1" x14ac:dyDescent="0.25">
      <c r="A359" s="6" t="s">
        <v>4365</v>
      </c>
      <c r="B359" s="6">
        <v>5861</v>
      </c>
      <c r="C359" s="10" t="s">
        <v>45</v>
      </c>
      <c r="D359" s="6" t="s">
        <v>46</v>
      </c>
      <c r="E359" s="22" t="s">
        <v>5179</v>
      </c>
      <c r="F359" s="121" t="s">
        <v>5237</v>
      </c>
      <c r="G359" s="6"/>
      <c r="H359" s="10"/>
      <c r="I359" s="10" t="s">
        <v>5181</v>
      </c>
      <c r="J359" s="10" t="s">
        <v>5181</v>
      </c>
      <c r="K359" s="10" t="s">
        <v>5181</v>
      </c>
      <c r="L359" s="10" t="s">
        <v>4365</v>
      </c>
      <c r="M359" s="6">
        <v>1</v>
      </c>
      <c r="O359" s="10" t="s">
        <v>67</v>
      </c>
      <c r="P359" s="10"/>
      <c r="Q359" s="10">
        <v>851</v>
      </c>
      <c r="R359" s="8">
        <v>44959</v>
      </c>
      <c r="S359" s="10"/>
      <c r="T359" s="10" t="s">
        <v>66</v>
      </c>
      <c r="U359" s="6">
        <v>4</v>
      </c>
      <c r="V359" s="6">
        <v>422</v>
      </c>
      <c r="W359" s="22" t="s">
        <v>45</v>
      </c>
      <c r="X359" s="10" t="s">
        <v>67</v>
      </c>
      <c r="Y359" s="10" t="s">
        <v>67</v>
      </c>
      <c r="Z359" s="6" t="s">
        <v>4644</v>
      </c>
      <c r="AA359" s="6"/>
      <c r="AB359" s="6" t="s">
        <v>89</v>
      </c>
      <c r="AC359" s="6" t="s">
        <v>4645</v>
      </c>
      <c r="AD359" s="6" t="s">
        <v>89</v>
      </c>
      <c r="AE359" s="6" t="s">
        <v>56</v>
      </c>
      <c r="AF359" s="6" t="s">
        <v>5238</v>
      </c>
      <c r="AG359" s="10" t="s">
        <v>45</v>
      </c>
      <c r="AH359" s="10" t="s">
        <v>45</v>
      </c>
      <c r="AI359" s="10" t="s">
        <v>45</v>
      </c>
      <c r="AJ359" s="22" t="s">
        <v>45</v>
      </c>
      <c r="AK359" s="6" t="s">
        <v>58</v>
      </c>
      <c r="AL359" s="10">
        <v>87241</v>
      </c>
      <c r="AM359" s="6" t="s">
        <v>59</v>
      </c>
      <c r="AN359" s="6">
        <v>1</v>
      </c>
      <c r="AO359" s="11">
        <v>0</v>
      </c>
      <c r="AP359" s="10"/>
      <c r="AQ359" s="10"/>
      <c r="AR359" s="10"/>
      <c r="AS359" s="10"/>
      <c r="AT359" s="10"/>
      <c r="AU359" s="59">
        <v>0</v>
      </c>
    </row>
    <row r="360" spans="1:47" ht="12.75" customHeight="1" x14ac:dyDescent="0.25">
      <c r="A360" s="6" t="s">
        <v>4365</v>
      </c>
      <c r="B360" s="6">
        <v>5862</v>
      </c>
      <c r="C360" s="10" t="s">
        <v>45</v>
      </c>
      <c r="D360" s="6" t="s">
        <v>46</v>
      </c>
      <c r="E360" s="22" t="s">
        <v>5179</v>
      </c>
      <c r="F360" s="121" t="s">
        <v>5239</v>
      </c>
      <c r="G360" s="6"/>
      <c r="H360" s="10"/>
      <c r="I360" s="10" t="s">
        <v>5181</v>
      </c>
      <c r="J360" s="10" t="s">
        <v>5181</v>
      </c>
      <c r="K360" s="10" t="s">
        <v>5181</v>
      </c>
      <c r="L360" s="10" t="s">
        <v>4365</v>
      </c>
      <c r="M360" s="6">
        <v>1</v>
      </c>
      <c r="O360" s="10" t="s">
        <v>67</v>
      </c>
      <c r="P360" s="10"/>
      <c r="Q360" s="10">
        <v>851</v>
      </c>
      <c r="R360" s="8">
        <v>44959</v>
      </c>
      <c r="S360" s="10"/>
      <c r="T360" s="10" t="s">
        <v>157</v>
      </c>
      <c r="U360" s="6">
        <v>3</v>
      </c>
      <c r="V360" s="6">
        <v>308</v>
      </c>
      <c r="W360" s="22" t="s">
        <v>45</v>
      </c>
      <c r="X360" s="10" t="s">
        <v>67</v>
      </c>
      <c r="Y360" s="10" t="s">
        <v>67</v>
      </c>
      <c r="Z360" s="6" t="s">
        <v>5240</v>
      </c>
      <c r="AA360" s="6"/>
      <c r="AB360" s="6" t="s">
        <v>441</v>
      </c>
      <c r="AC360" s="6" t="s">
        <v>1670</v>
      </c>
      <c r="AD360" s="6" t="s">
        <v>441</v>
      </c>
      <c r="AE360" s="10" t="s">
        <v>554</v>
      </c>
      <c r="AF360" s="10" t="s">
        <v>45</v>
      </c>
      <c r="AG360" s="10" t="s">
        <v>45</v>
      </c>
      <c r="AH360" s="10" t="s">
        <v>45</v>
      </c>
      <c r="AI360" s="10" t="s">
        <v>45</v>
      </c>
      <c r="AJ360" s="22" t="s">
        <v>45</v>
      </c>
      <c r="AK360" s="6" t="s">
        <v>58</v>
      </c>
      <c r="AL360" s="10">
        <v>97101</v>
      </c>
      <c r="AM360" s="6" t="s">
        <v>59</v>
      </c>
      <c r="AN360" s="6">
        <v>1</v>
      </c>
      <c r="AO360" s="11">
        <v>0</v>
      </c>
      <c r="AP360" s="10"/>
      <c r="AQ360" s="10"/>
      <c r="AR360" s="10"/>
      <c r="AS360" s="10"/>
      <c r="AT360" s="10"/>
      <c r="AU360" s="59">
        <v>0</v>
      </c>
    </row>
    <row r="361" spans="1:47" ht="12.75" customHeight="1" x14ac:dyDescent="0.25">
      <c r="A361" s="6" t="s">
        <v>4365</v>
      </c>
      <c r="B361" s="6">
        <v>5863</v>
      </c>
      <c r="C361" s="10" t="s">
        <v>45</v>
      </c>
      <c r="D361" s="6" t="s">
        <v>46</v>
      </c>
      <c r="E361" s="22" t="s">
        <v>5179</v>
      </c>
      <c r="F361" s="121" t="s">
        <v>5241</v>
      </c>
      <c r="G361" s="6"/>
      <c r="H361" s="10"/>
      <c r="I361" s="10" t="s">
        <v>5181</v>
      </c>
      <c r="J361" s="10" t="s">
        <v>5181</v>
      </c>
      <c r="K361" s="10" t="s">
        <v>5181</v>
      </c>
      <c r="L361" s="10" t="s">
        <v>4365</v>
      </c>
      <c r="M361" s="6">
        <v>1</v>
      </c>
      <c r="O361" s="10" t="s">
        <v>67</v>
      </c>
      <c r="P361" s="10"/>
      <c r="Q361" s="10">
        <v>851</v>
      </c>
      <c r="R361" s="8">
        <v>44965</v>
      </c>
      <c r="S361" s="10"/>
      <c r="T361" s="10" t="s">
        <v>157</v>
      </c>
      <c r="U361" s="6">
        <v>3</v>
      </c>
      <c r="V361" s="6">
        <v>331</v>
      </c>
      <c r="W361" s="22" t="s">
        <v>45</v>
      </c>
      <c r="X361" s="10" t="s">
        <v>67</v>
      </c>
      <c r="Y361" s="10" t="s">
        <v>67</v>
      </c>
      <c r="Z361" s="6" t="s">
        <v>5231</v>
      </c>
      <c r="AA361" s="6"/>
      <c r="AB361" s="6" t="s">
        <v>89</v>
      </c>
      <c r="AC361" s="6" t="s">
        <v>1746</v>
      </c>
      <c r="AD361" s="6" t="s">
        <v>89</v>
      </c>
      <c r="AE361" s="10" t="s">
        <v>378</v>
      </c>
      <c r="AF361" s="10" t="s">
        <v>45</v>
      </c>
      <c r="AG361" s="10" t="s">
        <v>45</v>
      </c>
      <c r="AH361" s="10" t="s">
        <v>45</v>
      </c>
      <c r="AI361" s="10" t="s">
        <v>45</v>
      </c>
      <c r="AJ361" s="22" t="s">
        <v>45</v>
      </c>
      <c r="AK361" s="6" t="s">
        <v>58</v>
      </c>
      <c r="AL361" s="10">
        <v>98219</v>
      </c>
      <c r="AM361" s="6" t="s">
        <v>59</v>
      </c>
      <c r="AN361" s="6">
        <v>1</v>
      </c>
      <c r="AO361" s="11">
        <v>0</v>
      </c>
      <c r="AP361" s="10"/>
      <c r="AQ361" s="10"/>
      <c r="AR361" s="10"/>
      <c r="AS361" s="10"/>
      <c r="AT361" s="10"/>
      <c r="AU361" s="6"/>
    </row>
    <row r="362" spans="1:47" ht="12.75" customHeight="1" x14ac:dyDescent="0.25">
      <c r="A362" s="6" t="s">
        <v>4365</v>
      </c>
      <c r="B362" s="6">
        <v>5864</v>
      </c>
      <c r="C362" s="10" t="s">
        <v>45</v>
      </c>
      <c r="D362" s="6" t="s">
        <v>46</v>
      </c>
      <c r="E362" s="22" t="s">
        <v>5179</v>
      </c>
      <c r="F362" s="121" t="s">
        <v>5242</v>
      </c>
      <c r="G362" s="6"/>
      <c r="H362" s="10"/>
      <c r="I362" s="10" t="s">
        <v>5181</v>
      </c>
      <c r="J362" s="10" t="s">
        <v>5181</v>
      </c>
      <c r="K362" s="10" t="s">
        <v>5181</v>
      </c>
      <c r="L362" s="10" t="s">
        <v>4365</v>
      </c>
      <c r="M362" s="6">
        <v>1</v>
      </c>
      <c r="O362" s="10" t="s">
        <v>67</v>
      </c>
      <c r="P362" s="10"/>
      <c r="Q362" s="10">
        <v>851</v>
      </c>
      <c r="R362" s="8">
        <v>44966</v>
      </c>
      <c r="S362" s="10"/>
      <c r="T362" s="10" t="s">
        <v>82</v>
      </c>
      <c r="U362" s="6">
        <v>7</v>
      </c>
      <c r="V362" s="6">
        <v>710</v>
      </c>
      <c r="W362" s="22" t="s">
        <v>45</v>
      </c>
      <c r="X362" s="10" t="s">
        <v>67</v>
      </c>
      <c r="Y362" s="10" t="s">
        <v>67</v>
      </c>
      <c r="Z362" s="6" t="s">
        <v>771</v>
      </c>
      <c r="AA362" s="6"/>
      <c r="AB362" s="6" t="s">
        <v>2124</v>
      </c>
      <c r="AC362" s="6" t="s">
        <v>2125</v>
      </c>
      <c r="AD362" s="6" t="s">
        <v>2124</v>
      </c>
      <c r="AE362" s="11" t="s">
        <v>663</v>
      </c>
      <c r="AF362" s="10" t="s">
        <v>5243</v>
      </c>
      <c r="AG362" s="10" t="s">
        <v>45</v>
      </c>
      <c r="AH362" s="10" t="s">
        <v>45</v>
      </c>
      <c r="AI362" s="10" t="s">
        <v>45</v>
      </c>
      <c r="AJ362" s="22" t="s">
        <v>45</v>
      </c>
      <c r="AK362" s="6" t="s">
        <v>58</v>
      </c>
      <c r="AL362" s="10">
        <v>98146</v>
      </c>
      <c r="AM362" s="6" t="s">
        <v>59</v>
      </c>
      <c r="AN362" s="6">
        <v>1</v>
      </c>
      <c r="AO362" s="11">
        <v>0</v>
      </c>
      <c r="AP362" s="10"/>
      <c r="AQ362" s="10"/>
      <c r="AR362" s="10"/>
      <c r="AS362" s="10"/>
      <c r="AT362" s="10"/>
      <c r="AU362" s="59">
        <v>0</v>
      </c>
    </row>
    <row r="363" spans="1:47" ht="12.75" customHeight="1" x14ac:dyDescent="0.25">
      <c r="A363" s="6" t="s">
        <v>4365</v>
      </c>
      <c r="B363" s="6">
        <v>5865</v>
      </c>
      <c r="C363" s="10" t="s">
        <v>45</v>
      </c>
      <c r="D363" s="6" t="s">
        <v>46</v>
      </c>
      <c r="E363" s="22" t="s">
        <v>5179</v>
      </c>
      <c r="F363" s="121" t="s">
        <v>5244</v>
      </c>
      <c r="G363" s="6"/>
      <c r="H363" s="10"/>
      <c r="I363" s="10" t="s">
        <v>5181</v>
      </c>
      <c r="J363" s="10" t="s">
        <v>5181</v>
      </c>
      <c r="K363" s="10" t="s">
        <v>5181</v>
      </c>
      <c r="L363" s="10" t="s">
        <v>4365</v>
      </c>
      <c r="M363" s="6">
        <v>1</v>
      </c>
      <c r="O363" s="10" t="s">
        <v>67</v>
      </c>
      <c r="P363" s="10"/>
      <c r="Q363" s="10">
        <v>851</v>
      </c>
      <c r="R363" s="8">
        <v>44971</v>
      </c>
      <c r="S363" s="10"/>
      <c r="T363" s="10" t="s">
        <v>157</v>
      </c>
      <c r="U363" s="6">
        <v>3</v>
      </c>
      <c r="V363" s="6">
        <v>306</v>
      </c>
      <c r="W363" s="22" t="s">
        <v>45</v>
      </c>
      <c r="X363" s="10" t="s">
        <v>67</v>
      </c>
      <c r="Y363" s="10" t="s">
        <v>67</v>
      </c>
      <c r="Z363" s="6" t="s">
        <v>4127</v>
      </c>
      <c r="AA363" s="6"/>
      <c r="AB363" s="6" t="s">
        <v>402</v>
      </c>
      <c r="AC363" s="6" t="s">
        <v>3487</v>
      </c>
      <c r="AD363" s="6" t="s">
        <v>402</v>
      </c>
      <c r="AE363" s="10" t="s">
        <v>478</v>
      </c>
      <c r="AF363" s="10" t="s">
        <v>3488</v>
      </c>
      <c r="AG363" s="10" t="s">
        <v>45</v>
      </c>
      <c r="AH363" s="10" t="s">
        <v>45</v>
      </c>
      <c r="AI363" s="10" t="s">
        <v>45</v>
      </c>
      <c r="AJ363" s="22" t="s">
        <v>45</v>
      </c>
      <c r="AK363" s="6" t="s">
        <v>58</v>
      </c>
      <c r="AL363" s="10">
        <v>99948</v>
      </c>
      <c r="AM363" s="6" t="s">
        <v>59</v>
      </c>
      <c r="AN363" s="6">
        <v>1</v>
      </c>
      <c r="AO363" s="11">
        <v>0</v>
      </c>
      <c r="AP363" s="10"/>
      <c r="AQ363" s="10"/>
      <c r="AR363" s="10"/>
      <c r="AS363" s="10"/>
      <c r="AT363" s="10"/>
      <c r="AU363" s="59">
        <v>0</v>
      </c>
    </row>
    <row r="364" spans="1:47" ht="12.75" customHeight="1" x14ac:dyDescent="0.25">
      <c r="A364" s="6" t="s">
        <v>4365</v>
      </c>
      <c r="B364" s="6">
        <v>5866</v>
      </c>
      <c r="C364" s="10" t="s">
        <v>45</v>
      </c>
      <c r="D364" s="6" t="s">
        <v>46</v>
      </c>
      <c r="E364" s="22" t="s">
        <v>5179</v>
      </c>
      <c r="F364" s="121" t="s">
        <v>5245</v>
      </c>
      <c r="G364" s="6"/>
      <c r="H364" s="10"/>
      <c r="I364" s="10" t="s">
        <v>5181</v>
      </c>
      <c r="J364" s="10" t="s">
        <v>5181</v>
      </c>
      <c r="K364" s="10" t="s">
        <v>5181</v>
      </c>
      <c r="L364" s="10" t="s">
        <v>4365</v>
      </c>
      <c r="M364" s="6">
        <v>1</v>
      </c>
      <c r="O364" s="10" t="s">
        <v>67</v>
      </c>
      <c r="P364" s="10"/>
      <c r="Q364" s="10">
        <v>851</v>
      </c>
      <c r="R364" s="8">
        <v>44970</v>
      </c>
      <c r="S364" s="10"/>
      <c r="T364" s="10" t="s">
        <v>93</v>
      </c>
      <c r="U364" s="6">
        <v>3</v>
      </c>
      <c r="V364" s="6">
        <v>328</v>
      </c>
      <c r="W364" s="22" t="s">
        <v>45</v>
      </c>
      <c r="X364" s="10" t="s">
        <v>67</v>
      </c>
      <c r="Y364" s="10" t="s">
        <v>67</v>
      </c>
      <c r="Z364" s="6" t="s">
        <v>4709</v>
      </c>
      <c r="AA364" s="6"/>
      <c r="AB364" s="6" t="s">
        <v>5246</v>
      </c>
      <c r="AC364" s="6" t="s">
        <v>5247</v>
      </c>
      <c r="AD364" s="6" t="s">
        <v>5246</v>
      </c>
      <c r="AE364" s="10" t="s">
        <v>56</v>
      </c>
      <c r="AF364" s="10" t="s">
        <v>45</v>
      </c>
      <c r="AG364" s="10" t="s">
        <v>45</v>
      </c>
      <c r="AH364" s="10" t="s">
        <v>45</v>
      </c>
      <c r="AI364" s="10" t="s">
        <v>45</v>
      </c>
      <c r="AJ364" s="22" t="s">
        <v>45</v>
      </c>
      <c r="AK364" s="6" t="s">
        <v>58</v>
      </c>
      <c r="AL364" s="10">
        <v>99919</v>
      </c>
      <c r="AM364" s="6" t="s">
        <v>59</v>
      </c>
      <c r="AN364" s="6">
        <v>1</v>
      </c>
      <c r="AO364" s="11">
        <v>0</v>
      </c>
      <c r="AP364" s="10"/>
      <c r="AQ364" s="10"/>
      <c r="AR364" s="10"/>
      <c r="AS364" s="10"/>
      <c r="AT364" s="10"/>
      <c r="AU364" s="6"/>
    </row>
    <row r="365" spans="1:47" ht="12.75" customHeight="1" x14ac:dyDescent="0.25">
      <c r="A365" s="6" t="s">
        <v>4365</v>
      </c>
      <c r="B365" s="6">
        <v>5867</v>
      </c>
      <c r="C365" s="10" t="s">
        <v>45</v>
      </c>
      <c r="D365" s="6" t="s">
        <v>46</v>
      </c>
      <c r="E365" s="22" t="s">
        <v>5179</v>
      </c>
      <c r="F365" s="121" t="s">
        <v>5248</v>
      </c>
      <c r="G365" s="6"/>
      <c r="H365" s="10"/>
      <c r="I365" s="10" t="s">
        <v>5181</v>
      </c>
      <c r="J365" s="10" t="s">
        <v>5181</v>
      </c>
      <c r="K365" s="10" t="s">
        <v>5181</v>
      </c>
      <c r="L365" s="10" t="s">
        <v>4365</v>
      </c>
      <c r="M365" s="6">
        <v>1</v>
      </c>
      <c r="O365" s="10" t="s">
        <v>67</v>
      </c>
      <c r="P365" s="10"/>
      <c r="Q365" s="10">
        <v>851</v>
      </c>
      <c r="R365" s="8">
        <v>44973</v>
      </c>
      <c r="S365" s="10"/>
      <c r="T365" s="10" t="s">
        <v>66</v>
      </c>
      <c r="U365" s="6">
        <v>4</v>
      </c>
      <c r="V365" s="6">
        <v>404</v>
      </c>
      <c r="W365" s="22" t="s">
        <v>45</v>
      </c>
      <c r="X365" s="10" t="s">
        <v>67</v>
      </c>
      <c r="Y365" s="10" t="s">
        <v>67</v>
      </c>
      <c r="Z365" s="6" t="s">
        <v>5226</v>
      </c>
      <c r="AA365" s="6"/>
      <c r="AB365" s="6" t="s">
        <v>2041</v>
      </c>
      <c r="AC365" s="6" t="s">
        <v>5227</v>
      </c>
      <c r="AD365" s="6" t="s">
        <v>2041</v>
      </c>
      <c r="AE365" s="10" t="s">
        <v>175</v>
      </c>
      <c r="AF365" s="10" t="s">
        <v>45</v>
      </c>
      <c r="AG365" s="10" t="s">
        <v>45</v>
      </c>
      <c r="AH365" s="10" t="s">
        <v>45</v>
      </c>
      <c r="AI365" s="10" t="s">
        <v>45</v>
      </c>
      <c r="AJ365" s="22" t="s">
        <v>45</v>
      </c>
      <c r="AK365" s="6" t="s">
        <v>58</v>
      </c>
      <c r="AL365" s="10">
        <v>97237</v>
      </c>
      <c r="AM365" s="6" t="s">
        <v>59</v>
      </c>
      <c r="AN365" s="6">
        <v>1</v>
      </c>
      <c r="AO365" s="11">
        <v>0</v>
      </c>
      <c r="AP365" s="10"/>
      <c r="AQ365" s="10"/>
      <c r="AR365" s="10"/>
      <c r="AS365" s="10"/>
      <c r="AT365" s="10"/>
      <c r="AU365" s="6"/>
    </row>
    <row r="366" spans="1:47" ht="12.75" customHeight="1" x14ac:dyDescent="0.25">
      <c r="A366" s="6" t="s">
        <v>4365</v>
      </c>
      <c r="B366" s="6">
        <v>5868</v>
      </c>
      <c r="C366" s="10" t="s">
        <v>45</v>
      </c>
      <c r="D366" s="6" t="s">
        <v>46</v>
      </c>
      <c r="E366" s="22" t="s">
        <v>5179</v>
      </c>
      <c r="F366" s="121" t="s">
        <v>5249</v>
      </c>
      <c r="G366" s="6"/>
      <c r="H366" s="10"/>
      <c r="I366" s="10" t="s">
        <v>5181</v>
      </c>
      <c r="J366" s="10" t="s">
        <v>5181</v>
      </c>
      <c r="K366" s="10" t="s">
        <v>5181</v>
      </c>
      <c r="L366" s="10" t="s">
        <v>4365</v>
      </c>
      <c r="M366" s="6">
        <v>1</v>
      </c>
      <c r="O366" s="10" t="s">
        <v>67</v>
      </c>
      <c r="P366" s="10"/>
      <c r="Q366" s="10">
        <v>851</v>
      </c>
      <c r="R366" s="8">
        <v>44974</v>
      </c>
      <c r="S366" s="10"/>
      <c r="T366" s="10" t="s">
        <v>93</v>
      </c>
      <c r="U366" s="6">
        <v>4</v>
      </c>
      <c r="V366" s="6">
        <v>405</v>
      </c>
      <c r="W366" s="22" t="s">
        <v>45</v>
      </c>
      <c r="X366" s="10" t="s">
        <v>67</v>
      </c>
      <c r="Y366" s="10" t="s">
        <v>67</v>
      </c>
      <c r="Z366" s="6" t="s">
        <v>5250</v>
      </c>
      <c r="AA366" s="6"/>
      <c r="AB366" s="6" t="s">
        <v>392</v>
      </c>
      <c r="AC366" s="6" t="s">
        <v>3213</v>
      </c>
      <c r="AD366" s="6" t="s">
        <v>392</v>
      </c>
      <c r="AE366" s="6" t="s">
        <v>516</v>
      </c>
      <c r="AF366" s="10" t="s">
        <v>45</v>
      </c>
      <c r="AG366" s="10" t="s">
        <v>45</v>
      </c>
      <c r="AH366" s="10" t="s">
        <v>45</v>
      </c>
      <c r="AI366" s="10" t="s">
        <v>45</v>
      </c>
      <c r="AJ366" s="22" t="s">
        <v>45</v>
      </c>
      <c r="AK366" s="6" t="s">
        <v>58</v>
      </c>
      <c r="AL366" s="10">
        <v>96305</v>
      </c>
      <c r="AM366" s="6" t="s">
        <v>59</v>
      </c>
      <c r="AN366" s="6">
        <v>1</v>
      </c>
      <c r="AO366" s="11">
        <v>0</v>
      </c>
      <c r="AP366" s="10"/>
      <c r="AQ366" s="10"/>
      <c r="AR366" s="10"/>
      <c r="AS366" s="10"/>
      <c r="AT366" s="10"/>
      <c r="AU366" s="59">
        <v>0</v>
      </c>
    </row>
    <row r="367" spans="1:47" ht="12.75" customHeight="1" x14ac:dyDescent="0.25">
      <c r="A367" s="6" t="s">
        <v>4365</v>
      </c>
      <c r="B367" s="6">
        <v>5869</v>
      </c>
      <c r="C367" s="10" t="s">
        <v>45</v>
      </c>
      <c r="D367" s="6" t="s">
        <v>46</v>
      </c>
      <c r="E367" s="22" t="s">
        <v>5179</v>
      </c>
      <c r="F367" s="121" t="s">
        <v>5251</v>
      </c>
      <c r="G367" s="6"/>
      <c r="H367" s="10"/>
      <c r="I367" s="10" t="s">
        <v>5181</v>
      </c>
      <c r="J367" s="10" t="s">
        <v>5181</v>
      </c>
      <c r="K367" s="10" t="s">
        <v>5181</v>
      </c>
      <c r="L367" s="10" t="s">
        <v>4365</v>
      </c>
      <c r="M367" s="6">
        <v>1</v>
      </c>
      <c r="O367" s="10" t="s">
        <v>67</v>
      </c>
      <c r="P367" s="10"/>
      <c r="Q367" s="10">
        <v>851</v>
      </c>
      <c r="R367" s="8">
        <v>44977</v>
      </c>
      <c r="S367" s="10"/>
      <c r="T367" s="10" t="s">
        <v>93</v>
      </c>
      <c r="U367" s="6">
        <v>4</v>
      </c>
      <c r="V367" s="6">
        <v>404</v>
      </c>
      <c r="W367" s="22" t="s">
        <v>45</v>
      </c>
      <c r="X367" s="10" t="s">
        <v>67</v>
      </c>
      <c r="Y367" s="10" t="s">
        <v>67</v>
      </c>
      <c r="Z367" s="6" t="s">
        <v>4709</v>
      </c>
      <c r="AA367" s="6"/>
      <c r="AB367" s="6" t="s">
        <v>789</v>
      </c>
      <c r="AC367" s="6" t="s">
        <v>4829</v>
      </c>
      <c r="AD367" s="6" t="s">
        <v>789</v>
      </c>
      <c r="AE367" s="10" t="s">
        <v>56</v>
      </c>
      <c r="AF367" s="10" t="s">
        <v>45</v>
      </c>
      <c r="AG367" s="10" t="s">
        <v>45</v>
      </c>
      <c r="AH367" s="10" t="s">
        <v>45</v>
      </c>
      <c r="AI367" s="10" t="s">
        <v>45</v>
      </c>
      <c r="AJ367" s="22" t="s">
        <v>45</v>
      </c>
      <c r="AK367" s="6" t="s">
        <v>58</v>
      </c>
      <c r="AL367" s="10">
        <v>101244</v>
      </c>
      <c r="AM367" s="6" t="s">
        <v>59</v>
      </c>
      <c r="AN367" s="6">
        <v>1</v>
      </c>
      <c r="AO367" s="11">
        <v>0</v>
      </c>
      <c r="AP367" s="10"/>
      <c r="AQ367" s="10"/>
      <c r="AR367" s="10"/>
      <c r="AS367" s="10"/>
      <c r="AT367" s="10"/>
      <c r="AU367" s="6"/>
    </row>
    <row r="368" spans="1:47" ht="12.75" customHeight="1" x14ac:dyDescent="0.25">
      <c r="A368" s="6" t="s">
        <v>4365</v>
      </c>
      <c r="B368" s="6">
        <v>5870</v>
      </c>
      <c r="C368" s="10" t="s">
        <v>45</v>
      </c>
      <c r="D368" s="6" t="s">
        <v>46</v>
      </c>
      <c r="E368" s="22" t="s">
        <v>5179</v>
      </c>
      <c r="F368" s="121" t="s">
        <v>5252</v>
      </c>
      <c r="G368" s="6"/>
      <c r="H368" s="10"/>
      <c r="I368" s="10" t="s">
        <v>5181</v>
      </c>
      <c r="J368" s="10" t="s">
        <v>5181</v>
      </c>
      <c r="K368" s="10" t="s">
        <v>5181</v>
      </c>
      <c r="L368" s="10" t="s">
        <v>4365</v>
      </c>
      <c r="M368" s="6">
        <v>1</v>
      </c>
      <c r="O368" s="10" t="s">
        <v>67</v>
      </c>
      <c r="P368" s="10"/>
      <c r="Q368" s="10">
        <v>851</v>
      </c>
      <c r="R368" s="8">
        <v>44977</v>
      </c>
      <c r="S368" s="10"/>
      <c r="T368" s="10" t="s">
        <v>93</v>
      </c>
      <c r="U368" s="6">
        <v>4</v>
      </c>
      <c r="V368" s="6">
        <v>404</v>
      </c>
      <c r="W368" s="22" t="s">
        <v>45</v>
      </c>
      <c r="X368" s="10" t="s">
        <v>67</v>
      </c>
      <c r="Y368" s="10" t="s">
        <v>67</v>
      </c>
      <c r="Z368" s="6" t="s">
        <v>4709</v>
      </c>
      <c r="AA368" s="6"/>
      <c r="AB368" s="6" t="s">
        <v>789</v>
      </c>
      <c r="AC368" s="6" t="s">
        <v>4829</v>
      </c>
      <c r="AD368" s="6" t="s">
        <v>789</v>
      </c>
      <c r="AE368" s="10" t="s">
        <v>56</v>
      </c>
      <c r="AF368" s="10" t="s">
        <v>45</v>
      </c>
      <c r="AG368" s="10" t="s">
        <v>45</v>
      </c>
      <c r="AH368" s="10" t="s">
        <v>45</v>
      </c>
      <c r="AI368" s="10" t="s">
        <v>45</v>
      </c>
      <c r="AJ368" s="22" t="s">
        <v>45</v>
      </c>
      <c r="AK368" s="6" t="s">
        <v>58</v>
      </c>
      <c r="AL368" s="10">
        <v>101244</v>
      </c>
      <c r="AM368" s="6" t="s">
        <v>59</v>
      </c>
      <c r="AN368" s="6">
        <v>1</v>
      </c>
      <c r="AO368" s="11">
        <v>0</v>
      </c>
      <c r="AP368" s="10"/>
      <c r="AQ368" s="10"/>
      <c r="AR368" s="10"/>
      <c r="AS368" s="10"/>
      <c r="AT368" s="10"/>
      <c r="AU368" s="6"/>
    </row>
    <row r="369" spans="1:47" ht="12.75" customHeight="1" x14ac:dyDescent="0.25">
      <c r="A369" s="6" t="s">
        <v>4365</v>
      </c>
      <c r="B369" s="6">
        <v>5871</v>
      </c>
      <c r="C369" s="10" t="s">
        <v>45</v>
      </c>
      <c r="D369" s="6" t="s">
        <v>46</v>
      </c>
      <c r="E369" s="22" t="s">
        <v>5179</v>
      </c>
      <c r="F369" s="121" t="s">
        <v>5253</v>
      </c>
      <c r="G369" s="6"/>
      <c r="H369" s="10"/>
      <c r="I369" s="10" t="s">
        <v>5181</v>
      </c>
      <c r="J369" s="10" t="s">
        <v>5181</v>
      </c>
      <c r="K369" s="10" t="s">
        <v>5181</v>
      </c>
      <c r="L369" s="10" t="s">
        <v>4365</v>
      </c>
      <c r="M369" s="6">
        <v>1</v>
      </c>
      <c r="O369" s="10" t="s">
        <v>67</v>
      </c>
      <c r="P369" s="10"/>
      <c r="Q369" s="10">
        <v>851</v>
      </c>
      <c r="R369" s="8">
        <v>44979</v>
      </c>
      <c r="S369" s="10"/>
      <c r="T369" s="10" t="s">
        <v>93</v>
      </c>
      <c r="U369" s="6">
        <v>4</v>
      </c>
      <c r="V369" s="6">
        <v>405</v>
      </c>
      <c r="W369" s="22" t="s">
        <v>45</v>
      </c>
      <c r="X369" s="10" t="s">
        <v>67</v>
      </c>
      <c r="Y369" s="10" t="s">
        <v>67</v>
      </c>
      <c r="Z369" s="6" t="s">
        <v>45</v>
      </c>
      <c r="AA369" s="6"/>
      <c r="AB369" s="6" t="s">
        <v>45</v>
      </c>
      <c r="AC369" s="6" t="s">
        <v>898</v>
      </c>
      <c r="AD369" s="6" t="s">
        <v>45</v>
      </c>
      <c r="AE369" s="10" t="s">
        <v>45</v>
      </c>
      <c r="AF369" s="10" t="s">
        <v>45</v>
      </c>
      <c r="AG369" s="10" t="s">
        <v>45</v>
      </c>
      <c r="AH369" s="10" t="s">
        <v>45</v>
      </c>
      <c r="AI369" s="10" t="s">
        <v>45</v>
      </c>
      <c r="AJ369" s="22" t="s">
        <v>45</v>
      </c>
      <c r="AK369" s="6" t="s">
        <v>58</v>
      </c>
      <c r="AL369" s="10">
        <v>101365</v>
      </c>
      <c r="AM369" s="6" t="s">
        <v>208</v>
      </c>
      <c r="AN369" s="6">
        <v>1</v>
      </c>
      <c r="AO369" s="11">
        <v>0</v>
      </c>
      <c r="AP369" s="10"/>
      <c r="AQ369" s="10"/>
      <c r="AR369" s="10"/>
      <c r="AS369" s="10"/>
      <c r="AT369" s="10"/>
      <c r="AU369" s="6"/>
    </row>
    <row r="370" spans="1:47" ht="12.75" customHeight="1" x14ac:dyDescent="0.25">
      <c r="A370" s="6" t="s">
        <v>4365</v>
      </c>
      <c r="B370" s="6">
        <v>5872</v>
      </c>
      <c r="C370" s="10" t="s">
        <v>45</v>
      </c>
      <c r="D370" s="6" t="s">
        <v>46</v>
      </c>
      <c r="E370" s="22" t="s">
        <v>5179</v>
      </c>
      <c r="F370" s="121" t="s">
        <v>5254</v>
      </c>
      <c r="G370" s="6"/>
      <c r="H370" s="10"/>
      <c r="I370" s="10" t="s">
        <v>5181</v>
      </c>
      <c r="J370" s="10" t="s">
        <v>5181</v>
      </c>
      <c r="K370" s="10" t="s">
        <v>5181</v>
      </c>
      <c r="L370" s="10" t="s">
        <v>4365</v>
      </c>
      <c r="M370" s="6">
        <v>1</v>
      </c>
      <c r="O370" s="10" t="s">
        <v>67</v>
      </c>
      <c r="P370" s="10"/>
      <c r="Q370" s="10">
        <v>851</v>
      </c>
      <c r="R370" s="8">
        <v>44985</v>
      </c>
      <c r="S370" s="10"/>
      <c r="T370" s="10" t="s">
        <v>66</v>
      </c>
      <c r="U370" s="6">
        <v>1</v>
      </c>
      <c r="V370" s="6" t="s">
        <v>227</v>
      </c>
      <c r="W370" s="22" t="s">
        <v>45</v>
      </c>
      <c r="X370" s="10" t="s">
        <v>67</v>
      </c>
      <c r="Y370" s="10" t="s">
        <v>67</v>
      </c>
      <c r="Z370" s="6" t="s">
        <v>45</v>
      </c>
      <c r="AA370" s="6"/>
      <c r="AB370" s="6" t="s">
        <v>236</v>
      </c>
      <c r="AC370" s="6" t="s">
        <v>515</v>
      </c>
      <c r="AD370" s="6" t="s">
        <v>236</v>
      </c>
      <c r="AE370" s="6" t="s">
        <v>516</v>
      </c>
      <c r="AF370" s="10" t="s">
        <v>45</v>
      </c>
      <c r="AG370" s="10" t="s">
        <v>45</v>
      </c>
      <c r="AH370" s="10" t="s">
        <v>45</v>
      </c>
      <c r="AI370" s="10" t="s">
        <v>45</v>
      </c>
      <c r="AJ370" s="22" t="s">
        <v>45</v>
      </c>
      <c r="AK370" s="6" t="s">
        <v>58</v>
      </c>
      <c r="AL370" s="10">
        <v>96719</v>
      </c>
      <c r="AM370" s="6" t="s">
        <v>59</v>
      </c>
      <c r="AN370" s="6">
        <v>1</v>
      </c>
      <c r="AO370" s="11">
        <v>0</v>
      </c>
      <c r="AP370" s="10"/>
      <c r="AQ370" s="10"/>
      <c r="AR370" s="10"/>
      <c r="AS370" s="10"/>
      <c r="AT370" s="10"/>
      <c r="AU370" s="6"/>
    </row>
    <row r="371" spans="1:47" ht="12.75" customHeight="1" x14ac:dyDescent="0.25">
      <c r="A371" s="6" t="s">
        <v>4365</v>
      </c>
      <c r="B371" s="6">
        <v>5873</v>
      </c>
      <c r="C371" s="10" t="s">
        <v>45</v>
      </c>
      <c r="D371" s="6" t="s">
        <v>46</v>
      </c>
      <c r="E371" s="22" t="s">
        <v>5179</v>
      </c>
      <c r="F371" s="121" t="s">
        <v>5255</v>
      </c>
      <c r="G371" s="6"/>
      <c r="H371" s="10"/>
      <c r="I371" s="10" t="s">
        <v>5181</v>
      </c>
      <c r="J371" s="10" t="s">
        <v>5181</v>
      </c>
      <c r="K371" s="10" t="s">
        <v>5181</v>
      </c>
      <c r="L371" s="10" t="s">
        <v>4365</v>
      </c>
      <c r="M371" s="6">
        <v>1</v>
      </c>
      <c r="O371" s="10" t="s">
        <v>67</v>
      </c>
      <c r="P371" s="10"/>
      <c r="Q371" s="10">
        <v>851</v>
      </c>
      <c r="R371" s="8">
        <v>44979</v>
      </c>
      <c r="S371" s="10"/>
      <c r="T371" s="10" t="s">
        <v>1276</v>
      </c>
      <c r="U371" s="6">
        <v>3</v>
      </c>
      <c r="V371" s="6" t="s">
        <v>549</v>
      </c>
      <c r="W371" s="22" t="s">
        <v>45</v>
      </c>
      <c r="X371" s="10" t="s">
        <v>67</v>
      </c>
      <c r="Y371" s="10" t="s">
        <v>67</v>
      </c>
      <c r="Z371" s="6" t="s">
        <v>2539</v>
      </c>
      <c r="AA371" s="6"/>
      <c r="AB371" s="6" t="s">
        <v>68</v>
      </c>
      <c r="AC371" s="6" t="s">
        <v>2540</v>
      </c>
      <c r="AD371" s="6" t="s">
        <v>68</v>
      </c>
      <c r="AE371" s="6" t="s">
        <v>437</v>
      </c>
      <c r="AF371" s="10" t="s">
        <v>45</v>
      </c>
      <c r="AG371" s="10" t="s">
        <v>45</v>
      </c>
      <c r="AH371" s="10" t="s">
        <v>45</v>
      </c>
      <c r="AI371" s="10" t="s">
        <v>45</v>
      </c>
      <c r="AJ371" s="22" t="s">
        <v>45</v>
      </c>
      <c r="AK371" s="6" t="s">
        <v>58</v>
      </c>
      <c r="AL371" s="10">
        <v>96152</v>
      </c>
      <c r="AM371" s="6" t="s">
        <v>59</v>
      </c>
      <c r="AN371" s="6">
        <v>1</v>
      </c>
      <c r="AO371" s="11">
        <v>0</v>
      </c>
      <c r="AP371" s="10"/>
      <c r="AQ371" s="10"/>
      <c r="AR371" s="10"/>
      <c r="AS371" s="10"/>
      <c r="AT371" s="10"/>
      <c r="AU371" s="59">
        <v>0</v>
      </c>
    </row>
    <row r="372" spans="1:47" ht="12.75" customHeight="1" x14ac:dyDescent="0.25">
      <c r="A372" s="6" t="s">
        <v>4365</v>
      </c>
      <c r="B372" s="6">
        <v>5874</v>
      </c>
      <c r="C372" s="10" t="s">
        <v>45</v>
      </c>
      <c r="D372" s="6" t="s">
        <v>46</v>
      </c>
      <c r="E372" s="22" t="s">
        <v>5179</v>
      </c>
      <c r="F372" s="121" t="s">
        <v>5256</v>
      </c>
      <c r="G372" s="6"/>
      <c r="H372" s="10"/>
      <c r="I372" s="10" t="s">
        <v>5181</v>
      </c>
      <c r="J372" s="10" t="s">
        <v>5181</v>
      </c>
      <c r="K372" s="10" t="s">
        <v>5181</v>
      </c>
      <c r="L372" s="10" t="s">
        <v>4365</v>
      </c>
      <c r="M372" s="6">
        <v>1</v>
      </c>
      <c r="O372" s="10" t="s">
        <v>67</v>
      </c>
      <c r="P372" s="10"/>
      <c r="Q372" s="10">
        <v>851</v>
      </c>
      <c r="R372" s="8">
        <v>44902</v>
      </c>
      <c r="S372" s="10"/>
      <c r="T372" s="10" t="s">
        <v>115</v>
      </c>
      <c r="U372" s="6">
        <v>2</v>
      </c>
      <c r="V372" s="6" t="s">
        <v>1536</v>
      </c>
      <c r="W372" s="22" t="s">
        <v>45</v>
      </c>
      <c r="X372" s="10" t="s">
        <v>67</v>
      </c>
      <c r="Y372" s="10" t="s">
        <v>67</v>
      </c>
      <c r="Z372" s="6" t="s">
        <v>1611</v>
      </c>
      <c r="AA372" s="6"/>
      <c r="AB372" s="6" t="s">
        <v>476</v>
      </c>
      <c r="AC372" s="6" t="s">
        <v>1612</v>
      </c>
      <c r="AD372" s="6" t="s">
        <v>476</v>
      </c>
      <c r="AE372" s="6" t="s">
        <v>77</v>
      </c>
      <c r="AF372" s="10" t="s">
        <v>45</v>
      </c>
      <c r="AG372" s="10" t="s">
        <v>45</v>
      </c>
      <c r="AH372" s="10" t="s">
        <v>45</v>
      </c>
      <c r="AI372" s="10" t="s">
        <v>45</v>
      </c>
      <c r="AJ372" s="22" t="s">
        <v>45</v>
      </c>
      <c r="AK372" s="6" t="s">
        <v>58</v>
      </c>
      <c r="AL372" s="10">
        <v>99493</v>
      </c>
      <c r="AM372" s="6" t="s">
        <v>59</v>
      </c>
      <c r="AN372" s="6">
        <v>1</v>
      </c>
      <c r="AO372" s="11">
        <v>0</v>
      </c>
      <c r="AP372" s="10"/>
      <c r="AQ372" s="10"/>
      <c r="AR372" s="10"/>
      <c r="AS372" s="10"/>
      <c r="AT372" s="10"/>
      <c r="AU372" s="6"/>
    </row>
    <row r="373" spans="1:47" ht="12.75" customHeight="1" x14ac:dyDescent="0.25">
      <c r="A373" s="6" t="s">
        <v>4365</v>
      </c>
      <c r="B373" s="6">
        <v>5875</v>
      </c>
      <c r="C373" s="10" t="s">
        <v>45</v>
      </c>
      <c r="D373" s="6" t="s">
        <v>46</v>
      </c>
      <c r="E373" s="22" t="s">
        <v>5179</v>
      </c>
      <c r="F373" s="121" t="s">
        <v>5257</v>
      </c>
      <c r="G373" s="6"/>
      <c r="H373" s="10"/>
      <c r="I373" s="10" t="s">
        <v>5181</v>
      </c>
      <c r="J373" s="10" t="s">
        <v>5181</v>
      </c>
      <c r="K373" s="10" t="s">
        <v>5181</v>
      </c>
      <c r="L373" s="10" t="s">
        <v>4365</v>
      </c>
      <c r="M373" s="6">
        <v>1</v>
      </c>
      <c r="O373" s="10" t="s">
        <v>67</v>
      </c>
      <c r="P373" s="10"/>
      <c r="Q373" s="10">
        <v>851</v>
      </c>
      <c r="R373" s="8">
        <v>44987</v>
      </c>
      <c r="S373" s="10"/>
      <c r="T373" s="10" t="s">
        <v>218</v>
      </c>
      <c r="U373" s="6">
        <v>2</v>
      </c>
      <c r="V373" s="6" t="s">
        <v>3668</v>
      </c>
      <c r="W373" s="22" t="s">
        <v>45</v>
      </c>
      <c r="X373" s="10" t="s">
        <v>67</v>
      </c>
      <c r="Y373" s="10" t="s">
        <v>67</v>
      </c>
      <c r="Z373" s="10" t="s">
        <v>45</v>
      </c>
      <c r="AA373" s="10"/>
      <c r="AB373" s="10" t="s">
        <v>335</v>
      </c>
      <c r="AC373" s="10" t="s">
        <v>3669</v>
      </c>
      <c r="AD373" s="10" t="s">
        <v>335</v>
      </c>
      <c r="AE373" s="10" t="s">
        <v>1017</v>
      </c>
      <c r="AF373" s="10" t="s">
        <v>45</v>
      </c>
      <c r="AG373" s="10" t="s">
        <v>45</v>
      </c>
      <c r="AH373" s="10" t="s">
        <v>45</v>
      </c>
      <c r="AI373" s="10" t="s">
        <v>45</v>
      </c>
      <c r="AJ373" s="22" t="s">
        <v>45</v>
      </c>
      <c r="AK373" s="6" t="s">
        <v>58</v>
      </c>
      <c r="AL373" s="10">
        <v>95996</v>
      </c>
      <c r="AM373" s="6" t="s">
        <v>59</v>
      </c>
      <c r="AN373" s="6">
        <v>1</v>
      </c>
      <c r="AO373" s="11">
        <v>0</v>
      </c>
      <c r="AP373" s="10"/>
      <c r="AQ373" s="10"/>
      <c r="AR373" s="10"/>
      <c r="AS373" s="10"/>
      <c r="AT373" s="10"/>
      <c r="AU373" s="6"/>
    </row>
    <row r="374" spans="1:47" ht="12.75" customHeight="1" x14ac:dyDescent="0.25">
      <c r="A374" s="6" t="s">
        <v>4365</v>
      </c>
      <c r="B374" s="6">
        <v>5876</v>
      </c>
      <c r="C374" s="10" t="s">
        <v>45</v>
      </c>
      <c r="D374" s="6" t="s">
        <v>46</v>
      </c>
      <c r="E374" s="22" t="s">
        <v>5179</v>
      </c>
      <c r="F374" s="121" t="s">
        <v>5258</v>
      </c>
      <c r="G374" s="6"/>
      <c r="H374" s="10"/>
      <c r="I374" s="10" t="s">
        <v>5181</v>
      </c>
      <c r="J374" s="10" t="s">
        <v>5181</v>
      </c>
      <c r="K374" s="10" t="s">
        <v>5181</v>
      </c>
      <c r="L374" s="10" t="s">
        <v>4365</v>
      </c>
      <c r="M374" s="6">
        <v>1</v>
      </c>
      <c r="O374" s="10" t="s">
        <v>67</v>
      </c>
      <c r="P374" s="10"/>
      <c r="Q374" s="10">
        <v>851</v>
      </c>
      <c r="R374" s="8">
        <v>44987</v>
      </c>
      <c r="S374" s="10"/>
      <c r="T374" s="10" t="s">
        <v>66</v>
      </c>
      <c r="U374" s="6">
        <v>1</v>
      </c>
      <c r="V374" s="6">
        <v>123</v>
      </c>
      <c r="W374" s="22" t="s">
        <v>45</v>
      </c>
      <c r="X374" s="10" t="s">
        <v>67</v>
      </c>
      <c r="Y374" s="10" t="s">
        <v>67</v>
      </c>
      <c r="Z374" s="6" t="s">
        <v>3632</v>
      </c>
      <c r="AA374" s="10"/>
      <c r="AB374" s="10" t="s">
        <v>406</v>
      </c>
      <c r="AC374" s="10" t="s">
        <v>3216</v>
      </c>
      <c r="AD374" s="10" t="s">
        <v>406</v>
      </c>
      <c r="AE374" s="10" t="s">
        <v>238</v>
      </c>
      <c r="AF374" s="6" t="s">
        <v>3633</v>
      </c>
      <c r="AG374" s="10" t="s">
        <v>45</v>
      </c>
      <c r="AH374" s="10" t="s">
        <v>45</v>
      </c>
      <c r="AI374" s="10" t="s">
        <v>45</v>
      </c>
      <c r="AJ374" s="22" t="s">
        <v>45</v>
      </c>
      <c r="AK374" s="6" t="s">
        <v>58</v>
      </c>
      <c r="AL374" s="10">
        <v>99276</v>
      </c>
      <c r="AM374" s="6" t="s">
        <v>59</v>
      </c>
      <c r="AN374" s="6">
        <v>1</v>
      </c>
      <c r="AO374" s="11" t="e">
        <v>#REF!</v>
      </c>
      <c r="AP374" s="10"/>
      <c r="AQ374" s="10"/>
      <c r="AR374" s="10"/>
      <c r="AS374" s="10"/>
      <c r="AT374" s="10"/>
      <c r="AU374" s="6"/>
    </row>
    <row r="375" spans="1:47" ht="12.75" customHeight="1" x14ac:dyDescent="0.25">
      <c r="A375" s="6" t="s">
        <v>4365</v>
      </c>
      <c r="B375" s="6">
        <v>5877</v>
      </c>
      <c r="C375" s="10" t="s">
        <v>45</v>
      </c>
      <c r="D375" s="6" t="s">
        <v>46</v>
      </c>
      <c r="E375" s="22" t="s">
        <v>5179</v>
      </c>
      <c r="F375" s="121" t="s">
        <v>5259</v>
      </c>
      <c r="G375" s="6"/>
      <c r="H375" s="10"/>
      <c r="I375" s="10" t="s">
        <v>5181</v>
      </c>
      <c r="J375" s="10" t="s">
        <v>5181</v>
      </c>
      <c r="K375" s="10" t="s">
        <v>5181</v>
      </c>
      <c r="L375" s="10" t="s">
        <v>4365</v>
      </c>
      <c r="M375" s="6">
        <v>1</v>
      </c>
      <c r="O375" s="10" t="s">
        <v>67</v>
      </c>
      <c r="P375" s="10"/>
      <c r="Q375" s="10">
        <v>851</v>
      </c>
      <c r="R375" s="8">
        <v>44987</v>
      </c>
      <c r="S375" s="10"/>
      <c r="T375" s="10" t="s">
        <v>66</v>
      </c>
      <c r="U375" s="6">
        <v>4</v>
      </c>
      <c r="V375" s="6">
        <v>404</v>
      </c>
      <c r="W375" s="7" t="s">
        <v>45</v>
      </c>
      <c r="X375" s="6" t="s">
        <v>67</v>
      </c>
      <c r="Y375" s="6" t="s">
        <v>67</v>
      </c>
      <c r="Z375" s="6" t="s">
        <v>5260</v>
      </c>
      <c r="AA375" s="6"/>
      <c r="AB375" s="6" t="s">
        <v>570</v>
      </c>
      <c r="AC375" s="6" t="s">
        <v>5261</v>
      </c>
      <c r="AD375" s="6" t="s">
        <v>570</v>
      </c>
      <c r="AE375" s="11" t="s">
        <v>303</v>
      </c>
      <c r="AF375" s="10" t="s">
        <v>5262</v>
      </c>
      <c r="AG375" s="10" t="s">
        <v>45</v>
      </c>
      <c r="AH375" s="10" t="s">
        <v>45</v>
      </c>
      <c r="AI375" s="10" t="s">
        <v>45</v>
      </c>
      <c r="AJ375" s="22" t="s">
        <v>45</v>
      </c>
      <c r="AK375" s="6" t="s">
        <v>58</v>
      </c>
      <c r="AL375" s="10">
        <v>101980</v>
      </c>
      <c r="AM375" s="6" t="s">
        <v>59</v>
      </c>
      <c r="AN375" s="6">
        <v>1</v>
      </c>
      <c r="AO375" s="11">
        <v>0</v>
      </c>
      <c r="AP375" s="10"/>
      <c r="AQ375" s="10"/>
      <c r="AR375" s="10"/>
      <c r="AS375" s="10"/>
      <c r="AT375" s="10"/>
      <c r="AU375" s="59">
        <v>0</v>
      </c>
    </row>
    <row r="376" spans="1:47" ht="12.75" customHeight="1" x14ac:dyDescent="0.25">
      <c r="A376" s="6" t="s">
        <v>4365</v>
      </c>
      <c r="B376" s="6">
        <v>5878</v>
      </c>
      <c r="C376" s="10" t="s">
        <v>45</v>
      </c>
      <c r="D376" s="6" t="s">
        <v>46</v>
      </c>
      <c r="E376" s="22" t="s">
        <v>5179</v>
      </c>
      <c r="F376" s="121" t="s">
        <v>5263</v>
      </c>
      <c r="G376" s="6"/>
      <c r="H376" s="10"/>
      <c r="I376" s="10" t="s">
        <v>5181</v>
      </c>
      <c r="J376" s="10" t="s">
        <v>5181</v>
      </c>
      <c r="K376" s="10" t="s">
        <v>5181</v>
      </c>
      <c r="L376" s="10" t="s">
        <v>4365</v>
      </c>
      <c r="M376" s="6">
        <v>1</v>
      </c>
      <c r="O376" s="10" t="s">
        <v>67</v>
      </c>
      <c r="P376" s="10"/>
      <c r="Q376" s="10">
        <v>851</v>
      </c>
      <c r="R376" s="8">
        <v>44902</v>
      </c>
      <c r="S376" s="10"/>
      <c r="T376" s="10" t="s">
        <v>93</v>
      </c>
      <c r="U376" s="6">
        <v>4</v>
      </c>
      <c r="V376" s="6">
        <v>401</v>
      </c>
      <c r="W376" s="22" t="s">
        <v>45</v>
      </c>
      <c r="X376" s="10" t="s">
        <v>67</v>
      </c>
      <c r="Y376" s="10" t="s">
        <v>67</v>
      </c>
      <c r="Z376" s="10" t="s">
        <v>45</v>
      </c>
      <c r="AA376" s="10"/>
      <c r="AB376" s="10" t="s">
        <v>786</v>
      </c>
      <c r="AC376" s="10" t="s">
        <v>129</v>
      </c>
      <c r="AD376" s="10" t="s">
        <v>786</v>
      </c>
      <c r="AE376" s="10" t="s">
        <v>45</v>
      </c>
      <c r="AF376" s="10" t="s">
        <v>45</v>
      </c>
      <c r="AG376" s="10" t="s">
        <v>45</v>
      </c>
      <c r="AH376" s="10" t="s">
        <v>45</v>
      </c>
      <c r="AI376" s="10" t="s">
        <v>45</v>
      </c>
      <c r="AJ376" s="22" t="s">
        <v>45</v>
      </c>
      <c r="AK376" s="6" t="s">
        <v>58</v>
      </c>
      <c r="AL376" s="10" t="s">
        <v>45</v>
      </c>
      <c r="AM376" s="6" t="s">
        <v>208</v>
      </c>
      <c r="AN376" s="6">
        <v>1</v>
      </c>
      <c r="AO376" s="11">
        <v>0</v>
      </c>
      <c r="AP376" s="10"/>
      <c r="AQ376" s="10"/>
      <c r="AR376" s="10"/>
      <c r="AS376" s="10"/>
      <c r="AT376" s="10"/>
      <c r="AU376" s="6"/>
    </row>
    <row r="377" spans="1:47" ht="12.75" customHeight="1" x14ac:dyDescent="0.25">
      <c r="A377" s="6" t="s">
        <v>4365</v>
      </c>
      <c r="B377" s="6">
        <v>5879</v>
      </c>
      <c r="C377" s="10" t="s">
        <v>45</v>
      </c>
      <c r="D377" s="6" t="s">
        <v>46</v>
      </c>
      <c r="E377" s="22" t="s">
        <v>5179</v>
      </c>
      <c r="F377" s="121" t="s">
        <v>5264</v>
      </c>
      <c r="G377" s="6"/>
      <c r="H377" s="10"/>
      <c r="I377" s="10" t="s">
        <v>5181</v>
      </c>
      <c r="J377" s="10" t="s">
        <v>5181</v>
      </c>
      <c r="K377" s="10" t="s">
        <v>5181</v>
      </c>
      <c r="L377" s="10" t="s">
        <v>4365</v>
      </c>
      <c r="M377" s="6">
        <v>1</v>
      </c>
      <c r="O377" s="10" t="s">
        <v>67</v>
      </c>
      <c r="P377" s="10"/>
      <c r="Q377" s="10">
        <v>851</v>
      </c>
      <c r="R377" s="8">
        <v>44902</v>
      </c>
      <c r="S377" s="10"/>
      <c r="T377" s="10" t="s">
        <v>93</v>
      </c>
      <c r="U377" s="6">
        <v>4</v>
      </c>
      <c r="V377" s="6">
        <v>401</v>
      </c>
      <c r="W377" s="22" t="s">
        <v>45</v>
      </c>
      <c r="X377" s="10" t="s">
        <v>67</v>
      </c>
      <c r="Y377" s="10" t="s">
        <v>67</v>
      </c>
      <c r="Z377" s="10" t="s">
        <v>45</v>
      </c>
      <c r="AA377" s="10"/>
      <c r="AB377" s="10" t="s">
        <v>786</v>
      </c>
      <c r="AC377" s="10" t="s">
        <v>129</v>
      </c>
      <c r="AD377" s="10" t="s">
        <v>786</v>
      </c>
      <c r="AE377" s="10" t="s">
        <v>45</v>
      </c>
      <c r="AF377" s="10" t="s">
        <v>45</v>
      </c>
      <c r="AG377" s="10" t="s">
        <v>45</v>
      </c>
      <c r="AH377" s="10" t="s">
        <v>45</v>
      </c>
      <c r="AI377" s="10" t="s">
        <v>45</v>
      </c>
      <c r="AJ377" s="22" t="s">
        <v>45</v>
      </c>
      <c r="AK377" s="6" t="s">
        <v>58</v>
      </c>
      <c r="AL377" s="10" t="s">
        <v>45</v>
      </c>
      <c r="AM377" s="6" t="s">
        <v>208</v>
      </c>
      <c r="AN377" s="6">
        <v>1</v>
      </c>
      <c r="AO377" s="11">
        <v>0</v>
      </c>
      <c r="AP377" s="10"/>
      <c r="AQ377" s="10"/>
      <c r="AR377" s="10"/>
      <c r="AS377" s="10"/>
      <c r="AT377" s="10"/>
      <c r="AU377" s="6"/>
    </row>
    <row r="378" spans="1:47" ht="12.75" customHeight="1" x14ac:dyDescent="0.25">
      <c r="A378" s="6" t="s">
        <v>4365</v>
      </c>
      <c r="B378" s="6">
        <v>5880</v>
      </c>
      <c r="C378" s="10" t="s">
        <v>45</v>
      </c>
      <c r="D378" s="6" t="s">
        <v>46</v>
      </c>
      <c r="E378" s="22" t="s">
        <v>5179</v>
      </c>
      <c r="F378" s="121" t="s">
        <v>5265</v>
      </c>
      <c r="G378" s="6"/>
      <c r="H378" s="10"/>
      <c r="I378" s="10" t="s">
        <v>5181</v>
      </c>
      <c r="J378" s="10" t="s">
        <v>5181</v>
      </c>
      <c r="K378" s="10" t="s">
        <v>5181</v>
      </c>
      <c r="L378" s="10" t="s">
        <v>4365</v>
      </c>
      <c r="M378" s="6">
        <v>1</v>
      </c>
      <c r="O378" s="10" t="s">
        <v>67</v>
      </c>
      <c r="P378" s="10"/>
      <c r="Q378" s="10">
        <v>851</v>
      </c>
      <c r="R378" s="8">
        <v>44902</v>
      </c>
      <c r="S378" s="10"/>
      <c r="T378" s="10" t="s">
        <v>93</v>
      </c>
      <c r="U378" s="6">
        <v>4</v>
      </c>
      <c r="V378" s="6">
        <v>401</v>
      </c>
      <c r="W378" s="22" t="s">
        <v>45</v>
      </c>
      <c r="X378" s="10" t="s">
        <v>67</v>
      </c>
      <c r="Y378" s="10" t="s">
        <v>67</v>
      </c>
      <c r="Z378" s="10" t="s">
        <v>45</v>
      </c>
      <c r="AA378" s="10"/>
      <c r="AB378" s="10" t="s">
        <v>786</v>
      </c>
      <c r="AC378" s="10" t="s">
        <v>129</v>
      </c>
      <c r="AD378" s="10" t="s">
        <v>786</v>
      </c>
      <c r="AE378" s="10" t="s">
        <v>45</v>
      </c>
      <c r="AF378" s="10" t="s">
        <v>45</v>
      </c>
      <c r="AG378" s="10" t="s">
        <v>45</v>
      </c>
      <c r="AH378" s="10" t="s">
        <v>45</v>
      </c>
      <c r="AI378" s="10" t="s">
        <v>45</v>
      </c>
      <c r="AJ378" s="22" t="s">
        <v>45</v>
      </c>
      <c r="AK378" s="6" t="s">
        <v>58</v>
      </c>
      <c r="AL378" s="10" t="s">
        <v>45</v>
      </c>
      <c r="AM378" s="6" t="s">
        <v>208</v>
      </c>
      <c r="AN378" s="6">
        <v>1</v>
      </c>
      <c r="AO378" s="11">
        <v>0</v>
      </c>
      <c r="AP378" s="10"/>
      <c r="AQ378" s="10"/>
      <c r="AR378" s="10"/>
      <c r="AS378" s="10"/>
      <c r="AT378" s="10"/>
      <c r="AU378" s="59">
        <v>0</v>
      </c>
    </row>
    <row r="379" spans="1:47" ht="12.75" customHeight="1" x14ac:dyDescent="0.25">
      <c r="A379" s="6" t="s">
        <v>4365</v>
      </c>
      <c r="B379" s="6">
        <v>5881</v>
      </c>
      <c r="C379" s="10" t="s">
        <v>45</v>
      </c>
      <c r="D379" s="6" t="s">
        <v>46</v>
      </c>
      <c r="E379" s="22" t="s">
        <v>5179</v>
      </c>
      <c r="F379" s="121" t="s">
        <v>5266</v>
      </c>
      <c r="G379" s="6"/>
      <c r="H379" s="10"/>
      <c r="I379" s="10" t="s">
        <v>5181</v>
      </c>
      <c r="J379" s="10" t="s">
        <v>5181</v>
      </c>
      <c r="K379" s="10" t="s">
        <v>5181</v>
      </c>
      <c r="L379" s="10" t="s">
        <v>4365</v>
      </c>
      <c r="M379" s="6">
        <v>1</v>
      </c>
      <c r="O379" s="10" t="s">
        <v>67</v>
      </c>
      <c r="P379" s="10"/>
      <c r="Q379" s="10">
        <v>851</v>
      </c>
      <c r="R379" s="8">
        <v>44902</v>
      </c>
      <c r="S379" s="10"/>
      <c r="T379" s="10" t="s">
        <v>93</v>
      </c>
      <c r="U379" s="6">
        <v>4</v>
      </c>
      <c r="V379" s="6">
        <v>401</v>
      </c>
      <c r="W379" s="22" t="s">
        <v>45</v>
      </c>
      <c r="X379" s="10" t="s">
        <v>67</v>
      </c>
      <c r="Y379" s="10" t="s">
        <v>67</v>
      </c>
      <c r="Z379" s="10" t="s">
        <v>45</v>
      </c>
      <c r="AA379" s="10"/>
      <c r="AB379" s="10" t="s">
        <v>786</v>
      </c>
      <c r="AC379" s="10" t="s">
        <v>129</v>
      </c>
      <c r="AD379" s="10" t="s">
        <v>786</v>
      </c>
      <c r="AE379" s="10" t="s">
        <v>45</v>
      </c>
      <c r="AF379" s="10" t="s">
        <v>45</v>
      </c>
      <c r="AG379" s="10" t="s">
        <v>45</v>
      </c>
      <c r="AH379" s="10" t="s">
        <v>45</v>
      </c>
      <c r="AI379" s="10" t="s">
        <v>45</v>
      </c>
      <c r="AJ379" s="22" t="s">
        <v>45</v>
      </c>
      <c r="AK379" s="6" t="s">
        <v>58</v>
      </c>
      <c r="AL379" s="10" t="s">
        <v>45</v>
      </c>
      <c r="AM379" s="6" t="s">
        <v>208</v>
      </c>
      <c r="AN379" s="6">
        <v>1</v>
      </c>
      <c r="AO379" s="11">
        <v>0</v>
      </c>
      <c r="AP379" s="10"/>
      <c r="AQ379" s="10"/>
      <c r="AR379" s="10"/>
      <c r="AS379" s="10"/>
      <c r="AT379" s="10"/>
      <c r="AU379" s="6"/>
    </row>
    <row r="380" spans="1:47" ht="12.75" customHeight="1" x14ac:dyDescent="0.25">
      <c r="A380" s="6" t="s">
        <v>4365</v>
      </c>
      <c r="B380" s="6">
        <v>5882</v>
      </c>
      <c r="C380" s="10" t="s">
        <v>45</v>
      </c>
      <c r="D380" s="6" t="s">
        <v>46</v>
      </c>
      <c r="E380" s="22" t="s">
        <v>5179</v>
      </c>
      <c r="F380" s="121" t="s">
        <v>5267</v>
      </c>
      <c r="G380" s="6"/>
      <c r="H380" s="10"/>
      <c r="I380" s="10" t="s">
        <v>5181</v>
      </c>
      <c r="J380" s="10" t="s">
        <v>5181</v>
      </c>
      <c r="K380" s="10" t="s">
        <v>5181</v>
      </c>
      <c r="L380" s="10" t="s">
        <v>4365</v>
      </c>
      <c r="M380" s="6">
        <v>1</v>
      </c>
      <c r="O380" s="10" t="s">
        <v>67</v>
      </c>
      <c r="P380" s="10"/>
      <c r="Q380" s="10">
        <v>851</v>
      </c>
      <c r="R380" s="8">
        <v>44902</v>
      </c>
      <c r="S380" s="10"/>
      <c r="T380" s="10" t="s">
        <v>93</v>
      </c>
      <c r="U380" s="6">
        <v>4</v>
      </c>
      <c r="V380" s="6">
        <v>401</v>
      </c>
      <c r="W380" s="22" t="s">
        <v>45</v>
      </c>
      <c r="X380" s="10" t="s">
        <v>67</v>
      </c>
      <c r="Y380" s="10" t="s">
        <v>67</v>
      </c>
      <c r="Z380" s="10" t="s">
        <v>45</v>
      </c>
      <c r="AA380" s="10"/>
      <c r="AB380" s="10" t="s">
        <v>786</v>
      </c>
      <c r="AC380" s="10" t="s">
        <v>129</v>
      </c>
      <c r="AD380" s="10" t="s">
        <v>786</v>
      </c>
      <c r="AE380" s="10" t="s">
        <v>45</v>
      </c>
      <c r="AF380" s="10" t="s">
        <v>45</v>
      </c>
      <c r="AG380" s="10" t="s">
        <v>45</v>
      </c>
      <c r="AH380" s="10" t="s">
        <v>45</v>
      </c>
      <c r="AI380" s="10" t="s">
        <v>45</v>
      </c>
      <c r="AJ380" s="22" t="s">
        <v>45</v>
      </c>
      <c r="AK380" s="6" t="s">
        <v>58</v>
      </c>
      <c r="AL380" s="10" t="s">
        <v>45</v>
      </c>
      <c r="AM380" s="6" t="s">
        <v>208</v>
      </c>
      <c r="AN380" s="6">
        <v>1</v>
      </c>
      <c r="AO380" s="11">
        <v>0</v>
      </c>
      <c r="AP380" s="10"/>
      <c r="AQ380" s="10"/>
      <c r="AR380" s="10"/>
      <c r="AS380" s="10"/>
      <c r="AT380" s="10"/>
      <c r="AU380" s="6"/>
    </row>
    <row r="381" spans="1:47" ht="12.75" customHeight="1" x14ac:dyDescent="0.25">
      <c r="A381" s="6" t="s">
        <v>4365</v>
      </c>
      <c r="B381" s="6">
        <v>5883</v>
      </c>
      <c r="C381" s="10" t="s">
        <v>45</v>
      </c>
      <c r="D381" s="6" t="s">
        <v>46</v>
      </c>
      <c r="E381" s="22" t="s">
        <v>5179</v>
      </c>
      <c r="F381" s="121" t="s">
        <v>5268</v>
      </c>
      <c r="G381" s="6"/>
      <c r="H381" s="10"/>
      <c r="I381" s="10" t="s">
        <v>5181</v>
      </c>
      <c r="J381" s="10" t="s">
        <v>5181</v>
      </c>
      <c r="K381" s="10" t="s">
        <v>5181</v>
      </c>
      <c r="L381" s="10" t="s">
        <v>4365</v>
      </c>
      <c r="M381" s="6">
        <v>1</v>
      </c>
      <c r="O381" s="10" t="s">
        <v>67</v>
      </c>
      <c r="P381" s="10"/>
      <c r="Q381" s="10">
        <v>851</v>
      </c>
      <c r="R381" s="8">
        <v>44902</v>
      </c>
      <c r="S381" s="10"/>
      <c r="T381" s="10" t="s">
        <v>93</v>
      </c>
      <c r="U381" s="6">
        <v>4</v>
      </c>
      <c r="V381" s="6">
        <v>401</v>
      </c>
      <c r="W381" s="22" t="s">
        <v>45</v>
      </c>
      <c r="X381" s="10" t="s">
        <v>67</v>
      </c>
      <c r="Y381" s="10" t="s">
        <v>67</v>
      </c>
      <c r="Z381" s="10" t="s">
        <v>45</v>
      </c>
      <c r="AA381" s="10"/>
      <c r="AB381" s="10" t="s">
        <v>786</v>
      </c>
      <c r="AC381" s="10" t="s">
        <v>129</v>
      </c>
      <c r="AD381" s="10" t="s">
        <v>786</v>
      </c>
      <c r="AE381" s="10" t="s">
        <v>45</v>
      </c>
      <c r="AF381" s="10" t="s">
        <v>45</v>
      </c>
      <c r="AG381" s="10" t="s">
        <v>45</v>
      </c>
      <c r="AH381" s="10" t="s">
        <v>45</v>
      </c>
      <c r="AI381" s="10" t="s">
        <v>45</v>
      </c>
      <c r="AJ381" s="22" t="s">
        <v>45</v>
      </c>
      <c r="AK381" s="6" t="s">
        <v>58</v>
      </c>
      <c r="AL381" s="10" t="s">
        <v>45</v>
      </c>
      <c r="AM381" s="6" t="s">
        <v>208</v>
      </c>
      <c r="AN381" s="6">
        <v>1</v>
      </c>
      <c r="AO381" s="11">
        <v>0</v>
      </c>
      <c r="AP381" s="10"/>
      <c r="AQ381" s="10"/>
      <c r="AR381" s="10"/>
      <c r="AS381" s="10"/>
      <c r="AT381" s="10"/>
      <c r="AU381" s="59">
        <v>0</v>
      </c>
    </row>
    <row r="382" spans="1:47" ht="12.75" customHeight="1" x14ac:dyDescent="0.25">
      <c r="A382" s="6" t="s">
        <v>4365</v>
      </c>
      <c r="B382" s="6">
        <v>5884</v>
      </c>
      <c r="C382" s="10" t="s">
        <v>45</v>
      </c>
      <c r="D382" s="6" t="s">
        <v>46</v>
      </c>
      <c r="E382" s="22" t="s">
        <v>5179</v>
      </c>
      <c r="F382" s="121" t="s">
        <v>5269</v>
      </c>
      <c r="G382" s="6"/>
      <c r="H382" s="10"/>
      <c r="I382" s="10" t="s">
        <v>5181</v>
      </c>
      <c r="J382" s="10" t="s">
        <v>5181</v>
      </c>
      <c r="K382" s="10" t="s">
        <v>5181</v>
      </c>
      <c r="L382" s="10" t="s">
        <v>4365</v>
      </c>
      <c r="M382" s="6">
        <v>1</v>
      </c>
      <c r="O382" s="10" t="s">
        <v>67</v>
      </c>
      <c r="P382" s="10"/>
      <c r="Q382" s="10">
        <v>851</v>
      </c>
      <c r="R382" s="8">
        <v>44902</v>
      </c>
      <c r="S382" s="10"/>
      <c r="T382" s="10" t="s">
        <v>93</v>
      </c>
      <c r="U382" s="6">
        <v>4</v>
      </c>
      <c r="V382" s="6">
        <v>401</v>
      </c>
      <c r="W382" s="22" t="s">
        <v>45</v>
      </c>
      <c r="X382" s="10" t="s">
        <v>67</v>
      </c>
      <c r="Y382" s="10" t="s">
        <v>67</v>
      </c>
      <c r="Z382" s="10" t="s">
        <v>45</v>
      </c>
      <c r="AA382" s="10"/>
      <c r="AB382" s="10" t="s">
        <v>786</v>
      </c>
      <c r="AC382" s="10" t="s">
        <v>129</v>
      </c>
      <c r="AD382" s="10" t="s">
        <v>786</v>
      </c>
      <c r="AE382" s="10" t="s">
        <v>45</v>
      </c>
      <c r="AF382" s="10" t="s">
        <v>45</v>
      </c>
      <c r="AG382" s="10" t="s">
        <v>45</v>
      </c>
      <c r="AH382" s="10" t="s">
        <v>45</v>
      </c>
      <c r="AI382" s="10" t="s">
        <v>45</v>
      </c>
      <c r="AJ382" s="22" t="s">
        <v>45</v>
      </c>
      <c r="AK382" s="6" t="s">
        <v>58</v>
      </c>
      <c r="AL382" s="10" t="s">
        <v>45</v>
      </c>
      <c r="AM382" s="6" t="s">
        <v>208</v>
      </c>
      <c r="AN382" s="6">
        <v>1</v>
      </c>
      <c r="AO382" s="11">
        <v>0</v>
      </c>
      <c r="AP382" s="10"/>
      <c r="AQ382" s="10"/>
      <c r="AR382" s="10"/>
      <c r="AS382" s="10"/>
      <c r="AT382" s="10"/>
      <c r="AU382" s="6"/>
    </row>
    <row r="383" spans="1:47" ht="12.75" customHeight="1" x14ac:dyDescent="0.25">
      <c r="A383" s="6" t="s">
        <v>4365</v>
      </c>
      <c r="B383" s="6">
        <v>5885</v>
      </c>
      <c r="C383" s="10" t="s">
        <v>45</v>
      </c>
      <c r="D383" s="6" t="s">
        <v>46</v>
      </c>
      <c r="E383" s="22" t="s">
        <v>5179</v>
      </c>
      <c r="F383" s="121" t="s">
        <v>5270</v>
      </c>
      <c r="G383" s="6"/>
      <c r="H383" s="10"/>
      <c r="I383" s="10" t="s">
        <v>5181</v>
      </c>
      <c r="J383" s="10" t="s">
        <v>5181</v>
      </c>
      <c r="K383" s="10" t="s">
        <v>5181</v>
      </c>
      <c r="L383" s="10" t="s">
        <v>4365</v>
      </c>
      <c r="M383" s="6">
        <v>1</v>
      </c>
      <c r="O383" s="10" t="s">
        <v>67</v>
      </c>
      <c r="P383" s="10"/>
      <c r="Q383" s="10">
        <v>851</v>
      </c>
      <c r="R383" s="8">
        <v>44902</v>
      </c>
      <c r="S383" s="10"/>
      <c r="T383" s="10" t="s">
        <v>93</v>
      </c>
      <c r="U383" s="6">
        <v>4</v>
      </c>
      <c r="V383" s="6">
        <v>401</v>
      </c>
      <c r="W383" s="22" t="s">
        <v>45</v>
      </c>
      <c r="X383" s="10" t="s">
        <v>67</v>
      </c>
      <c r="Y383" s="10" t="s">
        <v>67</v>
      </c>
      <c r="Z383" s="10" t="s">
        <v>45</v>
      </c>
      <c r="AA383" s="10"/>
      <c r="AB383" s="10" t="s">
        <v>786</v>
      </c>
      <c r="AC383" s="10" t="s">
        <v>129</v>
      </c>
      <c r="AD383" s="10" t="s">
        <v>786</v>
      </c>
      <c r="AE383" s="10" t="s">
        <v>45</v>
      </c>
      <c r="AF383" s="10" t="s">
        <v>45</v>
      </c>
      <c r="AG383" s="10" t="s">
        <v>45</v>
      </c>
      <c r="AH383" s="10" t="s">
        <v>45</v>
      </c>
      <c r="AI383" s="10" t="s">
        <v>45</v>
      </c>
      <c r="AJ383" s="22" t="s">
        <v>45</v>
      </c>
      <c r="AK383" s="6" t="s">
        <v>58</v>
      </c>
      <c r="AL383" s="10" t="s">
        <v>45</v>
      </c>
      <c r="AM383" s="6" t="s">
        <v>208</v>
      </c>
      <c r="AN383" s="6">
        <v>1</v>
      </c>
      <c r="AO383" s="11">
        <v>0</v>
      </c>
      <c r="AP383" s="10"/>
      <c r="AQ383" s="10"/>
      <c r="AR383" s="10"/>
      <c r="AS383" s="10"/>
      <c r="AT383" s="10"/>
      <c r="AU383" s="6"/>
    </row>
    <row r="384" spans="1:47" ht="12.75" customHeight="1" x14ac:dyDescent="0.25">
      <c r="A384" s="6" t="s">
        <v>4365</v>
      </c>
      <c r="B384" s="6">
        <v>5886</v>
      </c>
      <c r="C384" s="10" t="s">
        <v>45</v>
      </c>
      <c r="D384" s="6" t="s">
        <v>46</v>
      </c>
      <c r="E384" s="22" t="s">
        <v>5179</v>
      </c>
      <c r="F384" s="121" t="s">
        <v>5271</v>
      </c>
      <c r="G384" s="6"/>
      <c r="H384" s="10"/>
      <c r="I384" s="10" t="s">
        <v>5181</v>
      </c>
      <c r="J384" s="10" t="s">
        <v>5181</v>
      </c>
      <c r="K384" s="10" t="s">
        <v>5181</v>
      </c>
      <c r="L384" s="10" t="s">
        <v>4365</v>
      </c>
      <c r="M384" s="6">
        <v>1</v>
      </c>
      <c r="O384" s="10" t="s">
        <v>67</v>
      </c>
      <c r="P384" s="10"/>
      <c r="Q384" s="10">
        <v>851</v>
      </c>
      <c r="R384" s="8">
        <v>44902</v>
      </c>
      <c r="S384" s="10"/>
      <c r="T384" s="10" t="s">
        <v>93</v>
      </c>
      <c r="U384" s="6">
        <v>4</v>
      </c>
      <c r="V384" s="6">
        <v>401</v>
      </c>
      <c r="W384" s="22" t="s">
        <v>45</v>
      </c>
      <c r="X384" s="10" t="s">
        <v>67</v>
      </c>
      <c r="Y384" s="10" t="s">
        <v>67</v>
      </c>
      <c r="Z384" s="10" t="s">
        <v>45</v>
      </c>
      <c r="AA384" s="10"/>
      <c r="AB384" s="10" t="s">
        <v>786</v>
      </c>
      <c r="AC384" s="10" t="s">
        <v>129</v>
      </c>
      <c r="AD384" s="10" t="s">
        <v>786</v>
      </c>
      <c r="AE384" s="10" t="s">
        <v>45</v>
      </c>
      <c r="AF384" s="10" t="s">
        <v>45</v>
      </c>
      <c r="AG384" s="10" t="s">
        <v>45</v>
      </c>
      <c r="AH384" s="10" t="s">
        <v>45</v>
      </c>
      <c r="AI384" s="10" t="s">
        <v>45</v>
      </c>
      <c r="AJ384" s="22" t="s">
        <v>45</v>
      </c>
      <c r="AK384" s="6" t="s">
        <v>58</v>
      </c>
      <c r="AL384" s="10" t="s">
        <v>45</v>
      </c>
      <c r="AM384" s="6" t="s">
        <v>208</v>
      </c>
      <c r="AN384" s="6">
        <v>1</v>
      </c>
      <c r="AO384" s="11">
        <v>0</v>
      </c>
      <c r="AP384" s="10"/>
      <c r="AQ384" s="10"/>
      <c r="AR384" s="10"/>
      <c r="AS384" s="10"/>
      <c r="AT384" s="10"/>
      <c r="AU384" s="59">
        <v>0</v>
      </c>
    </row>
    <row r="385" spans="1:47" ht="12.75" customHeight="1" x14ac:dyDescent="0.25">
      <c r="A385" s="6" t="s">
        <v>4365</v>
      </c>
      <c r="B385" s="6">
        <v>5887</v>
      </c>
      <c r="C385" s="10" t="s">
        <v>45</v>
      </c>
      <c r="D385" s="6" t="s">
        <v>46</v>
      </c>
      <c r="E385" s="22" t="s">
        <v>5179</v>
      </c>
      <c r="F385" s="121" t="s">
        <v>5272</v>
      </c>
      <c r="G385" s="6"/>
      <c r="H385" s="10"/>
      <c r="I385" s="10" t="s">
        <v>5181</v>
      </c>
      <c r="J385" s="10" t="s">
        <v>5181</v>
      </c>
      <c r="K385" s="10" t="s">
        <v>5181</v>
      </c>
      <c r="L385" s="10" t="s">
        <v>4365</v>
      </c>
      <c r="M385" s="6">
        <v>1</v>
      </c>
      <c r="O385" s="10" t="s">
        <v>67</v>
      </c>
      <c r="P385" s="10"/>
      <c r="Q385" s="10">
        <v>851</v>
      </c>
      <c r="R385" s="8">
        <v>44902</v>
      </c>
      <c r="S385" s="10"/>
      <c r="T385" s="10" t="s">
        <v>93</v>
      </c>
      <c r="U385" s="6">
        <v>4</v>
      </c>
      <c r="V385" s="6">
        <v>401</v>
      </c>
      <c r="W385" s="22" t="s">
        <v>45</v>
      </c>
      <c r="X385" s="10" t="s">
        <v>67</v>
      </c>
      <c r="Y385" s="10" t="s">
        <v>67</v>
      </c>
      <c r="Z385" s="10" t="s">
        <v>45</v>
      </c>
      <c r="AA385" s="10"/>
      <c r="AB385" s="10" t="s">
        <v>786</v>
      </c>
      <c r="AC385" s="10" t="s">
        <v>129</v>
      </c>
      <c r="AD385" s="10" t="s">
        <v>786</v>
      </c>
      <c r="AE385" s="10" t="s">
        <v>45</v>
      </c>
      <c r="AF385" s="10" t="s">
        <v>45</v>
      </c>
      <c r="AG385" s="10" t="s">
        <v>45</v>
      </c>
      <c r="AH385" s="10" t="s">
        <v>45</v>
      </c>
      <c r="AI385" s="10" t="s">
        <v>45</v>
      </c>
      <c r="AJ385" s="22" t="s">
        <v>45</v>
      </c>
      <c r="AK385" s="6" t="s">
        <v>58</v>
      </c>
      <c r="AL385" s="10" t="s">
        <v>45</v>
      </c>
      <c r="AM385" s="6" t="s">
        <v>208</v>
      </c>
      <c r="AN385" s="6">
        <v>1</v>
      </c>
      <c r="AO385" s="11">
        <v>0</v>
      </c>
      <c r="AP385" s="10"/>
      <c r="AQ385" s="10"/>
      <c r="AR385" s="10"/>
      <c r="AS385" s="10"/>
      <c r="AT385" s="10"/>
      <c r="AU385" s="59">
        <v>0</v>
      </c>
    </row>
    <row r="386" spans="1:47" ht="12.75" customHeight="1" x14ac:dyDescent="0.25">
      <c r="A386" s="6" t="s">
        <v>4365</v>
      </c>
      <c r="B386" s="6">
        <v>5888</v>
      </c>
      <c r="C386" s="10" t="s">
        <v>45</v>
      </c>
      <c r="D386" s="6" t="s">
        <v>46</v>
      </c>
      <c r="E386" s="22" t="s">
        <v>5179</v>
      </c>
      <c r="F386" s="121" t="s">
        <v>5273</v>
      </c>
      <c r="G386" s="6"/>
      <c r="H386" s="10"/>
      <c r="I386" s="10" t="s">
        <v>5181</v>
      </c>
      <c r="J386" s="10" t="s">
        <v>5181</v>
      </c>
      <c r="K386" s="10" t="s">
        <v>5181</v>
      </c>
      <c r="L386" s="10" t="s">
        <v>4365</v>
      </c>
      <c r="M386" s="6">
        <v>1</v>
      </c>
      <c r="O386" s="10" t="s">
        <v>67</v>
      </c>
      <c r="P386" s="10"/>
      <c r="Q386" s="10">
        <v>851</v>
      </c>
      <c r="R386" s="8">
        <v>44902</v>
      </c>
      <c r="S386" s="10"/>
      <c r="T386" s="10" t="s">
        <v>93</v>
      </c>
      <c r="U386" s="6">
        <v>4</v>
      </c>
      <c r="V386" s="6">
        <v>401</v>
      </c>
      <c r="W386" s="22" t="s">
        <v>45</v>
      </c>
      <c r="X386" s="10" t="s">
        <v>67</v>
      </c>
      <c r="Y386" s="10" t="s">
        <v>67</v>
      </c>
      <c r="Z386" s="10" t="s">
        <v>45</v>
      </c>
      <c r="AA386" s="10"/>
      <c r="AB386" s="10" t="s">
        <v>786</v>
      </c>
      <c r="AC386" s="10" t="s">
        <v>129</v>
      </c>
      <c r="AD386" s="10" t="s">
        <v>786</v>
      </c>
      <c r="AE386" s="10" t="s">
        <v>45</v>
      </c>
      <c r="AF386" s="10" t="s">
        <v>45</v>
      </c>
      <c r="AG386" s="10" t="s">
        <v>45</v>
      </c>
      <c r="AH386" s="10" t="s">
        <v>45</v>
      </c>
      <c r="AI386" s="10" t="s">
        <v>45</v>
      </c>
      <c r="AJ386" s="22" t="s">
        <v>45</v>
      </c>
      <c r="AK386" s="6" t="s">
        <v>58</v>
      </c>
      <c r="AL386" s="10" t="s">
        <v>45</v>
      </c>
      <c r="AM386" s="6" t="s">
        <v>208</v>
      </c>
      <c r="AN386" s="6">
        <v>1</v>
      </c>
      <c r="AO386" s="11">
        <v>0</v>
      </c>
      <c r="AP386" s="10"/>
      <c r="AQ386" s="10"/>
      <c r="AR386" s="10"/>
      <c r="AS386" s="10"/>
      <c r="AT386" s="10"/>
      <c r="AU386" s="6"/>
    </row>
    <row r="387" spans="1:47" ht="12.75" customHeight="1" x14ac:dyDescent="0.25">
      <c r="A387" s="6" t="s">
        <v>4365</v>
      </c>
      <c r="B387" s="6">
        <v>5889</v>
      </c>
      <c r="C387" s="10" t="s">
        <v>45</v>
      </c>
      <c r="D387" s="6" t="s">
        <v>46</v>
      </c>
      <c r="E387" s="22" t="s">
        <v>5179</v>
      </c>
      <c r="F387" s="121" t="s">
        <v>5274</v>
      </c>
      <c r="G387" s="6"/>
      <c r="H387" s="10"/>
      <c r="I387" s="10" t="s">
        <v>5181</v>
      </c>
      <c r="J387" s="10" t="s">
        <v>5181</v>
      </c>
      <c r="K387" s="10" t="s">
        <v>5181</v>
      </c>
      <c r="L387" s="10" t="s">
        <v>4365</v>
      </c>
      <c r="M387" s="6">
        <v>1</v>
      </c>
      <c r="O387" s="10" t="s">
        <v>67</v>
      </c>
      <c r="P387" s="10"/>
      <c r="Q387" s="10">
        <v>851</v>
      </c>
      <c r="R387" s="8">
        <v>44902</v>
      </c>
      <c r="S387" s="10"/>
      <c r="T387" s="10" t="s">
        <v>93</v>
      </c>
      <c r="U387" s="6">
        <v>4</v>
      </c>
      <c r="V387" s="6">
        <v>401</v>
      </c>
      <c r="W387" s="22" t="s">
        <v>45</v>
      </c>
      <c r="X387" s="10" t="s">
        <v>67</v>
      </c>
      <c r="Y387" s="10" t="s">
        <v>67</v>
      </c>
      <c r="Z387" s="10" t="s">
        <v>45</v>
      </c>
      <c r="AA387" s="10"/>
      <c r="AB387" s="10" t="s">
        <v>786</v>
      </c>
      <c r="AC387" s="10" t="s">
        <v>129</v>
      </c>
      <c r="AD387" s="10" t="s">
        <v>786</v>
      </c>
      <c r="AE387" s="10" t="s">
        <v>45</v>
      </c>
      <c r="AF387" s="10" t="s">
        <v>45</v>
      </c>
      <c r="AG387" s="10" t="s">
        <v>45</v>
      </c>
      <c r="AH387" s="10" t="s">
        <v>45</v>
      </c>
      <c r="AI387" s="10" t="s">
        <v>45</v>
      </c>
      <c r="AJ387" s="22" t="s">
        <v>45</v>
      </c>
      <c r="AK387" s="6" t="s">
        <v>58</v>
      </c>
      <c r="AL387" s="10" t="s">
        <v>45</v>
      </c>
      <c r="AM387" s="6" t="s">
        <v>208</v>
      </c>
      <c r="AN387" s="6">
        <v>1</v>
      </c>
      <c r="AO387" s="11">
        <v>0</v>
      </c>
      <c r="AP387" s="10"/>
      <c r="AQ387" s="10"/>
      <c r="AR387" s="10"/>
      <c r="AS387" s="10"/>
      <c r="AT387" s="10"/>
      <c r="AU387" s="6"/>
    </row>
    <row r="388" spans="1:47" ht="12.75" customHeight="1" x14ac:dyDescent="0.25">
      <c r="A388" s="6" t="s">
        <v>4365</v>
      </c>
      <c r="B388" s="6">
        <v>5890</v>
      </c>
      <c r="C388" s="10" t="s">
        <v>45</v>
      </c>
      <c r="D388" s="6" t="s">
        <v>46</v>
      </c>
      <c r="E388" s="22" t="s">
        <v>5179</v>
      </c>
      <c r="F388" s="121" t="s">
        <v>5275</v>
      </c>
      <c r="G388" s="6"/>
      <c r="H388" s="10"/>
      <c r="I388" s="10" t="s">
        <v>5181</v>
      </c>
      <c r="J388" s="10" t="s">
        <v>5181</v>
      </c>
      <c r="K388" s="10" t="s">
        <v>5181</v>
      </c>
      <c r="L388" s="10" t="s">
        <v>4365</v>
      </c>
      <c r="M388" s="6">
        <v>1</v>
      </c>
      <c r="O388" s="10" t="s">
        <v>67</v>
      </c>
      <c r="P388" s="10"/>
      <c r="Q388" s="10">
        <v>851</v>
      </c>
      <c r="R388" s="8">
        <v>44902</v>
      </c>
      <c r="S388" s="10"/>
      <c r="T388" s="10" t="s">
        <v>93</v>
      </c>
      <c r="U388" s="6">
        <v>4</v>
      </c>
      <c r="V388" s="6">
        <v>401</v>
      </c>
      <c r="W388" s="22" t="s">
        <v>45</v>
      </c>
      <c r="X388" s="10" t="s">
        <v>67</v>
      </c>
      <c r="Y388" s="10" t="s">
        <v>67</v>
      </c>
      <c r="Z388" s="10" t="s">
        <v>45</v>
      </c>
      <c r="AA388" s="10"/>
      <c r="AB388" s="10" t="s">
        <v>786</v>
      </c>
      <c r="AC388" s="10" t="s">
        <v>129</v>
      </c>
      <c r="AD388" s="10" t="s">
        <v>786</v>
      </c>
      <c r="AE388" s="10" t="s">
        <v>45</v>
      </c>
      <c r="AF388" s="10" t="s">
        <v>45</v>
      </c>
      <c r="AG388" s="10" t="s">
        <v>45</v>
      </c>
      <c r="AH388" s="10" t="s">
        <v>45</v>
      </c>
      <c r="AI388" s="10" t="s">
        <v>45</v>
      </c>
      <c r="AJ388" s="22" t="s">
        <v>45</v>
      </c>
      <c r="AK388" s="6" t="s">
        <v>58</v>
      </c>
      <c r="AL388" s="10" t="s">
        <v>45</v>
      </c>
      <c r="AM388" s="6" t="s">
        <v>208</v>
      </c>
      <c r="AN388" s="6">
        <v>1</v>
      </c>
      <c r="AO388" s="11">
        <v>0</v>
      </c>
      <c r="AP388" s="10"/>
      <c r="AQ388" s="10"/>
      <c r="AR388" s="10"/>
      <c r="AS388" s="10"/>
      <c r="AT388" s="10"/>
      <c r="AU388" s="6"/>
    </row>
    <row r="389" spans="1:47" ht="12.75" customHeight="1" x14ac:dyDescent="0.25">
      <c r="A389" s="6" t="s">
        <v>4365</v>
      </c>
      <c r="B389" s="6">
        <v>5891</v>
      </c>
      <c r="C389" s="10" t="s">
        <v>45</v>
      </c>
      <c r="D389" s="6" t="s">
        <v>46</v>
      </c>
      <c r="E389" s="22" t="s">
        <v>5179</v>
      </c>
      <c r="F389" s="121" t="s">
        <v>5276</v>
      </c>
      <c r="G389" s="6"/>
      <c r="H389" s="10"/>
      <c r="I389" s="10" t="s">
        <v>5181</v>
      </c>
      <c r="J389" s="10" t="s">
        <v>5181</v>
      </c>
      <c r="K389" s="10" t="s">
        <v>5181</v>
      </c>
      <c r="L389" s="10" t="s">
        <v>4365</v>
      </c>
      <c r="M389" s="6">
        <v>1</v>
      </c>
      <c r="O389" s="10" t="s">
        <v>67</v>
      </c>
      <c r="P389" s="10"/>
      <c r="Q389" s="10">
        <v>851</v>
      </c>
      <c r="R389" s="8">
        <v>44902</v>
      </c>
      <c r="S389" s="10"/>
      <c r="T389" s="10" t="s">
        <v>93</v>
      </c>
      <c r="U389" s="6">
        <v>4</v>
      </c>
      <c r="V389" s="6">
        <v>401</v>
      </c>
      <c r="W389" s="22" t="s">
        <v>45</v>
      </c>
      <c r="X389" s="10" t="s">
        <v>67</v>
      </c>
      <c r="Y389" s="10" t="s">
        <v>67</v>
      </c>
      <c r="Z389" s="10" t="s">
        <v>45</v>
      </c>
      <c r="AA389" s="10"/>
      <c r="AB389" s="10" t="s">
        <v>786</v>
      </c>
      <c r="AC389" s="10" t="s">
        <v>129</v>
      </c>
      <c r="AD389" s="10" t="s">
        <v>786</v>
      </c>
      <c r="AE389" s="10" t="s">
        <v>45</v>
      </c>
      <c r="AF389" s="10" t="s">
        <v>45</v>
      </c>
      <c r="AG389" s="10" t="s">
        <v>45</v>
      </c>
      <c r="AH389" s="10" t="s">
        <v>45</v>
      </c>
      <c r="AI389" s="10" t="s">
        <v>45</v>
      </c>
      <c r="AJ389" s="22" t="s">
        <v>45</v>
      </c>
      <c r="AK389" s="6" t="s">
        <v>58</v>
      </c>
      <c r="AL389" s="10" t="s">
        <v>45</v>
      </c>
      <c r="AM389" s="6" t="s">
        <v>208</v>
      </c>
      <c r="AN389" s="6">
        <v>1</v>
      </c>
      <c r="AO389" s="11">
        <v>0</v>
      </c>
      <c r="AP389" s="10"/>
      <c r="AQ389" s="10"/>
      <c r="AR389" s="10"/>
      <c r="AS389" s="10"/>
      <c r="AT389" s="10"/>
      <c r="AU389" s="59">
        <v>0</v>
      </c>
    </row>
    <row r="390" spans="1:47" ht="12.75" customHeight="1" x14ac:dyDescent="0.25">
      <c r="A390" s="6" t="s">
        <v>4365</v>
      </c>
      <c r="B390" s="6">
        <v>5892</v>
      </c>
      <c r="C390" s="10" t="s">
        <v>45</v>
      </c>
      <c r="D390" s="6" t="s">
        <v>46</v>
      </c>
      <c r="E390" s="22" t="s">
        <v>5179</v>
      </c>
      <c r="F390" s="121" t="s">
        <v>5277</v>
      </c>
      <c r="G390" s="6"/>
      <c r="H390" s="10"/>
      <c r="I390" s="10" t="s">
        <v>5181</v>
      </c>
      <c r="J390" s="10" t="s">
        <v>5181</v>
      </c>
      <c r="K390" s="10" t="s">
        <v>5181</v>
      </c>
      <c r="L390" s="10" t="s">
        <v>4365</v>
      </c>
      <c r="M390" s="6">
        <v>1</v>
      </c>
      <c r="O390" s="10" t="s">
        <v>67</v>
      </c>
      <c r="P390" s="10"/>
      <c r="Q390" s="10">
        <v>851</v>
      </c>
      <c r="R390" s="8">
        <v>44902</v>
      </c>
      <c r="S390" s="10"/>
      <c r="T390" s="10" t="s">
        <v>93</v>
      </c>
      <c r="U390" s="6">
        <v>4</v>
      </c>
      <c r="V390" s="6">
        <v>401</v>
      </c>
      <c r="W390" s="22" t="s">
        <v>45</v>
      </c>
      <c r="X390" s="10" t="s">
        <v>67</v>
      </c>
      <c r="Y390" s="10" t="s">
        <v>67</v>
      </c>
      <c r="Z390" s="10" t="s">
        <v>45</v>
      </c>
      <c r="AA390" s="10"/>
      <c r="AB390" s="10" t="s">
        <v>786</v>
      </c>
      <c r="AC390" s="10" t="s">
        <v>129</v>
      </c>
      <c r="AD390" s="10" t="s">
        <v>786</v>
      </c>
      <c r="AE390" s="10" t="s">
        <v>45</v>
      </c>
      <c r="AF390" s="10" t="s">
        <v>45</v>
      </c>
      <c r="AG390" s="10" t="s">
        <v>45</v>
      </c>
      <c r="AH390" s="10" t="s">
        <v>45</v>
      </c>
      <c r="AI390" s="10" t="s">
        <v>45</v>
      </c>
      <c r="AJ390" s="22" t="s">
        <v>45</v>
      </c>
      <c r="AK390" s="6" t="s">
        <v>58</v>
      </c>
      <c r="AL390" s="10" t="s">
        <v>45</v>
      </c>
      <c r="AM390" s="6" t="s">
        <v>208</v>
      </c>
      <c r="AN390" s="6">
        <v>1</v>
      </c>
      <c r="AO390" s="11">
        <v>0</v>
      </c>
      <c r="AP390" s="10"/>
      <c r="AQ390" s="10"/>
      <c r="AR390" s="10"/>
      <c r="AS390" s="10"/>
      <c r="AT390" s="10"/>
      <c r="AU390" s="6"/>
    </row>
    <row r="391" spans="1:47" ht="12.75" customHeight="1" x14ac:dyDescent="0.25">
      <c r="A391" s="6" t="s">
        <v>4365</v>
      </c>
      <c r="B391" s="6">
        <v>5893</v>
      </c>
      <c r="C391" s="10" t="s">
        <v>45</v>
      </c>
      <c r="D391" s="6" t="s">
        <v>46</v>
      </c>
      <c r="E391" s="22" t="s">
        <v>5179</v>
      </c>
      <c r="F391" s="121" t="s">
        <v>5278</v>
      </c>
      <c r="G391" s="6"/>
      <c r="H391" s="10"/>
      <c r="I391" s="10" t="s">
        <v>5181</v>
      </c>
      <c r="J391" s="10" t="s">
        <v>5181</v>
      </c>
      <c r="K391" s="10" t="s">
        <v>5181</v>
      </c>
      <c r="L391" s="10" t="s">
        <v>4365</v>
      </c>
      <c r="M391" s="6">
        <v>1</v>
      </c>
      <c r="O391" s="10" t="s">
        <v>67</v>
      </c>
      <c r="P391" s="10"/>
      <c r="Q391" s="10">
        <v>851</v>
      </c>
      <c r="R391" s="8">
        <v>44902</v>
      </c>
      <c r="S391" s="10"/>
      <c r="T391" s="10" t="s">
        <v>93</v>
      </c>
      <c r="U391" s="6">
        <v>4</v>
      </c>
      <c r="V391" s="6">
        <v>401</v>
      </c>
      <c r="W391" s="22" t="s">
        <v>45</v>
      </c>
      <c r="X391" s="10" t="s">
        <v>67</v>
      </c>
      <c r="Y391" s="10" t="s">
        <v>67</v>
      </c>
      <c r="Z391" s="10" t="s">
        <v>45</v>
      </c>
      <c r="AA391" s="10"/>
      <c r="AB391" s="10" t="s">
        <v>786</v>
      </c>
      <c r="AC391" s="10" t="s">
        <v>129</v>
      </c>
      <c r="AD391" s="10" t="s">
        <v>786</v>
      </c>
      <c r="AE391" s="10" t="s">
        <v>45</v>
      </c>
      <c r="AF391" s="10" t="s">
        <v>45</v>
      </c>
      <c r="AG391" s="10" t="s">
        <v>45</v>
      </c>
      <c r="AH391" s="10" t="s">
        <v>45</v>
      </c>
      <c r="AI391" s="10" t="s">
        <v>45</v>
      </c>
      <c r="AJ391" s="22" t="s">
        <v>45</v>
      </c>
      <c r="AK391" s="6" t="s">
        <v>58</v>
      </c>
      <c r="AL391" s="10" t="s">
        <v>45</v>
      </c>
      <c r="AM391" s="6" t="s">
        <v>208</v>
      </c>
      <c r="AN391" s="6">
        <v>1</v>
      </c>
      <c r="AO391" s="11">
        <v>0</v>
      </c>
      <c r="AP391" s="10"/>
      <c r="AQ391" s="10"/>
      <c r="AR391" s="10"/>
      <c r="AS391" s="10"/>
      <c r="AT391" s="10"/>
      <c r="AU391" s="6"/>
    </row>
    <row r="392" spans="1:47" ht="12.75" customHeight="1" x14ac:dyDescent="0.25">
      <c r="A392" s="6" t="s">
        <v>4365</v>
      </c>
      <c r="B392" s="6">
        <v>5894</v>
      </c>
      <c r="C392" s="10" t="s">
        <v>45</v>
      </c>
      <c r="D392" s="6" t="s">
        <v>46</v>
      </c>
      <c r="E392" s="22" t="s">
        <v>5179</v>
      </c>
      <c r="F392" s="121" t="s">
        <v>5279</v>
      </c>
      <c r="G392" s="6"/>
      <c r="H392" s="10"/>
      <c r="I392" s="10" t="s">
        <v>5181</v>
      </c>
      <c r="J392" s="10" t="s">
        <v>5181</v>
      </c>
      <c r="K392" s="10" t="s">
        <v>5181</v>
      </c>
      <c r="L392" s="10" t="s">
        <v>4365</v>
      </c>
      <c r="M392" s="6">
        <v>1</v>
      </c>
      <c r="O392" s="10" t="s">
        <v>67</v>
      </c>
      <c r="P392" s="10"/>
      <c r="Q392" s="10">
        <v>851</v>
      </c>
      <c r="R392" s="8">
        <v>44902</v>
      </c>
      <c r="S392" s="10"/>
      <c r="T392" s="10" t="s">
        <v>93</v>
      </c>
      <c r="U392" s="6">
        <v>4</v>
      </c>
      <c r="V392" s="6">
        <v>401</v>
      </c>
      <c r="W392" s="22" t="s">
        <v>45</v>
      </c>
      <c r="X392" s="10" t="s">
        <v>67</v>
      </c>
      <c r="Y392" s="10" t="s">
        <v>67</v>
      </c>
      <c r="Z392" s="10" t="s">
        <v>45</v>
      </c>
      <c r="AA392" s="10"/>
      <c r="AB392" s="10" t="s">
        <v>786</v>
      </c>
      <c r="AC392" s="10" t="s">
        <v>129</v>
      </c>
      <c r="AD392" s="10" t="s">
        <v>786</v>
      </c>
      <c r="AE392" s="10" t="s">
        <v>45</v>
      </c>
      <c r="AF392" s="10" t="s">
        <v>45</v>
      </c>
      <c r="AG392" s="10" t="s">
        <v>45</v>
      </c>
      <c r="AH392" s="10" t="s">
        <v>45</v>
      </c>
      <c r="AI392" s="10" t="s">
        <v>45</v>
      </c>
      <c r="AJ392" s="22" t="s">
        <v>45</v>
      </c>
      <c r="AK392" s="6" t="s">
        <v>58</v>
      </c>
      <c r="AL392" s="10" t="s">
        <v>45</v>
      </c>
      <c r="AM392" s="6" t="s">
        <v>208</v>
      </c>
      <c r="AN392" s="6">
        <v>1</v>
      </c>
      <c r="AO392" s="11">
        <v>0</v>
      </c>
      <c r="AP392" s="10"/>
      <c r="AQ392" s="10"/>
      <c r="AR392" s="10"/>
      <c r="AS392" s="10"/>
      <c r="AT392" s="10"/>
      <c r="AU392" s="6"/>
    </row>
    <row r="393" spans="1:47" ht="12.75" customHeight="1" x14ac:dyDescent="0.25">
      <c r="A393" s="6" t="s">
        <v>4365</v>
      </c>
      <c r="B393" s="6">
        <v>5895</v>
      </c>
      <c r="C393" s="10" t="s">
        <v>45</v>
      </c>
      <c r="D393" s="6" t="s">
        <v>46</v>
      </c>
      <c r="E393" s="22" t="s">
        <v>5179</v>
      </c>
      <c r="F393" s="121" t="s">
        <v>5280</v>
      </c>
      <c r="G393" s="6"/>
      <c r="H393" s="10"/>
      <c r="I393" s="10" t="s">
        <v>5181</v>
      </c>
      <c r="J393" s="10" t="s">
        <v>5181</v>
      </c>
      <c r="K393" s="10" t="s">
        <v>5181</v>
      </c>
      <c r="L393" s="10" t="s">
        <v>4365</v>
      </c>
      <c r="M393" s="6">
        <v>1</v>
      </c>
      <c r="O393" s="10" t="s">
        <v>67</v>
      </c>
      <c r="P393" s="10"/>
      <c r="Q393" s="10">
        <v>851</v>
      </c>
      <c r="R393" s="8">
        <v>44902</v>
      </c>
      <c r="S393" s="10"/>
      <c r="T393" s="10" t="s">
        <v>93</v>
      </c>
      <c r="U393" s="6">
        <v>4</v>
      </c>
      <c r="V393" s="6">
        <v>401</v>
      </c>
      <c r="W393" s="22" t="s">
        <v>45</v>
      </c>
      <c r="X393" s="10" t="s">
        <v>67</v>
      </c>
      <c r="Y393" s="10" t="s">
        <v>67</v>
      </c>
      <c r="Z393" s="10" t="s">
        <v>45</v>
      </c>
      <c r="AA393" s="10"/>
      <c r="AB393" s="10" t="s">
        <v>786</v>
      </c>
      <c r="AC393" s="10" t="s">
        <v>129</v>
      </c>
      <c r="AD393" s="10" t="s">
        <v>786</v>
      </c>
      <c r="AE393" s="10" t="s">
        <v>45</v>
      </c>
      <c r="AF393" s="10" t="s">
        <v>45</v>
      </c>
      <c r="AG393" s="10" t="s">
        <v>45</v>
      </c>
      <c r="AH393" s="10" t="s">
        <v>45</v>
      </c>
      <c r="AI393" s="10" t="s">
        <v>45</v>
      </c>
      <c r="AJ393" s="22" t="s">
        <v>45</v>
      </c>
      <c r="AK393" s="6" t="s">
        <v>58</v>
      </c>
      <c r="AL393" s="10" t="s">
        <v>45</v>
      </c>
      <c r="AM393" s="6" t="s">
        <v>208</v>
      </c>
      <c r="AN393" s="6">
        <v>1</v>
      </c>
      <c r="AO393" s="11">
        <v>0</v>
      </c>
      <c r="AP393" s="10"/>
      <c r="AQ393" s="10"/>
      <c r="AR393" s="10"/>
      <c r="AS393" s="10"/>
      <c r="AT393" s="10"/>
      <c r="AU393" s="6"/>
    </row>
    <row r="394" spans="1:47" ht="12.75" customHeight="1" x14ac:dyDescent="0.25">
      <c r="A394" s="6" t="s">
        <v>4365</v>
      </c>
      <c r="B394" s="6">
        <v>5896</v>
      </c>
      <c r="C394" s="10" t="s">
        <v>45</v>
      </c>
      <c r="D394" s="6" t="s">
        <v>46</v>
      </c>
      <c r="E394" s="22" t="s">
        <v>5179</v>
      </c>
      <c r="F394" s="121" t="s">
        <v>5281</v>
      </c>
      <c r="G394" s="6"/>
      <c r="H394" s="10"/>
      <c r="I394" s="10" t="s">
        <v>5181</v>
      </c>
      <c r="J394" s="10" t="s">
        <v>5181</v>
      </c>
      <c r="K394" s="10" t="s">
        <v>5181</v>
      </c>
      <c r="L394" s="10" t="s">
        <v>4365</v>
      </c>
      <c r="M394" s="6">
        <v>1</v>
      </c>
      <c r="O394" s="10" t="s">
        <v>67</v>
      </c>
      <c r="P394" s="10"/>
      <c r="Q394" s="10">
        <v>851</v>
      </c>
      <c r="R394" s="8">
        <v>44902</v>
      </c>
      <c r="S394" s="10"/>
      <c r="T394" s="10" t="s">
        <v>93</v>
      </c>
      <c r="U394" s="6">
        <v>4</v>
      </c>
      <c r="V394" s="6">
        <v>401</v>
      </c>
      <c r="W394" s="22" t="s">
        <v>45</v>
      </c>
      <c r="X394" s="10" t="s">
        <v>67</v>
      </c>
      <c r="Y394" s="10" t="s">
        <v>67</v>
      </c>
      <c r="Z394" s="10" t="s">
        <v>45</v>
      </c>
      <c r="AA394" s="10"/>
      <c r="AB394" s="10" t="s">
        <v>786</v>
      </c>
      <c r="AC394" s="10" t="s">
        <v>129</v>
      </c>
      <c r="AD394" s="10" t="s">
        <v>786</v>
      </c>
      <c r="AE394" s="10" t="s">
        <v>45</v>
      </c>
      <c r="AF394" s="10" t="s">
        <v>45</v>
      </c>
      <c r="AG394" s="10" t="s">
        <v>45</v>
      </c>
      <c r="AH394" s="10" t="s">
        <v>45</v>
      </c>
      <c r="AI394" s="10" t="s">
        <v>45</v>
      </c>
      <c r="AJ394" s="22" t="s">
        <v>45</v>
      </c>
      <c r="AK394" s="6" t="s">
        <v>58</v>
      </c>
      <c r="AL394" s="10" t="s">
        <v>45</v>
      </c>
      <c r="AM394" s="6" t="s">
        <v>208</v>
      </c>
      <c r="AN394" s="6">
        <v>1</v>
      </c>
      <c r="AO394" s="11">
        <v>0</v>
      </c>
      <c r="AP394" s="10"/>
      <c r="AQ394" s="10"/>
      <c r="AR394" s="10"/>
      <c r="AS394" s="10"/>
      <c r="AT394" s="10"/>
      <c r="AU394" s="6"/>
    </row>
    <row r="395" spans="1:47" ht="12.75" customHeight="1" x14ac:dyDescent="0.25">
      <c r="A395" s="6" t="s">
        <v>4365</v>
      </c>
      <c r="B395" s="6">
        <v>5897</v>
      </c>
      <c r="C395" s="10" t="s">
        <v>45</v>
      </c>
      <c r="D395" s="6" t="s">
        <v>46</v>
      </c>
      <c r="E395" s="22" t="s">
        <v>5179</v>
      </c>
      <c r="F395" s="121" t="s">
        <v>5282</v>
      </c>
      <c r="G395" s="6"/>
      <c r="H395" s="10"/>
      <c r="I395" s="10" t="s">
        <v>5181</v>
      </c>
      <c r="J395" s="10" t="s">
        <v>5181</v>
      </c>
      <c r="K395" s="10" t="s">
        <v>5181</v>
      </c>
      <c r="L395" s="10" t="s">
        <v>4365</v>
      </c>
      <c r="M395" s="6">
        <v>1</v>
      </c>
      <c r="O395" s="10" t="s">
        <v>67</v>
      </c>
      <c r="P395" s="10"/>
      <c r="Q395" s="10">
        <v>851</v>
      </c>
      <c r="R395" s="8">
        <v>44902</v>
      </c>
      <c r="S395" s="10"/>
      <c r="T395" s="10" t="s">
        <v>93</v>
      </c>
      <c r="U395" s="6">
        <v>4</v>
      </c>
      <c r="V395" s="6">
        <v>401</v>
      </c>
      <c r="W395" s="22" t="s">
        <v>45</v>
      </c>
      <c r="X395" s="10" t="s">
        <v>67</v>
      </c>
      <c r="Y395" s="10" t="s">
        <v>67</v>
      </c>
      <c r="Z395" s="10" t="s">
        <v>45</v>
      </c>
      <c r="AA395" s="10"/>
      <c r="AB395" s="10" t="s">
        <v>786</v>
      </c>
      <c r="AC395" s="10" t="s">
        <v>129</v>
      </c>
      <c r="AD395" s="10" t="s">
        <v>786</v>
      </c>
      <c r="AE395" s="10" t="s">
        <v>45</v>
      </c>
      <c r="AF395" s="10" t="s">
        <v>45</v>
      </c>
      <c r="AG395" s="10" t="s">
        <v>45</v>
      </c>
      <c r="AH395" s="10" t="s">
        <v>45</v>
      </c>
      <c r="AI395" s="10" t="s">
        <v>45</v>
      </c>
      <c r="AJ395" s="22" t="s">
        <v>45</v>
      </c>
      <c r="AK395" s="6" t="s">
        <v>58</v>
      </c>
      <c r="AL395" s="10" t="s">
        <v>45</v>
      </c>
      <c r="AM395" s="6" t="s">
        <v>208</v>
      </c>
      <c r="AN395" s="6">
        <v>1</v>
      </c>
      <c r="AO395" s="11">
        <v>0</v>
      </c>
      <c r="AP395" s="10"/>
      <c r="AQ395" s="10"/>
      <c r="AR395" s="10"/>
      <c r="AS395" s="10"/>
      <c r="AT395" s="10"/>
      <c r="AU395" s="6"/>
    </row>
    <row r="396" spans="1:47" ht="12.75" customHeight="1" x14ac:dyDescent="0.25">
      <c r="A396" s="6" t="s">
        <v>4365</v>
      </c>
      <c r="B396" s="6">
        <v>5898</v>
      </c>
      <c r="C396" s="10" t="s">
        <v>45</v>
      </c>
      <c r="D396" s="6" t="s">
        <v>46</v>
      </c>
      <c r="E396" s="22" t="s">
        <v>5179</v>
      </c>
      <c r="F396" s="121" t="s">
        <v>5283</v>
      </c>
      <c r="G396" s="6"/>
      <c r="H396" s="10"/>
      <c r="I396" s="10" t="s">
        <v>5181</v>
      </c>
      <c r="J396" s="10" t="s">
        <v>5181</v>
      </c>
      <c r="K396" s="10" t="s">
        <v>5181</v>
      </c>
      <c r="L396" s="10" t="s">
        <v>4365</v>
      </c>
      <c r="M396" s="6">
        <v>1</v>
      </c>
      <c r="O396" s="10" t="s">
        <v>67</v>
      </c>
      <c r="P396" s="10"/>
      <c r="Q396" s="10">
        <v>851</v>
      </c>
      <c r="R396" s="8">
        <v>44902</v>
      </c>
      <c r="S396" s="10"/>
      <c r="T396" s="10" t="s">
        <v>93</v>
      </c>
      <c r="U396" s="6">
        <v>4</v>
      </c>
      <c r="V396" s="6">
        <v>401</v>
      </c>
      <c r="W396" s="22" t="s">
        <v>45</v>
      </c>
      <c r="X396" s="10" t="s">
        <v>67</v>
      </c>
      <c r="Y396" s="10" t="s">
        <v>67</v>
      </c>
      <c r="Z396" s="10" t="s">
        <v>45</v>
      </c>
      <c r="AA396" s="10"/>
      <c r="AB396" s="10" t="s">
        <v>786</v>
      </c>
      <c r="AC396" s="10" t="s">
        <v>129</v>
      </c>
      <c r="AD396" s="10" t="s">
        <v>786</v>
      </c>
      <c r="AE396" s="10" t="s">
        <v>45</v>
      </c>
      <c r="AF396" s="10" t="s">
        <v>45</v>
      </c>
      <c r="AG396" s="10" t="s">
        <v>45</v>
      </c>
      <c r="AH396" s="10" t="s">
        <v>45</v>
      </c>
      <c r="AI396" s="10" t="s">
        <v>45</v>
      </c>
      <c r="AJ396" s="22" t="s">
        <v>45</v>
      </c>
      <c r="AK396" s="6" t="s">
        <v>58</v>
      </c>
      <c r="AL396" s="10" t="s">
        <v>45</v>
      </c>
      <c r="AM396" s="6" t="s">
        <v>208</v>
      </c>
      <c r="AN396" s="6">
        <v>1</v>
      </c>
      <c r="AO396" s="11">
        <v>0</v>
      </c>
      <c r="AP396" s="10"/>
      <c r="AQ396" s="10"/>
      <c r="AR396" s="10"/>
      <c r="AS396" s="10"/>
      <c r="AT396" s="10"/>
      <c r="AU396" s="6"/>
    </row>
    <row r="397" spans="1:47" ht="12.75" customHeight="1" x14ac:dyDescent="0.25">
      <c r="A397" s="6" t="s">
        <v>4365</v>
      </c>
      <c r="B397" s="6">
        <v>5899</v>
      </c>
      <c r="C397" s="10" t="s">
        <v>45</v>
      </c>
      <c r="D397" s="6" t="s">
        <v>46</v>
      </c>
      <c r="E397" s="22" t="s">
        <v>5179</v>
      </c>
      <c r="F397" s="121" t="s">
        <v>5284</v>
      </c>
      <c r="G397" s="6"/>
      <c r="H397" s="10"/>
      <c r="I397" s="10" t="s">
        <v>5181</v>
      </c>
      <c r="J397" s="10" t="s">
        <v>5181</v>
      </c>
      <c r="K397" s="10" t="s">
        <v>5181</v>
      </c>
      <c r="L397" s="10" t="s">
        <v>4365</v>
      </c>
      <c r="M397" s="6">
        <v>1</v>
      </c>
      <c r="O397" s="10" t="s">
        <v>67</v>
      </c>
      <c r="P397" s="10"/>
      <c r="Q397" s="10">
        <v>851</v>
      </c>
      <c r="R397" s="8">
        <v>44902</v>
      </c>
      <c r="S397" s="10"/>
      <c r="T397" s="10" t="s">
        <v>93</v>
      </c>
      <c r="U397" s="6">
        <v>4</v>
      </c>
      <c r="V397" s="6">
        <v>401</v>
      </c>
      <c r="W397" s="22" t="s">
        <v>45</v>
      </c>
      <c r="X397" s="10" t="s">
        <v>67</v>
      </c>
      <c r="Y397" s="10" t="s">
        <v>67</v>
      </c>
      <c r="Z397" s="10" t="s">
        <v>45</v>
      </c>
      <c r="AA397" s="10"/>
      <c r="AB397" s="10" t="s">
        <v>786</v>
      </c>
      <c r="AC397" s="10" t="s">
        <v>129</v>
      </c>
      <c r="AD397" s="10" t="s">
        <v>786</v>
      </c>
      <c r="AE397" s="10" t="s">
        <v>45</v>
      </c>
      <c r="AF397" s="10" t="s">
        <v>45</v>
      </c>
      <c r="AG397" s="10" t="s">
        <v>45</v>
      </c>
      <c r="AH397" s="10" t="s">
        <v>45</v>
      </c>
      <c r="AI397" s="10" t="s">
        <v>45</v>
      </c>
      <c r="AJ397" s="22" t="s">
        <v>45</v>
      </c>
      <c r="AK397" s="6" t="s">
        <v>58</v>
      </c>
      <c r="AL397" s="10" t="s">
        <v>45</v>
      </c>
      <c r="AM397" s="6" t="s">
        <v>208</v>
      </c>
      <c r="AN397" s="6">
        <v>1</v>
      </c>
      <c r="AO397" s="11">
        <v>0</v>
      </c>
      <c r="AP397" s="10"/>
      <c r="AQ397" s="10"/>
      <c r="AR397" s="10"/>
      <c r="AS397" s="10"/>
      <c r="AT397" s="10"/>
      <c r="AU397" s="59">
        <v>0</v>
      </c>
    </row>
    <row r="398" spans="1:47" ht="12.75" customHeight="1" x14ac:dyDescent="0.25">
      <c r="A398" s="6" t="s">
        <v>4365</v>
      </c>
      <c r="B398" s="6">
        <v>5900</v>
      </c>
      <c r="C398" s="10" t="s">
        <v>45</v>
      </c>
      <c r="D398" s="6" t="s">
        <v>46</v>
      </c>
      <c r="E398" s="22" t="s">
        <v>5179</v>
      </c>
      <c r="F398" s="121" t="s">
        <v>5285</v>
      </c>
      <c r="G398" s="6"/>
      <c r="H398" s="10"/>
      <c r="I398" s="10" t="s">
        <v>5181</v>
      </c>
      <c r="J398" s="10" t="s">
        <v>5181</v>
      </c>
      <c r="K398" s="10" t="s">
        <v>5181</v>
      </c>
      <c r="L398" s="10" t="s">
        <v>4365</v>
      </c>
      <c r="M398" s="6">
        <v>1</v>
      </c>
      <c r="O398" s="10" t="s">
        <v>67</v>
      </c>
      <c r="P398" s="10"/>
      <c r="Q398" s="10">
        <v>851</v>
      </c>
      <c r="R398" s="8">
        <v>44902</v>
      </c>
      <c r="S398" s="10"/>
      <c r="T398" s="10" t="s">
        <v>93</v>
      </c>
      <c r="U398" s="6">
        <v>4</v>
      </c>
      <c r="V398" s="6">
        <v>401</v>
      </c>
      <c r="W398" s="22" t="s">
        <v>45</v>
      </c>
      <c r="X398" s="10" t="s">
        <v>67</v>
      </c>
      <c r="Y398" s="10" t="s">
        <v>67</v>
      </c>
      <c r="Z398" s="10" t="s">
        <v>45</v>
      </c>
      <c r="AA398" s="10"/>
      <c r="AB398" s="10" t="s">
        <v>786</v>
      </c>
      <c r="AC398" s="10" t="s">
        <v>129</v>
      </c>
      <c r="AD398" s="10" t="s">
        <v>786</v>
      </c>
      <c r="AE398" s="10" t="s">
        <v>45</v>
      </c>
      <c r="AF398" s="10" t="s">
        <v>45</v>
      </c>
      <c r="AG398" s="10" t="s">
        <v>45</v>
      </c>
      <c r="AH398" s="10" t="s">
        <v>45</v>
      </c>
      <c r="AI398" s="10" t="s">
        <v>45</v>
      </c>
      <c r="AJ398" s="22" t="s">
        <v>45</v>
      </c>
      <c r="AK398" s="6" t="s">
        <v>58</v>
      </c>
      <c r="AL398" s="10" t="s">
        <v>45</v>
      </c>
      <c r="AM398" s="6" t="s">
        <v>208</v>
      </c>
      <c r="AN398" s="6">
        <v>1</v>
      </c>
      <c r="AO398" s="11">
        <v>0</v>
      </c>
      <c r="AP398" s="10"/>
      <c r="AQ398" s="10"/>
      <c r="AR398" s="10"/>
      <c r="AS398" s="10"/>
      <c r="AT398" s="10"/>
      <c r="AU398" s="59">
        <v>0</v>
      </c>
    </row>
    <row r="399" spans="1:47" ht="12.75" customHeight="1" x14ac:dyDescent="0.25">
      <c r="A399" s="6" t="s">
        <v>4365</v>
      </c>
      <c r="B399" s="6">
        <v>5901</v>
      </c>
      <c r="C399" s="10" t="s">
        <v>45</v>
      </c>
      <c r="D399" s="6" t="s">
        <v>46</v>
      </c>
      <c r="E399" s="22" t="s">
        <v>5179</v>
      </c>
      <c r="F399" s="121" t="s">
        <v>5286</v>
      </c>
      <c r="G399" s="6"/>
      <c r="H399" s="10"/>
      <c r="I399" s="10" t="s">
        <v>5181</v>
      </c>
      <c r="J399" s="10" t="s">
        <v>5181</v>
      </c>
      <c r="K399" s="10" t="s">
        <v>5181</v>
      </c>
      <c r="L399" s="10" t="s">
        <v>4365</v>
      </c>
      <c r="M399" s="6">
        <v>1</v>
      </c>
      <c r="O399" s="10" t="s">
        <v>67</v>
      </c>
      <c r="P399" s="10"/>
      <c r="Q399" s="10">
        <v>851</v>
      </c>
      <c r="R399" s="8">
        <v>44902</v>
      </c>
      <c r="S399" s="10"/>
      <c r="T399" s="10" t="s">
        <v>93</v>
      </c>
      <c r="U399" s="6">
        <v>4</v>
      </c>
      <c r="V399" s="6">
        <v>401</v>
      </c>
      <c r="W399" s="22" t="s">
        <v>45</v>
      </c>
      <c r="X399" s="10" t="s">
        <v>67</v>
      </c>
      <c r="Y399" s="10" t="s">
        <v>67</v>
      </c>
      <c r="Z399" s="10" t="s">
        <v>45</v>
      </c>
      <c r="AA399" s="10"/>
      <c r="AB399" s="10" t="s">
        <v>786</v>
      </c>
      <c r="AC399" s="10" t="s">
        <v>129</v>
      </c>
      <c r="AD399" s="10" t="s">
        <v>786</v>
      </c>
      <c r="AE399" s="10" t="s">
        <v>45</v>
      </c>
      <c r="AF399" s="10" t="s">
        <v>45</v>
      </c>
      <c r="AG399" s="10" t="s">
        <v>45</v>
      </c>
      <c r="AH399" s="10" t="s">
        <v>45</v>
      </c>
      <c r="AI399" s="10" t="s">
        <v>45</v>
      </c>
      <c r="AJ399" s="22" t="s">
        <v>45</v>
      </c>
      <c r="AK399" s="6" t="s">
        <v>58</v>
      </c>
      <c r="AL399" s="10" t="s">
        <v>45</v>
      </c>
      <c r="AM399" s="6" t="s">
        <v>208</v>
      </c>
      <c r="AN399" s="6">
        <v>1</v>
      </c>
      <c r="AO399" s="11">
        <v>0</v>
      </c>
      <c r="AP399" s="10"/>
      <c r="AQ399" s="10"/>
      <c r="AR399" s="10"/>
      <c r="AS399" s="10"/>
      <c r="AT399" s="10"/>
      <c r="AU399" s="6"/>
    </row>
    <row r="400" spans="1:47" ht="12.75" customHeight="1" x14ac:dyDescent="0.25">
      <c r="A400" s="6" t="s">
        <v>4365</v>
      </c>
      <c r="B400" s="6">
        <v>5902</v>
      </c>
      <c r="C400" s="10" t="s">
        <v>45</v>
      </c>
      <c r="D400" s="6" t="s">
        <v>46</v>
      </c>
      <c r="E400" s="22" t="s">
        <v>5179</v>
      </c>
      <c r="F400" s="121" t="s">
        <v>5287</v>
      </c>
      <c r="G400" s="6"/>
      <c r="H400" s="10"/>
      <c r="I400" s="10" t="s">
        <v>5181</v>
      </c>
      <c r="J400" s="10" t="s">
        <v>5181</v>
      </c>
      <c r="K400" s="10" t="s">
        <v>5181</v>
      </c>
      <c r="L400" s="10" t="s">
        <v>4365</v>
      </c>
      <c r="M400" s="6">
        <v>1</v>
      </c>
      <c r="O400" s="10" t="s">
        <v>67</v>
      </c>
      <c r="P400" s="10"/>
      <c r="Q400" s="10">
        <v>851</v>
      </c>
      <c r="R400" s="8">
        <v>44902</v>
      </c>
      <c r="S400" s="10"/>
      <c r="T400" s="10" t="s">
        <v>93</v>
      </c>
      <c r="U400" s="6">
        <v>4</v>
      </c>
      <c r="V400" s="6">
        <v>401</v>
      </c>
      <c r="W400" s="22" t="s">
        <v>45</v>
      </c>
      <c r="X400" s="10" t="s">
        <v>67</v>
      </c>
      <c r="Y400" s="10" t="s">
        <v>67</v>
      </c>
      <c r="Z400" s="10" t="s">
        <v>45</v>
      </c>
      <c r="AA400" s="10"/>
      <c r="AB400" s="10" t="s">
        <v>786</v>
      </c>
      <c r="AC400" s="10" t="s">
        <v>129</v>
      </c>
      <c r="AD400" s="10" t="s">
        <v>786</v>
      </c>
      <c r="AE400" s="10" t="s">
        <v>45</v>
      </c>
      <c r="AF400" s="10" t="s">
        <v>45</v>
      </c>
      <c r="AG400" s="10" t="s">
        <v>45</v>
      </c>
      <c r="AH400" s="10" t="s">
        <v>45</v>
      </c>
      <c r="AI400" s="10" t="s">
        <v>45</v>
      </c>
      <c r="AJ400" s="22" t="s">
        <v>45</v>
      </c>
      <c r="AK400" s="6" t="s">
        <v>58</v>
      </c>
      <c r="AL400" s="10" t="s">
        <v>45</v>
      </c>
      <c r="AM400" s="6" t="s">
        <v>208</v>
      </c>
      <c r="AN400" s="6">
        <v>1</v>
      </c>
      <c r="AO400" s="11">
        <v>0</v>
      </c>
      <c r="AP400" s="10"/>
      <c r="AQ400" s="10"/>
      <c r="AR400" s="10"/>
      <c r="AS400" s="10"/>
      <c r="AT400" s="10"/>
      <c r="AU400" s="59">
        <v>0</v>
      </c>
    </row>
    <row r="401" spans="1:47" ht="12.75" customHeight="1" x14ac:dyDescent="0.25">
      <c r="A401" s="6" t="s">
        <v>4365</v>
      </c>
      <c r="B401" s="6">
        <v>5903</v>
      </c>
      <c r="C401" s="10" t="s">
        <v>45</v>
      </c>
      <c r="D401" s="6" t="s">
        <v>46</v>
      </c>
      <c r="E401" s="22" t="s">
        <v>5179</v>
      </c>
      <c r="F401" s="121" t="s">
        <v>5288</v>
      </c>
      <c r="G401" s="6"/>
      <c r="H401" s="10"/>
      <c r="I401" s="10" t="s">
        <v>5181</v>
      </c>
      <c r="J401" s="10" t="s">
        <v>5181</v>
      </c>
      <c r="K401" s="10" t="s">
        <v>5181</v>
      </c>
      <c r="L401" s="10" t="s">
        <v>4365</v>
      </c>
      <c r="M401" s="6">
        <v>1</v>
      </c>
      <c r="O401" s="10" t="s">
        <v>67</v>
      </c>
      <c r="P401" s="10"/>
      <c r="Q401" s="10">
        <v>851</v>
      </c>
      <c r="R401" s="8">
        <v>44902</v>
      </c>
      <c r="S401" s="10"/>
      <c r="T401" s="10" t="s">
        <v>93</v>
      </c>
      <c r="U401" s="6">
        <v>4</v>
      </c>
      <c r="V401" s="6">
        <v>401</v>
      </c>
      <c r="W401" s="22" t="s">
        <v>45</v>
      </c>
      <c r="X401" s="10" t="s">
        <v>67</v>
      </c>
      <c r="Y401" s="10" t="s">
        <v>67</v>
      </c>
      <c r="Z401" s="10" t="s">
        <v>45</v>
      </c>
      <c r="AA401" s="10"/>
      <c r="AB401" s="10" t="s">
        <v>786</v>
      </c>
      <c r="AC401" s="10" t="s">
        <v>129</v>
      </c>
      <c r="AD401" s="10" t="s">
        <v>786</v>
      </c>
      <c r="AE401" s="10" t="s">
        <v>45</v>
      </c>
      <c r="AF401" s="10" t="s">
        <v>45</v>
      </c>
      <c r="AG401" s="10" t="s">
        <v>45</v>
      </c>
      <c r="AH401" s="10" t="s">
        <v>45</v>
      </c>
      <c r="AI401" s="10" t="s">
        <v>45</v>
      </c>
      <c r="AJ401" s="22" t="s">
        <v>45</v>
      </c>
      <c r="AK401" s="6" t="s">
        <v>58</v>
      </c>
      <c r="AL401" s="10" t="s">
        <v>45</v>
      </c>
      <c r="AM401" s="6" t="s">
        <v>208</v>
      </c>
      <c r="AN401" s="6">
        <v>1</v>
      </c>
      <c r="AO401" s="11">
        <v>0</v>
      </c>
      <c r="AP401" s="10"/>
      <c r="AQ401" s="10"/>
      <c r="AR401" s="10"/>
      <c r="AS401" s="10"/>
      <c r="AT401" s="10"/>
      <c r="AU401" s="59">
        <v>0</v>
      </c>
    </row>
    <row r="402" spans="1:47" ht="12.75" customHeight="1" x14ac:dyDescent="0.25">
      <c r="A402" s="6" t="s">
        <v>4365</v>
      </c>
      <c r="B402" s="6">
        <v>5904</v>
      </c>
      <c r="C402" s="10" t="s">
        <v>45</v>
      </c>
      <c r="D402" s="6" t="s">
        <v>46</v>
      </c>
      <c r="E402" s="22" t="s">
        <v>5179</v>
      </c>
      <c r="F402" s="121" t="s">
        <v>5289</v>
      </c>
      <c r="G402" s="6"/>
      <c r="H402" s="10"/>
      <c r="I402" s="10" t="s">
        <v>5181</v>
      </c>
      <c r="J402" s="10" t="s">
        <v>5181</v>
      </c>
      <c r="K402" s="10" t="s">
        <v>5181</v>
      </c>
      <c r="L402" s="10" t="s">
        <v>4365</v>
      </c>
      <c r="M402" s="6">
        <v>1</v>
      </c>
      <c r="O402" s="10" t="s">
        <v>67</v>
      </c>
      <c r="P402" s="10"/>
      <c r="Q402" s="10">
        <v>851</v>
      </c>
      <c r="R402" s="8">
        <v>44902</v>
      </c>
      <c r="S402" s="10"/>
      <c r="T402" s="10" t="s">
        <v>93</v>
      </c>
      <c r="U402" s="6">
        <v>4</v>
      </c>
      <c r="V402" s="6">
        <v>401</v>
      </c>
      <c r="W402" s="22" t="s">
        <v>45</v>
      </c>
      <c r="X402" s="10" t="s">
        <v>67</v>
      </c>
      <c r="Y402" s="10" t="s">
        <v>67</v>
      </c>
      <c r="Z402" s="10" t="s">
        <v>45</v>
      </c>
      <c r="AA402" s="10"/>
      <c r="AB402" s="10" t="s">
        <v>786</v>
      </c>
      <c r="AC402" s="10" t="s">
        <v>129</v>
      </c>
      <c r="AD402" s="10" t="s">
        <v>786</v>
      </c>
      <c r="AE402" s="10" t="s">
        <v>45</v>
      </c>
      <c r="AF402" s="10" t="s">
        <v>45</v>
      </c>
      <c r="AG402" s="10" t="s">
        <v>45</v>
      </c>
      <c r="AH402" s="10" t="s">
        <v>45</v>
      </c>
      <c r="AI402" s="10" t="s">
        <v>45</v>
      </c>
      <c r="AJ402" s="22" t="s">
        <v>45</v>
      </c>
      <c r="AK402" s="6" t="s">
        <v>58</v>
      </c>
      <c r="AL402" s="10" t="s">
        <v>45</v>
      </c>
      <c r="AM402" s="6" t="s">
        <v>208</v>
      </c>
      <c r="AN402" s="6">
        <v>1</v>
      </c>
      <c r="AO402" s="11">
        <v>0</v>
      </c>
      <c r="AP402" s="10"/>
      <c r="AQ402" s="10"/>
      <c r="AR402" s="10"/>
      <c r="AS402" s="10"/>
      <c r="AT402" s="10"/>
      <c r="AU402" s="59">
        <v>3235</v>
      </c>
    </row>
    <row r="403" spans="1:47" ht="12.75" customHeight="1" x14ac:dyDescent="0.25">
      <c r="A403" s="6" t="s">
        <v>4365</v>
      </c>
      <c r="B403" s="6">
        <v>5905</v>
      </c>
      <c r="C403" s="10" t="s">
        <v>45</v>
      </c>
      <c r="D403" s="6" t="s">
        <v>46</v>
      </c>
      <c r="E403" s="22" t="s">
        <v>5179</v>
      </c>
      <c r="F403" s="121" t="s">
        <v>5290</v>
      </c>
      <c r="G403" s="6"/>
      <c r="H403" s="10"/>
      <c r="I403" s="10" t="s">
        <v>5181</v>
      </c>
      <c r="J403" s="10" t="s">
        <v>5181</v>
      </c>
      <c r="K403" s="10" t="s">
        <v>5181</v>
      </c>
      <c r="L403" s="10" t="s">
        <v>4365</v>
      </c>
      <c r="M403" s="6">
        <v>1</v>
      </c>
      <c r="O403" s="10" t="s">
        <v>67</v>
      </c>
      <c r="P403" s="10"/>
      <c r="Q403" s="10">
        <v>851</v>
      </c>
      <c r="R403" s="8">
        <v>44902</v>
      </c>
      <c r="S403" s="10"/>
      <c r="T403" s="10" t="s">
        <v>93</v>
      </c>
      <c r="U403" s="6">
        <v>4</v>
      </c>
      <c r="V403" s="6">
        <v>401</v>
      </c>
      <c r="W403" s="22" t="s">
        <v>45</v>
      </c>
      <c r="X403" s="10" t="s">
        <v>67</v>
      </c>
      <c r="Y403" s="10" t="s">
        <v>67</v>
      </c>
      <c r="Z403" s="10" t="s">
        <v>45</v>
      </c>
      <c r="AA403" s="10"/>
      <c r="AB403" s="10" t="s">
        <v>786</v>
      </c>
      <c r="AC403" s="10" t="s">
        <v>129</v>
      </c>
      <c r="AD403" s="10" t="s">
        <v>786</v>
      </c>
      <c r="AE403" s="10" t="s">
        <v>45</v>
      </c>
      <c r="AF403" s="10" t="s">
        <v>45</v>
      </c>
      <c r="AG403" s="10" t="s">
        <v>45</v>
      </c>
      <c r="AH403" s="10" t="s">
        <v>45</v>
      </c>
      <c r="AI403" s="10" t="s">
        <v>45</v>
      </c>
      <c r="AJ403" s="22" t="s">
        <v>45</v>
      </c>
      <c r="AK403" s="6" t="s">
        <v>58</v>
      </c>
      <c r="AL403" s="10" t="s">
        <v>45</v>
      </c>
      <c r="AM403" s="6" t="s">
        <v>208</v>
      </c>
      <c r="AN403" s="6">
        <v>1</v>
      </c>
      <c r="AO403" s="11">
        <v>0</v>
      </c>
      <c r="AP403" s="10"/>
      <c r="AQ403" s="10"/>
      <c r="AR403" s="10"/>
      <c r="AS403" s="10"/>
      <c r="AT403" s="10"/>
      <c r="AU403" s="59">
        <v>0</v>
      </c>
    </row>
    <row r="404" spans="1:47" ht="12.75" customHeight="1" x14ac:dyDescent="0.25">
      <c r="A404" s="6" t="s">
        <v>5291</v>
      </c>
      <c r="B404" s="6">
        <v>4805</v>
      </c>
      <c r="C404" s="6" t="s">
        <v>61</v>
      </c>
      <c r="D404" s="6">
        <v>2866</v>
      </c>
      <c r="E404" s="6">
        <v>9910124621</v>
      </c>
      <c r="F404" s="121" t="s">
        <v>5292</v>
      </c>
      <c r="G404" s="6"/>
      <c r="H404" s="6"/>
      <c r="I404" s="6" t="s">
        <v>5293</v>
      </c>
      <c r="J404" s="6" t="s">
        <v>5293</v>
      </c>
      <c r="K404" s="6" t="s">
        <v>45</v>
      </c>
      <c r="L404" s="6" t="s">
        <v>5291</v>
      </c>
      <c r="M404" s="6">
        <v>1</v>
      </c>
      <c r="O404" s="6" t="s">
        <v>45</v>
      </c>
      <c r="P404" s="6"/>
      <c r="Q404" s="6" t="s">
        <v>65</v>
      </c>
      <c r="R404" s="8">
        <v>44349</v>
      </c>
      <c r="S404" s="10"/>
      <c r="T404" s="10" t="s">
        <v>82</v>
      </c>
      <c r="U404" s="6">
        <v>6</v>
      </c>
      <c r="V404" s="10">
        <v>602</v>
      </c>
      <c r="W404" s="7" t="s">
        <v>45</v>
      </c>
      <c r="X404" s="6"/>
      <c r="Y404" s="6" t="s">
        <v>52</v>
      </c>
      <c r="Z404" s="13" t="s">
        <v>45</v>
      </c>
      <c r="AA404" s="6"/>
      <c r="AB404" s="6" t="s">
        <v>351</v>
      </c>
      <c r="AC404" s="6" t="s">
        <v>519</v>
      </c>
      <c r="AD404" s="6" t="s">
        <v>351</v>
      </c>
      <c r="AE404" s="6" t="s">
        <v>663</v>
      </c>
      <c r="AF404" s="6" t="s">
        <v>45</v>
      </c>
      <c r="AG404" s="6" t="s">
        <v>5294</v>
      </c>
      <c r="AH404" s="6" t="s">
        <v>45</v>
      </c>
      <c r="AI404" s="6" t="s">
        <v>45</v>
      </c>
      <c r="AJ404" s="7" t="s">
        <v>45</v>
      </c>
      <c r="AK404" s="6" t="s">
        <v>45</v>
      </c>
      <c r="AL404" s="6" t="s">
        <v>45</v>
      </c>
      <c r="AM404" s="6"/>
      <c r="AN404" s="6">
        <v>1</v>
      </c>
      <c r="AO404" s="6">
        <v>0</v>
      </c>
      <c r="AP404" s="6"/>
      <c r="AQ404" s="6"/>
      <c r="AR404" s="6"/>
      <c r="AS404" s="6"/>
      <c r="AT404" s="6"/>
      <c r="AU404" s="6"/>
    </row>
    <row r="405" spans="1:47" ht="12.75" customHeight="1" x14ac:dyDescent="0.25">
      <c r="A405" s="6" t="s">
        <v>5295</v>
      </c>
      <c r="B405" s="6">
        <v>4901</v>
      </c>
      <c r="C405" s="6" t="s">
        <v>61</v>
      </c>
      <c r="D405" s="6" t="s">
        <v>46</v>
      </c>
      <c r="E405" s="6" t="s">
        <v>5296</v>
      </c>
      <c r="F405" s="121" t="s">
        <v>5297</v>
      </c>
      <c r="G405" s="6"/>
      <c r="H405" s="6"/>
      <c r="I405" s="6" t="s">
        <v>5298</v>
      </c>
      <c r="J405" s="6" t="s">
        <v>5298</v>
      </c>
      <c r="K405" s="6" t="s">
        <v>45</v>
      </c>
      <c r="L405" s="6" t="s">
        <v>5295</v>
      </c>
      <c r="M405" s="6">
        <v>1</v>
      </c>
      <c r="O405" s="6" t="s">
        <v>45</v>
      </c>
      <c r="P405" s="6"/>
      <c r="Q405" s="6" t="s">
        <v>65</v>
      </c>
      <c r="R405" s="8" t="s">
        <v>45</v>
      </c>
      <c r="S405" s="10"/>
      <c r="T405" s="10" t="s">
        <v>45</v>
      </c>
      <c r="U405" s="6" t="s">
        <v>45</v>
      </c>
      <c r="V405" s="10" t="s">
        <v>45</v>
      </c>
      <c r="W405" s="7" t="s">
        <v>45</v>
      </c>
      <c r="X405" s="6" t="e">
        <v>#N/A</v>
      </c>
      <c r="Y405" s="6" t="s">
        <v>45</v>
      </c>
      <c r="Z405" s="13" t="s">
        <v>45</v>
      </c>
      <c r="AA405" s="6"/>
      <c r="AB405" s="6" t="s">
        <v>5299</v>
      </c>
      <c r="AC405" s="6" t="s">
        <v>1568</v>
      </c>
      <c r="AD405" s="6" t="s">
        <v>5299</v>
      </c>
      <c r="AE405" s="6" t="s">
        <v>45</v>
      </c>
      <c r="AF405" s="6" t="s">
        <v>45</v>
      </c>
      <c r="AG405" s="6" t="s">
        <v>45</v>
      </c>
      <c r="AH405" s="6" t="s">
        <v>45</v>
      </c>
      <c r="AI405" s="6" t="s">
        <v>45</v>
      </c>
      <c r="AJ405" s="7" t="s">
        <v>45</v>
      </c>
      <c r="AK405" s="6" t="s">
        <v>45</v>
      </c>
      <c r="AL405" s="6" t="s">
        <v>45</v>
      </c>
      <c r="AM405" s="6"/>
      <c r="AN405" s="6">
        <v>0</v>
      </c>
      <c r="AO405" s="6">
        <v>0</v>
      </c>
      <c r="AP405" s="6"/>
      <c r="AQ405" s="6"/>
      <c r="AR405" s="6"/>
      <c r="AS405" s="59">
        <v>1500</v>
      </c>
      <c r="AT405" s="59">
        <v>1500</v>
      </c>
      <c r="AU405" s="6"/>
    </row>
    <row r="406" spans="1:47" ht="12.75" customHeight="1" x14ac:dyDescent="0.25">
      <c r="A406" s="6" t="s">
        <v>5295</v>
      </c>
      <c r="B406" s="6">
        <v>4902</v>
      </c>
      <c r="C406" s="6" t="s">
        <v>61</v>
      </c>
      <c r="D406" s="6" t="s">
        <v>46</v>
      </c>
      <c r="E406" s="6" t="s">
        <v>5300</v>
      </c>
      <c r="F406" s="121" t="s">
        <v>5301</v>
      </c>
      <c r="G406" s="6"/>
      <c r="H406" s="6"/>
      <c r="I406" s="6" t="s">
        <v>5302</v>
      </c>
      <c r="J406" s="6" t="s">
        <v>5302</v>
      </c>
      <c r="K406" s="6" t="s">
        <v>45</v>
      </c>
      <c r="L406" s="6" t="s">
        <v>5295</v>
      </c>
      <c r="M406" s="6">
        <v>1</v>
      </c>
      <c r="O406" s="6" t="s">
        <v>45</v>
      </c>
      <c r="P406" s="6"/>
      <c r="Q406" s="6" t="s">
        <v>65</v>
      </c>
      <c r="R406" s="8" t="s">
        <v>45</v>
      </c>
      <c r="S406" s="10"/>
      <c r="T406" s="10" t="s">
        <v>45</v>
      </c>
      <c r="U406" s="6" t="s">
        <v>45</v>
      </c>
      <c r="V406" s="10" t="s">
        <v>45</v>
      </c>
      <c r="W406" s="7" t="s">
        <v>45</v>
      </c>
      <c r="X406" s="6" t="e">
        <v>#N/A</v>
      </c>
      <c r="Y406" s="6" t="s">
        <v>45</v>
      </c>
      <c r="Z406" s="13" t="s">
        <v>45</v>
      </c>
      <c r="AA406" s="6"/>
      <c r="AB406" s="6" t="s">
        <v>5303</v>
      </c>
      <c r="AC406" s="6" t="s">
        <v>3011</v>
      </c>
      <c r="AD406" s="6" t="s">
        <v>5303</v>
      </c>
      <c r="AE406" s="6" t="s">
        <v>45</v>
      </c>
      <c r="AF406" s="6" t="s">
        <v>45</v>
      </c>
      <c r="AG406" s="6" t="s">
        <v>45</v>
      </c>
      <c r="AH406" s="6" t="s">
        <v>45</v>
      </c>
      <c r="AI406" s="6" t="s">
        <v>45</v>
      </c>
      <c r="AJ406" s="7" t="s">
        <v>45</v>
      </c>
      <c r="AK406" s="6" t="s">
        <v>45</v>
      </c>
      <c r="AL406" s="6" t="s">
        <v>45</v>
      </c>
      <c r="AM406" s="6"/>
      <c r="AN406" s="6">
        <v>0</v>
      </c>
      <c r="AO406" s="6">
        <v>0</v>
      </c>
      <c r="AP406" s="6"/>
      <c r="AQ406" s="6"/>
      <c r="AR406" s="6"/>
      <c r="AS406" s="6"/>
      <c r="AT406" s="6"/>
      <c r="AU406" s="6"/>
    </row>
    <row r="407" spans="1:47" ht="12.75" customHeight="1" x14ac:dyDescent="0.25">
      <c r="A407" s="6" t="s">
        <v>4361</v>
      </c>
      <c r="B407" s="6">
        <v>5629</v>
      </c>
      <c r="C407" s="6" t="s">
        <v>45</v>
      </c>
      <c r="D407" s="6" t="s">
        <v>46</v>
      </c>
      <c r="E407" s="10">
        <v>415</v>
      </c>
      <c r="F407" s="121" t="s">
        <v>46</v>
      </c>
      <c r="G407" s="6"/>
      <c r="H407" s="6"/>
      <c r="I407" s="6" t="s">
        <v>5304</v>
      </c>
      <c r="J407" s="6" t="s">
        <v>5304</v>
      </c>
      <c r="K407" s="6" t="s">
        <v>5304</v>
      </c>
      <c r="L407" s="6" t="s">
        <v>4361</v>
      </c>
      <c r="M407" s="6">
        <v>1</v>
      </c>
      <c r="O407" s="10" t="s">
        <v>67</v>
      </c>
      <c r="P407" s="10"/>
      <c r="Q407" s="10">
        <v>851</v>
      </c>
      <c r="R407" s="8">
        <v>44802</v>
      </c>
      <c r="S407" s="10"/>
      <c r="T407" s="10" t="s">
        <v>66</v>
      </c>
      <c r="U407" s="10">
        <v>3</v>
      </c>
      <c r="V407" s="10">
        <v>315</v>
      </c>
      <c r="W407" s="22" t="s">
        <v>45</v>
      </c>
      <c r="X407" s="13" t="s">
        <v>67</v>
      </c>
      <c r="Y407" s="6" t="s">
        <v>67</v>
      </c>
      <c r="Z407" s="13" t="s">
        <v>3618</v>
      </c>
      <c r="AA407" s="13"/>
      <c r="AB407" s="13" t="s">
        <v>149</v>
      </c>
      <c r="AC407" s="13" t="s">
        <v>5305</v>
      </c>
      <c r="AD407" s="13" t="s">
        <v>149</v>
      </c>
      <c r="AE407" s="13" t="s">
        <v>151</v>
      </c>
      <c r="AF407" s="6" t="s">
        <v>45</v>
      </c>
      <c r="AG407" s="6" t="s">
        <v>45</v>
      </c>
      <c r="AH407" s="6" t="s">
        <v>45</v>
      </c>
      <c r="AI407" s="6" t="s">
        <v>45</v>
      </c>
      <c r="AJ407" s="7" t="s">
        <v>45</v>
      </c>
      <c r="AK407" s="6" t="s">
        <v>136</v>
      </c>
      <c r="AL407" s="6">
        <v>78448</v>
      </c>
      <c r="AM407" s="6" t="s">
        <v>59</v>
      </c>
      <c r="AN407" s="6">
        <v>1</v>
      </c>
      <c r="AO407" s="11">
        <v>0</v>
      </c>
      <c r="AP407" s="10"/>
      <c r="AQ407" s="10"/>
      <c r="AR407" s="10"/>
      <c r="AS407" s="6"/>
      <c r="AT407" s="6"/>
      <c r="AU407" s="6"/>
    </row>
    <row r="408" spans="1:47" ht="12.75" customHeight="1" x14ac:dyDescent="0.25">
      <c r="A408" s="6" t="s">
        <v>4361</v>
      </c>
      <c r="B408" s="6">
        <v>5630</v>
      </c>
      <c r="C408" s="6" t="s">
        <v>45</v>
      </c>
      <c r="D408" s="6" t="s">
        <v>46</v>
      </c>
      <c r="E408" s="10">
        <v>440</v>
      </c>
      <c r="F408" s="121" t="s">
        <v>46</v>
      </c>
      <c r="G408" s="6"/>
      <c r="H408" s="6"/>
      <c r="I408" s="6" t="s">
        <v>5304</v>
      </c>
      <c r="J408" s="6" t="s">
        <v>5304</v>
      </c>
      <c r="K408" s="6" t="s">
        <v>5304</v>
      </c>
      <c r="L408" s="6" t="s">
        <v>4361</v>
      </c>
      <c r="M408" s="6">
        <v>1</v>
      </c>
      <c r="O408" s="10" t="s">
        <v>67</v>
      </c>
      <c r="P408" s="10"/>
      <c r="Q408" s="10">
        <v>851</v>
      </c>
      <c r="R408" s="8">
        <v>44802</v>
      </c>
      <c r="S408" s="10"/>
      <c r="T408" s="10" t="s">
        <v>66</v>
      </c>
      <c r="U408" s="10">
        <v>3</v>
      </c>
      <c r="V408" s="10">
        <v>312</v>
      </c>
      <c r="W408" s="22" t="s">
        <v>45</v>
      </c>
      <c r="X408" s="13" t="s">
        <v>67</v>
      </c>
      <c r="Y408" s="6" t="s">
        <v>67</v>
      </c>
      <c r="Z408" s="13" t="s">
        <v>3618</v>
      </c>
      <c r="AA408" s="13"/>
      <c r="AB408" s="13" t="s">
        <v>1554</v>
      </c>
      <c r="AC408" s="13" t="s">
        <v>5306</v>
      </c>
      <c r="AD408" s="13" t="s">
        <v>1554</v>
      </c>
      <c r="AE408" s="13" t="s">
        <v>119</v>
      </c>
      <c r="AF408" s="6" t="s">
        <v>45</v>
      </c>
      <c r="AG408" s="6" t="s">
        <v>45</v>
      </c>
      <c r="AH408" s="6" t="s">
        <v>45</v>
      </c>
      <c r="AI408" s="6" t="s">
        <v>45</v>
      </c>
      <c r="AJ408" s="7" t="s">
        <v>45</v>
      </c>
      <c r="AK408" s="6" t="s">
        <v>136</v>
      </c>
      <c r="AL408" s="6">
        <v>78492</v>
      </c>
      <c r="AM408" s="10" t="s">
        <v>59</v>
      </c>
      <c r="AN408" s="6">
        <v>1</v>
      </c>
      <c r="AO408" s="11">
        <v>0</v>
      </c>
      <c r="AP408" s="10"/>
      <c r="AQ408" s="10"/>
      <c r="AR408" s="10"/>
      <c r="AS408" s="6"/>
      <c r="AT408" s="6"/>
      <c r="AU408" s="6"/>
    </row>
    <row r="409" spans="1:47" ht="12.75" customHeight="1" x14ac:dyDescent="0.25">
      <c r="A409" s="6" t="s">
        <v>4361</v>
      </c>
      <c r="B409" s="6">
        <v>5623</v>
      </c>
      <c r="C409" s="6" t="s">
        <v>45</v>
      </c>
      <c r="D409" s="6" t="s">
        <v>46</v>
      </c>
      <c r="E409" s="10">
        <v>851</v>
      </c>
      <c r="F409" s="121" t="s">
        <v>46</v>
      </c>
      <c r="G409" s="6"/>
      <c r="H409" s="6"/>
      <c r="I409" s="6" t="s">
        <v>5304</v>
      </c>
      <c r="J409" s="6" t="s">
        <v>5304</v>
      </c>
      <c r="K409" s="6" t="s">
        <v>5304</v>
      </c>
      <c r="L409" s="6" t="s">
        <v>4361</v>
      </c>
      <c r="M409" s="6">
        <v>1</v>
      </c>
      <c r="O409" s="10" t="s">
        <v>67</v>
      </c>
      <c r="P409" s="10"/>
      <c r="Q409" s="10">
        <v>851</v>
      </c>
      <c r="R409" s="8">
        <v>44937</v>
      </c>
      <c r="S409" s="10"/>
      <c r="T409" s="10" t="s">
        <v>184</v>
      </c>
      <c r="U409" s="6">
        <v>1</v>
      </c>
      <c r="V409" s="6">
        <v>9</v>
      </c>
      <c r="W409" s="22" t="s">
        <v>45</v>
      </c>
      <c r="X409" s="13" t="s">
        <v>67</v>
      </c>
      <c r="Y409" s="6" t="s">
        <v>67</v>
      </c>
      <c r="Z409" s="13" t="s">
        <v>246</v>
      </c>
      <c r="AA409" s="6"/>
      <c r="AB409" s="6" t="s">
        <v>260</v>
      </c>
      <c r="AC409" s="6" t="s">
        <v>5307</v>
      </c>
      <c r="AD409" s="6" t="s">
        <v>260</v>
      </c>
      <c r="AE409" s="6" t="s">
        <v>562</v>
      </c>
      <c r="AF409" s="6" t="s">
        <v>45</v>
      </c>
      <c r="AG409" s="6" t="s">
        <v>45</v>
      </c>
      <c r="AH409" s="10" t="s">
        <v>5308</v>
      </c>
      <c r="AI409" s="6" t="s">
        <v>45</v>
      </c>
      <c r="AJ409" s="7" t="s">
        <v>45</v>
      </c>
      <c r="AK409" s="6" t="s">
        <v>136</v>
      </c>
      <c r="AL409" s="6" t="s">
        <v>5309</v>
      </c>
      <c r="AM409" s="6" t="s">
        <v>59</v>
      </c>
      <c r="AN409" s="6">
        <v>1</v>
      </c>
      <c r="AO409" s="11">
        <v>0</v>
      </c>
      <c r="AP409" s="10"/>
      <c r="AQ409" s="10"/>
      <c r="AR409" s="10"/>
      <c r="AS409" s="6"/>
      <c r="AT409" s="6"/>
      <c r="AU409" s="6"/>
    </row>
    <row r="410" spans="1:47" ht="12.75" customHeight="1" x14ac:dyDescent="0.25">
      <c r="A410" s="6" t="s">
        <v>4361</v>
      </c>
      <c r="B410" s="6">
        <v>5684</v>
      </c>
      <c r="C410" s="11" t="s">
        <v>45</v>
      </c>
      <c r="D410" s="11" t="s">
        <v>46</v>
      </c>
      <c r="E410" s="11">
        <v>2444</v>
      </c>
      <c r="F410" s="121" t="s">
        <v>46</v>
      </c>
      <c r="G410" s="6"/>
      <c r="H410" s="10"/>
      <c r="I410" s="10" t="s">
        <v>5310</v>
      </c>
      <c r="J410" s="10" t="s">
        <v>5310</v>
      </c>
      <c r="K410" s="10" t="s">
        <v>5310</v>
      </c>
      <c r="L410" s="10" t="s">
        <v>4361</v>
      </c>
      <c r="M410" s="6">
        <v>1</v>
      </c>
      <c r="O410" s="11" t="s">
        <v>67</v>
      </c>
      <c r="P410" s="10"/>
      <c r="Q410" s="10">
        <v>851</v>
      </c>
      <c r="R410" s="8">
        <v>44841</v>
      </c>
      <c r="S410" s="10"/>
      <c r="T410" s="10" t="s">
        <v>257</v>
      </c>
      <c r="U410" s="6">
        <v>2</v>
      </c>
      <c r="V410" s="10" t="s">
        <v>497</v>
      </c>
      <c r="W410" s="7" t="s">
        <v>45</v>
      </c>
      <c r="X410" s="6" t="s">
        <v>67</v>
      </c>
      <c r="Y410" s="6" t="s">
        <v>67</v>
      </c>
      <c r="Z410" s="13" t="s">
        <v>5311</v>
      </c>
      <c r="AA410" s="6"/>
      <c r="AB410" s="6" t="s">
        <v>213</v>
      </c>
      <c r="AC410" s="6" t="s">
        <v>676</v>
      </c>
      <c r="AD410" s="6" t="s">
        <v>213</v>
      </c>
      <c r="AE410" s="6" t="s">
        <v>636</v>
      </c>
      <c r="AF410" s="6" t="s">
        <v>45</v>
      </c>
      <c r="AG410" s="10" t="s">
        <v>45</v>
      </c>
      <c r="AH410" s="10" t="s">
        <v>45</v>
      </c>
      <c r="AI410" s="10" t="s">
        <v>45</v>
      </c>
      <c r="AJ410" s="22" t="s">
        <v>45</v>
      </c>
      <c r="AK410" s="10" t="s">
        <v>136</v>
      </c>
      <c r="AL410" s="10">
        <v>82531</v>
      </c>
      <c r="AM410" s="6" t="s">
        <v>59</v>
      </c>
      <c r="AN410" s="6">
        <v>1</v>
      </c>
      <c r="AO410" s="11">
        <v>0</v>
      </c>
      <c r="AP410" s="10"/>
      <c r="AQ410" s="10"/>
      <c r="AR410" s="10"/>
      <c r="AS410" s="59">
        <v>16271</v>
      </c>
      <c r="AT410" s="59">
        <v>16271</v>
      </c>
      <c r="AU410" s="6"/>
    </row>
    <row r="411" spans="1:47" ht="12.75" customHeight="1" x14ac:dyDescent="0.25">
      <c r="A411" s="6" t="s">
        <v>4381</v>
      </c>
      <c r="B411" s="6">
        <v>939</v>
      </c>
      <c r="C411" s="6" t="s">
        <v>78</v>
      </c>
      <c r="D411" s="6" t="s">
        <v>46</v>
      </c>
      <c r="E411" s="6">
        <v>946640058</v>
      </c>
      <c r="F411" s="121" t="s">
        <v>46</v>
      </c>
      <c r="G411" s="6"/>
      <c r="H411" s="6"/>
      <c r="I411" s="6" t="s">
        <v>1750</v>
      </c>
      <c r="J411" s="6" t="s">
        <v>1750</v>
      </c>
      <c r="K411" s="6" t="s">
        <v>45</v>
      </c>
      <c r="L411" s="6" t="s">
        <v>4381</v>
      </c>
      <c r="M411" s="6" t="s">
        <v>45</v>
      </c>
      <c r="N411" s="6"/>
      <c r="O411" s="6" t="s">
        <v>45</v>
      </c>
      <c r="P411" s="6"/>
      <c r="Q411" s="6" t="s">
        <v>45</v>
      </c>
      <c r="R411" s="8" t="s">
        <v>45</v>
      </c>
      <c r="S411" s="10"/>
      <c r="T411" s="10" t="s">
        <v>51</v>
      </c>
      <c r="U411" s="6">
        <v>3</v>
      </c>
      <c r="V411" s="6">
        <v>13</v>
      </c>
      <c r="W411" s="7" t="s">
        <v>45</v>
      </c>
      <c r="X411" s="6" t="s">
        <v>45</v>
      </c>
      <c r="Y411" s="6" t="s">
        <v>52</v>
      </c>
      <c r="Z411" s="13" t="s">
        <v>45</v>
      </c>
      <c r="AA411" s="13"/>
      <c r="AB411" s="13" t="s">
        <v>89</v>
      </c>
      <c r="AC411" s="13" t="s">
        <v>4099</v>
      </c>
      <c r="AD411" s="13" t="s">
        <v>89</v>
      </c>
      <c r="AE411" s="13" t="s">
        <v>1058</v>
      </c>
      <c r="AF411" s="6" t="s">
        <v>45</v>
      </c>
      <c r="AG411" s="6" t="s">
        <v>45</v>
      </c>
      <c r="AH411" s="6" t="s">
        <v>45</v>
      </c>
      <c r="AI411" s="6" t="s">
        <v>45</v>
      </c>
      <c r="AJ411" s="7" t="s">
        <v>45</v>
      </c>
      <c r="AK411" s="6" t="s">
        <v>45</v>
      </c>
      <c r="AL411" s="6" t="s">
        <v>45</v>
      </c>
      <c r="AM411" s="6"/>
      <c r="AN411" s="6">
        <v>1</v>
      </c>
      <c r="AO411" s="6">
        <v>0</v>
      </c>
      <c r="AP411" s="6"/>
      <c r="AQ411" s="6"/>
      <c r="AR411" s="6"/>
      <c r="AS411" s="6"/>
      <c r="AT411" s="6"/>
      <c r="AU411" s="6"/>
    </row>
    <row r="412" spans="1:47" ht="12.75" customHeight="1" x14ac:dyDescent="0.25">
      <c r="A412" s="6" t="s">
        <v>4361</v>
      </c>
      <c r="B412" s="6">
        <v>5101</v>
      </c>
      <c r="C412" s="6" t="s">
        <v>45</v>
      </c>
      <c r="D412" s="6" t="s">
        <v>46</v>
      </c>
      <c r="E412" s="6">
        <v>9200003909</v>
      </c>
      <c r="F412" s="121" t="s">
        <v>46</v>
      </c>
      <c r="G412" s="6"/>
      <c r="H412" s="6"/>
      <c r="I412" s="6" t="s">
        <v>5312</v>
      </c>
      <c r="J412" s="6" t="s">
        <v>5312</v>
      </c>
      <c r="K412" s="6" t="s">
        <v>5312</v>
      </c>
      <c r="L412" s="6" t="s">
        <v>4361</v>
      </c>
      <c r="M412" s="6">
        <v>1</v>
      </c>
      <c r="O412" s="6" t="s">
        <v>45</v>
      </c>
      <c r="P412" s="6"/>
      <c r="Q412" s="6" t="s">
        <v>45</v>
      </c>
      <c r="R412" s="8">
        <v>44769</v>
      </c>
      <c r="S412" s="10"/>
      <c r="T412" s="10" t="s">
        <v>82</v>
      </c>
      <c r="U412" s="6">
        <v>4</v>
      </c>
      <c r="V412" s="6">
        <v>411</v>
      </c>
      <c r="W412" s="7" t="s">
        <v>45</v>
      </c>
      <c r="X412" s="6" t="s">
        <v>67</v>
      </c>
      <c r="Y412" s="6" t="s">
        <v>67</v>
      </c>
      <c r="Z412" s="13" t="s">
        <v>2483</v>
      </c>
      <c r="AA412" s="6"/>
      <c r="AB412" s="6" t="s">
        <v>166</v>
      </c>
      <c r="AC412" s="6" t="s">
        <v>2453</v>
      </c>
      <c r="AD412" s="6" t="s">
        <v>166</v>
      </c>
      <c r="AE412" s="6" t="s">
        <v>562</v>
      </c>
      <c r="AF412" s="6" t="s">
        <v>45</v>
      </c>
      <c r="AG412" s="6" t="s">
        <v>45</v>
      </c>
      <c r="AH412" s="6" t="s">
        <v>3486</v>
      </c>
      <c r="AI412" s="6" t="s">
        <v>45</v>
      </c>
      <c r="AJ412" s="7" t="s">
        <v>45</v>
      </c>
      <c r="AK412" s="6" t="s">
        <v>136</v>
      </c>
      <c r="AL412" s="6">
        <v>67064</v>
      </c>
      <c r="AM412" s="6" t="s">
        <v>59</v>
      </c>
      <c r="AN412" s="6">
        <v>1</v>
      </c>
      <c r="AO412" s="6">
        <v>0</v>
      </c>
      <c r="AP412" s="6"/>
      <c r="AQ412" s="6"/>
      <c r="AR412" s="6"/>
      <c r="AS412" s="6"/>
      <c r="AT412" s="6"/>
      <c r="AU412" s="6"/>
    </row>
    <row r="413" spans="1:47" ht="12.75" customHeight="1" x14ac:dyDescent="0.25">
      <c r="A413" s="6" t="s">
        <v>4361</v>
      </c>
      <c r="B413" s="6">
        <v>5204</v>
      </c>
      <c r="C413" s="6" t="s">
        <v>45</v>
      </c>
      <c r="D413" s="6" t="s">
        <v>46</v>
      </c>
      <c r="E413" s="6">
        <v>9466040023</v>
      </c>
      <c r="F413" s="121" t="s">
        <v>46</v>
      </c>
      <c r="G413" s="6"/>
      <c r="H413" s="6"/>
      <c r="I413" s="6" t="s">
        <v>5313</v>
      </c>
      <c r="J413" s="6" t="s">
        <v>5313</v>
      </c>
      <c r="K413" s="6" t="s">
        <v>45</v>
      </c>
      <c r="L413" s="6" t="s">
        <v>4361</v>
      </c>
      <c r="M413" s="6">
        <v>1</v>
      </c>
      <c r="O413" s="6" t="s">
        <v>45</v>
      </c>
      <c r="P413" s="6"/>
      <c r="Q413" s="6" t="s">
        <v>45</v>
      </c>
      <c r="R413" s="8">
        <v>44382</v>
      </c>
      <c r="S413" s="10"/>
      <c r="T413" s="10" t="s">
        <v>115</v>
      </c>
      <c r="U413" s="6">
        <v>2</v>
      </c>
      <c r="V413" s="10" t="s">
        <v>1760</v>
      </c>
      <c r="W413" s="7" t="s">
        <v>45</v>
      </c>
      <c r="X413" s="6" t="s">
        <v>67</v>
      </c>
      <c r="Y413" s="6" t="s">
        <v>67</v>
      </c>
      <c r="Z413" s="13" t="s">
        <v>5314</v>
      </c>
      <c r="AA413" s="6"/>
      <c r="AB413" s="6" t="s">
        <v>45</v>
      </c>
      <c r="AC413" s="6" t="s">
        <v>129</v>
      </c>
      <c r="AD413" s="6" t="s">
        <v>45</v>
      </c>
      <c r="AE413" s="6" t="s">
        <v>45</v>
      </c>
      <c r="AF413" s="6" t="s">
        <v>5315</v>
      </c>
      <c r="AG413" s="6" t="s">
        <v>45</v>
      </c>
      <c r="AH413" s="6" t="s">
        <v>5316</v>
      </c>
      <c r="AI413" s="6" t="s">
        <v>45</v>
      </c>
      <c r="AJ413" s="7" t="s">
        <v>45</v>
      </c>
      <c r="AK413" s="6" t="s">
        <v>45</v>
      </c>
      <c r="AL413" s="6">
        <v>27735</v>
      </c>
      <c r="AM413" s="6"/>
      <c r="AN413" s="6">
        <v>1</v>
      </c>
      <c r="AO413" s="6">
        <v>0</v>
      </c>
      <c r="AP413" s="6"/>
      <c r="AQ413" s="6"/>
      <c r="AR413" s="6"/>
      <c r="AS413" s="6"/>
      <c r="AT413" s="6"/>
      <c r="AU413" s="6"/>
    </row>
    <row r="414" spans="1:47" ht="12.75" customHeight="1" x14ac:dyDescent="0.25">
      <c r="A414" s="6" t="s">
        <v>4361</v>
      </c>
      <c r="B414" s="6">
        <v>5078</v>
      </c>
      <c r="C414" s="6" t="s">
        <v>45</v>
      </c>
      <c r="D414" s="6" t="s">
        <v>46</v>
      </c>
      <c r="E414" s="6">
        <v>9466040023</v>
      </c>
      <c r="F414" s="121" t="s">
        <v>46</v>
      </c>
      <c r="G414" s="6"/>
      <c r="H414" s="6"/>
      <c r="I414" s="6" t="s">
        <v>5317</v>
      </c>
      <c r="J414" s="6" t="s">
        <v>5317</v>
      </c>
      <c r="K414" s="6" t="s">
        <v>5317</v>
      </c>
      <c r="L414" s="6" t="s">
        <v>4361</v>
      </c>
      <c r="M414" s="6">
        <v>1</v>
      </c>
      <c r="O414" s="6" t="s">
        <v>45</v>
      </c>
      <c r="P414" s="6"/>
      <c r="Q414" s="6" t="s">
        <v>45</v>
      </c>
      <c r="R414" s="8">
        <v>44522</v>
      </c>
      <c r="S414" s="10"/>
      <c r="T414" s="10" t="s">
        <v>115</v>
      </c>
      <c r="U414" s="6">
        <v>2</v>
      </c>
      <c r="V414" s="10" t="s">
        <v>3226</v>
      </c>
      <c r="W414" s="7" t="s">
        <v>45</v>
      </c>
      <c r="X414" s="6" t="s">
        <v>67</v>
      </c>
      <c r="Y414" s="6" t="s">
        <v>67</v>
      </c>
      <c r="Z414" s="13" t="s">
        <v>4243</v>
      </c>
      <c r="AA414" s="6"/>
      <c r="AB414" s="6" t="s">
        <v>323</v>
      </c>
      <c r="AC414" s="6" t="s">
        <v>4244</v>
      </c>
      <c r="AD414" s="6" t="s">
        <v>323</v>
      </c>
      <c r="AE414" s="6" t="s">
        <v>602</v>
      </c>
      <c r="AF414" s="6" t="s">
        <v>45</v>
      </c>
      <c r="AG414" s="6" t="s">
        <v>45</v>
      </c>
      <c r="AH414" s="6" t="s">
        <v>5318</v>
      </c>
      <c r="AI414" s="6" t="s">
        <v>45</v>
      </c>
      <c r="AJ414" s="7" t="s">
        <v>45</v>
      </c>
      <c r="AK414" s="6" t="s">
        <v>45</v>
      </c>
      <c r="AL414" s="6" t="s">
        <v>5319</v>
      </c>
      <c r="AM414" s="6"/>
      <c r="AN414" s="6">
        <v>1</v>
      </c>
      <c r="AO414" s="6">
        <v>0</v>
      </c>
      <c r="AP414" s="6"/>
      <c r="AQ414" s="6"/>
      <c r="AR414" s="6"/>
      <c r="AS414" s="6"/>
      <c r="AT414" s="6"/>
      <c r="AU414" s="6"/>
    </row>
    <row r="415" spans="1:47" ht="12.75" customHeight="1" x14ac:dyDescent="0.25">
      <c r="A415" s="6" t="s">
        <v>4361</v>
      </c>
      <c r="B415" s="6">
        <v>5173</v>
      </c>
      <c r="C415" s="6" t="s">
        <v>45</v>
      </c>
      <c r="D415" s="6" t="s">
        <v>46</v>
      </c>
      <c r="E415" s="6">
        <v>9466040034</v>
      </c>
      <c r="F415" s="121" t="s">
        <v>46</v>
      </c>
      <c r="G415" s="6"/>
      <c r="H415" s="6"/>
      <c r="I415" s="6" t="s">
        <v>5320</v>
      </c>
      <c r="J415" s="6" t="s">
        <v>5320</v>
      </c>
      <c r="K415" s="6" t="s">
        <v>45</v>
      </c>
      <c r="L415" s="6" t="s">
        <v>4361</v>
      </c>
      <c r="M415" s="6" t="s">
        <v>45</v>
      </c>
      <c r="O415" s="6" t="s">
        <v>45</v>
      </c>
      <c r="P415" s="6"/>
      <c r="Q415" s="6" t="s">
        <v>45</v>
      </c>
      <c r="R415" s="8">
        <v>44400</v>
      </c>
      <c r="S415" s="10"/>
      <c r="T415" s="10" t="s">
        <v>51</v>
      </c>
      <c r="U415" s="6">
        <v>3</v>
      </c>
      <c r="V415" s="10" t="s">
        <v>46</v>
      </c>
      <c r="W415" s="7" t="s">
        <v>45</v>
      </c>
      <c r="X415" s="6" t="s">
        <v>52</v>
      </c>
      <c r="Y415" s="6" t="s">
        <v>52</v>
      </c>
      <c r="Z415" s="13" t="s">
        <v>45</v>
      </c>
      <c r="AA415" s="6"/>
      <c r="AB415" s="6" t="s">
        <v>357</v>
      </c>
      <c r="AC415" s="6" t="s">
        <v>1883</v>
      </c>
      <c r="AD415" s="6" t="s">
        <v>357</v>
      </c>
      <c r="AE415" s="6" t="s">
        <v>394</v>
      </c>
      <c r="AF415" s="9" t="s">
        <v>45</v>
      </c>
      <c r="AG415" s="6" t="s">
        <v>45</v>
      </c>
      <c r="AH415" s="9" t="s">
        <v>45</v>
      </c>
      <c r="AI415" s="6" t="s">
        <v>45</v>
      </c>
      <c r="AJ415" s="7" t="s">
        <v>45</v>
      </c>
      <c r="AK415" s="6" t="s">
        <v>45</v>
      </c>
      <c r="AL415" s="6">
        <v>36560</v>
      </c>
      <c r="AM415" s="6"/>
      <c r="AN415" s="6">
        <v>1</v>
      </c>
      <c r="AO415" s="6">
        <v>0</v>
      </c>
      <c r="AP415" s="6"/>
      <c r="AQ415" s="6"/>
      <c r="AR415" s="6"/>
      <c r="AS415" s="6"/>
      <c r="AT415" s="6"/>
      <c r="AU415" s="6"/>
    </row>
    <row r="416" spans="1:47" ht="12.75" customHeight="1" x14ac:dyDescent="0.25">
      <c r="A416" s="6" t="s">
        <v>4381</v>
      </c>
      <c r="B416" s="6">
        <v>557</v>
      </c>
      <c r="C416" s="6" t="s">
        <v>78</v>
      </c>
      <c r="D416" s="6" t="s">
        <v>46</v>
      </c>
      <c r="E416" s="6">
        <v>9466040058</v>
      </c>
      <c r="F416" s="121" t="s">
        <v>46</v>
      </c>
      <c r="G416" s="6"/>
      <c r="H416" s="6"/>
      <c r="I416" s="6" t="s">
        <v>4384</v>
      </c>
      <c r="J416" s="6" t="s">
        <v>4384</v>
      </c>
      <c r="K416" s="6" t="s">
        <v>45</v>
      </c>
      <c r="L416" s="6" t="s">
        <v>4381</v>
      </c>
      <c r="M416" s="6" t="s">
        <v>45</v>
      </c>
      <c r="N416" s="6"/>
      <c r="O416" s="6" t="s">
        <v>45</v>
      </c>
      <c r="P416" s="6"/>
      <c r="Q416" s="6" t="s">
        <v>45</v>
      </c>
      <c r="R416" s="8">
        <v>44042</v>
      </c>
      <c r="S416" s="10"/>
      <c r="T416" s="10" t="s">
        <v>257</v>
      </c>
      <c r="U416" s="6">
        <v>2</v>
      </c>
      <c r="V416" s="6">
        <v>1</v>
      </c>
      <c r="W416" s="7" t="s">
        <v>45</v>
      </c>
      <c r="X416" s="6" t="e">
        <v>#N/A</v>
      </c>
      <c r="Y416" s="6" t="s">
        <v>45</v>
      </c>
      <c r="Z416" s="13" t="s">
        <v>45</v>
      </c>
      <c r="AA416" s="6"/>
      <c r="AB416" s="6" t="s">
        <v>5321</v>
      </c>
      <c r="AC416" s="6" t="s">
        <v>3173</v>
      </c>
      <c r="AD416" s="6" t="s">
        <v>5321</v>
      </c>
      <c r="AE416" s="6" t="s">
        <v>45</v>
      </c>
      <c r="AF416" s="6" t="s">
        <v>45</v>
      </c>
      <c r="AG416" s="6" t="s">
        <v>45</v>
      </c>
      <c r="AH416" s="6" t="s">
        <v>45</v>
      </c>
      <c r="AI416" s="6" t="s">
        <v>45</v>
      </c>
      <c r="AJ416" s="7">
        <v>3</v>
      </c>
      <c r="AK416" s="6" t="s">
        <v>45</v>
      </c>
      <c r="AL416" s="6" t="s">
        <v>45</v>
      </c>
      <c r="AM416" s="6"/>
      <c r="AN416" s="6">
        <v>1</v>
      </c>
      <c r="AO416" s="6">
        <v>0</v>
      </c>
      <c r="AP416" s="6"/>
      <c r="AQ416" s="6"/>
      <c r="AR416" s="6"/>
      <c r="AS416" s="6"/>
      <c r="AT416" s="6"/>
      <c r="AU416" s="6"/>
    </row>
    <row r="417" spans="1:47" ht="12.75" customHeight="1" x14ac:dyDescent="0.25">
      <c r="A417" s="6" t="s">
        <v>4381</v>
      </c>
      <c r="B417" s="6">
        <v>1041</v>
      </c>
      <c r="C417" s="6" t="s">
        <v>78</v>
      </c>
      <c r="D417" s="6" t="s">
        <v>46</v>
      </c>
      <c r="E417" s="6">
        <v>9466040058</v>
      </c>
      <c r="F417" s="121" t="s">
        <v>46</v>
      </c>
      <c r="G417" s="6"/>
      <c r="H417" s="6"/>
      <c r="I417" s="6" t="s">
        <v>1750</v>
      </c>
      <c r="J417" s="6" t="s">
        <v>1750</v>
      </c>
      <c r="K417" s="6" t="s">
        <v>45</v>
      </c>
      <c r="L417" s="6" t="s">
        <v>4381</v>
      </c>
      <c r="M417" s="6" t="s">
        <v>45</v>
      </c>
      <c r="N417" s="6"/>
      <c r="O417" s="6" t="s">
        <v>45</v>
      </c>
      <c r="P417" s="6"/>
      <c r="Q417" s="6" t="s">
        <v>45</v>
      </c>
      <c r="R417" s="8" t="s">
        <v>45</v>
      </c>
      <c r="S417" s="10"/>
      <c r="T417" s="10" t="s">
        <v>82</v>
      </c>
      <c r="U417" s="6">
        <v>6</v>
      </c>
      <c r="V417" s="6">
        <v>603</v>
      </c>
      <c r="W417" s="7" t="s">
        <v>45</v>
      </c>
      <c r="X417" s="6" t="s">
        <v>45</v>
      </c>
      <c r="Y417" s="6" t="s">
        <v>52</v>
      </c>
      <c r="Z417" s="13" t="s">
        <v>45</v>
      </c>
      <c r="AA417" s="13"/>
      <c r="AB417" s="13" t="s">
        <v>351</v>
      </c>
      <c r="AC417" s="13" t="s">
        <v>519</v>
      </c>
      <c r="AD417" s="13" t="s">
        <v>351</v>
      </c>
      <c r="AE417" s="13" t="s">
        <v>663</v>
      </c>
      <c r="AF417" s="6" t="s">
        <v>45</v>
      </c>
      <c r="AG417" s="6" t="s">
        <v>45</v>
      </c>
      <c r="AH417" s="6" t="s">
        <v>45</v>
      </c>
      <c r="AI417" s="6" t="s">
        <v>45</v>
      </c>
      <c r="AJ417" s="7">
        <v>3</v>
      </c>
      <c r="AK417" s="6" t="s">
        <v>45</v>
      </c>
      <c r="AL417" s="6" t="s">
        <v>45</v>
      </c>
      <c r="AM417" s="6"/>
      <c r="AN417" s="6">
        <v>1</v>
      </c>
      <c r="AO417" s="6">
        <v>0</v>
      </c>
      <c r="AP417" s="6"/>
      <c r="AQ417" s="6"/>
      <c r="AR417" s="6"/>
      <c r="AS417" s="6"/>
      <c r="AT417" s="6"/>
      <c r="AU417" s="6"/>
    </row>
    <row r="418" spans="1:47" ht="12.75" customHeight="1" x14ac:dyDescent="0.25">
      <c r="A418" s="6" t="s">
        <v>4381</v>
      </c>
      <c r="B418" s="6">
        <v>1267</v>
      </c>
      <c r="C418" s="6" t="s">
        <v>78</v>
      </c>
      <c r="D418" s="6" t="s">
        <v>46</v>
      </c>
      <c r="E418" s="6">
        <v>9466040058</v>
      </c>
      <c r="F418" s="121" t="s">
        <v>46</v>
      </c>
      <c r="G418" s="6"/>
      <c r="H418" s="6"/>
      <c r="I418" s="6" t="s">
        <v>1750</v>
      </c>
      <c r="J418" s="6" t="s">
        <v>1750</v>
      </c>
      <c r="K418" s="6" t="s">
        <v>45</v>
      </c>
      <c r="L418" s="6" t="s">
        <v>4381</v>
      </c>
      <c r="M418" s="6" t="s">
        <v>45</v>
      </c>
      <c r="N418" s="6"/>
      <c r="O418" s="6" t="s">
        <v>45</v>
      </c>
      <c r="P418" s="6"/>
      <c r="Q418" s="6" t="s">
        <v>45</v>
      </c>
      <c r="R418" s="8">
        <v>44676</v>
      </c>
      <c r="S418" s="10"/>
      <c r="T418" s="10" t="s">
        <v>333</v>
      </c>
      <c r="U418" s="6">
        <v>3</v>
      </c>
      <c r="V418" s="6" t="s">
        <v>328</v>
      </c>
      <c r="W418" s="7" t="s">
        <v>45</v>
      </c>
      <c r="X418" s="6" t="s">
        <v>52</v>
      </c>
      <c r="Y418" s="6" t="s">
        <v>52</v>
      </c>
      <c r="Z418" s="13" t="s">
        <v>45</v>
      </c>
      <c r="AA418" s="13"/>
      <c r="AB418" s="13" t="s">
        <v>342</v>
      </c>
      <c r="AC418" s="13" t="s">
        <v>1043</v>
      </c>
      <c r="AD418" s="13" t="s">
        <v>342</v>
      </c>
      <c r="AE418" s="13" t="s">
        <v>77</v>
      </c>
      <c r="AF418" s="6" t="s">
        <v>45</v>
      </c>
      <c r="AG418" s="6" t="s">
        <v>45</v>
      </c>
      <c r="AH418" s="6" t="s">
        <v>45</v>
      </c>
      <c r="AI418" s="6" t="s">
        <v>45</v>
      </c>
      <c r="AJ418" s="7" t="s">
        <v>45</v>
      </c>
      <c r="AK418" s="6" t="s">
        <v>45</v>
      </c>
      <c r="AL418" s="6" t="s">
        <v>45</v>
      </c>
      <c r="AM418" s="6"/>
      <c r="AN418" s="6">
        <v>1</v>
      </c>
      <c r="AO418" s="6">
        <v>0</v>
      </c>
      <c r="AP418" s="6"/>
      <c r="AQ418" s="6"/>
      <c r="AR418" s="6"/>
      <c r="AS418" s="59">
        <v>10464</v>
      </c>
      <c r="AT418" s="59">
        <v>10464</v>
      </c>
      <c r="AU418" s="6"/>
    </row>
    <row r="419" spans="1:47" ht="12.75" customHeight="1" x14ac:dyDescent="0.25">
      <c r="A419" s="6" t="s">
        <v>4381</v>
      </c>
      <c r="B419" s="6">
        <v>1520</v>
      </c>
      <c r="C419" s="6" t="s">
        <v>78</v>
      </c>
      <c r="D419" s="6" t="s">
        <v>46</v>
      </c>
      <c r="E419" s="6">
        <v>9466040058</v>
      </c>
      <c r="F419" s="121" t="s">
        <v>46</v>
      </c>
      <c r="G419" s="6"/>
      <c r="H419" s="6"/>
      <c r="I419" s="6" t="s">
        <v>1750</v>
      </c>
      <c r="J419" s="6" t="s">
        <v>1750</v>
      </c>
      <c r="K419" s="6" t="s">
        <v>45</v>
      </c>
      <c r="L419" s="6" t="s">
        <v>4381</v>
      </c>
      <c r="M419" s="6" t="s">
        <v>45</v>
      </c>
      <c r="N419" s="6"/>
      <c r="O419" s="6" t="s">
        <v>45</v>
      </c>
      <c r="P419" s="6"/>
      <c r="Q419" s="6" t="s">
        <v>45</v>
      </c>
      <c r="R419" s="8" t="s">
        <v>45</v>
      </c>
      <c r="S419" s="10"/>
      <c r="T419" s="10" t="s">
        <v>475</v>
      </c>
      <c r="U419" s="6">
        <v>2</v>
      </c>
      <c r="V419" s="6">
        <v>17</v>
      </c>
      <c r="W419" s="7" t="s">
        <v>45</v>
      </c>
      <c r="X419" s="6" t="s">
        <v>52</v>
      </c>
      <c r="Y419" s="6" t="s">
        <v>52</v>
      </c>
      <c r="Z419" s="13" t="s">
        <v>45</v>
      </c>
      <c r="AA419" s="6"/>
      <c r="AB419" s="6" t="s">
        <v>213</v>
      </c>
      <c r="AC419" s="6" t="s">
        <v>576</v>
      </c>
      <c r="AD419" s="6" t="s">
        <v>213</v>
      </c>
      <c r="AE419" s="6" t="s">
        <v>443</v>
      </c>
      <c r="AF419" s="6" t="s">
        <v>45</v>
      </c>
      <c r="AG419" s="6" t="s">
        <v>45</v>
      </c>
      <c r="AH419" s="6" t="s">
        <v>45</v>
      </c>
      <c r="AI419" s="6" t="s">
        <v>45</v>
      </c>
      <c r="AJ419" s="7">
        <v>3</v>
      </c>
      <c r="AK419" s="6" t="s">
        <v>45</v>
      </c>
      <c r="AL419" s="6" t="s">
        <v>45</v>
      </c>
      <c r="AM419" s="6"/>
      <c r="AN419" s="6">
        <v>1</v>
      </c>
      <c r="AO419" s="6">
        <v>0</v>
      </c>
      <c r="AP419" s="6"/>
      <c r="AQ419" s="6"/>
      <c r="AR419" s="6"/>
      <c r="AS419" s="6"/>
      <c r="AT419" s="6"/>
      <c r="AU419" s="6"/>
    </row>
    <row r="420" spans="1:47" ht="12.75" customHeight="1" x14ac:dyDescent="0.25">
      <c r="A420" s="6" t="s">
        <v>4361</v>
      </c>
      <c r="B420" s="6">
        <v>5728</v>
      </c>
      <c r="C420" s="10" t="s">
        <v>45</v>
      </c>
      <c r="D420" s="6" t="s">
        <v>46</v>
      </c>
      <c r="E420" s="6">
        <v>9466040065</v>
      </c>
      <c r="F420" s="121" t="s">
        <v>46</v>
      </c>
      <c r="G420" s="6"/>
      <c r="H420" s="6"/>
      <c r="I420" s="6" t="s">
        <v>5312</v>
      </c>
      <c r="J420" s="6" t="s">
        <v>5312</v>
      </c>
      <c r="K420" s="6" t="s">
        <v>5312</v>
      </c>
      <c r="L420" s="10" t="s">
        <v>4361</v>
      </c>
      <c r="M420" s="6">
        <v>1</v>
      </c>
      <c r="O420" s="10" t="s">
        <v>45</v>
      </c>
      <c r="P420" s="10"/>
      <c r="Q420" s="10">
        <v>851</v>
      </c>
      <c r="R420" s="8">
        <v>44897</v>
      </c>
      <c r="S420" s="10"/>
      <c r="T420" s="10" t="s">
        <v>66</v>
      </c>
      <c r="U420" s="6">
        <v>3</v>
      </c>
      <c r="V420" s="6">
        <v>315</v>
      </c>
      <c r="W420" s="7" t="s">
        <v>45</v>
      </c>
      <c r="X420" s="6" t="s">
        <v>67</v>
      </c>
      <c r="Y420" s="6" t="s">
        <v>67</v>
      </c>
      <c r="Z420" s="6" t="s">
        <v>3618</v>
      </c>
      <c r="AA420" s="13"/>
      <c r="AB420" s="13" t="s">
        <v>903</v>
      </c>
      <c r="AC420" s="13" t="s">
        <v>5322</v>
      </c>
      <c r="AD420" s="13" t="s">
        <v>903</v>
      </c>
      <c r="AE420" s="13" t="s">
        <v>437</v>
      </c>
      <c r="AF420" s="6" t="s">
        <v>45</v>
      </c>
      <c r="AG420" s="6"/>
      <c r="AH420" s="6" t="s">
        <v>3812</v>
      </c>
      <c r="AI420" s="6" t="s">
        <v>45</v>
      </c>
      <c r="AJ420" s="7" t="s">
        <v>45</v>
      </c>
      <c r="AK420" s="6" t="s">
        <v>136</v>
      </c>
      <c r="AL420" s="6" t="s">
        <v>5323</v>
      </c>
      <c r="AM420" s="6" t="s">
        <v>59</v>
      </c>
      <c r="AN420" s="6">
        <v>1</v>
      </c>
      <c r="AO420" s="11">
        <v>0</v>
      </c>
      <c r="AP420" s="10"/>
      <c r="AQ420" s="10"/>
      <c r="AR420" s="10"/>
      <c r="AS420" s="59">
        <v>1500</v>
      </c>
      <c r="AT420" s="59">
        <v>1500</v>
      </c>
      <c r="AU420" s="6"/>
    </row>
    <row r="421" spans="1:47" ht="12.75" customHeight="1" x14ac:dyDescent="0.25">
      <c r="A421" s="6" t="s">
        <v>4361</v>
      </c>
      <c r="B421" s="6">
        <v>5170</v>
      </c>
      <c r="C421" s="6" t="s">
        <v>45</v>
      </c>
      <c r="D421" s="6" t="s">
        <v>46</v>
      </c>
      <c r="E421" s="6">
        <v>9466040091</v>
      </c>
      <c r="F421" s="121" t="s">
        <v>46</v>
      </c>
      <c r="G421" s="6"/>
      <c r="H421" s="6"/>
      <c r="I421" s="6" t="s">
        <v>5324</v>
      </c>
      <c r="J421" s="6" t="s">
        <v>5324</v>
      </c>
      <c r="K421" s="6" t="s">
        <v>5324</v>
      </c>
      <c r="L421" s="6" t="s">
        <v>4361</v>
      </c>
      <c r="M421" s="6">
        <v>1</v>
      </c>
      <c r="O421" s="6" t="s">
        <v>50</v>
      </c>
      <c r="P421" s="6"/>
      <c r="Q421" s="6" t="s">
        <v>45</v>
      </c>
      <c r="R421" s="8">
        <v>44890</v>
      </c>
      <c r="S421" s="10"/>
      <c r="T421" s="10" t="s">
        <v>82</v>
      </c>
      <c r="U421" s="6">
        <v>6</v>
      </c>
      <c r="V421" s="10">
        <v>606</v>
      </c>
      <c r="W421" s="7" t="s">
        <v>45</v>
      </c>
      <c r="X421" s="6" t="s">
        <v>52</v>
      </c>
      <c r="Y421" s="6" t="s">
        <v>52</v>
      </c>
      <c r="Z421" s="13" t="s">
        <v>3732</v>
      </c>
      <c r="AA421" s="6"/>
      <c r="AB421" s="6" t="s">
        <v>365</v>
      </c>
      <c r="AC421" s="6" t="s">
        <v>3733</v>
      </c>
      <c r="AD421" s="6" t="s">
        <v>365</v>
      </c>
      <c r="AE421" s="6" t="s">
        <v>700</v>
      </c>
      <c r="AF421" s="6" t="s">
        <v>45</v>
      </c>
      <c r="AG421" s="6" t="s">
        <v>45</v>
      </c>
      <c r="AH421" s="6" t="s">
        <v>3734</v>
      </c>
      <c r="AI421" s="6" t="s">
        <v>45</v>
      </c>
      <c r="AJ421" s="7" t="s">
        <v>45</v>
      </c>
      <c r="AK421" s="6" t="s">
        <v>136</v>
      </c>
      <c r="AL421" s="6">
        <v>89182.231350000002</v>
      </c>
      <c r="AM421" s="6"/>
      <c r="AN421" s="6">
        <v>1</v>
      </c>
      <c r="AO421" s="6">
        <v>0</v>
      </c>
      <c r="AP421" s="6"/>
      <c r="AQ421" s="6"/>
      <c r="AR421" s="6"/>
      <c r="AS421" s="59">
        <v>37721</v>
      </c>
      <c r="AT421" s="59">
        <v>37721</v>
      </c>
      <c r="AU421" s="6"/>
    </row>
    <row r="422" spans="1:47" ht="12.75" customHeight="1" x14ac:dyDescent="0.25">
      <c r="A422" s="6" t="s">
        <v>4381</v>
      </c>
      <c r="B422" s="6">
        <v>1013</v>
      </c>
      <c r="C422" s="6" t="s">
        <v>78</v>
      </c>
      <c r="D422" s="6" t="s">
        <v>46</v>
      </c>
      <c r="E422" s="6">
        <v>9466040092</v>
      </c>
      <c r="F422" s="121" t="s">
        <v>46</v>
      </c>
      <c r="G422" s="6"/>
      <c r="H422" s="6"/>
      <c r="I422" s="6" t="s">
        <v>1750</v>
      </c>
      <c r="J422" s="6" t="s">
        <v>1750</v>
      </c>
      <c r="K422" s="6" t="s">
        <v>45</v>
      </c>
      <c r="L422" s="6" t="s">
        <v>4381</v>
      </c>
      <c r="M422" s="6" t="s">
        <v>45</v>
      </c>
      <c r="N422" s="6"/>
      <c r="O422" s="6" t="s">
        <v>45</v>
      </c>
      <c r="P422" s="6"/>
      <c r="Q422" s="6" t="s">
        <v>45</v>
      </c>
      <c r="R422" s="8" t="s">
        <v>45</v>
      </c>
      <c r="S422" s="10"/>
      <c r="T422" s="10" t="s">
        <v>93</v>
      </c>
      <c r="U422" s="6">
        <v>4</v>
      </c>
      <c r="V422" s="6">
        <v>18</v>
      </c>
      <c r="W422" s="7" t="s">
        <v>45</v>
      </c>
      <c r="X422" s="6" t="e">
        <v>#N/A</v>
      </c>
      <c r="Y422" s="6" t="s">
        <v>45</v>
      </c>
      <c r="Z422" s="13" t="s">
        <v>45</v>
      </c>
      <c r="AA422" s="13"/>
      <c r="AB422" s="13" t="s">
        <v>45</v>
      </c>
      <c r="AC422" s="13" t="s">
        <v>129</v>
      </c>
      <c r="AD422" s="13" t="s">
        <v>45</v>
      </c>
      <c r="AE422" s="13" t="s">
        <v>45</v>
      </c>
      <c r="AF422" s="6" t="s">
        <v>45</v>
      </c>
      <c r="AG422" s="6" t="s">
        <v>45</v>
      </c>
      <c r="AH422" s="6" t="s">
        <v>45</v>
      </c>
      <c r="AI422" s="6" t="s">
        <v>45</v>
      </c>
      <c r="AJ422" s="7" t="s">
        <v>45</v>
      </c>
      <c r="AK422" s="6" t="s">
        <v>136</v>
      </c>
      <c r="AL422" s="6" t="s">
        <v>45</v>
      </c>
      <c r="AM422" s="6"/>
      <c r="AN422" s="6">
        <v>1</v>
      </c>
      <c r="AO422" s="6">
        <v>0</v>
      </c>
      <c r="AP422" s="6"/>
      <c r="AQ422" s="6"/>
      <c r="AR422" s="6"/>
      <c r="AS422" s="6"/>
      <c r="AT422" s="6"/>
      <c r="AU422" s="6"/>
    </row>
    <row r="423" spans="1:47" ht="12.75" customHeight="1" x14ac:dyDescent="0.25">
      <c r="A423" s="6" t="s">
        <v>4381</v>
      </c>
      <c r="B423" s="6">
        <v>2204</v>
      </c>
      <c r="C423" s="6" t="s">
        <v>78</v>
      </c>
      <c r="D423" s="6" t="s">
        <v>46</v>
      </c>
      <c r="E423" s="6">
        <v>9466040092</v>
      </c>
      <c r="F423" s="121" t="s">
        <v>46</v>
      </c>
      <c r="G423" s="6"/>
      <c r="H423" s="6"/>
      <c r="I423" s="6" t="s">
        <v>1750</v>
      </c>
      <c r="J423" s="6" t="s">
        <v>1750</v>
      </c>
      <c r="K423" s="6" t="s">
        <v>45</v>
      </c>
      <c r="L423" s="6" t="s">
        <v>4381</v>
      </c>
      <c r="M423" s="6" t="s">
        <v>45</v>
      </c>
      <c r="N423" s="6"/>
      <c r="O423" s="6" t="s">
        <v>45</v>
      </c>
      <c r="P423" s="6"/>
      <c r="Q423" s="6" t="s">
        <v>1822</v>
      </c>
      <c r="R423" s="8">
        <v>44111</v>
      </c>
      <c r="S423" s="10"/>
      <c r="T423" s="10" t="s">
        <v>51</v>
      </c>
      <c r="U423" s="6">
        <v>3</v>
      </c>
      <c r="V423" s="6" t="s">
        <v>3298</v>
      </c>
      <c r="W423" s="7" t="s">
        <v>45</v>
      </c>
      <c r="X423" s="6" t="e">
        <v>#N/A</v>
      </c>
      <c r="Y423" s="6" t="s">
        <v>52</v>
      </c>
      <c r="Z423" s="13" t="s">
        <v>45</v>
      </c>
      <c r="AA423" s="6"/>
      <c r="AB423" s="6" t="s">
        <v>45</v>
      </c>
      <c r="AC423" s="6" t="s">
        <v>972</v>
      </c>
      <c r="AD423" s="6" t="s">
        <v>45</v>
      </c>
      <c r="AE423" s="6" t="s">
        <v>45</v>
      </c>
      <c r="AF423" s="9" t="s">
        <v>45</v>
      </c>
      <c r="AG423" s="6" t="s">
        <v>45</v>
      </c>
      <c r="AH423" s="6" t="s">
        <v>45</v>
      </c>
      <c r="AI423" s="6" t="s">
        <v>45</v>
      </c>
      <c r="AJ423" s="7" t="s">
        <v>45</v>
      </c>
      <c r="AK423" s="6" t="s">
        <v>1825</v>
      </c>
      <c r="AL423" s="6" t="s">
        <v>45</v>
      </c>
      <c r="AM423" s="6"/>
      <c r="AN423" s="6">
        <v>1</v>
      </c>
      <c r="AO423" s="6">
        <v>0</v>
      </c>
      <c r="AP423" s="6"/>
      <c r="AQ423" s="6"/>
      <c r="AR423" s="6"/>
      <c r="AS423" s="6"/>
      <c r="AT423" s="6"/>
      <c r="AU423" s="6"/>
    </row>
    <row r="424" spans="1:47" ht="12.75" customHeight="1" x14ac:dyDescent="0.25">
      <c r="A424" s="6" t="s">
        <v>4381</v>
      </c>
      <c r="B424" s="6">
        <v>2173</v>
      </c>
      <c r="C424" s="6" t="s">
        <v>78</v>
      </c>
      <c r="D424" s="6" t="s">
        <v>46</v>
      </c>
      <c r="E424" s="6">
        <v>9466040104</v>
      </c>
      <c r="F424" s="121" t="s">
        <v>46</v>
      </c>
      <c r="G424" s="6"/>
      <c r="H424" s="6"/>
      <c r="I424" s="6" t="s">
        <v>1750</v>
      </c>
      <c r="J424" s="6" t="s">
        <v>1750</v>
      </c>
      <c r="K424" s="6" t="s">
        <v>45</v>
      </c>
      <c r="L424" s="6" t="s">
        <v>4381</v>
      </c>
      <c r="M424" s="6" t="s">
        <v>45</v>
      </c>
      <c r="N424" s="6"/>
      <c r="O424" s="6" t="s">
        <v>45</v>
      </c>
      <c r="P424" s="6"/>
      <c r="Q424" s="6" t="s">
        <v>1001</v>
      </c>
      <c r="R424" s="8">
        <v>44110</v>
      </c>
      <c r="S424" s="10"/>
      <c r="T424" s="10" t="s">
        <v>989</v>
      </c>
      <c r="U424" s="6">
        <v>3</v>
      </c>
      <c r="V424" s="6" t="s">
        <v>497</v>
      </c>
      <c r="W424" s="7" t="s">
        <v>45</v>
      </c>
      <c r="X424" s="6" t="e">
        <v>#N/A</v>
      </c>
      <c r="Y424" s="6" t="s">
        <v>52</v>
      </c>
      <c r="Z424" s="13" t="s">
        <v>45</v>
      </c>
      <c r="AA424" s="6"/>
      <c r="AB424" s="6" t="s">
        <v>392</v>
      </c>
      <c r="AC424" s="6" t="s">
        <v>221</v>
      </c>
      <c r="AD424" s="6" t="s">
        <v>392</v>
      </c>
      <c r="AE424" s="6" t="s">
        <v>359</v>
      </c>
      <c r="AF424" s="6" t="s">
        <v>45</v>
      </c>
      <c r="AG424" s="6" t="s">
        <v>45</v>
      </c>
      <c r="AH424" s="6" t="s">
        <v>45</v>
      </c>
      <c r="AI424" s="6" t="s">
        <v>45</v>
      </c>
      <c r="AJ424" s="7" t="s">
        <v>45</v>
      </c>
      <c r="AK424" s="6" t="s">
        <v>45</v>
      </c>
      <c r="AL424" s="6" t="s">
        <v>45</v>
      </c>
      <c r="AM424" s="6"/>
      <c r="AN424" s="6">
        <v>1</v>
      </c>
      <c r="AO424" s="6">
        <v>0</v>
      </c>
      <c r="AP424" s="6"/>
      <c r="AQ424" s="6"/>
      <c r="AR424" s="6"/>
      <c r="AS424" s="6"/>
      <c r="AT424" s="6"/>
      <c r="AU424" s="6"/>
    </row>
    <row r="425" spans="1:47" ht="12.75" customHeight="1" x14ac:dyDescent="0.25">
      <c r="A425" s="6" t="s">
        <v>4361</v>
      </c>
      <c r="B425" s="6">
        <v>5208</v>
      </c>
      <c r="C425" s="6" t="s">
        <v>45</v>
      </c>
      <c r="D425" s="6" t="s">
        <v>46</v>
      </c>
      <c r="E425" s="6">
        <v>9466040120</v>
      </c>
      <c r="F425" s="121" t="s">
        <v>46</v>
      </c>
      <c r="G425" s="6"/>
      <c r="H425" s="6"/>
      <c r="I425" s="6" t="s">
        <v>2620</v>
      </c>
      <c r="J425" s="6" t="s">
        <v>2620</v>
      </c>
      <c r="K425" s="6" t="s">
        <v>45</v>
      </c>
      <c r="L425" s="6" t="s">
        <v>4361</v>
      </c>
      <c r="M425" s="6">
        <v>1</v>
      </c>
      <c r="O425" s="6" t="s">
        <v>45</v>
      </c>
      <c r="P425" s="6"/>
      <c r="Q425" s="6" t="s">
        <v>45</v>
      </c>
      <c r="R425" s="8">
        <v>44399</v>
      </c>
      <c r="S425" s="10"/>
      <c r="T425" s="10" t="s">
        <v>1163</v>
      </c>
      <c r="U425" s="6">
        <v>1</v>
      </c>
      <c r="V425" s="10" t="s">
        <v>497</v>
      </c>
      <c r="W425" s="7" t="s">
        <v>45</v>
      </c>
      <c r="X425" s="6" t="s">
        <v>52</v>
      </c>
      <c r="Y425" s="6" t="s">
        <v>52</v>
      </c>
      <c r="Z425" s="13" t="s">
        <v>1164</v>
      </c>
      <c r="AA425" s="6"/>
      <c r="AB425" s="6" t="s">
        <v>1165</v>
      </c>
      <c r="AC425" s="6" t="s">
        <v>1166</v>
      </c>
      <c r="AD425" s="6" t="s">
        <v>1165</v>
      </c>
      <c r="AE425" s="6" t="s">
        <v>161</v>
      </c>
      <c r="AF425" s="6" t="s">
        <v>45</v>
      </c>
      <c r="AG425" s="6" t="s">
        <v>45</v>
      </c>
      <c r="AH425" s="6" t="s">
        <v>45</v>
      </c>
      <c r="AI425" s="6" t="s">
        <v>45</v>
      </c>
      <c r="AJ425" s="7" t="s">
        <v>45</v>
      </c>
      <c r="AK425" s="6" t="s">
        <v>136</v>
      </c>
      <c r="AL425" s="6">
        <v>36801</v>
      </c>
      <c r="AM425" s="6" t="s">
        <v>59</v>
      </c>
      <c r="AN425" s="6">
        <v>1</v>
      </c>
      <c r="AO425" s="6">
        <v>0</v>
      </c>
      <c r="AP425" s="6"/>
      <c r="AQ425" s="6"/>
      <c r="AR425" s="6"/>
      <c r="AS425" s="6"/>
      <c r="AT425" s="6"/>
      <c r="AU425" s="6"/>
    </row>
    <row r="426" spans="1:47" ht="12.75" customHeight="1" x14ac:dyDescent="0.25">
      <c r="A426" s="6" t="s">
        <v>4361</v>
      </c>
      <c r="B426" s="6">
        <v>5586</v>
      </c>
      <c r="C426" s="6" t="s">
        <v>45</v>
      </c>
      <c r="D426" s="6" t="s">
        <v>46</v>
      </c>
      <c r="E426" s="6">
        <v>9466040134</v>
      </c>
      <c r="F426" s="121" t="s">
        <v>46</v>
      </c>
      <c r="G426" s="6"/>
      <c r="H426" s="6"/>
      <c r="I426" s="6" t="s">
        <v>5304</v>
      </c>
      <c r="J426" s="6" t="s">
        <v>5304</v>
      </c>
      <c r="K426" s="6" t="s">
        <v>5304</v>
      </c>
      <c r="L426" s="6" t="s">
        <v>4361</v>
      </c>
      <c r="M426" s="6">
        <v>1</v>
      </c>
      <c r="O426" s="6" t="s">
        <v>45</v>
      </c>
      <c r="P426" s="6"/>
      <c r="Q426" s="6">
        <v>851</v>
      </c>
      <c r="R426" s="8">
        <v>44742</v>
      </c>
      <c r="S426" s="10"/>
      <c r="T426" s="10" t="s">
        <v>73</v>
      </c>
      <c r="U426" s="6">
        <v>3</v>
      </c>
      <c r="V426" s="6">
        <v>301</v>
      </c>
      <c r="W426" s="25" t="s">
        <v>45</v>
      </c>
      <c r="X426" s="6" t="s">
        <v>67</v>
      </c>
      <c r="Y426" s="6" t="s">
        <v>67</v>
      </c>
      <c r="Z426" s="13" t="s">
        <v>3540</v>
      </c>
      <c r="AA426" s="6"/>
      <c r="AB426" s="6" t="s">
        <v>3541</v>
      </c>
      <c r="AC426" s="6" t="s">
        <v>3542</v>
      </c>
      <c r="AD426" s="6" t="s">
        <v>3541</v>
      </c>
      <c r="AE426" s="6" t="s">
        <v>102</v>
      </c>
      <c r="AF426" s="6" t="s">
        <v>45</v>
      </c>
      <c r="AG426" s="6" t="s">
        <v>45</v>
      </c>
      <c r="AH426" s="6" t="s">
        <v>45</v>
      </c>
      <c r="AI426" s="6" t="s">
        <v>45</v>
      </c>
      <c r="AJ426" s="7" t="s">
        <v>45</v>
      </c>
      <c r="AK426" s="6" t="s">
        <v>136</v>
      </c>
      <c r="AL426" s="6" t="s">
        <v>45</v>
      </c>
      <c r="AM426" s="6" t="s">
        <v>59</v>
      </c>
      <c r="AN426" s="6">
        <v>1</v>
      </c>
      <c r="AO426" s="6">
        <v>0</v>
      </c>
      <c r="AP426" s="6"/>
      <c r="AQ426" s="6"/>
      <c r="AR426" s="6"/>
      <c r="AS426" s="6"/>
      <c r="AT426" s="6"/>
      <c r="AU426" s="6"/>
    </row>
    <row r="427" spans="1:47" ht="12.75" customHeight="1" x14ac:dyDescent="0.25">
      <c r="A427" s="6" t="s">
        <v>4361</v>
      </c>
      <c r="B427" s="6">
        <v>5290</v>
      </c>
      <c r="C427" s="6" t="s">
        <v>45</v>
      </c>
      <c r="D427" s="6" t="s">
        <v>46</v>
      </c>
      <c r="E427" s="6">
        <v>9466040134</v>
      </c>
      <c r="F427" s="121" t="s">
        <v>46</v>
      </c>
      <c r="G427" s="6"/>
      <c r="H427" s="6"/>
      <c r="I427" s="6" t="s">
        <v>5325</v>
      </c>
      <c r="J427" s="6" t="s">
        <v>5325</v>
      </c>
      <c r="K427" s="6" t="s">
        <v>5325</v>
      </c>
      <c r="L427" s="6" t="s">
        <v>4361</v>
      </c>
      <c r="M427" s="6">
        <v>1</v>
      </c>
      <c r="O427" s="6" t="s">
        <v>45</v>
      </c>
      <c r="P427" s="6"/>
      <c r="Q427" s="6">
        <v>851</v>
      </c>
      <c r="R427" s="8">
        <v>44662</v>
      </c>
      <c r="S427" s="10"/>
      <c r="T427" s="10" t="s">
        <v>73</v>
      </c>
      <c r="U427" s="6">
        <v>3</v>
      </c>
      <c r="V427" s="6">
        <v>314</v>
      </c>
      <c r="W427" s="7" t="s">
        <v>45</v>
      </c>
      <c r="X427" s="6" t="s">
        <v>67</v>
      </c>
      <c r="Y427" s="6" t="s">
        <v>67</v>
      </c>
      <c r="Z427" s="13" t="s">
        <v>3540</v>
      </c>
      <c r="AA427" s="6"/>
      <c r="AB427" s="6" t="s">
        <v>75</v>
      </c>
      <c r="AC427" s="6" t="s">
        <v>4289</v>
      </c>
      <c r="AD427" s="6" t="s">
        <v>75</v>
      </c>
      <c r="AE427" s="6" t="s">
        <v>222</v>
      </c>
      <c r="AF427" s="6" t="s">
        <v>45</v>
      </c>
      <c r="AG427" s="6" t="s">
        <v>45</v>
      </c>
      <c r="AH427" s="6" t="s">
        <v>4290</v>
      </c>
      <c r="AI427" s="6" t="s">
        <v>45</v>
      </c>
      <c r="AJ427" s="7" t="s">
        <v>45</v>
      </c>
      <c r="AK427" s="6" t="s">
        <v>136</v>
      </c>
      <c r="AL427" s="6" t="s">
        <v>45</v>
      </c>
      <c r="AM427" s="6"/>
      <c r="AN427" s="6">
        <v>1</v>
      </c>
      <c r="AO427" s="6">
        <v>0</v>
      </c>
      <c r="AP427" s="6"/>
      <c r="AQ427" s="6"/>
      <c r="AR427" s="6"/>
      <c r="AS427" s="59">
        <v>15611</v>
      </c>
      <c r="AT427" s="59">
        <v>15611</v>
      </c>
      <c r="AU427" s="6"/>
    </row>
    <row r="428" spans="1:47" ht="12.75" customHeight="1" x14ac:dyDescent="0.25">
      <c r="A428" s="6" t="s">
        <v>4381</v>
      </c>
      <c r="B428" s="6">
        <v>936</v>
      </c>
      <c r="C428" s="6" t="s">
        <v>78</v>
      </c>
      <c r="D428" s="6" t="s">
        <v>46</v>
      </c>
      <c r="E428" s="6">
        <v>9466120006</v>
      </c>
      <c r="F428" s="121" t="s">
        <v>46</v>
      </c>
      <c r="G428" s="6"/>
      <c r="H428" s="6"/>
      <c r="I428" s="6" t="s">
        <v>1750</v>
      </c>
      <c r="J428" s="6" t="s">
        <v>1750</v>
      </c>
      <c r="K428" s="6" t="s">
        <v>45</v>
      </c>
      <c r="L428" s="6" t="s">
        <v>4381</v>
      </c>
      <c r="M428" s="6" t="s">
        <v>45</v>
      </c>
      <c r="N428" s="6"/>
      <c r="O428" s="6" t="s">
        <v>45</v>
      </c>
      <c r="P428" s="6"/>
      <c r="Q428" s="6" t="s">
        <v>45</v>
      </c>
      <c r="R428" s="8" t="s">
        <v>45</v>
      </c>
      <c r="S428" s="10"/>
      <c r="T428" s="10" t="s">
        <v>51</v>
      </c>
      <c r="U428" s="6">
        <v>3</v>
      </c>
      <c r="V428" s="6">
        <v>15</v>
      </c>
      <c r="W428" s="7" t="s">
        <v>45</v>
      </c>
      <c r="X428" s="6" t="e">
        <v>#N/A</v>
      </c>
      <c r="Y428" s="6" t="s">
        <v>45</v>
      </c>
      <c r="Z428" s="13" t="s">
        <v>45</v>
      </c>
      <c r="AA428" s="6"/>
      <c r="AB428" s="13" t="s">
        <v>1165</v>
      </c>
      <c r="AC428" s="6" t="s">
        <v>69</v>
      </c>
      <c r="AD428" s="13" t="s">
        <v>1165</v>
      </c>
      <c r="AE428" s="13" t="s">
        <v>215</v>
      </c>
      <c r="AF428" s="6" t="s">
        <v>45</v>
      </c>
      <c r="AG428" s="6" t="s">
        <v>45</v>
      </c>
      <c r="AH428" s="6" t="s">
        <v>45</v>
      </c>
      <c r="AI428" s="6" t="s">
        <v>45</v>
      </c>
      <c r="AJ428" s="7" t="s">
        <v>45</v>
      </c>
      <c r="AK428" s="6" t="s">
        <v>45</v>
      </c>
      <c r="AL428" s="6" t="s">
        <v>45</v>
      </c>
      <c r="AM428" s="6"/>
      <c r="AN428" s="6">
        <v>1</v>
      </c>
      <c r="AO428" s="6">
        <v>0</v>
      </c>
      <c r="AP428" s="6"/>
      <c r="AQ428" s="6"/>
      <c r="AR428" s="6"/>
      <c r="AS428" s="6"/>
      <c r="AT428" s="6"/>
      <c r="AU428" s="6"/>
    </row>
    <row r="429" spans="1:47" ht="12.75" customHeight="1" x14ac:dyDescent="0.25">
      <c r="A429" s="6" t="s">
        <v>4381</v>
      </c>
      <c r="B429" s="6">
        <v>937</v>
      </c>
      <c r="C429" s="6" t="s">
        <v>78</v>
      </c>
      <c r="D429" s="6">
        <v>329</v>
      </c>
      <c r="E429" s="6">
        <v>9466120006</v>
      </c>
      <c r="F429" s="121" t="s">
        <v>46</v>
      </c>
      <c r="G429" s="6"/>
      <c r="H429" s="6"/>
      <c r="I429" s="6" t="s">
        <v>1750</v>
      </c>
      <c r="J429" s="6" t="s">
        <v>1750</v>
      </c>
      <c r="K429" s="6" t="s">
        <v>45</v>
      </c>
      <c r="L429" s="6" t="s">
        <v>4381</v>
      </c>
      <c r="M429" s="6" t="s">
        <v>45</v>
      </c>
      <c r="N429" s="6"/>
      <c r="O429" s="6" t="s">
        <v>45</v>
      </c>
      <c r="P429" s="6"/>
      <c r="Q429" s="6" t="s">
        <v>45</v>
      </c>
      <c r="R429" s="8" t="s">
        <v>45</v>
      </c>
      <c r="S429" s="10"/>
      <c r="T429" s="10" t="s">
        <v>51</v>
      </c>
      <c r="U429" s="6">
        <v>3</v>
      </c>
      <c r="V429" s="6">
        <v>15</v>
      </c>
      <c r="W429" s="7" t="s">
        <v>45</v>
      </c>
      <c r="X429" s="6" t="e">
        <v>#N/A</v>
      </c>
      <c r="Y429" s="6" t="s">
        <v>45</v>
      </c>
      <c r="Z429" s="13" t="s">
        <v>45</v>
      </c>
      <c r="AA429" s="13"/>
      <c r="AB429" s="13" t="s">
        <v>1165</v>
      </c>
      <c r="AC429" s="13" t="s">
        <v>69</v>
      </c>
      <c r="AD429" s="13" t="s">
        <v>1165</v>
      </c>
      <c r="AE429" s="13" t="s">
        <v>215</v>
      </c>
      <c r="AF429" s="6" t="s">
        <v>45</v>
      </c>
      <c r="AG429" s="6" t="s">
        <v>45</v>
      </c>
      <c r="AH429" s="6" t="s">
        <v>45</v>
      </c>
      <c r="AI429" s="6" t="s">
        <v>45</v>
      </c>
      <c r="AJ429" s="7" t="s">
        <v>45</v>
      </c>
      <c r="AK429" s="6" t="s">
        <v>45</v>
      </c>
      <c r="AL429" s="6" t="s">
        <v>45</v>
      </c>
      <c r="AM429" s="6"/>
      <c r="AN429" s="6">
        <v>1</v>
      </c>
      <c r="AO429" s="6">
        <v>0</v>
      </c>
      <c r="AP429" s="6"/>
      <c r="AQ429" s="6"/>
      <c r="AR429" s="6"/>
      <c r="AS429" s="6"/>
      <c r="AT429" s="6"/>
      <c r="AU429" s="6"/>
    </row>
    <row r="430" spans="1:47" ht="12.75" customHeight="1" x14ac:dyDescent="0.25">
      <c r="A430" s="6" t="s">
        <v>4381</v>
      </c>
      <c r="B430" s="6">
        <v>1321</v>
      </c>
      <c r="C430" s="6" t="s">
        <v>78</v>
      </c>
      <c r="D430" s="6" t="s">
        <v>46</v>
      </c>
      <c r="E430" s="6">
        <v>9466120006</v>
      </c>
      <c r="F430" s="121" t="s">
        <v>46</v>
      </c>
      <c r="G430" s="6"/>
      <c r="H430" s="6"/>
      <c r="I430" s="6" t="s">
        <v>1750</v>
      </c>
      <c r="J430" s="6" t="s">
        <v>1750</v>
      </c>
      <c r="K430" s="6" t="s">
        <v>45</v>
      </c>
      <c r="L430" s="6" t="s">
        <v>4381</v>
      </c>
      <c r="M430" s="6" t="s">
        <v>45</v>
      </c>
      <c r="N430" s="6"/>
      <c r="O430" s="6" t="s">
        <v>45</v>
      </c>
      <c r="P430" s="6"/>
      <c r="Q430" s="6" t="s">
        <v>45</v>
      </c>
      <c r="R430" s="8" t="s">
        <v>45</v>
      </c>
      <c r="S430" s="10"/>
      <c r="T430" s="10" t="s">
        <v>284</v>
      </c>
      <c r="U430" s="6">
        <v>1</v>
      </c>
      <c r="V430" s="6" t="s">
        <v>824</v>
      </c>
      <c r="W430" s="7" t="s">
        <v>45</v>
      </c>
      <c r="X430" s="6" t="e">
        <v>#N/A</v>
      </c>
      <c r="Y430" s="6" t="s">
        <v>52</v>
      </c>
      <c r="Z430" s="13" t="s">
        <v>45</v>
      </c>
      <c r="AA430" s="13"/>
      <c r="AB430" s="13" t="s">
        <v>825</v>
      </c>
      <c r="AC430" s="13" t="s">
        <v>826</v>
      </c>
      <c r="AD430" s="13" t="s">
        <v>825</v>
      </c>
      <c r="AE430" s="13" t="s">
        <v>45</v>
      </c>
      <c r="AF430" s="6" t="s">
        <v>45</v>
      </c>
      <c r="AG430" s="6" t="s">
        <v>45</v>
      </c>
      <c r="AH430" s="6" t="s">
        <v>45</v>
      </c>
      <c r="AI430" s="6" t="s">
        <v>45</v>
      </c>
      <c r="AJ430" s="7" t="s">
        <v>45</v>
      </c>
      <c r="AK430" s="6" t="s">
        <v>45</v>
      </c>
      <c r="AL430" s="6" t="s">
        <v>45</v>
      </c>
      <c r="AM430" s="6"/>
      <c r="AN430" s="6">
        <v>1</v>
      </c>
      <c r="AO430" s="6">
        <v>0</v>
      </c>
      <c r="AP430" s="6"/>
      <c r="AQ430" s="6"/>
      <c r="AR430" s="6"/>
      <c r="AS430" s="59">
        <v>9675</v>
      </c>
      <c r="AT430" s="59">
        <v>9675</v>
      </c>
      <c r="AU430" s="6"/>
    </row>
    <row r="431" spans="1:47" ht="12.75" customHeight="1" x14ac:dyDescent="0.25">
      <c r="A431" s="6" t="s">
        <v>4381</v>
      </c>
      <c r="B431" s="6">
        <v>555</v>
      </c>
      <c r="C431" s="6" t="s">
        <v>78</v>
      </c>
      <c r="D431" s="6" t="s">
        <v>46</v>
      </c>
      <c r="E431" s="6">
        <v>9466120018</v>
      </c>
      <c r="F431" s="121" t="s">
        <v>46</v>
      </c>
      <c r="G431" s="6"/>
      <c r="H431" s="6"/>
      <c r="I431" s="6" t="s">
        <v>4384</v>
      </c>
      <c r="J431" s="6" t="s">
        <v>4384</v>
      </c>
      <c r="K431" s="6" t="s">
        <v>45</v>
      </c>
      <c r="L431" s="6" t="s">
        <v>4381</v>
      </c>
      <c r="M431" s="6" t="s">
        <v>45</v>
      </c>
      <c r="N431" s="6"/>
      <c r="O431" s="6" t="s">
        <v>45</v>
      </c>
      <c r="P431" s="6"/>
      <c r="Q431" s="6" t="s">
        <v>45</v>
      </c>
      <c r="R431" s="8">
        <v>44042</v>
      </c>
      <c r="S431" s="10"/>
      <c r="T431" s="10" t="s">
        <v>257</v>
      </c>
      <c r="U431" s="6">
        <v>2</v>
      </c>
      <c r="V431" s="6" t="s">
        <v>3649</v>
      </c>
      <c r="W431" s="7" t="s">
        <v>45</v>
      </c>
      <c r="X431" s="6" t="e">
        <v>#N/A</v>
      </c>
      <c r="Y431" s="6" t="s">
        <v>67</v>
      </c>
      <c r="Z431" s="13" t="s">
        <v>45</v>
      </c>
      <c r="AA431" s="6"/>
      <c r="AB431" s="6" t="s">
        <v>296</v>
      </c>
      <c r="AC431" s="6" t="s">
        <v>1670</v>
      </c>
      <c r="AD431" s="6" t="s">
        <v>296</v>
      </c>
      <c r="AE431" s="6" t="s">
        <v>238</v>
      </c>
      <c r="AF431" s="6" t="s">
        <v>45</v>
      </c>
      <c r="AG431" s="6" t="s">
        <v>45</v>
      </c>
      <c r="AH431" s="6" t="s">
        <v>45</v>
      </c>
      <c r="AI431" s="6" t="s">
        <v>45</v>
      </c>
      <c r="AJ431" s="7">
        <v>2</v>
      </c>
      <c r="AK431" s="6" t="s">
        <v>45</v>
      </c>
      <c r="AL431" s="6" t="s">
        <v>45</v>
      </c>
      <c r="AM431" s="6"/>
      <c r="AN431" s="6">
        <v>1</v>
      </c>
      <c r="AO431" s="6">
        <v>0</v>
      </c>
      <c r="AP431" s="6"/>
      <c r="AQ431" s="6"/>
      <c r="AR431" s="6"/>
      <c r="AS431" s="6"/>
      <c r="AT431" s="6"/>
      <c r="AU431" s="6"/>
    </row>
    <row r="432" spans="1:47" ht="12.75" customHeight="1" x14ac:dyDescent="0.25">
      <c r="A432" s="6" t="s">
        <v>4381</v>
      </c>
      <c r="B432" s="6">
        <v>1771</v>
      </c>
      <c r="C432" s="6" t="s">
        <v>78</v>
      </c>
      <c r="D432" s="6" t="s">
        <v>46</v>
      </c>
      <c r="E432" s="6">
        <v>9466120018</v>
      </c>
      <c r="F432" s="121" t="s">
        <v>46</v>
      </c>
      <c r="G432" s="6"/>
      <c r="H432" s="6"/>
      <c r="I432" s="6" t="s">
        <v>1750</v>
      </c>
      <c r="J432" s="6" t="s">
        <v>1750</v>
      </c>
      <c r="K432" s="6" t="s">
        <v>45</v>
      </c>
      <c r="L432" s="6" t="s">
        <v>4381</v>
      </c>
      <c r="M432" s="6" t="s">
        <v>45</v>
      </c>
      <c r="N432" s="6"/>
      <c r="O432" s="6" t="s">
        <v>45</v>
      </c>
      <c r="P432" s="6"/>
      <c r="Q432" s="6" t="s">
        <v>1362</v>
      </c>
      <c r="R432" s="8" t="s">
        <v>45</v>
      </c>
      <c r="S432" s="10"/>
      <c r="T432" s="10" t="s">
        <v>82</v>
      </c>
      <c r="U432" s="6">
        <v>5</v>
      </c>
      <c r="V432" s="6">
        <v>507</v>
      </c>
      <c r="W432" s="7" t="s">
        <v>45</v>
      </c>
      <c r="X432" s="6" t="e">
        <v>#N/A</v>
      </c>
      <c r="Y432" s="6" t="s">
        <v>52</v>
      </c>
      <c r="Z432" s="13" t="s">
        <v>45</v>
      </c>
      <c r="AA432" s="6"/>
      <c r="AB432" s="6" t="s">
        <v>565</v>
      </c>
      <c r="AC432" s="6" t="s">
        <v>630</v>
      </c>
      <c r="AD432" s="6" t="s">
        <v>565</v>
      </c>
      <c r="AE432" s="6" t="s">
        <v>562</v>
      </c>
      <c r="AF432" s="6" t="s">
        <v>45</v>
      </c>
      <c r="AG432" s="6" t="s">
        <v>45</v>
      </c>
      <c r="AH432" s="6" t="s">
        <v>45</v>
      </c>
      <c r="AI432" s="6" t="s">
        <v>45</v>
      </c>
      <c r="AJ432" s="7">
        <v>2</v>
      </c>
      <c r="AK432" s="6" t="s">
        <v>45</v>
      </c>
      <c r="AL432" s="6" t="s">
        <v>45</v>
      </c>
      <c r="AM432" s="6"/>
      <c r="AN432" s="6">
        <v>1</v>
      </c>
      <c r="AO432" s="6">
        <v>0</v>
      </c>
      <c r="AP432" s="6"/>
      <c r="AQ432" s="6"/>
      <c r="AR432" s="6"/>
      <c r="AS432" s="6"/>
      <c r="AT432" s="6"/>
      <c r="AU432" s="6"/>
    </row>
    <row r="433" spans="1:47" ht="12.75" customHeight="1" x14ac:dyDescent="0.25">
      <c r="A433" s="6" t="s">
        <v>4381</v>
      </c>
      <c r="B433" s="6">
        <v>1318</v>
      </c>
      <c r="C433" s="6" t="s">
        <v>78</v>
      </c>
      <c r="D433" s="6" t="s">
        <v>46</v>
      </c>
      <c r="E433" s="6">
        <v>9466120023</v>
      </c>
      <c r="F433" s="121" t="s">
        <v>46</v>
      </c>
      <c r="G433" s="6"/>
      <c r="H433" s="6"/>
      <c r="I433" s="6" t="s">
        <v>1750</v>
      </c>
      <c r="J433" s="6" t="s">
        <v>1750</v>
      </c>
      <c r="K433" s="6" t="s">
        <v>45</v>
      </c>
      <c r="L433" s="6" t="s">
        <v>4381</v>
      </c>
      <c r="M433" s="6" t="s">
        <v>45</v>
      </c>
      <c r="N433" s="6"/>
      <c r="O433" s="6" t="s">
        <v>45</v>
      </c>
      <c r="P433" s="6"/>
      <c r="Q433" s="6" t="s">
        <v>45</v>
      </c>
      <c r="R433" s="8">
        <v>44441</v>
      </c>
      <c r="S433" s="10"/>
      <c r="T433" s="10" t="s">
        <v>93</v>
      </c>
      <c r="U433" s="6">
        <v>4</v>
      </c>
      <c r="V433" s="6">
        <v>410</v>
      </c>
      <c r="W433" s="7" t="s">
        <v>45</v>
      </c>
      <c r="X433" s="6" t="s">
        <v>45</v>
      </c>
      <c r="Y433" s="6" t="s">
        <v>45</v>
      </c>
      <c r="Z433" s="13" t="s">
        <v>45</v>
      </c>
      <c r="AA433" s="6"/>
      <c r="AB433" s="13" t="s">
        <v>45</v>
      </c>
      <c r="AC433" s="6" t="s">
        <v>667</v>
      </c>
      <c r="AD433" s="13" t="s">
        <v>45</v>
      </c>
      <c r="AE433" s="13" t="s">
        <v>45</v>
      </c>
      <c r="AF433" s="6" t="s">
        <v>45</v>
      </c>
      <c r="AG433" s="6" t="s">
        <v>45</v>
      </c>
      <c r="AH433" s="6" t="s">
        <v>5326</v>
      </c>
      <c r="AI433" s="6" t="s">
        <v>45</v>
      </c>
      <c r="AJ433" s="7" t="s">
        <v>45</v>
      </c>
      <c r="AK433" s="6" t="s">
        <v>45</v>
      </c>
      <c r="AL433" s="6" t="s">
        <v>45</v>
      </c>
      <c r="AM433" s="6"/>
      <c r="AN433" s="6">
        <v>1</v>
      </c>
      <c r="AO433" s="6">
        <v>0</v>
      </c>
      <c r="AP433" s="6"/>
      <c r="AQ433" s="6"/>
      <c r="AR433" s="6"/>
      <c r="AS433" s="6"/>
      <c r="AT433" s="6"/>
      <c r="AU433" s="6"/>
    </row>
    <row r="434" spans="1:47" ht="12.75" customHeight="1" x14ac:dyDescent="0.25">
      <c r="A434" s="6" t="s">
        <v>4361</v>
      </c>
      <c r="B434" s="6">
        <v>5153</v>
      </c>
      <c r="C434" s="6" t="s">
        <v>45</v>
      </c>
      <c r="D434" s="6" t="s">
        <v>46</v>
      </c>
      <c r="E434" s="6">
        <v>9900003909</v>
      </c>
      <c r="F434" s="121" t="s">
        <v>46</v>
      </c>
      <c r="G434" s="6"/>
      <c r="H434" s="6"/>
      <c r="I434" s="6" t="s">
        <v>5327</v>
      </c>
      <c r="J434" s="6" t="s">
        <v>5327</v>
      </c>
      <c r="K434" s="6" t="s">
        <v>5327</v>
      </c>
      <c r="L434" s="6" t="s">
        <v>4361</v>
      </c>
      <c r="M434" s="6">
        <v>1</v>
      </c>
      <c r="O434" s="6" t="s">
        <v>67</v>
      </c>
      <c r="P434" s="6"/>
      <c r="Q434" s="6" t="s">
        <v>45</v>
      </c>
      <c r="R434" s="8">
        <v>44581</v>
      </c>
      <c r="S434" s="10"/>
      <c r="T434" s="10" t="s">
        <v>66</v>
      </c>
      <c r="U434" s="6">
        <v>1</v>
      </c>
      <c r="V434" s="10">
        <v>124</v>
      </c>
      <c r="W434" s="7" t="s">
        <v>45</v>
      </c>
      <c r="X434" s="6" t="s">
        <v>67</v>
      </c>
      <c r="Y434" s="6" t="s">
        <v>67</v>
      </c>
      <c r="Z434" s="13" t="s">
        <v>759</v>
      </c>
      <c r="AA434" s="6"/>
      <c r="AB434" s="6" t="s">
        <v>565</v>
      </c>
      <c r="AC434" s="6" t="s">
        <v>3920</v>
      </c>
      <c r="AD434" s="6" t="s">
        <v>565</v>
      </c>
      <c r="AE434" s="6" t="s">
        <v>429</v>
      </c>
      <c r="AF434" s="6" t="s">
        <v>45</v>
      </c>
      <c r="AG434" s="6" t="s">
        <v>45</v>
      </c>
      <c r="AH434" s="6" t="s">
        <v>45</v>
      </c>
      <c r="AI434" s="6" t="s">
        <v>45</v>
      </c>
      <c r="AJ434" s="7" t="s">
        <v>45</v>
      </c>
      <c r="AK434" s="6" t="s">
        <v>136</v>
      </c>
      <c r="AL434" s="6">
        <v>51226</v>
      </c>
      <c r="AM434" s="6"/>
      <c r="AN434" s="6">
        <v>1</v>
      </c>
      <c r="AO434" s="6">
        <v>0</v>
      </c>
      <c r="AP434" s="6"/>
      <c r="AQ434" s="6"/>
      <c r="AR434" s="6"/>
      <c r="AS434" s="59">
        <v>12271</v>
      </c>
      <c r="AT434" s="59">
        <v>12271</v>
      </c>
      <c r="AU434" s="6"/>
    </row>
    <row r="435" spans="1:47" ht="12.75" customHeight="1" x14ac:dyDescent="0.25">
      <c r="A435" s="6" t="s">
        <v>4361</v>
      </c>
      <c r="B435" s="6">
        <v>5301</v>
      </c>
      <c r="C435" s="6" t="s">
        <v>45</v>
      </c>
      <c r="D435" s="32" t="s">
        <v>46</v>
      </c>
      <c r="E435" s="6">
        <v>9900003909</v>
      </c>
      <c r="F435" s="121" t="s">
        <v>46</v>
      </c>
      <c r="G435" s="6"/>
      <c r="H435" s="6"/>
      <c r="I435" s="6" t="s">
        <v>5304</v>
      </c>
      <c r="J435" s="6" t="s">
        <v>5304</v>
      </c>
      <c r="K435" s="6" t="s">
        <v>5304</v>
      </c>
      <c r="L435" s="6" t="s">
        <v>4361</v>
      </c>
      <c r="M435" s="6">
        <v>1</v>
      </c>
      <c r="O435" s="6" t="s">
        <v>45</v>
      </c>
      <c r="P435" s="6"/>
      <c r="Q435" s="6" t="s">
        <v>45</v>
      </c>
      <c r="R435" s="8">
        <v>44664</v>
      </c>
      <c r="S435" s="10"/>
      <c r="T435" s="10" t="s">
        <v>5328</v>
      </c>
      <c r="U435" s="6">
        <v>2</v>
      </c>
      <c r="V435" s="6" t="s">
        <v>5329</v>
      </c>
      <c r="W435" s="7" t="s">
        <v>45</v>
      </c>
      <c r="X435" s="6" t="s">
        <v>5330</v>
      </c>
      <c r="Y435" s="6" t="s">
        <v>5330</v>
      </c>
      <c r="Z435" s="13" t="s">
        <v>5330</v>
      </c>
      <c r="AA435" s="6"/>
      <c r="AB435" s="6" t="s">
        <v>220</v>
      </c>
      <c r="AC435" s="6" t="s">
        <v>5331</v>
      </c>
      <c r="AD435" s="6" t="s">
        <v>220</v>
      </c>
      <c r="AE435" s="6" t="s">
        <v>45</v>
      </c>
      <c r="AF435" s="6" t="s">
        <v>45</v>
      </c>
      <c r="AG435" s="6" t="s">
        <v>45</v>
      </c>
      <c r="AH435" s="6" t="s">
        <v>45</v>
      </c>
      <c r="AI435" s="6" t="s">
        <v>45</v>
      </c>
      <c r="AJ435" s="7" t="s">
        <v>45</v>
      </c>
      <c r="AK435" s="6" t="s">
        <v>136</v>
      </c>
      <c r="AL435" s="6">
        <v>58626</v>
      </c>
      <c r="AM435" s="6" t="s">
        <v>59</v>
      </c>
      <c r="AN435" s="6">
        <v>1</v>
      </c>
      <c r="AO435" s="6">
        <v>0</v>
      </c>
      <c r="AP435" s="6"/>
      <c r="AQ435" s="6"/>
      <c r="AR435" s="6"/>
      <c r="AS435" s="6"/>
      <c r="AT435" s="6"/>
      <c r="AU435" s="6"/>
    </row>
    <row r="436" spans="1:47" ht="12.75" customHeight="1" x14ac:dyDescent="0.25">
      <c r="A436" s="6" t="s">
        <v>4361</v>
      </c>
      <c r="B436" s="6">
        <v>1437</v>
      </c>
      <c r="C436" s="6" t="s">
        <v>78</v>
      </c>
      <c r="D436" s="6" t="s">
        <v>46</v>
      </c>
      <c r="E436" s="6">
        <v>9900007057</v>
      </c>
      <c r="F436" s="121" t="s">
        <v>46</v>
      </c>
      <c r="G436" s="6"/>
      <c r="H436" s="6"/>
      <c r="I436" s="6" t="s">
        <v>5313</v>
      </c>
      <c r="J436" s="6" t="s">
        <v>5313</v>
      </c>
      <c r="K436" s="6" t="s">
        <v>45</v>
      </c>
      <c r="L436" s="6" t="s">
        <v>4361</v>
      </c>
      <c r="M436" s="6" t="s">
        <v>45</v>
      </c>
      <c r="N436" s="6"/>
      <c r="O436" s="6" t="s">
        <v>45</v>
      </c>
      <c r="P436" s="6"/>
      <c r="Q436" s="6" t="s">
        <v>45</v>
      </c>
      <c r="R436" s="8" t="s">
        <v>45</v>
      </c>
      <c r="S436" s="10"/>
      <c r="T436" s="10" t="s">
        <v>184</v>
      </c>
      <c r="U436" s="6">
        <v>1</v>
      </c>
      <c r="V436" s="6">
        <v>1</v>
      </c>
      <c r="W436" s="7" t="s">
        <v>45</v>
      </c>
      <c r="X436" s="6" t="s">
        <v>45</v>
      </c>
      <c r="Y436" s="6" t="s">
        <v>52</v>
      </c>
      <c r="Z436" s="13" t="s">
        <v>45</v>
      </c>
      <c r="AA436" s="6"/>
      <c r="AB436" s="13" t="s">
        <v>186</v>
      </c>
      <c r="AC436" s="6" t="s">
        <v>187</v>
      </c>
      <c r="AD436" s="13" t="s">
        <v>186</v>
      </c>
      <c r="AE436" s="13" t="s">
        <v>45</v>
      </c>
      <c r="AF436" s="6" t="s">
        <v>45</v>
      </c>
      <c r="AG436" s="6" t="s">
        <v>45</v>
      </c>
      <c r="AH436" s="6" t="s">
        <v>5332</v>
      </c>
      <c r="AI436" s="6" t="s">
        <v>45</v>
      </c>
      <c r="AJ436" s="7" t="s">
        <v>45</v>
      </c>
      <c r="AK436" s="6" t="s">
        <v>45</v>
      </c>
      <c r="AL436" s="6" t="s">
        <v>45</v>
      </c>
      <c r="AM436" s="6"/>
      <c r="AN436" s="6">
        <v>1</v>
      </c>
      <c r="AO436" s="6">
        <v>0</v>
      </c>
      <c r="AP436" s="6"/>
      <c r="AQ436" s="6"/>
      <c r="AR436" s="6"/>
      <c r="AS436" s="59">
        <v>1000</v>
      </c>
      <c r="AT436" s="59">
        <v>1000</v>
      </c>
      <c r="AU436" s="6"/>
    </row>
    <row r="437" spans="1:47" ht="12.75" customHeight="1" x14ac:dyDescent="0.25">
      <c r="A437" s="6" t="s">
        <v>4361</v>
      </c>
      <c r="B437" s="6">
        <v>5579</v>
      </c>
      <c r="C437" s="6" t="s">
        <v>45</v>
      </c>
      <c r="D437" s="7" t="s">
        <v>46</v>
      </c>
      <c r="E437" s="6">
        <v>9900007057</v>
      </c>
      <c r="F437" s="121" t="s">
        <v>46</v>
      </c>
      <c r="G437" s="6"/>
      <c r="H437" s="6"/>
      <c r="I437" s="6" t="s">
        <v>5333</v>
      </c>
      <c r="J437" s="6" t="s">
        <v>5333</v>
      </c>
      <c r="K437" s="6" t="s">
        <v>5333</v>
      </c>
      <c r="L437" s="6" t="s">
        <v>4361</v>
      </c>
      <c r="M437" s="6">
        <v>1</v>
      </c>
      <c r="O437" s="6" t="s">
        <v>67</v>
      </c>
      <c r="P437" s="6"/>
      <c r="Q437" s="6" t="s">
        <v>45</v>
      </c>
      <c r="R437" s="8">
        <v>44736</v>
      </c>
      <c r="S437" s="10"/>
      <c r="T437" s="10" t="s">
        <v>115</v>
      </c>
      <c r="U437" s="6">
        <v>1</v>
      </c>
      <c r="V437" s="6" t="s">
        <v>5334</v>
      </c>
      <c r="W437" s="25" t="s">
        <v>45</v>
      </c>
      <c r="X437" s="6" t="s">
        <v>67</v>
      </c>
      <c r="Y437" s="6" t="s">
        <v>67</v>
      </c>
      <c r="Z437" s="13" t="s">
        <v>5335</v>
      </c>
      <c r="AA437" s="6"/>
      <c r="AB437" s="6" t="s">
        <v>1235</v>
      </c>
      <c r="AC437" s="6" t="s">
        <v>5336</v>
      </c>
      <c r="AD437" s="6" t="s">
        <v>1235</v>
      </c>
      <c r="AE437" s="11" t="s">
        <v>4706</v>
      </c>
      <c r="AF437" s="6" t="s">
        <v>45</v>
      </c>
      <c r="AG437" s="6" t="s">
        <v>45</v>
      </c>
      <c r="AH437" s="6" t="s">
        <v>45</v>
      </c>
      <c r="AI437" s="6" t="s">
        <v>45</v>
      </c>
      <c r="AJ437" s="7" t="s">
        <v>45</v>
      </c>
      <c r="AK437" s="6" t="s">
        <v>136</v>
      </c>
      <c r="AL437" s="6">
        <v>65184</v>
      </c>
      <c r="AM437" s="6" t="s">
        <v>59</v>
      </c>
      <c r="AN437" s="6">
        <v>1</v>
      </c>
      <c r="AO437" s="6">
        <v>0</v>
      </c>
      <c r="AP437" s="6"/>
      <c r="AQ437" s="6"/>
      <c r="AR437" s="6"/>
      <c r="AS437" s="59">
        <v>1900</v>
      </c>
      <c r="AT437" s="59">
        <v>1900</v>
      </c>
      <c r="AU437" s="6"/>
    </row>
    <row r="438" spans="1:47" ht="12.75" customHeight="1" x14ac:dyDescent="0.25">
      <c r="A438" s="6" t="s">
        <v>4361</v>
      </c>
      <c r="B438" s="6">
        <v>5151</v>
      </c>
      <c r="C438" s="6" t="s">
        <v>45</v>
      </c>
      <c r="D438" s="7" t="s">
        <v>46</v>
      </c>
      <c r="E438" s="6">
        <v>9900007057</v>
      </c>
      <c r="F438" s="121" t="s">
        <v>46</v>
      </c>
      <c r="G438" s="6"/>
      <c r="H438" s="6"/>
      <c r="I438" s="6" t="s">
        <v>5337</v>
      </c>
      <c r="J438" s="6" t="s">
        <v>5337</v>
      </c>
      <c r="K438" s="6" t="s">
        <v>5337</v>
      </c>
      <c r="L438" s="6" t="s">
        <v>4361</v>
      </c>
      <c r="M438" s="6">
        <v>1</v>
      </c>
      <c r="O438" s="6" t="s">
        <v>67</v>
      </c>
      <c r="P438" s="6"/>
      <c r="Q438" s="6" t="s">
        <v>45</v>
      </c>
      <c r="R438" s="8">
        <v>44985</v>
      </c>
      <c r="S438" s="10"/>
      <c r="T438" s="10" t="s">
        <v>115</v>
      </c>
      <c r="U438" s="6">
        <v>2</v>
      </c>
      <c r="V438" s="10" t="s">
        <v>2922</v>
      </c>
      <c r="W438" s="7" t="s">
        <v>45</v>
      </c>
      <c r="X438" s="6" t="s">
        <v>67</v>
      </c>
      <c r="Y438" s="6" t="s">
        <v>67</v>
      </c>
      <c r="Z438" s="6" t="s">
        <v>2496</v>
      </c>
      <c r="AA438" s="6"/>
      <c r="AB438" s="6" t="s">
        <v>618</v>
      </c>
      <c r="AC438" s="6" t="s">
        <v>2497</v>
      </c>
      <c r="AD438" s="6" t="s">
        <v>618</v>
      </c>
      <c r="AE438" s="6" t="s">
        <v>102</v>
      </c>
      <c r="AF438" s="6" t="s">
        <v>45</v>
      </c>
      <c r="AG438" s="6" t="s">
        <v>45</v>
      </c>
      <c r="AH438" s="6" t="s">
        <v>5338</v>
      </c>
      <c r="AI438" s="6" t="s">
        <v>5339</v>
      </c>
      <c r="AJ438" s="7" t="s">
        <v>45</v>
      </c>
      <c r="AK438" s="6" t="s">
        <v>136</v>
      </c>
      <c r="AL438" s="6">
        <v>51833</v>
      </c>
      <c r="AM438" s="6" t="s">
        <v>59</v>
      </c>
      <c r="AN438" s="6">
        <v>1</v>
      </c>
      <c r="AO438" s="6">
        <v>0</v>
      </c>
      <c r="AP438" s="6"/>
      <c r="AQ438" s="6"/>
      <c r="AR438" s="6"/>
      <c r="AS438" s="6"/>
      <c r="AT438" s="6"/>
      <c r="AU438" s="6"/>
    </row>
    <row r="439" spans="1:47" ht="12.75" customHeight="1" x14ac:dyDescent="0.25">
      <c r="A439" s="6" t="s">
        <v>4361</v>
      </c>
      <c r="B439" s="6">
        <v>5286</v>
      </c>
      <c r="C439" s="6" t="s">
        <v>45</v>
      </c>
      <c r="D439" s="32" t="s">
        <v>46</v>
      </c>
      <c r="E439" s="6">
        <v>9900007067</v>
      </c>
      <c r="F439" s="121" t="s">
        <v>46</v>
      </c>
      <c r="G439" s="6"/>
      <c r="H439" s="6"/>
      <c r="I439" s="6" t="s">
        <v>4369</v>
      </c>
      <c r="J439" s="6" t="s">
        <v>4369</v>
      </c>
      <c r="K439" s="6" t="s">
        <v>4369</v>
      </c>
      <c r="L439" s="6" t="s">
        <v>4361</v>
      </c>
      <c r="M439" s="6">
        <v>1</v>
      </c>
      <c r="O439" s="6" t="s">
        <v>45</v>
      </c>
      <c r="P439" s="6"/>
      <c r="Q439" s="6">
        <v>851</v>
      </c>
      <c r="R439" s="8">
        <v>44659</v>
      </c>
      <c r="S439" s="10"/>
      <c r="T439" s="10" t="s">
        <v>389</v>
      </c>
      <c r="U439" s="6">
        <v>3</v>
      </c>
      <c r="V439" s="6" t="s">
        <v>390</v>
      </c>
      <c r="W439" s="7" t="s">
        <v>45</v>
      </c>
      <c r="X439" s="6" t="s">
        <v>67</v>
      </c>
      <c r="Y439" s="6" t="s">
        <v>67</v>
      </c>
      <c r="Z439" s="13" t="s">
        <v>391</v>
      </c>
      <c r="AA439" s="6"/>
      <c r="AB439" s="6" t="s">
        <v>392</v>
      </c>
      <c r="AC439" s="6" t="s">
        <v>393</v>
      </c>
      <c r="AD439" s="6" t="s">
        <v>392</v>
      </c>
      <c r="AE439" s="6" t="s">
        <v>394</v>
      </c>
      <c r="AF439" s="6" t="s">
        <v>45</v>
      </c>
      <c r="AG439" s="6" t="s">
        <v>45</v>
      </c>
      <c r="AH439" s="6" t="s">
        <v>5340</v>
      </c>
      <c r="AI439" s="6" t="s">
        <v>45</v>
      </c>
      <c r="AJ439" s="7" t="s">
        <v>45</v>
      </c>
      <c r="AK439" s="6" t="s">
        <v>136</v>
      </c>
      <c r="AL439" s="6">
        <v>55214</v>
      </c>
      <c r="AM439" s="6" t="s">
        <v>59</v>
      </c>
      <c r="AN439" s="6">
        <v>1</v>
      </c>
      <c r="AO439" s="6">
        <v>0</v>
      </c>
      <c r="AP439" s="6"/>
      <c r="AQ439" s="6"/>
      <c r="AR439" s="6"/>
      <c r="AS439" s="6"/>
      <c r="AT439" s="6"/>
      <c r="AU439" s="6"/>
    </row>
    <row r="440" spans="1:47" ht="12.75" customHeight="1" x14ac:dyDescent="0.25">
      <c r="A440" s="6" t="s">
        <v>4381</v>
      </c>
      <c r="B440" s="6">
        <v>1329</v>
      </c>
      <c r="C440" s="6" t="s">
        <v>78</v>
      </c>
      <c r="D440" s="6" t="s">
        <v>46</v>
      </c>
      <c r="E440" s="143">
        <v>9900027264</v>
      </c>
      <c r="F440" s="121" t="s">
        <v>46</v>
      </c>
      <c r="G440" s="6"/>
      <c r="H440" s="6"/>
      <c r="I440" s="6" t="s">
        <v>1750</v>
      </c>
      <c r="J440" s="6" t="s">
        <v>1750</v>
      </c>
      <c r="K440" s="6" t="s">
        <v>45</v>
      </c>
      <c r="L440" s="6" t="s">
        <v>4381</v>
      </c>
      <c r="M440" s="6" t="s">
        <v>45</v>
      </c>
      <c r="N440" s="6"/>
      <c r="O440" s="6" t="s">
        <v>45</v>
      </c>
      <c r="P440" s="6"/>
      <c r="Q440" s="6" t="s">
        <v>45</v>
      </c>
      <c r="R440" s="8" t="s">
        <v>45</v>
      </c>
      <c r="S440" s="10"/>
      <c r="T440" s="10" t="s">
        <v>340</v>
      </c>
      <c r="U440" s="6">
        <v>2</v>
      </c>
      <c r="V440" s="6" t="s">
        <v>334</v>
      </c>
      <c r="W440" s="7" t="s">
        <v>45</v>
      </c>
      <c r="X440" s="6" t="s">
        <v>52</v>
      </c>
      <c r="Y440" s="6" t="s">
        <v>52</v>
      </c>
      <c r="Z440" s="6" t="s">
        <v>2496</v>
      </c>
      <c r="AA440" s="6"/>
      <c r="AB440" s="6" t="s">
        <v>618</v>
      </c>
      <c r="AC440" s="6" t="s">
        <v>2497</v>
      </c>
      <c r="AD440" s="6" t="s">
        <v>618</v>
      </c>
      <c r="AE440" s="6" t="s">
        <v>102</v>
      </c>
      <c r="AF440" s="6" t="s">
        <v>45</v>
      </c>
      <c r="AG440" s="6" t="s">
        <v>45</v>
      </c>
      <c r="AH440" s="6" t="s">
        <v>45</v>
      </c>
      <c r="AI440" s="6" t="s">
        <v>45</v>
      </c>
      <c r="AJ440" s="7" t="s">
        <v>45</v>
      </c>
      <c r="AK440" s="6" t="s">
        <v>45</v>
      </c>
      <c r="AL440" s="6" t="s">
        <v>45</v>
      </c>
      <c r="AM440" s="6"/>
      <c r="AN440" s="6">
        <v>1</v>
      </c>
      <c r="AO440" s="6">
        <v>0</v>
      </c>
      <c r="AP440" s="6"/>
      <c r="AQ440" s="6"/>
      <c r="AR440" s="6"/>
      <c r="AS440" s="59">
        <v>348</v>
      </c>
      <c r="AT440" s="59">
        <v>348</v>
      </c>
      <c r="AU440" s="6"/>
    </row>
    <row r="441" spans="1:47" ht="12.75" customHeight="1" x14ac:dyDescent="0.25">
      <c r="A441" s="6" t="s">
        <v>5291</v>
      </c>
      <c r="B441" s="6">
        <v>5611</v>
      </c>
      <c r="C441" s="10"/>
      <c r="D441" s="7" t="s">
        <v>5341</v>
      </c>
      <c r="E441" s="6">
        <v>9910006744</v>
      </c>
      <c r="F441" s="121" t="s">
        <v>46</v>
      </c>
      <c r="G441" s="6"/>
      <c r="H441" s="6"/>
      <c r="I441" s="6" t="s">
        <v>5342</v>
      </c>
      <c r="J441" s="6" t="s">
        <v>5342</v>
      </c>
      <c r="K441" s="10"/>
      <c r="L441" s="6" t="s">
        <v>5291</v>
      </c>
      <c r="M441" s="6">
        <v>1</v>
      </c>
      <c r="O441" s="10"/>
      <c r="P441" s="10"/>
      <c r="Q441" s="10"/>
      <c r="R441" s="8">
        <v>44848</v>
      </c>
      <c r="S441" s="10"/>
      <c r="T441" s="10" t="s">
        <v>593</v>
      </c>
      <c r="U441" s="10">
        <v>1</v>
      </c>
      <c r="V441" s="10">
        <v>9</v>
      </c>
      <c r="W441" s="22" t="s">
        <v>45</v>
      </c>
      <c r="X441" s="6" t="s">
        <v>67</v>
      </c>
      <c r="Y441" s="6" t="s">
        <v>67</v>
      </c>
      <c r="Z441" s="6" t="s">
        <v>3632</v>
      </c>
      <c r="AA441" s="6"/>
      <c r="AB441" s="6" t="s">
        <v>406</v>
      </c>
      <c r="AC441" s="6" t="s">
        <v>3216</v>
      </c>
      <c r="AD441" s="6" t="s">
        <v>406</v>
      </c>
      <c r="AE441" s="6" t="s">
        <v>238</v>
      </c>
      <c r="AF441" s="6" t="s">
        <v>3633</v>
      </c>
      <c r="AG441" s="6" t="s">
        <v>45</v>
      </c>
      <c r="AH441" s="10" t="s">
        <v>45</v>
      </c>
      <c r="AI441" s="10" t="s">
        <v>45</v>
      </c>
      <c r="AJ441" s="22" t="s">
        <v>45</v>
      </c>
      <c r="AK441" s="10" t="s">
        <v>136</v>
      </c>
      <c r="AL441" s="6">
        <v>76025</v>
      </c>
      <c r="AM441" s="6" t="s">
        <v>59</v>
      </c>
      <c r="AN441" s="6">
        <v>1</v>
      </c>
      <c r="AO441" s="6">
        <v>0</v>
      </c>
      <c r="AP441" s="10"/>
      <c r="AQ441" s="10"/>
      <c r="AR441" s="10"/>
      <c r="AS441" s="59">
        <v>12969</v>
      </c>
      <c r="AT441" s="59">
        <v>12969</v>
      </c>
      <c r="AU441" s="6"/>
    </row>
    <row r="442" spans="1:47" ht="12.75" customHeight="1" x14ac:dyDescent="0.25">
      <c r="A442" s="6" t="s">
        <v>5343</v>
      </c>
      <c r="B442" s="6">
        <v>2746</v>
      </c>
      <c r="C442" s="6" t="s">
        <v>78</v>
      </c>
      <c r="D442" s="6" t="s">
        <v>46</v>
      </c>
      <c r="E442" s="6">
        <v>9910100429</v>
      </c>
      <c r="F442" s="121" t="s">
        <v>46</v>
      </c>
      <c r="G442" s="6"/>
      <c r="H442" s="6"/>
      <c r="I442" s="6" t="s">
        <v>45</v>
      </c>
      <c r="J442" s="6" t="s">
        <v>45</v>
      </c>
      <c r="K442" s="6" t="s">
        <v>5344</v>
      </c>
      <c r="L442" s="6" t="s">
        <v>5343</v>
      </c>
      <c r="M442" s="6" t="s">
        <v>45</v>
      </c>
      <c r="N442" s="10"/>
      <c r="O442" s="6" t="s">
        <v>45</v>
      </c>
      <c r="P442" s="6"/>
      <c r="Q442" s="6" t="s">
        <v>1796</v>
      </c>
      <c r="R442" s="8">
        <v>44148</v>
      </c>
      <c r="S442" s="10"/>
      <c r="T442" s="10" t="s">
        <v>5345</v>
      </c>
      <c r="U442" s="6">
        <v>1</v>
      </c>
      <c r="V442" s="6" t="s">
        <v>5346</v>
      </c>
      <c r="W442" s="7" t="s">
        <v>45</v>
      </c>
      <c r="X442" s="6" t="e">
        <v>#N/A</v>
      </c>
      <c r="Y442" s="6" t="s">
        <v>45</v>
      </c>
      <c r="Z442" s="13" t="s">
        <v>45</v>
      </c>
      <c r="AA442" s="6"/>
      <c r="AB442" s="6" t="s">
        <v>45</v>
      </c>
      <c r="AC442" s="6" t="s">
        <v>1799</v>
      </c>
      <c r="AD442" s="6" t="s">
        <v>45</v>
      </c>
      <c r="AE442" s="6" t="s">
        <v>45</v>
      </c>
      <c r="AF442" s="6" t="s">
        <v>45</v>
      </c>
      <c r="AG442" s="6" t="s">
        <v>45</v>
      </c>
      <c r="AH442" s="6" t="s">
        <v>1800</v>
      </c>
      <c r="AI442" s="6" t="s">
        <v>45</v>
      </c>
      <c r="AJ442" s="7" t="s">
        <v>45</v>
      </c>
      <c r="AK442" s="6" t="s">
        <v>45</v>
      </c>
      <c r="AL442" s="6" t="s">
        <v>45</v>
      </c>
      <c r="AM442" s="6"/>
      <c r="AN442" s="6">
        <v>1</v>
      </c>
      <c r="AO442" s="6">
        <v>0</v>
      </c>
      <c r="AP442" s="6"/>
      <c r="AQ442" s="6"/>
      <c r="AR442" s="6"/>
      <c r="AS442" s="59">
        <v>6114</v>
      </c>
      <c r="AT442" s="59">
        <v>6114</v>
      </c>
      <c r="AU442" s="6"/>
    </row>
    <row r="443" spans="1:47" ht="12.75" customHeight="1" x14ac:dyDescent="0.25">
      <c r="A443" s="6" t="s">
        <v>5347</v>
      </c>
      <c r="B443" s="6">
        <v>1813</v>
      </c>
      <c r="C443" s="6" t="s">
        <v>78</v>
      </c>
      <c r="D443" s="6" t="s">
        <v>46</v>
      </c>
      <c r="E443" s="6">
        <v>9910103504</v>
      </c>
      <c r="F443" s="121" t="s">
        <v>46</v>
      </c>
      <c r="G443" s="6"/>
      <c r="H443" s="6"/>
      <c r="I443" s="6" t="s">
        <v>5348</v>
      </c>
      <c r="J443" s="6" t="s">
        <v>5348</v>
      </c>
      <c r="K443" s="6" t="s">
        <v>45</v>
      </c>
      <c r="L443" s="6" t="s">
        <v>5347</v>
      </c>
      <c r="M443" s="6" t="s">
        <v>45</v>
      </c>
      <c r="N443" s="6"/>
      <c r="O443" s="6" t="s">
        <v>45</v>
      </c>
      <c r="P443" s="6"/>
      <c r="Q443" s="6" t="s">
        <v>45</v>
      </c>
      <c r="R443" s="8" t="s">
        <v>45</v>
      </c>
      <c r="S443" s="10"/>
      <c r="T443" s="10" t="s">
        <v>3874</v>
      </c>
      <c r="U443" s="6">
        <v>2</v>
      </c>
      <c r="V443" s="6" t="s">
        <v>5349</v>
      </c>
      <c r="W443" s="7" t="s">
        <v>45</v>
      </c>
      <c r="X443" s="6" t="e">
        <v>#N/A</v>
      </c>
      <c r="Y443" s="6" t="s">
        <v>158</v>
      </c>
      <c r="Z443" s="13" t="s">
        <v>45</v>
      </c>
      <c r="AA443" s="6"/>
      <c r="AB443" s="6" t="s">
        <v>888</v>
      </c>
      <c r="AC443" s="6" t="s">
        <v>3875</v>
      </c>
      <c r="AD443" s="6" t="s">
        <v>888</v>
      </c>
      <c r="AE443" s="6" t="s">
        <v>70</v>
      </c>
      <c r="AF443" s="6" t="s">
        <v>45</v>
      </c>
      <c r="AG443" s="6" t="s">
        <v>45</v>
      </c>
      <c r="AH443" s="6" t="s">
        <v>45</v>
      </c>
      <c r="AI443" s="6" t="s">
        <v>45</v>
      </c>
      <c r="AJ443" s="7" t="s">
        <v>45</v>
      </c>
      <c r="AK443" s="6" t="s">
        <v>45</v>
      </c>
      <c r="AL443" s="6" t="s">
        <v>45</v>
      </c>
      <c r="AM443" s="6"/>
      <c r="AN443" s="6">
        <v>1</v>
      </c>
      <c r="AO443" s="6">
        <v>0</v>
      </c>
      <c r="AP443" s="6"/>
      <c r="AQ443" s="6"/>
      <c r="AR443" s="6"/>
      <c r="AS443" s="6"/>
      <c r="AT443" s="6"/>
      <c r="AU443" s="6"/>
    </row>
    <row r="444" spans="1:47" ht="12.75" customHeight="1" x14ac:dyDescent="0.25">
      <c r="A444" s="6" t="s">
        <v>4361</v>
      </c>
      <c r="B444" s="6">
        <v>5199</v>
      </c>
      <c r="C444" s="6" t="s">
        <v>45</v>
      </c>
      <c r="D444" s="6" t="s">
        <v>46</v>
      </c>
      <c r="E444" s="6">
        <v>9910104753</v>
      </c>
      <c r="F444" s="121" t="s">
        <v>46</v>
      </c>
      <c r="G444" s="6"/>
      <c r="H444" s="6"/>
      <c r="I444" s="6" t="s">
        <v>5304</v>
      </c>
      <c r="J444" s="6" t="s">
        <v>5304</v>
      </c>
      <c r="K444" s="6" t="s">
        <v>45</v>
      </c>
      <c r="L444" s="6" t="s">
        <v>4361</v>
      </c>
      <c r="M444" s="6">
        <v>1</v>
      </c>
      <c r="O444" s="6" t="s">
        <v>45</v>
      </c>
      <c r="P444" s="6"/>
      <c r="Q444" s="6" t="s">
        <v>45</v>
      </c>
      <c r="R444" s="8">
        <v>44342</v>
      </c>
      <c r="S444" s="10"/>
      <c r="T444" s="10" t="s">
        <v>73</v>
      </c>
      <c r="U444" s="6">
        <v>3</v>
      </c>
      <c r="V444" s="10">
        <v>308</v>
      </c>
      <c r="W444" s="7" t="s">
        <v>45</v>
      </c>
      <c r="X444" s="6" t="e">
        <v>#N/A</v>
      </c>
      <c r="Y444" s="6" t="s">
        <v>67</v>
      </c>
      <c r="Z444" s="13" t="s">
        <v>45</v>
      </c>
      <c r="AA444" s="6"/>
      <c r="AB444" s="6" t="s">
        <v>159</v>
      </c>
      <c r="AC444" s="6" t="s">
        <v>5350</v>
      </c>
      <c r="AD444" s="6" t="s">
        <v>159</v>
      </c>
      <c r="AE444" s="6" t="s">
        <v>70</v>
      </c>
      <c r="AF444" s="6" t="s">
        <v>45</v>
      </c>
      <c r="AG444" s="6" t="s">
        <v>45</v>
      </c>
      <c r="AH444" s="6" t="s">
        <v>5351</v>
      </c>
      <c r="AI444" s="6" t="s">
        <v>45</v>
      </c>
      <c r="AJ444" s="7" t="s">
        <v>45</v>
      </c>
      <c r="AK444" s="6" t="s">
        <v>45</v>
      </c>
      <c r="AL444" s="6">
        <v>30955</v>
      </c>
      <c r="AM444" s="6"/>
      <c r="AN444" s="6">
        <v>1</v>
      </c>
      <c r="AO444" s="6">
        <v>0</v>
      </c>
      <c r="AP444" s="6"/>
      <c r="AQ444" s="6"/>
      <c r="AR444" s="6"/>
      <c r="AS444" s="6"/>
      <c r="AT444" s="6"/>
      <c r="AU444" s="6"/>
    </row>
    <row r="445" spans="1:47" ht="12.75" customHeight="1" x14ac:dyDescent="0.25">
      <c r="A445" s="6" t="s">
        <v>4361</v>
      </c>
      <c r="B445" s="6">
        <v>5237</v>
      </c>
      <c r="C445" s="6"/>
      <c r="D445" s="6" t="s">
        <v>46</v>
      </c>
      <c r="E445" s="6">
        <v>9910104753</v>
      </c>
      <c r="F445" s="121" t="s">
        <v>46</v>
      </c>
      <c r="G445" s="6"/>
      <c r="H445" s="6"/>
      <c r="I445" s="6" t="s">
        <v>5327</v>
      </c>
      <c r="J445" s="6" t="s">
        <v>5327</v>
      </c>
      <c r="K445" s="6" t="s">
        <v>5327</v>
      </c>
      <c r="L445" s="6" t="s">
        <v>4361</v>
      </c>
      <c r="M445" s="6">
        <v>1</v>
      </c>
      <c r="O445" s="6"/>
      <c r="P445" s="6"/>
      <c r="Q445" s="6">
        <v>851</v>
      </c>
      <c r="R445" s="8">
        <v>44593</v>
      </c>
      <c r="S445" s="10"/>
      <c r="T445" s="10" t="s">
        <v>2082</v>
      </c>
      <c r="U445" s="6">
        <v>2</v>
      </c>
      <c r="V445" s="10" t="s">
        <v>560</v>
      </c>
      <c r="W445" s="7" t="s">
        <v>45</v>
      </c>
      <c r="X445" s="6" t="s">
        <v>67</v>
      </c>
      <c r="Y445" s="6" t="s">
        <v>67</v>
      </c>
      <c r="Z445" s="13"/>
      <c r="AA445" s="6"/>
      <c r="AB445" s="6" t="s">
        <v>159</v>
      </c>
      <c r="AC445" s="6" t="s">
        <v>4296</v>
      </c>
      <c r="AD445" s="6" t="s">
        <v>159</v>
      </c>
      <c r="AE445" s="6" t="s">
        <v>447</v>
      </c>
      <c r="AF445" s="6"/>
      <c r="AG445" s="6"/>
      <c r="AH445" s="6" t="s">
        <v>4297</v>
      </c>
      <c r="AI445" s="6" t="s">
        <v>45</v>
      </c>
      <c r="AJ445" s="7" t="s">
        <v>45</v>
      </c>
      <c r="AK445" s="6" t="s">
        <v>136</v>
      </c>
      <c r="AL445" s="6">
        <v>53109</v>
      </c>
      <c r="AM445" s="6"/>
      <c r="AN445" s="6">
        <v>1</v>
      </c>
      <c r="AO445" s="6">
        <v>0</v>
      </c>
      <c r="AP445" s="6"/>
      <c r="AQ445" s="6"/>
      <c r="AR445" s="6"/>
      <c r="AS445" s="6"/>
      <c r="AT445" s="6"/>
      <c r="AU445" s="6"/>
    </row>
    <row r="446" spans="1:47" ht="12.75" customHeight="1" x14ac:dyDescent="0.25">
      <c r="A446" s="6" t="s">
        <v>4361</v>
      </c>
      <c r="B446" s="6">
        <v>5693</v>
      </c>
      <c r="C446" s="10" t="s">
        <v>45</v>
      </c>
      <c r="D446" s="6" t="s">
        <v>46</v>
      </c>
      <c r="E446" s="6">
        <v>9910104753</v>
      </c>
      <c r="F446" s="121" t="s">
        <v>46</v>
      </c>
      <c r="G446" s="6"/>
      <c r="H446" s="10"/>
      <c r="I446" s="10" t="s">
        <v>5304</v>
      </c>
      <c r="J446" s="10" t="s">
        <v>5304</v>
      </c>
      <c r="K446" s="10" t="s">
        <v>5304</v>
      </c>
      <c r="L446" s="10" t="s">
        <v>4361</v>
      </c>
      <c r="M446" s="6">
        <v>1</v>
      </c>
      <c r="O446" s="10" t="s">
        <v>67</v>
      </c>
      <c r="P446" s="10"/>
      <c r="Q446" s="10">
        <v>851</v>
      </c>
      <c r="R446" s="8">
        <v>44846</v>
      </c>
      <c r="S446" s="10"/>
      <c r="T446" s="10" t="s">
        <v>541</v>
      </c>
      <c r="U446" s="10">
        <v>3</v>
      </c>
      <c r="V446" s="10" t="s">
        <v>5352</v>
      </c>
      <c r="W446" s="7" t="s">
        <v>45</v>
      </c>
      <c r="X446" s="6" t="s">
        <v>67</v>
      </c>
      <c r="Y446" s="6" t="s">
        <v>67</v>
      </c>
      <c r="Z446" s="6" t="s">
        <v>5353</v>
      </c>
      <c r="AA446" s="6"/>
      <c r="AB446" s="6"/>
      <c r="AC446" s="6" t="s">
        <v>972</v>
      </c>
      <c r="AD446" s="6"/>
      <c r="AE446" s="6"/>
      <c r="AF446" s="10" t="s">
        <v>45</v>
      </c>
      <c r="AG446" s="10" t="s">
        <v>45</v>
      </c>
      <c r="AH446" s="10" t="s">
        <v>45</v>
      </c>
      <c r="AI446" s="6" t="s">
        <v>45</v>
      </c>
      <c r="AJ446" s="22" t="s">
        <v>45</v>
      </c>
      <c r="AK446" s="10" t="s">
        <v>136</v>
      </c>
      <c r="AL446" s="10">
        <v>67177</v>
      </c>
      <c r="AM446" s="6" t="s">
        <v>59</v>
      </c>
      <c r="AN446" s="6">
        <v>1</v>
      </c>
      <c r="AO446" s="11">
        <v>0</v>
      </c>
      <c r="AP446" s="10"/>
      <c r="AQ446" s="10"/>
      <c r="AR446" s="10"/>
      <c r="AS446" s="6"/>
      <c r="AT446" s="6"/>
      <c r="AU446" s="6"/>
    </row>
    <row r="447" spans="1:47" ht="12.75" customHeight="1" x14ac:dyDescent="0.25">
      <c r="A447" s="6" t="s">
        <v>4361</v>
      </c>
      <c r="B447" s="6">
        <v>16</v>
      </c>
      <c r="C447" s="6" t="s">
        <v>78</v>
      </c>
      <c r="D447" s="6" t="s">
        <v>46</v>
      </c>
      <c r="E447" s="6">
        <v>9910105054</v>
      </c>
      <c r="F447" s="121" t="s">
        <v>46</v>
      </c>
      <c r="G447" s="6"/>
      <c r="H447" s="6"/>
      <c r="I447" s="6" t="s">
        <v>5354</v>
      </c>
      <c r="J447" s="6" t="s">
        <v>5354</v>
      </c>
      <c r="K447" s="6" t="s">
        <v>45</v>
      </c>
      <c r="L447" s="6" t="s">
        <v>4361</v>
      </c>
      <c r="M447" s="6">
        <v>1</v>
      </c>
      <c r="N447" s="6"/>
      <c r="O447" s="6" t="s">
        <v>45</v>
      </c>
      <c r="P447" s="6"/>
      <c r="Q447" s="6" t="s">
        <v>45</v>
      </c>
      <c r="R447" s="8">
        <v>44033</v>
      </c>
      <c r="S447" s="10"/>
      <c r="T447" s="10" t="s">
        <v>66</v>
      </c>
      <c r="U447" s="6">
        <v>1</v>
      </c>
      <c r="V447" s="6">
        <v>123</v>
      </c>
      <c r="W447" s="7" t="s">
        <v>45</v>
      </c>
      <c r="X447" s="6" t="e">
        <v>#N/A</v>
      </c>
      <c r="Y447" s="6" t="s">
        <v>45</v>
      </c>
      <c r="Z447" s="6" t="s">
        <v>2549</v>
      </c>
      <c r="AA447" s="6"/>
      <c r="AB447" s="6" t="s">
        <v>5355</v>
      </c>
      <c r="AC447" s="6" t="s">
        <v>5356</v>
      </c>
      <c r="AD447" s="6" t="s">
        <v>5355</v>
      </c>
      <c r="AE447" s="6" t="s">
        <v>45</v>
      </c>
      <c r="AF447" s="6" t="s">
        <v>45</v>
      </c>
      <c r="AG447" s="6" t="s">
        <v>45</v>
      </c>
      <c r="AH447" s="6" t="s">
        <v>45</v>
      </c>
      <c r="AI447" s="6" t="s">
        <v>45</v>
      </c>
      <c r="AJ447" s="7" t="s">
        <v>45</v>
      </c>
      <c r="AK447" s="6" t="s">
        <v>136</v>
      </c>
      <c r="AL447" s="6" t="s">
        <v>45</v>
      </c>
      <c r="AM447" s="6"/>
      <c r="AN447" s="6">
        <v>1</v>
      </c>
      <c r="AO447" s="6">
        <v>0</v>
      </c>
      <c r="AP447" s="6"/>
      <c r="AQ447" s="6"/>
      <c r="AR447" s="6"/>
      <c r="AS447" s="6"/>
      <c r="AT447" s="6"/>
      <c r="AU447" s="6"/>
    </row>
    <row r="448" spans="1:47" ht="12.75" customHeight="1" x14ac:dyDescent="0.25">
      <c r="A448" s="6" t="s">
        <v>5357</v>
      </c>
      <c r="B448" s="6">
        <v>1812</v>
      </c>
      <c r="C448" s="6" t="s">
        <v>78</v>
      </c>
      <c r="D448" s="6" t="s">
        <v>46</v>
      </c>
      <c r="E448" s="6">
        <v>9910105533</v>
      </c>
      <c r="F448" s="121" t="s">
        <v>46</v>
      </c>
      <c r="G448" s="6"/>
      <c r="H448" s="6"/>
      <c r="I448" s="6" t="s">
        <v>5358</v>
      </c>
      <c r="J448" s="6" t="s">
        <v>5358</v>
      </c>
      <c r="K448" s="6" t="s">
        <v>45</v>
      </c>
      <c r="L448" s="6" t="s">
        <v>5357</v>
      </c>
      <c r="M448" s="6" t="s">
        <v>45</v>
      </c>
      <c r="N448" s="6"/>
      <c r="O448" s="6" t="s">
        <v>45</v>
      </c>
      <c r="P448" s="6"/>
      <c r="Q448" s="6" t="s">
        <v>45</v>
      </c>
      <c r="R448" s="8" t="s">
        <v>45</v>
      </c>
      <c r="S448" s="10"/>
      <c r="T448" s="10" t="s">
        <v>3874</v>
      </c>
      <c r="U448" s="6">
        <v>2</v>
      </c>
      <c r="V448" s="6" t="s">
        <v>5349</v>
      </c>
      <c r="W448" s="7" t="s">
        <v>45</v>
      </c>
      <c r="X448" s="6" t="e">
        <v>#N/A</v>
      </c>
      <c r="Y448" s="6" t="s">
        <v>158</v>
      </c>
      <c r="Z448" s="13" t="s">
        <v>45</v>
      </c>
      <c r="AA448" s="6"/>
      <c r="AB448" s="6" t="s">
        <v>888</v>
      </c>
      <c r="AC448" s="6" t="s">
        <v>3875</v>
      </c>
      <c r="AD448" s="6" t="s">
        <v>888</v>
      </c>
      <c r="AE448" s="6" t="s">
        <v>70</v>
      </c>
      <c r="AF448" s="6" t="s">
        <v>45</v>
      </c>
      <c r="AG448" s="6" t="s">
        <v>45</v>
      </c>
      <c r="AH448" s="6" t="s">
        <v>45</v>
      </c>
      <c r="AI448" s="6" t="s">
        <v>45</v>
      </c>
      <c r="AJ448" s="7" t="s">
        <v>45</v>
      </c>
      <c r="AK448" s="6" t="s">
        <v>45</v>
      </c>
      <c r="AL448" s="6" t="s">
        <v>45</v>
      </c>
      <c r="AM448" s="6"/>
      <c r="AN448" s="6">
        <v>1</v>
      </c>
      <c r="AO448" s="6">
        <v>0</v>
      </c>
      <c r="AP448" s="6"/>
      <c r="AQ448" s="6"/>
      <c r="AR448" s="6"/>
      <c r="AS448" s="59">
        <v>26016</v>
      </c>
      <c r="AT448" s="59">
        <v>26016</v>
      </c>
      <c r="AU448" s="6"/>
    </row>
    <row r="449" spans="1:47" ht="12.75" customHeight="1" x14ac:dyDescent="0.25">
      <c r="A449" s="6" t="s">
        <v>5357</v>
      </c>
      <c r="B449" s="6">
        <v>1814</v>
      </c>
      <c r="C449" s="6" t="s">
        <v>78</v>
      </c>
      <c r="D449" s="6" t="s">
        <v>46</v>
      </c>
      <c r="E449" s="6">
        <v>9910105534</v>
      </c>
      <c r="F449" s="121" t="s">
        <v>46</v>
      </c>
      <c r="G449" s="6"/>
      <c r="H449" s="6"/>
      <c r="I449" s="6" t="s">
        <v>5359</v>
      </c>
      <c r="J449" s="6" t="s">
        <v>5359</v>
      </c>
      <c r="K449" s="6" t="s">
        <v>45</v>
      </c>
      <c r="L449" s="6" t="s">
        <v>5357</v>
      </c>
      <c r="M449" s="6" t="s">
        <v>45</v>
      </c>
      <c r="N449" s="6"/>
      <c r="O449" s="6" t="s">
        <v>45</v>
      </c>
      <c r="P449" s="6"/>
      <c r="Q449" s="6" t="s">
        <v>45</v>
      </c>
      <c r="R449" s="8" t="s">
        <v>45</v>
      </c>
      <c r="S449" s="10"/>
      <c r="T449" s="10" t="s">
        <v>3874</v>
      </c>
      <c r="U449" s="6">
        <v>2</v>
      </c>
      <c r="V449" s="6" t="s">
        <v>5349</v>
      </c>
      <c r="W449" s="7" t="s">
        <v>45</v>
      </c>
      <c r="X449" s="6" t="e">
        <v>#N/A</v>
      </c>
      <c r="Y449" s="6" t="s">
        <v>158</v>
      </c>
      <c r="Z449" s="13" t="s">
        <v>45</v>
      </c>
      <c r="AA449" s="6"/>
      <c r="AB449" s="6" t="s">
        <v>888</v>
      </c>
      <c r="AC449" s="6" t="s">
        <v>3875</v>
      </c>
      <c r="AD449" s="6" t="s">
        <v>888</v>
      </c>
      <c r="AE449" s="6" t="s">
        <v>70</v>
      </c>
      <c r="AF449" s="6" t="s">
        <v>45</v>
      </c>
      <c r="AG449" s="6" t="s">
        <v>45</v>
      </c>
      <c r="AH449" s="6" t="s">
        <v>45</v>
      </c>
      <c r="AI449" s="6" t="s">
        <v>45</v>
      </c>
      <c r="AJ449" s="7" t="s">
        <v>45</v>
      </c>
      <c r="AK449" s="6" t="s">
        <v>45</v>
      </c>
      <c r="AL449" s="6" t="s">
        <v>45</v>
      </c>
      <c r="AM449" s="6"/>
      <c r="AN449" s="6">
        <v>1</v>
      </c>
      <c r="AO449" s="6">
        <v>0</v>
      </c>
      <c r="AP449" s="6"/>
      <c r="AQ449" s="6"/>
      <c r="AR449" s="6"/>
      <c r="AS449" s="6"/>
      <c r="AT449" s="6"/>
      <c r="AU449" s="6"/>
    </row>
    <row r="450" spans="1:47" ht="12.75" customHeight="1" x14ac:dyDescent="0.25">
      <c r="A450" s="6" t="s">
        <v>4361</v>
      </c>
      <c r="B450" s="6">
        <v>5490</v>
      </c>
      <c r="C450" s="6" t="s">
        <v>45</v>
      </c>
      <c r="D450" s="6" t="s">
        <v>46</v>
      </c>
      <c r="E450" s="6">
        <v>9910114067</v>
      </c>
      <c r="F450" s="121" t="s">
        <v>46</v>
      </c>
      <c r="G450" s="6"/>
      <c r="H450" s="6"/>
      <c r="I450" s="6" t="s">
        <v>5360</v>
      </c>
      <c r="J450" s="6" t="s">
        <v>5361</v>
      </c>
      <c r="K450" s="6" t="s">
        <v>5360</v>
      </c>
      <c r="L450" s="6" t="s">
        <v>4361</v>
      </c>
      <c r="M450" s="6">
        <v>1</v>
      </c>
      <c r="O450" s="6" t="s">
        <v>67</v>
      </c>
      <c r="P450" s="6"/>
      <c r="Q450" s="6">
        <v>851</v>
      </c>
      <c r="R450" s="8">
        <v>44672</v>
      </c>
      <c r="S450" s="10"/>
      <c r="T450" s="10" t="s">
        <v>66</v>
      </c>
      <c r="U450" s="6">
        <v>3</v>
      </c>
      <c r="V450" s="6" t="s">
        <v>5362</v>
      </c>
      <c r="W450" s="7" t="s">
        <v>45</v>
      </c>
      <c r="X450" s="6" t="s">
        <v>67</v>
      </c>
      <c r="Y450" s="6" t="s">
        <v>67</v>
      </c>
      <c r="Z450" s="13" t="s">
        <v>5363</v>
      </c>
      <c r="AA450" s="11"/>
      <c r="AB450" s="11" t="s">
        <v>100</v>
      </c>
      <c r="AC450" s="11" t="s">
        <v>5364</v>
      </c>
      <c r="AD450" s="11" t="s">
        <v>100</v>
      </c>
      <c r="AE450" s="11" t="s">
        <v>175</v>
      </c>
      <c r="AF450" s="6" t="s">
        <v>45</v>
      </c>
      <c r="AG450" s="6" t="s">
        <v>45</v>
      </c>
      <c r="AH450" s="6" t="s">
        <v>45</v>
      </c>
      <c r="AI450" s="6" t="s">
        <v>45</v>
      </c>
      <c r="AJ450" s="7" t="s">
        <v>45</v>
      </c>
      <c r="AK450" s="6" t="s">
        <v>136</v>
      </c>
      <c r="AL450" s="6">
        <v>58139</v>
      </c>
      <c r="AM450" s="6" t="s">
        <v>45</v>
      </c>
      <c r="AN450" s="6">
        <v>1</v>
      </c>
      <c r="AO450" s="6">
        <v>0</v>
      </c>
      <c r="AP450" s="6"/>
      <c r="AQ450" s="6"/>
      <c r="AR450" s="6"/>
      <c r="AS450" s="59">
        <v>1361</v>
      </c>
      <c r="AT450" s="59">
        <v>1361</v>
      </c>
      <c r="AU450" s="6"/>
    </row>
    <row r="451" spans="1:47" ht="12.75" customHeight="1" x14ac:dyDescent="0.25">
      <c r="A451" s="6" t="s">
        <v>5365</v>
      </c>
      <c r="B451" s="6">
        <v>5553</v>
      </c>
      <c r="C451" s="6" t="s">
        <v>45</v>
      </c>
      <c r="D451" s="13" t="s">
        <v>46</v>
      </c>
      <c r="E451" s="6">
        <v>9910115080</v>
      </c>
      <c r="F451" s="121" t="s">
        <v>46</v>
      </c>
      <c r="G451" s="6"/>
      <c r="H451" s="6"/>
      <c r="I451" s="6" t="s">
        <v>5366</v>
      </c>
      <c r="J451" s="6" t="s">
        <v>5367</v>
      </c>
      <c r="K451" s="6" t="s">
        <v>5366</v>
      </c>
      <c r="L451" s="6" t="s">
        <v>5365</v>
      </c>
      <c r="M451" s="6">
        <v>1</v>
      </c>
      <c r="O451" s="6" t="s">
        <v>45</v>
      </c>
      <c r="P451" s="6"/>
      <c r="Q451" s="6" t="s">
        <v>45</v>
      </c>
      <c r="R451" s="8">
        <v>44712</v>
      </c>
      <c r="S451" s="10"/>
      <c r="T451" s="10" t="s">
        <v>93</v>
      </c>
      <c r="U451" s="6">
        <v>4</v>
      </c>
      <c r="V451" s="6">
        <v>405</v>
      </c>
      <c r="W451" s="7" t="s">
        <v>45</v>
      </c>
      <c r="X451" s="13" t="s">
        <v>67</v>
      </c>
      <c r="Y451" s="13" t="s">
        <v>67</v>
      </c>
      <c r="Z451" s="13" t="s">
        <v>45</v>
      </c>
      <c r="AA451" s="6"/>
      <c r="AB451" s="6" t="s">
        <v>45</v>
      </c>
      <c r="AC451" s="6" t="s">
        <v>129</v>
      </c>
      <c r="AD451" s="6" t="s">
        <v>45</v>
      </c>
      <c r="AE451" s="6" t="s">
        <v>45</v>
      </c>
      <c r="AF451" s="6" t="s">
        <v>45</v>
      </c>
      <c r="AG451" s="6" t="s">
        <v>45</v>
      </c>
      <c r="AH451" s="6" t="s">
        <v>45</v>
      </c>
      <c r="AI451" s="6" t="s">
        <v>45</v>
      </c>
      <c r="AJ451" s="7" t="s">
        <v>45</v>
      </c>
      <c r="AK451" s="6" t="s">
        <v>5368</v>
      </c>
      <c r="AL451" s="6" t="s">
        <v>45</v>
      </c>
      <c r="AM451" s="6" t="s">
        <v>208</v>
      </c>
      <c r="AN451" s="6">
        <v>1</v>
      </c>
      <c r="AO451" s="6">
        <v>0</v>
      </c>
      <c r="AP451" s="6"/>
      <c r="AQ451" s="6"/>
      <c r="AR451" s="6"/>
      <c r="AS451" s="6"/>
      <c r="AT451" s="6"/>
      <c r="AU451" s="6"/>
    </row>
    <row r="452" spans="1:47" ht="12.75" customHeight="1" x14ac:dyDescent="0.25">
      <c r="A452" s="6" t="s">
        <v>4361</v>
      </c>
      <c r="B452" s="6">
        <v>5018</v>
      </c>
      <c r="C452" s="6" t="s">
        <v>45</v>
      </c>
      <c r="D452" s="6" t="s">
        <v>46</v>
      </c>
      <c r="E452" s="6">
        <v>9910119855</v>
      </c>
      <c r="F452" s="121" t="s">
        <v>46</v>
      </c>
      <c r="G452" s="6"/>
      <c r="H452" s="6"/>
      <c r="I452" s="6" t="s">
        <v>5369</v>
      </c>
      <c r="J452" s="6" t="s">
        <v>5369</v>
      </c>
      <c r="K452" s="6" t="s">
        <v>5369</v>
      </c>
      <c r="L452" s="6" t="s">
        <v>4361</v>
      </c>
      <c r="M452" s="6">
        <v>1</v>
      </c>
      <c r="O452" s="6" t="s">
        <v>67</v>
      </c>
      <c r="P452" s="6"/>
      <c r="Q452" s="6">
        <v>851</v>
      </c>
      <c r="R452" s="8">
        <v>44488</v>
      </c>
      <c r="S452" s="10"/>
      <c r="T452" s="10" t="s">
        <v>93</v>
      </c>
      <c r="U452" s="6">
        <v>4</v>
      </c>
      <c r="V452" s="10">
        <v>405</v>
      </c>
      <c r="W452" s="7" t="s">
        <v>45</v>
      </c>
      <c r="X452" s="6" t="s">
        <v>67</v>
      </c>
      <c r="Y452" s="6" t="s">
        <v>67</v>
      </c>
      <c r="Z452" s="13" t="s">
        <v>3071</v>
      </c>
      <c r="AA452" s="6"/>
      <c r="AB452" s="6" t="s">
        <v>45</v>
      </c>
      <c r="AC452" s="6" t="s">
        <v>129</v>
      </c>
      <c r="AD452" s="6" t="s">
        <v>45</v>
      </c>
      <c r="AE452" s="6" t="s">
        <v>45</v>
      </c>
      <c r="AF452" s="6" t="s">
        <v>45</v>
      </c>
      <c r="AG452" s="6" t="s">
        <v>45</v>
      </c>
      <c r="AH452" s="6" t="s">
        <v>5370</v>
      </c>
      <c r="AI452" s="6" t="s">
        <v>45</v>
      </c>
      <c r="AJ452" s="7" t="s">
        <v>45</v>
      </c>
      <c r="AK452" s="6" t="s">
        <v>45</v>
      </c>
      <c r="AL452" s="6">
        <v>43125</v>
      </c>
      <c r="AM452" s="6"/>
      <c r="AN452" s="6">
        <v>1</v>
      </c>
      <c r="AO452" s="6">
        <v>0</v>
      </c>
      <c r="AP452" s="6"/>
      <c r="AQ452" s="6"/>
      <c r="AR452" s="6"/>
      <c r="AS452" s="6"/>
      <c r="AT452" s="6"/>
      <c r="AU452" s="6"/>
    </row>
    <row r="453" spans="1:47" ht="12.75" customHeight="1" x14ac:dyDescent="0.25">
      <c r="A453" s="6" t="s">
        <v>5371</v>
      </c>
      <c r="B453" s="6">
        <v>5055</v>
      </c>
      <c r="C453" s="6" t="s">
        <v>45</v>
      </c>
      <c r="D453" s="6" t="s">
        <v>46</v>
      </c>
      <c r="E453" s="6">
        <v>9910120090</v>
      </c>
      <c r="F453" s="121" t="s">
        <v>46</v>
      </c>
      <c r="G453" s="6"/>
      <c r="H453" s="20"/>
      <c r="I453" s="6" t="s">
        <v>5372</v>
      </c>
      <c r="J453" s="20" t="s">
        <v>5373</v>
      </c>
      <c r="K453" s="6" t="s">
        <v>5372</v>
      </c>
      <c r="L453" s="6" t="s">
        <v>5371</v>
      </c>
      <c r="M453" s="6">
        <v>1</v>
      </c>
      <c r="O453" s="6" t="s">
        <v>67</v>
      </c>
      <c r="P453" s="6"/>
      <c r="Q453" s="6" t="s">
        <v>5374</v>
      </c>
      <c r="R453" s="8">
        <v>44375</v>
      </c>
      <c r="S453" s="10"/>
      <c r="T453" s="10" t="s">
        <v>218</v>
      </c>
      <c r="U453" s="6">
        <v>2</v>
      </c>
      <c r="V453" s="10" t="s">
        <v>235</v>
      </c>
      <c r="W453" s="7" t="s">
        <v>45</v>
      </c>
      <c r="X453" s="6" t="s">
        <v>67</v>
      </c>
      <c r="Y453" s="6" t="s">
        <v>67</v>
      </c>
      <c r="Z453" s="13" t="s">
        <v>45</v>
      </c>
      <c r="AA453" s="6"/>
      <c r="AB453" s="6" t="s">
        <v>173</v>
      </c>
      <c r="AC453" s="6" t="s">
        <v>5375</v>
      </c>
      <c r="AD453" s="6" t="s">
        <v>173</v>
      </c>
      <c r="AE453" s="11" t="s">
        <v>378</v>
      </c>
      <c r="AF453" s="6" t="s">
        <v>45</v>
      </c>
      <c r="AG453" s="6" t="s">
        <v>45</v>
      </c>
      <c r="AH453" s="6" t="s">
        <v>45</v>
      </c>
      <c r="AI453" s="6" t="s">
        <v>45</v>
      </c>
      <c r="AJ453" s="7" t="s">
        <v>45</v>
      </c>
      <c r="AK453" s="6" t="s">
        <v>45</v>
      </c>
      <c r="AL453" s="6">
        <v>32198</v>
      </c>
      <c r="AM453" s="6"/>
      <c r="AN453" s="6">
        <v>1</v>
      </c>
      <c r="AO453" s="6">
        <v>0</v>
      </c>
      <c r="AP453" s="6"/>
      <c r="AQ453" s="6"/>
      <c r="AR453" s="6"/>
      <c r="AS453" s="6"/>
      <c r="AT453" s="6"/>
      <c r="AU453" s="6"/>
    </row>
    <row r="454" spans="1:47" ht="12.75" customHeight="1" x14ac:dyDescent="0.25">
      <c r="A454" s="6" t="s">
        <v>5371</v>
      </c>
      <c r="B454" s="6">
        <v>5054</v>
      </c>
      <c r="C454" s="6" t="s">
        <v>45</v>
      </c>
      <c r="D454" s="6" t="s">
        <v>46</v>
      </c>
      <c r="E454" s="6">
        <v>9910120092</v>
      </c>
      <c r="F454" s="121" t="s">
        <v>46</v>
      </c>
      <c r="G454" s="6"/>
      <c r="H454" s="20"/>
      <c r="I454" s="6" t="s">
        <v>5376</v>
      </c>
      <c r="J454" s="20" t="s">
        <v>5377</v>
      </c>
      <c r="K454" s="6" t="s">
        <v>5376</v>
      </c>
      <c r="L454" s="6" t="s">
        <v>5371</v>
      </c>
      <c r="M454" s="6">
        <v>1</v>
      </c>
      <c r="O454" s="6" t="s">
        <v>67</v>
      </c>
      <c r="P454" s="6"/>
      <c r="Q454" s="6" t="s">
        <v>45</v>
      </c>
      <c r="R454" s="8">
        <v>44375</v>
      </c>
      <c r="S454" s="10"/>
      <c r="T454" s="10" t="s">
        <v>218</v>
      </c>
      <c r="U454" s="6">
        <v>2</v>
      </c>
      <c r="V454" s="10" t="s">
        <v>235</v>
      </c>
      <c r="W454" s="7" t="s">
        <v>45</v>
      </c>
      <c r="X454" s="6" t="s">
        <v>67</v>
      </c>
      <c r="Y454" s="6" t="s">
        <v>67</v>
      </c>
      <c r="Z454" s="13" t="s">
        <v>45</v>
      </c>
      <c r="AA454" s="6"/>
      <c r="AB454" s="11" t="s">
        <v>213</v>
      </c>
      <c r="AC454" s="6" t="s">
        <v>1804</v>
      </c>
      <c r="AD454" s="11" t="s">
        <v>213</v>
      </c>
      <c r="AE454" s="11" t="s">
        <v>537</v>
      </c>
      <c r="AF454" s="6" t="s">
        <v>45</v>
      </c>
      <c r="AG454" s="6" t="s">
        <v>45</v>
      </c>
      <c r="AH454" s="6" t="s">
        <v>45</v>
      </c>
      <c r="AI454" s="6" t="s">
        <v>45</v>
      </c>
      <c r="AJ454" s="7" t="s">
        <v>45</v>
      </c>
      <c r="AK454" s="6" t="s">
        <v>45</v>
      </c>
      <c r="AL454" s="6">
        <v>32198</v>
      </c>
      <c r="AM454" s="6"/>
      <c r="AN454" s="6">
        <v>1</v>
      </c>
      <c r="AO454" s="6">
        <v>0</v>
      </c>
      <c r="AP454" s="6"/>
      <c r="AQ454" s="6"/>
      <c r="AR454" s="6"/>
      <c r="AS454" s="6"/>
      <c r="AT454" s="6"/>
      <c r="AU454" s="6"/>
    </row>
    <row r="455" spans="1:47" ht="12.75" customHeight="1" x14ac:dyDescent="0.25">
      <c r="A455" s="6" t="s">
        <v>5371</v>
      </c>
      <c r="B455" s="6">
        <v>5056</v>
      </c>
      <c r="C455" s="6" t="s">
        <v>45</v>
      </c>
      <c r="D455" s="6" t="s">
        <v>46</v>
      </c>
      <c r="E455" s="6">
        <v>9910120092</v>
      </c>
      <c r="F455" s="121" t="s">
        <v>46</v>
      </c>
      <c r="G455" s="6"/>
      <c r="H455" s="20"/>
      <c r="I455" s="6" t="s">
        <v>5376</v>
      </c>
      <c r="J455" s="20" t="s">
        <v>5377</v>
      </c>
      <c r="K455" s="6" t="s">
        <v>5376</v>
      </c>
      <c r="L455" s="6" t="s">
        <v>5371</v>
      </c>
      <c r="M455" s="6">
        <v>1</v>
      </c>
      <c r="O455" s="6" t="s">
        <v>67</v>
      </c>
      <c r="P455" s="6"/>
      <c r="Q455" s="6" t="s">
        <v>45</v>
      </c>
      <c r="R455" s="8">
        <v>44375</v>
      </c>
      <c r="S455" s="10"/>
      <c r="T455" s="10" t="s">
        <v>218</v>
      </c>
      <c r="U455" s="6">
        <v>2</v>
      </c>
      <c r="V455" s="10" t="s">
        <v>235</v>
      </c>
      <c r="W455" s="7" t="s">
        <v>45</v>
      </c>
      <c r="X455" s="6" t="s">
        <v>67</v>
      </c>
      <c r="Y455" s="6" t="s">
        <v>67</v>
      </c>
      <c r="Z455" s="13" t="s">
        <v>45</v>
      </c>
      <c r="AA455" s="6"/>
      <c r="AB455" s="6" t="s">
        <v>173</v>
      </c>
      <c r="AC455" s="6" t="s">
        <v>5375</v>
      </c>
      <c r="AD455" s="6" t="s">
        <v>173</v>
      </c>
      <c r="AE455" s="11" t="s">
        <v>378</v>
      </c>
      <c r="AF455" s="6" t="s">
        <v>45</v>
      </c>
      <c r="AG455" s="6" t="s">
        <v>45</v>
      </c>
      <c r="AH455" s="6" t="s">
        <v>45</v>
      </c>
      <c r="AI455" s="6" t="s">
        <v>45</v>
      </c>
      <c r="AJ455" s="7" t="s">
        <v>45</v>
      </c>
      <c r="AK455" s="6" t="s">
        <v>45</v>
      </c>
      <c r="AL455" s="6">
        <v>32198</v>
      </c>
      <c r="AM455" s="6"/>
      <c r="AN455" s="6">
        <v>1</v>
      </c>
      <c r="AO455" s="6">
        <v>0</v>
      </c>
      <c r="AP455" s="6"/>
      <c r="AQ455" s="6"/>
      <c r="AR455" s="6"/>
      <c r="AS455" s="59">
        <v>31525</v>
      </c>
      <c r="AT455" s="59">
        <v>31525</v>
      </c>
      <c r="AU455" s="6"/>
    </row>
    <row r="456" spans="1:47" ht="12.75" customHeight="1" x14ac:dyDescent="0.25">
      <c r="A456" s="6" t="s">
        <v>4365</v>
      </c>
      <c r="B456" s="6">
        <v>1729</v>
      </c>
      <c r="C456" s="6" t="s">
        <v>78</v>
      </c>
      <c r="D456" s="6" t="s">
        <v>46</v>
      </c>
      <c r="E456" s="6">
        <v>9910123148</v>
      </c>
      <c r="F456" s="121" t="s">
        <v>46</v>
      </c>
      <c r="G456" s="6"/>
      <c r="H456" s="6"/>
      <c r="I456" s="6" t="s">
        <v>5378</v>
      </c>
      <c r="J456" s="6" t="s">
        <v>5378</v>
      </c>
      <c r="K456" s="6" t="s">
        <v>45</v>
      </c>
      <c r="L456" s="6" t="s">
        <v>4365</v>
      </c>
      <c r="M456" s="6" t="s">
        <v>45</v>
      </c>
      <c r="N456" s="6"/>
      <c r="O456" s="6" t="s">
        <v>45</v>
      </c>
      <c r="P456" s="6"/>
      <c r="Q456" s="6" t="s">
        <v>192</v>
      </c>
      <c r="R456" s="8" t="s">
        <v>45</v>
      </c>
      <c r="S456" s="10"/>
      <c r="T456" s="10" t="s">
        <v>82</v>
      </c>
      <c r="U456" s="6">
        <v>6</v>
      </c>
      <c r="V456" s="6">
        <v>608</v>
      </c>
      <c r="W456" s="7" t="s">
        <v>45</v>
      </c>
      <c r="X456" s="6" t="e">
        <v>#N/A</v>
      </c>
      <c r="Y456" s="6" t="s">
        <v>52</v>
      </c>
      <c r="Z456" s="13" t="s">
        <v>45</v>
      </c>
      <c r="AA456" s="6"/>
      <c r="AB456" s="6" t="s">
        <v>1425</v>
      </c>
      <c r="AC456" s="6" t="s">
        <v>1426</v>
      </c>
      <c r="AD456" s="6" t="s">
        <v>1425</v>
      </c>
      <c r="AE456" s="6" t="s">
        <v>917</v>
      </c>
      <c r="AF456" s="6" t="s">
        <v>45</v>
      </c>
      <c r="AG456" s="6" t="s">
        <v>45</v>
      </c>
      <c r="AH456" s="6" t="s">
        <v>45</v>
      </c>
      <c r="AI456" s="6" t="s">
        <v>45</v>
      </c>
      <c r="AJ456" s="7" t="s">
        <v>45</v>
      </c>
      <c r="AK456" s="6" t="s">
        <v>45</v>
      </c>
      <c r="AL456" s="6" t="s">
        <v>45</v>
      </c>
      <c r="AM456" s="6"/>
      <c r="AN456" s="6">
        <v>1</v>
      </c>
      <c r="AO456" s="6">
        <v>0</v>
      </c>
      <c r="AP456" s="6"/>
      <c r="AQ456" s="6"/>
      <c r="AR456" s="6"/>
      <c r="AS456" s="59">
        <v>9399</v>
      </c>
      <c r="AT456" s="59">
        <v>9399</v>
      </c>
      <c r="AU456" s="6"/>
    </row>
    <row r="457" spans="1:47" ht="12.75" customHeight="1" x14ac:dyDescent="0.25">
      <c r="A457" s="6" t="s">
        <v>4365</v>
      </c>
      <c r="B457" s="6">
        <v>2134</v>
      </c>
      <c r="C457" s="6" t="s">
        <v>78</v>
      </c>
      <c r="D457" s="6" t="s">
        <v>46</v>
      </c>
      <c r="E457" s="6">
        <v>9910124628</v>
      </c>
      <c r="F457" s="121" t="s">
        <v>46</v>
      </c>
      <c r="G457" s="6"/>
      <c r="H457" s="6"/>
      <c r="I457" s="6" t="s">
        <v>5379</v>
      </c>
      <c r="J457" s="6" t="s">
        <v>5379</v>
      </c>
      <c r="K457" s="6" t="s">
        <v>45</v>
      </c>
      <c r="L457" s="6" t="s">
        <v>4365</v>
      </c>
      <c r="M457" s="6" t="s">
        <v>45</v>
      </c>
      <c r="N457" s="6"/>
      <c r="O457" s="6" t="s">
        <v>45</v>
      </c>
      <c r="P457" s="6"/>
      <c r="Q457" s="6" t="s">
        <v>1394</v>
      </c>
      <c r="R457" s="8">
        <v>44110</v>
      </c>
      <c r="S457" s="10"/>
      <c r="T457" s="10" t="s">
        <v>1005</v>
      </c>
      <c r="U457" s="6">
        <v>2</v>
      </c>
      <c r="V457" s="6" t="s">
        <v>5380</v>
      </c>
      <c r="W457" s="7" t="s">
        <v>45</v>
      </c>
      <c r="X457" s="6" t="e">
        <v>#N/A</v>
      </c>
      <c r="Y457" s="6" t="s">
        <v>52</v>
      </c>
      <c r="Z457" s="13" t="s">
        <v>45</v>
      </c>
      <c r="AA457" s="6"/>
      <c r="AB457" s="6" t="s">
        <v>335</v>
      </c>
      <c r="AC457" s="6" t="s">
        <v>1658</v>
      </c>
      <c r="AD457" s="6" t="s">
        <v>335</v>
      </c>
      <c r="AE457" s="6" t="s">
        <v>102</v>
      </c>
      <c r="AF457" s="6" t="s">
        <v>45</v>
      </c>
      <c r="AG457" s="6" t="s">
        <v>45</v>
      </c>
      <c r="AH457" s="6" t="s">
        <v>45</v>
      </c>
      <c r="AI457" s="6" t="s">
        <v>45</v>
      </c>
      <c r="AJ457" s="7" t="s">
        <v>45</v>
      </c>
      <c r="AK457" s="6" t="s">
        <v>45</v>
      </c>
      <c r="AL457" s="6" t="s">
        <v>45</v>
      </c>
      <c r="AM457" s="6"/>
      <c r="AN457" s="6">
        <v>1</v>
      </c>
      <c r="AO457" s="6">
        <v>0</v>
      </c>
      <c r="AP457" s="6"/>
      <c r="AQ457" s="6"/>
      <c r="AR457" s="6"/>
      <c r="AS457" s="6"/>
      <c r="AT457" s="6"/>
      <c r="AU457" s="6"/>
    </row>
    <row r="458" spans="1:47" ht="12.75" customHeight="1" x14ac:dyDescent="0.25">
      <c r="A458" s="6" t="s">
        <v>5371</v>
      </c>
      <c r="B458" s="6">
        <v>5053</v>
      </c>
      <c r="C458" s="6" t="s">
        <v>45</v>
      </c>
      <c r="D458" s="6" t="s">
        <v>46</v>
      </c>
      <c r="E458" s="6">
        <v>9910125005</v>
      </c>
      <c r="F458" s="121" t="s">
        <v>46</v>
      </c>
      <c r="G458" s="6"/>
      <c r="H458" s="20"/>
      <c r="I458" s="6" t="s">
        <v>5381</v>
      </c>
      <c r="J458" s="20" t="s">
        <v>5382</v>
      </c>
      <c r="K458" s="6" t="s">
        <v>5381</v>
      </c>
      <c r="L458" s="6" t="s">
        <v>5371</v>
      </c>
      <c r="M458" s="6">
        <v>1</v>
      </c>
      <c r="O458" s="6" t="s">
        <v>67</v>
      </c>
      <c r="P458" s="6"/>
      <c r="Q458" s="6" t="s">
        <v>45</v>
      </c>
      <c r="R458" s="8">
        <v>44375</v>
      </c>
      <c r="S458" s="10"/>
      <c r="T458" s="10" t="s">
        <v>218</v>
      </c>
      <c r="U458" s="6">
        <v>2</v>
      </c>
      <c r="V458" s="10" t="s">
        <v>235</v>
      </c>
      <c r="W458" s="7" t="s">
        <v>45</v>
      </c>
      <c r="X458" s="6" t="s">
        <v>67</v>
      </c>
      <c r="Y458" s="6" t="s">
        <v>67</v>
      </c>
      <c r="Z458" s="13" t="s">
        <v>45</v>
      </c>
      <c r="AA458" s="6"/>
      <c r="AB458" s="11" t="s">
        <v>213</v>
      </c>
      <c r="AC458" s="6" t="s">
        <v>1804</v>
      </c>
      <c r="AD458" s="11" t="s">
        <v>213</v>
      </c>
      <c r="AE458" s="11" t="s">
        <v>537</v>
      </c>
      <c r="AF458" s="6" t="s">
        <v>45</v>
      </c>
      <c r="AG458" s="6" t="s">
        <v>45</v>
      </c>
      <c r="AH458" s="6" t="s">
        <v>45</v>
      </c>
      <c r="AI458" s="6" t="s">
        <v>45</v>
      </c>
      <c r="AJ458" s="7" t="s">
        <v>45</v>
      </c>
      <c r="AK458" s="6" t="s">
        <v>45</v>
      </c>
      <c r="AL458" s="6">
        <v>32198</v>
      </c>
      <c r="AM458" s="6"/>
      <c r="AN458" s="6">
        <v>1</v>
      </c>
      <c r="AO458" s="6">
        <v>0</v>
      </c>
      <c r="AP458" s="6"/>
      <c r="AQ458" s="6"/>
      <c r="AR458" s="6"/>
      <c r="AS458" s="6"/>
      <c r="AT458" s="6"/>
      <c r="AU458" s="6"/>
    </row>
    <row r="459" spans="1:47" ht="12.75" customHeight="1" x14ac:dyDescent="0.25">
      <c r="A459" s="6" t="s">
        <v>5371</v>
      </c>
      <c r="B459" s="6">
        <v>6002</v>
      </c>
      <c r="C459" s="10" t="s">
        <v>45</v>
      </c>
      <c r="D459" s="6" t="s">
        <v>46</v>
      </c>
      <c r="E459" s="22">
        <v>9910125006</v>
      </c>
      <c r="F459" s="121" t="s">
        <v>46</v>
      </c>
      <c r="G459" s="6"/>
      <c r="H459" s="6"/>
      <c r="I459" s="6" t="s">
        <v>5383</v>
      </c>
      <c r="J459" s="6" t="s">
        <v>5383</v>
      </c>
      <c r="K459" s="6" t="s">
        <v>5383</v>
      </c>
      <c r="L459" s="6" t="s">
        <v>5371</v>
      </c>
      <c r="M459" s="6">
        <v>1</v>
      </c>
      <c r="O459" s="10" t="s">
        <v>67</v>
      </c>
      <c r="P459" s="10"/>
      <c r="Q459" s="10">
        <v>851</v>
      </c>
      <c r="R459" s="8">
        <v>44985</v>
      </c>
      <c r="S459" s="10"/>
      <c r="T459" s="10" t="s">
        <v>157</v>
      </c>
      <c r="U459" s="6">
        <v>3</v>
      </c>
      <c r="V459" s="6">
        <v>331</v>
      </c>
      <c r="W459" s="22" t="s">
        <v>45</v>
      </c>
      <c r="X459" s="10" t="s">
        <v>67</v>
      </c>
      <c r="Y459" s="10" t="s">
        <v>52</v>
      </c>
      <c r="Z459" s="6" t="s">
        <v>2514</v>
      </c>
      <c r="AA459" s="6"/>
      <c r="AB459" s="6" t="s">
        <v>89</v>
      </c>
      <c r="AC459" s="6" t="s">
        <v>4902</v>
      </c>
      <c r="AD459" s="6" t="s">
        <v>89</v>
      </c>
      <c r="AE459" s="10" t="s">
        <v>102</v>
      </c>
      <c r="AF459" s="10" t="s">
        <v>45</v>
      </c>
      <c r="AG459" s="10" t="s">
        <v>45</v>
      </c>
      <c r="AH459" s="10" t="s">
        <v>5185</v>
      </c>
      <c r="AI459" s="10" t="s">
        <v>45</v>
      </c>
      <c r="AJ459" s="22" t="s">
        <v>45</v>
      </c>
      <c r="AK459" s="6" t="s">
        <v>58</v>
      </c>
      <c r="AL459" s="10">
        <v>89092</v>
      </c>
      <c r="AM459" s="10" t="s">
        <v>59</v>
      </c>
      <c r="AN459" s="6">
        <v>1</v>
      </c>
      <c r="AO459" s="11">
        <v>0</v>
      </c>
      <c r="AP459" s="10"/>
      <c r="AQ459" s="10"/>
      <c r="AR459" s="10"/>
      <c r="AS459" s="6"/>
      <c r="AT459" s="6"/>
      <c r="AU459" s="6"/>
    </row>
    <row r="460" spans="1:47" ht="12.75" customHeight="1" x14ac:dyDescent="0.25">
      <c r="A460" s="6" t="s">
        <v>5384</v>
      </c>
      <c r="B460" s="6">
        <v>1646</v>
      </c>
      <c r="C460" s="6" t="s">
        <v>1407</v>
      </c>
      <c r="D460" s="6" t="s">
        <v>46</v>
      </c>
      <c r="E460" s="6">
        <v>9910125437</v>
      </c>
      <c r="F460" s="121" t="s">
        <v>46</v>
      </c>
      <c r="G460" s="6"/>
      <c r="H460" s="6"/>
      <c r="I460" s="6" t="s">
        <v>5385</v>
      </c>
      <c r="J460" s="6" t="s">
        <v>5385</v>
      </c>
      <c r="K460" s="6" t="s">
        <v>45</v>
      </c>
      <c r="L460" s="6" t="s">
        <v>5384</v>
      </c>
      <c r="M460" s="6" t="s">
        <v>45</v>
      </c>
      <c r="N460" s="6"/>
      <c r="O460" s="6" t="s">
        <v>50</v>
      </c>
      <c r="P460" s="6"/>
      <c r="Q460" s="6" t="s">
        <v>1507</v>
      </c>
      <c r="R460" s="8" t="s">
        <v>45</v>
      </c>
      <c r="S460" s="10"/>
      <c r="T460" s="10" t="s">
        <v>93</v>
      </c>
      <c r="U460" s="6">
        <v>4</v>
      </c>
      <c r="V460" s="6">
        <v>10</v>
      </c>
      <c r="W460" s="7" t="s">
        <v>45</v>
      </c>
      <c r="X460" s="6" t="e">
        <v>#N/A</v>
      </c>
      <c r="Y460" s="6" t="s">
        <v>52</v>
      </c>
      <c r="Z460" s="13" t="s">
        <v>45</v>
      </c>
      <c r="AA460" s="6"/>
      <c r="AB460" s="6" t="s">
        <v>149</v>
      </c>
      <c r="AC460" s="6" t="s">
        <v>442</v>
      </c>
      <c r="AD460" s="6" t="s">
        <v>149</v>
      </c>
      <c r="AE460" s="6" t="s">
        <v>359</v>
      </c>
      <c r="AF460" s="6" t="s">
        <v>45</v>
      </c>
      <c r="AG460" s="6" t="s">
        <v>45</v>
      </c>
      <c r="AH460" s="6" t="s">
        <v>45</v>
      </c>
      <c r="AI460" s="6" t="s">
        <v>45</v>
      </c>
      <c r="AJ460" s="7" t="s">
        <v>45</v>
      </c>
      <c r="AK460" s="6" t="s">
        <v>45</v>
      </c>
      <c r="AL460" s="6" t="s">
        <v>45</v>
      </c>
      <c r="AM460" s="6"/>
      <c r="AN460" s="6">
        <v>1</v>
      </c>
      <c r="AO460" s="6">
        <v>0</v>
      </c>
      <c r="AP460" s="6"/>
      <c r="AQ460" s="6"/>
      <c r="AR460" s="6"/>
      <c r="AS460" s="6"/>
      <c r="AT460" s="6"/>
      <c r="AU460" s="6"/>
    </row>
    <row r="461" spans="1:47" ht="12.75" customHeight="1" x14ac:dyDescent="0.25">
      <c r="A461" s="6" t="s">
        <v>5386</v>
      </c>
      <c r="B461" s="6">
        <v>1636</v>
      </c>
      <c r="C461" s="6" t="s">
        <v>1407</v>
      </c>
      <c r="D461" s="6" t="s">
        <v>46</v>
      </c>
      <c r="E461" s="6">
        <v>9910126914</v>
      </c>
      <c r="F461" s="121" t="s">
        <v>46</v>
      </c>
      <c r="G461" s="6"/>
      <c r="H461" s="6"/>
      <c r="I461" s="6" t="s">
        <v>5387</v>
      </c>
      <c r="J461" s="6" t="s">
        <v>5387</v>
      </c>
      <c r="K461" s="6" t="s">
        <v>45</v>
      </c>
      <c r="L461" s="6" t="s">
        <v>5386</v>
      </c>
      <c r="M461" s="6" t="s">
        <v>45</v>
      </c>
      <c r="N461" s="6"/>
      <c r="O461" s="6" t="s">
        <v>158</v>
      </c>
      <c r="P461" s="6"/>
      <c r="Q461" s="6" t="s">
        <v>45</v>
      </c>
      <c r="R461" s="8" t="s">
        <v>45</v>
      </c>
      <c r="S461" s="10"/>
      <c r="T461" s="10" t="s">
        <v>93</v>
      </c>
      <c r="U461" s="6">
        <v>4</v>
      </c>
      <c r="V461" s="6">
        <v>9</v>
      </c>
      <c r="W461" s="7" t="s">
        <v>45</v>
      </c>
      <c r="X461" s="6" t="e">
        <v>#N/A</v>
      </c>
      <c r="Y461" s="6" t="s">
        <v>45</v>
      </c>
      <c r="Z461" s="13" t="s">
        <v>45</v>
      </c>
      <c r="AA461" s="6"/>
      <c r="AB461" s="6" t="s">
        <v>441</v>
      </c>
      <c r="AC461" s="6" t="s">
        <v>1446</v>
      </c>
      <c r="AD461" s="6" t="s">
        <v>441</v>
      </c>
      <c r="AE461" s="6" t="s">
        <v>77</v>
      </c>
      <c r="AF461" s="6" t="s">
        <v>45</v>
      </c>
      <c r="AG461" s="6" t="s">
        <v>45</v>
      </c>
      <c r="AH461" s="6" t="s">
        <v>45</v>
      </c>
      <c r="AI461" s="6" t="s">
        <v>45</v>
      </c>
      <c r="AJ461" s="7" t="s">
        <v>45</v>
      </c>
      <c r="AK461" s="6" t="s">
        <v>45</v>
      </c>
      <c r="AL461" s="6" t="s">
        <v>45</v>
      </c>
      <c r="AM461" s="6"/>
      <c r="AN461" s="6">
        <v>1</v>
      </c>
      <c r="AO461" s="6">
        <v>0</v>
      </c>
      <c r="AP461" s="6"/>
      <c r="AQ461" s="6"/>
      <c r="AR461" s="6"/>
      <c r="AS461" s="6"/>
      <c r="AT461" s="6"/>
      <c r="AU461" s="6"/>
    </row>
    <row r="462" spans="1:47" ht="12.75" customHeight="1" x14ac:dyDescent="0.25">
      <c r="A462" s="6" t="s">
        <v>4361</v>
      </c>
      <c r="B462" s="6" t="s">
        <v>45</v>
      </c>
      <c r="C462" s="6" t="s">
        <v>45</v>
      </c>
      <c r="D462" s="6" t="s">
        <v>46</v>
      </c>
      <c r="E462" s="11">
        <v>9910128177</v>
      </c>
      <c r="F462" s="121" t="s">
        <v>46</v>
      </c>
      <c r="G462" s="6"/>
      <c r="H462" s="6"/>
      <c r="I462" s="6" t="s">
        <v>5383</v>
      </c>
      <c r="J462" s="6" t="s">
        <v>5383</v>
      </c>
      <c r="K462" s="6" t="s">
        <v>5383</v>
      </c>
      <c r="L462" s="6" t="s">
        <v>4361</v>
      </c>
      <c r="M462" s="6">
        <v>1</v>
      </c>
      <c r="O462" s="44" t="s">
        <v>52</v>
      </c>
      <c r="P462" s="6"/>
      <c r="Q462" s="6">
        <v>851</v>
      </c>
      <c r="R462" s="8">
        <v>44974</v>
      </c>
      <c r="S462" s="10"/>
      <c r="T462" s="10" t="s">
        <v>4487</v>
      </c>
      <c r="U462" s="6">
        <v>8</v>
      </c>
      <c r="V462" s="10" t="s">
        <v>4950</v>
      </c>
      <c r="W462" s="7" t="s">
        <v>45</v>
      </c>
      <c r="X462" s="44" t="s">
        <v>52</v>
      </c>
      <c r="Y462" s="44" t="s">
        <v>52</v>
      </c>
      <c r="Z462" s="37" t="s">
        <v>5388</v>
      </c>
      <c r="AA462" s="6"/>
      <c r="AB462" s="6" t="s">
        <v>3593</v>
      </c>
      <c r="AC462" s="6" t="s">
        <v>4952</v>
      </c>
      <c r="AD462" s="6" t="s">
        <v>3593</v>
      </c>
      <c r="AE462" s="6" t="s">
        <v>238</v>
      </c>
      <c r="AF462" s="6" t="s">
        <v>45</v>
      </c>
      <c r="AG462" s="6" t="s">
        <v>45</v>
      </c>
      <c r="AH462" s="6" t="s">
        <v>45</v>
      </c>
      <c r="AI462" s="6" t="s">
        <v>45</v>
      </c>
      <c r="AJ462" s="7">
        <v>3</v>
      </c>
      <c r="AK462" s="6" t="s">
        <v>136</v>
      </c>
      <c r="AL462" s="6" t="s">
        <v>45</v>
      </c>
      <c r="AM462" s="6" t="s">
        <v>59</v>
      </c>
      <c r="AN462" s="6">
        <v>1</v>
      </c>
      <c r="AO462" s="6">
        <v>0</v>
      </c>
      <c r="AP462" s="6"/>
      <c r="AQ462" s="6"/>
      <c r="AR462" s="6"/>
      <c r="AS462" s="6"/>
      <c r="AT462" s="6"/>
      <c r="AU462" s="6"/>
    </row>
    <row r="463" spans="1:47" ht="12.75" customHeight="1" x14ac:dyDescent="0.25">
      <c r="A463" s="6" t="s">
        <v>5371</v>
      </c>
      <c r="B463" s="6">
        <v>5034</v>
      </c>
      <c r="C463" s="6" t="s">
        <v>45</v>
      </c>
      <c r="D463" s="6" t="s">
        <v>46</v>
      </c>
      <c r="E463" s="6">
        <v>9910128177</v>
      </c>
      <c r="F463" s="121" t="s">
        <v>46</v>
      </c>
      <c r="G463" s="6"/>
      <c r="H463" s="6"/>
      <c r="I463" s="6" t="s">
        <v>5389</v>
      </c>
      <c r="J463" s="6" t="s">
        <v>5389</v>
      </c>
      <c r="K463" s="6" t="s">
        <v>5389</v>
      </c>
      <c r="L463" s="6" t="s">
        <v>5371</v>
      </c>
      <c r="M463" s="6">
        <v>1</v>
      </c>
      <c r="O463" s="6" t="s">
        <v>52</v>
      </c>
      <c r="P463" s="6"/>
      <c r="Q463" s="6" t="s">
        <v>45</v>
      </c>
      <c r="R463" s="8">
        <v>40850</v>
      </c>
      <c r="S463" s="10"/>
      <c r="T463" s="10" t="s">
        <v>93</v>
      </c>
      <c r="U463" s="6">
        <v>4</v>
      </c>
      <c r="V463" s="10">
        <v>406</v>
      </c>
      <c r="W463" s="7" t="s">
        <v>45</v>
      </c>
      <c r="X463" s="6" t="s">
        <v>52</v>
      </c>
      <c r="Y463" s="6" t="s">
        <v>52</v>
      </c>
      <c r="Z463" s="13" t="s">
        <v>5390</v>
      </c>
      <c r="AA463" s="6"/>
      <c r="AB463" s="6" t="s">
        <v>89</v>
      </c>
      <c r="AC463" s="6" t="s">
        <v>667</v>
      </c>
      <c r="AD463" s="6" t="s">
        <v>89</v>
      </c>
      <c r="AE463" s="6" t="s">
        <v>102</v>
      </c>
      <c r="AF463" s="6" t="s">
        <v>45</v>
      </c>
      <c r="AG463" s="6" t="s">
        <v>45</v>
      </c>
      <c r="AH463" s="6" t="s">
        <v>4902</v>
      </c>
      <c r="AI463" s="6" t="s">
        <v>45</v>
      </c>
      <c r="AJ463" s="7" t="s">
        <v>45</v>
      </c>
      <c r="AK463" s="6" t="s">
        <v>45</v>
      </c>
      <c r="AL463" s="6" t="s">
        <v>45</v>
      </c>
      <c r="AM463" s="6"/>
      <c r="AN463" s="6">
        <v>1</v>
      </c>
      <c r="AO463" s="6">
        <v>0</v>
      </c>
      <c r="AP463" s="6"/>
      <c r="AQ463" s="6"/>
      <c r="AR463" s="6"/>
      <c r="AS463" s="59">
        <v>39648</v>
      </c>
      <c r="AT463" s="59">
        <v>36333</v>
      </c>
      <c r="AU463" s="6"/>
    </row>
    <row r="464" spans="1:47" ht="12.75" customHeight="1" x14ac:dyDescent="0.25">
      <c r="A464" s="6" t="s">
        <v>4365</v>
      </c>
      <c r="B464" s="6">
        <v>5707</v>
      </c>
      <c r="C464" s="10"/>
      <c r="D464" s="10" t="s">
        <v>46</v>
      </c>
      <c r="E464" s="7">
        <v>9910128182</v>
      </c>
      <c r="F464" s="121" t="s">
        <v>46</v>
      </c>
      <c r="G464" s="6"/>
      <c r="H464" s="6"/>
      <c r="I464" s="6" t="s">
        <v>5391</v>
      </c>
      <c r="J464" s="6" t="s">
        <v>5391</v>
      </c>
      <c r="K464" s="10"/>
      <c r="L464" s="10" t="s">
        <v>4365</v>
      </c>
      <c r="M464" s="6"/>
      <c r="O464" s="10" t="s">
        <v>50</v>
      </c>
      <c r="P464" s="10"/>
      <c r="Q464" s="10" t="s">
        <v>442</v>
      </c>
      <c r="R464" s="8">
        <v>44861</v>
      </c>
      <c r="S464" s="10"/>
      <c r="T464" s="10" t="s">
        <v>157</v>
      </c>
      <c r="U464" s="11">
        <v>2</v>
      </c>
      <c r="V464" s="11">
        <v>224</v>
      </c>
      <c r="W464" s="22"/>
      <c r="X464" s="6" t="s">
        <v>52</v>
      </c>
      <c r="Y464" s="6" t="s">
        <v>52</v>
      </c>
      <c r="Z464" s="11" t="s">
        <v>1410</v>
      </c>
      <c r="AA464" s="6"/>
      <c r="AB464" s="6" t="s">
        <v>296</v>
      </c>
      <c r="AC464" s="6" t="s">
        <v>3871</v>
      </c>
      <c r="AD464" s="6" t="s">
        <v>296</v>
      </c>
      <c r="AE464" s="6" t="s">
        <v>437</v>
      </c>
      <c r="AF464" s="10"/>
      <c r="AG464" s="6"/>
      <c r="AH464" s="10"/>
      <c r="AI464" s="10"/>
      <c r="AJ464" s="22"/>
      <c r="AK464" s="10"/>
      <c r="AL464" s="10"/>
      <c r="AM464" s="10"/>
      <c r="AN464" s="6">
        <v>1</v>
      </c>
      <c r="AO464" s="11">
        <v>0</v>
      </c>
      <c r="AP464" s="10"/>
      <c r="AQ464" s="10"/>
      <c r="AR464" s="10"/>
      <c r="AS464" s="59">
        <v>200</v>
      </c>
      <c r="AT464" s="59">
        <v>200</v>
      </c>
      <c r="AU464" s="6"/>
    </row>
    <row r="465" spans="1:47" ht="12.75" customHeight="1" x14ac:dyDescent="0.25">
      <c r="A465" s="6" t="s">
        <v>4365</v>
      </c>
      <c r="B465" s="6">
        <v>1643</v>
      </c>
      <c r="C465" s="6" t="s">
        <v>1407</v>
      </c>
      <c r="D465" s="6" t="s">
        <v>46</v>
      </c>
      <c r="E465" s="6">
        <v>9910128183</v>
      </c>
      <c r="F465" s="121" t="s">
        <v>46</v>
      </c>
      <c r="G465" s="6"/>
      <c r="H465" s="6"/>
      <c r="I465" s="6" t="s">
        <v>5392</v>
      </c>
      <c r="J465" s="6" t="s">
        <v>5392</v>
      </c>
      <c r="K465" s="6" t="s">
        <v>45</v>
      </c>
      <c r="L465" s="6" t="s">
        <v>4365</v>
      </c>
      <c r="M465" s="6" t="s">
        <v>45</v>
      </c>
      <c r="N465" s="6"/>
      <c r="O465" s="6" t="s">
        <v>50</v>
      </c>
      <c r="P465" s="6"/>
      <c r="Q465" s="6" t="s">
        <v>1507</v>
      </c>
      <c r="R465" s="8" t="s">
        <v>45</v>
      </c>
      <c r="S465" s="10"/>
      <c r="T465" s="10" t="s">
        <v>93</v>
      </c>
      <c r="U465" s="6">
        <v>3</v>
      </c>
      <c r="V465" s="6">
        <v>28</v>
      </c>
      <c r="W465" s="7" t="s">
        <v>45</v>
      </c>
      <c r="X465" s="6" t="s">
        <v>45</v>
      </c>
      <c r="Y465" s="6" t="s">
        <v>52</v>
      </c>
      <c r="Z465" s="13" t="s">
        <v>45</v>
      </c>
      <c r="AA465" s="6"/>
      <c r="AB465" s="6" t="s">
        <v>100</v>
      </c>
      <c r="AC465" s="6" t="s">
        <v>5393</v>
      </c>
      <c r="AD465" s="6" t="s">
        <v>100</v>
      </c>
      <c r="AE465" s="6" t="s">
        <v>602</v>
      </c>
      <c r="AF465" s="6" t="s">
        <v>45</v>
      </c>
      <c r="AG465" s="6" t="s">
        <v>45</v>
      </c>
      <c r="AH465" s="6" t="s">
        <v>45</v>
      </c>
      <c r="AI465" s="6" t="s">
        <v>45</v>
      </c>
      <c r="AJ465" s="7" t="s">
        <v>45</v>
      </c>
      <c r="AK465" s="6" t="s">
        <v>5394</v>
      </c>
      <c r="AL465" s="6" t="s">
        <v>45</v>
      </c>
      <c r="AM465" s="6"/>
      <c r="AN465" s="6">
        <v>1</v>
      </c>
      <c r="AO465" s="6">
        <v>0</v>
      </c>
      <c r="AP465" s="6"/>
      <c r="AQ465" s="6"/>
      <c r="AR465" s="6"/>
      <c r="AS465" s="6"/>
      <c r="AT465" s="6"/>
      <c r="AU465" s="6"/>
    </row>
    <row r="466" spans="1:47" ht="12.75" customHeight="1" x14ac:dyDescent="0.25">
      <c r="A466" s="6" t="s">
        <v>5395</v>
      </c>
      <c r="B466" s="6">
        <v>1645</v>
      </c>
      <c r="C466" s="6" t="s">
        <v>1407</v>
      </c>
      <c r="D466" s="6" t="s">
        <v>46</v>
      </c>
      <c r="E466" s="6">
        <v>9910128191</v>
      </c>
      <c r="F466" s="121" t="s">
        <v>46</v>
      </c>
      <c r="G466" s="6"/>
      <c r="H466" s="6"/>
      <c r="I466" s="6" t="s">
        <v>5396</v>
      </c>
      <c r="J466" s="6" t="s">
        <v>5396</v>
      </c>
      <c r="K466" s="6" t="s">
        <v>45</v>
      </c>
      <c r="L466" s="6" t="s">
        <v>5395</v>
      </c>
      <c r="M466" s="6" t="s">
        <v>45</v>
      </c>
      <c r="N466" s="6"/>
      <c r="O466" s="6" t="s">
        <v>50</v>
      </c>
      <c r="P466" s="6"/>
      <c r="Q466" s="6" t="s">
        <v>1507</v>
      </c>
      <c r="R466" s="8" t="s">
        <v>45</v>
      </c>
      <c r="S466" s="10"/>
      <c r="T466" s="10" t="s">
        <v>93</v>
      </c>
      <c r="U466" s="6">
        <v>4</v>
      </c>
      <c r="V466" s="6">
        <v>10</v>
      </c>
      <c r="W466" s="7" t="s">
        <v>45</v>
      </c>
      <c r="X466" s="6" t="e">
        <v>#N/A</v>
      </c>
      <c r="Y466" s="6" t="s">
        <v>52</v>
      </c>
      <c r="Z466" s="13" t="s">
        <v>45</v>
      </c>
      <c r="AA466" s="6"/>
      <c r="AB466" s="6" t="s">
        <v>149</v>
      </c>
      <c r="AC466" s="6" t="s">
        <v>442</v>
      </c>
      <c r="AD466" s="6" t="s">
        <v>149</v>
      </c>
      <c r="AE466" s="6" t="s">
        <v>359</v>
      </c>
      <c r="AF466" s="6" t="s">
        <v>45</v>
      </c>
      <c r="AG466" s="6" t="s">
        <v>45</v>
      </c>
      <c r="AH466" s="6" t="s">
        <v>45</v>
      </c>
      <c r="AI466" s="6" t="s">
        <v>45</v>
      </c>
      <c r="AJ466" s="7" t="s">
        <v>45</v>
      </c>
      <c r="AK466" s="6" t="s">
        <v>45</v>
      </c>
      <c r="AL466" s="6" t="s">
        <v>45</v>
      </c>
      <c r="AM466" s="6"/>
      <c r="AN466" s="6">
        <v>1</v>
      </c>
      <c r="AO466" s="6">
        <v>0</v>
      </c>
      <c r="AP466" s="6"/>
      <c r="AQ466" s="6"/>
      <c r="AR466" s="6"/>
      <c r="AS466" s="6"/>
      <c r="AT466" s="6"/>
      <c r="AU466" s="6"/>
    </row>
    <row r="467" spans="1:47" ht="12.75" customHeight="1" x14ac:dyDescent="0.25">
      <c r="A467" s="6" t="s">
        <v>4365</v>
      </c>
      <c r="B467" s="6">
        <v>1317</v>
      </c>
      <c r="C467" s="6" t="s">
        <v>78</v>
      </c>
      <c r="D467" s="6" t="s">
        <v>46</v>
      </c>
      <c r="E467" s="6">
        <v>9910129017</v>
      </c>
      <c r="F467" s="121" t="s">
        <v>46</v>
      </c>
      <c r="G467" s="6"/>
      <c r="H467" s="6"/>
      <c r="I467" s="6" t="s">
        <v>5397</v>
      </c>
      <c r="J467" s="6" t="s">
        <v>5397</v>
      </c>
      <c r="K467" s="6" t="s">
        <v>45</v>
      </c>
      <c r="L467" s="6" t="s">
        <v>4365</v>
      </c>
      <c r="M467" s="6" t="s">
        <v>45</v>
      </c>
      <c r="N467" s="6"/>
      <c r="O467" s="6" t="s">
        <v>45</v>
      </c>
      <c r="P467" s="6"/>
      <c r="Q467" s="6" t="s">
        <v>45</v>
      </c>
      <c r="R467" s="8" t="s">
        <v>45</v>
      </c>
      <c r="S467" s="10"/>
      <c r="T467" s="10" t="s">
        <v>284</v>
      </c>
      <c r="U467" s="6">
        <v>2</v>
      </c>
      <c r="V467" s="6" t="s">
        <v>316</v>
      </c>
      <c r="W467" s="7" t="s">
        <v>45</v>
      </c>
      <c r="X467" s="6" t="e">
        <v>#N/A</v>
      </c>
      <c r="Y467" s="6" t="s">
        <v>52</v>
      </c>
      <c r="Z467" s="13" t="s">
        <v>45</v>
      </c>
      <c r="AA467" s="13"/>
      <c r="AB467" s="13" t="s">
        <v>45</v>
      </c>
      <c r="AC467" s="13" t="s">
        <v>972</v>
      </c>
      <c r="AD467" s="13" t="s">
        <v>45</v>
      </c>
      <c r="AE467" s="13" t="s">
        <v>45</v>
      </c>
      <c r="AF467" s="6" t="s">
        <v>45</v>
      </c>
      <c r="AG467" s="6" t="s">
        <v>45</v>
      </c>
      <c r="AH467" s="6" t="s">
        <v>45</v>
      </c>
      <c r="AI467" s="6" t="s">
        <v>45</v>
      </c>
      <c r="AJ467" s="7" t="s">
        <v>45</v>
      </c>
      <c r="AK467" s="6" t="s">
        <v>45</v>
      </c>
      <c r="AL467" s="6" t="s">
        <v>45</v>
      </c>
      <c r="AM467" s="6"/>
      <c r="AN467" s="6">
        <v>1</v>
      </c>
      <c r="AO467" s="6">
        <v>0</v>
      </c>
      <c r="AP467" s="6"/>
      <c r="AQ467" s="6"/>
      <c r="AR467" s="6"/>
      <c r="AS467" s="6"/>
      <c r="AT467" s="6"/>
      <c r="AU467" s="6"/>
    </row>
    <row r="468" spans="1:47" ht="12.75" customHeight="1" x14ac:dyDescent="0.25">
      <c r="A468" s="6" t="s">
        <v>4365</v>
      </c>
      <c r="B468" s="6">
        <v>1040</v>
      </c>
      <c r="C468" s="6" t="s">
        <v>78</v>
      </c>
      <c r="D468" s="6" t="s">
        <v>46</v>
      </c>
      <c r="E468" s="6">
        <v>9910130797</v>
      </c>
      <c r="F468" s="121" t="s">
        <v>46</v>
      </c>
      <c r="G468" s="6"/>
      <c r="H468" s="6"/>
      <c r="I468" s="6" t="s">
        <v>5398</v>
      </c>
      <c r="J468" s="6" t="s">
        <v>5398</v>
      </c>
      <c r="K468" s="6" t="s">
        <v>45</v>
      </c>
      <c r="L468" s="6" t="s">
        <v>4365</v>
      </c>
      <c r="M468" s="6" t="s">
        <v>45</v>
      </c>
      <c r="N468" s="6"/>
      <c r="O468" s="6" t="s">
        <v>482</v>
      </c>
      <c r="P468" s="6"/>
      <c r="Q468" s="6" t="s">
        <v>81</v>
      </c>
      <c r="R468" s="8" t="s">
        <v>45</v>
      </c>
      <c r="S468" s="10"/>
      <c r="T468" s="10" t="s">
        <v>82</v>
      </c>
      <c r="U468" s="6">
        <v>7</v>
      </c>
      <c r="V468" s="6">
        <v>706</v>
      </c>
      <c r="W468" s="7" t="s">
        <v>45</v>
      </c>
      <c r="X468" s="6" t="e">
        <v>#N/A</v>
      </c>
      <c r="Y468" s="6" t="s">
        <v>52</v>
      </c>
      <c r="Z468" s="13" t="s">
        <v>45</v>
      </c>
      <c r="AA468" s="6"/>
      <c r="AB468" s="13" t="s">
        <v>825</v>
      </c>
      <c r="AC468" s="6" t="s">
        <v>1632</v>
      </c>
      <c r="AD468" s="13" t="s">
        <v>825</v>
      </c>
      <c r="AE468" s="13" t="s">
        <v>45</v>
      </c>
      <c r="AF468" s="6" t="s">
        <v>45</v>
      </c>
      <c r="AG468" s="6" t="s">
        <v>45</v>
      </c>
      <c r="AH468" s="6" t="s">
        <v>45</v>
      </c>
      <c r="AI468" s="6" t="s">
        <v>45</v>
      </c>
      <c r="AJ468" s="7" t="s">
        <v>45</v>
      </c>
      <c r="AK468" s="6" t="s">
        <v>45</v>
      </c>
      <c r="AL468" s="6" t="s">
        <v>45</v>
      </c>
      <c r="AM468" s="6"/>
      <c r="AN468" s="6">
        <v>1</v>
      </c>
      <c r="AO468" s="6">
        <v>0</v>
      </c>
      <c r="AP468" s="6"/>
      <c r="AQ468" s="6"/>
      <c r="AR468" s="6"/>
      <c r="AS468" s="6"/>
      <c r="AT468" s="6"/>
      <c r="AU468" s="6"/>
    </row>
    <row r="469" spans="1:47" ht="12.75" customHeight="1" x14ac:dyDescent="0.25">
      <c r="A469" s="6" t="s">
        <v>4365</v>
      </c>
      <c r="B469" s="6">
        <v>5064</v>
      </c>
      <c r="C469" s="6" t="s">
        <v>45</v>
      </c>
      <c r="D469" s="6" t="s">
        <v>46</v>
      </c>
      <c r="E469" s="6">
        <v>9910130797</v>
      </c>
      <c r="F469" s="121" t="s">
        <v>46</v>
      </c>
      <c r="G469" s="6"/>
      <c r="H469" s="6"/>
      <c r="I469" s="6" t="s">
        <v>5399</v>
      </c>
      <c r="J469" s="6" t="s">
        <v>5399</v>
      </c>
      <c r="K469" s="6" t="s">
        <v>45</v>
      </c>
      <c r="L469" s="6" t="s">
        <v>4365</v>
      </c>
      <c r="M469" s="6">
        <v>1</v>
      </c>
      <c r="O469" s="6" t="s">
        <v>50</v>
      </c>
      <c r="P469" s="6"/>
      <c r="Q469" s="6" t="s">
        <v>45</v>
      </c>
      <c r="R469" s="8">
        <v>44377</v>
      </c>
      <c r="S469" s="10"/>
      <c r="T469" s="10" t="s">
        <v>93</v>
      </c>
      <c r="U469" s="6">
        <v>4</v>
      </c>
      <c r="V469" s="10">
        <v>401</v>
      </c>
      <c r="W469" s="7" t="s">
        <v>45</v>
      </c>
      <c r="X469" s="6" t="s">
        <v>45</v>
      </c>
      <c r="Y469" s="6" t="s">
        <v>52</v>
      </c>
      <c r="Z469" s="13" t="s">
        <v>45</v>
      </c>
      <c r="AA469" s="6"/>
      <c r="AB469" s="6" t="s">
        <v>290</v>
      </c>
      <c r="AC469" s="6" t="s">
        <v>4517</v>
      </c>
      <c r="AD469" s="6" t="s">
        <v>290</v>
      </c>
      <c r="AE469" s="6" t="s">
        <v>938</v>
      </c>
      <c r="AF469" s="6" t="s">
        <v>45</v>
      </c>
      <c r="AG469" s="6" t="s">
        <v>45</v>
      </c>
      <c r="AH469" s="6" t="s">
        <v>45</v>
      </c>
      <c r="AI469" s="6" t="s">
        <v>45</v>
      </c>
      <c r="AJ469" s="7" t="s">
        <v>45</v>
      </c>
      <c r="AK469" s="6" t="s">
        <v>58</v>
      </c>
      <c r="AL469" s="6" t="s">
        <v>45</v>
      </c>
      <c r="AM469" s="6"/>
      <c r="AN469" s="6">
        <v>1</v>
      </c>
      <c r="AO469" s="6">
        <v>0</v>
      </c>
      <c r="AP469" s="6"/>
      <c r="AQ469" s="6"/>
      <c r="AR469" s="6"/>
      <c r="AS469" s="6"/>
      <c r="AT469" s="6"/>
      <c r="AU469" s="6"/>
    </row>
    <row r="470" spans="1:47" ht="12.75" customHeight="1" x14ac:dyDescent="0.25">
      <c r="A470" s="6" t="s">
        <v>4365</v>
      </c>
      <c r="B470" s="6">
        <v>1048</v>
      </c>
      <c r="C470" s="6" t="s">
        <v>78</v>
      </c>
      <c r="D470" s="6" t="s">
        <v>46</v>
      </c>
      <c r="E470" s="6">
        <v>9910130797</v>
      </c>
      <c r="F470" s="121" t="s">
        <v>46</v>
      </c>
      <c r="G470" s="6"/>
      <c r="H470" s="6"/>
      <c r="I470" s="6" t="s">
        <v>5398</v>
      </c>
      <c r="J470" s="6" t="s">
        <v>4397</v>
      </c>
      <c r="K470" s="6" t="s">
        <v>5398</v>
      </c>
      <c r="L470" s="6" t="s">
        <v>4365</v>
      </c>
      <c r="M470" s="6">
        <v>1</v>
      </c>
      <c r="N470" s="6"/>
      <c r="O470" s="6" t="s">
        <v>52</v>
      </c>
      <c r="P470" s="6"/>
      <c r="Q470" s="6" t="s">
        <v>81</v>
      </c>
      <c r="R470" s="8">
        <v>44258</v>
      </c>
      <c r="S470" s="10"/>
      <c r="T470" s="10" t="s">
        <v>82</v>
      </c>
      <c r="U470" s="6">
        <v>7</v>
      </c>
      <c r="V470" s="6">
        <v>703</v>
      </c>
      <c r="W470" s="7" t="s">
        <v>45</v>
      </c>
      <c r="X470" s="6" t="s">
        <v>45</v>
      </c>
      <c r="Y470" s="6" t="s">
        <v>52</v>
      </c>
      <c r="Z470" s="13">
        <v>686</v>
      </c>
      <c r="AA470" s="6"/>
      <c r="AB470" s="13" t="s">
        <v>149</v>
      </c>
      <c r="AC470" s="6" t="s">
        <v>487</v>
      </c>
      <c r="AD470" s="13" t="s">
        <v>149</v>
      </c>
      <c r="AE470" s="13" t="s">
        <v>238</v>
      </c>
      <c r="AF470" s="6" t="s">
        <v>45</v>
      </c>
      <c r="AG470" s="6" t="s">
        <v>45</v>
      </c>
      <c r="AH470" s="6" t="s">
        <v>45</v>
      </c>
      <c r="AI470" s="6" t="s">
        <v>45</v>
      </c>
      <c r="AJ470" s="7" t="s">
        <v>45</v>
      </c>
      <c r="AK470" s="6" t="s">
        <v>45</v>
      </c>
      <c r="AL470" s="6" t="s">
        <v>45</v>
      </c>
      <c r="AM470" s="6"/>
      <c r="AN470" s="6">
        <v>1</v>
      </c>
      <c r="AO470" s="6">
        <v>0</v>
      </c>
      <c r="AP470" s="6"/>
      <c r="AQ470" s="6"/>
      <c r="AR470" s="6"/>
      <c r="AS470" s="6"/>
      <c r="AT470" s="6"/>
      <c r="AU470" s="6"/>
    </row>
    <row r="471" spans="1:47" ht="12.75" customHeight="1" x14ac:dyDescent="0.25">
      <c r="A471" s="6" t="s">
        <v>4365</v>
      </c>
      <c r="B471" s="6">
        <v>5638</v>
      </c>
      <c r="C471" s="10" t="s">
        <v>45</v>
      </c>
      <c r="D471" s="6" t="s">
        <v>46</v>
      </c>
      <c r="E471" s="6">
        <v>9910130797</v>
      </c>
      <c r="F471" s="121" t="s">
        <v>46</v>
      </c>
      <c r="G471" s="6"/>
      <c r="H471" s="10"/>
      <c r="I471" s="10" t="s">
        <v>5399</v>
      </c>
      <c r="J471" s="10" t="s">
        <v>5399</v>
      </c>
      <c r="K471" s="10"/>
      <c r="L471" s="10" t="s">
        <v>4365</v>
      </c>
      <c r="M471" s="6" t="s">
        <v>45</v>
      </c>
      <c r="O471" s="10" t="s">
        <v>50</v>
      </c>
      <c r="P471" s="10"/>
      <c r="Q471" s="10" t="s">
        <v>671</v>
      </c>
      <c r="R471" s="8">
        <v>44529</v>
      </c>
      <c r="S471" s="10"/>
      <c r="T471" s="10" t="s">
        <v>82</v>
      </c>
      <c r="U471" s="6">
        <v>7</v>
      </c>
      <c r="V471" s="6">
        <v>704</v>
      </c>
      <c r="W471" s="22" t="s">
        <v>45</v>
      </c>
      <c r="X471" s="6" t="s">
        <v>52</v>
      </c>
      <c r="Y471" s="6" t="s">
        <v>52</v>
      </c>
      <c r="Z471" s="13" t="s">
        <v>672</v>
      </c>
      <c r="AA471" s="13"/>
      <c r="AB471" s="13" t="s">
        <v>213</v>
      </c>
      <c r="AC471" s="13" t="s">
        <v>673</v>
      </c>
      <c r="AD471" s="13" t="s">
        <v>213</v>
      </c>
      <c r="AE471" s="13" t="s">
        <v>437</v>
      </c>
      <c r="AF471" s="6" t="s">
        <v>45</v>
      </c>
      <c r="AG471" s="6" t="s">
        <v>45</v>
      </c>
      <c r="AH471" s="6" t="s">
        <v>45</v>
      </c>
      <c r="AI471" s="6" t="s">
        <v>45</v>
      </c>
      <c r="AJ471" s="7" t="s">
        <v>45</v>
      </c>
      <c r="AK471" s="10" t="s">
        <v>136</v>
      </c>
      <c r="AL471" s="10"/>
      <c r="AM471" s="10" t="s">
        <v>59</v>
      </c>
      <c r="AN471" s="6">
        <v>1</v>
      </c>
      <c r="AO471" s="11">
        <v>0</v>
      </c>
      <c r="AP471" s="10"/>
      <c r="AQ471" s="10"/>
      <c r="AR471" s="10"/>
      <c r="AS471" s="6"/>
      <c r="AT471" s="6"/>
      <c r="AU471" s="6"/>
    </row>
    <row r="472" spans="1:47" ht="12.75" customHeight="1" x14ac:dyDescent="0.25">
      <c r="A472" s="6" t="s">
        <v>5365</v>
      </c>
      <c r="B472" s="6">
        <v>5552</v>
      </c>
      <c r="C472" s="6" t="s">
        <v>45</v>
      </c>
      <c r="D472" s="6" t="s">
        <v>46</v>
      </c>
      <c r="E472" s="13">
        <v>9910131037</v>
      </c>
      <c r="F472" s="121" t="s">
        <v>46</v>
      </c>
      <c r="G472" s="6"/>
      <c r="H472" s="6"/>
      <c r="I472" s="6" t="s">
        <v>5400</v>
      </c>
      <c r="J472" s="6" t="s">
        <v>5401</v>
      </c>
      <c r="K472" s="6" t="s">
        <v>5400</v>
      </c>
      <c r="L472" s="6" t="s">
        <v>5365</v>
      </c>
      <c r="M472" s="6">
        <v>1</v>
      </c>
      <c r="O472" s="6" t="s">
        <v>45</v>
      </c>
      <c r="P472" s="6"/>
      <c r="Q472" s="6" t="s">
        <v>45</v>
      </c>
      <c r="R472" s="8">
        <v>44727</v>
      </c>
      <c r="S472" s="10"/>
      <c r="T472" s="10" t="s">
        <v>66</v>
      </c>
      <c r="U472" s="6">
        <v>1</v>
      </c>
      <c r="V472" s="6" t="s">
        <v>3071</v>
      </c>
      <c r="W472" s="7" t="s">
        <v>45</v>
      </c>
      <c r="X472" s="6" t="s">
        <v>67</v>
      </c>
      <c r="Y472" s="6" t="s">
        <v>67</v>
      </c>
      <c r="Z472" s="13" t="s">
        <v>3072</v>
      </c>
      <c r="AA472" s="6"/>
      <c r="AB472" s="6" t="s">
        <v>1497</v>
      </c>
      <c r="AC472" s="6" t="s">
        <v>3073</v>
      </c>
      <c r="AD472" s="6" t="s">
        <v>1497</v>
      </c>
      <c r="AE472" s="6" t="s">
        <v>56</v>
      </c>
      <c r="AF472" s="6" t="s">
        <v>45</v>
      </c>
      <c r="AG472" s="6" t="s">
        <v>45</v>
      </c>
      <c r="AH472" s="6" t="s">
        <v>3438</v>
      </c>
      <c r="AI472" s="6" t="s">
        <v>45</v>
      </c>
      <c r="AJ472" s="7" t="s">
        <v>45</v>
      </c>
      <c r="AK472" s="6" t="s">
        <v>5368</v>
      </c>
      <c r="AL472" s="6">
        <v>59957</v>
      </c>
      <c r="AM472" s="6" t="s">
        <v>59</v>
      </c>
      <c r="AN472" s="6">
        <v>1</v>
      </c>
      <c r="AO472" s="6">
        <v>0</v>
      </c>
      <c r="AP472" s="6"/>
      <c r="AQ472" s="6"/>
      <c r="AR472" s="6"/>
      <c r="AS472" s="59">
        <v>508977</v>
      </c>
      <c r="AT472" s="59">
        <v>508977</v>
      </c>
      <c r="AU472" s="6"/>
    </row>
    <row r="473" spans="1:47" ht="12.75" customHeight="1" x14ac:dyDescent="0.25">
      <c r="A473" s="6" t="s">
        <v>4365</v>
      </c>
      <c r="B473" s="6">
        <v>1028</v>
      </c>
      <c r="C473" s="6" t="s">
        <v>78</v>
      </c>
      <c r="D473" s="6" t="s">
        <v>46</v>
      </c>
      <c r="E473" s="6">
        <v>9910132372</v>
      </c>
      <c r="F473" s="121" t="s">
        <v>46</v>
      </c>
      <c r="G473" s="6"/>
      <c r="H473" s="6"/>
      <c r="I473" s="6" t="s">
        <v>5402</v>
      </c>
      <c r="J473" s="6" t="s">
        <v>5402</v>
      </c>
      <c r="K473" s="6" t="s">
        <v>45</v>
      </c>
      <c r="L473" s="6" t="s">
        <v>4365</v>
      </c>
      <c r="M473" s="6" t="s">
        <v>45</v>
      </c>
      <c r="N473" s="6"/>
      <c r="O473" s="6" t="s">
        <v>482</v>
      </c>
      <c r="P473" s="6"/>
      <c r="Q473" s="6" t="s">
        <v>81</v>
      </c>
      <c r="R473" s="8">
        <v>44235</v>
      </c>
      <c r="S473" s="10"/>
      <c r="T473" s="10" t="s">
        <v>82</v>
      </c>
      <c r="U473" s="6">
        <v>7</v>
      </c>
      <c r="V473" s="6">
        <v>703</v>
      </c>
      <c r="W473" s="7" t="s">
        <v>45</v>
      </c>
      <c r="X473" s="6" t="e">
        <v>#N/A</v>
      </c>
      <c r="Y473" s="6" t="s">
        <v>52</v>
      </c>
      <c r="Z473" s="13" t="s">
        <v>45</v>
      </c>
      <c r="AA473" s="6"/>
      <c r="AB473" s="13" t="s">
        <v>149</v>
      </c>
      <c r="AC473" s="6" t="s">
        <v>5403</v>
      </c>
      <c r="AD473" s="13" t="s">
        <v>149</v>
      </c>
      <c r="AE473" s="13" t="s">
        <v>429</v>
      </c>
      <c r="AF473" s="6" t="s">
        <v>45</v>
      </c>
      <c r="AG473" s="6" t="s">
        <v>45</v>
      </c>
      <c r="AH473" s="6" t="s">
        <v>45</v>
      </c>
      <c r="AI473" s="6" t="s">
        <v>45</v>
      </c>
      <c r="AJ473" s="7" t="s">
        <v>45</v>
      </c>
      <c r="AK473" s="6" t="s">
        <v>45</v>
      </c>
      <c r="AL473" s="6" t="s">
        <v>45</v>
      </c>
      <c r="AM473" s="6"/>
      <c r="AN473" s="6">
        <v>1</v>
      </c>
      <c r="AO473" s="6">
        <v>0</v>
      </c>
      <c r="AP473" s="6"/>
      <c r="AQ473" s="6"/>
      <c r="AR473" s="6"/>
      <c r="AS473" s="6"/>
      <c r="AT473" s="6"/>
      <c r="AU473" s="6"/>
    </row>
    <row r="474" spans="1:47" ht="12.75" customHeight="1" x14ac:dyDescent="0.25">
      <c r="A474" s="6" t="s">
        <v>4365</v>
      </c>
      <c r="B474" s="6">
        <v>988</v>
      </c>
      <c r="C474" s="6" t="s">
        <v>78</v>
      </c>
      <c r="D474" s="6" t="s">
        <v>46</v>
      </c>
      <c r="E474" s="6">
        <v>9910137831</v>
      </c>
      <c r="F474" s="121" t="s">
        <v>46</v>
      </c>
      <c r="G474" s="6"/>
      <c r="H474" s="6"/>
      <c r="I474" s="6" t="s">
        <v>5404</v>
      </c>
      <c r="J474" s="6" t="s">
        <v>5404</v>
      </c>
      <c r="K474" s="6" t="s">
        <v>45</v>
      </c>
      <c r="L474" s="6" t="s">
        <v>4365</v>
      </c>
      <c r="M474" s="6">
        <v>1</v>
      </c>
      <c r="N474" s="6"/>
      <c r="O474" s="6" t="s">
        <v>45</v>
      </c>
      <c r="P474" s="6"/>
      <c r="Q474" s="6" t="s">
        <v>81</v>
      </c>
      <c r="R474" s="8" t="s">
        <v>45</v>
      </c>
      <c r="S474" s="10"/>
      <c r="T474" s="10" t="s">
        <v>82</v>
      </c>
      <c r="U474" s="6">
        <v>8</v>
      </c>
      <c r="V474" s="6">
        <v>808</v>
      </c>
      <c r="W474" s="7" t="s">
        <v>45</v>
      </c>
      <c r="X474" s="6" t="e">
        <v>#N/A</v>
      </c>
      <c r="Y474" s="6" t="s">
        <v>52</v>
      </c>
      <c r="Z474" s="13" t="s">
        <v>45</v>
      </c>
      <c r="AA474" s="13"/>
      <c r="AB474" s="13" t="s">
        <v>89</v>
      </c>
      <c r="AC474" s="13" t="s">
        <v>5405</v>
      </c>
      <c r="AD474" s="13" t="s">
        <v>89</v>
      </c>
      <c r="AE474" s="13" t="s">
        <v>2842</v>
      </c>
      <c r="AF474" s="6" t="s">
        <v>45</v>
      </c>
      <c r="AG474" s="6" t="s">
        <v>45</v>
      </c>
      <c r="AH474" s="6" t="s">
        <v>5406</v>
      </c>
      <c r="AI474" s="6" t="s">
        <v>45</v>
      </c>
      <c r="AJ474" s="7" t="s">
        <v>45</v>
      </c>
      <c r="AK474" s="6" t="s">
        <v>45</v>
      </c>
      <c r="AL474" s="6" t="s">
        <v>45</v>
      </c>
      <c r="AM474" s="6"/>
      <c r="AN474" s="6">
        <v>1</v>
      </c>
      <c r="AO474" s="6">
        <v>0</v>
      </c>
      <c r="AP474" s="6"/>
      <c r="AQ474" s="6"/>
      <c r="AR474" s="6"/>
      <c r="AS474" s="6"/>
      <c r="AT474" s="6"/>
      <c r="AU474" s="6"/>
    </row>
    <row r="475" spans="1:47" ht="12.75" customHeight="1" x14ac:dyDescent="0.25">
      <c r="A475" s="6" t="s">
        <v>5365</v>
      </c>
      <c r="B475" s="6">
        <v>5503</v>
      </c>
      <c r="C475" s="6" t="s">
        <v>45</v>
      </c>
      <c r="D475" s="6" t="s">
        <v>46</v>
      </c>
      <c r="E475" s="6">
        <v>9910140602</v>
      </c>
      <c r="F475" s="121" t="s">
        <v>46</v>
      </c>
      <c r="G475" s="6"/>
      <c r="H475" s="6"/>
      <c r="I475" s="6" t="s">
        <v>5407</v>
      </c>
      <c r="J475" s="6" t="s">
        <v>5401</v>
      </c>
      <c r="K475" s="6" t="s">
        <v>5407</v>
      </c>
      <c r="L475" s="6" t="s">
        <v>5365</v>
      </c>
      <c r="M475" s="6">
        <v>1</v>
      </c>
      <c r="O475" s="6" t="s">
        <v>45</v>
      </c>
      <c r="P475" s="6"/>
      <c r="Q475" s="6" t="s">
        <v>45</v>
      </c>
      <c r="R475" s="8">
        <v>44075</v>
      </c>
      <c r="S475" s="10"/>
      <c r="T475" s="10" t="s">
        <v>157</v>
      </c>
      <c r="U475" s="6">
        <v>3</v>
      </c>
      <c r="V475" s="6">
        <v>310</v>
      </c>
      <c r="W475" s="7" t="s">
        <v>45</v>
      </c>
      <c r="X475" s="6" t="s">
        <v>67</v>
      </c>
      <c r="Y475" s="6" t="s">
        <v>67</v>
      </c>
      <c r="Z475" s="13" t="s">
        <v>2371</v>
      </c>
      <c r="AA475" s="6"/>
      <c r="AB475" s="6" t="s">
        <v>2372</v>
      </c>
      <c r="AC475" s="6" t="s">
        <v>2373</v>
      </c>
      <c r="AD475" s="6" t="s">
        <v>2372</v>
      </c>
      <c r="AE475" s="6" t="s">
        <v>2374</v>
      </c>
      <c r="AF475" s="6" t="s">
        <v>45</v>
      </c>
      <c r="AG475" s="6" t="s">
        <v>45</v>
      </c>
      <c r="AH475" s="6" t="s">
        <v>45</v>
      </c>
      <c r="AI475" s="6" t="s">
        <v>45</v>
      </c>
      <c r="AJ475" s="7" t="s">
        <v>45</v>
      </c>
      <c r="AK475" s="6" t="s">
        <v>45</v>
      </c>
      <c r="AL475" s="6" t="s">
        <v>45</v>
      </c>
      <c r="AM475" s="6" t="s">
        <v>59</v>
      </c>
      <c r="AN475" s="6">
        <v>1</v>
      </c>
      <c r="AO475" s="6">
        <v>0</v>
      </c>
      <c r="AP475" s="6"/>
      <c r="AQ475" s="6"/>
      <c r="AR475" s="6"/>
      <c r="AS475" s="6"/>
      <c r="AT475" s="6"/>
      <c r="AU475" s="6"/>
    </row>
    <row r="476" spans="1:47" ht="12.75" customHeight="1" x14ac:dyDescent="0.25">
      <c r="A476" s="6" t="s">
        <v>5371</v>
      </c>
      <c r="B476" s="6">
        <v>5017</v>
      </c>
      <c r="C476" s="6" t="s">
        <v>45</v>
      </c>
      <c r="D476" s="6" t="s">
        <v>46</v>
      </c>
      <c r="E476" s="6">
        <v>9910145077</v>
      </c>
      <c r="F476" s="121" t="s">
        <v>46</v>
      </c>
      <c r="G476" s="6"/>
      <c r="H476" s="6"/>
      <c r="I476" s="6" t="s">
        <v>5408</v>
      </c>
      <c r="J476" s="6" t="s">
        <v>5408</v>
      </c>
      <c r="K476" s="6" t="s">
        <v>5408</v>
      </c>
      <c r="L476" s="6" t="s">
        <v>5371</v>
      </c>
      <c r="M476" s="6">
        <v>1</v>
      </c>
      <c r="O476" s="6" t="s">
        <v>67</v>
      </c>
      <c r="P476" s="6"/>
      <c r="Q476" s="6">
        <v>851</v>
      </c>
      <c r="R476" s="8">
        <v>44799</v>
      </c>
      <c r="S476" s="10"/>
      <c r="T476" s="10" t="s">
        <v>82</v>
      </c>
      <c r="U476" s="6">
        <v>9</v>
      </c>
      <c r="V476" s="10">
        <v>909</v>
      </c>
      <c r="W476" s="7" t="s">
        <v>45</v>
      </c>
      <c r="X476" s="6" t="s">
        <v>67</v>
      </c>
      <c r="Y476" s="6" t="s">
        <v>67</v>
      </c>
      <c r="Z476" s="13" t="s">
        <v>1452</v>
      </c>
      <c r="AA476" s="6"/>
      <c r="AB476" s="13" t="s">
        <v>1453</v>
      </c>
      <c r="AC476" s="6" t="s">
        <v>1454</v>
      </c>
      <c r="AD476" s="13" t="s">
        <v>1453</v>
      </c>
      <c r="AE476" s="13" t="s">
        <v>1455</v>
      </c>
      <c r="AF476" s="6" t="s">
        <v>45</v>
      </c>
      <c r="AG476" s="6" t="s">
        <v>45</v>
      </c>
      <c r="AH476" s="6" t="s">
        <v>45</v>
      </c>
      <c r="AI476" s="6" t="s">
        <v>45</v>
      </c>
      <c r="AJ476" s="7" t="s">
        <v>45</v>
      </c>
      <c r="AK476" s="6" t="s">
        <v>45</v>
      </c>
      <c r="AL476" s="6">
        <v>65451</v>
      </c>
      <c r="AM476" s="6" t="s">
        <v>59</v>
      </c>
      <c r="AN476" s="6">
        <v>1</v>
      </c>
      <c r="AO476" s="6">
        <v>0</v>
      </c>
      <c r="AP476" s="6"/>
      <c r="AQ476" s="6"/>
      <c r="AR476" s="6"/>
      <c r="AS476" s="6"/>
      <c r="AT476" s="6"/>
      <c r="AU476" s="6"/>
    </row>
    <row r="477" spans="1:47" ht="12.75" customHeight="1" x14ac:dyDescent="0.25">
      <c r="A477" s="6" t="s">
        <v>5371</v>
      </c>
      <c r="B477" s="6">
        <v>5020</v>
      </c>
      <c r="C477" s="6" t="s">
        <v>45</v>
      </c>
      <c r="D477" s="6" t="s">
        <v>46</v>
      </c>
      <c r="E477" s="6">
        <v>9910145077</v>
      </c>
      <c r="F477" s="121" t="s">
        <v>46</v>
      </c>
      <c r="G477" s="6"/>
      <c r="H477" s="6"/>
      <c r="I477" s="6" t="s">
        <v>5408</v>
      </c>
      <c r="J477" s="6" t="s">
        <v>5408</v>
      </c>
      <c r="K477" s="6" t="s">
        <v>5408</v>
      </c>
      <c r="L477" s="6" t="s">
        <v>5371</v>
      </c>
      <c r="M477" s="6">
        <v>1</v>
      </c>
      <c r="O477" s="6" t="s">
        <v>67</v>
      </c>
      <c r="P477" s="6"/>
      <c r="Q477" s="6">
        <v>851</v>
      </c>
      <c r="R477" s="8">
        <v>44966</v>
      </c>
      <c r="S477" s="10"/>
      <c r="T477" s="10" t="s">
        <v>82</v>
      </c>
      <c r="U477" s="6">
        <v>9</v>
      </c>
      <c r="V477" s="10">
        <v>904</v>
      </c>
      <c r="W477" s="7" t="s">
        <v>45</v>
      </c>
      <c r="X477" s="6" t="s">
        <v>67</v>
      </c>
      <c r="Y477" s="6" t="s">
        <v>67</v>
      </c>
      <c r="Z477" s="13" t="s">
        <v>3159</v>
      </c>
      <c r="AA477" s="6"/>
      <c r="AB477" s="6" t="s">
        <v>777</v>
      </c>
      <c r="AC477" s="6" t="s">
        <v>3160</v>
      </c>
      <c r="AD477" s="6" t="s">
        <v>777</v>
      </c>
      <c r="AE477" s="6" t="s">
        <v>1229</v>
      </c>
      <c r="AF477" s="6" t="s">
        <v>45</v>
      </c>
      <c r="AG477" s="6" t="s">
        <v>45</v>
      </c>
      <c r="AH477" s="6" t="s">
        <v>5409</v>
      </c>
      <c r="AI477" s="6" t="s">
        <v>45</v>
      </c>
      <c r="AJ477" s="7" t="s">
        <v>45</v>
      </c>
      <c r="AK477" s="6" t="s">
        <v>136</v>
      </c>
      <c r="AL477" s="6" t="s">
        <v>5410</v>
      </c>
      <c r="AM477" s="6" t="s">
        <v>59</v>
      </c>
      <c r="AN477" s="6">
        <v>1</v>
      </c>
      <c r="AO477" s="6">
        <v>0</v>
      </c>
      <c r="AP477" s="6"/>
      <c r="AQ477" s="6"/>
      <c r="AR477" s="6"/>
      <c r="AS477" s="6"/>
      <c r="AT477" s="6"/>
      <c r="AU477" s="6"/>
    </row>
    <row r="478" spans="1:47" ht="12.75" customHeight="1" x14ac:dyDescent="0.25">
      <c r="A478" s="6" t="s">
        <v>5371</v>
      </c>
      <c r="B478" s="6">
        <v>5022</v>
      </c>
      <c r="C478" s="6" t="s">
        <v>45</v>
      </c>
      <c r="D478" s="6" t="s">
        <v>46</v>
      </c>
      <c r="E478" s="6">
        <v>9910145077</v>
      </c>
      <c r="F478" s="121" t="s">
        <v>46</v>
      </c>
      <c r="G478" s="6"/>
      <c r="H478" s="6"/>
      <c r="I478" s="6" t="s">
        <v>5408</v>
      </c>
      <c r="J478" s="6" t="s">
        <v>5408</v>
      </c>
      <c r="K478" s="6" t="s">
        <v>5408</v>
      </c>
      <c r="L478" s="6" t="s">
        <v>5371</v>
      </c>
      <c r="M478" s="6">
        <v>1</v>
      </c>
      <c r="O478" s="6" t="s">
        <v>67</v>
      </c>
      <c r="P478" s="6"/>
      <c r="Q478" s="6">
        <v>851</v>
      </c>
      <c r="R478" s="8">
        <v>44213</v>
      </c>
      <c r="S478" s="10"/>
      <c r="T478" s="10" t="s">
        <v>218</v>
      </c>
      <c r="U478" s="6">
        <v>1</v>
      </c>
      <c r="V478" s="10">
        <v>1</v>
      </c>
      <c r="W478" s="7" t="s">
        <v>45</v>
      </c>
      <c r="X478" s="6" t="s">
        <v>2339</v>
      </c>
      <c r="Y478" s="6" t="s">
        <v>67</v>
      </c>
      <c r="Z478" s="13" t="s">
        <v>3266</v>
      </c>
      <c r="AA478" s="6"/>
      <c r="AB478" s="6" t="s">
        <v>3267</v>
      </c>
      <c r="AC478" s="6" t="s">
        <v>3268</v>
      </c>
      <c r="AD478" s="6" t="s">
        <v>3267</v>
      </c>
      <c r="AE478" s="6" t="s">
        <v>3269</v>
      </c>
      <c r="AF478" s="6" t="s">
        <v>45</v>
      </c>
      <c r="AG478" s="6" t="s">
        <v>45</v>
      </c>
      <c r="AH478" s="6" t="s">
        <v>45</v>
      </c>
      <c r="AI478" s="6" t="s">
        <v>45</v>
      </c>
      <c r="AJ478" s="7" t="s">
        <v>45</v>
      </c>
      <c r="AK478" s="6" t="s">
        <v>45</v>
      </c>
      <c r="AL478" s="6" t="s">
        <v>45</v>
      </c>
      <c r="AM478" s="6"/>
      <c r="AN478" s="6">
        <v>1</v>
      </c>
      <c r="AO478" s="6">
        <v>0</v>
      </c>
      <c r="AP478" s="6"/>
      <c r="AQ478" s="6"/>
      <c r="AR478" s="6"/>
      <c r="AS478" s="6"/>
      <c r="AT478" s="6"/>
      <c r="AU478" s="6"/>
    </row>
    <row r="479" spans="1:47" ht="12.75" customHeight="1" x14ac:dyDescent="0.25">
      <c r="A479" s="6" t="s">
        <v>5371</v>
      </c>
      <c r="B479" s="6">
        <v>5030</v>
      </c>
      <c r="C479" s="6" t="s">
        <v>45</v>
      </c>
      <c r="D479" s="6" t="s">
        <v>46</v>
      </c>
      <c r="E479" s="6">
        <v>9910145077</v>
      </c>
      <c r="F479" s="121" t="s">
        <v>46</v>
      </c>
      <c r="G479" s="6"/>
      <c r="H479" s="6"/>
      <c r="I479" s="6" t="s">
        <v>5408</v>
      </c>
      <c r="J479" s="6" t="s">
        <v>5408</v>
      </c>
      <c r="K479" s="6" t="s">
        <v>5408</v>
      </c>
      <c r="L479" s="6" t="s">
        <v>5371</v>
      </c>
      <c r="M479" s="6">
        <v>1</v>
      </c>
      <c r="O479" s="6" t="s">
        <v>67</v>
      </c>
      <c r="P479" s="6"/>
      <c r="Q479" s="6">
        <v>851</v>
      </c>
      <c r="R479" s="8">
        <v>44217</v>
      </c>
      <c r="S479" s="10"/>
      <c r="T479" s="10" t="s">
        <v>157</v>
      </c>
      <c r="U479" s="6">
        <v>3</v>
      </c>
      <c r="V479" s="10">
        <v>308</v>
      </c>
      <c r="W479" s="7" t="s">
        <v>45</v>
      </c>
      <c r="X479" s="6" t="s">
        <v>67</v>
      </c>
      <c r="Y479" s="6" t="s">
        <v>67</v>
      </c>
      <c r="Z479" s="13" t="s">
        <v>5411</v>
      </c>
      <c r="AA479" s="6"/>
      <c r="AB479" s="6" t="s">
        <v>441</v>
      </c>
      <c r="AC479" s="6" t="s">
        <v>1670</v>
      </c>
      <c r="AD479" s="6" t="s">
        <v>441</v>
      </c>
      <c r="AE479" s="6" t="s">
        <v>554</v>
      </c>
      <c r="AF479" s="6" t="s">
        <v>45</v>
      </c>
      <c r="AG479" s="6" t="s">
        <v>45</v>
      </c>
      <c r="AH479" s="6" t="s">
        <v>45</v>
      </c>
      <c r="AI479" s="6" t="s">
        <v>45</v>
      </c>
      <c r="AJ479" s="7" t="s">
        <v>45</v>
      </c>
      <c r="AK479" s="6" t="s">
        <v>45</v>
      </c>
      <c r="AL479" s="6" t="s">
        <v>45</v>
      </c>
      <c r="AM479" s="6"/>
      <c r="AN479" s="6">
        <v>1</v>
      </c>
      <c r="AO479" s="6">
        <v>0</v>
      </c>
      <c r="AP479" s="6"/>
      <c r="AQ479" s="6"/>
      <c r="AR479" s="6"/>
      <c r="AS479" s="6"/>
      <c r="AT479" s="6"/>
      <c r="AU479" s="6"/>
    </row>
    <row r="480" spans="1:47" ht="12.75" customHeight="1" x14ac:dyDescent="0.25">
      <c r="A480" s="6" t="s">
        <v>5371</v>
      </c>
      <c r="B480" s="6">
        <v>5031</v>
      </c>
      <c r="C480" s="6" t="s">
        <v>45</v>
      </c>
      <c r="D480" s="6" t="s">
        <v>46</v>
      </c>
      <c r="E480" s="6">
        <v>9910145077</v>
      </c>
      <c r="F480" s="121" t="s">
        <v>46</v>
      </c>
      <c r="G480" s="6"/>
      <c r="H480" s="6"/>
      <c r="I480" s="6" t="s">
        <v>5408</v>
      </c>
      <c r="J480" s="6" t="s">
        <v>5408</v>
      </c>
      <c r="K480" s="6" t="s">
        <v>5408</v>
      </c>
      <c r="L480" s="6" t="s">
        <v>5371</v>
      </c>
      <c r="M480" s="6">
        <v>1</v>
      </c>
      <c r="O480" s="6" t="s">
        <v>67</v>
      </c>
      <c r="P480" s="6"/>
      <c r="Q480" s="6">
        <v>851</v>
      </c>
      <c r="R480" s="8">
        <v>44217</v>
      </c>
      <c r="S480" s="10"/>
      <c r="T480" s="10" t="s">
        <v>157</v>
      </c>
      <c r="U480" s="6">
        <v>3</v>
      </c>
      <c r="V480" s="10">
        <v>308</v>
      </c>
      <c r="W480" s="7" t="s">
        <v>45</v>
      </c>
      <c r="X480" s="6" t="s">
        <v>67</v>
      </c>
      <c r="Y480" s="6" t="s">
        <v>67</v>
      </c>
      <c r="Z480" s="13" t="s">
        <v>2868</v>
      </c>
      <c r="AA480" s="6"/>
      <c r="AB480" s="6" t="s">
        <v>441</v>
      </c>
      <c r="AC480" s="6" t="s">
        <v>1670</v>
      </c>
      <c r="AD480" s="6" t="s">
        <v>441</v>
      </c>
      <c r="AE480" s="6" t="s">
        <v>554</v>
      </c>
      <c r="AF480" s="6" t="s">
        <v>45</v>
      </c>
      <c r="AG480" s="6" t="s">
        <v>45</v>
      </c>
      <c r="AH480" s="6" t="s">
        <v>2869</v>
      </c>
      <c r="AI480" s="6" t="s">
        <v>45</v>
      </c>
      <c r="AJ480" s="7" t="s">
        <v>45</v>
      </c>
      <c r="AK480" s="6" t="s">
        <v>45</v>
      </c>
      <c r="AL480" s="6" t="s">
        <v>45</v>
      </c>
      <c r="AM480" s="6"/>
      <c r="AN480" s="6">
        <v>1</v>
      </c>
      <c r="AO480" s="6">
        <v>0</v>
      </c>
      <c r="AP480" s="6"/>
      <c r="AQ480" s="6"/>
      <c r="AR480" s="6"/>
      <c r="AS480" s="6"/>
      <c r="AT480" s="6"/>
      <c r="AU480" s="6"/>
    </row>
    <row r="481" spans="1:47" ht="12.75" customHeight="1" x14ac:dyDescent="0.25">
      <c r="A481" s="6" t="s">
        <v>5371</v>
      </c>
      <c r="B481" s="6">
        <v>5035</v>
      </c>
      <c r="C481" s="6" t="s">
        <v>45</v>
      </c>
      <c r="D481" s="6" t="s">
        <v>46</v>
      </c>
      <c r="E481" s="6">
        <v>9910145077</v>
      </c>
      <c r="F481" s="121" t="s">
        <v>46</v>
      </c>
      <c r="G481" s="6"/>
      <c r="H481" s="6"/>
      <c r="I481" s="6" t="s">
        <v>5408</v>
      </c>
      <c r="J481" s="6" t="s">
        <v>5408</v>
      </c>
      <c r="K481" s="6" t="s">
        <v>5408</v>
      </c>
      <c r="L481" s="6" t="s">
        <v>5371</v>
      </c>
      <c r="M481" s="6">
        <v>1</v>
      </c>
      <c r="O481" s="6" t="s">
        <v>67</v>
      </c>
      <c r="P481" s="6"/>
      <c r="Q481" s="6">
        <v>851</v>
      </c>
      <c r="R481" s="8">
        <v>44218</v>
      </c>
      <c r="S481" s="10"/>
      <c r="T481" s="10" t="s">
        <v>82</v>
      </c>
      <c r="U481" s="6">
        <v>8</v>
      </c>
      <c r="V481" s="10">
        <v>806</v>
      </c>
      <c r="W481" s="7" t="s">
        <v>2196</v>
      </c>
      <c r="X481" s="6" t="s">
        <v>67</v>
      </c>
      <c r="Y481" s="6" t="s">
        <v>67</v>
      </c>
      <c r="Z481" s="13" t="s">
        <v>771</v>
      </c>
      <c r="AA481" s="6"/>
      <c r="AB481" s="6" t="s">
        <v>213</v>
      </c>
      <c r="AC481" s="6" t="s">
        <v>772</v>
      </c>
      <c r="AD481" s="6" t="s">
        <v>213</v>
      </c>
      <c r="AE481" s="6" t="s">
        <v>773</v>
      </c>
      <c r="AF481" s="6" t="s">
        <v>45</v>
      </c>
      <c r="AG481" s="6" t="s">
        <v>45</v>
      </c>
      <c r="AH481" s="6" t="s">
        <v>45</v>
      </c>
      <c r="AI481" s="6" t="s">
        <v>45</v>
      </c>
      <c r="AJ481" s="7" t="s">
        <v>45</v>
      </c>
      <c r="AK481" s="6" t="s">
        <v>45</v>
      </c>
      <c r="AL481" s="6" t="s">
        <v>45</v>
      </c>
      <c r="AM481" s="10" t="s">
        <v>59</v>
      </c>
      <c r="AN481" s="6">
        <v>1</v>
      </c>
      <c r="AO481" s="6">
        <v>0</v>
      </c>
      <c r="AP481" s="6"/>
      <c r="AQ481" s="6"/>
      <c r="AR481" s="6"/>
      <c r="AS481" s="6"/>
      <c r="AT481" s="6"/>
      <c r="AU481" s="6"/>
    </row>
    <row r="482" spans="1:47" ht="12.75" customHeight="1" x14ac:dyDescent="0.25">
      <c r="A482" s="6" t="s">
        <v>5371</v>
      </c>
      <c r="B482" s="6">
        <v>5036</v>
      </c>
      <c r="C482" s="6" t="s">
        <v>45</v>
      </c>
      <c r="D482" s="6" t="s">
        <v>46</v>
      </c>
      <c r="E482" s="6">
        <v>9910145077</v>
      </c>
      <c r="F482" s="121" t="s">
        <v>46</v>
      </c>
      <c r="G482" s="6"/>
      <c r="H482" s="6"/>
      <c r="I482" s="6" t="s">
        <v>5408</v>
      </c>
      <c r="J482" s="6" t="s">
        <v>5408</v>
      </c>
      <c r="K482" s="6" t="s">
        <v>5408</v>
      </c>
      <c r="L482" s="6" t="s">
        <v>5371</v>
      </c>
      <c r="M482" s="6">
        <v>1</v>
      </c>
      <c r="O482" s="6" t="s">
        <v>67</v>
      </c>
      <c r="P482" s="6"/>
      <c r="Q482" s="6">
        <v>851</v>
      </c>
      <c r="R482" s="8">
        <v>44218</v>
      </c>
      <c r="S482" s="10"/>
      <c r="T482" s="10" t="s">
        <v>82</v>
      </c>
      <c r="U482" s="6">
        <v>8</v>
      </c>
      <c r="V482" s="10">
        <v>806</v>
      </c>
      <c r="W482" s="7" t="s">
        <v>45</v>
      </c>
      <c r="X482" s="6" t="s">
        <v>67</v>
      </c>
      <c r="Y482" s="6" t="s">
        <v>67</v>
      </c>
      <c r="Z482" s="13" t="s">
        <v>771</v>
      </c>
      <c r="AA482" s="6"/>
      <c r="AB482" s="6" t="s">
        <v>149</v>
      </c>
      <c r="AC482" s="6" t="s">
        <v>3609</v>
      </c>
      <c r="AD482" s="6" t="s">
        <v>149</v>
      </c>
      <c r="AE482" s="6" t="s">
        <v>238</v>
      </c>
      <c r="AF482" s="6" t="s">
        <v>45</v>
      </c>
      <c r="AG482" s="6" t="s">
        <v>45</v>
      </c>
      <c r="AH482" s="6" t="s">
        <v>45</v>
      </c>
      <c r="AI482" s="6" t="s">
        <v>45</v>
      </c>
      <c r="AJ482" s="7" t="s">
        <v>45</v>
      </c>
      <c r="AK482" s="6" t="s">
        <v>45</v>
      </c>
      <c r="AL482" s="6" t="s">
        <v>45</v>
      </c>
      <c r="AM482" s="10" t="s">
        <v>59</v>
      </c>
      <c r="AN482" s="6">
        <v>1</v>
      </c>
      <c r="AO482" s="6">
        <v>0</v>
      </c>
      <c r="AP482" s="6"/>
      <c r="AQ482" s="6"/>
      <c r="AR482" s="6"/>
      <c r="AS482" s="6"/>
      <c r="AT482" s="6"/>
      <c r="AU482" s="6"/>
    </row>
    <row r="483" spans="1:47" ht="12.75" customHeight="1" x14ac:dyDescent="0.25">
      <c r="A483" s="6" t="s">
        <v>5371</v>
      </c>
      <c r="B483" s="6">
        <v>5086</v>
      </c>
      <c r="C483" s="6" t="s">
        <v>45</v>
      </c>
      <c r="D483" s="6" t="s">
        <v>46</v>
      </c>
      <c r="E483" s="6">
        <v>9910145077</v>
      </c>
      <c r="F483" s="121" t="s">
        <v>46</v>
      </c>
      <c r="G483" s="6"/>
      <c r="H483" s="6"/>
      <c r="I483" s="6" t="s">
        <v>5408</v>
      </c>
      <c r="J483" s="6" t="s">
        <v>5408</v>
      </c>
      <c r="K483" s="6" t="s">
        <v>5408</v>
      </c>
      <c r="L483" s="6" t="s">
        <v>5371</v>
      </c>
      <c r="M483" s="6">
        <v>1</v>
      </c>
      <c r="O483" s="6" t="s">
        <v>67</v>
      </c>
      <c r="P483" s="6"/>
      <c r="Q483" s="6">
        <v>851</v>
      </c>
      <c r="R483" s="8">
        <v>44475</v>
      </c>
      <c r="S483" s="10"/>
      <c r="T483" s="10" t="s">
        <v>218</v>
      </c>
      <c r="U483" s="6">
        <v>1</v>
      </c>
      <c r="V483" s="10">
        <v>4</v>
      </c>
      <c r="W483" s="7" t="s">
        <v>45</v>
      </c>
      <c r="X483" s="6" t="e">
        <v>#N/A</v>
      </c>
      <c r="Y483" s="6" t="s">
        <v>67</v>
      </c>
      <c r="Z483" s="13" t="s">
        <v>771</v>
      </c>
      <c r="AA483" s="6"/>
      <c r="AB483" s="6" t="s">
        <v>5412</v>
      </c>
      <c r="AC483" s="6" t="s">
        <v>5413</v>
      </c>
      <c r="AD483" s="6" t="s">
        <v>5412</v>
      </c>
      <c r="AE483" s="6" t="s">
        <v>447</v>
      </c>
      <c r="AF483" s="6" t="s">
        <v>45</v>
      </c>
      <c r="AG483" s="6" t="s">
        <v>45</v>
      </c>
      <c r="AH483" s="6" t="s">
        <v>45</v>
      </c>
      <c r="AI483" s="6" t="s">
        <v>45</v>
      </c>
      <c r="AJ483" s="7" t="s">
        <v>45</v>
      </c>
      <c r="AK483" s="6" t="s">
        <v>58</v>
      </c>
      <c r="AL483" s="6">
        <v>42827</v>
      </c>
      <c r="AM483" s="6"/>
      <c r="AN483" s="6">
        <v>1</v>
      </c>
      <c r="AO483" s="6">
        <v>0</v>
      </c>
      <c r="AP483" s="6"/>
      <c r="AQ483" s="6"/>
      <c r="AR483" s="6"/>
      <c r="AS483" s="6"/>
      <c r="AT483" s="6"/>
      <c r="AU483" s="6"/>
    </row>
    <row r="484" spans="1:47" ht="12.75" customHeight="1" x14ac:dyDescent="0.25">
      <c r="A484" s="6" t="s">
        <v>5371</v>
      </c>
      <c r="B484" s="6">
        <v>5133</v>
      </c>
      <c r="C484" s="6" t="s">
        <v>45</v>
      </c>
      <c r="D484" s="6" t="s">
        <v>46</v>
      </c>
      <c r="E484" s="6">
        <v>9910145077</v>
      </c>
      <c r="F484" s="121" t="s">
        <v>46</v>
      </c>
      <c r="G484" s="6"/>
      <c r="H484" s="6"/>
      <c r="I484" s="6" t="s">
        <v>5408</v>
      </c>
      <c r="J484" s="6" t="s">
        <v>5408</v>
      </c>
      <c r="K484" s="6" t="s">
        <v>5408</v>
      </c>
      <c r="L484" s="6" t="s">
        <v>5371</v>
      </c>
      <c r="M484" s="6">
        <v>1</v>
      </c>
      <c r="O484" s="6" t="s">
        <v>67</v>
      </c>
      <c r="P484" s="6"/>
      <c r="Q484" s="6">
        <v>851</v>
      </c>
      <c r="R484" s="8">
        <v>44692</v>
      </c>
      <c r="S484" s="10"/>
      <c r="T484" s="10" t="s">
        <v>93</v>
      </c>
      <c r="U484" s="6">
        <v>4</v>
      </c>
      <c r="V484" s="10">
        <v>405</v>
      </c>
      <c r="W484" s="7" t="s">
        <v>45</v>
      </c>
      <c r="X484" s="6" t="s">
        <v>67</v>
      </c>
      <c r="Y484" s="6" t="s">
        <v>67</v>
      </c>
      <c r="Z484" s="13" t="s">
        <v>45</v>
      </c>
      <c r="AA484" s="6"/>
      <c r="AB484" s="6" t="s">
        <v>45</v>
      </c>
      <c r="AC484" s="6" t="s">
        <v>129</v>
      </c>
      <c r="AD484" s="6" t="s">
        <v>45</v>
      </c>
      <c r="AE484" s="6" t="s">
        <v>45</v>
      </c>
      <c r="AF484" s="6" t="s">
        <v>45</v>
      </c>
      <c r="AG484" s="6" t="s">
        <v>45</v>
      </c>
      <c r="AH484" s="6" t="s">
        <v>5414</v>
      </c>
      <c r="AI484" s="6" t="s">
        <v>45</v>
      </c>
      <c r="AJ484" s="7" t="s">
        <v>45</v>
      </c>
      <c r="AK484" s="6" t="s">
        <v>136</v>
      </c>
      <c r="AL484" s="6">
        <v>49709</v>
      </c>
      <c r="AM484" s="6" t="s">
        <v>208</v>
      </c>
      <c r="AN484" s="6">
        <v>1</v>
      </c>
      <c r="AO484" s="6">
        <v>0</v>
      </c>
      <c r="AP484" s="6"/>
      <c r="AQ484" s="6"/>
      <c r="AR484" s="6"/>
      <c r="AS484" s="6"/>
      <c r="AT484" s="6"/>
      <c r="AU484" s="6"/>
    </row>
    <row r="485" spans="1:47" ht="12.75" customHeight="1" x14ac:dyDescent="0.25">
      <c r="A485" s="6" t="s">
        <v>5371</v>
      </c>
      <c r="B485" s="6">
        <v>5155</v>
      </c>
      <c r="C485" s="6" t="s">
        <v>45</v>
      </c>
      <c r="D485" s="6" t="s">
        <v>46</v>
      </c>
      <c r="E485" s="6">
        <v>9910145077</v>
      </c>
      <c r="F485" s="121" t="s">
        <v>46</v>
      </c>
      <c r="G485" s="6"/>
      <c r="H485" s="6"/>
      <c r="I485" s="6" t="s">
        <v>5408</v>
      </c>
      <c r="J485" s="6" t="s">
        <v>5408</v>
      </c>
      <c r="K485" s="6" t="s">
        <v>5408</v>
      </c>
      <c r="L485" s="6" t="s">
        <v>5371</v>
      </c>
      <c r="M485" s="6">
        <v>1</v>
      </c>
      <c r="O485" s="6" t="s">
        <v>67</v>
      </c>
      <c r="P485" s="6"/>
      <c r="Q485" s="6">
        <v>851</v>
      </c>
      <c r="R485" s="8">
        <v>44585</v>
      </c>
      <c r="S485" s="10"/>
      <c r="T485" s="10" t="s">
        <v>157</v>
      </c>
      <c r="U485" s="6">
        <v>3</v>
      </c>
      <c r="V485" s="10">
        <v>304</v>
      </c>
      <c r="W485" s="7" t="s">
        <v>45</v>
      </c>
      <c r="X485" s="6" t="s">
        <v>67</v>
      </c>
      <c r="Y485" s="6" t="s">
        <v>67</v>
      </c>
      <c r="Z485" s="13" t="s">
        <v>45</v>
      </c>
      <c r="AA485" s="6"/>
      <c r="AB485" s="6" t="s">
        <v>220</v>
      </c>
      <c r="AC485" s="6" t="s">
        <v>3059</v>
      </c>
      <c r="AD485" s="6" t="s">
        <v>220</v>
      </c>
      <c r="AE485" s="6" t="s">
        <v>238</v>
      </c>
      <c r="AF485" s="6" t="s">
        <v>45</v>
      </c>
      <c r="AG485" s="6" t="s">
        <v>45</v>
      </c>
      <c r="AH485" s="6" t="s">
        <v>5415</v>
      </c>
      <c r="AI485" s="6" t="s">
        <v>45</v>
      </c>
      <c r="AJ485" s="7" t="s">
        <v>45</v>
      </c>
      <c r="AK485" s="6" t="s">
        <v>136</v>
      </c>
      <c r="AL485" s="6" t="s">
        <v>45</v>
      </c>
      <c r="AM485" s="6"/>
      <c r="AN485" s="6">
        <v>1</v>
      </c>
      <c r="AO485" s="6">
        <v>0</v>
      </c>
      <c r="AP485" s="6"/>
      <c r="AQ485" s="6"/>
      <c r="AR485" s="6"/>
      <c r="AS485" s="6"/>
      <c r="AT485" s="6"/>
      <c r="AU485" s="6"/>
    </row>
    <row r="486" spans="1:47" ht="12.75" customHeight="1" x14ac:dyDescent="0.25">
      <c r="A486" s="6" t="s">
        <v>5371</v>
      </c>
      <c r="B486" s="6">
        <v>5156</v>
      </c>
      <c r="C486" s="6" t="s">
        <v>45</v>
      </c>
      <c r="D486" s="6" t="s">
        <v>46</v>
      </c>
      <c r="E486" s="6">
        <v>9910145077</v>
      </c>
      <c r="F486" s="121" t="s">
        <v>46</v>
      </c>
      <c r="G486" s="6"/>
      <c r="H486" s="6"/>
      <c r="I486" s="6" t="s">
        <v>5408</v>
      </c>
      <c r="J486" s="6" t="s">
        <v>5408</v>
      </c>
      <c r="K486" s="6" t="s">
        <v>5408</v>
      </c>
      <c r="L486" s="6" t="s">
        <v>5371</v>
      </c>
      <c r="M486" s="6">
        <v>1</v>
      </c>
      <c r="O486" s="6" t="s">
        <v>67</v>
      </c>
      <c r="P486" s="6"/>
      <c r="Q486" s="6">
        <v>851</v>
      </c>
      <c r="R486" s="8">
        <v>44585</v>
      </c>
      <c r="S486" s="10"/>
      <c r="T486" s="10" t="s">
        <v>157</v>
      </c>
      <c r="U486" s="6">
        <v>3</v>
      </c>
      <c r="V486" s="10">
        <v>304</v>
      </c>
      <c r="W486" s="7" t="s">
        <v>45</v>
      </c>
      <c r="X486" s="6" t="s">
        <v>67</v>
      </c>
      <c r="Y486" s="6" t="s">
        <v>67</v>
      </c>
      <c r="Z486" s="13" t="s">
        <v>45</v>
      </c>
      <c r="AA486" s="6"/>
      <c r="AB486" s="6" t="s">
        <v>220</v>
      </c>
      <c r="AC486" s="6" t="s">
        <v>3059</v>
      </c>
      <c r="AD486" s="6" t="s">
        <v>220</v>
      </c>
      <c r="AE486" s="6" t="s">
        <v>238</v>
      </c>
      <c r="AF486" s="6" t="s">
        <v>45</v>
      </c>
      <c r="AG486" s="6" t="s">
        <v>45</v>
      </c>
      <c r="AH486" s="6" t="s">
        <v>45</v>
      </c>
      <c r="AI486" s="6" t="s">
        <v>45</v>
      </c>
      <c r="AJ486" s="7" t="s">
        <v>45</v>
      </c>
      <c r="AK486" s="6" t="s">
        <v>136</v>
      </c>
      <c r="AL486" s="6" t="s">
        <v>45</v>
      </c>
      <c r="AM486" s="6"/>
      <c r="AN486" s="6">
        <v>1</v>
      </c>
      <c r="AO486" s="6">
        <v>0</v>
      </c>
      <c r="AP486" s="6"/>
      <c r="AQ486" s="6"/>
      <c r="AR486" s="6"/>
      <c r="AS486" s="6"/>
      <c r="AT486" s="6"/>
      <c r="AU486" s="6"/>
    </row>
    <row r="487" spans="1:47" ht="12.75" customHeight="1" x14ac:dyDescent="0.25">
      <c r="A487" s="6" t="s">
        <v>5371</v>
      </c>
      <c r="B487" s="6">
        <v>5164</v>
      </c>
      <c r="C487" s="6" t="s">
        <v>45</v>
      </c>
      <c r="D487" s="6" t="s">
        <v>46</v>
      </c>
      <c r="E487" s="6">
        <v>9910145077</v>
      </c>
      <c r="F487" s="121" t="s">
        <v>46</v>
      </c>
      <c r="G487" s="6"/>
      <c r="H487" s="6"/>
      <c r="I487" s="6" t="s">
        <v>5408</v>
      </c>
      <c r="J487" s="6" t="s">
        <v>5408</v>
      </c>
      <c r="K487" s="6" t="s">
        <v>5408</v>
      </c>
      <c r="L487" s="6" t="s">
        <v>5371</v>
      </c>
      <c r="M487" s="6">
        <v>1</v>
      </c>
      <c r="O487" s="6" t="s">
        <v>67</v>
      </c>
      <c r="P487" s="6"/>
      <c r="Q487" s="6">
        <v>851</v>
      </c>
      <c r="R487" s="8">
        <v>44246</v>
      </c>
      <c r="S487" s="10"/>
      <c r="T487" s="10" t="s">
        <v>218</v>
      </c>
      <c r="U487" s="6">
        <v>3</v>
      </c>
      <c r="V487" s="10">
        <v>18</v>
      </c>
      <c r="W487" s="7" t="s">
        <v>45</v>
      </c>
      <c r="X487" s="6" t="s">
        <v>67</v>
      </c>
      <c r="Y487" s="6" t="s">
        <v>67</v>
      </c>
      <c r="Z487" s="13" t="s">
        <v>2168</v>
      </c>
      <c r="AA487" s="6"/>
      <c r="AB487" s="6" t="s">
        <v>402</v>
      </c>
      <c r="AC487" s="6" t="s">
        <v>2729</v>
      </c>
      <c r="AD487" s="6" t="s">
        <v>402</v>
      </c>
      <c r="AE487" s="6" t="s">
        <v>537</v>
      </c>
      <c r="AF487" s="6" t="s">
        <v>45</v>
      </c>
      <c r="AG487" s="6" t="s">
        <v>45</v>
      </c>
      <c r="AH487" s="6" t="s">
        <v>45</v>
      </c>
      <c r="AI487" s="6" t="s">
        <v>45</v>
      </c>
      <c r="AJ487" s="7" t="s">
        <v>45</v>
      </c>
      <c r="AK487" s="6" t="s">
        <v>45</v>
      </c>
      <c r="AL487" s="6" t="s">
        <v>45</v>
      </c>
      <c r="AM487" s="6"/>
      <c r="AN487" s="6">
        <v>1</v>
      </c>
      <c r="AO487" s="6">
        <v>0</v>
      </c>
      <c r="AP487" s="6"/>
      <c r="AQ487" s="6"/>
      <c r="AR487" s="6"/>
      <c r="AS487" s="6"/>
      <c r="AT487" s="6"/>
      <c r="AU487" s="6"/>
    </row>
    <row r="488" spans="1:47" ht="12.75" customHeight="1" x14ac:dyDescent="0.25">
      <c r="A488" s="6" t="s">
        <v>5371</v>
      </c>
      <c r="B488" s="6">
        <v>5191</v>
      </c>
      <c r="C488" s="6" t="s">
        <v>45</v>
      </c>
      <c r="D488" s="6" t="s">
        <v>46</v>
      </c>
      <c r="E488" s="6">
        <v>9910145077</v>
      </c>
      <c r="F488" s="121" t="s">
        <v>46</v>
      </c>
      <c r="G488" s="6"/>
      <c r="H488" s="6"/>
      <c r="I488" s="6" t="s">
        <v>5408</v>
      </c>
      <c r="J488" s="6" t="s">
        <v>5408</v>
      </c>
      <c r="K488" s="6" t="s">
        <v>5408</v>
      </c>
      <c r="L488" s="6" t="s">
        <v>5371</v>
      </c>
      <c r="M488" s="6">
        <v>1</v>
      </c>
      <c r="O488" s="6" t="s">
        <v>67</v>
      </c>
      <c r="P488" s="6"/>
      <c r="Q488" s="6">
        <v>851</v>
      </c>
      <c r="R488" s="8">
        <v>44316</v>
      </c>
      <c r="S488" s="10"/>
      <c r="T488" s="10" t="s">
        <v>66</v>
      </c>
      <c r="U488" s="6">
        <v>1</v>
      </c>
      <c r="V488" s="10" t="s">
        <v>1192</v>
      </c>
      <c r="W488" s="7" t="s">
        <v>45</v>
      </c>
      <c r="X488" s="6" t="s">
        <v>67</v>
      </c>
      <c r="Y488" s="6" t="s">
        <v>67</v>
      </c>
      <c r="Z488" s="13" t="s">
        <v>5416</v>
      </c>
      <c r="AA488" s="11"/>
      <c r="AB488" s="6" t="s">
        <v>236</v>
      </c>
      <c r="AC488" s="11" t="s">
        <v>650</v>
      </c>
      <c r="AD488" s="6" t="s">
        <v>236</v>
      </c>
      <c r="AE488" s="6" t="s">
        <v>437</v>
      </c>
      <c r="AF488" s="6" t="s">
        <v>2551</v>
      </c>
      <c r="AG488" s="6" t="s">
        <v>45</v>
      </c>
      <c r="AH488" s="6" t="s">
        <v>45</v>
      </c>
      <c r="AI488" s="6" t="s">
        <v>45</v>
      </c>
      <c r="AJ488" s="7" t="s">
        <v>45</v>
      </c>
      <c r="AK488" s="6" t="s">
        <v>45</v>
      </c>
      <c r="AL488" s="10">
        <v>92221</v>
      </c>
      <c r="AM488" s="6"/>
      <c r="AN488" s="6">
        <v>1</v>
      </c>
      <c r="AO488" s="6">
        <v>0</v>
      </c>
      <c r="AP488" s="6"/>
      <c r="AQ488" s="6"/>
      <c r="AR488" s="6"/>
      <c r="AS488" s="59">
        <v>25627</v>
      </c>
      <c r="AT488" s="59">
        <v>25627</v>
      </c>
      <c r="AU488" s="6"/>
    </row>
    <row r="489" spans="1:47" ht="12.75" customHeight="1" x14ac:dyDescent="0.25">
      <c r="A489" s="6" t="s">
        <v>5371</v>
      </c>
      <c r="B489" s="6">
        <v>5193</v>
      </c>
      <c r="C489" s="6" t="s">
        <v>45</v>
      </c>
      <c r="D489" s="6" t="s">
        <v>46</v>
      </c>
      <c r="E489" s="6">
        <v>9910145077</v>
      </c>
      <c r="F489" s="121" t="s">
        <v>46</v>
      </c>
      <c r="G489" s="6"/>
      <c r="H489" s="6"/>
      <c r="I489" s="6" t="s">
        <v>5408</v>
      </c>
      <c r="J489" s="6" t="s">
        <v>5408</v>
      </c>
      <c r="K489" s="6" t="s">
        <v>5408</v>
      </c>
      <c r="L489" s="6" t="s">
        <v>5371</v>
      </c>
      <c r="M489" s="6">
        <v>1</v>
      </c>
      <c r="O489" s="6" t="s">
        <v>67</v>
      </c>
      <c r="P489" s="6"/>
      <c r="Q489" s="6">
        <v>851</v>
      </c>
      <c r="R489" s="8">
        <v>44697</v>
      </c>
      <c r="S489" s="10"/>
      <c r="T489" s="10" t="s">
        <v>218</v>
      </c>
      <c r="U489" s="6">
        <v>1</v>
      </c>
      <c r="V489" s="10">
        <v>5</v>
      </c>
      <c r="W489" s="7" t="s">
        <v>45</v>
      </c>
      <c r="X489" s="6" t="s">
        <v>67</v>
      </c>
      <c r="Y489" s="6" t="s">
        <v>67</v>
      </c>
      <c r="Z489" s="13" t="s">
        <v>5417</v>
      </c>
      <c r="AA489" s="6"/>
      <c r="AB489" s="6" t="s">
        <v>149</v>
      </c>
      <c r="AC489" s="6" t="s">
        <v>1434</v>
      </c>
      <c r="AD489" s="6" t="s">
        <v>149</v>
      </c>
      <c r="AE489" s="6" t="s">
        <v>77</v>
      </c>
      <c r="AF489" s="6" t="s">
        <v>45</v>
      </c>
      <c r="AG489" s="6" t="s">
        <v>45</v>
      </c>
      <c r="AH489" s="6" t="s">
        <v>3480</v>
      </c>
      <c r="AI489" s="6" t="s">
        <v>45</v>
      </c>
      <c r="AJ489" s="7" t="s">
        <v>45</v>
      </c>
      <c r="AK489" s="6" t="s">
        <v>45</v>
      </c>
      <c r="AL489" s="6"/>
      <c r="AM489" s="6"/>
      <c r="AN489" s="6">
        <v>1</v>
      </c>
      <c r="AO489" s="6">
        <v>0</v>
      </c>
      <c r="AP489" s="6"/>
      <c r="AQ489" s="6"/>
      <c r="AR489" s="6"/>
      <c r="AS489" s="59">
        <v>2349</v>
      </c>
      <c r="AT489" s="59">
        <v>2349</v>
      </c>
      <c r="AU489" s="6"/>
    </row>
    <row r="490" spans="1:47" ht="12.75" customHeight="1" x14ac:dyDescent="0.25">
      <c r="A490" s="6" t="s">
        <v>5371</v>
      </c>
      <c r="B490" s="6">
        <v>5196</v>
      </c>
      <c r="C490" s="6" t="s">
        <v>45</v>
      </c>
      <c r="D490" s="6" t="s">
        <v>46</v>
      </c>
      <c r="E490" s="6">
        <v>9910145077</v>
      </c>
      <c r="F490" s="121" t="s">
        <v>46</v>
      </c>
      <c r="G490" s="6"/>
      <c r="H490" s="6"/>
      <c r="I490" s="6" t="s">
        <v>5408</v>
      </c>
      <c r="J490" s="6" t="s">
        <v>5408</v>
      </c>
      <c r="K490" s="6" t="s">
        <v>5408</v>
      </c>
      <c r="L490" s="6" t="s">
        <v>5371</v>
      </c>
      <c r="M490" s="6">
        <v>1</v>
      </c>
      <c r="O490" s="6" t="s">
        <v>67</v>
      </c>
      <c r="P490" s="6"/>
      <c r="Q490" s="6">
        <v>851</v>
      </c>
      <c r="R490" s="8">
        <v>44445</v>
      </c>
      <c r="S490" s="10"/>
      <c r="T490" s="10" t="s">
        <v>157</v>
      </c>
      <c r="U490" s="6">
        <v>2</v>
      </c>
      <c r="V490" s="10">
        <v>229</v>
      </c>
      <c r="W490" s="7" t="s">
        <v>45</v>
      </c>
      <c r="X490" s="6" t="s">
        <v>67</v>
      </c>
      <c r="Y490" s="6" t="s">
        <v>67</v>
      </c>
      <c r="Z490" s="13" t="s">
        <v>2168</v>
      </c>
      <c r="AA490" s="6"/>
      <c r="AB490" s="6" t="s">
        <v>213</v>
      </c>
      <c r="AC490" s="6" t="s">
        <v>2169</v>
      </c>
      <c r="AD490" s="6" t="s">
        <v>213</v>
      </c>
      <c r="AE490" s="6" t="s">
        <v>1519</v>
      </c>
      <c r="AF490" s="6" t="s">
        <v>45</v>
      </c>
      <c r="AG490" s="6" t="s">
        <v>45</v>
      </c>
      <c r="AH490" s="6" t="s">
        <v>3866</v>
      </c>
      <c r="AI490" s="6" t="s">
        <v>45</v>
      </c>
      <c r="AJ490" s="7" t="s">
        <v>45</v>
      </c>
      <c r="AK490" s="6" t="s">
        <v>136</v>
      </c>
      <c r="AL490" s="6">
        <v>40445</v>
      </c>
      <c r="AM490" s="6"/>
      <c r="AN490" s="6">
        <v>1</v>
      </c>
      <c r="AO490" s="6">
        <v>0</v>
      </c>
      <c r="AP490" s="6"/>
      <c r="AQ490" s="6"/>
      <c r="AR490" s="6"/>
      <c r="AS490" s="59">
        <v>1839</v>
      </c>
      <c r="AT490" s="59">
        <v>1839</v>
      </c>
      <c r="AU490" s="6"/>
    </row>
    <row r="491" spans="1:47" ht="12.75" customHeight="1" x14ac:dyDescent="0.25">
      <c r="A491" s="6" t="s">
        <v>5371</v>
      </c>
      <c r="B491" s="6">
        <v>5209</v>
      </c>
      <c r="C491" s="6" t="s">
        <v>45</v>
      </c>
      <c r="D491" s="6" t="s">
        <v>46</v>
      </c>
      <c r="E491" s="6">
        <v>9910145077</v>
      </c>
      <c r="F491" s="121" t="s">
        <v>46</v>
      </c>
      <c r="G491" s="6"/>
      <c r="H491" s="6"/>
      <c r="I491" s="6" t="s">
        <v>5408</v>
      </c>
      <c r="J491" s="6" t="s">
        <v>5408</v>
      </c>
      <c r="K491" s="6" t="s">
        <v>5408</v>
      </c>
      <c r="L491" s="6" t="s">
        <v>5371</v>
      </c>
      <c r="M491" s="6">
        <v>1</v>
      </c>
      <c r="O491" s="6" t="s">
        <v>67</v>
      </c>
      <c r="P491" s="6"/>
      <c r="Q491" s="6">
        <v>851</v>
      </c>
      <c r="R491" s="8">
        <v>44376</v>
      </c>
      <c r="S491" s="10"/>
      <c r="T491" s="10" t="s">
        <v>157</v>
      </c>
      <c r="U491" s="6">
        <v>2</v>
      </c>
      <c r="V491" s="10">
        <v>229</v>
      </c>
      <c r="W491" s="7" t="s">
        <v>45</v>
      </c>
      <c r="X491" s="6" t="s">
        <v>67</v>
      </c>
      <c r="Y491" s="6" t="s">
        <v>67</v>
      </c>
      <c r="Z491" s="13" t="s">
        <v>2168</v>
      </c>
      <c r="AA491" s="6"/>
      <c r="AB491" s="6" t="s">
        <v>100</v>
      </c>
      <c r="AC491" s="6" t="s">
        <v>3295</v>
      </c>
      <c r="AD491" s="6" t="s">
        <v>100</v>
      </c>
      <c r="AE491" s="6" t="s">
        <v>917</v>
      </c>
      <c r="AF491" s="6" t="s">
        <v>45</v>
      </c>
      <c r="AG491" s="6" t="s">
        <v>45</v>
      </c>
      <c r="AH491" s="6" t="s">
        <v>5418</v>
      </c>
      <c r="AI491" s="6" t="s">
        <v>45</v>
      </c>
      <c r="AJ491" s="7" t="s">
        <v>45</v>
      </c>
      <c r="AK491" s="6" t="s">
        <v>45</v>
      </c>
      <c r="AL491" s="6">
        <v>24861</v>
      </c>
      <c r="AM491" s="6"/>
      <c r="AN491" s="6">
        <v>1</v>
      </c>
      <c r="AO491" s="6">
        <v>0</v>
      </c>
      <c r="AP491" s="6"/>
      <c r="AQ491" s="6"/>
      <c r="AR491" s="6"/>
      <c r="AS491" s="59">
        <v>14963</v>
      </c>
      <c r="AT491" s="59">
        <v>14963</v>
      </c>
      <c r="AU491" s="6"/>
    </row>
    <row r="492" spans="1:47" ht="12.75" customHeight="1" x14ac:dyDescent="0.25">
      <c r="A492" s="6" t="s">
        <v>5371</v>
      </c>
      <c r="B492" s="6">
        <v>5210</v>
      </c>
      <c r="C492" s="6" t="s">
        <v>45</v>
      </c>
      <c r="D492" s="6" t="s">
        <v>46</v>
      </c>
      <c r="E492" s="6">
        <v>9910145077</v>
      </c>
      <c r="F492" s="121" t="s">
        <v>46</v>
      </c>
      <c r="G492" s="6"/>
      <c r="H492" s="6"/>
      <c r="I492" s="6" t="s">
        <v>5408</v>
      </c>
      <c r="J492" s="6" t="s">
        <v>5408</v>
      </c>
      <c r="K492" s="6" t="s">
        <v>5408</v>
      </c>
      <c r="L492" s="6" t="s">
        <v>5371</v>
      </c>
      <c r="M492" s="6">
        <v>1</v>
      </c>
      <c r="O492" s="6" t="s">
        <v>67</v>
      </c>
      <c r="P492" s="6"/>
      <c r="Q492" s="6">
        <v>851</v>
      </c>
      <c r="R492" s="8">
        <v>44973</v>
      </c>
      <c r="S492" s="10"/>
      <c r="T492" s="10" t="s">
        <v>157</v>
      </c>
      <c r="U492" s="6">
        <v>2</v>
      </c>
      <c r="V492" s="10">
        <v>229</v>
      </c>
      <c r="W492" s="7" t="s">
        <v>45</v>
      </c>
      <c r="X492" s="6" t="s">
        <v>67</v>
      </c>
      <c r="Y492" s="6" t="s">
        <v>67</v>
      </c>
      <c r="Z492" s="13" t="s">
        <v>2168</v>
      </c>
      <c r="AA492" s="6"/>
      <c r="AB492" s="6" t="s">
        <v>213</v>
      </c>
      <c r="AC492" s="6" t="s">
        <v>2169</v>
      </c>
      <c r="AD492" s="6" t="s">
        <v>213</v>
      </c>
      <c r="AE492" s="6" t="s">
        <v>1519</v>
      </c>
      <c r="AF492" s="6" t="s">
        <v>45</v>
      </c>
      <c r="AG492" s="6" t="s">
        <v>45</v>
      </c>
      <c r="AH492" s="6" t="s">
        <v>5419</v>
      </c>
      <c r="AI492" s="6" t="s">
        <v>45</v>
      </c>
      <c r="AJ492" s="7" t="s">
        <v>45</v>
      </c>
      <c r="AK492" s="6" t="s">
        <v>45</v>
      </c>
      <c r="AL492" s="6" t="s">
        <v>2171</v>
      </c>
      <c r="AM492" s="6" t="s">
        <v>59</v>
      </c>
      <c r="AN492" s="6">
        <v>1</v>
      </c>
      <c r="AO492" s="6">
        <v>0</v>
      </c>
      <c r="AP492" s="6"/>
      <c r="AQ492" s="6"/>
      <c r="AR492" s="6"/>
      <c r="AS492" s="59">
        <v>14972</v>
      </c>
      <c r="AT492" s="59">
        <v>14972</v>
      </c>
      <c r="AU492" s="6"/>
    </row>
    <row r="493" spans="1:47" ht="12.75" customHeight="1" x14ac:dyDescent="0.25">
      <c r="A493" s="6" t="s">
        <v>5371</v>
      </c>
      <c r="B493" s="6">
        <v>5236</v>
      </c>
      <c r="C493" s="6" t="s">
        <v>45</v>
      </c>
      <c r="D493" s="6" t="s">
        <v>46</v>
      </c>
      <c r="E493" s="6">
        <v>9910145077</v>
      </c>
      <c r="F493" s="121" t="s">
        <v>46</v>
      </c>
      <c r="G493" s="6"/>
      <c r="H493" s="6"/>
      <c r="I493" s="6" t="s">
        <v>5408</v>
      </c>
      <c r="J493" s="6" t="s">
        <v>5408</v>
      </c>
      <c r="K493" s="6" t="s">
        <v>5408</v>
      </c>
      <c r="L493" s="6" t="s">
        <v>5371</v>
      </c>
      <c r="M493" s="6">
        <v>1</v>
      </c>
      <c r="O493" s="6" t="s">
        <v>67</v>
      </c>
      <c r="P493" s="6"/>
      <c r="Q493" s="6">
        <v>851</v>
      </c>
      <c r="R493" s="8">
        <v>44592</v>
      </c>
      <c r="S493" s="10"/>
      <c r="T493" s="10" t="s">
        <v>506</v>
      </c>
      <c r="U493" s="6">
        <v>2</v>
      </c>
      <c r="V493" s="10" t="s">
        <v>3196</v>
      </c>
      <c r="W493" s="7" t="s">
        <v>45</v>
      </c>
      <c r="X493" s="6" t="s">
        <v>67</v>
      </c>
      <c r="Y493" s="6" t="s">
        <v>67</v>
      </c>
      <c r="Z493" s="13" t="s">
        <v>5420</v>
      </c>
      <c r="AA493" s="6"/>
      <c r="AB493" s="6" t="s">
        <v>581</v>
      </c>
      <c r="AC493" s="6" t="s">
        <v>3293</v>
      </c>
      <c r="AD493" s="6" t="s">
        <v>581</v>
      </c>
      <c r="AE493" s="6" t="s">
        <v>292</v>
      </c>
      <c r="AF493" s="6" t="s">
        <v>45</v>
      </c>
      <c r="AG493" s="6" t="s">
        <v>45</v>
      </c>
      <c r="AH493" s="6" t="s">
        <v>45</v>
      </c>
      <c r="AI493" s="6" t="s">
        <v>45</v>
      </c>
      <c r="AJ493" s="7" t="s">
        <v>45</v>
      </c>
      <c r="AK493" s="6" t="s">
        <v>58</v>
      </c>
      <c r="AL493" s="6">
        <v>51940</v>
      </c>
      <c r="AM493" s="6"/>
      <c r="AN493" s="6">
        <v>1</v>
      </c>
      <c r="AO493" s="6">
        <v>0</v>
      </c>
      <c r="AP493" s="6"/>
      <c r="AQ493" s="6"/>
      <c r="AR493" s="6"/>
      <c r="AS493" s="6"/>
      <c r="AT493" s="6"/>
      <c r="AU493" s="6"/>
    </row>
    <row r="494" spans="1:47" ht="12.75" customHeight="1" x14ac:dyDescent="0.25">
      <c r="A494" s="6" t="s">
        <v>5371</v>
      </c>
      <c r="B494" s="6">
        <v>5266</v>
      </c>
      <c r="C494" s="6" t="s">
        <v>45</v>
      </c>
      <c r="D494" s="6" t="s">
        <v>46</v>
      </c>
      <c r="E494" s="6">
        <v>9910145077</v>
      </c>
      <c r="F494" s="121" t="s">
        <v>46</v>
      </c>
      <c r="G494" s="6"/>
      <c r="H494" s="6"/>
      <c r="I494" s="6" t="s">
        <v>5408</v>
      </c>
      <c r="J494" s="6" t="s">
        <v>5408</v>
      </c>
      <c r="K494" s="6" t="s">
        <v>5408</v>
      </c>
      <c r="L494" s="6" t="s">
        <v>5371</v>
      </c>
      <c r="M494" s="6">
        <v>1</v>
      </c>
      <c r="O494" s="6" t="s">
        <v>67</v>
      </c>
      <c r="P494" s="6"/>
      <c r="Q494" s="6">
        <v>851</v>
      </c>
      <c r="R494" s="8">
        <v>44638</v>
      </c>
      <c r="S494" s="10"/>
      <c r="T494" s="10" t="s">
        <v>157</v>
      </c>
      <c r="U494" s="6">
        <v>3</v>
      </c>
      <c r="V494" s="10">
        <v>308</v>
      </c>
      <c r="W494" s="7" t="s">
        <v>45</v>
      </c>
      <c r="X494" s="6" t="s">
        <v>67</v>
      </c>
      <c r="Y494" s="6" t="s">
        <v>67</v>
      </c>
      <c r="Z494" s="13" t="s">
        <v>2868</v>
      </c>
      <c r="AA494" s="6"/>
      <c r="AB494" s="6" t="s">
        <v>351</v>
      </c>
      <c r="AC494" s="6" t="s">
        <v>2229</v>
      </c>
      <c r="AD494" s="6" t="s">
        <v>351</v>
      </c>
      <c r="AE494" s="6" t="s">
        <v>437</v>
      </c>
      <c r="AF494" s="6" t="s">
        <v>45</v>
      </c>
      <c r="AG494" s="6" t="s">
        <v>45</v>
      </c>
      <c r="AH494" s="6" t="s">
        <v>45</v>
      </c>
      <c r="AI494" s="6" t="s">
        <v>45</v>
      </c>
      <c r="AJ494" s="7" t="s">
        <v>45</v>
      </c>
      <c r="AK494" s="6" t="s">
        <v>58</v>
      </c>
      <c r="AL494" s="6" t="s">
        <v>45</v>
      </c>
      <c r="AM494" s="6"/>
      <c r="AN494" s="6">
        <v>1</v>
      </c>
      <c r="AO494" s="6">
        <v>0</v>
      </c>
      <c r="AP494" s="6"/>
      <c r="AQ494" s="6"/>
      <c r="AR494" s="6"/>
      <c r="AS494" s="59">
        <v>728814</v>
      </c>
      <c r="AT494" s="59">
        <v>728814</v>
      </c>
      <c r="AU494" s="6"/>
    </row>
    <row r="495" spans="1:47" ht="12.75" customHeight="1" x14ac:dyDescent="0.25">
      <c r="A495" s="6" t="s">
        <v>5371</v>
      </c>
      <c r="B495" s="6">
        <v>5493</v>
      </c>
      <c r="C495" s="6" t="s">
        <v>45</v>
      </c>
      <c r="D495" s="6" t="s">
        <v>46</v>
      </c>
      <c r="E495" s="6">
        <v>9910145077</v>
      </c>
      <c r="F495" s="121" t="s">
        <v>46</v>
      </c>
      <c r="G495" s="6"/>
      <c r="H495" s="6"/>
      <c r="I495" s="6" t="s">
        <v>5408</v>
      </c>
      <c r="J495" s="6" t="s">
        <v>5408</v>
      </c>
      <c r="K495" s="6" t="s">
        <v>5408</v>
      </c>
      <c r="L495" s="6" t="s">
        <v>5371</v>
      </c>
      <c r="M495" s="6">
        <v>1</v>
      </c>
      <c r="O495" s="6" t="s">
        <v>67</v>
      </c>
      <c r="P495" s="6"/>
      <c r="Q495" s="6">
        <v>851</v>
      </c>
      <c r="R495" s="8">
        <v>44676</v>
      </c>
      <c r="S495" s="10"/>
      <c r="T495" s="10" t="s">
        <v>93</v>
      </c>
      <c r="U495" s="6">
        <v>4</v>
      </c>
      <c r="V495" s="6">
        <v>426</v>
      </c>
      <c r="W495" s="7" t="s">
        <v>45</v>
      </c>
      <c r="X495" s="6" t="s">
        <v>67</v>
      </c>
      <c r="Y495" s="6" t="s">
        <v>67</v>
      </c>
      <c r="Z495" s="13" t="s">
        <v>45</v>
      </c>
      <c r="AA495" s="6"/>
      <c r="AB495" s="6" t="s">
        <v>45</v>
      </c>
      <c r="AC495" s="6" t="s">
        <v>129</v>
      </c>
      <c r="AD495" s="6" t="s">
        <v>45</v>
      </c>
      <c r="AE495" s="6" t="s">
        <v>45</v>
      </c>
      <c r="AF495" s="6" t="s">
        <v>45</v>
      </c>
      <c r="AG495" s="6" t="s">
        <v>45</v>
      </c>
      <c r="AH495" s="6" t="s">
        <v>5421</v>
      </c>
      <c r="AI495" s="6" t="s">
        <v>45</v>
      </c>
      <c r="AJ495" s="7" t="s">
        <v>45</v>
      </c>
      <c r="AK495" s="6" t="s">
        <v>136</v>
      </c>
      <c r="AL495" s="6" t="s">
        <v>45</v>
      </c>
      <c r="AM495" s="6" t="s">
        <v>45</v>
      </c>
      <c r="AN495" s="6">
        <v>1</v>
      </c>
      <c r="AO495" s="6">
        <v>0</v>
      </c>
      <c r="AP495" s="6"/>
      <c r="AQ495" s="6"/>
      <c r="AR495" s="6"/>
      <c r="AS495" s="59">
        <v>6700</v>
      </c>
      <c r="AT495" s="59">
        <v>6700</v>
      </c>
      <c r="AU495" s="6"/>
    </row>
    <row r="496" spans="1:47" ht="12.75" customHeight="1" x14ac:dyDescent="0.25">
      <c r="A496" s="6" t="s">
        <v>5371</v>
      </c>
      <c r="B496" s="6">
        <v>5504</v>
      </c>
      <c r="C496" s="6" t="s">
        <v>45</v>
      </c>
      <c r="D496" s="6" t="s">
        <v>46</v>
      </c>
      <c r="E496" s="6">
        <v>9910145077</v>
      </c>
      <c r="F496" s="121" t="s">
        <v>46</v>
      </c>
      <c r="G496" s="6"/>
      <c r="H496" s="6"/>
      <c r="I496" s="6" t="s">
        <v>5408</v>
      </c>
      <c r="J496" s="6" t="s">
        <v>5408</v>
      </c>
      <c r="K496" s="6" t="s">
        <v>5408</v>
      </c>
      <c r="L496" s="6" t="s">
        <v>5371</v>
      </c>
      <c r="M496" s="6">
        <v>1</v>
      </c>
      <c r="O496" s="6" t="s">
        <v>67</v>
      </c>
      <c r="P496" s="6"/>
      <c r="Q496" s="6">
        <v>851</v>
      </c>
      <c r="R496" s="8">
        <v>44719</v>
      </c>
      <c r="S496" s="10"/>
      <c r="T496" s="10" t="s">
        <v>157</v>
      </c>
      <c r="U496" s="6">
        <v>3</v>
      </c>
      <c r="V496" s="6">
        <v>310</v>
      </c>
      <c r="W496" s="7" t="s">
        <v>45</v>
      </c>
      <c r="X496" s="6" t="s">
        <v>67</v>
      </c>
      <c r="Y496" s="6" t="s">
        <v>67</v>
      </c>
      <c r="Z496" s="13" t="s">
        <v>2371</v>
      </c>
      <c r="AA496" s="6"/>
      <c r="AB496" s="6" t="s">
        <v>236</v>
      </c>
      <c r="AC496" s="6" t="s">
        <v>3702</v>
      </c>
      <c r="AD496" s="6" t="s">
        <v>236</v>
      </c>
      <c r="AE496" s="6" t="s">
        <v>636</v>
      </c>
      <c r="AF496" s="6" t="s">
        <v>45</v>
      </c>
      <c r="AG496" s="6" t="s">
        <v>45</v>
      </c>
      <c r="AH496" s="6" t="s">
        <v>3703</v>
      </c>
      <c r="AI496" s="6" t="s">
        <v>45</v>
      </c>
      <c r="AJ496" s="7" t="s">
        <v>45</v>
      </c>
      <c r="AK496" s="6" t="s">
        <v>136</v>
      </c>
      <c r="AL496" s="6" t="s">
        <v>45</v>
      </c>
      <c r="AM496" s="6" t="s">
        <v>59</v>
      </c>
      <c r="AN496" s="6">
        <v>1</v>
      </c>
      <c r="AO496" s="6">
        <v>0</v>
      </c>
      <c r="AP496" s="6"/>
      <c r="AQ496" s="6"/>
      <c r="AR496" s="6"/>
      <c r="AS496" s="6"/>
      <c r="AT496" s="6"/>
      <c r="AU496" s="6"/>
    </row>
    <row r="497" spans="1:47" ht="12.75" customHeight="1" x14ac:dyDescent="0.25">
      <c r="A497" s="6" t="s">
        <v>5371</v>
      </c>
      <c r="B497" s="6">
        <v>5505</v>
      </c>
      <c r="C497" s="6" t="s">
        <v>45</v>
      </c>
      <c r="D497" s="6" t="s">
        <v>46</v>
      </c>
      <c r="E497" s="6">
        <v>9910145077</v>
      </c>
      <c r="F497" s="121" t="s">
        <v>46</v>
      </c>
      <c r="G497" s="6"/>
      <c r="H497" s="6"/>
      <c r="I497" s="6" t="s">
        <v>5408</v>
      </c>
      <c r="J497" s="6" t="s">
        <v>5408</v>
      </c>
      <c r="K497" s="6" t="s">
        <v>5408</v>
      </c>
      <c r="L497" s="6" t="s">
        <v>5371</v>
      </c>
      <c r="M497" s="6">
        <v>1</v>
      </c>
      <c r="O497" s="6" t="s">
        <v>67</v>
      </c>
      <c r="P497" s="6"/>
      <c r="Q497" s="6">
        <v>851</v>
      </c>
      <c r="R497" s="8">
        <v>44686</v>
      </c>
      <c r="S497" s="10"/>
      <c r="T497" s="10" t="s">
        <v>157</v>
      </c>
      <c r="U497" s="6">
        <v>3</v>
      </c>
      <c r="V497" s="6">
        <v>310</v>
      </c>
      <c r="W497" s="7" t="s">
        <v>45</v>
      </c>
      <c r="X497" s="6" t="s">
        <v>67</v>
      </c>
      <c r="Y497" s="6" t="s">
        <v>67</v>
      </c>
      <c r="Z497" s="13" t="s">
        <v>3288</v>
      </c>
      <c r="AA497" s="6"/>
      <c r="AB497" s="6" t="s">
        <v>2678</v>
      </c>
      <c r="AC497" s="6" t="s">
        <v>3289</v>
      </c>
      <c r="AD497" s="6" t="s">
        <v>2678</v>
      </c>
      <c r="AE497" s="6" t="s">
        <v>3290</v>
      </c>
      <c r="AF497" s="6" t="s">
        <v>45</v>
      </c>
      <c r="AG497" s="6" t="s">
        <v>45</v>
      </c>
      <c r="AH497" s="6" t="s">
        <v>3291</v>
      </c>
      <c r="AI497" s="6" t="s">
        <v>45</v>
      </c>
      <c r="AJ497" s="7" t="s">
        <v>45</v>
      </c>
      <c r="AK497" s="6" t="s">
        <v>136</v>
      </c>
      <c r="AL497" s="6">
        <v>62418</v>
      </c>
      <c r="AM497" s="6" t="s">
        <v>59</v>
      </c>
      <c r="AN497" s="6">
        <v>1</v>
      </c>
      <c r="AO497" s="6">
        <v>0</v>
      </c>
      <c r="AP497" s="6"/>
      <c r="AQ497" s="6"/>
      <c r="AR497" s="6"/>
      <c r="AS497" s="6"/>
      <c r="AT497" s="6"/>
      <c r="AU497" s="6"/>
    </row>
    <row r="498" spans="1:47" ht="12.75" customHeight="1" x14ac:dyDescent="0.25">
      <c r="A498" s="6" t="s">
        <v>5371</v>
      </c>
      <c r="B498" s="6">
        <v>5556</v>
      </c>
      <c r="C498" s="6" t="s">
        <v>45</v>
      </c>
      <c r="D498" s="13" t="s">
        <v>46</v>
      </c>
      <c r="E498" s="13">
        <v>9910145077</v>
      </c>
      <c r="F498" s="121" t="s">
        <v>46</v>
      </c>
      <c r="G498" s="6"/>
      <c r="H498" s="6"/>
      <c r="I498" s="6" t="s">
        <v>5408</v>
      </c>
      <c r="J498" s="6" t="s">
        <v>5408</v>
      </c>
      <c r="K498" s="6" t="s">
        <v>5408</v>
      </c>
      <c r="L498" s="6" t="s">
        <v>5371</v>
      </c>
      <c r="M498" s="6">
        <v>1</v>
      </c>
      <c r="O498" s="6" t="s">
        <v>67</v>
      </c>
      <c r="P498" s="6"/>
      <c r="Q498" s="6">
        <v>851</v>
      </c>
      <c r="R498" s="8">
        <v>44714</v>
      </c>
      <c r="S498" s="10"/>
      <c r="T498" s="10" t="s">
        <v>157</v>
      </c>
      <c r="U498" s="6">
        <v>3</v>
      </c>
      <c r="V498" s="6">
        <v>306</v>
      </c>
      <c r="W498" s="7" t="s">
        <v>45</v>
      </c>
      <c r="X498" s="13" t="s">
        <v>67</v>
      </c>
      <c r="Y498" s="13" t="s">
        <v>67</v>
      </c>
      <c r="Z498" s="13" t="s">
        <v>5420</v>
      </c>
      <c r="AA498" s="6"/>
      <c r="AB498" s="6" t="s">
        <v>402</v>
      </c>
      <c r="AC498" s="6" t="s">
        <v>3614</v>
      </c>
      <c r="AD498" s="6" t="s">
        <v>402</v>
      </c>
      <c r="AE498" s="6" t="s">
        <v>3290</v>
      </c>
      <c r="AF498" s="6" t="s">
        <v>45</v>
      </c>
      <c r="AG498" s="6" t="s">
        <v>45</v>
      </c>
      <c r="AH498" s="6" t="s">
        <v>45</v>
      </c>
      <c r="AI498" s="6" t="s">
        <v>45</v>
      </c>
      <c r="AJ498" s="7" t="s">
        <v>45</v>
      </c>
      <c r="AK498" s="6" t="s">
        <v>58</v>
      </c>
      <c r="AL498" s="6">
        <v>55826</v>
      </c>
      <c r="AM498" s="6" t="s">
        <v>59</v>
      </c>
      <c r="AN498" s="6">
        <v>1</v>
      </c>
      <c r="AO498" s="6">
        <v>0</v>
      </c>
      <c r="AP498" s="6"/>
      <c r="AQ498" s="6"/>
      <c r="AR498" s="6"/>
      <c r="AS498" s="59">
        <v>6305</v>
      </c>
      <c r="AT498" s="59">
        <v>6305</v>
      </c>
      <c r="AU498" s="6"/>
    </row>
    <row r="499" spans="1:47" ht="12.75" customHeight="1" x14ac:dyDescent="0.25">
      <c r="A499" s="6" t="s">
        <v>5371</v>
      </c>
      <c r="B499" s="6">
        <v>5591</v>
      </c>
      <c r="C499" s="11" t="s">
        <v>45</v>
      </c>
      <c r="D499" s="37" t="s">
        <v>46</v>
      </c>
      <c r="E499" s="37">
        <v>9910145077</v>
      </c>
      <c r="F499" s="121" t="s">
        <v>46</v>
      </c>
      <c r="G499" s="6"/>
      <c r="H499" s="11"/>
      <c r="I499" s="11" t="s">
        <v>5408</v>
      </c>
      <c r="J499" s="11" t="s">
        <v>5408</v>
      </c>
      <c r="K499" s="11" t="s">
        <v>5408</v>
      </c>
      <c r="L499" s="11" t="s">
        <v>5371</v>
      </c>
      <c r="M499" s="11">
        <v>1</v>
      </c>
      <c r="O499" s="11" t="s">
        <v>67</v>
      </c>
      <c r="P499" s="11"/>
      <c r="Q499" s="11">
        <v>851</v>
      </c>
      <c r="R499" s="8">
        <v>44746</v>
      </c>
      <c r="S499" s="10"/>
      <c r="T499" s="10" t="s">
        <v>218</v>
      </c>
      <c r="U499" s="11">
        <v>2</v>
      </c>
      <c r="V499" s="11">
        <v>2</v>
      </c>
      <c r="W499" s="12" t="s">
        <v>45</v>
      </c>
      <c r="X499" s="11" t="s">
        <v>67</v>
      </c>
      <c r="Y499" s="11" t="s">
        <v>67</v>
      </c>
      <c r="Z499" s="13" t="s">
        <v>2451</v>
      </c>
      <c r="AA499" s="11"/>
      <c r="AB499" s="11" t="s">
        <v>260</v>
      </c>
      <c r="AC499" s="11" t="s">
        <v>2452</v>
      </c>
      <c r="AD499" s="11" t="s">
        <v>260</v>
      </c>
      <c r="AE499" s="11" t="s">
        <v>447</v>
      </c>
      <c r="AF499" s="11" t="s">
        <v>45</v>
      </c>
      <c r="AG499" s="11" t="s">
        <v>45</v>
      </c>
      <c r="AH499" s="11" t="s">
        <v>45</v>
      </c>
      <c r="AI499" s="11" t="s">
        <v>45</v>
      </c>
      <c r="AJ499" s="12" t="s">
        <v>45</v>
      </c>
      <c r="AK499" s="11" t="s">
        <v>58</v>
      </c>
      <c r="AL499" s="11" t="s">
        <v>5422</v>
      </c>
      <c r="AM499" s="11" t="s">
        <v>59</v>
      </c>
      <c r="AN499" s="6">
        <v>1</v>
      </c>
      <c r="AO499" s="11">
        <v>0</v>
      </c>
      <c r="AP499" s="11"/>
      <c r="AQ499" s="11"/>
      <c r="AR499" s="11"/>
      <c r="AS499" s="6"/>
      <c r="AT499" s="6"/>
      <c r="AU499" s="6"/>
    </row>
    <row r="500" spans="1:47" ht="12.75" customHeight="1" x14ac:dyDescent="0.25">
      <c r="A500" s="6" t="s">
        <v>5371</v>
      </c>
      <c r="B500" s="6">
        <v>5592</v>
      </c>
      <c r="C500" s="11" t="s">
        <v>45</v>
      </c>
      <c r="D500" s="11" t="s">
        <v>46</v>
      </c>
      <c r="E500" s="11">
        <v>9910145077</v>
      </c>
      <c r="F500" s="121" t="s">
        <v>46</v>
      </c>
      <c r="G500" s="6"/>
      <c r="H500" s="11"/>
      <c r="I500" s="11" t="s">
        <v>5408</v>
      </c>
      <c r="J500" s="11" t="s">
        <v>5408</v>
      </c>
      <c r="K500" s="11" t="s">
        <v>5408</v>
      </c>
      <c r="L500" s="11" t="s">
        <v>5371</v>
      </c>
      <c r="M500" s="11">
        <v>1</v>
      </c>
      <c r="O500" s="11" t="s">
        <v>67</v>
      </c>
      <c r="P500" s="11"/>
      <c r="Q500" s="11">
        <v>851</v>
      </c>
      <c r="R500" s="8">
        <v>44747</v>
      </c>
      <c r="S500" s="10"/>
      <c r="T500" s="10" t="s">
        <v>218</v>
      </c>
      <c r="U500" s="11">
        <v>1</v>
      </c>
      <c r="V500" s="11">
        <v>4</v>
      </c>
      <c r="W500" s="12" t="s">
        <v>45</v>
      </c>
      <c r="X500" s="11" t="s">
        <v>67</v>
      </c>
      <c r="Y500" s="11" t="s">
        <v>67</v>
      </c>
      <c r="Z500" s="13" t="s">
        <v>771</v>
      </c>
      <c r="AA500" s="11"/>
      <c r="AB500" s="11" t="s">
        <v>220</v>
      </c>
      <c r="AC500" s="11" t="s">
        <v>2887</v>
      </c>
      <c r="AD500" s="11" t="s">
        <v>220</v>
      </c>
      <c r="AE500" s="11" t="s">
        <v>443</v>
      </c>
      <c r="AF500" s="11" t="s">
        <v>45</v>
      </c>
      <c r="AG500" s="11" t="s">
        <v>45</v>
      </c>
      <c r="AH500" s="11" t="s">
        <v>45</v>
      </c>
      <c r="AI500" s="11" t="s">
        <v>45</v>
      </c>
      <c r="AJ500" s="12" t="s">
        <v>45</v>
      </c>
      <c r="AK500" s="11" t="s">
        <v>58</v>
      </c>
      <c r="AL500" s="11">
        <v>66285</v>
      </c>
      <c r="AM500" s="11" t="s">
        <v>59</v>
      </c>
      <c r="AN500" s="6">
        <v>1</v>
      </c>
      <c r="AO500" s="11">
        <v>0</v>
      </c>
      <c r="AP500" s="11"/>
      <c r="AQ500" s="11"/>
      <c r="AR500" s="11"/>
      <c r="AS500" s="6"/>
      <c r="AT500" s="6"/>
      <c r="AU500" s="6"/>
    </row>
    <row r="501" spans="1:47" ht="12.75" customHeight="1" x14ac:dyDescent="0.25">
      <c r="A501" s="6" t="s">
        <v>5371</v>
      </c>
      <c r="B501" s="6">
        <v>5593</v>
      </c>
      <c r="C501" s="11" t="s">
        <v>45</v>
      </c>
      <c r="D501" s="11" t="s">
        <v>46</v>
      </c>
      <c r="E501" s="11">
        <v>9910145077</v>
      </c>
      <c r="F501" s="121" t="s">
        <v>46</v>
      </c>
      <c r="G501" s="6"/>
      <c r="H501" s="11"/>
      <c r="I501" s="11" t="s">
        <v>5408</v>
      </c>
      <c r="J501" s="11" t="s">
        <v>5408</v>
      </c>
      <c r="K501" s="11" t="s">
        <v>5408</v>
      </c>
      <c r="L501" s="11" t="s">
        <v>5371</v>
      </c>
      <c r="M501" s="11">
        <v>1</v>
      </c>
      <c r="O501" s="11" t="s">
        <v>67</v>
      </c>
      <c r="P501" s="11"/>
      <c r="Q501" s="11">
        <v>851</v>
      </c>
      <c r="R501" s="8">
        <v>44749</v>
      </c>
      <c r="S501" s="10"/>
      <c r="T501" s="10" t="s">
        <v>82</v>
      </c>
      <c r="U501" s="11">
        <v>9</v>
      </c>
      <c r="V501" s="11">
        <v>904</v>
      </c>
      <c r="W501" s="12" t="s">
        <v>45</v>
      </c>
      <c r="X501" s="11" t="s">
        <v>67</v>
      </c>
      <c r="Y501" s="11" t="s">
        <v>67</v>
      </c>
      <c r="Z501" s="13" t="s">
        <v>771</v>
      </c>
      <c r="AA501" s="11"/>
      <c r="AB501" s="11" t="s">
        <v>149</v>
      </c>
      <c r="AC501" s="11" t="s">
        <v>4208</v>
      </c>
      <c r="AD501" s="11" t="s">
        <v>149</v>
      </c>
      <c r="AE501" s="11" t="s">
        <v>161</v>
      </c>
      <c r="AF501" s="11" t="s">
        <v>45</v>
      </c>
      <c r="AG501" s="11" t="s">
        <v>45</v>
      </c>
      <c r="AH501" s="11" t="s">
        <v>45</v>
      </c>
      <c r="AI501" s="11" t="s">
        <v>45</v>
      </c>
      <c r="AJ501" s="12" t="s">
        <v>45</v>
      </c>
      <c r="AK501" s="11" t="s">
        <v>58</v>
      </c>
      <c r="AL501" s="11">
        <v>65451</v>
      </c>
      <c r="AM501" s="11" t="s">
        <v>59</v>
      </c>
      <c r="AN501" s="6">
        <v>1</v>
      </c>
      <c r="AO501" s="11">
        <v>0</v>
      </c>
      <c r="AP501" s="11"/>
      <c r="AQ501" s="11"/>
      <c r="AR501" s="11"/>
      <c r="AS501" s="6"/>
      <c r="AT501" s="6"/>
      <c r="AU501" s="6"/>
    </row>
    <row r="502" spans="1:47" ht="12.75" customHeight="1" x14ac:dyDescent="0.25">
      <c r="A502" s="6" t="s">
        <v>5371</v>
      </c>
      <c r="B502" s="6">
        <v>5593</v>
      </c>
      <c r="C502" s="11" t="s">
        <v>45</v>
      </c>
      <c r="D502" s="11" t="s">
        <v>46</v>
      </c>
      <c r="E502" s="11">
        <v>9910145077</v>
      </c>
      <c r="F502" s="121" t="s">
        <v>46</v>
      </c>
      <c r="G502" s="6"/>
      <c r="H502" s="11"/>
      <c r="I502" s="11" t="s">
        <v>5408</v>
      </c>
      <c r="J502" s="11" t="s">
        <v>5408</v>
      </c>
      <c r="K502" s="11" t="s">
        <v>5408</v>
      </c>
      <c r="L502" s="11" t="s">
        <v>5371</v>
      </c>
      <c r="M502" s="11">
        <v>1</v>
      </c>
      <c r="O502" s="11" t="s">
        <v>67</v>
      </c>
      <c r="P502" s="11"/>
      <c r="Q502" s="11">
        <v>851</v>
      </c>
      <c r="R502" s="8">
        <v>44924</v>
      </c>
      <c r="S502" s="10"/>
      <c r="T502" s="10" t="s">
        <v>157</v>
      </c>
      <c r="U502" s="11">
        <v>1</v>
      </c>
      <c r="V502" s="11">
        <v>111</v>
      </c>
      <c r="W502" s="12" t="s">
        <v>45</v>
      </c>
      <c r="X502" s="11" t="s">
        <v>67</v>
      </c>
      <c r="Y502" s="11" t="s">
        <v>67</v>
      </c>
      <c r="Z502" s="6" t="s">
        <v>2718</v>
      </c>
      <c r="AA502" s="11"/>
      <c r="AB502" s="11" t="s">
        <v>100</v>
      </c>
      <c r="AC502" s="11" t="s">
        <v>5197</v>
      </c>
      <c r="AD502" s="11" t="s">
        <v>100</v>
      </c>
      <c r="AE502" s="11" t="s">
        <v>275</v>
      </c>
      <c r="AF502" s="11" t="s">
        <v>45</v>
      </c>
      <c r="AG502" s="11" t="s">
        <v>45</v>
      </c>
      <c r="AH502" s="11" t="s">
        <v>45</v>
      </c>
      <c r="AI502" s="11" t="s">
        <v>45</v>
      </c>
      <c r="AJ502" s="12" t="s">
        <v>45</v>
      </c>
      <c r="AK502" s="11" t="s">
        <v>58</v>
      </c>
      <c r="AL502" s="35">
        <v>92182</v>
      </c>
      <c r="AM502" s="11" t="s">
        <v>59</v>
      </c>
      <c r="AN502" s="6">
        <v>1</v>
      </c>
      <c r="AO502" s="11">
        <v>0</v>
      </c>
      <c r="AP502" s="11"/>
      <c r="AQ502" s="11"/>
      <c r="AR502" s="11"/>
      <c r="AS502" s="6"/>
      <c r="AT502" s="6"/>
      <c r="AU502" s="6"/>
    </row>
    <row r="503" spans="1:47" ht="12.75" customHeight="1" x14ac:dyDescent="0.25">
      <c r="A503" s="6" t="s">
        <v>5371</v>
      </c>
      <c r="B503" s="6">
        <v>5615</v>
      </c>
      <c r="C503" s="11" t="s">
        <v>45</v>
      </c>
      <c r="D503" s="11" t="s">
        <v>46</v>
      </c>
      <c r="E503" s="11">
        <v>9910145077</v>
      </c>
      <c r="F503" s="121" t="s">
        <v>46</v>
      </c>
      <c r="G503" s="6"/>
      <c r="H503" s="11"/>
      <c r="I503" s="11" t="s">
        <v>5408</v>
      </c>
      <c r="J503" s="11" t="s">
        <v>5408</v>
      </c>
      <c r="K503" s="11" t="s">
        <v>5408</v>
      </c>
      <c r="L503" s="11" t="s">
        <v>5371</v>
      </c>
      <c r="M503" s="11">
        <v>1</v>
      </c>
      <c r="O503" s="11" t="s">
        <v>67</v>
      </c>
      <c r="P503" s="11"/>
      <c r="Q503" s="11">
        <v>851</v>
      </c>
      <c r="R503" s="8">
        <v>44796</v>
      </c>
      <c r="S503" s="10"/>
      <c r="T503" s="10" t="s">
        <v>184</v>
      </c>
      <c r="U503" s="11">
        <v>1</v>
      </c>
      <c r="V503" s="11">
        <v>15</v>
      </c>
      <c r="W503" s="25" t="s">
        <v>45</v>
      </c>
      <c r="X503" s="11" t="s">
        <v>67</v>
      </c>
      <c r="Y503" s="11" t="s">
        <v>67</v>
      </c>
      <c r="Z503" s="13" t="s">
        <v>246</v>
      </c>
      <c r="AA503" s="13"/>
      <c r="AB503" s="6" t="s">
        <v>166</v>
      </c>
      <c r="AC503" s="13" t="s">
        <v>247</v>
      </c>
      <c r="AD503" s="6" t="s">
        <v>166</v>
      </c>
      <c r="AE503" s="6" t="s">
        <v>215</v>
      </c>
      <c r="AF503" s="11" t="s">
        <v>5423</v>
      </c>
      <c r="AG503" s="11" t="s">
        <v>45</v>
      </c>
      <c r="AH503" s="13" t="s">
        <v>3460</v>
      </c>
      <c r="AI503" s="11" t="s">
        <v>45</v>
      </c>
      <c r="AJ503" s="12" t="s">
        <v>45</v>
      </c>
      <c r="AK503" s="11" t="s">
        <v>58</v>
      </c>
      <c r="AL503" s="11">
        <v>76569</v>
      </c>
      <c r="AM503" s="11" t="s">
        <v>59</v>
      </c>
      <c r="AN503" s="6">
        <v>1</v>
      </c>
      <c r="AO503" s="11">
        <v>0</v>
      </c>
      <c r="AP503" s="11"/>
      <c r="AQ503" s="11"/>
      <c r="AR503" s="11"/>
      <c r="AS503" s="6"/>
      <c r="AT503" s="6"/>
      <c r="AU503" s="6"/>
    </row>
    <row r="504" spans="1:47" ht="12.75" customHeight="1" x14ac:dyDescent="0.25">
      <c r="A504" s="6" t="s">
        <v>5371</v>
      </c>
      <c r="B504" s="6">
        <v>5616</v>
      </c>
      <c r="C504" s="11" t="s">
        <v>45</v>
      </c>
      <c r="D504" s="11" t="s">
        <v>46</v>
      </c>
      <c r="E504" s="11">
        <v>9910145077</v>
      </c>
      <c r="F504" s="121" t="s">
        <v>46</v>
      </c>
      <c r="G504" s="6"/>
      <c r="H504" s="11"/>
      <c r="I504" s="11" t="s">
        <v>5408</v>
      </c>
      <c r="J504" s="11" t="s">
        <v>5408</v>
      </c>
      <c r="K504" s="11" t="s">
        <v>5408</v>
      </c>
      <c r="L504" s="11" t="s">
        <v>5371</v>
      </c>
      <c r="M504" s="11">
        <v>1</v>
      </c>
      <c r="O504" s="11" t="s">
        <v>67</v>
      </c>
      <c r="P504" s="11"/>
      <c r="Q504" s="11">
        <v>851</v>
      </c>
      <c r="R504" s="8">
        <v>44810</v>
      </c>
      <c r="S504" s="10"/>
      <c r="T504" s="10" t="s">
        <v>184</v>
      </c>
      <c r="U504" s="11">
        <v>1</v>
      </c>
      <c r="V504" s="11">
        <v>15</v>
      </c>
      <c r="W504" s="12" t="s">
        <v>45</v>
      </c>
      <c r="X504" s="11" t="s">
        <v>67</v>
      </c>
      <c r="Y504" s="11" t="s">
        <v>67</v>
      </c>
      <c r="Z504" s="13" t="s">
        <v>2329</v>
      </c>
      <c r="AA504" s="11"/>
      <c r="AB504" s="11" t="s">
        <v>260</v>
      </c>
      <c r="AC504" s="11" t="s">
        <v>2330</v>
      </c>
      <c r="AD504" s="11" t="s">
        <v>260</v>
      </c>
      <c r="AE504" s="11" t="s">
        <v>437</v>
      </c>
      <c r="AF504" s="11" t="s">
        <v>45</v>
      </c>
      <c r="AG504" s="11" t="s">
        <v>45</v>
      </c>
      <c r="AH504" s="11" t="s">
        <v>2331</v>
      </c>
      <c r="AI504" s="11" t="s">
        <v>45</v>
      </c>
      <c r="AJ504" s="12" t="s">
        <v>45</v>
      </c>
      <c r="AK504" s="11" t="s">
        <v>58</v>
      </c>
      <c r="AL504" s="11" t="s">
        <v>5424</v>
      </c>
      <c r="AM504" s="11" t="s">
        <v>59</v>
      </c>
      <c r="AN504" s="6">
        <v>1</v>
      </c>
      <c r="AO504" s="11">
        <v>0</v>
      </c>
      <c r="AP504" s="11"/>
      <c r="AQ504" s="11"/>
      <c r="AR504" s="11"/>
      <c r="AS504" s="6"/>
      <c r="AT504" s="6"/>
      <c r="AU504" s="6"/>
    </row>
    <row r="505" spans="1:47" ht="12.75" customHeight="1" x14ac:dyDescent="0.25">
      <c r="A505" s="6" t="s">
        <v>5371</v>
      </c>
      <c r="B505" s="6">
        <v>5618</v>
      </c>
      <c r="C505" s="11" t="s">
        <v>45</v>
      </c>
      <c r="D505" s="11" t="s">
        <v>46</v>
      </c>
      <c r="E505" s="11">
        <v>9910145077</v>
      </c>
      <c r="F505" s="121" t="s">
        <v>46</v>
      </c>
      <c r="G505" s="6"/>
      <c r="H505" s="11"/>
      <c r="I505" s="11" t="s">
        <v>5408</v>
      </c>
      <c r="J505" s="11" t="s">
        <v>5408</v>
      </c>
      <c r="K505" s="11" t="s">
        <v>5408</v>
      </c>
      <c r="L505" s="11" t="s">
        <v>5371</v>
      </c>
      <c r="M505" s="11">
        <v>1</v>
      </c>
      <c r="O505" s="11" t="s">
        <v>67</v>
      </c>
      <c r="P505" s="11"/>
      <c r="Q505" s="11">
        <v>851</v>
      </c>
      <c r="R505" s="8">
        <v>44781</v>
      </c>
      <c r="S505" s="10"/>
      <c r="T505" s="10" t="s">
        <v>184</v>
      </c>
      <c r="U505" s="11">
        <v>1</v>
      </c>
      <c r="V505" s="11">
        <v>15</v>
      </c>
      <c r="W505" s="22" t="s">
        <v>45</v>
      </c>
      <c r="X505" s="11" t="s">
        <v>67</v>
      </c>
      <c r="Y505" s="11" t="s">
        <v>67</v>
      </c>
      <c r="Z505" s="13" t="s">
        <v>4066</v>
      </c>
      <c r="AA505" s="11"/>
      <c r="AB505" s="11" t="s">
        <v>236</v>
      </c>
      <c r="AC505" s="11" t="s">
        <v>5425</v>
      </c>
      <c r="AD505" s="11" t="s">
        <v>236</v>
      </c>
      <c r="AE505" s="11" t="s">
        <v>437</v>
      </c>
      <c r="AF505" s="11" t="s">
        <v>45</v>
      </c>
      <c r="AG505" s="11" t="s">
        <v>45</v>
      </c>
      <c r="AH505" s="11" t="s">
        <v>45</v>
      </c>
      <c r="AI505" s="11" t="s">
        <v>45</v>
      </c>
      <c r="AJ505" s="12" t="s">
        <v>45</v>
      </c>
      <c r="AK505" s="11" t="s">
        <v>58</v>
      </c>
      <c r="AL505" s="11">
        <v>76569</v>
      </c>
      <c r="AM505" s="11" t="s">
        <v>59</v>
      </c>
      <c r="AN505" s="6">
        <v>1</v>
      </c>
      <c r="AO505" s="11">
        <v>0</v>
      </c>
      <c r="AP505" s="11"/>
      <c r="AQ505" s="11"/>
      <c r="AR505" s="11"/>
      <c r="AS505" s="6"/>
      <c r="AT505" s="6"/>
      <c r="AU505" s="6"/>
    </row>
    <row r="506" spans="1:47" ht="12.75" customHeight="1" x14ac:dyDescent="0.25">
      <c r="A506" s="6" t="s">
        <v>5371</v>
      </c>
      <c r="B506" s="6">
        <v>5635</v>
      </c>
      <c r="C506" s="6" t="s">
        <v>45</v>
      </c>
      <c r="D506" s="6" t="s">
        <v>46</v>
      </c>
      <c r="E506" s="6">
        <v>9910145077</v>
      </c>
      <c r="F506" s="121" t="s">
        <v>46</v>
      </c>
      <c r="G506" s="6"/>
      <c r="H506" s="6"/>
      <c r="I506" s="6" t="s">
        <v>5408</v>
      </c>
      <c r="J506" s="6" t="s">
        <v>5408</v>
      </c>
      <c r="K506" s="6" t="s">
        <v>5408</v>
      </c>
      <c r="L506" s="6" t="s">
        <v>5371</v>
      </c>
      <c r="M506" s="6">
        <v>1</v>
      </c>
      <c r="O506" s="6" t="s">
        <v>67</v>
      </c>
      <c r="P506" s="6"/>
      <c r="Q506" s="6">
        <v>851</v>
      </c>
      <c r="R506" s="8">
        <v>44809</v>
      </c>
      <c r="S506" s="10"/>
      <c r="T506" s="10" t="s">
        <v>82</v>
      </c>
      <c r="U506" s="6">
        <v>9</v>
      </c>
      <c r="V506" s="6">
        <v>906</v>
      </c>
      <c r="W506" s="7" t="s">
        <v>45</v>
      </c>
      <c r="X506" s="6" t="s">
        <v>67</v>
      </c>
      <c r="Y506" s="6" t="s">
        <v>67</v>
      </c>
      <c r="Z506" s="13" t="s">
        <v>1452</v>
      </c>
      <c r="AA506" s="6"/>
      <c r="AB506" s="13" t="s">
        <v>1453</v>
      </c>
      <c r="AC506" s="6" t="s">
        <v>1454</v>
      </c>
      <c r="AD506" s="13" t="s">
        <v>1453</v>
      </c>
      <c r="AE506" s="13" t="s">
        <v>1455</v>
      </c>
      <c r="AF506" s="6" t="s">
        <v>45</v>
      </c>
      <c r="AG506" s="6" t="s">
        <v>45</v>
      </c>
      <c r="AH506" s="6" t="s">
        <v>45</v>
      </c>
      <c r="AI506" s="6" t="s">
        <v>45</v>
      </c>
      <c r="AJ506" s="7" t="s">
        <v>45</v>
      </c>
      <c r="AK506" s="10" t="s">
        <v>58</v>
      </c>
      <c r="AL506" s="6">
        <v>79438</v>
      </c>
      <c r="AM506" s="6" t="s">
        <v>59</v>
      </c>
      <c r="AN506" s="6">
        <v>1</v>
      </c>
      <c r="AO506" s="11">
        <v>0</v>
      </c>
      <c r="AP506" s="6"/>
      <c r="AQ506" s="6"/>
      <c r="AR506" s="6"/>
      <c r="AS506" s="59">
        <v>126112</v>
      </c>
      <c r="AT506" s="59">
        <v>62010</v>
      </c>
      <c r="AU506" s="6"/>
    </row>
    <row r="507" spans="1:47" ht="12.75" customHeight="1" x14ac:dyDescent="0.25">
      <c r="A507" s="6" t="s">
        <v>5371</v>
      </c>
      <c r="B507" s="6">
        <v>5645</v>
      </c>
      <c r="C507" s="11" t="s">
        <v>45</v>
      </c>
      <c r="D507" s="11" t="s">
        <v>46</v>
      </c>
      <c r="E507" s="11">
        <v>9910145077</v>
      </c>
      <c r="F507" s="121" t="s">
        <v>46</v>
      </c>
      <c r="G507" s="6"/>
      <c r="H507" s="11"/>
      <c r="I507" s="11" t="s">
        <v>5408</v>
      </c>
      <c r="J507" s="11" t="s">
        <v>5408</v>
      </c>
      <c r="K507" s="11" t="s">
        <v>5408</v>
      </c>
      <c r="L507" s="11" t="s">
        <v>5371</v>
      </c>
      <c r="M507" s="11">
        <v>1</v>
      </c>
      <c r="O507" s="11" t="s">
        <v>67</v>
      </c>
      <c r="P507" s="11"/>
      <c r="Q507" s="11">
        <v>851</v>
      </c>
      <c r="R507" s="8">
        <v>44973</v>
      </c>
      <c r="S507" s="10"/>
      <c r="T507" s="10" t="s">
        <v>82</v>
      </c>
      <c r="U507" s="6">
        <v>9</v>
      </c>
      <c r="V507" s="6">
        <v>905</v>
      </c>
      <c r="W507" s="22" t="s">
        <v>45</v>
      </c>
      <c r="X507" s="6" t="s">
        <v>67</v>
      </c>
      <c r="Y507" s="6" t="s">
        <v>67</v>
      </c>
      <c r="Z507" s="6" t="s">
        <v>3100</v>
      </c>
      <c r="AA507" s="6"/>
      <c r="AB507" s="13" t="s">
        <v>1453</v>
      </c>
      <c r="AC507" s="6" t="s">
        <v>1454</v>
      </c>
      <c r="AD507" s="13" t="s">
        <v>1453</v>
      </c>
      <c r="AE507" s="13" t="s">
        <v>1455</v>
      </c>
      <c r="AF507" s="6" t="s">
        <v>45</v>
      </c>
      <c r="AG507" s="10" t="s">
        <v>45</v>
      </c>
      <c r="AH507" s="10" t="s">
        <v>5426</v>
      </c>
      <c r="AI507" s="10" t="s">
        <v>45</v>
      </c>
      <c r="AJ507" s="22" t="s">
        <v>45</v>
      </c>
      <c r="AK507" s="10" t="s">
        <v>136</v>
      </c>
      <c r="AL507" s="10" t="s">
        <v>5427</v>
      </c>
      <c r="AM507" s="6" t="s">
        <v>59</v>
      </c>
      <c r="AN507" s="6">
        <v>1</v>
      </c>
      <c r="AO507" s="11">
        <v>0</v>
      </c>
      <c r="AP507" s="10"/>
      <c r="AQ507" s="10"/>
      <c r="AR507" s="10"/>
      <c r="AS507" s="6"/>
      <c r="AT507" s="6"/>
      <c r="AU507" s="6"/>
    </row>
    <row r="508" spans="1:47" ht="12.75" customHeight="1" x14ac:dyDescent="0.25">
      <c r="A508" s="6" t="s">
        <v>5371</v>
      </c>
      <c r="B508" s="6">
        <v>5655</v>
      </c>
      <c r="C508" s="11" t="s">
        <v>45</v>
      </c>
      <c r="D508" s="11" t="s">
        <v>46</v>
      </c>
      <c r="E508" s="11">
        <v>9910145077</v>
      </c>
      <c r="F508" s="121" t="s">
        <v>46</v>
      </c>
      <c r="G508" s="6"/>
      <c r="H508" s="11"/>
      <c r="I508" s="11" t="s">
        <v>5408</v>
      </c>
      <c r="J508" s="11" t="s">
        <v>5408</v>
      </c>
      <c r="K508" s="11" t="s">
        <v>5408</v>
      </c>
      <c r="L508" s="11" t="s">
        <v>5371</v>
      </c>
      <c r="M508" s="11">
        <v>1</v>
      </c>
      <c r="O508" s="11" t="s">
        <v>67</v>
      </c>
      <c r="P508" s="11"/>
      <c r="Q508" s="11">
        <v>851</v>
      </c>
      <c r="R508" s="8">
        <v>44823</v>
      </c>
      <c r="S508" s="10"/>
      <c r="T508" s="10" t="s">
        <v>157</v>
      </c>
      <c r="U508" s="6">
        <v>3</v>
      </c>
      <c r="V508" s="10">
        <v>310</v>
      </c>
      <c r="W508" s="12" t="s">
        <v>45</v>
      </c>
      <c r="X508" s="6" t="s">
        <v>67</v>
      </c>
      <c r="Y508" s="6" t="s">
        <v>67</v>
      </c>
      <c r="Z508" s="13" t="s">
        <v>2371</v>
      </c>
      <c r="AA508" s="6"/>
      <c r="AB508" s="6" t="s">
        <v>392</v>
      </c>
      <c r="AC508" s="6" t="s">
        <v>1341</v>
      </c>
      <c r="AD508" s="6" t="s">
        <v>392</v>
      </c>
      <c r="AE508" s="6" t="s">
        <v>353</v>
      </c>
      <c r="AF508" s="6" t="s">
        <v>45</v>
      </c>
      <c r="AG508" s="10" t="s">
        <v>45</v>
      </c>
      <c r="AH508" s="10" t="s">
        <v>45</v>
      </c>
      <c r="AI508" s="10" t="s">
        <v>45</v>
      </c>
      <c r="AJ508" s="22" t="s">
        <v>45</v>
      </c>
      <c r="AK508" s="10" t="s">
        <v>136</v>
      </c>
      <c r="AL508" s="10" t="s">
        <v>45</v>
      </c>
      <c r="AM508" s="6" t="s">
        <v>59</v>
      </c>
      <c r="AN508" s="6">
        <v>1</v>
      </c>
      <c r="AO508" s="11">
        <v>0</v>
      </c>
      <c r="AP508" s="10"/>
      <c r="AQ508" s="10"/>
      <c r="AR508" s="10"/>
      <c r="AS508" s="6"/>
      <c r="AT508" s="6"/>
      <c r="AU508" s="6"/>
    </row>
    <row r="509" spans="1:47" ht="12.75" customHeight="1" x14ac:dyDescent="0.25">
      <c r="A509" s="6" t="s">
        <v>5371</v>
      </c>
      <c r="B509" s="6">
        <v>5656</v>
      </c>
      <c r="C509" s="11" t="s">
        <v>45</v>
      </c>
      <c r="D509" s="11" t="s">
        <v>46</v>
      </c>
      <c r="E509" s="11">
        <v>9910145077</v>
      </c>
      <c r="F509" s="121" t="s">
        <v>46</v>
      </c>
      <c r="G509" s="6"/>
      <c r="H509" s="11"/>
      <c r="I509" s="11" t="s">
        <v>5408</v>
      </c>
      <c r="J509" s="11" t="s">
        <v>5408</v>
      </c>
      <c r="K509" s="11" t="s">
        <v>5408</v>
      </c>
      <c r="L509" s="11" t="s">
        <v>5371</v>
      </c>
      <c r="M509" s="11">
        <v>1</v>
      </c>
      <c r="O509" s="11" t="s">
        <v>67</v>
      </c>
      <c r="P509" s="11"/>
      <c r="Q509" s="11">
        <v>851</v>
      </c>
      <c r="R509" s="8">
        <v>44823</v>
      </c>
      <c r="S509" s="10"/>
      <c r="T509" s="10" t="s">
        <v>82</v>
      </c>
      <c r="U509" s="6">
        <v>8</v>
      </c>
      <c r="V509" s="10">
        <v>810</v>
      </c>
      <c r="W509" s="12" t="s">
        <v>45</v>
      </c>
      <c r="X509" s="6" t="s">
        <v>67</v>
      </c>
      <c r="Y509" s="6" t="s">
        <v>67</v>
      </c>
      <c r="Z509" s="37" t="s">
        <v>771</v>
      </c>
      <c r="AA509" s="6"/>
      <c r="AB509" s="6" t="s">
        <v>3571</v>
      </c>
      <c r="AC509" s="6" t="s">
        <v>3572</v>
      </c>
      <c r="AD509" s="6" t="s">
        <v>3571</v>
      </c>
      <c r="AE509" s="6" t="s">
        <v>3573</v>
      </c>
      <c r="AF509" s="6" t="s">
        <v>45</v>
      </c>
      <c r="AG509" s="10" t="s">
        <v>45</v>
      </c>
      <c r="AH509" s="10" t="s">
        <v>45</v>
      </c>
      <c r="AI509" s="10" t="s">
        <v>45</v>
      </c>
      <c r="AJ509" s="22" t="s">
        <v>45</v>
      </c>
      <c r="AK509" s="10" t="s">
        <v>136</v>
      </c>
      <c r="AL509" s="10" t="s">
        <v>45</v>
      </c>
      <c r="AM509" s="6" t="s">
        <v>59</v>
      </c>
      <c r="AN509" s="6">
        <v>1</v>
      </c>
      <c r="AO509" s="11">
        <v>0</v>
      </c>
      <c r="AP509" s="10"/>
      <c r="AQ509" s="10"/>
      <c r="AR509" s="10"/>
      <c r="AS509" s="6"/>
      <c r="AT509" s="6"/>
      <c r="AU509" s="6"/>
    </row>
    <row r="510" spans="1:47" ht="12.75" customHeight="1" x14ac:dyDescent="0.25">
      <c r="A510" s="6" t="s">
        <v>5371</v>
      </c>
      <c r="B510" s="6">
        <v>5657</v>
      </c>
      <c r="C510" s="11" t="s">
        <v>45</v>
      </c>
      <c r="D510" s="11" t="s">
        <v>46</v>
      </c>
      <c r="E510" s="11">
        <v>9910145077</v>
      </c>
      <c r="F510" s="121" t="s">
        <v>46</v>
      </c>
      <c r="G510" s="6"/>
      <c r="H510" s="11"/>
      <c r="I510" s="11" t="s">
        <v>5408</v>
      </c>
      <c r="J510" s="11" t="s">
        <v>5408</v>
      </c>
      <c r="K510" s="11" t="s">
        <v>5408</v>
      </c>
      <c r="L510" s="11" t="s">
        <v>5371</v>
      </c>
      <c r="M510" s="11">
        <v>1</v>
      </c>
      <c r="O510" s="11" t="s">
        <v>67</v>
      </c>
      <c r="P510" s="11"/>
      <c r="Q510" s="11">
        <v>851</v>
      </c>
      <c r="R510" s="8">
        <v>44823</v>
      </c>
      <c r="S510" s="10"/>
      <c r="T510" s="10" t="s">
        <v>157</v>
      </c>
      <c r="U510" s="38" t="s">
        <v>45</v>
      </c>
      <c r="V510" s="10">
        <v>303</v>
      </c>
      <c r="W510" s="12" t="s">
        <v>45</v>
      </c>
      <c r="X510" s="6" t="s">
        <v>67</v>
      </c>
      <c r="Y510" s="6" t="s">
        <v>67</v>
      </c>
      <c r="Z510" s="37" t="s">
        <v>5428</v>
      </c>
      <c r="AA510" s="6"/>
      <c r="AB510" s="6" t="s">
        <v>166</v>
      </c>
      <c r="AC510" s="6" t="s">
        <v>1670</v>
      </c>
      <c r="AD510" s="6" t="s">
        <v>166</v>
      </c>
      <c r="AE510" s="6" t="s">
        <v>215</v>
      </c>
      <c r="AF510" s="6" t="s">
        <v>45</v>
      </c>
      <c r="AG510" s="10" t="s">
        <v>45</v>
      </c>
      <c r="AH510" s="10" t="s">
        <v>45</v>
      </c>
      <c r="AI510" s="10" t="s">
        <v>45</v>
      </c>
      <c r="AJ510" s="22" t="s">
        <v>45</v>
      </c>
      <c r="AK510" s="10" t="s">
        <v>136</v>
      </c>
      <c r="AL510" s="10" t="s">
        <v>45</v>
      </c>
      <c r="AM510" s="6" t="s">
        <v>59</v>
      </c>
      <c r="AN510" s="6">
        <v>1</v>
      </c>
      <c r="AO510" s="11">
        <v>0</v>
      </c>
      <c r="AP510" s="10"/>
      <c r="AQ510" s="10"/>
      <c r="AR510" s="10"/>
      <c r="AS510" s="59">
        <v>500</v>
      </c>
      <c r="AT510" s="59">
        <v>500</v>
      </c>
      <c r="AU510" s="6"/>
    </row>
    <row r="511" spans="1:47" ht="12.75" customHeight="1" x14ac:dyDescent="0.25">
      <c r="A511" s="6" t="s">
        <v>5371</v>
      </c>
      <c r="B511" s="6">
        <v>5658</v>
      </c>
      <c r="C511" s="11" t="s">
        <v>45</v>
      </c>
      <c r="D511" s="11" t="s">
        <v>46</v>
      </c>
      <c r="E511" s="11">
        <v>9910145077</v>
      </c>
      <c r="F511" s="121" t="s">
        <v>46</v>
      </c>
      <c r="G511" s="6"/>
      <c r="H511" s="11"/>
      <c r="I511" s="11" t="s">
        <v>5408</v>
      </c>
      <c r="J511" s="11" t="s">
        <v>5408</v>
      </c>
      <c r="K511" s="11" t="s">
        <v>5408</v>
      </c>
      <c r="L511" s="11" t="s">
        <v>5371</v>
      </c>
      <c r="M511" s="11">
        <v>1</v>
      </c>
      <c r="O511" s="11" t="s">
        <v>67</v>
      </c>
      <c r="P511" s="11"/>
      <c r="Q511" s="11">
        <v>851</v>
      </c>
      <c r="R511" s="8">
        <v>44834</v>
      </c>
      <c r="S511" s="10"/>
      <c r="T511" s="10" t="s">
        <v>218</v>
      </c>
      <c r="U511" s="6">
        <v>2</v>
      </c>
      <c r="V511" s="6" t="s">
        <v>364</v>
      </c>
      <c r="W511" s="12" t="s">
        <v>45</v>
      </c>
      <c r="X511" s="6" t="s">
        <v>67</v>
      </c>
      <c r="Y511" s="6" t="s">
        <v>67</v>
      </c>
      <c r="Z511" s="13" t="s">
        <v>771</v>
      </c>
      <c r="AA511" s="6"/>
      <c r="AB511" s="6" t="s">
        <v>159</v>
      </c>
      <c r="AC511" s="6" t="s">
        <v>2484</v>
      </c>
      <c r="AD511" s="6" t="s">
        <v>159</v>
      </c>
      <c r="AE511" s="6" t="s">
        <v>77</v>
      </c>
      <c r="AF511" s="6" t="s">
        <v>45</v>
      </c>
      <c r="AG511" s="10" t="s">
        <v>45</v>
      </c>
      <c r="AH511" s="6" t="s">
        <v>5429</v>
      </c>
      <c r="AI511" s="10" t="s">
        <v>45</v>
      </c>
      <c r="AJ511" s="22" t="s">
        <v>45</v>
      </c>
      <c r="AK511" s="10" t="s">
        <v>136</v>
      </c>
      <c r="AL511" s="10" t="s">
        <v>45</v>
      </c>
      <c r="AM511" s="6" t="s">
        <v>59</v>
      </c>
      <c r="AN511" s="6">
        <v>1</v>
      </c>
      <c r="AO511" s="11">
        <v>0</v>
      </c>
      <c r="AP511" s="10"/>
      <c r="AQ511" s="10"/>
      <c r="AR511" s="10"/>
      <c r="AS511" s="6"/>
      <c r="AT511" s="6"/>
      <c r="AU511" s="6"/>
    </row>
    <row r="512" spans="1:47" ht="12.75" customHeight="1" x14ac:dyDescent="0.25">
      <c r="A512" s="6" t="s">
        <v>5371</v>
      </c>
      <c r="B512" s="6">
        <v>5659</v>
      </c>
      <c r="C512" s="11" t="s">
        <v>45</v>
      </c>
      <c r="D512" s="11" t="s">
        <v>46</v>
      </c>
      <c r="E512" s="11">
        <v>9910145077</v>
      </c>
      <c r="F512" s="121" t="s">
        <v>46</v>
      </c>
      <c r="G512" s="6"/>
      <c r="H512" s="11"/>
      <c r="I512" s="11" t="s">
        <v>5408</v>
      </c>
      <c r="J512" s="11" t="s">
        <v>5408</v>
      </c>
      <c r="K512" s="11" t="s">
        <v>5408</v>
      </c>
      <c r="L512" s="11" t="s">
        <v>5371</v>
      </c>
      <c r="M512" s="11">
        <v>1</v>
      </c>
      <c r="O512" s="11" t="s">
        <v>67</v>
      </c>
      <c r="P512" s="11"/>
      <c r="Q512" s="11">
        <v>851</v>
      </c>
      <c r="R512" s="8">
        <v>44823</v>
      </c>
      <c r="S512" s="10"/>
      <c r="T512" s="10" t="s">
        <v>157</v>
      </c>
      <c r="U512" s="6">
        <v>3</v>
      </c>
      <c r="V512" s="10">
        <v>302</v>
      </c>
      <c r="W512" s="12" t="s">
        <v>45</v>
      </c>
      <c r="X512" s="6" t="s">
        <v>67</v>
      </c>
      <c r="Y512" s="6" t="s">
        <v>67</v>
      </c>
      <c r="Z512" s="13" t="s">
        <v>4021</v>
      </c>
      <c r="AA512" s="6"/>
      <c r="AB512" s="13" t="s">
        <v>159</v>
      </c>
      <c r="AC512" s="6" t="s">
        <v>4022</v>
      </c>
      <c r="AD512" s="13" t="s">
        <v>159</v>
      </c>
      <c r="AE512" s="6" t="s">
        <v>501</v>
      </c>
      <c r="AF512" s="6" t="s">
        <v>45</v>
      </c>
      <c r="AG512" s="10" t="s">
        <v>45</v>
      </c>
      <c r="AH512" s="10" t="s">
        <v>45</v>
      </c>
      <c r="AI512" s="10" t="s">
        <v>45</v>
      </c>
      <c r="AJ512" s="22" t="s">
        <v>45</v>
      </c>
      <c r="AK512" s="10" t="s">
        <v>136</v>
      </c>
      <c r="AL512" s="10" t="s">
        <v>45</v>
      </c>
      <c r="AM512" s="6" t="s">
        <v>59</v>
      </c>
      <c r="AN512" s="6">
        <v>1</v>
      </c>
      <c r="AO512" s="11">
        <v>0</v>
      </c>
      <c r="AP512" s="10"/>
      <c r="AQ512" s="10"/>
      <c r="AR512" s="10"/>
      <c r="AS512" s="59">
        <v>10407</v>
      </c>
      <c r="AT512" s="59">
        <v>10407</v>
      </c>
      <c r="AU512" s="6"/>
    </row>
    <row r="513" spans="1:47" ht="12.75" customHeight="1" x14ac:dyDescent="0.25">
      <c r="A513" s="6" t="s">
        <v>5371</v>
      </c>
      <c r="B513" s="6">
        <v>5660</v>
      </c>
      <c r="C513" s="11" t="s">
        <v>45</v>
      </c>
      <c r="D513" s="11" t="s">
        <v>46</v>
      </c>
      <c r="E513" s="11">
        <v>9910145077</v>
      </c>
      <c r="F513" s="121" t="s">
        <v>46</v>
      </c>
      <c r="G513" s="6"/>
      <c r="H513" s="11"/>
      <c r="I513" s="11" t="s">
        <v>5408</v>
      </c>
      <c r="J513" s="11" t="s">
        <v>5408</v>
      </c>
      <c r="K513" s="11" t="s">
        <v>5408</v>
      </c>
      <c r="L513" s="11" t="s">
        <v>5371</v>
      </c>
      <c r="M513" s="11">
        <v>1</v>
      </c>
      <c r="O513" s="11" t="s">
        <v>67</v>
      </c>
      <c r="P513" s="11"/>
      <c r="Q513" s="11">
        <v>851</v>
      </c>
      <c r="R513" s="8">
        <v>44895</v>
      </c>
      <c r="S513" s="10"/>
      <c r="T513" s="10" t="s">
        <v>218</v>
      </c>
      <c r="U513" s="6">
        <v>1</v>
      </c>
      <c r="V513" s="6">
        <v>4</v>
      </c>
      <c r="W513" s="12" t="s">
        <v>45</v>
      </c>
      <c r="X513" s="6" t="s">
        <v>67</v>
      </c>
      <c r="Y513" s="6" t="s">
        <v>67</v>
      </c>
      <c r="Z513" s="13" t="s">
        <v>771</v>
      </c>
      <c r="AA513" s="6"/>
      <c r="AB513" s="13" t="s">
        <v>159</v>
      </c>
      <c r="AC513" s="6" t="s">
        <v>2665</v>
      </c>
      <c r="AD513" s="13" t="s">
        <v>159</v>
      </c>
      <c r="AE513" s="6" t="s">
        <v>77</v>
      </c>
      <c r="AF513" s="6" t="s">
        <v>45</v>
      </c>
      <c r="AG513" s="10" t="s">
        <v>45</v>
      </c>
      <c r="AH513" s="6" t="s">
        <v>5430</v>
      </c>
      <c r="AI513" s="10" t="s">
        <v>45</v>
      </c>
      <c r="AJ513" s="22" t="s">
        <v>45</v>
      </c>
      <c r="AK513" s="10" t="s">
        <v>136</v>
      </c>
      <c r="AL513" s="10" t="s">
        <v>45</v>
      </c>
      <c r="AM513" s="6" t="s">
        <v>59</v>
      </c>
      <c r="AN513" s="6">
        <v>1</v>
      </c>
      <c r="AO513" s="11">
        <v>0</v>
      </c>
      <c r="AP513" s="10"/>
      <c r="AQ513" s="10"/>
      <c r="AR513" s="10"/>
      <c r="AS513" s="59">
        <v>15301</v>
      </c>
      <c r="AT513" s="59">
        <v>15301</v>
      </c>
      <c r="AU513" s="6"/>
    </row>
    <row r="514" spans="1:47" ht="12.75" customHeight="1" x14ac:dyDescent="0.25">
      <c r="A514" s="6" t="s">
        <v>5371</v>
      </c>
      <c r="B514" s="6">
        <v>5661</v>
      </c>
      <c r="C514" s="11" t="s">
        <v>45</v>
      </c>
      <c r="D514" s="11" t="s">
        <v>46</v>
      </c>
      <c r="E514" s="11">
        <v>9910145077</v>
      </c>
      <c r="F514" s="121" t="s">
        <v>46</v>
      </c>
      <c r="G514" s="6"/>
      <c r="H514" s="11"/>
      <c r="I514" s="11" t="s">
        <v>5408</v>
      </c>
      <c r="J514" s="11" t="s">
        <v>5408</v>
      </c>
      <c r="K514" s="11" t="s">
        <v>5408</v>
      </c>
      <c r="L514" s="11" t="s">
        <v>5371</v>
      </c>
      <c r="M514" s="11">
        <v>1</v>
      </c>
      <c r="O514" s="11" t="s">
        <v>67</v>
      </c>
      <c r="P514" s="11"/>
      <c r="Q514" s="11">
        <v>851</v>
      </c>
      <c r="R514" s="8">
        <v>44823</v>
      </c>
      <c r="S514" s="10"/>
      <c r="T514" s="10" t="s">
        <v>45</v>
      </c>
      <c r="U514" s="6">
        <v>3</v>
      </c>
      <c r="V514" s="6">
        <v>327</v>
      </c>
      <c r="W514" s="12" t="s">
        <v>45</v>
      </c>
      <c r="X514" s="6" t="s">
        <v>67</v>
      </c>
      <c r="Y514" s="6" t="s">
        <v>67</v>
      </c>
      <c r="Z514" s="13" t="s">
        <v>3245</v>
      </c>
      <c r="AA514" s="6"/>
      <c r="AB514" s="13" t="s">
        <v>329</v>
      </c>
      <c r="AC514" s="6" t="s">
        <v>5431</v>
      </c>
      <c r="AD514" s="13" t="s">
        <v>329</v>
      </c>
      <c r="AE514" s="6" t="s">
        <v>238</v>
      </c>
      <c r="AF514" s="6" t="s">
        <v>45</v>
      </c>
      <c r="AG514" s="10" t="s">
        <v>45</v>
      </c>
      <c r="AH514" s="10" t="s">
        <v>45</v>
      </c>
      <c r="AI514" s="10" t="s">
        <v>45</v>
      </c>
      <c r="AJ514" s="22" t="s">
        <v>45</v>
      </c>
      <c r="AK514" s="10" t="s">
        <v>136</v>
      </c>
      <c r="AL514" s="10" t="s">
        <v>45</v>
      </c>
      <c r="AM514" s="6" t="s">
        <v>59</v>
      </c>
      <c r="AN514" s="6">
        <v>1</v>
      </c>
      <c r="AO514" s="11">
        <v>0</v>
      </c>
      <c r="AP514" s="10"/>
      <c r="AQ514" s="10"/>
      <c r="AR514" s="10"/>
      <c r="AS514" s="59">
        <v>9399</v>
      </c>
      <c r="AT514" s="59">
        <v>9399</v>
      </c>
      <c r="AU514" s="6"/>
    </row>
    <row r="515" spans="1:47" ht="12.75" customHeight="1" x14ac:dyDescent="0.25">
      <c r="A515" s="6" t="s">
        <v>5371</v>
      </c>
      <c r="B515" s="6">
        <v>5662</v>
      </c>
      <c r="C515" s="11" t="s">
        <v>45</v>
      </c>
      <c r="D515" s="11" t="s">
        <v>46</v>
      </c>
      <c r="E515" s="11">
        <v>9910145077</v>
      </c>
      <c r="F515" s="121" t="s">
        <v>46</v>
      </c>
      <c r="G515" s="6"/>
      <c r="H515" s="11"/>
      <c r="I515" s="11" t="s">
        <v>5408</v>
      </c>
      <c r="J515" s="11" t="s">
        <v>5408</v>
      </c>
      <c r="K515" s="11" t="s">
        <v>5408</v>
      </c>
      <c r="L515" s="11" t="s">
        <v>5371</v>
      </c>
      <c r="M515" s="11">
        <v>1</v>
      </c>
      <c r="O515" s="11" t="s">
        <v>67</v>
      </c>
      <c r="P515" s="11"/>
      <c r="Q515" s="11">
        <v>851</v>
      </c>
      <c r="R515" s="8">
        <v>44823</v>
      </c>
      <c r="S515" s="10"/>
      <c r="T515" s="10" t="s">
        <v>45</v>
      </c>
      <c r="U515" s="6">
        <v>9</v>
      </c>
      <c r="V515" s="38">
        <v>905</v>
      </c>
      <c r="W515" s="12" t="s">
        <v>45</v>
      </c>
      <c r="X515" s="6" t="s">
        <v>67</v>
      </c>
      <c r="Y515" s="6" t="s">
        <v>67</v>
      </c>
      <c r="Z515" s="13" t="s">
        <v>3100</v>
      </c>
      <c r="AA515" s="6"/>
      <c r="AB515" s="6" t="s">
        <v>68</v>
      </c>
      <c r="AC515" s="6" t="s">
        <v>5432</v>
      </c>
      <c r="AD515" s="6" t="s">
        <v>68</v>
      </c>
      <c r="AE515" s="6" t="s">
        <v>429</v>
      </c>
      <c r="AF515" s="6" t="s">
        <v>45</v>
      </c>
      <c r="AG515" s="10" t="s">
        <v>45</v>
      </c>
      <c r="AH515" s="10" t="s">
        <v>45</v>
      </c>
      <c r="AI515" s="10" t="s">
        <v>45</v>
      </c>
      <c r="AJ515" s="22" t="s">
        <v>45</v>
      </c>
      <c r="AK515" s="10" t="s">
        <v>136</v>
      </c>
      <c r="AL515" s="10" t="s">
        <v>45</v>
      </c>
      <c r="AM515" s="6" t="s">
        <v>59</v>
      </c>
      <c r="AN515" s="6">
        <v>1</v>
      </c>
      <c r="AO515" s="11">
        <v>0</v>
      </c>
      <c r="AP515" s="10"/>
      <c r="AQ515" s="10"/>
      <c r="AR515" s="10"/>
      <c r="AS515" s="59">
        <v>13427</v>
      </c>
      <c r="AT515" s="59">
        <v>13427</v>
      </c>
      <c r="AU515" s="6"/>
    </row>
    <row r="516" spans="1:47" ht="12.75" customHeight="1" x14ac:dyDescent="0.25">
      <c r="A516" s="6" t="s">
        <v>5371</v>
      </c>
      <c r="B516" s="6">
        <v>5663</v>
      </c>
      <c r="C516" s="11" t="s">
        <v>45</v>
      </c>
      <c r="D516" s="11" t="s">
        <v>46</v>
      </c>
      <c r="E516" s="11">
        <v>9910145077</v>
      </c>
      <c r="F516" s="121" t="s">
        <v>46</v>
      </c>
      <c r="G516" s="6"/>
      <c r="H516" s="11"/>
      <c r="I516" s="11" t="s">
        <v>5408</v>
      </c>
      <c r="J516" s="11" t="s">
        <v>5408</v>
      </c>
      <c r="K516" s="11" t="s">
        <v>5408</v>
      </c>
      <c r="L516" s="11" t="s">
        <v>5371</v>
      </c>
      <c r="M516" s="11">
        <v>1</v>
      </c>
      <c r="O516" s="11" t="s">
        <v>67</v>
      </c>
      <c r="P516" s="11"/>
      <c r="Q516" s="11">
        <v>851</v>
      </c>
      <c r="R516" s="8">
        <v>44823</v>
      </c>
      <c r="S516" s="10"/>
      <c r="T516" s="10" t="s">
        <v>82</v>
      </c>
      <c r="U516" s="6">
        <v>9</v>
      </c>
      <c r="V516" s="6">
        <v>904</v>
      </c>
      <c r="W516" s="12" t="s">
        <v>45</v>
      </c>
      <c r="X516" s="6" t="s">
        <v>67</v>
      </c>
      <c r="Y516" s="6" t="s">
        <v>67</v>
      </c>
      <c r="Z516" s="13" t="s">
        <v>3162</v>
      </c>
      <c r="AA516" s="6"/>
      <c r="AB516" s="6" t="s">
        <v>392</v>
      </c>
      <c r="AC516" s="6" t="s">
        <v>3163</v>
      </c>
      <c r="AD516" s="6" t="s">
        <v>392</v>
      </c>
      <c r="AE516" s="13" t="s">
        <v>394</v>
      </c>
      <c r="AF516" s="6" t="s">
        <v>45</v>
      </c>
      <c r="AG516" s="10" t="s">
        <v>45</v>
      </c>
      <c r="AH516" s="10" t="s">
        <v>45</v>
      </c>
      <c r="AI516" s="10" t="s">
        <v>45</v>
      </c>
      <c r="AJ516" s="22" t="s">
        <v>45</v>
      </c>
      <c r="AK516" s="10" t="s">
        <v>136</v>
      </c>
      <c r="AL516" s="10" t="s">
        <v>45</v>
      </c>
      <c r="AM516" s="6" t="s">
        <v>59</v>
      </c>
      <c r="AN516" s="6">
        <v>1</v>
      </c>
      <c r="AO516" s="11">
        <v>0</v>
      </c>
      <c r="AP516" s="10"/>
      <c r="AQ516" s="10"/>
      <c r="AR516" s="10"/>
      <c r="AS516" s="6"/>
      <c r="AT516" s="6"/>
      <c r="AU516" s="6"/>
    </row>
    <row r="517" spans="1:47" ht="12.75" customHeight="1" x14ac:dyDescent="0.25">
      <c r="A517" s="6" t="s">
        <v>5371</v>
      </c>
      <c r="B517" s="6">
        <v>5664</v>
      </c>
      <c r="C517" s="11" t="s">
        <v>45</v>
      </c>
      <c r="D517" s="11" t="s">
        <v>46</v>
      </c>
      <c r="E517" s="11">
        <v>9910145077</v>
      </c>
      <c r="F517" s="121" t="s">
        <v>46</v>
      </c>
      <c r="G517" s="6"/>
      <c r="H517" s="11"/>
      <c r="I517" s="11" t="s">
        <v>5408</v>
      </c>
      <c r="J517" s="11" t="s">
        <v>5408</v>
      </c>
      <c r="K517" s="11" t="s">
        <v>5408</v>
      </c>
      <c r="L517" s="11" t="s">
        <v>5371</v>
      </c>
      <c r="M517" s="11">
        <v>1</v>
      </c>
      <c r="O517" s="11" t="s">
        <v>67</v>
      </c>
      <c r="P517" s="11"/>
      <c r="Q517" s="11">
        <v>851</v>
      </c>
      <c r="R517" s="8">
        <v>44823</v>
      </c>
      <c r="S517" s="10"/>
      <c r="T517" s="10" t="s">
        <v>82</v>
      </c>
      <c r="U517" s="6">
        <v>9</v>
      </c>
      <c r="V517" s="6"/>
      <c r="W517" s="12" t="s">
        <v>45</v>
      </c>
      <c r="X517" s="6" t="s">
        <v>67</v>
      </c>
      <c r="Y517" s="6" t="s">
        <v>67</v>
      </c>
      <c r="Z517" s="13" t="s">
        <v>2850</v>
      </c>
      <c r="AA517" s="6"/>
      <c r="AB517" s="6" t="s">
        <v>213</v>
      </c>
      <c r="AC517" s="6" t="s">
        <v>5433</v>
      </c>
      <c r="AD517" s="6" t="s">
        <v>213</v>
      </c>
      <c r="AE517" s="6" t="s">
        <v>443</v>
      </c>
      <c r="AF517" s="6" t="s">
        <v>45</v>
      </c>
      <c r="AG517" s="10" t="s">
        <v>45</v>
      </c>
      <c r="AH517" s="10" t="s">
        <v>45</v>
      </c>
      <c r="AI517" s="10" t="s">
        <v>45</v>
      </c>
      <c r="AJ517" s="22" t="s">
        <v>45</v>
      </c>
      <c r="AK517" s="10" t="s">
        <v>136</v>
      </c>
      <c r="AL517" s="10" t="s">
        <v>45</v>
      </c>
      <c r="AM517" s="6" t="s">
        <v>59</v>
      </c>
      <c r="AN517" s="6">
        <v>1</v>
      </c>
      <c r="AO517" s="11">
        <v>0</v>
      </c>
      <c r="AP517" s="10"/>
      <c r="AQ517" s="10"/>
      <c r="AR517" s="10"/>
      <c r="AS517" s="6"/>
      <c r="AT517" s="6"/>
      <c r="AU517" s="6"/>
    </row>
    <row r="518" spans="1:47" ht="12.75" customHeight="1" x14ac:dyDescent="0.25">
      <c r="A518" s="6" t="s">
        <v>5371</v>
      </c>
      <c r="B518" s="6">
        <v>5665</v>
      </c>
      <c r="C518" s="11" t="s">
        <v>45</v>
      </c>
      <c r="D518" s="11" t="s">
        <v>46</v>
      </c>
      <c r="E518" s="11">
        <v>9910145077</v>
      </c>
      <c r="F518" s="121" t="s">
        <v>46</v>
      </c>
      <c r="G518" s="6"/>
      <c r="H518" s="11"/>
      <c r="I518" s="11" t="s">
        <v>5408</v>
      </c>
      <c r="J518" s="11" t="s">
        <v>5408</v>
      </c>
      <c r="K518" s="11" t="s">
        <v>5408</v>
      </c>
      <c r="L518" s="11" t="s">
        <v>5371</v>
      </c>
      <c r="M518" s="11">
        <v>1</v>
      </c>
      <c r="O518" s="11" t="s">
        <v>67</v>
      </c>
      <c r="P518" s="11"/>
      <c r="Q518" s="11">
        <v>851</v>
      </c>
      <c r="R518" s="8">
        <v>44823</v>
      </c>
      <c r="S518" s="10"/>
      <c r="T518" s="10" t="s">
        <v>51</v>
      </c>
      <c r="U518" s="6">
        <v>4</v>
      </c>
      <c r="V518" s="6">
        <v>4</v>
      </c>
      <c r="W518" s="12" t="s">
        <v>45</v>
      </c>
      <c r="X518" s="6" t="s">
        <v>67</v>
      </c>
      <c r="Y518" s="6" t="s">
        <v>67</v>
      </c>
      <c r="Z518" s="13" t="s">
        <v>5434</v>
      </c>
      <c r="AA518" s="6"/>
      <c r="AB518" s="6" t="s">
        <v>441</v>
      </c>
      <c r="AC518" s="6" t="s">
        <v>2805</v>
      </c>
      <c r="AD518" s="6" t="s">
        <v>441</v>
      </c>
      <c r="AE518" s="6" t="s">
        <v>434</v>
      </c>
      <c r="AF518" s="6" t="s">
        <v>45</v>
      </c>
      <c r="AG518" s="10" t="s">
        <v>45</v>
      </c>
      <c r="AH518" s="10" t="s">
        <v>45</v>
      </c>
      <c r="AI518" s="10" t="s">
        <v>45</v>
      </c>
      <c r="AJ518" s="22" t="s">
        <v>45</v>
      </c>
      <c r="AK518" s="10" t="s">
        <v>136</v>
      </c>
      <c r="AL518" s="10" t="s">
        <v>45</v>
      </c>
      <c r="AM518" s="6" t="s">
        <v>59</v>
      </c>
      <c r="AN518" s="6">
        <v>1</v>
      </c>
      <c r="AO518" s="11">
        <v>0</v>
      </c>
      <c r="AP518" s="10"/>
      <c r="AQ518" s="10"/>
      <c r="AR518" s="10"/>
      <c r="AS518" s="6"/>
      <c r="AT518" s="6"/>
      <c r="AU518" s="6"/>
    </row>
    <row r="519" spans="1:47" ht="12.75" customHeight="1" x14ac:dyDescent="0.25">
      <c r="A519" s="6" t="s">
        <v>5371</v>
      </c>
      <c r="B519" s="6">
        <v>5666</v>
      </c>
      <c r="C519" s="11" t="s">
        <v>45</v>
      </c>
      <c r="D519" s="11" t="s">
        <v>46</v>
      </c>
      <c r="E519" s="11">
        <v>9910145077</v>
      </c>
      <c r="F519" s="121" t="s">
        <v>46</v>
      </c>
      <c r="G519" s="6"/>
      <c r="H519" s="11"/>
      <c r="I519" s="11" t="s">
        <v>5408</v>
      </c>
      <c r="J519" s="11" t="s">
        <v>5408</v>
      </c>
      <c r="K519" s="11" t="s">
        <v>5408</v>
      </c>
      <c r="L519" s="11" t="s">
        <v>5371</v>
      </c>
      <c r="M519" s="11">
        <v>1</v>
      </c>
      <c r="O519" s="11" t="s">
        <v>67</v>
      </c>
      <c r="P519" s="11"/>
      <c r="Q519" s="11">
        <v>851</v>
      </c>
      <c r="R519" s="8">
        <v>44823</v>
      </c>
      <c r="S519" s="10"/>
      <c r="T519" s="10" t="s">
        <v>45</v>
      </c>
      <c r="U519" s="38" t="s">
        <v>45</v>
      </c>
      <c r="V519" s="38" t="s">
        <v>45</v>
      </c>
      <c r="W519" s="12" t="s">
        <v>45</v>
      </c>
      <c r="X519" s="6" t="s">
        <v>67</v>
      </c>
      <c r="Y519" s="6" t="s">
        <v>67</v>
      </c>
      <c r="Z519" s="13" t="s">
        <v>3319</v>
      </c>
      <c r="AA519" s="6"/>
      <c r="AB519" s="6" t="s">
        <v>173</v>
      </c>
      <c r="AC519" s="6" t="s">
        <v>2317</v>
      </c>
      <c r="AD519" s="6" t="s">
        <v>173</v>
      </c>
      <c r="AE519" s="6" t="s">
        <v>275</v>
      </c>
      <c r="AF519" s="6" t="s">
        <v>45</v>
      </c>
      <c r="AG519" s="10" t="s">
        <v>45</v>
      </c>
      <c r="AH519" s="10" t="s">
        <v>45</v>
      </c>
      <c r="AI519" s="10" t="s">
        <v>45</v>
      </c>
      <c r="AJ519" s="22" t="s">
        <v>45</v>
      </c>
      <c r="AK519" s="10" t="s">
        <v>136</v>
      </c>
      <c r="AL519" s="10" t="s">
        <v>45</v>
      </c>
      <c r="AM519" s="6" t="s">
        <v>59</v>
      </c>
      <c r="AN519" s="6">
        <v>1</v>
      </c>
      <c r="AO519" s="11">
        <v>0</v>
      </c>
      <c r="AP519" s="10"/>
      <c r="AQ519" s="10"/>
      <c r="AR519" s="10"/>
      <c r="AS519" s="59">
        <v>11882</v>
      </c>
      <c r="AT519" s="59">
        <v>11882</v>
      </c>
      <c r="AU519" s="6"/>
    </row>
    <row r="520" spans="1:47" ht="12.75" customHeight="1" x14ac:dyDescent="0.25">
      <c r="A520" s="6" t="s">
        <v>5371</v>
      </c>
      <c r="B520" s="6">
        <v>5667</v>
      </c>
      <c r="C520" s="11" t="s">
        <v>45</v>
      </c>
      <c r="D520" s="11" t="s">
        <v>46</v>
      </c>
      <c r="E520" s="11">
        <v>9910145077</v>
      </c>
      <c r="F520" s="121" t="s">
        <v>46</v>
      </c>
      <c r="G520" s="6"/>
      <c r="H520" s="11"/>
      <c r="I520" s="11" t="s">
        <v>5408</v>
      </c>
      <c r="J520" s="11" t="s">
        <v>5408</v>
      </c>
      <c r="K520" s="11" t="s">
        <v>5408</v>
      </c>
      <c r="L520" s="11" t="s">
        <v>5371</v>
      </c>
      <c r="M520" s="11">
        <v>1</v>
      </c>
      <c r="O520" s="11" t="s">
        <v>67</v>
      </c>
      <c r="P520" s="11"/>
      <c r="Q520" s="11">
        <v>851</v>
      </c>
      <c r="R520" s="8">
        <v>44823</v>
      </c>
      <c r="S520" s="10"/>
      <c r="T520" s="10" t="s">
        <v>82</v>
      </c>
      <c r="U520" s="6">
        <v>9</v>
      </c>
      <c r="V520" s="6">
        <v>904</v>
      </c>
      <c r="W520" s="12" t="s">
        <v>45</v>
      </c>
      <c r="X520" s="6" t="s">
        <v>67</v>
      </c>
      <c r="Y520" s="6" t="s">
        <v>67</v>
      </c>
      <c r="Z520" s="13" t="s">
        <v>4012</v>
      </c>
      <c r="AA520" s="6"/>
      <c r="AB520" s="6" t="s">
        <v>4013</v>
      </c>
      <c r="AC520" s="6" t="s">
        <v>1693</v>
      </c>
      <c r="AD520" s="6" t="s">
        <v>4013</v>
      </c>
      <c r="AE520" s="6" t="s">
        <v>443</v>
      </c>
      <c r="AF520" s="6" t="s">
        <v>45</v>
      </c>
      <c r="AG520" s="10" t="s">
        <v>45</v>
      </c>
      <c r="AH520" s="10" t="s">
        <v>45</v>
      </c>
      <c r="AI520" s="10" t="s">
        <v>45</v>
      </c>
      <c r="AJ520" s="22" t="s">
        <v>45</v>
      </c>
      <c r="AK520" s="10" t="s">
        <v>136</v>
      </c>
      <c r="AL520" s="10" t="s">
        <v>45</v>
      </c>
      <c r="AM520" s="6" t="s">
        <v>59</v>
      </c>
      <c r="AN520" s="6">
        <v>1</v>
      </c>
      <c r="AO520" s="11">
        <v>0</v>
      </c>
      <c r="AP520" s="10"/>
      <c r="AQ520" s="10"/>
      <c r="AR520" s="10"/>
      <c r="AS520" s="6"/>
      <c r="AT520" s="6"/>
      <c r="AU520" s="6"/>
    </row>
    <row r="521" spans="1:47" ht="12.75" customHeight="1" x14ac:dyDescent="0.25">
      <c r="A521" s="6" t="s">
        <v>5371</v>
      </c>
      <c r="B521" s="6">
        <v>5668</v>
      </c>
      <c r="C521" s="11" t="s">
        <v>45</v>
      </c>
      <c r="D521" s="11" t="s">
        <v>46</v>
      </c>
      <c r="E521" s="11">
        <v>9910145077</v>
      </c>
      <c r="F521" s="121" t="s">
        <v>46</v>
      </c>
      <c r="G521" s="6"/>
      <c r="H521" s="11"/>
      <c r="I521" s="11" t="s">
        <v>5408</v>
      </c>
      <c r="J521" s="11" t="s">
        <v>5408</v>
      </c>
      <c r="K521" s="11" t="s">
        <v>5408</v>
      </c>
      <c r="L521" s="11" t="s">
        <v>5371</v>
      </c>
      <c r="M521" s="11">
        <v>1</v>
      </c>
      <c r="O521" s="11" t="s">
        <v>67</v>
      </c>
      <c r="P521" s="11"/>
      <c r="Q521" s="11">
        <v>851</v>
      </c>
      <c r="R521" s="8">
        <v>44823</v>
      </c>
      <c r="S521" s="10"/>
      <c r="T521" s="10" t="s">
        <v>157</v>
      </c>
      <c r="U521" s="6">
        <v>3</v>
      </c>
      <c r="V521" s="10">
        <v>303</v>
      </c>
      <c r="W521" s="12" t="s">
        <v>45</v>
      </c>
      <c r="X521" s="6" t="s">
        <v>67</v>
      </c>
      <c r="Y521" s="6" t="s">
        <v>67</v>
      </c>
      <c r="Z521" s="37" t="s">
        <v>5428</v>
      </c>
      <c r="AA521" s="6"/>
      <c r="AB521" s="6" t="s">
        <v>149</v>
      </c>
      <c r="AC521" s="6" t="s">
        <v>5435</v>
      </c>
      <c r="AD521" s="6" t="s">
        <v>149</v>
      </c>
      <c r="AE521" s="6" t="s">
        <v>359</v>
      </c>
      <c r="AF521" s="6" t="s">
        <v>45</v>
      </c>
      <c r="AG521" s="10" t="s">
        <v>45</v>
      </c>
      <c r="AH521" s="10" t="s">
        <v>45</v>
      </c>
      <c r="AI521" s="10" t="s">
        <v>45</v>
      </c>
      <c r="AJ521" s="22" t="s">
        <v>45</v>
      </c>
      <c r="AK521" s="10" t="s">
        <v>136</v>
      </c>
      <c r="AL521" s="10" t="s">
        <v>45</v>
      </c>
      <c r="AM521" s="6" t="s">
        <v>59</v>
      </c>
      <c r="AN521" s="6">
        <v>1</v>
      </c>
      <c r="AO521" s="11">
        <v>0</v>
      </c>
      <c r="AP521" s="10"/>
      <c r="AQ521" s="10"/>
      <c r="AR521" s="10"/>
      <c r="AS521" s="6"/>
      <c r="AT521" s="6"/>
      <c r="AU521" s="6"/>
    </row>
    <row r="522" spans="1:47" ht="12.75" customHeight="1" x14ac:dyDescent="0.25">
      <c r="A522" s="6" t="s">
        <v>5371</v>
      </c>
      <c r="B522" s="6">
        <v>5669</v>
      </c>
      <c r="C522" s="11" t="s">
        <v>45</v>
      </c>
      <c r="D522" s="11" t="s">
        <v>46</v>
      </c>
      <c r="E522" s="11">
        <v>9910145077</v>
      </c>
      <c r="F522" s="121" t="s">
        <v>46</v>
      </c>
      <c r="G522" s="6"/>
      <c r="H522" s="11"/>
      <c r="I522" s="11" t="s">
        <v>5408</v>
      </c>
      <c r="J522" s="11" t="s">
        <v>5408</v>
      </c>
      <c r="K522" s="11" t="s">
        <v>5408</v>
      </c>
      <c r="L522" s="11" t="s">
        <v>5371</v>
      </c>
      <c r="M522" s="11">
        <v>1</v>
      </c>
      <c r="O522" s="11" t="s">
        <v>67</v>
      </c>
      <c r="P522" s="11"/>
      <c r="Q522" s="11">
        <v>851</v>
      </c>
      <c r="R522" s="8">
        <v>44823</v>
      </c>
      <c r="S522" s="10"/>
      <c r="T522" s="10" t="s">
        <v>157</v>
      </c>
      <c r="U522" s="6">
        <v>3</v>
      </c>
      <c r="V522" s="10">
        <v>305</v>
      </c>
      <c r="W522" s="12" t="s">
        <v>45</v>
      </c>
      <c r="X522" s="6" t="e">
        <v>#N/A</v>
      </c>
      <c r="Y522" s="6" t="s">
        <v>67</v>
      </c>
      <c r="Z522" s="37" t="s">
        <v>45</v>
      </c>
      <c r="AA522" s="11"/>
      <c r="AB522" s="11" t="s">
        <v>290</v>
      </c>
      <c r="AC522" s="11" t="s">
        <v>2401</v>
      </c>
      <c r="AD522" s="11" t="s">
        <v>290</v>
      </c>
      <c r="AE522" s="11" t="s">
        <v>292</v>
      </c>
      <c r="AF522" s="6" t="s">
        <v>45</v>
      </c>
      <c r="AG522" s="10" t="s">
        <v>45</v>
      </c>
      <c r="AH522" s="10" t="s">
        <v>45</v>
      </c>
      <c r="AI522" s="10" t="s">
        <v>45</v>
      </c>
      <c r="AJ522" s="22" t="s">
        <v>45</v>
      </c>
      <c r="AK522" s="10" t="s">
        <v>136</v>
      </c>
      <c r="AL522" s="10" t="s">
        <v>45</v>
      </c>
      <c r="AM522" s="6" t="s">
        <v>2402</v>
      </c>
      <c r="AN522" s="6">
        <v>1</v>
      </c>
      <c r="AO522" s="11">
        <v>0</v>
      </c>
      <c r="AP522" s="10"/>
      <c r="AQ522" s="10"/>
      <c r="AR522" s="10"/>
      <c r="AS522" s="6"/>
      <c r="AT522" s="6"/>
      <c r="AU522" s="6"/>
    </row>
    <row r="523" spans="1:47" ht="12.75" customHeight="1" x14ac:dyDescent="0.25">
      <c r="A523" s="6" t="s">
        <v>5371</v>
      </c>
      <c r="B523" s="6">
        <v>5670</v>
      </c>
      <c r="C523" s="11" t="s">
        <v>45</v>
      </c>
      <c r="D523" s="11" t="s">
        <v>46</v>
      </c>
      <c r="E523" s="11">
        <v>9910145077</v>
      </c>
      <c r="F523" s="121" t="s">
        <v>46</v>
      </c>
      <c r="G523" s="6"/>
      <c r="H523" s="11"/>
      <c r="I523" s="11" t="s">
        <v>5408</v>
      </c>
      <c r="J523" s="11" t="s">
        <v>5408</v>
      </c>
      <c r="K523" s="11" t="s">
        <v>5408</v>
      </c>
      <c r="L523" s="11" t="s">
        <v>5371</v>
      </c>
      <c r="M523" s="11">
        <v>1</v>
      </c>
      <c r="O523" s="11" t="s">
        <v>67</v>
      </c>
      <c r="P523" s="11"/>
      <c r="Q523" s="11">
        <v>851</v>
      </c>
      <c r="R523" s="8">
        <v>44823</v>
      </c>
      <c r="S523" s="10"/>
      <c r="T523" s="10" t="s">
        <v>157</v>
      </c>
      <c r="U523" s="6">
        <v>3</v>
      </c>
      <c r="V523" s="10">
        <v>302</v>
      </c>
      <c r="W523" s="12" t="s">
        <v>45</v>
      </c>
      <c r="X523" s="6" t="s">
        <v>67</v>
      </c>
      <c r="Y523" s="6" t="s">
        <v>67</v>
      </c>
      <c r="Z523" s="37" t="s">
        <v>5428</v>
      </c>
      <c r="AA523" s="6"/>
      <c r="AB523" s="13" t="s">
        <v>166</v>
      </c>
      <c r="AC523" s="6" t="s">
        <v>5322</v>
      </c>
      <c r="AD523" s="13" t="s">
        <v>166</v>
      </c>
      <c r="AE523" s="6" t="s">
        <v>5436</v>
      </c>
      <c r="AF523" s="6" t="s">
        <v>45</v>
      </c>
      <c r="AG523" s="10" t="s">
        <v>45</v>
      </c>
      <c r="AH523" s="10" t="s">
        <v>45</v>
      </c>
      <c r="AI523" s="10" t="s">
        <v>45</v>
      </c>
      <c r="AJ523" s="22" t="s">
        <v>45</v>
      </c>
      <c r="AK523" s="10" t="s">
        <v>136</v>
      </c>
      <c r="AL523" s="10" t="s">
        <v>45</v>
      </c>
      <c r="AM523" s="6" t="s">
        <v>59</v>
      </c>
      <c r="AN523" s="6">
        <v>1</v>
      </c>
      <c r="AO523" s="11">
        <v>0</v>
      </c>
      <c r="AP523" s="10"/>
      <c r="AQ523" s="10"/>
      <c r="AR523" s="10"/>
      <c r="AS523" s="59">
        <v>1500</v>
      </c>
      <c r="AT523" s="59">
        <v>1500</v>
      </c>
      <c r="AU523" s="6"/>
    </row>
    <row r="524" spans="1:47" ht="12.75" customHeight="1" x14ac:dyDescent="0.25">
      <c r="A524" s="6" t="s">
        <v>5371</v>
      </c>
      <c r="B524" s="6">
        <v>5671</v>
      </c>
      <c r="C524" s="11" t="s">
        <v>45</v>
      </c>
      <c r="D524" s="11" t="s">
        <v>46</v>
      </c>
      <c r="E524" s="11">
        <v>9910145077</v>
      </c>
      <c r="F524" s="121" t="s">
        <v>46</v>
      </c>
      <c r="G524" s="6"/>
      <c r="H524" s="11"/>
      <c r="I524" s="11" t="s">
        <v>5408</v>
      </c>
      <c r="J524" s="11" t="s">
        <v>5408</v>
      </c>
      <c r="K524" s="11" t="s">
        <v>5408</v>
      </c>
      <c r="L524" s="11" t="s">
        <v>5371</v>
      </c>
      <c r="M524" s="11">
        <v>1</v>
      </c>
      <c r="O524" s="11" t="s">
        <v>67</v>
      </c>
      <c r="P524" s="11"/>
      <c r="Q524" s="11">
        <v>851</v>
      </c>
      <c r="R524" s="8">
        <v>44823</v>
      </c>
      <c r="S524" s="10"/>
      <c r="T524" s="10" t="s">
        <v>157</v>
      </c>
      <c r="U524" s="6">
        <v>3</v>
      </c>
      <c r="V524" s="10">
        <v>305</v>
      </c>
      <c r="W524" s="12" t="s">
        <v>45</v>
      </c>
      <c r="X524" s="6" t="s">
        <v>67</v>
      </c>
      <c r="Y524" s="6" t="s">
        <v>67</v>
      </c>
      <c r="Z524" s="37" t="s">
        <v>5437</v>
      </c>
      <c r="AA524" s="6"/>
      <c r="AB524" s="13" t="s">
        <v>149</v>
      </c>
      <c r="AC524" s="6" t="s">
        <v>423</v>
      </c>
      <c r="AD524" s="13" t="s">
        <v>149</v>
      </c>
      <c r="AE524" s="6" t="s">
        <v>168</v>
      </c>
      <c r="AF524" s="6" t="s">
        <v>45</v>
      </c>
      <c r="AG524" s="10" t="s">
        <v>45</v>
      </c>
      <c r="AH524" s="10" t="s">
        <v>45</v>
      </c>
      <c r="AI524" s="10" t="s">
        <v>45</v>
      </c>
      <c r="AJ524" s="22" t="s">
        <v>45</v>
      </c>
      <c r="AK524" s="10" t="s">
        <v>136</v>
      </c>
      <c r="AL524" s="10" t="s">
        <v>45</v>
      </c>
      <c r="AM524" s="6" t="s">
        <v>59</v>
      </c>
      <c r="AN524" s="6">
        <v>1</v>
      </c>
      <c r="AO524" s="11">
        <v>0</v>
      </c>
      <c r="AP524" s="10"/>
      <c r="AQ524" s="10"/>
      <c r="AR524" s="10"/>
      <c r="AS524" s="59">
        <v>5392</v>
      </c>
      <c r="AT524" s="59">
        <v>5392</v>
      </c>
      <c r="AU524" s="6"/>
    </row>
    <row r="525" spans="1:47" ht="12.75" customHeight="1" x14ac:dyDescent="0.25">
      <c r="A525" s="6" t="s">
        <v>5371</v>
      </c>
      <c r="B525" s="6">
        <v>5672</v>
      </c>
      <c r="C525" s="11" t="s">
        <v>45</v>
      </c>
      <c r="D525" s="11" t="s">
        <v>46</v>
      </c>
      <c r="E525" s="11">
        <v>9910145077</v>
      </c>
      <c r="F525" s="121" t="s">
        <v>46</v>
      </c>
      <c r="G525" s="6"/>
      <c r="H525" s="11"/>
      <c r="I525" s="11" t="s">
        <v>5408</v>
      </c>
      <c r="J525" s="11" t="s">
        <v>5408</v>
      </c>
      <c r="K525" s="11" t="s">
        <v>5408</v>
      </c>
      <c r="L525" s="11" t="s">
        <v>5371</v>
      </c>
      <c r="M525" s="11">
        <v>1</v>
      </c>
      <c r="O525" s="11" t="s">
        <v>67</v>
      </c>
      <c r="P525" s="11"/>
      <c r="Q525" s="11">
        <v>851</v>
      </c>
      <c r="R525" s="8">
        <v>44823</v>
      </c>
      <c r="S525" s="10"/>
      <c r="T525" s="10" t="s">
        <v>157</v>
      </c>
      <c r="U525" s="6">
        <v>3</v>
      </c>
      <c r="V525" s="6">
        <v>310</v>
      </c>
      <c r="W525" s="12" t="s">
        <v>45</v>
      </c>
      <c r="X525" s="6" t="s">
        <v>67</v>
      </c>
      <c r="Y525" s="6" t="s">
        <v>67</v>
      </c>
      <c r="Z525" s="13" t="s">
        <v>2371</v>
      </c>
      <c r="AA525" s="6"/>
      <c r="AB525" s="13" t="s">
        <v>2372</v>
      </c>
      <c r="AC525" s="6" t="s">
        <v>2373</v>
      </c>
      <c r="AD525" s="13" t="s">
        <v>2372</v>
      </c>
      <c r="AE525" s="6" t="s">
        <v>2374</v>
      </c>
      <c r="AF525" s="6" t="s">
        <v>45</v>
      </c>
      <c r="AG525" s="10" t="s">
        <v>45</v>
      </c>
      <c r="AH525" s="10" t="s">
        <v>45</v>
      </c>
      <c r="AI525" s="10" t="s">
        <v>45</v>
      </c>
      <c r="AJ525" s="22" t="s">
        <v>45</v>
      </c>
      <c r="AK525" s="10" t="s">
        <v>136</v>
      </c>
      <c r="AL525" s="10" t="s">
        <v>45</v>
      </c>
      <c r="AM525" s="6" t="s">
        <v>59</v>
      </c>
      <c r="AN525" s="6">
        <v>1</v>
      </c>
      <c r="AO525" s="11">
        <v>0</v>
      </c>
      <c r="AP525" s="10"/>
      <c r="AQ525" s="10"/>
      <c r="AR525" s="10"/>
      <c r="AS525" s="59">
        <v>14017</v>
      </c>
      <c r="AT525" s="59">
        <v>14017</v>
      </c>
      <c r="AU525" s="6"/>
    </row>
    <row r="526" spans="1:47" ht="12.75" customHeight="1" x14ac:dyDescent="0.25">
      <c r="A526" s="6" t="s">
        <v>5371</v>
      </c>
      <c r="B526" s="6">
        <v>5673</v>
      </c>
      <c r="C526" s="11" t="s">
        <v>45</v>
      </c>
      <c r="D526" s="11" t="s">
        <v>46</v>
      </c>
      <c r="E526" s="11">
        <v>9910145077</v>
      </c>
      <c r="F526" s="121" t="s">
        <v>46</v>
      </c>
      <c r="G526" s="6"/>
      <c r="H526" s="11"/>
      <c r="I526" s="11" t="s">
        <v>5408</v>
      </c>
      <c r="J526" s="11" t="s">
        <v>5408</v>
      </c>
      <c r="K526" s="11" t="s">
        <v>5408</v>
      </c>
      <c r="L526" s="11" t="s">
        <v>5371</v>
      </c>
      <c r="M526" s="11">
        <v>1</v>
      </c>
      <c r="O526" s="11" t="s">
        <v>67</v>
      </c>
      <c r="P526" s="11"/>
      <c r="Q526" s="11">
        <v>851</v>
      </c>
      <c r="R526" s="8">
        <v>44823</v>
      </c>
      <c r="S526" s="10"/>
      <c r="T526" s="10" t="s">
        <v>385</v>
      </c>
      <c r="U526" s="6">
        <v>3</v>
      </c>
      <c r="V526" s="6">
        <v>305</v>
      </c>
      <c r="W526" s="7" t="s">
        <v>45</v>
      </c>
      <c r="X526" s="6" t="s">
        <v>67</v>
      </c>
      <c r="Y526" s="6" t="s">
        <v>67</v>
      </c>
      <c r="Z526" s="13" t="s">
        <v>1586</v>
      </c>
      <c r="AA526" s="6"/>
      <c r="AB526" s="13" t="s">
        <v>3593</v>
      </c>
      <c r="AC526" s="6" t="s">
        <v>1599</v>
      </c>
      <c r="AD526" s="13" t="s">
        <v>3593</v>
      </c>
      <c r="AE526" s="6" t="s">
        <v>238</v>
      </c>
      <c r="AF526" s="6" t="s">
        <v>45</v>
      </c>
      <c r="AG526" s="10" t="s">
        <v>45</v>
      </c>
      <c r="AH526" s="10" t="s">
        <v>45</v>
      </c>
      <c r="AI526" s="10" t="s">
        <v>45</v>
      </c>
      <c r="AJ526" s="22" t="s">
        <v>45</v>
      </c>
      <c r="AK526" s="10" t="s">
        <v>136</v>
      </c>
      <c r="AL526" s="10" t="s">
        <v>45</v>
      </c>
      <c r="AM526" s="6" t="s">
        <v>59</v>
      </c>
      <c r="AN526" s="6">
        <v>1</v>
      </c>
      <c r="AO526" s="11">
        <v>0</v>
      </c>
      <c r="AP526" s="10"/>
      <c r="AQ526" s="10"/>
      <c r="AR526" s="10"/>
      <c r="AS526" s="6"/>
      <c r="AT526" s="6"/>
      <c r="AU526" s="6"/>
    </row>
    <row r="527" spans="1:47" ht="12.75" customHeight="1" x14ac:dyDescent="0.25">
      <c r="A527" s="6" t="s">
        <v>5371</v>
      </c>
      <c r="B527" s="6">
        <v>5674</v>
      </c>
      <c r="C527" s="11" t="s">
        <v>45</v>
      </c>
      <c r="D527" s="11" t="s">
        <v>46</v>
      </c>
      <c r="E527" s="11">
        <v>9910145077</v>
      </c>
      <c r="F527" s="121" t="s">
        <v>46</v>
      </c>
      <c r="G527" s="6"/>
      <c r="H527" s="11"/>
      <c r="I527" s="11" t="s">
        <v>5408</v>
      </c>
      <c r="J527" s="11" t="s">
        <v>5408</v>
      </c>
      <c r="K527" s="11" t="s">
        <v>5408</v>
      </c>
      <c r="L527" s="11" t="s">
        <v>5371</v>
      </c>
      <c r="M527" s="11">
        <v>1</v>
      </c>
      <c r="O527" s="11" t="s">
        <v>67</v>
      </c>
      <c r="P527" s="11"/>
      <c r="Q527" s="11">
        <v>851</v>
      </c>
      <c r="R527" s="8">
        <v>44823</v>
      </c>
      <c r="S527" s="10"/>
      <c r="T527" s="10" t="s">
        <v>82</v>
      </c>
      <c r="U527" s="6">
        <v>9</v>
      </c>
      <c r="V527" s="6">
        <v>904</v>
      </c>
      <c r="W527" s="12" t="s">
        <v>45</v>
      </c>
      <c r="X527" s="6" t="s">
        <v>67</v>
      </c>
      <c r="Y527" s="6" t="s">
        <v>67</v>
      </c>
      <c r="Z527" s="13" t="s">
        <v>771</v>
      </c>
      <c r="AA527" s="6"/>
      <c r="AB527" s="13" t="s">
        <v>1345</v>
      </c>
      <c r="AC527" s="6" t="s">
        <v>3229</v>
      </c>
      <c r="AD527" s="13" t="s">
        <v>1345</v>
      </c>
      <c r="AE527" s="6" t="s">
        <v>501</v>
      </c>
      <c r="AF527" s="6" t="s">
        <v>45</v>
      </c>
      <c r="AG527" s="10" t="s">
        <v>45</v>
      </c>
      <c r="AH527" s="10" t="s">
        <v>45</v>
      </c>
      <c r="AI527" s="10" t="s">
        <v>45</v>
      </c>
      <c r="AJ527" s="22" t="s">
        <v>45</v>
      </c>
      <c r="AK527" s="10" t="s">
        <v>136</v>
      </c>
      <c r="AL527" s="10" t="s">
        <v>45</v>
      </c>
      <c r="AM527" s="6" t="s">
        <v>59</v>
      </c>
      <c r="AN527" s="6">
        <v>1</v>
      </c>
      <c r="AO527" s="11">
        <v>0</v>
      </c>
      <c r="AP527" s="10"/>
      <c r="AQ527" s="10"/>
      <c r="AR527" s="10"/>
      <c r="AS527" s="6"/>
      <c r="AT527" s="6"/>
      <c r="AU527" s="6"/>
    </row>
    <row r="528" spans="1:47" ht="12.75" customHeight="1" x14ac:dyDescent="0.25">
      <c r="A528" s="6" t="s">
        <v>5371</v>
      </c>
      <c r="B528" s="6">
        <v>5676</v>
      </c>
      <c r="C528" s="11" t="s">
        <v>45</v>
      </c>
      <c r="D528" s="11" t="s">
        <v>46</v>
      </c>
      <c r="E528" s="11">
        <v>9910145077</v>
      </c>
      <c r="F528" s="121" t="s">
        <v>46</v>
      </c>
      <c r="G528" s="6"/>
      <c r="H528" s="11"/>
      <c r="I528" s="11" t="s">
        <v>5408</v>
      </c>
      <c r="J528" s="11" t="s">
        <v>5408</v>
      </c>
      <c r="K528" s="11" t="s">
        <v>5408</v>
      </c>
      <c r="L528" s="11" t="s">
        <v>5371</v>
      </c>
      <c r="M528" s="11">
        <v>1</v>
      </c>
      <c r="O528" s="11" t="s">
        <v>67</v>
      </c>
      <c r="P528" s="11"/>
      <c r="Q528" s="11">
        <v>851</v>
      </c>
      <c r="R528" s="8">
        <v>44841</v>
      </c>
      <c r="S528" s="10"/>
      <c r="T528" s="10" t="s">
        <v>218</v>
      </c>
      <c r="U528" s="6">
        <v>1</v>
      </c>
      <c r="V528" s="6">
        <v>3</v>
      </c>
      <c r="W528" s="7" t="s">
        <v>45</v>
      </c>
      <c r="X528" s="6" t="s">
        <v>67</v>
      </c>
      <c r="Y528" s="6" t="s">
        <v>67</v>
      </c>
      <c r="Z528" s="37" t="s">
        <v>771</v>
      </c>
      <c r="AA528" s="6"/>
      <c r="AB528" s="6" t="s">
        <v>392</v>
      </c>
      <c r="AC528" s="6" t="s">
        <v>1509</v>
      </c>
      <c r="AD528" s="6" t="s">
        <v>392</v>
      </c>
      <c r="AE528" s="6" t="s">
        <v>437</v>
      </c>
      <c r="AF528" s="6" t="s">
        <v>45</v>
      </c>
      <c r="AG528" s="10" t="s">
        <v>45</v>
      </c>
      <c r="AH528" s="6" t="s">
        <v>5438</v>
      </c>
      <c r="AI528" s="10" t="s">
        <v>45</v>
      </c>
      <c r="AJ528" s="22" t="s">
        <v>45</v>
      </c>
      <c r="AK528" s="10" t="s">
        <v>136</v>
      </c>
      <c r="AL528" s="10">
        <v>82417</v>
      </c>
      <c r="AM528" s="6" t="s">
        <v>59</v>
      </c>
      <c r="AN528" s="6">
        <v>1</v>
      </c>
      <c r="AO528" s="11">
        <v>0</v>
      </c>
      <c r="AP528" s="10"/>
      <c r="AQ528" s="10"/>
      <c r="AR528" s="10"/>
      <c r="AS528" s="6"/>
      <c r="AT528" s="6"/>
      <c r="AU528" s="6"/>
    </row>
    <row r="529" spans="1:47" ht="12.75" customHeight="1" x14ac:dyDescent="0.25">
      <c r="A529" s="6" t="s">
        <v>5371</v>
      </c>
      <c r="B529" s="6">
        <v>5729</v>
      </c>
      <c r="C529" s="11" t="s">
        <v>45</v>
      </c>
      <c r="D529" s="11" t="s">
        <v>46</v>
      </c>
      <c r="E529" s="11">
        <v>9910145077</v>
      </c>
      <c r="F529" s="121" t="s">
        <v>46</v>
      </c>
      <c r="G529" s="6"/>
      <c r="H529" s="11"/>
      <c r="I529" s="11" t="s">
        <v>5408</v>
      </c>
      <c r="J529" s="11" t="s">
        <v>5408</v>
      </c>
      <c r="K529" s="11" t="s">
        <v>5408</v>
      </c>
      <c r="L529" s="11" t="s">
        <v>5371</v>
      </c>
      <c r="M529" s="11">
        <v>1</v>
      </c>
      <c r="O529" s="11" t="s">
        <v>67</v>
      </c>
      <c r="P529" s="11"/>
      <c r="Q529" s="11">
        <v>851</v>
      </c>
      <c r="R529" s="8">
        <v>44900</v>
      </c>
      <c r="S529" s="10"/>
      <c r="T529" s="10" t="s">
        <v>218</v>
      </c>
      <c r="U529" s="6">
        <v>3</v>
      </c>
      <c r="V529" s="6">
        <v>328</v>
      </c>
      <c r="W529" s="7" t="s">
        <v>45</v>
      </c>
      <c r="X529" s="6" t="s">
        <v>67</v>
      </c>
      <c r="Y529" s="6" t="s">
        <v>67</v>
      </c>
      <c r="Z529" s="13" t="s">
        <v>5439</v>
      </c>
      <c r="AA529" s="6"/>
      <c r="AB529" s="6" t="s">
        <v>777</v>
      </c>
      <c r="AC529" s="6" t="s">
        <v>5440</v>
      </c>
      <c r="AD529" s="6" t="s">
        <v>777</v>
      </c>
      <c r="AE529" s="6" t="s">
        <v>636</v>
      </c>
      <c r="AF529" s="6" t="s">
        <v>45</v>
      </c>
      <c r="AG529" s="10" t="s">
        <v>45</v>
      </c>
      <c r="AH529" s="6" t="s">
        <v>45</v>
      </c>
      <c r="AI529" s="10" t="s">
        <v>45</v>
      </c>
      <c r="AJ529" s="22" t="s">
        <v>45</v>
      </c>
      <c r="AK529" s="10" t="s">
        <v>136</v>
      </c>
      <c r="AL529" s="10">
        <v>90367</v>
      </c>
      <c r="AM529" s="6" t="s">
        <v>59</v>
      </c>
      <c r="AN529" s="6">
        <v>1</v>
      </c>
      <c r="AO529" s="11">
        <v>0</v>
      </c>
      <c r="AP529" s="10"/>
      <c r="AQ529" s="10"/>
      <c r="AR529" s="10"/>
      <c r="AS529" s="6"/>
      <c r="AT529" s="6"/>
      <c r="AU529" s="6"/>
    </row>
    <row r="530" spans="1:47" ht="12.75" customHeight="1" x14ac:dyDescent="0.25">
      <c r="A530" s="6" t="s">
        <v>5365</v>
      </c>
      <c r="B530" s="6">
        <v>5019</v>
      </c>
      <c r="C530" s="6" t="s">
        <v>45</v>
      </c>
      <c r="D530" s="6" t="s">
        <v>46</v>
      </c>
      <c r="E530" s="6">
        <v>9966040038</v>
      </c>
      <c r="F530" s="121" t="s">
        <v>46</v>
      </c>
      <c r="G530" s="6"/>
      <c r="H530" s="6"/>
      <c r="I530" s="6" t="s">
        <v>5441</v>
      </c>
      <c r="J530" s="6" t="s">
        <v>5442</v>
      </c>
      <c r="K530" s="6" t="s">
        <v>5441</v>
      </c>
      <c r="L530" s="6" t="s">
        <v>5365</v>
      </c>
      <c r="M530" s="6">
        <v>1</v>
      </c>
      <c r="O530" s="6" t="s">
        <v>67</v>
      </c>
      <c r="P530" s="6"/>
      <c r="Q530" s="6">
        <v>851</v>
      </c>
      <c r="R530" s="8">
        <v>44727</v>
      </c>
      <c r="S530" s="10"/>
      <c r="T530" s="10" t="s">
        <v>93</v>
      </c>
      <c r="U530" s="6">
        <v>4</v>
      </c>
      <c r="V530" s="10">
        <v>405</v>
      </c>
      <c r="W530" s="7" t="s">
        <v>45</v>
      </c>
      <c r="X530" s="6" t="s">
        <v>67</v>
      </c>
      <c r="Y530" s="6" t="s">
        <v>67</v>
      </c>
      <c r="Z530" s="13"/>
      <c r="AA530" s="6"/>
      <c r="AB530" s="6" t="s">
        <v>45</v>
      </c>
      <c r="AC530" s="6" t="s">
        <v>129</v>
      </c>
      <c r="AD530" s="6" t="s">
        <v>45</v>
      </c>
      <c r="AE530" s="6" t="s">
        <v>45</v>
      </c>
      <c r="AF530" s="6" t="s">
        <v>45</v>
      </c>
      <c r="AG530" s="6" t="s">
        <v>45</v>
      </c>
      <c r="AH530" s="6" t="s">
        <v>5370</v>
      </c>
      <c r="AI530" s="6" t="s">
        <v>45</v>
      </c>
      <c r="AJ530" s="7" t="s">
        <v>45</v>
      </c>
      <c r="AK530" s="6" t="s">
        <v>5443</v>
      </c>
      <c r="AL530" s="6" t="s">
        <v>45</v>
      </c>
      <c r="AM530" s="6"/>
      <c r="AN530" s="6">
        <v>1</v>
      </c>
      <c r="AO530" s="6">
        <v>0</v>
      </c>
      <c r="AP530" s="6"/>
      <c r="AQ530" s="6"/>
      <c r="AR530" s="6"/>
      <c r="AS530" s="6"/>
      <c r="AT530" s="6"/>
      <c r="AU530" s="6"/>
    </row>
    <row r="531" spans="1:47" ht="12.75" customHeight="1" x14ac:dyDescent="0.25">
      <c r="A531" s="6" t="s">
        <v>4365</v>
      </c>
      <c r="B531" s="6">
        <v>5162</v>
      </c>
      <c r="C531" s="6" t="s">
        <v>45</v>
      </c>
      <c r="D531" s="6">
        <v>1797</v>
      </c>
      <c r="E531" s="6">
        <v>99101224633</v>
      </c>
      <c r="F531" s="121" t="s">
        <v>46</v>
      </c>
      <c r="G531" s="6"/>
      <c r="H531" s="6"/>
      <c r="I531" s="6" t="s">
        <v>5444</v>
      </c>
      <c r="J531" s="6" t="s">
        <v>5444</v>
      </c>
      <c r="K531" s="6" t="s">
        <v>5444</v>
      </c>
      <c r="L531" s="6" t="s">
        <v>4365</v>
      </c>
      <c r="M531" s="6" t="s">
        <v>45</v>
      </c>
      <c r="O531" s="6" t="s">
        <v>191</v>
      </c>
      <c r="P531" s="6"/>
      <c r="Q531" s="6" t="s">
        <v>45</v>
      </c>
      <c r="R531" s="8">
        <v>44322</v>
      </c>
      <c r="S531" s="10"/>
      <c r="T531" s="10" t="s">
        <v>4907</v>
      </c>
      <c r="U531" s="6">
        <v>1</v>
      </c>
      <c r="V531" s="10" t="s">
        <v>5445</v>
      </c>
      <c r="W531" s="7" t="s">
        <v>45</v>
      </c>
      <c r="X531" s="6" t="s">
        <v>52</v>
      </c>
      <c r="Y531" s="6" t="s">
        <v>52</v>
      </c>
      <c r="Z531" s="13" t="s">
        <v>45</v>
      </c>
      <c r="AA531" s="6"/>
      <c r="AB531" s="6" t="s">
        <v>922</v>
      </c>
      <c r="AC531" s="6" t="s">
        <v>4909</v>
      </c>
      <c r="AD531" s="6" t="s">
        <v>922</v>
      </c>
      <c r="AE531" s="6" t="s">
        <v>353</v>
      </c>
      <c r="AF531" s="6" t="s">
        <v>5446</v>
      </c>
      <c r="AG531" s="6" t="s">
        <v>45</v>
      </c>
      <c r="AH531" s="6" t="s">
        <v>5447</v>
      </c>
      <c r="AI531" s="6" t="s">
        <v>45</v>
      </c>
      <c r="AJ531" s="7" t="s">
        <v>45</v>
      </c>
      <c r="AK531" s="6" t="s">
        <v>45</v>
      </c>
      <c r="AL531" s="6">
        <v>36876</v>
      </c>
      <c r="AM531" s="6"/>
      <c r="AN531" s="6">
        <v>1</v>
      </c>
      <c r="AO531" s="6">
        <v>0</v>
      </c>
      <c r="AP531" s="6"/>
      <c r="AQ531" s="6"/>
      <c r="AR531" s="6"/>
      <c r="AS531" s="6"/>
      <c r="AT531" s="6"/>
      <c r="AU531" s="6"/>
    </row>
    <row r="532" spans="1:47" ht="12.75" customHeight="1" x14ac:dyDescent="0.25">
      <c r="A532" s="6" t="s">
        <v>4365</v>
      </c>
      <c r="B532" s="6" t="s">
        <v>45</v>
      </c>
      <c r="C532" s="11" t="s">
        <v>45</v>
      </c>
      <c r="D532" s="11" t="s">
        <v>46</v>
      </c>
      <c r="E532" s="6" t="s">
        <v>45</v>
      </c>
      <c r="F532" s="121" t="s">
        <v>46</v>
      </c>
      <c r="G532" s="6"/>
      <c r="H532" s="6"/>
      <c r="I532" s="6" t="s">
        <v>5448</v>
      </c>
      <c r="J532" s="6" t="s">
        <v>5448</v>
      </c>
      <c r="K532" s="10"/>
      <c r="L532" s="10" t="s">
        <v>4365</v>
      </c>
      <c r="M532" s="6"/>
      <c r="O532" s="10" t="s">
        <v>52</v>
      </c>
      <c r="P532" s="10"/>
      <c r="Q532" s="10"/>
      <c r="R532" s="8">
        <v>44939</v>
      </c>
      <c r="S532" s="10"/>
      <c r="T532" s="10" t="s">
        <v>93</v>
      </c>
      <c r="U532" s="10">
        <v>4</v>
      </c>
      <c r="V532" s="10">
        <v>406</v>
      </c>
      <c r="W532" s="22"/>
      <c r="X532" s="10"/>
      <c r="Y532" s="10"/>
      <c r="Z532" s="10"/>
      <c r="AA532" s="10"/>
      <c r="AB532" s="10"/>
      <c r="AC532" s="10" t="s">
        <v>667</v>
      </c>
      <c r="AD532" s="10"/>
      <c r="AE532" s="10"/>
      <c r="AF532" s="10"/>
      <c r="AG532" s="10" t="s">
        <v>5449</v>
      </c>
      <c r="AH532" s="10"/>
      <c r="AI532" s="10"/>
      <c r="AJ532" s="22"/>
      <c r="AK532" s="10"/>
      <c r="AL532" s="10"/>
      <c r="AM532" s="10"/>
      <c r="AN532" s="6">
        <v>1</v>
      </c>
      <c r="AO532" s="11">
        <v>0</v>
      </c>
      <c r="AP532" s="10"/>
      <c r="AQ532" s="10"/>
      <c r="AR532" s="10"/>
      <c r="AS532" s="6"/>
      <c r="AT532" s="6"/>
      <c r="AU532" s="6"/>
    </row>
    <row r="533" spans="1:47" ht="12.75" customHeight="1" x14ac:dyDescent="0.25">
      <c r="A533" s="6" t="s">
        <v>5450</v>
      </c>
      <c r="B533" s="6">
        <v>4589</v>
      </c>
      <c r="C533" s="6" t="s">
        <v>61</v>
      </c>
      <c r="D533" s="6" t="s">
        <v>46</v>
      </c>
      <c r="E533" s="6" t="s">
        <v>5451</v>
      </c>
      <c r="F533" s="121" t="s">
        <v>46</v>
      </c>
      <c r="G533" s="6"/>
      <c r="H533" s="6"/>
      <c r="I533" s="6" t="s">
        <v>5452</v>
      </c>
      <c r="J533" s="6" t="s">
        <v>5452</v>
      </c>
      <c r="K533" s="6" t="s">
        <v>45</v>
      </c>
      <c r="L533" s="6" t="s">
        <v>5450</v>
      </c>
      <c r="M533" s="6">
        <v>76</v>
      </c>
      <c r="O533" s="6" t="s">
        <v>45</v>
      </c>
      <c r="P533" s="6"/>
      <c r="Q533" s="6" t="s">
        <v>65</v>
      </c>
      <c r="R533" s="8" t="s">
        <v>45</v>
      </c>
      <c r="S533" s="10"/>
      <c r="T533" s="10" t="s">
        <v>45</v>
      </c>
      <c r="U533" s="6" t="s">
        <v>45</v>
      </c>
      <c r="V533" s="10" t="s">
        <v>45</v>
      </c>
      <c r="W533" s="7" t="s">
        <v>45</v>
      </c>
      <c r="X533" s="6" t="s">
        <v>45</v>
      </c>
      <c r="Y533" s="6" t="s">
        <v>45</v>
      </c>
      <c r="Z533" s="13" t="s">
        <v>45</v>
      </c>
      <c r="AA533" s="6"/>
      <c r="AB533" s="6" t="s">
        <v>5453</v>
      </c>
      <c r="AC533" s="6" t="s">
        <v>2299</v>
      </c>
      <c r="AD533" s="6" t="s">
        <v>5453</v>
      </c>
      <c r="AE533" s="6" t="s">
        <v>45</v>
      </c>
      <c r="AF533" s="6" t="s">
        <v>45</v>
      </c>
      <c r="AG533" s="6" t="s">
        <v>45</v>
      </c>
      <c r="AH533" s="6" t="s">
        <v>45</v>
      </c>
      <c r="AI533" s="6" t="s">
        <v>45</v>
      </c>
      <c r="AJ533" s="7" t="s">
        <v>45</v>
      </c>
      <c r="AK533" s="6" t="s">
        <v>45</v>
      </c>
      <c r="AL533" s="6" t="s">
        <v>45</v>
      </c>
      <c r="AM533" s="6"/>
      <c r="AN533" s="6">
        <v>0</v>
      </c>
      <c r="AO533" s="6">
        <v>0</v>
      </c>
      <c r="AP533" s="6"/>
      <c r="AQ533" s="6"/>
      <c r="AR533" s="6"/>
      <c r="AS533" s="6"/>
      <c r="AT533" s="6"/>
      <c r="AU533" s="6"/>
    </row>
    <row r="534" spans="1:47" ht="12.75" customHeight="1" x14ac:dyDescent="0.25">
      <c r="A534" s="6" t="s">
        <v>5454</v>
      </c>
      <c r="B534" s="6">
        <v>4657</v>
      </c>
      <c r="C534" s="6" t="s">
        <v>61</v>
      </c>
      <c r="D534" s="6" t="s">
        <v>46</v>
      </c>
      <c r="E534" s="6" t="s">
        <v>5455</v>
      </c>
      <c r="F534" s="121" t="s">
        <v>46</v>
      </c>
      <c r="G534" s="6"/>
      <c r="H534" s="6"/>
      <c r="I534" s="6" t="s">
        <v>5454</v>
      </c>
      <c r="J534" s="6" t="s">
        <v>5454</v>
      </c>
      <c r="K534" s="6" t="s">
        <v>45</v>
      </c>
      <c r="L534" s="6" t="s">
        <v>5454</v>
      </c>
      <c r="M534" s="6">
        <v>1</v>
      </c>
      <c r="O534" s="6" t="s">
        <v>45</v>
      </c>
      <c r="P534" s="6"/>
      <c r="Q534" s="6" t="s">
        <v>65</v>
      </c>
      <c r="R534" s="8" t="s">
        <v>45</v>
      </c>
      <c r="S534" s="10"/>
      <c r="T534" s="10" t="s">
        <v>45</v>
      </c>
      <c r="U534" s="6" t="s">
        <v>45</v>
      </c>
      <c r="V534" s="10" t="s">
        <v>45</v>
      </c>
      <c r="W534" s="7" t="s">
        <v>45</v>
      </c>
      <c r="X534" s="6" t="e">
        <v>#N/A</v>
      </c>
      <c r="Y534" s="6" t="s">
        <v>45</v>
      </c>
      <c r="Z534" s="13" t="s">
        <v>45</v>
      </c>
      <c r="AA534" s="6"/>
      <c r="AB534" s="6" t="s">
        <v>45</v>
      </c>
      <c r="AC534" s="6" t="s">
        <v>45</v>
      </c>
      <c r="AD534" s="6" t="s">
        <v>45</v>
      </c>
      <c r="AE534" s="6" t="s">
        <v>45</v>
      </c>
      <c r="AF534" s="6" t="s">
        <v>45</v>
      </c>
      <c r="AG534" s="6" t="s">
        <v>45</v>
      </c>
      <c r="AH534" s="6" t="s">
        <v>45</v>
      </c>
      <c r="AI534" s="6" t="s">
        <v>45</v>
      </c>
      <c r="AJ534" s="7" t="s">
        <v>45</v>
      </c>
      <c r="AK534" s="6" t="s">
        <v>45</v>
      </c>
      <c r="AL534" s="6" t="s">
        <v>45</v>
      </c>
      <c r="AM534" s="6"/>
      <c r="AN534" s="6">
        <v>0</v>
      </c>
      <c r="AO534" s="6">
        <v>0</v>
      </c>
      <c r="AP534" s="6"/>
      <c r="AQ534" s="6"/>
      <c r="AR534" s="6"/>
      <c r="AS534" s="6"/>
      <c r="AT534" s="6"/>
      <c r="AU534" s="6"/>
    </row>
    <row r="535" spans="1:47" ht="12.75" customHeight="1" x14ac:dyDescent="0.25">
      <c r="A535" s="6" t="s">
        <v>5456</v>
      </c>
      <c r="B535" s="6">
        <v>4658</v>
      </c>
      <c r="C535" s="6" t="s">
        <v>61</v>
      </c>
      <c r="D535" s="6" t="s">
        <v>46</v>
      </c>
      <c r="E535" s="6" t="s">
        <v>5457</v>
      </c>
      <c r="F535" s="121" t="s">
        <v>46</v>
      </c>
      <c r="G535" s="6"/>
      <c r="H535" s="6"/>
      <c r="I535" s="6" t="s">
        <v>5458</v>
      </c>
      <c r="J535" s="6" t="s">
        <v>5458</v>
      </c>
      <c r="K535" s="6" t="s">
        <v>45</v>
      </c>
      <c r="L535" s="6" t="s">
        <v>5456</v>
      </c>
      <c r="M535" s="6">
        <v>1</v>
      </c>
      <c r="O535" s="6" t="s">
        <v>45</v>
      </c>
      <c r="P535" s="6"/>
      <c r="Q535" s="6" t="s">
        <v>65</v>
      </c>
      <c r="R535" s="8" t="s">
        <v>45</v>
      </c>
      <c r="S535" s="10"/>
      <c r="T535" s="10" t="s">
        <v>45</v>
      </c>
      <c r="U535" s="6" t="s">
        <v>45</v>
      </c>
      <c r="V535" s="10" t="s">
        <v>45</v>
      </c>
      <c r="W535" s="7" t="s">
        <v>45</v>
      </c>
      <c r="X535" s="6" t="e">
        <v>#N/A</v>
      </c>
      <c r="Y535" s="6" t="s">
        <v>45</v>
      </c>
      <c r="Z535" s="13" t="s">
        <v>45</v>
      </c>
      <c r="AA535" s="6"/>
      <c r="AB535" s="6" t="s">
        <v>45</v>
      </c>
      <c r="AC535" s="6" t="s">
        <v>45</v>
      </c>
      <c r="AD535" s="6" t="s">
        <v>45</v>
      </c>
      <c r="AE535" s="6" t="s">
        <v>45</v>
      </c>
      <c r="AF535" s="6" t="s">
        <v>45</v>
      </c>
      <c r="AG535" s="6" t="s">
        <v>45</v>
      </c>
      <c r="AH535" s="6" t="s">
        <v>45</v>
      </c>
      <c r="AI535" s="6" t="s">
        <v>45</v>
      </c>
      <c r="AJ535" s="7" t="s">
        <v>45</v>
      </c>
      <c r="AK535" s="6" t="s">
        <v>45</v>
      </c>
      <c r="AL535" s="6" t="s">
        <v>45</v>
      </c>
      <c r="AM535" s="6"/>
      <c r="AN535" s="6">
        <v>0</v>
      </c>
      <c r="AO535" s="6">
        <v>0</v>
      </c>
      <c r="AP535" s="6"/>
      <c r="AQ535" s="6"/>
      <c r="AR535" s="6"/>
      <c r="AS535" s="59">
        <v>16021</v>
      </c>
      <c r="AT535" s="59">
        <v>16021</v>
      </c>
      <c r="AU535" s="6"/>
    </row>
    <row r="536" spans="1:47" ht="12.75" customHeight="1" x14ac:dyDescent="0.25">
      <c r="A536" s="6" t="s">
        <v>4361</v>
      </c>
      <c r="B536" s="6">
        <v>5506</v>
      </c>
      <c r="C536" s="6" t="s">
        <v>45</v>
      </c>
      <c r="D536" s="6" t="s">
        <v>46</v>
      </c>
      <c r="E536" s="6" t="s">
        <v>5459</v>
      </c>
      <c r="F536" s="121" t="s">
        <v>46</v>
      </c>
      <c r="G536" s="6"/>
      <c r="H536" s="6"/>
      <c r="I536" s="6" t="s">
        <v>4369</v>
      </c>
      <c r="J536" s="6" t="s">
        <v>4369</v>
      </c>
      <c r="K536" s="6" t="s">
        <v>4369</v>
      </c>
      <c r="L536" s="6" t="s">
        <v>4361</v>
      </c>
      <c r="M536" s="6">
        <v>1</v>
      </c>
      <c r="O536" s="6" t="s">
        <v>67</v>
      </c>
      <c r="P536" s="6"/>
      <c r="Q536" s="6">
        <v>851</v>
      </c>
      <c r="R536" s="8">
        <v>44686</v>
      </c>
      <c r="S536" s="10"/>
      <c r="T536" s="10" t="s">
        <v>66</v>
      </c>
      <c r="U536" s="6">
        <v>3</v>
      </c>
      <c r="V536" s="6">
        <v>311</v>
      </c>
      <c r="W536" s="7" t="s">
        <v>45</v>
      </c>
      <c r="X536" s="6" t="s">
        <v>67</v>
      </c>
      <c r="Y536" s="6" t="s">
        <v>67</v>
      </c>
      <c r="Z536" s="13" t="s">
        <v>3618</v>
      </c>
      <c r="AA536" s="6"/>
      <c r="AB536" s="6" t="s">
        <v>1359</v>
      </c>
      <c r="AC536" s="6" t="s">
        <v>3619</v>
      </c>
      <c r="AD536" s="6" t="s">
        <v>1359</v>
      </c>
      <c r="AE536" s="6" t="s">
        <v>175</v>
      </c>
      <c r="AF536" s="9" t="s">
        <v>45</v>
      </c>
      <c r="AG536" s="6" t="s">
        <v>45</v>
      </c>
      <c r="AH536" s="9" t="s">
        <v>45</v>
      </c>
      <c r="AI536" s="6" t="s">
        <v>45</v>
      </c>
      <c r="AJ536" s="7" t="s">
        <v>45</v>
      </c>
      <c r="AK536" s="6" t="s">
        <v>136</v>
      </c>
      <c r="AL536" s="6">
        <v>60101</v>
      </c>
      <c r="AM536" s="6" t="s">
        <v>59</v>
      </c>
      <c r="AN536" s="6">
        <v>1</v>
      </c>
      <c r="AO536" s="6">
        <v>0</v>
      </c>
      <c r="AP536" s="6"/>
      <c r="AQ536" s="6"/>
      <c r="AR536" s="6"/>
      <c r="AS536" s="6"/>
      <c r="AT536" s="6"/>
      <c r="AU536" s="6"/>
    </row>
    <row r="537" spans="1:47" ht="12.75" customHeight="1" x14ac:dyDescent="0.25">
      <c r="A537" s="6" t="s">
        <v>4361</v>
      </c>
      <c r="B537" s="6">
        <v>4708</v>
      </c>
      <c r="C537" s="6" t="s">
        <v>61</v>
      </c>
      <c r="D537" s="6" t="s">
        <v>46</v>
      </c>
      <c r="E537" s="6" t="s">
        <v>5460</v>
      </c>
      <c r="F537" s="121" t="s">
        <v>46</v>
      </c>
      <c r="G537" s="6"/>
      <c r="H537" s="6"/>
      <c r="I537" s="6" t="s">
        <v>5461</v>
      </c>
      <c r="J537" s="6" t="s">
        <v>5461</v>
      </c>
      <c r="K537" s="6" t="s">
        <v>45</v>
      </c>
      <c r="L537" s="6" t="s">
        <v>4361</v>
      </c>
      <c r="M537" s="6">
        <v>2</v>
      </c>
      <c r="O537" s="6" t="s">
        <v>45</v>
      </c>
      <c r="P537" s="6"/>
      <c r="Q537" s="6" t="s">
        <v>179</v>
      </c>
      <c r="R537" s="8">
        <v>44032.510532407403</v>
      </c>
      <c r="S537" s="10"/>
      <c r="T537" s="10" t="s">
        <v>45</v>
      </c>
      <c r="U537" s="6" t="s">
        <v>45</v>
      </c>
      <c r="V537" s="10" t="s">
        <v>45</v>
      </c>
      <c r="W537" s="7" t="s">
        <v>45</v>
      </c>
      <c r="X537" s="6" t="e">
        <v>#N/A</v>
      </c>
      <c r="Y537" s="6" t="s">
        <v>45</v>
      </c>
      <c r="Z537" s="13" t="s">
        <v>45</v>
      </c>
      <c r="AA537" s="6"/>
      <c r="AB537" s="6" t="s">
        <v>45</v>
      </c>
      <c r="AC537" s="6" t="s">
        <v>45</v>
      </c>
      <c r="AD537" s="6" t="s">
        <v>45</v>
      </c>
      <c r="AE537" s="6" t="s">
        <v>45</v>
      </c>
      <c r="AF537" s="6" t="s">
        <v>45</v>
      </c>
      <c r="AG537" s="6" t="s">
        <v>45</v>
      </c>
      <c r="AH537" s="6" t="s">
        <v>45</v>
      </c>
      <c r="AI537" s="6" t="s">
        <v>45</v>
      </c>
      <c r="AJ537" s="7" t="s">
        <v>45</v>
      </c>
      <c r="AK537" s="6" t="s">
        <v>45</v>
      </c>
      <c r="AL537" s="6" t="s">
        <v>45</v>
      </c>
      <c r="AM537" s="6"/>
      <c r="AN537" s="6">
        <v>0</v>
      </c>
      <c r="AO537" s="6">
        <v>0</v>
      </c>
      <c r="AP537" s="6"/>
      <c r="AQ537" s="6"/>
      <c r="AR537" s="6"/>
      <c r="AS537" s="6"/>
      <c r="AT537" s="6"/>
      <c r="AU537" s="6"/>
    </row>
    <row r="538" spans="1:47" ht="12.75" customHeight="1" x14ac:dyDescent="0.25">
      <c r="A538" s="6" t="s">
        <v>4361</v>
      </c>
      <c r="B538" s="6">
        <v>4709</v>
      </c>
      <c r="C538" s="6" t="s">
        <v>61</v>
      </c>
      <c r="D538" s="6" t="s">
        <v>46</v>
      </c>
      <c r="E538" s="6" t="s">
        <v>5462</v>
      </c>
      <c r="F538" s="121" t="s">
        <v>46</v>
      </c>
      <c r="G538" s="6"/>
      <c r="H538" s="6"/>
      <c r="I538" s="6" t="s">
        <v>5463</v>
      </c>
      <c r="J538" s="6" t="s">
        <v>5463</v>
      </c>
      <c r="K538" s="6" t="s">
        <v>45</v>
      </c>
      <c r="L538" s="6" t="s">
        <v>4361</v>
      </c>
      <c r="M538" s="6">
        <v>2</v>
      </c>
      <c r="O538" s="6" t="s">
        <v>45</v>
      </c>
      <c r="P538" s="6"/>
      <c r="Q538" s="6" t="s">
        <v>179</v>
      </c>
      <c r="R538" s="8">
        <v>44032.510532407403</v>
      </c>
      <c r="S538" s="10"/>
      <c r="T538" s="10" t="s">
        <v>93</v>
      </c>
      <c r="U538" s="6">
        <v>4</v>
      </c>
      <c r="V538" s="10">
        <v>28</v>
      </c>
      <c r="W538" s="7" t="s">
        <v>45</v>
      </c>
      <c r="X538" s="6" t="e">
        <v>#N/A</v>
      </c>
      <c r="Y538" s="6" t="s">
        <v>45</v>
      </c>
      <c r="Z538" s="13" t="s">
        <v>45</v>
      </c>
      <c r="AA538" s="6"/>
      <c r="AB538" s="6" t="s">
        <v>45</v>
      </c>
      <c r="AC538" s="6" t="s">
        <v>45</v>
      </c>
      <c r="AD538" s="6" t="s">
        <v>45</v>
      </c>
      <c r="AE538" s="6" t="s">
        <v>45</v>
      </c>
      <c r="AF538" s="6" t="s">
        <v>45</v>
      </c>
      <c r="AG538" s="6" t="s">
        <v>45</v>
      </c>
      <c r="AH538" s="6" t="s">
        <v>45</v>
      </c>
      <c r="AI538" s="6" t="s">
        <v>45</v>
      </c>
      <c r="AJ538" s="7" t="s">
        <v>45</v>
      </c>
      <c r="AK538" s="6" t="s">
        <v>265</v>
      </c>
      <c r="AL538" s="6" t="s">
        <v>45</v>
      </c>
      <c r="AM538" s="6"/>
      <c r="AN538" s="6">
        <v>1</v>
      </c>
      <c r="AO538" s="6">
        <v>0</v>
      </c>
      <c r="AP538" s="6"/>
      <c r="AQ538" s="6"/>
      <c r="AR538" s="6"/>
      <c r="AS538" s="59">
        <v>10679</v>
      </c>
      <c r="AT538" s="59">
        <v>10679</v>
      </c>
      <c r="AU538" s="6"/>
    </row>
    <row r="539" spans="1:47" ht="12.75" customHeight="1" x14ac:dyDescent="0.25">
      <c r="A539" s="6" t="s">
        <v>4361</v>
      </c>
      <c r="B539" s="6">
        <v>4710</v>
      </c>
      <c r="C539" s="6" t="s">
        <v>61</v>
      </c>
      <c r="D539" s="6" t="s">
        <v>46</v>
      </c>
      <c r="E539" s="6" t="s">
        <v>5464</v>
      </c>
      <c r="F539" s="121" t="s">
        <v>46</v>
      </c>
      <c r="G539" s="6"/>
      <c r="H539" s="6"/>
      <c r="I539" s="6" t="s">
        <v>5465</v>
      </c>
      <c r="J539" s="6" t="s">
        <v>5465</v>
      </c>
      <c r="K539" s="6" t="s">
        <v>45</v>
      </c>
      <c r="L539" s="6" t="s">
        <v>4361</v>
      </c>
      <c r="M539" s="6">
        <v>2</v>
      </c>
      <c r="O539" s="6" t="s">
        <v>45</v>
      </c>
      <c r="P539" s="6"/>
      <c r="Q539" s="6" t="s">
        <v>179</v>
      </c>
      <c r="R539" s="8">
        <v>44032.510543981502</v>
      </c>
      <c r="S539" s="10"/>
      <c r="T539" s="10" t="s">
        <v>93</v>
      </c>
      <c r="U539" s="6">
        <v>4</v>
      </c>
      <c r="V539" s="10">
        <v>4</v>
      </c>
      <c r="W539" s="7" t="s">
        <v>45</v>
      </c>
      <c r="X539" s="6" t="e">
        <v>#N/A</v>
      </c>
      <c r="Y539" s="6" t="s">
        <v>45</v>
      </c>
      <c r="Z539" s="13" t="s">
        <v>45</v>
      </c>
      <c r="AA539" s="6"/>
      <c r="AB539" s="6" t="s">
        <v>45</v>
      </c>
      <c r="AC539" s="6" t="s">
        <v>45</v>
      </c>
      <c r="AD539" s="6" t="s">
        <v>45</v>
      </c>
      <c r="AE539" s="6" t="s">
        <v>45</v>
      </c>
      <c r="AF539" s="6" t="s">
        <v>45</v>
      </c>
      <c r="AG539" s="6" t="s">
        <v>45</v>
      </c>
      <c r="AH539" s="6" t="s">
        <v>5466</v>
      </c>
      <c r="AI539" s="6" t="s">
        <v>45</v>
      </c>
      <c r="AJ539" s="7" t="s">
        <v>45</v>
      </c>
      <c r="AK539" s="6" t="s">
        <v>45</v>
      </c>
      <c r="AL539" s="6" t="s">
        <v>45</v>
      </c>
      <c r="AM539" s="6"/>
      <c r="AN539" s="6">
        <v>1</v>
      </c>
      <c r="AO539" s="6">
        <v>0</v>
      </c>
      <c r="AP539" s="6"/>
      <c r="AQ539" s="6"/>
      <c r="AR539" s="6"/>
      <c r="AS539" s="59">
        <v>825555</v>
      </c>
      <c r="AT539" s="59">
        <v>825555</v>
      </c>
      <c r="AU539" s="6"/>
    </row>
    <row r="540" spans="1:47" ht="12.75" customHeight="1" x14ac:dyDescent="0.25">
      <c r="A540" s="6" t="s">
        <v>4361</v>
      </c>
      <c r="B540" s="6">
        <v>4711</v>
      </c>
      <c r="C540" s="6" t="s">
        <v>61</v>
      </c>
      <c r="D540" s="6" t="s">
        <v>46</v>
      </c>
      <c r="E540" s="6" t="s">
        <v>5467</v>
      </c>
      <c r="F540" s="121" t="s">
        <v>46</v>
      </c>
      <c r="G540" s="6"/>
      <c r="H540" s="6"/>
      <c r="I540" s="6" t="s">
        <v>5468</v>
      </c>
      <c r="J540" s="6" t="s">
        <v>5468</v>
      </c>
      <c r="K540" s="6" t="s">
        <v>45</v>
      </c>
      <c r="L540" s="6" t="s">
        <v>4361</v>
      </c>
      <c r="M540" s="6">
        <v>2</v>
      </c>
      <c r="O540" s="6" t="s">
        <v>45</v>
      </c>
      <c r="P540" s="6"/>
      <c r="Q540" s="6" t="s">
        <v>179</v>
      </c>
      <c r="R540" s="8">
        <v>44032.5105555556</v>
      </c>
      <c r="S540" s="10"/>
      <c r="T540" s="10" t="s">
        <v>45</v>
      </c>
      <c r="U540" s="6" t="s">
        <v>45</v>
      </c>
      <c r="V540" s="10" t="s">
        <v>45</v>
      </c>
      <c r="W540" s="7" t="s">
        <v>45</v>
      </c>
      <c r="X540" s="6" t="e">
        <v>#N/A</v>
      </c>
      <c r="Y540" s="6" t="s">
        <v>45</v>
      </c>
      <c r="Z540" s="13" t="s">
        <v>45</v>
      </c>
      <c r="AA540" s="6"/>
      <c r="AB540" s="6" t="s">
        <v>45</v>
      </c>
      <c r="AC540" s="6" t="s">
        <v>45</v>
      </c>
      <c r="AD540" s="6" t="s">
        <v>45</v>
      </c>
      <c r="AE540" s="6" t="s">
        <v>45</v>
      </c>
      <c r="AF540" s="6" t="s">
        <v>45</v>
      </c>
      <c r="AG540" s="6" t="s">
        <v>45</v>
      </c>
      <c r="AH540" s="6" t="s">
        <v>45</v>
      </c>
      <c r="AI540" s="6" t="s">
        <v>45</v>
      </c>
      <c r="AJ540" s="7" t="s">
        <v>45</v>
      </c>
      <c r="AK540" s="6" t="s">
        <v>45</v>
      </c>
      <c r="AL540" s="6" t="s">
        <v>45</v>
      </c>
      <c r="AM540" s="6"/>
      <c r="AN540" s="6">
        <v>0</v>
      </c>
      <c r="AO540" s="6">
        <v>0</v>
      </c>
      <c r="AP540" s="6"/>
      <c r="AQ540" s="6"/>
      <c r="AR540" s="6"/>
      <c r="AS540" s="6"/>
      <c r="AT540" s="6"/>
      <c r="AU540" s="6"/>
    </row>
    <row r="541" spans="1:47" ht="12.75" customHeight="1" x14ac:dyDescent="0.25">
      <c r="A541" s="6" t="s">
        <v>4361</v>
      </c>
      <c r="B541" s="6">
        <v>4712</v>
      </c>
      <c r="C541" s="6" t="s">
        <v>61</v>
      </c>
      <c r="D541" s="6" t="s">
        <v>46</v>
      </c>
      <c r="E541" s="6" t="s">
        <v>5469</v>
      </c>
      <c r="F541" s="121" t="s">
        <v>46</v>
      </c>
      <c r="G541" s="6"/>
      <c r="H541" s="6"/>
      <c r="I541" s="6" t="s">
        <v>5470</v>
      </c>
      <c r="J541" s="6" t="s">
        <v>5470</v>
      </c>
      <c r="K541" s="6" t="s">
        <v>45</v>
      </c>
      <c r="L541" s="6" t="s">
        <v>4361</v>
      </c>
      <c r="M541" s="6">
        <v>3</v>
      </c>
      <c r="O541" s="6" t="s">
        <v>45</v>
      </c>
      <c r="P541" s="6"/>
      <c r="Q541" s="6" t="s">
        <v>179</v>
      </c>
      <c r="R541" s="8">
        <v>44032.5105555556</v>
      </c>
      <c r="S541" s="10"/>
      <c r="T541" s="10" t="s">
        <v>45</v>
      </c>
      <c r="U541" s="6" t="s">
        <v>45</v>
      </c>
      <c r="V541" s="10" t="s">
        <v>45</v>
      </c>
      <c r="W541" s="7" t="s">
        <v>45</v>
      </c>
      <c r="X541" s="6" t="e">
        <v>#N/A</v>
      </c>
      <c r="Y541" s="6" t="s">
        <v>45</v>
      </c>
      <c r="Z541" s="13" t="s">
        <v>45</v>
      </c>
      <c r="AA541" s="6"/>
      <c r="AB541" s="6" t="s">
        <v>45</v>
      </c>
      <c r="AC541" s="6" t="s">
        <v>45</v>
      </c>
      <c r="AD541" s="6" t="s">
        <v>45</v>
      </c>
      <c r="AE541" s="6" t="s">
        <v>45</v>
      </c>
      <c r="AF541" s="6" t="s">
        <v>45</v>
      </c>
      <c r="AG541" s="6" t="s">
        <v>45</v>
      </c>
      <c r="AH541" s="6" t="s">
        <v>45</v>
      </c>
      <c r="AI541" s="6" t="s">
        <v>45</v>
      </c>
      <c r="AJ541" s="7" t="s">
        <v>45</v>
      </c>
      <c r="AK541" s="6" t="s">
        <v>45</v>
      </c>
      <c r="AL541" s="6" t="s">
        <v>45</v>
      </c>
      <c r="AM541" s="6"/>
      <c r="AN541" s="6">
        <v>0</v>
      </c>
      <c r="AO541" s="6">
        <v>0</v>
      </c>
      <c r="AP541" s="6"/>
      <c r="AQ541" s="6"/>
      <c r="AR541" s="6"/>
      <c r="AS541" s="6"/>
      <c r="AT541" s="6"/>
      <c r="AU541" s="6"/>
    </row>
    <row r="542" spans="1:47" ht="12.75" customHeight="1" x14ac:dyDescent="0.25">
      <c r="A542" s="6" t="s">
        <v>4361</v>
      </c>
      <c r="B542" s="6">
        <v>4713</v>
      </c>
      <c r="C542" s="6" t="s">
        <v>61</v>
      </c>
      <c r="D542" s="6" t="s">
        <v>46</v>
      </c>
      <c r="E542" s="6" t="s">
        <v>5471</v>
      </c>
      <c r="F542" s="121" t="s">
        <v>46</v>
      </c>
      <c r="G542" s="6"/>
      <c r="H542" s="6"/>
      <c r="I542" s="6" t="s">
        <v>5472</v>
      </c>
      <c r="J542" s="6" t="s">
        <v>5472</v>
      </c>
      <c r="K542" s="6" t="s">
        <v>45</v>
      </c>
      <c r="L542" s="6" t="s">
        <v>4361</v>
      </c>
      <c r="M542" s="6">
        <v>1</v>
      </c>
      <c r="O542" s="6" t="s">
        <v>45</v>
      </c>
      <c r="P542" s="6"/>
      <c r="Q542" s="6" t="s">
        <v>179</v>
      </c>
      <c r="R542" s="8">
        <v>44032.510567129597</v>
      </c>
      <c r="S542" s="10"/>
      <c r="T542" s="10" t="s">
        <v>93</v>
      </c>
      <c r="U542" s="6">
        <v>4</v>
      </c>
      <c r="V542" s="10">
        <v>4</v>
      </c>
      <c r="W542" s="7" t="s">
        <v>45</v>
      </c>
      <c r="X542" s="6" t="e">
        <v>#N/A</v>
      </c>
      <c r="Y542" s="6" t="s">
        <v>45</v>
      </c>
      <c r="Z542" s="13" t="s">
        <v>45</v>
      </c>
      <c r="AA542" s="6"/>
      <c r="AB542" s="6" t="s">
        <v>45</v>
      </c>
      <c r="AC542" s="6" t="s">
        <v>45</v>
      </c>
      <c r="AD542" s="6" t="s">
        <v>45</v>
      </c>
      <c r="AE542" s="6" t="s">
        <v>45</v>
      </c>
      <c r="AF542" s="6" t="s">
        <v>45</v>
      </c>
      <c r="AG542" s="6" t="s">
        <v>45</v>
      </c>
      <c r="AH542" s="6" t="s">
        <v>5473</v>
      </c>
      <c r="AI542" s="6" t="s">
        <v>45</v>
      </c>
      <c r="AJ542" s="7" t="s">
        <v>45</v>
      </c>
      <c r="AK542" s="6" t="s">
        <v>45</v>
      </c>
      <c r="AL542" s="6" t="s">
        <v>45</v>
      </c>
      <c r="AM542" s="6"/>
      <c r="AN542" s="6">
        <v>1</v>
      </c>
      <c r="AO542" s="6">
        <v>0</v>
      </c>
      <c r="AP542" s="6"/>
      <c r="AQ542" s="6"/>
      <c r="AR542" s="6"/>
      <c r="AS542" s="6"/>
      <c r="AT542" s="6"/>
      <c r="AU542" s="6"/>
    </row>
    <row r="543" spans="1:47" ht="12.75" customHeight="1" x14ac:dyDescent="0.25">
      <c r="A543" s="6" t="s">
        <v>4361</v>
      </c>
      <c r="B543" s="6">
        <v>4714</v>
      </c>
      <c r="C543" s="6" t="s">
        <v>61</v>
      </c>
      <c r="D543" s="6" t="s">
        <v>46</v>
      </c>
      <c r="E543" s="19" t="s">
        <v>5474</v>
      </c>
      <c r="F543" s="121" t="s">
        <v>46</v>
      </c>
      <c r="G543" s="6"/>
      <c r="H543" s="6"/>
      <c r="I543" s="6" t="s">
        <v>5475</v>
      </c>
      <c r="J543" s="6" t="s">
        <v>5475</v>
      </c>
      <c r="K543" s="6" t="s">
        <v>45</v>
      </c>
      <c r="L543" s="6" t="s">
        <v>4361</v>
      </c>
      <c r="M543" s="6">
        <v>1</v>
      </c>
      <c r="O543" s="6" t="s">
        <v>45</v>
      </c>
      <c r="P543" s="6"/>
      <c r="Q543" s="6" t="s">
        <v>179</v>
      </c>
      <c r="R543" s="8">
        <v>44032.510567129597</v>
      </c>
      <c r="S543" s="10"/>
      <c r="T543" s="10" t="s">
        <v>45</v>
      </c>
      <c r="U543" s="6" t="s">
        <v>45</v>
      </c>
      <c r="V543" s="10" t="s">
        <v>45</v>
      </c>
      <c r="W543" s="7" t="s">
        <v>45</v>
      </c>
      <c r="X543" s="6" t="e">
        <v>#N/A</v>
      </c>
      <c r="Y543" s="6" t="s">
        <v>45</v>
      </c>
      <c r="Z543" s="13" t="s">
        <v>45</v>
      </c>
      <c r="AA543" s="6"/>
      <c r="AB543" s="6" t="s">
        <v>45</v>
      </c>
      <c r="AC543" s="6" t="s">
        <v>45</v>
      </c>
      <c r="AD543" s="6" t="s">
        <v>45</v>
      </c>
      <c r="AE543" s="6" t="s">
        <v>45</v>
      </c>
      <c r="AF543" s="6" t="s">
        <v>45</v>
      </c>
      <c r="AG543" s="6" t="s">
        <v>45</v>
      </c>
      <c r="AH543" s="6" t="s">
        <v>45</v>
      </c>
      <c r="AI543" s="6" t="s">
        <v>45</v>
      </c>
      <c r="AJ543" s="7" t="s">
        <v>45</v>
      </c>
      <c r="AK543" s="6" t="s">
        <v>45</v>
      </c>
      <c r="AL543" s="6" t="s">
        <v>45</v>
      </c>
      <c r="AM543" s="6"/>
      <c r="AN543" s="6">
        <v>0</v>
      </c>
      <c r="AO543" s="6">
        <v>0</v>
      </c>
      <c r="AP543" s="6"/>
      <c r="AQ543" s="6"/>
      <c r="AR543" s="6"/>
      <c r="AS543" s="6"/>
      <c r="AT543" s="6"/>
      <c r="AU543" s="6"/>
    </row>
    <row r="544" spans="1:47" ht="12.75" customHeight="1" x14ac:dyDescent="0.25">
      <c r="A544" s="6" t="s">
        <v>4361</v>
      </c>
      <c r="B544" s="6">
        <v>4715</v>
      </c>
      <c r="C544" s="6" t="s">
        <v>61</v>
      </c>
      <c r="D544" s="6" t="s">
        <v>46</v>
      </c>
      <c r="E544" s="6" t="s">
        <v>5476</v>
      </c>
      <c r="F544" s="121" t="s">
        <v>46</v>
      </c>
      <c r="G544" s="6"/>
      <c r="H544" s="6"/>
      <c r="I544" s="6" t="s">
        <v>5477</v>
      </c>
      <c r="J544" s="6" t="s">
        <v>5477</v>
      </c>
      <c r="K544" s="6" t="s">
        <v>45</v>
      </c>
      <c r="L544" s="6" t="s">
        <v>4361</v>
      </c>
      <c r="M544" s="6">
        <v>1</v>
      </c>
      <c r="O544" s="6" t="s">
        <v>45</v>
      </c>
      <c r="P544" s="6"/>
      <c r="Q544" s="6" t="s">
        <v>179</v>
      </c>
      <c r="R544" s="8">
        <v>44032.510567129597</v>
      </c>
      <c r="S544" s="10"/>
      <c r="T544" s="10" t="s">
        <v>93</v>
      </c>
      <c r="U544" s="6">
        <v>4</v>
      </c>
      <c r="V544" s="10">
        <v>28</v>
      </c>
      <c r="W544" s="7" t="s">
        <v>45</v>
      </c>
      <c r="X544" s="6" t="e">
        <v>#N/A</v>
      </c>
      <c r="Y544" s="6" t="s">
        <v>45</v>
      </c>
      <c r="Z544" s="13" t="s">
        <v>45</v>
      </c>
      <c r="AA544" s="6"/>
      <c r="AB544" s="6" t="s">
        <v>45</v>
      </c>
      <c r="AC544" s="6" t="s">
        <v>45</v>
      </c>
      <c r="AD544" s="6" t="s">
        <v>45</v>
      </c>
      <c r="AE544" s="6" t="s">
        <v>45</v>
      </c>
      <c r="AF544" s="6" t="s">
        <v>45</v>
      </c>
      <c r="AG544" s="6" t="s">
        <v>45</v>
      </c>
      <c r="AH544" s="6" t="s">
        <v>45</v>
      </c>
      <c r="AI544" s="6" t="s">
        <v>45</v>
      </c>
      <c r="AJ544" s="7" t="s">
        <v>45</v>
      </c>
      <c r="AK544" s="6" t="s">
        <v>265</v>
      </c>
      <c r="AL544" s="6" t="s">
        <v>45</v>
      </c>
      <c r="AM544" s="6"/>
      <c r="AN544" s="6">
        <v>1</v>
      </c>
      <c r="AO544" s="6">
        <v>0</v>
      </c>
      <c r="AP544" s="6"/>
      <c r="AQ544" s="6"/>
      <c r="AR544" s="6"/>
      <c r="AS544" s="6"/>
      <c r="AT544" s="6"/>
      <c r="AU544" s="6"/>
    </row>
    <row r="545" spans="1:47" ht="12.75" customHeight="1" x14ac:dyDescent="0.25">
      <c r="A545" s="6" t="s">
        <v>4361</v>
      </c>
      <c r="B545" s="6">
        <v>4716</v>
      </c>
      <c r="C545" s="6" t="s">
        <v>61</v>
      </c>
      <c r="D545" s="6" t="s">
        <v>46</v>
      </c>
      <c r="E545" s="6" t="s">
        <v>5478</v>
      </c>
      <c r="F545" s="121" t="s">
        <v>46</v>
      </c>
      <c r="G545" s="6"/>
      <c r="H545" s="6"/>
      <c r="I545" s="6" t="s">
        <v>5479</v>
      </c>
      <c r="J545" s="6" t="s">
        <v>5479</v>
      </c>
      <c r="K545" s="6" t="s">
        <v>45</v>
      </c>
      <c r="L545" s="6" t="s">
        <v>4361</v>
      </c>
      <c r="M545" s="6">
        <v>1</v>
      </c>
      <c r="O545" s="6" t="s">
        <v>45</v>
      </c>
      <c r="P545" s="6"/>
      <c r="Q545" s="6" t="s">
        <v>179</v>
      </c>
      <c r="R545" s="8">
        <v>44032.510567129597</v>
      </c>
      <c r="S545" s="10"/>
      <c r="T545" s="10" t="s">
        <v>45</v>
      </c>
      <c r="U545" s="6" t="s">
        <v>45</v>
      </c>
      <c r="V545" s="10" t="s">
        <v>45</v>
      </c>
      <c r="W545" s="7" t="s">
        <v>45</v>
      </c>
      <c r="X545" s="6" t="e">
        <v>#N/A</v>
      </c>
      <c r="Y545" s="6" t="s">
        <v>45</v>
      </c>
      <c r="Z545" s="13" t="s">
        <v>45</v>
      </c>
      <c r="AA545" s="6"/>
      <c r="AB545" s="6" t="s">
        <v>45</v>
      </c>
      <c r="AC545" s="6" t="s">
        <v>45</v>
      </c>
      <c r="AD545" s="6" t="s">
        <v>45</v>
      </c>
      <c r="AE545" s="6" t="s">
        <v>45</v>
      </c>
      <c r="AF545" s="6" t="s">
        <v>45</v>
      </c>
      <c r="AG545" s="6" t="s">
        <v>45</v>
      </c>
      <c r="AH545" s="6" t="s">
        <v>45</v>
      </c>
      <c r="AI545" s="6" t="s">
        <v>45</v>
      </c>
      <c r="AJ545" s="7" t="s">
        <v>45</v>
      </c>
      <c r="AK545" s="6" t="s">
        <v>45</v>
      </c>
      <c r="AL545" s="6" t="s">
        <v>45</v>
      </c>
      <c r="AM545" s="6"/>
      <c r="AN545" s="6">
        <v>0</v>
      </c>
      <c r="AO545" s="6">
        <v>0</v>
      </c>
      <c r="AP545" s="6"/>
      <c r="AQ545" s="6"/>
      <c r="AR545" s="6"/>
      <c r="AS545" s="6"/>
      <c r="AT545" s="6"/>
      <c r="AU545" s="6"/>
    </row>
    <row r="546" spans="1:47" ht="12.75" customHeight="1" x14ac:dyDescent="0.25">
      <c r="A546" s="6" t="s">
        <v>4361</v>
      </c>
      <c r="B546" s="6">
        <v>4717</v>
      </c>
      <c r="C546" s="6" t="s">
        <v>61</v>
      </c>
      <c r="D546" s="6" t="s">
        <v>46</v>
      </c>
      <c r="E546" s="6" t="s">
        <v>5480</v>
      </c>
      <c r="F546" s="121" t="s">
        <v>46</v>
      </c>
      <c r="G546" s="6"/>
      <c r="H546" s="6"/>
      <c r="I546" s="6" t="s">
        <v>5481</v>
      </c>
      <c r="J546" s="6" t="s">
        <v>5481</v>
      </c>
      <c r="K546" s="6" t="s">
        <v>45</v>
      </c>
      <c r="L546" s="6" t="s">
        <v>4361</v>
      </c>
      <c r="M546" s="6">
        <v>2</v>
      </c>
      <c r="O546" s="6" t="s">
        <v>45</v>
      </c>
      <c r="P546" s="6"/>
      <c r="Q546" s="6" t="s">
        <v>179</v>
      </c>
      <c r="R546" s="8">
        <v>44032.510567129597</v>
      </c>
      <c r="S546" s="10"/>
      <c r="T546" s="10" t="s">
        <v>45</v>
      </c>
      <c r="U546" s="6" t="s">
        <v>45</v>
      </c>
      <c r="V546" s="10" t="s">
        <v>45</v>
      </c>
      <c r="W546" s="7" t="s">
        <v>45</v>
      </c>
      <c r="X546" s="6" t="e">
        <v>#N/A</v>
      </c>
      <c r="Y546" s="6" t="s">
        <v>45</v>
      </c>
      <c r="Z546" s="13" t="s">
        <v>45</v>
      </c>
      <c r="AA546" s="6"/>
      <c r="AB546" s="6" t="s">
        <v>45</v>
      </c>
      <c r="AC546" s="6" t="s">
        <v>45</v>
      </c>
      <c r="AD546" s="6" t="s">
        <v>45</v>
      </c>
      <c r="AE546" s="6" t="s">
        <v>45</v>
      </c>
      <c r="AF546" s="6" t="s">
        <v>45</v>
      </c>
      <c r="AG546" s="6" t="s">
        <v>45</v>
      </c>
      <c r="AH546" s="6" t="s">
        <v>45</v>
      </c>
      <c r="AI546" s="6" t="s">
        <v>45</v>
      </c>
      <c r="AJ546" s="7" t="s">
        <v>45</v>
      </c>
      <c r="AK546" s="6" t="s">
        <v>45</v>
      </c>
      <c r="AL546" s="6" t="s">
        <v>45</v>
      </c>
      <c r="AM546" s="6"/>
      <c r="AN546" s="6">
        <v>0</v>
      </c>
      <c r="AO546" s="6">
        <v>0</v>
      </c>
      <c r="AP546" s="6"/>
      <c r="AQ546" s="6"/>
      <c r="AR546" s="6"/>
      <c r="AS546" s="6"/>
      <c r="AT546" s="6"/>
      <c r="AU546" s="6"/>
    </row>
    <row r="547" spans="1:47" ht="12.75" customHeight="1" x14ac:dyDescent="0.25">
      <c r="A547" s="6" t="s">
        <v>4361</v>
      </c>
      <c r="B547" s="6">
        <v>4718</v>
      </c>
      <c r="C547" s="6" t="s">
        <v>61</v>
      </c>
      <c r="D547" s="6" t="s">
        <v>46</v>
      </c>
      <c r="E547" s="6" t="s">
        <v>5482</v>
      </c>
      <c r="F547" s="121" t="s">
        <v>46</v>
      </c>
      <c r="G547" s="6"/>
      <c r="H547" s="6"/>
      <c r="I547" s="6" t="s">
        <v>5483</v>
      </c>
      <c r="J547" s="6" t="s">
        <v>5483</v>
      </c>
      <c r="K547" s="6" t="s">
        <v>45</v>
      </c>
      <c r="L547" s="6" t="s">
        <v>4361</v>
      </c>
      <c r="M547" s="6">
        <v>1</v>
      </c>
      <c r="O547" s="6" t="s">
        <v>45</v>
      </c>
      <c r="P547" s="6"/>
      <c r="Q547" s="6" t="s">
        <v>179</v>
      </c>
      <c r="R547" s="8">
        <v>44032.510578703703</v>
      </c>
      <c r="S547" s="10"/>
      <c r="T547" s="10" t="s">
        <v>45</v>
      </c>
      <c r="U547" s="6" t="s">
        <v>45</v>
      </c>
      <c r="V547" s="10" t="s">
        <v>45</v>
      </c>
      <c r="W547" s="7" t="s">
        <v>45</v>
      </c>
      <c r="X547" s="6" t="e">
        <v>#N/A</v>
      </c>
      <c r="Y547" s="6" t="s">
        <v>45</v>
      </c>
      <c r="Z547" s="13" t="s">
        <v>45</v>
      </c>
      <c r="AA547" s="6"/>
      <c r="AB547" s="6" t="s">
        <v>45</v>
      </c>
      <c r="AC547" s="6" t="s">
        <v>45</v>
      </c>
      <c r="AD547" s="6" t="s">
        <v>45</v>
      </c>
      <c r="AE547" s="6" t="s">
        <v>45</v>
      </c>
      <c r="AF547" s="6" t="s">
        <v>45</v>
      </c>
      <c r="AG547" s="6" t="s">
        <v>45</v>
      </c>
      <c r="AH547" s="6" t="s">
        <v>45</v>
      </c>
      <c r="AI547" s="6" t="s">
        <v>45</v>
      </c>
      <c r="AJ547" s="7" t="s">
        <v>45</v>
      </c>
      <c r="AK547" s="6" t="s">
        <v>45</v>
      </c>
      <c r="AL547" s="6" t="s">
        <v>45</v>
      </c>
      <c r="AM547" s="6"/>
      <c r="AN547" s="6">
        <v>0</v>
      </c>
      <c r="AO547" s="6">
        <v>0</v>
      </c>
      <c r="AP547" s="6"/>
      <c r="AQ547" s="6"/>
      <c r="AR547" s="6"/>
      <c r="AS547" s="10"/>
      <c r="AT547" s="10"/>
      <c r="AU547" s="6"/>
    </row>
    <row r="548" spans="1:47" ht="12.75" customHeight="1" x14ac:dyDescent="0.25">
      <c r="A548" s="6" t="s">
        <v>4361</v>
      </c>
      <c r="B548" s="6">
        <v>4719</v>
      </c>
      <c r="C548" s="6" t="s">
        <v>61</v>
      </c>
      <c r="D548" s="6" t="s">
        <v>46</v>
      </c>
      <c r="E548" s="6" t="s">
        <v>5484</v>
      </c>
      <c r="F548" s="121" t="s">
        <v>46</v>
      </c>
      <c r="G548" s="6"/>
      <c r="H548" s="6"/>
      <c r="I548" s="6" t="s">
        <v>5485</v>
      </c>
      <c r="J548" s="6" t="s">
        <v>5485</v>
      </c>
      <c r="K548" s="6" t="s">
        <v>45</v>
      </c>
      <c r="L548" s="6" t="s">
        <v>4361</v>
      </c>
      <c r="M548" s="6">
        <v>2</v>
      </c>
      <c r="O548" s="6" t="s">
        <v>45</v>
      </c>
      <c r="P548" s="6"/>
      <c r="Q548" s="6" t="s">
        <v>179</v>
      </c>
      <c r="R548" s="8">
        <v>44032.510578703703</v>
      </c>
      <c r="S548" s="10"/>
      <c r="T548" s="10" t="s">
        <v>45</v>
      </c>
      <c r="U548" s="6" t="s">
        <v>45</v>
      </c>
      <c r="V548" s="10" t="s">
        <v>45</v>
      </c>
      <c r="W548" s="7" t="s">
        <v>45</v>
      </c>
      <c r="X548" s="6" t="e">
        <v>#N/A</v>
      </c>
      <c r="Y548" s="6" t="s">
        <v>45</v>
      </c>
      <c r="Z548" s="13" t="s">
        <v>45</v>
      </c>
      <c r="AA548" s="6"/>
      <c r="AB548" s="6" t="s">
        <v>45</v>
      </c>
      <c r="AC548" s="6" t="s">
        <v>45</v>
      </c>
      <c r="AD548" s="6" t="s">
        <v>45</v>
      </c>
      <c r="AE548" s="6" t="s">
        <v>45</v>
      </c>
      <c r="AF548" s="6" t="s">
        <v>45</v>
      </c>
      <c r="AG548" s="6" t="s">
        <v>45</v>
      </c>
      <c r="AH548" s="6" t="s">
        <v>45</v>
      </c>
      <c r="AI548" s="6" t="s">
        <v>45</v>
      </c>
      <c r="AJ548" s="7" t="s">
        <v>45</v>
      </c>
      <c r="AK548" s="6" t="s">
        <v>45</v>
      </c>
      <c r="AL548" s="6" t="s">
        <v>45</v>
      </c>
      <c r="AM548" s="6"/>
      <c r="AN548" s="6">
        <v>0</v>
      </c>
      <c r="AO548" s="6">
        <v>0</v>
      </c>
      <c r="AP548" s="6"/>
      <c r="AQ548" s="6"/>
      <c r="AR548" s="6"/>
      <c r="AS548" s="6"/>
      <c r="AT548" s="6"/>
      <c r="AU548" s="6"/>
    </row>
    <row r="549" spans="1:47" ht="12.75" customHeight="1" x14ac:dyDescent="0.25">
      <c r="A549" s="6" t="s">
        <v>4361</v>
      </c>
      <c r="B549" s="6">
        <v>4720</v>
      </c>
      <c r="C549" s="6" t="s">
        <v>61</v>
      </c>
      <c r="D549" s="6" t="s">
        <v>46</v>
      </c>
      <c r="E549" s="6" t="s">
        <v>5486</v>
      </c>
      <c r="F549" s="121" t="s">
        <v>46</v>
      </c>
      <c r="G549" s="6"/>
      <c r="H549" s="6"/>
      <c r="I549" s="6" t="s">
        <v>5487</v>
      </c>
      <c r="J549" s="6" t="s">
        <v>5487</v>
      </c>
      <c r="K549" s="6" t="s">
        <v>45</v>
      </c>
      <c r="L549" s="6" t="s">
        <v>4361</v>
      </c>
      <c r="M549" s="6">
        <v>1</v>
      </c>
      <c r="O549" s="6" t="s">
        <v>45</v>
      </c>
      <c r="P549" s="6"/>
      <c r="Q549" s="6" t="s">
        <v>179</v>
      </c>
      <c r="R549" s="8">
        <v>44032.510590277801</v>
      </c>
      <c r="S549" s="10"/>
      <c r="T549" s="10" t="s">
        <v>45</v>
      </c>
      <c r="U549" s="6" t="s">
        <v>45</v>
      </c>
      <c r="V549" s="10" t="s">
        <v>45</v>
      </c>
      <c r="W549" s="7" t="s">
        <v>45</v>
      </c>
      <c r="X549" s="6" t="e">
        <v>#N/A</v>
      </c>
      <c r="Y549" s="6" t="s">
        <v>45</v>
      </c>
      <c r="Z549" s="13" t="s">
        <v>45</v>
      </c>
      <c r="AA549" s="6"/>
      <c r="AB549" s="6" t="s">
        <v>45</v>
      </c>
      <c r="AC549" s="6" t="s">
        <v>45</v>
      </c>
      <c r="AD549" s="6" t="s">
        <v>45</v>
      </c>
      <c r="AE549" s="6" t="s">
        <v>45</v>
      </c>
      <c r="AF549" s="6" t="s">
        <v>45</v>
      </c>
      <c r="AG549" s="6" t="s">
        <v>45</v>
      </c>
      <c r="AH549" s="6" t="s">
        <v>45</v>
      </c>
      <c r="AI549" s="6" t="s">
        <v>45</v>
      </c>
      <c r="AJ549" s="7" t="s">
        <v>45</v>
      </c>
      <c r="AK549" s="6" t="s">
        <v>45</v>
      </c>
      <c r="AL549" s="6" t="s">
        <v>45</v>
      </c>
      <c r="AM549" s="6"/>
      <c r="AN549" s="6">
        <v>0</v>
      </c>
      <c r="AO549" s="6">
        <v>0</v>
      </c>
      <c r="AP549" s="6"/>
      <c r="AQ549" s="6"/>
      <c r="AR549" s="6"/>
      <c r="AS549" s="10"/>
      <c r="AT549" s="10"/>
      <c r="AU549" s="6"/>
    </row>
    <row r="550" spans="1:47" ht="12.75" customHeight="1" x14ac:dyDescent="0.25">
      <c r="A550" s="6" t="s">
        <v>5488</v>
      </c>
      <c r="B550" s="6">
        <v>4721</v>
      </c>
      <c r="C550" s="6" t="s">
        <v>61</v>
      </c>
      <c r="D550" s="6" t="s">
        <v>46</v>
      </c>
      <c r="E550" s="6" t="s">
        <v>5489</v>
      </c>
      <c r="F550" s="121" t="s">
        <v>46</v>
      </c>
      <c r="G550" s="6"/>
      <c r="H550" s="6"/>
      <c r="I550" s="6" t="s">
        <v>5490</v>
      </c>
      <c r="J550" s="6" t="s">
        <v>5490</v>
      </c>
      <c r="K550" s="6" t="s">
        <v>45</v>
      </c>
      <c r="L550" s="6" t="s">
        <v>5488</v>
      </c>
      <c r="M550" s="6">
        <v>1</v>
      </c>
      <c r="O550" s="6" t="s">
        <v>45</v>
      </c>
      <c r="P550" s="6"/>
      <c r="Q550" s="6" t="s">
        <v>179</v>
      </c>
      <c r="R550" s="8">
        <v>44032.510590277801</v>
      </c>
      <c r="S550" s="10"/>
      <c r="T550" s="10" t="s">
        <v>93</v>
      </c>
      <c r="U550" s="6">
        <v>4</v>
      </c>
      <c r="V550" s="10">
        <v>28</v>
      </c>
      <c r="W550" s="7" t="s">
        <v>45</v>
      </c>
      <c r="X550" s="6" t="e">
        <v>#N/A</v>
      </c>
      <c r="Y550" s="6" t="s">
        <v>45</v>
      </c>
      <c r="Z550" s="13" t="s">
        <v>45</v>
      </c>
      <c r="AA550" s="6"/>
      <c r="AB550" s="6" t="s">
        <v>45</v>
      </c>
      <c r="AC550" s="6" t="s">
        <v>5491</v>
      </c>
      <c r="AD550" s="6" t="s">
        <v>45</v>
      </c>
      <c r="AE550" s="6" t="s">
        <v>45</v>
      </c>
      <c r="AF550" s="6" t="s">
        <v>45</v>
      </c>
      <c r="AG550" s="6" t="s">
        <v>45</v>
      </c>
      <c r="AH550" s="6" t="s">
        <v>45</v>
      </c>
      <c r="AI550" s="6" t="s">
        <v>45</v>
      </c>
      <c r="AJ550" s="7" t="s">
        <v>45</v>
      </c>
      <c r="AK550" s="6" t="s">
        <v>45</v>
      </c>
      <c r="AL550" s="6" t="s">
        <v>45</v>
      </c>
      <c r="AM550" s="6"/>
      <c r="AN550" s="6">
        <v>1</v>
      </c>
      <c r="AO550" s="6">
        <v>0</v>
      </c>
      <c r="AP550" s="6"/>
      <c r="AQ550" s="6"/>
      <c r="AR550" s="6"/>
      <c r="AS550" s="10"/>
      <c r="AT550" s="10"/>
      <c r="AU550" s="6"/>
    </row>
    <row r="551" spans="1:47" ht="12.75" customHeight="1" x14ac:dyDescent="0.25">
      <c r="A551" s="6" t="s">
        <v>4361</v>
      </c>
      <c r="B551" s="6">
        <v>4722</v>
      </c>
      <c r="C551" s="6" t="s">
        <v>61</v>
      </c>
      <c r="D551" s="6" t="s">
        <v>46</v>
      </c>
      <c r="E551" s="6" t="s">
        <v>5492</v>
      </c>
      <c r="F551" s="121" t="s">
        <v>46</v>
      </c>
      <c r="G551" s="6"/>
      <c r="H551" s="6"/>
      <c r="I551" s="6" t="s">
        <v>5493</v>
      </c>
      <c r="J551" s="6" t="s">
        <v>5493</v>
      </c>
      <c r="K551" s="6" t="s">
        <v>45</v>
      </c>
      <c r="L551" s="6" t="s">
        <v>4361</v>
      </c>
      <c r="M551" s="6">
        <v>1</v>
      </c>
      <c r="O551" s="6" t="s">
        <v>45</v>
      </c>
      <c r="P551" s="6"/>
      <c r="Q551" s="6" t="s">
        <v>179</v>
      </c>
      <c r="R551" s="8">
        <v>44032.510590277801</v>
      </c>
      <c r="S551" s="10"/>
      <c r="T551" s="10" t="s">
        <v>45</v>
      </c>
      <c r="U551" s="6" t="s">
        <v>45</v>
      </c>
      <c r="V551" s="10" t="s">
        <v>45</v>
      </c>
      <c r="W551" s="7" t="s">
        <v>45</v>
      </c>
      <c r="X551" s="6" t="e">
        <v>#N/A</v>
      </c>
      <c r="Y551" s="6" t="s">
        <v>45</v>
      </c>
      <c r="Z551" s="13" t="s">
        <v>45</v>
      </c>
      <c r="AA551" s="6"/>
      <c r="AB551" s="6" t="s">
        <v>45</v>
      </c>
      <c r="AC551" s="6" t="s">
        <v>45</v>
      </c>
      <c r="AD551" s="6" t="s">
        <v>45</v>
      </c>
      <c r="AE551" s="6" t="s">
        <v>45</v>
      </c>
      <c r="AF551" s="6" t="s">
        <v>45</v>
      </c>
      <c r="AG551" s="6" t="s">
        <v>45</v>
      </c>
      <c r="AH551" s="6" t="s">
        <v>45</v>
      </c>
      <c r="AI551" s="6" t="s">
        <v>45</v>
      </c>
      <c r="AJ551" s="7" t="s">
        <v>45</v>
      </c>
      <c r="AK551" s="6" t="s">
        <v>45</v>
      </c>
      <c r="AL551" s="6" t="s">
        <v>45</v>
      </c>
      <c r="AM551" s="6"/>
      <c r="AN551" s="6">
        <v>0</v>
      </c>
      <c r="AO551" s="6">
        <v>0</v>
      </c>
      <c r="AP551" s="6"/>
      <c r="AQ551" s="6"/>
      <c r="AR551" s="6"/>
      <c r="AS551" s="6"/>
      <c r="AT551" s="6"/>
      <c r="AU551" s="6"/>
    </row>
    <row r="552" spans="1:47" ht="12.75" customHeight="1" x14ac:dyDescent="0.25">
      <c r="A552" s="6" t="s">
        <v>4361</v>
      </c>
      <c r="B552" s="6">
        <v>4723</v>
      </c>
      <c r="C552" s="6" t="s">
        <v>61</v>
      </c>
      <c r="D552" s="6" t="s">
        <v>46</v>
      </c>
      <c r="E552" s="6" t="s">
        <v>5494</v>
      </c>
      <c r="F552" s="121" t="s">
        <v>46</v>
      </c>
      <c r="G552" s="6"/>
      <c r="H552" s="6"/>
      <c r="I552" s="6" t="s">
        <v>5495</v>
      </c>
      <c r="J552" s="6" t="s">
        <v>5495</v>
      </c>
      <c r="K552" s="6" t="s">
        <v>45</v>
      </c>
      <c r="L552" s="6" t="s">
        <v>4361</v>
      </c>
      <c r="M552" s="6">
        <v>2</v>
      </c>
      <c r="O552" s="6" t="s">
        <v>45</v>
      </c>
      <c r="P552" s="6"/>
      <c r="Q552" s="6" t="s">
        <v>179</v>
      </c>
      <c r="R552" s="8">
        <v>44032.510590277801</v>
      </c>
      <c r="S552" s="10"/>
      <c r="T552" s="10" t="s">
        <v>45</v>
      </c>
      <c r="U552" s="6" t="s">
        <v>45</v>
      </c>
      <c r="V552" s="10" t="s">
        <v>45</v>
      </c>
      <c r="W552" s="7" t="s">
        <v>45</v>
      </c>
      <c r="X552" s="6" t="e">
        <v>#N/A</v>
      </c>
      <c r="Y552" s="6" t="s">
        <v>45</v>
      </c>
      <c r="Z552" s="13" t="s">
        <v>45</v>
      </c>
      <c r="AA552" s="6"/>
      <c r="AB552" s="6" t="s">
        <v>45</v>
      </c>
      <c r="AC552" s="6" t="s">
        <v>45</v>
      </c>
      <c r="AD552" s="6" t="s">
        <v>45</v>
      </c>
      <c r="AE552" s="6" t="s">
        <v>45</v>
      </c>
      <c r="AF552" s="6" t="s">
        <v>45</v>
      </c>
      <c r="AG552" s="6" t="s">
        <v>45</v>
      </c>
      <c r="AH552" s="6" t="s">
        <v>45</v>
      </c>
      <c r="AI552" s="6" t="s">
        <v>45</v>
      </c>
      <c r="AJ552" s="7" t="s">
        <v>45</v>
      </c>
      <c r="AK552" s="6" t="s">
        <v>45</v>
      </c>
      <c r="AL552" s="6" t="s">
        <v>45</v>
      </c>
      <c r="AM552" s="6"/>
      <c r="AN552" s="6">
        <v>0</v>
      </c>
      <c r="AO552" s="6">
        <v>0</v>
      </c>
      <c r="AP552" s="6"/>
      <c r="AQ552" s="6"/>
      <c r="AR552" s="6"/>
      <c r="AS552" s="59">
        <v>30700</v>
      </c>
      <c r="AT552" s="59">
        <v>30700</v>
      </c>
      <c r="AU552" s="6"/>
    </row>
    <row r="553" spans="1:47" ht="12.75" customHeight="1" x14ac:dyDescent="0.25">
      <c r="A553" s="6" t="s">
        <v>4361</v>
      </c>
      <c r="B553" s="6">
        <v>4659</v>
      </c>
      <c r="C553" s="6" t="s">
        <v>61</v>
      </c>
      <c r="D553" s="6" t="s">
        <v>46</v>
      </c>
      <c r="E553" s="6" t="s">
        <v>5496</v>
      </c>
      <c r="F553" s="121" t="s">
        <v>46</v>
      </c>
      <c r="G553" s="6"/>
      <c r="H553" s="6"/>
      <c r="I553" s="6" t="s">
        <v>5497</v>
      </c>
      <c r="J553" s="6" t="s">
        <v>5497</v>
      </c>
      <c r="K553" s="6" t="s">
        <v>45</v>
      </c>
      <c r="L553" s="6" t="s">
        <v>4361</v>
      </c>
      <c r="M553" s="6">
        <v>1</v>
      </c>
      <c r="O553" s="6" t="s">
        <v>45</v>
      </c>
      <c r="P553" s="6"/>
      <c r="Q553" s="6" t="s">
        <v>65</v>
      </c>
      <c r="R553" s="8" t="s">
        <v>45</v>
      </c>
      <c r="S553" s="10"/>
      <c r="T553" s="10" t="s">
        <v>45</v>
      </c>
      <c r="U553" s="6" t="s">
        <v>45</v>
      </c>
      <c r="V553" s="10" t="s">
        <v>45</v>
      </c>
      <c r="W553" s="7" t="s">
        <v>45</v>
      </c>
      <c r="X553" s="6" t="e">
        <v>#N/A</v>
      </c>
      <c r="Y553" s="6" t="s">
        <v>45</v>
      </c>
      <c r="Z553" s="13" t="s">
        <v>45</v>
      </c>
      <c r="AA553" s="6"/>
      <c r="AB553" s="6" t="s">
        <v>45</v>
      </c>
      <c r="AC553" s="6" t="s">
        <v>45</v>
      </c>
      <c r="AD553" s="6" t="s">
        <v>45</v>
      </c>
      <c r="AE553" s="6" t="s">
        <v>45</v>
      </c>
      <c r="AF553" s="6" t="s">
        <v>45</v>
      </c>
      <c r="AG553" s="6" t="s">
        <v>45</v>
      </c>
      <c r="AH553" s="6" t="s">
        <v>45</v>
      </c>
      <c r="AI553" s="6" t="s">
        <v>45</v>
      </c>
      <c r="AJ553" s="7" t="s">
        <v>45</v>
      </c>
      <c r="AK553" s="6" t="s">
        <v>45</v>
      </c>
      <c r="AL553" s="6" t="s">
        <v>45</v>
      </c>
      <c r="AM553" s="6"/>
      <c r="AN553" s="6">
        <v>0</v>
      </c>
      <c r="AO553" s="6">
        <v>0</v>
      </c>
      <c r="AP553" s="6"/>
      <c r="AQ553" s="6"/>
      <c r="AR553" s="6"/>
      <c r="AS553" s="6"/>
      <c r="AT553" s="6"/>
      <c r="AU553" s="6"/>
    </row>
    <row r="554" spans="1:47" ht="12.75" customHeight="1" x14ac:dyDescent="0.25">
      <c r="A554" s="6" t="s">
        <v>5365</v>
      </c>
      <c r="B554" s="6">
        <v>4660</v>
      </c>
      <c r="C554" s="6" t="s">
        <v>61</v>
      </c>
      <c r="D554" s="6" t="s">
        <v>46</v>
      </c>
      <c r="E554" s="6" t="s">
        <v>5498</v>
      </c>
      <c r="F554" s="121" t="s">
        <v>46</v>
      </c>
      <c r="G554" s="6"/>
      <c r="H554" s="6"/>
      <c r="I554" s="6" t="s">
        <v>5499</v>
      </c>
      <c r="J554" s="6" t="s">
        <v>5499</v>
      </c>
      <c r="K554" s="6" t="s">
        <v>45</v>
      </c>
      <c r="L554" s="6" t="s">
        <v>5365</v>
      </c>
      <c r="M554" s="6">
        <v>1</v>
      </c>
      <c r="O554" s="6" t="s">
        <v>45</v>
      </c>
      <c r="P554" s="6"/>
      <c r="Q554" s="6" t="s">
        <v>65</v>
      </c>
      <c r="R554" s="8" t="s">
        <v>45</v>
      </c>
      <c r="S554" s="10"/>
      <c r="T554" s="10" t="s">
        <v>45</v>
      </c>
      <c r="U554" s="6" t="s">
        <v>45</v>
      </c>
      <c r="V554" s="10" t="s">
        <v>45</v>
      </c>
      <c r="W554" s="7" t="s">
        <v>45</v>
      </c>
      <c r="X554" s="6" t="e">
        <v>#N/A</v>
      </c>
      <c r="Y554" s="6" t="s">
        <v>45</v>
      </c>
      <c r="Z554" s="13" t="s">
        <v>45</v>
      </c>
      <c r="AA554" s="6"/>
      <c r="AB554" s="6" t="s">
        <v>45</v>
      </c>
      <c r="AC554" s="6" t="s">
        <v>45</v>
      </c>
      <c r="AD554" s="6" t="s">
        <v>45</v>
      </c>
      <c r="AE554" s="6" t="s">
        <v>45</v>
      </c>
      <c r="AF554" s="6" t="s">
        <v>45</v>
      </c>
      <c r="AG554" s="6" t="s">
        <v>45</v>
      </c>
      <c r="AH554" s="6" t="s">
        <v>45</v>
      </c>
      <c r="AI554" s="6" t="s">
        <v>45</v>
      </c>
      <c r="AJ554" s="7" t="s">
        <v>45</v>
      </c>
      <c r="AK554" s="6" t="s">
        <v>45</v>
      </c>
      <c r="AL554" s="6" t="s">
        <v>45</v>
      </c>
      <c r="AM554" s="6"/>
      <c r="AN554" s="6">
        <v>0</v>
      </c>
      <c r="AO554" s="6">
        <v>0</v>
      </c>
      <c r="AP554" s="6"/>
      <c r="AQ554" s="6"/>
      <c r="AR554" s="6"/>
      <c r="AS554" s="6"/>
      <c r="AT554" s="6"/>
      <c r="AU554" s="6"/>
    </row>
    <row r="555" spans="1:47" ht="12.75" customHeight="1" x14ac:dyDescent="0.25">
      <c r="A555" s="6" t="s">
        <v>5365</v>
      </c>
      <c r="B555" s="6">
        <v>4726</v>
      </c>
      <c r="C555" s="6" t="s">
        <v>61</v>
      </c>
      <c r="D555" s="6" t="s">
        <v>46</v>
      </c>
      <c r="E555" s="6" t="s">
        <v>5498</v>
      </c>
      <c r="F555" s="121" t="s">
        <v>46</v>
      </c>
      <c r="G555" s="6"/>
      <c r="H555" s="6"/>
      <c r="I555" s="6" t="s">
        <v>5499</v>
      </c>
      <c r="J555" s="6" t="s">
        <v>5499</v>
      </c>
      <c r="K555" s="6" t="s">
        <v>45</v>
      </c>
      <c r="L555" s="6" t="s">
        <v>5365</v>
      </c>
      <c r="M555" s="6">
        <v>4</v>
      </c>
      <c r="O555" s="6" t="s">
        <v>45</v>
      </c>
      <c r="P555" s="6"/>
      <c r="Q555" s="6" t="s">
        <v>179</v>
      </c>
      <c r="R555" s="8">
        <v>44032.510613425897</v>
      </c>
      <c r="S555" s="10"/>
      <c r="T555" s="10" t="s">
        <v>45</v>
      </c>
      <c r="U555" s="6" t="s">
        <v>45</v>
      </c>
      <c r="V555" s="10" t="s">
        <v>45</v>
      </c>
      <c r="W555" s="7" t="s">
        <v>45</v>
      </c>
      <c r="X555" s="6" t="e">
        <v>#N/A</v>
      </c>
      <c r="Y555" s="6" t="s">
        <v>45</v>
      </c>
      <c r="Z555" s="13" t="s">
        <v>45</v>
      </c>
      <c r="AA555" s="6"/>
      <c r="AB555" s="6" t="s">
        <v>45</v>
      </c>
      <c r="AC555" s="6" t="s">
        <v>45</v>
      </c>
      <c r="AD555" s="6" t="s">
        <v>45</v>
      </c>
      <c r="AE555" s="6" t="s">
        <v>45</v>
      </c>
      <c r="AF555" s="6" t="s">
        <v>45</v>
      </c>
      <c r="AG555" s="6" t="s">
        <v>45</v>
      </c>
      <c r="AH555" s="6" t="s">
        <v>45</v>
      </c>
      <c r="AI555" s="6" t="s">
        <v>45</v>
      </c>
      <c r="AJ555" s="7" t="s">
        <v>45</v>
      </c>
      <c r="AK555" s="6" t="s">
        <v>45</v>
      </c>
      <c r="AL555" s="6" t="s">
        <v>45</v>
      </c>
      <c r="AM555" s="6"/>
      <c r="AN555" s="6">
        <v>0</v>
      </c>
      <c r="AO555" s="6">
        <v>0</v>
      </c>
      <c r="AP555" s="6"/>
      <c r="AQ555" s="6"/>
      <c r="AR555" s="6"/>
      <c r="AS555" s="10"/>
      <c r="AT555" s="10"/>
      <c r="AU555" s="6"/>
    </row>
    <row r="556" spans="1:47" ht="12.75" customHeight="1" x14ac:dyDescent="0.25">
      <c r="A556" s="6" t="s">
        <v>5500</v>
      </c>
      <c r="B556" s="6">
        <v>4667</v>
      </c>
      <c r="C556" s="6" t="s">
        <v>61</v>
      </c>
      <c r="D556" s="6" t="s">
        <v>46</v>
      </c>
      <c r="E556" s="6" t="s">
        <v>5501</v>
      </c>
      <c r="F556" s="121" t="s">
        <v>46</v>
      </c>
      <c r="G556" s="6"/>
      <c r="H556" s="6"/>
      <c r="I556" s="6" t="s">
        <v>5502</v>
      </c>
      <c r="J556" s="6" t="s">
        <v>5502</v>
      </c>
      <c r="K556" s="6" t="s">
        <v>45</v>
      </c>
      <c r="L556" s="6" t="s">
        <v>5500</v>
      </c>
      <c r="M556" s="6">
        <v>1</v>
      </c>
      <c r="O556" s="6" t="s">
        <v>45</v>
      </c>
      <c r="P556" s="6"/>
      <c r="Q556" s="6" t="s">
        <v>5503</v>
      </c>
      <c r="R556" s="8" t="s">
        <v>45</v>
      </c>
      <c r="S556" s="10"/>
      <c r="T556" s="10" t="s">
        <v>45</v>
      </c>
      <c r="U556" s="6" t="s">
        <v>45</v>
      </c>
      <c r="V556" s="10" t="s">
        <v>45</v>
      </c>
      <c r="W556" s="7" t="s">
        <v>45</v>
      </c>
      <c r="X556" s="6" t="e">
        <v>#N/A</v>
      </c>
      <c r="Y556" s="6" t="s">
        <v>45</v>
      </c>
      <c r="Z556" s="13" t="s">
        <v>45</v>
      </c>
      <c r="AA556" s="6"/>
      <c r="AB556" s="6" t="s">
        <v>45</v>
      </c>
      <c r="AC556" s="6" t="s">
        <v>45</v>
      </c>
      <c r="AD556" s="6" t="s">
        <v>45</v>
      </c>
      <c r="AE556" s="6" t="s">
        <v>45</v>
      </c>
      <c r="AF556" s="6" t="s">
        <v>45</v>
      </c>
      <c r="AG556" s="6" t="s">
        <v>45</v>
      </c>
      <c r="AH556" s="6" t="s">
        <v>45</v>
      </c>
      <c r="AI556" s="6" t="s">
        <v>45</v>
      </c>
      <c r="AJ556" s="7" t="s">
        <v>45</v>
      </c>
      <c r="AK556" s="6" t="s">
        <v>45</v>
      </c>
      <c r="AL556" s="6" t="s">
        <v>45</v>
      </c>
      <c r="AM556" s="6"/>
      <c r="AN556" s="6">
        <v>0</v>
      </c>
      <c r="AO556" s="6">
        <v>0</v>
      </c>
      <c r="AP556" s="6"/>
      <c r="AQ556" s="6"/>
      <c r="AR556" s="6"/>
      <c r="AS556" s="10"/>
      <c r="AT556" s="10"/>
      <c r="AU556" s="6"/>
    </row>
    <row r="557" spans="1:47" ht="12.75" customHeight="1" x14ac:dyDescent="0.25">
      <c r="A557" s="6" t="s">
        <v>5500</v>
      </c>
      <c r="B557" s="6">
        <v>4727</v>
      </c>
      <c r="C557" s="6" t="s">
        <v>61</v>
      </c>
      <c r="D557" s="6" t="s">
        <v>46</v>
      </c>
      <c r="E557" s="6" t="s">
        <v>5504</v>
      </c>
      <c r="F557" s="121" t="s">
        <v>46</v>
      </c>
      <c r="G557" s="6"/>
      <c r="H557" s="6"/>
      <c r="I557" s="6" t="s">
        <v>5505</v>
      </c>
      <c r="J557" s="6" t="s">
        <v>5505</v>
      </c>
      <c r="K557" s="6" t="s">
        <v>45</v>
      </c>
      <c r="L557" s="6" t="s">
        <v>5500</v>
      </c>
      <c r="M557" s="6">
        <v>1</v>
      </c>
      <c r="O557" s="6" t="s">
        <v>45</v>
      </c>
      <c r="P557" s="6"/>
      <c r="Q557" s="6" t="s">
        <v>179</v>
      </c>
      <c r="R557" s="8">
        <v>44217</v>
      </c>
      <c r="S557" s="10"/>
      <c r="T557" s="10" t="s">
        <v>93</v>
      </c>
      <c r="U557" s="6">
        <v>3</v>
      </c>
      <c r="V557" s="10">
        <v>328</v>
      </c>
      <c r="W557" s="7" t="s">
        <v>45</v>
      </c>
      <c r="X557" s="6" t="e">
        <v>#N/A</v>
      </c>
      <c r="Y557" s="6" t="s">
        <v>45</v>
      </c>
      <c r="Z557" s="13" t="s">
        <v>45</v>
      </c>
      <c r="AA557" s="6"/>
      <c r="AB557" s="6" t="s">
        <v>45</v>
      </c>
      <c r="AC557" s="6" t="s">
        <v>5506</v>
      </c>
      <c r="AD557" s="6" t="s">
        <v>45</v>
      </c>
      <c r="AE557" s="6" t="s">
        <v>45</v>
      </c>
      <c r="AF557" s="6" t="s">
        <v>45</v>
      </c>
      <c r="AG557" s="6" t="s">
        <v>45</v>
      </c>
      <c r="AH557" s="6" t="s">
        <v>45</v>
      </c>
      <c r="AI557" s="6" t="s">
        <v>45</v>
      </c>
      <c r="AJ557" s="7" t="s">
        <v>45</v>
      </c>
      <c r="AK557" s="6" t="s">
        <v>45</v>
      </c>
      <c r="AL557" s="6" t="s">
        <v>45</v>
      </c>
      <c r="AM557" s="6"/>
      <c r="AN557" s="6">
        <v>1</v>
      </c>
      <c r="AO557" s="6">
        <v>0</v>
      </c>
      <c r="AP557" s="6"/>
      <c r="AQ557" s="6"/>
      <c r="AR557" s="6"/>
      <c r="AS557" s="6"/>
      <c r="AT557" s="6"/>
      <c r="AU557" s="6"/>
    </row>
    <row r="558" spans="1:47" ht="12.75" customHeight="1" x14ac:dyDescent="0.25">
      <c r="A558" s="6" t="s">
        <v>5365</v>
      </c>
      <c r="B558" s="6">
        <v>4661</v>
      </c>
      <c r="C558" s="6" t="s">
        <v>61</v>
      </c>
      <c r="D558" s="6" t="s">
        <v>46</v>
      </c>
      <c r="E558" s="6" t="s">
        <v>5507</v>
      </c>
      <c r="F558" s="121" t="s">
        <v>46</v>
      </c>
      <c r="G558" s="6"/>
      <c r="H558" s="6"/>
      <c r="I558" s="6" t="s">
        <v>5508</v>
      </c>
      <c r="J558" s="6" t="s">
        <v>5508</v>
      </c>
      <c r="K558" s="6" t="s">
        <v>5509</v>
      </c>
      <c r="L558" s="6" t="s">
        <v>5365</v>
      </c>
      <c r="M558" s="6">
        <v>1</v>
      </c>
      <c r="O558" s="6" t="s">
        <v>45</v>
      </c>
      <c r="P558" s="6"/>
      <c r="Q558" s="6" t="s">
        <v>65</v>
      </c>
      <c r="R558" s="8">
        <v>44875</v>
      </c>
      <c r="S558" s="10"/>
      <c r="T558" s="10" t="s">
        <v>5510</v>
      </c>
      <c r="U558" s="6" t="s">
        <v>45</v>
      </c>
      <c r="V558" s="10" t="s">
        <v>45</v>
      </c>
      <c r="W558" s="7" t="s">
        <v>45</v>
      </c>
      <c r="X558" s="6" t="s">
        <v>67</v>
      </c>
      <c r="Y558" s="6" t="s">
        <v>67</v>
      </c>
      <c r="Z558" s="13" t="s">
        <v>45</v>
      </c>
      <c r="AA558" s="6"/>
      <c r="AB558" s="6" t="s">
        <v>789</v>
      </c>
      <c r="AC558" s="6" t="s">
        <v>3740</v>
      </c>
      <c r="AD558" s="6" t="s">
        <v>789</v>
      </c>
      <c r="AE558" s="6" t="s">
        <v>325</v>
      </c>
      <c r="AF558" s="6" t="s">
        <v>45</v>
      </c>
      <c r="AG558" s="6" t="s">
        <v>45</v>
      </c>
      <c r="AH558" s="6" t="s">
        <v>45</v>
      </c>
      <c r="AI558" s="6" t="s">
        <v>45</v>
      </c>
      <c r="AJ558" s="7" t="s">
        <v>45</v>
      </c>
      <c r="AK558" s="6" t="s">
        <v>136</v>
      </c>
      <c r="AL558" s="6" t="s">
        <v>45</v>
      </c>
      <c r="AM558" s="6" t="s">
        <v>208</v>
      </c>
      <c r="AN558" s="6">
        <v>0</v>
      </c>
      <c r="AO558" s="6">
        <v>0</v>
      </c>
      <c r="AP558" s="6"/>
      <c r="AQ558" s="6"/>
      <c r="AR558" s="6"/>
      <c r="AS558" s="6"/>
      <c r="AT558" s="6"/>
      <c r="AU558" s="6"/>
    </row>
    <row r="559" spans="1:47" ht="12.75" customHeight="1" x14ac:dyDescent="0.25">
      <c r="A559" s="6" t="s">
        <v>4365</v>
      </c>
      <c r="B559" s="6">
        <v>4596</v>
      </c>
      <c r="C559" s="6" t="s">
        <v>61</v>
      </c>
      <c r="D559" s="6" t="s">
        <v>46</v>
      </c>
      <c r="E559" s="6" t="s">
        <v>5511</v>
      </c>
      <c r="F559" s="121" t="s">
        <v>46</v>
      </c>
      <c r="G559" s="6"/>
      <c r="H559" s="6"/>
      <c r="I559" s="6" t="s">
        <v>4365</v>
      </c>
      <c r="J559" s="6" t="s">
        <v>4365</v>
      </c>
      <c r="K559" s="6" t="s">
        <v>45</v>
      </c>
      <c r="L559" s="6" t="s">
        <v>4365</v>
      </c>
      <c r="M559" s="6">
        <v>1</v>
      </c>
      <c r="O559" s="6" t="s">
        <v>45</v>
      </c>
      <c r="P559" s="6"/>
      <c r="Q559" s="6" t="s">
        <v>65</v>
      </c>
      <c r="R559" s="8" t="s">
        <v>45</v>
      </c>
      <c r="S559" s="10"/>
      <c r="T559" s="10" t="s">
        <v>45</v>
      </c>
      <c r="U559" s="6" t="s">
        <v>45</v>
      </c>
      <c r="V559" s="10" t="s">
        <v>45</v>
      </c>
      <c r="W559" s="7" t="s">
        <v>45</v>
      </c>
      <c r="X559" s="6" t="e">
        <v>#N/A</v>
      </c>
      <c r="Y559" s="6" t="s">
        <v>45</v>
      </c>
      <c r="Z559" s="13" t="s">
        <v>45</v>
      </c>
      <c r="AA559" s="6"/>
      <c r="AB559" s="6" t="s">
        <v>45</v>
      </c>
      <c r="AC559" s="6" t="s">
        <v>45</v>
      </c>
      <c r="AD559" s="6" t="s">
        <v>45</v>
      </c>
      <c r="AE559" s="6" t="s">
        <v>45</v>
      </c>
      <c r="AF559" s="6" t="s">
        <v>45</v>
      </c>
      <c r="AG559" s="6" t="s">
        <v>45</v>
      </c>
      <c r="AH559" s="6" t="s">
        <v>45</v>
      </c>
      <c r="AI559" s="6" t="s">
        <v>45</v>
      </c>
      <c r="AJ559" s="7" t="s">
        <v>45</v>
      </c>
      <c r="AK559" s="6" t="s">
        <v>45</v>
      </c>
      <c r="AL559" s="6" t="s">
        <v>45</v>
      </c>
      <c r="AM559" s="6"/>
      <c r="AN559" s="6">
        <v>0</v>
      </c>
      <c r="AO559" s="6">
        <v>0</v>
      </c>
      <c r="AP559" s="6"/>
      <c r="AQ559" s="6"/>
      <c r="AR559" s="6"/>
      <c r="AS559" s="6"/>
      <c r="AT559" s="6"/>
      <c r="AU559" s="6"/>
    </row>
    <row r="560" spans="1:47" ht="12.75" customHeight="1" x14ac:dyDescent="0.25">
      <c r="A560" s="6" t="s">
        <v>4365</v>
      </c>
      <c r="B560" s="6">
        <v>4597</v>
      </c>
      <c r="C560" s="6" t="s">
        <v>61</v>
      </c>
      <c r="D560" s="6" t="s">
        <v>46</v>
      </c>
      <c r="E560" s="6" t="s">
        <v>5511</v>
      </c>
      <c r="F560" s="121" t="s">
        <v>46</v>
      </c>
      <c r="G560" s="6"/>
      <c r="H560" s="6"/>
      <c r="I560" s="6" t="s">
        <v>4365</v>
      </c>
      <c r="J560" s="6" t="s">
        <v>4365</v>
      </c>
      <c r="K560" s="6" t="s">
        <v>45</v>
      </c>
      <c r="L560" s="6" t="s">
        <v>4365</v>
      </c>
      <c r="M560" s="6">
        <v>1</v>
      </c>
      <c r="O560" s="6" t="s">
        <v>45</v>
      </c>
      <c r="P560" s="6"/>
      <c r="Q560" s="6" t="s">
        <v>65</v>
      </c>
      <c r="R560" s="8" t="s">
        <v>45</v>
      </c>
      <c r="S560" s="10"/>
      <c r="T560" s="10" t="s">
        <v>45</v>
      </c>
      <c r="U560" s="6" t="s">
        <v>45</v>
      </c>
      <c r="V560" s="10" t="s">
        <v>45</v>
      </c>
      <c r="W560" s="7" t="s">
        <v>45</v>
      </c>
      <c r="X560" s="6" t="e">
        <v>#N/A</v>
      </c>
      <c r="Y560" s="6" t="s">
        <v>45</v>
      </c>
      <c r="Z560" s="13" t="s">
        <v>45</v>
      </c>
      <c r="AA560" s="6"/>
      <c r="AB560" s="6" t="s">
        <v>45</v>
      </c>
      <c r="AC560" s="6" t="s">
        <v>45</v>
      </c>
      <c r="AD560" s="6" t="s">
        <v>45</v>
      </c>
      <c r="AE560" s="6" t="s">
        <v>45</v>
      </c>
      <c r="AF560" s="6" t="s">
        <v>45</v>
      </c>
      <c r="AG560" s="6" t="s">
        <v>45</v>
      </c>
      <c r="AH560" s="6" t="s">
        <v>45</v>
      </c>
      <c r="AI560" s="6" t="s">
        <v>45</v>
      </c>
      <c r="AJ560" s="7" t="s">
        <v>45</v>
      </c>
      <c r="AK560" s="6" t="s">
        <v>45</v>
      </c>
      <c r="AL560" s="6" t="s">
        <v>45</v>
      </c>
      <c r="AM560" s="6"/>
      <c r="AN560" s="6">
        <v>0</v>
      </c>
      <c r="AO560" s="6">
        <v>0</v>
      </c>
      <c r="AP560" s="6"/>
      <c r="AQ560" s="6"/>
      <c r="AR560" s="6"/>
      <c r="AS560" s="6"/>
      <c r="AT560" s="6"/>
      <c r="AU560" s="6"/>
    </row>
    <row r="561" spans="1:47" ht="12.75" customHeight="1" x14ac:dyDescent="0.25">
      <c r="A561" s="6" t="s">
        <v>4365</v>
      </c>
      <c r="B561" s="6">
        <v>4598</v>
      </c>
      <c r="C561" s="6" t="s">
        <v>61</v>
      </c>
      <c r="D561" s="6" t="s">
        <v>46</v>
      </c>
      <c r="E561" s="6" t="s">
        <v>5511</v>
      </c>
      <c r="F561" s="121" t="s">
        <v>46</v>
      </c>
      <c r="G561" s="6"/>
      <c r="H561" s="6"/>
      <c r="I561" s="6" t="s">
        <v>4365</v>
      </c>
      <c r="J561" s="6" t="s">
        <v>4365</v>
      </c>
      <c r="K561" s="6" t="s">
        <v>45</v>
      </c>
      <c r="L561" s="6" t="s">
        <v>4365</v>
      </c>
      <c r="M561" s="6">
        <v>1</v>
      </c>
      <c r="O561" s="6" t="s">
        <v>45</v>
      </c>
      <c r="P561" s="6"/>
      <c r="Q561" s="6" t="s">
        <v>65</v>
      </c>
      <c r="R561" s="8" t="s">
        <v>45</v>
      </c>
      <c r="S561" s="10"/>
      <c r="T561" s="10" t="s">
        <v>45</v>
      </c>
      <c r="U561" s="6" t="s">
        <v>45</v>
      </c>
      <c r="V561" s="10" t="s">
        <v>45</v>
      </c>
      <c r="W561" s="7" t="s">
        <v>45</v>
      </c>
      <c r="X561" s="6" t="e">
        <v>#N/A</v>
      </c>
      <c r="Y561" s="6" t="s">
        <v>45</v>
      </c>
      <c r="Z561" s="13" t="s">
        <v>45</v>
      </c>
      <c r="AA561" s="6"/>
      <c r="AB561" s="6" t="s">
        <v>45</v>
      </c>
      <c r="AC561" s="6" t="s">
        <v>45</v>
      </c>
      <c r="AD561" s="6" t="s">
        <v>45</v>
      </c>
      <c r="AE561" s="6" t="s">
        <v>45</v>
      </c>
      <c r="AF561" s="6" t="s">
        <v>45</v>
      </c>
      <c r="AG561" s="6" t="s">
        <v>45</v>
      </c>
      <c r="AH561" s="6" t="s">
        <v>45</v>
      </c>
      <c r="AI561" s="6" t="s">
        <v>45</v>
      </c>
      <c r="AJ561" s="7" t="s">
        <v>45</v>
      </c>
      <c r="AK561" s="6" t="s">
        <v>45</v>
      </c>
      <c r="AL561" s="6" t="s">
        <v>45</v>
      </c>
      <c r="AM561" s="6"/>
      <c r="AN561" s="6">
        <v>0</v>
      </c>
      <c r="AO561" s="6">
        <v>0</v>
      </c>
      <c r="AP561" s="6"/>
      <c r="AQ561" s="6"/>
      <c r="AR561" s="6"/>
      <c r="AS561" s="6"/>
      <c r="AT561" s="6"/>
      <c r="AU561" s="6"/>
    </row>
    <row r="562" spans="1:47" ht="12.75" customHeight="1" x14ac:dyDescent="0.25">
      <c r="A562" s="6" t="s">
        <v>4365</v>
      </c>
      <c r="B562" s="6">
        <v>4588</v>
      </c>
      <c r="C562" s="6" t="s">
        <v>61</v>
      </c>
      <c r="D562" s="6" t="s">
        <v>46</v>
      </c>
      <c r="E562" s="6" t="s">
        <v>4422</v>
      </c>
      <c r="F562" s="121" t="s">
        <v>46</v>
      </c>
      <c r="G562" s="6"/>
      <c r="H562" s="6"/>
      <c r="I562" s="6" t="s">
        <v>4424</v>
      </c>
      <c r="J562" s="6" t="s">
        <v>4424</v>
      </c>
      <c r="K562" s="6" t="s">
        <v>45</v>
      </c>
      <c r="L562" s="6" t="s">
        <v>4365</v>
      </c>
      <c r="M562" s="6">
        <v>1</v>
      </c>
      <c r="O562" s="6" t="s">
        <v>45</v>
      </c>
      <c r="P562" s="6"/>
      <c r="Q562" s="6" t="s">
        <v>65</v>
      </c>
      <c r="R562" s="8" t="s">
        <v>45</v>
      </c>
      <c r="S562" s="10"/>
      <c r="T562" s="10" t="s">
        <v>45</v>
      </c>
      <c r="U562" s="6" t="s">
        <v>45</v>
      </c>
      <c r="V562" s="10" t="s">
        <v>45</v>
      </c>
      <c r="W562" s="7" t="s">
        <v>45</v>
      </c>
      <c r="X562" s="6" t="e">
        <v>#N/A</v>
      </c>
      <c r="Y562" s="6" t="s">
        <v>45</v>
      </c>
      <c r="Z562" s="13" t="s">
        <v>45</v>
      </c>
      <c r="AA562" s="6"/>
      <c r="AB562" s="6" t="s">
        <v>45</v>
      </c>
      <c r="AC562" s="6" t="s">
        <v>129</v>
      </c>
      <c r="AD562" s="6" t="s">
        <v>45</v>
      </c>
      <c r="AE562" s="6">
        <v>4</v>
      </c>
      <c r="AF562" s="6" t="s">
        <v>5512</v>
      </c>
      <c r="AG562" s="6" t="s">
        <v>45</v>
      </c>
      <c r="AH562" s="6" t="s">
        <v>45</v>
      </c>
      <c r="AI562" s="6" t="s">
        <v>45</v>
      </c>
      <c r="AJ562" s="7" t="s">
        <v>45</v>
      </c>
      <c r="AK562" s="6" t="s">
        <v>45</v>
      </c>
      <c r="AL562" s="6" t="s">
        <v>45</v>
      </c>
      <c r="AM562" s="6"/>
      <c r="AN562" s="6">
        <v>0</v>
      </c>
      <c r="AO562" s="6">
        <v>0</v>
      </c>
      <c r="AP562" s="6"/>
      <c r="AQ562" s="6"/>
      <c r="AR562" s="6"/>
      <c r="AS562" s="6"/>
      <c r="AT562" s="6"/>
      <c r="AU562" s="6"/>
    </row>
    <row r="563" spans="1:47" ht="12.75" customHeight="1" x14ac:dyDescent="0.25">
      <c r="A563" s="6" t="s">
        <v>4365</v>
      </c>
      <c r="B563" s="6">
        <v>4602</v>
      </c>
      <c r="C563" s="6" t="s">
        <v>61</v>
      </c>
      <c r="D563" s="6" t="s">
        <v>46</v>
      </c>
      <c r="E563" s="6" t="s">
        <v>4422</v>
      </c>
      <c r="F563" s="121" t="s">
        <v>46</v>
      </c>
      <c r="G563" s="6"/>
      <c r="H563" s="6"/>
      <c r="I563" s="6" t="s">
        <v>4424</v>
      </c>
      <c r="J563" s="6" t="s">
        <v>4424</v>
      </c>
      <c r="K563" s="6" t="s">
        <v>45</v>
      </c>
      <c r="L563" s="6" t="s">
        <v>4365</v>
      </c>
      <c r="M563" s="6">
        <v>1</v>
      </c>
      <c r="O563" s="6" t="s">
        <v>45</v>
      </c>
      <c r="P563" s="6"/>
      <c r="Q563" s="6" t="s">
        <v>65</v>
      </c>
      <c r="R563" s="8" t="s">
        <v>45</v>
      </c>
      <c r="S563" s="10"/>
      <c r="T563" s="10" t="s">
        <v>45</v>
      </c>
      <c r="U563" s="6" t="s">
        <v>45</v>
      </c>
      <c r="V563" s="10" t="s">
        <v>45</v>
      </c>
      <c r="W563" s="7" t="s">
        <v>45</v>
      </c>
      <c r="X563" s="6" t="e">
        <v>#N/A</v>
      </c>
      <c r="Y563" s="6" t="s">
        <v>45</v>
      </c>
      <c r="Z563" s="13" t="s">
        <v>45</v>
      </c>
      <c r="AA563" s="6"/>
      <c r="AB563" s="6" t="s">
        <v>45</v>
      </c>
      <c r="AC563" s="6" t="s">
        <v>45</v>
      </c>
      <c r="AD563" s="6" t="s">
        <v>45</v>
      </c>
      <c r="AE563" s="6" t="s">
        <v>45</v>
      </c>
      <c r="AF563" s="6" t="s">
        <v>45</v>
      </c>
      <c r="AG563" s="6" t="s">
        <v>45</v>
      </c>
      <c r="AH563" s="6" t="s">
        <v>45</v>
      </c>
      <c r="AI563" s="6" t="s">
        <v>45</v>
      </c>
      <c r="AJ563" s="7" t="s">
        <v>45</v>
      </c>
      <c r="AK563" s="6" t="s">
        <v>45</v>
      </c>
      <c r="AL563" s="6" t="s">
        <v>45</v>
      </c>
      <c r="AM563" s="6"/>
      <c r="AN563" s="6">
        <v>0</v>
      </c>
      <c r="AO563" s="6">
        <v>0</v>
      </c>
      <c r="AP563" s="6"/>
      <c r="AQ563" s="6"/>
      <c r="AR563" s="6"/>
      <c r="AS563" s="6"/>
      <c r="AT563" s="6"/>
      <c r="AU563" s="6"/>
    </row>
    <row r="564" spans="1:47" ht="12.75" customHeight="1" x14ac:dyDescent="0.25">
      <c r="A564" s="6" t="s">
        <v>5365</v>
      </c>
      <c r="B564" s="6">
        <v>4662</v>
      </c>
      <c r="C564" s="6" t="s">
        <v>61</v>
      </c>
      <c r="D564" s="6" t="s">
        <v>46</v>
      </c>
      <c r="E564" s="6" t="s">
        <v>5513</v>
      </c>
      <c r="F564" s="121" t="s">
        <v>46</v>
      </c>
      <c r="G564" s="6"/>
      <c r="H564" s="6"/>
      <c r="I564" s="6" t="s">
        <v>5514</v>
      </c>
      <c r="J564" s="6" t="s">
        <v>5515</v>
      </c>
      <c r="K564" s="6" t="s">
        <v>5514</v>
      </c>
      <c r="L564" s="6" t="s">
        <v>5365</v>
      </c>
      <c r="M564" s="6">
        <v>1</v>
      </c>
      <c r="O564" s="6" t="s">
        <v>45</v>
      </c>
      <c r="P564" s="6"/>
      <c r="Q564" s="6" t="s">
        <v>65</v>
      </c>
      <c r="R564" s="8">
        <v>44721</v>
      </c>
      <c r="S564" s="10"/>
      <c r="T564" s="10" t="s">
        <v>157</v>
      </c>
      <c r="U564" s="6">
        <v>3</v>
      </c>
      <c r="V564" s="10">
        <v>310</v>
      </c>
      <c r="W564" s="7" t="s">
        <v>45</v>
      </c>
      <c r="X564" s="6" t="s">
        <v>67</v>
      </c>
      <c r="Y564" s="6" t="s">
        <v>67</v>
      </c>
      <c r="Z564" s="13" t="s">
        <v>3288</v>
      </c>
      <c r="AA564" s="6"/>
      <c r="AB564" s="6" t="s">
        <v>149</v>
      </c>
      <c r="AC564" s="6" t="s">
        <v>3304</v>
      </c>
      <c r="AD564" s="6" t="s">
        <v>149</v>
      </c>
      <c r="AE564" s="6" t="s">
        <v>429</v>
      </c>
      <c r="AF564" s="6" t="s">
        <v>45</v>
      </c>
      <c r="AG564" s="6" t="s">
        <v>45</v>
      </c>
      <c r="AH564" s="6" t="s">
        <v>45</v>
      </c>
      <c r="AI564" s="6" t="s">
        <v>45</v>
      </c>
      <c r="AJ564" s="7" t="s">
        <v>45</v>
      </c>
      <c r="AK564" s="6" t="s">
        <v>45</v>
      </c>
      <c r="AL564" s="6" t="s">
        <v>45</v>
      </c>
      <c r="AM564" s="6" t="s">
        <v>208</v>
      </c>
      <c r="AN564" s="6">
        <v>1</v>
      </c>
      <c r="AO564" s="6">
        <v>0</v>
      </c>
      <c r="AP564" s="6"/>
      <c r="AQ564" s="6"/>
      <c r="AR564" s="6"/>
      <c r="AS564" s="6"/>
      <c r="AT564" s="6"/>
      <c r="AU564" s="6"/>
    </row>
    <row r="565" spans="1:47" ht="12.75" customHeight="1" x14ac:dyDescent="0.25">
      <c r="A565" s="6" t="s">
        <v>5516</v>
      </c>
      <c r="B565" s="6">
        <v>4663</v>
      </c>
      <c r="C565" s="6" t="s">
        <v>61</v>
      </c>
      <c r="D565" s="6" t="s">
        <v>5517</v>
      </c>
      <c r="E565" s="6" t="s">
        <v>5518</v>
      </c>
      <c r="F565" s="121" t="s">
        <v>46</v>
      </c>
      <c r="G565" s="6"/>
      <c r="H565" s="6"/>
      <c r="I565" s="6" t="s">
        <v>5519</v>
      </c>
      <c r="J565" s="6" t="s">
        <v>5520</v>
      </c>
      <c r="K565" s="6" t="s">
        <v>5519</v>
      </c>
      <c r="L565" s="6" t="s">
        <v>5516</v>
      </c>
      <c r="M565" s="6">
        <v>1</v>
      </c>
      <c r="O565" s="6" t="s">
        <v>45</v>
      </c>
      <c r="P565" s="6"/>
      <c r="Q565" s="6" t="s">
        <v>65</v>
      </c>
      <c r="R565" s="8">
        <v>44950</v>
      </c>
      <c r="S565" s="10"/>
      <c r="T565" s="10" t="s">
        <v>45</v>
      </c>
      <c r="U565" s="6" t="s">
        <v>45</v>
      </c>
      <c r="V565" s="10" t="s">
        <v>45</v>
      </c>
      <c r="W565" s="7" t="s">
        <v>45</v>
      </c>
      <c r="X565" s="6" t="e">
        <v>#N/A</v>
      </c>
      <c r="Y565" s="6" t="s">
        <v>45</v>
      </c>
      <c r="Z565" s="13" t="s">
        <v>45</v>
      </c>
      <c r="AA565" s="6"/>
      <c r="AB565" s="6" t="s">
        <v>45</v>
      </c>
      <c r="AC565" s="6" t="s">
        <v>45</v>
      </c>
      <c r="AD565" s="6" t="s">
        <v>45</v>
      </c>
      <c r="AE565" s="6" t="s">
        <v>45</v>
      </c>
      <c r="AF565" s="6" t="s">
        <v>45</v>
      </c>
      <c r="AG565" s="6" t="s">
        <v>45</v>
      </c>
      <c r="AH565" s="6" t="s">
        <v>45</v>
      </c>
      <c r="AI565" s="6" t="s">
        <v>45</v>
      </c>
      <c r="AJ565" s="7" t="s">
        <v>45</v>
      </c>
      <c r="AK565" s="6" t="s">
        <v>45</v>
      </c>
      <c r="AL565" s="6" t="s">
        <v>45</v>
      </c>
      <c r="AM565" s="6"/>
      <c r="AN565" s="6">
        <v>0</v>
      </c>
      <c r="AO565" s="6">
        <v>0</v>
      </c>
      <c r="AP565" s="6"/>
      <c r="AQ565" s="6"/>
      <c r="AR565" s="6"/>
      <c r="AS565" s="6"/>
      <c r="AT565" s="6"/>
      <c r="AU565" s="6"/>
    </row>
    <row r="566" spans="1:47" ht="12.75" customHeight="1" x14ac:dyDescent="0.25">
      <c r="A566" s="6" t="s">
        <v>5365</v>
      </c>
      <c r="B566" s="6">
        <v>4664</v>
      </c>
      <c r="C566" s="6" t="s">
        <v>61</v>
      </c>
      <c r="D566" s="6" t="s">
        <v>46</v>
      </c>
      <c r="E566" s="6" t="s">
        <v>5521</v>
      </c>
      <c r="F566" s="121" t="s">
        <v>46</v>
      </c>
      <c r="G566" s="6"/>
      <c r="H566" s="6"/>
      <c r="I566" s="6" t="s">
        <v>5522</v>
      </c>
      <c r="J566" s="6" t="s">
        <v>5522</v>
      </c>
      <c r="K566" s="6" t="s">
        <v>45</v>
      </c>
      <c r="L566" s="6" t="s">
        <v>5365</v>
      </c>
      <c r="M566" s="6">
        <v>1</v>
      </c>
      <c r="O566" s="6" t="s">
        <v>45</v>
      </c>
      <c r="P566" s="6"/>
      <c r="Q566" s="6" t="s">
        <v>65</v>
      </c>
      <c r="R566" s="8" t="s">
        <v>45</v>
      </c>
      <c r="S566" s="10"/>
      <c r="T566" s="10" t="s">
        <v>45</v>
      </c>
      <c r="U566" s="6" t="s">
        <v>45</v>
      </c>
      <c r="V566" s="10" t="s">
        <v>45</v>
      </c>
      <c r="W566" s="7" t="s">
        <v>45</v>
      </c>
      <c r="X566" s="6" t="e">
        <v>#N/A</v>
      </c>
      <c r="Y566" s="6" t="s">
        <v>45</v>
      </c>
      <c r="Z566" s="13" t="s">
        <v>45</v>
      </c>
      <c r="AA566" s="6"/>
      <c r="AB566" s="6" t="s">
        <v>45</v>
      </c>
      <c r="AC566" s="6" t="s">
        <v>45</v>
      </c>
      <c r="AD566" s="6" t="s">
        <v>45</v>
      </c>
      <c r="AE566" s="6" t="s">
        <v>45</v>
      </c>
      <c r="AF566" s="6" t="s">
        <v>45</v>
      </c>
      <c r="AG566" s="6" t="s">
        <v>45</v>
      </c>
      <c r="AH566" s="6" t="s">
        <v>45</v>
      </c>
      <c r="AI566" s="6" t="s">
        <v>45</v>
      </c>
      <c r="AJ566" s="7" t="s">
        <v>45</v>
      </c>
      <c r="AK566" s="6" t="s">
        <v>45</v>
      </c>
      <c r="AL566" s="6" t="s">
        <v>45</v>
      </c>
      <c r="AM566" s="6"/>
      <c r="AN566" s="6">
        <v>0</v>
      </c>
      <c r="AO566" s="6">
        <v>0</v>
      </c>
      <c r="AP566" s="6"/>
      <c r="AQ566" s="6"/>
      <c r="AR566" s="6"/>
      <c r="AS566" s="10"/>
      <c r="AT566" s="10"/>
      <c r="AU566" s="6"/>
    </row>
    <row r="567" spans="1:47" ht="12.75" customHeight="1" x14ac:dyDescent="0.25">
      <c r="A567" s="6" t="s">
        <v>5365</v>
      </c>
      <c r="B567" s="6">
        <v>4665</v>
      </c>
      <c r="C567" s="6" t="s">
        <v>61</v>
      </c>
      <c r="D567" s="6" t="s">
        <v>46</v>
      </c>
      <c r="E567" s="6" t="s">
        <v>5521</v>
      </c>
      <c r="F567" s="121" t="s">
        <v>46</v>
      </c>
      <c r="G567" s="6"/>
      <c r="H567" s="6"/>
      <c r="I567" s="6" t="s">
        <v>5522</v>
      </c>
      <c r="J567" s="6" t="s">
        <v>5522</v>
      </c>
      <c r="K567" s="6" t="s">
        <v>45</v>
      </c>
      <c r="L567" s="6" t="s">
        <v>5365</v>
      </c>
      <c r="M567" s="6">
        <v>1</v>
      </c>
      <c r="O567" s="6" t="s">
        <v>45</v>
      </c>
      <c r="P567" s="6"/>
      <c r="Q567" s="6" t="s">
        <v>65</v>
      </c>
      <c r="R567" s="8" t="s">
        <v>45</v>
      </c>
      <c r="S567" s="10"/>
      <c r="T567" s="10" t="s">
        <v>45</v>
      </c>
      <c r="U567" s="6" t="s">
        <v>45</v>
      </c>
      <c r="V567" s="10" t="s">
        <v>45</v>
      </c>
      <c r="W567" s="7" t="s">
        <v>45</v>
      </c>
      <c r="X567" s="6" t="e">
        <v>#N/A</v>
      </c>
      <c r="Y567" s="6" t="s">
        <v>45</v>
      </c>
      <c r="Z567" s="13" t="s">
        <v>45</v>
      </c>
      <c r="AA567" s="6"/>
      <c r="AB567" s="6" t="s">
        <v>45</v>
      </c>
      <c r="AC567" s="6" t="s">
        <v>45</v>
      </c>
      <c r="AD567" s="6" t="s">
        <v>45</v>
      </c>
      <c r="AE567" s="6" t="s">
        <v>45</v>
      </c>
      <c r="AF567" s="6" t="s">
        <v>45</v>
      </c>
      <c r="AG567" s="6" t="s">
        <v>45</v>
      </c>
      <c r="AH567" s="6" t="s">
        <v>45</v>
      </c>
      <c r="AI567" s="6" t="s">
        <v>45</v>
      </c>
      <c r="AJ567" s="7" t="s">
        <v>45</v>
      </c>
      <c r="AK567" s="6" t="s">
        <v>45</v>
      </c>
      <c r="AL567" s="6" t="s">
        <v>45</v>
      </c>
      <c r="AM567" s="6"/>
      <c r="AN567" s="6">
        <v>0</v>
      </c>
      <c r="AO567" s="6">
        <v>0</v>
      </c>
      <c r="AP567" s="6"/>
      <c r="AQ567" s="6"/>
      <c r="AR567" s="6"/>
      <c r="AS567" s="6"/>
      <c r="AT567" s="6"/>
      <c r="AU567" s="6"/>
    </row>
    <row r="568" spans="1:47" ht="12.75" customHeight="1" x14ac:dyDescent="0.25">
      <c r="A568" s="6" t="s">
        <v>5523</v>
      </c>
      <c r="B568" s="6">
        <v>4590</v>
      </c>
      <c r="C568" s="6" t="s">
        <v>61</v>
      </c>
      <c r="D568" s="6" t="s">
        <v>46</v>
      </c>
      <c r="E568" s="6" t="s">
        <v>5524</v>
      </c>
      <c r="F568" s="121" t="s">
        <v>46</v>
      </c>
      <c r="G568" s="6"/>
      <c r="H568" s="6"/>
      <c r="I568" s="6" t="s">
        <v>5525</v>
      </c>
      <c r="J568" s="6" t="s">
        <v>5525</v>
      </c>
      <c r="K568" s="6" t="s">
        <v>45</v>
      </c>
      <c r="L568" s="6" t="s">
        <v>5523</v>
      </c>
      <c r="M568" s="6">
        <v>1</v>
      </c>
      <c r="O568" s="6" t="s">
        <v>45</v>
      </c>
      <c r="P568" s="6"/>
      <c r="Q568" s="6" t="s">
        <v>65</v>
      </c>
      <c r="R568" s="8" t="s">
        <v>45</v>
      </c>
      <c r="S568" s="10"/>
      <c r="T568" s="10" t="s">
        <v>45</v>
      </c>
      <c r="U568" s="6" t="s">
        <v>45</v>
      </c>
      <c r="V568" s="10" t="s">
        <v>45</v>
      </c>
      <c r="W568" s="7" t="s">
        <v>45</v>
      </c>
      <c r="X568" s="6" t="e">
        <v>#N/A</v>
      </c>
      <c r="Y568" s="6" t="s">
        <v>45</v>
      </c>
      <c r="Z568" s="13" t="s">
        <v>45</v>
      </c>
      <c r="AA568" s="6"/>
      <c r="AB568" s="6" t="s">
        <v>45</v>
      </c>
      <c r="AC568" s="6" t="s">
        <v>129</v>
      </c>
      <c r="AD568" s="6" t="s">
        <v>45</v>
      </c>
      <c r="AE568" s="6" t="s">
        <v>45</v>
      </c>
      <c r="AF568" s="6" t="s">
        <v>45</v>
      </c>
      <c r="AG568" s="6" t="s">
        <v>45</v>
      </c>
      <c r="AH568" s="6" t="s">
        <v>45</v>
      </c>
      <c r="AI568" s="6" t="s">
        <v>45</v>
      </c>
      <c r="AJ568" s="7" t="s">
        <v>45</v>
      </c>
      <c r="AK568" s="6" t="s">
        <v>45</v>
      </c>
      <c r="AL568" s="6" t="s">
        <v>45</v>
      </c>
      <c r="AM568" s="6"/>
      <c r="AN568" s="6">
        <v>0</v>
      </c>
      <c r="AO568" s="6">
        <v>0</v>
      </c>
      <c r="AP568" s="6"/>
      <c r="AQ568" s="6"/>
      <c r="AR568" s="6"/>
      <c r="AS568" s="6"/>
      <c r="AT568" s="6"/>
      <c r="AU568" s="6"/>
    </row>
    <row r="569" spans="1:47" ht="12.75" customHeight="1" x14ac:dyDescent="0.25">
      <c r="A569" s="6" t="s">
        <v>4385</v>
      </c>
      <c r="B569" s="6">
        <v>4666</v>
      </c>
      <c r="C569" s="6" t="s">
        <v>61</v>
      </c>
      <c r="D569" s="6" t="s">
        <v>46</v>
      </c>
      <c r="E569" s="6" t="s">
        <v>5526</v>
      </c>
      <c r="F569" s="121" t="s">
        <v>46</v>
      </c>
      <c r="G569" s="6"/>
      <c r="H569" s="6"/>
      <c r="I569" s="6" t="s">
        <v>5527</v>
      </c>
      <c r="J569" s="6" t="s">
        <v>5527</v>
      </c>
      <c r="K569" s="6" t="s">
        <v>45</v>
      </c>
      <c r="L569" s="6" t="s">
        <v>4385</v>
      </c>
      <c r="M569" s="6">
        <v>1</v>
      </c>
      <c r="O569" s="6" t="s">
        <v>45</v>
      </c>
      <c r="P569" s="6"/>
      <c r="Q569" s="6" t="s">
        <v>65</v>
      </c>
      <c r="R569" s="8" t="s">
        <v>45</v>
      </c>
      <c r="S569" s="10"/>
      <c r="T569" s="10" t="s">
        <v>45</v>
      </c>
      <c r="U569" s="6" t="s">
        <v>45</v>
      </c>
      <c r="V569" s="10" t="s">
        <v>45</v>
      </c>
      <c r="W569" s="7" t="s">
        <v>45</v>
      </c>
      <c r="X569" s="6" t="e">
        <v>#N/A</v>
      </c>
      <c r="Y569" s="6" t="s">
        <v>45</v>
      </c>
      <c r="Z569" s="13" t="s">
        <v>45</v>
      </c>
      <c r="AA569" s="6"/>
      <c r="AB569" s="6" t="s">
        <v>45</v>
      </c>
      <c r="AC569" s="6" t="s">
        <v>45</v>
      </c>
      <c r="AD569" s="6" t="s">
        <v>45</v>
      </c>
      <c r="AE569" s="6" t="s">
        <v>45</v>
      </c>
      <c r="AF569" s="6" t="s">
        <v>45</v>
      </c>
      <c r="AG569" s="6" t="s">
        <v>45</v>
      </c>
      <c r="AH569" s="6" t="s">
        <v>45</v>
      </c>
      <c r="AI569" s="6" t="s">
        <v>45</v>
      </c>
      <c r="AJ569" s="7" t="s">
        <v>45</v>
      </c>
      <c r="AK569" s="6" t="s">
        <v>45</v>
      </c>
      <c r="AL569" s="6" t="s">
        <v>45</v>
      </c>
      <c r="AM569" s="6"/>
      <c r="AN569" s="6">
        <v>0</v>
      </c>
      <c r="AO569" s="6">
        <v>0</v>
      </c>
      <c r="AP569" s="6"/>
      <c r="AQ569" s="6"/>
      <c r="AR569" s="6"/>
      <c r="AS569" s="10"/>
      <c r="AT569" s="10"/>
      <c r="AU569" s="6"/>
    </row>
    <row r="570" spans="1:47" ht="12.75" customHeight="1" x14ac:dyDescent="0.25">
      <c r="A570" s="6" t="s">
        <v>5528</v>
      </c>
      <c r="B570" s="6">
        <v>2345</v>
      </c>
      <c r="C570" s="6" t="s">
        <v>78</v>
      </c>
      <c r="D570" s="6" t="s">
        <v>46</v>
      </c>
      <c r="E570" s="6" t="s">
        <v>46</v>
      </c>
      <c r="F570" s="121" t="s">
        <v>46</v>
      </c>
      <c r="G570" s="6"/>
      <c r="H570" s="61"/>
      <c r="I570" s="61" t="s">
        <v>5529</v>
      </c>
      <c r="J570" s="61" t="s">
        <v>5529</v>
      </c>
      <c r="K570" s="6" t="s">
        <v>45</v>
      </c>
      <c r="L570" s="61" t="s">
        <v>5528</v>
      </c>
      <c r="M570" s="6" t="s">
        <v>45</v>
      </c>
      <c r="N570" s="6"/>
      <c r="O570" s="6" t="s">
        <v>45</v>
      </c>
      <c r="P570" s="6"/>
      <c r="Q570" s="6" t="s">
        <v>1809</v>
      </c>
      <c r="R570" s="8">
        <v>44119</v>
      </c>
      <c r="S570" s="10"/>
      <c r="T570" s="10" t="s">
        <v>340</v>
      </c>
      <c r="U570" s="6">
        <v>3</v>
      </c>
      <c r="V570" s="6" t="s">
        <v>2767</v>
      </c>
      <c r="W570" s="7" t="s">
        <v>45</v>
      </c>
      <c r="X570" s="6" t="e">
        <v>#N/A</v>
      </c>
      <c r="Y570" s="6" t="s">
        <v>1811</v>
      </c>
      <c r="Z570" s="13" t="s">
        <v>45</v>
      </c>
      <c r="AA570" s="6"/>
      <c r="AB570" s="6" t="s">
        <v>392</v>
      </c>
      <c r="AC570" s="6" t="s">
        <v>1812</v>
      </c>
      <c r="AD570" s="6" t="s">
        <v>392</v>
      </c>
      <c r="AE570" s="6" t="s">
        <v>353</v>
      </c>
      <c r="AF570" s="6" t="s">
        <v>45</v>
      </c>
      <c r="AG570" s="6" t="s">
        <v>45</v>
      </c>
      <c r="AH570" s="6" t="s">
        <v>45</v>
      </c>
      <c r="AI570" s="6" t="s">
        <v>45</v>
      </c>
      <c r="AJ570" s="7" t="s">
        <v>45</v>
      </c>
      <c r="AK570" s="6" t="s">
        <v>45</v>
      </c>
      <c r="AL570" s="6" t="s">
        <v>45</v>
      </c>
      <c r="AM570" s="6" t="s">
        <v>59</v>
      </c>
      <c r="AN570" s="6">
        <v>1</v>
      </c>
      <c r="AO570" s="6">
        <v>0</v>
      </c>
      <c r="AP570" s="6"/>
      <c r="AQ570" s="6"/>
      <c r="AR570" s="6"/>
      <c r="AS570" s="6"/>
      <c r="AT570" s="6"/>
      <c r="AU570" s="126"/>
    </row>
    <row r="571" spans="1:47" ht="12.75" customHeight="1" x14ac:dyDescent="0.25">
      <c r="A571" s="6" t="s">
        <v>4381</v>
      </c>
      <c r="B571" s="6">
        <v>46</v>
      </c>
      <c r="C571" s="6" t="s">
        <v>78</v>
      </c>
      <c r="D571" s="6" t="s">
        <v>46</v>
      </c>
      <c r="E571" s="6" t="s">
        <v>46</v>
      </c>
      <c r="F571" s="121" t="s">
        <v>46</v>
      </c>
      <c r="G571" s="6"/>
      <c r="H571" s="6"/>
      <c r="I571" s="6" t="s">
        <v>1750</v>
      </c>
      <c r="J571" s="6" t="s">
        <v>1750</v>
      </c>
      <c r="K571" s="6" t="s">
        <v>45</v>
      </c>
      <c r="L571" s="6" t="s">
        <v>4381</v>
      </c>
      <c r="M571" s="6">
        <v>1</v>
      </c>
      <c r="N571" s="6"/>
      <c r="O571" s="6" t="s">
        <v>45</v>
      </c>
      <c r="P571" s="6"/>
      <c r="Q571" s="6" t="s">
        <v>45</v>
      </c>
      <c r="R571" s="8">
        <v>44924</v>
      </c>
      <c r="S571" s="10"/>
      <c r="T571" s="10" t="s">
        <v>93</v>
      </c>
      <c r="U571" s="6">
        <v>4</v>
      </c>
      <c r="V571" s="6">
        <v>426</v>
      </c>
      <c r="W571" s="7" t="s">
        <v>45</v>
      </c>
      <c r="X571" s="6" t="s">
        <v>67</v>
      </c>
      <c r="Y571" s="6" t="s">
        <v>67</v>
      </c>
      <c r="Z571" s="6" t="s">
        <v>45</v>
      </c>
      <c r="AA571" s="6"/>
      <c r="AB571" s="6" t="s">
        <v>45</v>
      </c>
      <c r="AC571" s="6" t="s">
        <v>129</v>
      </c>
      <c r="AD571" s="6" t="s">
        <v>45</v>
      </c>
      <c r="AE571" s="6" t="s">
        <v>45</v>
      </c>
      <c r="AF571" s="6" t="s">
        <v>45</v>
      </c>
      <c r="AG571" s="6" t="s">
        <v>45</v>
      </c>
      <c r="AH571" s="6" t="s">
        <v>3585</v>
      </c>
      <c r="AI571" s="6" t="s">
        <v>45</v>
      </c>
      <c r="AJ571" s="7" t="s">
        <v>45</v>
      </c>
      <c r="AK571" s="6" t="s">
        <v>45</v>
      </c>
      <c r="AL571" s="6" t="s">
        <v>45</v>
      </c>
      <c r="AM571" s="6"/>
      <c r="AN571" s="6">
        <v>1</v>
      </c>
      <c r="AO571" s="6">
        <v>0</v>
      </c>
      <c r="AP571" s="6"/>
      <c r="AQ571" s="6"/>
      <c r="AR571" s="6"/>
      <c r="AS571" s="59">
        <v>10442</v>
      </c>
      <c r="AT571" s="59">
        <v>10442</v>
      </c>
      <c r="AU571" s="126"/>
    </row>
    <row r="572" spans="1:47" ht="12.75" customHeight="1" x14ac:dyDescent="0.25">
      <c r="A572" s="6" t="s">
        <v>4381</v>
      </c>
      <c r="B572" s="6">
        <v>218</v>
      </c>
      <c r="C572" s="6" t="s">
        <v>78</v>
      </c>
      <c r="D572" s="6" t="s">
        <v>46</v>
      </c>
      <c r="E572" s="6" t="s">
        <v>46</v>
      </c>
      <c r="F572" s="121" t="s">
        <v>46</v>
      </c>
      <c r="G572" s="6"/>
      <c r="H572" s="6"/>
      <c r="I572" s="6" t="s">
        <v>1750</v>
      </c>
      <c r="J572" s="6" t="s">
        <v>1750</v>
      </c>
      <c r="K572" s="6" t="s">
        <v>45</v>
      </c>
      <c r="L572" s="6" t="s">
        <v>4381</v>
      </c>
      <c r="M572" s="6">
        <v>1</v>
      </c>
      <c r="N572" s="6"/>
      <c r="O572" s="6"/>
      <c r="P572" s="6"/>
      <c r="Q572" s="6" t="s">
        <v>45</v>
      </c>
      <c r="R572" s="8">
        <v>44035</v>
      </c>
      <c r="S572" s="10"/>
      <c r="T572" s="10" t="s">
        <v>157</v>
      </c>
      <c r="U572" s="6">
        <v>2</v>
      </c>
      <c r="V572" s="6" t="s">
        <v>3952</v>
      </c>
      <c r="W572" s="7" t="s">
        <v>45</v>
      </c>
      <c r="X572" s="6" t="s">
        <v>67</v>
      </c>
      <c r="Y572" s="6" t="s">
        <v>67</v>
      </c>
      <c r="Z572" s="11" t="s">
        <v>746</v>
      </c>
      <c r="AA572" s="6"/>
      <c r="AB572" s="6" t="s">
        <v>260</v>
      </c>
      <c r="AC572" s="6" t="s">
        <v>3953</v>
      </c>
      <c r="AD572" s="6" t="s">
        <v>260</v>
      </c>
      <c r="AE572" s="6" t="s">
        <v>353</v>
      </c>
      <c r="AF572" s="6" t="s">
        <v>45</v>
      </c>
      <c r="AG572" s="6" t="s">
        <v>45</v>
      </c>
      <c r="AH572" s="6" t="s">
        <v>45</v>
      </c>
      <c r="AI572" s="6" t="s">
        <v>45</v>
      </c>
      <c r="AJ572" s="7" t="s">
        <v>45</v>
      </c>
      <c r="AK572" s="6" t="s">
        <v>45</v>
      </c>
      <c r="AL572" s="6">
        <v>57262</v>
      </c>
      <c r="AM572" s="6"/>
      <c r="AN572" s="6">
        <v>1</v>
      </c>
      <c r="AO572" s="6">
        <v>0</v>
      </c>
      <c r="AP572" s="6"/>
      <c r="AQ572" s="6"/>
      <c r="AR572" s="6"/>
      <c r="AS572" s="59">
        <v>7819</v>
      </c>
      <c r="AT572" s="59">
        <v>7819</v>
      </c>
      <c r="AU572" s="126"/>
    </row>
    <row r="573" spans="1:47" ht="12.75" customHeight="1" x14ac:dyDescent="0.25">
      <c r="A573" s="6" t="s">
        <v>4381</v>
      </c>
      <c r="B573" s="6">
        <v>460</v>
      </c>
      <c r="C573" s="6" t="s">
        <v>78</v>
      </c>
      <c r="D573" s="6" t="s">
        <v>46</v>
      </c>
      <c r="E573" s="6" t="s">
        <v>46</v>
      </c>
      <c r="F573" s="121" t="s">
        <v>46</v>
      </c>
      <c r="G573" s="6"/>
      <c r="H573" s="6"/>
      <c r="I573" s="6" t="s">
        <v>5530</v>
      </c>
      <c r="J573" s="6" t="s">
        <v>5530</v>
      </c>
      <c r="K573" s="6" t="s">
        <v>45</v>
      </c>
      <c r="L573" s="6" t="s">
        <v>4381</v>
      </c>
      <c r="M573" s="6" t="s">
        <v>45</v>
      </c>
      <c r="N573" s="6"/>
      <c r="O573" s="6" t="s">
        <v>45</v>
      </c>
      <c r="P573" s="6"/>
      <c r="Q573" s="6" t="s">
        <v>45</v>
      </c>
      <c r="R573" s="8">
        <v>44041</v>
      </c>
      <c r="S573" s="10"/>
      <c r="T573" s="10" t="s">
        <v>385</v>
      </c>
      <c r="U573" s="6">
        <v>4</v>
      </c>
      <c r="V573" s="6">
        <v>414</v>
      </c>
      <c r="W573" s="7" t="s">
        <v>45</v>
      </c>
      <c r="X573" s="6" t="e">
        <v>#N/A</v>
      </c>
      <c r="Y573" s="6" t="s">
        <v>45</v>
      </c>
      <c r="Z573" s="13" t="s">
        <v>45</v>
      </c>
      <c r="AA573" s="6"/>
      <c r="AB573" s="6" t="s">
        <v>45</v>
      </c>
      <c r="AC573" s="6" t="s">
        <v>1747</v>
      </c>
      <c r="AD573" s="6" t="s">
        <v>45</v>
      </c>
      <c r="AE573" s="6" t="s">
        <v>45</v>
      </c>
      <c r="AF573" s="6" t="s">
        <v>45</v>
      </c>
      <c r="AG573" s="6" t="s">
        <v>45</v>
      </c>
      <c r="AH573" s="6" t="s">
        <v>3606</v>
      </c>
      <c r="AI573" s="6" t="s">
        <v>45</v>
      </c>
      <c r="AJ573" s="7" t="s">
        <v>45</v>
      </c>
      <c r="AK573" s="6" t="s">
        <v>45</v>
      </c>
      <c r="AL573" s="6" t="s">
        <v>45</v>
      </c>
      <c r="AM573" s="6"/>
      <c r="AN573" s="6">
        <v>1</v>
      </c>
      <c r="AO573" s="6">
        <v>0</v>
      </c>
      <c r="AP573" s="6"/>
      <c r="AQ573" s="6"/>
      <c r="AR573" s="6"/>
      <c r="AS573" s="59">
        <v>1500</v>
      </c>
      <c r="AT573" s="59">
        <v>1500</v>
      </c>
      <c r="AU573" s="126"/>
    </row>
    <row r="574" spans="1:47" ht="12.75" customHeight="1" x14ac:dyDescent="0.25">
      <c r="A574" s="6" t="s">
        <v>4381</v>
      </c>
      <c r="B574" s="6">
        <v>480</v>
      </c>
      <c r="C574" s="6" t="s">
        <v>78</v>
      </c>
      <c r="D574" s="6" t="s">
        <v>46</v>
      </c>
      <c r="E574" s="6" t="s">
        <v>46</v>
      </c>
      <c r="F574" s="121" t="s">
        <v>46</v>
      </c>
      <c r="G574" s="6"/>
      <c r="H574" s="6"/>
      <c r="I574" s="6" t="s">
        <v>5530</v>
      </c>
      <c r="J574" s="6" t="s">
        <v>5530</v>
      </c>
      <c r="K574" s="6" t="s">
        <v>45</v>
      </c>
      <c r="L574" s="6" t="s">
        <v>4381</v>
      </c>
      <c r="M574" s="6" t="s">
        <v>45</v>
      </c>
      <c r="N574" s="6"/>
      <c r="O574" s="6" t="s">
        <v>45</v>
      </c>
      <c r="P574" s="6"/>
      <c r="Q574" s="6" t="s">
        <v>45</v>
      </c>
      <c r="R574" s="8">
        <v>44041</v>
      </c>
      <c r="S574" s="10"/>
      <c r="T574" s="10" t="s">
        <v>385</v>
      </c>
      <c r="U574" s="6">
        <v>4</v>
      </c>
      <c r="V574" s="6">
        <v>419</v>
      </c>
      <c r="W574" s="7" t="s">
        <v>45</v>
      </c>
      <c r="X574" s="6" t="e">
        <v>#N/A</v>
      </c>
      <c r="Y574" s="6" t="s">
        <v>45</v>
      </c>
      <c r="Z574" s="13" t="s">
        <v>45</v>
      </c>
      <c r="AA574" s="6"/>
      <c r="AB574" s="6" t="s">
        <v>1482</v>
      </c>
      <c r="AC574" s="6" t="s">
        <v>804</v>
      </c>
      <c r="AD574" s="6" t="s">
        <v>1482</v>
      </c>
      <c r="AE574" s="6" t="s">
        <v>45</v>
      </c>
      <c r="AF574" s="6" t="s">
        <v>45</v>
      </c>
      <c r="AG574" s="6" t="s">
        <v>45</v>
      </c>
      <c r="AH574" s="6" t="s">
        <v>45</v>
      </c>
      <c r="AI574" s="6" t="s">
        <v>45</v>
      </c>
      <c r="AJ574" s="7" t="s">
        <v>45</v>
      </c>
      <c r="AK574" s="6" t="s">
        <v>45</v>
      </c>
      <c r="AL574" s="6" t="s">
        <v>45</v>
      </c>
      <c r="AM574" s="6"/>
      <c r="AN574" s="6">
        <v>1</v>
      </c>
      <c r="AO574" s="6">
        <v>0</v>
      </c>
      <c r="AP574" s="6"/>
      <c r="AQ574" s="6"/>
      <c r="AR574" s="6"/>
      <c r="AS574" s="6"/>
      <c r="AT574" s="6"/>
      <c r="AU574" s="6"/>
    </row>
    <row r="575" spans="1:47" ht="12.75" customHeight="1" x14ac:dyDescent="0.25">
      <c r="A575" s="6" t="s">
        <v>4381</v>
      </c>
      <c r="B575" s="6">
        <v>488</v>
      </c>
      <c r="C575" s="6" t="s">
        <v>78</v>
      </c>
      <c r="D575" s="6" t="s">
        <v>46</v>
      </c>
      <c r="E575" s="6" t="s">
        <v>46</v>
      </c>
      <c r="F575" s="121" t="s">
        <v>46</v>
      </c>
      <c r="G575" s="6"/>
      <c r="H575" s="6"/>
      <c r="I575" s="6" t="s">
        <v>1750</v>
      </c>
      <c r="J575" s="6" t="s">
        <v>1750</v>
      </c>
      <c r="K575" s="6" t="s">
        <v>45</v>
      </c>
      <c r="L575" s="6" t="s">
        <v>4381</v>
      </c>
      <c r="M575" s="6" t="s">
        <v>45</v>
      </c>
      <c r="N575" s="6"/>
      <c r="O575" s="6" t="s">
        <v>45</v>
      </c>
      <c r="P575" s="6"/>
      <c r="Q575" s="6" t="s">
        <v>45</v>
      </c>
      <c r="R575" s="8">
        <v>44041</v>
      </c>
      <c r="S575" s="10"/>
      <c r="T575" s="10" t="s">
        <v>385</v>
      </c>
      <c r="U575" s="6">
        <v>4</v>
      </c>
      <c r="V575" s="6">
        <v>420</v>
      </c>
      <c r="W575" s="7" t="s">
        <v>45</v>
      </c>
      <c r="X575" s="6" t="e">
        <v>#N/A</v>
      </c>
      <c r="Y575" s="6" t="s">
        <v>45</v>
      </c>
      <c r="Z575" s="13" t="s">
        <v>45</v>
      </c>
      <c r="AA575" s="6"/>
      <c r="AB575" s="6" t="s">
        <v>2292</v>
      </c>
      <c r="AC575" s="6" t="s">
        <v>2293</v>
      </c>
      <c r="AD575" s="6" t="s">
        <v>2292</v>
      </c>
      <c r="AE575" s="6" t="s">
        <v>45</v>
      </c>
      <c r="AF575" s="6" t="s">
        <v>45</v>
      </c>
      <c r="AG575" s="6" t="s">
        <v>45</v>
      </c>
      <c r="AH575" s="6" t="s">
        <v>45</v>
      </c>
      <c r="AI575" s="6" t="s">
        <v>45</v>
      </c>
      <c r="AJ575" s="7" t="s">
        <v>45</v>
      </c>
      <c r="AK575" s="6" t="s">
        <v>45</v>
      </c>
      <c r="AL575" s="6" t="s">
        <v>45</v>
      </c>
      <c r="AM575" s="6"/>
      <c r="AN575" s="6">
        <v>1</v>
      </c>
      <c r="AO575" s="6">
        <v>0</v>
      </c>
      <c r="AP575" s="6"/>
      <c r="AQ575" s="6"/>
      <c r="AR575" s="6"/>
      <c r="AS575" s="59">
        <v>11561</v>
      </c>
      <c r="AT575" s="59">
        <v>11561</v>
      </c>
      <c r="AU575" s="6"/>
    </row>
    <row r="576" spans="1:47" ht="12.75" customHeight="1" x14ac:dyDescent="0.25">
      <c r="A576" s="6" t="s">
        <v>4381</v>
      </c>
      <c r="B576" s="6">
        <v>491</v>
      </c>
      <c r="C576" s="6" t="s">
        <v>78</v>
      </c>
      <c r="D576" s="6" t="s">
        <v>46</v>
      </c>
      <c r="E576" s="6" t="s">
        <v>46</v>
      </c>
      <c r="F576" s="121" t="s">
        <v>46</v>
      </c>
      <c r="G576" s="6"/>
      <c r="H576" s="6"/>
      <c r="I576" s="6" t="s">
        <v>4384</v>
      </c>
      <c r="J576" s="6" t="s">
        <v>4384</v>
      </c>
      <c r="K576" s="6" t="s">
        <v>45</v>
      </c>
      <c r="L576" s="6" t="s">
        <v>4381</v>
      </c>
      <c r="M576" s="6" t="s">
        <v>45</v>
      </c>
      <c r="N576" s="6"/>
      <c r="O576" s="6" t="s">
        <v>45</v>
      </c>
      <c r="P576" s="6"/>
      <c r="Q576" s="6" t="s">
        <v>45</v>
      </c>
      <c r="R576" s="8">
        <v>44041</v>
      </c>
      <c r="S576" s="10"/>
      <c r="T576" s="10" t="s">
        <v>385</v>
      </c>
      <c r="U576" s="6">
        <v>4</v>
      </c>
      <c r="V576" s="6">
        <v>420</v>
      </c>
      <c r="W576" s="7" t="s">
        <v>45</v>
      </c>
      <c r="X576" s="6" t="e">
        <v>#N/A</v>
      </c>
      <c r="Y576" s="6" t="s">
        <v>45</v>
      </c>
      <c r="Z576" s="13" t="s">
        <v>45</v>
      </c>
      <c r="AA576" s="6"/>
      <c r="AB576" s="6" t="s">
        <v>5531</v>
      </c>
      <c r="AC576" s="6" t="s">
        <v>2319</v>
      </c>
      <c r="AD576" s="6" t="s">
        <v>5531</v>
      </c>
      <c r="AE576" s="6" t="s">
        <v>45</v>
      </c>
      <c r="AF576" s="6" t="s">
        <v>45</v>
      </c>
      <c r="AG576" s="6" t="s">
        <v>45</v>
      </c>
      <c r="AH576" s="6" t="s">
        <v>45</v>
      </c>
      <c r="AI576" s="6" t="s">
        <v>45</v>
      </c>
      <c r="AJ576" s="7" t="s">
        <v>45</v>
      </c>
      <c r="AK576" s="6" t="s">
        <v>45</v>
      </c>
      <c r="AL576" s="6" t="s">
        <v>45</v>
      </c>
      <c r="AM576" s="6"/>
      <c r="AN576" s="6">
        <v>1</v>
      </c>
      <c r="AO576" s="6">
        <v>0</v>
      </c>
      <c r="AP576" s="6"/>
      <c r="AQ576" s="6"/>
      <c r="AR576" s="6"/>
      <c r="AS576" s="6"/>
      <c r="AT576" s="6"/>
      <c r="AU576" s="6"/>
    </row>
    <row r="577" spans="1:47" ht="12.75" customHeight="1" x14ac:dyDescent="0.25">
      <c r="A577" s="6" t="s">
        <v>4381</v>
      </c>
      <c r="B577" s="6">
        <v>595</v>
      </c>
      <c r="C577" s="6" t="s">
        <v>78</v>
      </c>
      <c r="D577" s="6" t="s">
        <v>46</v>
      </c>
      <c r="E577" s="6" t="s">
        <v>46</v>
      </c>
      <c r="F577" s="121" t="s">
        <v>46</v>
      </c>
      <c r="G577" s="6"/>
      <c r="H577" s="6"/>
      <c r="I577" s="6" t="s">
        <v>1750</v>
      </c>
      <c r="J577" s="6" t="s">
        <v>1750</v>
      </c>
      <c r="K577" s="6" t="s">
        <v>45</v>
      </c>
      <c r="L577" s="6" t="s">
        <v>4381</v>
      </c>
      <c r="M577" s="6" t="s">
        <v>45</v>
      </c>
      <c r="N577" s="6"/>
      <c r="O577" s="6" t="s">
        <v>45</v>
      </c>
      <c r="P577" s="6"/>
      <c r="Q577" s="6" t="s">
        <v>45</v>
      </c>
      <c r="R577" s="8">
        <v>44043</v>
      </c>
      <c r="S577" s="10"/>
      <c r="T577" s="10" t="s">
        <v>1597</v>
      </c>
      <c r="U577" s="6">
        <v>2</v>
      </c>
      <c r="V577" s="6" t="s">
        <v>2525</v>
      </c>
      <c r="W577" s="7" t="s">
        <v>45</v>
      </c>
      <c r="X577" s="6" t="e">
        <v>#N/A</v>
      </c>
      <c r="Y577" s="6" t="s">
        <v>45</v>
      </c>
      <c r="Z577" s="13" t="s">
        <v>45</v>
      </c>
      <c r="AA577" s="6"/>
      <c r="AB577" s="6" t="s">
        <v>296</v>
      </c>
      <c r="AC577" s="6" t="s">
        <v>2526</v>
      </c>
      <c r="AD577" s="6" t="s">
        <v>296</v>
      </c>
      <c r="AE577" s="6" t="s">
        <v>353</v>
      </c>
      <c r="AF577" s="6" t="s">
        <v>45</v>
      </c>
      <c r="AG577" s="6" t="s">
        <v>45</v>
      </c>
      <c r="AH577" s="6" t="s">
        <v>45</v>
      </c>
      <c r="AI577" s="6" t="s">
        <v>45</v>
      </c>
      <c r="AJ577" s="7" t="s">
        <v>45</v>
      </c>
      <c r="AK577" s="6" t="s">
        <v>45</v>
      </c>
      <c r="AL577" s="6" t="s">
        <v>45</v>
      </c>
      <c r="AM577" s="6"/>
      <c r="AN577" s="6">
        <v>1</v>
      </c>
      <c r="AO577" s="6">
        <v>0</v>
      </c>
      <c r="AP577" s="6"/>
      <c r="AQ577" s="6"/>
      <c r="AR577" s="6"/>
      <c r="AS577" s="59">
        <v>25941</v>
      </c>
      <c r="AT577" s="59">
        <v>25941</v>
      </c>
      <c r="AU577" s="6"/>
    </row>
    <row r="578" spans="1:47" ht="12.75" customHeight="1" x14ac:dyDescent="0.25">
      <c r="A578" s="6" t="s">
        <v>4381</v>
      </c>
      <c r="B578" s="6">
        <v>640</v>
      </c>
      <c r="C578" s="6" t="s">
        <v>78</v>
      </c>
      <c r="D578" s="6" t="s">
        <v>46</v>
      </c>
      <c r="E578" s="6" t="s">
        <v>46</v>
      </c>
      <c r="F578" s="121" t="s">
        <v>46</v>
      </c>
      <c r="G578" s="6"/>
      <c r="H578" s="6"/>
      <c r="I578" s="6" t="s">
        <v>1750</v>
      </c>
      <c r="J578" s="6" t="s">
        <v>1750</v>
      </c>
      <c r="K578" s="6" t="s">
        <v>45</v>
      </c>
      <c r="L578" s="6" t="s">
        <v>4381</v>
      </c>
      <c r="M578" s="6" t="s">
        <v>45</v>
      </c>
      <c r="N578" s="6"/>
      <c r="O578" s="6" t="s">
        <v>45</v>
      </c>
      <c r="P578" s="6"/>
      <c r="Q578" s="6" t="s">
        <v>45</v>
      </c>
      <c r="R578" s="8" t="s">
        <v>45</v>
      </c>
      <c r="S578" s="10"/>
      <c r="T578" s="10" t="s">
        <v>115</v>
      </c>
      <c r="U578" s="6">
        <v>3</v>
      </c>
      <c r="V578" s="6" t="s">
        <v>5532</v>
      </c>
      <c r="W578" s="7" t="s">
        <v>45</v>
      </c>
      <c r="X578" s="6" t="e">
        <v>#N/A</v>
      </c>
      <c r="Y578" s="6" t="s">
        <v>45</v>
      </c>
      <c r="Z578" s="13" t="s">
        <v>45</v>
      </c>
      <c r="AA578" s="6"/>
      <c r="AB578" s="6" t="s">
        <v>45</v>
      </c>
      <c r="AC578" s="6" t="s">
        <v>972</v>
      </c>
      <c r="AD578" s="6" t="s">
        <v>45</v>
      </c>
      <c r="AE578" s="6" t="s">
        <v>45</v>
      </c>
      <c r="AF578" s="6" t="s">
        <v>45</v>
      </c>
      <c r="AG578" s="6" t="s">
        <v>45</v>
      </c>
      <c r="AH578" s="6" t="s">
        <v>45</v>
      </c>
      <c r="AI578" s="6" t="s">
        <v>45</v>
      </c>
      <c r="AJ578" s="7" t="s">
        <v>45</v>
      </c>
      <c r="AK578" s="6" t="s">
        <v>45</v>
      </c>
      <c r="AL578" s="6" t="s">
        <v>45</v>
      </c>
      <c r="AM578" s="6"/>
      <c r="AN578" s="6">
        <v>1</v>
      </c>
      <c r="AO578" s="6">
        <v>0</v>
      </c>
      <c r="AP578" s="6"/>
      <c r="AQ578" s="6"/>
      <c r="AR578" s="6"/>
      <c r="AS578" s="6"/>
      <c r="AT578" s="6"/>
      <c r="AU578" s="6"/>
    </row>
    <row r="579" spans="1:47" ht="12.75" customHeight="1" x14ac:dyDescent="0.25">
      <c r="A579" s="6" t="s">
        <v>4381</v>
      </c>
      <c r="B579" s="6">
        <v>671</v>
      </c>
      <c r="C579" s="6" t="s">
        <v>78</v>
      </c>
      <c r="D579" s="6" t="s">
        <v>46</v>
      </c>
      <c r="E579" s="6" t="s">
        <v>46</v>
      </c>
      <c r="F579" s="121" t="s">
        <v>46</v>
      </c>
      <c r="G579" s="6"/>
      <c r="H579" s="6"/>
      <c r="I579" s="6" t="s">
        <v>1750</v>
      </c>
      <c r="J579" s="6" t="s">
        <v>1750</v>
      </c>
      <c r="K579" s="6" t="s">
        <v>45</v>
      </c>
      <c r="L579" s="6" t="s">
        <v>4381</v>
      </c>
      <c r="M579" s="6" t="s">
        <v>45</v>
      </c>
      <c r="N579" s="6"/>
      <c r="O579" s="6" t="s">
        <v>45</v>
      </c>
      <c r="P579" s="6"/>
      <c r="Q579" s="6" t="s">
        <v>45</v>
      </c>
      <c r="R579" s="8" t="s">
        <v>45</v>
      </c>
      <c r="S579" s="10"/>
      <c r="T579" s="10" t="s">
        <v>93</v>
      </c>
      <c r="U579" s="6">
        <v>4</v>
      </c>
      <c r="V579" s="6">
        <v>26</v>
      </c>
      <c r="W579" s="7" t="s">
        <v>45</v>
      </c>
      <c r="X579" s="6" t="e">
        <v>#N/A</v>
      </c>
      <c r="Y579" s="6" t="s">
        <v>45</v>
      </c>
      <c r="Z579" s="13" t="s">
        <v>45</v>
      </c>
      <c r="AA579" s="13"/>
      <c r="AB579" s="13" t="s">
        <v>45</v>
      </c>
      <c r="AC579" s="13" t="s">
        <v>129</v>
      </c>
      <c r="AD579" s="13" t="s">
        <v>45</v>
      </c>
      <c r="AE579" s="13" t="s">
        <v>45</v>
      </c>
      <c r="AF579" s="6" t="s">
        <v>45</v>
      </c>
      <c r="AG579" s="6" t="s">
        <v>45</v>
      </c>
      <c r="AH579" s="6" t="s">
        <v>1621</v>
      </c>
      <c r="AI579" s="6" t="s">
        <v>45</v>
      </c>
      <c r="AJ579" s="7" t="s">
        <v>45</v>
      </c>
      <c r="AK579" s="6" t="s">
        <v>45</v>
      </c>
      <c r="AL579" s="6" t="s">
        <v>45</v>
      </c>
      <c r="AM579" s="6"/>
      <c r="AN579" s="6">
        <v>1</v>
      </c>
      <c r="AO579" s="6">
        <v>0</v>
      </c>
      <c r="AP579" s="6"/>
      <c r="AQ579" s="6"/>
      <c r="AR579" s="6"/>
      <c r="AS579" s="6"/>
      <c r="AT579" s="6"/>
      <c r="AU579" s="6"/>
    </row>
    <row r="580" spans="1:47" ht="12.75" customHeight="1" x14ac:dyDescent="0.25">
      <c r="A580" s="6" t="s">
        <v>4381</v>
      </c>
      <c r="B580" s="6">
        <v>742</v>
      </c>
      <c r="C580" s="6" t="s">
        <v>78</v>
      </c>
      <c r="D580" s="6" t="s">
        <v>46</v>
      </c>
      <c r="E580" s="6" t="s">
        <v>46</v>
      </c>
      <c r="F580" s="121" t="s">
        <v>46</v>
      </c>
      <c r="G580" s="6"/>
      <c r="H580" s="6"/>
      <c r="I580" s="6" t="s">
        <v>5530</v>
      </c>
      <c r="J580" s="6" t="s">
        <v>5530</v>
      </c>
      <c r="K580" s="6" t="s">
        <v>45</v>
      </c>
      <c r="L580" s="6" t="s">
        <v>4381</v>
      </c>
      <c r="M580" s="6" t="s">
        <v>45</v>
      </c>
      <c r="N580" s="6"/>
      <c r="O580" s="6" t="s">
        <v>45</v>
      </c>
      <c r="P580" s="6"/>
      <c r="Q580" s="6" t="s">
        <v>45</v>
      </c>
      <c r="R580" s="8" t="s">
        <v>45</v>
      </c>
      <c r="S580" s="10"/>
      <c r="T580" s="10" t="s">
        <v>115</v>
      </c>
      <c r="U580" s="6">
        <v>2</v>
      </c>
      <c r="V580" s="6" t="s">
        <v>1472</v>
      </c>
      <c r="W580" s="7" t="s">
        <v>45</v>
      </c>
      <c r="X580" s="6" t="e">
        <v>#N/A</v>
      </c>
      <c r="Y580" s="6" t="s">
        <v>45</v>
      </c>
      <c r="Z580" s="13" t="s">
        <v>45</v>
      </c>
      <c r="AA580" s="13"/>
      <c r="AB580" s="13" t="s">
        <v>89</v>
      </c>
      <c r="AC580" s="13" t="s">
        <v>2204</v>
      </c>
      <c r="AD580" s="13" t="s">
        <v>89</v>
      </c>
      <c r="AE580" s="13" t="s">
        <v>275</v>
      </c>
      <c r="AF580" s="6" t="s">
        <v>45</v>
      </c>
      <c r="AG580" s="6" t="s">
        <v>45</v>
      </c>
      <c r="AH580" s="6" t="s">
        <v>45</v>
      </c>
      <c r="AI580" s="6" t="s">
        <v>45</v>
      </c>
      <c r="AJ580" s="7" t="s">
        <v>45</v>
      </c>
      <c r="AK580" s="6" t="s">
        <v>45</v>
      </c>
      <c r="AL580" s="6" t="s">
        <v>45</v>
      </c>
      <c r="AM580" s="6"/>
      <c r="AN580" s="6">
        <v>1</v>
      </c>
      <c r="AO580" s="6">
        <v>0</v>
      </c>
      <c r="AP580" s="6"/>
      <c r="AQ580" s="6"/>
      <c r="AR580" s="6"/>
      <c r="AS580" s="6"/>
      <c r="AT580" s="6"/>
      <c r="AU580" s="6"/>
    </row>
    <row r="581" spans="1:47" ht="12.75" customHeight="1" x14ac:dyDescent="0.25">
      <c r="A581" s="6" t="s">
        <v>4381</v>
      </c>
      <c r="B581" s="6">
        <v>836</v>
      </c>
      <c r="C581" s="6" t="s">
        <v>78</v>
      </c>
      <c r="D581" s="6" t="s">
        <v>46</v>
      </c>
      <c r="E581" s="6" t="s">
        <v>46</v>
      </c>
      <c r="F581" s="121" t="s">
        <v>46</v>
      </c>
      <c r="G581" s="6"/>
      <c r="H581" s="6"/>
      <c r="I581" s="6" t="s">
        <v>1750</v>
      </c>
      <c r="J581" s="6" t="s">
        <v>1750</v>
      </c>
      <c r="K581" s="6" t="s">
        <v>45</v>
      </c>
      <c r="L581" s="6" t="s">
        <v>4381</v>
      </c>
      <c r="M581" s="6" t="s">
        <v>45</v>
      </c>
      <c r="N581" s="6"/>
      <c r="O581" s="6" t="s">
        <v>45</v>
      </c>
      <c r="P581" s="6"/>
      <c r="Q581" s="6" t="s">
        <v>45</v>
      </c>
      <c r="R581" s="8" t="s">
        <v>45</v>
      </c>
      <c r="S581" s="10"/>
      <c r="T581" s="10" t="s">
        <v>122</v>
      </c>
      <c r="U581" s="6">
        <v>2</v>
      </c>
      <c r="V581" s="6" t="s">
        <v>3416</v>
      </c>
      <c r="W581" s="7" t="s">
        <v>45</v>
      </c>
      <c r="X581" s="6" t="e">
        <v>#N/A</v>
      </c>
      <c r="Y581" s="6" t="s">
        <v>45</v>
      </c>
      <c r="Z581" s="13" t="s">
        <v>45</v>
      </c>
      <c r="AA581" s="13"/>
      <c r="AB581" s="13" t="s">
        <v>3417</v>
      </c>
      <c r="AC581" s="13" t="s">
        <v>3418</v>
      </c>
      <c r="AD581" s="13" t="s">
        <v>3417</v>
      </c>
      <c r="AE581" s="13" t="s">
        <v>45</v>
      </c>
      <c r="AF581" s="6" t="s">
        <v>45</v>
      </c>
      <c r="AG581" s="6" t="s">
        <v>45</v>
      </c>
      <c r="AH581" s="6" t="s">
        <v>45</v>
      </c>
      <c r="AI581" s="6" t="s">
        <v>45</v>
      </c>
      <c r="AJ581" s="7" t="s">
        <v>45</v>
      </c>
      <c r="AK581" s="6" t="s">
        <v>45</v>
      </c>
      <c r="AL581" s="6" t="s">
        <v>45</v>
      </c>
      <c r="AM581" s="6"/>
      <c r="AN581" s="6">
        <v>1</v>
      </c>
      <c r="AO581" s="6">
        <v>0</v>
      </c>
      <c r="AP581" s="6"/>
      <c r="AQ581" s="6"/>
      <c r="AR581" s="6"/>
      <c r="AS581" s="59">
        <v>15410</v>
      </c>
      <c r="AT581" s="59">
        <v>15410</v>
      </c>
      <c r="AU581" s="6"/>
    </row>
    <row r="582" spans="1:47" ht="12.75" customHeight="1" x14ac:dyDescent="0.25">
      <c r="A582" s="6" t="s">
        <v>4381</v>
      </c>
      <c r="B582" s="6">
        <v>1003</v>
      </c>
      <c r="C582" s="6" t="s">
        <v>78</v>
      </c>
      <c r="D582" s="6" t="s">
        <v>46</v>
      </c>
      <c r="E582" s="6" t="s">
        <v>46</v>
      </c>
      <c r="F582" s="121" t="s">
        <v>46</v>
      </c>
      <c r="G582" s="6"/>
      <c r="H582" s="6"/>
      <c r="I582" s="6" t="s">
        <v>1750</v>
      </c>
      <c r="J582" s="6" t="s">
        <v>1750</v>
      </c>
      <c r="K582" s="6" t="s">
        <v>45</v>
      </c>
      <c r="L582" s="6" t="s">
        <v>4381</v>
      </c>
      <c r="M582" s="6" t="s">
        <v>45</v>
      </c>
      <c r="N582" s="6"/>
      <c r="O582" s="6" t="s">
        <v>45</v>
      </c>
      <c r="P582" s="6"/>
      <c r="Q582" s="6" t="s">
        <v>81</v>
      </c>
      <c r="R582" s="8" t="s">
        <v>45</v>
      </c>
      <c r="S582" s="10"/>
      <c r="T582" s="10" t="s">
        <v>82</v>
      </c>
      <c r="U582" s="6">
        <v>8</v>
      </c>
      <c r="V582" s="6">
        <v>803</v>
      </c>
      <c r="W582" s="7" t="s">
        <v>45</v>
      </c>
      <c r="X582" s="6" t="s">
        <v>52</v>
      </c>
      <c r="Y582" s="6" t="s">
        <v>52</v>
      </c>
      <c r="Z582" s="13" t="s">
        <v>45</v>
      </c>
      <c r="AA582" s="13"/>
      <c r="AB582" s="6" t="s">
        <v>236</v>
      </c>
      <c r="AC582" s="13" t="s">
        <v>2600</v>
      </c>
      <c r="AD582" s="6" t="s">
        <v>236</v>
      </c>
      <c r="AE582" s="6" t="s">
        <v>562</v>
      </c>
      <c r="AF582" s="6" t="s">
        <v>45</v>
      </c>
      <c r="AG582" s="6" t="s">
        <v>45</v>
      </c>
      <c r="AH582" s="6" t="s">
        <v>45</v>
      </c>
      <c r="AI582" s="6" t="s">
        <v>45</v>
      </c>
      <c r="AJ582" s="7" t="s">
        <v>45</v>
      </c>
      <c r="AK582" s="6" t="s">
        <v>45</v>
      </c>
      <c r="AL582" s="6" t="s">
        <v>45</v>
      </c>
      <c r="AM582" s="6"/>
      <c r="AN582" s="6">
        <v>1</v>
      </c>
      <c r="AO582" s="6">
        <v>0</v>
      </c>
      <c r="AP582" s="6"/>
      <c r="AQ582" s="6"/>
      <c r="AR582" s="6"/>
      <c r="AS582" s="59">
        <v>24441</v>
      </c>
      <c r="AT582" s="59">
        <v>24441</v>
      </c>
      <c r="AU582" s="6"/>
    </row>
    <row r="583" spans="1:47" ht="12.75" customHeight="1" x14ac:dyDescent="0.25">
      <c r="A583" s="6" t="s">
        <v>4381</v>
      </c>
      <c r="B583" s="6">
        <v>1032</v>
      </c>
      <c r="C583" s="6" t="s">
        <v>78</v>
      </c>
      <c r="D583" s="6" t="s">
        <v>46</v>
      </c>
      <c r="E583" s="6" t="s">
        <v>46</v>
      </c>
      <c r="F583" s="121" t="s">
        <v>46</v>
      </c>
      <c r="G583" s="6"/>
      <c r="H583" s="6"/>
      <c r="I583" s="6" t="s">
        <v>1750</v>
      </c>
      <c r="J583" s="6" t="s">
        <v>1750</v>
      </c>
      <c r="K583" s="6" t="s">
        <v>45</v>
      </c>
      <c r="L583" s="6" t="s">
        <v>4381</v>
      </c>
      <c r="M583" s="6" t="s">
        <v>45</v>
      </c>
      <c r="N583" s="6"/>
      <c r="O583" s="6" t="s">
        <v>45</v>
      </c>
      <c r="P583" s="6"/>
      <c r="Q583" s="6" t="s">
        <v>45</v>
      </c>
      <c r="R583" s="8" t="s">
        <v>45</v>
      </c>
      <c r="S583" s="10"/>
      <c r="T583" s="10" t="s">
        <v>82</v>
      </c>
      <c r="U583" s="6">
        <v>7</v>
      </c>
      <c r="V583" s="6">
        <v>704</v>
      </c>
      <c r="W583" s="7" t="s">
        <v>45</v>
      </c>
      <c r="X583" s="6" t="e">
        <v>#N/A</v>
      </c>
      <c r="Y583" s="6" t="s">
        <v>52</v>
      </c>
      <c r="Z583" s="13" t="s">
        <v>672</v>
      </c>
      <c r="AA583" s="13"/>
      <c r="AB583" s="13" t="s">
        <v>213</v>
      </c>
      <c r="AC583" s="13" t="s">
        <v>673</v>
      </c>
      <c r="AD583" s="13" t="s">
        <v>213</v>
      </c>
      <c r="AE583" s="13" t="s">
        <v>437</v>
      </c>
      <c r="AF583" s="6" t="s">
        <v>45</v>
      </c>
      <c r="AG583" s="6" t="s">
        <v>45</v>
      </c>
      <c r="AH583" s="6" t="s">
        <v>45</v>
      </c>
      <c r="AI583" s="6" t="s">
        <v>45</v>
      </c>
      <c r="AJ583" s="7" t="s">
        <v>45</v>
      </c>
      <c r="AK583" s="6" t="s">
        <v>45</v>
      </c>
      <c r="AL583" s="6" t="s">
        <v>45</v>
      </c>
      <c r="AM583" s="6"/>
      <c r="AN583" s="6">
        <v>1</v>
      </c>
      <c r="AO583" s="6">
        <v>0</v>
      </c>
      <c r="AP583" s="6"/>
      <c r="AQ583" s="6"/>
      <c r="AR583" s="6"/>
      <c r="AS583" s="6"/>
      <c r="AT583" s="6"/>
      <c r="AU583" s="6"/>
    </row>
    <row r="584" spans="1:47" ht="12.75" customHeight="1" x14ac:dyDescent="0.25">
      <c r="A584" s="6" t="s">
        <v>4381</v>
      </c>
      <c r="B584" s="6">
        <v>1193</v>
      </c>
      <c r="C584" s="6" t="s">
        <v>78</v>
      </c>
      <c r="D584" s="6" t="s">
        <v>46</v>
      </c>
      <c r="E584" s="6" t="s">
        <v>46</v>
      </c>
      <c r="F584" s="121" t="s">
        <v>46</v>
      </c>
      <c r="G584" s="6"/>
      <c r="H584" s="6"/>
      <c r="I584" s="6" t="s">
        <v>1750</v>
      </c>
      <c r="J584" s="6" t="s">
        <v>1750</v>
      </c>
      <c r="K584" s="6" t="s">
        <v>45</v>
      </c>
      <c r="L584" s="6" t="s">
        <v>4381</v>
      </c>
      <c r="M584" s="6" t="s">
        <v>45</v>
      </c>
      <c r="N584" s="6"/>
      <c r="O584" s="6" t="s">
        <v>45</v>
      </c>
      <c r="P584" s="6"/>
      <c r="Q584" s="6" t="s">
        <v>45</v>
      </c>
      <c r="R584" s="8" t="s">
        <v>45</v>
      </c>
      <c r="S584" s="10"/>
      <c r="T584" s="10" t="s">
        <v>327</v>
      </c>
      <c r="U584" s="6">
        <v>3</v>
      </c>
      <c r="V584" s="6" t="s">
        <v>5533</v>
      </c>
      <c r="W584" s="7" t="s">
        <v>45</v>
      </c>
      <c r="X584" s="6" t="e">
        <v>#N/A</v>
      </c>
      <c r="Y584" s="6" t="s">
        <v>52</v>
      </c>
      <c r="Z584" s="13" t="s">
        <v>45</v>
      </c>
      <c r="AA584" s="13"/>
      <c r="AB584" s="13" t="s">
        <v>954</v>
      </c>
      <c r="AC584" s="13" t="s">
        <v>955</v>
      </c>
      <c r="AD584" s="13" t="s">
        <v>954</v>
      </c>
      <c r="AE584" s="13" t="s">
        <v>175</v>
      </c>
      <c r="AF584" s="6" t="s">
        <v>45</v>
      </c>
      <c r="AG584" s="6" t="s">
        <v>45</v>
      </c>
      <c r="AH584" s="6" t="s">
        <v>45</v>
      </c>
      <c r="AI584" s="6" t="s">
        <v>45</v>
      </c>
      <c r="AJ584" s="7" t="s">
        <v>45</v>
      </c>
      <c r="AK584" s="6" t="s">
        <v>45</v>
      </c>
      <c r="AL584" s="6" t="s">
        <v>45</v>
      </c>
      <c r="AM584" s="6" t="s">
        <v>930</v>
      </c>
      <c r="AN584" s="6">
        <v>1</v>
      </c>
      <c r="AO584" s="6">
        <v>0</v>
      </c>
      <c r="AP584" s="6"/>
      <c r="AQ584" s="6"/>
      <c r="AR584" s="6"/>
      <c r="AS584" s="59">
        <v>22872</v>
      </c>
      <c r="AT584" s="59">
        <v>22872</v>
      </c>
      <c r="AU584" s="6"/>
    </row>
    <row r="585" spans="1:47" ht="12.75" customHeight="1" x14ac:dyDescent="0.25">
      <c r="A585" s="6" t="s">
        <v>4381</v>
      </c>
      <c r="B585" s="6">
        <v>1197</v>
      </c>
      <c r="C585" s="6" t="s">
        <v>78</v>
      </c>
      <c r="D585" s="6" t="s">
        <v>46</v>
      </c>
      <c r="E585" s="6" t="s">
        <v>46</v>
      </c>
      <c r="F585" s="121" t="s">
        <v>46</v>
      </c>
      <c r="G585" s="6"/>
      <c r="H585" s="6"/>
      <c r="I585" s="6" t="s">
        <v>1750</v>
      </c>
      <c r="J585" s="6" t="s">
        <v>1750</v>
      </c>
      <c r="K585" s="6" t="s">
        <v>45</v>
      </c>
      <c r="L585" s="6" t="s">
        <v>4381</v>
      </c>
      <c r="M585" s="6" t="s">
        <v>45</v>
      </c>
      <c r="N585" s="6"/>
      <c r="O585" s="6" t="s">
        <v>45</v>
      </c>
      <c r="P585" s="6"/>
      <c r="Q585" s="6" t="s">
        <v>45</v>
      </c>
      <c r="R585" s="8" t="s">
        <v>45</v>
      </c>
      <c r="S585" s="10"/>
      <c r="T585" s="10" t="s">
        <v>327</v>
      </c>
      <c r="U585" s="6">
        <v>3</v>
      </c>
      <c r="V585" s="6" t="s">
        <v>328</v>
      </c>
      <c r="W585" s="7" t="s">
        <v>45</v>
      </c>
      <c r="X585" s="6" t="e">
        <v>#N/A</v>
      </c>
      <c r="Y585" s="6" t="s">
        <v>52</v>
      </c>
      <c r="Z585" s="13" t="s">
        <v>45</v>
      </c>
      <c r="AA585" s="13"/>
      <c r="AB585" s="13" t="s">
        <v>329</v>
      </c>
      <c r="AC585" s="13" t="s">
        <v>330</v>
      </c>
      <c r="AD585" s="13" t="s">
        <v>329</v>
      </c>
      <c r="AE585" s="13" t="s">
        <v>331</v>
      </c>
      <c r="AF585" s="6" t="s">
        <v>45</v>
      </c>
      <c r="AG585" s="6" t="s">
        <v>45</v>
      </c>
      <c r="AH585" s="6" t="s">
        <v>45</v>
      </c>
      <c r="AI585" s="6" t="s">
        <v>45</v>
      </c>
      <c r="AJ585" s="7" t="s">
        <v>45</v>
      </c>
      <c r="AK585" s="6" t="s">
        <v>45</v>
      </c>
      <c r="AL585" s="6" t="s">
        <v>45</v>
      </c>
      <c r="AM585" s="6"/>
      <c r="AN585" s="6">
        <v>1</v>
      </c>
      <c r="AO585" s="6">
        <v>0</v>
      </c>
      <c r="AP585" s="6"/>
      <c r="AQ585" s="6"/>
      <c r="AR585" s="6"/>
      <c r="AS585" s="59">
        <v>27837</v>
      </c>
      <c r="AT585" s="59">
        <v>27837</v>
      </c>
      <c r="AU585" s="6"/>
    </row>
    <row r="586" spans="1:47" ht="12.75" customHeight="1" x14ac:dyDescent="0.25">
      <c r="A586" s="6" t="s">
        <v>4381</v>
      </c>
      <c r="B586" s="6">
        <v>1337</v>
      </c>
      <c r="C586" s="6" t="s">
        <v>78</v>
      </c>
      <c r="D586" s="6" t="s">
        <v>46</v>
      </c>
      <c r="E586" s="6" t="s">
        <v>46</v>
      </c>
      <c r="F586" s="121" t="s">
        <v>46</v>
      </c>
      <c r="G586" s="6"/>
      <c r="H586" s="6"/>
      <c r="I586" s="6" t="s">
        <v>5534</v>
      </c>
      <c r="J586" s="6" t="s">
        <v>5534</v>
      </c>
      <c r="K586" s="6" t="s">
        <v>45</v>
      </c>
      <c r="L586" s="6" t="s">
        <v>4381</v>
      </c>
      <c r="M586" s="6" t="s">
        <v>45</v>
      </c>
      <c r="N586" s="6"/>
      <c r="O586" s="6" t="s">
        <v>45</v>
      </c>
      <c r="P586" s="6"/>
      <c r="Q586" s="6" t="s">
        <v>45</v>
      </c>
      <c r="R586" s="8" t="s">
        <v>45</v>
      </c>
      <c r="S586" s="10"/>
      <c r="T586" s="10" t="s">
        <v>340</v>
      </c>
      <c r="U586" s="6">
        <v>1</v>
      </c>
      <c r="V586" s="6" t="s">
        <v>1111</v>
      </c>
      <c r="W586" s="7" t="s">
        <v>45</v>
      </c>
      <c r="X586" s="6" t="e">
        <v>#N/A</v>
      </c>
      <c r="Y586" s="6" t="s">
        <v>52</v>
      </c>
      <c r="Z586" s="13" t="s">
        <v>45</v>
      </c>
      <c r="AA586" s="13"/>
      <c r="AB586" s="13" t="s">
        <v>1112</v>
      </c>
      <c r="AC586" s="13" t="s">
        <v>1113</v>
      </c>
      <c r="AD586" s="13" t="s">
        <v>1112</v>
      </c>
      <c r="AE586" s="13" t="s">
        <v>45</v>
      </c>
      <c r="AF586" s="6" t="s">
        <v>45</v>
      </c>
      <c r="AG586" s="6" t="s">
        <v>45</v>
      </c>
      <c r="AH586" s="6" t="s">
        <v>45</v>
      </c>
      <c r="AI586" s="6" t="s">
        <v>45</v>
      </c>
      <c r="AJ586" s="7" t="s">
        <v>45</v>
      </c>
      <c r="AK586" s="6" t="s">
        <v>45</v>
      </c>
      <c r="AL586" s="6" t="s">
        <v>45</v>
      </c>
      <c r="AM586" s="6"/>
      <c r="AN586" s="6">
        <v>1</v>
      </c>
      <c r="AO586" s="6">
        <v>0</v>
      </c>
      <c r="AP586" s="6"/>
      <c r="AQ586" s="6"/>
      <c r="AR586" s="6"/>
      <c r="AS586" s="6"/>
      <c r="AT586" s="6"/>
      <c r="AU586" s="6"/>
    </row>
    <row r="587" spans="1:47" ht="12.75" customHeight="1" x14ac:dyDescent="0.25">
      <c r="A587" s="6" t="s">
        <v>4381</v>
      </c>
      <c r="B587" s="6">
        <v>1413</v>
      </c>
      <c r="C587" s="6" t="s">
        <v>78</v>
      </c>
      <c r="D587" s="6" t="s">
        <v>46</v>
      </c>
      <c r="E587" s="6" t="s">
        <v>46</v>
      </c>
      <c r="F587" s="121" t="s">
        <v>46</v>
      </c>
      <c r="G587" s="6"/>
      <c r="H587" s="6"/>
      <c r="I587" s="6" t="s">
        <v>1750</v>
      </c>
      <c r="J587" s="6" t="s">
        <v>1750</v>
      </c>
      <c r="K587" s="6" t="s">
        <v>45</v>
      </c>
      <c r="L587" s="6" t="s">
        <v>4381</v>
      </c>
      <c r="M587" s="6" t="s">
        <v>45</v>
      </c>
      <c r="N587" s="6"/>
      <c r="O587" s="6" t="s">
        <v>45</v>
      </c>
      <c r="P587" s="6"/>
      <c r="Q587" s="6" t="s">
        <v>45</v>
      </c>
      <c r="R587" s="8" t="s">
        <v>45</v>
      </c>
      <c r="S587" s="10"/>
      <c r="T587" s="10" t="s">
        <v>1414</v>
      </c>
      <c r="U587" s="6">
        <v>3</v>
      </c>
      <c r="V587" s="6" t="s">
        <v>1024</v>
      </c>
      <c r="W587" s="7" t="s">
        <v>45</v>
      </c>
      <c r="X587" s="6" t="e">
        <v>#N/A</v>
      </c>
      <c r="Y587" s="6" t="s">
        <v>52</v>
      </c>
      <c r="Z587" s="13" t="s">
        <v>930</v>
      </c>
      <c r="AA587" s="13"/>
      <c r="AB587" s="13" t="s">
        <v>1631</v>
      </c>
      <c r="AC587" s="13" t="s">
        <v>5535</v>
      </c>
      <c r="AD587" s="13" t="s">
        <v>1631</v>
      </c>
      <c r="AE587" s="13" t="s">
        <v>45</v>
      </c>
      <c r="AF587" s="6" t="s">
        <v>45</v>
      </c>
      <c r="AG587" s="6" t="s">
        <v>45</v>
      </c>
      <c r="AH587" s="6" t="s">
        <v>45</v>
      </c>
      <c r="AI587" s="6" t="s">
        <v>45</v>
      </c>
      <c r="AJ587" s="7" t="s">
        <v>45</v>
      </c>
      <c r="AK587" s="6" t="s">
        <v>45</v>
      </c>
      <c r="AL587" s="6" t="s">
        <v>45</v>
      </c>
      <c r="AM587" s="6"/>
      <c r="AN587" s="6">
        <v>1</v>
      </c>
      <c r="AO587" s="6">
        <v>0</v>
      </c>
      <c r="AP587" s="6"/>
      <c r="AQ587" s="6"/>
      <c r="AR587" s="6"/>
      <c r="AS587" s="6"/>
      <c r="AT587" s="6"/>
      <c r="AU587" s="6"/>
    </row>
    <row r="588" spans="1:47" ht="12.75" customHeight="1" x14ac:dyDescent="0.25">
      <c r="A588" s="6" t="s">
        <v>4381</v>
      </c>
      <c r="B588" s="6">
        <v>1447</v>
      </c>
      <c r="C588" s="6" t="s">
        <v>78</v>
      </c>
      <c r="D588" s="6" t="s">
        <v>46</v>
      </c>
      <c r="E588" s="6" t="s">
        <v>46</v>
      </c>
      <c r="F588" s="121" t="s">
        <v>46</v>
      </c>
      <c r="G588" s="6"/>
      <c r="H588" s="6"/>
      <c r="I588" s="6" t="s">
        <v>1750</v>
      </c>
      <c r="J588" s="6" t="s">
        <v>1750</v>
      </c>
      <c r="K588" s="6" t="s">
        <v>45</v>
      </c>
      <c r="L588" s="6" t="s">
        <v>4381</v>
      </c>
      <c r="M588" s="6" t="s">
        <v>45</v>
      </c>
      <c r="N588" s="6"/>
      <c r="O588" s="6" t="s">
        <v>45</v>
      </c>
      <c r="P588" s="6"/>
      <c r="Q588" s="6" t="s">
        <v>45</v>
      </c>
      <c r="R588" s="8" t="s">
        <v>45</v>
      </c>
      <c r="S588" s="10"/>
      <c r="T588" s="10" t="s">
        <v>184</v>
      </c>
      <c r="U588" s="6">
        <v>1</v>
      </c>
      <c r="V588" s="6">
        <v>16</v>
      </c>
      <c r="W588" s="7" t="s">
        <v>45</v>
      </c>
      <c r="X588" s="6" t="e">
        <v>#N/A</v>
      </c>
      <c r="Y588" s="6" t="s">
        <v>5536</v>
      </c>
      <c r="Z588" s="13" t="s">
        <v>45</v>
      </c>
      <c r="AA588" s="6"/>
      <c r="AB588" s="13" t="s">
        <v>194</v>
      </c>
      <c r="AC588" s="6" t="s">
        <v>195</v>
      </c>
      <c r="AD588" s="13" t="s">
        <v>194</v>
      </c>
      <c r="AE588" s="13" t="s">
        <v>196</v>
      </c>
      <c r="AF588" s="6" t="s">
        <v>45</v>
      </c>
      <c r="AG588" s="6" t="s">
        <v>45</v>
      </c>
      <c r="AH588" s="6" t="s">
        <v>45</v>
      </c>
      <c r="AI588" s="6" t="s">
        <v>45</v>
      </c>
      <c r="AJ588" s="7" t="s">
        <v>45</v>
      </c>
      <c r="AK588" s="6" t="s">
        <v>45</v>
      </c>
      <c r="AL588" s="6" t="s">
        <v>45</v>
      </c>
      <c r="AM588" s="6"/>
      <c r="AN588" s="6">
        <v>1</v>
      </c>
      <c r="AO588" s="6">
        <v>0</v>
      </c>
      <c r="AP588" s="6"/>
      <c r="AQ588" s="6"/>
      <c r="AR588" s="6"/>
      <c r="AS588" s="59">
        <v>48073</v>
      </c>
      <c r="AT588" s="59">
        <v>48073</v>
      </c>
      <c r="AU588" s="6"/>
    </row>
    <row r="589" spans="1:47" ht="12.75" customHeight="1" x14ac:dyDescent="0.25">
      <c r="A589" s="6" t="s">
        <v>4381</v>
      </c>
      <c r="B589" s="6">
        <v>1459</v>
      </c>
      <c r="C589" s="6" t="s">
        <v>78</v>
      </c>
      <c r="D589" s="6" t="s">
        <v>46</v>
      </c>
      <c r="E589" s="6" t="s">
        <v>46</v>
      </c>
      <c r="F589" s="121" t="s">
        <v>46</v>
      </c>
      <c r="G589" s="6"/>
      <c r="H589" s="6"/>
      <c r="I589" s="6" t="s">
        <v>1750</v>
      </c>
      <c r="J589" s="6" t="s">
        <v>1750</v>
      </c>
      <c r="K589" s="6" t="s">
        <v>45</v>
      </c>
      <c r="L589" s="6" t="s">
        <v>4381</v>
      </c>
      <c r="M589" s="6" t="s">
        <v>45</v>
      </c>
      <c r="N589" s="6"/>
      <c r="O589" s="6" t="s">
        <v>45</v>
      </c>
      <c r="P589" s="6"/>
      <c r="Q589" s="6" t="s">
        <v>45</v>
      </c>
      <c r="R589" s="8" t="s">
        <v>45</v>
      </c>
      <c r="S589" s="10"/>
      <c r="T589" s="10" t="s">
        <v>184</v>
      </c>
      <c r="U589" s="6">
        <v>1</v>
      </c>
      <c r="V589" s="6">
        <v>15</v>
      </c>
      <c r="W589" s="7" t="s">
        <v>45</v>
      </c>
      <c r="X589" s="6" t="e">
        <v>#N/A</v>
      </c>
      <c r="Y589" s="6" t="s">
        <v>45</v>
      </c>
      <c r="Z589" s="13" t="s">
        <v>45</v>
      </c>
      <c r="AA589" s="13"/>
      <c r="AB589" s="13" t="s">
        <v>45</v>
      </c>
      <c r="AC589" s="13" t="s">
        <v>5537</v>
      </c>
      <c r="AD589" s="13" t="s">
        <v>45</v>
      </c>
      <c r="AE589" s="13" t="s">
        <v>45</v>
      </c>
      <c r="AF589" s="6" t="s">
        <v>45</v>
      </c>
      <c r="AG589" s="6" t="s">
        <v>45</v>
      </c>
      <c r="AH589" s="6" t="s">
        <v>45</v>
      </c>
      <c r="AI589" s="6" t="s">
        <v>45</v>
      </c>
      <c r="AJ589" s="7" t="s">
        <v>45</v>
      </c>
      <c r="AK589" s="6" t="s">
        <v>45</v>
      </c>
      <c r="AL589" s="6" t="s">
        <v>45</v>
      </c>
      <c r="AM589" s="6"/>
      <c r="AN589" s="6">
        <v>1</v>
      </c>
      <c r="AO589" s="6">
        <v>0</v>
      </c>
      <c r="AP589" s="6"/>
      <c r="AQ589" s="6"/>
      <c r="AR589" s="6"/>
      <c r="AS589" s="6"/>
      <c r="AT589" s="6"/>
      <c r="AU589" s="6"/>
    </row>
    <row r="590" spans="1:47" ht="12.75" customHeight="1" x14ac:dyDescent="0.25">
      <c r="A590" s="6" t="s">
        <v>4381</v>
      </c>
      <c r="B590" s="6">
        <v>1512</v>
      </c>
      <c r="C590" s="6" t="s">
        <v>78</v>
      </c>
      <c r="D590" s="6" t="s">
        <v>46</v>
      </c>
      <c r="E590" s="6" t="s">
        <v>46</v>
      </c>
      <c r="F590" s="121" t="s">
        <v>46</v>
      </c>
      <c r="G590" s="6"/>
      <c r="H590" s="6"/>
      <c r="I590" s="6" t="s">
        <v>1750</v>
      </c>
      <c r="J590" s="6" t="s">
        <v>1750</v>
      </c>
      <c r="K590" s="6" t="s">
        <v>45</v>
      </c>
      <c r="L590" s="6" t="s">
        <v>4381</v>
      </c>
      <c r="M590" s="6" t="s">
        <v>45</v>
      </c>
      <c r="N590" s="6"/>
      <c r="O590" s="6" t="s">
        <v>45</v>
      </c>
      <c r="P590" s="6"/>
      <c r="Q590" s="6" t="s">
        <v>45</v>
      </c>
      <c r="R590" s="8" t="s">
        <v>45</v>
      </c>
      <c r="S590" s="10"/>
      <c r="T590" s="10" t="s">
        <v>475</v>
      </c>
      <c r="U590" s="6">
        <v>2</v>
      </c>
      <c r="V590" s="6">
        <v>23</v>
      </c>
      <c r="W590" s="7" t="s">
        <v>45</v>
      </c>
      <c r="X590" s="6" t="e">
        <v>#N/A</v>
      </c>
      <c r="Y590" s="6" t="s">
        <v>52</v>
      </c>
      <c r="Z590" s="13" t="s">
        <v>45</v>
      </c>
      <c r="AA590" s="6"/>
      <c r="AB590" s="6" t="s">
        <v>45</v>
      </c>
      <c r="AC590" s="6" t="s">
        <v>1649</v>
      </c>
      <c r="AD590" s="6" t="s">
        <v>45</v>
      </c>
      <c r="AE590" s="6" t="s">
        <v>45</v>
      </c>
      <c r="AF590" s="6" t="s">
        <v>45</v>
      </c>
      <c r="AG590" s="6" t="s">
        <v>45</v>
      </c>
      <c r="AH590" s="6" t="s">
        <v>45</v>
      </c>
      <c r="AI590" s="6" t="s">
        <v>45</v>
      </c>
      <c r="AJ590" s="7" t="s">
        <v>45</v>
      </c>
      <c r="AK590" s="6" t="s">
        <v>45</v>
      </c>
      <c r="AL590" s="6" t="s">
        <v>45</v>
      </c>
      <c r="AM590" s="6"/>
      <c r="AN590" s="6">
        <v>1</v>
      </c>
      <c r="AO590" s="6">
        <v>0</v>
      </c>
      <c r="AP590" s="6"/>
      <c r="AQ590" s="6"/>
      <c r="AR590" s="6"/>
      <c r="AS590" s="6"/>
      <c r="AT590" s="6"/>
      <c r="AU590" s="6"/>
    </row>
    <row r="591" spans="1:47" ht="12.75" customHeight="1" x14ac:dyDescent="0.25">
      <c r="A591" s="6" t="s">
        <v>4381</v>
      </c>
      <c r="B591" s="6">
        <v>1569</v>
      </c>
      <c r="C591" s="6" t="s">
        <v>78</v>
      </c>
      <c r="D591" s="6" t="s">
        <v>46</v>
      </c>
      <c r="E591" s="6" t="s">
        <v>46</v>
      </c>
      <c r="F591" s="121" t="s">
        <v>46</v>
      </c>
      <c r="G591" s="6"/>
      <c r="H591" s="6"/>
      <c r="I591" s="6" t="s">
        <v>5530</v>
      </c>
      <c r="J591" s="6" t="s">
        <v>5530</v>
      </c>
      <c r="K591" s="6" t="s">
        <v>45</v>
      </c>
      <c r="L591" s="6" t="s">
        <v>4381</v>
      </c>
      <c r="M591" s="6" t="s">
        <v>45</v>
      </c>
      <c r="N591" s="6"/>
      <c r="O591" s="6" t="s">
        <v>45</v>
      </c>
      <c r="P591" s="6"/>
      <c r="Q591" s="6" t="s">
        <v>45</v>
      </c>
      <c r="R591" s="8" t="s">
        <v>45</v>
      </c>
      <c r="S591" s="10"/>
      <c r="T591" s="10" t="s">
        <v>475</v>
      </c>
      <c r="U591" s="6">
        <v>1</v>
      </c>
      <c r="V591" s="6" t="s">
        <v>5538</v>
      </c>
      <c r="W591" s="7" t="s">
        <v>45</v>
      </c>
      <c r="X591" s="6" t="e">
        <v>#N/A</v>
      </c>
      <c r="Y591" s="6" t="s">
        <v>52</v>
      </c>
      <c r="Z591" s="13" t="s">
        <v>45</v>
      </c>
      <c r="AA591" s="6"/>
      <c r="AB591" s="6" t="s">
        <v>45</v>
      </c>
      <c r="AC591" s="6" t="s">
        <v>972</v>
      </c>
      <c r="AD591" s="6" t="s">
        <v>45</v>
      </c>
      <c r="AE591" s="6" t="s">
        <v>45</v>
      </c>
      <c r="AF591" s="6" t="s">
        <v>45</v>
      </c>
      <c r="AG591" s="6" t="s">
        <v>45</v>
      </c>
      <c r="AH591" s="6" t="s">
        <v>45</v>
      </c>
      <c r="AI591" s="6" t="s">
        <v>45</v>
      </c>
      <c r="AJ591" s="7" t="s">
        <v>45</v>
      </c>
      <c r="AK591" s="6" t="s">
        <v>45</v>
      </c>
      <c r="AL591" s="6" t="s">
        <v>45</v>
      </c>
      <c r="AM591" s="6"/>
      <c r="AN591" s="6">
        <v>1</v>
      </c>
      <c r="AO591" s="6">
        <v>0</v>
      </c>
      <c r="AP591" s="6"/>
      <c r="AQ591" s="6"/>
      <c r="AR591" s="6"/>
      <c r="AS591" s="6"/>
      <c r="AT591" s="6"/>
      <c r="AU591" s="6"/>
    </row>
    <row r="592" spans="1:47" ht="12.75" customHeight="1" x14ac:dyDescent="0.25">
      <c r="A592" s="6" t="s">
        <v>4381</v>
      </c>
      <c r="B592" s="6">
        <v>1597</v>
      </c>
      <c r="C592" s="6" t="s">
        <v>78</v>
      </c>
      <c r="D592" s="6" t="s">
        <v>46</v>
      </c>
      <c r="E592" s="6" t="s">
        <v>46</v>
      </c>
      <c r="F592" s="121" t="s">
        <v>46</v>
      </c>
      <c r="G592" s="6"/>
      <c r="H592" s="6"/>
      <c r="I592" s="6" t="s">
        <v>5539</v>
      </c>
      <c r="J592" s="6" t="s">
        <v>5539</v>
      </c>
      <c r="K592" s="6" t="s">
        <v>45</v>
      </c>
      <c r="L592" s="6" t="s">
        <v>4381</v>
      </c>
      <c r="M592" s="6" t="s">
        <v>45</v>
      </c>
      <c r="N592" s="6"/>
      <c r="O592" s="6" t="s">
        <v>45</v>
      </c>
      <c r="P592" s="6"/>
      <c r="Q592" s="6" t="s">
        <v>45</v>
      </c>
      <c r="R592" s="8" t="s">
        <v>45</v>
      </c>
      <c r="S592" s="10"/>
      <c r="T592" s="10" t="s">
        <v>133</v>
      </c>
      <c r="U592" s="6">
        <v>2</v>
      </c>
      <c r="V592" s="6" t="s">
        <v>3471</v>
      </c>
      <c r="W592" s="7" t="s">
        <v>45</v>
      </c>
      <c r="X592" s="6" t="e">
        <v>#N/A</v>
      </c>
      <c r="Y592" s="6" t="s">
        <v>45</v>
      </c>
      <c r="Z592" s="13" t="s">
        <v>45</v>
      </c>
      <c r="AA592" s="6"/>
      <c r="AB592" s="6" t="s">
        <v>45</v>
      </c>
      <c r="AC592" s="6" t="s">
        <v>45</v>
      </c>
      <c r="AD592" s="6" t="s">
        <v>45</v>
      </c>
      <c r="AE592" s="6" t="s">
        <v>45</v>
      </c>
      <c r="AF592" s="6" t="s">
        <v>45</v>
      </c>
      <c r="AG592" s="6" t="s">
        <v>45</v>
      </c>
      <c r="AH592" s="6" t="s">
        <v>45</v>
      </c>
      <c r="AI592" s="6" t="s">
        <v>45</v>
      </c>
      <c r="AJ592" s="7" t="s">
        <v>45</v>
      </c>
      <c r="AK592" s="6" t="s">
        <v>45</v>
      </c>
      <c r="AL592" s="6" t="s">
        <v>45</v>
      </c>
      <c r="AM592" s="6"/>
      <c r="AN592" s="6">
        <v>1</v>
      </c>
      <c r="AO592" s="6">
        <v>0</v>
      </c>
      <c r="AP592" s="6"/>
      <c r="AQ592" s="6"/>
      <c r="AR592" s="6"/>
      <c r="AS592" s="6"/>
      <c r="AT592" s="6"/>
      <c r="AU592" s="6"/>
    </row>
    <row r="593" spans="1:47" ht="12.75" customHeight="1" x14ac:dyDescent="0.25">
      <c r="A593" s="6" t="s">
        <v>4381</v>
      </c>
      <c r="B593" s="6">
        <v>1652</v>
      </c>
      <c r="C593" s="6" t="s">
        <v>78</v>
      </c>
      <c r="D593" s="6" t="s">
        <v>46</v>
      </c>
      <c r="E593" s="6" t="s">
        <v>46</v>
      </c>
      <c r="F593" s="121" t="s">
        <v>46</v>
      </c>
      <c r="G593" s="6"/>
      <c r="H593" s="6"/>
      <c r="I593" s="6" t="s">
        <v>5540</v>
      </c>
      <c r="J593" s="6" t="s">
        <v>5540</v>
      </c>
      <c r="K593" s="6" t="s">
        <v>45</v>
      </c>
      <c r="L593" s="6" t="s">
        <v>4381</v>
      </c>
      <c r="M593" s="6">
        <v>1</v>
      </c>
      <c r="N593" s="6"/>
      <c r="O593" s="6" t="s">
        <v>45</v>
      </c>
      <c r="P593" s="6"/>
      <c r="Q593" s="6" t="s">
        <v>45</v>
      </c>
      <c r="R593" s="8">
        <v>44032</v>
      </c>
      <c r="S593" s="10"/>
      <c r="T593" s="10" t="s">
        <v>93</v>
      </c>
      <c r="U593" s="6">
        <v>4</v>
      </c>
      <c r="V593" s="6">
        <v>28</v>
      </c>
      <c r="W593" s="7" t="s">
        <v>45</v>
      </c>
      <c r="X593" s="6" t="e">
        <v>#N/A</v>
      </c>
      <c r="Y593" s="6" t="s">
        <v>45</v>
      </c>
      <c r="Z593" s="13" t="s">
        <v>45</v>
      </c>
      <c r="AA593" s="6"/>
      <c r="AB593" s="6" t="s">
        <v>45</v>
      </c>
      <c r="AC593" s="6" t="s">
        <v>45</v>
      </c>
      <c r="AD593" s="6" t="s">
        <v>45</v>
      </c>
      <c r="AE593" s="6" t="s">
        <v>45</v>
      </c>
      <c r="AF593" s="6" t="s">
        <v>45</v>
      </c>
      <c r="AG593" s="6" t="s">
        <v>45</v>
      </c>
      <c r="AH593" s="6" t="s">
        <v>45</v>
      </c>
      <c r="AI593" s="6" t="s">
        <v>45</v>
      </c>
      <c r="AJ593" s="7" t="s">
        <v>45</v>
      </c>
      <c r="AK593" s="6" t="s">
        <v>5541</v>
      </c>
      <c r="AL593" s="6" t="s">
        <v>45</v>
      </c>
      <c r="AM593" s="6"/>
      <c r="AN593" s="6">
        <v>1</v>
      </c>
      <c r="AO593" s="6">
        <v>0</v>
      </c>
      <c r="AP593" s="6"/>
      <c r="AQ593" s="6"/>
      <c r="AR593" s="6"/>
      <c r="AS593" s="59">
        <v>2952</v>
      </c>
      <c r="AT593" s="59">
        <v>2952</v>
      </c>
      <c r="AU593" s="6"/>
    </row>
    <row r="594" spans="1:47" ht="12.75" customHeight="1" x14ac:dyDescent="0.25">
      <c r="A594" s="6" t="s">
        <v>4381</v>
      </c>
      <c r="B594" s="6">
        <v>1709</v>
      </c>
      <c r="C594" s="6" t="s">
        <v>78</v>
      </c>
      <c r="D594" s="6" t="s">
        <v>46</v>
      </c>
      <c r="E594" s="6" t="s">
        <v>46</v>
      </c>
      <c r="F594" s="121" t="s">
        <v>46</v>
      </c>
      <c r="G594" s="6"/>
      <c r="H594" s="6"/>
      <c r="I594" s="6" t="s">
        <v>1750</v>
      </c>
      <c r="J594" s="6" t="s">
        <v>1750</v>
      </c>
      <c r="K594" s="6" t="s">
        <v>45</v>
      </c>
      <c r="L594" s="6" t="s">
        <v>4381</v>
      </c>
      <c r="M594" s="6" t="s">
        <v>45</v>
      </c>
      <c r="N594" s="6"/>
      <c r="O594" s="6" t="s">
        <v>45</v>
      </c>
      <c r="P594" s="6"/>
      <c r="Q594" s="6" t="s">
        <v>45</v>
      </c>
      <c r="R594" s="8" t="s">
        <v>45</v>
      </c>
      <c r="S594" s="10"/>
      <c r="T594" s="10" t="s">
        <v>82</v>
      </c>
      <c r="U594" s="6">
        <v>6</v>
      </c>
      <c r="V594" s="6">
        <v>603</v>
      </c>
      <c r="W594" s="7" t="s">
        <v>45</v>
      </c>
      <c r="X594" s="6" t="e">
        <v>#N/A</v>
      </c>
      <c r="Y594" s="6" t="s">
        <v>52</v>
      </c>
      <c r="Z594" s="13" t="s">
        <v>45</v>
      </c>
      <c r="AA594" s="6"/>
      <c r="AB594" s="6" t="s">
        <v>45</v>
      </c>
      <c r="AC594" s="6" t="s">
        <v>972</v>
      </c>
      <c r="AD594" s="6" t="s">
        <v>45</v>
      </c>
      <c r="AE594" s="6" t="s">
        <v>45</v>
      </c>
      <c r="AF594" s="6" t="s">
        <v>45</v>
      </c>
      <c r="AG594" s="6" t="s">
        <v>45</v>
      </c>
      <c r="AH594" s="6" t="s">
        <v>45</v>
      </c>
      <c r="AI594" s="6" t="s">
        <v>45</v>
      </c>
      <c r="AJ594" s="7" t="s">
        <v>45</v>
      </c>
      <c r="AK594" s="6" t="s">
        <v>45</v>
      </c>
      <c r="AL594" s="6" t="s">
        <v>45</v>
      </c>
      <c r="AM594" s="6"/>
      <c r="AN594" s="6">
        <v>1</v>
      </c>
      <c r="AO594" s="6">
        <v>0</v>
      </c>
      <c r="AP594" s="6"/>
      <c r="AQ594" s="6"/>
      <c r="AR594" s="6"/>
      <c r="AS594" s="6"/>
      <c r="AT594" s="6"/>
      <c r="AU594" s="6"/>
    </row>
    <row r="595" spans="1:47" ht="12.75" customHeight="1" x14ac:dyDescent="0.25">
      <c r="A595" s="6" t="s">
        <v>4381</v>
      </c>
      <c r="B595" s="6">
        <v>1721</v>
      </c>
      <c r="C595" s="6" t="s">
        <v>78</v>
      </c>
      <c r="D595" s="6" t="s">
        <v>46</v>
      </c>
      <c r="E595" s="6" t="s">
        <v>46</v>
      </c>
      <c r="F595" s="121" t="s">
        <v>46</v>
      </c>
      <c r="G595" s="6"/>
      <c r="H595" s="6"/>
      <c r="I595" s="6" t="s">
        <v>1750</v>
      </c>
      <c r="J595" s="6" t="s">
        <v>1750</v>
      </c>
      <c r="K595" s="6" t="s">
        <v>45</v>
      </c>
      <c r="L595" s="6" t="s">
        <v>4381</v>
      </c>
      <c r="M595" s="6" t="s">
        <v>45</v>
      </c>
      <c r="N595" s="6"/>
      <c r="O595" s="6" t="s">
        <v>45</v>
      </c>
      <c r="P595" s="6"/>
      <c r="Q595" s="6" t="s">
        <v>192</v>
      </c>
      <c r="R595" s="8" t="s">
        <v>45</v>
      </c>
      <c r="S595" s="10"/>
      <c r="T595" s="10" t="s">
        <v>82</v>
      </c>
      <c r="U595" s="6">
        <v>6</v>
      </c>
      <c r="V595" s="6">
        <v>607</v>
      </c>
      <c r="W595" s="7" t="s">
        <v>45</v>
      </c>
      <c r="X595" s="6" t="e">
        <v>#N/A</v>
      </c>
      <c r="Y595" s="6" t="s">
        <v>45</v>
      </c>
      <c r="Z595" s="13" t="s">
        <v>45</v>
      </c>
      <c r="AA595" s="6"/>
      <c r="AB595" s="6" t="s">
        <v>1482</v>
      </c>
      <c r="AC595" s="6" t="s">
        <v>804</v>
      </c>
      <c r="AD595" s="6" t="s">
        <v>1482</v>
      </c>
      <c r="AE595" s="6" t="s">
        <v>45</v>
      </c>
      <c r="AF595" s="6" t="s">
        <v>45</v>
      </c>
      <c r="AG595" s="6" t="s">
        <v>45</v>
      </c>
      <c r="AH595" s="6" t="s">
        <v>45</v>
      </c>
      <c r="AI595" s="6" t="s">
        <v>45</v>
      </c>
      <c r="AJ595" s="7" t="s">
        <v>45</v>
      </c>
      <c r="AK595" s="6" t="s">
        <v>45</v>
      </c>
      <c r="AL595" s="6" t="s">
        <v>45</v>
      </c>
      <c r="AM595" s="6"/>
      <c r="AN595" s="6">
        <v>1</v>
      </c>
      <c r="AO595" s="6">
        <v>0</v>
      </c>
      <c r="AP595" s="6"/>
      <c r="AQ595" s="6"/>
      <c r="AR595" s="6"/>
      <c r="AS595" s="59">
        <v>7288</v>
      </c>
      <c r="AT595" s="59">
        <v>7288</v>
      </c>
      <c r="AU595" s="6"/>
    </row>
    <row r="596" spans="1:47" ht="12.75" customHeight="1" x14ac:dyDescent="0.25">
      <c r="A596" s="6" t="s">
        <v>4381</v>
      </c>
      <c r="B596" s="6">
        <v>1873</v>
      </c>
      <c r="C596" s="6" t="s">
        <v>78</v>
      </c>
      <c r="D596" s="6" t="s">
        <v>46</v>
      </c>
      <c r="E596" s="6" t="s">
        <v>46</v>
      </c>
      <c r="F596" s="121" t="s">
        <v>46</v>
      </c>
      <c r="G596" s="6"/>
      <c r="H596" s="6"/>
      <c r="I596" s="6" t="s">
        <v>1750</v>
      </c>
      <c r="J596" s="6" t="s">
        <v>1750</v>
      </c>
      <c r="K596" s="6" t="s">
        <v>45</v>
      </c>
      <c r="L596" s="6" t="s">
        <v>4381</v>
      </c>
      <c r="M596" s="6" t="s">
        <v>45</v>
      </c>
      <c r="N596" s="6"/>
      <c r="O596" s="6" t="s">
        <v>45</v>
      </c>
      <c r="P596" s="6"/>
      <c r="Q596" s="6" t="s">
        <v>45</v>
      </c>
      <c r="R596" s="8">
        <v>44098</v>
      </c>
      <c r="S596" s="10"/>
      <c r="T596" s="10" t="s">
        <v>385</v>
      </c>
      <c r="U596" s="6">
        <v>3</v>
      </c>
      <c r="V596" s="6">
        <v>326</v>
      </c>
      <c r="W596" s="7" t="s">
        <v>45</v>
      </c>
      <c r="X596" s="6" t="e">
        <v>#N/A</v>
      </c>
      <c r="Y596" s="6" t="s">
        <v>1736</v>
      </c>
      <c r="Z596" s="13" t="s">
        <v>45</v>
      </c>
      <c r="AA596" s="6"/>
      <c r="AB596" s="6" t="s">
        <v>789</v>
      </c>
      <c r="AC596" s="6" t="s">
        <v>3833</v>
      </c>
      <c r="AD596" s="6" t="s">
        <v>789</v>
      </c>
      <c r="AE596" s="6" t="s">
        <v>3834</v>
      </c>
      <c r="AF596" s="6" t="s">
        <v>45</v>
      </c>
      <c r="AG596" s="6" t="s">
        <v>45</v>
      </c>
      <c r="AH596" s="6" t="s">
        <v>45</v>
      </c>
      <c r="AI596" s="6" t="s">
        <v>45</v>
      </c>
      <c r="AJ596" s="7" t="s">
        <v>45</v>
      </c>
      <c r="AK596" s="6" t="s">
        <v>45</v>
      </c>
      <c r="AL596" s="6" t="s">
        <v>45</v>
      </c>
      <c r="AM596" s="6"/>
      <c r="AN596" s="6">
        <v>1</v>
      </c>
      <c r="AO596" s="6">
        <v>0</v>
      </c>
      <c r="AP596" s="6"/>
      <c r="AQ596" s="6"/>
      <c r="AR596" s="6"/>
      <c r="AS596" s="59">
        <v>200</v>
      </c>
      <c r="AT596" s="59">
        <v>200</v>
      </c>
      <c r="AU596" s="6"/>
    </row>
    <row r="597" spans="1:47" ht="12.75" customHeight="1" x14ac:dyDescent="0.25">
      <c r="A597" s="6" t="s">
        <v>4381</v>
      </c>
      <c r="B597" s="6">
        <v>1876</v>
      </c>
      <c r="C597" s="6" t="s">
        <v>78</v>
      </c>
      <c r="D597" s="6" t="s">
        <v>46</v>
      </c>
      <c r="E597" s="6" t="s">
        <v>46</v>
      </c>
      <c r="F597" s="121" t="s">
        <v>46</v>
      </c>
      <c r="G597" s="6"/>
      <c r="H597" s="6"/>
      <c r="I597" s="6" t="s">
        <v>1750</v>
      </c>
      <c r="J597" s="6" t="s">
        <v>1750</v>
      </c>
      <c r="K597" s="6" t="s">
        <v>45</v>
      </c>
      <c r="L597" s="6" t="s">
        <v>4381</v>
      </c>
      <c r="M597" s="6" t="s">
        <v>45</v>
      </c>
      <c r="N597" s="6"/>
      <c r="O597" s="6" t="s">
        <v>45</v>
      </c>
      <c r="P597" s="6"/>
      <c r="Q597" s="6" t="s">
        <v>45</v>
      </c>
      <c r="R597" s="8">
        <v>44098</v>
      </c>
      <c r="S597" s="10"/>
      <c r="T597" s="10" t="s">
        <v>385</v>
      </c>
      <c r="U597" s="6">
        <v>3</v>
      </c>
      <c r="V597" s="6">
        <v>325</v>
      </c>
      <c r="W597" s="7" t="s">
        <v>45</v>
      </c>
      <c r="X597" s="6" t="e">
        <v>#N/A</v>
      </c>
      <c r="Y597" s="6" t="s">
        <v>1736</v>
      </c>
      <c r="Z597" s="13" t="s">
        <v>45</v>
      </c>
      <c r="AA597" s="6"/>
      <c r="AB597" s="6" t="s">
        <v>427</v>
      </c>
      <c r="AC597" s="6" t="s">
        <v>428</v>
      </c>
      <c r="AD597" s="6" t="s">
        <v>427</v>
      </c>
      <c r="AE597" s="6" t="s">
        <v>429</v>
      </c>
      <c r="AF597" s="6" t="s">
        <v>45</v>
      </c>
      <c r="AG597" s="6" t="s">
        <v>45</v>
      </c>
      <c r="AH597" s="6" t="s">
        <v>45</v>
      </c>
      <c r="AI597" s="6" t="s">
        <v>45</v>
      </c>
      <c r="AJ597" s="7" t="s">
        <v>45</v>
      </c>
      <c r="AK597" s="6" t="s">
        <v>45</v>
      </c>
      <c r="AL597" s="6" t="s">
        <v>45</v>
      </c>
      <c r="AM597" s="6"/>
      <c r="AN597" s="6">
        <v>1</v>
      </c>
      <c r="AO597" s="6">
        <v>0</v>
      </c>
      <c r="AP597" s="6"/>
      <c r="AQ597" s="6"/>
      <c r="AR597" s="6"/>
      <c r="AS597" s="59">
        <v>10679</v>
      </c>
      <c r="AT597" s="59">
        <v>10679</v>
      </c>
      <c r="AU597" s="6"/>
    </row>
    <row r="598" spans="1:47" ht="12.75" customHeight="1" x14ac:dyDescent="0.25">
      <c r="A598" s="6" t="s">
        <v>4381</v>
      </c>
      <c r="B598" s="6">
        <v>1877</v>
      </c>
      <c r="C598" s="6" t="s">
        <v>78</v>
      </c>
      <c r="D598" s="6" t="s">
        <v>46</v>
      </c>
      <c r="E598" s="6" t="s">
        <v>46</v>
      </c>
      <c r="F598" s="121" t="s">
        <v>46</v>
      </c>
      <c r="G598" s="6"/>
      <c r="H598" s="6"/>
      <c r="I598" s="6" t="s">
        <v>5542</v>
      </c>
      <c r="J598" s="6" t="s">
        <v>5542</v>
      </c>
      <c r="K598" s="6" t="s">
        <v>45</v>
      </c>
      <c r="L598" s="6" t="s">
        <v>4381</v>
      </c>
      <c r="M598" s="6" t="s">
        <v>45</v>
      </c>
      <c r="N598" s="6"/>
      <c r="O598" s="6" t="s">
        <v>45</v>
      </c>
      <c r="P598" s="6"/>
      <c r="Q598" s="6" t="s">
        <v>45</v>
      </c>
      <c r="R598" s="8">
        <v>44098</v>
      </c>
      <c r="S598" s="10"/>
      <c r="T598" s="10" t="s">
        <v>385</v>
      </c>
      <c r="U598" s="6">
        <v>3</v>
      </c>
      <c r="V598" s="6">
        <v>325</v>
      </c>
      <c r="W598" s="7" t="s">
        <v>45</v>
      </c>
      <c r="X598" s="6" t="e">
        <v>#N/A</v>
      </c>
      <c r="Y598" s="6" t="s">
        <v>1736</v>
      </c>
      <c r="Z598" s="13" t="s">
        <v>45</v>
      </c>
      <c r="AA598" s="6"/>
      <c r="AB598" s="6" t="s">
        <v>427</v>
      </c>
      <c r="AC598" s="6" t="s">
        <v>428</v>
      </c>
      <c r="AD598" s="6" t="s">
        <v>427</v>
      </c>
      <c r="AE598" s="6" t="s">
        <v>429</v>
      </c>
      <c r="AF598" s="6" t="s">
        <v>45</v>
      </c>
      <c r="AG598" s="6" t="s">
        <v>45</v>
      </c>
      <c r="AH598" s="6" t="s">
        <v>45</v>
      </c>
      <c r="AI598" s="6" t="s">
        <v>45</v>
      </c>
      <c r="AJ598" s="7" t="s">
        <v>45</v>
      </c>
      <c r="AK598" s="6" t="s">
        <v>45</v>
      </c>
      <c r="AL598" s="6" t="s">
        <v>45</v>
      </c>
      <c r="AM598" s="6"/>
      <c r="AN598" s="6">
        <v>1</v>
      </c>
      <c r="AO598" s="6">
        <v>0</v>
      </c>
      <c r="AP598" s="6"/>
      <c r="AQ598" s="6"/>
      <c r="AR598" s="6"/>
      <c r="AS598" s="6"/>
      <c r="AT598" s="6"/>
      <c r="AU598" s="6"/>
    </row>
    <row r="599" spans="1:47" ht="12.75" customHeight="1" x14ac:dyDescent="0.25">
      <c r="A599" s="6" t="s">
        <v>4381</v>
      </c>
      <c r="B599" s="6">
        <v>1880</v>
      </c>
      <c r="C599" s="6" t="s">
        <v>78</v>
      </c>
      <c r="D599" s="6" t="s">
        <v>46</v>
      </c>
      <c r="E599" s="6" t="s">
        <v>46</v>
      </c>
      <c r="F599" s="121" t="s">
        <v>46</v>
      </c>
      <c r="G599" s="6"/>
      <c r="H599" s="6"/>
      <c r="I599" s="6" t="s">
        <v>1750</v>
      </c>
      <c r="J599" s="6" t="s">
        <v>1750</v>
      </c>
      <c r="K599" s="6" t="s">
        <v>45</v>
      </c>
      <c r="L599" s="6" t="s">
        <v>4381</v>
      </c>
      <c r="M599" s="6" t="s">
        <v>45</v>
      </c>
      <c r="N599" s="6"/>
      <c r="O599" s="6" t="s">
        <v>45</v>
      </c>
      <c r="P599" s="6"/>
      <c r="Q599" s="6" t="s">
        <v>45</v>
      </c>
      <c r="R599" s="8">
        <v>44098</v>
      </c>
      <c r="S599" s="10"/>
      <c r="T599" s="10" t="s">
        <v>385</v>
      </c>
      <c r="U599" s="6">
        <v>3</v>
      </c>
      <c r="V599" s="6">
        <v>325</v>
      </c>
      <c r="W599" s="7" t="s">
        <v>45</v>
      </c>
      <c r="X599" s="6" t="e">
        <v>#N/A</v>
      </c>
      <c r="Y599" s="6" t="s">
        <v>1736</v>
      </c>
      <c r="Z599" s="13" t="s">
        <v>45</v>
      </c>
      <c r="AA599" s="6"/>
      <c r="AB599" s="6" t="s">
        <v>149</v>
      </c>
      <c r="AC599" s="6" t="s">
        <v>2703</v>
      </c>
      <c r="AD599" s="6" t="s">
        <v>149</v>
      </c>
      <c r="AE599" s="6" t="s">
        <v>773</v>
      </c>
      <c r="AF599" s="6" t="s">
        <v>45</v>
      </c>
      <c r="AG599" s="6" t="s">
        <v>45</v>
      </c>
      <c r="AH599" s="6" t="s">
        <v>45</v>
      </c>
      <c r="AI599" s="6" t="s">
        <v>45</v>
      </c>
      <c r="AJ599" s="7" t="s">
        <v>45</v>
      </c>
      <c r="AK599" s="6" t="s">
        <v>45</v>
      </c>
      <c r="AL599" s="6" t="s">
        <v>45</v>
      </c>
      <c r="AM599" s="6"/>
      <c r="AN599" s="6">
        <v>1</v>
      </c>
      <c r="AO599" s="6">
        <v>0</v>
      </c>
      <c r="AP599" s="6"/>
      <c r="AQ599" s="6"/>
      <c r="AR599" s="6"/>
      <c r="AS599" s="59">
        <v>24441</v>
      </c>
      <c r="AT599" s="59">
        <v>24441</v>
      </c>
      <c r="AU599" s="6"/>
    </row>
    <row r="600" spans="1:47" ht="12.75" customHeight="1" x14ac:dyDescent="0.25">
      <c r="A600" s="6" t="s">
        <v>4381</v>
      </c>
      <c r="B600" s="6">
        <v>2006</v>
      </c>
      <c r="C600" s="6" t="s">
        <v>78</v>
      </c>
      <c r="D600" s="6" t="s">
        <v>46</v>
      </c>
      <c r="E600" s="6" t="s">
        <v>46</v>
      </c>
      <c r="F600" s="121" t="s">
        <v>46</v>
      </c>
      <c r="G600" s="6"/>
      <c r="H600" s="6"/>
      <c r="I600" s="6" t="s">
        <v>1750</v>
      </c>
      <c r="J600" s="6" t="s">
        <v>1750</v>
      </c>
      <c r="K600" s="6" t="s">
        <v>45</v>
      </c>
      <c r="L600" s="6" t="s">
        <v>4381</v>
      </c>
      <c r="M600" s="6" t="s">
        <v>45</v>
      </c>
      <c r="N600" s="6"/>
      <c r="O600" s="6" t="s">
        <v>45</v>
      </c>
      <c r="P600" s="6"/>
      <c r="Q600" s="6" t="s">
        <v>45</v>
      </c>
      <c r="R600" s="8">
        <v>44104</v>
      </c>
      <c r="S600" s="10"/>
      <c r="T600" s="10" t="s">
        <v>66</v>
      </c>
      <c r="U600" s="6">
        <v>3</v>
      </c>
      <c r="V600" s="6" t="s">
        <v>749</v>
      </c>
      <c r="W600" s="7" t="s">
        <v>45</v>
      </c>
      <c r="X600" s="6" t="e">
        <v>#N/A</v>
      </c>
      <c r="Y600" s="6" t="s">
        <v>67</v>
      </c>
      <c r="Z600" s="13" t="s">
        <v>750</v>
      </c>
      <c r="AA600" s="6"/>
      <c r="AB600" s="6" t="s">
        <v>213</v>
      </c>
      <c r="AC600" s="6" t="s">
        <v>751</v>
      </c>
      <c r="AD600" s="6" t="s">
        <v>213</v>
      </c>
      <c r="AE600" s="6" t="s">
        <v>447</v>
      </c>
      <c r="AF600" s="6" t="s">
        <v>45</v>
      </c>
      <c r="AG600" s="6" t="s">
        <v>45</v>
      </c>
      <c r="AH600" s="6" t="s">
        <v>1741</v>
      </c>
      <c r="AI600" s="6" t="s">
        <v>45</v>
      </c>
      <c r="AJ600" s="7" t="s">
        <v>45</v>
      </c>
      <c r="AK600" s="6" t="s">
        <v>45</v>
      </c>
      <c r="AL600" s="6" t="s">
        <v>45</v>
      </c>
      <c r="AM600" s="6"/>
      <c r="AN600" s="6">
        <v>1</v>
      </c>
      <c r="AO600" s="6">
        <v>0</v>
      </c>
      <c r="AP600" s="6"/>
      <c r="AQ600" s="6"/>
      <c r="AR600" s="6"/>
      <c r="AS600" s="6"/>
      <c r="AT600" s="6"/>
      <c r="AU600" s="6"/>
    </row>
    <row r="601" spans="1:47" ht="12.75" customHeight="1" x14ac:dyDescent="0.25">
      <c r="A601" s="6" t="s">
        <v>4381</v>
      </c>
      <c r="B601" s="6">
        <v>2098</v>
      </c>
      <c r="C601" s="6" t="s">
        <v>78</v>
      </c>
      <c r="D601" s="6" t="s">
        <v>46</v>
      </c>
      <c r="E601" s="6" t="s">
        <v>46</v>
      </c>
      <c r="F601" s="121" t="s">
        <v>46</v>
      </c>
      <c r="G601" s="6"/>
      <c r="H601" s="6"/>
      <c r="I601" s="6" t="s">
        <v>5543</v>
      </c>
      <c r="J601" s="6" t="s">
        <v>5543</v>
      </c>
      <c r="K601" s="6" t="s">
        <v>45</v>
      </c>
      <c r="L601" s="6" t="s">
        <v>4381</v>
      </c>
      <c r="M601" s="6" t="s">
        <v>45</v>
      </c>
      <c r="N601" s="6"/>
      <c r="O601" s="6" t="s">
        <v>45</v>
      </c>
      <c r="P601" s="6"/>
      <c r="Q601" s="6" t="s">
        <v>1675</v>
      </c>
      <c r="R601" s="8">
        <v>44110</v>
      </c>
      <c r="S601" s="10"/>
      <c r="T601" s="10" t="s">
        <v>475</v>
      </c>
      <c r="U601" s="6">
        <v>3</v>
      </c>
      <c r="V601" s="6">
        <v>40</v>
      </c>
      <c r="W601" s="7" t="s">
        <v>45</v>
      </c>
      <c r="X601" s="6" t="e">
        <v>#N/A</v>
      </c>
      <c r="Y601" s="6" t="s">
        <v>52</v>
      </c>
      <c r="Z601" s="13" t="s">
        <v>45</v>
      </c>
      <c r="AA601" s="6"/>
      <c r="AB601" s="6" t="s">
        <v>45</v>
      </c>
      <c r="AC601" s="6" t="s">
        <v>45</v>
      </c>
      <c r="AD601" s="6" t="s">
        <v>45</v>
      </c>
      <c r="AE601" s="6" t="s">
        <v>45</v>
      </c>
      <c r="AF601" s="6" t="s">
        <v>45</v>
      </c>
      <c r="AG601" s="6" t="s">
        <v>45</v>
      </c>
      <c r="AH601" s="6" t="s">
        <v>45</v>
      </c>
      <c r="AI601" s="6" t="s">
        <v>45</v>
      </c>
      <c r="AJ601" s="7" t="s">
        <v>45</v>
      </c>
      <c r="AK601" s="6" t="s">
        <v>265</v>
      </c>
      <c r="AL601" s="6" t="s">
        <v>45</v>
      </c>
      <c r="AM601" s="6"/>
      <c r="AN601" s="6">
        <v>1</v>
      </c>
      <c r="AO601" s="6">
        <v>0</v>
      </c>
      <c r="AP601" s="6"/>
      <c r="AQ601" s="6"/>
      <c r="AR601" s="6"/>
      <c r="AS601" s="6"/>
      <c r="AT601" s="6"/>
      <c r="AU601" s="6"/>
    </row>
    <row r="602" spans="1:47" ht="12.75" customHeight="1" x14ac:dyDescent="0.25">
      <c r="A602" s="6" t="s">
        <v>4381</v>
      </c>
      <c r="B602" s="6">
        <v>2131</v>
      </c>
      <c r="C602" s="6" t="s">
        <v>78</v>
      </c>
      <c r="D602" s="6" t="s">
        <v>46</v>
      </c>
      <c r="E602" s="6" t="s">
        <v>46</v>
      </c>
      <c r="F602" s="121" t="s">
        <v>46</v>
      </c>
      <c r="G602" s="6"/>
      <c r="H602" s="6"/>
      <c r="I602" s="6" t="s">
        <v>5543</v>
      </c>
      <c r="J602" s="6" t="s">
        <v>5543</v>
      </c>
      <c r="K602" s="6" t="s">
        <v>45</v>
      </c>
      <c r="L602" s="6" t="s">
        <v>4381</v>
      </c>
      <c r="M602" s="6" t="s">
        <v>45</v>
      </c>
      <c r="N602" s="6"/>
      <c r="O602" s="6" t="s">
        <v>45</v>
      </c>
      <c r="P602" s="6"/>
      <c r="Q602" s="6" t="s">
        <v>45</v>
      </c>
      <c r="R602" s="8">
        <v>44110</v>
      </c>
      <c r="S602" s="10"/>
      <c r="T602" s="10" t="s">
        <v>1005</v>
      </c>
      <c r="U602" s="6">
        <v>2</v>
      </c>
      <c r="V602" s="6" t="s">
        <v>1006</v>
      </c>
      <c r="W602" s="7" t="s">
        <v>45</v>
      </c>
      <c r="X602" s="6" t="e">
        <v>#N/A</v>
      </c>
      <c r="Y602" s="6" t="s">
        <v>52</v>
      </c>
      <c r="Z602" s="13" t="s">
        <v>1007</v>
      </c>
      <c r="AA602" s="6"/>
      <c r="AB602" s="6" t="s">
        <v>45</v>
      </c>
      <c r="AC602" s="6" t="s">
        <v>972</v>
      </c>
      <c r="AD602" s="6" t="s">
        <v>45</v>
      </c>
      <c r="AE602" s="6" t="s">
        <v>45</v>
      </c>
      <c r="AF602" s="6" t="s">
        <v>45</v>
      </c>
      <c r="AG602" s="6" t="s">
        <v>45</v>
      </c>
      <c r="AH602" s="6" t="s">
        <v>45</v>
      </c>
      <c r="AI602" s="6" t="s">
        <v>45</v>
      </c>
      <c r="AJ602" s="7" t="s">
        <v>45</v>
      </c>
      <c r="AK602" s="6" t="s">
        <v>45</v>
      </c>
      <c r="AL602" s="6" t="s">
        <v>45</v>
      </c>
      <c r="AM602" s="6"/>
      <c r="AN602" s="6">
        <v>1</v>
      </c>
      <c r="AO602" s="6">
        <v>0</v>
      </c>
      <c r="AP602" s="6"/>
      <c r="AQ602" s="6"/>
      <c r="AR602" s="6"/>
      <c r="AS602" s="6"/>
      <c r="AT602" s="6"/>
      <c r="AU602" s="6"/>
    </row>
    <row r="603" spans="1:47" ht="12.75" customHeight="1" x14ac:dyDescent="0.25">
      <c r="A603" s="6" t="s">
        <v>4381</v>
      </c>
      <c r="B603" s="6">
        <v>2180</v>
      </c>
      <c r="C603" s="6" t="s">
        <v>78</v>
      </c>
      <c r="D603" s="6" t="s">
        <v>46</v>
      </c>
      <c r="E603" s="6" t="s">
        <v>46</v>
      </c>
      <c r="F603" s="121" t="s">
        <v>46</v>
      </c>
      <c r="G603" s="6"/>
      <c r="H603" s="6"/>
      <c r="I603" s="6" t="s">
        <v>1750</v>
      </c>
      <c r="J603" s="6" t="s">
        <v>1750</v>
      </c>
      <c r="K603" s="6" t="s">
        <v>45</v>
      </c>
      <c r="L603" s="6" t="s">
        <v>4381</v>
      </c>
      <c r="M603" s="6" t="s">
        <v>45</v>
      </c>
      <c r="N603" s="6"/>
      <c r="O603" s="6" t="s">
        <v>45</v>
      </c>
      <c r="P603" s="6"/>
      <c r="Q603" s="6" t="s">
        <v>1001</v>
      </c>
      <c r="R603" s="8">
        <v>44110</v>
      </c>
      <c r="S603" s="10"/>
      <c r="T603" s="10" t="s">
        <v>989</v>
      </c>
      <c r="U603" s="6">
        <v>3</v>
      </c>
      <c r="V603" s="6" t="s">
        <v>994</v>
      </c>
      <c r="W603" s="7" t="s">
        <v>45</v>
      </c>
      <c r="X603" s="6" t="e">
        <v>#N/A</v>
      </c>
      <c r="Y603" s="6" t="s">
        <v>52</v>
      </c>
      <c r="Z603" s="13" t="s">
        <v>45</v>
      </c>
      <c r="AA603" s="6"/>
      <c r="AB603" s="6" t="s">
        <v>2678</v>
      </c>
      <c r="AC603" s="6" t="s">
        <v>3726</v>
      </c>
      <c r="AD603" s="6" t="s">
        <v>2678</v>
      </c>
      <c r="AE603" s="6" t="s">
        <v>437</v>
      </c>
      <c r="AF603" s="6" t="s">
        <v>45</v>
      </c>
      <c r="AG603" s="6" t="s">
        <v>45</v>
      </c>
      <c r="AH603" s="6" t="s">
        <v>45</v>
      </c>
      <c r="AI603" s="6" t="s">
        <v>45</v>
      </c>
      <c r="AJ603" s="7" t="s">
        <v>45</v>
      </c>
      <c r="AK603" s="6" t="s">
        <v>45</v>
      </c>
      <c r="AL603" s="6" t="s">
        <v>45</v>
      </c>
      <c r="AM603" s="6"/>
      <c r="AN603" s="6">
        <v>1</v>
      </c>
      <c r="AO603" s="6">
        <v>0</v>
      </c>
      <c r="AP603" s="6"/>
      <c r="AQ603" s="6"/>
      <c r="AR603" s="6"/>
      <c r="AS603" s="59">
        <v>112154</v>
      </c>
      <c r="AT603" s="59">
        <v>112154</v>
      </c>
      <c r="AU603" s="6"/>
    </row>
    <row r="604" spans="1:47" ht="12.75" customHeight="1" x14ac:dyDescent="0.25">
      <c r="A604" s="6" t="s">
        <v>4381</v>
      </c>
      <c r="B604" s="6">
        <v>2279</v>
      </c>
      <c r="C604" s="6" t="s">
        <v>78</v>
      </c>
      <c r="D604" s="6" t="s">
        <v>46</v>
      </c>
      <c r="E604" s="6" t="s">
        <v>46</v>
      </c>
      <c r="F604" s="121" t="s">
        <v>46</v>
      </c>
      <c r="G604" s="6"/>
      <c r="H604" s="6"/>
      <c r="I604" s="6" t="s">
        <v>5530</v>
      </c>
      <c r="J604" s="6" t="s">
        <v>5530</v>
      </c>
      <c r="K604" s="6" t="s">
        <v>45</v>
      </c>
      <c r="L604" s="6" t="s">
        <v>4381</v>
      </c>
      <c r="M604" s="6" t="s">
        <v>45</v>
      </c>
      <c r="N604" s="6"/>
      <c r="O604" s="6" t="s">
        <v>45</v>
      </c>
      <c r="P604" s="6"/>
      <c r="Q604" s="6" t="s">
        <v>1212</v>
      </c>
      <c r="R604" s="8">
        <v>44113</v>
      </c>
      <c r="S604" s="10"/>
      <c r="T604" s="10" t="s">
        <v>370</v>
      </c>
      <c r="U604" s="6">
        <v>2</v>
      </c>
      <c r="V604" s="9" t="s">
        <v>235</v>
      </c>
      <c r="W604" s="7" t="s">
        <v>45</v>
      </c>
      <c r="X604" s="6" t="e">
        <v>#N/A</v>
      </c>
      <c r="Y604" s="6" t="s">
        <v>67</v>
      </c>
      <c r="Z604" s="13" t="s">
        <v>45</v>
      </c>
      <c r="AA604" s="6"/>
      <c r="AB604" s="6" t="s">
        <v>376</v>
      </c>
      <c r="AC604" s="6" t="s">
        <v>377</v>
      </c>
      <c r="AD604" s="6" t="s">
        <v>376</v>
      </c>
      <c r="AE604" s="6" t="s">
        <v>378</v>
      </c>
      <c r="AF604" s="9" t="s">
        <v>45</v>
      </c>
      <c r="AG604" s="6" t="s">
        <v>45</v>
      </c>
      <c r="AH604" s="6" t="s">
        <v>45</v>
      </c>
      <c r="AI604" s="6" t="s">
        <v>45</v>
      </c>
      <c r="AJ604" s="7" t="s">
        <v>45</v>
      </c>
      <c r="AK604" s="6" t="s">
        <v>45</v>
      </c>
      <c r="AL604" s="6" t="s">
        <v>45</v>
      </c>
      <c r="AM604" s="6"/>
      <c r="AN604" s="6">
        <v>1</v>
      </c>
      <c r="AO604" s="6">
        <v>0</v>
      </c>
      <c r="AP604" s="6"/>
      <c r="AQ604" s="6"/>
      <c r="AR604" s="6"/>
      <c r="AS604" s="59">
        <v>44995</v>
      </c>
      <c r="AT604" s="59">
        <v>43750</v>
      </c>
      <c r="AU604" s="6"/>
    </row>
    <row r="605" spans="1:47" ht="12.75" customHeight="1" x14ac:dyDescent="0.25">
      <c r="A605" s="6" t="s">
        <v>4381</v>
      </c>
      <c r="B605" s="6">
        <v>2364</v>
      </c>
      <c r="C605" s="6" t="s">
        <v>78</v>
      </c>
      <c r="D605" s="6" t="s">
        <v>46</v>
      </c>
      <c r="E605" s="6" t="s">
        <v>46</v>
      </c>
      <c r="F605" s="121" t="s">
        <v>46</v>
      </c>
      <c r="G605" s="6"/>
      <c r="H605" s="60"/>
      <c r="I605" s="60" t="s">
        <v>1750</v>
      </c>
      <c r="J605" s="60" t="s">
        <v>1750</v>
      </c>
      <c r="K605" s="6" t="s">
        <v>45</v>
      </c>
      <c r="L605" s="6" t="s">
        <v>4381</v>
      </c>
      <c r="M605" s="6">
        <v>1</v>
      </c>
      <c r="N605" s="6"/>
      <c r="O605" s="6" t="s">
        <v>148</v>
      </c>
      <c r="P605" s="6"/>
      <c r="Q605" s="6" t="s">
        <v>3086</v>
      </c>
      <c r="R605" s="8">
        <v>44134</v>
      </c>
      <c r="S605" s="10"/>
      <c r="T605" s="10" t="s">
        <v>66</v>
      </c>
      <c r="U605" s="6">
        <v>1</v>
      </c>
      <c r="V605" s="6">
        <v>102</v>
      </c>
      <c r="W605" s="7" t="s">
        <v>45</v>
      </c>
      <c r="X605" s="6" t="e">
        <v>#N/A</v>
      </c>
      <c r="Y605" s="6" t="s">
        <v>67</v>
      </c>
      <c r="Z605" s="6" t="s">
        <v>3087</v>
      </c>
      <c r="AA605" s="6"/>
      <c r="AB605" s="6" t="s">
        <v>100</v>
      </c>
      <c r="AC605" s="6" t="s">
        <v>3088</v>
      </c>
      <c r="AD605" s="6" t="s">
        <v>100</v>
      </c>
      <c r="AE605" s="6" t="s">
        <v>3089</v>
      </c>
      <c r="AF605" s="6" t="s">
        <v>45</v>
      </c>
      <c r="AG605" s="6" t="s">
        <v>45</v>
      </c>
      <c r="AH605" s="6" t="s">
        <v>45</v>
      </c>
      <c r="AI605" s="6" t="s">
        <v>45</v>
      </c>
      <c r="AJ605" s="7" t="s">
        <v>45</v>
      </c>
      <c r="AK605" s="6" t="s">
        <v>45</v>
      </c>
      <c r="AL605" s="6" t="s">
        <v>45</v>
      </c>
      <c r="AM605" s="6"/>
      <c r="AN605" s="6">
        <v>1</v>
      </c>
      <c r="AO605" s="6">
        <v>0</v>
      </c>
      <c r="AP605" s="6"/>
      <c r="AQ605" s="6"/>
      <c r="AR605" s="6"/>
      <c r="AS605" s="6"/>
      <c r="AT605" s="6"/>
      <c r="AU605" s="6"/>
    </row>
    <row r="606" spans="1:47" ht="12.75" customHeight="1" x14ac:dyDescent="0.25">
      <c r="A606" s="6" t="s">
        <v>4381</v>
      </c>
      <c r="B606" s="6">
        <v>507</v>
      </c>
      <c r="C606" s="6" t="s">
        <v>78</v>
      </c>
      <c r="D606" s="14" t="s">
        <v>5544</v>
      </c>
      <c r="E606" s="6" t="s">
        <v>46</v>
      </c>
      <c r="F606" s="121" t="s">
        <v>46</v>
      </c>
      <c r="G606" s="6"/>
      <c r="H606" s="6"/>
      <c r="I606" s="6" t="s">
        <v>5545</v>
      </c>
      <c r="J606" s="6" t="s">
        <v>1750</v>
      </c>
      <c r="K606" s="6" t="s">
        <v>5545</v>
      </c>
      <c r="L606" s="6" t="s">
        <v>4381</v>
      </c>
      <c r="M606" s="6" t="s">
        <v>45</v>
      </c>
      <c r="N606" s="6"/>
      <c r="O606" s="6" t="s">
        <v>45</v>
      </c>
      <c r="P606" s="6"/>
      <c r="Q606" s="6" t="s">
        <v>45</v>
      </c>
      <c r="R606" s="8">
        <v>44784</v>
      </c>
      <c r="S606" s="10"/>
      <c r="T606" s="10" t="s">
        <v>385</v>
      </c>
      <c r="U606" s="6">
        <v>4</v>
      </c>
      <c r="V606" s="6">
        <v>421</v>
      </c>
      <c r="W606" s="7" t="s">
        <v>45</v>
      </c>
      <c r="X606" s="6" t="s">
        <v>67</v>
      </c>
      <c r="Y606" s="6" t="s">
        <v>67</v>
      </c>
      <c r="Z606" s="13" t="s">
        <v>3996</v>
      </c>
      <c r="AA606" s="13"/>
      <c r="AB606" s="6" t="s">
        <v>213</v>
      </c>
      <c r="AC606" s="13" t="s">
        <v>3997</v>
      </c>
      <c r="AD606" s="6" t="s">
        <v>213</v>
      </c>
      <c r="AE606" s="6" t="s">
        <v>636</v>
      </c>
      <c r="AF606" s="6" t="s">
        <v>45</v>
      </c>
      <c r="AG606" s="6" t="s">
        <v>45</v>
      </c>
      <c r="AH606" s="6" t="s">
        <v>5546</v>
      </c>
      <c r="AI606" s="6" t="s">
        <v>45</v>
      </c>
      <c r="AJ606" s="7" t="s">
        <v>45</v>
      </c>
      <c r="AK606" s="6" t="s">
        <v>136</v>
      </c>
      <c r="AL606" s="6" t="s">
        <v>3999</v>
      </c>
      <c r="AM606" s="6" t="s">
        <v>4000</v>
      </c>
      <c r="AN606" s="6">
        <v>1</v>
      </c>
      <c r="AO606" s="6">
        <v>0</v>
      </c>
      <c r="AP606" s="6"/>
      <c r="AQ606" s="6"/>
      <c r="AR606" s="6"/>
      <c r="AS606" s="59">
        <v>4024</v>
      </c>
      <c r="AT606" s="59">
        <v>4024</v>
      </c>
      <c r="AU606" s="6"/>
    </row>
    <row r="607" spans="1:47" ht="12.75" customHeight="1" x14ac:dyDescent="0.25">
      <c r="A607" s="6" t="s">
        <v>4381</v>
      </c>
      <c r="B607" s="6">
        <v>2656</v>
      </c>
      <c r="C607" s="6" t="s">
        <v>78</v>
      </c>
      <c r="D607" s="6" t="s">
        <v>46</v>
      </c>
      <c r="E607" s="6" t="s">
        <v>46</v>
      </c>
      <c r="F607" s="121" t="s">
        <v>46</v>
      </c>
      <c r="G607" s="6"/>
      <c r="H607" s="6"/>
      <c r="I607" s="6" t="s">
        <v>5530</v>
      </c>
      <c r="J607" s="6" t="s">
        <v>5530</v>
      </c>
      <c r="K607" s="6" t="s">
        <v>2012</v>
      </c>
      <c r="L607" s="6" t="s">
        <v>4381</v>
      </c>
      <c r="M607" s="6">
        <v>1</v>
      </c>
      <c r="N607" s="10"/>
      <c r="O607" s="6" t="s">
        <v>45</v>
      </c>
      <c r="P607" s="6"/>
      <c r="Q607" s="6" t="s">
        <v>96</v>
      </c>
      <c r="R607" s="8">
        <v>44147</v>
      </c>
      <c r="S607" s="10"/>
      <c r="T607" s="10" t="s">
        <v>97</v>
      </c>
      <c r="U607" s="6">
        <v>1</v>
      </c>
      <c r="V607" s="6" t="s">
        <v>497</v>
      </c>
      <c r="W607" s="7" t="s">
        <v>45</v>
      </c>
      <c r="X607" s="6" t="e">
        <v>#N/A</v>
      </c>
      <c r="Y607" s="6" t="s">
        <v>99</v>
      </c>
      <c r="Z607" s="13" t="s">
        <v>45</v>
      </c>
      <c r="AA607" s="11"/>
      <c r="AB607" s="11" t="s">
        <v>136</v>
      </c>
      <c r="AC607" s="11" t="s">
        <v>804</v>
      </c>
      <c r="AD607" s="11" t="s">
        <v>136</v>
      </c>
      <c r="AE607" s="11" t="s">
        <v>45</v>
      </c>
      <c r="AF607" s="11" t="s">
        <v>45</v>
      </c>
      <c r="AG607" s="6" t="s">
        <v>45</v>
      </c>
      <c r="AH607" s="6" t="s">
        <v>45</v>
      </c>
      <c r="AI607" s="6" t="s">
        <v>45</v>
      </c>
      <c r="AJ607" s="7" t="s">
        <v>45</v>
      </c>
      <c r="AK607" s="6" t="s">
        <v>45</v>
      </c>
      <c r="AL607" s="6" t="s">
        <v>45</v>
      </c>
      <c r="AM607" s="6"/>
      <c r="AN607" s="6">
        <v>1</v>
      </c>
      <c r="AO607" s="6">
        <v>0</v>
      </c>
      <c r="AP607" s="6"/>
      <c r="AQ607" s="6"/>
      <c r="AR607" s="6"/>
      <c r="AS607" s="6"/>
      <c r="AT607" s="6"/>
      <c r="AU607" s="6"/>
    </row>
    <row r="608" spans="1:47" ht="12.75" customHeight="1" x14ac:dyDescent="0.25">
      <c r="A608" s="6" t="s">
        <v>5365</v>
      </c>
      <c r="B608" s="6">
        <v>1632</v>
      </c>
      <c r="C608" s="6" t="s">
        <v>78</v>
      </c>
      <c r="D608" s="6" t="s">
        <v>46</v>
      </c>
      <c r="E608" s="6" t="s">
        <v>46</v>
      </c>
      <c r="F608" s="121" t="s">
        <v>46</v>
      </c>
      <c r="G608" s="6"/>
      <c r="H608" s="6"/>
      <c r="I608" s="6" t="s">
        <v>5547</v>
      </c>
      <c r="J608" s="6" t="s">
        <v>5547</v>
      </c>
      <c r="K608" s="6" t="s">
        <v>45</v>
      </c>
      <c r="L608" s="6" t="s">
        <v>5365</v>
      </c>
      <c r="M608" s="6">
        <v>1</v>
      </c>
      <c r="N608" s="6"/>
      <c r="O608" s="6" t="s">
        <v>45</v>
      </c>
      <c r="P608" s="6"/>
      <c r="Q608" s="6" t="s">
        <v>45</v>
      </c>
      <c r="R608" s="8" t="s">
        <v>45</v>
      </c>
      <c r="S608" s="10"/>
      <c r="T608" s="10" t="s">
        <v>93</v>
      </c>
      <c r="U608" s="6">
        <v>4</v>
      </c>
      <c r="V608" s="6">
        <v>402</v>
      </c>
      <c r="W608" s="7" t="s">
        <v>45</v>
      </c>
      <c r="X608" s="6" t="e">
        <v>#N/A</v>
      </c>
      <c r="Y608" s="6" t="s">
        <v>67</v>
      </c>
      <c r="Z608" s="13" t="s">
        <v>93</v>
      </c>
      <c r="AA608" s="6"/>
      <c r="AB608" s="6" t="s">
        <v>45</v>
      </c>
      <c r="AC608" s="6" t="s">
        <v>129</v>
      </c>
      <c r="AD608" s="6" t="s">
        <v>45</v>
      </c>
      <c r="AE608" s="6" t="s">
        <v>45</v>
      </c>
      <c r="AF608" s="6" t="s">
        <v>45</v>
      </c>
      <c r="AG608" s="6" t="s">
        <v>45</v>
      </c>
      <c r="AH608" s="6" t="s">
        <v>5548</v>
      </c>
      <c r="AI608" s="6" t="s">
        <v>5549</v>
      </c>
      <c r="AJ608" s="7" t="s">
        <v>45</v>
      </c>
      <c r="AK608" s="6" t="s">
        <v>45</v>
      </c>
      <c r="AL608" s="6" t="s">
        <v>45</v>
      </c>
      <c r="AM608" s="6"/>
      <c r="AN608" s="6">
        <v>1</v>
      </c>
      <c r="AO608" s="6">
        <v>0</v>
      </c>
      <c r="AP608" s="6"/>
      <c r="AQ608" s="6"/>
      <c r="AR608" s="6"/>
      <c r="AS608" s="6"/>
      <c r="AT608" s="6"/>
      <c r="AU608" s="11"/>
    </row>
    <row r="609" spans="1:48" ht="12.75" customHeight="1" x14ac:dyDescent="0.25">
      <c r="A609" s="6" t="s">
        <v>5365</v>
      </c>
      <c r="B609" s="6">
        <v>5502</v>
      </c>
      <c r="C609" s="6" t="s">
        <v>45</v>
      </c>
      <c r="D609" s="7">
        <v>2989</v>
      </c>
      <c r="E609" s="6" t="s">
        <v>46</v>
      </c>
      <c r="F609" s="121" t="s">
        <v>46</v>
      </c>
      <c r="G609" s="6"/>
      <c r="H609" s="6"/>
      <c r="I609" s="6" t="s">
        <v>5400</v>
      </c>
      <c r="J609" s="6" t="s">
        <v>5401</v>
      </c>
      <c r="K609" s="6" t="s">
        <v>5400</v>
      </c>
      <c r="L609" s="6" t="s">
        <v>5365</v>
      </c>
      <c r="M609" s="6">
        <v>1</v>
      </c>
      <c r="O609" s="6" t="s">
        <v>45</v>
      </c>
      <c r="P609" s="6"/>
      <c r="Q609" s="6" t="s">
        <v>45</v>
      </c>
      <c r="R609" s="8">
        <v>44686</v>
      </c>
      <c r="S609" s="10"/>
      <c r="T609" s="10" t="s">
        <v>157</v>
      </c>
      <c r="U609" s="6">
        <v>3</v>
      </c>
      <c r="V609" s="6">
        <v>310</v>
      </c>
      <c r="W609" s="7" t="s">
        <v>45</v>
      </c>
      <c r="X609" s="6" t="s">
        <v>67</v>
      </c>
      <c r="Y609" s="6" t="s">
        <v>67</v>
      </c>
      <c r="Z609" s="13" t="s">
        <v>3288</v>
      </c>
      <c r="AA609" s="6"/>
      <c r="AB609" s="6" t="s">
        <v>2678</v>
      </c>
      <c r="AC609" s="6" t="s">
        <v>3289</v>
      </c>
      <c r="AD609" s="6" t="s">
        <v>2678</v>
      </c>
      <c r="AE609" s="6" t="s">
        <v>3290</v>
      </c>
      <c r="AF609" s="6" t="s">
        <v>45</v>
      </c>
      <c r="AG609" s="6" t="s">
        <v>45</v>
      </c>
      <c r="AH609" s="6" t="s">
        <v>3291</v>
      </c>
      <c r="AI609" s="6" t="s">
        <v>45</v>
      </c>
      <c r="AJ609" s="7" t="s">
        <v>45</v>
      </c>
      <c r="AK609" s="6" t="s">
        <v>136</v>
      </c>
      <c r="AL609" s="6">
        <v>62418</v>
      </c>
      <c r="AM609" s="6" t="s">
        <v>59</v>
      </c>
      <c r="AN609" s="6">
        <v>1</v>
      </c>
      <c r="AO609" s="6">
        <v>0</v>
      </c>
      <c r="AP609" s="6"/>
      <c r="AQ609" s="6"/>
      <c r="AR609" s="6"/>
      <c r="AS609" s="6"/>
      <c r="AT609" s="6"/>
      <c r="AU609" s="11"/>
    </row>
    <row r="610" spans="1:48" ht="12.75" customHeight="1" x14ac:dyDescent="0.25">
      <c r="A610" s="6" t="s">
        <v>4361</v>
      </c>
      <c r="B610" s="6">
        <v>29</v>
      </c>
      <c r="C610" s="6" t="s">
        <v>78</v>
      </c>
      <c r="D610" s="6" t="s">
        <v>46</v>
      </c>
      <c r="E610" s="6" t="s">
        <v>46</v>
      </c>
      <c r="F610" s="121" t="s">
        <v>46</v>
      </c>
      <c r="G610" s="6"/>
      <c r="H610" s="6"/>
      <c r="I610" s="6" t="s">
        <v>5550</v>
      </c>
      <c r="J610" s="6" t="s">
        <v>5550</v>
      </c>
      <c r="K610" s="6" t="s">
        <v>45</v>
      </c>
      <c r="L610" s="6" t="s">
        <v>4361</v>
      </c>
      <c r="M610" s="6">
        <v>1</v>
      </c>
      <c r="N610" s="6"/>
      <c r="O610" s="6" t="s">
        <v>45</v>
      </c>
      <c r="P610" s="6"/>
      <c r="Q610" s="6" t="s">
        <v>45</v>
      </c>
      <c r="R610" s="8">
        <v>44033</v>
      </c>
      <c r="S610" s="10"/>
      <c r="T610" s="10" t="s">
        <v>66</v>
      </c>
      <c r="U610" s="6">
        <v>1</v>
      </c>
      <c r="V610" s="6" t="s">
        <v>3214</v>
      </c>
      <c r="W610" s="7" t="s">
        <v>45</v>
      </c>
      <c r="X610" s="6" t="s">
        <v>158</v>
      </c>
      <c r="Y610" s="6" t="s">
        <v>158</v>
      </c>
      <c r="Z610" s="6" t="s">
        <v>45</v>
      </c>
      <c r="AA610" s="6"/>
      <c r="AB610" s="6" t="s">
        <v>789</v>
      </c>
      <c r="AC610" s="6" t="s">
        <v>1954</v>
      </c>
      <c r="AD610" s="6" t="s">
        <v>789</v>
      </c>
      <c r="AE610" s="6" t="s">
        <v>182</v>
      </c>
      <c r="AF610" s="6" t="s">
        <v>45</v>
      </c>
      <c r="AG610" s="6" t="s">
        <v>45</v>
      </c>
      <c r="AH610" s="6" t="s">
        <v>45</v>
      </c>
      <c r="AI610" s="6" t="s">
        <v>45</v>
      </c>
      <c r="AJ610" s="7" t="s">
        <v>45</v>
      </c>
      <c r="AK610" s="6" t="s">
        <v>45</v>
      </c>
      <c r="AL610" s="6" t="s">
        <v>45</v>
      </c>
      <c r="AM610" s="6"/>
      <c r="AN610" s="6">
        <v>1</v>
      </c>
      <c r="AO610" s="6">
        <v>0</v>
      </c>
      <c r="AP610" s="6"/>
      <c r="AQ610" s="6"/>
      <c r="AR610" s="6"/>
      <c r="AS610" s="6"/>
      <c r="AT610" s="6"/>
      <c r="AU610" s="11"/>
    </row>
    <row r="611" spans="1:48" ht="12.75" customHeight="1" x14ac:dyDescent="0.25">
      <c r="A611" s="6" t="s">
        <v>4361</v>
      </c>
      <c r="B611" s="6">
        <v>32</v>
      </c>
      <c r="C611" s="6" t="s">
        <v>78</v>
      </c>
      <c r="D611" s="6" t="s">
        <v>46</v>
      </c>
      <c r="E611" s="6" t="s">
        <v>46</v>
      </c>
      <c r="F611" s="121" t="s">
        <v>46</v>
      </c>
      <c r="G611" s="6"/>
      <c r="H611" s="6"/>
      <c r="I611" s="6" t="s">
        <v>5354</v>
      </c>
      <c r="J611" s="6" t="s">
        <v>5354</v>
      </c>
      <c r="K611" s="6" t="s">
        <v>45</v>
      </c>
      <c r="L611" s="6" t="s">
        <v>4361</v>
      </c>
      <c r="M611" s="6">
        <v>1</v>
      </c>
      <c r="N611" s="61"/>
      <c r="O611" s="6" t="s">
        <v>45</v>
      </c>
      <c r="P611" s="6"/>
      <c r="Q611" s="6" t="s">
        <v>45</v>
      </c>
      <c r="R611" s="8">
        <v>44033</v>
      </c>
      <c r="S611" s="10"/>
      <c r="T611" s="10" t="s">
        <v>66</v>
      </c>
      <c r="U611" s="6">
        <v>1</v>
      </c>
      <c r="V611" s="6" t="s">
        <v>3738</v>
      </c>
      <c r="W611" s="7" t="s">
        <v>45</v>
      </c>
      <c r="X611" s="6" t="s">
        <v>67</v>
      </c>
      <c r="Y611" s="6" t="s">
        <v>67</v>
      </c>
      <c r="Z611" s="11" t="s">
        <v>3739</v>
      </c>
      <c r="AA611" s="6"/>
      <c r="AB611" s="6" t="s">
        <v>789</v>
      </c>
      <c r="AC611" s="6" t="s">
        <v>3740</v>
      </c>
      <c r="AD611" s="6" t="s">
        <v>789</v>
      </c>
      <c r="AE611" s="6" t="s">
        <v>325</v>
      </c>
      <c r="AF611" s="6" t="s">
        <v>45</v>
      </c>
      <c r="AG611" s="6" t="s">
        <v>45</v>
      </c>
      <c r="AH611" s="6" t="s">
        <v>45</v>
      </c>
      <c r="AI611" s="6" t="s">
        <v>45</v>
      </c>
      <c r="AJ611" s="7" t="s">
        <v>45</v>
      </c>
      <c r="AK611" s="6" t="s">
        <v>45</v>
      </c>
      <c r="AL611" s="6" t="s">
        <v>45</v>
      </c>
      <c r="AM611" s="6" t="s">
        <v>59</v>
      </c>
      <c r="AN611" s="6">
        <v>1</v>
      </c>
      <c r="AO611" s="6">
        <v>0</v>
      </c>
      <c r="AP611" s="6"/>
      <c r="AQ611" s="6"/>
      <c r="AR611" s="6"/>
      <c r="AS611" s="59">
        <v>500</v>
      </c>
      <c r="AT611" s="59">
        <v>500</v>
      </c>
      <c r="AU611" s="11"/>
    </row>
    <row r="612" spans="1:48" ht="12.75" customHeight="1" x14ac:dyDescent="0.25">
      <c r="A612" s="6" t="s">
        <v>4361</v>
      </c>
      <c r="B612" s="6">
        <v>36</v>
      </c>
      <c r="C612" s="6" t="s">
        <v>78</v>
      </c>
      <c r="D612" s="6" t="s">
        <v>46</v>
      </c>
      <c r="E612" s="6" t="s">
        <v>46</v>
      </c>
      <c r="F612" s="121" t="s">
        <v>46</v>
      </c>
      <c r="G612" s="6"/>
      <c r="H612" s="6"/>
      <c r="I612" s="6" t="s">
        <v>5550</v>
      </c>
      <c r="J612" s="6" t="s">
        <v>5550</v>
      </c>
      <c r="K612" s="6" t="s">
        <v>45</v>
      </c>
      <c r="L612" s="6" t="s">
        <v>4361</v>
      </c>
      <c r="M612" s="6">
        <v>1</v>
      </c>
      <c r="N612" s="6"/>
      <c r="O612" s="6" t="s">
        <v>45</v>
      </c>
      <c r="P612" s="6"/>
      <c r="Q612" s="6" t="s">
        <v>45</v>
      </c>
      <c r="R612" s="8">
        <v>44033</v>
      </c>
      <c r="S612" s="10"/>
      <c r="T612" s="10" t="s">
        <v>66</v>
      </c>
      <c r="U612" s="6">
        <v>1</v>
      </c>
      <c r="V612" s="6" t="s">
        <v>3071</v>
      </c>
      <c r="W612" s="7" t="s">
        <v>45</v>
      </c>
      <c r="X612" s="6" t="e">
        <v>#N/A</v>
      </c>
      <c r="Y612" s="6" t="s">
        <v>45</v>
      </c>
      <c r="Z612" s="11" t="s">
        <v>45</v>
      </c>
      <c r="AA612" s="6"/>
      <c r="AB612" s="6" t="s">
        <v>45</v>
      </c>
      <c r="AC612" s="6" t="s">
        <v>45</v>
      </c>
      <c r="AD612" s="6" t="s">
        <v>45</v>
      </c>
      <c r="AE612" s="6" t="s">
        <v>45</v>
      </c>
      <c r="AF612" s="6" t="s">
        <v>45</v>
      </c>
      <c r="AG612" s="6" t="s">
        <v>45</v>
      </c>
      <c r="AH612" s="6" t="s">
        <v>45</v>
      </c>
      <c r="AI612" s="6" t="s">
        <v>45</v>
      </c>
      <c r="AJ612" s="7" t="s">
        <v>45</v>
      </c>
      <c r="AK612" s="6" t="s">
        <v>45</v>
      </c>
      <c r="AL612" s="6" t="s">
        <v>45</v>
      </c>
      <c r="AM612" s="6"/>
      <c r="AN612" s="6">
        <v>1</v>
      </c>
      <c r="AO612" s="6">
        <v>0</v>
      </c>
      <c r="AP612" s="6"/>
      <c r="AQ612" s="6"/>
      <c r="AR612" s="6"/>
      <c r="AS612" s="59">
        <v>1500</v>
      </c>
      <c r="AT612" s="59">
        <v>1500</v>
      </c>
      <c r="AU612" s="11"/>
    </row>
    <row r="613" spans="1:48" ht="12.75" customHeight="1" x14ac:dyDescent="0.25">
      <c r="A613" s="6" t="s">
        <v>4361</v>
      </c>
      <c r="B613" s="6">
        <v>37</v>
      </c>
      <c r="C613" s="6" t="s">
        <v>78</v>
      </c>
      <c r="D613" s="6" t="s">
        <v>46</v>
      </c>
      <c r="E613" s="6" t="s">
        <v>46</v>
      </c>
      <c r="F613" s="121" t="s">
        <v>46</v>
      </c>
      <c r="G613" s="6"/>
      <c r="H613" s="6"/>
      <c r="I613" s="6" t="s">
        <v>5354</v>
      </c>
      <c r="J613" s="6" t="s">
        <v>5354</v>
      </c>
      <c r="K613" s="6" t="s">
        <v>45</v>
      </c>
      <c r="L613" s="6" t="s">
        <v>4361</v>
      </c>
      <c r="M613" s="6">
        <v>1</v>
      </c>
      <c r="N613" s="6"/>
      <c r="O613" s="6" t="s">
        <v>45</v>
      </c>
      <c r="P613" s="6"/>
      <c r="Q613" s="6" t="s">
        <v>45</v>
      </c>
      <c r="R613" s="8">
        <v>44033</v>
      </c>
      <c r="S613" s="10"/>
      <c r="T613" s="10" t="s">
        <v>66</v>
      </c>
      <c r="U613" s="6">
        <v>1</v>
      </c>
      <c r="V613" s="6" t="s">
        <v>3071</v>
      </c>
      <c r="W613" s="7" t="s">
        <v>45</v>
      </c>
      <c r="X613" s="6" t="e">
        <v>#N/A</v>
      </c>
      <c r="Y613" s="6" t="s">
        <v>45</v>
      </c>
      <c r="Z613" s="11" t="s">
        <v>45</v>
      </c>
      <c r="AA613" s="6"/>
      <c r="AB613" s="6" t="s">
        <v>45</v>
      </c>
      <c r="AC613" s="6" t="s">
        <v>45</v>
      </c>
      <c r="AD613" s="6" t="s">
        <v>45</v>
      </c>
      <c r="AE613" s="6" t="s">
        <v>45</v>
      </c>
      <c r="AF613" s="6" t="s">
        <v>45</v>
      </c>
      <c r="AG613" s="6" t="s">
        <v>45</v>
      </c>
      <c r="AH613" s="6" t="s">
        <v>45</v>
      </c>
      <c r="AI613" s="6" t="s">
        <v>45</v>
      </c>
      <c r="AJ613" s="7" t="s">
        <v>45</v>
      </c>
      <c r="AK613" s="6" t="s">
        <v>45</v>
      </c>
      <c r="AL613" s="6" t="s">
        <v>45</v>
      </c>
      <c r="AM613" s="6"/>
      <c r="AN613" s="6">
        <v>1</v>
      </c>
      <c r="AO613" s="6">
        <v>0</v>
      </c>
      <c r="AP613" s="6"/>
      <c r="AQ613" s="6"/>
      <c r="AR613" s="6"/>
      <c r="AS613" s="6"/>
      <c r="AT613" s="6"/>
      <c r="AU613" s="11"/>
    </row>
    <row r="614" spans="1:48" ht="12.75" customHeight="1" x14ac:dyDescent="0.25">
      <c r="A614" s="6" t="s">
        <v>4361</v>
      </c>
      <c r="B614" s="6">
        <v>170</v>
      </c>
      <c r="C614" s="6" t="s">
        <v>78</v>
      </c>
      <c r="D614" s="6" t="s">
        <v>46</v>
      </c>
      <c r="E614" s="6" t="s">
        <v>46</v>
      </c>
      <c r="F614" s="121" t="s">
        <v>46</v>
      </c>
      <c r="G614" s="6"/>
      <c r="H614" s="6"/>
      <c r="I614" s="6" t="s">
        <v>5551</v>
      </c>
      <c r="J614" s="6" t="s">
        <v>5551</v>
      </c>
      <c r="K614" s="6" t="s">
        <v>45</v>
      </c>
      <c r="L614" s="6" t="s">
        <v>4361</v>
      </c>
      <c r="M614" s="6">
        <v>1</v>
      </c>
      <c r="N614" s="6"/>
      <c r="O614" s="6" t="s">
        <v>45</v>
      </c>
      <c r="P614" s="6"/>
      <c r="Q614" s="6" t="s">
        <v>45</v>
      </c>
      <c r="R614" s="8">
        <v>44804</v>
      </c>
      <c r="S614" s="10"/>
      <c r="T614" s="10" t="s">
        <v>218</v>
      </c>
      <c r="U614" s="6">
        <v>3</v>
      </c>
      <c r="V614" s="6" t="s">
        <v>5552</v>
      </c>
      <c r="W614" s="7" t="s">
        <v>45</v>
      </c>
      <c r="X614" s="6" t="s">
        <v>67</v>
      </c>
      <c r="Y614" s="6" t="s">
        <v>67</v>
      </c>
      <c r="Z614" s="13" t="s">
        <v>4078</v>
      </c>
      <c r="AA614" s="6"/>
      <c r="AB614" s="6" t="s">
        <v>159</v>
      </c>
      <c r="AC614" s="6" t="s">
        <v>4079</v>
      </c>
      <c r="AD614" s="6" t="s">
        <v>159</v>
      </c>
      <c r="AE614" s="6" t="s">
        <v>238</v>
      </c>
      <c r="AF614" s="6" t="s">
        <v>45</v>
      </c>
      <c r="AG614" s="6" t="s">
        <v>45</v>
      </c>
      <c r="AH614" s="6" t="s">
        <v>45</v>
      </c>
      <c r="AI614" s="6" t="s">
        <v>45</v>
      </c>
      <c r="AJ614" s="7" t="s">
        <v>45</v>
      </c>
      <c r="AK614" s="6" t="s">
        <v>45</v>
      </c>
      <c r="AL614" s="6" t="s">
        <v>5553</v>
      </c>
      <c r="AM614" s="6"/>
      <c r="AN614" s="6">
        <v>1</v>
      </c>
      <c r="AO614" s="6">
        <v>0</v>
      </c>
      <c r="AP614" s="6"/>
      <c r="AQ614" s="6"/>
      <c r="AR614" s="6"/>
      <c r="AS614" s="6"/>
      <c r="AT614" s="6"/>
      <c r="AU614" s="10"/>
    </row>
    <row r="615" spans="1:48" ht="12.75" customHeight="1" x14ac:dyDescent="0.25">
      <c r="A615" s="6" t="s">
        <v>4361</v>
      </c>
      <c r="B615" s="6">
        <v>171</v>
      </c>
      <c r="C615" s="6" t="s">
        <v>78</v>
      </c>
      <c r="D615" s="6" t="s">
        <v>46</v>
      </c>
      <c r="E615" s="6" t="s">
        <v>46</v>
      </c>
      <c r="F615" s="121" t="s">
        <v>46</v>
      </c>
      <c r="G615" s="6"/>
      <c r="H615" s="6"/>
      <c r="I615" s="6" t="s">
        <v>5550</v>
      </c>
      <c r="J615" s="6" t="s">
        <v>5550</v>
      </c>
      <c r="K615" s="6" t="s">
        <v>45</v>
      </c>
      <c r="L615" s="6" t="s">
        <v>4361</v>
      </c>
      <c r="M615" s="6">
        <v>1</v>
      </c>
      <c r="N615" s="6"/>
      <c r="O615" s="6" t="s">
        <v>45</v>
      </c>
      <c r="P615" s="6"/>
      <c r="Q615" s="6" t="s">
        <v>45</v>
      </c>
      <c r="R615" s="8">
        <v>44034</v>
      </c>
      <c r="S615" s="10"/>
      <c r="T615" s="10" t="s">
        <v>66</v>
      </c>
      <c r="U615" s="6">
        <v>3</v>
      </c>
      <c r="V615" s="6">
        <v>318</v>
      </c>
      <c r="W615" s="7" t="s">
        <v>45</v>
      </c>
      <c r="X615" s="6" t="e">
        <v>#N/A</v>
      </c>
      <c r="Y615" s="6" t="s">
        <v>67</v>
      </c>
      <c r="Z615" s="6" t="s">
        <v>45</v>
      </c>
      <c r="AA615" s="6"/>
      <c r="AB615" s="6" t="s">
        <v>5554</v>
      </c>
      <c r="AC615" s="6" t="s">
        <v>5555</v>
      </c>
      <c r="AD615" s="6" t="s">
        <v>5554</v>
      </c>
      <c r="AE615" s="6" t="s">
        <v>378</v>
      </c>
      <c r="AF615" s="6" t="s">
        <v>45</v>
      </c>
      <c r="AG615" s="6" t="s">
        <v>45</v>
      </c>
      <c r="AH615" s="6" t="s">
        <v>45</v>
      </c>
      <c r="AI615" s="6" t="s">
        <v>45</v>
      </c>
      <c r="AJ615" s="7" t="s">
        <v>45</v>
      </c>
      <c r="AK615" s="6" t="s">
        <v>45</v>
      </c>
      <c r="AL615" s="6" t="s">
        <v>45</v>
      </c>
      <c r="AM615" s="6"/>
      <c r="AN615" s="6">
        <v>1</v>
      </c>
      <c r="AO615" s="6">
        <v>0</v>
      </c>
      <c r="AP615" s="6"/>
      <c r="AQ615" s="6"/>
      <c r="AR615" s="6"/>
      <c r="AS615" s="6"/>
      <c r="AT615" s="6"/>
      <c r="AU615" s="11"/>
    </row>
    <row r="616" spans="1:48" ht="12.75" customHeight="1" x14ac:dyDescent="0.25">
      <c r="A616" s="6" t="s">
        <v>4361</v>
      </c>
      <c r="B616" s="6">
        <v>174</v>
      </c>
      <c r="C616" s="6" t="s">
        <v>78</v>
      </c>
      <c r="D616" s="6" t="s">
        <v>46</v>
      </c>
      <c r="E616" s="6" t="s">
        <v>46</v>
      </c>
      <c r="F616" s="121" t="s">
        <v>46</v>
      </c>
      <c r="G616" s="6"/>
      <c r="H616" s="6"/>
      <c r="I616" s="6" t="s">
        <v>5354</v>
      </c>
      <c r="J616" s="6" t="s">
        <v>5354</v>
      </c>
      <c r="K616" s="6" t="s">
        <v>45</v>
      </c>
      <c r="L616" s="6" t="s">
        <v>4361</v>
      </c>
      <c r="M616" s="6">
        <v>1</v>
      </c>
      <c r="N616" s="6"/>
      <c r="O616" s="6" t="s">
        <v>45</v>
      </c>
      <c r="P616" s="6"/>
      <c r="Q616" s="6" t="s">
        <v>45</v>
      </c>
      <c r="R616" s="8">
        <v>44470</v>
      </c>
      <c r="S616" s="10"/>
      <c r="T616" s="10" t="s">
        <v>66</v>
      </c>
      <c r="U616" s="6">
        <v>3</v>
      </c>
      <c r="V616" s="6">
        <v>318</v>
      </c>
      <c r="W616" s="7" t="s">
        <v>45</v>
      </c>
      <c r="X616" s="6" t="s">
        <v>67</v>
      </c>
      <c r="Y616" s="6" t="s">
        <v>67</v>
      </c>
      <c r="Z616" s="6" t="s">
        <v>4106</v>
      </c>
      <c r="AA616" s="6"/>
      <c r="AB616" s="6" t="s">
        <v>1398</v>
      </c>
      <c r="AC616" s="6" t="s">
        <v>4107</v>
      </c>
      <c r="AD616" s="6" t="s">
        <v>1398</v>
      </c>
      <c r="AE616" s="6" t="s">
        <v>4108</v>
      </c>
      <c r="AF616" s="6" t="s">
        <v>45</v>
      </c>
      <c r="AG616" s="6" t="s">
        <v>45</v>
      </c>
      <c r="AH616" s="6" t="s">
        <v>4109</v>
      </c>
      <c r="AI616" s="6" t="s">
        <v>45</v>
      </c>
      <c r="AJ616" s="7" t="s">
        <v>45</v>
      </c>
      <c r="AK616" s="6" t="s">
        <v>45</v>
      </c>
      <c r="AL616" s="6" t="s">
        <v>45</v>
      </c>
      <c r="AM616" s="6"/>
      <c r="AN616" s="6">
        <v>1</v>
      </c>
      <c r="AO616" s="6">
        <v>0</v>
      </c>
      <c r="AP616" s="6"/>
      <c r="AQ616" s="6"/>
      <c r="AR616" s="6"/>
      <c r="AS616" s="6"/>
      <c r="AT616" s="6"/>
      <c r="AU616" s="11"/>
    </row>
    <row r="617" spans="1:48" ht="12.75" customHeight="1" x14ac:dyDescent="0.25">
      <c r="A617" s="6" t="s">
        <v>4361</v>
      </c>
      <c r="B617" s="6">
        <v>180</v>
      </c>
      <c r="C617" s="6" t="s">
        <v>78</v>
      </c>
      <c r="D617" s="6" t="s">
        <v>46</v>
      </c>
      <c r="E617" s="6" t="s">
        <v>46</v>
      </c>
      <c r="F617" s="121" t="s">
        <v>46</v>
      </c>
      <c r="G617" s="6"/>
      <c r="H617" s="6"/>
      <c r="I617" s="6" t="s">
        <v>5354</v>
      </c>
      <c r="J617" s="6" t="s">
        <v>5354</v>
      </c>
      <c r="K617" s="6" t="s">
        <v>45</v>
      </c>
      <c r="L617" s="6" t="s">
        <v>4361</v>
      </c>
      <c r="M617" s="6">
        <v>1</v>
      </c>
      <c r="N617" s="6"/>
      <c r="O617" s="6" t="s">
        <v>45</v>
      </c>
      <c r="P617" s="6"/>
      <c r="Q617" s="6" t="s">
        <v>45</v>
      </c>
      <c r="R617" s="8">
        <v>44796</v>
      </c>
      <c r="S617" s="10"/>
      <c r="T617" s="10" t="s">
        <v>66</v>
      </c>
      <c r="U617" s="6">
        <v>3</v>
      </c>
      <c r="V617" s="6">
        <v>318</v>
      </c>
      <c r="W617" s="7" t="s">
        <v>45</v>
      </c>
      <c r="X617" s="6" t="s">
        <v>67</v>
      </c>
      <c r="Y617" s="6" t="s">
        <v>67</v>
      </c>
      <c r="Z617" s="6" t="s">
        <v>45</v>
      </c>
      <c r="AA617" s="6"/>
      <c r="AB617" s="6" t="s">
        <v>100</v>
      </c>
      <c r="AC617" s="6" t="s">
        <v>5364</v>
      </c>
      <c r="AD617" s="6" t="s">
        <v>100</v>
      </c>
      <c r="AE617" s="6" t="s">
        <v>175</v>
      </c>
      <c r="AF617" s="6" t="s">
        <v>45</v>
      </c>
      <c r="AG617" s="6" t="s">
        <v>45</v>
      </c>
      <c r="AH617" s="6" t="s">
        <v>5556</v>
      </c>
      <c r="AI617" s="6" t="s">
        <v>45</v>
      </c>
      <c r="AJ617" s="7" t="s">
        <v>45</v>
      </c>
      <c r="AK617" s="6" t="s">
        <v>45</v>
      </c>
      <c r="AL617" s="6">
        <v>42601</v>
      </c>
      <c r="AM617" s="6"/>
      <c r="AN617" s="6">
        <v>1</v>
      </c>
      <c r="AO617" s="6">
        <v>0</v>
      </c>
      <c r="AP617" s="6"/>
      <c r="AQ617" s="6"/>
      <c r="AR617" s="6"/>
      <c r="AS617" s="6"/>
      <c r="AT617" s="6"/>
      <c r="AU617" s="11"/>
    </row>
    <row r="618" spans="1:48" ht="12.75" customHeight="1" x14ac:dyDescent="0.25">
      <c r="A618" s="6" t="s">
        <v>4361</v>
      </c>
      <c r="B618" s="6">
        <v>183</v>
      </c>
      <c r="C618" s="6" t="s">
        <v>78</v>
      </c>
      <c r="D618" s="6" t="s">
        <v>46</v>
      </c>
      <c r="E618" s="6" t="s">
        <v>46</v>
      </c>
      <c r="F618" s="121" t="s">
        <v>46</v>
      </c>
      <c r="G618" s="6"/>
      <c r="H618" s="6"/>
      <c r="I618" s="6" t="s">
        <v>5354</v>
      </c>
      <c r="J618" s="6" t="s">
        <v>5354</v>
      </c>
      <c r="K618" s="6" t="s">
        <v>45</v>
      </c>
      <c r="L618" s="6" t="s">
        <v>4361</v>
      </c>
      <c r="M618" s="6">
        <v>1</v>
      </c>
      <c r="N618" s="6"/>
      <c r="O618" s="6" t="s">
        <v>45</v>
      </c>
      <c r="P618" s="6"/>
      <c r="Q618" s="6" t="s">
        <v>45</v>
      </c>
      <c r="R618" s="8">
        <v>44480</v>
      </c>
      <c r="S618" s="10"/>
      <c r="T618" s="10" t="s">
        <v>66</v>
      </c>
      <c r="U618" s="6">
        <v>2</v>
      </c>
      <c r="V618" s="6">
        <v>210</v>
      </c>
      <c r="W618" s="7" t="s">
        <v>45</v>
      </c>
      <c r="X618" s="6" t="e">
        <v>#N/A</v>
      </c>
      <c r="Y618" s="6" t="s">
        <v>67</v>
      </c>
      <c r="Z618" s="11" t="s">
        <v>2898</v>
      </c>
      <c r="AA618" s="6"/>
      <c r="AB618" s="6" t="s">
        <v>777</v>
      </c>
      <c r="AC618" s="6" t="s">
        <v>2899</v>
      </c>
      <c r="AD618" s="6" t="s">
        <v>777</v>
      </c>
      <c r="AE618" s="6" t="s">
        <v>359</v>
      </c>
      <c r="AF618" s="6" t="s">
        <v>45</v>
      </c>
      <c r="AG618" s="6" t="s">
        <v>5557</v>
      </c>
      <c r="AH618" s="6" t="s">
        <v>45</v>
      </c>
      <c r="AI618" s="6" t="s">
        <v>45</v>
      </c>
      <c r="AJ618" s="7" t="s">
        <v>45</v>
      </c>
      <c r="AK618" s="6" t="s">
        <v>45</v>
      </c>
      <c r="AL618" s="6" t="s">
        <v>45</v>
      </c>
      <c r="AM618" s="6"/>
      <c r="AN618" s="6">
        <v>1</v>
      </c>
      <c r="AO618" s="6">
        <v>0</v>
      </c>
      <c r="AP618" s="6"/>
      <c r="AQ618" s="6"/>
      <c r="AR618" s="6"/>
      <c r="AS618" s="6"/>
      <c r="AT618" s="6"/>
      <c r="AU618" s="11"/>
    </row>
    <row r="619" spans="1:48" ht="12.75" customHeight="1" x14ac:dyDescent="0.25">
      <c r="A619" s="6" t="s">
        <v>4361</v>
      </c>
      <c r="B619" s="6">
        <v>190</v>
      </c>
      <c r="C619" s="6" t="s">
        <v>78</v>
      </c>
      <c r="D619" s="6" t="s">
        <v>46</v>
      </c>
      <c r="E619" s="6" t="s">
        <v>46</v>
      </c>
      <c r="F619" s="121" t="s">
        <v>46</v>
      </c>
      <c r="G619" s="6"/>
      <c r="H619" s="6"/>
      <c r="I619" s="6" t="s">
        <v>5354</v>
      </c>
      <c r="J619" s="6" t="s">
        <v>5354</v>
      </c>
      <c r="K619" s="6" t="s">
        <v>45</v>
      </c>
      <c r="L619" s="6" t="s">
        <v>4361</v>
      </c>
      <c r="M619" s="6" t="s">
        <v>45</v>
      </c>
      <c r="N619" s="6"/>
      <c r="O619" s="6" t="s">
        <v>45</v>
      </c>
      <c r="P619" s="6"/>
      <c r="Q619" s="6" t="s">
        <v>45</v>
      </c>
      <c r="R619" s="8">
        <v>44035</v>
      </c>
      <c r="S619" s="10"/>
      <c r="T619" s="10" t="s">
        <v>157</v>
      </c>
      <c r="U619" s="6">
        <v>2</v>
      </c>
      <c r="V619" s="6">
        <v>206</v>
      </c>
      <c r="W619" s="7" t="s">
        <v>45</v>
      </c>
      <c r="X619" s="6" t="s">
        <v>45</v>
      </c>
      <c r="Y619" s="6" t="s">
        <v>52</v>
      </c>
      <c r="Z619" s="6" t="s">
        <v>1410</v>
      </c>
      <c r="AA619" s="6"/>
      <c r="AB619" s="6" t="s">
        <v>220</v>
      </c>
      <c r="AC619" s="6" t="s">
        <v>3708</v>
      </c>
      <c r="AD619" s="6" t="s">
        <v>220</v>
      </c>
      <c r="AE619" s="6" t="s">
        <v>924</v>
      </c>
      <c r="AF619" s="6" t="s">
        <v>45</v>
      </c>
      <c r="AG619" s="6" t="s">
        <v>45</v>
      </c>
      <c r="AH619" s="6" t="s">
        <v>45</v>
      </c>
      <c r="AI619" s="6" t="s">
        <v>45</v>
      </c>
      <c r="AJ619" s="7" t="s">
        <v>45</v>
      </c>
      <c r="AK619" s="6" t="s">
        <v>45</v>
      </c>
      <c r="AL619" s="6" t="s">
        <v>45</v>
      </c>
      <c r="AM619" s="6"/>
      <c r="AN619" s="6">
        <v>1</v>
      </c>
      <c r="AO619" s="6">
        <v>0</v>
      </c>
      <c r="AP619" s="6"/>
      <c r="AQ619" s="6"/>
      <c r="AR619" s="6"/>
      <c r="AS619" s="59">
        <v>9864</v>
      </c>
      <c r="AT619" s="59">
        <v>9864</v>
      </c>
      <c r="AU619" s="11"/>
    </row>
    <row r="620" spans="1:48" ht="12.75" customHeight="1" x14ac:dyDescent="0.25">
      <c r="A620" s="6" t="s">
        <v>4361</v>
      </c>
      <c r="B620" s="6">
        <v>204</v>
      </c>
      <c r="C620" s="6" t="s">
        <v>78</v>
      </c>
      <c r="D620" s="6" t="s">
        <v>46</v>
      </c>
      <c r="E620" s="6" t="s">
        <v>46</v>
      </c>
      <c r="F620" s="121" t="s">
        <v>46</v>
      </c>
      <c r="G620" s="6"/>
      <c r="H620" s="6"/>
      <c r="I620" s="6" t="s">
        <v>5354</v>
      </c>
      <c r="J620" s="6" t="s">
        <v>5354</v>
      </c>
      <c r="K620" s="6" t="s">
        <v>45</v>
      </c>
      <c r="L620" s="6" t="s">
        <v>4361</v>
      </c>
      <c r="M620" s="6" t="s">
        <v>45</v>
      </c>
      <c r="N620" s="6"/>
      <c r="O620" s="6" t="s">
        <v>45</v>
      </c>
      <c r="P620" s="6"/>
      <c r="Q620" s="6" t="s">
        <v>45</v>
      </c>
      <c r="R620" s="8">
        <v>44035</v>
      </c>
      <c r="S620" s="10"/>
      <c r="T620" s="10" t="s">
        <v>157</v>
      </c>
      <c r="U620" s="6">
        <v>2</v>
      </c>
      <c r="V620" s="6">
        <v>211</v>
      </c>
      <c r="W620" s="7" t="s">
        <v>45</v>
      </c>
      <c r="X620" s="6" t="e">
        <v>#N/A</v>
      </c>
      <c r="Y620" s="6" t="s">
        <v>67</v>
      </c>
      <c r="Z620" s="6" t="s">
        <v>45</v>
      </c>
      <c r="AA620" s="6"/>
      <c r="AB620" s="6" t="s">
        <v>68</v>
      </c>
      <c r="AC620" s="6" t="s">
        <v>411</v>
      </c>
      <c r="AD620" s="6" t="s">
        <v>68</v>
      </c>
      <c r="AE620" s="6" t="s">
        <v>77</v>
      </c>
      <c r="AF620" s="6" t="s">
        <v>45</v>
      </c>
      <c r="AG620" s="6" t="s">
        <v>45</v>
      </c>
      <c r="AH620" s="6" t="s">
        <v>45</v>
      </c>
      <c r="AI620" s="6" t="s">
        <v>45</v>
      </c>
      <c r="AJ620" s="7" t="s">
        <v>45</v>
      </c>
      <c r="AK620" s="6" t="s">
        <v>45</v>
      </c>
      <c r="AL620" s="6" t="s">
        <v>45</v>
      </c>
      <c r="AM620" s="6"/>
      <c r="AN620" s="6">
        <v>1</v>
      </c>
      <c r="AO620" s="6">
        <v>0</v>
      </c>
      <c r="AP620" s="6"/>
      <c r="AQ620" s="6"/>
      <c r="AR620" s="6"/>
      <c r="AS620" s="6"/>
      <c r="AT620" s="6"/>
      <c r="AU620" s="6"/>
    </row>
    <row r="621" spans="1:48" ht="12.75" customHeight="1" x14ac:dyDescent="0.25">
      <c r="A621" s="6" t="s">
        <v>4361</v>
      </c>
      <c r="B621" s="6">
        <v>205</v>
      </c>
      <c r="C621" s="6" t="s">
        <v>78</v>
      </c>
      <c r="D621" s="6" t="s">
        <v>46</v>
      </c>
      <c r="E621" s="6" t="s">
        <v>46</v>
      </c>
      <c r="F621" s="121" t="s">
        <v>46</v>
      </c>
      <c r="G621" s="6"/>
      <c r="H621" s="6"/>
      <c r="I621" s="6" t="s">
        <v>5354</v>
      </c>
      <c r="J621" s="6" t="s">
        <v>5354</v>
      </c>
      <c r="K621" s="6" t="s">
        <v>45</v>
      </c>
      <c r="L621" s="6" t="s">
        <v>4361</v>
      </c>
      <c r="M621" s="6">
        <v>1</v>
      </c>
      <c r="N621" s="6"/>
      <c r="O621" s="6" t="s">
        <v>45</v>
      </c>
      <c r="P621" s="6"/>
      <c r="Q621" s="6" t="s">
        <v>45</v>
      </c>
      <c r="R621" s="8">
        <v>44712</v>
      </c>
      <c r="S621" s="10"/>
      <c r="T621" s="10" t="s">
        <v>93</v>
      </c>
      <c r="U621" s="6">
        <v>4</v>
      </c>
      <c r="V621" s="6">
        <v>426</v>
      </c>
      <c r="W621" s="7" t="s">
        <v>45</v>
      </c>
      <c r="X621" s="6" t="s">
        <v>67</v>
      </c>
      <c r="Y621" s="6" t="s">
        <v>67</v>
      </c>
      <c r="Z621" s="6" t="s">
        <v>45</v>
      </c>
      <c r="AA621" s="6"/>
      <c r="AB621" s="6" t="s">
        <v>45</v>
      </c>
      <c r="AC621" s="6" t="s">
        <v>45</v>
      </c>
      <c r="AD621" s="6" t="s">
        <v>45</v>
      </c>
      <c r="AE621" s="6" t="s">
        <v>45</v>
      </c>
      <c r="AF621" s="6" t="s">
        <v>45</v>
      </c>
      <c r="AG621" s="6" t="s">
        <v>45</v>
      </c>
      <c r="AH621" s="6" t="s">
        <v>2769</v>
      </c>
      <c r="AI621" s="6" t="s">
        <v>45</v>
      </c>
      <c r="AJ621" s="7" t="s">
        <v>45</v>
      </c>
      <c r="AK621" s="6" t="s">
        <v>45</v>
      </c>
      <c r="AL621" s="6" t="s">
        <v>45</v>
      </c>
      <c r="AM621" s="6"/>
      <c r="AN621" s="6">
        <v>1</v>
      </c>
      <c r="AO621" s="6">
        <v>0</v>
      </c>
      <c r="AP621" s="6"/>
      <c r="AQ621" s="6"/>
      <c r="AR621" s="6"/>
      <c r="AS621" s="6"/>
      <c r="AT621" s="6"/>
      <c r="AU621" s="6"/>
      <c r="AV621" s="116"/>
    </row>
    <row r="622" spans="1:48" ht="12.75" customHeight="1" x14ac:dyDescent="0.25">
      <c r="A622" s="6" t="s">
        <v>4361</v>
      </c>
      <c r="B622" s="6">
        <v>207</v>
      </c>
      <c r="C622" s="6" t="s">
        <v>78</v>
      </c>
      <c r="D622" s="6" t="s">
        <v>46</v>
      </c>
      <c r="E622" s="6" t="s">
        <v>46</v>
      </c>
      <c r="F622" s="121" t="s">
        <v>46</v>
      </c>
      <c r="G622" s="6"/>
      <c r="H622" s="6"/>
      <c r="I622" s="6" t="s">
        <v>5354</v>
      </c>
      <c r="J622" s="6" t="s">
        <v>5354</v>
      </c>
      <c r="K622" s="6" t="s">
        <v>45</v>
      </c>
      <c r="L622" s="6" t="s">
        <v>4361</v>
      </c>
      <c r="M622" s="6">
        <v>1</v>
      </c>
      <c r="N622" s="6"/>
      <c r="O622" s="6" t="s">
        <v>45</v>
      </c>
      <c r="P622" s="6"/>
      <c r="Q622" s="6" t="s">
        <v>45</v>
      </c>
      <c r="R622" s="8">
        <v>44867</v>
      </c>
      <c r="S622" s="10"/>
      <c r="T622" s="10" t="s">
        <v>157</v>
      </c>
      <c r="U622" s="6">
        <v>2</v>
      </c>
      <c r="V622" s="6">
        <v>210</v>
      </c>
      <c r="W622" s="7" t="s">
        <v>45</v>
      </c>
      <c r="X622" s="6" t="s">
        <v>45</v>
      </c>
      <c r="Y622" s="6" t="s">
        <v>158</v>
      </c>
      <c r="Z622" s="13" t="s">
        <v>3698</v>
      </c>
      <c r="AA622" s="10"/>
      <c r="AB622" s="6" t="s">
        <v>441</v>
      </c>
      <c r="AC622" s="10" t="s">
        <v>3699</v>
      </c>
      <c r="AD622" s="6" t="s">
        <v>441</v>
      </c>
      <c r="AE622" s="6" t="s">
        <v>447</v>
      </c>
      <c r="AF622" s="6" t="s">
        <v>45</v>
      </c>
      <c r="AG622" s="6" t="s">
        <v>45</v>
      </c>
      <c r="AH622" s="6" t="s">
        <v>3700</v>
      </c>
      <c r="AI622" s="6" t="s">
        <v>45</v>
      </c>
      <c r="AJ622" s="7" t="s">
        <v>45</v>
      </c>
      <c r="AK622" s="6" t="s">
        <v>136</v>
      </c>
      <c r="AL622" s="6">
        <v>86384</v>
      </c>
      <c r="AM622" s="6" t="s">
        <v>59</v>
      </c>
      <c r="AN622" s="6">
        <v>1</v>
      </c>
      <c r="AO622" s="6">
        <v>0</v>
      </c>
      <c r="AP622" s="6"/>
      <c r="AQ622" s="6"/>
      <c r="AR622" s="6"/>
      <c r="AS622" s="6"/>
      <c r="AT622" s="6"/>
      <c r="AU622" s="6"/>
    </row>
    <row r="623" spans="1:48" ht="12.75" customHeight="1" x14ac:dyDescent="0.25">
      <c r="A623" s="6" t="s">
        <v>4361</v>
      </c>
      <c r="B623" s="6">
        <v>470</v>
      </c>
      <c r="C623" s="6" t="s">
        <v>78</v>
      </c>
      <c r="D623" s="6" t="s">
        <v>46</v>
      </c>
      <c r="E623" s="6" t="s">
        <v>46</v>
      </c>
      <c r="F623" s="121" t="s">
        <v>46</v>
      </c>
      <c r="G623" s="6"/>
      <c r="H623" s="6"/>
      <c r="I623" s="6" t="s">
        <v>5354</v>
      </c>
      <c r="J623" s="6" t="s">
        <v>5354</v>
      </c>
      <c r="K623" s="6" t="s">
        <v>45</v>
      </c>
      <c r="L623" s="6" t="s">
        <v>4361</v>
      </c>
      <c r="M623" s="6" t="s">
        <v>45</v>
      </c>
      <c r="N623" s="6"/>
      <c r="O623" s="6" t="s">
        <v>45</v>
      </c>
      <c r="P623" s="6"/>
      <c r="Q623" s="6" t="s">
        <v>45</v>
      </c>
      <c r="R623" s="8">
        <v>44041</v>
      </c>
      <c r="S623" s="10"/>
      <c r="T623" s="10" t="s">
        <v>385</v>
      </c>
      <c r="U623" s="6">
        <v>4</v>
      </c>
      <c r="V623" s="6">
        <v>417</v>
      </c>
      <c r="W623" s="7" t="s">
        <v>45</v>
      </c>
      <c r="X623" s="6" t="e">
        <v>#N/A</v>
      </c>
      <c r="Y623" s="6" t="s">
        <v>45</v>
      </c>
      <c r="Z623" s="13" t="s">
        <v>45</v>
      </c>
      <c r="AA623" s="6"/>
      <c r="AB623" s="6" t="s">
        <v>376</v>
      </c>
      <c r="AC623" s="6" t="s">
        <v>2971</v>
      </c>
      <c r="AD623" s="6" t="s">
        <v>376</v>
      </c>
      <c r="AE623" s="6" t="s">
        <v>1361</v>
      </c>
      <c r="AF623" s="6" t="s">
        <v>45</v>
      </c>
      <c r="AG623" s="6" t="s">
        <v>45</v>
      </c>
      <c r="AH623" s="6" t="s">
        <v>45</v>
      </c>
      <c r="AI623" s="6" t="s">
        <v>45</v>
      </c>
      <c r="AJ623" s="7" t="s">
        <v>45</v>
      </c>
      <c r="AK623" s="6" t="s">
        <v>45</v>
      </c>
      <c r="AL623" s="6" t="s">
        <v>45</v>
      </c>
      <c r="AM623" s="6"/>
      <c r="AN623" s="6">
        <v>1</v>
      </c>
      <c r="AO623" s="6">
        <v>0</v>
      </c>
      <c r="AP623" s="6"/>
      <c r="AQ623" s="6"/>
      <c r="AR623" s="6"/>
      <c r="AS623" s="6"/>
      <c r="AT623" s="6"/>
      <c r="AU623" s="6"/>
    </row>
    <row r="624" spans="1:48" ht="12.75" customHeight="1" x14ac:dyDescent="0.25">
      <c r="A624" s="6" t="s">
        <v>4361</v>
      </c>
      <c r="B624" s="6">
        <v>596</v>
      </c>
      <c r="C624" s="6" t="s">
        <v>78</v>
      </c>
      <c r="D624" s="6" t="s">
        <v>46</v>
      </c>
      <c r="E624" s="6" t="s">
        <v>46</v>
      </c>
      <c r="F624" s="121" t="s">
        <v>46</v>
      </c>
      <c r="G624" s="6"/>
      <c r="H624" s="6"/>
      <c r="I624" s="6" t="s">
        <v>5558</v>
      </c>
      <c r="J624" s="6" t="s">
        <v>5558</v>
      </c>
      <c r="K624" s="6" t="s">
        <v>45</v>
      </c>
      <c r="L624" s="6" t="s">
        <v>4361</v>
      </c>
      <c r="M624" s="6" t="s">
        <v>45</v>
      </c>
      <c r="N624" s="6"/>
      <c r="O624" s="6" t="s">
        <v>45</v>
      </c>
      <c r="P624" s="6"/>
      <c r="Q624" s="6" t="s">
        <v>45</v>
      </c>
      <c r="R624" s="8">
        <v>44043</v>
      </c>
      <c r="S624" s="10"/>
      <c r="T624" s="10" t="s">
        <v>1597</v>
      </c>
      <c r="U624" s="6">
        <v>2</v>
      </c>
      <c r="V624" s="6" t="s">
        <v>2525</v>
      </c>
      <c r="W624" s="7" t="s">
        <v>45</v>
      </c>
      <c r="X624" s="6" t="e">
        <v>#N/A</v>
      </c>
      <c r="Y624" s="6" t="s">
        <v>45</v>
      </c>
      <c r="Z624" s="13" t="s">
        <v>45</v>
      </c>
      <c r="AA624" s="6"/>
      <c r="AB624" s="6" t="s">
        <v>296</v>
      </c>
      <c r="AC624" s="6" t="s">
        <v>2526</v>
      </c>
      <c r="AD624" s="6" t="s">
        <v>296</v>
      </c>
      <c r="AE624" s="6" t="s">
        <v>353</v>
      </c>
      <c r="AF624" s="6" t="s">
        <v>45</v>
      </c>
      <c r="AG624" s="6" t="s">
        <v>45</v>
      </c>
      <c r="AH624" s="6" t="s">
        <v>5559</v>
      </c>
      <c r="AI624" s="6" t="s">
        <v>45</v>
      </c>
      <c r="AJ624" s="7" t="s">
        <v>45</v>
      </c>
      <c r="AK624" s="6" t="s">
        <v>45</v>
      </c>
      <c r="AL624" s="6" t="s">
        <v>45</v>
      </c>
      <c r="AM624" s="6"/>
      <c r="AN624" s="6">
        <v>1</v>
      </c>
      <c r="AO624" s="6">
        <v>0</v>
      </c>
      <c r="AP624" s="6"/>
      <c r="AQ624" s="6"/>
      <c r="AR624" s="6"/>
      <c r="AS624" s="6"/>
      <c r="AT624" s="6"/>
      <c r="AU624" s="6"/>
    </row>
    <row r="625" spans="1:47" ht="12.75" customHeight="1" x14ac:dyDescent="0.25">
      <c r="A625" s="6" t="s">
        <v>4361</v>
      </c>
      <c r="B625" s="6">
        <v>728</v>
      </c>
      <c r="C625" s="6" t="s">
        <v>78</v>
      </c>
      <c r="D625" s="6" t="s">
        <v>46</v>
      </c>
      <c r="E625" s="6" t="s">
        <v>46</v>
      </c>
      <c r="F625" s="121" t="s">
        <v>46</v>
      </c>
      <c r="G625" s="6"/>
      <c r="H625" s="6"/>
      <c r="I625" s="6" t="s">
        <v>5354</v>
      </c>
      <c r="J625" s="6" t="s">
        <v>5354</v>
      </c>
      <c r="K625" s="6" t="s">
        <v>45</v>
      </c>
      <c r="L625" s="6" t="s">
        <v>4361</v>
      </c>
      <c r="M625" s="6" t="s">
        <v>45</v>
      </c>
      <c r="N625" s="6"/>
      <c r="O625" s="6" t="s">
        <v>45</v>
      </c>
      <c r="P625" s="6"/>
      <c r="Q625" s="6" t="s">
        <v>45</v>
      </c>
      <c r="R625" s="8" t="s">
        <v>45</v>
      </c>
      <c r="S625" s="10"/>
      <c r="T625" s="10" t="s">
        <v>115</v>
      </c>
      <c r="U625" s="6">
        <v>2</v>
      </c>
      <c r="V625" s="6" t="s">
        <v>1475</v>
      </c>
      <c r="W625" s="7" t="s">
        <v>45</v>
      </c>
      <c r="X625" s="6" t="e">
        <v>#N/A</v>
      </c>
      <c r="Y625" s="6" t="s">
        <v>67</v>
      </c>
      <c r="Z625" s="13" t="s">
        <v>45</v>
      </c>
      <c r="AA625" s="13"/>
      <c r="AB625" s="13" t="s">
        <v>463</v>
      </c>
      <c r="AC625" s="13" t="s">
        <v>1476</v>
      </c>
      <c r="AD625" s="13" t="s">
        <v>463</v>
      </c>
      <c r="AE625" s="13" t="s">
        <v>45</v>
      </c>
      <c r="AF625" s="6" t="s">
        <v>45</v>
      </c>
      <c r="AG625" s="6" t="s">
        <v>45</v>
      </c>
      <c r="AH625" s="6" t="s">
        <v>45</v>
      </c>
      <c r="AI625" s="6" t="s">
        <v>45</v>
      </c>
      <c r="AJ625" s="7" t="s">
        <v>45</v>
      </c>
      <c r="AK625" s="6" t="s">
        <v>45</v>
      </c>
      <c r="AL625" s="6" t="s">
        <v>45</v>
      </c>
      <c r="AM625" s="6"/>
      <c r="AN625" s="6">
        <v>1</v>
      </c>
      <c r="AO625" s="6">
        <v>0</v>
      </c>
      <c r="AP625" s="6"/>
      <c r="AQ625" s="6"/>
      <c r="AR625" s="6"/>
      <c r="AS625" s="6"/>
      <c r="AT625" s="6"/>
      <c r="AU625" s="6"/>
    </row>
    <row r="626" spans="1:47" ht="12.75" customHeight="1" x14ac:dyDescent="0.25">
      <c r="A626" s="6" t="s">
        <v>4361</v>
      </c>
      <c r="B626" s="6">
        <v>730</v>
      </c>
      <c r="C626" s="6" t="s">
        <v>78</v>
      </c>
      <c r="D626" s="6" t="s">
        <v>46</v>
      </c>
      <c r="E626" s="6" t="s">
        <v>46</v>
      </c>
      <c r="F626" s="121" t="s">
        <v>46</v>
      </c>
      <c r="G626" s="6"/>
      <c r="H626" s="6"/>
      <c r="I626" s="6" t="s">
        <v>5354</v>
      </c>
      <c r="J626" s="6" t="s">
        <v>5354</v>
      </c>
      <c r="K626" s="6" t="s">
        <v>45</v>
      </c>
      <c r="L626" s="6" t="s">
        <v>4361</v>
      </c>
      <c r="M626" s="6" t="s">
        <v>45</v>
      </c>
      <c r="N626" s="6"/>
      <c r="O626" s="6" t="s">
        <v>45</v>
      </c>
      <c r="P626" s="6"/>
      <c r="Q626" s="6" t="s">
        <v>45</v>
      </c>
      <c r="R626" s="8" t="s">
        <v>45</v>
      </c>
      <c r="S626" s="10"/>
      <c r="T626" s="10" t="s">
        <v>115</v>
      </c>
      <c r="U626" s="6">
        <v>2</v>
      </c>
      <c r="V626" s="6" t="s">
        <v>116</v>
      </c>
      <c r="W626" s="7" t="s">
        <v>45</v>
      </c>
      <c r="X626" s="6" t="e">
        <v>#N/A</v>
      </c>
      <c r="Y626" s="6" t="s">
        <v>67</v>
      </c>
      <c r="Z626" s="13" t="s">
        <v>45</v>
      </c>
      <c r="AA626" s="6"/>
      <c r="AB626" s="13" t="s">
        <v>117</v>
      </c>
      <c r="AC626" s="6" t="s">
        <v>118</v>
      </c>
      <c r="AD626" s="13" t="s">
        <v>117</v>
      </c>
      <c r="AE626" s="13" t="s">
        <v>119</v>
      </c>
      <c r="AF626" s="6" t="s">
        <v>45</v>
      </c>
      <c r="AG626" s="6" t="s">
        <v>45</v>
      </c>
      <c r="AH626" s="6" t="s">
        <v>45</v>
      </c>
      <c r="AI626" s="6" t="s">
        <v>45</v>
      </c>
      <c r="AJ626" s="7" t="s">
        <v>45</v>
      </c>
      <c r="AK626" s="6" t="s">
        <v>45</v>
      </c>
      <c r="AL626" s="6" t="s">
        <v>45</v>
      </c>
      <c r="AM626" s="6"/>
      <c r="AN626" s="6">
        <v>1</v>
      </c>
      <c r="AO626" s="6">
        <v>0</v>
      </c>
      <c r="AP626" s="6"/>
      <c r="AQ626" s="6"/>
      <c r="AR626" s="6"/>
      <c r="AS626" s="6"/>
      <c r="AT626" s="6"/>
      <c r="AU626" s="10"/>
    </row>
    <row r="627" spans="1:47" ht="12.75" customHeight="1" x14ac:dyDescent="0.25">
      <c r="A627" s="6" t="s">
        <v>4361</v>
      </c>
      <c r="B627" s="6">
        <v>734</v>
      </c>
      <c r="C627" s="6" t="s">
        <v>78</v>
      </c>
      <c r="D627" s="6" t="s">
        <v>46</v>
      </c>
      <c r="E627" s="6" t="s">
        <v>46</v>
      </c>
      <c r="F627" s="121" t="s">
        <v>46</v>
      </c>
      <c r="G627" s="6"/>
      <c r="H627" s="6"/>
      <c r="I627" s="6" t="s">
        <v>5550</v>
      </c>
      <c r="J627" s="6" t="s">
        <v>5550</v>
      </c>
      <c r="K627" s="6" t="s">
        <v>45</v>
      </c>
      <c r="L627" s="6" t="s">
        <v>4361</v>
      </c>
      <c r="M627" s="6">
        <v>1</v>
      </c>
      <c r="N627" s="6"/>
      <c r="O627" s="6" t="s">
        <v>45</v>
      </c>
      <c r="P627" s="6"/>
      <c r="Q627" s="6" t="s">
        <v>45</v>
      </c>
      <c r="R627" s="8">
        <v>44915</v>
      </c>
      <c r="S627" s="10"/>
      <c r="T627" s="10" t="s">
        <v>115</v>
      </c>
      <c r="U627" s="6">
        <v>2</v>
      </c>
      <c r="V627" s="6" t="s">
        <v>235</v>
      </c>
      <c r="W627" s="7" t="s">
        <v>45</v>
      </c>
      <c r="X627" s="6" t="s">
        <v>67</v>
      </c>
      <c r="Y627" s="6" t="s">
        <v>67</v>
      </c>
      <c r="Z627" s="6" t="s">
        <v>746</v>
      </c>
      <c r="AA627" s="13"/>
      <c r="AB627" s="13" t="s">
        <v>402</v>
      </c>
      <c r="AC627" s="13" t="s">
        <v>747</v>
      </c>
      <c r="AD627" s="13" t="s">
        <v>402</v>
      </c>
      <c r="AE627" s="13" t="s">
        <v>437</v>
      </c>
      <c r="AF627" s="6" t="s">
        <v>45</v>
      </c>
      <c r="AG627" s="6" t="s">
        <v>45</v>
      </c>
      <c r="AH627" s="6" t="s">
        <v>45</v>
      </c>
      <c r="AI627" s="6" t="s">
        <v>45</v>
      </c>
      <c r="AJ627" s="7" t="s">
        <v>45</v>
      </c>
      <c r="AK627" s="6" t="s">
        <v>136</v>
      </c>
      <c r="AL627" s="6" t="s">
        <v>45</v>
      </c>
      <c r="AM627" s="10" t="s">
        <v>59</v>
      </c>
      <c r="AN627" s="6">
        <v>1</v>
      </c>
      <c r="AO627" s="6">
        <v>0</v>
      </c>
      <c r="AP627" s="6"/>
      <c r="AQ627" s="6"/>
      <c r="AR627" s="6"/>
      <c r="AS627" s="6"/>
      <c r="AT627" s="6"/>
      <c r="AU627" s="123"/>
    </row>
    <row r="628" spans="1:47" ht="12.75" customHeight="1" x14ac:dyDescent="0.25">
      <c r="A628" s="6" t="s">
        <v>4361</v>
      </c>
      <c r="B628" s="6">
        <v>761</v>
      </c>
      <c r="C628" s="6" t="s">
        <v>78</v>
      </c>
      <c r="D628" s="6" t="s">
        <v>46</v>
      </c>
      <c r="E628" s="6" t="s">
        <v>46</v>
      </c>
      <c r="F628" s="121" t="s">
        <v>46</v>
      </c>
      <c r="G628" s="6"/>
      <c r="H628" s="6"/>
      <c r="I628" s="6" t="s">
        <v>5354</v>
      </c>
      <c r="J628" s="6" t="s">
        <v>5354</v>
      </c>
      <c r="K628" s="6" t="s">
        <v>45</v>
      </c>
      <c r="L628" s="6" t="s">
        <v>4361</v>
      </c>
      <c r="M628" s="6" t="s">
        <v>45</v>
      </c>
      <c r="N628" s="6"/>
      <c r="O628" s="6" t="s">
        <v>45</v>
      </c>
      <c r="P628" s="6"/>
      <c r="Q628" s="6" t="s">
        <v>45</v>
      </c>
      <c r="R628" s="8" t="s">
        <v>45</v>
      </c>
      <c r="S628" s="10"/>
      <c r="T628" s="10" t="s">
        <v>218</v>
      </c>
      <c r="U628" s="6">
        <v>3</v>
      </c>
      <c r="V628" s="6">
        <v>13</v>
      </c>
      <c r="W628" s="7" t="s">
        <v>45</v>
      </c>
      <c r="X628" s="6" t="e">
        <v>#N/A</v>
      </c>
      <c r="Y628" s="6" t="s">
        <v>45</v>
      </c>
      <c r="Z628" s="13" t="s">
        <v>45</v>
      </c>
      <c r="AA628" s="13"/>
      <c r="AB628" s="13" t="s">
        <v>1839</v>
      </c>
      <c r="AC628" s="13" t="s">
        <v>2999</v>
      </c>
      <c r="AD628" s="13" t="s">
        <v>1839</v>
      </c>
      <c r="AE628" s="13" t="s">
        <v>45</v>
      </c>
      <c r="AF628" s="6" t="s">
        <v>45</v>
      </c>
      <c r="AG628" s="6" t="s">
        <v>45</v>
      </c>
      <c r="AH628" s="6" t="s">
        <v>45</v>
      </c>
      <c r="AI628" s="6" t="s">
        <v>45</v>
      </c>
      <c r="AJ628" s="7" t="s">
        <v>45</v>
      </c>
      <c r="AK628" s="6" t="s">
        <v>45</v>
      </c>
      <c r="AL628" s="6" t="s">
        <v>45</v>
      </c>
      <c r="AM628" s="6"/>
      <c r="AN628" s="6">
        <v>1</v>
      </c>
      <c r="AO628" s="6">
        <v>0</v>
      </c>
      <c r="AP628" s="6"/>
      <c r="AQ628" s="6"/>
      <c r="AR628" s="6"/>
      <c r="AS628" s="6"/>
      <c r="AT628" s="6"/>
      <c r="AU628" s="10"/>
    </row>
    <row r="629" spans="1:47" ht="12.75" customHeight="1" x14ac:dyDescent="0.25">
      <c r="A629" s="6" t="s">
        <v>4361</v>
      </c>
      <c r="B629" s="6">
        <v>904</v>
      </c>
      <c r="C629" s="6" t="s">
        <v>78</v>
      </c>
      <c r="D629" s="6" t="s">
        <v>46</v>
      </c>
      <c r="E629" s="6" t="s">
        <v>46</v>
      </c>
      <c r="F629" s="121" t="s">
        <v>46</v>
      </c>
      <c r="G629" s="6"/>
      <c r="H629" s="6"/>
      <c r="I629" s="6" t="s">
        <v>5354</v>
      </c>
      <c r="J629" s="6" t="s">
        <v>5354</v>
      </c>
      <c r="K629" s="6" t="s">
        <v>45</v>
      </c>
      <c r="L629" s="6" t="s">
        <v>4361</v>
      </c>
      <c r="M629" s="6" t="s">
        <v>45</v>
      </c>
      <c r="N629" s="6"/>
      <c r="O629" s="6" t="s">
        <v>45</v>
      </c>
      <c r="P629" s="6"/>
      <c r="Q629" s="6" t="s">
        <v>45</v>
      </c>
      <c r="R629" s="8" t="s">
        <v>45</v>
      </c>
      <c r="S629" s="10"/>
      <c r="T629" s="10" t="s">
        <v>51</v>
      </c>
      <c r="U629" s="6">
        <v>4</v>
      </c>
      <c r="V629" s="6">
        <v>1</v>
      </c>
      <c r="W629" s="7" t="s">
        <v>45</v>
      </c>
      <c r="X629" s="6" t="s">
        <v>52</v>
      </c>
      <c r="Y629" s="6" t="s">
        <v>45</v>
      </c>
      <c r="Z629" s="13" t="s">
        <v>45</v>
      </c>
      <c r="AA629" s="13"/>
      <c r="AB629" s="13" t="s">
        <v>5560</v>
      </c>
      <c r="AC629" s="13" t="s">
        <v>5561</v>
      </c>
      <c r="AD629" s="13" t="s">
        <v>5560</v>
      </c>
      <c r="AE629" s="13" t="s">
        <v>45</v>
      </c>
      <c r="AF629" s="6" t="s">
        <v>45</v>
      </c>
      <c r="AG629" s="6" t="s">
        <v>45</v>
      </c>
      <c r="AH629" s="6" t="s">
        <v>45</v>
      </c>
      <c r="AI629" s="6" t="s">
        <v>45</v>
      </c>
      <c r="AJ629" s="7" t="s">
        <v>45</v>
      </c>
      <c r="AK629" s="6" t="s">
        <v>45</v>
      </c>
      <c r="AL629" s="6" t="s">
        <v>45</v>
      </c>
      <c r="AM629" s="6"/>
      <c r="AN629" s="6">
        <v>1</v>
      </c>
      <c r="AO629" s="6">
        <v>0</v>
      </c>
      <c r="AP629" s="6"/>
      <c r="AQ629" s="6"/>
      <c r="AR629" s="6"/>
      <c r="AS629" s="6"/>
      <c r="AT629" s="6"/>
      <c r="AU629" s="10"/>
    </row>
    <row r="630" spans="1:47" ht="12.75" customHeight="1" x14ac:dyDescent="0.25">
      <c r="A630" s="6" t="s">
        <v>4361</v>
      </c>
      <c r="B630" s="6">
        <v>1006</v>
      </c>
      <c r="C630" s="6" t="s">
        <v>78</v>
      </c>
      <c r="D630" s="6" t="s">
        <v>46</v>
      </c>
      <c r="E630" s="6" t="s">
        <v>46</v>
      </c>
      <c r="F630" s="121" t="s">
        <v>46</v>
      </c>
      <c r="G630" s="6"/>
      <c r="H630" s="6"/>
      <c r="I630" s="6" t="s">
        <v>5354</v>
      </c>
      <c r="J630" s="6" t="s">
        <v>5354</v>
      </c>
      <c r="K630" s="6" t="s">
        <v>45</v>
      </c>
      <c r="L630" s="6" t="s">
        <v>4361</v>
      </c>
      <c r="M630" s="6" t="s">
        <v>45</v>
      </c>
      <c r="N630" s="6"/>
      <c r="O630" s="6" t="s">
        <v>45</v>
      </c>
      <c r="P630" s="6"/>
      <c r="Q630" s="6" t="s">
        <v>81</v>
      </c>
      <c r="R630" s="8" t="s">
        <v>45</v>
      </c>
      <c r="S630" s="10"/>
      <c r="T630" s="10" t="s">
        <v>82</v>
      </c>
      <c r="U630" s="6">
        <v>8</v>
      </c>
      <c r="V630" s="6">
        <v>802</v>
      </c>
      <c r="W630" s="7" t="s">
        <v>45</v>
      </c>
      <c r="X630" s="10" t="s">
        <v>52</v>
      </c>
      <c r="Y630" s="6" t="s">
        <v>52</v>
      </c>
      <c r="Z630" s="13" t="s">
        <v>45</v>
      </c>
      <c r="AA630" s="6"/>
      <c r="AB630" s="13" t="s">
        <v>180</v>
      </c>
      <c r="AC630" s="6" t="s">
        <v>181</v>
      </c>
      <c r="AD630" s="13" t="s">
        <v>180</v>
      </c>
      <c r="AE630" s="13" t="s">
        <v>182</v>
      </c>
      <c r="AF630" s="6" t="s">
        <v>45</v>
      </c>
      <c r="AG630" s="6" t="s">
        <v>45</v>
      </c>
      <c r="AH630" s="6" t="s">
        <v>45</v>
      </c>
      <c r="AI630" s="6" t="s">
        <v>45</v>
      </c>
      <c r="AJ630" s="7" t="s">
        <v>45</v>
      </c>
      <c r="AK630" s="6" t="s">
        <v>45</v>
      </c>
      <c r="AL630" s="6" t="s">
        <v>45</v>
      </c>
      <c r="AM630" s="6"/>
      <c r="AN630" s="6">
        <v>1</v>
      </c>
      <c r="AO630" s="6">
        <v>0</v>
      </c>
      <c r="AP630" s="6"/>
      <c r="AQ630" s="6"/>
      <c r="AR630" s="6"/>
      <c r="AS630" s="6"/>
      <c r="AT630" s="6"/>
      <c r="AU630" s="10"/>
    </row>
    <row r="631" spans="1:47" ht="12.75" customHeight="1" x14ac:dyDescent="0.25">
      <c r="A631" s="6" t="s">
        <v>4361</v>
      </c>
      <c r="B631" s="6">
        <v>1052</v>
      </c>
      <c r="C631" s="6" t="s">
        <v>78</v>
      </c>
      <c r="D631" s="6" t="s">
        <v>46</v>
      </c>
      <c r="E631" s="6" t="s">
        <v>46</v>
      </c>
      <c r="F631" s="121" t="s">
        <v>46</v>
      </c>
      <c r="G631" s="6"/>
      <c r="H631" s="6"/>
      <c r="I631" s="6" t="s">
        <v>5354</v>
      </c>
      <c r="J631" s="6" t="s">
        <v>5354</v>
      </c>
      <c r="K631" s="6" t="s">
        <v>45</v>
      </c>
      <c r="L631" s="6" t="s">
        <v>4361</v>
      </c>
      <c r="M631" s="6" t="s">
        <v>45</v>
      </c>
      <c r="N631" s="6"/>
      <c r="O631" s="6" t="s">
        <v>45</v>
      </c>
      <c r="P631" s="6"/>
      <c r="Q631" s="6" t="s">
        <v>45</v>
      </c>
      <c r="R631" s="8">
        <v>44162</v>
      </c>
      <c r="S631" s="10"/>
      <c r="T631" s="10" t="s">
        <v>218</v>
      </c>
      <c r="U631" s="6">
        <v>1</v>
      </c>
      <c r="V631" s="6" t="s">
        <v>1642</v>
      </c>
      <c r="W631" s="7" t="s">
        <v>45</v>
      </c>
      <c r="X631" s="6" t="s">
        <v>52</v>
      </c>
      <c r="Y631" s="6" t="s">
        <v>52</v>
      </c>
      <c r="Z631" s="13" t="s">
        <v>45</v>
      </c>
      <c r="AA631" s="13"/>
      <c r="AB631" s="13" t="s">
        <v>149</v>
      </c>
      <c r="AC631" s="13" t="s">
        <v>1643</v>
      </c>
      <c r="AD631" s="13" t="s">
        <v>149</v>
      </c>
      <c r="AE631" s="13" t="s">
        <v>238</v>
      </c>
      <c r="AF631" s="6" t="s">
        <v>45</v>
      </c>
      <c r="AG631" s="6" t="s">
        <v>45</v>
      </c>
      <c r="AH631" s="6" t="s">
        <v>5562</v>
      </c>
      <c r="AI631" s="6" t="s">
        <v>45</v>
      </c>
      <c r="AJ631" s="7" t="s">
        <v>45</v>
      </c>
      <c r="AK631" s="6" t="s">
        <v>45</v>
      </c>
      <c r="AL631" s="6" t="s">
        <v>45</v>
      </c>
      <c r="AM631" s="6"/>
      <c r="AN631" s="6">
        <v>1</v>
      </c>
      <c r="AO631" s="6">
        <v>0</v>
      </c>
      <c r="AP631" s="6"/>
      <c r="AQ631" s="6"/>
      <c r="AR631" s="6"/>
      <c r="AS631" s="6"/>
      <c r="AT631" s="6"/>
      <c r="AU631" s="10"/>
    </row>
    <row r="632" spans="1:47" ht="12.75" customHeight="1" x14ac:dyDescent="0.25">
      <c r="A632" s="6" t="s">
        <v>4361</v>
      </c>
      <c r="B632" s="6">
        <v>1081</v>
      </c>
      <c r="C632" s="6" t="s">
        <v>78</v>
      </c>
      <c r="D632" s="6" t="s">
        <v>46</v>
      </c>
      <c r="E632" s="6" t="s">
        <v>46</v>
      </c>
      <c r="F632" s="121" t="s">
        <v>46</v>
      </c>
      <c r="G632" s="6"/>
      <c r="H632" s="6"/>
      <c r="I632" s="6" t="s">
        <v>5550</v>
      </c>
      <c r="J632" s="6" t="s">
        <v>5550</v>
      </c>
      <c r="K632" s="6" t="s">
        <v>45</v>
      </c>
      <c r="L632" s="6" t="s">
        <v>4361</v>
      </c>
      <c r="M632" s="6" t="s">
        <v>45</v>
      </c>
      <c r="N632" s="6"/>
      <c r="O632" s="6" t="s">
        <v>45</v>
      </c>
      <c r="P632" s="6"/>
      <c r="Q632" s="6" t="s">
        <v>45</v>
      </c>
      <c r="R632" s="8" t="s">
        <v>45</v>
      </c>
      <c r="S632" s="10"/>
      <c r="T632" s="10" t="s">
        <v>218</v>
      </c>
      <c r="U632" s="6">
        <v>3</v>
      </c>
      <c r="V632" s="6">
        <v>18</v>
      </c>
      <c r="W632" s="7" t="s">
        <v>45</v>
      </c>
      <c r="X632" s="6" t="e">
        <v>#N/A</v>
      </c>
      <c r="Y632" s="6" t="s">
        <v>158</v>
      </c>
      <c r="Z632" s="13" t="s">
        <v>45</v>
      </c>
      <c r="AA632" s="6"/>
      <c r="AB632" s="13" t="s">
        <v>1425</v>
      </c>
      <c r="AC632" s="6" t="s">
        <v>3880</v>
      </c>
      <c r="AD632" s="13" t="s">
        <v>1425</v>
      </c>
      <c r="AE632" s="13" t="s">
        <v>56</v>
      </c>
      <c r="AF632" s="6" t="s">
        <v>45</v>
      </c>
      <c r="AG632" s="6" t="s">
        <v>45</v>
      </c>
      <c r="AH632" s="6" t="s">
        <v>45</v>
      </c>
      <c r="AI632" s="6" t="s">
        <v>45</v>
      </c>
      <c r="AJ632" s="7" t="s">
        <v>45</v>
      </c>
      <c r="AK632" s="6" t="s">
        <v>45</v>
      </c>
      <c r="AL632" s="6" t="s">
        <v>45</v>
      </c>
      <c r="AM632" s="6"/>
      <c r="AN632" s="6">
        <v>1</v>
      </c>
      <c r="AO632" s="6">
        <v>0</v>
      </c>
      <c r="AP632" s="6"/>
      <c r="AQ632" s="6"/>
      <c r="AR632" s="6"/>
      <c r="AS632" s="6"/>
      <c r="AT632" s="6"/>
      <c r="AU632" s="10"/>
    </row>
    <row r="633" spans="1:47" ht="12.75" customHeight="1" x14ac:dyDescent="0.25">
      <c r="A633" s="6" t="s">
        <v>4361</v>
      </c>
      <c r="B633" s="6">
        <v>1095</v>
      </c>
      <c r="C633" s="6" t="s">
        <v>78</v>
      </c>
      <c r="D633" s="6" t="s">
        <v>46</v>
      </c>
      <c r="E633" s="6" t="s">
        <v>46</v>
      </c>
      <c r="F633" s="121" t="s">
        <v>46</v>
      </c>
      <c r="G633" s="6"/>
      <c r="H633" s="6"/>
      <c r="I633" s="6" t="s">
        <v>5354</v>
      </c>
      <c r="J633" s="6" t="s">
        <v>5354</v>
      </c>
      <c r="K633" s="6" t="s">
        <v>45</v>
      </c>
      <c r="L633" s="6" t="s">
        <v>4361</v>
      </c>
      <c r="M633" s="6">
        <v>1</v>
      </c>
      <c r="N633" s="6"/>
      <c r="O633" s="6" t="s">
        <v>45</v>
      </c>
      <c r="P633" s="6"/>
      <c r="Q633" s="6" t="s">
        <v>45</v>
      </c>
      <c r="R633" s="8" t="s">
        <v>45</v>
      </c>
      <c r="S633" s="10"/>
      <c r="T633" s="10" t="s">
        <v>218</v>
      </c>
      <c r="U633" s="6">
        <v>2</v>
      </c>
      <c r="V633" s="6" t="s">
        <v>1946</v>
      </c>
      <c r="W633" s="7" t="s">
        <v>45</v>
      </c>
      <c r="X633" s="6" t="e">
        <v>#N/A</v>
      </c>
      <c r="Y633" s="6" t="s">
        <v>45</v>
      </c>
      <c r="Z633" s="13" t="s">
        <v>45</v>
      </c>
      <c r="AA633" s="6"/>
      <c r="AB633" s="13" t="s">
        <v>45</v>
      </c>
      <c r="AC633" s="6" t="s">
        <v>45</v>
      </c>
      <c r="AD633" s="13" t="s">
        <v>45</v>
      </c>
      <c r="AE633" s="13" t="s">
        <v>45</v>
      </c>
      <c r="AF633" s="6" t="s">
        <v>45</v>
      </c>
      <c r="AG633" s="6" t="s">
        <v>45</v>
      </c>
      <c r="AH633" s="6" t="s">
        <v>45</v>
      </c>
      <c r="AI633" s="6" t="s">
        <v>45</v>
      </c>
      <c r="AJ633" s="7" t="s">
        <v>45</v>
      </c>
      <c r="AK633" s="6" t="s">
        <v>45</v>
      </c>
      <c r="AL633" s="6" t="s">
        <v>45</v>
      </c>
      <c r="AM633" s="6"/>
      <c r="AN633" s="6">
        <v>1</v>
      </c>
      <c r="AO633" s="6">
        <v>0</v>
      </c>
      <c r="AP633" s="6"/>
      <c r="AQ633" s="6"/>
      <c r="AR633" s="6"/>
      <c r="AS633" s="6"/>
      <c r="AT633" s="6"/>
      <c r="AU633" s="10"/>
    </row>
    <row r="634" spans="1:47" ht="12.75" customHeight="1" x14ac:dyDescent="0.25">
      <c r="A634" s="6" t="s">
        <v>4361</v>
      </c>
      <c r="B634" s="6">
        <v>1113</v>
      </c>
      <c r="C634" s="6" t="s">
        <v>78</v>
      </c>
      <c r="D634" s="6" t="s">
        <v>46</v>
      </c>
      <c r="E634" s="6" t="s">
        <v>46</v>
      </c>
      <c r="F634" s="121" t="s">
        <v>46</v>
      </c>
      <c r="G634" s="6"/>
      <c r="H634" s="6"/>
      <c r="I634" s="6" t="s">
        <v>5354</v>
      </c>
      <c r="J634" s="6" t="s">
        <v>5354</v>
      </c>
      <c r="K634" s="6" t="s">
        <v>45</v>
      </c>
      <c r="L634" s="6" t="s">
        <v>4361</v>
      </c>
      <c r="M634" s="6" t="s">
        <v>45</v>
      </c>
      <c r="N634" s="6"/>
      <c r="O634" s="6" t="s">
        <v>45</v>
      </c>
      <c r="P634" s="6"/>
      <c r="Q634" s="6" t="s">
        <v>45</v>
      </c>
      <c r="R634" s="8" t="s">
        <v>45</v>
      </c>
      <c r="S634" s="10"/>
      <c r="T634" s="10" t="s">
        <v>218</v>
      </c>
      <c r="U634" s="6">
        <v>2</v>
      </c>
      <c r="V634" s="6" t="s">
        <v>2164</v>
      </c>
      <c r="W634" s="7" t="s">
        <v>45</v>
      </c>
      <c r="X634" s="6" t="e">
        <v>#N/A</v>
      </c>
      <c r="Y634" s="6" t="s">
        <v>45</v>
      </c>
      <c r="Z634" s="13" t="s">
        <v>45</v>
      </c>
      <c r="AA634" s="13"/>
      <c r="AB634" s="13" t="s">
        <v>463</v>
      </c>
      <c r="AC634" s="13" t="s">
        <v>2165</v>
      </c>
      <c r="AD634" s="13" t="s">
        <v>463</v>
      </c>
      <c r="AE634" s="13" t="s">
        <v>45</v>
      </c>
      <c r="AF634" s="6" t="s">
        <v>45</v>
      </c>
      <c r="AG634" s="6" t="s">
        <v>45</v>
      </c>
      <c r="AH634" s="6" t="s">
        <v>45</v>
      </c>
      <c r="AI634" s="6" t="s">
        <v>45</v>
      </c>
      <c r="AJ634" s="7" t="s">
        <v>45</v>
      </c>
      <c r="AK634" s="6" t="s">
        <v>45</v>
      </c>
      <c r="AL634" s="6" t="s">
        <v>45</v>
      </c>
      <c r="AM634" s="6"/>
      <c r="AN634" s="6">
        <v>1</v>
      </c>
      <c r="AO634" s="6">
        <v>0</v>
      </c>
      <c r="AP634" s="6"/>
      <c r="AQ634" s="6"/>
      <c r="AR634" s="6"/>
      <c r="AS634" s="6"/>
      <c r="AT634" s="6"/>
      <c r="AU634" s="10"/>
    </row>
    <row r="635" spans="1:47" ht="12.75" customHeight="1" x14ac:dyDescent="0.25">
      <c r="A635" s="6" t="s">
        <v>4361</v>
      </c>
      <c r="B635" s="6">
        <v>1122</v>
      </c>
      <c r="C635" s="6" t="s">
        <v>78</v>
      </c>
      <c r="D635" s="6" t="s">
        <v>46</v>
      </c>
      <c r="E635" s="6" t="s">
        <v>46</v>
      </c>
      <c r="F635" s="121" t="s">
        <v>46</v>
      </c>
      <c r="G635" s="6"/>
      <c r="H635" s="6"/>
      <c r="I635" s="6" t="s">
        <v>5550</v>
      </c>
      <c r="J635" s="6" t="s">
        <v>5550</v>
      </c>
      <c r="K635" s="6" t="s">
        <v>45</v>
      </c>
      <c r="L635" s="6" t="s">
        <v>4361</v>
      </c>
      <c r="M635" s="6" t="s">
        <v>45</v>
      </c>
      <c r="N635" s="6"/>
      <c r="O635" s="6" t="s">
        <v>45</v>
      </c>
      <c r="P635" s="6"/>
      <c r="Q635" s="6" t="s">
        <v>45</v>
      </c>
      <c r="R635" s="8" t="s">
        <v>45</v>
      </c>
      <c r="S635" s="10"/>
      <c r="T635" s="10" t="s">
        <v>218</v>
      </c>
      <c r="U635" s="6">
        <v>2</v>
      </c>
      <c r="V635" s="6" t="s">
        <v>5563</v>
      </c>
      <c r="W635" s="7" t="s">
        <v>45</v>
      </c>
      <c r="X635" s="6" t="e">
        <v>#N/A</v>
      </c>
      <c r="Y635" s="6" t="s">
        <v>52</v>
      </c>
      <c r="Z635" s="13" t="s">
        <v>45</v>
      </c>
      <c r="AA635" s="13"/>
      <c r="AB635" s="13" t="s">
        <v>570</v>
      </c>
      <c r="AC635" s="13" t="s">
        <v>571</v>
      </c>
      <c r="AD635" s="13" t="s">
        <v>570</v>
      </c>
      <c r="AE635" s="13" t="s">
        <v>275</v>
      </c>
      <c r="AF635" s="6" t="s">
        <v>45</v>
      </c>
      <c r="AG635" s="6" t="s">
        <v>45</v>
      </c>
      <c r="AH635" s="6" t="s">
        <v>45</v>
      </c>
      <c r="AI635" s="6" t="s">
        <v>45</v>
      </c>
      <c r="AJ635" s="7" t="s">
        <v>45</v>
      </c>
      <c r="AK635" s="6" t="s">
        <v>45</v>
      </c>
      <c r="AL635" s="6" t="s">
        <v>45</v>
      </c>
      <c r="AM635" s="6"/>
      <c r="AN635" s="6">
        <v>1</v>
      </c>
      <c r="AO635" s="6">
        <v>0</v>
      </c>
      <c r="AP635" s="6"/>
      <c r="AQ635" s="6"/>
      <c r="AR635" s="6"/>
      <c r="AS635" s="6"/>
      <c r="AT635" s="6"/>
      <c r="AU635" s="10"/>
    </row>
    <row r="636" spans="1:47" ht="12.75" customHeight="1" x14ac:dyDescent="0.25">
      <c r="A636" s="6" t="s">
        <v>4361</v>
      </c>
      <c r="B636" s="6">
        <v>1123</v>
      </c>
      <c r="C636" s="6" t="s">
        <v>78</v>
      </c>
      <c r="D636" s="6" t="s">
        <v>46</v>
      </c>
      <c r="E636" s="6" t="s">
        <v>46</v>
      </c>
      <c r="F636" s="121" t="s">
        <v>46</v>
      </c>
      <c r="G636" s="6"/>
      <c r="H636" s="6"/>
      <c r="I636" s="6" t="s">
        <v>5354</v>
      </c>
      <c r="J636" s="6" t="s">
        <v>5354</v>
      </c>
      <c r="K636" s="6" t="s">
        <v>45</v>
      </c>
      <c r="L636" s="6" t="s">
        <v>4361</v>
      </c>
      <c r="M636" s="6" t="s">
        <v>45</v>
      </c>
      <c r="N636" s="6"/>
      <c r="O636" s="6" t="s">
        <v>45</v>
      </c>
      <c r="P636" s="6"/>
      <c r="Q636" s="6" t="s">
        <v>45</v>
      </c>
      <c r="R636" s="8" t="s">
        <v>45</v>
      </c>
      <c r="S636" s="10"/>
      <c r="T636" s="10" t="s">
        <v>218</v>
      </c>
      <c r="U636" s="6">
        <v>2</v>
      </c>
      <c r="V636" s="6" t="s">
        <v>5563</v>
      </c>
      <c r="W636" s="7" t="s">
        <v>45</v>
      </c>
      <c r="X636" s="6" t="e">
        <v>#N/A</v>
      </c>
      <c r="Y636" s="6" t="s">
        <v>52</v>
      </c>
      <c r="Z636" s="13" t="s">
        <v>45</v>
      </c>
      <c r="AA636" s="13"/>
      <c r="AB636" s="13" t="s">
        <v>570</v>
      </c>
      <c r="AC636" s="13" t="s">
        <v>571</v>
      </c>
      <c r="AD636" s="13" t="s">
        <v>570</v>
      </c>
      <c r="AE636" s="13" t="s">
        <v>275</v>
      </c>
      <c r="AF636" s="6" t="s">
        <v>45</v>
      </c>
      <c r="AG636" s="6" t="s">
        <v>45</v>
      </c>
      <c r="AH636" s="6" t="s">
        <v>45</v>
      </c>
      <c r="AI636" s="6" t="s">
        <v>45</v>
      </c>
      <c r="AJ636" s="7" t="s">
        <v>45</v>
      </c>
      <c r="AK636" s="6" t="s">
        <v>45</v>
      </c>
      <c r="AL636" s="6" t="s">
        <v>45</v>
      </c>
      <c r="AM636" s="6"/>
      <c r="AN636" s="6">
        <v>1</v>
      </c>
      <c r="AO636" s="6">
        <v>0</v>
      </c>
      <c r="AP636" s="6"/>
      <c r="AQ636" s="6"/>
      <c r="AR636" s="6"/>
      <c r="AS636" s="6"/>
      <c r="AT636" s="6"/>
      <c r="AU636" s="11"/>
    </row>
    <row r="637" spans="1:47" ht="12.75" customHeight="1" x14ac:dyDescent="0.25">
      <c r="A637" s="6" t="s">
        <v>4361</v>
      </c>
      <c r="B637" s="6">
        <v>1124</v>
      </c>
      <c r="C637" s="6" t="s">
        <v>78</v>
      </c>
      <c r="D637" s="6" t="s">
        <v>46</v>
      </c>
      <c r="E637" s="6" t="s">
        <v>46</v>
      </c>
      <c r="F637" s="121" t="s">
        <v>46</v>
      </c>
      <c r="G637" s="6"/>
      <c r="H637" s="6"/>
      <c r="I637" s="6" t="s">
        <v>5354</v>
      </c>
      <c r="J637" s="6" t="s">
        <v>5354</v>
      </c>
      <c r="K637" s="6" t="s">
        <v>45</v>
      </c>
      <c r="L637" s="6" t="s">
        <v>4361</v>
      </c>
      <c r="M637" s="6" t="s">
        <v>45</v>
      </c>
      <c r="N637" s="6"/>
      <c r="O637" s="6" t="s">
        <v>45</v>
      </c>
      <c r="P637" s="6"/>
      <c r="Q637" s="6" t="s">
        <v>45</v>
      </c>
      <c r="R637" s="8" t="s">
        <v>45</v>
      </c>
      <c r="S637" s="10"/>
      <c r="T637" s="10" t="s">
        <v>218</v>
      </c>
      <c r="U637" s="6">
        <v>2</v>
      </c>
      <c r="V637" s="6" t="s">
        <v>5563</v>
      </c>
      <c r="W637" s="7" t="s">
        <v>45</v>
      </c>
      <c r="X637" s="6" t="e">
        <v>#N/A</v>
      </c>
      <c r="Y637" s="6" t="s">
        <v>52</v>
      </c>
      <c r="Z637" s="13" t="s">
        <v>45</v>
      </c>
      <c r="AA637" s="13"/>
      <c r="AB637" s="13" t="s">
        <v>570</v>
      </c>
      <c r="AC637" s="13" t="s">
        <v>571</v>
      </c>
      <c r="AD637" s="13" t="s">
        <v>570</v>
      </c>
      <c r="AE637" s="13" t="s">
        <v>275</v>
      </c>
      <c r="AF637" s="6" t="s">
        <v>45</v>
      </c>
      <c r="AG637" s="6" t="s">
        <v>45</v>
      </c>
      <c r="AH637" s="6" t="s">
        <v>45</v>
      </c>
      <c r="AI637" s="6" t="s">
        <v>45</v>
      </c>
      <c r="AJ637" s="7" t="s">
        <v>45</v>
      </c>
      <c r="AK637" s="6" t="s">
        <v>45</v>
      </c>
      <c r="AL637" s="6" t="s">
        <v>45</v>
      </c>
      <c r="AM637" s="6"/>
      <c r="AN637" s="6">
        <v>1</v>
      </c>
      <c r="AO637" s="6">
        <v>0</v>
      </c>
      <c r="AP637" s="6"/>
      <c r="AQ637" s="6"/>
      <c r="AR637" s="6"/>
      <c r="AS637" s="6"/>
      <c r="AT637" s="6"/>
      <c r="AU637" s="11"/>
    </row>
    <row r="638" spans="1:47" ht="12.75" customHeight="1" x14ac:dyDescent="0.25">
      <c r="A638" s="6" t="s">
        <v>4361</v>
      </c>
      <c r="B638" s="6">
        <v>1125</v>
      </c>
      <c r="C638" s="6" t="s">
        <v>78</v>
      </c>
      <c r="D638" s="6" t="s">
        <v>46</v>
      </c>
      <c r="E638" s="6" t="s">
        <v>46</v>
      </c>
      <c r="F638" s="121" t="s">
        <v>46</v>
      </c>
      <c r="G638" s="6"/>
      <c r="H638" s="6"/>
      <c r="I638" s="6" t="s">
        <v>5354</v>
      </c>
      <c r="J638" s="6" t="s">
        <v>5354</v>
      </c>
      <c r="K638" s="6" t="s">
        <v>45</v>
      </c>
      <c r="L638" s="6" t="s">
        <v>4361</v>
      </c>
      <c r="M638" s="6" t="s">
        <v>45</v>
      </c>
      <c r="N638" s="6"/>
      <c r="O638" s="6" t="s">
        <v>45</v>
      </c>
      <c r="P638" s="6"/>
      <c r="Q638" s="6" t="s">
        <v>45</v>
      </c>
      <c r="R638" s="8" t="s">
        <v>45</v>
      </c>
      <c r="S638" s="10"/>
      <c r="T638" s="10" t="s">
        <v>218</v>
      </c>
      <c r="U638" s="6">
        <v>2</v>
      </c>
      <c r="V638" s="6" t="s">
        <v>5563</v>
      </c>
      <c r="W638" s="7" t="s">
        <v>45</v>
      </c>
      <c r="X638" s="6" t="e">
        <v>#N/A</v>
      </c>
      <c r="Y638" s="6" t="s">
        <v>52</v>
      </c>
      <c r="Z638" s="13" t="s">
        <v>45</v>
      </c>
      <c r="AA638" s="13"/>
      <c r="AB638" s="13" t="s">
        <v>570</v>
      </c>
      <c r="AC638" s="13" t="s">
        <v>571</v>
      </c>
      <c r="AD638" s="13" t="s">
        <v>570</v>
      </c>
      <c r="AE638" s="13" t="s">
        <v>275</v>
      </c>
      <c r="AF638" s="6" t="s">
        <v>45</v>
      </c>
      <c r="AG638" s="6" t="s">
        <v>45</v>
      </c>
      <c r="AH638" s="6" t="s">
        <v>45</v>
      </c>
      <c r="AI638" s="6" t="s">
        <v>45</v>
      </c>
      <c r="AJ638" s="7" t="s">
        <v>45</v>
      </c>
      <c r="AK638" s="6" t="s">
        <v>45</v>
      </c>
      <c r="AL638" s="6" t="s">
        <v>45</v>
      </c>
      <c r="AM638" s="6"/>
      <c r="AN638" s="6">
        <v>1</v>
      </c>
      <c r="AO638" s="6">
        <v>0</v>
      </c>
      <c r="AP638" s="6"/>
      <c r="AQ638" s="6"/>
      <c r="AR638" s="6"/>
      <c r="AS638" s="59">
        <v>10679</v>
      </c>
      <c r="AT638" s="59">
        <v>10679</v>
      </c>
      <c r="AU638" s="10"/>
    </row>
    <row r="639" spans="1:47" ht="12.75" customHeight="1" x14ac:dyDescent="0.25">
      <c r="A639" s="6" t="s">
        <v>4361</v>
      </c>
      <c r="B639" s="6">
        <v>1126</v>
      </c>
      <c r="C639" s="6" t="s">
        <v>78</v>
      </c>
      <c r="D639" s="6" t="s">
        <v>46</v>
      </c>
      <c r="E639" s="6" t="s">
        <v>46</v>
      </c>
      <c r="F639" s="121" t="s">
        <v>46</v>
      </c>
      <c r="G639" s="6"/>
      <c r="H639" s="6"/>
      <c r="I639" s="6" t="s">
        <v>5354</v>
      </c>
      <c r="J639" s="6" t="s">
        <v>5354</v>
      </c>
      <c r="K639" s="6" t="s">
        <v>45</v>
      </c>
      <c r="L639" s="6" t="s">
        <v>4361</v>
      </c>
      <c r="M639" s="6" t="s">
        <v>45</v>
      </c>
      <c r="N639" s="6"/>
      <c r="O639" s="6" t="s">
        <v>45</v>
      </c>
      <c r="P639" s="6"/>
      <c r="Q639" s="6" t="s">
        <v>45</v>
      </c>
      <c r="R639" s="8" t="s">
        <v>45</v>
      </c>
      <c r="S639" s="10"/>
      <c r="T639" s="10" t="s">
        <v>218</v>
      </c>
      <c r="U639" s="6">
        <v>2</v>
      </c>
      <c r="V639" s="6" t="s">
        <v>5563</v>
      </c>
      <c r="W639" s="7" t="s">
        <v>45</v>
      </c>
      <c r="X639" s="6" t="e">
        <v>#N/A</v>
      </c>
      <c r="Y639" s="6" t="s">
        <v>52</v>
      </c>
      <c r="Z639" s="13" t="s">
        <v>45</v>
      </c>
      <c r="AA639" s="13"/>
      <c r="AB639" s="13" t="s">
        <v>570</v>
      </c>
      <c r="AC639" s="13" t="s">
        <v>571</v>
      </c>
      <c r="AD639" s="13" t="s">
        <v>570</v>
      </c>
      <c r="AE639" s="13" t="s">
        <v>275</v>
      </c>
      <c r="AF639" s="6" t="s">
        <v>45</v>
      </c>
      <c r="AG639" s="6" t="s">
        <v>45</v>
      </c>
      <c r="AH639" s="6" t="s">
        <v>45</v>
      </c>
      <c r="AI639" s="6" t="s">
        <v>45</v>
      </c>
      <c r="AJ639" s="7" t="s">
        <v>45</v>
      </c>
      <c r="AK639" s="6" t="s">
        <v>45</v>
      </c>
      <c r="AL639" s="6" t="s">
        <v>45</v>
      </c>
      <c r="AM639" s="6"/>
      <c r="AN639" s="6">
        <v>1</v>
      </c>
      <c r="AO639" s="6">
        <v>0</v>
      </c>
      <c r="AP639" s="6"/>
      <c r="AQ639" s="6"/>
      <c r="AR639" s="6"/>
      <c r="AS639" s="6"/>
      <c r="AT639" s="6"/>
      <c r="AU639" s="11"/>
    </row>
    <row r="640" spans="1:47" ht="12.75" customHeight="1" x14ac:dyDescent="0.25">
      <c r="A640" s="6" t="s">
        <v>4361</v>
      </c>
      <c r="B640" s="6">
        <v>1136</v>
      </c>
      <c r="C640" s="6" t="s">
        <v>78</v>
      </c>
      <c r="D640" s="6" t="s">
        <v>46</v>
      </c>
      <c r="E640" s="6" t="s">
        <v>46</v>
      </c>
      <c r="F640" s="121" t="s">
        <v>46</v>
      </c>
      <c r="G640" s="6"/>
      <c r="H640" s="6"/>
      <c r="I640" s="6" t="s">
        <v>5354</v>
      </c>
      <c r="J640" s="6" t="s">
        <v>5354</v>
      </c>
      <c r="K640" s="6" t="s">
        <v>45</v>
      </c>
      <c r="L640" s="6" t="s">
        <v>4361</v>
      </c>
      <c r="M640" s="6" t="s">
        <v>45</v>
      </c>
      <c r="N640" s="6"/>
      <c r="O640" s="6" t="s">
        <v>45</v>
      </c>
      <c r="P640" s="6"/>
      <c r="Q640" s="6" t="s">
        <v>45</v>
      </c>
      <c r="R640" s="8" t="s">
        <v>45</v>
      </c>
      <c r="S640" s="10"/>
      <c r="T640" s="10" t="s">
        <v>218</v>
      </c>
      <c r="U640" s="6">
        <v>2</v>
      </c>
      <c r="V640" s="6" t="s">
        <v>5564</v>
      </c>
      <c r="W640" s="7" t="s">
        <v>45</v>
      </c>
      <c r="X640" s="6" t="e">
        <v>#N/A</v>
      </c>
      <c r="Y640" s="6" t="s">
        <v>52</v>
      </c>
      <c r="Z640" s="13" t="s">
        <v>45</v>
      </c>
      <c r="AA640" s="6"/>
      <c r="AB640" s="13" t="s">
        <v>100</v>
      </c>
      <c r="AC640" s="6" t="s">
        <v>5565</v>
      </c>
      <c r="AD640" s="13" t="s">
        <v>100</v>
      </c>
      <c r="AE640" s="13" t="s">
        <v>938</v>
      </c>
      <c r="AF640" s="6" t="s">
        <v>45</v>
      </c>
      <c r="AG640" s="6" t="s">
        <v>45</v>
      </c>
      <c r="AH640" s="6" t="s">
        <v>45</v>
      </c>
      <c r="AI640" s="6" t="s">
        <v>45</v>
      </c>
      <c r="AJ640" s="7" t="s">
        <v>45</v>
      </c>
      <c r="AK640" s="6" t="s">
        <v>45</v>
      </c>
      <c r="AL640" s="6" t="s">
        <v>45</v>
      </c>
      <c r="AM640" s="6"/>
      <c r="AN640" s="6">
        <v>1</v>
      </c>
      <c r="AO640" s="6">
        <v>0</v>
      </c>
      <c r="AP640" s="6"/>
      <c r="AQ640" s="6"/>
      <c r="AR640" s="6"/>
      <c r="AS640" s="6"/>
      <c r="AT640" s="6"/>
      <c r="AU640" s="10"/>
    </row>
    <row r="641" spans="1:47" ht="12.75" customHeight="1" x14ac:dyDescent="0.25">
      <c r="A641" s="6" t="s">
        <v>4361</v>
      </c>
      <c r="B641" s="6">
        <v>1320</v>
      </c>
      <c r="C641" s="6" t="s">
        <v>78</v>
      </c>
      <c r="D641" s="6" t="s">
        <v>46</v>
      </c>
      <c r="E641" s="6" t="s">
        <v>46</v>
      </c>
      <c r="F641" s="121" t="s">
        <v>46</v>
      </c>
      <c r="G641" s="6"/>
      <c r="H641" s="6"/>
      <c r="I641" s="6" t="s">
        <v>5354</v>
      </c>
      <c r="J641" s="6" t="s">
        <v>5354</v>
      </c>
      <c r="K641" s="6" t="s">
        <v>45</v>
      </c>
      <c r="L641" s="6" t="s">
        <v>4361</v>
      </c>
      <c r="M641" s="6" t="s">
        <v>45</v>
      </c>
      <c r="N641" s="6"/>
      <c r="O641" s="6" t="s">
        <v>45</v>
      </c>
      <c r="P641" s="6"/>
      <c r="Q641" s="6" t="s">
        <v>45</v>
      </c>
      <c r="R641" s="8" t="s">
        <v>45</v>
      </c>
      <c r="S641" s="10"/>
      <c r="T641" s="10" t="s">
        <v>284</v>
      </c>
      <c r="U641" s="6">
        <v>2</v>
      </c>
      <c r="V641" s="6" t="s">
        <v>285</v>
      </c>
      <c r="W641" s="7" t="s">
        <v>45</v>
      </c>
      <c r="X641" s="6" t="e">
        <v>#N/A</v>
      </c>
      <c r="Y641" s="6" t="s">
        <v>52</v>
      </c>
      <c r="Z641" s="13" t="s">
        <v>45</v>
      </c>
      <c r="AA641" s="13"/>
      <c r="AB641" s="13" t="s">
        <v>286</v>
      </c>
      <c r="AC641" s="13" t="s">
        <v>287</v>
      </c>
      <c r="AD641" s="13" t="s">
        <v>286</v>
      </c>
      <c r="AE641" s="13" t="s">
        <v>45</v>
      </c>
      <c r="AF641" s="6" t="s">
        <v>45</v>
      </c>
      <c r="AG641" s="6" t="s">
        <v>45</v>
      </c>
      <c r="AH641" s="6" t="s">
        <v>45</v>
      </c>
      <c r="AI641" s="6" t="s">
        <v>45</v>
      </c>
      <c r="AJ641" s="7" t="s">
        <v>45</v>
      </c>
      <c r="AK641" s="6" t="s">
        <v>45</v>
      </c>
      <c r="AL641" s="6" t="s">
        <v>45</v>
      </c>
      <c r="AM641" s="6"/>
      <c r="AN641" s="6">
        <v>1</v>
      </c>
      <c r="AO641" s="6">
        <v>0</v>
      </c>
      <c r="AP641" s="6"/>
      <c r="AQ641" s="6"/>
      <c r="AR641" s="6"/>
      <c r="AS641" s="6"/>
      <c r="AT641" s="6"/>
      <c r="AU641" s="10"/>
    </row>
    <row r="642" spans="1:47" ht="12.75" customHeight="1" x14ac:dyDescent="0.25">
      <c r="A642" s="6" t="s">
        <v>4361</v>
      </c>
      <c r="B642" s="6">
        <v>1359</v>
      </c>
      <c r="C642" s="6" t="s">
        <v>78</v>
      </c>
      <c r="D642" s="6" t="s">
        <v>46</v>
      </c>
      <c r="E642" s="6" t="s">
        <v>46</v>
      </c>
      <c r="F642" s="121" t="s">
        <v>46</v>
      </c>
      <c r="G642" s="6"/>
      <c r="H642" s="6"/>
      <c r="I642" s="6" t="s">
        <v>5354</v>
      </c>
      <c r="J642" s="6" t="s">
        <v>5354</v>
      </c>
      <c r="K642" s="6" t="s">
        <v>45</v>
      </c>
      <c r="L642" s="6" t="s">
        <v>4361</v>
      </c>
      <c r="M642" s="6">
        <v>12</v>
      </c>
      <c r="N642" s="6"/>
      <c r="O642" s="6" t="s">
        <v>45</v>
      </c>
      <c r="P642" s="6"/>
      <c r="Q642" s="6" t="s">
        <v>45</v>
      </c>
      <c r="R642" s="8" t="s">
        <v>45</v>
      </c>
      <c r="S642" s="10"/>
      <c r="T642" s="10" t="s">
        <v>218</v>
      </c>
      <c r="U642" s="6">
        <v>1</v>
      </c>
      <c r="V642" s="6" t="s">
        <v>1642</v>
      </c>
      <c r="W642" s="7" t="s">
        <v>45</v>
      </c>
      <c r="X642" s="6" t="e">
        <v>#N/A</v>
      </c>
      <c r="Y642" s="6" t="s">
        <v>45</v>
      </c>
      <c r="Z642" s="13" t="s">
        <v>45</v>
      </c>
      <c r="AA642" s="6"/>
      <c r="AB642" s="13" t="s">
        <v>45</v>
      </c>
      <c r="AC642" s="6" t="s">
        <v>45</v>
      </c>
      <c r="AD642" s="13" t="s">
        <v>45</v>
      </c>
      <c r="AE642" s="13" t="s">
        <v>45</v>
      </c>
      <c r="AF642" s="6" t="s">
        <v>45</v>
      </c>
      <c r="AG642" s="6" t="s">
        <v>45</v>
      </c>
      <c r="AH642" s="6" t="s">
        <v>45</v>
      </c>
      <c r="AI642" s="6" t="s">
        <v>45</v>
      </c>
      <c r="AJ642" s="7" t="s">
        <v>45</v>
      </c>
      <c r="AK642" s="6" t="s">
        <v>5566</v>
      </c>
      <c r="AL642" s="6" t="s">
        <v>45</v>
      </c>
      <c r="AM642" s="6"/>
      <c r="AN642" s="6">
        <v>1</v>
      </c>
      <c r="AO642" s="6">
        <v>0</v>
      </c>
      <c r="AP642" s="6"/>
      <c r="AQ642" s="6"/>
      <c r="AR642" s="6"/>
      <c r="AS642" s="10"/>
      <c r="AT642" s="10"/>
      <c r="AU642" s="10"/>
    </row>
    <row r="643" spans="1:47" ht="12.75" customHeight="1" x14ac:dyDescent="0.25">
      <c r="A643" s="6" t="s">
        <v>4361</v>
      </c>
      <c r="B643" s="6">
        <v>1360</v>
      </c>
      <c r="C643" s="6" t="s">
        <v>78</v>
      </c>
      <c r="D643" s="6" t="s">
        <v>46</v>
      </c>
      <c r="E643" s="6" t="s">
        <v>46</v>
      </c>
      <c r="F643" s="121" t="s">
        <v>46</v>
      </c>
      <c r="G643" s="6"/>
      <c r="H643" s="6"/>
      <c r="I643" s="6" t="s">
        <v>5354</v>
      </c>
      <c r="J643" s="6" t="s">
        <v>5354</v>
      </c>
      <c r="K643" s="6" t="s">
        <v>45</v>
      </c>
      <c r="L643" s="6" t="s">
        <v>4361</v>
      </c>
      <c r="M643" s="6">
        <v>3</v>
      </c>
      <c r="N643" s="6"/>
      <c r="O643" s="6" t="s">
        <v>45</v>
      </c>
      <c r="P643" s="6"/>
      <c r="Q643" s="6" t="s">
        <v>45</v>
      </c>
      <c r="R643" s="8" t="s">
        <v>45</v>
      </c>
      <c r="S643" s="10"/>
      <c r="T643" s="10" t="s">
        <v>218</v>
      </c>
      <c r="U643" s="6">
        <v>1</v>
      </c>
      <c r="V643" s="6" t="s">
        <v>1642</v>
      </c>
      <c r="W643" s="7" t="s">
        <v>45</v>
      </c>
      <c r="X643" s="6" t="e">
        <v>#N/A</v>
      </c>
      <c r="Y643" s="6" t="s">
        <v>45</v>
      </c>
      <c r="Z643" s="13" t="s">
        <v>45</v>
      </c>
      <c r="AA643" s="6"/>
      <c r="AB643" s="13" t="s">
        <v>45</v>
      </c>
      <c r="AC643" s="6" t="s">
        <v>45</v>
      </c>
      <c r="AD643" s="13" t="s">
        <v>45</v>
      </c>
      <c r="AE643" s="13" t="s">
        <v>45</v>
      </c>
      <c r="AF643" s="6" t="s">
        <v>45</v>
      </c>
      <c r="AG643" s="6" t="s">
        <v>45</v>
      </c>
      <c r="AH643" s="6" t="s">
        <v>45</v>
      </c>
      <c r="AI643" s="6" t="s">
        <v>45</v>
      </c>
      <c r="AJ643" s="7" t="s">
        <v>45</v>
      </c>
      <c r="AK643" s="6" t="s">
        <v>5567</v>
      </c>
      <c r="AL643" s="6" t="s">
        <v>45</v>
      </c>
      <c r="AM643" s="6"/>
      <c r="AN643" s="6">
        <v>1</v>
      </c>
      <c r="AO643" s="6">
        <v>0</v>
      </c>
      <c r="AP643" s="6"/>
      <c r="AQ643" s="6"/>
      <c r="AR643" s="6"/>
      <c r="AS643" s="10"/>
      <c r="AT643" s="10"/>
      <c r="AU643" s="10"/>
    </row>
    <row r="644" spans="1:47" ht="12.75" customHeight="1" x14ac:dyDescent="0.25">
      <c r="A644" s="6" t="s">
        <v>4361</v>
      </c>
      <c r="B644" s="6">
        <v>1361</v>
      </c>
      <c r="C644" s="6" t="s">
        <v>78</v>
      </c>
      <c r="D644" s="6" t="s">
        <v>46</v>
      </c>
      <c r="E644" s="6" t="s">
        <v>46</v>
      </c>
      <c r="F644" s="121" t="s">
        <v>46</v>
      </c>
      <c r="G644" s="6"/>
      <c r="H644" s="6"/>
      <c r="I644" s="6" t="s">
        <v>5568</v>
      </c>
      <c r="J644" s="6" t="s">
        <v>5568</v>
      </c>
      <c r="K644" s="6" t="s">
        <v>45</v>
      </c>
      <c r="L644" s="6" t="s">
        <v>4361</v>
      </c>
      <c r="M644" s="6">
        <v>1</v>
      </c>
      <c r="N644" s="6"/>
      <c r="O644" s="6" t="s">
        <v>45</v>
      </c>
      <c r="P644" s="6"/>
      <c r="Q644" s="6" t="s">
        <v>45</v>
      </c>
      <c r="R644" s="8" t="s">
        <v>45</v>
      </c>
      <c r="S644" s="10"/>
      <c r="T644" s="10" t="s">
        <v>218</v>
      </c>
      <c r="U644" s="6">
        <v>1</v>
      </c>
      <c r="V644" s="6" t="s">
        <v>1642</v>
      </c>
      <c r="W644" s="7" t="s">
        <v>45</v>
      </c>
      <c r="X644" s="6" t="e">
        <v>#N/A</v>
      </c>
      <c r="Y644" s="6" t="s">
        <v>45</v>
      </c>
      <c r="Z644" s="13" t="s">
        <v>45</v>
      </c>
      <c r="AA644" s="6"/>
      <c r="AB644" s="13" t="s">
        <v>45</v>
      </c>
      <c r="AC644" s="6" t="s">
        <v>45</v>
      </c>
      <c r="AD644" s="13" t="s">
        <v>45</v>
      </c>
      <c r="AE644" s="13" t="s">
        <v>45</v>
      </c>
      <c r="AF644" s="6" t="s">
        <v>45</v>
      </c>
      <c r="AG644" s="6" t="s">
        <v>45</v>
      </c>
      <c r="AH644" s="6" t="s">
        <v>45</v>
      </c>
      <c r="AI644" s="6" t="s">
        <v>45</v>
      </c>
      <c r="AJ644" s="7" t="s">
        <v>45</v>
      </c>
      <c r="AK644" s="6" t="s">
        <v>136</v>
      </c>
      <c r="AL644" s="6" t="s">
        <v>45</v>
      </c>
      <c r="AM644" s="6"/>
      <c r="AN644" s="6">
        <v>1</v>
      </c>
      <c r="AO644" s="6">
        <v>0</v>
      </c>
      <c r="AP644" s="6"/>
      <c r="AQ644" s="6"/>
      <c r="AR644" s="6"/>
      <c r="AS644" s="6"/>
      <c r="AT644" s="6"/>
      <c r="AU644" s="10"/>
    </row>
    <row r="645" spans="1:47" ht="12.75" customHeight="1" x14ac:dyDescent="0.25">
      <c r="A645" s="6" t="s">
        <v>4361</v>
      </c>
      <c r="B645" s="6">
        <v>1362</v>
      </c>
      <c r="C645" s="6" t="s">
        <v>78</v>
      </c>
      <c r="D645" s="6" t="s">
        <v>46</v>
      </c>
      <c r="E645" s="6" t="s">
        <v>46</v>
      </c>
      <c r="F645" s="121" t="s">
        <v>46</v>
      </c>
      <c r="G645" s="6"/>
      <c r="H645" s="6"/>
      <c r="I645" s="6" t="s">
        <v>5550</v>
      </c>
      <c r="J645" s="6" t="s">
        <v>5550</v>
      </c>
      <c r="K645" s="6" t="s">
        <v>45</v>
      </c>
      <c r="L645" s="6" t="s">
        <v>4361</v>
      </c>
      <c r="M645" s="6">
        <v>1</v>
      </c>
      <c r="N645" s="6"/>
      <c r="O645" s="6" t="s">
        <v>45</v>
      </c>
      <c r="P645" s="6"/>
      <c r="Q645" s="6" t="s">
        <v>45</v>
      </c>
      <c r="R645" s="8" t="s">
        <v>45</v>
      </c>
      <c r="S645" s="10"/>
      <c r="T645" s="10" t="s">
        <v>218</v>
      </c>
      <c r="U645" s="6">
        <v>1</v>
      </c>
      <c r="V645" s="6" t="s">
        <v>1642</v>
      </c>
      <c r="W645" s="7" t="s">
        <v>45</v>
      </c>
      <c r="X645" s="6" t="e">
        <v>#N/A</v>
      </c>
      <c r="Y645" s="6" t="s">
        <v>45</v>
      </c>
      <c r="Z645" s="13" t="s">
        <v>45</v>
      </c>
      <c r="AA645" s="6"/>
      <c r="AB645" s="13" t="s">
        <v>45</v>
      </c>
      <c r="AC645" s="6" t="s">
        <v>45</v>
      </c>
      <c r="AD645" s="13" t="s">
        <v>45</v>
      </c>
      <c r="AE645" s="13" t="s">
        <v>45</v>
      </c>
      <c r="AF645" s="6" t="s">
        <v>45</v>
      </c>
      <c r="AG645" s="6" t="s">
        <v>45</v>
      </c>
      <c r="AH645" s="6" t="s">
        <v>45</v>
      </c>
      <c r="AI645" s="6" t="s">
        <v>45</v>
      </c>
      <c r="AJ645" s="7" t="s">
        <v>45</v>
      </c>
      <c r="AK645" s="6" t="s">
        <v>265</v>
      </c>
      <c r="AL645" s="6" t="s">
        <v>45</v>
      </c>
      <c r="AM645" s="6"/>
      <c r="AN645" s="6">
        <v>1</v>
      </c>
      <c r="AO645" s="6">
        <v>0</v>
      </c>
      <c r="AP645" s="6"/>
      <c r="AQ645" s="6"/>
      <c r="AR645" s="6"/>
      <c r="AS645" s="6"/>
      <c r="AT645" s="6"/>
      <c r="AU645" s="6"/>
    </row>
    <row r="646" spans="1:47" ht="12.75" customHeight="1" x14ac:dyDescent="0.25">
      <c r="A646" s="6" t="s">
        <v>4361</v>
      </c>
      <c r="B646" s="6">
        <v>1363</v>
      </c>
      <c r="C646" s="6" t="s">
        <v>78</v>
      </c>
      <c r="D646" s="6" t="s">
        <v>46</v>
      </c>
      <c r="E646" s="6" t="s">
        <v>46</v>
      </c>
      <c r="F646" s="121" t="s">
        <v>46</v>
      </c>
      <c r="G646" s="6"/>
      <c r="H646" s="6"/>
      <c r="I646" s="6" t="s">
        <v>5550</v>
      </c>
      <c r="J646" s="6" t="s">
        <v>5550</v>
      </c>
      <c r="K646" s="6" t="s">
        <v>45</v>
      </c>
      <c r="L646" s="6" t="s">
        <v>4361</v>
      </c>
      <c r="M646" s="6">
        <v>1</v>
      </c>
      <c r="N646" s="6"/>
      <c r="O646" s="6" t="s">
        <v>45</v>
      </c>
      <c r="P646" s="6"/>
      <c r="Q646" s="6" t="s">
        <v>45</v>
      </c>
      <c r="R646" s="8" t="s">
        <v>45</v>
      </c>
      <c r="S646" s="10"/>
      <c r="T646" s="10" t="s">
        <v>218</v>
      </c>
      <c r="U646" s="6">
        <v>1</v>
      </c>
      <c r="V646" s="6" t="s">
        <v>1642</v>
      </c>
      <c r="W646" s="7" t="s">
        <v>45</v>
      </c>
      <c r="X646" s="6" t="e">
        <v>#N/A</v>
      </c>
      <c r="Y646" s="6" t="s">
        <v>45</v>
      </c>
      <c r="Z646" s="13" t="s">
        <v>45</v>
      </c>
      <c r="AA646" s="6"/>
      <c r="AB646" s="13" t="s">
        <v>45</v>
      </c>
      <c r="AC646" s="6" t="s">
        <v>45</v>
      </c>
      <c r="AD646" s="13" t="s">
        <v>45</v>
      </c>
      <c r="AE646" s="13" t="s">
        <v>45</v>
      </c>
      <c r="AF646" s="6" t="s">
        <v>45</v>
      </c>
      <c r="AG646" s="6" t="s">
        <v>45</v>
      </c>
      <c r="AH646" s="6" t="s">
        <v>45</v>
      </c>
      <c r="AI646" s="6" t="s">
        <v>45</v>
      </c>
      <c r="AJ646" s="7" t="s">
        <v>45</v>
      </c>
      <c r="AK646" s="6" t="s">
        <v>136</v>
      </c>
      <c r="AL646" s="6" t="s">
        <v>45</v>
      </c>
      <c r="AM646" s="6"/>
      <c r="AN646" s="6">
        <v>1</v>
      </c>
      <c r="AO646" s="6">
        <v>0</v>
      </c>
      <c r="AP646" s="6"/>
      <c r="AQ646" s="6"/>
      <c r="AR646" s="6"/>
      <c r="AS646" s="6"/>
      <c r="AT646" s="6"/>
      <c r="AU646" s="10"/>
    </row>
    <row r="647" spans="1:47" ht="12.75" customHeight="1" x14ac:dyDescent="0.25">
      <c r="A647" s="6" t="s">
        <v>4361</v>
      </c>
      <c r="B647" s="6">
        <v>1372</v>
      </c>
      <c r="C647" s="6" t="s">
        <v>78</v>
      </c>
      <c r="D647" s="6" t="s">
        <v>46</v>
      </c>
      <c r="E647" s="6" t="s">
        <v>46</v>
      </c>
      <c r="F647" s="121" t="s">
        <v>46</v>
      </c>
      <c r="G647" s="6"/>
      <c r="H647" s="6"/>
      <c r="I647" s="6" t="s">
        <v>5354</v>
      </c>
      <c r="J647" s="6" t="s">
        <v>5354</v>
      </c>
      <c r="K647" s="6" t="s">
        <v>45</v>
      </c>
      <c r="L647" s="6" t="s">
        <v>4361</v>
      </c>
      <c r="M647" s="6" t="s">
        <v>45</v>
      </c>
      <c r="N647" s="6"/>
      <c r="O647" s="6" t="s">
        <v>45</v>
      </c>
      <c r="P647" s="6"/>
      <c r="Q647" s="6" t="s">
        <v>45</v>
      </c>
      <c r="R647" s="8" t="s">
        <v>45</v>
      </c>
      <c r="S647" s="10"/>
      <c r="T647" s="10" t="s">
        <v>218</v>
      </c>
      <c r="U647" s="6">
        <v>1</v>
      </c>
      <c r="V647" s="6" t="s">
        <v>3660</v>
      </c>
      <c r="W647" s="7" t="s">
        <v>45</v>
      </c>
      <c r="X647" s="6" t="e">
        <v>#N/A</v>
      </c>
      <c r="Y647" s="6" t="s">
        <v>45</v>
      </c>
      <c r="Z647" s="13" t="s">
        <v>45</v>
      </c>
      <c r="AA647" s="13"/>
      <c r="AB647" s="13" t="s">
        <v>5569</v>
      </c>
      <c r="AC647" s="13" t="s">
        <v>5570</v>
      </c>
      <c r="AD647" s="13" t="s">
        <v>5569</v>
      </c>
      <c r="AE647" s="13" t="s">
        <v>45</v>
      </c>
      <c r="AF647" s="6" t="s">
        <v>45</v>
      </c>
      <c r="AG647" s="6" t="s">
        <v>45</v>
      </c>
      <c r="AH647" s="6" t="s">
        <v>45</v>
      </c>
      <c r="AI647" s="6" t="s">
        <v>45</v>
      </c>
      <c r="AJ647" s="7" t="s">
        <v>45</v>
      </c>
      <c r="AK647" s="6" t="s">
        <v>45</v>
      </c>
      <c r="AL647" s="6" t="s">
        <v>45</v>
      </c>
      <c r="AM647" s="6"/>
      <c r="AN647" s="6">
        <v>1</v>
      </c>
      <c r="AO647" s="6">
        <v>0</v>
      </c>
      <c r="AP647" s="6"/>
      <c r="AQ647" s="6"/>
      <c r="AR647" s="6"/>
      <c r="AS647" s="10"/>
      <c r="AT647" s="10"/>
      <c r="AU647" s="10"/>
    </row>
    <row r="648" spans="1:47" ht="12.75" customHeight="1" x14ac:dyDescent="0.25">
      <c r="A648" s="6" t="s">
        <v>4361</v>
      </c>
      <c r="B648" s="6">
        <v>1373</v>
      </c>
      <c r="C648" s="6" t="s">
        <v>78</v>
      </c>
      <c r="D648" s="6" t="s">
        <v>46</v>
      </c>
      <c r="E648" s="6" t="s">
        <v>46</v>
      </c>
      <c r="F648" s="121" t="s">
        <v>46</v>
      </c>
      <c r="G648" s="6"/>
      <c r="H648" s="6"/>
      <c r="I648" s="6" t="s">
        <v>5354</v>
      </c>
      <c r="J648" s="6" t="s">
        <v>5354</v>
      </c>
      <c r="K648" s="6" t="s">
        <v>45</v>
      </c>
      <c r="L648" s="6" t="s">
        <v>4361</v>
      </c>
      <c r="M648" s="6" t="s">
        <v>45</v>
      </c>
      <c r="N648" s="6"/>
      <c r="O648" s="6" t="s">
        <v>45</v>
      </c>
      <c r="P648" s="6"/>
      <c r="Q648" s="6" t="s">
        <v>45</v>
      </c>
      <c r="R648" s="8" t="s">
        <v>45</v>
      </c>
      <c r="S648" s="10"/>
      <c r="T648" s="10" t="s">
        <v>218</v>
      </c>
      <c r="U648" s="6">
        <v>1</v>
      </c>
      <c r="V648" s="6" t="s">
        <v>3660</v>
      </c>
      <c r="W648" s="7" t="s">
        <v>45</v>
      </c>
      <c r="X648" s="6" t="e">
        <v>#N/A</v>
      </c>
      <c r="Y648" s="6" t="s">
        <v>45</v>
      </c>
      <c r="Z648" s="13" t="s">
        <v>45</v>
      </c>
      <c r="AA648" s="6"/>
      <c r="AB648" s="13" t="s">
        <v>45</v>
      </c>
      <c r="AC648" s="6" t="s">
        <v>972</v>
      </c>
      <c r="AD648" s="13" t="s">
        <v>45</v>
      </c>
      <c r="AE648" s="13" t="s">
        <v>45</v>
      </c>
      <c r="AF648" s="6" t="s">
        <v>45</v>
      </c>
      <c r="AG648" s="6" t="s">
        <v>45</v>
      </c>
      <c r="AH648" s="6" t="s">
        <v>45</v>
      </c>
      <c r="AI648" s="6" t="s">
        <v>45</v>
      </c>
      <c r="AJ648" s="7" t="s">
        <v>45</v>
      </c>
      <c r="AK648" s="6" t="s">
        <v>45</v>
      </c>
      <c r="AL648" s="6" t="s">
        <v>45</v>
      </c>
      <c r="AM648" s="6"/>
      <c r="AN648" s="6">
        <v>1</v>
      </c>
      <c r="AO648" s="6">
        <v>0</v>
      </c>
      <c r="AP648" s="6"/>
      <c r="AQ648" s="6"/>
      <c r="AR648" s="6"/>
      <c r="AS648" s="6"/>
      <c r="AT648" s="6"/>
      <c r="AU648" s="10"/>
    </row>
    <row r="649" spans="1:47" ht="12.75" customHeight="1" x14ac:dyDescent="0.25">
      <c r="A649" s="6" t="s">
        <v>4361</v>
      </c>
      <c r="B649" s="6">
        <v>1374</v>
      </c>
      <c r="C649" s="6" t="s">
        <v>78</v>
      </c>
      <c r="D649" s="6" t="s">
        <v>46</v>
      </c>
      <c r="E649" s="6" t="s">
        <v>46</v>
      </c>
      <c r="F649" s="121" t="s">
        <v>46</v>
      </c>
      <c r="G649" s="6"/>
      <c r="H649" s="6"/>
      <c r="I649" s="6" t="s">
        <v>5354</v>
      </c>
      <c r="J649" s="6" t="s">
        <v>5354</v>
      </c>
      <c r="K649" s="6" t="s">
        <v>45</v>
      </c>
      <c r="L649" s="6" t="s">
        <v>4361</v>
      </c>
      <c r="M649" s="6" t="s">
        <v>45</v>
      </c>
      <c r="N649" s="6"/>
      <c r="O649" s="6" t="s">
        <v>45</v>
      </c>
      <c r="P649" s="6"/>
      <c r="Q649" s="6" t="s">
        <v>45</v>
      </c>
      <c r="R649" s="8" t="s">
        <v>45</v>
      </c>
      <c r="S649" s="10"/>
      <c r="T649" s="10" t="s">
        <v>218</v>
      </c>
      <c r="U649" s="6">
        <v>1</v>
      </c>
      <c r="V649" s="6" t="s">
        <v>3660</v>
      </c>
      <c r="W649" s="7" t="s">
        <v>45</v>
      </c>
      <c r="X649" s="6" t="e">
        <v>#N/A</v>
      </c>
      <c r="Y649" s="6" t="s">
        <v>45</v>
      </c>
      <c r="Z649" s="13" t="s">
        <v>45</v>
      </c>
      <c r="AA649" s="6"/>
      <c r="AB649" s="13" t="s">
        <v>45</v>
      </c>
      <c r="AC649" s="6" t="s">
        <v>5571</v>
      </c>
      <c r="AD649" s="13" t="s">
        <v>45</v>
      </c>
      <c r="AE649" s="13" t="s">
        <v>45</v>
      </c>
      <c r="AF649" s="6" t="s">
        <v>45</v>
      </c>
      <c r="AG649" s="6" t="s">
        <v>45</v>
      </c>
      <c r="AH649" s="6" t="s">
        <v>5572</v>
      </c>
      <c r="AI649" s="6" t="s">
        <v>45</v>
      </c>
      <c r="AJ649" s="7" t="s">
        <v>45</v>
      </c>
      <c r="AK649" s="6" t="s">
        <v>45</v>
      </c>
      <c r="AL649" s="6" t="s">
        <v>45</v>
      </c>
      <c r="AM649" s="6"/>
      <c r="AN649" s="6">
        <v>1</v>
      </c>
      <c r="AO649" s="6">
        <v>0</v>
      </c>
      <c r="AP649" s="6"/>
      <c r="AQ649" s="6"/>
      <c r="AR649" s="6"/>
      <c r="AS649" s="59">
        <v>25941</v>
      </c>
      <c r="AT649" s="59">
        <v>25941</v>
      </c>
      <c r="AU649" s="10"/>
    </row>
    <row r="650" spans="1:47" ht="12.75" customHeight="1" x14ac:dyDescent="0.25">
      <c r="A650" s="6" t="s">
        <v>4361</v>
      </c>
      <c r="B650" s="6">
        <v>1377</v>
      </c>
      <c r="C650" s="6" t="s">
        <v>78</v>
      </c>
      <c r="D650" s="6" t="s">
        <v>46</v>
      </c>
      <c r="E650" s="6" t="s">
        <v>46</v>
      </c>
      <c r="F650" s="121" t="s">
        <v>46</v>
      </c>
      <c r="G650" s="6"/>
      <c r="H650" s="6"/>
      <c r="I650" s="6" t="s">
        <v>5354</v>
      </c>
      <c r="J650" s="6" t="s">
        <v>5354</v>
      </c>
      <c r="K650" s="6" t="s">
        <v>45</v>
      </c>
      <c r="L650" s="6" t="s">
        <v>4361</v>
      </c>
      <c r="M650" s="6" t="s">
        <v>45</v>
      </c>
      <c r="N650" s="6"/>
      <c r="O650" s="6" t="s">
        <v>45</v>
      </c>
      <c r="P650" s="6"/>
      <c r="Q650" s="6" t="s">
        <v>45</v>
      </c>
      <c r="R650" s="8" t="s">
        <v>45</v>
      </c>
      <c r="S650" s="10"/>
      <c r="T650" s="10" t="s">
        <v>218</v>
      </c>
      <c r="U650" s="6">
        <v>1</v>
      </c>
      <c r="V650" s="6" t="s">
        <v>1645</v>
      </c>
      <c r="W650" s="7" t="s">
        <v>45</v>
      </c>
      <c r="X650" s="6" t="e">
        <v>#N/A</v>
      </c>
      <c r="Y650" s="6" t="s">
        <v>45</v>
      </c>
      <c r="Z650" s="13" t="s">
        <v>45</v>
      </c>
      <c r="AA650" s="13"/>
      <c r="AB650" s="13" t="s">
        <v>45</v>
      </c>
      <c r="AC650" s="13" t="s">
        <v>972</v>
      </c>
      <c r="AD650" s="13" t="s">
        <v>45</v>
      </c>
      <c r="AE650" s="13" t="s">
        <v>45</v>
      </c>
      <c r="AF650" s="6" t="s">
        <v>45</v>
      </c>
      <c r="AG650" s="6" t="s">
        <v>45</v>
      </c>
      <c r="AH650" s="6" t="s">
        <v>45</v>
      </c>
      <c r="AI650" s="6" t="s">
        <v>45</v>
      </c>
      <c r="AJ650" s="7" t="s">
        <v>45</v>
      </c>
      <c r="AK650" s="6" t="s">
        <v>45</v>
      </c>
      <c r="AL650" s="6" t="s">
        <v>45</v>
      </c>
      <c r="AM650" s="6"/>
      <c r="AN650" s="6">
        <v>1</v>
      </c>
      <c r="AO650" s="6">
        <v>0</v>
      </c>
      <c r="AP650" s="6"/>
      <c r="AQ650" s="6"/>
      <c r="AR650" s="6"/>
      <c r="AS650" s="10"/>
      <c r="AT650" s="10"/>
      <c r="AU650" s="10"/>
    </row>
    <row r="651" spans="1:47" ht="12.75" customHeight="1" x14ac:dyDescent="0.25">
      <c r="A651" s="6" t="s">
        <v>4361</v>
      </c>
      <c r="B651" s="6">
        <v>1378</v>
      </c>
      <c r="C651" s="6" t="s">
        <v>78</v>
      </c>
      <c r="D651" s="6" t="s">
        <v>46</v>
      </c>
      <c r="E651" s="6" t="s">
        <v>46</v>
      </c>
      <c r="F651" s="121" t="s">
        <v>46</v>
      </c>
      <c r="G651" s="6"/>
      <c r="H651" s="6"/>
      <c r="I651" s="6" t="s">
        <v>5354</v>
      </c>
      <c r="J651" s="6" t="s">
        <v>5354</v>
      </c>
      <c r="K651" s="6" t="s">
        <v>45</v>
      </c>
      <c r="L651" s="6" t="s">
        <v>4361</v>
      </c>
      <c r="M651" s="6" t="s">
        <v>45</v>
      </c>
      <c r="N651" s="6"/>
      <c r="O651" s="6" t="s">
        <v>45</v>
      </c>
      <c r="P651" s="6"/>
      <c r="Q651" s="6" t="s">
        <v>45</v>
      </c>
      <c r="R651" s="8" t="s">
        <v>45</v>
      </c>
      <c r="S651" s="10"/>
      <c r="T651" s="10" t="s">
        <v>218</v>
      </c>
      <c r="U651" s="6">
        <v>1</v>
      </c>
      <c r="V651" s="6" t="s">
        <v>1645</v>
      </c>
      <c r="W651" s="7" t="s">
        <v>45</v>
      </c>
      <c r="X651" s="6" t="e">
        <v>#N/A</v>
      </c>
      <c r="Y651" s="6" t="s">
        <v>45</v>
      </c>
      <c r="Z651" s="13" t="s">
        <v>45</v>
      </c>
      <c r="AA651" s="13"/>
      <c r="AB651" s="13" t="s">
        <v>45</v>
      </c>
      <c r="AC651" s="13" t="s">
        <v>972</v>
      </c>
      <c r="AD651" s="13" t="s">
        <v>45</v>
      </c>
      <c r="AE651" s="13" t="s">
        <v>45</v>
      </c>
      <c r="AF651" s="6" t="s">
        <v>45</v>
      </c>
      <c r="AG651" s="6" t="s">
        <v>45</v>
      </c>
      <c r="AH651" s="6" t="s">
        <v>45</v>
      </c>
      <c r="AI651" s="6" t="s">
        <v>45</v>
      </c>
      <c r="AJ651" s="7" t="s">
        <v>45</v>
      </c>
      <c r="AK651" s="6" t="s">
        <v>45</v>
      </c>
      <c r="AL651" s="6" t="s">
        <v>45</v>
      </c>
      <c r="AM651" s="6"/>
      <c r="AN651" s="6">
        <v>1</v>
      </c>
      <c r="AO651" s="6">
        <v>0</v>
      </c>
      <c r="AP651" s="6"/>
      <c r="AQ651" s="6"/>
      <c r="AR651" s="6"/>
      <c r="AS651" s="6"/>
      <c r="AT651" s="6"/>
      <c r="AU651" s="10"/>
    </row>
    <row r="652" spans="1:47" ht="12.75" customHeight="1" x14ac:dyDescent="0.25">
      <c r="A652" s="6" t="s">
        <v>4361</v>
      </c>
      <c r="B652" s="6">
        <v>1468</v>
      </c>
      <c r="C652" s="6" t="s">
        <v>78</v>
      </c>
      <c r="D652" s="6" t="s">
        <v>46</v>
      </c>
      <c r="E652" s="6" t="s">
        <v>46</v>
      </c>
      <c r="F652" s="121" t="s">
        <v>46</v>
      </c>
      <c r="G652" s="6"/>
      <c r="H652" s="6"/>
      <c r="I652" s="6" t="s">
        <v>5354</v>
      </c>
      <c r="J652" s="6" t="s">
        <v>5354</v>
      </c>
      <c r="K652" s="6" t="s">
        <v>45</v>
      </c>
      <c r="L652" s="6" t="s">
        <v>4361</v>
      </c>
      <c r="M652" s="6" t="s">
        <v>45</v>
      </c>
      <c r="N652" s="6"/>
      <c r="O652" s="6" t="s">
        <v>45</v>
      </c>
      <c r="P652" s="6"/>
      <c r="Q652" s="6" t="s">
        <v>45</v>
      </c>
      <c r="R652" s="8" t="s">
        <v>45</v>
      </c>
      <c r="S652" s="10"/>
      <c r="T652" s="10" t="s">
        <v>184</v>
      </c>
      <c r="U652" s="6">
        <v>2</v>
      </c>
      <c r="V652" s="6">
        <v>2</v>
      </c>
      <c r="W652" s="7" t="s">
        <v>45</v>
      </c>
      <c r="X652" s="6" t="s">
        <v>45</v>
      </c>
      <c r="Y652" s="6" t="s">
        <v>158</v>
      </c>
      <c r="Z652" s="13" t="s">
        <v>593</v>
      </c>
      <c r="AA652" s="13"/>
      <c r="AB652" s="13" t="s">
        <v>594</v>
      </c>
      <c r="AC652" s="13" t="s">
        <v>595</v>
      </c>
      <c r="AD652" s="13" t="s">
        <v>594</v>
      </c>
      <c r="AE652" s="13" t="s">
        <v>56</v>
      </c>
      <c r="AF652" s="6" t="s">
        <v>45</v>
      </c>
      <c r="AG652" s="6" t="s">
        <v>45</v>
      </c>
      <c r="AH652" s="6" t="s">
        <v>1770</v>
      </c>
      <c r="AI652" s="6" t="s">
        <v>45</v>
      </c>
      <c r="AJ652" s="7" t="s">
        <v>45</v>
      </c>
      <c r="AK652" s="6" t="s">
        <v>45</v>
      </c>
      <c r="AL652" s="6">
        <v>43958</v>
      </c>
      <c r="AM652" s="6"/>
      <c r="AN652" s="6">
        <v>1</v>
      </c>
      <c r="AO652" s="6">
        <v>0</v>
      </c>
      <c r="AP652" s="6"/>
      <c r="AQ652" s="6"/>
      <c r="AR652" s="6"/>
      <c r="AS652" s="6"/>
      <c r="AT652" s="6"/>
      <c r="AU652" s="10"/>
    </row>
    <row r="653" spans="1:47" ht="12.75" customHeight="1" x14ac:dyDescent="0.25">
      <c r="A653" s="6" t="s">
        <v>4361</v>
      </c>
      <c r="B653" s="6">
        <v>1693</v>
      </c>
      <c r="C653" s="6" t="s">
        <v>78</v>
      </c>
      <c r="D653" s="6" t="s">
        <v>46</v>
      </c>
      <c r="E653" s="6" t="s">
        <v>46</v>
      </c>
      <c r="F653" s="121" t="s">
        <v>46</v>
      </c>
      <c r="G653" s="6"/>
      <c r="H653" s="6"/>
      <c r="I653" s="6" t="s">
        <v>5354</v>
      </c>
      <c r="J653" s="6" t="s">
        <v>5354</v>
      </c>
      <c r="K653" s="6" t="s">
        <v>45</v>
      </c>
      <c r="L653" s="6" t="s">
        <v>4361</v>
      </c>
      <c r="M653" s="6">
        <v>1</v>
      </c>
      <c r="N653" s="6"/>
      <c r="O653" s="6" t="s">
        <v>45</v>
      </c>
      <c r="P653" s="6"/>
      <c r="Q653" s="6" t="s">
        <v>45</v>
      </c>
      <c r="R653" s="8" t="s">
        <v>45</v>
      </c>
      <c r="S653" s="10"/>
      <c r="T653" s="10" t="s">
        <v>93</v>
      </c>
      <c r="U653" s="6">
        <v>4</v>
      </c>
      <c r="V653" s="6">
        <v>18</v>
      </c>
      <c r="W653" s="7" t="s">
        <v>45</v>
      </c>
      <c r="X653" s="6" t="e">
        <v>#N/A</v>
      </c>
      <c r="Y653" s="6" t="s">
        <v>45</v>
      </c>
      <c r="Z653" s="13" t="s">
        <v>45</v>
      </c>
      <c r="AA653" s="6"/>
      <c r="AB653" s="6" t="s">
        <v>45</v>
      </c>
      <c r="AC653" s="6" t="s">
        <v>129</v>
      </c>
      <c r="AD653" s="6" t="s">
        <v>45</v>
      </c>
      <c r="AE653" s="6" t="s">
        <v>45</v>
      </c>
      <c r="AF653" s="6" t="s">
        <v>45</v>
      </c>
      <c r="AG653" s="6" t="s">
        <v>45</v>
      </c>
      <c r="AH653" s="6" t="s">
        <v>45</v>
      </c>
      <c r="AI653" s="6" t="s">
        <v>45</v>
      </c>
      <c r="AJ653" s="7" t="s">
        <v>45</v>
      </c>
      <c r="AK653" s="6" t="s">
        <v>45</v>
      </c>
      <c r="AL653" s="6" t="s">
        <v>45</v>
      </c>
      <c r="AM653" s="6"/>
      <c r="AN653" s="6">
        <v>1</v>
      </c>
      <c r="AO653" s="6">
        <v>0</v>
      </c>
      <c r="AP653" s="6"/>
      <c r="AQ653" s="6"/>
      <c r="AR653" s="6"/>
      <c r="AS653" s="6"/>
      <c r="AT653" s="6"/>
      <c r="AU653" s="10"/>
    </row>
    <row r="654" spans="1:47" ht="12.75" customHeight="1" x14ac:dyDescent="0.25">
      <c r="A654" s="6" t="s">
        <v>4361</v>
      </c>
      <c r="B654" s="6">
        <v>1724</v>
      </c>
      <c r="C654" s="6" t="s">
        <v>78</v>
      </c>
      <c r="D654" s="6" t="s">
        <v>46</v>
      </c>
      <c r="E654" s="6" t="s">
        <v>46</v>
      </c>
      <c r="F654" s="121" t="s">
        <v>46</v>
      </c>
      <c r="G654" s="6"/>
      <c r="H654" s="6"/>
      <c r="I654" s="6" t="s">
        <v>5550</v>
      </c>
      <c r="J654" s="6" t="s">
        <v>5550</v>
      </c>
      <c r="K654" s="6" t="s">
        <v>45</v>
      </c>
      <c r="L654" s="6" t="s">
        <v>4361</v>
      </c>
      <c r="M654" s="6" t="s">
        <v>45</v>
      </c>
      <c r="N654" s="6"/>
      <c r="O654" s="6" t="s">
        <v>45</v>
      </c>
      <c r="P654" s="6"/>
      <c r="Q654" s="6" t="s">
        <v>192</v>
      </c>
      <c r="R654" s="8" t="s">
        <v>45</v>
      </c>
      <c r="S654" s="10"/>
      <c r="T654" s="10" t="s">
        <v>82</v>
      </c>
      <c r="U654" s="6">
        <v>6</v>
      </c>
      <c r="V654" s="6">
        <v>601</v>
      </c>
      <c r="W654" s="7" t="s">
        <v>45</v>
      </c>
      <c r="X654" s="6" t="s">
        <v>45</v>
      </c>
      <c r="Y654" s="6" t="s">
        <v>52</v>
      </c>
      <c r="Z654" s="13" t="s">
        <v>45</v>
      </c>
      <c r="AA654" s="6"/>
      <c r="AB654" s="6" t="s">
        <v>581</v>
      </c>
      <c r="AC654" s="6" t="s">
        <v>1354</v>
      </c>
      <c r="AD654" s="6" t="s">
        <v>581</v>
      </c>
      <c r="AE654" s="6" t="s">
        <v>56</v>
      </c>
      <c r="AF654" s="6" t="s">
        <v>45</v>
      </c>
      <c r="AG654" s="6" t="s">
        <v>45</v>
      </c>
      <c r="AH654" s="6" t="s">
        <v>45</v>
      </c>
      <c r="AI654" s="6" t="s">
        <v>45</v>
      </c>
      <c r="AJ654" s="7" t="s">
        <v>45</v>
      </c>
      <c r="AK654" s="6" t="s">
        <v>45</v>
      </c>
      <c r="AL654" s="6" t="s">
        <v>45</v>
      </c>
      <c r="AM654" s="6"/>
      <c r="AN654" s="6">
        <v>1</v>
      </c>
      <c r="AO654" s="6">
        <v>0</v>
      </c>
      <c r="AP654" s="6"/>
      <c r="AQ654" s="6"/>
      <c r="AR654" s="6"/>
      <c r="AS654" s="59">
        <v>513453</v>
      </c>
      <c r="AT654" s="59">
        <v>513453</v>
      </c>
      <c r="AU654" s="10"/>
    </row>
    <row r="655" spans="1:47" ht="12.75" customHeight="1" x14ac:dyDescent="0.25">
      <c r="A655" s="6" t="s">
        <v>4361</v>
      </c>
      <c r="B655" s="6">
        <v>1736</v>
      </c>
      <c r="C655" s="6" t="s">
        <v>78</v>
      </c>
      <c r="D655" s="6" t="s">
        <v>46</v>
      </c>
      <c r="E655" s="6" t="s">
        <v>46</v>
      </c>
      <c r="F655" s="121" t="s">
        <v>46</v>
      </c>
      <c r="G655" s="6"/>
      <c r="H655" s="6"/>
      <c r="I655" s="6" t="s">
        <v>5354</v>
      </c>
      <c r="J655" s="6" t="s">
        <v>5354</v>
      </c>
      <c r="K655" s="6" t="s">
        <v>45</v>
      </c>
      <c r="L655" s="6" t="s">
        <v>4361</v>
      </c>
      <c r="M655" s="6">
        <v>1</v>
      </c>
      <c r="N655" s="6"/>
      <c r="O655" s="6" t="s">
        <v>45</v>
      </c>
      <c r="P655" s="6"/>
      <c r="Q655" s="6" t="s">
        <v>45</v>
      </c>
      <c r="R655" s="8" t="s">
        <v>45</v>
      </c>
      <c r="S655" s="10"/>
      <c r="T655" s="10" t="s">
        <v>82</v>
      </c>
      <c r="U655" s="6">
        <v>6</v>
      </c>
      <c r="V655" s="6">
        <v>601</v>
      </c>
      <c r="W655" s="7" t="s">
        <v>45</v>
      </c>
      <c r="X655" s="6" t="s">
        <v>45</v>
      </c>
      <c r="Y655" s="6" t="s">
        <v>52</v>
      </c>
      <c r="Z655" s="13" t="s">
        <v>45</v>
      </c>
      <c r="AA655" s="6"/>
      <c r="AB655" s="6" t="s">
        <v>159</v>
      </c>
      <c r="AC655" s="6" t="s">
        <v>1409</v>
      </c>
      <c r="AD655" s="6" t="s">
        <v>159</v>
      </c>
      <c r="AE655" s="6" t="s">
        <v>161</v>
      </c>
      <c r="AF655" s="6" t="s">
        <v>45</v>
      </c>
      <c r="AG655" s="6" t="s">
        <v>45</v>
      </c>
      <c r="AH655" s="6" t="s">
        <v>45</v>
      </c>
      <c r="AI655" s="6" t="s">
        <v>45</v>
      </c>
      <c r="AJ655" s="7" t="s">
        <v>45</v>
      </c>
      <c r="AK655" s="6" t="s">
        <v>45</v>
      </c>
      <c r="AL655" s="6" t="s">
        <v>45</v>
      </c>
      <c r="AM655" s="6"/>
      <c r="AN655" s="6">
        <v>1</v>
      </c>
      <c r="AO655" s="6">
        <v>0</v>
      </c>
      <c r="AP655" s="6"/>
      <c r="AQ655" s="6"/>
      <c r="AR655" s="6"/>
      <c r="AS655" s="10"/>
      <c r="AT655" s="10"/>
      <c r="AU655" s="10"/>
    </row>
    <row r="656" spans="1:47" ht="12.75" customHeight="1" x14ac:dyDescent="0.25">
      <c r="A656" s="6" t="s">
        <v>4361</v>
      </c>
      <c r="B656" s="6">
        <v>1739</v>
      </c>
      <c r="C656" s="6" t="s">
        <v>78</v>
      </c>
      <c r="D656" s="6" t="s">
        <v>46</v>
      </c>
      <c r="E656" s="6" t="s">
        <v>46</v>
      </c>
      <c r="F656" s="121" t="s">
        <v>46</v>
      </c>
      <c r="G656" s="6"/>
      <c r="H656" s="6"/>
      <c r="I656" s="6" t="s">
        <v>5354</v>
      </c>
      <c r="J656" s="6" t="s">
        <v>5354</v>
      </c>
      <c r="K656" s="6" t="s">
        <v>45</v>
      </c>
      <c r="L656" s="6" t="s">
        <v>4361</v>
      </c>
      <c r="M656" s="6" t="s">
        <v>45</v>
      </c>
      <c r="N656" s="6"/>
      <c r="O656" s="6" t="s">
        <v>45</v>
      </c>
      <c r="P656" s="6"/>
      <c r="Q656" s="6" t="s">
        <v>45</v>
      </c>
      <c r="R656" s="8" t="s">
        <v>45</v>
      </c>
      <c r="S656" s="10"/>
      <c r="T656" s="10" t="s">
        <v>82</v>
      </c>
      <c r="U656" s="6">
        <v>6</v>
      </c>
      <c r="V656" s="6">
        <v>601</v>
      </c>
      <c r="W656" s="7" t="s">
        <v>45</v>
      </c>
      <c r="X656" s="6" t="s">
        <v>52</v>
      </c>
      <c r="Y656" s="6" t="s">
        <v>52</v>
      </c>
      <c r="Z656" s="13" t="s">
        <v>45</v>
      </c>
      <c r="AA656" s="6"/>
      <c r="AB656" s="6" t="s">
        <v>351</v>
      </c>
      <c r="AC656" s="6" t="s">
        <v>519</v>
      </c>
      <c r="AD656" s="6" t="s">
        <v>351</v>
      </c>
      <c r="AE656" s="6" t="s">
        <v>663</v>
      </c>
      <c r="AF656" s="6" t="s">
        <v>5573</v>
      </c>
      <c r="AG656" s="6" t="s">
        <v>45</v>
      </c>
      <c r="AH656" s="6" t="s">
        <v>3879</v>
      </c>
      <c r="AI656" s="6" t="s">
        <v>45</v>
      </c>
      <c r="AJ656" s="7" t="s">
        <v>45</v>
      </c>
      <c r="AK656" s="6" t="s">
        <v>45</v>
      </c>
      <c r="AL656" s="6" t="s">
        <v>45</v>
      </c>
      <c r="AM656" s="6"/>
      <c r="AN656" s="6">
        <v>1</v>
      </c>
      <c r="AO656" s="6">
        <v>0</v>
      </c>
      <c r="AP656" s="6"/>
      <c r="AQ656" s="6"/>
      <c r="AR656" s="6"/>
      <c r="AS656" s="59">
        <v>10817</v>
      </c>
      <c r="AT656" s="59">
        <v>10817</v>
      </c>
      <c r="AU656" s="6"/>
    </row>
    <row r="657" spans="1:47" ht="12.75" customHeight="1" x14ac:dyDescent="0.25">
      <c r="A657" s="6" t="s">
        <v>4361</v>
      </c>
      <c r="B657" s="6">
        <v>2059</v>
      </c>
      <c r="C657" s="6" t="s">
        <v>78</v>
      </c>
      <c r="D657" s="6" t="s">
        <v>46</v>
      </c>
      <c r="E657" s="6" t="s">
        <v>46</v>
      </c>
      <c r="F657" s="121" t="s">
        <v>46</v>
      </c>
      <c r="G657" s="6"/>
      <c r="H657" s="6"/>
      <c r="I657" s="6" t="s">
        <v>5354</v>
      </c>
      <c r="J657" s="6" t="s">
        <v>5354</v>
      </c>
      <c r="K657" s="6" t="s">
        <v>45</v>
      </c>
      <c r="L657" s="6" t="s">
        <v>4361</v>
      </c>
      <c r="M657" s="6" t="s">
        <v>45</v>
      </c>
      <c r="N657" s="6"/>
      <c r="O657" s="6" t="s">
        <v>45</v>
      </c>
      <c r="P657" s="6"/>
      <c r="Q657" s="6" t="s">
        <v>45</v>
      </c>
      <c r="R657" s="8">
        <v>44280</v>
      </c>
      <c r="S657" s="10"/>
      <c r="T657" s="10" t="s">
        <v>648</v>
      </c>
      <c r="U657" s="6">
        <v>2</v>
      </c>
      <c r="V657" s="6">
        <v>9</v>
      </c>
      <c r="W657" s="7" t="s">
        <v>45</v>
      </c>
      <c r="X657" s="6" t="e">
        <v>#N/A</v>
      </c>
      <c r="Y657" s="6" t="s">
        <v>675</v>
      </c>
      <c r="Z657" s="13" t="s">
        <v>45</v>
      </c>
      <c r="AA657" s="6"/>
      <c r="AB657" s="6" t="s">
        <v>392</v>
      </c>
      <c r="AC657" s="6" t="s">
        <v>2074</v>
      </c>
      <c r="AD657" s="6" t="s">
        <v>392</v>
      </c>
      <c r="AE657" s="6" t="s">
        <v>238</v>
      </c>
      <c r="AF657" s="6" t="s">
        <v>45</v>
      </c>
      <c r="AG657" s="6" t="s">
        <v>45</v>
      </c>
      <c r="AH657" s="6" t="s">
        <v>5574</v>
      </c>
      <c r="AI657" s="6" t="s">
        <v>2358</v>
      </c>
      <c r="AJ657" s="7" t="s">
        <v>45</v>
      </c>
      <c r="AK657" s="6" t="s">
        <v>45</v>
      </c>
      <c r="AL657" s="6" t="s">
        <v>45</v>
      </c>
      <c r="AM657" s="6"/>
      <c r="AN657" s="6">
        <v>1</v>
      </c>
      <c r="AO657" s="6">
        <v>0</v>
      </c>
      <c r="AP657" s="6"/>
      <c r="AQ657" s="6"/>
      <c r="AR657" s="6"/>
      <c r="AS657" s="59">
        <v>3228</v>
      </c>
      <c r="AT657" s="59">
        <v>3228</v>
      </c>
      <c r="AU657" s="10"/>
    </row>
    <row r="658" spans="1:47" ht="12.75" customHeight="1" x14ac:dyDescent="0.25">
      <c r="A658" s="6" t="s">
        <v>4361</v>
      </c>
      <c r="B658" s="6">
        <v>2226</v>
      </c>
      <c r="C658" s="6" t="s">
        <v>78</v>
      </c>
      <c r="D658" s="6" t="s">
        <v>46</v>
      </c>
      <c r="E658" s="6" t="s">
        <v>46</v>
      </c>
      <c r="F658" s="121" t="s">
        <v>46</v>
      </c>
      <c r="G658" s="6"/>
      <c r="H658" s="6"/>
      <c r="I658" s="6" t="s">
        <v>5354</v>
      </c>
      <c r="J658" s="6" t="s">
        <v>5354</v>
      </c>
      <c r="K658" s="6" t="s">
        <v>45</v>
      </c>
      <c r="L658" s="6" t="s">
        <v>4361</v>
      </c>
      <c r="M658" s="6" t="s">
        <v>45</v>
      </c>
      <c r="N658" s="6"/>
      <c r="O658" s="6" t="s">
        <v>45</v>
      </c>
      <c r="P658" s="6"/>
      <c r="Q658" s="6" t="s">
        <v>45</v>
      </c>
      <c r="R658" s="8">
        <v>44111</v>
      </c>
      <c r="S658" s="10"/>
      <c r="T658" s="10" t="s">
        <v>51</v>
      </c>
      <c r="U658" s="6">
        <v>3</v>
      </c>
      <c r="V658" s="6">
        <v>1</v>
      </c>
      <c r="W658" s="7" t="s">
        <v>45</v>
      </c>
      <c r="X658" s="6" t="s">
        <v>45</v>
      </c>
      <c r="Y658" s="6" t="s">
        <v>52</v>
      </c>
      <c r="Z658" s="13" t="s">
        <v>1351</v>
      </c>
      <c r="AA658" s="6"/>
      <c r="AB658" s="6" t="s">
        <v>392</v>
      </c>
      <c r="AC658" s="6" t="s">
        <v>1352</v>
      </c>
      <c r="AD658" s="6" t="s">
        <v>392</v>
      </c>
      <c r="AE658" s="6" t="s">
        <v>394</v>
      </c>
      <c r="AF658" s="6" t="s">
        <v>45</v>
      </c>
      <c r="AG658" s="6" t="s">
        <v>45</v>
      </c>
      <c r="AH658" s="6" t="s">
        <v>45</v>
      </c>
      <c r="AI658" s="6" t="s">
        <v>45</v>
      </c>
      <c r="AJ658" s="7" t="s">
        <v>45</v>
      </c>
      <c r="AK658" s="6" t="s">
        <v>45</v>
      </c>
      <c r="AL658" s="6" t="s">
        <v>45</v>
      </c>
      <c r="AM658" s="6"/>
      <c r="AN658" s="6">
        <v>1</v>
      </c>
      <c r="AO658" s="6">
        <v>0</v>
      </c>
      <c r="AP658" s="6"/>
      <c r="AQ658" s="6"/>
      <c r="AR658" s="6"/>
      <c r="AS658" s="59">
        <v>16536</v>
      </c>
      <c r="AT658" s="59">
        <v>16536</v>
      </c>
      <c r="AU658" s="10"/>
    </row>
    <row r="659" spans="1:47" ht="12.75" customHeight="1" x14ac:dyDescent="0.25">
      <c r="A659" s="6" t="s">
        <v>4361</v>
      </c>
      <c r="B659" s="6">
        <v>2361</v>
      </c>
      <c r="C659" s="6" t="s">
        <v>78</v>
      </c>
      <c r="D659" s="6" t="s">
        <v>46</v>
      </c>
      <c r="E659" s="6" t="s">
        <v>46</v>
      </c>
      <c r="F659" s="121" t="s">
        <v>46</v>
      </c>
      <c r="G659" s="6"/>
      <c r="H659" s="6"/>
      <c r="I659" s="6" t="s">
        <v>5354</v>
      </c>
      <c r="J659" s="6" t="s">
        <v>5354</v>
      </c>
      <c r="K659" s="6" t="s">
        <v>45</v>
      </c>
      <c r="L659" s="6" t="s">
        <v>4361</v>
      </c>
      <c r="M659" s="6">
        <v>1</v>
      </c>
      <c r="N659" s="6"/>
      <c r="O659" s="6" t="s">
        <v>45</v>
      </c>
      <c r="P659" s="6"/>
      <c r="Q659" s="6" t="s">
        <v>45</v>
      </c>
      <c r="R659" s="8">
        <v>44131</v>
      </c>
      <c r="S659" s="10"/>
      <c r="T659" s="10" t="s">
        <v>66</v>
      </c>
      <c r="U659" s="6">
        <v>4</v>
      </c>
      <c r="V659" s="6">
        <v>318</v>
      </c>
      <c r="W659" s="7" t="s">
        <v>45</v>
      </c>
      <c r="X659" s="6" t="e">
        <v>#N/A</v>
      </c>
      <c r="Y659" s="6" t="s">
        <v>67</v>
      </c>
      <c r="Z659" s="13" t="s">
        <v>185</v>
      </c>
      <c r="AA659" s="6"/>
      <c r="AB659" s="6" t="s">
        <v>166</v>
      </c>
      <c r="AC659" s="6" t="s">
        <v>468</v>
      </c>
      <c r="AD659" s="6" t="s">
        <v>166</v>
      </c>
      <c r="AE659" s="6" t="s">
        <v>161</v>
      </c>
      <c r="AF659" s="6" t="s">
        <v>45</v>
      </c>
      <c r="AG659" s="6" t="s">
        <v>45</v>
      </c>
      <c r="AH659" s="6" t="s">
        <v>45</v>
      </c>
      <c r="AI659" s="6" t="s">
        <v>45</v>
      </c>
      <c r="AJ659" s="7" t="s">
        <v>45</v>
      </c>
      <c r="AK659" s="6" t="s">
        <v>45</v>
      </c>
      <c r="AL659" s="6" t="s">
        <v>45</v>
      </c>
      <c r="AM659" s="6"/>
      <c r="AN659" s="6">
        <v>1</v>
      </c>
      <c r="AO659" s="6">
        <v>0</v>
      </c>
      <c r="AP659" s="6"/>
      <c r="AQ659" s="6"/>
      <c r="AR659" s="6"/>
      <c r="AS659" s="59">
        <v>9750</v>
      </c>
      <c r="AT659" s="59">
        <v>9750</v>
      </c>
      <c r="AU659" s="10"/>
    </row>
    <row r="660" spans="1:47" ht="12.75" customHeight="1" x14ac:dyDescent="0.25">
      <c r="A660" s="6" t="s">
        <v>4361</v>
      </c>
      <c r="B660" s="6">
        <v>2469</v>
      </c>
      <c r="C660" s="6" t="s">
        <v>78</v>
      </c>
      <c r="D660" s="6" t="s">
        <v>46</v>
      </c>
      <c r="E660" s="6" t="s">
        <v>46</v>
      </c>
      <c r="F660" s="121" t="s">
        <v>46</v>
      </c>
      <c r="G660" s="6"/>
      <c r="H660" s="60"/>
      <c r="I660" s="60" t="s">
        <v>5354</v>
      </c>
      <c r="J660" s="60" t="s">
        <v>5354</v>
      </c>
      <c r="K660" s="6" t="s">
        <v>45</v>
      </c>
      <c r="L660" s="6" t="s">
        <v>4361</v>
      </c>
      <c r="M660" s="6" t="s">
        <v>45</v>
      </c>
      <c r="N660" s="6"/>
      <c r="O660" s="6" t="s">
        <v>45</v>
      </c>
      <c r="P660" s="6"/>
      <c r="Q660" s="6" t="s">
        <v>1694</v>
      </c>
      <c r="R660" s="8">
        <v>44137</v>
      </c>
      <c r="S660" s="10"/>
      <c r="T660" s="10" t="s">
        <v>66</v>
      </c>
      <c r="U660" s="6">
        <v>3</v>
      </c>
      <c r="V660" s="6">
        <v>320</v>
      </c>
      <c r="W660" s="7" t="s">
        <v>45</v>
      </c>
      <c r="X660" s="6" t="s">
        <v>193</v>
      </c>
      <c r="Y660" s="6" t="s">
        <v>158</v>
      </c>
      <c r="Z660" s="13" t="s">
        <v>811</v>
      </c>
      <c r="AA660" s="6"/>
      <c r="AB660" s="6" t="s">
        <v>335</v>
      </c>
      <c r="AC660" s="6" t="s">
        <v>812</v>
      </c>
      <c r="AD660" s="6" t="s">
        <v>335</v>
      </c>
      <c r="AE660" s="6" t="s">
        <v>813</v>
      </c>
      <c r="AF660" s="6" t="s">
        <v>45</v>
      </c>
      <c r="AG660" s="6" t="s">
        <v>45</v>
      </c>
      <c r="AH660" s="6" t="s">
        <v>45</v>
      </c>
      <c r="AI660" s="6" t="s">
        <v>45</v>
      </c>
      <c r="AJ660" s="7" t="s">
        <v>45</v>
      </c>
      <c r="AK660" s="6" t="s">
        <v>45</v>
      </c>
      <c r="AL660" s="6" t="s">
        <v>45</v>
      </c>
      <c r="AM660" s="6"/>
      <c r="AN660" s="6">
        <v>1</v>
      </c>
      <c r="AO660" s="6">
        <v>0</v>
      </c>
      <c r="AP660" s="6"/>
      <c r="AQ660" s="6"/>
      <c r="AR660" s="6"/>
      <c r="AS660" s="59">
        <v>39811</v>
      </c>
      <c r="AT660" s="59">
        <v>39811</v>
      </c>
      <c r="AU660" s="10"/>
    </row>
    <row r="661" spans="1:47" ht="12.75" customHeight="1" x14ac:dyDescent="0.25">
      <c r="A661" s="6" t="s">
        <v>4361</v>
      </c>
      <c r="B661" s="6">
        <v>2594</v>
      </c>
      <c r="C661" s="6" t="s">
        <v>78</v>
      </c>
      <c r="D661" s="6" t="s">
        <v>46</v>
      </c>
      <c r="E661" s="6" t="s">
        <v>46</v>
      </c>
      <c r="F661" s="121" t="s">
        <v>46</v>
      </c>
      <c r="G661" s="6"/>
      <c r="H661" s="60"/>
      <c r="I661" s="60" t="s">
        <v>5354</v>
      </c>
      <c r="J661" s="60" t="s">
        <v>5354</v>
      </c>
      <c r="K661" s="6" t="s">
        <v>45</v>
      </c>
      <c r="L661" s="6" t="s">
        <v>4361</v>
      </c>
      <c r="M661" s="6" t="s">
        <v>45</v>
      </c>
      <c r="N661" s="6"/>
      <c r="O661" s="6" t="s">
        <v>45</v>
      </c>
      <c r="P661" s="6"/>
      <c r="Q661" s="6" t="s">
        <v>96</v>
      </c>
      <c r="R661" s="8">
        <v>44141</v>
      </c>
      <c r="S661" s="10"/>
      <c r="T661" s="10" t="s">
        <v>66</v>
      </c>
      <c r="U661" s="6">
        <v>4</v>
      </c>
      <c r="V661" s="6" t="s">
        <v>45</v>
      </c>
      <c r="W661" s="7" t="s">
        <v>45</v>
      </c>
      <c r="X661" s="6" t="e">
        <v>#N/A</v>
      </c>
      <c r="Y661" s="6" t="s">
        <v>45</v>
      </c>
      <c r="Z661" s="13" t="s">
        <v>1533</v>
      </c>
      <c r="AA661" s="6"/>
      <c r="AB661" s="6" t="s">
        <v>180</v>
      </c>
      <c r="AC661" s="6" t="s">
        <v>985</v>
      </c>
      <c r="AD661" s="6" t="s">
        <v>180</v>
      </c>
      <c r="AE661" s="6" t="s">
        <v>938</v>
      </c>
      <c r="AF661" s="6" t="s">
        <v>45</v>
      </c>
      <c r="AG661" s="6" t="s">
        <v>5575</v>
      </c>
      <c r="AH661" s="6" t="s">
        <v>45</v>
      </c>
      <c r="AI661" s="6" t="s">
        <v>45</v>
      </c>
      <c r="AJ661" s="7" t="s">
        <v>45</v>
      </c>
      <c r="AK661" s="6" t="s">
        <v>45</v>
      </c>
      <c r="AL661" s="6" t="s">
        <v>45</v>
      </c>
      <c r="AM661" s="6"/>
      <c r="AN661" s="6">
        <v>0</v>
      </c>
      <c r="AO661" s="6">
        <v>0</v>
      </c>
      <c r="AP661" s="6"/>
      <c r="AQ661" s="6"/>
      <c r="AR661" s="6"/>
      <c r="AS661" s="6"/>
      <c r="AT661" s="6"/>
      <c r="AU661" s="10"/>
    </row>
    <row r="662" spans="1:47" ht="12.75" customHeight="1" x14ac:dyDescent="0.25">
      <c r="A662" s="6" t="s">
        <v>4361</v>
      </c>
      <c r="B662" s="6">
        <v>2617</v>
      </c>
      <c r="C662" s="6" t="s">
        <v>78</v>
      </c>
      <c r="D662" s="6" t="s">
        <v>46</v>
      </c>
      <c r="E662" s="6" t="s">
        <v>46</v>
      </c>
      <c r="F662" s="121" t="s">
        <v>46</v>
      </c>
      <c r="G662" s="6"/>
      <c r="H662" s="60"/>
      <c r="I662" s="60" t="s">
        <v>5354</v>
      </c>
      <c r="J662" s="60" t="s">
        <v>5354</v>
      </c>
      <c r="K662" s="6" t="s">
        <v>45</v>
      </c>
      <c r="L662" s="6" t="s">
        <v>4361</v>
      </c>
      <c r="M662" s="6" t="s">
        <v>45</v>
      </c>
      <c r="N662" s="6"/>
      <c r="O662" s="6" t="s">
        <v>67</v>
      </c>
      <c r="P662" s="6"/>
      <c r="Q662" s="6" t="s">
        <v>96</v>
      </c>
      <c r="R662" s="8">
        <v>44141</v>
      </c>
      <c r="S662" s="10"/>
      <c r="T662" s="10" t="s">
        <v>66</v>
      </c>
      <c r="U662" s="6">
        <v>4</v>
      </c>
      <c r="V662" s="6">
        <v>407</v>
      </c>
      <c r="W662" s="7" t="s">
        <v>45</v>
      </c>
      <c r="X662" s="6" t="e">
        <v>#N/A</v>
      </c>
      <c r="Y662" s="6" t="s">
        <v>45</v>
      </c>
      <c r="Z662" s="13" t="s">
        <v>2040</v>
      </c>
      <c r="AA662" s="11"/>
      <c r="AB662" s="11" t="s">
        <v>45</v>
      </c>
      <c r="AC662" s="11" t="s">
        <v>972</v>
      </c>
      <c r="AD662" s="11" t="s">
        <v>45</v>
      </c>
      <c r="AE662" s="11" t="s">
        <v>45</v>
      </c>
      <c r="AF662" s="11" t="s">
        <v>45</v>
      </c>
      <c r="AG662" s="6" t="s">
        <v>45</v>
      </c>
      <c r="AH662" s="6" t="s">
        <v>5576</v>
      </c>
      <c r="AI662" s="6" t="s">
        <v>45</v>
      </c>
      <c r="AJ662" s="7" t="s">
        <v>45</v>
      </c>
      <c r="AK662" s="6" t="s">
        <v>45</v>
      </c>
      <c r="AL662" s="6" t="s">
        <v>45</v>
      </c>
      <c r="AM662" s="6"/>
      <c r="AN662" s="6">
        <v>1</v>
      </c>
      <c r="AO662" s="6">
        <v>0</v>
      </c>
      <c r="AP662" s="6"/>
      <c r="AQ662" s="6"/>
      <c r="AR662" s="6"/>
      <c r="AS662" s="6"/>
      <c r="AT662" s="6"/>
      <c r="AU662" s="10"/>
    </row>
    <row r="663" spans="1:47" ht="12.75" customHeight="1" x14ac:dyDescent="0.25">
      <c r="A663" s="6" t="s">
        <v>4361</v>
      </c>
      <c r="B663" s="6">
        <v>2691</v>
      </c>
      <c r="C663" s="6" t="s">
        <v>78</v>
      </c>
      <c r="D663" s="6" t="s">
        <v>46</v>
      </c>
      <c r="E663" s="6" t="s">
        <v>46</v>
      </c>
      <c r="F663" s="121" t="s">
        <v>46</v>
      </c>
      <c r="G663" s="6"/>
      <c r="H663" s="6"/>
      <c r="I663" s="6" t="s">
        <v>5354</v>
      </c>
      <c r="J663" s="6" t="s">
        <v>5354</v>
      </c>
      <c r="K663" s="6" t="s">
        <v>45</v>
      </c>
      <c r="L663" s="6" t="s">
        <v>4361</v>
      </c>
      <c r="M663" s="6">
        <v>1</v>
      </c>
      <c r="N663" s="10"/>
      <c r="O663" s="6" t="s">
        <v>45</v>
      </c>
      <c r="P663" s="6"/>
      <c r="Q663" s="6" t="s">
        <v>45</v>
      </c>
      <c r="R663" s="8">
        <v>44503</v>
      </c>
      <c r="S663" s="10"/>
      <c r="T663" s="10" t="s">
        <v>385</v>
      </c>
      <c r="U663" s="6">
        <v>3</v>
      </c>
      <c r="V663" s="6">
        <v>317</v>
      </c>
      <c r="W663" s="7" t="s">
        <v>45</v>
      </c>
      <c r="X663" s="6" t="s">
        <v>1495</v>
      </c>
      <c r="Y663" s="6" t="s">
        <v>1495</v>
      </c>
      <c r="Z663" s="13" t="s">
        <v>1496</v>
      </c>
      <c r="AA663" s="11"/>
      <c r="AB663" s="11" t="s">
        <v>180</v>
      </c>
      <c r="AC663" s="11" t="s">
        <v>1698</v>
      </c>
      <c r="AD663" s="11" t="s">
        <v>180</v>
      </c>
      <c r="AE663" s="11" t="s">
        <v>917</v>
      </c>
      <c r="AF663" s="11" t="s">
        <v>45</v>
      </c>
      <c r="AG663" s="6" t="s">
        <v>45</v>
      </c>
      <c r="AH663" s="6" t="s">
        <v>1699</v>
      </c>
      <c r="AI663" s="6" t="s">
        <v>45</v>
      </c>
      <c r="AJ663" s="7" t="s">
        <v>45</v>
      </c>
      <c r="AK663" s="6" t="s">
        <v>45</v>
      </c>
      <c r="AL663" s="6" t="s">
        <v>45</v>
      </c>
      <c r="AM663" s="6"/>
      <c r="AN663" s="6">
        <v>1</v>
      </c>
      <c r="AO663" s="6">
        <v>0</v>
      </c>
      <c r="AP663" s="6"/>
      <c r="AQ663" s="6"/>
      <c r="AR663" s="6"/>
      <c r="AS663" s="6"/>
      <c r="AT663" s="6"/>
      <c r="AU663" s="10"/>
    </row>
    <row r="664" spans="1:47" ht="12.75" customHeight="1" x14ac:dyDescent="0.25">
      <c r="A664" s="6" t="s">
        <v>4361</v>
      </c>
      <c r="B664" s="6">
        <v>4964</v>
      </c>
      <c r="C664" s="6" t="s">
        <v>45</v>
      </c>
      <c r="D664" s="6" t="s">
        <v>46</v>
      </c>
      <c r="E664" s="6" t="s">
        <v>46</v>
      </c>
      <c r="F664" s="121" t="s">
        <v>46</v>
      </c>
      <c r="G664" s="6"/>
      <c r="H664" s="6"/>
      <c r="I664" s="6" t="s">
        <v>5354</v>
      </c>
      <c r="J664" s="6" t="s">
        <v>5354</v>
      </c>
      <c r="K664" s="6" t="s">
        <v>45</v>
      </c>
      <c r="L664" s="6" t="s">
        <v>4361</v>
      </c>
      <c r="M664" s="6">
        <v>1</v>
      </c>
      <c r="O664" s="6" t="s">
        <v>45</v>
      </c>
      <c r="P664" s="6"/>
      <c r="Q664" s="6" t="s">
        <v>45</v>
      </c>
      <c r="R664" s="8">
        <v>44165</v>
      </c>
      <c r="S664" s="10"/>
      <c r="T664" s="10" t="s">
        <v>157</v>
      </c>
      <c r="U664" s="6">
        <v>2</v>
      </c>
      <c r="V664" s="10" t="s">
        <v>3952</v>
      </c>
      <c r="W664" s="7" t="s">
        <v>45</v>
      </c>
      <c r="X664" s="6" t="e">
        <v>#N/A</v>
      </c>
      <c r="Y664" s="6" t="s">
        <v>158</v>
      </c>
      <c r="Z664" s="13" t="s">
        <v>930</v>
      </c>
      <c r="AA664" s="6"/>
      <c r="AB664" s="6" t="s">
        <v>386</v>
      </c>
      <c r="AC664" s="6" t="s">
        <v>5577</v>
      </c>
      <c r="AD664" s="6" t="s">
        <v>386</v>
      </c>
      <c r="AE664" s="6" t="s">
        <v>608</v>
      </c>
      <c r="AF664" s="6" t="s">
        <v>45</v>
      </c>
      <c r="AG664" s="6" t="s">
        <v>45</v>
      </c>
      <c r="AH664" s="6" t="s">
        <v>45</v>
      </c>
      <c r="AI664" s="6" t="s">
        <v>45</v>
      </c>
      <c r="AJ664" s="7" t="s">
        <v>45</v>
      </c>
      <c r="AK664" s="6" t="s">
        <v>45</v>
      </c>
      <c r="AL664" s="6" t="s">
        <v>45</v>
      </c>
      <c r="AM664" s="6" t="s">
        <v>930</v>
      </c>
      <c r="AN664" s="6">
        <v>1</v>
      </c>
      <c r="AO664" s="6">
        <v>0</v>
      </c>
      <c r="AP664" s="6"/>
      <c r="AQ664" s="6"/>
      <c r="AR664" s="6"/>
      <c r="AS664" s="6"/>
      <c r="AT664" s="6"/>
      <c r="AU664" s="10"/>
    </row>
    <row r="665" spans="1:47" ht="12.75" customHeight="1" x14ac:dyDescent="0.25">
      <c r="A665" s="6" t="s">
        <v>4361</v>
      </c>
      <c r="B665" s="6">
        <v>5184</v>
      </c>
      <c r="C665" s="6" t="s">
        <v>45</v>
      </c>
      <c r="D665" s="6" t="s">
        <v>46</v>
      </c>
      <c r="E665" s="6" t="s">
        <v>46</v>
      </c>
      <c r="F665" s="121" t="s">
        <v>46</v>
      </c>
      <c r="G665" s="6"/>
      <c r="H665" s="6"/>
      <c r="I665" s="6" t="s">
        <v>5578</v>
      </c>
      <c r="J665" s="6" t="s">
        <v>5578</v>
      </c>
      <c r="K665" s="6" t="s">
        <v>45</v>
      </c>
      <c r="L665" s="6" t="s">
        <v>4361</v>
      </c>
      <c r="M665" s="6" t="s">
        <v>45</v>
      </c>
      <c r="O665" s="6" t="s">
        <v>45</v>
      </c>
      <c r="P665" s="6"/>
      <c r="Q665" s="6" t="s">
        <v>45</v>
      </c>
      <c r="R665" s="8" t="s">
        <v>45</v>
      </c>
      <c r="S665" s="10"/>
      <c r="T665" s="10" t="s">
        <v>122</v>
      </c>
      <c r="U665" s="6">
        <v>1</v>
      </c>
      <c r="V665" s="10" t="s">
        <v>5579</v>
      </c>
      <c r="W665" s="7" t="s">
        <v>45</v>
      </c>
      <c r="X665" s="6" t="e">
        <v>#N/A</v>
      </c>
      <c r="Y665" s="6" t="s">
        <v>67</v>
      </c>
      <c r="Z665" s="13" t="s">
        <v>5580</v>
      </c>
      <c r="AA665" s="6"/>
      <c r="AB665" s="6" t="s">
        <v>613</v>
      </c>
      <c r="AC665" s="6" t="s">
        <v>1965</v>
      </c>
      <c r="AD665" s="6" t="s">
        <v>613</v>
      </c>
      <c r="AE665" s="6" t="s">
        <v>388</v>
      </c>
      <c r="AF665" s="6" t="s">
        <v>45</v>
      </c>
      <c r="AG665" s="6" t="s">
        <v>45</v>
      </c>
      <c r="AH665" s="6" t="s">
        <v>45</v>
      </c>
      <c r="AI665" s="6" t="s">
        <v>45</v>
      </c>
      <c r="AJ665" s="7" t="s">
        <v>45</v>
      </c>
      <c r="AK665" s="6" t="s">
        <v>45</v>
      </c>
      <c r="AL665" s="6">
        <v>36994</v>
      </c>
      <c r="AM665" s="6"/>
      <c r="AN665" s="6">
        <v>1</v>
      </c>
      <c r="AO665" s="6">
        <v>0</v>
      </c>
      <c r="AP665" s="6"/>
      <c r="AQ665" s="6"/>
      <c r="AR665" s="6"/>
      <c r="AS665" s="6"/>
      <c r="AT665" s="6"/>
      <c r="AU665" s="10"/>
    </row>
    <row r="666" spans="1:47" ht="12.75" customHeight="1" x14ac:dyDescent="0.25">
      <c r="A666" s="6" t="s">
        <v>4361</v>
      </c>
      <c r="B666" s="6">
        <v>5185</v>
      </c>
      <c r="C666" s="6" t="s">
        <v>45</v>
      </c>
      <c r="D666" s="6" t="s">
        <v>46</v>
      </c>
      <c r="E666" s="6" t="s">
        <v>46</v>
      </c>
      <c r="F666" s="121" t="s">
        <v>46</v>
      </c>
      <c r="G666" s="6"/>
      <c r="H666" s="6"/>
      <c r="I666" s="6" t="s">
        <v>5354</v>
      </c>
      <c r="J666" s="6" t="s">
        <v>5354</v>
      </c>
      <c r="K666" s="6" t="s">
        <v>45</v>
      </c>
      <c r="L666" s="6" t="s">
        <v>4361</v>
      </c>
      <c r="M666" s="6">
        <v>1</v>
      </c>
      <c r="O666" s="6" t="s">
        <v>45</v>
      </c>
      <c r="P666" s="6"/>
      <c r="Q666" s="6" t="s">
        <v>45</v>
      </c>
      <c r="R666" s="8">
        <v>44287</v>
      </c>
      <c r="S666" s="10"/>
      <c r="T666" s="10" t="s">
        <v>385</v>
      </c>
      <c r="U666" s="6">
        <v>3</v>
      </c>
      <c r="V666" s="10">
        <v>301</v>
      </c>
      <c r="W666" s="7" t="s">
        <v>45</v>
      </c>
      <c r="X666" s="6" t="e">
        <v>#N/A</v>
      </c>
      <c r="Y666" s="6" t="s">
        <v>67</v>
      </c>
      <c r="Z666" s="13" t="s">
        <v>45</v>
      </c>
      <c r="AA666" s="6"/>
      <c r="AB666" s="6" t="s">
        <v>100</v>
      </c>
      <c r="AC666" s="6" t="s">
        <v>1676</v>
      </c>
      <c r="AD666" s="6" t="s">
        <v>100</v>
      </c>
      <c r="AE666" s="6" t="s">
        <v>303</v>
      </c>
      <c r="AF666" s="6" t="s">
        <v>45</v>
      </c>
      <c r="AG666" s="6" t="s">
        <v>45</v>
      </c>
      <c r="AH666" s="6" t="s">
        <v>45</v>
      </c>
      <c r="AI666" s="6" t="s">
        <v>45</v>
      </c>
      <c r="AJ666" s="7" t="s">
        <v>45</v>
      </c>
      <c r="AK666" s="6" t="s">
        <v>45</v>
      </c>
      <c r="AL666" s="6" t="s">
        <v>45</v>
      </c>
      <c r="AM666" s="6"/>
      <c r="AN666" s="6">
        <v>1</v>
      </c>
      <c r="AO666" s="6">
        <v>0</v>
      </c>
      <c r="AP666" s="6"/>
      <c r="AQ666" s="6"/>
      <c r="AR666" s="6"/>
      <c r="AS666" s="6"/>
      <c r="AT666" s="6"/>
      <c r="AU666" s="10"/>
    </row>
    <row r="667" spans="1:47" ht="12.75" customHeight="1" x14ac:dyDescent="0.25">
      <c r="A667" s="6" t="s">
        <v>4361</v>
      </c>
      <c r="B667" s="6">
        <v>5187</v>
      </c>
      <c r="C667" s="6" t="s">
        <v>45</v>
      </c>
      <c r="D667" s="6" t="s">
        <v>46</v>
      </c>
      <c r="E667" s="6" t="s">
        <v>46</v>
      </c>
      <c r="F667" s="121" t="s">
        <v>46</v>
      </c>
      <c r="G667" s="6"/>
      <c r="H667" s="6"/>
      <c r="I667" s="6" t="s">
        <v>5581</v>
      </c>
      <c r="J667" s="6" t="s">
        <v>5581</v>
      </c>
      <c r="K667" s="6" t="s">
        <v>45</v>
      </c>
      <c r="L667" s="6" t="s">
        <v>4361</v>
      </c>
      <c r="M667" s="6">
        <v>1</v>
      </c>
      <c r="O667" s="6" t="s">
        <v>45</v>
      </c>
      <c r="P667" s="6"/>
      <c r="Q667" s="6" t="s">
        <v>45</v>
      </c>
      <c r="R667" s="8">
        <v>44392</v>
      </c>
      <c r="S667" s="10"/>
      <c r="T667" s="10" t="s">
        <v>66</v>
      </c>
      <c r="U667" s="6">
        <v>2</v>
      </c>
      <c r="V667" s="10">
        <v>209</v>
      </c>
      <c r="W667" s="7" t="s">
        <v>45</v>
      </c>
      <c r="X667" s="6" t="e">
        <v>#N/A</v>
      </c>
      <c r="Y667" s="6" t="s">
        <v>67</v>
      </c>
      <c r="Z667" s="13" t="s">
        <v>2001</v>
      </c>
      <c r="AA667" s="6"/>
      <c r="AB667" s="6" t="s">
        <v>402</v>
      </c>
      <c r="AC667" s="6" t="s">
        <v>4095</v>
      </c>
      <c r="AD667" s="6" t="s">
        <v>402</v>
      </c>
      <c r="AE667" s="6" t="s">
        <v>5582</v>
      </c>
      <c r="AF667" s="6" t="s">
        <v>45</v>
      </c>
      <c r="AG667" s="6" t="s">
        <v>45</v>
      </c>
      <c r="AH667" s="6" t="s">
        <v>45</v>
      </c>
      <c r="AI667" s="6" t="s">
        <v>45</v>
      </c>
      <c r="AJ667" s="7" t="s">
        <v>45</v>
      </c>
      <c r="AK667" s="6" t="s">
        <v>972</v>
      </c>
      <c r="AL667" s="6">
        <v>35739</v>
      </c>
      <c r="AM667" s="6"/>
      <c r="AN667" s="6">
        <v>1</v>
      </c>
      <c r="AO667" s="6">
        <v>0</v>
      </c>
      <c r="AP667" s="6"/>
      <c r="AQ667" s="6"/>
      <c r="AR667" s="6"/>
      <c r="AS667" s="6"/>
      <c r="AT667" s="6"/>
      <c r="AU667" s="10"/>
    </row>
    <row r="668" spans="1:47" ht="12.75" customHeight="1" x14ac:dyDescent="0.25">
      <c r="A668" s="6" t="s">
        <v>4361</v>
      </c>
      <c r="B668" s="6">
        <v>5188</v>
      </c>
      <c r="C668" s="6" t="s">
        <v>45</v>
      </c>
      <c r="D668" s="32" t="s">
        <v>5583</v>
      </c>
      <c r="E668" s="6" t="s">
        <v>46</v>
      </c>
      <c r="F668" s="121" t="s">
        <v>46</v>
      </c>
      <c r="G668" s="6"/>
      <c r="H668" s="6"/>
      <c r="I668" s="6" t="s">
        <v>5584</v>
      </c>
      <c r="J668" s="6" t="s">
        <v>5584</v>
      </c>
      <c r="K668" s="6" t="s">
        <v>45</v>
      </c>
      <c r="L668" s="6" t="s">
        <v>4361</v>
      </c>
      <c r="M668" s="6">
        <v>1</v>
      </c>
      <c r="O668" s="6" t="s">
        <v>45</v>
      </c>
      <c r="P668" s="6"/>
      <c r="Q668" s="6" t="s">
        <v>45</v>
      </c>
      <c r="R668" s="8">
        <v>44307</v>
      </c>
      <c r="S668" s="10"/>
      <c r="T668" s="10" t="s">
        <v>73</v>
      </c>
      <c r="U668" s="6">
        <v>2</v>
      </c>
      <c r="V668" s="10">
        <v>208</v>
      </c>
      <c r="W668" s="7" t="s">
        <v>45</v>
      </c>
      <c r="X668" s="6" t="e">
        <v>#N/A</v>
      </c>
      <c r="Y668" s="6" t="s">
        <v>67</v>
      </c>
      <c r="Z668" s="13" t="s">
        <v>2075</v>
      </c>
      <c r="AA668" s="6"/>
      <c r="AB668" s="6" t="s">
        <v>296</v>
      </c>
      <c r="AC668" s="6" t="s">
        <v>4095</v>
      </c>
      <c r="AD668" s="6" t="s">
        <v>296</v>
      </c>
      <c r="AE668" s="6" t="s">
        <v>562</v>
      </c>
      <c r="AF668" s="6" t="s">
        <v>45</v>
      </c>
      <c r="AG668" s="6" t="s">
        <v>45</v>
      </c>
      <c r="AH668" s="6" t="s">
        <v>45</v>
      </c>
      <c r="AI668" s="6" t="s">
        <v>45</v>
      </c>
      <c r="AJ668" s="7" t="s">
        <v>45</v>
      </c>
      <c r="AK668" s="6" t="s">
        <v>45</v>
      </c>
      <c r="AL668" s="6">
        <v>27901</v>
      </c>
      <c r="AM668" s="6"/>
      <c r="AN668" s="6">
        <v>1</v>
      </c>
      <c r="AO668" s="6">
        <v>0</v>
      </c>
      <c r="AP668" s="6"/>
      <c r="AQ668" s="6"/>
      <c r="AR668" s="6"/>
      <c r="AS668" s="6"/>
      <c r="AT668" s="6"/>
      <c r="AU668" s="10"/>
    </row>
    <row r="669" spans="1:47" ht="12.75" customHeight="1" x14ac:dyDescent="0.25">
      <c r="A669" s="6" t="s">
        <v>4361</v>
      </c>
      <c r="B669" s="6">
        <v>5203</v>
      </c>
      <c r="C669" s="6" t="s">
        <v>45</v>
      </c>
      <c r="D669" s="6" t="s">
        <v>46</v>
      </c>
      <c r="E669" s="6" t="s">
        <v>46</v>
      </c>
      <c r="F669" s="121" t="s">
        <v>46</v>
      </c>
      <c r="G669" s="6"/>
      <c r="H669" s="60"/>
      <c r="I669" s="60" t="s">
        <v>5585</v>
      </c>
      <c r="J669" s="60" t="s">
        <v>5585</v>
      </c>
      <c r="K669" s="6" t="s">
        <v>45</v>
      </c>
      <c r="L669" s="6" t="s">
        <v>4361</v>
      </c>
      <c r="M669" s="6">
        <v>1</v>
      </c>
      <c r="O669" s="6" t="s">
        <v>45</v>
      </c>
      <c r="P669" s="60"/>
      <c r="Q669" s="60" t="s">
        <v>45</v>
      </c>
      <c r="R669" s="8">
        <v>44461</v>
      </c>
      <c r="S669" s="10"/>
      <c r="T669" s="10" t="s">
        <v>66</v>
      </c>
      <c r="U669" s="6">
        <v>2</v>
      </c>
      <c r="V669" s="10">
        <v>213</v>
      </c>
      <c r="W669" s="7" t="s">
        <v>45</v>
      </c>
      <c r="X669" s="6" t="s">
        <v>67</v>
      </c>
      <c r="Y669" s="6" t="s">
        <v>67</v>
      </c>
      <c r="Z669" s="13" t="s">
        <v>2787</v>
      </c>
      <c r="AA669" s="6"/>
      <c r="AB669" s="6" t="s">
        <v>290</v>
      </c>
      <c r="AC669" s="6" t="s">
        <v>2788</v>
      </c>
      <c r="AD669" s="6" t="s">
        <v>290</v>
      </c>
      <c r="AE669" s="6" t="s">
        <v>175</v>
      </c>
      <c r="AF669" s="6" t="s">
        <v>45</v>
      </c>
      <c r="AG669" s="6" t="s">
        <v>45</v>
      </c>
      <c r="AH669" s="6" t="s">
        <v>5586</v>
      </c>
      <c r="AI669" s="6" t="s">
        <v>45</v>
      </c>
      <c r="AJ669" s="7" t="s">
        <v>45</v>
      </c>
      <c r="AK669" s="6" t="s">
        <v>136</v>
      </c>
      <c r="AL669" s="6" t="s">
        <v>2790</v>
      </c>
      <c r="AM669" s="6" t="s">
        <v>59</v>
      </c>
      <c r="AN669" s="6">
        <v>1</v>
      </c>
      <c r="AO669" s="6">
        <v>0</v>
      </c>
      <c r="AP669" s="6"/>
      <c r="AQ669" s="6"/>
      <c r="AR669" s="6"/>
      <c r="AS669" s="6"/>
      <c r="AT669" s="6"/>
      <c r="AU669" s="10"/>
    </row>
    <row r="670" spans="1:47" ht="12.75" customHeight="1" x14ac:dyDescent="0.25">
      <c r="A670" s="6" t="s">
        <v>4361</v>
      </c>
      <c r="B670" s="6">
        <v>5205</v>
      </c>
      <c r="C670" s="6" t="s">
        <v>45</v>
      </c>
      <c r="D670" s="6" t="s">
        <v>46</v>
      </c>
      <c r="E670" s="6" t="s">
        <v>46</v>
      </c>
      <c r="F670" s="121" t="s">
        <v>46</v>
      </c>
      <c r="G670" s="6"/>
      <c r="H670" s="6"/>
      <c r="I670" s="6" t="s">
        <v>5587</v>
      </c>
      <c r="J670" s="6" t="s">
        <v>5587</v>
      </c>
      <c r="K670" s="6" t="s">
        <v>45</v>
      </c>
      <c r="L670" s="6" t="s">
        <v>4361</v>
      </c>
      <c r="M670" s="6">
        <v>1</v>
      </c>
      <c r="O670" s="6" t="s">
        <v>45</v>
      </c>
      <c r="P670" s="6"/>
      <c r="Q670" s="6" t="s">
        <v>45</v>
      </c>
      <c r="R670" s="8">
        <v>44390</v>
      </c>
      <c r="S670" s="10"/>
      <c r="T670" s="10" t="s">
        <v>115</v>
      </c>
      <c r="U670" s="6">
        <v>1</v>
      </c>
      <c r="V670" s="10" t="s">
        <v>3900</v>
      </c>
      <c r="W670" s="7" t="s">
        <v>45</v>
      </c>
      <c r="X670" s="6" t="s">
        <v>67</v>
      </c>
      <c r="Y670" s="6" t="s">
        <v>67</v>
      </c>
      <c r="Z670" s="13" t="s">
        <v>3689</v>
      </c>
      <c r="AA670" s="6"/>
      <c r="AB670" s="6" t="s">
        <v>159</v>
      </c>
      <c r="AC670" s="6" t="s">
        <v>3901</v>
      </c>
      <c r="AD670" s="6" t="s">
        <v>159</v>
      </c>
      <c r="AE670" s="6" t="s">
        <v>447</v>
      </c>
      <c r="AF670" s="6" t="s">
        <v>45</v>
      </c>
      <c r="AG670" s="6" t="s">
        <v>45</v>
      </c>
      <c r="AH670" s="6" t="s">
        <v>5588</v>
      </c>
      <c r="AI670" s="6" t="s">
        <v>45</v>
      </c>
      <c r="AJ670" s="7" t="s">
        <v>45</v>
      </c>
      <c r="AK670" s="6" t="s">
        <v>45</v>
      </c>
      <c r="AL670" s="6">
        <v>35438</v>
      </c>
      <c r="AM670" s="6" t="s">
        <v>45</v>
      </c>
      <c r="AN670" s="6">
        <v>1</v>
      </c>
      <c r="AO670" s="6">
        <v>0</v>
      </c>
      <c r="AP670" s="6"/>
      <c r="AQ670" s="6"/>
      <c r="AR670" s="6"/>
      <c r="AS670" s="59">
        <v>10585</v>
      </c>
      <c r="AT670" s="59">
        <v>10585</v>
      </c>
      <c r="AU670" s="10"/>
    </row>
    <row r="671" spans="1:47" ht="12.75" customHeight="1" x14ac:dyDescent="0.25">
      <c r="A671" s="6" t="s">
        <v>4361</v>
      </c>
      <c r="B671" s="6">
        <v>5211</v>
      </c>
      <c r="C671" s="6" t="s">
        <v>45</v>
      </c>
      <c r="D671" s="6" t="s">
        <v>46</v>
      </c>
      <c r="E671" s="6" t="s">
        <v>46</v>
      </c>
      <c r="F671" s="121" t="s">
        <v>46</v>
      </c>
      <c r="G671" s="6"/>
      <c r="H671" s="6"/>
      <c r="I671" s="6" t="s">
        <v>5589</v>
      </c>
      <c r="J671" s="6" t="s">
        <v>5589</v>
      </c>
      <c r="K671" s="6" t="s">
        <v>45</v>
      </c>
      <c r="L671" s="6" t="s">
        <v>4361</v>
      </c>
      <c r="M671" s="6" t="s">
        <v>45</v>
      </c>
      <c r="O671" s="6" t="s">
        <v>45</v>
      </c>
      <c r="P671" s="6"/>
      <c r="Q671" s="6" t="s">
        <v>45</v>
      </c>
      <c r="R671" s="8">
        <v>44258</v>
      </c>
      <c r="S671" s="10"/>
      <c r="T671" s="10" t="s">
        <v>385</v>
      </c>
      <c r="U671" s="6">
        <v>3</v>
      </c>
      <c r="V671" s="10">
        <v>321</v>
      </c>
      <c r="W671" s="7" t="s">
        <v>45</v>
      </c>
      <c r="X671" s="6" t="s">
        <v>67</v>
      </c>
      <c r="Y671" s="6" t="s">
        <v>67</v>
      </c>
      <c r="Z671" s="13" t="s">
        <v>1496</v>
      </c>
      <c r="AA671" s="6"/>
      <c r="AB671" s="6" t="s">
        <v>335</v>
      </c>
      <c r="AC671" s="6" t="s">
        <v>1778</v>
      </c>
      <c r="AD671" s="6" t="s">
        <v>335</v>
      </c>
      <c r="AE671" s="6" t="s">
        <v>615</v>
      </c>
      <c r="AF671" s="6" t="s">
        <v>45</v>
      </c>
      <c r="AG671" s="6" t="s">
        <v>45</v>
      </c>
      <c r="AH671" s="6" t="s">
        <v>4072</v>
      </c>
      <c r="AI671" s="6" t="s">
        <v>45</v>
      </c>
      <c r="AJ671" s="7" t="s">
        <v>45</v>
      </c>
      <c r="AK671" s="6" t="s">
        <v>45</v>
      </c>
      <c r="AL671" s="6">
        <v>22678</v>
      </c>
      <c r="AM671" s="6"/>
      <c r="AN671" s="6">
        <v>1</v>
      </c>
      <c r="AO671" s="6">
        <v>0</v>
      </c>
      <c r="AP671" s="6"/>
      <c r="AQ671" s="6"/>
      <c r="AR671" s="6"/>
      <c r="AS671" s="6"/>
      <c r="AT671" s="6"/>
      <c r="AU671" s="10"/>
    </row>
    <row r="672" spans="1:47" ht="12.75" customHeight="1" x14ac:dyDescent="0.25">
      <c r="A672" s="6" t="s">
        <v>4361</v>
      </c>
      <c r="B672" s="6">
        <v>5688</v>
      </c>
      <c r="C672" s="11" t="s">
        <v>45</v>
      </c>
      <c r="D672" s="11" t="s">
        <v>46</v>
      </c>
      <c r="E672" s="11" t="s">
        <v>46</v>
      </c>
      <c r="F672" s="121" t="s">
        <v>46</v>
      </c>
      <c r="G672" s="6"/>
      <c r="H672" s="41"/>
      <c r="I672" s="41" t="s">
        <v>5590</v>
      </c>
      <c r="J672" s="41" t="s">
        <v>5591</v>
      </c>
      <c r="K672" s="41" t="s">
        <v>5590</v>
      </c>
      <c r="L672" s="11" t="s">
        <v>4361</v>
      </c>
      <c r="M672" s="11">
        <v>1</v>
      </c>
      <c r="O672" s="11"/>
      <c r="P672" s="10"/>
      <c r="Q672" s="10"/>
      <c r="R672" s="8">
        <v>44841</v>
      </c>
      <c r="S672" s="10"/>
      <c r="T672" s="10" t="s">
        <v>157</v>
      </c>
      <c r="U672" s="6">
        <v>3</v>
      </c>
      <c r="V672" s="10">
        <v>315</v>
      </c>
      <c r="W672" s="22" t="s">
        <v>45</v>
      </c>
      <c r="X672" s="6" t="s">
        <v>67</v>
      </c>
      <c r="Y672" s="6" t="s">
        <v>52</v>
      </c>
      <c r="Z672" s="6" t="s">
        <v>617</v>
      </c>
      <c r="AA672" s="6"/>
      <c r="AB672" s="6" t="s">
        <v>618</v>
      </c>
      <c r="AC672" s="6" t="s">
        <v>619</v>
      </c>
      <c r="AD672" s="6" t="s">
        <v>618</v>
      </c>
      <c r="AE672" s="6" t="s">
        <v>175</v>
      </c>
      <c r="AF672" s="6" t="s">
        <v>45</v>
      </c>
      <c r="AG672" s="10" t="s">
        <v>45</v>
      </c>
      <c r="AH672" s="10" t="s">
        <v>45</v>
      </c>
      <c r="AI672" s="6" t="s">
        <v>45</v>
      </c>
      <c r="AJ672" s="22" t="s">
        <v>45</v>
      </c>
      <c r="AK672" s="10"/>
      <c r="AL672" s="10">
        <v>83092</v>
      </c>
      <c r="AM672" s="10" t="s">
        <v>59</v>
      </c>
      <c r="AN672" s="6">
        <v>1</v>
      </c>
      <c r="AO672" s="11">
        <v>0</v>
      </c>
      <c r="AP672" s="10"/>
      <c r="AQ672" s="10"/>
      <c r="AR672" s="10"/>
      <c r="AS672" s="59">
        <v>13134</v>
      </c>
      <c r="AT672" s="59">
        <v>13134</v>
      </c>
      <c r="AU672" s="10"/>
    </row>
    <row r="673" spans="1:47" ht="12.75" customHeight="1" x14ac:dyDescent="0.25">
      <c r="A673" s="6" t="s">
        <v>4361</v>
      </c>
      <c r="B673" s="6">
        <v>5166</v>
      </c>
      <c r="C673" s="6" t="s">
        <v>45</v>
      </c>
      <c r="D673" s="6" t="s">
        <v>46</v>
      </c>
      <c r="E673" s="6" t="s">
        <v>46</v>
      </c>
      <c r="F673" s="121" t="s">
        <v>46</v>
      </c>
      <c r="G673" s="6"/>
      <c r="H673" s="6"/>
      <c r="I673" s="6" t="s">
        <v>5592</v>
      </c>
      <c r="J673" s="6" t="s">
        <v>5593</v>
      </c>
      <c r="K673" s="6" t="s">
        <v>5592</v>
      </c>
      <c r="L673" s="6" t="s">
        <v>4361</v>
      </c>
      <c r="M673" s="6" t="s">
        <v>45</v>
      </c>
      <c r="O673" s="6" t="s">
        <v>45</v>
      </c>
      <c r="P673" s="6"/>
      <c r="Q673" s="6" t="s">
        <v>45</v>
      </c>
      <c r="R673" s="8">
        <v>44344</v>
      </c>
      <c r="S673" s="10"/>
      <c r="T673" s="10" t="s">
        <v>1597</v>
      </c>
      <c r="U673" s="6">
        <v>1</v>
      </c>
      <c r="V673" s="10" t="s">
        <v>3358</v>
      </c>
      <c r="W673" s="7" t="s">
        <v>45</v>
      </c>
      <c r="X673" s="6" t="s">
        <v>67</v>
      </c>
      <c r="Y673" s="6" t="s">
        <v>67</v>
      </c>
      <c r="Z673" s="13" t="s">
        <v>45</v>
      </c>
      <c r="AA673" s="6"/>
      <c r="AB673" s="6" t="s">
        <v>166</v>
      </c>
      <c r="AC673" s="6" t="s">
        <v>3359</v>
      </c>
      <c r="AD673" s="6" t="s">
        <v>166</v>
      </c>
      <c r="AE673" s="6" t="s">
        <v>394</v>
      </c>
      <c r="AF673" s="6" t="s">
        <v>45</v>
      </c>
      <c r="AG673" s="6" t="s">
        <v>45</v>
      </c>
      <c r="AH673" s="6" t="s">
        <v>45</v>
      </c>
      <c r="AI673" s="6" t="s">
        <v>45</v>
      </c>
      <c r="AJ673" s="7" t="s">
        <v>45</v>
      </c>
      <c r="AK673" s="6" t="s">
        <v>45</v>
      </c>
      <c r="AL673" s="6">
        <v>31217</v>
      </c>
      <c r="AM673" s="6"/>
      <c r="AN673" s="6">
        <v>1</v>
      </c>
      <c r="AO673" s="6">
        <v>0</v>
      </c>
      <c r="AP673" s="6"/>
      <c r="AQ673" s="6"/>
      <c r="AR673" s="6"/>
      <c r="AS673" s="6"/>
      <c r="AT673" s="6"/>
      <c r="AU673" s="10"/>
    </row>
    <row r="674" spans="1:47" ht="12.75" customHeight="1" x14ac:dyDescent="0.25">
      <c r="A674" s="6" t="s">
        <v>4361</v>
      </c>
      <c r="B674" s="6">
        <v>5710</v>
      </c>
      <c r="C674" s="10" t="s">
        <v>45</v>
      </c>
      <c r="D674" s="6" t="s">
        <v>46</v>
      </c>
      <c r="E674" s="6" t="s">
        <v>46</v>
      </c>
      <c r="F674" s="121" t="s">
        <v>46</v>
      </c>
      <c r="G674" s="6"/>
      <c r="H674" s="10"/>
      <c r="I674" s="10" t="s">
        <v>5594</v>
      </c>
      <c r="J674" s="10" t="s">
        <v>5594</v>
      </c>
      <c r="K674" s="10" t="s">
        <v>5594</v>
      </c>
      <c r="L674" s="10" t="s">
        <v>4361</v>
      </c>
      <c r="M674" s="6">
        <v>1</v>
      </c>
      <c r="O674" s="10" t="s">
        <v>67</v>
      </c>
      <c r="P674" s="10"/>
      <c r="Q674" s="10">
        <v>851</v>
      </c>
      <c r="R674" s="8">
        <v>44923</v>
      </c>
      <c r="S674" s="10"/>
      <c r="T674" s="10" t="s">
        <v>648</v>
      </c>
      <c r="U674" s="6">
        <v>2</v>
      </c>
      <c r="V674" s="6">
        <v>1</v>
      </c>
      <c r="W674" s="7" t="s">
        <v>45</v>
      </c>
      <c r="X674" s="6" t="s">
        <v>67</v>
      </c>
      <c r="Y674" s="6" t="s">
        <v>67</v>
      </c>
      <c r="Z674" s="10" t="s">
        <v>5595</v>
      </c>
      <c r="AA674" s="10"/>
      <c r="AB674" s="6" t="s">
        <v>329</v>
      </c>
      <c r="AC674" s="10" t="s">
        <v>3023</v>
      </c>
      <c r="AD674" s="6" t="s">
        <v>329</v>
      </c>
      <c r="AE674" s="6" t="s">
        <v>238</v>
      </c>
      <c r="AF674" s="10" t="s">
        <v>45</v>
      </c>
      <c r="AG674" s="10" t="s">
        <v>45</v>
      </c>
      <c r="AH674" s="10" t="s">
        <v>45</v>
      </c>
      <c r="AI674" s="10" t="s">
        <v>45</v>
      </c>
      <c r="AJ674" s="22" t="s">
        <v>45</v>
      </c>
      <c r="AK674" s="10" t="s">
        <v>5596</v>
      </c>
      <c r="AL674" s="10">
        <v>86939</v>
      </c>
      <c r="AM674" s="6" t="s">
        <v>59</v>
      </c>
      <c r="AN674" s="6">
        <v>1</v>
      </c>
      <c r="AO674" s="11">
        <v>0</v>
      </c>
      <c r="AP674" s="10"/>
      <c r="AQ674" s="10"/>
      <c r="AR674" s="10"/>
      <c r="AS674" s="6"/>
      <c r="AT674" s="6"/>
      <c r="AU674" s="10"/>
    </row>
    <row r="675" spans="1:47" ht="12.75" customHeight="1" x14ac:dyDescent="0.25">
      <c r="A675" s="6" t="s">
        <v>4361</v>
      </c>
      <c r="B675" s="6">
        <v>5644</v>
      </c>
      <c r="C675" s="6" t="s">
        <v>45</v>
      </c>
      <c r="D675" s="6">
        <v>20307963</v>
      </c>
      <c r="E675" s="43" t="s">
        <v>46</v>
      </c>
      <c r="F675" s="121" t="s">
        <v>46</v>
      </c>
      <c r="G675" s="6"/>
      <c r="H675" s="10"/>
      <c r="I675" s="10" t="s">
        <v>5597</v>
      </c>
      <c r="J675" s="10" t="s">
        <v>5597</v>
      </c>
      <c r="K675" s="10" t="s">
        <v>5597</v>
      </c>
      <c r="L675" s="10" t="s">
        <v>4361</v>
      </c>
      <c r="M675" s="6">
        <v>1</v>
      </c>
      <c r="O675" s="10" t="s">
        <v>45</v>
      </c>
      <c r="P675" s="10"/>
      <c r="Q675" s="10">
        <v>851</v>
      </c>
      <c r="R675" s="8">
        <v>44820</v>
      </c>
      <c r="S675" s="10"/>
      <c r="T675" s="10" t="s">
        <v>115</v>
      </c>
      <c r="U675" s="6">
        <v>2</v>
      </c>
      <c r="V675" s="10">
        <v>215</v>
      </c>
      <c r="W675" s="22" t="s">
        <v>45</v>
      </c>
      <c r="X675" s="6" t="e">
        <v>#N/A</v>
      </c>
      <c r="Y675" s="6" t="s">
        <v>67</v>
      </c>
      <c r="Z675" s="6" t="s">
        <v>45</v>
      </c>
      <c r="AA675" s="6"/>
      <c r="AB675" s="6" t="s">
        <v>1398</v>
      </c>
      <c r="AC675" s="6" t="s">
        <v>5598</v>
      </c>
      <c r="AD675" s="6" t="s">
        <v>1398</v>
      </c>
      <c r="AE675" s="6" t="s">
        <v>175</v>
      </c>
      <c r="AF675" s="10" t="s">
        <v>45</v>
      </c>
      <c r="AG675" s="10" t="s">
        <v>45</v>
      </c>
      <c r="AH675" s="10" t="s">
        <v>45</v>
      </c>
      <c r="AI675" s="10" t="s">
        <v>45</v>
      </c>
      <c r="AJ675" s="22" t="s">
        <v>45</v>
      </c>
      <c r="AK675" s="10" t="s">
        <v>136</v>
      </c>
      <c r="AL675" s="10">
        <v>80568</v>
      </c>
      <c r="AM675" s="6" t="s">
        <v>59</v>
      </c>
      <c r="AN675" s="6">
        <v>1</v>
      </c>
      <c r="AO675" s="11">
        <v>0</v>
      </c>
      <c r="AP675" s="10"/>
      <c r="AQ675" s="10"/>
      <c r="AR675" s="10"/>
      <c r="AS675" s="6"/>
      <c r="AT675" s="6"/>
      <c r="AU675" s="10"/>
    </row>
    <row r="676" spans="1:47" ht="12.75" customHeight="1" x14ac:dyDescent="0.25">
      <c r="A676" s="6" t="s">
        <v>4361</v>
      </c>
      <c r="B676" s="6">
        <v>5181</v>
      </c>
      <c r="C676" s="6" t="s">
        <v>45</v>
      </c>
      <c r="D676" s="6" t="s">
        <v>46</v>
      </c>
      <c r="E676" s="6" t="s">
        <v>46</v>
      </c>
      <c r="F676" s="121" t="s">
        <v>46</v>
      </c>
      <c r="G676" s="6"/>
      <c r="H676" s="6"/>
      <c r="I676" s="6" t="s">
        <v>5599</v>
      </c>
      <c r="J676" s="6" t="s">
        <v>5599</v>
      </c>
      <c r="K676" s="6" t="s">
        <v>5599</v>
      </c>
      <c r="L676" s="6" t="s">
        <v>4361</v>
      </c>
      <c r="M676" s="6" t="s">
        <v>45</v>
      </c>
      <c r="O676" s="6" t="s">
        <v>45</v>
      </c>
      <c r="P676" s="6"/>
      <c r="Q676" s="6" t="s">
        <v>45</v>
      </c>
      <c r="R676" s="8">
        <v>44351</v>
      </c>
      <c r="S676" s="10"/>
      <c r="T676" s="10" t="s">
        <v>73</v>
      </c>
      <c r="U676" s="6">
        <v>1</v>
      </c>
      <c r="V676" s="10" t="s">
        <v>2316</v>
      </c>
      <c r="W676" s="7" t="s">
        <v>45</v>
      </c>
      <c r="X676" s="6" t="e">
        <v>#N/A</v>
      </c>
      <c r="Y676" s="6" t="s">
        <v>45</v>
      </c>
      <c r="Z676" s="13" t="s">
        <v>45</v>
      </c>
      <c r="AA676" s="6"/>
      <c r="AB676" s="6" t="s">
        <v>173</v>
      </c>
      <c r="AC676" s="6" t="s">
        <v>2317</v>
      </c>
      <c r="AD676" s="6" t="s">
        <v>173</v>
      </c>
      <c r="AE676" s="6" t="s">
        <v>275</v>
      </c>
      <c r="AF676" s="6" t="s">
        <v>45</v>
      </c>
      <c r="AG676" s="6" t="s">
        <v>45</v>
      </c>
      <c r="AH676" s="6" t="s">
        <v>45</v>
      </c>
      <c r="AI676" s="6" t="s">
        <v>45</v>
      </c>
      <c r="AJ676" s="7" t="s">
        <v>45</v>
      </c>
      <c r="AK676" s="6" t="s">
        <v>45</v>
      </c>
      <c r="AL676" s="6">
        <v>32373</v>
      </c>
      <c r="AM676" s="6"/>
      <c r="AN676" s="6">
        <v>1</v>
      </c>
      <c r="AO676" s="6">
        <v>0</v>
      </c>
      <c r="AP676" s="6"/>
      <c r="AQ676" s="6"/>
      <c r="AR676" s="6"/>
      <c r="AS676" s="6"/>
      <c r="AT676" s="6"/>
      <c r="AU676" s="10"/>
    </row>
    <row r="677" spans="1:47" ht="12.75" customHeight="1" x14ac:dyDescent="0.25">
      <c r="A677" s="6" t="s">
        <v>4361</v>
      </c>
      <c r="B677" s="6">
        <v>25</v>
      </c>
      <c r="C677" s="6" t="s">
        <v>78</v>
      </c>
      <c r="D677" s="6" t="s">
        <v>46</v>
      </c>
      <c r="E677" s="6" t="s">
        <v>46</v>
      </c>
      <c r="F677" s="121" t="s">
        <v>46</v>
      </c>
      <c r="G677" s="6"/>
      <c r="H677" s="6"/>
      <c r="I677" s="6" t="s">
        <v>5354</v>
      </c>
      <c r="J677" s="6" t="s">
        <v>5354</v>
      </c>
      <c r="K677" s="6" t="s">
        <v>5354</v>
      </c>
      <c r="L677" s="6" t="s">
        <v>4361</v>
      </c>
      <c r="M677" s="6">
        <v>1</v>
      </c>
      <c r="N677" s="6"/>
      <c r="O677" s="6" t="s">
        <v>45</v>
      </c>
      <c r="P677" s="6"/>
      <c r="Q677" s="6" t="s">
        <v>45</v>
      </c>
      <c r="R677" s="8">
        <v>44474</v>
      </c>
      <c r="S677" s="10"/>
      <c r="T677" s="10" t="s">
        <v>66</v>
      </c>
      <c r="U677" s="6">
        <v>1</v>
      </c>
      <c r="V677" s="6">
        <v>3</v>
      </c>
      <c r="W677" s="7" t="s">
        <v>45</v>
      </c>
      <c r="X677" s="6" t="s">
        <v>67</v>
      </c>
      <c r="Y677" s="6" t="s">
        <v>67</v>
      </c>
      <c r="Z677" s="6" t="s">
        <v>45</v>
      </c>
      <c r="AA677" s="6"/>
      <c r="AB677" s="6" t="s">
        <v>260</v>
      </c>
      <c r="AC677" s="6" t="s">
        <v>1372</v>
      </c>
      <c r="AD677" s="6" t="s">
        <v>260</v>
      </c>
      <c r="AE677" s="6" t="s">
        <v>447</v>
      </c>
      <c r="AF677" s="13" t="s">
        <v>1373</v>
      </c>
      <c r="AG677" s="6" t="s">
        <v>45</v>
      </c>
      <c r="AH677" s="6" t="s">
        <v>45</v>
      </c>
      <c r="AI677" s="6" t="s">
        <v>45</v>
      </c>
      <c r="AJ677" s="7" t="s">
        <v>45</v>
      </c>
      <c r="AK677" s="6" t="s">
        <v>45</v>
      </c>
      <c r="AL677" s="6" t="s">
        <v>45</v>
      </c>
      <c r="AM677" s="6"/>
      <c r="AN677" s="6">
        <v>1</v>
      </c>
      <c r="AO677" s="6">
        <v>0</v>
      </c>
      <c r="AP677" s="6"/>
      <c r="AQ677" s="6"/>
      <c r="AR677" s="6"/>
      <c r="AS677" s="6"/>
      <c r="AT677" s="6"/>
      <c r="AU677" s="10"/>
    </row>
    <row r="678" spans="1:47" ht="12.75" customHeight="1" x14ac:dyDescent="0.25">
      <c r="A678" s="6" t="s">
        <v>4361</v>
      </c>
      <c r="B678" s="6">
        <v>1166</v>
      </c>
      <c r="C678" s="6" t="s">
        <v>78</v>
      </c>
      <c r="D678" s="6" t="s">
        <v>46</v>
      </c>
      <c r="E678" s="6" t="s">
        <v>46</v>
      </c>
      <c r="F678" s="121" t="s">
        <v>46</v>
      </c>
      <c r="G678" s="6"/>
      <c r="H678" s="6"/>
      <c r="I678" s="6" t="s">
        <v>5354</v>
      </c>
      <c r="J678" s="6" t="s">
        <v>5354</v>
      </c>
      <c r="K678" s="6" t="s">
        <v>5354</v>
      </c>
      <c r="L678" s="6" t="s">
        <v>4361</v>
      </c>
      <c r="M678" s="6">
        <v>1</v>
      </c>
      <c r="N678" s="6"/>
      <c r="O678" s="6" t="s">
        <v>45</v>
      </c>
      <c r="P678" s="6"/>
      <c r="Q678" s="6" t="s">
        <v>45</v>
      </c>
      <c r="R678" s="8">
        <v>44712</v>
      </c>
      <c r="S678" s="10"/>
      <c r="T678" s="10" t="s">
        <v>1717</v>
      </c>
      <c r="U678" s="6">
        <v>1</v>
      </c>
      <c r="V678" s="6" t="s">
        <v>2061</v>
      </c>
      <c r="W678" s="7" t="s">
        <v>45</v>
      </c>
      <c r="X678" s="6" t="s">
        <v>158</v>
      </c>
      <c r="Y678" s="6" t="s">
        <v>158</v>
      </c>
      <c r="Z678" s="13" t="s">
        <v>5600</v>
      </c>
      <c r="AA678" s="6"/>
      <c r="AB678" s="13" t="s">
        <v>149</v>
      </c>
      <c r="AC678" s="6" t="s">
        <v>1718</v>
      </c>
      <c r="AD678" s="13" t="s">
        <v>149</v>
      </c>
      <c r="AE678" s="13" t="s">
        <v>437</v>
      </c>
      <c r="AF678" s="6" t="s">
        <v>45</v>
      </c>
      <c r="AG678" s="6" t="s">
        <v>45</v>
      </c>
      <c r="AH678" s="6" t="s">
        <v>45</v>
      </c>
      <c r="AI678" s="6" t="s">
        <v>45</v>
      </c>
      <c r="AJ678" s="7" t="s">
        <v>45</v>
      </c>
      <c r="AK678" s="6" t="s">
        <v>45</v>
      </c>
      <c r="AL678" s="6" t="s">
        <v>45</v>
      </c>
      <c r="AM678" s="6" t="s">
        <v>59</v>
      </c>
      <c r="AN678" s="6">
        <v>1</v>
      </c>
      <c r="AO678" s="6">
        <v>0</v>
      </c>
      <c r="AP678" s="6"/>
      <c r="AQ678" s="6"/>
      <c r="AR678" s="6"/>
      <c r="AS678" s="6"/>
      <c r="AT678" s="6"/>
      <c r="AU678" s="10"/>
    </row>
    <row r="679" spans="1:47" ht="12.75" customHeight="1" x14ac:dyDescent="0.25">
      <c r="A679" s="6" t="s">
        <v>4361</v>
      </c>
      <c r="B679" s="6">
        <v>1659</v>
      </c>
      <c r="C679" s="6" t="s">
        <v>78</v>
      </c>
      <c r="D679" s="6" t="s">
        <v>46</v>
      </c>
      <c r="E679" s="6" t="s">
        <v>46</v>
      </c>
      <c r="F679" s="121" t="s">
        <v>46</v>
      </c>
      <c r="G679" s="6"/>
      <c r="H679" s="6"/>
      <c r="I679" s="6" t="s">
        <v>5354</v>
      </c>
      <c r="J679" s="6" t="s">
        <v>5354</v>
      </c>
      <c r="K679" s="6" t="s">
        <v>5354</v>
      </c>
      <c r="L679" s="6" t="s">
        <v>4361</v>
      </c>
      <c r="M679" s="6" t="s">
        <v>45</v>
      </c>
      <c r="N679" s="6"/>
      <c r="O679" s="6" t="s">
        <v>45</v>
      </c>
      <c r="P679" s="6"/>
      <c r="Q679" s="6" t="s">
        <v>45</v>
      </c>
      <c r="R679" s="8">
        <v>44666</v>
      </c>
      <c r="S679" s="10"/>
      <c r="T679" s="10" t="s">
        <v>93</v>
      </c>
      <c r="U679" s="6">
        <v>4</v>
      </c>
      <c r="V679" s="6">
        <v>12</v>
      </c>
      <c r="W679" s="7" t="s">
        <v>45</v>
      </c>
      <c r="X679" s="6" t="e">
        <v>#N/A</v>
      </c>
      <c r="Y679" s="6" t="s">
        <v>67</v>
      </c>
      <c r="Z679" s="13" t="s">
        <v>2448</v>
      </c>
      <c r="AA679" s="6"/>
      <c r="AB679" s="6" t="s">
        <v>2449</v>
      </c>
      <c r="AC679" s="6" t="s">
        <v>2450</v>
      </c>
      <c r="AD679" s="6" t="s">
        <v>2449</v>
      </c>
      <c r="AE679" s="6" t="s">
        <v>238</v>
      </c>
      <c r="AF679" s="6" t="s">
        <v>45</v>
      </c>
      <c r="AG679" s="6" t="s">
        <v>45</v>
      </c>
      <c r="AH679" s="6" t="s">
        <v>45</v>
      </c>
      <c r="AI679" s="6" t="s">
        <v>45</v>
      </c>
      <c r="AJ679" s="7" t="s">
        <v>45</v>
      </c>
      <c r="AK679" s="6" t="s">
        <v>136</v>
      </c>
      <c r="AL679" s="6" t="s">
        <v>45</v>
      </c>
      <c r="AM679" s="6"/>
      <c r="AN679" s="6">
        <v>1</v>
      </c>
      <c r="AO679" s="6">
        <v>0</v>
      </c>
      <c r="AP679" s="6"/>
      <c r="AQ679" s="6"/>
      <c r="AR679" s="6"/>
      <c r="AS679" s="6"/>
      <c r="AT679" s="6"/>
      <c r="AU679" s="10"/>
    </row>
    <row r="680" spans="1:47" ht="12.75" customHeight="1" x14ac:dyDescent="0.25">
      <c r="A680" s="6" t="s">
        <v>4361</v>
      </c>
      <c r="B680" s="6">
        <v>5043</v>
      </c>
      <c r="C680" s="6" t="s">
        <v>45</v>
      </c>
      <c r="D680" s="6" t="s">
        <v>46</v>
      </c>
      <c r="E680" s="6" t="s">
        <v>46</v>
      </c>
      <c r="F680" s="121" t="s">
        <v>46</v>
      </c>
      <c r="G680" s="6"/>
      <c r="H680" s="6"/>
      <c r="I680" s="6" t="s">
        <v>5354</v>
      </c>
      <c r="J680" s="6" t="s">
        <v>5354</v>
      </c>
      <c r="K680" s="6" t="s">
        <v>5354</v>
      </c>
      <c r="L680" s="6" t="s">
        <v>4361</v>
      </c>
      <c r="M680" s="6">
        <v>1</v>
      </c>
      <c r="O680" s="6" t="s">
        <v>45</v>
      </c>
      <c r="P680" s="6"/>
      <c r="Q680" s="6" t="s">
        <v>45</v>
      </c>
      <c r="R680" s="8">
        <v>44033</v>
      </c>
      <c r="S680" s="10"/>
      <c r="T680" s="10" t="s">
        <v>66</v>
      </c>
      <c r="U680" s="6">
        <v>2</v>
      </c>
      <c r="V680" s="10">
        <v>212</v>
      </c>
      <c r="W680" s="7" t="s">
        <v>45</v>
      </c>
      <c r="X680" s="6" t="e">
        <v>#N/A</v>
      </c>
      <c r="Y680" s="6" t="s">
        <v>67</v>
      </c>
      <c r="Z680" s="13" t="s">
        <v>45</v>
      </c>
      <c r="AA680" s="6"/>
      <c r="AB680" s="6" t="s">
        <v>613</v>
      </c>
      <c r="AC680" s="6" t="s">
        <v>3861</v>
      </c>
      <c r="AD680" s="6" t="s">
        <v>613</v>
      </c>
      <c r="AE680" s="6" t="s">
        <v>102</v>
      </c>
      <c r="AF680" s="6" t="s">
        <v>45</v>
      </c>
      <c r="AG680" s="6" t="s">
        <v>45</v>
      </c>
      <c r="AH680" s="6" t="s">
        <v>45</v>
      </c>
      <c r="AI680" s="6" t="s">
        <v>45</v>
      </c>
      <c r="AJ680" s="7" t="s">
        <v>45</v>
      </c>
      <c r="AK680" s="6" t="s">
        <v>45</v>
      </c>
      <c r="AL680" s="6" t="s">
        <v>45</v>
      </c>
      <c r="AM680" s="6"/>
      <c r="AN680" s="6">
        <v>1</v>
      </c>
      <c r="AO680" s="6">
        <v>0</v>
      </c>
      <c r="AP680" s="6"/>
      <c r="AQ680" s="6"/>
      <c r="AR680" s="6"/>
      <c r="AS680" s="6"/>
      <c r="AT680" s="6"/>
      <c r="AU680" s="10"/>
    </row>
    <row r="681" spans="1:47" ht="12.75" customHeight="1" x14ac:dyDescent="0.25">
      <c r="A681" s="6" t="s">
        <v>4361</v>
      </c>
      <c r="B681" s="6">
        <v>5714</v>
      </c>
      <c r="C681" s="10" t="s">
        <v>45</v>
      </c>
      <c r="D681" s="6" t="s">
        <v>46</v>
      </c>
      <c r="E681" s="6" t="s">
        <v>46</v>
      </c>
      <c r="F681" s="121" t="s">
        <v>46</v>
      </c>
      <c r="G681" s="6"/>
      <c r="H681" s="6"/>
      <c r="I681" s="6" t="s">
        <v>5354</v>
      </c>
      <c r="J681" s="6" t="s">
        <v>5354</v>
      </c>
      <c r="K681" s="6" t="s">
        <v>5354</v>
      </c>
      <c r="L681" s="6" t="s">
        <v>4361</v>
      </c>
      <c r="M681" s="6">
        <v>1</v>
      </c>
      <c r="O681" s="6" t="s">
        <v>45</v>
      </c>
      <c r="P681" s="6"/>
      <c r="Q681" s="6" t="s">
        <v>45</v>
      </c>
      <c r="R681" s="8">
        <v>44880</v>
      </c>
      <c r="S681" s="10"/>
      <c r="T681" s="10" t="s">
        <v>66</v>
      </c>
      <c r="U681" s="6">
        <v>2</v>
      </c>
      <c r="V681" s="6">
        <v>205</v>
      </c>
      <c r="W681" s="7" t="s">
        <v>45</v>
      </c>
      <c r="X681" s="6" t="s">
        <v>67</v>
      </c>
      <c r="Y681" s="6" t="s">
        <v>67</v>
      </c>
      <c r="Z681" s="13" t="s">
        <v>5601</v>
      </c>
      <c r="AA681" s="6"/>
      <c r="AB681" s="6" t="s">
        <v>613</v>
      </c>
      <c r="AC681" s="6" t="s">
        <v>5602</v>
      </c>
      <c r="AD681" s="6" t="s">
        <v>613</v>
      </c>
      <c r="AE681" s="6" t="s">
        <v>56</v>
      </c>
      <c r="AF681" s="6" t="s">
        <v>45</v>
      </c>
      <c r="AG681" s="6" t="s">
        <v>45</v>
      </c>
      <c r="AH681" s="6" t="s">
        <v>45</v>
      </c>
      <c r="AI681" s="6" t="s">
        <v>45</v>
      </c>
      <c r="AJ681" s="7" t="s">
        <v>45</v>
      </c>
      <c r="AK681" s="6" t="s">
        <v>136</v>
      </c>
      <c r="AL681" s="6">
        <v>87536</v>
      </c>
      <c r="AM681" s="6" t="s">
        <v>59</v>
      </c>
      <c r="AN681" s="6">
        <v>1</v>
      </c>
      <c r="AO681" s="11">
        <v>0</v>
      </c>
      <c r="AP681" s="10"/>
      <c r="AQ681" s="10"/>
      <c r="AR681" s="10"/>
      <c r="AS681" s="6"/>
      <c r="AT681" s="6"/>
      <c r="AU681" s="10"/>
    </row>
    <row r="682" spans="1:47" ht="12.75" customHeight="1" x14ac:dyDescent="0.25">
      <c r="A682" s="6" t="s">
        <v>4361</v>
      </c>
      <c r="B682" s="6">
        <v>6004</v>
      </c>
      <c r="C682" s="10" t="s">
        <v>45</v>
      </c>
      <c r="D682" s="10" t="s">
        <v>46</v>
      </c>
      <c r="E682" s="10" t="s">
        <v>46</v>
      </c>
      <c r="F682" s="121" t="s">
        <v>46</v>
      </c>
      <c r="G682" s="6"/>
      <c r="H682" s="10"/>
      <c r="I682" s="10" t="s">
        <v>5354</v>
      </c>
      <c r="J682" s="10" t="s">
        <v>5354</v>
      </c>
      <c r="K682" s="10" t="s">
        <v>5354</v>
      </c>
      <c r="L682" s="10" t="s">
        <v>4361</v>
      </c>
      <c r="M682" s="6">
        <v>1</v>
      </c>
      <c r="O682" s="10" t="s">
        <v>45</v>
      </c>
      <c r="P682" s="10"/>
      <c r="Q682" s="10" t="s">
        <v>45</v>
      </c>
      <c r="R682" s="8">
        <v>44914</v>
      </c>
      <c r="S682" s="10"/>
      <c r="T682" s="10" t="s">
        <v>218</v>
      </c>
      <c r="U682" s="6">
        <v>3</v>
      </c>
      <c r="V682" s="6">
        <v>6</v>
      </c>
      <c r="W682" s="22" t="s">
        <v>45</v>
      </c>
      <c r="X682" s="10" t="s">
        <v>67</v>
      </c>
      <c r="Y682" s="10" t="s">
        <v>67</v>
      </c>
      <c r="Z682" s="10" t="s">
        <v>397</v>
      </c>
      <c r="AA682" s="10"/>
      <c r="AB682" s="6" t="s">
        <v>213</v>
      </c>
      <c r="AC682" s="10" t="s">
        <v>398</v>
      </c>
      <c r="AD682" s="6" t="s">
        <v>213</v>
      </c>
      <c r="AE682" s="6" t="s">
        <v>394</v>
      </c>
      <c r="AF682" s="10" t="s">
        <v>45</v>
      </c>
      <c r="AG682" s="10" t="s">
        <v>45</v>
      </c>
      <c r="AH682" s="10" t="s">
        <v>45</v>
      </c>
      <c r="AI682" s="10" t="s">
        <v>45</v>
      </c>
      <c r="AJ682" s="22" t="s">
        <v>45</v>
      </c>
      <c r="AK682" s="10" t="s">
        <v>136</v>
      </c>
      <c r="AL682" s="10" t="s">
        <v>45</v>
      </c>
      <c r="AM682" s="10" t="s">
        <v>208</v>
      </c>
      <c r="AN682" s="6">
        <v>1</v>
      </c>
      <c r="AO682" s="11">
        <v>0</v>
      </c>
      <c r="AP682" s="10"/>
      <c r="AQ682" s="10"/>
      <c r="AR682" s="10"/>
      <c r="AS682" s="6"/>
      <c r="AT682" s="6"/>
      <c r="AU682" s="10"/>
    </row>
    <row r="683" spans="1:47" ht="12.75" customHeight="1" x14ac:dyDescent="0.25">
      <c r="A683" s="6" t="s">
        <v>4361</v>
      </c>
      <c r="B683" s="6">
        <v>5624</v>
      </c>
      <c r="C683" s="6" t="s">
        <v>45</v>
      </c>
      <c r="D683" s="10" t="s">
        <v>46</v>
      </c>
      <c r="E683" s="10" t="s">
        <v>46</v>
      </c>
      <c r="F683" s="121" t="s">
        <v>46</v>
      </c>
      <c r="G683" s="6"/>
      <c r="H683" s="6"/>
      <c r="I683" s="6" t="s">
        <v>5603</v>
      </c>
      <c r="J683" s="6" t="s">
        <v>5603</v>
      </c>
      <c r="K683" s="6" t="s">
        <v>5603</v>
      </c>
      <c r="L683" s="6" t="s">
        <v>4361</v>
      </c>
      <c r="M683" s="6">
        <v>1</v>
      </c>
      <c r="O683" s="6" t="s">
        <v>67</v>
      </c>
      <c r="P683" s="6"/>
      <c r="Q683" s="6">
        <v>851</v>
      </c>
      <c r="R683" s="8">
        <v>44880</v>
      </c>
      <c r="S683" s="10"/>
      <c r="T683" s="10" t="s">
        <v>218</v>
      </c>
      <c r="U683" s="6">
        <v>3</v>
      </c>
      <c r="V683" s="6">
        <v>7</v>
      </c>
      <c r="W683" s="22" t="s">
        <v>45</v>
      </c>
      <c r="X683" s="6" t="s">
        <v>67</v>
      </c>
      <c r="Y683" s="6" t="s">
        <v>67</v>
      </c>
      <c r="Z683" s="13" t="s">
        <v>776</v>
      </c>
      <c r="AA683" s="11"/>
      <c r="AB683" s="11" t="s">
        <v>777</v>
      </c>
      <c r="AC683" s="11" t="s">
        <v>778</v>
      </c>
      <c r="AD683" s="11" t="s">
        <v>777</v>
      </c>
      <c r="AE683" s="11" t="s">
        <v>501</v>
      </c>
      <c r="AF683" s="11" t="s">
        <v>45</v>
      </c>
      <c r="AG683" s="6" t="s">
        <v>45</v>
      </c>
      <c r="AH683" s="11" t="s">
        <v>5604</v>
      </c>
      <c r="AI683" s="6" t="s">
        <v>45</v>
      </c>
      <c r="AJ683" s="7" t="s">
        <v>45</v>
      </c>
      <c r="AK683" s="6" t="s">
        <v>136</v>
      </c>
      <c r="AL683" s="10">
        <v>87855</v>
      </c>
      <c r="AM683" s="6" t="s">
        <v>59</v>
      </c>
      <c r="AN683" s="6">
        <v>1</v>
      </c>
      <c r="AO683" s="6">
        <v>0</v>
      </c>
      <c r="AP683" s="6"/>
      <c r="AQ683" s="6"/>
      <c r="AR683" s="6"/>
      <c r="AS683" s="59">
        <v>73623</v>
      </c>
      <c r="AT683" s="59">
        <v>73623</v>
      </c>
      <c r="AU683" s="10"/>
    </row>
    <row r="684" spans="1:47" ht="12.75" customHeight="1" x14ac:dyDescent="0.25">
      <c r="A684" s="6" t="s">
        <v>4361</v>
      </c>
      <c r="B684" s="6">
        <v>1440</v>
      </c>
      <c r="C684" s="6" t="s">
        <v>78</v>
      </c>
      <c r="D684" s="6" t="s">
        <v>46</v>
      </c>
      <c r="E684" s="6" t="s">
        <v>46</v>
      </c>
      <c r="F684" s="121" t="s">
        <v>46</v>
      </c>
      <c r="G684" s="6"/>
      <c r="H684" s="6"/>
      <c r="I684" s="6" t="s">
        <v>5605</v>
      </c>
      <c r="J684" s="6" t="s">
        <v>5605</v>
      </c>
      <c r="K684" s="6" t="s">
        <v>5605</v>
      </c>
      <c r="L684" s="6" t="s">
        <v>4361</v>
      </c>
      <c r="M684" s="6">
        <v>1</v>
      </c>
      <c r="N684" s="6"/>
      <c r="O684" s="6" t="s">
        <v>45</v>
      </c>
      <c r="P684" s="6"/>
      <c r="Q684" s="6" t="s">
        <v>45</v>
      </c>
      <c r="R684" s="8">
        <v>44712</v>
      </c>
      <c r="S684" s="10"/>
      <c r="T684" s="10" t="s">
        <v>5606</v>
      </c>
      <c r="U684" s="6">
        <v>1</v>
      </c>
      <c r="V684" s="6" t="s">
        <v>1397</v>
      </c>
      <c r="W684" s="7" t="s">
        <v>45</v>
      </c>
      <c r="X684" s="6" t="s">
        <v>158</v>
      </c>
      <c r="Y684" s="6" t="s">
        <v>158</v>
      </c>
      <c r="Z684" s="13" t="s">
        <v>5600</v>
      </c>
      <c r="AA684" s="6"/>
      <c r="AB684" s="13" t="s">
        <v>149</v>
      </c>
      <c r="AC684" s="6" t="s">
        <v>1718</v>
      </c>
      <c r="AD684" s="13" t="s">
        <v>149</v>
      </c>
      <c r="AE684" s="13" t="s">
        <v>437</v>
      </c>
      <c r="AF684" s="6" t="s">
        <v>45</v>
      </c>
      <c r="AG684" s="6" t="s">
        <v>45</v>
      </c>
      <c r="AH684" s="6" t="s">
        <v>5607</v>
      </c>
      <c r="AI684" s="6" t="s">
        <v>45</v>
      </c>
      <c r="AJ684" s="7" t="s">
        <v>45</v>
      </c>
      <c r="AK684" s="6" t="s">
        <v>45</v>
      </c>
      <c r="AL684" s="6" t="s">
        <v>45</v>
      </c>
      <c r="AM684" s="6" t="s">
        <v>59</v>
      </c>
      <c r="AN684" s="6">
        <v>1</v>
      </c>
      <c r="AO684" s="6">
        <v>0</v>
      </c>
      <c r="AP684" s="6"/>
      <c r="AQ684" s="6"/>
      <c r="AR684" s="6"/>
      <c r="AS684" s="6"/>
      <c r="AT684" s="6"/>
      <c r="AU684" s="10"/>
    </row>
    <row r="685" spans="1:47" ht="12.75" customHeight="1" x14ac:dyDescent="0.25">
      <c r="A685" s="6" t="s">
        <v>4361</v>
      </c>
      <c r="B685" s="6">
        <v>5084</v>
      </c>
      <c r="C685" s="6" t="s">
        <v>45</v>
      </c>
      <c r="D685" s="6" t="s">
        <v>46</v>
      </c>
      <c r="E685" s="6" t="s">
        <v>46</v>
      </c>
      <c r="F685" s="121" t="s">
        <v>46</v>
      </c>
      <c r="G685" s="6"/>
      <c r="H685" s="6"/>
      <c r="I685" s="6" t="s">
        <v>5605</v>
      </c>
      <c r="J685" s="6" t="s">
        <v>5605</v>
      </c>
      <c r="K685" s="6" t="s">
        <v>5605</v>
      </c>
      <c r="L685" s="6" t="s">
        <v>4361</v>
      </c>
      <c r="M685" s="6">
        <v>1</v>
      </c>
      <c r="O685" s="6" t="s">
        <v>45</v>
      </c>
      <c r="P685" s="6"/>
      <c r="Q685" s="6" t="s">
        <v>45</v>
      </c>
      <c r="R685" s="8">
        <v>44796</v>
      </c>
      <c r="S685" s="10"/>
      <c r="T685" s="10" t="s">
        <v>66</v>
      </c>
      <c r="U685" s="6">
        <v>3</v>
      </c>
      <c r="V685" s="10">
        <v>303</v>
      </c>
      <c r="W685" s="7" t="s">
        <v>45</v>
      </c>
      <c r="X685" s="6" t="s">
        <v>67</v>
      </c>
      <c r="Y685" s="6" t="s">
        <v>67</v>
      </c>
      <c r="Z685" s="13" t="s">
        <v>45</v>
      </c>
      <c r="AA685" s="6"/>
      <c r="AB685" s="6" t="s">
        <v>100</v>
      </c>
      <c r="AC685" s="6" t="s">
        <v>3176</v>
      </c>
      <c r="AD685" s="6" t="s">
        <v>100</v>
      </c>
      <c r="AE685" s="6" t="s">
        <v>378</v>
      </c>
      <c r="AF685" s="6" t="s">
        <v>45</v>
      </c>
      <c r="AG685" s="6" t="s">
        <v>45</v>
      </c>
      <c r="AH685" s="6" t="s">
        <v>45</v>
      </c>
      <c r="AI685" s="6" t="s">
        <v>45</v>
      </c>
      <c r="AJ685" s="7" t="s">
        <v>45</v>
      </c>
      <c r="AK685" s="6" t="s">
        <v>3177</v>
      </c>
      <c r="AL685" s="6">
        <v>42609</v>
      </c>
      <c r="AM685" s="6" t="s">
        <v>208</v>
      </c>
      <c r="AN685" s="6">
        <v>1</v>
      </c>
      <c r="AO685" s="6">
        <v>0</v>
      </c>
      <c r="AP685" s="6"/>
      <c r="AQ685" s="6"/>
      <c r="AR685" s="6"/>
      <c r="AS685" s="59">
        <v>16271</v>
      </c>
      <c r="AT685" s="59">
        <v>16271</v>
      </c>
      <c r="AU685" s="10"/>
    </row>
    <row r="686" spans="1:47" ht="12.75" customHeight="1" x14ac:dyDescent="0.25">
      <c r="A686" s="6" t="s">
        <v>4361</v>
      </c>
      <c r="B686" s="6">
        <v>5093</v>
      </c>
      <c r="C686" s="6" t="s">
        <v>45</v>
      </c>
      <c r="D686" s="6" t="s">
        <v>46</v>
      </c>
      <c r="E686" s="6" t="s">
        <v>46</v>
      </c>
      <c r="F686" s="121" t="s">
        <v>46</v>
      </c>
      <c r="G686" s="6"/>
      <c r="H686" s="6"/>
      <c r="I686" s="6" t="s">
        <v>5608</v>
      </c>
      <c r="J686" s="6" t="s">
        <v>5608</v>
      </c>
      <c r="K686" s="6" t="s">
        <v>5608</v>
      </c>
      <c r="L686" s="6" t="s">
        <v>4361</v>
      </c>
      <c r="M686" s="6">
        <v>1</v>
      </c>
      <c r="O686" s="6" t="s">
        <v>45</v>
      </c>
      <c r="P686" s="6"/>
      <c r="Q686" s="6" t="s">
        <v>45</v>
      </c>
      <c r="R686" s="8">
        <v>44251</v>
      </c>
      <c r="S686" s="10"/>
      <c r="T686" s="10" t="s">
        <v>218</v>
      </c>
      <c r="U686" s="6">
        <v>3</v>
      </c>
      <c r="V686" s="10">
        <v>1</v>
      </c>
      <c r="W686" s="7" t="s">
        <v>45</v>
      </c>
      <c r="X686" s="6" t="s">
        <v>67</v>
      </c>
      <c r="Y686" s="6" t="s">
        <v>67</v>
      </c>
      <c r="Z686" s="13" t="s">
        <v>219</v>
      </c>
      <c r="AA686" s="6"/>
      <c r="AB686" s="6" t="s">
        <v>5609</v>
      </c>
      <c r="AC686" s="6" t="s">
        <v>5610</v>
      </c>
      <c r="AD686" s="6" t="s">
        <v>5609</v>
      </c>
      <c r="AE686" s="6" t="s">
        <v>437</v>
      </c>
      <c r="AF686" s="6" t="s">
        <v>45</v>
      </c>
      <c r="AG686" s="6" t="s">
        <v>45</v>
      </c>
      <c r="AH686" s="6" t="s">
        <v>45</v>
      </c>
      <c r="AI686" s="6" t="s">
        <v>45</v>
      </c>
      <c r="AJ686" s="7" t="s">
        <v>45</v>
      </c>
      <c r="AK686" s="6" t="s">
        <v>45</v>
      </c>
      <c r="AL686" s="6" t="s">
        <v>45</v>
      </c>
      <c r="AM686" s="6"/>
      <c r="AN686" s="6">
        <v>1</v>
      </c>
      <c r="AO686" s="6">
        <v>0</v>
      </c>
      <c r="AP686" s="6"/>
      <c r="AQ686" s="6"/>
      <c r="AR686" s="6"/>
      <c r="AS686" s="59">
        <v>9399</v>
      </c>
      <c r="AT686" s="59">
        <v>9399</v>
      </c>
      <c r="AU686" s="10"/>
    </row>
    <row r="687" spans="1:47" ht="12.75" customHeight="1" x14ac:dyDescent="0.25">
      <c r="A687" s="6" t="s">
        <v>4361</v>
      </c>
      <c r="B687" s="6">
        <v>5063</v>
      </c>
      <c r="C687" s="6" t="s">
        <v>45</v>
      </c>
      <c r="D687" s="6" t="s">
        <v>46</v>
      </c>
      <c r="E687" s="6" t="s">
        <v>46</v>
      </c>
      <c r="F687" s="121" t="s">
        <v>46</v>
      </c>
      <c r="G687" s="6"/>
      <c r="H687" s="6"/>
      <c r="I687" s="6" t="s">
        <v>2620</v>
      </c>
      <c r="J687" s="6" t="s">
        <v>2620</v>
      </c>
      <c r="K687" s="6" t="s">
        <v>2620</v>
      </c>
      <c r="L687" s="6" t="s">
        <v>4361</v>
      </c>
      <c r="M687" s="6">
        <v>1</v>
      </c>
      <c r="O687" s="6" t="s">
        <v>45</v>
      </c>
      <c r="P687" s="6"/>
      <c r="Q687" s="6" t="s">
        <v>45</v>
      </c>
      <c r="R687" s="8">
        <v>44384</v>
      </c>
      <c r="S687" s="10"/>
      <c r="T687" s="10" t="s">
        <v>385</v>
      </c>
      <c r="U687" s="6">
        <v>3</v>
      </c>
      <c r="V687" s="6">
        <v>305</v>
      </c>
      <c r="W687" s="7" t="s">
        <v>45</v>
      </c>
      <c r="X687" s="6" t="s">
        <v>67</v>
      </c>
      <c r="Y687" s="6" t="s">
        <v>67</v>
      </c>
      <c r="Z687" s="13" t="s">
        <v>1586</v>
      </c>
      <c r="AA687" s="6"/>
      <c r="AB687" s="6" t="s">
        <v>1587</v>
      </c>
      <c r="AC687" s="6" t="s">
        <v>1524</v>
      </c>
      <c r="AD687" s="6" t="s">
        <v>1587</v>
      </c>
      <c r="AE687" s="6" t="s">
        <v>562</v>
      </c>
      <c r="AF687" s="6" t="s">
        <v>45</v>
      </c>
      <c r="AG687" s="6" t="s">
        <v>45</v>
      </c>
      <c r="AH687" s="6" t="s">
        <v>45</v>
      </c>
      <c r="AI687" s="6" t="s">
        <v>45</v>
      </c>
      <c r="AJ687" s="7" t="s">
        <v>45</v>
      </c>
      <c r="AK687" s="6" t="s">
        <v>45</v>
      </c>
      <c r="AL687" s="6">
        <v>35217</v>
      </c>
      <c r="AM687" s="6"/>
      <c r="AN687" s="6">
        <v>1</v>
      </c>
      <c r="AO687" s="6">
        <v>0</v>
      </c>
      <c r="AP687" s="6"/>
      <c r="AQ687" s="6"/>
      <c r="AR687" s="6"/>
      <c r="AS687" s="6"/>
      <c r="AT687" s="6"/>
      <c r="AU687" s="10"/>
    </row>
    <row r="688" spans="1:47" ht="12.75" customHeight="1" x14ac:dyDescent="0.25">
      <c r="A688" s="6" t="s">
        <v>4361</v>
      </c>
      <c r="B688" s="6">
        <v>5583</v>
      </c>
      <c r="C688" s="6" t="s">
        <v>45</v>
      </c>
      <c r="D688" s="7" t="s">
        <v>46</v>
      </c>
      <c r="E688" s="6" t="s">
        <v>46</v>
      </c>
      <c r="F688" s="121" t="s">
        <v>46</v>
      </c>
      <c r="G688" s="6"/>
      <c r="H688" s="6"/>
      <c r="I688" s="6" t="s">
        <v>5611</v>
      </c>
      <c r="J688" s="6" t="s">
        <v>5611</v>
      </c>
      <c r="K688" s="6" t="s">
        <v>5611</v>
      </c>
      <c r="L688" s="6" t="s">
        <v>4361</v>
      </c>
      <c r="M688" s="6">
        <v>1</v>
      </c>
      <c r="O688" s="6" t="s">
        <v>67</v>
      </c>
      <c r="P688" s="6"/>
      <c r="Q688" s="6">
        <v>851</v>
      </c>
      <c r="R688" s="8">
        <v>44740</v>
      </c>
      <c r="S688" s="10"/>
      <c r="T688" s="10" t="s">
        <v>93</v>
      </c>
      <c r="U688" s="6">
        <v>3</v>
      </c>
      <c r="V688" s="6">
        <v>328</v>
      </c>
      <c r="W688" s="7" t="s">
        <v>45</v>
      </c>
      <c r="X688" s="6" t="s">
        <v>67</v>
      </c>
      <c r="Y688" s="6" t="s">
        <v>67</v>
      </c>
      <c r="Z688" s="13" t="s">
        <v>4709</v>
      </c>
      <c r="AA688" s="6"/>
      <c r="AB688" s="6" t="s">
        <v>5246</v>
      </c>
      <c r="AC688" s="6" t="s">
        <v>5247</v>
      </c>
      <c r="AD688" s="6" t="s">
        <v>5246</v>
      </c>
      <c r="AE688" s="11" t="s">
        <v>1017</v>
      </c>
      <c r="AF688" s="6" t="s">
        <v>45</v>
      </c>
      <c r="AG688" s="6" t="s">
        <v>45</v>
      </c>
      <c r="AH688" s="6" t="s">
        <v>45</v>
      </c>
      <c r="AI688" s="6" t="s">
        <v>45</v>
      </c>
      <c r="AJ688" s="7" t="s">
        <v>45</v>
      </c>
      <c r="AK688" s="6" t="s">
        <v>136</v>
      </c>
      <c r="AL688" s="6" t="s">
        <v>45</v>
      </c>
      <c r="AM688" s="6" t="s">
        <v>59</v>
      </c>
      <c r="AN688" s="6">
        <v>1</v>
      </c>
      <c r="AO688" s="6">
        <v>0</v>
      </c>
      <c r="AP688" s="6"/>
      <c r="AQ688" s="6"/>
      <c r="AR688" s="6"/>
      <c r="AS688" s="6"/>
      <c r="AT688" s="6"/>
      <c r="AU688" s="10"/>
    </row>
    <row r="689" spans="1:47" ht="12.75" customHeight="1" x14ac:dyDescent="0.25">
      <c r="A689" s="6" t="s">
        <v>4361</v>
      </c>
      <c r="B689" s="6">
        <v>5595</v>
      </c>
      <c r="C689" s="11" t="s">
        <v>45</v>
      </c>
      <c r="D689" s="12" t="s">
        <v>46</v>
      </c>
      <c r="E689" s="11" t="s">
        <v>46</v>
      </c>
      <c r="F689" s="121" t="s">
        <v>46</v>
      </c>
      <c r="G689" s="6"/>
      <c r="H689" s="11"/>
      <c r="I689" s="11" t="s">
        <v>5611</v>
      </c>
      <c r="J689" s="11" t="s">
        <v>5611</v>
      </c>
      <c r="K689" s="11" t="s">
        <v>5611</v>
      </c>
      <c r="L689" s="11" t="s">
        <v>4361</v>
      </c>
      <c r="M689" s="11">
        <v>1</v>
      </c>
      <c r="O689" s="11" t="s">
        <v>67</v>
      </c>
      <c r="P689" s="11"/>
      <c r="Q689" s="11">
        <v>851</v>
      </c>
      <c r="R689" s="8">
        <v>44749</v>
      </c>
      <c r="S689" s="10"/>
      <c r="T689" s="10" t="s">
        <v>66</v>
      </c>
      <c r="U689" s="11">
        <v>3</v>
      </c>
      <c r="V689" s="11">
        <v>310</v>
      </c>
      <c r="W689" s="12" t="s">
        <v>45</v>
      </c>
      <c r="X689" s="11" t="s">
        <v>67</v>
      </c>
      <c r="Y689" s="11" t="s">
        <v>67</v>
      </c>
      <c r="Z689" s="13" t="s">
        <v>5612</v>
      </c>
      <c r="AA689" s="11"/>
      <c r="AB689" s="11" t="s">
        <v>4070</v>
      </c>
      <c r="AC689" s="11" t="s">
        <v>1119</v>
      </c>
      <c r="AD689" s="11" t="s">
        <v>4070</v>
      </c>
      <c r="AE689" s="11" t="s">
        <v>924</v>
      </c>
      <c r="AF689" s="11" t="s">
        <v>45</v>
      </c>
      <c r="AG689" s="11" t="s">
        <v>45</v>
      </c>
      <c r="AH689" s="37" t="s">
        <v>45</v>
      </c>
      <c r="AI689" s="11" t="s">
        <v>45</v>
      </c>
      <c r="AJ689" s="12" t="s">
        <v>45</v>
      </c>
      <c r="AK689" s="11" t="s">
        <v>136</v>
      </c>
      <c r="AL689" s="11">
        <v>66037</v>
      </c>
      <c r="AM689" s="11" t="s">
        <v>59</v>
      </c>
      <c r="AN689" s="6">
        <v>1</v>
      </c>
      <c r="AO689" s="11">
        <v>0</v>
      </c>
      <c r="AP689" s="11"/>
      <c r="AQ689" s="11"/>
      <c r="AR689" s="11"/>
      <c r="AS689" s="6"/>
      <c r="AT689" s="6"/>
      <c r="AU689" s="10"/>
    </row>
    <row r="690" spans="1:47" ht="12.75" customHeight="1" x14ac:dyDescent="0.25">
      <c r="A690" s="6" t="s">
        <v>4361</v>
      </c>
      <c r="B690" s="6">
        <v>5246</v>
      </c>
      <c r="C690" s="6" t="s">
        <v>45</v>
      </c>
      <c r="D690" s="6" t="s">
        <v>46</v>
      </c>
      <c r="E690" s="6" t="s">
        <v>46</v>
      </c>
      <c r="F690" s="121" t="s">
        <v>46</v>
      </c>
      <c r="G690" s="6"/>
      <c r="H690" s="6"/>
      <c r="I690" s="6" t="s">
        <v>5333</v>
      </c>
      <c r="J690" s="6" t="s">
        <v>5333</v>
      </c>
      <c r="K690" s="6" t="s">
        <v>5333</v>
      </c>
      <c r="L690" s="6" t="s">
        <v>4361</v>
      </c>
      <c r="M690" s="6">
        <v>1</v>
      </c>
      <c r="O690" s="6" t="s">
        <v>45</v>
      </c>
      <c r="P690" s="6"/>
      <c r="Q690" s="6">
        <v>851</v>
      </c>
      <c r="R690" s="8">
        <v>44958</v>
      </c>
      <c r="S690" s="10"/>
      <c r="T690" s="10" t="s">
        <v>73</v>
      </c>
      <c r="U690" s="6">
        <v>3</v>
      </c>
      <c r="V690" s="6">
        <v>311</v>
      </c>
      <c r="W690" s="7" t="s">
        <v>45</v>
      </c>
      <c r="X690" s="6" t="s">
        <v>67</v>
      </c>
      <c r="Y690" s="6" t="s">
        <v>67</v>
      </c>
      <c r="Z690" s="13" t="s">
        <v>4273</v>
      </c>
      <c r="AA690" s="6"/>
      <c r="AB690" s="11" t="s">
        <v>220</v>
      </c>
      <c r="AC690" s="6" t="s">
        <v>5613</v>
      </c>
      <c r="AD690" s="11" t="s">
        <v>220</v>
      </c>
      <c r="AE690" s="11" t="s">
        <v>394</v>
      </c>
      <c r="AF690" s="6" t="s">
        <v>45</v>
      </c>
      <c r="AG690" s="6" t="s">
        <v>45</v>
      </c>
      <c r="AH690" s="6" t="s">
        <v>5614</v>
      </c>
      <c r="AI690" s="6" t="s">
        <v>45</v>
      </c>
      <c r="AJ690" s="7" t="s">
        <v>45</v>
      </c>
      <c r="AK690" s="6" t="s">
        <v>136</v>
      </c>
      <c r="AL690" s="6" t="s">
        <v>5615</v>
      </c>
      <c r="AM690" s="6" t="s">
        <v>59</v>
      </c>
      <c r="AN690" s="6"/>
      <c r="AO690" s="6"/>
      <c r="AP690" s="6"/>
      <c r="AQ690" s="6"/>
      <c r="AR690" s="6"/>
      <c r="AS690" s="6"/>
      <c r="AT690" s="6"/>
      <c r="AU690" s="10"/>
    </row>
    <row r="691" spans="1:47" ht="12.75" customHeight="1" x14ac:dyDescent="0.25">
      <c r="A691" s="6" t="s">
        <v>4361</v>
      </c>
      <c r="B691" s="6">
        <v>5599</v>
      </c>
      <c r="C691" s="6" t="s">
        <v>45</v>
      </c>
      <c r="D691" s="7" t="s">
        <v>46</v>
      </c>
      <c r="E691" s="37" t="s">
        <v>46</v>
      </c>
      <c r="F691" s="121" t="s">
        <v>46</v>
      </c>
      <c r="G691" s="6"/>
      <c r="H691" s="20"/>
      <c r="I691" s="6" t="s">
        <v>5333</v>
      </c>
      <c r="J691" s="20" t="s">
        <v>5333</v>
      </c>
      <c r="K691" s="6" t="s">
        <v>5333</v>
      </c>
      <c r="L691" s="6" t="s">
        <v>4361</v>
      </c>
      <c r="M691" s="6">
        <v>1</v>
      </c>
      <c r="O691" s="6" t="s">
        <v>67</v>
      </c>
      <c r="P691" s="6"/>
      <c r="Q691" s="6">
        <v>851</v>
      </c>
      <c r="R691" s="8">
        <v>44754</v>
      </c>
      <c r="S691" s="10"/>
      <c r="T691" s="10" t="s">
        <v>218</v>
      </c>
      <c r="U691" s="6">
        <v>1</v>
      </c>
      <c r="V691" s="6">
        <v>2</v>
      </c>
      <c r="W691" s="25" t="s">
        <v>45</v>
      </c>
      <c r="X691" s="6" t="s">
        <v>67</v>
      </c>
      <c r="Y691" s="6" t="s">
        <v>67</v>
      </c>
      <c r="Z691" s="13" t="s">
        <v>1477</v>
      </c>
      <c r="AA691" s="6"/>
      <c r="AB691" s="6" t="s">
        <v>392</v>
      </c>
      <c r="AC691" s="6" t="s">
        <v>4316</v>
      </c>
      <c r="AD691" s="6" t="s">
        <v>392</v>
      </c>
      <c r="AE691" s="11" t="s">
        <v>437</v>
      </c>
      <c r="AF691" s="6" t="s">
        <v>45</v>
      </c>
      <c r="AG691" s="6" t="s">
        <v>45</v>
      </c>
      <c r="AH691" s="6" t="s">
        <v>45</v>
      </c>
      <c r="AI691" s="6" t="s">
        <v>45</v>
      </c>
      <c r="AJ691" s="7" t="s">
        <v>45</v>
      </c>
      <c r="AK691" s="6" t="s">
        <v>136</v>
      </c>
      <c r="AL691" s="7">
        <v>67024</v>
      </c>
      <c r="AM691" s="6" t="s">
        <v>59</v>
      </c>
      <c r="AN691" s="6">
        <v>1</v>
      </c>
      <c r="AO691" s="6">
        <v>0</v>
      </c>
      <c r="AP691" s="6"/>
      <c r="AQ691" s="6"/>
      <c r="AR691" s="6"/>
      <c r="AS691" s="59">
        <v>27837</v>
      </c>
      <c r="AT691" s="59">
        <v>27837</v>
      </c>
      <c r="AU691" s="10"/>
    </row>
    <row r="692" spans="1:47" ht="12.75" customHeight="1" x14ac:dyDescent="0.25">
      <c r="A692" s="6" t="s">
        <v>4361</v>
      </c>
      <c r="B692" s="6">
        <v>5103</v>
      </c>
      <c r="C692" s="6" t="s">
        <v>45</v>
      </c>
      <c r="D692" s="6" t="s">
        <v>46</v>
      </c>
      <c r="E692" s="6" t="s">
        <v>46</v>
      </c>
      <c r="F692" s="121" t="s">
        <v>46</v>
      </c>
      <c r="G692" s="6"/>
      <c r="H692" s="6"/>
      <c r="I692" s="6" t="s">
        <v>5616</v>
      </c>
      <c r="J692" s="6" t="s">
        <v>5616</v>
      </c>
      <c r="K692" s="6" t="s">
        <v>5616</v>
      </c>
      <c r="L692" s="6" t="s">
        <v>4361</v>
      </c>
      <c r="M692" s="6">
        <v>1</v>
      </c>
      <c r="O692" s="6" t="s">
        <v>45</v>
      </c>
      <c r="P692" s="6"/>
      <c r="Q692" s="6" t="s">
        <v>45</v>
      </c>
      <c r="R692" s="8">
        <v>44503</v>
      </c>
      <c r="S692" s="10"/>
      <c r="T692" s="10" t="s">
        <v>385</v>
      </c>
      <c r="U692" s="6">
        <v>3</v>
      </c>
      <c r="V692" s="10">
        <v>317</v>
      </c>
      <c r="W692" s="7" t="s">
        <v>45</v>
      </c>
      <c r="X692" s="6" t="s">
        <v>1495</v>
      </c>
      <c r="Y692" s="6" t="s">
        <v>1495</v>
      </c>
      <c r="Z692" s="13" t="s">
        <v>1496</v>
      </c>
      <c r="AA692" s="11"/>
      <c r="AB692" s="11" t="s">
        <v>1497</v>
      </c>
      <c r="AC692" s="11" t="s">
        <v>1498</v>
      </c>
      <c r="AD692" s="11" t="s">
        <v>1497</v>
      </c>
      <c r="AE692" s="11" t="s">
        <v>378</v>
      </c>
      <c r="AF692" s="11" t="s">
        <v>45</v>
      </c>
      <c r="AG692" s="6" t="s">
        <v>45</v>
      </c>
      <c r="AH692" s="6" t="s">
        <v>45</v>
      </c>
      <c r="AI692" s="6" t="s">
        <v>45</v>
      </c>
      <c r="AJ692" s="7" t="s">
        <v>45</v>
      </c>
      <c r="AK692" s="6" t="s">
        <v>45</v>
      </c>
      <c r="AL692" s="6" t="s">
        <v>45</v>
      </c>
      <c r="AM692" s="6"/>
      <c r="AN692" s="6">
        <v>1</v>
      </c>
      <c r="AO692" s="6">
        <v>0</v>
      </c>
      <c r="AP692" s="6"/>
      <c r="AQ692" s="6"/>
      <c r="AR692" s="6"/>
      <c r="AS692" s="6"/>
      <c r="AT692" s="6"/>
      <c r="AU692" s="10"/>
    </row>
    <row r="693" spans="1:47" ht="12.75" customHeight="1" x14ac:dyDescent="0.25">
      <c r="A693" s="6" t="s">
        <v>4361</v>
      </c>
      <c r="B693" s="6">
        <v>5102</v>
      </c>
      <c r="C693" s="6" t="s">
        <v>45</v>
      </c>
      <c r="D693" s="6" t="s">
        <v>46</v>
      </c>
      <c r="E693" s="6" t="s">
        <v>46</v>
      </c>
      <c r="F693" s="121" t="s">
        <v>46</v>
      </c>
      <c r="G693" s="6"/>
      <c r="H693" s="6"/>
      <c r="I693" s="6" t="s">
        <v>5617</v>
      </c>
      <c r="J693" s="6" t="s">
        <v>5617</v>
      </c>
      <c r="K693" s="6" t="s">
        <v>5617</v>
      </c>
      <c r="L693" s="6" t="s">
        <v>4361</v>
      </c>
      <c r="M693" s="6">
        <v>1</v>
      </c>
      <c r="O693" s="6" t="s">
        <v>45</v>
      </c>
      <c r="P693" s="6"/>
      <c r="Q693" s="6" t="s">
        <v>45</v>
      </c>
      <c r="R693" s="8">
        <v>44503</v>
      </c>
      <c r="S693" s="10"/>
      <c r="T693" s="10" t="s">
        <v>385</v>
      </c>
      <c r="U693" s="6">
        <v>3</v>
      </c>
      <c r="V693" s="10">
        <v>317</v>
      </c>
      <c r="W693" s="7" t="s">
        <v>45</v>
      </c>
      <c r="X693" s="6" t="s">
        <v>1495</v>
      </c>
      <c r="Y693" s="6" t="s">
        <v>1495</v>
      </c>
      <c r="Z693" s="13" t="s">
        <v>1496</v>
      </c>
      <c r="AA693" s="11"/>
      <c r="AB693" s="11" t="s">
        <v>180</v>
      </c>
      <c r="AC693" s="11" t="s">
        <v>1698</v>
      </c>
      <c r="AD693" s="11" t="s">
        <v>180</v>
      </c>
      <c r="AE693" s="11" t="s">
        <v>917</v>
      </c>
      <c r="AF693" s="11" t="s">
        <v>45</v>
      </c>
      <c r="AG693" s="6" t="s">
        <v>45</v>
      </c>
      <c r="AH693" s="6" t="s">
        <v>1699</v>
      </c>
      <c r="AI693" s="6" t="s">
        <v>45</v>
      </c>
      <c r="AJ693" s="7" t="s">
        <v>45</v>
      </c>
      <c r="AK693" s="6" t="s">
        <v>45</v>
      </c>
      <c r="AL693" s="6" t="s">
        <v>45</v>
      </c>
      <c r="AM693" s="6"/>
      <c r="AN693" s="6">
        <v>1</v>
      </c>
      <c r="AO693" s="6">
        <v>0</v>
      </c>
      <c r="AP693" s="6"/>
      <c r="AQ693" s="6"/>
      <c r="AR693" s="6"/>
      <c r="AS693" s="59">
        <v>11820</v>
      </c>
      <c r="AT693" s="59">
        <v>11820</v>
      </c>
      <c r="AU693" s="10"/>
    </row>
    <row r="694" spans="1:47" ht="12.75" customHeight="1" x14ac:dyDescent="0.25">
      <c r="A694" s="6" t="s">
        <v>4361</v>
      </c>
      <c r="B694" s="6">
        <v>5214</v>
      </c>
      <c r="C694" s="6" t="s">
        <v>45</v>
      </c>
      <c r="D694" s="6" t="s">
        <v>46</v>
      </c>
      <c r="E694" s="6" t="s">
        <v>46</v>
      </c>
      <c r="F694" s="121" t="s">
        <v>46</v>
      </c>
      <c r="G694" s="6"/>
      <c r="H694" s="60"/>
      <c r="I694" s="60" t="s">
        <v>5618</v>
      </c>
      <c r="J694" s="60" t="s">
        <v>5618</v>
      </c>
      <c r="K694" s="60" t="s">
        <v>5618</v>
      </c>
      <c r="L694" s="6" t="s">
        <v>4361</v>
      </c>
      <c r="M694" s="6" t="s">
        <v>45</v>
      </c>
      <c r="O694" s="6" t="s">
        <v>45</v>
      </c>
      <c r="P694" s="6"/>
      <c r="Q694" s="6" t="s">
        <v>45</v>
      </c>
      <c r="R694" s="8">
        <v>44474</v>
      </c>
      <c r="S694" s="10"/>
      <c r="T694" s="10" t="s">
        <v>66</v>
      </c>
      <c r="U694" s="6">
        <v>4</v>
      </c>
      <c r="V694" s="10">
        <v>404</v>
      </c>
      <c r="W694" s="7" t="s">
        <v>45</v>
      </c>
      <c r="X694" s="6" t="s">
        <v>67</v>
      </c>
      <c r="Y694" s="6" t="s">
        <v>67</v>
      </c>
      <c r="Z694" s="13" t="s">
        <v>1978</v>
      </c>
      <c r="AA694" s="11"/>
      <c r="AB694" s="11" t="s">
        <v>1359</v>
      </c>
      <c r="AC694" s="11" t="s">
        <v>5619</v>
      </c>
      <c r="AD694" s="11" t="s">
        <v>1359</v>
      </c>
      <c r="AE694" s="11" t="s">
        <v>303</v>
      </c>
      <c r="AF694" s="11" t="s">
        <v>45</v>
      </c>
      <c r="AG694" s="6" t="s">
        <v>45</v>
      </c>
      <c r="AH694" s="6" t="s">
        <v>45</v>
      </c>
      <c r="AI694" s="6" t="s">
        <v>45</v>
      </c>
      <c r="AJ694" s="7" t="s">
        <v>45</v>
      </c>
      <c r="AK694" s="6" t="s">
        <v>45</v>
      </c>
      <c r="AL694" s="6">
        <v>42562</v>
      </c>
      <c r="AM694" s="6"/>
      <c r="AN694" s="6">
        <v>1</v>
      </c>
      <c r="AO694" s="6">
        <v>0</v>
      </c>
      <c r="AP694" s="6"/>
      <c r="AQ694" s="6"/>
      <c r="AR694" s="6"/>
      <c r="AS694" s="6"/>
      <c r="AT694" s="6"/>
      <c r="AU694" s="10"/>
    </row>
    <row r="695" spans="1:47" ht="12.75" customHeight="1" x14ac:dyDescent="0.25">
      <c r="A695" s="6" t="s">
        <v>4361</v>
      </c>
      <c r="B695" s="6">
        <v>5040</v>
      </c>
      <c r="C695" s="6" t="s">
        <v>45</v>
      </c>
      <c r="D695" s="6" t="s">
        <v>46</v>
      </c>
      <c r="E695" s="6" t="s">
        <v>46</v>
      </c>
      <c r="F695" s="121" t="s">
        <v>46</v>
      </c>
      <c r="G695" s="6"/>
      <c r="H695" s="6"/>
      <c r="I695" s="6" t="s">
        <v>5620</v>
      </c>
      <c r="J695" s="6" t="s">
        <v>5621</v>
      </c>
      <c r="K695" s="6" t="s">
        <v>5620</v>
      </c>
      <c r="L695" s="6" t="s">
        <v>4361</v>
      </c>
      <c r="M695" s="6">
        <v>1</v>
      </c>
      <c r="O695" s="6" t="s">
        <v>67</v>
      </c>
      <c r="P695" s="6"/>
      <c r="Q695" s="6" t="s">
        <v>5622</v>
      </c>
      <c r="R695" s="8">
        <v>44221</v>
      </c>
      <c r="S695" s="10"/>
      <c r="T695" s="10" t="s">
        <v>1558</v>
      </c>
      <c r="U695" s="6">
        <v>1</v>
      </c>
      <c r="V695" s="10" t="s">
        <v>3322</v>
      </c>
      <c r="W695" s="7" t="s">
        <v>45</v>
      </c>
      <c r="X695" s="6" t="s">
        <v>2339</v>
      </c>
      <c r="Y695" s="6" t="s">
        <v>67</v>
      </c>
      <c r="Z695" s="13" t="s">
        <v>5623</v>
      </c>
      <c r="AA695" s="6"/>
      <c r="AB695" s="6" t="s">
        <v>1425</v>
      </c>
      <c r="AC695" s="6" t="s">
        <v>2698</v>
      </c>
      <c r="AD695" s="6" t="s">
        <v>1425</v>
      </c>
      <c r="AE695" s="6" t="s">
        <v>434</v>
      </c>
      <c r="AF695" s="6" t="s">
        <v>45</v>
      </c>
      <c r="AG695" s="6" t="s">
        <v>45</v>
      </c>
      <c r="AH695" s="6" t="s">
        <v>45</v>
      </c>
      <c r="AI695" s="6" t="s">
        <v>45</v>
      </c>
      <c r="AJ695" s="7" t="s">
        <v>45</v>
      </c>
      <c r="AK695" s="10" t="s">
        <v>136</v>
      </c>
      <c r="AL695" s="6" t="s">
        <v>45</v>
      </c>
      <c r="AM695" s="10" t="s">
        <v>59</v>
      </c>
      <c r="AN695" s="6">
        <v>1</v>
      </c>
      <c r="AO695" s="6">
        <v>0</v>
      </c>
      <c r="AP695" s="6"/>
      <c r="AQ695" s="6"/>
      <c r="AR695" s="6"/>
      <c r="AS695" s="6"/>
      <c r="AT695" s="6"/>
      <c r="AU695" s="10"/>
    </row>
    <row r="696" spans="1:47" ht="12.75" customHeight="1" x14ac:dyDescent="0.25">
      <c r="A696" s="6" t="s">
        <v>4361</v>
      </c>
      <c r="B696" s="6">
        <v>5178</v>
      </c>
      <c r="C696" s="6" t="s">
        <v>45</v>
      </c>
      <c r="D696" s="6" t="s">
        <v>46</v>
      </c>
      <c r="E696" s="6" t="s">
        <v>46</v>
      </c>
      <c r="F696" s="121" t="s">
        <v>46</v>
      </c>
      <c r="G696" s="6"/>
      <c r="H696" s="6"/>
      <c r="I696" s="6" t="s">
        <v>5620</v>
      </c>
      <c r="J696" s="6" t="s">
        <v>5620</v>
      </c>
      <c r="K696" s="6" t="s">
        <v>5620</v>
      </c>
      <c r="L696" s="6" t="s">
        <v>4361</v>
      </c>
      <c r="M696" s="6">
        <v>1</v>
      </c>
      <c r="O696" s="6" t="s">
        <v>45</v>
      </c>
      <c r="P696" s="6"/>
      <c r="Q696" s="6" t="s">
        <v>45</v>
      </c>
      <c r="R696" s="8">
        <v>44363</v>
      </c>
      <c r="S696" s="10"/>
      <c r="T696" s="10" t="s">
        <v>1689</v>
      </c>
      <c r="U696" s="6">
        <v>1</v>
      </c>
      <c r="V696" s="10" t="s">
        <v>5624</v>
      </c>
      <c r="W696" s="7" t="s">
        <v>45</v>
      </c>
      <c r="X696" s="6" t="e">
        <v>#N/A</v>
      </c>
      <c r="Y696" s="6" t="s">
        <v>67</v>
      </c>
      <c r="Z696" s="13" t="s">
        <v>1690</v>
      </c>
      <c r="AA696" s="6"/>
      <c r="AB696" s="6" t="s">
        <v>166</v>
      </c>
      <c r="AC696" s="6" t="s">
        <v>5625</v>
      </c>
      <c r="AD696" s="6" t="s">
        <v>166</v>
      </c>
      <c r="AE696" s="6" t="s">
        <v>70</v>
      </c>
      <c r="AF696" s="9" t="s">
        <v>45</v>
      </c>
      <c r="AG696" s="6" t="s">
        <v>45</v>
      </c>
      <c r="AH696" s="9" t="s">
        <v>45</v>
      </c>
      <c r="AI696" s="9" t="s">
        <v>45</v>
      </c>
      <c r="AJ696" s="7" t="s">
        <v>45</v>
      </c>
      <c r="AK696" s="6" t="s">
        <v>45</v>
      </c>
      <c r="AL696" s="6">
        <v>32959</v>
      </c>
      <c r="AM696" s="6"/>
      <c r="AN696" s="6">
        <v>1</v>
      </c>
      <c r="AO696" s="6">
        <v>0</v>
      </c>
      <c r="AP696" s="6"/>
      <c r="AQ696" s="6"/>
      <c r="AR696" s="6"/>
      <c r="AS696" s="59">
        <v>4679</v>
      </c>
      <c r="AT696" s="59">
        <v>4679</v>
      </c>
      <c r="AU696" s="6"/>
    </row>
    <row r="697" spans="1:47" ht="12.75" customHeight="1" x14ac:dyDescent="0.25">
      <c r="A697" s="6" t="s">
        <v>4361</v>
      </c>
      <c r="B697" s="6">
        <v>5232</v>
      </c>
      <c r="C697" s="6" t="s">
        <v>45</v>
      </c>
      <c r="D697" s="6" t="s">
        <v>46</v>
      </c>
      <c r="E697" s="6" t="s">
        <v>46</v>
      </c>
      <c r="F697" s="121" t="s">
        <v>46</v>
      </c>
      <c r="G697" s="6"/>
      <c r="H697" s="6"/>
      <c r="I697" s="6" t="s">
        <v>5620</v>
      </c>
      <c r="J697" s="6" t="s">
        <v>5620</v>
      </c>
      <c r="K697" s="6" t="s">
        <v>5620</v>
      </c>
      <c r="L697" s="6" t="s">
        <v>4361</v>
      </c>
      <c r="M697" s="6">
        <v>1</v>
      </c>
      <c r="O697" s="6" t="s">
        <v>45</v>
      </c>
      <c r="P697" s="6"/>
      <c r="Q697" s="6">
        <v>851</v>
      </c>
      <c r="R697" s="8">
        <v>44986</v>
      </c>
      <c r="S697" s="10"/>
      <c r="T697" s="10" t="s">
        <v>93</v>
      </c>
      <c r="U697" s="6">
        <v>4</v>
      </c>
      <c r="V697" s="6">
        <v>405</v>
      </c>
      <c r="W697" s="7" t="s">
        <v>45</v>
      </c>
      <c r="X697" s="6" t="s">
        <v>67</v>
      </c>
      <c r="Y697" s="6" t="s">
        <v>67</v>
      </c>
      <c r="Z697" s="13" t="s">
        <v>45</v>
      </c>
      <c r="AA697" s="6"/>
      <c r="AB697" s="6" t="s">
        <v>1091</v>
      </c>
      <c r="AC697" s="6" t="s">
        <v>5626</v>
      </c>
      <c r="AD697" s="6" t="s">
        <v>1091</v>
      </c>
      <c r="AE697" s="6" t="s">
        <v>45</v>
      </c>
      <c r="AF697" s="6" t="s">
        <v>45</v>
      </c>
      <c r="AG697" s="6" t="s">
        <v>45</v>
      </c>
      <c r="AH697" s="6" t="s">
        <v>5627</v>
      </c>
      <c r="AI697" s="6" t="s">
        <v>45</v>
      </c>
      <c r="AJ697" s="7" t="s">
        <v>45</v>
      </c>
      <c r="AK697" s="6" t="s">
        <v>136</v>
      </c>
      <c r="AL697" s="6" t="s">
        <v>5628</v>
      </c>
      <c r="AM697" s="6" t="s">
        <v>208</v>
      </c>
      <c r="AN697" s="6">
        <v>1</v>
      </c>
      <c r="AO697" s="6">
        <v>0</v>
      </c>
      <c r="AP697" s="6"/>
      <c r="AQ697" s="6"/>
      <c r="AR697" s="6"/>
      <c r="AS697" s="59">
        <v>14314</v>
      </c>
      <c r="AT697" s="59">
        <v>14314</v>
      </c>
      <c r="AU697" s="10"/>
    </row>
    <row r="698" spans="1:47" ht="12.75" customHeight="1" x14ac:dyDescent="0.25">
      <c r="A698" s="6" t="s">
        <v>4361</v>
      </c>
      <c r="B698" s="6">
        <v>5144</v>
      </c>
      <c r="C698" s="6" t="s">
        <v>45</v>
      </c>
      <c r="D698" s="6" t="s">
        <v>46</v>
      </c>
      <c r="E698" s="6" t="s">
        <v>46</v>
      </c>
      <c r="F698" s="121" t="s">
        <v>46</v>
      </c>
      <c r="G698" s="6"/>
      <c r="H698" s="6"/>
      <c r="I698" s="6" t="s">
        <v>5327</v>
      </c>
      <c r="J698" s="6" t="s">
        <v>5327</v>
      </c>
      <c r="K698" s="6" t="s">
        <v>5327</v>
      </c>
      <c r="L698" s="6" t="s">
        <v>4361</v>
      </c>
      <c r="M698" s="6">
        <v>1</v>
      </c>
      <c r="O698" s="6" t="s">
        <v>45</v>
      </c>
      <c r="P698" s="6"/>
      <c r="Q698" s="6" t="s">
        <v>45</v>
      </c>
      <c r="R698" s="8">
        <v>44041</v>
      </c>
      <c r="S698" s="10"/>
      <c r="T698" s="10" t="s">
        <v>385</v>
      </c>
      <c r="U698" s="6">
        <v>3</v>
      </c>
      <c r="V698" s="10">
        <v>310</v>
      </c>
      <c r="W698" s="7" t="s">
        <v>45</v>
      </c>
      <c r="X698" s="6" t="s">
        <v>67</v>
      </c>
      <c r="Y698" s="6" t="s">
        <v>67</v>
      </c>
      <c r="Z698" s="13" t="s">
        <v>4228</v>
      </c>
      <c r="AA698" s="6"/>
      <c r="AB698" s="6" t="s">
        <v>173</v>
      </c>
      <c r="AC698" s="6" t="s">
        <v>4229</v>
      </c>
      <c r="AD698" s="6" t="s">
        <v>173</v>
      </c>
      <c r="AE698" s="6" t="s">
        <v>275</v>
      </c>
      <c r="AF698" s="6" t="s">
        <v>45</v>
      </c>
      <c r="AG698" s="6" t="s">
        <v>45</v>
      </c>
      <c r="AH698" s="6" t="s">
        <v>45</v>
      </c>
      <c r="AI698" s="6" t="s">
        <v>45</v>
      </c>
      <c r="AJ698" s="7" t="s">
        <v>45</v>
      </c>
      <c r="AK698" s="6" t="s">
        <v>45</v>
      </c>
      <c r="AL698" s="6">
        <v>29757</v>
      </c>
      <c r="AM698" s="6"/>
      <c r="AN698" s="6">
        <v>1</v>
      </c>
      <c r="AO698" s="6">
        <v>0</v>
      </c>
      <c r="AP698" s="6"/>
      <c r="AQ698" s="6"/>
      <c r="AR698" s="6"/>
      <c r="AS698" s="59">
        <v>200</v>
      </c>
      <c r="AT698" s="59">
        <v>200</v>
      </c>
      <c r="AU698" s="10"/>
    </row>
    <row r="699" spans="1:47" ht="12.75" customHeight="1" x14ac:dyDescent="0.25">
      <c r="A699" s="6" t="s">
        <v>4361</v>
      </c>
      <c r="B699" s="6">
        <v>5148</v>
      </c>
      <c r="C699" s="6" t="s">
        <v>45</v>
      </c>
      <c r="D699" s="6" t="s">
        <v>46</v>
      </c>
      <c r="E699" s="6" t="s">
        <v>46</v>
      </c>
      <c r="F699" s="121" t="s">
        <v>46</v>
      </c>
      <c r="G699" s="6"/>
      <c r="H699" s="6"/>
      <c r="I699" s="6" t="s">
        <v>5327</v>
      </c>
      <c r="J699" s="6" t="s">
        <v>5327</v>
      </c>
      <c r="K699" s="6" t="s">
        <v>5327</v>
      </c>
      <c r="L699" s="6" t="s">
        <v>4361</v>
      </c>
      <c r="M699" s="6">
        <v>1</v>
      </c>
      <c r="O699" s="6" t="s">
        <v>45</v>
      </c>
      <c r="P699" s="6"/>
      <c r="Q699" s="6" t="s">
        <v>45</v>
      </c>
      <c r="R699" s="8">
        <v>44685</v>
      </c>
      <c r="S699" s="10"/>
      <c r="T699" s="10" t="s">
        <v>3004</v>
      </c>
      <c r="U699" s="6">
        <v>1</v>
      </c>
      <c r="V699" s="10" t="s">
        <v>2006</v>
      </c>
      <c r="W699" s="7" t="s">
        <v>45</v>
      </c>
      <c r="X699" s="6" t="s">
        <v>67</v>
      </c>
      <c r="Y699" s="6" t="s">
        <v>67</v>
      </c>
      <c r="Z699" s="13" t="s">
        <v>2861</v>
      </c>
      <c r="AA699" s="6"/>
      <c r="AB699" s="6" t="s">
        <v>1497</v>
      </c>
      <c r="AC699" s="6" t="s">
        <v>5629</v>
      </c>
      <c r="AD699" s="6" t="s">
        <v>1497</v>
      </c>
      <c r="AE699" s="6" t="s">
        <v>56</v>
      </c>
      <c r="AF699" s="6" t="s">
        <v>45</v>
      </c>
      <c r="AG699" s="6" t="s">
        <v>45</v>
      </c>
      <c r="AH699" s="6" t="s">
        <v>5630</v>
      </c>
      <c r="AI699" s="6" t="s">
        <v>45</v>
      </c>
      <c r="AJ699" s="7" t="s">
        <v>45</v>
      </c>
      <c r="AK699" s="6" t="s">
        <v>136</v>
      </c>
      <c r="AL699" s="6" t="s">
        <v>5631</v>
      </c>
      <c r="AM699" s="6" t="s">
        <v>59</v>
      </c>
      <c r="AN699" s="6">
        <v>1</v>
      </c>
      <c r="AO699" s="6">
        <v>0</v>
      </c>
      <c r="AP699" s="6"/>
      <c r="AQ699" s="6"/>
      <c r="AR699" s="6"/>
      <c r="AS699" s="59">
        <v>19449</v>
      </c>
      <c r="AT699" s="59">
        <v>19449</v>
      </c>
      <c r="AU699" s="10"/>
    </row>
    <row r="700" spans="1:47" ht="12.75" customHeight="1" x14ac:dyDescent="0.25">
      <c r="A700" s="6" t="s">
        <v>4361</v>
      </c>
      <c r="B700" s="6">
        <v>5727</v>
      </c>
      <c r="C700" s="6" t="s">
        <v>45</v>
      </c>
      <c r="D700" s="6" t="s">
        <v>46</v>
      </c>
      <c r="E700" s="6" t="s">
        <v>46</v>
      </c>
      <c r="F700" s="121" t="s">
        <v>46</v>
      </c>
      <c r="G700" s="6"/>
      <c r="H700" s="6"/>
      <c r="I700" s="6" t="s">
        <v>5327</v>
      </c>
      <c r="J700" s="6" t="s">
        <v>5327</v>
      </c>
      <c r="K700" s="6" t="s">
        <v>5327</v>
      </c>
      <c r="L700" s="6" t="s">
        <v>4361</v>
      </c>
      <c r="M700" s="6">
        <v>1</v>
      </c>
      <c r="O700" s="6" t="s">
        <v>45</v>
      </c>
      <c r="P700" s="6"/>
      <c r="Q700" s="6" t="s">
        <v>45</v>
      </c>
      <c r="R700" s="8">
        <v>44893</v>
      </c>
      <c r="S700" s="10"/>
      <c r="T700" s="10" t="s">
        <v>157</v>
      </c>
      <c r="U700" s="6">
        <v>2</v>
      </c>
      <c r="V700" s="10">
        <v>223</v>
      </c>
      <c r="W700" s="7" t="s">
        <v>45</v>
      </c>
      <c r="X700" s="6" t="s">
        <v>158</v>
      </c>
      <c r="Y700" s="6" t="s">
        <v>158</v>
      </c>
      <c r="Z700" s="13" t="s">
        <v>1705</v>
      </c>
      <c r="AA700" s="6"/>
      <c r="AB700" s="6" t="s">
        <v>159</v>
      </c>
      <c r="AC700" s="6" t="s">
        <v>1706</v>
      </c>
      <c r="AD700" s="6" t="s">
        <v>159</v>
      </c>
      <c r="AE700" s="6" t="s">
        <v>77</v>
      </c>
      <c r="AF700" s="6" t="s">
        <v>45</v>
      </c>
      <c r="AG700" s="6" t="s">
        <v>45</v>
      </c>
      <c r="AH700" s="6" t="s">
        <v>45</v>
      </c>
      <c r="AI700" s="6" t="s">
        <v>45</v>
      </c>
      <c r="AJ700" s="7" t="s">
        <v>45</v>
      </c>
      <c r="AK700" s="6" t="s">
        <v>136</v>
      </c>
      <c r="AL700" s="6">
        <v>89348</v>
      </c>
      <c r="AM700" s="6" t="s">
        <v>59</v>
      </c>
      <c r="AN700" s="6">
        <v>1</v>
      </c>
      <c r="AO700" s="11">
        <v>0</v>
      </c>
      <c r="AP700" s="6"/>
      <c r="AQ700" s="6"/>
      <c r="AR700" s="6"/>
      <c r="AS700" s="59">
        <v>27837</v>
      </c>
      <c r="AT700" s="59">
        <v>27837</v>
      </c>
      <c r="AU700" s="10"/>
    </row>
    <row r="701" spans="1:47" ht="12.75" customHeight="1" x14ac:dyDescent="0.25">
      <c r="A701" s="6" t="s">
        <v>4361</v>
      </c>
      <c r="B701" s="6">
        <v>5087</v>
      </c>
      <c r="C701" s="6" t="s">
        <v>45</v>
      </c>
      <c r="D701" s="32" t="s">
        <v>46</v>
      </c>
      <c r="E701" s="6" t="s">
        <v>46</v>
      </c>
      <c r="F701" s="121" t="s">
        <v>46</v>
      </c>
      <c r="G701" s="6"/>
      <c r="H701" s="6"/>
      <c r="I701" s="6" t="s">
        <v>5632</v>
      </c>
      <c r="J701" s="6" t="s">
        <v>5632</v>
      </c>
      <c r="K701" s="6" t="s">
        <v>5632</v>
      </c>
      <c r="L701" s="6" t="s">
        <v>4361</v>
      </c>
      <c r="M701" s="6">
        <v>1</v>
      </c>
      <c r="O701" s="6" t="s">
        <v>45</v>
      </c>
      <c r="P701" s="6"/>
      <c r="Q701" s="6" t="s">
        <v>5633</v>
      </c>
      <c r="R701" s="8">
        <v>44480</v>
      </c>
      <c r="S701" s="10"/>
      <c r="T701" s="10" t="s">
        <v>115</v>
      </c>
      <c r="U701" s="6">
        <v>2</v>
      </c>
      <c r="V701" s="10" t="s">
        <v>2929</v>
      </c>
      <c r="W701" s="7" t="s">
        <v>45</v>
      </c>
      <c r="X701" s="6" t="s">
        <v>67</v>
      </c>
      <c r="Y701" s="6" t="s">
        <v>67</v>
      </c>
      <c r="Z701" s="13" t="s">
        <v>1985</v>
      </c>
      <c r="AA701" s="6"/>
      <c r="AB701" s="6" t="s">
        <v>2268</v>
      </c>
      <c r="AC701" s="6" t="s">
        <v>2930</v>
      </c>
      <c r="AD701" s="6" t="s">
        <v>2268</v>
      </c>
      <c r="AE701" s="6" t="s">
        <v>77</v>
      </c>
      <c r="AF701" s="6" t="s">
        <v>45</v>
      </c>
      <c r="AG701" s="6" t="s">
        <v>45</v>
      </c>
      <c r="AH701" s="6" t="s">
        <v>45</v>
      </c>
      <c r="AI701" s="6" t="s">
        <v>45</v>
      </c>
      <c r="AJ701" s="7" t="s">
        <v>45</v>
      </c>
      <c r="AK701" s="6" t="s">
        <v>136</v>
      </c>
      <c r="AL701" s="6">
        <v>32826</v>
      </c>
      <c r="AM701" s="6"/>
      <c r="AN701" s="6">
        <v>1</v>
      </c>
      <c r="AO701" s="6">
        <v>0</v>
      </c>
      <c r="AP701" s="6"/>
      <c r="AQ701" s="6"/>
      <c r="AR701" s="6"/>
      <c r="AS701" s="59">
        <v>10412</v>
      </c>
      <c r="AT701" s="59">
        <v>10412</v>
      </c>
      <c r="AU701" s="10"/>
    </row>
    <row r="702" spans="1:47" ht="12.75" customHeight="1" x14ac:dyDescent="0.25">
      <c r="A702" s="6" t="s">
        <v>4361</v>
      </c>
      <c r="B702" s="6">
        <v>5115</v>
      </c>
      <c r="C702" s="6" t="s">
        <v>45</v>
      </c>
      <c r="D702" s="6" t="s">
        <v>46</v>
      </c>
      <c r="E702" s="6" t="s">
        <v>46</v>
      </c>
      <c r="F702" s="121" t="s">
        <v>46</v>
      </c>
      <c r="G702" s="6"/>
      <c r="H702" s="6"/>
      <c r="I702" s="6" t="s">
        <v>5304</v>
      </c>
      <c r="J702" s="6" t="s">
        <v>5304</v>
      </c>
      <c r="K702" s="6" t="s">
        <v>5304</v>
      </c>
      <c r="L702" s="6" t="s">
        <v>4361</v>
      </c>
      <c r="M702" s="6">
        <v>1</v>
      </c>
      <c r="O702" s="6" t="s">
        <v>45</v>
      </c>
      <c r="P702" s="6"/>
      <c r="Q702" s="6" t="s">
        <v>45</v>
      </c>
      <c r="R702" s="8">
        <v>44519</v>
      </c>
      <c r="S702" s="10"/>
      <c r="T702" s="10" t="s">
        <v>385</v>
      </c>
      <c r="U702" s="6">
        <v>4</v>
      </c>
      <c r="V702" s="10">
        <v>419</v>
      </c>
      <c r="W702" s="7" t="s">
        <v>45</v>
      </c>
      <c r="X702" s="6" t="s">
        <v>67</v>
      </c>
      <c r="Y702" s="6" t="s">
        <v>67</v>
      </c>
      <c r="Z702" s="13" t="s">
        <v>45</v>
      </c>
      <c r="AA702" s="6"/>
      <c r="AB702" s="6" t="s">
        <v>441</v>
      </c>
      <c r="AC702" s="6" t="s">
        <v>4138</v>
      </c>
      <c r="AD702" s="6" t="s">
        <v>441</v>
      </c>
      <c r="AE702" s="6" t="s">
        <v>443</v>
      </c>
      <c r="AF702" s="6" t="s">
        <v>45</v>
      </c>
      <c r="AG702" s="6" t="s">
        <v>45</v>
      </c>
      <c r="AH702" s="6" t="s">
        <v>45</v>
      </c>
      <c r="AI702" s="6" t="s">
        <v>45</v>
      </c>
      <c r="AJ702" s="7" t="s">
        <v>45</v>
      </c>
      <c r="AK702" s="6" t="s">
        <v>136</v>
      </c>
      <c r="AL702" s="6">
        <v>46655</v>
      </c>
      <c r="AM702" s="6"/>
      <c r="AN702" s="6">
        <v>1</v>
      </c>
      <c r="AO702" s="6">
        <v>0</v>
      </c>
      <c r="AP702" s="6"/>
      <c r="AQ702" s="6"/>
      <c r="AR702" s="6"/>
      <c r="AS702" s="6"/>
      <c r="AT702" s="6"/>
      <c r="AU702" s="10"/>
    </row>
    <row r="703" spans="1:47" ht="12.75" customHeight="1" x14ac:dyDescent="0.25">
      <c r="A703" s="6" t="s">
        <v>4361</v>
      </c>
      <c r="B703" s="6">
        <v>5131</v>
      </c>
      <c r="C703" s="6" t="s">
        <v>45</v>
      </c>
      <c r="D703" s="6" t="s">
        <v>46</v>
      </c>
      <c r="E703" s="6" t="s">
        <v>46</v>
      </c>
      <c r="F703" s="121" t="s">
        <v>46</v>
      </c>
      <c r="G703" s="6"/>
      <c r="H703" s="6"/>
      <c r="I703" s="6" t="s">
        <v>5304</v>
      </c>
      <c r="J703" s="6" t="s">
        <v>5304</v>
      </c>
      <c r="K703" s="6" t="s">
        <v>5304</v>
      </c>
      <c r="L703" s="6" t="s">
        <v>4361</v>
      </c>
      <c r="M703" s="6">
        <v>1</v>
      </c>
      <c r="O703" s="6" t="s">
        <v>45</v>
      </c>
      <c r="P703" s="6"/>
      <c r="Q703" s="6" t="s">
        <v>45</v>
      </c>
      <c r="R703" s="8">
        <v>44544</v>
      </c>
      <c r="S703" s="10"/>
      <c r="T703" s="10" t="s">
        <v>133</v>
      </c>
      <c r="U703" s="6" t="s">
        <v>45</v>
      </c>
      <c r="V703" s="10" t="s">
        <v>5634</v>
      </c>
      <c r="W703" s="7" t="s">
        <v>45</v>
      </c>
      <c r="X703" s="6" t="s">
        <v>67</v>
      </c>
      <c r="Y703" s="6" t="s">
        <v>67</v>
      </c>
      <c r="Z703" s="13" t="s">
        <v>134</v>
      </c>
      <c r="AA703" s="6"/>
      <c r="AB703" s="6" t="s">
        <v>822</v>
      </c>
      <c r="AC703" s="6" t="s">
        <v>3336</v>
      </c>
      <c r="AD703" s="6" t="s">
        <v>822</v>
      </c>
      <c r="AE703" s="6" t="s">
        <v>773</v>
      </c>
      <c r="AF703" s="6" t="s">
        <v>45</v>
      </c>
      <c r="AG703" s="6" t="s">
        <v>45</v>
      </c>
      <c r="AH703" s="6" t="s">
        <v>45</v>
      </c>
      <c r="AI703" s="6" t="s">
        <v>45</v>
      </c>
      <c r="AJ703" s="7" t="s">
        <v>45</v>
      </c>
      <c r="AK703" s="6" t="s">
        <v>136</v>
      </c>
      <c r="AL703" s="6">
        <v>48887</v>
      </c>
      <c r="AM703" s="6"/>
      <c r="AN703" s="6">
        <v>1</v>
      </c>
      <c r="AO703" s="6">
        <v>0</v>
      </c>
      <c r="AP703" s="6"/>
      <c r="AQ703" s="6"/>
      <c r="AR703" s="6"/>
      <c r="AS703" s="6"/>
      <c r="AT703" s="6"/>
      <c r="AU703" s="10"/>
    </row>
    <row r="704" spans="1:47" ht="12.75" customHeight="1" x14ac:dyDescent="0.25">
      <c r="A704" s="6" t="s">
        <v>4361</v>
      </c>
      <c r="B704" s="6">
        <v>5172</v>
      </c>
      <c r="C704" s="6" t="s">
        <v>45</v>
      </c>
      <c r="D704" s="6" t="s">
        <v>46</v>
      </c>
      <c r="E704" s="6" t="s">
        <v>46</v>
      </c>
      <c r="F704" s="121" t="s">
        <v>46</v>
      </c>
      <c r="G704" s="6"/>
      <c r="H704" s="6"/>
      <c r="I704" s="6" t="s">
        <v>5304</v>
      </c>
      <c r="J704" s="6" t="s">
        <v>5304</v>
      </c>
      <c r="K704" s="6" t="s">
        <v>5304</v>
      </c>
      <c r="L704" s="6" t="s">
        <v>4361</v>
      </c>
      <c r="M704" s="6" t="s">
        <v>45</v>
      </c>
      <c r="O704" s="6" t="s">
        <v>45</v>
      </c>
      <c r="P704" s="6"/>
      <c r="Q704" s="6" t="s">
        <v>45</v>
      </c>
      <c r="R704" s="8">
        <v>44399</v>
      </c>
      <c r="S704" s="10"/>
      <c r="T704" s="10" t="s">
        <v>171</v>
      </c>
      <c r="U704" s="6">
        <v>1</v>
      </c>
      <c r="V704" s="10" t="s">
        <v>2053</v>
      </c>
      <c r="W704" s="7" t="s">
        <v>45</v>
      </c>
      <c r="X704" s="6" t="s">
        <v>52</v>
      </c>
      <c r="Y704" s="6" t="s">
        <v>52</v>
      </c>
      <c r="Z704" s="13" t="s">
        <v>45</v>
      </c>
      <c r="AA704" s="11"/>
      <c r="AB704" s="11" t="s">
        <v>351</v>
      </c>
      <c r="AC704" s="11" t="s">
        <v>5635</v>
      </c>
      <c r="AD704" s="11" t="s">
        <v>351</v>
      </c>
      <c r="AE704" s="11" t="s">
        <v>5636</v>
      </c>
      <c r="AF704" s="11" t="s">
        <v>45</v>
      </c>
      <c r="AG704" s="6" t="s">
        <v>45</v>
      </c>
      <c r="AH704" s="11" t="s">
        <v>45</v>
      </c>
      <c r="AI704" s="6" t="s">
        <v>45</v>
      </c>
      <c r="AJ704" s="7" t="s">
        <v>45</v>
      </c>
      <c r="AK704" s="6" t="s">
        <v>45</v>
      </c>
      <c r="AL704" s="6">
        <v>36454</v>
      </c>
      <c r="AM704" s="6"/>
      <c r="AN704" s="6">
        <v>1</v>
      </c>
      <c r="AO704" s="6">
        <v>0</v>
      </c>
      <c r="AP704" s="6"/>
      <c r="AQ704" s="6"/>
      <c r="AR704" s="6"/>
      <c r="AS704" s="6"/>
      <c r="AT704" s="6"/>
      <c r="AU704" s="6"/>
    </row>
    <row r="705" spans="1:47" ht="12.75" customHeight="1" x14ac:dyDescent="0.25">
      <c r="A705" s="6" t="s">
        <v>4361</v>
      </c>
      <c r="B705" s="6">
        <v>5216</v>
      </c>
      <c r="C705" s="6" t="s">
        <v>45</v>
      </c>
      <c r="D705" s="6" t="s">
        <v>46</v>
      </c>
      <c r="E705" s="6" t="s">
        <v>46</v>
      </c>
      <c r="F705" s="121" t="s">
        <v>46</v>
      </c>
      <c r="G705" s="6"/>
      <c r="H705" s="6"/>
      <c r="I705" s="6" t="s">
        <v>5304</v>
      </c>
      <c r="J705" s="6" t="s">
        <v>5304</v>
      </c>
      <c r="K705" s="6" t="s">
        <v>5304</v>
      </c>
      <c r="L705" s="6" t="s">
        <v>4361</v>
      </c>
      <c r="M705" s="6">
        <v>1</v>
      </c>
      <c r="O705" s="6" t="s">
        <v>45</v>
      </c>
      <c r="P705" s="6"/>
      <c r="Q705" s="6">
        <v>851</v>
      </c>
      <c r="R705" s="8">
        <v>44785</v>
      </c>
      <c r="S705" s="10"/>
      <c r="T705" s="10" t="s">
        <v>73</v>
      </c>
      <c r="U705" s="6">
        <v>2</v>
      </c>
      <c r="V705" s="10">
        <v>220</v>
      </c>
      <c r="W705" s="7" t="s">
        <v>45</v>
      </c>
      <c r="X705" s="6" t="s">
        <v>67</v>
      </c>
      <c r="Y705" s="6" t="s">
        <v>67</v>
      </c>
      <c r="Z705" s="13" t="s">
        <v>1985</v>
      </c>
      <c r="AA705" s="6"/>
      <c r="AB705" s="6" t="s">
        <v>2268</v>
      </c>
      <c r="AC705" s="6" t="s">
        <v>2269</v>
      </c>
      <c r="AD705" s="6" t="s">
        <v>2268</v>
      </c>
      <c r="AE705" s="6" t="s">
        <v>70</v>
      </c>
      <c r="AF705" s="6" t="s">
        <v>45</v>
      </c>
      <c r="AG705" s="6" t="s">
        <v>45</v>
      </c>
      <c r="AH705" s="6" t="s">
        <v>5637</v>
      </c>
      <c r="AI705" s="6" t="s">
        <v>45</v>
      </c>
      <c r="AJ705" s="7" t="s">
        <v>45</v>
      </c>
      <c r="AK705" s="6" t="s">
        <v>45</v>
      </c>
      <c r="AL705" s="6">
        <v>36399</v>
      </c>
      <c r="AM705" s="6"/>
      <c r="AN705" s="6">
        <v>1</v>
      </c>
      <c r="AO705" s="6">
        <v>0</v>
      </c>
      <c r="AP705" s="6"/>
      <c r="AQ705" s="6"/>
      <c r="AR705" s="6"/>
      <c r="AS705" s="6"/>
      <c r="AT705" s="6"/>
      <c r="AU705" s="10"/>
    </row>
    <row r="706" spans="1:47" ht="12.75" customHeight="1" x14ac:dyDescent="0.25">
      <c r="A706" s="6" t="s">
        <v>4361</v>
      </c>
      <c r="B706" s="6">
        <v>5267</v>
      </c>
      <c r="C706" s="6" t="s">
        <v>45</v>
      </c>
      <c r="D706" s="6" t="s">
        <v>46</v>
      </c>
      <c r="E706" s="6" t="s">
        <v>46</v>
      </c>
      <c r="F706" s="121" t="s">
        <v>46</v>
      </c>
      <c r="G706" s="6"/>
      <c r="H706" s="6"/>
      <c r="I706" s="6" t="s">
        <v>5638</v>
      </c>
      <c r="J706" s="6" t="s">
        <v>5639</v>
      </c>
      <c r="K706" s="6" t="s">
        <v>5638</v>
      </c>
      <c r="L706" s="6" t="s">
        <v>4361</v>
      </c>
      <c r="M706" s="6">
        <v>1</v>
      </c>
      <c r="O706" s="6" t="s">
        <v>67</v>
      </c>
      <c r="P706" s="6"/>
      <c r="Q706" s="6">
        <v>851</v>
      </c>
      <c r="R706" s="8">
        <v>44958</v>
      </c>
      <c r="S706" s="10"/>
      <c r="T706" s="10" t="s">
        <v>73</v>
      </c>
      <c r="U706" s="6">
        <v>3</v>
      </c>
      <c r="V706" s="6">
        <v>303</v>
      </c>
      <c r="W706" s="7" t="s">
        <v>45</v>
      </c>
      <c r="X706" s="6" t="s">
        <v>67</v>
      </c>
      <c r="Y706" s="6" t="s">
        <v>67</v>
      </c>
      <c r="Z706" s="6" t="s">
        <v>2873</v>
      </c>
      <c r="AA706" s="6"/>
      <c r="AB706" s="6" t="s">
        <v>365</v>
      </c>
      <c r="AC706" s="6" t="s">
        <v>2874</v>
      </c>
      <c r="AD706" s="6" t="s">
        <v>365</v>
      </c>
      <c r="AE706" s="6" t="s">
        <v>102</v>
      </c>
      <c r="AF706" s="6" t="s">
        <v>45</v>
      </c>
      <c r="AG706" s="6" t="s">
        <v>45</v>
      </c>
      <c r="AH706" s="6" t="s">
        <v>45</v>
      </c>
      <c r="AI706" s="6" t="s">
        <v>45</v>
      </c>
      <c r="AJ706" s="7" t="s">
        <v>45</v>
      </c>
      <c r="AK706" s="6" t="s">
        <v>5640</v>
      </c>
      <c r="AL706" s="6" t="s">
        <v>5641</v>
      </c>
      <c r="AM706" s="6" t="s">
        <v>5642</v>
      </c>
      <c r="AN706" s="6">
        <v>1</v>
      </c>
      <c r="AO706" s="6">
        <v>0</v>
      </c>
      <c r="AP706" s="6"/>
      <c r="AQ706" s="6"/>
      <c r="AR706" s="6"/>
      <c r="AS706" s="59">
        <v>1500</v>
      </c>
      <c r="AT706" s="59">
        <v>1500</v>
      </c>
      <c r="AU706" s="10"/>
    </row>
    <row r="707" spans="1:47" ht="12.75" customHeight="1" x14ac:dyDescent="0.25">
      <c r="A707" s="6" t="s">
        <v>4361</v>
      </c>
      <c r="B707" s="6">
        <v>5268</v>
      </c>
      <c r="C707" s="6" t="s">
        <v>45</v>
      </c>
      <c r="D707" s="6" t="s">
        <v>46</v>
      </c>
      <c r="E707" s="6" t="s">
        <v>46</v>
      </c>
      <c r="F707" s="121" t="s">
        <v>46</v>
      </c>
      <c r="G707" s="6"/>
      <c r="H707" s="6"/>
      <c r="I707" s="6" t="s">
        <v>5638</v>
      </c>
      <c r="J707" s="6" t="s">
        <v>5639</v>
      </c>
      <c r="K707" s="6" t="s">
        <v>5638</v>
      </c>
      <c r="L707" s="6" t="s">
        <v>4361</v>
      </c>
      <c r="M707" s="6">
        <v>1</v>
      </c>
      <c r="O707" s="6" t="s">
        <v>67</v>
      </c>
      <c r="P707" s="6"/>
      <c r="Q707" s="6">
        <v>851</v>
      </c>
      <c r="R707" s="8">
        <v>44641</v>
      </c>
      <c r="S707" s="10"/>
      <c r="T707" s="10" t="s">
        <v>115</v>
      </c>
      <c r="U707" s="6">
        <v>2</v>
      </c>
      <c r="V707" s="10" t="s">
        <v>2989</v>
      </c>
      <c r="W707" s="7" t="s">
        <v>45</v>
      </c>
      <c r="X707" s="6" t="s">
        <v>67</v>
      </c>
      <c r="Y707" s="6" t="s">
        <v>67</v>
      </c>
      <c r="Z707" s="13" t="s">
        <v>2990</v>
      </c>
      <c r="AA707" s="6"/>
      <c r="AB707" s="6" t="s">
        <v>1165</v>
      </c>
      <c r="AC707" s="6" t="s">
        <v>2991</v>
      </c>
      <c r="AD707" s="6" t="s">
        <v>1165</v>
      </c>
      <c r="AE707" s="6" t="s">
        <v>429</v>
      </c>
      <c r="AF707" s="6" t="s">
        <v>45</v>
      </c>
      <c r="AG707" s="6" t="s">
        <v>45</v>
      </c>
      <c r="AH707" s="6" t="s">
        <v>45</v>
      </c>
      <c r="AI707" s="6" t="s">
        <v>45</v>
      </c>
      <c r="AJ707" s="7" t="s">
        <v>45</v>
      </c>
      <c r="AK707" s="6" t="s">
        <v>136</v>
      </c>
      <c r="AL707" s="6" t="s">
        <v>45</v>
      </c>
      <c r="AM707" s="6"/>
      <c r="AN707" s="6">
        <v>1</v>
      </c>
      <c r="AO707" s="6">
        <v>0</v>
      </c>
      <c r="AP707" s="6"/>
      <c r="AQ707" s="6"/>
      <c r="AR707" s="6"/>
      <c r="AS707" s="59">
        <v>27244</v>
      </c>
      <c r="AT707" s="59">
        <v>27244</v>
      </c>
      <c r="AU707" s="10"/>
    </row>
    <row r="708" spans="1:47" ht="12.75" customHeight="1" x14ac:dyDescent="0.25">
      <c r="A708" s="6" t="s">
        <v>4361</v>
      </c>
      <c r="B708" s="6">
        <v>5269</v>
      </c>
      <c r="C708" s="6" t="s">
        <v>45</v>
      </c>
      <c r="D708" s="6" t="s">
        <v>46</v>
      </c>
      <c r="E708" s="6" t="s">
        <v>46</v>
      </c>
      <c r="F708" s="121" t="s">
        <v>46</v>
      </c>
      <c r="G708" s="6"/>
      <c r="H708" s="6"/>
      <c r="I708" s="6" t="s">
        <v>5638</v>
      </c>
      <c r="J708" s="6" t="s">
        <v>5639</v>
      </c>
      <c r="K708" s="6" t="s">
        <v>5638</v>
      </c>
      <c r="L708" s="6" t="s">
        <v>4361</v>
      </c>
      <c r="M708" s="6">
        <v>1</v>
      </c>
      <c r="O708" s="6" t="s">
        <v>67</v>
      </c>
      <c r="P708" s="6"/>
      <c r="Q708" s="6">
        <v>851</v>
      </c>
      <c r="R708" s="8">
        <v>44641</v>
      </c>
      <c r="S708" s="10"/>
      <c r="T708" s="10" t="s">
        <v>66</v>
      </c>
      <c r="U708" s="6">
        <v>2</v>
      </c>
      <c r="V708" s="10">
        <v>201</v>
      </c>
      <c r="W708" s="7" t="s">
        <v>45</v>
      </c>
      <c r="X708" s="6" t="s">
        <v>67</v>
      </c>
      <c r="Y708" s="6" t="s">
        <v>67</v>
      </c>
      <c r="Z708" s="13" t="s">
        <v>2816</v>
      </c>
      <c r="AA708" s="6"/>
      <c r="AB708" s="6" t="s">
        <v>173</v>
      </c>
      <c r="AC708" s="6" t="s">
        <v>2817</v>
      </c>
      <c r="AD708" s="6" t="s">
        <v>173</v>
      </c>
      <c r="AE708" s="6" t="s">
        <v>2818</v>
      </c>
      <c r="AF708" s="6" t="s">
        <v>45</v>
      </c>
      <c r="AG708" s="6" t="s">
        <v>45</v>
      </c>
      <c r="AH708" s="6" t="s">
        <v>45</v>
      </c>
      <c r="AI708" s="6" t="s">
        <v>45</v>
      </c>
      <c r="AJ708" s="7" t="s">
        <v>45</v>
      </c>
      <c r="AK708" s="6" t="s">
        <v>136</v>
      </c>
      <c r="AL708" s="6">
        <v>56361</v>
      </c>
      <c r="AM708" s="6"/>
      <c r="AN708" s="6">
        <v>1</v>
      </c>
      <c r="AO708" s="6">
        <v>0</v>
      </c>
      <c r="AP708" s="6"/>
      <c r="AQ708" s="6"/>
      <c r="AR708" s="6"/>
      <c r="AS708" s="59">
        <v>3500</v>
      </c>
      <c r="AT708" s="59">
        <v>3500</v>
      </c>
      <c r="AU708" s="10"/>
    </row>
    <row r="709" spans="1:47" ht="12.75" customHeight="1" x14ac:dyDescent="0.25">
      <c r="A709" s="6" t="s">
        <v>4361</v>
      </c>
      <c r="B709" s="6">
        <v>5270</v>
      </c>
      <c r="C709" s="6" t="s">
        <v>45</v>
      </c>
      <c r="D709" s="6" t="s">
        <v>46</v>
      </c>
      <c r="E709" s="6" t="s">
        <v>46</v>
      </c>
      <c r="F709" s="121" t="s">
        <v>46</v>
      </c>
      <c r="G709" s="6"/>
      <c r="H709" s="6"/>
      <c r="I709" s="6" t="s">
        <v>5638</v>
      </c>
      <c r="J709" s="6" t="s">
        <v>5639</v>
      </c>
      <c r="K709" s="6" t="s">
        <v>5638</v>
      </c>
      <c r="L709" s="6" t="s">
        <v>4361</v>
      </c>
      <c r="M709" s="6">
        <v>1</v>
      </c>
      <c r="O709" s="6" t="s">
        <v>67</v>
      </c>
      <c r="P709" s="6"/>
      <c r="Q709" s="6">
        <v>851</v>
      </c>
      <c r="R709" s="8">
        <v>44641</v>
      </c>
      <c r="S709" s="10"/>
      <c r="T709" s="10" t="s">
        <v>1689</v>
      </c>
      <c r="U709" s="6">
        <v>1</v>
      </c>
      <c r="V709" s="10" t="s">
        <v>1709</v>
      </c>
      <c r="W709" s="7" t="s">
        <v>45</v>
      </c>
      <c r="X709" s="6" t="s">
        <v>67</v>
      </c>
      <c r="Y709" s="6" t="s">
        <v>67</v>
      </c>
      <c r="Z709" s="11" t="s">
        <v>1517</v>
      </c>
      <c r="AA709" s="6"/>
      <c r="AB709" s="6" t="s">
        <v>822</v>
      </c>
      <c r="AC709" s="6" t="s">
        <v>1710</v>
      </c>
      <c r="AD709" s="6" t="s">
        <v>822</v>
      </c>
      <c r="AE709" s="6" t="s">
        <v>1711</v>
      </c>
      <c r="AF709" s="9" t="s">
        <v>45</v>
      </c>
      <c r="AG709" s="6" t="s">
        <v>45</v>
      </c>
      <c r="AH709" s="6" t="s">
        <v>45</v>
      </c>
      <c r="AI709" s="6" t="s">
        <v>45</v>
      </c>
      <c r="AJ709" s="7" t="s">
        <v>45</v>
      </c>
      <c r="AK709" s="6" t="s">
        <v>136</v>
      </c>
      <c r="AL709" s="6" t="s">
        <v>45</v>
      </c>
      <c r="AM709" s="6" t="s">
        <v>59</v>
      </c>
      <c r="AN709" s="6">
        <v>1</v>
      </c>
      <c r="AO709" s="6">
        <v>0</v>
      </c>
      <c r="AP709" s="6"/>
      <c r="AQ709" s="6"/>
      <c r="AR709" s="6"/>
      <c r="AS709" s="59">
        <v>10621</v>
      </c>
      <c r="AT709" s="59">
        <v>10621</v>
      </c>
      <c r="AU709" s="10"/>
    </row>
    <row r="710" spans="1:47" ht="12.75" customHeight="1" x14ac:dyDescent="0.25">
      <c r="A710" s="6" t="s">
        <v>4361</v>
      </c>
      <c r="B710" s="6">
        <v>5302</v>
      </c>
      <c r="C710" s="6" t="s">
        <v>45</v>
      </c>
      <c r="D710" s="6" t="s">
        <v>46</v>
      </c>
      <c r="E710" s="6" t="s">
        <v>46</v>
      </c>
      <c r="F710" s="121" t="s">
        <v>46</v>
      </c>
      <c r="G710" s="6"/>
      <c r="H710" s="6"/>
      <c r="I710" s="6" t="s">
        <v>5304</v>
      </c>
      <c r="J710" s="6" t="s">
        <v>5304</v>
      </c>
      <c r="K710" s="6" t="s">
        <v>5304</v>
      </c>
      <c r="L710" s="6" t="s">
        <v>4361</v>
      </c>
      <c r="M710" s="6">
        <v>1</v>
      </c>
      <c r="O710" s="6" t="s">
        <v>45</v>
      </c>
      <c r="P710" s="6"/>
      <c r="Q710" s="6">
        <v>851</v>
      </c>
      <c r="R710" s="8">
        <v>44664</v>
      </c>
      <c r="S710" s="10"/>
      <c r="T710" s="10" t="s">
        <v>66</v>
      </c>
      <c r="U710" s="6">
        <v>1</v>
      </c>
      <c r="V710" s="6">
        <v>124</v>
      </c>
      <c r="W710" s="7" t="s">
        <v>45</v>
      </c>
      <c r="X710" s="6" t="s">
        <v>67</v>
      </c>
      <c r="Y710" s="6" t="s">
        <v>67</v>
      </c>
      <c r="Z710" s="13" t="s">
        <v>759</v>
      </c>
      <c r="AA710" s="6"/>
      <c r="AB710" s="6" t="s">
        <v>1896</v>
      </c>
      <c r="AC710" s="6" t="s">
        <v>5643</v>
      </c>
      <c r="AD710" s="6" t="s">
        <v>1896</v>
      </c>
      <c r="AE710" s="6" t="s">
        <v>437</v>
      </c>
      <c r="AF710" s="6" t="s">
        <v>45</v>
      </c>
      <c r="AG710" s="6" t="s">
        <v>45</v>
      </c>
      <c r="AH710" s="6" t="s">
        <v>5644</v>
      </c>
      <c r="AI710" s="6" t="s">
        <v>2358</v>
      </c>
      <c r="AJ710" s="7" t="s">
        <v>45</v>
      </c>
      <c r="AK710" s="6" t="s">
        <v>136</v>
      </c>
      <c r="AL710" s="6">
        <v>58981</v>
      </c>
      <c r="AM710" s="6" t="s">
        <v>59</v>
      </c>
      <c r="AN710" s="6">
        <v>1</v>
      </c>
      <c r="AO710" s="6">
        <v>0</v>
      </c>
      <c r="AP710" s="6"/>
      <c r="AQ710" s="6"/>
      <c r="AR710" s="6"/>
      <c r="AS710" s="59">
        <v>14229</v>
      </c>
      <c r="AT710" s="59">
        <v>14229</v>
      </c>
      <c r="AU710" s="10"/>
    </row>
    <row r="711" spans="1:47" ht="12.75" customHeight="1" x14ac:dyDescent="0.25">
      <c r="A711" s="6" t="s">
        <v>4361</v>
      </c>
      <c r="B711" s="6">
        <v>5510</v>
      </c>
      <c r="C711" s="6" t="s">
        <v>45</v>
      </c>
      <c r="D711" s="6" t="s">
        <v>46</v>
      </c>
      <c r="E711" s="6" t="s">
        <v>46</v>
      </c>
      <c r="F711" s="121" t="s">
        <v>46</v>
      </c>
      <c r="G711" s="6"/>
      <c r="H711" s="6"/>
      <c r="I711" s="6" t="s">
        <v>5304</v>
      </c>
      <c r="J711" s="6" t="s">
        <v>5304</v>
      </c>
      <c r="K711" s="6" t="s">
        <v>5304</v>
      </c>
      <c r="L711" s="6" t="s">
        <v>4361</v>
      </c>
      <c r="M711" s="6">
        <v>1</v>
      </c>
      <c r="O711" s="6" t="s">
        <v>45</v>
      </c>
      <c r="P711" s="6"/>
      <c r="Q711" s="6">
        <v>851</v>
      </c>
      <c r="R711" s="8">
        <v>44694</v>
      </c>
      <c r="S711" s="10"/>
      <c r="T711" s="10" t="s">
        <v>780</v>
      </c>
      <c r="U711" s="6">
        <v>2</v>
      </c>
      <c r="V711" s="6" t="s">
        <v>3422</v>
      </c>
      <c r="W711" s="7" t="s">
        <v>45</v>
      </c>
      <c r="X711" s="6" t="s">
        <v>67</v>
      </c>
      <c r="Y711" s="6" t="s">
        <v>67</v>
      </c>
      <c r="Z711" s="13" t="s">
        <v>1299</v>
      </c>
      <c r="AA711" s="6"/>
      <c r="AB711" s="6" t="s">
        <v>329</v>
      </c>
      <c r="AC711" s="6" t="s">
        <v>3423</v>
      </c>
      <c r="AD711" s="6" t="s">
        <v>329</v>
      </c>
      <c r="AE711" s="6" t="s">
        <v>238</v>
      </c>
      <c r="AF711" s="6" t="s">
        <v>45</v>
      </c>
      <c r="AG711" s="6" t="s">
        <v>45</v>
      </c>
      <c r="AH711" s="6" t="s">
        <v>45</v>
      </c>
      <c r="AI711" s="6" t="s">
        <v>45</v>
      </c>
      <c r="AJ711" s="7" t="s">
        <v>45</v>
      </c>
      <c r="AK711" s="6" t="s">
        <v>136</v>
      </c>
      <c r="AL711" s="6">
        <v>18786</v>
      </c>
      <c r="AM711" s="6" t="s">
        <v>59</v>
      </c>
      <c r="AN711" s="6">
        <v>1</v>
      </c>
      <c r="AO711" s="6">
        <v>0</v>
      </c>
      <c r="AP711" s="6"/>
      <c r="AQ711" s="6"/>
      <c r="AR711" s="6"/>
      <c r="AS711" s="6"/>
      <c r="AT711" s="6"/>
      <c r="AU711" s="10"/>
    </row>
    <row r="712" spans="1:47" ht="12.75" customHeight="1" x14ac:dyDescent="0.25">
      <c r="A712" s="6" t="s">
        <v>4361</v>
      </c>
      <c r="B712" s="6">
        <v>5511</v>
      </c>
      <c r="C712" s="6" t="s">
        <v>45</v>
      </c>
      <c r="D712" s="6" t="s">
        <v>46</v>
      </c>
      <c r="E712" s="6" t="s">
        <v>46</v>
      </c>
      <c r="F712" s="121" t="s">
        <v>46</v>
      </c>
      <c r="G712" s="6"/>
      <c r="H712" s="6"/>
      <c r="I712" s="6" t="s">
        <v>5304</v>
      </c>
      <c r="J712" s="6" t="s">
        <v>5304</v>
      </c>
      <c r="K712" s="6" t="s">
        <v>5304</v>
      </c>
      <c r="L712" s="6" t="s">
        <v>4361</v>
      </c>
      <c r="M712" s="6">
        <v>1</v>
      </c>
      <c r="O712" s="6" t="s">
        <v>45</v>
      </c>
      <c r="P712" s="6"/>
      <c r="Q712" s="6">
        <v>851</v>
      </c>
      <c r="R712" s="8">
        <v>44694</v>
      </c>
      <c r="S712" s="10"/>
      <c r="T712" s="10" t="s">
        <v>73</v>
      </c>
      <c r="U712" s="6">
        <v>1</v>
      </c>
      <c r="V712" s="6" t="s">
        <v>5645</v>
      </c>
      <c r="W712" s="7" t="s">
        <v>45</v>
      </c>
      <c r="X712" s="6" t="s">
        <v>67</v>
      </c>
      <c r="Y712" s="6" t="s">
        <v>67</v>
      </c>
      <c r="Z712" s="13" t="s">
        <v>4039</v>
      </c>
      <c r="AA712" s="6"/>
      <c r="AB712" s="6" t="s">
        <v>296</v>
      </c>
      <c r="AC712" s="6" t="s">
        <v>5646</v>
      </c>
      <c r="AD712" s="6" t="s">
        <v>296</v>
      </c>
      <c r="AE712" s="6" t="s">
        <v>429</v>
      </c>
      <c r="AF712" s="6" t="s">
        <v>45</v>
      </c>
      <c r="AG712" s="6" t="s">
        <v>45</v>
      </c>
      <c r="AH712" s="6" t="s">
        <v>45</v>
      </c>
      <c r="AI712" s="6" t="s">
        <v>45</v>
      </c>
      <c r="AJ712" s="7" t="s">
        <v>45</v>
      </c>
      <c r="AK712" s="6" t="s">
        <v>136</v>
      </c>
      <c r="AL712" s="6">
        <v>61056</v>
      </c>
      <c r="AM712" s="6" t="s">
        <v>59</v>
      </c>
      <c r="AN712" s="6">
        <v>1</v>
      </c>
      <c r="AO712" s="6">
        <v>0</v>
      </c>
      <c r="AP712" s="6"/>
      <c r="AQ712" s="6"/>
      <c r="AR712" s="6"/>
      <c r="AS712" s="6"/>
      <c r="AT712" s="6"/>
      <c r="AU712" s="10"/>
    </row>
    <row r="713" spans="1:47" ht="12.75" customHeight="1" x14ac:dyDescent="0.25">
      <c r="A713" s="6" t="s">
        <v>4361</v>
      </c>
      <c r="B713" s="6">
        <v>5512</v>
      </c>
      <c r="C713" s="6" t="s">
        <v>45</v>
      </c>
      <c r="D713" s="6" t="s">
        <v>46</v>
      </c>
      <c r="E713" s="6" t="s">
        <v>46</v>
      </c>
      <c r="F713" s="121" t="s">
        <v>46</v>
      </c>
      <c r="G713" s="6"/>
      <c r="H713" s="6"/>
      <c r="I713" s="6" t="s">
        <v>5304</v>
      </c>
      <c r="J713" s="6" t="s">
        <v>5304</v>
      </c>
      <c r="K713" s="6" t="s">
        <v>5304</v>
      </c>
      <c r="L713" s="6" t="s">
        <v>4361</v>
      </c>
      <c r="M713" s="6">
        <v>1</v>
      </c>
      <c r="O713" s="6" t="s">
        <v>45</v>
      </c>
      <c r="P713" s="6"/>
      <c r="Q713" s="6">
        <v>851</v>
      </c>
      <c r="R713" s="8">
        <v>44694</v>
      </c>
      <c r="S713" s="10"/>
      <c r="T713" s="10" t="s">
        <v>73</v>
      </c>
      <c r="U713" s="6">
        <v>1</v>
      </c>
      <c r="V713" s="6" t="s">
        <v>5647</v>
      </c>
      <c r="W713" s="7" t="s">
        <v>45</v>
      </c>
      <c r="X713" s="6" t="s">
        <v>67</v>
      </c>
      <c r="Y713" s="6" t="s">
        <v>67</v>
      </c>
      <c r="Z713" s="13" t="s">
        <v>4039</v>
      </c>
      <c r="AA713" s="6"/>
      <c r="AB713" s="6" t="s">
        <v>260</v>
      </c>
      <c r="AC713" s="6" t="s">
        <v>3012</v>
      </c>
      <c r="AD713" s="6" t="s">
        <v>260</v>
      </c>
      <c r="AE713" s="6" t="s">
        <v>394</v>
      </c>
      <c r="AF713" s="6" t="s">
        <v>45</v>
      </c>
      <c r="AG713" s="6" t="s">
        <v>45</v>
      </c>
      <c r="AH713" s="6" t="s">
        <v>45</v>
      </c>
      <c r="AI713" s="6" t="s">
        <v>45</v>
      </c>
      <c r="AJ713" s="7" t="s">
        <v>45</v>
      </c>
      <c r="AK713" s="6" t="s">
        <v>136</v>
      </c>
      <c r="AL713" s="6">
        <v>61056</v>
      </c>
      <c r="AM713" s="6" t="s">
        <v>59</v>
      </c>
      <c r="AN713" s="6">
        <v>1</v>
      </c>
      <c r="AO713" s="6">
        <v>0</v>
      </c>
      <c r="AP713" s="6"/>
      <c r="AQ713" s="6"/>
      <c r="AR713" s="6"/>
      <c r="AS713" s="59">
        <v>37315</v>
      </c>
      <c r="AT713" s="59">
        <v>37315</v>
      </c>
      <c r="AU713" s="10"/>
    </row>
    <row r="714" spans="1:47" ht="12.75" customHeight="1" x14ac:dyDescent="0.25">
      <c r="A714" s="6" t="s">
        <v>4361</v>
      </c>
      <c r="B714" s="6">
        <v>5554</v>
      </c>
      <c r="C714" s="6" t="s">
        <v>45</v>
      </c>
      <c r="D714" s="6" t="s">
        <v>46</v>
      </c>
      <c r="E714" s="6" t="s">
        <v>46</v>
      </c>
      <c r="F714" s="121" t="s">
        <v>46</v>
      </c>
      <c r="G714" s="6"/>
      <c r="H714" s="6"/>
      <c r="I714" s="6" t="s">
        <v>5304</v>
      </c>
      <c r="J714" s="6" t="s">
        <v>5304</v>
      </c>
      <c r="K714" s="6" t="s">
        <v>5304</v>
      </c>
      <c r="L714" s="6" t="s">
        <v>4361</v>
      </c>
      <c r="M714" s="6">
        <v>1</v>
      </c>
      <c r="O714" s="6" t="s">
        <v>45</v>
      </c>
      <c r="P714" s="6"/>
      <c r="Q714" s="6">
        <v>851</v>
      </c>
      <c r="R714" s="8">
        <v>44714</v>
      </c>
      <c r="S714" s="10"/>
      <c r="T714" s="10" t="s">
        <v>157</v>
      </c>
      <c r="U714" s="6">
        <v>2</v>
      </c>
      <c r="V714" s="6">
        <v>235</v>
      </c>
      <c r="W714" s="25" t="s">
        <v>45</v>
      </c>
      <c r="X714" s="6" t="s">
        <v>193</v>
      </c>
      <c r="Y714" s="6" t="s">
        <v>158</v>
      </c>
      <c r="Z714" s="13" t="s">
        <v>4301</v>
      </c>
      <c r="AA714" s="6"/>
      <c r="AB714" s="6" t="s">
        <v>2289</v>
      </c>
      <c r="AC714" s="6" t="s">
        <v>5648</v>
      </c>
      <c r="AD714" s="6" t="s">
        <v>2289</v>
      </c>
      <c r="AE714" s="6" t="s">
        <v>1945</v>
      </c>
      <c r="AF714" s="6" t="s">
        <v>45</v>
      </c>
      <c r="AG714" s="6" t="s">
        <v>45</v>
      </c>
      <c r="AH714" s="6" t="s">
        <v>45</v>
      </c>
      <c r="AI714" s="6" t="e">
        <v>#REF!</v>
      </c>
      <c r="AJ714" s="7" t="s">
        <v>45</v>
      </c>
      <c r="AK714" s="6" t="s">
        <v>45</v>
      </c>
      <c r="AL714" s="6" t="s">
        <v>45</v>
      </c>
      <c r="AM714" s="6" t="s">
        <v>45</v>
      </c>
      <c r="AN714" s="6">
        <v>1</v>
      </c>
      <c r="AO714" s="6">
        <v>0</v>
      </c>
      <c r="AP714" s="6"/>
      <c r="AQ714" s="6"/>
      <c r="AR714" s="6"/>
      <c r="AS714" s="59">
        <v>6008</v>
      </c>
      <c r="AT714" s="59">
        <v>6008</v>
      </c>
      <c r="AU714" s="10"/>
    </row>
    <row r="715" spans="1:47" ht="12.75" customHeight="1" x14ac:dyDescent="0.25">
      <c r="A715" s="6" t="s">
        <v>4361</v>
      </c>
      <c r="B715" s="6">
        <v>5646</v>
      </c>
      <c r="C715" s="6" t="s">
        <v>45</v>
      </c>
      <c r="D715" s="6" t="s">
        <v>5649</v>
      </c>
      <c r="E715" s="10" t="s">
        <v>46</v>
      </c>
      <c r="F715" s="121" t="s">
        <v>46</v>
      </c>
      <c r="G715" s="6"/>
      <c r="H715" s="6"/>
      <c r="I715" s="6" t="s">
        <v>5304</v>
      </c>
      <c r="J715" s="6" t="s">
        <v>5304</v>
      </c>
      <c r="K715" s="6" t="s">
        <v>5304</v>
      </c>
      <c r="L715" s="6" t="s">
        <v>4361</v>
      </c>
      <c r="M715" s="6">
        <v>1</v>
      </c>
      <c r="O715" s="10" t="s">
        <v>67</v>
      </c>
      <c r="P715" s="10"/>
      <c r="Q715" s="10">
        <v>851</v>
      </c>
      <c r="R715" s="8">
        <v>44825</v>
      </c>
      <c r="S715" s="10"/>
      <c r="T715" s="10" t="s">
        <v>184</v>
      </c>
      <c r="U715" s="11">
        <v>1</v>
      </c>
      <c r="V715" s="11">
        <v>9</v>
      </c>
      <c r="W715" s="7" t="s">
        <v>45</v>
      </c>
      <c r="X715" s="13" t="s">
        <v>67</v>
      </c>
      <c r="Y715" s="6" t="s">
        <v>67</v>
      </c>
      <c r="Z715" s="13" t="s">
        <v>246</v>
      </c>
      <c r="AA715" s="13"/>
      <c r="AB715" s="6" t="s">
        <v>2678</v>
      </c>
      <c r="AC715" s="13" t="s">
        <v>5650</v>
      </c>
      <c r="AD715" s="6" t="s">
        <v>2678</v>
      </c>
      <c r="AE715" s="6" t="s">
        <v>429</v>
      </c>
      <c r="AF715" s="6" t="s">
        <v>45</v>
      </c>
      <c r="AG715" s="6" t="s">
        <v>45</v>
      </c>
      <c r="AH715" s="6" t="s">
        <v>45</v>
      </c>
      <c r="AI715" s="6" t="s">
        <v>45</v>
      </c>
      <c r="AJ715" s="7" t="s">
        <v>45</v>
      </c>
      <c r="AK715" s="6" t="s">
        <v>136</v>
      </c>
      <c r="AL715" s="6" t="s">
        <v>5651</v>
      </c>
      <c r="AM715" s="11" t="s">
        <v>59</v>
      </c>
      <c r="AN715" s="6">
        <v>1</v>
      </c>
      <c r="AO715" s="11">
        <v>0</v>
      </c>
      <c r="AP715" s="10"/>
      <c r="AQ715" s="10"/>
      <c r="AR715" s="10"/>
      <c r="AS715" s="59">
        <v>12526</v>
      </c>
      <c r="AT715" s="59">
        <v>12526</v>
      </c>
      <c r="AU715" s="10"/>
    </row>
    <row r="716" spans="1:47" ht="12.75" customHeight="1" x14ac:dyDescent="0.25">
      <c r="A716" s="6" t="s">
        <v>4361</v>
      </c>
      <c r="B716" s="10" t="s">
        <v>45</v>
      </c>
      <c r="C716" s="10" t="s">
        <v>45</v>
      </c>
      <c r="D716" s="6" t="s">
        <v>46</v>
      </c>
      <c r="E716" s="6" t="s">
        <v>46</v>
      </c>
      <c r="F716" s="121" t="s">
        <v>46</v>
      </c>
      <c r="G716" s="6"/>
      <c r="H716" s="6"/>
      <c r="I716" s="6" t="s">
        <v>5638</v>
      </c>
      <c r="J716" s="6" t="s">
        <v>5639</v>
      </c>
      <c r="K716" s="6" t="s">
        <v>5638</v>
      </c>
      <c r="L716" s="6" t="s">
        <v>4361</v>
      </c>
      <c r="M716" s="6">
        <v>1</v>
      </c>
      <c r="O716" s="6" t="s">
        <v>45</v>
      </c>
      <c r="P716" s="6"/>
      <c r="Q716" s="6">
        <v>851</v>
      </c>
      <c r="R716" s="8">
        <v>44987</v>
      </c>
      <c r="S716" s="10"/>
      <c r="T716" s="10" t="s">
        <v>66</v>
      </c>
      <c r="U716" s="6">
        <v>3</v>
      </c>
      <c r="V716" s="6" t="s">
        <v>4170</v>
      </c>
      <c r="W716" s="7" t="s">
        <v>45</v>
      </c>
      <c r="X716" s="6" t="s">
        <v>67</v>
      </c>
      <c r="Y716" s="6" t="s">
        <v>67</v>
      </c>
      <c r="Z716" s="6" t="s">
        <v>5652</v>
      </c>
      <c r="AA716" s="6"/>
      <c r="AB716" s="6" t="s">
        <v>236</v>
      </c>
      <c r="AC716" s="6" t="s">
        <v>1682</v>
      </c>
      <c r="AD716" s="6" t="s">
        <v>236</v>
      </c>
      <c r="AE716" s="6" t="s">
        <v>238</v>
      </c>
      <c r="AF716" s="6" t="s">
        <v>5653</v>
      </c>
      <c r="AG716" s="10" t="s">
        <v>45</v>
      </c>
      <c r="AH716" s="10" t="s">
        <v>45</v>
      </c>
      <c r="AI716" s="10" t="s">
        <v>45</v>
      </c>
      <c r="AJ716" s="22" t="s">
        <v>45</v>
      </c>
      <c r="AK716" s="6" t="s">
        <v>136</v>
      </c>
      <c r="AL716" s="6" t="s">
        <v>45</v>
      </c>
      <c r="AM716" s="6" t="s">
        <v>59</v>
      </c>
      <c r="AN716" s="6">
        <v>1</v>
      </c>
      <c r="AO716" s="6">
        <v>0</v>
      </c>
      <c r="AP716" s="10"/>
      <c r="AQ716" s="10"/>
      <c r="AR716" s="10"/>
      <c r="AS716" s="6"/>
      <c r="AT716" s="6"/>
      <c r="AU716" s="10"/>
    </row>
    <row r="717" spans="1:47" ht="12.75" customHeight="1" x14ac:dyDescent="0.25">
      <c r="A717" s="6" t="s">
        <v>4361</v>
      </c>
      <c r="B717" s="6">
        <v>5127</v>
      </c>
      <c r="C717" s="6" t="s">
        <v>45</v>
      </c>
      <c r="D717" s="6" t="s">
        <v>46</v>
      </c>
      <c r="E717" s="6" t="s">
        <v>46</v>
      </c>
      <c r="F717" s="121" t="s">
        <v>46</v>
      </c>
      <c r="G717" s="6"/>
      <c r="H717" s="6"/>
      <c r="I717" s="6" t="s">
        <v>5312</v>
      </c>
      <c r="J717" s="6" t="s">
        <v>5312</v>
      </c>
      <c r="K717" s="6" t="s">
        <v>5312</v>
      </c>
      <c r="L717" s="6" t="s">
        <v>4361</v>
      </c>
      <c r="M717" s="6">
        <v>1</v>
      </c>
      <c r="O717" s="6" t="s">
        <v>67</v>
      </c>
      <c r="P717" s="6"/>
      <c r="Q717" s="6" t="s">
        <v>45</v>
      </c>
      <c r="R717" s="8">
        <v>44966</v>
      </c>
      <c r="S717" s="10"/>
      <c r="T717" s="10" t="s">
        <v>385</v>
      </c>
      <c r="U717" s="6">
        <v>3</v>
      </c>
      <c r="V717" s="6">
        <v>312</v>
      </c>
      <c r="W717" s="7" t="s">
        <v>45</v>
      </c>
      <c r="X717" s="6" t="s">
        <v>67</v>
      </c>
      <c r="Y717" s="6" t="s">
        <v>67</v>
      </c>
      <c r="Z717" s="11" t="s">
        <v>5654</v>
      </c>
      <c r="AA717" s="11"/>
      <c r="AB717" s="11" t="s">
        <v>335</v>
      </c>
      <c r="AC717" s="11" t="s">
        <v>5655</v>
      </c>
      <c r="AD717" s="11" t="s">
        <v>335</v>
      </c>
      <c r="AE717" s="11" t="s">
        <v>102</v>
      </c>
      <c r="AF717" s="6" t="s">
        <v>45</v>
      </c>
      <c r="AG717" s="6" t="s">
        <v>45</v>
      </c>
      <c r="AH717" s="11" t="s">
        <v>5656</v>
      </c>
      <c r="AI717" s="6" t="s">
        <v>45</v>
      </c>
      <c r="AJ717" s="7" t="s">
        <v>45</v>
      </c>
      <c r="AK717" s="6" t="s">
        <v>136</v>
      </c>
      <c r="AL717" s="6">
        <v>99421</v>
      </c>
      <c r="AM717" s="6" t="s">
        <v>5642</v>
      </c>
      <c r="AN717" s="6">
        <v>1</v>
      </c>
      <c r="AO717" s="6">
        <v>0</v>
      </c>
      <c r="AP717" s="6"/>
      <c r="AQ717" s="6"/>
      <c r="AR717" s="6"/>
      <c r="AS717" s="59">
        <v>25941</v>
      </c>
      <c r="AT717" s="59">
        <v>25941</v>
      </c>
      <c r="AU717" s="10"/>
    </row>
    <row r="718" spans="1:47" ht="12.75" customHeight="1" x14ac:dyDescent="0.25">
      <c r="A718" s="6" t="s">
        <v>4361</v>
      </c>
      <c r="B718" s="6">
        <v>5127</v>
      </c>
      <c r="C718" s="6" t="s">
        <v>45</v>
      </c>
      <c r="D718" s="6" t="s">
        <v>46</v>
      </c>
      <c r="E718" s="6" t="s">
        <v>46</v>
      </c>
      <c r="F718" s="121" t="s">
        <v>46</v>
      </c>
      <c r="G718" s="6"/>
      <c r="H718" s="6"/>
      <c r="I718" s="6" t="s">
        <v>5312</v>
      </c>
      <c r="J718" s="6" t="s">
        <v>5312</v>
      </c>
      <c r="K718" s="6" t="s">
        <v>5312</v>
      </c>
      <c r="L718" s="6" t="s">
        <v>4361</v>
      </c>
      <c r="M718" s="6">
        <v>1</v>
      </c>
      <c r="O718" s="6" t="s">
        <v>45</v>
      </c>
      <c r="P718" s="6"/>
      <c r="Q718" s="6" t="s">
        <v>45</v>
      </c>
      <c r="R718" s="8">
        <v>44966</v>
      </c>
      <c r="S718" s="10"/>
      <c r="T718" s="10" t="s">
        <v>82</v>
      </c>
      <c r="U718" s="6">
        <v>7</v>
      </c>
      <c r="V718" s="6">
        <v>710</v>
      </c>
      <c r="W718" s="22" t="s">
        <v>45</v>
      </c>
      <c r="X718" s="10" t="s">
        <v>67</v>
      </c>
      <c r="Y718" s="10" t="s">
        <v>67</v>
      </c>
      <c r="Z718" s="6" t="s">
        <v>771</v>
      </c>
      <c r="AA718" s="6"/>
      <c r="AB718" s="11" t="s">
        <v>2124</v>
      </c>
      <c r="AC718" s="6" t="s">
        <v>2125</v>
      </c>
      <c r="AD718" s="11" t="s">
        <v>2124</v>
      </c>
      <c r="AE718" s="11" t="s">
        <v>663</v>
      </c>
      <c r="AF718" s="6" t="s">
        <v>45</v>
      </c>
      <c r="AG718" s="6" t="s">
        <v>45</v>
      </c>
      <c r="AH718" s="6" t="s">
        <v>45</v>
      </c>
      <c r="AI718" s="6" t="s">
        <v>45</v>
      </c>
      <c r="AJ718" s="7" t="s">
        <v>45</v>
      </c>
      <c r="AK718" s="6" t="s">
        <v>136</v>
      </c>
      <c r="AL718" s="6" t="s">
        <v>45</v>
      </c>
      <c r="AM718" s="6" t="s">
        <v>5642</v>
      </c>
      <c r="AN718" s="6">
        <v>1</v>
      </c>
      <c r="AO718" s="6">
        <v>0</v>
      </c>
      <c r="AP718" s="6"/>
      <c r="AQ718" s="6"/>
      <c r="AR718" s="6"/>
      <c r="AS718" s="6"/>
      <c r="AT718" s="6"/>
      <c r="AU718" s="10"/>
    </row>
    <row r="719" spans="1:47" ht="12.75" customHeight="1" x14ac:dyDescent="0.25">
      <c r="A719" s="6" t="s">
        <v>4361</v>
      </c>
      <c r="B719" s="6">
        <v>5132</v>
      </c>
      <c r="C719" s="6" t="s">
        <v>45</v>
      </c>
      <c r="D719" s="6" t="s">
        <v>46</v>
      </c>
      <c r="E719" s="6" t="s">
        <v>46</v>
      </c>
      <c r="F719" s="121" t="s">
        <v>46</v>
      </c>
      <c r="G719" s="6"/>
      <c r="H719" s="6"/>
      <c r="I719" s="6" t="s">
        <v>5312</v>
      </c>
      <c r="J719" s="6" t="s">
        <v>5312</v>
      </c>
      <c r="K719" s="6" t="s">
        <v>5312</v>
      </c>
      <c r="L719" s="6" t="s">
        <v>4361</v>
      </c>
      <c r="M719" s="6">
        <v>1</v>
      </c>
      <c r="O719" s="6" t="s">
        <v>45</v>
      </c>
      <c r="P719" s="6"/>
      <c r="Q719" s="6" t="s">
        <v>45</v>
      </c>
      <c r="R719" s="8">
        <v>44545</v>
      </c>
      <c r="S719" s="10"/>
      <c r="T719" s="10" t="s">
        <v>1597</v>
      </c>
      <c r="U719" s="6">
        <v>1</v>
      </c>
      <c r="V719" s="10" t="s">
        <v>3358</v>
      </c>
      <c r="W719" s="7" t="s">
        <v>45</v>
      </c>
      <c r="X719" s="6" t="s">
        <v>67</v>
      </c>
      <c r="Y719" s="6" t="s">
        <v>67</v>
      </c>
      <c r="Z719" s="13" t="s">
        <v>45</v>
      </c>
      <c r="AA719" s="6"/>
      <c r="AB719" s="6" t="s">
        <v>166</v>
      </c>
      <c r="AC719" s="6" t="s">
        <v>3359</v>
      </c>
      <c r="AD719" s="6" t="s">
        <v>166</v>
      </c>
      <c r="AE719" s="6" t="s">
        <v>394</v>
      </c>
      <c r="AF719" s="6" t="s">
        <v>45</v>
      </c>
      <c r="AG719" s="6" t="s">
        <v>45</v>
      </c>
      <c r="AH719" s="6" t="s">
        <v>45</v>
      </c>
      <c r="AI719" s="6" t="s">
        <v>45</v>
      </c>
      <c r="AJ719" s="7" t="s">
        <v>45</v>
      </c>
      <c r="AK719" s="6" t="s">
        <v>136</v>
      </c>
      <c r="AL719" s="6">
        <v>47118</v>
      </c>
      <c r="AM719" s="6"/>
      <c r="AN719" s="6">
        <v>1</v>
      </c>
      <c r="AO719" s="6">
        <v>0</v>
      </c>
      <c r="AP719" s="6"/>
      <c r="AQ719" s="6"/>
      <c r="AR719" s="6"/>
      <c r="AS719" s="6"/>
      <c r="AT719" s="6"/>
      <c r="AU719" s="10"/>
    </row>
    <row r="720" spans="1:47" ht="12.75" customHeight="1" x14ac:dyDescent="0.25">
      <c r="A720" s="6" t="s">
        <v>4361</v>
      </c>
      <c r="B720" s="6">
        <v>5171</v>
      </c>
      <c r="C720" s="6" t="s">
        <v>45</v>
      </c>
      <c r="D720" s="6" t="s">
        <v>46</v>
      </c>
      <c r="E720" s="6" t="s">
        <v>46</v>
      </c>
      <c r="F720" s="121" t="s">
        <v>46</v>
      </c>
      <c r="G720" s="6"/>
      <c r="H720" s="6"/>
      <c r="I720" s="6" t="s">
        <v>5312</v>
      </c>
      <c r="J720" s="6" t="s">
        <v>5312</v>
      </c>
      <c r="K720" s="6" t="s">
        <v>5312</v>
      </c>
      <c r="L720" s="6" t="s">
        <v>4361</v>
      </c>
      <c r="M720" s="6">
        <v>1</v>
      </c>
      <c r="O720" s="6" t="s">
        <v>45</v>
      </c>
      <c r="P720" s="6"/>
      <c r="Q720" s="6" t="s">
        <v>45</v>
      </c>
      <c r="R720" s="8">
        <v>44692</v>
      </c>
      <c r="S720" s="10"/>
      <c r="T720" s="10" t="s">
        <v>51</v>
      </c>
      <c r="U720" s="6">
        <v>2</v>
      </c>
      <c r="V720" s="10">
        <v>35</v>
      </c>
      <c r="W720" s="7" t="s">
        <v>45</v>
      </c>
      <c r="X720" s="6" t="s">
        <v>52</v>
      </c>
      <c r="Y720" s="6" t="s">
        <v>52</v>
      </c>
      <c r="Z720" s="13" t="s">
        <v>902</v>
      </c>
      <c r="AA720" s="6"/>
      <c r="AB720" s="6" t="s">
        <v>3312</v>
      </c>
      <c r="AC720" s="6" t="s">
        <v>5657</v>
      </c>
      <c r="AD720" s="6" t="s">
        <v>3312</v>
      </c>
      <c r="AE720" s="6" t="s">
        <v>5658</v>
      </c>
      <c r="AF720" s="6" t="s">
        <v>45</v>
      </c>
      <c r="AG720" s="6" t="s">
        <v>45</v>
      </c>
      <c r="AH720" s="6" t="s">
        <v>5659</v>
      </c>
      <c r="AI720" s="6" t="s">
        <v>45</v>
      </c>
      <c r="AJ720" s="7" t="s">
        <v>45</v>
      </c>
      <c r="AK720" s="6" t="s">
        <v>136</v>
      </c>
      <c r="AL720" s="6" t="s">
        <v>5660</v>
      </c>
      <c r="AM720" s="6" t="s">
        <v>59</v>
      </c>
      <c r="AN720" s="6">
        <v>1</v>
      </c>
      <c r="AO720" s="6">
        <v>0</v>
      </c>
      <c r="AP720" s="6"/>
      <c r="AQ720" s="6"/>
      <c r="AR720" s="6"/>
      <c r="AS720" s="6"/>
      <c r="AT720" s="6"/>
      <c r="AU720" s="10"/>
    </row>
    <row r="721" spans="1:47" ht="12.75" customHeight="1" x14ac:dyDescent="0.25">
      <c r="A721" s="6" t="s">
        <v>4361</v>
      </c>
      <c r="B721" s="6">
        <v>5704</v>
      </c>
      <c r="C721" s="10" t="s">
        <v>45</v>
      </c>
      <c r="D721" s="6" t="s">
        <v>46</v>
      </c>
      <c r="E721" s="6" t="s">
        <v>46</v>
      </c>
      <c r="F721" s="121" t="s">
        <v>46</v>
      </c>
      <c r="G721" s="6"/>
      <c r="H721" s="10"/>
      <c r="I721" s="10" t="s">
        <v>5312</v>
      </c>
      <c r="J721" s="10" t="s">
        <v>5312</v>
      </c>
      <c r="K721" s="10" t="s">
        <v>5312</v>
      </c>
      <c r="L721" s="10" t="s">
        <v>4361</v>
      </c>
      <c r="M721" s="6">
        <v>1</v>
      </c>
      <c r="O721" s="10" t="s">
        <v>45</v>
      </c>
      <c r="P721" s="10"/>
      <c r="Q721" s="10">
        <v>851</v>
      </c>
      <c r="R721" s="8">
        <v>44866</v>
      </c>
      <c r="S721" s="10"/>
      <c r="T721" s="10" t="s">
        <v>82</v>
      </c>
      <c r="U721" s="6">
        <v>4</v>
      </c>
      <c r="V721" s="6">
        <v>411</v>
      </c>
      <c r="W721" s="22" t="s">
        <v>45</v>
      </c>
      <c r="X721" s="6" t="s">
        <v>67</v>
      </c>
      <c r="Y721" s="6" t="s">
        <v>67</v>
      </c>
      <c r="Z721" s="13" t="s">
        <v>771</v>
      </c>
      <c r="AA721" s="10"/>
      <c r="AB721" s="10" t="s">
        <v>89</v>
      </c>
      <c r="AC721" s="10" t="s">
        <v>5661</v>
      </c>
      <c r="AD721" s="10" t="s">
        <v>89</v>
      </c>
      <c r="AE721" s="10" t="s">
        <v>175</v>
      </c>
      <c r="AF721" s="10" t="s">
        <v>45</v>
      </c>
      <c r="AG721" s="10" t="s">
        <v>45</v>
      </c>
      <c r="AH721" s="10" t="s">
        <v>45</v>
      </c>
      <c r="AI721" s="6" t="s">
        <v>45</v>
      </c>
      <c r="AJ721" s="22" t="s">
        <v>45</v>
      </c>
      <c r="AK721" s="6" t="s">
        <v>136</v>
      </c>
      <c r="AL721" s="10">
        <v>86223</v>
      </c>
      <c r="AM721" s="6" t="s">
        <v>59</v>
      </c>
      <c r="AN721" s="6">
        <v>1</v>
      </c>
      <c r="AO721" s="11">
        <v>0</v>
      </c>
      <c r="AP721" s="10"/>
      <c r="AQ721" s="10"/>
      <c r="AR721" s="10"/>
      <c r="AS721" s="59">
        <v>1000</v>
      </c>
      <c r="AT721" s="59">
        <v>1000</v>
      </c>
      <c r="AU721" s="10"/>
    </row>
    <row r="722" spans="1:47" ht="12.75" customHeight="1" x14ac:dyDescent="0.25">
      <c r="A722" s="6" t="s">
        <v>4361</v>
      </c>
      <c r="B722" s="6">
        <v>5092</v>
      </c>
      <c r="C722" s="6" t="s">
        <v>45</v>
      </c>
      <c r="D722" s="6" t="s">
        <v>46</v>
      </c>
      <c r="E722" s="6" t="s">
        <v>46</v>
      </c>
      <c r="F722" s="121" t="s">
        <v>46</v>
      </c>
      <c r="G722" s="6"/>
      <c r="H722" s="6"/>
      <c r="I722" s="6" t="s">
        <v>5662</v>
      </c>
      <c r="J722" s="6" t="s">
        <v>5662</v>
      </c>
      <c r="K722" s="6" t="s">
        <v>5662</v>
      </c>
      <c r="L722" s="6" t="s">
        <v>4361</v>
      </c>
      <c r="M722" s="6">
        <v>1</v>
      </c>
      <c r="O722" s="6" t="s">
        <v>45</v>
      </c>
      <c r="P722" s="6"/>
      <c r="Q722" s="6" t="s">
        <v>45</v>
      </c>
      <c r="R722" s="8">
        <v>44483</v>
      </c>
      <c r="S722" s="10"/>
      <c r="T722" s="10" t="s">
        <v>115</v>
      </c>
      <c r="U722" s="6">
        <v>2</v>
      </c>
      <c r="V722" s="10" t="s">
        <v>1832</v>
      </c>
      <c r="W722" s="7" t="s">
        <v>45</v>
      </c>
      <c r="X722" s="6" t="s">
        <v>67</v>
      </c>
      <c r="Y722" s="6" t="s">
        <v>67</v>
      </c>
      <c r="Z722" s="6" t="s">
        <v>1833</v>
      </c>
      <c r="AA722" s="6"/>
      <c r="AB722" s="6" t="s">
        <v>159</v>
      </c>
      <c r="AC722" s="6" t="s">
        <v>1834</v>
      </c>
      <c r="AD722" s="6" t="s">
        <v>159</v>
      </c>
      <c r="AE722" s="6" t="s">
        <v>215</v>
      </c>
      <c r="AF722" s="6" t="s">
        <v>45</v>
      </c>
      <c r="AG722" s="6" t="s">
        <v>45</v>
      </c>
      <c r="AH722" s="6" t="s">
        <v>45</v>
      </c>
      <c r="AI722" s="6" t="s">
        <v>1835</v>
      </c>
      <c r="AJ722" s="7" t="s">
        <v>45</v>
      </c>
      <c r="AK722" s="6" t="s">
        <v>45</v>
      </c>
      <c r="AL722" s="6" t="s">
        <v>45</v>
      </c>
      <c r="AM722" s="6" t="s">
        <v>59</v>
      </c>
      <c r="AN722" s="6">
        <v>1</v>
      </c>
      <c r="AO722" s="6">
        <v>0</v>
      </c>
      <c r="AP722" s="6"/>
      <c r="AQ722" s="6"/>
      <c r="AR722" s="6"/>
      <c r="AS722" s="6"/>
      <c r="AT722" s="6"/>
      <c r="AU722" s="10"/>
    </row>
    <row r="723" spans="1:47" ht="12.75" customHeight="1" x14ac:dyDescent="0.25">
      <c r="A723" s="6" t="s">
        <v>4361</v>
      </c>
      <c r="B723" s="6">
        <v>5509</v>
      </c>
      <c r="C723" s="6" t="s">
        <v>45</v>
      </c>
      <c r="D723" s="6" t="s">
        <v>4378</v>
      </c>
      <c r="E723" s="6" t="s">
        <v>46</v>
      </c>
      <c r="F723" s="121" t="s">
        <v>46</v>
      </c>
      <c r="G723" s="6"/>
      <c r="H723" s="6"/>
      <c r="I723" s="6" t="s">
        <v>5662</v>
      </c>
      <c r="J723" s="6" t="s">
        <v>5662</v>
      </c>
      <c r="K723" s="6" t="s">
        <v>5662</v>
      </c>
      <c r="L723" s="6" t="s">
        <v>4361</v>
      </c>
      <c r="M723" s="6">
        <v>1</v>
      </c>
      <c r="O723" s="6" t="s">
        <v>45</v>
      </c>
      <c r="P723" s="6"/>
      <c r="Q723" s="6">
        <v>851</v>
      </c>
      <c r="R723" s="8">
        <v>44693</v>
      </c>
      <c r="S723" s="10"/>
      <c r="T723" s="10" t="s">
        <v>157</v>
      </c>
      <c r="U723" s="6">
        <v>3</v>
      </c>
      <c r="V723" s="6">
        <v>327</v>
      </c>
      <c r="W723" s="7" t="s">
        <v>45</v>
      </c>
      <c r="X723" s="6" t="s">
        <v>67</v>
      </c>
      <c r="Y723" s="6" t="s">
        <v>67</v>
      </c>
      <c r="Z723" s="13" t="s">
        <v>3245</v>
      </c>
      <c r="AA723" s="6"/>
      <c r="AB723" s="6" t="s">
        <v>329</v>
      </c>
      <c r="AC723" s="6" t="s">
        <v>5431</v>
      </c>
      <c r="AD723" s="6" t="s">
        <v>329</v>
      </c>
      <c r="AE723" s="6" t="s">
        <v>238</v>
      </c>
      <c r="AF723" s="6" t="s">
        <v>45</v>
      </c>
      <c r="AG723" s="6" t="s">
        <v>45</v>
      </c>
      <c r="AH723" s="6" t="s">
        <v>45</v>
      </c>
      <c r="AI723" s="6" t="s">
        <v>45</v>
      </c>
      <c r="AJ723" s="7" t="s">
        <v>45</v>
      </c>
      <c r="AK723" s="6" t="s">
        <v>136</v>
      </c>
      <c r="AL723" s="6">
        <v>59931</v>
      </c>
      <c r="AM723" s="6" t="s">
        <v>59</v>
      </c>
      <c r="AN723" s="6">
        <v>1</v>
      </c>
      <c r="AO723" s="6">
        <v>0</v>
      </c>
      <c r="AP723" s="6"/>
      <c r="AQ723" s="6"/>
      <c r="AR723" s="6"/>
      <c r="AS723" s="6"/>
      <c r="AT723" s="6"/>
      <c r="AU723" s="10"/>
    </row>
    <row r="724" spans="1:47" ht="12.75" customHeight="1" x14ac:dyDescent="0.25">
      <c r="A724" s="6" t="s">
        <v>4361</v>
      </c>
      <c r="B724" s="6">
        <v>5922</v>
      </c>
      <c r="C724" s="6" t="s">
        <v>45</v>
      </c>
      <c r="D724" s="6" t="s">
        <v>46</v>
      </c>
      <c r="E724" s="6" t="s">
        <v>46</v>
      </c>
      <c r="F724" s="121" t="s">
        <v>46</v>
      </c>
      <c r="G724" s="6"/>
      <c r="H724" s="10"/>
      <c r="I724" s="10" t="s">
        <v>5662</v>
      </c>
      <c r="J724" s="10" t="s">
        <v>5662</v>
      </c>
      <c r="K724" s="10" t="s">
        <v>5662</v>
      </c>
      <c r="L724" s="10" t="s">
        <v>4361</v>
      </c>
      <c r="M724" s="6">
        <v>1</v>
      </c>
      <c r="O724" s="10" t="s">
        <v>67</v>
      </c>
      <c r="P724" s="10"/>
      <c r="Q724" s="10">
        <v>851</v>
      </c>
      <c r="R724" s="8">
        <v>44908</v>
      </c>
      <c r="S724" s="10"/>
      <c r="T724" s="10" t="s">
        <v>496</v>
      </c>
      <c r="U724" s="6">
        <v>1</v>
      </c>
      <c r="V724" s="6" t="s">
        <v>497</v>
      </c>
      <c r="W724" s="22"/>
      <c r="X724" s="6" t="s">
        <v>67</v>
      </c>
      <c r="Y724" s="6" t="s">
        <v>67</v>
      </c>
      <c r="Z724" s="13" t="s">
        <v>498</v>
      </c>
      <c r="AA724" s="10"/>
      <c r="AB724" s="13" t="s">
        <v>260</v>
      </c>
      <c r="AC724" s="10" t="s">
        <v>975</v>
      </c>
      <c r="AD724" s="13" t="s">
        <v>260</v>
      </c>
      <c r="AE724" s="13" t="s">
        <v>447</v>
      </c>
      <c r="AF724" s="10" t="s">
        <v>45</v>
      </c>
      <c r="AG724" s="10" t="s">
        <v>45</v>
      </c>
      <c r="AH724" s="10" t="s">
        <v>45</v>
      </c>
      <c r="AI724" s="10" t="s">
        <v>45</v>
      </c>
      <c r="AJ724" s="22" t="s">
        <v>45</v>
      </c>
      <c r="AK724" s="10" t="s">
        <v>136</v>
      </c>
      <c r="AL724" s="6">
        <v>90856</v>
      </c>
      <c r="AM724" s="6" t="s">
        <v>59</v>
      </c>
      <c r="AN724" s="6">
        <v>1</v>
      </c>
      <c r="AO724" s="11">
        <v>0</v>
      </c>
      <c r="AP724" s="10"/>
      <c r="AQ724" s="10"/>
      <c r="AR724" s="10"/>
      <c r="AS724" s="59">
        <v>14648</v>
      </c>
      <c r="AT724" s="59">
        <v>14648</v>
      </c>
      <c r="AU724" s="10"/>
    </row>
    <row r="725" spans="1:47" ht="12.75" customHeight="1" x14ac:dyDescent="0.25">
      <c r="A725" s="6" t="s">
        <v>4361</v>
      </c>
      <c r="B725" s="6">
        <v>5923</v>
      </c>
      <c r="C725" s="6" t="s">
        <v>45</v>
      </c>
      <c r="D725" s="6" t="s">
        <v>46</v>
      </c>
      <c r="E725" s="6" t="s">
        <v>46</v>
      </c>
      <c r="F725" s="121" t="s">
        <v>46</v>
      </c>
      <c r="G725" s="6"/>
      <c r="H725" s="10"/>
      <c r="I725" s="10" t="s">
        <v>5662</v>
      </c>
      <c r="J725" s="10" t="s">
        <v>5662</v>
      </c>
      <c r="K725" s="10" t="s">
        <v>5662</v>
      </c>
      <c r="L725" s="10" t="s">
        <v>4361</v>
      </c>
      <c r="M725" s="6">
        <v>1</v>
      </c>
      <c r="O725" s="10" t="s">
        <v>67</v>
      </c>
      <c r="P725" s="10"/>
      <c r="Q725" s="10">
        <v>851</v>
      </c>
      <c r="R725" s="8">
        <v>44908</v>
      </c>
      <c r="S725" s="10"/>
      <c r="T725" s="10" t="s">
        <v>93</v>
      </c>
      <c r="U725" s="10">
        <v>3</v>
      </c>
      <c r="V725" s="10">
        <v>303</v>
      </c>
      <c r="W725" s="22" t="s">
        <v>45</v>
      </c>
      <c r="X725" s="6" t="s">
        <v>67</v>
      </c>
      <c r="Y725" s="6" t="s">
        <v>67</v>
      </c>
      <c r="Z725" s="13" t="s">
        <v>5191</v>
      </c>
      <c r="AA725" s="6"/>
      <c r="AB725" s="6" t="s">
        <v>173</v>
      </c>
      <c r="AC725" s="6" t="s">
        <v>2669</v>
      </c>
      <c r="AD725" s="6" t="s">
        <v>173</v>
      </c>
      <c r="AE725" s="6" t="s">
        <v>175</v>
      </c>
      <c r="AF725" s="10" t="s">
        <v>45</v>
      </c>
      <c r="AG725" s="10" t="s">
        <v>45</v>
      </c>
      <c r="AH725" s="10" t="s">
        <v>45</v>
      </c>
      <c r="AI725" s="10" t="s">
        <v>45</v>
      </c>
      <c r="AJ725" s="22" t="s">
        <v>45</v>
      </c>
      <c r="AK725" s="10" t="s">
        <v>136</v>
      </c>
      <c r="AL725" s="6">
        <v>90345</v>
      </c>
      <c r="AM725" s="6" t="s">
        <v>59</v>
      </c>
      <c r="AN725" s="6">
        <v>1</v>
      </c>
      <c r="AO725" s="11">
        <v>0</v>
      </c>
      <c r="AP725" s="10"/>
      <c r="AQ725" s="10"/>
      <c r="AR725" s="10"/>
      <c r="AS725" s="6"/>
      <c r="AT725" s="6"/>
      <c r="AU725" s="10"/>
    </row>
    <row r="726" spans="1:47" ht="12.75" customHeight="1" x14ac:dyDescent="0.25">
      <c r="A726" s="6" t="s">
        <v>4361</v>
      </c>
      <c r="B726" s="6">
        <v>6003</v>
      </c>
      <c r="C726" s="6" t="s">
        <v>45</v>
      </c>
      <c r="D726" s="6" t="s">
        <v>46</v>
      </c>
      <c r="E726" s="6" t="s">
        <v>46</v>
      </c>
      <c r="F726" s="121" t="s">
        <v>46</v>
      </c>
      <c r="G726" s="6"/>
      <c r="H726" s="10"/>
      <c r="I726" s="10" t="s">
        <v>5662</v>
      </c>
      <c r="J726" s="10" t="s">
        <v>5662</v>
      </c>
      <c r="K726" s="10" t="s">
        <v>5662</v>
      </c>
      <c r="L726" s="10" t="s">
        <v>4361</v>
      </c>
      <c r="M726" s="6">
        <v>1</v>
      </c>
      <c r="O726" s="10" t="s">
        <v>67</v>
      </c>
      <c r="P726" s="10"/>
      <c r="Q726" s="10">
        <v>851</v>
      </c>
      <c r="R726" s="8">
        <v>44911</v>
      </c>
      <c r="S726" s="10"/>
      <c r="T726" s="10" t="s">
        <v>73</v>
      </c>
      <c r="U726" s="6">
        <v>2</v>
      </c>
      <c r="V726" s="6">
        <v>201</v>
      </c>
      <c r="W726" s="22"/>
      <c r="X726" s="6" t="s">
        <v>67</v>
      </c>
      <c r="Y726" s="6" t="s">
        <v>67</v>
      </c>
      <c r="Z726" s="6" t="s">
        <v>3910</v>
      </c>
      <c r="AA726" s="6"/>
      <c r="AB726" s="6" t="s">
        <v>623</v>
      </c>
      <c r="AC726" s="6" t="s">
        <v>5663</v>
      </c>
      <c r="AD726" s="6" t="s">
        <v>623</v>
      </c>
      <c r="AE726" s="6" t="s">
        <v>478</v>
      </c>
      <c r="AF726" s="10" t="s">
        <v>45</v>
      </c>
      <c r="AG726" s="10" t="s">
        <v>45</v>
      </c>
      <c r="AH726" s="10" t="s">
        <v>45</v>
      </c>
      <c r="AI726" s="10" t="s">
        <v>45</v>
      </c>
      <c r="AJ726" s="22" t="s">
        <v>45</v>
      </c>
      <c r="AK726" s="10" t="s">
        <v>136</v>
      </c>
      <c r="AL726" s="6">
        <v>91818</v>
      </c>
      <c r="AM726" s="6" t="s">
        <v>59</v>
      </c>
      <c r="AN726" s="6">
        <v>1</v>
      </c>
      <c r="AO726" s="11">
        <v>0</v>
      </c>
      <c r="AP726" s="10"/>
      <c r="AQ726" s="10"/>
      <c r="AR726" s="10"/>
      <c r="AS726" s="59">
        <v>41004</v>
      </c>
      <c r="AT726" s="59">
        <v>21641</v>
      </c>
      <c r="AU726" s="10"/>
    </row>
    <row r="727" spans="1:47" ht="12.75" customHeight="1" x14ac:dyDescent="0.25">
      <c r="A727" s="6" t="s">
        <v>4361</v>
      </c>
      <c r="B727" s="6">
        <v>5146</v>
      </c>
      <c r="C727" s="6" t="s">
        <v>45</v>
      </c>
      <c r="D727" s="6" t="s">
        <v>46</v>
      </c>
      <c r="E727" s="6" t="s">
        <v>46</v>
      </c>
      <c r="F727" s="121" t="s">
        <v>46</v>
      </c>
      <c r="G727" s="6"/>
      <c r="H727" s="6"/>
      <c r="I727" s="6" t="s">
        <v>5587</v>
      </c>
      <c r="J727" s="6" t="s">
        <v>5587</v>
      </c>
      <c r="K727" s="6" t="s">
        <v>5587</v>
      </c>
      <c r="L727" s="6" t="s">
        <v>4361</v>
      </c>
      <c r="M727" s="6">
        <v>1</v>
      </c>
      <c r="O727" s="6" t="s">
        <v>45</v>
      </c>
      <c r="P727" s="6"/>
      <c r="Q727" s="6" t="s">
        <v>45</v>
      </c>
      <c r="R727" s="8">
        <v>44796</v>
      </c>
      <c r="S727" s="10"/>
      <c r="T727" s="10" t="s">
        <v>93</v>
      </c>
      <c r="U727" s="11">
        <v>4</v>
      </c>
      <c r="V727" s="35">
        <v>405</v>
      </c>
      <c r="W727" s="7" t="s">
        <v>45</v>
      </c>
      <c r="X727" s="6" t="s">
        <v>67</v>
      </c>
      <c r="Y727" s="6" t="s">
        <v>67</v>
      </c>
      <c r="Z727" s="13" t="s">
        <v>45</v>
      </c>
      <c r="AA727" s="6"/>
      <c r="AB727" s="6" t="s">
        <v>45</v>
      </c>
      <c r="AC727" s="6" t="s">
        <v>129</v>
      </c>
      <c r="AD727" s="6" t="s">
        <v>45</v>
      </c>
      <c r="AE727" s="6" t="s">
        <v>45</v>
      </c>
      <c r="AF727" s="6" t="s">
        <v>45</v>
      </c>
      <c r="AG727" s="6" t="s">
        <v>45</v>
      </c>
      <c r="AH727" s="13" t="s">
        <v>3460</v>
      </c>
      <c r="AI727" s="6" t="s">
        <v>45</v>
      </c>
      <c r="AJ727" s="7" t="s">
        <v>45</v>
      </c>
      <c r="AK727" s="6" t="s">
        <v>136</v>
      </c>
      <c r="AL727" s="6">
        <v>49922</v>
      </c>
      <c r="AM727" s="11" t="s">
        <v>59</v>
      </c>
      <c r="AN727" s="6">
        <v>1</v>
      </c>
      <c r="AO727" s="6">
        <v>0</v>
      </c>
      <c r="AP727" s="6"/>
      <c r="AQ727" s="6"/>
      <c r="AR727" s="6"/>
      <c r="AS727" s="6"/>
      <c r="AT727" s="6"/>
      <c r="AU727" s="10"/>
    </row>
    <row r="728" spans="1:47" ht="12.75" customHeight="1" x14ac:dyDescent="0.25">
      <c r="A728" s="6" t="s">
        <v>4361</v>
      </c>
      <c r="B728" s="6">
        <v>5065</v>
      </c>
      <c r="C728" s="6" t="s">
        <v>45</v>
      </c>
      <c r="D728" s="6" t="s">
        <v>46</v>
      </c>
      <c r="E728" s="6" t="s">
        <v>46</v>
      </c>
      <c r="F728" s="121" t="s">
        <v>46</v>
      </c>
      <c r="G728" s="6"/>
      <c r="H728" s="6"/>
      <c r="I728" s="6" t="s">
        <v>4369</v>
      </c>
      <c r="J728" s="6" t="s">
        <v>4369</v>
      </c>
      <c r="K728" s="6" t="s">
        <v>4369</v>
      </c>
      <c r="L728" s="6" t="s">
        <v>4361</v>
      </c>
      <c r="M728" s="6">
        <v>1</v>
      </c>
      <c r="O728" s="6" t="s">
        <v>45</v>
      </c>
      <c r="P728" s="6"/>
      <c r="Q728" s="6" t="s">
        <v>45</v>
      </c>
      <c r="R728" s="8">
        <v>44958</v>
      </c>
      <c r="S728" s="10"/>
      <c r="T728" s="10" t="s">
        <v>73</v>
      </c>
      <c r="U728" s="6">
        <v>2</v>
      </c>
      <c r="V728" s="6">
        <v>209</v>
      </c>
      <c r="W728" s="7" t="s">
        <v>45</v>
      </c>
      <c r="X728" s="6" t="s">
        <v>67</v>
      </c>
      <c r="Y728" s="6" t="s">
        <v>67</v>
      </c>
      <c r="Z728" s="13" t="s">
        <v>3315</v>
      </c>
      <c r="AA728" s="6"/>
      <c r="AB728" s="6" t="s">
        <v>89</v>
      </c>
      <c r="AC728" s="6" t="s">
        <v>484</v>
      </c>
      <c r="AD728" s="6" t="s">
        <v>89</v>
      </c>
      <c r="AE728" s="6" t="s">
        <v>56</v>
      </c>
      <c r="AF728" s="6" t="s">
        <v>45</v>
      </c>
      <c r="AG728" s="6" t="s">
        <v>45</v>
      </c>
      <c r="AH728" s="6" t="s">
        <v>45</v>
      </c>
      <c r="AI728" s="6" t="s">
        <v>45</v>
      </c>
      <c r="AJ728" s="7" t="s">
        <v>45</v>
      </c>
      <c r="AK728" s="6" t="s">
        <v>136</v>
      </c>
      <c r="AL728" s="6">
        <v>36725</v>
      </c>
      <c r="AM728" s="6" t="s">
        <v>59</v>
      </c>
      <c r="AN728" s="6">
        <v>1</v>
      </c>
      <c r="AO728" s="6">
        <v>0</v>
      </c>
      <c r="AP728" s="6"/>
      <c r="AQ728" s="6"/>
      <c r="AR728" s="6"/>
      <c r="AS728" s="6"/>
      <c r="AT728" s="6"/>
      <c r="AU728" s="10"/>
    </row>
    <row r="729" spans="1:47" ht="12.75" customHeight="1" x14ac:dyDescent="0.25">
      <c r="A729" s="6" t="s">
        <v>4361</v>
      </c>
      <c r="B729" s="6">
        <v>5112</v>
      </c>
      <c r="C729" s="6" t="s">
        <v>45</v>
      </c>
      <c r="D729" s="6" t="s">
        <v>46</v>
      </c>
      <c r="E729" s="6" t="s">
        <v>46</v>
      </c>
      <c r="F729" s="121" t="s">
        <v>46</v>
      </c>
      <c r="G729" s="6"/>
      <c r="H729" s="6"/>
      <c r="I729" s="6" t="s">
        <v>4369</v>
      </c>
      <c r="J729" s="6" t="s">
        <v>4369</v>
      </c>
      <c r="K729" s="6" t="s">
        <v>4369</v>
      </c>
      <c r="L729" s="6" t="s">
        <v>4361</v>
      </c>
      <c r="M729" s="6">
        <v>1</v>
      </c>
      <c r="O729" s="6" t="s">
        <v>45</v>
      </c>
      <c r="P729" s="6"/>
      <c r="Q729" s="6" t="s">
        <v>45</v>
      </c>
      <c r="R729" s="8">
        <v>44518</v>
      </c>
      <c r="S729" s="10"/>
      <c r="T729" s="10" t="s">
        <v>506</v>
      </c>
      <c r="U729" s="6">
        <v>2</v>
      </c>
      <c r="V729" s="10" t="s">
        <v>2209</v>
      </c>
      <c r="W729" s="7" t="s">
        <v>45</v>
      </c>
      <c r="X729" s="6" t="s">
        <v>67</v>
      </c>
      <c r="Y729" s="6" t="s">
        <v>67</v>
      </c>
      <c r="Z729" s="13" t="s">
        <v>2210</v>
      </c>
      <c r="AA729" s="6"/>
      <c r="AB729" s="6" t="s">
        <v>2211</v>
      </c>
      <c r="AC729" s="6" t="s">
        <v>2212</v>
      </c>
      <c r="AD729" s="6" t="s">
        <v>2211</v>
      </c>
      <c r="AE729" s="6" t="s">
        <v>2213</v>
      </c>
      <c r="AF729" s="9" t="s">
        <v>45</v>
      </c>
      <c r="AG729" s="6" t="s">
        <v>45</v>
      </c>
      <c r="AH729" s="9" t="s">
        <v>45</v>
      </c>
      <c r="AI729" s="6" t="s">
        <v>45</v>
      </c>
      <c r="AJ729" s="7" t="s">
        <v>45</v>
      </c>
      <c r="AK729" s="6" t="s">
        <v>136</v>
      </c>
      <c r="AL729" s="6">
        <v>45412</v>
      </c>
      <c r="AM729" s="6"/>
      <c r="AN729" s="6">
        <v>1</v>
      </c>
      <c r="AO729" s="6">
        <v>0</v>
      </c>
      <c r="AP729" s="6"/>
      <c r="AQ729" s="6"/>
      <c r="AR729" s="6"/>
      <c r="AS729" s="6"/>
      <c r="AT729" s="6"/>
      <c r="AU729" s="10"/>
    </row>
    <row r="730" spans="1:47" ht="12.75" customHeight="1" x14ac:dyDescent="0.25">
      <c r="A730" s="6" t="s">
        <v>4361</v>
      </c>
      <c r="B730" s="6">
        <v>5123</v>
      </c>
      <c r="C730" s="6" t="s">
        <v>45</v>
      </c>
      <c r="D730" s="6" t="s">
        <v>46</v>
      </c>
      <c r="E730" s="6" t="s">
        <v>46</v>
      </c>
      <c r="F730" s="121" t="s">
        <v>46</v>
      </c>
      <c r="G730" s="6"/>
      <c r="H730" s="6"/>
      <c r="I730" s="6" t="s">
        <v>4369</v>
      </c>
      <c r="J730" s="6" t="s">
        <v>4369</v>
      </c>
      <c r="K730" s="6" t="s">
        <v>4369</v>
      </c>
      <c r="L730" s="6" t="s">
        <v>4361</v>
      </c>
      <c r="M730" s="6">
        <v>1</v>
      </c>
      <c r="O730" s="6" t="s">
        <v>45</v>
      </c>
      <c r="P730" s="6"/>
      <c r="Q730" s="6" t="s">
        <v>45</v>
      </c>
      <c r="R730" s="8">
        <v>44796</v>
      </c>
      <c r="S730" s="10"/>
      <c r="T730" s="10" t="s">
        <v>184</v>
      </c>
      <c r="U730" s="11">
        <v>1</v>
      </c>
      <c r="V730" s="35">
        <v>15</v>
      </c>
      <c r="W730" s="7" t="s">
        <v>45</v>
      </c>
      <c r="X730" s="6" t="s">
        <v>67</v>
      </c>
      <c r="Y730" s="6" t="s">
        <v>67</v>
      </c>
      <c r="Z730" s="13" t="s">
        <v>246</v>
      </c>
      <c r="AA730" s="13"/>
      <c r="AB730" s="6" t="s">
        <v>166</v>
      </c>
      <c r="AC730" s="13" t="s">
        <v>247</v>
      </c>
      <c r="AD730" s="6" t="s">
        <v>166</v>
      </c>
      <c r="AE730" s="6" t="s">
        <v>215</v>
      </c>
      <c r="AF730" s="6" t="s">
        <v>45</v>
      </c>
      <c r="AG730" s="6" t="s">
        <v>45</v>
      </c>
      <c r="AH730" s="6" t="s">
        <v>5664</v>
      </c>
      <c r="AI730" s="6" t="s">
        <v>45</v>
      </c>
      <c r="AJ730" s="7" t="s">
        <v>45</v>
      </c>
      <c r="AK730" s="6" t="s">
        <v>136</v>
      </c>
      <c r="AL730" s="6">
        <v>47075</v>
      </c>
      <c r="AM730" s="11" t="s">
        <v>59</v>
      </c>
      <c r="AN730" s="6">
        <v>1</v>
      </c>
      <c r="AO730" s="6">
        <v>0</v>
      </c>
      <c r="AP730" s="6"/>
      <c r="AQ730" s="6"/>
      <c r="AR730" s="6"/>
      <c r="AS730" s="6"/>
      <c r="AT730" s="6"/>
      <c r="AU730" s="10"/>
    </row>
    <row r="731" spans="1:47" ht="12.75" customHeight="1" x14ac:dyDescent="0.25">
      <c r="A731" s="6" t="s">
        <v>4361</v>
      </c>
      <c r="B731" s="6">
        <v>5272</v>
      </c>
      <c r="C731" s="6" t="s">
        <v>45</v>
      </c>
      <c r="D731" s="6" t="s">
        <v>46</v>
      </c>
      <c r="E731" s="6" t="s">
        <v>46</v>
      </c>
      <c r="F731" s="121" t="s">
        <v>46</v>
      </c>
      <c r="G731" s="6"/>
      <c r="H731" s="6"/>
      <c r="I731" s="6" t="s">
        <v>5665</v>
      </c>
      <c r="J731" s="6" t="s">
        <v>5666</v>
      </c>
      <c r="K731" s="6" t="s">
        <v>5665</v>
      </c>
      <c r="L731" s="6" t="s">
        <v>4361</v>
      </c>
      <c r="M731" s="6">
        <v>1</v>
      </c>
      <c r="O731" s="6" t="s">
        <v>67</v>
      </c>
      <c r="P731" s="6"/>
      <c r="Q731" s="6">
        <v>851</v>
      </c>
      <c r="R731" s="8">
        <v>44643</v>
      </c>
      <c r="S731" s="10"/>
      <c r="T731" s="10" t="s">
        <v>66</v>
      </c>
      <c r="U731" s="6">
        <v>1</v>
      </c>
      <c r="V731" s="10">
        <v>126</v>
      </c>
      <c r="W731" s="7" t="s">
        <v>45</v>
      </c>
      <c r="X731" s="6" t="s">
        <v>67</v>
      </c>
      <c r="Y731" s="6" t="s">
        <v>67</v>
      </c>
      <c r="Z731" s="13" t="s">
        <v>5416</v>
      </c>
      <c r="AA731" s="6"/>
      <c r="AB731" s="6" t="s">
        <v>351</v>
      </c>
      <c r="AC731" s="6" t="s">
        <v>5667</v>
      </c>
      <c r="AD731" s="6" t="s">
        <v>351</v>
      </c>
      <c r="AE731" s="6" t="s">
        <v>663</v>
      </c>
      <c r="AF731" s="6" t="s">
        <v>5668</v>
      </c>
      <c r="AG731" s="6" t="s">
        <v>45</v>
      </c>
      <c r="AH731" s="6" t="s">
        <v>45</v>
      </c>
      <c r="AI731" s="6" t="s">
        <v>45</v>
      </c>
      <c r="AJ731" s="7" t="s">
        <v>45</v>
      </c>
      <c r="AK731" s="6" t="s">
        <v>45</v>
      </c>
      <c r="AL731" s="6">
        <v>56944</v>
      </c>
      <c r="AM731" s="6"/>
      <c r="AN731" s="6">
        <v>1</v>
      </c>
      <c r="AO731" s="6">
        <v>0</v>
      </c>
      <c r="AP731" s="6"/>
      <c r="AQ731" s="6"/>
      <c r="AR731" s="6"/>
      <c r="AS731" s="6"/>
      <c r="AT731" s="6"/>
      <c r="AU731" s="10"/>
    </row>
    <row r="732" spans="1:47" ht="12.75" customHeight="1" x14ac:dyDescent="0.25">
      <c r="A732" s="6" t="s">
        <v>4361</v>
      </c>
      <c r="B732" s="6">
        <v>5563</v>
      </c>
      <c r="C732" s="6" t="s">
        <v>45</v>
      </c>
      <c r="D732" s="6" t="s">
        <v>46</v>
      </c>
      <c r="E732" s="6" t="s">
        <v>46</v>
      </c>
      <c r="F732" s="121" t="s">
        <v>46</v>
      </c>
      <c r="G732" s="6"/>
      <c r="H732" s="6"/>
      <c r="I732" s="6" t="s">
        <v>4369</v>
      </c>
      <c r="J732" s="6" t="s">
        <v>4369</v>
      </c>
      <c r="K732" s="6" t="s">
        <v>4369</v>
      </c>
      <c r="L732" s="6" t="s">
        <v>4361</v>
      </c>
      <c r="M732" s="6">
        <v>1</v>
      </c>
      <c r="O732" s="6" t="s">
        <v>45</v>
      </c>
      <c r="P732" s="6"/>
      <c r="Q732" s="6">
        <v>851</v>
      </c>
      <c r="R732" s="8">
        <v>44726</v>
      </c>
      <c r="S732" s="10"/>
      <c r="T732" s="10" t="s">
        <v>73</v>
      </c>
      <c r="U732" s="6">
        <v>2</v>
      </c>
      <c r="V732" s="6">
        <v>202</v>
      </c>
      <c r="W732" s="7" t="s">
        <v>45</v>
      </c>
      <c r="X732" s="6" t="s">
        <v>67</v>
      </c>
      <c r="Y732" s="6" t="s">
        <v>67</v>
      </c>
      <c r="Z732" s="13" t="s">
        <v>5669</v>
      </c>
      <c r="AA732" s="6"/>
      <c r="AB732" s="6" t="s">
        <v>2863</v>
      </c>
      <c r="AC732" s="6" t="s">
        <v>5670</v>
      </c>
      <c r="AD732" s="6" t="s">
        <v>2863</v>
      </c>
      <c r="AE732" s="6" t="s">
        <v>434</v>
      </c>
      <c r="AF732" s="6" t="s">
        <v>45</v>
      </c>
      <c r="AG732" s="6" t="s">
        <v>45</v>
      </c>
      <c r="AH732" s="13" t="s">
        <v>45</v>
      </c>
      <c r="AI732" s="6" t="s">
        <v>45</v>
      </c>
      <c r="AJ732" s="6" t="s">
        <v>45</v>
      </c>
      <c r="AK732" s="6" t="s">
        <v>45</v>
      </c>
      <c r="AL732" s="6" t="s">
        <v>45</v>
      </c>
      <c r="AM732" s="6" t="s">
        <v>59</v>
      </c>
      <c r="AN732" s="6">
        <v>1</v>
      </c>
      <c r="AO732" s="6">
        <v>0</v>
      </c>
      <c r="AP732" s="6"/>
      <c r="AQ732" s="6"/>
      <c r="AR732" s="6"/>
      <c r="AS732" s="6"/>
      <c r="AT732" s="6"/>
      <c r="AU732" s="10"/>
    </row>
    <row r="733" spans="1:47" ht="12.75" customHeight="1" x14ac:dyDescent="0.25">
      <c r="A733" s="6" t="s">
        <v>4361</v>
      </c>
      <c r="B733" s="6">
        <v>5571</v>
      </c>
      <c r="C733" s="6" t="s">
        <v>45</v>
      </c>
      <c r="D733" s="6" t="s">
        <v>46</v>
      </c>
      <c r="E733" s="6" t="s">
        <v>46</v>
      </c>
      <c r="F733" s="121" t="s">
        <v>46</v>
      </c>
      <c r="G733" s="6"/>
      <c r="H733" s="6"/>
      <c r="I733" s="6" t="s">
        <v>4369</v>
      </c>
      <c r="J733" s="6" t="s">
        <v>4369</v>
      </c>
      <c r="K733" s="6" t="s">
        <v>4369</v>
      </c>
      <c r="L733" s="6" t="s">
        <v>4361</v>
      </c>
      <c r="M733" s="6">
        <v>1</v>
      </c>
      <c r="O733" s="6" t="s">
        <v>45</v>
      </c>
      <c r="P733" s="6"/>
      <c r="Q733" s="6">
        <v>851</v>
      </c>
      <c r="R733" s="8">
        <v>44728</v>
      </c>
      <c r="S733" s="10"/>
      <c r="T733" s="10" t="s">
        <v>780</v>
      </c>
      <c r="U733" s="6">
        <v>2</v>
      </c>
      <c r="V733" s="6" t="s">
        <v>4266</v>
      </c>
      <c r="W733" s="25" t="s">
        <v>45</v>
      </c>
      <c r="X733" s="6" t="s">
        <v>67</v>
      </c>
      <c r="Y733" s="6" t="s">
        <v>67</v>
      </c>
      <c r="Z733" s="13" t="s">
        <v>4267</v>
      </c>
      <c r="AA733" s="6"/>
      <c r="AB733" s="6" t="s">
        <v>213</v>
      </c>
      <c r="AC733" s="6" t="s">
        <v>5671</v>
      </c>
      <c r="AD733" s="6" t="s">
        <v>213</v>
      </c>
      <c r="AE733" s="6" t="s">
        <v>429</v>
      </c>
      <c r="AF733" s="6" t="s">
        <v>45</v>
      </c>
      <c r="AG733" s="6" t="s">
        <v>45</v>
      </c>
      <c r="AH733" s="6" t="s">
        <v>45</v>
      </c>
      <c r="AI733" s="6" t="s">
        <v>45</v>
      </c>
      <c r="AJ733" s="6" t="s">
        <v>45</v>
      </c>
      <c r="AK733" s="6" t="s">
        <v>136</v>
      </c>
      <c r="AL733" s="6">
        <v>64458</v>
      </c>
      <c r="AM733" s="6" t="s">
        <v>59</v>
      </c>
      <c r="AN733" s="6">
        <v>1</v>
      </c>
      <c r="AO733" s="6">
        <v>0</v>
      </c>
      <c r="AP733" s="6"/>
      <c r="AQ733" s="6"/>
      <c r="AR733" s="6"/>
      <c r="AS733" s="6"/>
      <c r="AT733" s="6"/>
      <c r="AU733" s="10"/>
    </row>
    <row r="734" spans="1:47" ht="12.75" customHeight="1" x14ac:dyDescent="0.25">
      <c r="A734" s="6" t="s">
        <v>4361</v>
      </c>
      <c r="B734" s="6">
        <v>5160</v>
      </c>
      <c r="C734" s="6" t="s">
        <v>45</v>
      </c>
      <c r="D734" s="6" t="s">
        <v>46</v>
      </c>
      <c r="E734" s="6" t="s">
        <v>46</v>
      </c>
      <c r="F734" s="121" t="s">
        <v>46</v>
      </c>
      <c r="G734" s="6"/>
      <c r="H734" s="6"/>
      <c r="I734" s="6" t="s">
        <v>5313</v>
      </c>
      <c r="J734" s="6" t="s">
        <v>5313</v>
      </c>
      <c r="K734" s="6" t="s">
        <v>5313</v>
      </c>
      <c r="L734" s="6" t="s">
        <v>4361</v>
      </c>
      <c r="M734" s="6" t="s">
        <v>45</v>
      </c>
      <c r="O734" s="6" t="s">
        <v>45</v>
      </c>
      <c r="P734" s="6"/>
      <c r="Q734" s="6" t="s">
        <v>45</v>
      </c>
      <c r="R734" s="8">
        <v>44410</v>
      </c>
      <c r="S734" s="10"/>
      <c r="T734" s="10" t="s">
        <v>73</v>
      </c>
      <c r="U734" s="6">
        <v>2</v>
      </c>
      <c r="V734" s="10" t="s">
        <v>2760</v>
      </c>
      <c r="W734" s="7" t="s">
        <v>45</v>
      </c>
      <c r="X734" s="6" t="e">
        <v>#N/A</v>
      </c>
      <c r="Y734" s="6" t="s">
        <v>67</v>
      </c>
      <c r="Z734" s="13" t="s">
        <v>45</v>
      </c>
      <c r="AA734" s="6"/>
      <c r="AB734" s="6" t="s">
        <v>789</v>
      </c>
      <c r="AC734" s="6" t="s">
        <v>2946</v>
      </c>
      <c r="AD734" s="6" t="s">
        <v>789</v>
      </c>
      <c r="AE734" s="6" t="s">
        <v>102</v>
      </c>
      <c r="AF734" s="6" t="s">
        <v>45</v>
      </c>
      <c r="AG734" s="6" t="s">
        <v>45</v>
      </c>
      <c r="AH734" s="6" t="s">
        <v>45</v>
      </c>
      <c r="AI734" s="6" t="s">
        <v>45</v>
      </c>
      <c r="AJ734" s="7" t="s">
        <v>45</v>
      </c>
      <c r="AK734" s="6" t="s">
        <v>45</v>
      </c>
      <c r="AL734" s="6" t="s">
        <v>45</v>
      </c>
      <c r="AM734" s="6"/>
      <c r="AN734" s="6">
        <v>1</v>
      </c>
      <c r="AO734" s="6">
        <v>0</v>
      </c>
      <c r="AP734" s="6"/>
      <c r="AQ734" s="6"/>
      <c r="AR734" s="6"/>
      <c r="AS734" s="6"/>
      <c r="AT734" s="6"/>
      <c r="AU734" s="59">
        <v>0</v>
      </c>
    </row>
    <row r="735" spans="1:47" ht="12.75" customHeight="1" x14ac:dyDescent="0.25">
      <c r="A735" s="6" t="s">
        <v>4361</v>
      </c>
      <c r="B735" s="6">
        <v>5285</v>
      </c>
      <c r="C735" s="6" t="s">
        <v>45</v>
      </c>
      <c r="D735" s="32" t="s">
        <v>46</v>
      </c>
      <c r="E735" s="6" t="s">
        <v>46</v>
      </c>
      <c r="F735" s="121" t="s">
        <v>46</v>
      </c>
      <c r="G735" s="6"/>
      <c r="H735" s="6"/>
      <c r="I735" s="6" t="s">
        <v>5672</v>
      </c>
      <c r="J735" s="6" t="s">
        <v>5672</v>
      </c>
      <c r="K735" s="6" t="s">
        <v>5672</v>
      </c>
      <c r="L735" s="6" t="s">
        <v>4361</v>
      </c>
      <c r="M735" s="6">
        <v>1</v>
      </c>
      <c r="O735" s="6" t="s">
        <v>45</v>
      </c>
      <c r="P735" s="6"/>
      <c r="Q735" s="6">
        <v>851</v>
      </c>
      <c r="R735" s="8">
        <v>44659</v>
      </c>
      <c r="S735" s="10"/>
      <c r="T735" s="10" t="s">
        <v>389</v>
      </c>
      <c r="U735" s="6">
        <v>3</v>
      </c>
      <c r="V735" s="6" t="s">
        <v>390</v>
      </c>
      <c r="W735" s="7" t="s">
        <v>45</v>
      </c>
      <c r="X735" s="6" t="s">
        <v>67</v>
      </c>
      <c r="Y735" s="6" t="s">
        <v>67</v>
      </c>
      <c r="Z735" s="13" t="s">
        <v>391</v>
      </c>
      <c r="AA735" s="6"/>
      <c r="AB735" s="6" t="s">
        <v>213</v>
      </c>
      <c r="AC735" s="6" t="s">
        <v>2376</v>
      </c>
      <c r="AD735" s="6" t="s">
        <v>213</v>
      </c>
      <c r="AE735" s="6" t="s">
        <v>429</v>
      </c>
      <c r="AF735" s="6" t="s">
        <v>45</v>
      </c>
      <c r="AG735" s="6" t="s">
        <v>45</v>
      </c>
      <c r="AH735" s="6" t="s">
        <v>45</v>
      </c>
      <c r="AI735" s="6" t="s">
        <v>45</v>
      </c>
      <c r="AJ735" s="7" t="s">
        <v>45</v>
      </c>
      <c r="AK735" s="6" t="s">
        <v>136</v>
      </c>
      <c r="AL735" s="6">
        <v>55214</v>
      </c>
      <c r="AM735" s="6"/>
      <c r="AN735" s="6">
        <v>1</v>
      </c>
      <c r="AO735" s="6">
        <v>0</v>
      </c>
      <c r="AP735" s="6"/>
      <c r="AQ735" s="6"/>
      <c r="AR735" s="6"/>
      <c r="AS735" s="59">
        <v>6700</v>
      </c>
      <c r="AT735" s="59">
        <v>6700</v>
      </c>
      <c r="AU735" s="10"/>
    </row>
    <row r="736" spans="1:47" ht="12.75" customHeight="1" x14ac:dyDescent="0.25">
      <c r="A736" s="6" t="s">
        <v>4361</v>
      </c>
      <c r="B736" s="6">
        <v>5231</v>
      </c>
      <c r="C736" s="6" t="s">
        <v>45</v>
      </c>
      <c r="D736" s="6" t="s">
        <v>5633</v>
      </c>
      <c r="E736" s="6" t="s">
        <v>46</v>
      </c>
      <c r="F736" s="121" t="s">
        <v>46</v>
      </c>
      <c r="G736" s="6"/>
      <c r="H736" s="6"/>
      <c r="I736" s="6" t="s">
        <v>5673</v>
      </c>
      <c r="J736" s="6" t="s">
        <v>5673</v>
      </c>
      <c r="K736" s="6" t="s">
        <v>5673</v>
      </c>
      <c r="L736" s="6" t="s">
        <v>4361</v>
      </c>
      <c r="M736" s="6" t="s">
        <v>45</v>
      </c>
      <c r="O736" s="6" t="s">
        <v>45</v>
      </c>
      <c r="P736" s="6"/>
      <c r="Q736" s="6">
        <v>851</v>
      </c>
      <c r="R736" s="8">
        <v>44343</v>
      </c>
      <c r="S736" s="10"/>
      <c r="T736" s="10" t="s">
        <v>97</v>
      </c>
      <c r="U736" s="6">
        <v>2</v>
      </c>
      <c r="V736" s="10" t="s">
        <v>2033</v>
      </c>
      <c r="W736" s="7" t="s">
        <v>45</v>
      </c>
      <c r="X736" s="6" t="s">
        <v>67</v>
      </c>
      <c r="Y736" s="6" t="s">
        <v>67</v>
      </c>
      <c r="Z736" s="13" t="s">
        <v>99</v>
      </c>
      <c r="AA736" s="11"/>
      <c r="AB736" s="11" t="s">
        <v>75</v>
      </c>
      <c r="AC736" s="11" t="s">
        <v>2034</v>
      </c>
      <c r="AD736" s="11" t="s">
        <v>75</v>
      </c>
      <c r="AE736" s="11" t="s">
        <v>353</v>
      </c>
      <c r="AF736" s="11" t="s">
        <v>45</v>
      </c>
      <c r="AG736" s="6" t="s">
        <v>45</v>
      </c>
      <c r="AH736" s="6" t="s">
        <v>45</v>
      </c>
      <c r="AI736" s="6" t="s">
        <v>45</v>
      </c>
      <c r="AJ736" s="7" t="s">
        <v>45</v>
      </c>
      <c r="AK736" s="6" t="s">
        <v>45</v>
      </c>
      <c r="AL736" s="6">
        <v>31114</v>
      </c>
      <c r="AM736" s="6"/>
      <c r="AN736" s="6">
        <v>1</v>
      </c>
      <c r="AO736" s="6">
        <v>0</v>
      </c>
      <c r="AP736" s="6"/>
      <c r="AQ736" s="6"/>
      <c r="AR736" s="6"/>
      <c r="AS736" s="6"/>
      <c r="AT736" s="6"/>
      <c r="AU736" s="10"/>
    </row>
    <row r="737" spans="1:47" ht="12.75" customHeight="1" x14ac:dyDescent="0.25">
      <c r="A737" s="6" t="s">
        <v>4361</v>
      </c>
      <c r="B737" s="6">
        <v>5147</v>
      </c>
      <c r="C737" s="6" t="s">
        <v>45</v>
      </c>
      <c r="D737" s="6" t="s">
        <v>46</v>
      </c>
      <c r="E737" s="6" t="s">
        <v>46</v>
      </c>
      <c r="F737" s="121" t="s">
        <v>46</v>
      </c>
      <c r="G737" s="6"/>
      <c r="H737" s="6"/>
      <c r="I737" s="6" t="s">
        <v>5674</v>
      </c>
      <c r="J737" s="6" t="s">
        <v>5674</v>
      </c>
      <c r="K737" s="6" t="s">
        <v>5674</v>
      </c>
      <c r="L737" s="6" t="s">
        <v>4361</v>
      </c>
      <c r="M737" s="6">
        <v>1</v>
      </c>
      <c r="O737" s="6" t="s">
        <v>45</v>
      </c>
      <c r="P737" s="6"/>
      <c r="Q737" s="6" t="s">
        <v>45</v>
      </c>
      <c r="R737" s="8">
        <v>44571</v>
      </c>
      <c r="S737" s="10"/>
      <c r="T737" s="10" t="s">
        <v>184</v>
      </c>
      <c r="U737" s="11">
        <v>1</v>
      </c>
      <c r="V737" s="35">
        <v>15</v>
      </c>
      <c r="W737" s="7" t="s">
        <v>45</v>
      </c>
      <c r="X737" s="6" t="s">
        <v>67</v>
      </c>
      <c r="Y737" s="6" t="s">
        <v>67</v>
      </c>
      <c r="Z737" s="13" t="s">
        <v>246</v>
      </c>
      <c r="AA737" s="6"/>
      <c r="AB737" s="6" t="s">
        <v>166</v>
      </c>
      <c r="AC737" s="6" t="s">
        <v>247</v>
      </c>
      <c r="AD737" s="6" t="s">
        <v>166</v>
      </c>
      <c r="AE737" s="6" t="s">
        <v>215</v>
      </c>
      <c r="AF737" s="6" t="s">
        <v>45</v>
      </c>
      <c r="AG737" s="6" t="s">
        <v>45</v>
      </c>
      <c r="AH737" s="6" t="s">
        <v>5675</v>
      </c>
      <c r="AI737" s="6" t="s">
        <v>45</v>
      </c>
      <c r="AJ737" s="7" t="s">
        <v>45</v>
      </c>
      <c r="AK737" s="6" t="s">
        <v>136</v>
      </c>
      <c r="AL737" s="6">
        <v>49922</v>
      </c>
      <c r="AM737" s="11" t="s">
        <v>59</v>
      </c>
      <c r="AN737" s="6">
        <v>1</v>
      </c>
      <c r="AO737" s="6">
        <v>0</v>
      </c>
      <c r="AP737" s="6"/>
      <c r="AQ737" s="6"/>
      <c r="AR737" s="6"/>
      <c r="AS737" s="6"/>
      <c r="AT737" s="6"/>
      <c r="AU737" s="10"/>
    </row>
    <row r="738" spans="1:47" ht="12.75" customHeight="1" x14ac:dyDescent="0.25">
      <c r="A738" s="6" t="s">
        <v>4361</v>
      </c>
      <c r="B738" s="6">
        <v>5576</v>
      </c>
      <c r="C738" s="6" t="s">
        <v>45</v>
      </c>
      <c r="D738" s="6" t="s">
        <v>46</v>
      </c>
      <c r="E738" s="6" t="s">
        <v>46</v>
      </c>
      <c r="F738" s="121" t="s">
        <v>46</v>
      </c>
      <c r="G738" s="6"/>
      <c r="H738" s="6"/>
      <c r="I738" s="6" t="s">
        <v>5676</v>
      </c>
      <c r="J738" s="6" t="s">
        <v>5676</v>
      </c>
      <c r="K738" s="6" t="s">
        <v>5676</v>
      </c>
      <c r="L738" s="6" t="s">
        <v>4361</v>
      </c>
      <c r="M738" s="6">
        <v>1</v>
      </c>
      <c r="O738" s="6" t="s">
        <v>45</v>
      </c>
      <c r="P738" s="6"/>
      <c r="Q738" s="6" t="s">
        <v>640</v>
      </c>
      <c r="R738" s="8">
        <v>44883</v>
      </c>
      <c r="S738" s="10"/>
      <c r="T738" s="10" t="s">
        <v>2068</v>
      </c>
      <c r="U738" s="6">
        <v>4</v>
      </c>
      <c r="V738" s="6">
        <v>1</v>
      </c>
      <c r="W738" s="7" t="s">
        <v>45</v>
      </c>
      <c r="X738" s="6" t="s">
        <v>52</v>
      </c>
      <c r="Y738" s="6" t="s">
        <v>52</v>
      </c>
      <c r="Z738" s="13" t="s">
        <v>612</v>
      </c>
      <c r="AA738" s="6"/>
      <c r="AB738" s="6" t="s">
        <v>4553</v>
      </c>
      <c r="AC738" s="6" t="s">
        <v>4554</v>
      </c>
      <c r="AD738" s="6" t="s">
        <v>4553</v>
      </c>
      <c r="AE738" s="6" t="s">
        <v>102</v>
      </c>
      <c r="AF738" s="6" t="s">
        <v>45</v>
      </c>
      <c r="AG738" s="6" t="s">
        <v>45</v>
      </c>
      <c r="AH738" s="6" t="s">
        <v>45</v>
      </c>
      <c r="AI738" s="6" t="s">
        <v>45</v>
      </c>
      <c r="AJ738" s="6" t="s">
        <v>45</v>
      </c>
      <c r="AK738" s="6" t="s">
        <v>5677</v>
      </c>
      <c r="AL738" s="6">
        <v>64673</v>
      </c>
      <c r="AM738" s="6" t="s">
        <v>59</v>
      </c>
      <c r="AN738" s="6">
        <v>1</v>
      </c>
      <c r="AO738" s="6">
        <v>0</v>
      </c>
      <c r="AP738" s="6"/>
      <c r="AQ738" s="6"/>
      <c r="AR738" s="6"/>
      <c r="AS738" s="59">
        <v>10442</v>
      </c>
      <c r="AT738" s="59">
        <v>10442</v>
      </c>
      <c r="AU738" s="10"/>
    </row>
    <row r="739" spans="1:47" ht="12.75" customHeight="1" x14ac:dyDescent="0.25">
      <c r="A739" s="6" t="s">
        <v>4361</v>
      </c>
      <c r="B739" s="6">
        <v>5594</v>
      </c>
      <c r="C739" s="11"/>
      <c r="D739" s="11" t="s">
        <v>46</v>
      </c>
      <c r="E739" s="11" t="s">
        <v>46</v>
      </c>
      <c r="F739" s="121" t="s">
        <v>46</v>
      </c>
      <c r="G739" s="6"/>
      <c r="H739" s="11"/>
      <c r="I739" s="11" t="s">
        <v>5678</v>
      </c>
      <c r="J739" s="11" t="s">
        <v>5678</v>
      </c>
      <c r="K739" s="11" t="s">
        <v>5678</v>
      </c>
      <c r="L739" s="11" t="s">
        <v>4361</v>
      </c>
      <c r="M739" s="11">
        <v>1</v>
      </c>
      <c r="O739" s="11"/>
      <c r="P739" s="11"/>
      <c r="Q739" s="11" t="s">
        <v>45</v>
      </c>
      <c r="R739" s="8">
        <v>44291</v>
      </c>
      <c r="S739" s="10"/>
      <c r="T739" s="10" t="s">
        <v>2043</v>
      </c>
      <c r="U739" s="11">
        <v>2</v>
      </c>
      <c r="V739" s="11">
        <v>15</v>
      </c>
      <c r="W739" s="12" t="s">
        <v>45</v>
      </c>
      <c r="X739" s="11" t="s">
        <v>52</v>
      </c>
      <c r="Y739" s="11" t="s">
        <v>52</v>
      </c>
      <c r="Z739" s="13" t="s">
        <v>45</v>
      </c>
      <c r="AA739" s="11"/>
      <c r="AB739" s="11" t="s">
        <v>789</v>
      </c>
      <c r="AC739" s="11" t="s">
        <v>2044</v>
      </c>
      <c r="AD739" s="11" t="s">
        <v>789</v>
      </c>
      <c r="AE739" s="11" t="s">
        <v>275</v>
      </c>
      <c r="AF739" s="11" t="s">
        <v>45</v>
      </c>
      <c r="AG739" s="11" t="s">
        <v>45</v>
      </c>
      <c r="AH739" s="11" t="s">
        <v>45</v>
      </c>
      <c r="AI739" s="11" t="s">
        <v>45</v>
      </c>
      <c r="AJ739" s="12" t="s">
        <v>45</v>
      </c>
      <c r="AK739" s="11" t="s">
        <v>45</v>
      </c>
      <c r="AL739" s="11" t="s">
        <v>45</v>
      </c>
      <c r="AM739" s="11" t="s">
        <v>59</v>
      </c>
      <c r="AN739" s="6">
        <v>1</v>
      </c>
      <c r="AO739" s="11">
        <v>0</v>
      </c>
      <c r="AP739" s="11"/>
      <c r="AQ739" s="11"/>
      <c r="AR739" s="11"/>
      <c r="AS739" s="59">
        <v>10332</v>
      </c>
      <c r="AT739" s="59">
        <v>10332</v>
      </c>
      <c r="AU739" s="10"/>
    </row>
    <row r="740" spans="1:47" ht="12.75" customHeight="1" x14ac:dyDescent="0.25">
      <c r="A740" s="6" t="s">
        <v>4361</v>
      </c>
      <c r="B740" s="6">
        <v>5610</v>
      </c>
      <c r="C740" s="10"/>
      <c r="D740" s="6" t="s">
        <v>46</v>
      </c>
      <c r="E740" s="6" t="s">
        <v>46</v>
      </c>
      <c r="F740" s="121" t="s">
        <v>46</v>
      </c>
      <c r="G740" s="6"/>
      <c r="H740" s="10"/>
      <c r="I740" s="10" t="s">
        <v>5639</v>
      </c>
      <c r="J740" s="10" t="s">
        <v>5639</v>
      </c>
      <c r="K740" s="10" t="s">
        <v>5639</v>
      </c>
      <c r="L740" s="10" t="s">
        <v>4361</v>
      </c>
      <c r="M740" s="6" t="s">
        <v>45</v>
      </c>
      <c r="O740" s="10"/>
      <c r="P740" s="10"/>
      <c r="Q740" s="10"/>
      <c r="R740" s="8">
        <v>44771</v>
      </c>
      <c r="S740" s="10"/>
      <c r="T740" s="10" t="s">
        <v>389</v>
      </c>
      <c r="U740" s="6">
        <v>1</v>
      </c>
      <c r="V740" s="6" t="s">
        <v>1709</v>
      </c>
      <c r="W740" s="7" t="s">
        <v>45</v>
      </c>
      <c r="X740" s="6" t="s">
        <v>67</v>
      </c>
      <c r="Y740" s="6" t="s">
        <v>67</v>
      </c>
      <c r="Z740" s="13" t="s">
        <v>45</v>
      </c>
      <c r="AA740" s="6"/>
      <c r="AB740" s="6" t="s">
        <v>476</v>
      </c>
      <c r="AC740" s="6" t="s">
        <v>519</v>
      </c>
      <c r="AD740" s="6" t="s">
        <v>476</v>
      </c>
      <c r="AE740" s="6" t="s">
        <v>1888</v>
      </c>
      <c r="AF740" s="6" t="s">
        <v>45</v>
      </c>
      <c r="AG740" s="6" t="s">
        <v>45</v>
      </c>
      <c r="AH740" s="6" t="s">
        <v>45</v>
      </c>
      <c r="AI740" s="6" t="s">
        <v>45</v>
      </c>
      <c r="AJ740" s="22"/>
      <c r="AK740" s="6" t="s">
        <v>229</v>
      </c>
      <c r="AL740" s="10">
        <v>75541</v>
      </c>
      <c r="AM740" s="6"/>
      <c r="AN740" s="6"/>
      <c r="AO740" s="6">
        <v>0</v>
      </c>
      <c r="AP740" s="10"/>
      <c r="AQ740" s="10"/>
      <c r="AR740" s="10"/>
      <c r="AS740" s="6"/>
      <c r="AT740" s="6"/>
      <c r="AU740" s="10"/>
    </row>
    <row r="741" spans="1:47" ht="12.75" customHeight="1" x14ac:dyDescent="0.25">
      <c r="A741" s="6" t="s">
        <v>4372</v>
      </c>
      <c r="B741" s="6">
        <v>1107</v>
      </c>
      <c r="C741" s="6" t="s">
        <v>78</v>
      </c>
      <c r="D741" s="6" t="s">
        <v>46</v>
      </c>
      <c r="E741" s="6" t="s">
        <v>46</v>
      </c>
      <c r="F741" s="121" t="s">
        <v>46</v>
      </c>
      <c r="G741" s="6"/>
      <c r="H741" s="6"/>
      <c r="I741" s="6" t="s">
        <v>5679</v>
      </c>
      <c r="J741" s="6" t="s">
        <v>5679</v>
      </c>
      <c r="K741" s="6" t="s">
        <v>45</v>
      </c>
      <c r="L741" s="6" t="s">
        <v>4372</v>
      </c>
      <c r="M741" s="6" t="s">
        <v>45</v>
      </c>
      <c r="N741" s="6"/>
      <c r="O741" s="6" t="s">
        <v>45</v>
      </c>
      <c r="P741" s="6"/>
      <c r="Q741" s="6" t="s">
        <v>45</v>
      </c>
      <c r="R741" s="8" t="s">
        <v>45</v>
      </c>
      <c r="S741" s="10"/>
      <c r="T741" s="10" t="s">
        <v>218</v>
      </c>
      <c r="U741" s="6">
        <v>2</v>
      </c>
      <c r="V741" s="6" t="s">
        <v>3666</v>
      </c>
      <c r="W741" s="7" t="s">
        <v>45</v>
      </c>
      <c r="X741" s="6" t="e">
        <v>#N/A</v>
      </c>
      <c r="Y741" s="6" t="s">
        <v>45</v>
      </c>
      <c r="Z741" s="13" t="s">
        <v>45</v>
      </c>
      <c r="AA741" s="6"/>
      <c r="AB741" s="13" t="s">
        <v>241</v>
      </c>
      <c r="AC741" s="6" t="s">
        <v>5680</v>
      </c>
      <c r="AD741" s="13" t="s">
        <v>241</v>
      </c>
      <c r="AE741" s="13" t="s">
        <v>45</v>
      </c>
      <c r="AF741" s="6" t="s">
        <v>45</v>
      </c>
      <c r="AG741" s="6" t="s">
        <v>45</v>
      </c>
      <c r="AH741" s="6" t="s">
        <v>5681</v>
      </c>
      <c r="AI741" s="6" t="s">
        <v>45</v>
      </c>
      <c r="AJ741" s="7" t="s">
        <v>45</v>
      </c>
      <c r="AK741" s="6" t="s">
        <v>45</v>
      </c>
      <c r="AL741" s="6" t="s">
        <v>45</v>
      </c>
      <c r="AM741" s="6"/>
      <c r="AN741" s="6">
        <v>1</v>
      </c>
      <c r="AO741" s="6">
        <v>0</v>
      </c>
      <c r="AP741" s="6"/>
      <c r="AQ741" s="6"/>
      <c r="AR741" s="6"/>
      <c r="AS741" s="6"/>
      <c r="AT741" s="6"/>
      <c r="AU741" s="10"/>
    </row>
    <row r="742" spans="1:47" ht="12.75" customHeight="1" x14ac:dyDescent="0.25">
      <c r="A742" s="6" t="s">
        <v>4372</v>
      </c>
      <c r="B742" s="6">
        <v>1114</v>
      </c>
      <c r="C742" s="6" t="s">
        <v>78</v>
      </c>
      <c r="D742" s="6" t="s">
        <v>46</v>
      </c>
      <c r="E742" s="6" t="s">
        <v>46</v>
      </c>
      <c r="F742" s="121" t="s">
        <v>46</v>
      </c>
      <c r="G742" s="6"/>
      <c r="H742" s="6"/>
      <c r="I742" s="6" t="s">
        <v>5682</v>
      </c>
      <c r="J742" s="6" t="s">
        <v>5682</v>
      </c>
      <c r="K742" s="6" t="s">
        <v>45</v>
      </c>
      <c r="L742" s="6" t="s">
        <v>4372</v>
      </c>
      <c r="M742" s="6" t="s">
        <v>45</v>
      </c>
      <c r="N742" s="6"/>
      <c r="O742" s="6" t="s">
        <v>45</v>
      </c>
      <c r="P742" s="6"/>
      <c r="Q742" s="6" t="s">
        <v>45</v>
      </c>
      <c r="R742" s="8" t="s">
        <v>45</v>
      </c>
      <c r="S742" s="10"/>
      <c r="T742" s="10" t="s">
        <v>218</v>
      </c>
      <c r="U742" s="6">
        <v>2</v>
      </c>
      <c r="V742" s="6" t="s">
        <v>2164</v>
      </c>
      <c r="W742" s="7" t="s">
        <v>45</v>
      </c>
      <c r="X742" s="6" t="e">
        <v>#N/A</v>
      </c>
      <c r="Y742" s="6" t="s">
        <v>45</v>
      </c>
      <c r="Z742" s="13" t="s">
        <v>45</v>
      </c>
      <c r="AA742" s="13"/>
      <c r="AB742" s="13" t="s">
        <v>463</v>
      </c>
      <c r="AC742" s="13" t="s">
        <v>2165</v>
      </c>
      <c r="AD742" s="13" t="s">
        <v>463</v>
      </c>
      <c r="AE742" s="13" t="s">
        <v>45</v>
      </c>
      <c r="AF742" s="6" t="s">
        <v>45</v>
      </c>
      <c r="AG742" s="6" t="s">
        <v>45</v>
      </c>
      <c r="AH742" s="6" t="s">
        <v>265</v>
      </c>
      <c r="AI742" s="6" t="s">
        <v>45</v>
      </c>
      <c r="AJ742" s="7" t="s">
        <v>45</v>
      </c>
      <c r="AK742" s="6" t="s">
        <v>45</v>
      </c>
      <c r="AL742" s="6" t="s">
        <v>45</v>
      </c>
      <c r="AM742" s="6"/>
      <c r="AN742" s="6">
        <v>1</v>
      </c>
      <c r="AO742" s="6">
        <v>0</v>
      </c>
      <c r="AP742" s="6"/>
      <c r="AQ742" s="6"/>
      <c r="AR742" s="6"/>
      <c r="AS742" s="133">
        <v>10679</v>
      </c>
      <c r="AT742" s="133">
        <v>10679</v>
      </c>
      <c r="AU742" s="10"/>
    </row>
    <row r="743" spans="1:47" ht="12.75" customHeight="1" x14ac:dyDescent="0.25">
      <c r="A743" s="6" t="s">
        <v>4372</v>
      </c>
      <c r="B743" s="6">
        <v>4724</v>
      </c>
      <c r="C743" s="6" t="s">
        <v>61</v>
      </c>
      <c r="D743" s="6" t="s">
        <v>46</v>
      </c>
      <c r="E743" s="6" t="s">
        <v>46</v>
      </c>
      <c r="F743" s="121" t="s">
        <v>46</v>
      </c>
      <c r="G743" s="6"/>
      <c r="H743" s="6"/>
      <c r="I743" s="6" t="s">
        <v>5683</v>
      </c>
      <c r="J743" s="6" t="s">
        <v>5683</v>
      </c>
      <c r="K743" s="6" t="s">
        <v>45</v>
      </c>
      <c r="L743" s="6" t="s">
        <v>4372</v>
      </c>
      <c r="M743" s="6">
        <v>1</v>
      </c>
      <c r="O743" s="6" t="s">
        <v>45</v>
      </c>
      <c r="P743" s="6"/>
      <c r="Q743" s="6" t="s">
        <v>179</v>
      </c>
      <c r="R743" s="8">
        <v>44069.376446759299</v>
      </c>
      <c r="S743" s="10"/>
      <c r="T743" s="10" t="s">
        <v>3874</v>
      </c>
      <c r="U743" s="6">
        <v>2</v>
      </c>
      <c r="V743" s="10" t="s">
        <v>5349</v>
      </c>
      <c r="W743" s="7" t="s">
        <v>45</v>
      </c>
      <c r="X743" s="6" t="e">
        <v>#N/A</v>
      </c>
      <c r="Y743" s="6" t="s">
        <v>158</v>
      </c>
      <c r="Z743" s="13" t="s">
        <v>45</v>
      </c>
      <c r="AA743" s="6"/>
      <c r="AB743" s="6" t="s">
        <v>888</v>
      </c>
      <c r="AC743" s="6" t="s">
        <v>3875</v>
      </c>
      <c r="AD743" s="6" t="s">
        <v>888</v>
      </c>
      <c r="AE743" s="6" t="s">
        <v>70</v>
      </c>
      <c r="AF743" s="6" t="s">
        <v>45</v>
      </c>
      <c r="AG743" s="6" t="s">
        <v>5684</v>
      </c>
      <c r="AH743" s="6" t="s">
        <v>45</v>
      </c>
      <c r="AI743" s="6" t="s">
        <v>45</v>
      </c>
      <c r="AJ743" s="7" t="s">
        <v>45</v>
      </c>
      <c r="AK743" s="6" t="s">
        <v>45</v>
      </c>
      <c r="AL743" s="6" t="s">
        <v>45</v>
      </c>
      <c r="AM743" s="6"/>
      <c r="AN743" s="6">
        <v>1</v>
      </c>
      <c r="AO743" s="6">
        <v>0</v>
      </c>
      <c r="AP743" s="6"/>
      <c r="AQ743" s="6"/>
      <c r="AR743" s="6"/>
      <c r="AS743" s="6"/>
      <c r="AT743" s="6"/>
      <c r="AU743" s="10"/>
    </row>
    <row r="744" spans="1:47" ht="12.75" customHeight="1" x14ac:dyDescent="0.25">
      <c r="A744" s="6" t="s">
        <v>5685</v>
      </c>
      <c r="B744" s="6">
        <v>1385</v>
      </c>
      <c r="C744" s="6" t="s">
        <v>78</v>
      </c>
      <c r="D744" s="6" t="s">
        <v>46</v>
      </c>
      <c r="E744" s="6" t="s">
        <v>46</v>
      </c>
      <c r="F744" s="121" t="s">
        <v>46</v>
      </c>
      <c r="G744" s="6"/>
      <c r="H744" s="6"/>
      <c r="I744" s="6" t="s">
        <v>5686</v>
      </c>
      <c r="J744" s="6" t="s">
        <v>5686</v>
      </c>
      <c r="K744" s="6" t="s">
        <v>45</v>
      </c>
      <c r="L744" s="6" t="s">
        <v>5685</v>
      </c>
      <c r="M744" s="6" t="s">
        <v>45</v>
      </c>
      <c r="N744" s="6"/>
      <c r="O744" s="6" t="s">
        <v>45</v>
      </c>
      <c r="P744" s="6"/>
      <c r="Q744" s="6" t="s">
        <v>45</v>
      </c>
      <c r="R744" s="8" t="s">
        <v>45</v>
      </c>
      <c r="S744" s="10"/>
      <c r="T744" s="10" t="s">
        <v>218</v>
      </c>
      <c r="U744" s="6">
        <v>1</v>
      </c>
      <c r="V744" s="6" t="s">
        <v>2606</v>
      </c>
      <c r="W744" s="7" t="s">
        <v>45</v>
      </c>
      <c r="X744" s="6" t="e">
        <v>#N/A</v>
      </c>
      <c r="Y744" s="6" t="s">
        <v>45</v>
      </c>
      <c r="Z744" s="13" t="s">
        <v>45</v>
      </c>
      <c r="AA744" s="6"/>
      <c r="AB744" s="13" t="s">
        <v>45</v>
      </c>
      <c r="AC744" s="6" t="s">
        <v>5687</v>
      </c>
      <c r="AD744" s="13" t="s">
        <v>45</v>
      </c>
      <c r="AE744" s="13" t="s">
        <v>45</v>
      </c>
      <c r="AF744" s="6" t="s">
        <v>45</v>
      </c>
      <c r="AG744" s="6" t="s">
        <v>45</v>
      </c>
      <c r="AH744" s="6" t="s">
        <v>45</v>
      </c>
      <c r="AI744" s="6" t="s">
        <v>45</v>
      </c>
      <c r="AJ744" s="7" t="s">
        <v>45</v>
      </c>
      <c r="AK744" s="6" t="s">
        <v>45</v>
      </c>
      <c r="AL744" s="6" t="s">
        <v>45</v>
      </c>
      <c r="AM744" s="6"/>
      <c r="AN744" s="6">
        <v>1</v>
      </c>
      <c r="AO744" s="6">
        <v>0</v>
      </c>
      <c r="AP744" s="6"/>
      <c r="AQ744" s="6"/>
      <c r="AR744" s="6"/>
      <c r="AS744" s="6"/>
      <c r="AT744" s="6"/>
      <c r="AU744" s="10"/>
    </row>
    <row r="745" spans="1:47" ht="12.75" customHeight="1" x14ac:dyDescent="0.25">
      <c r="A745" s="6" t="s">
        <v>5685</v>
      </c>
      <c r="B745" s="6">
        <v>1386</v>
      </c>
      <c r="C745" s="6" t="s">
        <v>78</v>
      </c>
      <c r="D745" s="6" t="s">
        <v>46</v>
      </c>
      <c r="E745" s="6" t="s">
        <v>46</v>
      </c>
      <c r="F745" s="121" t="s">
        <v>46</v>
      </c>
      <c r="G745" s="6"/>
      <c r="H745" s="6"/>
      <c r="I745" s="6" t="s">
        <v>5688</v>
      </c>
      <c r="J745" s="6" t="s">
        <v>5688</v>
      </c>
      <c r="K745" s="6" t="s">
        <v>45</v>
      </c>
      <c r="L745" s="6" t="s">
        <v>5685</v>
      </c>
      <c r="M745" s="6" t="s">
        <v>45</v>
      </c>
      <c r="N745" s="6"/>
      <c r="O745" s="6" t="s">
        <v>45</v>
      </c>
      <c r="P745" s="6"/>
      <c r="Q745" s="6" t="s">
        <v>45</v>
      </c>
      <c r="R745" s="8" t="s">
        <v>45</v>
      </c>
      <c r="S745" s="10"/>
      <c r="T745" s="10" t="s">
        <v>218</v>
      </c>
      <c r="U745" s="6">
        <v>1</v>
      </c>
      <c r="V745" s="6" t="s">
        <v>2606</v>
      </c>
      <c r="W745" s="7" t="s">
        <v>45</v>
      </c>
      <c r="X745" s="6" t="e">
        <v>#N/A</v>
      </c>
      <c r="Y745" s="6" t="s">
        <v>45</v>
      </c>
      <c r="Z745" s="13" t="s">
        <v>45</v>
      </c>
      <c r="AA745" s="6"/>
      <c r="AB745" s="13" t="s">
        <v>45</v>
      </c>
      <c r="AC745" s="6" t="s">
        <v>5687</v>
      </c>
      <c r="AD745" s="13" t="s">
        <v>45</v>
      </c>
      <c r="AE745" s="13" t="s">
        <v>45</v>
      </c>
      <c r="AF745" s="6" t="s">
        <v>45</v>
      </c>
      <c r="AG745" s="6" t="s">
        <v>45</v>
      </c>
      <c r="AH745" s="6" t="s">
        <v>45</v>
      </c>
      <c r="AI745" s="6" t="s">
        <v>45</v>
      </c>
      <c r="AJ745" s="7" t="s">
        <v>45</v>
      </c>
      <c r="AK745" s="6" t="s">
        <v>45</v>
      </c>
      <c r="AL745" s="6" t="s">
        <v>45</v>
      </c>
      <c r="AM745" s="6"/>
      <c r="AN745" s="6">
        <v>1</v>
      </c>
      <c r="AO745" s="6">
        <v>0</v>
      </c>
      <c r="AP745" s="6"/>
      <c r="AQ745" s="6"/>
      <c r="AR745" s="6"/>
      <c r="AS745" s="6"/>
      <c r="AT745" s="6"/>
      <c r="AU745" s="10"/>
    </row>
    <row r="746" spans="1:47" ht="12.75" customHeight="1" x14ac:dyDescent="0.25">
      <c r="A746" s="6" t="s">
        <v>5685</v>
      </c>
      <c r="B746" s="6">
        <v>1387</v>
      </c>
      <c r="C746" s="6" t="s">
        <v>78</v>
      </c>
      <c r="D746" s="6" t="s">
        <v>46</v>
      </c>
      <c r="E746" s="6" t="s">
        <v>46</v>
      </c>
      <c r="F746" s="121" t="s">
        <v>46</v>
      </c>
      <c r="G746" s="6"/>
      <c r="H746" s="6"/>
      <c r="I746" s="6" t="s">
        <v>5689</v>
      </c>
      <c r="J746" s="6" t="s">
        <v>5689</v>
      </c>
      <c r="K746" s="6" t="s">
        <v>45</v>
      </c>
      <c r="L746" s="6" t="s">
        <v>5685</v>
      </c>
      <c r="M746" s="6" t="s">
        <v>45</v>
      </c>
      <c r="N746" s="6"/>
      <c r="O746" s="6" t="s">
        <v>45</v>
      </c>
      <c r="P746" s="6"/>
      <c r="Q746" s="6" t="s">
        <v>45</v>
      </c>
      <c r="R746" s="8" t="s">
        <v>45</v>
      </c>
      <c r="S746" s="10"/>
      <c r="T746" s="10" t="s">
        <v>218</v>
      </c>
      <c r="U746" s="6">
        <v>1</v>
      </c>
      <c r="V746" s="6" t="s">
        <v>2606</v>
      </c>
      <c r="W746" s="7" t="s">
        <v>45</v>
      </c>
      <c r="X746" s="6" t="e">
        <v>#N/A</v>
      </c>
      <c r="Y746" s="6" t="s">
        <v>45</v>
      </c>
      <c r="Z746" s="13" t="s">
        <v>45</v>
      </c>
      <c r="AA746" s="6"/>
      <c r="AB746" s="13" t="s">
        <v>45</v>
      </c>
      <c r="AC746" s="6" t="s">
        <v>5687</v>
      </c>
      <c r="AD746" s="13" t="s">
        <v>45</v>
      </c>
      <c r="AE746" s="13" t="s">
        <v>45</v>
      </c>
      <c r="AF746" s="6" t="s">
        <v>45</v>
      </c>
      <c r="AG746" s="6" t="s">
        <v>45</v>
      </c>
      <c r="AH746" s="6" t="s">
        <v>45</v>
      </c>
      <c r="AI746" s="6" t="s">
        <v>45</v>
      </c>
      <c r="AJ746" s="7" t="s">
        <v>45</v>
      </c>
      <c r="AK746" s="6" t="s">
        <v>45</v>
      </c>
      <c r="AL746" s="6" t="s">
        <v>45</v>
      </c>
      <c r="AM746" s="6"/>
      <c r="AN746" s="6">
        <v>1</v>
      </c>
      <c r="AO746" s="6">
        <v>0</v>
      </c>
      <c r="AP746" s="6"/>
      <c r="AQ746" s="6"/>
      <c r="AR746" s="6"/>
      <c r="AS746" s="6"/>
      <c r="AT746" s="6"/>
      <c r="AU746" s="10"/>
    </row>
    <row r="747" spans="1:47" ht="12.75" customHeight="1" x14ac:dyDescent="0.25">
      <c r="A747" s="6" t="s">
        <v>5685</v>
      </c>
      <c r="B747" s="6">
        <v>1388</v>
      </c>
      <c r="C747" s="6" t="s">
        <v>78</v>
      </c>
      <c r="D747" s="6" t="s">
        <v>46</v>
      </c>
      <c r="E747" s="6" t="s">
        <v>46</v>
      </c>
      <c r="F747" s="121" t="s">
        <v>46</v>
      </c>
      <c r="G747" s="6"/>
      <c r="H747" s="6"/>
      <c r="I747" s="6" t="s">
        <v>5690</v>
      </c>
      <c r="J747" s="6" t="s">
        <v>5690</v>
      </c>
      <c r="K747" s="6" t="s">
        <v>45</v>
      </c>
      <c r="L747" s="6" t="s">
        <v>5685</v>
      </c>
      <c r="M747" s="6" t="s">
        <v>45</v>
      </c>
      <c r="N747" s="6"/>
      <c r="O747" s="6" t="s">
        <v>45</v>
      </c>
      <c r="P747" s="6"/>
      <c r="Q747" s="6" t="s">
        <v>45</v>
      </c>
      <c r="R747" s="8" t="s">
        <v>45</v>
      </c>
      <c r="S747" s="10"/>
      <c r="T747" s="10" t="s">
        <v>218</v>
      </c>
      <c r="U747" s="6">
        <v>1</v>
      </c>
      <c r="V747" s="6" t="s">
        <v>2606</v>
      </c>
      <c r="W747" s="7" t="s">
        <v>45</v>
      </c>
      <c r="X747" s="6" t="e">
        <v>#N/A</v>
      </c>
      <c r="Y747" s="6" t="s">
        <v>45</v>
      </c>
      <c r="Z747" s="13" t="s">
        <v>45</v>
      </c>
      <c r="AA747" s="6"/>
      <c r="AB747" s="13" t="s">
        <v>45</v>
      </c>
      <c r="AC747" s="6" t="s">
        <v>5687</v>
      </c>
      <c r="AD747" s="13" t="s">
        <v>45</v>
      </c>
      <c r="AE747" s="13" t="s">
        <v>45</v>
      </c>
      <c r="AF747" s="6" t="s">
        <v>45</v>
      </c>
      <c r="AG747" s="6" t="s">
        <v>45</v>
      </c>
      <c r="AH747" s="6" t="s">
        <v>45</v>
      </c>
      <c r="AI747" s="6" t="s">
        <v>45</v>
      </c>
      <c r="AJ747" s="7" t="s">
        <v>45</v>
      </c>
      <c r="AK747" s="6" t="s">
        <v>45</v>
      </c>
      <c r="AL747" s="6" t="s">
        <v>45</v>
      </c>
      <c r="AM747" s="6"/>
      <c r="AN747" s="6">
        <v>1</v>
      </c>
      <c r="AO747" s="6">
        <v>0</v>
      </c>
      <c r="AP747" s="6"/>
      <c r="AQ747" s="6"/>
      <c r="AR747" s="6"/>
      <c r="AS747" s="59">
        <v>11762</v>
      </c>
      <c r="AT747" s="59">
        <v>11762</v>
      </c>
      <c r="AU747" s="10"/>
    </row>
    <row r="748" spans="1:47" ht="12.75" customHeight="1" x14ac:dyDescent="0.25">
      <c r="A748" s="6" t="s">
        <v>5516</v>
      </c>
      <c r="B748" s="6">
        <v>177</v>
      </c>
      <c r="C748" s="6" t="s">
        <v>78</v>
      </c>
      <c r="D748" s="6" t="s">
        <v>46</v>
      </c>
      <c r="E748" s="6" t="s">
        <v>46</v>
      </c>
      <c r="F748" s="121" t="s">
        <v>46</v>
      </c>
      <c r="G748" s="6"/>
      <c r="H748" s="6"/>
      <c r="I748" s="6" t="s">
        <v>5691</v>
      </c>
      <c r="J748" s="6" t="s">
        <v>5691</v>
      </c>
      <c r="K748" s="6" t="s">
        <v>45</v>
      </c>
      <c r="L748" s="6" t="s">
        <v>5516</v>
      </c>
      <c r="M748" s="6">
        <v>1</v>
      </c>
      <c r="N748" s="6"/>
      <c r="O748" s="6" t="s">
        <v>45</v>
      </c>
      <c r="P748" s="6"/>
      <c r="Q748" s="6" t="s">
        <v>45</v>
      </c>
      <c r="R748" s="8">
        <v>44034</v>
      </c>
      <c r="S748" s="10"/>
      <c r="T748" s="10" t="s">
        <v>66</v>
      </c>
      <c r="U748" s="6">
        <v>2</v>
      </c>
      <c r="V748" s="6">
        <v>204</v>
      </c>
      <c r="W748" s="7" t="s">
        <v>45</v>
      </c>
      <c r="X748" s="6" t="e">
        <v>#N/A</v>
      </c>
      <c r="Y748" s="6" t="s">
        <v>45</v>
      </c>
      <c r="Z748" s="6" t="s">
        <v>45</v>
      </c>
      <c r="AA748" s="6"/>
      <c r="AB748" s="6" t="s">
        <v>5692</v>
      </c>
      <c r="AC748" s="6" t="s">
        <v>5633</v>
      </c>
      <c r="AD748" s="6" t="s">
        <v>5692</v>
      </c>
      <c r="AE748" s="6" t="s">
        <v>45</v>
      </c>
      <c r="AF748" s="6" t="s">
        <v>45</v>
      </c>
      <c r="AG748" s="6" t="s">
        <v>45</v>
      </c>
      <c r="AH748" s="6" t="s">
        <v>45</v>
      </c>
      <c r="AI748" s="6" t="s">
        <v>45</v>
      </c>
      <c r="AJ748" s="7" t="s">
        <v>45</v>
      </c>
      <c r="AK748" s="6" t="s">
        <v>45</v>
      </c>
      <c r="AL748" s="6" t="s">
        <v>45</v>
      </c>
      <c r="AM748" s="6"/>
      <c r="AN748" s="6">
        <v>1</v>
      </c>
      <c r="AO748" s="6">
        <v>0</v>
      </c>
      <c r="AP748" s="6"/>
      <c r="AQ748" s="6"/>
      <c r="AR748" s="6"/>
      <c r="AS748" s="59">
        <v>18244</v>
      </c>
      <c r="AT748" s="59">
        <v>18244</v>
      </c>
      <c r="AU748" s="6"/>
    </row>
    <row r="749" spans="1:47" ht="12.75" customHeight="1" x14ac:dyDescent="0.25">
      <c r="A749" s="6" t="s">
        <v>5295</v>
      </c>
      <c r="B749" s="6">
        <v>2514</v>
      </c>
      <c r="C749" s="6" t="s">
        <v>78</v>
      </c>
      <c r="D749" s="6" t="s">
        <v>46</v>
      </c>
      <c r="E749" s="6" t="s">
        <v>46</v>
      </c>
      <c r="F749" s="121" t="s">
        <v>46</v>
      </c>
      <c r="G749" s="6"/>
      <c r="H749" s="60"/>
      <c r="I749" s="60" t="s">
        <v>5693</v>
      </c>
      <c r="J749" s="60" t="s">
        <v>5693</v>
      </c>
      <c r="K749" s="6" t="s">
        <v>3639</v>
      </c>
      <c r="L749" s="6" t="s">
        <v>5295</v>
      </c>
      <c r="M749" s="6" t="s">
        <v>45</v>
      </c>
      <c r="N749" s="6"/>
      <c r="O749" s="6" t="s">
        <v>45</v>
      </c>
      <c r="P749" s="6"/>
      <c r="Q749" s="6" t="s">
        <v>96</v>
      </c>
      <c r="R749" s="8">
        <v>44137</v>
      </c>
      <c r="S749" s="10"/>
      <c r="T749" s="10" t="s">
        <v>66</v>
      </c>
      <c r="U749" s="6">
        <v>4</v>
      </c>
      <c r="V749" s="6">
        <v>410</v>
      </c>
      <c r="W749" s="7" t="s">
        <v>45</v>
      </c>
      <c r="X749" s="6" t="e">
        <v>#N/A</v>
      </c>
      <c r="Y749" s="6" t="s">
        <v>1577</v>
      </c>
      <c r="Z749" s="13" t="s">
        <v>45</v>
      </c>
      <c r="AA749" s="6"/>
      <c r="AB749" s="6" t="s">
        <v>45</v>
      </c>
      <c r="AC749" s="6" t="s">
        <v>972</v>
      </c>
      <c r="AD749" s="6" t="s">
        <v>45</v>
      </c>
      <c r="AE749" s="6" t="s">
        <v>45</v>
      </c>
      <c r="AF749" s="6" t="s">
        <v>45</v>
      </c>
      <c r="AG749" s="6" t="s">
        <v>45</v>
      </c>
      <c r="AH749" s="6" t="s">
        <v>45</v>
      </c>
      <c r="AI749" s="6" t="s">
        <v>45</v>
      </c>
      <c r="AJ749" s="7" t="s">
        <v>45</v>
      </c>
      <c r="AK749" s="6" t="s">
        <v>45</v>
      </c>
      <c r="AL749" s="6" t="s">
        <v>45</v>
      </c>
      <c r="AM749" s="6"/>
      <c r="AN749" s="6">
        <v>1</v>
      </c>
      <c r="AO749" s="6">
        <v>0</v>
      </c>
      <c r="AP749" s="6"/>
      <c r="AQ749" s="6"/>
      <c r="AR749" s="6"/>
      <c r="AS749" s="59">
        <v>20242</v>
      </c>
      <c r="AT749" s="59">
        <v>20242</v>
      </c>
      <c r="AU749" s="10"/>
    </row>
    <row r="750" spans="1:47" ht="12.75" customHeight="1" x14ac:dyDescent="0.25">
      <c r="A750" s="6" t="s">
        <v>5291</v>
      </c>
      <c r="B750" s="6">
        <v>2344</v>
      </c>
      <c r="C750" s="6" t="s">
        <v>78</v>
      </c>
      <c r="D750" s="6" t="s">
        <v>46</v>
      </c>
      <c r="E750" s="6" t="s">
        <v>46</v>
      </c>
      <c r="F750" s="121" t="s">
        <v>46</v>
      </c>
      <c r="G750" s="6"/>
      <c r="H750" s="60"/>
      <c r="I750" s="60" t="s">
        <v>5694</v>
      </c>
      <c r="J750" s="60" t="s">
        <v>5694</v>
      </c>
      <c r="K750" s="6" t="s">
        <v>45</v>
      </c>
      <c r="L750" s="6" t="s">
        <v>5291</v>
      </c>
      <c r="M750" s="6" t="s">
        <v>45</v>
      </c>
      <c r="N750" s="6"/>
      <c r="O750" s="6" t="s">
        <v>45</v>
      </c>
      <c r="P750" s="6"/>
      <c r="Q750" s="6" t="s">
        <v>1809</v>
      </c>
      <c r="R750" s="8">
        <v>44119</v>
      </c>
      <c r="S750" s="10"/>
      <c r="T750" s="10" t="s">
        <v>340</v>
      </c>
      <c r="U750" s="6">
        <v>3</v>
      </c>
      <c r="V750" s="6" t="s">
        <v>2767</v>
      </c>
      <c r="W750" s="7" t="s">
        <v>45</v>
      </c>
      <c r="X750" s="6" t="e">
        <v>#N/A</v>
      </c>
      <c r="Y750" s="6" t="s">
        <v>1811</v>
      </c>
      <c r="Z750" s="13" t="s">
        <v>45</v>
      </c>
      <c r="AA750" s="6"/>
      <c r="AB750" s="6" t="s">
        <v>392</v>
      </c>
      <c r="AC750" s="6" t="s">
        <v>1812</v>
      </c>
      <c r="AD750" s="6" t="s">
        <v>392</v>
      </c>
      <c r="AE750" s="6" t="s">
        <v>353</v>
      </c>
      <c r="AF750" s="6" t="s">
        <v>45</v>
      </c>
      <c r="AG750" s="6" t="s">
        <v>45</v>
      </c>
      <c r="AH750" s="6" t="s">
        <v>45</v>
      </c>
      <c r="AI750" s="6" t="s">
        <v>45</v>
      </c>
      <c r="AJ750" s="7" t="s">
        <v>45</v>
      </c>
      <c r="AK750" s="6" t="s">
        <v>45</v>
      </c>
      <c r="AL750" s="6" t="s">
        <v>45</v>
      </c>
      <c r="AM750" s="6" t="s">
        <v>59</v>
      </c>
      <c r="AN750" s="6">
        <v>1</v>
      </c>
      <c r="AO750" s="6">
        <v>0</v>
      </c>
      <c r="AP750" s="6"/>
      <c r="AQ750" s="6"/>
      <c r="AR750" s="6"/>
      <c r="AS750" s="6"/>
      <c r="AT750" s="6"/>
      <c r="AU750" s="10"/>
    </row>
    <row r="751" spans="1:47" ht="12.75" customHeight="1" x14ac:dyDescent="0.25">
      <c r="A751" s="6" t="s">
        <v>5695</v>
      </c>
      <c r="B751" s="6">
        <v>5079</v>
      </c>
      <c r="C751" s="6" t="s">
        <v>45</v>
      </c>
      <c r="D751" s="6" t="s">
        <v>46</v>
      </c>
      <c r="E751" s="6" t="s">
        <v>46</v>
      </c>
      <c r="F751" s="121" t="s">
        <v>46</v>
      </c>
      <c r="G751" s="6"/>
      <c r="H751" s="6"/>
      <c r="I751" s="6" t="s">
        <v>5696</v>
      </c>
      <c r="J751" s="6" t="s">
        <v>5696</v>
      </c>
      <c r="K751" s="6" t="s">
        <v>5696</v>
      </c>
      <c r="L751" s="6" t="s">
        <v>5695</v>
      </c>
      <c r="M751" s="6">
        <v>1</v>
      </c>
      <c r="O751" s="6" t="s">
        <v>1803</v>
      </c>
      <c r="P751" s="6"/>
      <c r="Q751" s="6" t="s">
        <v>45</v>
      </c>
      <c r="R751" s="8">
        <v>44461</v>
      </c>
      <c r="S751" s="10"/>
      <c r="T751" s="10" t="s">
        <v>93</v>
      </c>
      <c r="U751" s="6">
        <v>4</v>
      </c>
      <c r="V751" s="10">
        <v>405</v>
      </c>
      <c r="W751" s="7" t="s">
        <v>45</v>
      </c>
      <c r="X751" s="6" t="s">
        <v>67</v>
      </c>
      <c r="Y751" s="6" t="s">
        <v>67</v>
      </c>
      <c r="Z751" s="13" t="s">
        <v>45</v>
      </c>
      <c r="AA751" s="6"/>
      <c r="AB751" s="6" t="s">
        <v>45</v>
      </c>
      <c r="AC751" s="6" t="s">
        <v>45</v>
      </c>
      <c r="AD751" s="6" t="s">
        <v>45</v>
      </c>
      <c r="AE751" s="6" t="s">
        <v>45</v>
      </c>
      <c r="AF751" s="6" t="s">
        <v>45</v>
      </c>
      <c r="AG751" s="6" t="s">
        <v>45</v>
      </c>
      <c r="AH751" s="6" t="s">
        <v>45</v>
      </c>
      <c r="AI751" s="6" t="s">
        <v>45</v>
      </c>
      <c r="AJ751" s="7" t="s">
        <v>45</v>
      </c>
      <c r="AK751" s="6" t="s">
        <v>45</v>
      </c>
      <c r="AL751" s="6" t="s">
        <v>45</v>
      </c>
      <c r="AM751" s="6"/>
      <c r="AN751" s="6">
        <v>1</v>
      </c>
      <c r="AO751" s="6">
        <v>0</v>
      </c>
      <c r="AP751" s="6"/>
      <c r="AQ751" s="6"/>
      <c r="AR751" s="6"/>
      <c r="AS751" s="59">
        <v>22200</v>
      </c>
      <c r="AT751" s="59">
        <v>22200</v>
      </c>
      <c r="AU751" s="10"/>
    </row>
    <row r="752" spans="1:47" ht="12.75" customHeight="1" x14ac:dyDescent="0.25">
      <c r="A752" s="6" t="s">
        <v>5697</v>
      </c>
      <c r="B752" s="6">
        <v>1593</v>
      </c>
      <c r="C752" s="6" t="s">
        <v>78</v>
      </c>
      <c r="D752" s="6" t="s">
        <v>46</v>
      </c>
      <c r="E752" s="6" t="s">
        <v>46</v>
      </c>
      <c r="F752" s="121" t="s">
        <v>46</v>
      </c>
      <c r="G752" s="6"/>
      <c r="H752" s="6"/>
      <c r="I752" s="6" t="s">
        <v>5698</v>
      </c>
      <c r="J752" s="6" t="s">
        <v>5698</v>
      </c>
      <c r="K752" s="6" t="s">
        <v>45</v>
      </c>
      <c r="L752" s="6" t="s">
        <v>5697</v>
      </c>
      <c r="M752" s="6" t="s">
        <v>45</v>
      </c>
      <c r="N752" s="6"/>
      <c r="O752" s="6" t="s">
        <v>45</v>
      </c>
      <c r="P752" s="6"/>
      <c r="Q752" s="6" t="s">
        <v>45</v>
      </c>
      <c r="R752" s="8" t="s">
        <v>45</v>
      </c>
      <c r="S752" s="10"/>
      <c r="T752" s="10" t="s">
        <v>133</v>
      </c>
      <c r="U752" s="6">
        <v>1</v>
      </c>
      <c r="V752" s="6" t="s">
        <v>1773</v>
      </c>
      <c r="W752" s="7" t="s">
        <v>45</v>
      </c>
      <c r="X752" s="6" t="e">
        <v>#N/A</v>
      </c>
      <c r="Y752" s="6" t="s">
        <v>45</v>
      </c>
      <c r="Z752" s="13" t="s">
        <v>45</v>
      </c>
      <c r="AA752" s="6"/>
      <c r="AB752" s="6" t="s">
        <v>5699</v>
      </c>
      <c r="AC752" s="6" t="s">
        <v>5700</v>
      </c>
      <c r="AD752" s="6" t="s">
        <v>5699</v>
      </c>
      <c r="AE752" s="6" t="s">
        <v>5701</v>
      </c>
      <c r="AF752" s="6" t="s">
        <v>45</v>
      </c>
      <c r="AG752" s="6" t="s">
        <v>45</v>
      </c>
      <c r="AH752" s="6" t="s">
        <v>45</v>
      </c>
      <c r="AI752" s="6" t="s">
        <v>45</v>
      </c>
      <c r="AJ752" s="7" t="s">
        <v>45</v>
      </c>
      <c r="AK752" s="6" t="s">
        <v>45</v>
      </c>
      <c r="AL752" s="6" t="s">
        <v>45</v>
      </c>
      <c r="AM752" s="6"/>
      <c r="AN752" s="6">
        <v>1</v>
      </c>
      <c r="AO752" s="6">
        <v>0</v>
      </c>
      <c r="AP752" s="6"/>
      <c r="AQ752" s="6"/>
      <c r="AR752" s="6"/>
      <c r="AS752" s="6"/>
      <c r="AT752" s="6"/>
      <c r="AU752" s="10"/>
    </row>
    <row r="753" spans="1:47" ht="12.75" customHeight="1" x14ac:dyDescent="0.25">
      <c r="A753" s="6" t="s">
        <v>4365</v>
      </c>
      <c r="B753" s="6">
        <v>457</v>
      </c>
      <c r="C753" s="6" t="s">
        <v>78</v>
      </c>
      <c r="D753" s="6" t="s">
        <v>46</v>
      </c>
      <c r="E753" s="6" t="s">
        <v>46</v>
      </c>
      <c r="F753" s="121" t="s">
        <v>46</v>
      </c>
      <c r="G753" s="6"/>
      <c r="H753" s="6"/>
      <c r="I753" s="6" t="s">
        <v>5702</v>
      </c>
      <c r="J753" s="6" t="s">
        <v>5702</v>
      </c>
      <c r="K753" s="6" t="s">
        <v>45</v>
      </c>
      <c r="L753" s="6" t="s">
        <v>4365</v>
      </c>
      <c r="M753" s="6" t="s">
        <v>45</v>
      </c>
      <c r="N753" s="6"/>
      <c r="O753" s="6" t="s">
        <v>45</v>
      </c>
      <c r="P753" s="6"/>
      <c r="Q753" s="6" t="s">
        <v>45</v>
      </c>
      <c r="R753" s="8">
        <v>44041</v>
      </c>
      <c r="S753" s="10"/>
      <c r="T753" s="10" t="s">
        <v>385</v>
      </c>
      <c r="U753" s="6">
        <v>4</v>
      </c>
      <c r="V753" s="6">
        <v>413</v>
      </c>
      <c r="W753" s="7" t="s">
        <v>45</v>
      </c>
      <c r="X753" s="6" t="e">
        <v>#N/A</v>
      </c>
      <c r="Y753" s="6" t="s">
        <v>45</v>
      </c>
      <c r="Z753" s="13" t="s">
        <v>45</v>
      </c>
      <c r="AA753" s="6"/>
      <c r="AB753" s="6" t="s">
        <v>45</v>
      </c>
      <c r="AC753" s="6" t="s">
        <v>45</v>
      </c>
      <c r="AD753" s="6" t="s">
        <v>45</v>
      </c>
      <c r="AE753" s="6" t="s">
        <v>45</v>
      </c>
      <c r="AF753" s="6" t="s">
        <v>45</v>
      </c>
      <c r="AG753" s="6" t="s">
        <v>5703</v>
      </c>
      <c r="AH753" s="6" t="s">
        <v>45</v>
      </c>
      <c r="AI753" s="6" t="s">
        <v>45</v>
      </c>
      <c r="AJ753" s="7" t="s">
        <v>45</v>
      </c>
      <c r="AK753" s="6" t="s">
        <v>45</v>
      </c>
      <c r="AL753" s="6" t="s">
        <v>45</v>
      </c>
      <c r="AM753" s="6"/>
      <c r="AN753" s="6">
        <v>1</v>
      </c>
      <c r="AO753" s="6">
        <v>0</v>
      </c>
      <c r="AP753" s="6"/>
      <c r="AQ753" s="6"/>
      <c r="AR753" s="6"/>
      <c r="AS753" s="59">
        <v>10868</v>
      </c>
      <c r="AT753" s="59">
        <v>10868</v>
      </c>
      <c r="AU753" s="10"/>
    </row>
    <row r="754" spans="1:47" ht="12.75" customHeight="1" x14ac:dyDescent="0.25">
      <c r="A754" s="6" t="s">
        <v>4365</v>
      </c>
      <c r="B754" s="6">
        <v>517</v>
      </c>
      <c r="C754" s="6" t="s">
        <v>78</v>
      </c>
      <c r="D754" s="6" t="s">
        <v>46</v>
      </c>
      <c r="E754" s="6" t="s">
        <v>46</v>
      </c>
      <c r="F754" s="121" t="s">
        <v>46</v>
      </c>
      <c r="G754" s="6"/>
      <c r="H754" s="6"/>
      <c r="I754" s="6" t="s">
        <v>5704</v>
      </c>
      <c r="J754" s="6" t="s">
        <v>5704</v>
      </c>
      <c r="K754" s="6" t="s">
        <v>45</v>
      </c>
      <c r="L754" s="6" t="s">
        <v>4365</v>
      </c>
      <c r="M754" s="6" t="s">
        <v>45</v>
      </c>
      <c r="N754" s="6"/>
      <c r="O754" s="6" t="s">
        <v>45</v>
      </c>
      <c r="P754" s="6"/>
      <c r="Q754" s="6" t="s">
        <v>45</v>
      </c>
      <c r="R754" s="8">
        <v>44041</v>
      </c>
      <c r="S754" s="10"/>
      <c r="T754" s="10" t="s">
        <v>385</v>
      </c>
      <c r="U754" s="6">
        <v>3</v>
      </c>
      <c r="V754" s="6">
        <v>308</v>
      </c>
      <c r="W754" s="7" t="s">
        <v>45</v>
      </c>
      <c r="X754" s="6" t="e">
        <v>#N/A</v>
      </c>
      <c r="Y754" s="6" t="s">
        <v>45</v>
      </c>
      <c r="Z754" s="13" t="s">
        <v>45</v>
      </c>
      <c r="AA754" s="6"/>
      <c r="AB754" s="6" t="s">
        <v>45</v>
      </c>
      <c r="AC754" s="6" t="s">
        <v>972</v>
      </c>
      <c r="AD754" s="6" t="s">
        <v>45</v>
      </c>
      <c r="AE754" s="6" t="s">
        <v>45</v>
      </c>
      <c r="AF754" s="6" t="s">
        <v>45</v>
      </c>
      <c r="AG754" s="6" t="s">
        <v>45</v>
      </c>
      <c r="AH754" s="6" t="s">
        <v>45</v>
      </c>
      <c r="AI754" s="6" t="s">
        <v>45</v>
      </c>
      <c r="AJ754" s="7" t="s">
        <v>45</v>
      </c>
      <c r="AK754" s="6" t="s">
        <v>45</v>
      </c>
      <c r="AL754" s="6" t="s">
        <v>45</v>
      </c>
      <c r="AM754" s="6"/>
      <c r="AN754" s="6">
        <v>1</v>
      </c>
      <c r="AO754" s="6">
        <v>0</v>
      </c>
      <c r="AP754" s="6"/>
      <c r="AQ754" s="6"/>
      <c r="AR754" s="6"/>
      <c r="AS754" s="6"/>
      <c r="AT754" s="6"/>
      <c r="AU754" s="10"/>
    </row>
    <row r="755" spans="1:47" ht="12.75" customHeight="1" x14ac:dyDescent="0.25">
      <c r="A755" s="6" t="s">
        <v>4365</v>
      </c>
      <c r="B755" s="6">
        <v>672</v>
      </c>
      <c r="C755" s="6" t="s">
        <v>78</v>
      </c>
      <c r="D755" s="6" t="s">
        <v>46</v>
      </c>
      <c r="E755" s="6" t="s">
        <v>46</v>
      </c>
      <c r="F755" s="121" t="s">
        <v>46</v>
      </c>
      <c r="G755" s="6"/>
      <c r="H755" s="6"/>
      <c r="I755" s="6" t="s">
        <v>5705</v>
      </c>
      <c r="J755" s="6" t="s">
        <v>5705</v>
      </c>
      <c r="K755" s="6" t="s">
        <v>45</v>
      </c>
      <c r="L755" s="6" t="s">
        <v>4365</v>
      </c>
      <c r="M755" s="6" t="s">
        <v>45</v>
      </c>
      <c r="N755" s="6"/>
      <c r="O755" s="6" t="s">
        <v>45</v>
      </c>
      <c r="P755" s="6"/>
      <c r="Q755" s="6" t="s">
        <v>45</v>
      </c>
      <c r="R755" s="8">
        <v>44851</v>
      </c>
      <c r="S755" s="10"/>
      <c r="T755" s="10" t="s">
        <v>2385</v>
      </c>
      <c r="U755" s="6">
        <v>1</v>
      </c>
      <c r="V755" s="6" t="s">
        <v>5706</v>
      </c>
      <c r="W755" s="7" t="s">
        <v>45</v>
      </c>
      <c r="X755" s="6" t="e">
        <v>#N/A</v>
      </c>
      <c r="Y755" s="6" t="s">
        <v>45</v>
      </c>
      <c r="Z755" s="13" t="s">
        <v>2387</v>
      </c>
      <c r="AA755" s="6"/>
      <c r="AB755" s="37" t="s">
        <v>376</v>
      </c>
      <c r="AC755" s="6" t="s">
        <v>2388</v>
      </c>
      <c r="AD755" s="37" t="s">
        <v>376</v>
      </c>
      <c r="AE755" s="37" t="s">
        <v>56</v>
      </c>
      <c r="AF755" s="6" t="s">
        <v>45</v>
      </c>
      <c r="AG755" s="6" t="s">
        <v>5707</v>
      </c>
      <c r="AH755" s="6" t="s">
        <v>5708</v>
      </c>
      <c r="AI755" s="6" t="s">
        <v>45</v>
      </c>
      <c r="AJ755" s="7" t="s">
        <v>45</v>
      </c>
      <c r="AK755" s="6" t="s">
        <v>136</v>
      </c>
      <c r="AL755" s="6">
        <v>83764</v>
      </c>
      <c r="AM755" s="6" t="s">
        <v>59</v>
      </c>
      <c r="AN755" s="6">
        <v>1</v>
      </c>
      <c r="AO755" s="6">
        <v>0</v>
      </c>
      <c r="AP755" s="6"/>
      <c r="AQ755" s="6"/>
      <c r="AR755" s="6"/>
      <c r="AS755" s="10"/>
      <c r="AT755" s="10"/>
      <c r="AU755" s="10"/>
    </row>
    <row r="756" spans="1:47" ht="12.75" customHeight="1" x14ac:dyDescent="0.25">
      <c r="A756" s="6" t="s">
        <v>4365</v>
      </c>
      <c r="B756" s="6">
        <v>713</v>
      </c>
      <c r="C756" s="6" t="s">
        <v>78</v>
      </c>
      <c r="D756" s="6" t="s">
        <v>46</v>
      </c>
      <c r="E756" s="6" t="s">
        <v>46</v>
      </c>
      <c r="F756" s="121" t="s">
        <v>46</v>
      </c>
      <c r="G756" s="6"/>
      <c r="H756" s="6"/>
      <c r="I756" s="6" t="s">
        <v>5709</v>
      </c>
      <c r="J756" s="6" t="s">
        <v>5709</v>
      </c>
      <c r="K756" s="6" t="s">
        <v>45</v>
      </c>
      <c r="L756" s="6" t="s">
        <v>4365</v>
      </c>
      <c r="M756" s="6">
        <v>1</v>
      </c>
      <c r="N756" s="6"/>
      <c r="O756" s="6" t="s">
        <v>45</v>
      </c>
      <c r="P756" s="6"/>
      <c r="Q756" s="6" t="s">
        <v>45</v>
      </c>
      <c r="R756" s="8" t="s">
        <v>45</v>
      </c>
      <c r="S756" s="10"/>
      <c r="T756" s="10" t="s">
        <v>115</v>
      </c>
      <c r="U756" s="6">
        <v>2</v>
      </c>
      <c r="V756" s="6" t="s">
        <v>1536</v>
      </c>
      <c r="W756" s="7" t="s">
        <v>45</v>
      </c>
      <c r="X756" s="6" t="e">
        <v>#N/A</v>
      </c>
      <c r="Y756" s="6" t="s">
        <v>45</v>
      </c>
      <c r="Z756" s="13" t="s">
        <v>45</v>
      </c>
      <c r="AA756" s="6"/>
      <c r="AB756" s="13" t="s">
        <v>45</v>
      </c>
      <c r="AC756" s="6" t="s">
        <v>45</v>
      </c>
      <c r="AD756" s="13" t="s">
        <v>45</v>
      </c>
      <c r="AE756" s="13" t="s">
        <v>45</v>
      </c>
      <c r="AF756" s="6" t="s">
        <v>45</v>
      </c>
      <c r="AG756" s="6" t="s">
        <v>45</v>
      </c>
      <c r="AH756" s="6" t="s">
        <v>45</v>
      </c>
      <c r="AI756" s="6" t="s">
        <v>45</v>
      </c>
      <c r="AJ756" s="7" t="s">
        <v>45</v>
      </c>
      <c r="AK756" s="6" t="s">
        <v>45</v>
      </c>
      <c r="AL756" s="6" t="s">
        <v>45</v>
      </c>
      <c r="AM756" s="6"/>
      <c r="AN756" s="6">
        <v>1</v>
      </c>
      <c r="AO756" s="6">
        <v>0</v>
      </c>
      <c r="AP756" s="6"/>
      <c r="AQ756" s="6"/>
      <c r="AR756" s="6"/>
      <c r="AS756" s="6"/>
      <c r="AT756" s="6"/>
      <c r="AU756" s="10"/>
    </row>
    <row r="757" spans="1:47" ht="12.75" customHeight="1" x14ac:dyDescent="0.25">
      <c r="A757" s="6" t="s">
        <v>4365</v>
      </c>
      <c r="B757" s="6">
        <v>714</v>
      </c>
      <c r="C757" s="6" t="s">
        <v>78</v>
      </c>
      <c r="D757" s="6" t="s">
        <v>46</v>
      </c>
      <c r="E757" s="6" t="s">
        <v>46</v>
      </c>
      <c r="F757" s="121" t="s">
        <v>46</v>
      </c>
      <c r="G757" s="6"/>
      <c r="H757" s="6"/>
      <c r="I757" s="6" t="s">
        <v>5710</v>
      </c>
      <c r="J757" s="6" t="s">
        <v>5710</v>
      </c>
      <c r="K757" s="6" t="s">
        <v>45</v>
      </c>
      <c r="L757" s="6" t="s">
        <v>4365</v>
      </c>
      <c r="M757" s="6">
        <v>1</v>
      </c>
      <c r="N757" s="6"/>
      <c r="O757" s="6" t="s">
        <v>45</v>
      </c>
      <c r="P757" s="6"/>
      <c r="Q757" s="6" t="s">
        <v>45</v>
      </c>
      <c r="R757" s="8" t="s">
        <v>45</v>
      </c>
      <c r="S757" s="10"/>
      <c r="T757" s="10" t="s">
        <v>115</v>
      </c>
      <c r="U757" s="6">
        <v>2</v>
      </c>
      <c r="V757" s="6" t="s">
        <v>1536</v>
      </c>
      <c r="W757" s="7" t="s">
        <v>45</v>
      </c>
      <c r="X757" s="6" t="e">
        <v>#N/A</v>
      </c>
      <c r="Y757" s="6" t="s">
        <v>45</v>
      </c>
      <c r="Z757" s="13" t="s">
        <v>45</v>
      </c>
      <c r="AA757" s="6"/>
      <c r="AB757" s="13" t="s">
        <v>45</v>
      </c>
      <c r="AC757" s="6" t="s">
        <v>45</v>
      </c>
      <c r="AD757" s="13" t="s">
        <v>45</v>
      </c>
      <c r="AE757" s="13" t="s">
        <v>45</v>
      </c>
      <c r="AF757" s="6" t="s">
        <v>45</v>
      </c>
      <c r="AG757" s="6" t="s">
        <v>45</v>
      </c>
      <c r="AH757" s="6" t="s">
        <v>45</v>
      </c>
      <c r="AI757" s="6" t="s">
        <v>45</v>
      </c>
      <c r="AJ757" s="7" t="s">
        <v>45</v>
      </c>
      <c r="AK757" s="6" t="s">
        <v>45</v>
      </c>
      <c r="AL757" s="6" t="s">
        <v>45</v>
      </c>
      <c r="AM757" s="6"/>
      <c r="AN757" s="6">
        <v>1</v>
      </c>
      <c r="AO757" s="6">
        <v>0</v>
      </c>
      <c r="AP757" s="6"/>
      <c r="AQ757" s="6"/>
      <c r="AR757" s="6"/>
      <c r="AS757" s="6"/>
      <c r="AT757" s="6"/>
      <c r="AU757" s="10"/>
    </row>
    <row r="758" spans="1:47" ht="12.75" customHeight="1" x14ac:dyDescent="0.25">
      <c r="A758" s="6" t="s">
        <v>4365</v>
      </c>
      <c r="B758" s="6">
        <v>878</v>
      </c>
      <c r="C758" s="6" t="s">
        <v>78</v>
      </c>
      <c r="D758" s="6" t="s">
        <v>46</v>
      </c>
      <c r="E758" s="6" t="s">
        <v>46</v>
      </c>
      <c r="F758" s="121" t="s">
        <v>46</v>
      </c>
      <c r="G758" s="6"/>
      <c r="H758" s="6"/>
      <c r="I758" s="6" t="s">
        <v>5711</v>
      </c>
      <c r="J758" s="6" t="s">
        <v>5711</v>
      </c>
      <c r="K758" s="6" t="s">
        <v>45</v>
      </c>
      <c r="L758" s="6" t="s">
        <v>4365</v>
      </c>
      <c r="M758" s="6">
        <v>1</v>
      </c>
      <c r="N758" s="6"/>
      <c r="O758" s="6" t="s">
        <v>45</v>
      </c>
      <c r="P758" s="6"/>
      <c r="Q758" s="6" t="s">
        <v>45</v>
      </c>
      <c r="R758" s="8" t="s">
        <v>45</v>
      </c>
      <c r="S758" s="10"/>
      <c r="T758" s="10" t="s">
        <v>496</v>
      </c>
      <c r="U758" s="6">
        <v>1</v>
      </c>
      <c r="V758" s="6" t="s">
        <v>497</v>
      </c>
      <c r="W758" s="7" t="s">
        <v>45</v>
      </c>
      <c r="X758" s="6" t="e">
        <v>#N/A</v>
      </c>
      <c r="Y758" s="6" t="s">
        <v>45</v>
      </c>
      <c r="Z758" s="13" t="s">
        <v>45</v>
      </c>
      <c r="AA758" s="6"/>
      <c r="AB758" s="13" t="s">
        <v>45</v>
      </c>
      <c r="AC758" s="6" t="s">
        <v>45</v>
      </c>
      <c r="AD758" s="13" t="s">
        <v>45</v>
      </c>
      <c r="AE758" s="13" t="s">
        <v>45</v>
      </c>
      <c r="AF758" s="6" t="s">
        <v>45</v>
      </c>
      <c r="AG758" s="6" t="s">
        <v>45</v>
      </c>
      <c r="AH758" s="6" t="s">
        <v>5712</v>
      </c>
      <c r="AI758" s="6" t="s">
        <v>45</v>
      </c>
      <c r="AJ758" s="7" t="s">
        <v>45</v>
      </c>
      <c r="AK758" s="6" t="s">
        <v>971</v>
      </c>
      <c r="AL758" s="6" t="s">
        <v>45</v>
      </c>
      <c r="AM758" s="6"/>
      <c r="AN758" s="6">
        <v>1</v>
      </c>
      <c r="AO758" s="6">
        <v>0</v>
      </c>
      <c r="AP758" s="6"/>
      <c r="AQ758" s="6"/>
      <c r="AR758" s="6"/>
      <c r="AS758" s="59">
        <v>18632</v>
      </c>
      <c r="AT758" s="59">
        <v>18632</v>
      </c>
      <c r="AU758" s="10"/>
    </row>
    <row r="759" spans="1:47" ht="12.75" customHeight="1" x14ac:dyDescent="0.25">
      <c r="A759" s="6" t="s">
        <v>4365</v>
      </c>
      <c r="B759" s="6">
        <v>1083</v>
      </c>
      <c r="C759" s="6" t="s">
        <v>78</v>
      </c>
      <c r="D759" s="6" t="s">
        <v>46</v>
      </c>
      <c r="E759" s="6" t="s">
        <v>46</v>
      </c>
      <c r="F759" s="121" t="s">
        <v>46</v>
      </c>
      <c r="G759" s="6"/>
      <c r="H759" s="6"/>
      <c r="I759" s="6" t="s">
        <v>5704</v>
      </c>
      <c r="J759" s="6" t="s">
        <v>5704</v>
      </c>
      <c r="K759" s="6" t="s">
        <v>45</v>
      </c>
      <c r="L759" s="6" t="s">
        <v>4365</v>
      </c>
      <c r="M759" s="6">
        <v>1</v>
      </c>
      <c r="N759" s="6"/>
      <c r="O759" s="6" t="s">
        <v>45</v>
      </c>
      <c r="P759" s="6"/>
      <c r="Q759" s="6" t="s">
        <v>45</v>
      </c>
      <c r="R759" s="8" t="s">
        <v>45</v>
      </c>
      <c r="S759" s="10"/>
      <c r="T759" s="10" t="s">
        <v>218</v>
      </c>
      <c r="U759" s="6">
        <v>2</v>
      </c>
      <c r="V759" s="6" t="s">
        <v>5713</v>
      </c>
      <c r="W759" s="7" t="s">
        <v>45</v>
      </c>
      <c r="X759" s="6" t="e">
        <v>#N/A</v>
      </c>
      <c r="Y759" s="6" t="s">
        <v>45</v>
      </c>
      <c r="Z759" s="13" t="s">
        <v>45</v>
      </c>
      <c r="AA759" s="6"/>
      <c r="AB759" s="13" t="s">
        <v>45</v>
      </c>
      <c r="AC759" s="6" t="s">
        <v>45</v>
      </c>
      <c r="AD759" s="13" t="s">
        <v>45</v>
      </c>
      <c r="AE759" s="13" t="s">
        <v>45</v>
      </c>
      <c r="AF759" s="6" t="s">
        <v>45</v>
      </c>
      <c r="AG759" s="6" t="s">
        <v>45</v>
      </c>
      <c r="AH759" s="6" t="s">
        <v>45</v>
      </c>
      <c r="AI759" s="6" t="s">
        <v>45</v>
      </c>
      <c r="AJ759" s="7" t="s">
        <v>45</v>
      </c>
      <c r="AK759" s="6" t="s">
        <v>45</v>
      </c>
      <c r="AL759" s="6" t="s">
        <v>45</v>
      </c>
      <c r="AM759" s="6"/>
      <c r="AN759" s="6">
        <v>1</v>
      </c>
      <c r="AO759" s="6">
        <v>0</v>
      </c>
      <c r="AP759" s="6"/>
      <c r="AQ759" s="6"/>
      <c r="AR759" s="6"/>
      <c r="AS759" s="6"/>
      <c r="AT759" s="6"/>
      <c r="AU759" s="10"/>
    </row>
    <row r="760" spans="1:47" ht="12.75" customHeight="1" x14ac:dyDescent="0.25">
      <c r="A760" s="6" t="s">
        <v>4365</v>
      </c>
      <c r="B760" s="6">
        <v>1093</v>
      </c>
      <c r="C760" s="6" t="s">
        <v>78</v>
      </c>
      <c r="D760" s="6" t="s">
        <v>46</v>
      </c>
      <c r="E760" s="6" t="s">
        <v>46</v>
      </c>
      <c r="F760" s="121" t="s">
        <v>46</v>
      </c>
      <c r="G760" s="6"/>
      <c r="H760" s="6"/>
      <c r="I760" s="6" t="s">
        <v>5714</v>
      </c>
      <c r="J760" s="6" t="s">
        <v>5714</v>
      </c>
      <c r="K760" s="6" t="s">
        <v>45</v>
      </c>
      <c r="L760" s="6" t="s">
        <v>4365</v>
      </c>
      <c r="M760" s="6" t="s">
        <v>45</v>
      </c>
      <c r="N760" s="6"/>
      <c r="O760" s="6" t="s">
        <v>45</v>
      </c>
      <c r="P760" s="6"/>
      <c r="Q760" s="6" t="s">
        <v>45</v>
      </c>
      <c r="R760" s="8" t="s">
        <v>45</v>
      </c>
      <c r="S760" s="10"/>
      <c r="T760" s="10" t="s">
        <v>218</v>
      </c>
      <c r="U760" s="6">
        <v>2</v>
      </c>
      <c r="V760" s="6" t="s">
        <v>2421</v>
      </c>
      <c r="W760" s="7" t="s">
        <v>45</v>
      </c>
      <c r="X760" s="6" t="e">
        <v>#N/A</v>
      </c>
      <c r="Y760" s="6" t="s">
        <v>45</v>
      </c>
      <c r="Z760" s="13" t="s">
        <v>45</v>
      </c>
      <c r="AA760" s="6"/>
      <c r="AB760" s="13" t="s">
        <v>45</v>
      </c>
      <c r="AC760" s="6" t="s">
        <v>972</v>
      </c>
      <c r="AD760" s="13" t="s">
        <v>45</v>
      </c>
      <c r="AE760" s="13" t="s">
        <v>45</v>
      </c>
      <c r="AF760" s="6" t="s">
        <v>45</v>
      </c>
      <c r="AG760" s="6" t="s">
        <v>45</v>
      </c>
      <c r="AH760" s="6" t="s">
        <v>971</v>
      </c>
      <c r="AI760" s="6" t="s">
        <v>45</v>
      </c>
      <c r="AJ760" s="7" t="s">
        <v>45</v>
      </c>
      <c r="AK760" s="6" t="s">
        <v>45</v>
      </c>
      <c r="AL760" s="6" t="s">
        <v>45</v>
      </c>
      <c r="AM760" s="6"/>
      <c r="AN760" s="6">
        <v>1</v>
      </c>
      <c r="AO760" s="6">
        <v>0</v>
      </c>
      <c r="AP760" s="6"/>
      <c r="AQ760" s="6"/>
      <c r="AR760" s="6"/>
      <c r="AS760" s="59">
        <v>200</v>
      </c>
      <c r="AT760" s="59">
        <v>200</v>
      </c>
      <c r="AU760" s="10"/>
    </row>
    <row r="761" spans="1:47" ht="12.75" customHeight="1" x14ac:dyDescent="0.25">
      <c r="A761" s="6" t="s">
        <v>4365</v>
      </c>
      <c r="B761" s="6">
        <v>1098</v>
      </c>
      <c r="C761" s="6" t="s">
        <v>78</v>
      </c>
      <c r="D761" s="6" t="s">
        <v>46</v>
      </c>
      <c r="E761" s="6" t="s">
        <v>46</v>
      </c>
      <c r="F761" s="121" t="s">
        <v>46</v>
      </c>
      <c r="G761" s="6"/>
      <c r="H761" s="6"/>
      <c r="I761" s="6" t="s">
        <v>5715</v>
      </c>
      <c r="J761" s="6" t="s">
        <v>5715</v>
      </c>
      <c r="K761" s="6" t="s">
        <v>45</v>
      </c>
      <c r="L761" s="6" t="s">
        <v>4365</v>
      </c>
      <c r="M761" s="6" t="s">
        <v>45</v>
      </c>
      <c r="N761" s="6"/>
      <c r="O761" s="6" t="s">
        <v>45</v>
      </c>
      <c r="P761" s="6"/>
      <c r="Q761" s="6" t="s">
        <v>45</v>
      </c>
      <c r="R761" s="8" t="s">
        <v>45</v>
      </c>
      <c r="S761" s="10"/>
      <c r="T761" s="10" t="s">
        <v>218</v>
      </c>
      <c r="U761" s="6">
        <v>2</v>
      </c>
      <c r="V761" s="6" t="s">
        <v>1946</v>
      </c>
      <c r="W761" s="7" t="s">
        <v>45</v>
      </c>
      <c r="X761" s="6" t="e">
        <v>#N/A</v>
      </c>
      <c r="Y761" s="6" t="s">
        <v>67</v>
      </c>
      <c r="Z761" s="13" t="s">
        <v>2534</v>
      </c>
      <c r="AA761" s="13"/>
      <c r="AB761" s="13" t="s">
        <v>1425</v>
      </c>
      <c r="AC761" s="13" t="s">
        <v>2535</v>
      </c>
      <c r="AD761" s="13" t="s">
        <v>1425</v>
      </c>
      <c r="AE761" s="13" t="s">
        <v>56</v>
      </c>
      <c r="AF761" s="6" t="s">
        <v>45</v>
      </c>
      <c r="AG761" s="6" t="s">
        <v>45</v>
      </c>
      <c r="AH761" s="6" t="s">
        <v>5716</v>
      </c>
      <c r="AI761" s="6" t="s">
        <v>45</v>
      </c>
      <c r="AJ761" s="7" t="s">
        <v>45</v>
      </c>
      <c r="AK761" s="6" t="s">
        <v>45</v>
      </c>
      <c r="AL761" s="6" t="s">
        <v>45</v>
      </c>
      <c r="AM761" s="6"/>
      <c r="AN761" s="6">
        <v>1</v>
      </c>
      <c r="AO761" s="6">
        <v>0</v>
      </c>
      <c r="AP761" s="6"/>
      <c r="AQ761" s="6"/>
      <c r="AR761" s="6"/>
      <c r="AS761" s="10"/>
      <c r="AT761" s="10"/>
      <c r="AU761" s="10"/>
    </row>
    <row r="762" spans="1:47" ht="12.75" customHeight="1" x14ac:dyDescent="0.25">
      <c r="A762" s="6" t="s">
        <v>4365</v>
      </c>
      <c r="B762" s="6">
        <v>1099</v>
      </c>
      <c r="C762" s="6" t="s">
        <v>78</v>
      </c>
      <c r="D762" s="6" t="s">
        <v>46</v>
      </c>
      <c r="E762" s="6" t="s">
        <v>46</v>
      </c>
      <c r="F762" s="121" t="s">
        <v>46</v>
      </c>
      <c r="G762" s="6"/>
      <c r="H762" s="6"/>
      <c r="I762" s="6" t="s">
        <v>5715</v>
      </c>
      <c r="J762" s="6" t="s">
        <v>5715</v>
      </c>
      <c r="K762" s="6" t="s">
        <v>45</v>
      </c>
      <c r="L762" s="6" t="s">
        <v>4365</v>
      </c>
      <c r="M762" s="6" t="s">
        <v>45</v>
      </c>
      <c r="N762" s="6"/>
      <c r="O762" s="6" t="s">
        <v>45</v>
      </c>
      <c r="P762" s="6"/>
      <c r="Q762" s="6" t="s">
        <v>45</v>
      </c>
      <c r="R762" s="8" t="s">
        <v>45</v>
      </c>
      <c r="S762" s="10"/>
      <c r="T762" s="10" t="s">
        <v>218</v>
      </c>
      <c r="U762" s="6">
        <v>2</v>
      </c>
      <c r="V762" s="6" t="s">
        <v>1946</v>
      </c>
      <c r="W762" s="7" t="s">
        <v>45</v>
      </c>
      <c r="X762" s="6" t="e">
        <v>#N/A</v>
      </c>
      <c r="Y762" s="6" t="s">
        <v>67</v>
      </c>
      <c r="Z762" s="13" t="s">
        <v>2534</v>
      </c>
      <c r="AA762" s="6"/>
      <c r="AB762" s="13" t="s">
        <v>1425</v>
      </c>
      <c r="AC762" s="6" t="s">
        <v>2535</v>
      </c>
      <c r="AD762" s="13" t="s">
        <v>1425</v>
      </c>
      <c r="AE762" s="13" t="s">
        <v>56</v>
      </c>
      <c r="AF762" s="6" t="s">
        <v>45</v>
      </c>
      <c r="AG762" s="6" t="s">
        <v>45</v>
      </c>
      <c r="AH762" s="6" t="s">
        <v>5717</v>
      </c>
      <c r="AI762" s="6" t="s">
        <v>45</v>
      </c>
      <c r="AJ762" s="7" t="s">
        <v>45</v>
      </c>
      <c r="AK762" s="6" t="s">
        <v>45</v>
      </c>
      <c r="AL762" s="6" t="s">
        <v>45</v>
      </c>
      <c r="AM762" s="6"/>
      <c r="AN762" s="6">
        <v>1</v>
      </c>
      <c r="AO762" s="6">
        <v>0</v>
      </c>
      <c r="AP762" s="6"/>
      <c r="AQ762" s="6"/>
      <c r="AR762" s="6"/>
      <c r="AS762" s="59">
        <v>12185</v>
      </c>
      <c r="AT762" s="59">
        <v>12185</v>
      </c>
      <c r="AU762" s="10"/>
    </row>
    <row r="763" spans="1:47" ht="12.75" customHeight="1" x14ac:dyDescent="0.25">
      <c r="A763" s="6" t="s">
        <v>4365</v>
      </c>
      <c r="B763" s="6">
        <v>1150</v>
      </c>
      <c r="C763" s="6" t="s">
        <v>78</v>
      </c>
      <c r="D763" s="6" t="s">
        <v>46</v>
      </c>
      <c r="E763" s="6" t="s">
        <v>46</v>
      </c>
      <c r="F763" s="121" t="s">
        <v>46</v>
      </c>
      <c r="G763" s="6"/>
      <c r="H763" s="6"/>
      <c r="I763" s="6" t="s">
        <v>5718</v>
      </c>
      <c r="J763" s="6" t="s">
        <v>5718</v>
      </c>
      <c r="K763" s="6" t="s">
        <v>45</v>
      </c>
      <c r="L763" s="6" t="s">
        <v>4365</v>
      </c>
      <c r="M763" s="6" t="s">
        <v>45</v>
      </c>
      <c r="N763" s="6"/>
      <c r="O763" s="6" t="s">
        <v>45</v>
      </c>
      <c r="P763" s="6"/>
      <c r="Q763" s="6" t="s">
        <v>1636</v>
      </c>
      <c r="R763" s="8" t="s">
        <v>45</v>
      </c>
      <c r="S763" s="10"/>
      <c r="T763" s="10" t="s">
        <v>234</v>
      </c>
      <c r="U763" s="6">
        <v>2</v>
      </c>
      <c r="V763" s="6">
        <v>212</v>
      </c>
      <c r="W763" s="7" t="s">
        <v>45</v>
      </c>
      <c r="X763" s="6" t="e">
        <v>#N/A</v>
      </c>
      <c r="Y763" s="6" t="s">
        <v>52</v>
      </c>
      <c r="Z763" s="13" t="s">
        <v>45</v>
      </c>
      <c r="AA763" s="13"/>
      <c r="AB763" s="13" t="s">
        <v>68</v>
      </c>
      <c r="AC763" s="13" t="s">
        <v>1637</v>
      </c>
      <c r="AD763" s="13" t="s">
        <v>68</v>
      </c>
      <c r="AE763" s="13" t="s">
        <v>161</v>
      </c>
      <c r="AF763" s="6" t="s">
        <v>45</v>
      </c>
      <c r="AG763" s="6" t="s">
        <v>45</v>
      </c>
      <c r="AH763" s="6" t="s">
        <v>45</v>
      </c>
      <c r="AI763" s="6" t="s">
        <v>45</v>
      </c>
      <c r="AJ763" s="7" t="s">
        <v>45</v>
      </c>
      <c r="AK763" s="6" t="s">
        <v>45</v>
      </c>
      <c r="AL763" s="6" t="s">
        <v>45</v>
      </c>
      <c r="AM763" s="6"/>
      <c r="AN763" s="6">
        <v>1</v>
      </c>
      <c r="AO763" s="6">
        <v>0</v>
      </c>
      <c r="AP763" s="6"/>
      <c r="AQ763" s="6"/>
      <c r="AR763" s="6"/>
      <c r="AS763" s="59">
        <v>6265</v>
      </c>
      <c r="AT763" s="59">
        <v>6265</v>
      </c>
      <c r="AU763" s="10"/>
    </row>
    <row r="764" spans="1:47" ht="12.75" customHeight="1" x14ac:dyDescent="0.25">
      <c r="A764" s="6" t="s">
        <v>4365</v>
      </c>
      <c r="B764" s="6">
        <v>1170</v>
      </c>
      <c r="C764" s="6" t="s">
        <v>78</v>
      </c>
      <c r="D764" s="6" t="s">
        <v>46</v>
      </c>
      <c r="E764" s="6" t="s">
        <v>46</v>
      </c>
      <c r="F764" s="121" t="s">
        <v>46</v>
      </c>
      <c r="G764" s="6"/>
      <c r="H764" s="6"/>
      <c r="I764" s="6" t="s">
        <v>5719</v>
      </c>
      <c r="J764" s="6" t="s">
        <v>5719</v>
      </c>
      <c r="K764" s="6" t="s">
        <v>45</v>
      </c>
      <c r="L764" s="6" t="s">
        <v>4365</v>
      </c>
      <c r="M764" s="6" t="s">
        <v>45</v>
      </c>
      <c r="N764" s="6"/>
      <c r="O764" s="6" t="s">
        <v>45</v>
      </c>
      <c r="P764" s="6"/>
      <c r="Q764" s="6" t="s">
        <v>45</v>
      </c>
      <c r="R764" s="8" t="s">
        <v>45</v>
      </c>
      <c r="S764" s="10"/>
      <c r="T764" s="10" t="s">
        <v>1717</v>
      </c>
      <c r="U764" s="6">
        <v>1</v>
      </c>
      <c r="V764" s="6" t="s">
        <v>2061</v>
      </c>
      <c r="W764" s="7" t="s">
        <v>45</v>
      </c>
      <c r="X764" s="6" t="e">
        <v>#N/A</v>
      </c>
      <c r="Y764" s="6" t="s">
        <v>45</v>
      </c>
      <c r="Z764" s="13" t="s">
        <v>45</v>
      </c>
      <c r="AA764" s="13"/>
      <c r="AB764" s="13" t="s">
        <v>5720</v>
      </c>
      <c r="AC764" s="13" t="s">
        <v>5721</v>
      </c>
      <c r="AD764" s="13" t="s">
        <v>5720</v>
      </c>
      <c r="AE764" s="13" t="s">
        <v>5722</v>
      </c>
      <c r="AF764" s="6" t="s">
        <v>5723</v>
      </c>
      <c r="AG764" s="6" t="s">
        <v>45</v>
      </c>
      <c r="AH764" s="6" t="s">
        <v>5724</v>
      </c>
      <c r="AI764" s="6" t="s">
        <v>45</v>
      </c>
      <c r="AJ764" s="7" t="s">
        <v>45</v>
      </c>
      <c r="AK764" s="6" t="s">
        <v>971</v>
      </c>
      <c r="AL764" s="6" t="s">
        <v>45</v>
      </c>
      <c r="AM764" s="6"/>
      <c r="AN764" s="6">
        <v>1</v>
      </c>
      <c r="AO764" s="6">
        <v>0</v>
      </c>
      <c r="AP764" s="6"/>
      <c r="AQ764" s="6"/>
      <c r="AR764" s="6"/>
      <c r="AS764" s="59">
        <v>1000</v>
      </c>
      <c r="AT764" s="59">
        <v>1000</v>
      </c>
      <c r="AU764" s="10"/>
    </row>
    <row r="765" spans="1:47" ht="12.75" customHeight="1" x14ac:dyDescent="0.25">
      <c r="A765" s="6" t="s">
        <v>4365</v>
      </c>
      <c r="B765" s="6">
        <v>1460</v>
      </c>
      <c r="C765" s="6" t="s">
        <v>78</v>
      </c>
      <c r="D765" s="6" t="s">
        <v>46</v>
      </c>
      <c r="E765" s="6" t="s">
        <v>46</v>
      </c>
      <c r="F765" s="121" t="s">
        <v>46</v>
      </c>
      <c r="G765" s="6"/>
      <c r="H765" s="6"/>
      <c r="I765" s="6" t="s">
        <v>5725</v>
      </c>
      <c r="J765" s="6" t="s">
        <v>5725</v>
      </c>
      <c r="K765" s="6" t="s">
        <v>45</v>
      </c>
      <c r="L765" s="6" t="s">
        <v>4365</v>
      </c>
      <c r="M765" s="6" t="s">
        <v>45</v>
      </c>
      <c r="N765" s="6"/>
      <c r="O765" s="6" t="s">
        <v>45</v>
      </c>
      <c r="P765" s="6"/>
      <c r="Q765" s="6" t="s">
        <v>45</v>
      </c>
      <c r="R765" s="8" t="s">
        <v>45</v>
      </c>
      <c r="S765" s="10"/>
      <c r="T765" s="10" t="s">
        <v>184</v>
      </c>
      <c r="U765" s="6">
        <v>1</v>
      </c>
      <c r="V765" s="6">
        <v>15</v>
      </c>
      <c r="W765" s="7" t="s">
        <v>45</v>
      </c>
      <c r="X765" s="6" t="e">
        <v>#N/A</v>
      </c>
      <c r="Y765" s="6" t="s">
        <v>45</v>
      </c>
      <c r="Z765" s="13" t="s">
        <v>45</v>
      </c>
      <c r="AA765" s="13"/>
      <c r="AB765" s="13" t="s">
        <v>45</v>
      </c>
      <c r="AC765" s="13" t="s">
        <v>5537</v>
      </c>
      <c r="AD765" s="13" t="s">
        <v>45</v>
      </c>
      <c r="AE765" s="13" t="s">
        <v>45</v>
      </c>
      <c r="AF765" s="6" t="s">
        <v>45</v>
      </c>
      <c r="AG765" s="6" t="s">
        <v>45</v>
      </c>
      <c r="AH765" s="6" t="s">
        <v>45</v>
      </c>
      <c r="AI765" s="6" t="s">
        <v>45</v>
      </c>
      <c r="AJ765" s="7" t="s">
        <v>45</v>
      </c>
      <c r="AK765" s="6" t="s">
        <v>45</v>
      </c>
      <c r="AL765" s="6" t="s">
        <v>45</v>
      </c>
      <c r="AM765" s="6"/>
      <c r="AN765" s="6">
        <v>1</v>
      </c>
      <c r="AO765" s="6">
        <v>0</v>
      </c>
      <c r="AP765" s="6"/>
      <c r="AQ765" s="6"/>
      <c r="AR765" s="6"/>
      <c r="AS765" s="59">
        <v>6700</v>
      </c>
      <c r="AT765" s="59">
        <v>6700</v>
      </c>
      <c r="AU765" s="10"/>
    </row>
    <row r="766" spans="1:47" ht="12.75" customHeight="1" x14ac:dyDescent="0.25">
      <c r="A766" s="6" t="s">
        <v>4365</v>
      </c>
      <c r="B766" s="6">
        <v>1603</v>
      </c>
      <c r="C766" s="6" t="s">
        <v>78</v>
      </c>
      <c r="D766" s="6" t="s">
        <v>46</v>
      </c>
      <c r="E766" s="6" t="s">
        <v>46</v>
      </c>
      <c r="F766" s="121" t="s">
        <v>46</v>
      </c>
      <c r="G766" s="6"/>
      <c r="H766" s="6"/>
      <c r="I766" s="6" t="s">
        <v>5726</v>
      </c>
      <c r="J766" s="6" t="s">
        <v>5726</v>
      </c>
      <c r="K766" s="6" t="s">
        <v>45</v>
      </c>
      <c r="L766" s="6" t="s">
        <v>4365</v>
      </c>
      <c r="M766" s="6" t="s">
        <v>45</v>
      </c>
      <c r="N766" s="6"/>
      <c r="O766" s="6" t="s">
        <v>45</v>
      </c>
      <c r="P766" s="6"/>
      <c r="Q766" s="6" t="s">
        <v>45</v>
      </c>
      <c r="R766" s="8" t="s">
        <v>45</v>
      </c>
      <c r="S766" s="10"/>
      <c r="T766" s="10" t="s">
        <v>133</v>
      </c>
      <c r="U766" s="6">
        <v>3</v>
      </c>
      <c r="V766" s="6" t="s">
        <v>5727</v>
      </c>
      <c r="W766" s="7" t="s">
        <v>45</v>
      </c>
      <c r="X766" s="6" t="e">
        <v>#N/A</v>
      </c>
      <c r="Y766" s="6" t="s">
        <v>45</v>
      </c>
      <c r="Z766" s="13" t="s">
        <v>45</v>
      </c>
      <c r="AA766" s="6"/>
      <c r="AB766" s="6" t="s">
        <v>45</v>
      </c>
      <c r="AC766" s="6" t="s">
        <v>45</v>
      </c>
      <c r="AD766" s="6" t="s">
        <v>45</v>
      </c>
      <c r="AE766" s="6" t="s">
        <v>45</v>
      </c>
      <c r="AF766" s="6" t="s">
        <v>45</v>
      </c>
      <c r="AG766" s="6" t="s">
        <v>45</v>
      </c>
      <c r="AH766" s="6" t="s">
        <v>45</v>
      </c>
      <c r="AI766" s="6" t="s">
        <v>45</v>
      </c>
      <c r="AJ766" s="7" t="s">
        <v>45</v>
      </c>
      <c r="AK766" s="6" t="s">
        <v>45</v>
      </c>
      <c r="AL766" s="6" t="s">
        <v>45</v>
      </c>
      <c r="AM766" s="6"/>
      <c r="AN766" s="6">
        <v>1</v>
      </c>
      <c r="AO766" s="6">
        <v>0</v>
      </c>
      <c r="AP766" s="6"/>
      <c r="AQ766" s="6"/>
      <c r="AR766" s="6"/>
      <c r="AS766" s="59">
        <v>1765241</v>
      </c>
      <c r="AT766" s="59">
        <v>1765241</v>
      </c>
      <c r="AU766" s="10"/>
    </row>
    <row r="767" spans="1:47" ht="12.75" customHeight="1" x14ac:dyDescent="0.25">
      <c r="A767" s="6" t="s">
        <v>4365</v>
      </c>
      <c r="B767" s="6">
        <v>1623</v>
      </c>
      <c r="C767" s="6" t="s">
        <v>78</v>
      </c>
      <c r="D767" s="6" t="s">
        <v>46</v>
      </c>
      <c r="E767" s="6" t="s">
        <v>46</v>
      </c>
      <c r="F767" s="121" t="s">
        <v>46</v>
      </c>
      <c r="G767" s="6"/>
      <c r="H767" s="6"/>
      <c r="I767" s="6" t="s">
        <v>5728</v>
      </c>
      <c r="J767" s="6" t="s">
        <v>5728</v>
      </c>
      <c r="K767" s="6" t="s">
        <v>45</v>
      </c>
      <c r="L767" s="6" t="s">
        <v>4365</v>
      </c>
      <c r="M767" s="6" t="s">
        <v>45</v>
      </c>
      <c r="N767" s="6"/>
      <c r="O767" s="6" t="s">
        <v>45</v>
      </c>
      <c r="P767" s="6"/>
      <c r="Q767" s="6" t="s">
        <v>45</v>
      </c>
      <c r="R767" s="8" t="s">
        <v>45</v>
      </c>
      <c r="S767" s="10"/>
      <c r="T767" s="10" t="s">
        <v>93</v>
      </c>
      <c r="U767" s="6">
        <v>4</v>
      </c>
      <c r="V767" s="6">
        <v>22</v>
      </c>
      <c r="W767" s="7" t="s">
        <v>45</v>
      </c>
      <c r="X767" s="6" t="e">
        <v>#N/A</v>
      </c>
      <c r="Y767" s="6" t="s">
        <v>45</v>
      </c>
      <c r="Z767" s="13" t="s">
        <v>45</v>
      </c>
      <c r="AA767" s="6"/>
      <c r="AB767" s="6" t="s">
        <v>789</v>
      </c>
      <c r="AC767" s="6" t="s">
        <v>5729</v>
      </c>
      <c r="AD767" s="6" t="s">
        <v>789</v>
      </c>
      <c r="AE767" s="6" t="s">
        <v>1058</v>
      </c>
      <c r="AF767" s="6" t="s">
        <v>45</v>
      </c>
      <c r="AG767" s="6" t="s">
        <v>45</v>
      </c>
      <c r="AH767" s="6" t="s">
        <v>5730</v>
      </c>
      <c r="AI767" s="6" t="s">
        <v>45</v>
      </c>
      <c r="AJ767" s="7" t="s">
        <v>45</v>
      </c>
      <c r="AK767" s="6" t="s">
        <v>45</v>
      </c>
      <c r="AL767" s="6" t="s">
        <v>45</v>
      </c>
      <c r="AM767" s="6"/>
      <c r="AN767" s="6">
        <v>1</v>
      </c>
      <c r="AO767" s="6">
        <v>0</v>
      </c>
      <c r="AP767" s="6"/>
      <c r="AQ767" s="6"/>
      <c r="AR767" s="6"/>
      <c r="AS767" s="10"/>
      <c r="AT767" s="10"/>
      <c r="AU767" s="10"/>
    </row>
    <row r="768" spans="1:47" ht="12.75" customHeight="1" x14ac:dyDescent="0.25">
      <c r="A768" s="6" t="s">
        <v>4365</v>
      </c>
      <c r="B768" s="6">
        <v>1711</v>
      </c>
      <c r="C768" s="6" t="s">
        <v>78</v>
      </c>
      <c r="D768" s="6" t="s">
        <v>46</v>
      </c>
      <c r="E768" s="6" t="s">
        <v>46</v>
      </c>
      <c r="F768" s="121" t="s">
        <v>46</v>
      </c>
      <c r="G768" s="6"/>
      <c r="H768" s="6"/>
      <c r="I768" s="6" t="s">
        <v>5731</v>
      </c>
      <c r="J768" s="6" t="s">
        <v>5731</v>
      </c>
      <c r="K768" s="6" t="s">
        <v>45</v>
      </c>
      <c r="L768" s="6" t="s">
        <v>4365</v>
      </c>
      <c r="M768" s="6" t="s">
        <v>45</v>
      </c>
      <c r="N768" s="6"/>
      <c r="O768" s="6" t="s">
        <v>45</v>
      </c>
      <c r="P768" s="6"/>
      <c r="Q768" s="6" t="s">
        <v>45</v>
      </c>
      <c r="R768" s="8" t="s">
        <v>45</v>
      </c>
      <c r="S768" s="10"/>
      <c r="T768" s="10" t="s">
        <v>82</v>
      </c>
      <c r="U768" s="6">
        <v>6</v>
      </c>
      <c r="V768" s="6" t="s">
        <v>1659</v>
      </c>
      <c r="W768" s="7" t="s">
        <v>45</v>
      </c>
      <c r="X768" s="6" t="e">
        <v>#N/A</v>
      </c>
      <c r="Y768" s="6" t="s">
        <v>52</v>
      </c>
      <c r="Z768" s="13" t="s">
        <v>45</v>
      </c>
      <c r="AA768" s="6"/>
      <c r="AB768" s="6" t="s">
        <v>45</v>
      </c>
      <c r="AC768" s="6" t="s">
        <v>972</v>
      </c>
      <c r="AD768" s="6" t="s">
        <v>45</v>
      </c>
      <c r="AE768" s="6" t="s">
        <v>45</v>
      </c>
      <c r="AF768" s="6" t="s">
        <v>45</v>
      </c>
      <c r="AG768" s="6" t="s">
        <v>45</v>
      </c>
      <c r="AH768" s="6" t="s">
        <v>45</v>
      </c>
      <c r="AI768" s="6" t="s">
        <v>45</v>
      </c>
      <c r="AJ768" s="7" t="s">
        <v>45</v>
      </c>
      <c r="AK768" s="6" t="s">
        <v>265</v>
      </c>
      <c r="AL768" s="6" t="s">
        <v>45</v>
      </c>
      <c r="AM768" s="6"/>
      <c r="AN768" s="6">
        <v>1</v>
      </c>
      <c r="AO768" s="6">
        <v>0</v>
      </c>
      <c r="AP768" s="6"/>
      <c r="AQ768" s="6"/>
      <c r="AR768" s="6"/>
      <c r="AS768" s="6"/>
      <c r="AT768" s="6"/>
      <c r="AU768" s="10"/>
    </row>
    <row r="769" spans="1:47" ht="12.75" customHeight="1" x14ac:dyDescent="0.25">
      <c r="A769" s="6" t="s">
        <v>4365</v>
      </c>
      <c r="B769" s="6">
        <v>1738</v>
      </c>
      <c r="C769" s="6" t="s">
        <v>78</v>
      </c>
      <c r="D769" s="6" t="s">
        <v>46</v>
      </c>
      <c r="E769" s="6" t="s">
        <v>46</v>
      </c>
      <c r="F769" s="121" t="s">
        <v>46</v>
      </c>
      <c r="G769" s="6"/>
      <c r="H769" s="18"/>
      <c r="I769" s="18" t="s">
        <v>5732</v>
      </c>
      <c r="J769" s="18" t="s">
        <v>5732</v>
      </c>
      <c r="K769" s="6" t="s">
        <v>45</v>
      </c>
      <c r="L769" s="6" t="s">
        <v>4365</v>
      </c>
      <c r="M769" s="6">
        <v>1</v>
      </c>
      <c r="N769" s="6"/>
      <c r="O769" s="6" t="s">
        <v>45</v>
      </c>
      <c r="P769" s="6"/>
      <c r="Q769" s="6" t="s">
        <v>45</v>
      </c>
      <c r="R769" s="8" t="s">
        <v>45</v>
      </c>
      <c r="S769" s="10"/>
      <c r="T769" s="10" t="s">
        <v>82</v>
      </c>
      <c r="U769" s="6">
        <v>6</v>
      </c>
      <c r="V769" s="6">
        <v>601</v>
      </c>
      <c r="W769" s="7" t="s">
        <v>45</v>
      </c>
      <c r="X769" s="6" t="s">
        <v>45</v>
      </c>
      <c r="Y769" s="6" t="s">
        <v>52</v>
      </c>
      <c r="Z769" s="13" t="s">
        <v>45</v>
      </c>
      <c r="AA769" s="11"/>
      <c r="AB769" s="6" t="s">
        <v>613</v>
      </c>
      <c r="AC769" s="11" t="s">
        <v>1432</v>
      </c>
      <c r="AD769" s="6" t="s">
        <v>613</v>
      </c>
      <c r="AE769" s="6" t="s">
        <v>434</v>
      </c>
      <c r="AF769" s="6" t="s">
        <v>5573</v>
      </c>
      <c r="AG769" s="6" t="s">
        <v>45</v>
      </c>
      <c r="AH769" s="6" t="s">
        <v>3879</v>
      </c>
      <c r="AI769" s="6" t="s">
        <v>45</v>
      </c>
      <c r="AJ769" s="7" t="s">
        <v>45</v>
      </c>
      <c r="AK769" s="6" t="s">
        <v>45</v>
      </c>
      <c r="AL769" s="6" t="s">
        <v>45</v>
      </c>
      <c r="AM769" s="6"/>
      <c r="AN769" s="6">
        <v>1</v>
      </c>
      <c r="AO769" s="6">
        <v>0</v>
      </c>
      <c r="AP769" s="6"/>
      <c r="AQ769" s="6"/>
      <c r="AR769" s="6"/>
      <c r="AS769" s="6"/>
      <c r="AT769" s="6"/>
      <c r="AU769" s="10"/>
    </row>
    <row r="770" spans="1:47" ht="12.75" customHeight="1" x14ac:dyDescent="0.25">
      <c r="A770" s="6" t="s">
        <v>4365</v>
      </c>
      <c r="B770" s="6">
        <v>2093</v>
      </c>
      <c r="C770" s="6" t="s">
        <v>78</v>
      </c>
      <c r="D770" s="6" t="s">
        <v>46</v>
      </c>
      <c r="E770" s="6" t="s">
        <v>46</v>
      </c>
      <c r="F770" s="121" t="s">
        <v>46</v>
      </c>
      <c r="G770" s="6"/>
      <c r="H770" s="6"/>
      <c r="I770" s="6" t="s">
        <v>5733</v>
      </c>
      <c r="J770" s="6" t="s">
        <v>5733</v>
      </c>
      <c r="K770" s="6" t="s">
        <v>45</v>
      </c>
      <c r="L770" s="6" t="s">
        <v>4365</v>
      </c>
      <c r="M770" s="6" t="s">
        <v>45</v>
      </c>
      <c r="N770" s="6"/>
      <c r="O770" s="6" t="s">
        <v>45</v>
      </c>
      <c r="P770" s="6"/>
      <c r="Q770" s="6" t="s">
        <v>1675</v>
      </c>
      <c r="R770" s="8">
        <v>44110</v>
      </c>
      <c r="S770" s="10"/>
      <c r="T770" s="10" t="s">
        <v>475</v>
      </c>
      <c r="U770" s="6">
        <v>3</v>
      </c>
      <c r="V770" s="6">
        <v>40</v>
      </c>
      <c r="W770" s="7" t="s">
        <v>45</v>
      </c>
      <c r="X770" s="6" t="e">
        <v>#N/A</v>
      </c>
      <c r="Y770" s="6" t="s">
        <v>52</v>
      </c>
      <c r="Z770" s="13" t="s">
        <v>45</v>
      </c>
      <c r="AA770" s="6"/>
      <c r="AB770" s="6" t="s">
        <v>45</v>
      </c>
      <c r="AC770" s="6" t="s">
        <v>45</v>
      </c>
      <c r="AD770" s="6" t="s">
        <v>45</v>
      </c>
      <c r="AE770" s="6" t="s">
        <v>45</v>
      </c>
      <c r="AF770" s="6" t="s">
        <v>45</v>
      </c>
      <c r="AG770" s="6" t="s">
        <v>45</v>
      </c>
      <c r="AH770" s="6" t="s">
        <v>45</v>
      </c>
      <c r="AI770" s="6" t="s">
        <v>265</v>
      </c>
      <c r="AJ770" s="7" t="s">
        <v>45</v>
      </c>
      <c r="AK770" s="6" t="s">
        <v>45</v>
      </c>
      <c r="AL770" s="6" t="s">
        <v>45</v>
      </c>
      <c r="AM770" s="6"/>
      <c r="AN770" s="6">
        <v>1</v>
      </c>
      <c r="AO770" s="6">
        <v>0</v>
      </c>
      <c r="AP770" s="6"/>
      <c r="AQ770" s="6"/>
      <c r="AR770" s="6"/>
      <c r="AS770" s="6"/>
      <c r="AT770" s="6"/>
      <c r="AU770" s="10"/>
    </row>
    <row r="771" spans="1:47" ht="12.75" customHeight="1" x14ac:dyDescent="0.25">
      <c r="A771" s="6" t="s">
        <v>4365</v>
      </c>
      <c r="B771" s="6">
        <v>2094</v>
      </c>
      <c r="C771" s="6" t="s">
        <v>78</v>
      </c>
      <c r="D771" s="6" t="s">
        <v>46</v>
      </c>
      <c r="E771" s="6" t="s">
        <v>46</v>
      </c>
      <c r="F771" s="121" t="s">
        <v>46</v>
      </c>
      <c r="G771" s="6"/>
      <c r="H771" s="6"/>
      <c r="I771" s="6" t="s">
        <v>5734</v>
      </c>
      <c r="J771" s="6" t="s">
        <v>5734</v>
      </c>
      <c r="K771" s="6" t="s">
        <v>45</v>
      </c>
      <c r="L771" s="6" t="s">
        <v>4365</v>
      </c>
      <c r="M771" s="6" t="s">
        <v>45</v>
      </c>
      <c r="N771" s="6"/>
      <c r="O771" s="6" t="s">
        <v>45</v>
      </c>
      <c r="P771" s="6"/>
      <c r="Q771" s="6" t="s">
        <v>1675</v>
      </c>
      <c r="R771" s="8">
        <v>44110</v>
      </c>
      <c r="S771" s="10"/>
      <c r="T771" s="10" t="s">
        <v>475</v>
      </c>
      <c r="U771" s="6">
        <v>3</v>
      </c>
      <c r="V771" s="6">
        <v>40</v>
      </c>
      <c r="W771" s="7" t="s">
        <v>45</v>
      </c>
      <c r="X771" s="6" t="e">
        <v>#N/A</v>
      </c>
      <c r="Y771" s="6" t="s">
        <v>52</v>
      </c>
      <c r="Z771" s="13" t="s">
        <v>45</v>
      </c>
      <c r="AA771" s="6"/>
      <c r="AB771" s="6" t="s">
        <v>45</v>
      </c>
      <c r="AC771" s="6" t="s">
        <v>45</v>
      </c>
      <c r="AD771" s="6" t="s">
        <v>45</v>
      </c>
      <c r="AE771" s="6" t="s">
        <v>45</v>
      </c>
      <c r="AF771" s="6" t="s">
        <v>45</v>
      </c>
      <c r="AG771" s="6" t="s">
        <v>45</v>
      </c>
      <c r="AH771" s="6" t="s">
        <v>45</v>
      </c>
      <c r="AI771" s="6" t="s">
        <v>45</v>
      </c>
      <c r="AJ771" s="7" t="s">
        <v>45</v>
      </c>
      <c r="AK771" s="6" t="s">
        <v>265</v>
      </c>
      <c r="AL771" s="6" t="s">
        <v>45</v>
      </c>
      <c r="AM771" s="6"/>
      <c r="AN771" s="6">
        <v>1</v>
      </c>
      <c r="AO771" s="6">
        <v>0</v>
      </c>
      <c r="AP771" s="6"/>
      <c r="AQ771" s="6"/>
      <c r="AR771" s="6"/>
      <c r="AS771" s="6"/>
      <c r="AT771" s="6"/>
      <c r="AU771" s="10"/>
    </row>
    <row r="772" spans="1:47" ht="12.75" customHeight="1" x14ac:dyDescent="0.25">
      <c r="A772" s="6" t="s">
        <v>4365</v>
      </c>
      <c r="B772" s="6">
        <v>2137</v>
      </c>
      <c r="C772" s="6" t="s">
        <v>78</v>
      </c>
      <c r="D772" s="6" t="s">
        <v>46</v>
      </c>
      <c r="E772" s="6" t="s">
        <v>46</v>
      </c>
      <c r="F772" s="121" t="s">
        <v>46</v>
      </c>
      <c r="G772" s="6"/>
      <c r="H772" s="6"/>
      <c r="I772" s="6" t="s">
        <v>5735</v>
      </c>
      <c r="J772" s="6" t="s">
        <v>5735</v>
      </c>
      <c r="K772" s="6" t="s">
        <v>45</v>
      </c>
      <c r="L772" s="6" t="s">
        <v>4365</v>
      </c>
      <c r="M772" s="6" t="s">
        <v>45</v>
      </c>
      <c r="N772" s="6"/>
      <c r="O772" s="6" t="s">
        <v>45</v>
      </c>
      <c r="P772" s="6"/>
      <c r="Q772" s="6" t="s">
        <v>1394</v>
      </c>
      <c r="R772" s="8">
        <v>44110</v>
      </c>
      <c r="S772" s="10"/>
      <c r="T772" s="10" t="s">
        <v>1005</v>
      </c>
      <c r="U772" s="6">
        <v>2</v>
      </c>
      <c r="V772" s="6" t="s">
        <v>5380</v>
      </c>
      <c r="W772" s="7" t="s">
        <v>45</v>
      </c>
      <c r="X772" s="6" t="e">
        <v>#N/A</v>
      </c>
      <c r="Y772" s="6" t="s">
        <v>52</v>
      </c>
      <c r="Z772" s="13" t="s">
        <v>45</v>
      </c>
      <c r="AA772" s="6"/>
      <c r="AB772" s="6" t="s">
        <v>100</v>
      </c>
      <c r="AC772" s="6" t="s">
        <v>5736</v>
      </c>
      <c r="AD772" s="6" t="s">
        <v>100</v>
      </c>
      <c r="AE772" s="6" t="s">
        <v>682</v>
      </c>
      <c r="AF772" s="6" t="s">
        <v>45</v>
      </c>
      <c r="AG772" s="6" t="s">
        <v>45</v>
      </c>
      <c r="AH772" s="6" t="s">
        <v>45</v>
      </c>
      <c r="AI772" s="6" t="s">
        <v>45</v>
      </c>
      <c r="AJ772" s="7" t="s">
        <v>45</v>
      </c>
      <c r="AK772" s="6" t="s">
        <v>45</v>
      </c>
      <c r="AL772" s="6" t="s">
        <v>45</v>
      </c>
      <c r="AM772" s="6"/>
      <c r="AN772" s="6">
        <v>1</v>
      </c>
      <c r="AO772" s="6">
        <v>0</v>
      </c>
      <c r="AP772" s="6"/>
      <c r="AQ772" s="6"/>
      <c r="AR772" s="6"/>
      <c r="AS772" s="6"/>
      <c r="AT772" s="6"/>
      <c r="AU772" s="10"/>
    </row>
    <row r="773" spans="1:47" ht="12.75" customHeight="1" x14ac:dyDescent="0.25">
      <c r="A773" s="6" t="s">
        <v>4365</v>
      </c>
      <c r="B773" s="6">
        <v>2351</v>
      </c>
      <c r="C773" s="6" t="s">
        <v>78</v>
      </c>
      <c r="D773" s="6" t="s">
        <v>46</v>
      </c>
      <c r="E773" s="6" t="s">
        <v>46</v>
      </c>
      <c r="F773" s="121" t="s">
        <v>46</v>
      </c>
      <c r="G773" s="6"/>
      <c r="H773" s="60"/>
      <c r="I773" s="60" t="s">
        <v>5737</v>
      </c>
      <c r="J773" s="60" t="s">
        <v>5737</v>
      </c>
      <c r="K773" s="6" t="s">
        <v>45</v>
      </c>
      <c r="L773" s="6" t="s">
        <v>4365</v>
      </c>
      <c r="M773" s="6">
        <v>2</v>
      </c>
      <c r="N773" s="6"/>
      <c r="O773" s="6" t="s">
        <v>45</v>
      </c>
      <c r="P773" s="6"/>
      <c r="Q773" s="6" t="s">
        <v>45</v>
      </c>
      <c r="R773" s="8">
        <v>44119</v>
      </c>
      <c r="S773" s="10"/>
      <c r="T773" s="10" t="s">
        <v>340</v>
      </c>
      <c r="U773" s="6">
        <v>3</v>
      </c>
      <c r="V773" s="6" t="s">
        <v>5738</v>
      </c>
      <c r="W773" s="7" t="s">
        <v>45</v>
      </c>
      <c r="X773" s="6" t="e">
        <v>#N/A</v>
      </c>
      <c r="Y773" s="6" t="s">
        <v>1811</v>
      </c>
      <c r="Z773" s="13" t="s">
        <v>45</v>
      </c>
      <c r="AA773" s="6"/>
      <c r="AB773" s="6" t="s">
        <v>45</v>
      </c>
      <c r="AC773" s="6" t="s">
        <v>972</v>
      </c>
      <c r="AD773" s="6" t="s">
        <v>45</v>
      </c>
      <c r="AE773" s="6" t="s">
        <v>45</v>
      </c>
      <c r="AF773" s="6" t="s">
        <v>45</v>
      </c>
      <c r="AG773" s="6" t="s">
        <v>45</v>
      </c>
      <c r="AH773" s="6" t="s">
        <v>45</v>
      </c>
      <c r="AI773" s="6" t="s">
        <v>1545</v>
      </c>
      <c r="AJ773" s="7" t="s">
        <v>45</v>
      </c>
      <c r="AK773" s="6" t="s">
        <v>45</v>
      </c>
      <c r="AL773" s="6" t="s">
        <v>45</v>
      </c>
      <c r="AM773" s="6"/>
      <c r="AN773" s="6">
        <v>1</v>
      </c>
      <c r="AO773" s="6">
        <v>0</v>
      </c>
      <c r="AP773" s="6"/>
      <c r="AQ773" s="6"/>
      <c r="AR773" s="6"/>
      <c r="AS773" s="6"/>
      <c r="AT773" s="6"/>
      <c r="AU773" s="10"/>
    </row>
    <row r="774" spans="1:47" ht="12.75" customHeight="1" x14ac:dyDescent="0.25">
      <c r="A774" s="6" t="s">
        <v>4365</v>
      </c>
      <c r="B774" s="6">
        <v>2591</v>
      </c>
      <c r="C774" s="6" t="s">
        <v>78</v>
      </c>
      <c r="D774" s="6" t="s">
        <v>46</v>
      </c>
      <c r="E774" s="6" t="s">
        <v>46</v>
      </c>
      <c r="F774" s="121" t="s">
        <v>46</v>
      </c>
      <c r="G774" s="6"/>
      <c r="H774" s="60"/>
      <c r="I774" s="60" t="s">
        <v>5739</v>
      </c>
      <c r="J774" s="60" t="s">
        <v>5739</v>
      </c>
      <c r="K774" s="6" t="s">
        <v>45</v>
      </c>
      <c r="L774" s="6" t="s">
        <v>4365</v>
      </c>
      <c r="M774" s="6" t="s">
        <v>45</v>
      </c>
      <c r="N774" s="6"/>
      <c r="O774" s="6" t="s">
        <v>52</v>
      </c>
      <c r="P774" s="6"/>
      <c r="Q774" s="6" t="s">
        <v>1675</v>
      </c>
      <c r="R774" s="8">
        <v>44141</v>
      </c>
      <c r="S774" s="10"/>
      <c r="T774" s="10" t="s">
        <v>656</v>
      </c>
      <c r="U774" s="6">
        <v>1</v>
      </c>
      <c r="V774" s="6">
        <v>3</v>
      </c>
      <c r="W774" s="7" t="s">
        <v>45</v>
      </c>
      <c r="X774" s="6" t="s">
        <v>52</v>
      </c>
      <c r="Y774" s="6" t="s">
        <v>52</v>
      </c>
      <c r="Z774" s="13" t="s">
        <v>45</v>
      </c>
      <c r="AA774" s="11"/>
      <c r="AB774" s="11" t="s">
        <v>273</v>
      </c>
      <c r="AC774" s="11" t="s">
        <v>658</v>
      </c>
      <c r="AD774" s="11" t="s">
        <v>273</v>
      </c>
      <c r="AE774" s="11" t="s">
        <v>56</v>
      </c>
      <c r="AF774" s="11" t="s">
        <v>45</v>
      </c>
      <c r="AG774" s="6" t="s">
        <v>45</v>
      </c>
      <c r="AH774" s="6" t="s">
        <v>45</v>
      </c>
      <c r="AI774" s="6" t="s">
        <v>45</v>
      </c>
      <c r="AJ774" s="7" t="s">
        <v>45</v>
      </c>
      <c r="AK774" s="6" t="s">
        <v>45</v>
      </c>
      <c r="AL774" s="6" t="s">
        <v>45</v>
      </c>
      <c r="AM774" s="6"/>
      <c r="AN774" s="6">
        <v>1</v>
      </c>
      <c r="AO774" s="6">
        <v>0</v>
      </c>
      <c r="AP774" s="6"/>
      <c r="AQ774" s="6"/>
      <c r="AR774" s="6"/>
      <c r="AS774" s="6"/>
      <c r="AT774" s="6"/>
      <c r="AU774" s="10"/>
    </row>
    <row r="775" spans="1:47" ht="12.75" customHeight="1" x14ac:dyDescent="0.25">
      <c r="A775" s="6" t="s">
        <v>4365</v>
      </c>
      <c r="B775" s="6">
        <v>2642</v>
      </c>
      <c r="C775" s="6" t="s">
        <v>78</v>
      </c>
      <c r="D775" s="6" t="s">
        <v>46</v>
      </c>
      <c r="E775" s="6" t="s">
        <v>46</v>
      </c>
      <c r="F775" s="121" t="s">
        <v>46</v>
      </c>
      <c r="G775" s="6"/>
      <c r="H775" s="6"/>
      <c r="I775" s="6" t="s">
        <v>5740</v>
      </c>
      <c r="J775" s="6" t="s">
        <v>5740</v>
      </c>
      <c r="K775" s="6" t="s">
        <v>45</v>
      </c>
      <c r="L775" s="6" t="s">
        <v>4365</v>
      </c>
      <c r="M775" s="6">
        <v>1</v>
      </c>
      <c r="N775" s="6"/>
      <c r="O775" s="6" t="s">
        <v>45</v>
      </c>
      <c r="P775" s="6"/>
      <c r="Q775" s="6" t="s">
        <v>96</v>
      </c>
      <c r="R775" s="8">
        <v>44147</v>
      </c>
      <c r="S775" s="10"/>
      <c r="T775" s="10" t="s">
        <v>97</v>
      </c>
      <c r="U775" s="6">
        <v>1</v>
      </c>
      <c r="V775" s="6" t="s">
        <v>5741</v>
      </c>
      <c r="W775" s="7" t="s">
        <v>45</v>
      </c>
      <c r="X775" s="6" t="e">
        <v>#N/A</v>
      </c>
      <c r="Y775" s="6" t="s">
        <v>45</v>
      </c>
      <c r="Z775" s="13" t="s">
        <v>99</v>
      </c>
      <c r="AA775" s="11"/>
      <c r="AB775" s="11" t="s">
        <v>45</v>
      </c>
      <c r="AC775" s="11" t="s">
        <v>972</v>
      </c>
      <c r="AD775" s="11" t="s">
        <v>45</v>
      </c>
      <c r="AE775" s="11" t="s">
        <v>45</v>
      </c>
      <c r="AF775" s="11" t="s">
        <v>45</v>
      </c>
      <c r="AG775" s="6" t="s">
        <v>45</v>
      </c>
      <c r="AH775" s="6" t="s">
        <v>2012</v>
      </c>
      <c r="AI775" s="6" t="s">
        <v>45</v>
      </c>
      <c r="AJ775" s="7" t="s">
        <v>45</v>
      </c>
      <c r="AK775" s="6" t="s">
        <v>45</v>
      </c>
      <c r="AL775" s="6" t="s">
        <v>45</v>
      </c>
      <c r="AM775" s="6"/>
      <c r="AN775" s="6">
        <v>1</v>
      </c>
      <c r="AO775" s="6">
        <v>0</v>
      </c>
      <c r="AP775" s="6"/>
      <c r="AQ775" s="6"/>
      <c r="AR775" s="6"/>
      <c r="AS775" s="6"/>
      <c r="AT775" s="6"/>
      <c r="AU775" s="10"/>
    </row>
    <row r="776" spans="1:47" ht="12.75" customHeight="1" x14ac:dyDescent="0.25">
      <c r="A776" s="6" t="s">
        <v>4365</v>
      </c>
      <c r="B776" s="6">
        <v>2677</v>
      </c>
      <c r="C776" s="6" t="s">
        <v>78</v>
      </c>
      <c r="D776" s="6" t="s">
        <v>46</v>
      </c>
      <c r="E776" s="6" t="s">
        <v>46</v>
      </c>
      <c r="F776" s="121" t="s">
        <v>46</v>
      </c>
      <c r="G776" s="6"/>
      <c r="H776" s="6"/>
      <c r="I776" s="6" t="s">
        <v>5742</v>
      </c>
      <c r="J776" s="6" t="s">
        <v>5742</v>
      </c>
      <c r="K776" s="6" t="s">
        <v>45</v>
      </c>
      <c r="L776" s="6" t="s">
        <v>4365</v>
      </c>
      <c r="M776" s="6">
        <v>1</v>
      </c>
      <c r="N776" s="10"/>
      <c r="O776" s="6" t="s">
        <v>45</v>
      </c>
      <c r="P776" s="6"/>
      <c r="Q776" s="6" t="s">
        <v>96</v>
      </c>
      <c r="R776" s="8">
        <v>44147</v>
      </c>
      <c r="S776" s="10"/>
      <c r="T776" s="10" t="s">
        <v>97</v>
      </c>
      <c r="U776" s="6">
        <v>2</v>
      </c>
      <c r="V776" s="6" t="s">
        <v>98</v>
      </c>
      <c r="W776" s="7" t="s">
        <v>45</v>
      </c>
      <c r="X776" s="6" t="e">
        <v>#N/A</v>
      </c>
      <c r="Y776" s="6" t="s">
        <v>45</v>
      </c>
      <c r="Z776" s="13" t="s">
        <v>99</v>
      </c>
      <c r="AA776" s="11"/>
      <c r="AB776" s="11" t="s">
        <v>45</v>
      </c>
      <c r="AC776" s="11" t="s">
        <v>972</v>
      </c>
      <c r="AD776" s="11" t="s">
        <v>45</v>
      </c>
      <c r="AE776" s="11" t="s">
        <v>45</v>
      </c>
      <c r="AF776" s="11" t="s">
        <v>45</v>
      </c>
      <c r="AG776" s="6" t="s">
        <v>45</v>
      </c>
      <c r="AH776" s="6" t="s">
        <v>45</v>
      </c>
      <c r="AI776" s="6" t="s">
        <v>45</v>
      </c>
      <c r="AJ776" s="7" t="s">
        <v>45</v>
      </c>
      <c r="AK776" s="6" t="s">
        <v>45</v>
      </c>
      <c r="AL776" s="6" t="s">
        <v>45</v>
      </c>
      <c r="AM776" s="6"/>
      <c r="AN776" s="6">
        <v>1</v>
      </c>
      <c r="AO776" s="6">
        <v>0</v>
      </c>
      <c r="AP776" s="6"/>
      <c r="AQ776" s="6"/>
      <c r="AR776" s="6"/>
      <c r="AS776" s="6"/>
      <c r="AT776" s="6"/>
      <c r="AU776" s="10"/>
    </row>
    <row r="777" spans="1:47" ht="12.75" customHeight="1" x14ac:dyDescent="0.25">
      <c r="A777" s="6" t="s">
        <v>4365</v>
      </c>
      <c r="B777" s="6">
        <v>5023</v>
      </c>
      <c r="C777" s="6" t="s">
        <v>45</v>
      </c>
      <c r="D777" s="6" t="s">
        <v>46</v>
      </c>
      <c r="E777" s="6" t="s">
        <v>46</v>
      </c>
      <c r="F777" s="121" t="s">
        <v>46</v>
      </c>
      <c r="G777" s="6"/>
      <c r="H777" s="6"/>
      <c r="I777" s="6" t="s">
        <v>5743</v>
      </c>
      <c r="J777" s="6" t="s">
        <v>5743</v>
      </c>
      <c r="K777" s="6" t="s">
        <v>45</v>
      </c>
      <c r="L777" s="6" t="s">
        <v>4365</v>
      </c>
      <c r="M777" s="6">
        <v>1</v>
      </c>
      <c r="O777" s="6" t="s">
        <v>67</v>
      </c>
      <c r="P777" s="6"/>
      <c r="Q777" s="6">
        <v>851</v>
      </c>
      <c r="R777" s="8">
        <v>44959</v>
      </c>
      <c r="S777" s="10"/>
      <c r="T777" s="10" t="s">
        <v>385</v>
      </c>
      <c r="U777" s="6">
        <v>4</v>
      </c>
      <c r="V777" s="6">
        <v>414</v>
      </c>
      <c r="W777" s="7" t="s">
        <v>45</v>
      </c>
      <c r="X777" s="6" t="s">
        <v>2339</v>
      </c>
      <c r="Y777" s="6" t="s">
        <v>67</v>
      </c>
      <c r="Z777" s="13" t="s">
        <v>5744</v>
      </c>
      <c r="AA777" s="6"/>
      <c r="AB777" s="6" t="s">
        <v>613</v>
      </c>
      <c r="AC777" s="6" t="s">
        <v>5745</v>
      </c>
      <c r="AD777" s="6" t="s">
        <v>613</v>
      </c>
      <c r="AE777" s="6" t="s">
        <v>275</v>
      </c>
      <c r="AF777" s="6" t="s">
        <v>45</v>
      </c>
      <c r="AG777" s="6" t="s">
        <v>45</v>
      </c>
      <c r="AH777" s="6" t="s">
        <v>5746</v>
      </c>
      <c r="AI777" s="6" t="s">
        <v>45</v>
      </c>
      <c r="AJ777" s="7" t="s">
        <v>45</v>
      </c>
      <c r="AK777" s="6" t="s">
        <v>136</v>
      </c>
      <c r="AL777" s="6" t="s">
        <v>45</v>
      </c>
      <c r="AM777" s="6" t="s">
        <v>59</v>
      </c>
      <c r="AN777" s="6">
        <v>1</v>
      </c>
      <c r="AO777" s="6">
        <v>0</v>
      </c>
      <c r="AP777" s="6"/>
      <c r="AQ777" s="6"/>
      <c r="AR777" s="6"/>
      <c r="AS777" s="6"/>
      <c r="AT777" s="6"/>
      <c r="AU777" s="10"/>
    </row>
    <row r="778" spans="1:47" ht="12.75" customHeight="1" x14ac:dyDescent="0.25">
      <c r="A778" s="6" t="s">
        <v>4365</v>
      </c>
      <c r="B778" s="6">
        <v>5032</v>
      </c>
      <c r="C778" s="6" t="s">
        <v>45</v>
      </c>
      <c r="D778" s="6" t="s">
        <v>46</v>
      </c>
      <c r="E778" s="6" t="s">
        <v>46</v>
      </c>
      <c r="F778" s="121" t="s">
        <v>46</v>
      </c>
      <c r="G778" s="6"/>
      <c r="H778" s="6"/>
      <c r="I778" s="6" t="s">
        <v>5747</v>
      </c>
      <c r="J778" s="6" t="s">
        <v>5747</v>
      </c>
      <c r="K778" s="6" t="s">
        <v>45</v>
      </c>
      <c r="L778" s="6" t="s">
        <v>4365</v>
      </c>
      <c r="M778" s="6">
        <v>1</v>
      </c>
      <c r="O778" s="6" t="s">
        <v>67</v>
      </c>
      <c r="P778" s="6"/>
      <c r="Q778" s="6">
        <v>851</v>
      </c>
      <c r="R778" s="8">
        <v>44217</v>
      </c>
      <c r="S778" s="10"/>
      <c r="T778" s="10" t="s">
        <v>157</v>
      </c>
      <c r="U778" s="6">
        <v>3</v>
      </c>
      <c r="V778" s="10">
        <v>308</v>
      </c>
      <c r="W778" s="7" t="s">
        <v>45</v>
      </c>
      <c r="X778" s="6" t="s">
        <v>67</v>
      </c>
      <c r="Y778" s="6" t="s">
        <v>67</v>
      </c>
      <c r="Z778" s="13" t="s">
        <v>2868</v>
      </c>
      <c r="AA778" s="6"/>
      <c r="AB778" s="6" t="s">
        <v>441</v>
      </c>
      <c r="AC778" s="6" t="s">
        <v>1670</v>
      </c>
      <c r="AD778" s="6" t="s">
        <v>441</v>
      </c>
      <c r="AE778" s="6" t="s">
        <v>554</v>
      </c>
      <c r="AF778" s="6" t="s">
        <v>45</v>
      </c>
      <c r="AG778" s="6" t="s">
        <v>45</v>
      </c>
      <c r="AH778" s="6" t="s">
        <v>2869</v>
      </c>
      <c r="AI778" s="6" t="s">
        <v>45</v>
      </c>
      <c r="AJ778" s="7" t="s">
        <v>45</v>
      </c>
      <c r="AK778" s="6" t="s">
        <v>45</v>
      </c>
      <c r="AL778" s="6" t="s">
        <v>45</v>
      </c>
      <c r="AM778" s="6"/>
      <c r="AN778" s="6">
        <v>1</v>
      </c>
      <c r="AO778" s="6">
        <v>0</v>
      </c>
      <c r="AP778" s="6"/>
      <c r="AQ778" s="6"/>
      <c r="AR778" s="6"/>
      <c r="AS778" s="6"/>
      <c r="AT778" s="6"/>
      <c r="AU778" s="10"/>
    </row>
    <row r="779" spans="1:47" ht="12.75" customHeight="1" x14ac:dyDescent="0.25">
      <c r="A779" s="6" t="s">
        <v>4365</v>
      </c>
      <c r="B779" s="6">
        <v>5038</v>
      </c>
      <c r="C779" s="6" t="s">
        <v>45</v>
      </c>
      <c r="D779" s="6" t="s">
        <v>46</v>
      </c>
      <c r="E779" s="6" t="s">
        <v>46</v>
      </c>
      <c r="F779" s="121" t="s">
        <v>46</v>
      </c>
      <c r="G779" s="6"/>
      <c r="H779" s="6"/>
      <c r="I779" s="6" t="s">
        <v>5748</v>
      </c>
      <c r="J779" s="6" t="s">
        <v>5748</v>
      </c>
      <c r="K779" s="6" t="s">
        <v>5748</v>
      </c>
      <c r="L779" s="6" t="s">
        <v>4365</v>
      </c>
      <c r="M779" s="6">
        <v>1</v>
      </c>
      <c r="O779" s="6" t="s">
        <v>148</v>
      </c>
      <c r="P779" s="6"/>
      <c r="Q779" s="6">
        <v>851</v>
      </c>
      <c r="R779" s="8">
        <v>43855</v>
      </c>
      <c r="S779" s="10"/>
      <c r="T779" s="10" t="s">
        <v>66</v>
      </c>
      <c r="U779" s="6">
        <v>2</v>
      </c>
      <c r="V779" s="10" t="s">
        <v>5749</v>
      </c>
      <c r="W779" s="7" t="s">
        <v>45</v>
      </c>
      <c r="X779" s="6" t="e">
        <v>#N/A</v>
      </c>
      <c r="Y779" s="6" t="s">
        <v>67</v>
      </c>
      <c r="Z779" s="13" t="s">
        <v>5750</v>
      </c>
      <c r="AA779" s="6"/>
      <c r="AB779" s="6" t="s">
        <v>1235</v>
      </c>
      <c r="AC779" s="6" t="s">
        <v>5751</v>
      </c>
      <c r="AD779" s="6" t="s">
        <v>1235</v>
      </c>
      <c r="AE779" s="6" t="s">
        <v>434</v>
      </c>
      <c r="AF779" s="6" t="s">
        <v>45</v>
      </c>
      <c r="AG779" s="6" t="s">
        <v>45</v>
      </c>
      <c r="AH779" s="6" t="s">
        <v>45</v>
      </c>
      <c r="AI779" s="6" t="s">
        <v>45</v>
      </c>
      <c r="AJ779" s="7" t="s">
        <v>45</v>
      </c>
      <c r="AK779" s="6" t="s">
        <v>45</v>
      </c>
      <c r="AL779" s="6" t="s">
        <v>45</v>
      </c>
      <c r="AM779" s="6"/>
      <c r="AN779" s="6">
        <v>1</v>
      </c>
      <c r="AO779" s="6">
        <v>0</v>
      </c>
      <c r="AP779" s="6"/>
      <c r="AQ779" s="6"/>
      <c r="AR779" s="6"/>
      <c r="AS779" s="6"/>
      <c r="AT779" s="6"/>
      <c r="AU779" s="10"/>
    </row>
    <row r="780" spans="1:47" ht="12.75" customHeight="1" x14ac:dyDescent="0.25">
      <c r="A780" s="6" t="s">
        <v>4365</v>
      </c>
      <c r="B780" s="6">
        <v>2233</v>
      </c>
      <c r="C780" s="6" t="s">
        <v>78</v>
      </c>
      <c r="D780" s="6" t="s">
        <v>46</v>
      </c>
      <c r="E780" s="6" t="s">
        <v>46</v>
      </c>
      <c r="F780" s="121" t="s">
        <v>46</v>
      </c>
      <c r="G780" s="6"/>
      <c r="H780" s="6"/>
      <c r="I780" s="6" t="s">
        <v>5752</v>
      </c>
      <c r="J780" s="6" t="s">
        <v>5752</v>
      </c>
      <c r="K780" s="6" t="s">
        <v>2012</v>
      </c>
      <c r="L780" s="6" t="s">
        <v>4365</v>
      </c>
      <c r="M780" s="6" t="s">
        <v>45</v>
      </c>
      <c r="N780" s="6"/>
      <c r="O780" s="6" t="s">
        <v>45</v>
      </c>
      <c r="P780" s="6"/>
      <c r="Q780" s="6" t="s">
        <v>45</v>
      </c>
      <c r="R780" s="8">
        <v>44111</v>
      </c>
      <c r="S780" s="10"/>
      <c r="T780" s="10" t="s">
        <v>51</v>
      </c>
      <c r="U780" s="6">
        <v>3</v>
      </c>
      <c r="V780" s="6">
        <v>4</v>
      </c>
      <c r="W780" s="7" t="s">
        <v>45</v>
      </c>
      <c r="X780" s="6" t="e">
        <v>#N/A</v>
      </c>
      <c r="Y780" s="6" t="s">
        <v>52</v>
      </c>
      <c r="Z780" s="13" t="s">
        <v>456</v>
      </c>
      <c r="AA780" s="6"/>
      <c r="AB780" s="6" t="s">
        <v>45</v>
      </c>
      <c r="AC780" s="6" t="s">
        <v>972</v>
      </c>
      <c r="AD780" s="6" t="s">
        <v>45</v>
      </c>
      <c r="AE780" s="6" t="s">
        <v>45</v>
      </c>
      <c r="AF780" s="6" t="s">
        <v>45</v>
      </c>
      <c r="AG780" s="6" t="s">
        <v>45</v>
      </c>
      <c r="AH780" s="6" t="s">
        <v>971</v>
      </c>
      <c r="AI780" s="6" t="s">
        <v>45</v>
      </c>
      <c r="AJ780" s="7" t="s">
        <v>45</v>
      </c>
      <c r="AK780" s="6" t="s">
        <v>45</v>
      </c>
      <c r="AL780" s="6" t="s">
        <v>45</v>
      </c>
      <c r="AM780" s="6"/>
      <c r="AN780" s="6">
        <v>1</v>
      </c>
      <c r="AO780" s="6">
        <v>0</v>
      </c>
      <c r="AP780" s="6"/>
      <c r="AQ780" s="6"/>
      <c r="AR780" s="6"/>
      <c r="AS780" s="6"/>
      <c r="AT780" s="6"/>
      <c r="AU780" s="10"/>
    </row>
    <row r="781" spans="1:47" ht="12.75" customHeight="1" x14ac:dyDescent="0.25">
      <c r="A781" s="6" t="s">
        <v>4365</v>
      </c>
      <c r="B781" s="6">
        <v>5284</v>
      </c>
      <c r="C781" s="6" t="s">
        <v>45</v>
      </c>
      <c r="D781" s="6" t="s">
        <v>46</v>
      </c>
      <c r="E781" s="6" t="s">
        <v>46</v>
      </c>
      <c r="F781" s="121" t="s">
        <v>46</v>
      </c>
      <c r="G781" s="6"/>
      <c r="H781" s="6"/>
      <c r="I781" s="6" t="s">
        <v>5753</v>
      </c>
      <c r="J781" s="6" t="s">
        <v>5753</v>
      </c>
      <c r="K781" s="6" t="s">
        <v>5754</v>
      </c>
      <c r="L781" s="6" t="s">
        <v>4365</v>
      </c>
      <c r="M781" s="6">
        <v>1</v>
      </c>
      <c r="O781" s="6" t="s">
        <v>67</v>
      </c>
      <c r="P781" s="6"/>
      <c r="Q781" s="6"/>
      <c r="R781" s="8">
        <v>44658</v>
      </c>
      <c r="S781" s="10"/>
      <c r="T781" s="10" t="s">
        <v>66</v>
      </c>
      <c r="U781" s="6">
        <v>3</v>
      </c>
      <c r="V781" s="6" t="s">
        <v>5362</v>
      </c>
      <c r="W781" s="7" t="s">
        <v>45</v>
      </c>
      <c r="X781" s="6" t="s">
        <v>67</v>
      </c>
      <c r="Y781" s="6" t="s">
        <v>67</v>
      </c>
      <c r="Z781" s="13" t="s">
        <v>5363</v>
      </c>
      <c r="AA781" s="6"/>
      <c r="AB781" s="6" t="s">
        <v>100</v>
      </c>
      <c r="AC781" s="6" t="s">
        <v>5364</v>
      </c>
      <c r="AD781" s="6" t="s">
        <v>100</v>
      </c>
      <c r="AE781" s="6" t="s">
        <v>175</v>
      </c>
      <c r="AF781" s="6" t="s">
        <v>45</v>
      </c>
      <c r="AG781" s="6" t="s">
        <v>45</v>
      </c>
      <c r="AH781" s="6" t="s">
        <v>45</v>
      </c>
      <c r="AI781" s="6" t="s">
        <v>45</v>
      </c>
      <c r="AJ781" s="7" t="s">
        <v>45</v>
      </c>
      <c r="AK781" s="6"/>
      <c r="AL781" s="6"/>
      <c r="AM781" s="6"/>
      <c r="AN781" s="6">
        <v>1</v>
      </c>
      <c r="AO781" s="6"/>
      <c r="AP781" s="6"/>
      <c r="AQ781" s="6"/>
      <c r="AR781" s="6"/>
      <c r="AS781" s="6"/>
      <c r="AT781" s="6"/>
      <c r="AU781" s="10"/>
    </row>
    <row r="782" spans="1:47" ht="12.75" customHeight="1" x14ac:dyDescent="0.25">
      <c r="A782" s="6" t="s">
        <v>5755</v>
      </c>
      <c r="B782" s="6">
        <v>2200</v>
      </c>
      <c r="C782" s="6" t="s">
        <v>78</v>
      </c>
      <c r="D782" s="6" t="s">
        <v>46</v>
      </c>
      <c r="E782" s="6" t="s">
        <v>46</v>
      </c>
      <c r="F782" s="121" t="s">
        <v>46</v>
      </c>
      <c r="G782" s="6"/>
      <c r="H782" s="6"/>
      <c r="I782" s="6" t="s">
        <v>5756</v>
      </c>
      <c r="J782" s="6" t="s">
        <v>5756</v>
      </c>
      <c r="K782" s="9" t="s">
        <v>3639</v>
      </c>
      <c r="L782" s="6" t="s">
        <v>5755</v>
      </c>
      <c r="M782" s="6" t="s">
        <v>45</v>
      </c>
      <c r="N782" s="6"/>
      <c r="O782" s="6" t="s">
        <v>45</v>
      </c>
      <c r="P782" s="6"/>
      <c r="Q782" s="6" t="s">
        <v>1822</v>
      </c>
      <c r="R782" s="8">
        <v>44111</v>
      </c>
      <c r="S782" s="10"/>
      <c r="T782" s="10" t="s">
        <v>51</v>
      </c>
      <c r="U782" s="6">
        <v>4</v>
      </c>
      <c r="V782" s="6" t="s">
        <v>1823</v>
      </c>
      <c r="W782" s="7" t="s">
        <v>45</v>
      </c>
      <c r="X782" s="6" t="e">
        <v>#N/A</v>
      </c>
      <c r="Y782" s="6" t="s">
        <v>45</v>
      </c>
      <c r="Z782" s="13" t="s">
        <v>45</v>
      </c>
      <c r="AA782" s="6"/>
      <c r="AB782" s="6" t="s">
        <v>45</v>
      </c>
      <c r="AC782" s="6" t="s">
        <v>972</v>
      </c>
      <c r="AD782" s="6" t="s">
        <v>45</v>
      </c>
      <c r="AE782" s="6" t="s">
        <v>45</v>
      </c>
      <c r="AF782" s="9" t="s">
        <v>45</v>
      </c>
      <c r="AG782" s="6" t="s">
        <v>45</v>
      </c>
      <c r="AH782" s="6" t="s">
        <v>45</v>
      </c>
      <c r="AI782" s="6" t="s">
        <v>45</v>
      </c>
      <c r="AJ782" s="7" t="s">
        <v>45</v>
      </c>
      <c r="AK782" s="6" t="s">
        <v>1825</v>
      </c>
      <c r="AL782" s="6" t="s">
        <v>45</v>
      </c>
      <c r="AM782" s="6"/>
      <c r="AN782" s="6">
        <v>1</v>
      </c>
      <c r="AO782" s="6">
        <v>0</v>
      </c>
      <c r="AP782" s="6"/>
      <c r="AQ782" s="6"/>
      <c r="AR782" s="6"/>
      <c r="AS782" s="6"/>
      <c r="AT782" s="6"/>
      <c r="AU782" s="10"/>
    </row>
    <row r="783" spans="1:47" ht="12.75" customHeight="1" x14ac:dyDescent="0.25">
      <c r="A783" s="6" t="s">
        <v>5757</v>
      </c>
      <c r="B783" s="6">
        <v>5100</v>
      </c>
      <c r="C783" s="6" t="s">
        <v>45</v>
      </c>
      <c r="D783" s="6" t="s">
        <v>46</v>
      </c>
      <c r="E783" s="6" t="s">
        <v>46</v>
      </c>
      <c r="F783" s="121" t="s">
        <v>46</v>
      </c>
      <c r="G783" s="6"/>
      <c r="H783" s="6"/>
      <c r="I783" s="6" t="s">
        <v>5758</v>
      </c>
      <c r="J783" s="6" t="s">
        <v>5757</v>
      </c>
      <c r="K783" s="6" t="s">
        <v>5758</v>
      </c>
      <c r="L783" s="6" t="s">
        <v>5757</v>
      </c>
      <c r="M783" s="6">
        <v>1</v>
      </c>
      <c r="O783" s="6" t="s">
        <v>67</v>
      </c>
      <c r="P783" s="6"/>
      <c r="Q783" s="6" t="s">
        <v>45</v>
      </c>
      <c r="R783" s="8">
        <v>44497</v>
      </c>
      <c r="S783" s="10"/>
      <c r="T783" s="10" t="s">
        <v>66</v>
      </c>
      <c r="U783" s="6">
        <v>1</v>
      </c>
      <c r="V783" s="10" t="s">
        <v>5759</v>
      </c>
      <c r="W783" s="7" t="s">
        <v>45</v>
      </c>
      <c r="X783" s="6" t="s">
        <v>67</v>
      </c>
      <c r="Y783" s="6" t="s">
        <v>67</v>
      </c>
      <c r="Z783" s="13" t="s">
        <v>3739</v>
      </c>
      <c r="AA783" s="6"/>
      <c r="AB783" s="6" t="s">
        <v>789</v>
      </c>
      <c r="AC783" s="6" t="s">
        <v>3740</v>
      </c>
      <c r="AD783" s="6" t="s">
        <v>789</v>
      </c>
      <c r="AE783" s="6" t="s">
        <v>325</v>
      </c>
      <c r="AF783" s="6" t="s">
        <v>45</v>
      </c>
      <c r="AG783" s="6" t="s">
        <v>45</v>
      </c>
      <c r="AH783" s="6" t="s">
        <v>45</v>
      </c>
      <c r="AI783" s="6" t="s">
        <v>45</v>
      </c>
      <c r="AJ783" s="7" t="s">
        <v>45</v>
      </c>
      <c r="AK783" s="6" t="s">
        <v>45</v>
      </c>
      <c r="AL783" s="6">
        <v>44786</v>
      </c>
      <c r="AM783" s="6" t="s">
        <v>45</v>
      </c>
      <c r="AN783" s="6">
        <v>1</v>
      </c>
      <c r="AO783" s="6">
        <v>0</v>
      </c>
      <c r="AP783" s="6"/>
      <c r="AQ783" s="6"/>
      <c r="AR783" s="6"/>
      <c r="AS783" s="6"/>
      <c r="AT783" s="6"/>
      <c r="AU783" s="10"/>
    </row>
    <row r="784" spans="1:47" ht="12.75" customHeight="1" x14ac:dyDescent="0.25">
      <c r="A784" s="6" t="s">
        <v>5760</v>
      </c>
      <c r="B784" s="6">
        <v>782</v>
      </c>
      <c r="C784" s="6" t="s">
        <v>78</v>
      </c>
      <c r="D784" s="6" t="s">
        <v>46</v>
      </c>
      <c r="E784" s="6" t="s">
        <v>46</v>
      </c>
      <c r="F784" s="121" t="s">
        <v>46</v>
      </c>
      <c r="G784" s="6"/>
      <c r="H784" s="6"/>
      <c r="I784" s="6" t="s">
        <v>5761</v>
      </c>
      <c r="J784" s="6" t="s">
        <v>5761</v>
      </c>
      <c r="K784" s="6" t="s">
        <v>45</v>
      </c>
      <c r="L784" s="6" t="s">
        <v>5760</v>
      </c>
      <c r="M784" s="6" t="s">
        <v>45</v>
      </c>
      <c r="N784" s="6"/>
      <c r="O784" s="6" t="s">
        <v>45</v>
      </c>
      <c r="P784" s="6"/>
      <c r="Q784" s="6" t="s">
        <v>45</v>
      </c>
      <c r="R784" s="8">
        <v>44901</v>
      </c>
      <c r="S784" s="10"/>
      <c r="T784" s="10" t="s">
        <v>780</v>
      </c>
      <c r="U784" s="6">
        <v>1</v>
      </c>
      <c r="V784" s="6" t="s">
        <v>5762</v>
      </c>
      <c r="W784" s="7" t="s">
        <v>45</v>
      </c>
      <c r="X784" s="6" t="e">
        <v>#N/A</v>
      </c>
      <c r="Y784" s="6" t="s">
        <v>67</v>
      </c>
      <c r="Z784" s="13" t="s">
        <v>2586</v>
      </c>
      <c r="AA784" s="13"/>
      <c r="AB784" s="13" t="s">
        <v>1598</v>
      </c>
      <c r="AC784" s="13" t="s">
        <v>2998</v>
      </c>
      <c r="AD784" s="13" t="s">
        <v>1598</v>
      </c>
      <c r="AE784" s="13" t="s">
        <v>45</v>
      </c>
      <c r="AF784" s="6" t="s">
        <v>45</v>
      </c>
      <c r="AG784" s="6" t="s">
        <v>45</v>
      </c>
      <c r="AH784" s="6" t="s">
        <v>45</v>
      </c>
      <c r="AI784" s="6" t="s">
        <v>45</v>
      </c>
      <c r="AJ784" s="7" t="s">
        <v>45</v>
      </c>
      <c r="AK784" s="6" t="s">
        <v>1545</v>
      </c>
      <c r="AL784" s="6" t="s">
        <v>45</v>
      </c>
      <c r="AM784" s="6" t="s">
        <v>208</v>
      </c>
      <c r="AN784" s="6">
        <v>1</v>
      </c>
      <c r="AO784" s="6">
        <v>0</v>
      </c>
      <c r="AP784" s="6"/>
      <c r="AQ784" s="6"/>
      <c r="AR784" s="6"/>
      <c r="AS784" s="10"/>
      <c r="AT784" s="10"/>
      <c r="AU784" s="10"/>
    </row>
    <row r="785" spans="1:47" ht="12.75" customHeight="1" x14ac:dyDescent="0.25">
      <c r="A785" s="6" t="s">
        <v>5760</v>
      </c>
      <c r="B785" s="6" t="s">
        <v>45</v>
      </c>
      <c r="C785" s="11" t="s">
        <v>45</v>
      </c>
      <c r="D785" s="10" t="s">
        <v>46</v>
      </c>
      <c r="E785" s="22" t="s">
        <v>46</v>
      </c>
      <c r="F785" s="121" t="s">
        <v>46</v>
      </c>
      <c r="G785" s="6"/>
      <c r="H785" s="6"/>
      <c r="I785" s="6" t="s">
        <v>5763</v>
      </c>
      <c r="J785" s="6" t="s">
        <v>5763</v>
      </c>
      <c r="K785" s="6" t="s">
        <v>45</v>
      </c>
      <c r="L785" s="6" t="s">
        <v>5760</v>
      </c>
      <c r="M785" s="6">
        <v>1</v>
      </c>
      <c r="O785" s="10" t="s">
        <v>45</v>
      </c>
      <c r="P785" s="10"/>
      <c r="Q785" s="10" t="s">
        <v>45</v>
      </c>
      <c r="R785" s="8">
        <v>44943</v>
      </c>
      <c r="S785" s="10"/>
      <c r="T785" s="10" t="s">
        <v>97</v>
      </c>
      <c r="U785" s="10">
        <v>1</v>
      </c>
      <c r="V785" s="10" t="s">
        <v>5764</v>
      </c>
      <c r="W785" s="22" t="s">
        <v>45</v>
      </c>
      <c r="X785" s="6" t="s">
        <v>67</v>
      </c>
      <c r="Y785" s="6" t="s">
        <v>67</v>
      </c>
      <c r="Z785" s="10" t="s">
        <v>5765</v>
      </c>
      <c r="AA785" s="10"/>
      <c r="AB785" s="10" t="s">
        <v>173</v>
      </c>
      <c r="AC785" s="10" t="s">
        <v>5766</v>
      </c>
      <c r="AD785" s="10" t="s">
        <v>173</v>
      </c>
      <c r="AE785" s="10" t="s">
        <v>1058</v>
      </c>
      <c r="AF785" s="10" t="s">
        <v>45</v>
      </c>
      <c r="AG785" s="10" t="s">
        <v>45</v>
      </c>
      <c r="AH785" s="10" t="s">
        <v>45</v>
      </c>
      <c r="AI785" s="10" t="s">
        <v>45</v>
      </c>
      <c r="AJ785" s="22" t="s">
        <v>45</v>
      </c>
      <c r="AK785" s="10" t="s">
        <v>136</v>
      </c>
      <c r="AL785" s="10">
        <v>90390</v>
      </c>
      <c r="AM785" s="10" t="s">
        <v>59</v>
      </c>
      <c r="AN785" s="6">
        <v>1</v>
      </c>
      <c r="AO785" s="6">
        <v>0</v>
      </c>
      <c r="AP785" s="10"/>
      <c r="AQ785" s="10"/>
      <c r="AR785" s="10"/>
      <c r="AS785" s="10"/>
      <c r="AT785" s="10"/>
      <c r="AU785" s="10"/>
    </row>
    <row r="786" spans="1:47" ht="12.75" customHeight="1" x14ac:dyDescent="0.25">
      <c r="A786" s="6" t="s">
        <v>5767</v>
      </c>
      <c r="B786" s="6">
        <v>1302</v>
      </c>
      <c r="C786" s="6" t="s">
        <v>78</v>
      </c>
      <c r="D786" s="6" t="s">
        <v>46</v>
      </c>
      <c r="E786" s="6" t="s">
        <v>46</v>
      </c>
      <c r="F786" s="121" t="s">
        <v>46</v>
      </c>
      <c r="G786" s="6"/>
      <c r="H786" s="6"/>
      <c r="I786" s="6" t="s">
        <v>5768</v>
      </c>
      <c r="J786" s="6" t="s">
        <v>5768</v>
      </c>
      <c r="K786" s="6" t="s">
        <v>45</v>
      </c>
      <c r="L786" s="6" t="s">
        <v>5767</v>
      </c>
      <c r="M786" s="6" t="s">
        <v>45</v>
      </c>
      <c r="N786" s="6"/>
      <c r="O786" s="6" t="s">
        <v>45</v>
      </c>
      <c r="P786" s="6"/>
      <c r="Q786" s="6" t="s">
        <v>45</v>
      </c>
      <c r="R786" s="8" t="s">
        <v>45</v>
      </c>
      <c r="S786" s="10"/>
      <c r="T786" s="10" t="s">
        <v>1640</v>
      </c>
      <c r="U786" s="6">
        <v>1</v>
      </c>
      <c r="V786" s="6" t="s">
        <v>2137</v>
      </c>
      <c r="W786" s="7" t="s">
        <v>45</v>
      </c>
      <c r="X786" s="6" t="s">
        <v>45</v>
      </c>
      <c r="Y786" s="6" t="s">
        <v>52</v>
      </c>
      <c r="Z786" s="13" t="s">
        <v>45</v>
      </c>
      <c r="AA786" s="13"/>
      <c r="AB786" s="13" t="s">
        <v>376</v>
      </c>
      <c r="AC786" s="13" t="s">
        <v>1022</v>
      </c>
      <c r="AD786" s="13" t="s">
        <v>376</v>
      </c>
      <c r="AE786" s="13" t="s">
        <v>434</v>
      </c>
      <c r="AF786" s="6" t="s">
        <v>45</v>
      </c>
      <c r="AG786" s="6" t="s">
        <v>45</v>
      </c>
      <c r="AH786" s="6" t="s">
        <v>45</v>
      </c>
      <c r="AI786" s="6" t="s">
        <v>45</v>
      </c>
      <c r="AJ786" s="7" t="s">
        <v>45</v>
      </c>
      <c r="AK786" s="6" t="s">
        <v>45</v>
      </c>
      <c r="AL786" s="6" t="s">
        <v>45</v>
      </c>
      <c r="AM786" s="6"/>
      <c r="AN786" s="6">
        <v>1</v>
      </c>
      <c r="AO786" s="6">
        <v>0</v>
      </c>
      <c r="AP786" s="6"/>
      <c r="AQ786" s="6"/>
      <c r="AR786" s="6"/>
      <c r="AS786" s="10"/>
      <c r="AT786" s="10"/>
      <c r="AU786" s="10"/>
    </row>
    <row r="787" spans="1:47" ht="12.75" customHeight="1" x14ac:dyDescent="0.25">
      <c r="A787" s="6" t="s">
        <v>5769</v>
      </c>
      <c r="B787" s="6">
        <v>23</v>
      </c>
      <c r="C787" s="6" t="s">
        <v>78</v>
      </c>
      <c r="D787" s="6" t="s">
        <v>46</v>
      </c>
      <c r="E787" s="6" t="s">
        <v>46</v>
      </c>
      <c r="F787" s="121" t="s">
        <v>46</v>
      </c>
      <c r="G787" s="6"/>
      <c r="H787" s="6"/>
      <c r="I787" s="6" t="s">
        <v>3867</v>
      </c>
      <c r="J787" s="6" t="s">
        <v>3867</v>
      </c>
      <c r="K787" s="6" t="s">
        <v>45</v>
      </c>
      <c r="L787" s="6" t="s">
        <v>5769</v>
      </c>
      <c r="M787" s="6">
        <v>1</v>
      </c>
      <c r="N787" s="6"/>
      <c r="O787" s="6" t="s">
        <v>45</v>
      </c>
      <c r="P787" s="6"/>
      <c r="Q787" s="6" t="s">
        <v>45</v>
      </c>
      <c r="R787" s="8">
        <v>44033</v>
      </c>
      <c r="S787" s="10"/>
      <c r="T787" s="10" t="s">
        <v>66</v>
      </c>
      <c r="U787" s="6">
        <v>1</v>
      </c>
      <c r="V787" s="6">
        <v>1</v>
      </c>
      <c r="W787" s="7" t="s">
        <v>45</v>
      </c>
      <c r="X787" s="6" t="s">
        <v>67</v>
      </c>
      <c r="Y787" s="6" t="s">
        <v>67</v>
      </c>
      <c r="Z787" s="6" t="s">
        <v>45</v>
      </c>
      <c r="AA787" s="6"/>
      <c r="AB787" s="6" t="s">
        <v>329</v>
      </c>
      <c r="AC787" s="6" t="s">
        <v>1521</v>
      </c>
      <c r="AD787" s="6" t="s">
        <v>329</v>
      </c>
      <c r="AE787" s="6" t="s">
        <v>1522</v>
      </c>
      <c r="AF787" s="6" t="s">
        <v>45</v>
      </c>
      <c r="AG787" s="6" t="s">
        <v>45</v>
      </c>
      <c r="AH787" s="6" t="s">
        <v>45</v>
      </c>
      <c r="AI787" s="6" t="s">
        <v>45</v>
      </c>
      <c r="AJ787" s="7" t="s">
        <v>45</v>
      </c>
      <c r="AK787" s="6" t="s">
        <v>45</v>
      </c>
      <c r="AL787" s="6" t="s">
        <v>45</v>
      </c>
      <c r="AM787" s="6"/>
      <c r="AN787" s="6">
        <v>1</v>
      </c>
      <c r="AO787" s="6">
        <v>0</v>
      </c>
      <c r="AP787" s="6"/>
      <c r="AQ787" s="6"/>
      <c r="AR787" s="6"/>
      <c r="AS787" s="10"/>
      <c r="AT787" s="10"/>
      <c r="AU787" s="10"/>
    </row>
    <row r="788" spans="1:47" ht="12.75" customHeight="1" x14ac:dyDescent="0.25">
      <c r="A788" s="6" t="s">
        <v>5371</v>
      </c>
      <c r="B788" s="6">
        <v>200</v>
      </c>
      <c r="C788" s="6" t="s">
        <v>78</v>
      </c>
      <c r="D788" s="6" t="s">
        <v>46</v>
      </c>
      <c r="E788" s="6" t="s">
        <v>46</v>
      </c>
      <c r="F788" s="121" t="s">
        <v>46</v>
      </c>
      <c r="G788" s="6"/>
      <c r="H788" s="7"/>
      <c r="I788" s="7" t="s">
        <v>5770</v>
      </c>
      <c r="J788" s="7" t="s">
        <v>5770</v>
      </c>
      <c r="K788" s="6" t="s">
        <v>45</v>
      </c>
      <c r="L788" s="6" t="s">
        <v>5371</v>
      </c>
      <c r="M788" s="6">
        <v>1</v>
      </c>
      <c r="N788" s="6"/>
      <c r="O788" s="6" t="s">
        <v>45</v>
      </c>
      <c r="P788" s="6"/>
      <c r="Q788" s="6" t="s">
        <v>45</v>
      </c>
      <c r="R788" s="8">
        <v>44035</v>
      </c>
      <c r="S788" s="10"/>
      <c r="T788" s="10" t="s">
        <v>157</v>
      </c>
      <c r="U788" s="6">
        <v>2</v>
      </c>
      <c r="V788" s="6">
        <v>207</v>
      </c>
      <c r="W788" s="7" t="s">
        <v>45</v>
      </c>
      <c r="X788" s="6" t="s">
        <v>52</v>
      </c>
      <c r="Y788" s="6" t="s">
        <v>52</v>
      </c>
      <c r="Z788" s="11" t="s">
        <v>45</v>
      </c>
      <c r="AA788" s="6"/>
      <c r="AB788" s="6" t="s">
        <v>173</v>
      </c>
      <c r="AC788" s="6" t="s">
        <v>5771</v>
      </c>
      <c r="AD788" s="6" t="s">
        <v>173</v>
      </c>
      <c r="AE788" s="6" t="s">
        <v>175</v>
      </c>
      <c r="AF788" s="6" t="s">
        <v>45</v>
      </c>
      <c r="AG788" s="6" t="s">
        <v>45</v>
      </c>
      <c r="AH788" s="6" t="s">
        <v>45</v>
      </c>
      <c r="AI788" s="6" t="s">
        <v>45</v>
      </c>
      <c r="AJ788" s="7" t="s">
        <v>45</v>
      </c>
      <c r="AK788" s="6" t="s">
        <v>45</v>
      </c>
      <c r="AL788" s="6" t="s">
        <v>45</v>
      </c>
      <c r="AM788" s="6"/>
      <c r="AN788" s="6">
        <v>1</v>
      </c>
      <c r="AO788" s="6">
        <v>0</v>
      </c>
      <c r="AP788" s="6"/>
      <c r="AQ788" s="6"/>
      <c r="AR788" s="6"/>
      <c r="AS788" s="10"/>
      <c r="AT788" s="10"/>
      <c r="AU788" s="10"/>
    </row>
    <row r="789" spans="1:47" ht="12.75" customHeight="1" x14ac:dyDescent="0.25">
      <c r="A789" s="6" t="s">
        <v>5371</v>
      </c>
      <c r="B789" s="6">
        <v>425</v>
      </c>
      <c r="C789" s="6" t="s">
        <v>78</v>
      </c>
      <c r="D789" s="6" t="s">
        <v>46</v>
      </c>
      <c r="E789" s="6" t="s">
        <v>46</v>
      </c>
      <c r="F789" s="121" t="s">
        <v>46</v>
      </c>
      <c r="G789" s="6"/>
      <c r="H789" s="6"/>
      <c r="I789" s="6" t="s">
        <v>5383</v>
      </c>
      <c r="J789" s="6" t="s">
        <v>5383</v>
      </c>
      <c r="K789" s="6" t="s">
        <v>45</v>
      </c>
      <c r="L789" s="6" t="s">
        <v>5371</v>
      </c>
      <c r="M789" s="6" t="s">
        <v>45</v>
      </c>
      <c r="N789" s="6"/>
      <c r="O789" s="6" t="s">
        <v>45</v>
      </c>
      <c r="P789" s="6"/>
      <c r="Q789" s="6" t="s">
        <v>45</v>
      </c>
      <c r="R789" s="8">
        <v>44040</v>
      </c>
      <c r="S789" s="10"/>
      <c r="T789" s="10" t="s">
        <v>73</v>
      </c>
      <c r="U789" s="6">
        <v>1</v>
      </c>
      <c r="V789" s="6" t="s">
        <v>3546</v>
      </c>
      <c r="W789" s="7" t="s">
        <v>45</v>
      </c>
      <c r="X789" s="6" t="e">
        <v>#N/A</v>
      </c>
      <c r="Y789" s="6" t="s">
        <v>45</v>
      </c>
      <c r="Z789" s="13" t="s">
        <v>45</v>
      </c>
      <c r="AA789" s="6"/>
      <c r="AB789" s="6" t="s">
        <v>5772</v>
      </c>
      <c r="AC789" s="6" t="s">
        <v>536</v>
      </c>
      <c r="AD789" s="6" t="s">
        <v>5772</v>
      </c>
      <c r="AE789" s="6" t="s">
        <v>45</v>
      </c>
      <c r="AF789" s="6" t="s">
        <v>45</v>
      </c>
      <c r="AG789" s="6" t="s">
        <v>45</v>
      </c>
      <c r="AH789" s="6" t="s">
        <v>45</v>
      </c>
      <c r="AI789" s="6" t="s">
        <v>45</v>
      </c>
      <c r="AJ789" s="7" t="s">
        <v>45</v>
      </c>
      <c r="AK789" s="6" t="s">
        <v>45</v>
      </c>
      <c r="AL789" s="6" t="s">
        <v>45</v>
      </c>
      <c r="AM789" s="6"/>
      <c r="AN789" s="6">
        <v>1</v>
      </c>
      <c r="AO789" s="6">
        <v>0</v>
      </c>
      <c r="AP789" s="6"/>
      <c r="AQ789" s="6"/>
      <c r="AR789" s="6"/>
      <c r="AS789" s="10"/>
      <c r="AT789" s="10"/>
      <c r="AU789" s="10"/>
    </row>
    <row r="790" spans="1:47" ht="12.75" customHeight="1" x14ac:dyDescent="0.25">
      <c r="A790" s="6" t="s">
        <v>5371</v>
      </c>
      <c r="B790" s="6">
        <v>1127</v>
      </c>
      <c r="C790" s="6" t="s">
        <v>78</v>
      </c>
      <c r="D790" s="6" t="s">
        <v>46</v>
      </c>
      <c r="E790" s="6" t="s">
        <v>46</v>
      </c>
      <c r="F790" s="121" t="s">
        <v>46</v>
      </c>
      <c r="G790" s="6"/>
      <c r="H790" s="6"/>
      <c r="I790" s="6" t="s">
        <v>5773</v>
      </c>
      <c r="J790" s="6" t="s">
        <v>5773</v>
      </c>
      <c r="K790" s="6" t="s">
        <v>45</v>
      </c>
      <c r="L790" s="6" t="s">
        <v>5371</v>
      </c>
      <c r="M790" s="6" t="s">
        <v>45</v>
      </c>
      <c r="N790" s="6"/>
      <c r="O790" s="6" t="s">
        <v>45</v>
      </c>
      <c r="P790" s="6"/>
      <c r="Q790" s="6" t="s">
        <v>45</v>
      </c>
      <c r="R790" s="8" t="s">
        <v>45</v>
      </c>
      <c r="S790" s="10"/>
      <c r="T790" s="10" t="s">
        <v>218</v>
      </c>
      <c r="U790" s="6">
        <v>2</v>
      </c>
      <c r="V790" s="6" t="s">
        <v>5563</v>
      </c>
      <c r="W790" s="7" t="s">
        <v>45</v>
      </c>
      <c r="X790" s="6" t="e">
        <v>#N/A</v>
      </c>
      <c r="Y790" s="6" t="s">
        <v>52</v>
      </c>
      <c r="Z790" s="13" t="s">
        <v>45</v>
      </c>
      <c r="AA790" s="13"/>
      <c r="AB790" s="13" t="s">
        <v>570</v>
      </c>
      <c r="AC790" s="13" t="s">
        <v>571</v>
      </c>
      <c r="AD790" s="13" t="s">
        <v>570</v>
      </c>
      <c r="AE790" s="13" t="s">
        <v>275</v>
      </c>
      <c r="AF790" s="6" t="s">
        <v>45</v>
      </c>
      <c r="AG790" s="6" t="s">
        <v>45</v>
      </c>
      <c r="AH790" s="6" t="s">
        <v>45</v>
      </c>
      <c r="AI790" s="6" t="s">
        <v>45</v>
      </c>
      <c r="AJ790" s="7" t="s">
        <v>45</v>
      </c>
      <c r="AK790" s="6" t="s">
        <v>45</v>
      </c>
      <c r="AL790" s="6" t="s">
        <v>45</v>
      </c>
      <c r="AM790" s="6"/>
      <c r="AN790" s="6">
        <v>1</v>
      </c>
      <c r="AO790" s="6">
        <v>0</v>
      </c>
      <c r="AP790" s="6"/>
      <c r="AQ790" s="6"/>
      <c r="AR790" s="6"/>
      <c r="AS790" s="10"/>
      <c r="AT790" s="10"/>
      <c r="AU790" s="10"/>
    </row>
    <row r="791" spans="1:47" ht="12.75" customHeight="1" x14ac:dyDescent="0.25">
      <c r="A791" s="6" t="s">
        <v>5371</v>
      </c>
      <c r="B791" s="6">
        <v>1128</v>
      </c>
      <c r="C791" s="6" t="s">
        <v>78</v>
      </c>
      <c r="D791" s="6" t="s">
        <v>46</v>
      </c>
      <c r="E791" s="6" t="s">
        <v>46</v>
      </c>
      <c r="F791" s="121" t="s">
        <v>46</v>
      </c>
      <c r="G791" s="6"/>
      <c r="H791" s="6"/>
      <c r="I791" s="6" t="s">
        <v>5774</v>
      </c>
      <c r="J791" s="6" t="s">
        <v>5774</v>
      </c>
      <c r="K791" s="6" t="s">
        <v>45</v>
      </c>
      <c r="L791" s="6" t="s">
        <v>5371</v>
      </c>
      <c r="M791" s="6" t="s">
        <v>45</v>
      </c>
      <c r="N791" s="6"/>
      <c r="O791" s="6" t="s">
        <v>45</v>
      </c>
      <c r="P791" s="6"/>
      <c r="Q791" s="6" t="s">
        <v>45</v>
      </c>
      <c r="R791" s="8" t="s">
        <v>45</v>
      </c>
      <c r="S791" s="10"/>
      <c r="T791" s="10" t="s">
        <v>218</v>
      </c>
      <c r="U791" s="6">
        <v>2</v>
      </c>
      <c r="V791" s="6" t="s">
        <v>5563</v>
      </c>
      <c r="W791" s="7" t="s">
        <v>45</v>
      </c>
      <c r="X791" s="6" t="e">
        <v>#N/A</v>
      </c>
      <c r="Y791" s="6" t="s">
        <v>52</v>
      </c>
      <c r="Z791" s="13" t="s">
        <v>45</v>
      </c>
      <c r="AA791" s="13"/>
      <c r="AB791" s="13" t="s">
        <v>570</v>
      </c>
      <c r="AC791" s="13" t="s">
        <v>571</v>
      </c>
      <c r="AD791" s="13" t="s">
        <v>570</v>
      </c>
      <c r="AE791" s="13" t="s">
        <v>275</v>
      </c>
      <c r="AF791" s="6" t="s">
        <v>45</v>
      </c>
      <c r="AG791" s="6" t="s">
        <v>45</v>
      </c>
      <c r="AH791" s="6" t="s">
        <v>45</v>
      </c>
      <c r="AI791" s="6" t="s">
        <v>45</v>
      </c>
      <c r="AJ791" s="7" t="s">
        <v>45</v>
      </c>
      <c r="AK791" s="6" t="s">
        <v>45</v>
      </c>
      <c r="AL791" s="6" t="s">
        <v>45</v>
      </c>
      <c r="AM791" s="6"/>
      <c r="AN791" s="6">
        <v>1</v>
      </c>
      <c r="AO791" s="6">
        <v>0</v>
      </c>
      <c r="AP791" s="6"/>
      <c r="AQ791" s="6"/>
      <c r="AR791" s="6"/>
      <c r="AS791" s="10"/>
      <c r="AT791" s="10"/>
      <c r="AU791" s="10"/>
    </row>
    <row r="792" spans="1:47" ht="12.75" customHeight="1" x14ac:dyDescent="0.25">
      <c r="A792" s="6" t="s">
        <v>5371</v>
      </c>
      <c r="B792" s="6">
        <v>1129</v>
      </c>
      <c r="C792" s="6" t="s">
        <v>78</v>
      </c>
      <c r="D792" s="6" t="s">
        <v>46</v>
      </c>
      <c r="E792" s="6" t="s">
        <v>46</v>
      </c>
      <c r="F792" s="121" t="s">
        <v>46</v>
      </c>
      <c r="G792" s="6"/>
      <c r="H792" s="6"/>
      <c r="I792" s="6" t="s">
        <v>5775</v>
      </c>
      <c r="J792" s="6" t="s">
        <v>5775</v>
      </c>
      <c r="K792" s="6" t="s">
        <v>45</v>
      </c>
      <c r="L792" s="6" t="s">
        <v>5371</v>
      </c>
      <c r="M792" s="6" t="s">
        <v>45</v>
      </c>
      <c r="N792" s="6"/>
      <c r="O792" s="6" t="s">
        <v>45</v>
      </c>
      <c r="P792" s="6"/>
      <c r="Q792" s="6" t="s">
        <v>45</v>
      </c>
      <c r="R792" s="8" t="s">
        <v>45</v>
      </c>
      <c r="S792" s="10"/>
      <c r="T792" s="10" t="s">
        <v>218</v>
      </c>
      <c r="U792" s="6">
        <v>2</v>
      </c>
      <c r="V792" s="6" t="s">
        <v>5563</v>
      </c>
      <c r="W792" s="7" t="s">
        <v>45</v>
      </c>
      <c r="X792" s="6" t="e">
        <v>#N/A</v>
      </c>
      <c r="Y792" s="6" t="s">
        <v>52</v>
      </c>
      <c r="Z792" s="13" t="s">
        <v>45</v>
      </c>
      <c r="AA792" s="13"/>
      <c r="AB792" s="13" t="s">
        <v>570</v>
      </c>
      <c r="AC792" s="13" t="s">
        <v>571</v>
      </c>
      <c r="AD792" s="13" t="s">
        <v>570</v>
      </c>
      <c r="AE792" s="13" t="s">
        <v>275</v>
      </c>
      <c r="AF792" s="6" t="s">
        <v>45</v>
      </c>
      <c r="AG792" s="6" t="s">
        <v>45</v>
      </c>
      <c r="AH792" s="6" t="s">
        <v>45</v>
      </c>
      <c r="AI792" s="6" t="s">
        <v>45</v>
      </c>
      <c r="AJ792" s="7" t="s">
        <v>45</v>
      </c>
      <c r="AK792" s="6" t="s">
        <v>45</v>
      </c>
      <c r="AL792" s="6" t="s">
        <v>45</v>
      </c>
      <c r="AM792" s="6"/>
      <c r="AN792" s="6">
        <v>1</v>
      </c>
      <c r="AO792" s="6">
        <v>0</v>
      </c>
      <c r="AP792" s="6"/>
      <c r="AQ792" s="6"/>
      <c r="AR792" s="6"/>
      <c r="AS792" s="10"/>
      <c r="AT792" s="10"/>
      <c r="AU792" s="10"/>
    </row>
    <row r="793" spans="1:47" ht="12.75" customHeight="1" x14ac:dyDescent="0.25">
      <c r="A793" s="6" t="s">
        <v>5371</v>
      </c>
      <c r="B793" s="6">
        <v>1364</v>
      </c>
      <c r="C793" s="6" t="s">
        <v>78</v>
      </c>
      <c r="D793" s="6" t="s">
        <v>46</v>
      </c>
      <c r="E793" s="6" t="s">
        <v>46</v>
      </c>
      <c r="F793" s="121" t="s">
        <v>46</v>
      </c>
      <c r="G793" s="6"/>
      <c r="H793" s="6"/>
      <c r="I793" s="6" t="s">
        <v>5776</v>
      </c>
      <c r="J793" s="6" t="s">
        <v>5776</v>
      </c>
      <c r="K793" s="6" t="s">
        <v>45</v>
      </c>
      <c r="L793" s="6" t="s">
        <v>5371</v>
      </c>
      <c r="M793" s="6">
        <v>1</v>
      </c>
      <c r="N793" s="6"/>
      <c r="O793" s="6" t="s">
        <v>45</v>
      </c>
      <c r="P793" s="6"/>
      <c r="Q793" s="6" t="s">
        <v>45</v>
      </c>
      <c r="R793" s="8" t="s">
        <v>45</v>
      </c>
      <c r="S793" s="10"/>
      <c r="T793" s="10" t="s">
        <v>218</v>
      </c>
      <c r="U793" s="6">
        <v>1</v>
      </c>
      <c r="V793" s="6" t="s">
        <v>1642</v>
      </c>
      <c r="W793" s="7" t="s">
        <v>45</v>
      </c>
      <c r="X793" s="6" t="e">
        <v>#N/A</v>
      </c>
      <c r="Y793" s="6" t="s">
        <v>45</v>
      </c>
      <c r="Z793" s="13" t="s">
        <v>45</v>
      </c>
      <c r="AA793" s="6"/>
      <c r="AB793" s="13" t="s">
        <v>45</v>
      </c>
      <c r="AC793" s="6" t="s">
        <v>45</v>
      </c>
      <c r="AD793" s="13" t="s">
        <v>45</v>
      </c>
      <c r="AE793" s="13" t="s">
        <v>45</v>
      </c>
      <c r="AF793" s="6" t="s">
        <v>45</v>
      </c>
      <c r="AG793" s="6" t="s">
        <v>45</v>
      </c>
      <c r="AH793" s="6" t="s">
        <v>45</v>
      </c>
      <c r="AI793" s="6" t="s">
        <v>45</v>
      </c>
      <c r="AJ793" s="7" t="s">
        <v>45</v>
      </c>
      <c r="AK793" s="6" t="s">
        <v>136</v>
      </c>
      <c r="AL793" s="6" t="s">
        <v>45</v>
      </c>
      <c r="AM793" s="6"/>
      <c r="AN793" s="6">
        <v>1</v>
      </c>
      <c r="AO793" s="6">
        <v>0</v>
      </c>
      <c r="AP793" s="6"/>
      <c r="AQ793" s="6"/>
      <c r="AR793" s="6"/>
      <c r="AS793" s="10"/>
      <c r="AT793" s="10"/>
      <c r="AU793" s="10"/>
    </row>
    <row r="794" spans="1:47" ht="12.75" customHeight="1" x14ac:dyDescent="0.25">
      <c r="A794" s="6" t="s">
        <v>5371</v>
      </c>
      <c r="B794" s="6">
        <v>1375</v>
      </c>
      <c r="C794" s="6" t="s">
        <v>78</v>
      </c>
      <c r="D794" s="6" t="s">
        <v>46</v>
      </c>
      <c r="E794" s="6" t="s">
        <v>46</v>
      </c>
      <c r="F794" s="121" t="s">
        <v>46</v>
      </c>
      <c r="G794" s="6"/>
      <c r="H794" s="6"/>
      <c r="I794" s="6" t="s">
        <v>5777</v>
      </c>
      <c r="J794" s="6" t="s">
        <v>5777</v>
      </c>
      <c r="K794" s="6" t="s">
        <v>45</v>
      </c>
      <c r="L794" s="6" t="s">
        <v>5371</v>
      </c>
      <c r="M794" s="6" t="s">
        <v>45</v>
      </c>
      <c r="N794" s="6"/>
      <c r="O794" s="6" t="s">
        <v>45</v>
      </c>
      <c r="P794" s="6"/>
      <c r="Q794" s="6" t="s">
        <v>45</v>
      </c>
      <c r="R794" s="8" t="s">
        <v>45</v>
      </c>
      <c r="S794" s="10"/>
      <c r="T794" s="10" t="s">
        <v>218</v>
      </c>
      <c r="U794" s="6">
        <v>1</v>
      </c>
      <c r="V794" s="6" t="s">
        <v>3660</v>
      </c>
      <c r="W794" s="7" t="s">
        <v>45</v>
      </c>
      <c r="X794" s="6" t="e">
        <v>#N/A</v>
      </c>
      <c r="Y794" s="6" t="s">
        <v>45</v>
      </c>
      <c r="Z794" s="13" t="s">
        <v>45</v>
      </c>
      <c r="AA794" s="13"/>
      <c r="AB794" s="13" t="s">
        <v>5569</v>
      </c>
      <c r="AC794" s="13" t="s">
        <v>5570</v>
      </c>
      <c r="AD794" s="13" t="s">
        <v>5569</v>
      </c>
      <c r="AE794" s="13" t="s">
        <v>45</v>
      </c>
      <c r="AF794" s="6" t="s">
        <v>45</v>
      </c>
      <c r="AG794" s="6" t="s">
        <v>45</v>
      </c>
      <c r="AH794" s="6" t="s">
        <v>5778</v>
      </c>
      <c r="AI794" s="6" t="s">
        <v>45</v>
      </c>
      <c r="AJ794" s="7" t="s">
        <v>45</v>
      </c>
      <c r="AK794" s="6" t="s">
        <v>45</v>
      </c>
      <c r="AL794" s="6" t="s">
        <v>45</v>
      </c>
      <c r="AM794" s="6"/>
      <c r="AN794" s="6">
        <v>1</v>
      </c>
      <c r="AO794" s="6">
        <v>0</v>
      </c>
      <c r="AP794" s="6"/>
      <c r="AQ794" s="6"/>
      <c r="AR794" s="6"/>
      <c r="AS794" s="10"/>
      <c r="AT794" s="10"/>
      <c r="AU794" s="10"/>
    </row>
    <row r="795" spans="1:47" ht="12.75" customHeight="1" x14ac:dyDescent="0.25">
      <c r="A795" s="6" t="s">
        <v>5371</v>
      </c>
      <c r="B795" s="6">
        <v>1376</v>
      </c>
      <c r="C795" s="6" t="s">
        <v>78</v>
      </c>
      <c r="D795" s="6" t="s">
        <v>46</v>
      </c>
      <c r="E795" s="6" t="s">
        <v>46</v>
      </c>
      <c r="F795" s="121" t="s">
        <v>46</v>
      </c>
      <c r="G795" s="6"/>
      <c r="H795" s="6"/>
      <c r="I795" s="6" t="s">
        <v>5777</v>
      </c>
      <c r="J795" s="6" t="s">
        <v>5777</v>
      </c>
      <c r="K795" s="6" t="s">
        <v>45</v>
      </c>
      <c r="L795" s="6" t="s">
        <v>5371</v>
      </c>
      <c r="M795" s="6" t="s">
        <v>45</v>
      </c>
      <c r="N795" s="6"/>
      <c r="O795" s="6" t="s">
        <v>45</v>
      </c>
      <c r="P795" s="6"/>
      <c r="Q795" s="6" t="s">
        <v>45</v>
      </c>
      <c r="R795" s="8" t="s">
        <v>45</v>
      </c>
      <c r="S795" s="10"/>
      <c r="T795" s="10" t="s">
        <v>218</v>
      </c>
      <c r="U795" s="6">
        <v>1</v>
      </c>
      <c r="V795" s="6" t="s">
        <v>3660</v>
      </c>
      <c r="W795" s="7" t="s">
        <v>45</v>
      </c>
      <c r="X795" s="6" t="e">
        <v>#N/A</v>
      </c>
      <c r="Y795" s="6" t="s">
        <v>45</v>
      </c>
      <c r="Z795" s="13" t="s">
        <v>45</v>
      </c>
      <c r="AA795" s="6"/>
      <c r="AB795" s="13" t="s">
        <v>45</v>
      </c>
      <c r="AC795" s="6" t="s">
        <v>972</v>
      </c>
      <c r="AD795" s="13" t="s">
        <v>45</v>
      </c>
      <c r="AE795" s="13" t="s">
        <v>45</v>
      </c>
      <c r="AF795" s="6" t="s">
        <v>45</v>
      </c>
      <c r="AG795" s="6" t="s">
        <v>45</v>
      </c>
      <c r="AH795" s="6" t="s">
        <v>45</v>
      </c>
      <c r="AI795" s="6" t="s">
        <v>45</v>
      </c>
      <c r="AJ795" s="7" t="s">
        <v>45</v>
      </c>
      <c r="AK795" s="6" t="s">
        <v>45</v>
      </c>
      <c r="AL795" s="6" t="s">
        <v>45</v>
      </c>
      <c r="AM795" s="6"/>
      <c r="AN795" s="6">
        <v>1</v>
      </c>
      <c r="AO795" s="6">
        <v>0</v>
      </c>
      <c r="AP795" s="6"/>
      <c r="AQ795" s="6"/>
      <c r="AR795" s="6"/>
      <c r="AS795" s="10"/>
      <c r="AT795" s="10"/>
      <c r="AU795" s="10"/>
    </row>
    <row r="796" spans="1:47" ht="12.75" customHeight="1" x14ac:dyDescent="0.25">
      <c r="A796" s="6" t="s">
        <v>5371</v>
      </c>
      <c r="B796" s="6">
        <v>1449</v>
      </c>
      <c r="C796" s="6" t="s">
        <v>78</v>
      </c>
      <c r="D796" s="6" t="s">
        <v>46</v>
      </c>
      <c r="E796" s="6" t="s">
        <v>46</v>
      </c>
      <c r="F796" s="121" t="s">
        <v>46</v>
      </c>
      <c r="G796" s="6"/>
      <c r="H796" s="6"/>
      <c r="I796" s="6" t="s">
        <v>5779</v>
      </c>
      <c r="J796" s="6" t="s">
        <v>5779</v>
      </c>
      <c r="K796" s="6" t="s">
        <v>45</v>
      </c>
      <c r="L796" s="6" t="s">
        <v>5371</v>
      </c>
      <c r="M796" s="6" t="s">
        <v>45</v>
      </c>
      <c r="N796" s="6"/>
      <c r="O796" s="6" t="s">
        <v>45</v>
      </c>
      <c r="P796" s="6"/>
      <c r="Q796" s="6" t="s">
        <v>45</v>
      </c>
      <c r="R796" s="8">
        <v>44407</v>
      </c>
      <c r="S796" s="10"/>
      <c r="T796" s="10" t="s">
        <v>73</v>
      </c>
      <c r="U796" s="6">
        <v>3</v>
      </c>
      <c r="V796" s="6" t="s">
        <v>4435</v>
      </c>
      <c r="W796" s="7" t="s">
        <v>45</v>
      </c>
      <c r="X796" s="6" t="e">
        <v>#N/A</v>
      </c>
      <c r="Y796" s="6" t="s">
        <v>67</v>
      </c>
      <c r="Z796" s="13" t="s">
        <v>45</v>
      </c>
      <c r="AA796" s="13"/>
      <c r="AB796" s="13" t="s">
        <v>510</v>
      </c>
      <c r="AC796" s="13" t="s">
        <v>4436</v>
      </c>
      <c r="AD796" s="13" t="s">
        <v>510</v>
      </c>
      <c r="AE796" s="13" t="s">
        <v>325</v>
      </c>
      <c r="AF796" s="6" t="s">
        <v>4437</v>
      </c>
      <c r="AG796" s="6" t="s">
        <v>45</v>
      </c>
      <c r="AH796" s="6" t="s">
        <v>45</v>
      </c>
      <c r="AI796" s="6" t="s">
        <v>45</v>
      </c>
      <c r="AJ796" s="7" t="s">
        <v>45</v>
      </c>
      <c r="AK796" s="6" t="s">
        <v>45</v>
      </c>
      <c r="AL796" s="6" t="s">
        <v>45</v>
      </c>
      <c r="AM796" s="6" t="s">
        <v>930</v>
      </c>
      <c r="AN796" s="6">
        <v>1</v>
      </c>
      <c r="AO796" s="6">
        <v>0</v>
      </c>
      <c r="AP796" s="6"/>
      <c r="AQ796" s="6"/>
      <c r="AR796" s="6"/>
      <c r="AS796" s="10"/>
      <c r="AT796" s="10"/>
      <c r="AU796" s="10"/>
    </row>
    <row r="797" spans="1:47" ht="12.75" customHeight="1" x14ac:dyDescent="0.25">
      <c r="A797" s="6" t="s">
        <v>5371</v>
      </c>
      <c r="B797" s="6">
        <v>1649</v>
      </c>
      <c r="C797" s="6" t="s">
        <v>78</v>
      </c>
      <c r="D797" s="6" t="s">
        <v>46</v>
      </c>
      <c r="E797" s="6" t="s">
        <v>46</v>
      </c>
      <c r="F797" s="121" t="s">
        <v>46</v>
      </c>
      <c r="G797" s="6"/>
      <c r="H797" s="6"/>
      <c r="I797" s="6" t="s">
        <v>5780</v>
      </c>
      <c r="J797" s="6" t="s">
        <v>5780</v>
      </c>
      <c r="K797" s="6" t="s">
        <v>45</v>
      </c>
      <c r="L797" s="6" t="s">
        <v>5371</v>
      </c>
      <c r="M797" s="6">
        <v>1</v>
      </c>
      <c r="N797" s="6"/>
      <c r="O797" s="6" t="s">
        <v>45</v>
      </c>
      <c r="P797" s="6"/>
      <c r="Q797" s="6" t="s">
        <v>45</v>
      </c>
      <c r="R797" s="8">
        <v>44032</v>
      </c>
      <c r="S797" s="10"/>
      <c r="T797" s="10" t="s">
        <v>93</v>
      </c>
      <c r="U797" s="6">
        <v>4</v>
      </c>
      <c r="V797" s="6">
        <v>4</v>
      </c>
      <c r="W797" s="7" t="s">
        <v>45</v>
      </c>
      <c r="X797" s="6" t="s">
        <v>67</v>
      </c>
      <c r="Y797" s="6" t="s">
        <v>67</v>
      </c>
      <c r="Z797" s="13" t="s">
        <v>45</v>
      </c>
      <c r="AA797" s="6"/>
      <c r="AB797" s="6" t="s">
        <v>45</v>
      </c>
      <c r="AC797" s="6" t="s">
        <v>45</v>
      </c>
      <c r="AD797" s="6" t="s">
        <v>45</v>
      </c>
      <c r="AE797" s="6" t="s">
        <v>45</v>
      </c>
      <c r="AF797" s="6" t="s">
        <v>45</v>
      </c>
      <c r="AG797" s="6" t="s">
        <v>45</v>
      </c>
      <c r="AH797" s="6" t="s">
        <v>45</v>
      </c>
      <c r="AI797" s="6" t="s">
        <v>45</v>
      </c>
      <c r="AJ797" s="7" t="s">
        <v>45</v>
      </c>
      <c r="AK797" s="6" t="s">
        <v>5781</v>
      </c>
      <c r="AL797" s="6" t="s">
        <v>45</v>
      </c>
      <c r="AM797" s="6"/>
      <c r="AN797" s="6">
        <v>1</v>
      </c>
      <c r="AO797" s="6">
        <v>0</v>
      </c>
      <c r="AP797" s="6"/>
      <c r="AQ797" s="6"/>
      <c r="AR797" s="6"/>
      <c r="AS797" s="10"/>
      <c r="AT797" s="10"/>
      <c r="AU797" s="10"/>
    </row>
    <row r="798" spans="1:47" ht="12.75" customHeight="1" x14ac:dyDescent="0.25">
      <c r="A798" s="6" t="s">
        <v>5371</v>
      </c>
      <c r="B798" s="6">
        <v>1662</v>
      </c>
      <c r="C798" s="6" t="s">
        <v>78</v>
      </c>
      <c r="D798" s="6" t="s">
        <v>46</v>
      </c>
      <c r="E798" s="6" t="s">
        <v>46</v>
      </c>
      <c r="F798" s="121" t="s">
        <v>46</v>
      </c>
      <c r="G798" s="6"/>
      <c r="H798" s="6"/>
      <c r="I798" s="6" t="s">
        <v>5782</v>
      </c>
      <c r="J798" s="6" t="s">
        <v>5782</v>
      </c>
      <c r="K798" s="6" t="s">
        <v>45</v>
      </c>
      <c r="L798" s="6" t="s">
        <v>5371</v>
      </c>
      <c r="M798" s="6" t="s">
        <v>45</v>
      </c>
      <c r="N798" s="6"/>
      <c r="O798" s="6" t="s">
        <v>45</v>
      </c>
      <c r="P798" s="6"/>
      <c r="Q798" s="6" t="s">
        <v>45</v>
      </c>
      <c r="R798" s="8" t="s">
        <v>45</v>
      </c>
      <c r="S798" s="10"/>
      <c r="T798" s="10" t="s">
        <v>93</v>
      </c>
      <c r="U798" s="6">
        <v>4</v>
      </c>
      <c r="V798" s="6">
        <v>405</v>
      </c>
      <c r="W798" s="7" t="s">
        <v>45</v>
      </c>
      <c r="X798" s="6" t="e">
        <v>#N/A</v>
      </c>
      <c r="Y798" s="6" t="s">
        <v>930</v>
      </c>
      <c r="Z798" s="13" t="s">
        <v>930</v>
      </c>
      <c r="AA798" s="6"/>
      <c r="AB798" s="6" t="s">
        <v>441</v>
      </c>
      <c r="AC798" s="6" t="s">
        <v>5783</v>
      </c>
      <c r="AD798" s="6" t="s">
        <v>441</v>
      </c>
      <c r="AE798" s="6" t="s">
        <v>238</v>
      </c>
      <c r="AF798" s="6" t="s">
        <v>45</v>
      </c>
      <c r="AG798" s="6" t="s">
        <v>45</v>
      </c>
      <c r="AH798" s="6" t="s">
        <v>45</v>
      </c>
      <c r="AI798" s="6" t="s">
        <v>45</v>
      </c>
      <c r="AJ798" s="7" t="s">
        <v>45</v>
      </c>
      <c r="AK798" s="6" t="s">
        <v>45</v>
      </c>
      <c r="AL798" s="6" t="s">
        <v>45</v>
      </c>
      <c r="AM798" s="6"/>
      <c r="AN798" s="6">
        <v>1</v>
      </c>
      <c r="AO798" s="6">
        <v>0</v>
      </c>
      <c r="AP798" s="6"/>
      <c r="AQ798" s="6"/>
      <c r="AR798" s="6"/>
      <c r="AS798" s="10"/>
      <c r="AT798" s="10"/>
      <c r="AU798" s="10"/>
    </row>
    <row r="799" spans="1:47" ht="12.75" customHeight="1" x14ac:dyDescent="0.25">
      <c r="A799" s="6" t="s">
        <v>5371</v>
      </c>
      <c r="B799" s="6">
        <v>1663</v>
      </c>
      <c r="C799" s="6" t="s">
        <v>78</v>
      </c>
      <c r="D799" s="6" t="s">
        <v>46</v>
      </c>
      <c r="E799" s="6" t="s">
        <v>46</v>
      </c>
      <c r="F799" s="121" t="s">
        <v>46</v>
      </c>
      <c r="G799" s="6"/>
      <c r="H799" s="6"/>
      <c r="I799" s="6" t="s">
        <v>5782</v>
      </c>
      <c r="J799" s="6" t="s">
        <v>5782</v>
      </c>
      <c r="K799" s="6" t="s">
        <v>45</v>
      </c>
      <c r="L799" s="6" t="s">
        <v>5371</v>
      </c>
      <c r="M799" s="6" t="s">
        <v>45</v>
      </c>
      <c r="N799" s="6"/>
      <c r="O799" s="6" t="s">
        <v>45</v>
      </c>
      <c r="P799" s="6"/>
      <c r="Q799" s="6" t="s">
        <v>45</v>
      </c>
      <c r="R799" s="8">
        <v>44330</v>
      </c>
      <c r="S799" s="10"/>
      <c r="T799" s="10" t="s">
        <v>157</v>
      </c>
      <c r="U799" s="6">
        <v>3</v>
      </c>
      <c r="V799" s="6">
        <v>329</v>
      </c>
      <c r="W799" s="7" t="s">
        <v>45</v>
      </c>
      <c r="X799" s="6" t="s">
        <v>45</v>
      </c>
      <c r="Y799" s="6" t="s">
        <v>52</v>
      </c>
      <c r="Z799" s="13" t="s">
        <v>45</v>
      </c>
      <c r="AA799" s="6"/>
      <c r="AB799" s="6" t="s">
        <v>565</v>
      </c>
      <c r="AC799" s="6" t="s">
        <v>2299</v>
      </c>
      <c r="AD799" s="6" t="s">
        <v>565</v>
      </c>
      <c r="AE799" s="6" t="s">
        <v>70</v>
      </c>
      <c r="AF799" s="6" t="s">
        <v>45</v>
      </c>
      <c r="AG799" s="6" t="s">
        <v>45</v>
      </c>
      <c r="AH799" s="6" t="s">
        <v>45</v>
      </c>
      <c r="AI799" s="6" t="s">
        <v>45</v>
      </c>
      <c r="AJ799" s="7" t="s">
        <v>45</v>
      </c>
      <c r="AK799" s="6" t="s">
        <v>45</v>
      </c>
      <c r="AL799" s="6" t="s">
        <v>45</v>
      </c>
      <c r="AM799" s="6"/>
      <c r="AN799" s="6">
        <v>1</v>
      </c>
      <c r="AO799" s="6">
        <v>0</v>
      </c>
      <c r="AP799" s="6"/>
      <c r="AQ799" s="6"/>
      <c r="AR799" s="6"/>
      <c r="AS799" s="10"/>
      <c r="AT799" s="10"/>
      <c r="AU799" s="10"/>
    </row>
    <row r="800" spans="1:47" ht="12.75" customHeight="1" x14ac:dyDescent="0.25">
      <c r="A800" s="6" t="s">
        <v>5371</v>
      </c>
      <c r="B800" s="6">
        <v>1665</v>
      </c>
      <c r="C800" s="6" t="s">
        <v>78</v>
      </c>
      <c r="D800" s="6" t="s">
        <v>46</v>
      </c>
      <c r="E800" s="6" t="s">
        <v>46</v>
      </c>
      <c r="F800" s="121" t="s">
        <v>46</v>
      </c>
      <c r="G800" s="6"/>
      <c r="H800" s="6"/>
      <c r="I800" s="6" t="s">
        <v>5784</v>
      </c>
      <c r="J800" s="6" t="s">
        <v>5784</v>
      </c>
      <c r="K800" s="6" t="s">
        <v>45</v>
      </c>
      <c r="L800" s="6" t="s">
        <v>5371</v>
      </c>
      <c r="M800" s="6" t="s">
        <v>45</v>
      </c>
      <c r="N800" s="6"/>
      <c r="O800" s="6" t="s">
        <v>45</v>
      </c>
      <c r="P800" s="6"/>
      <c r="Q800" s="6" t="s">
        <v>45</v>
      </c>
      <c r="R800" s="8">
        <v>44330</v>
      </c>
      <c r="S800" s="10"/>
      <c r="T800" s="10" t="s">
        <v>157</v>
      </c>
      <c r="U800" s="6">
        <v>3</v>
      </c>
      <c r="V800" s="6">
        <v>329</v>
      </c>
      <c r="W800" s="7" t="s">
        <v>45</v>
      </c>
      <c r="X800" s="6" t="e">
        <v>#N/A</v>
      </c>
      <c r="Y800" s="6" t="s">
        <v>52</v>
      </c>
      <c r="Z800" s="13" t="s">
        <v>45</v>
      </c>
      <c r="AA800" s="6"/>
      <c r="AB800" s="6" t="s">
        <v>166</v>
      </c>
      <c r="AC800" s="6" t="s">
        <v>3381</v>
      </c>
      <c r="AD800" s="6" t="s">
        <v>166</v>
      </c>
      <c r="AE800" s="6" t="s">
        <v>437</v>
      </c>
      <c r="AF800" s="6" t="s">
        <v>45</v>
      </c>
      <c r="AG800" s="6" t="s">
        <v>45</v>
      </c>
      <c r="AH800" s="6" t="s">
        <v>45</v>
      </c>
      <c r="AI800" s="6" t="s">
        <v>45</v>
      </c>
      <c r="AJ800" s="7" t="s">
        <v>45</v>
      </c>
      <c r="AK800" s="6" t="s">
        <v>45</v>
      </c>
      <c r="AL800" s="6" t="s">
        <v>45</v>
      </c>
      <c r="AM800" s="6"/>
      <c r="AN800" s="6">
        <v>1</v>
      </c>
      <c r="AO800" s="6">
        <v>0</v>
      </c>
      <c r="AP800" s="6"/>
      <c r="AQ800" s="6"/>
      <c r="AR800" s="6"/>
      <c r="AS800" s="10"/>
      <c r="AT800" s="10"/>
      <c r="AU800" s="10"/>
    </row>
    <row r="801" spans="1:47" ht="12.75" customHeight="1" x14ac:dyDescent="0.25">
      <c r="A801" s="6" t="s">
        <v>5371</v>
      </c>
      <c r="B801" s="6">
        <v>1694</v>
      </c>
      <c r="C801" s="6" t="s">
        <v>78</v>
      </c>
      <c r="D801" s="6" t="s">
        <v>46</v>
      </c>
      <c r="E801" s="6" t="s">
        <v>46</v>
      </c>
      <c r="F801" s="121" t="s">
        <v>46</v>
      </c>
      <c r="G801" s="6"/>
      <c r="H801" s="6"/>
      <c r="I801" s="6" t="s">
        <v>5773</v>
      </c>
      <c r="J801" s="6" t="s">
        <v>5773</v>
      </c>
      <c r="K801" s="6" t="s">
        <v>45</v>
      </c>
      <c r="L801" s="6" t="s">
        <v>5371</v>
      </c>
      <c r="M801" s="6" t="s">
        <v>45</v>
      </c>
      <c r="N801" s="6"/>
      <c r="O801" s="6" t="s">
        <v>45</v>
      </c>
      <c r="P801" s="6"/>
      <c r="Q801" s="6" t="s">
        <v>45</v>
      </c>
      <c r="R801" s="8" t="s">
        <v>45</v>
      </c>
      <c r="S801" s="10"/>
      <c r="T801" s="10" t="s">
        <v>93</v>
      </c>
      <c r="U801" s="6">
        <v>4</v>
      </c>
      <c r="V801" s="6">
        <v>18</v>
      </c>
      <c r="W801" s="7" t="s">
        <v>45</v>
      </c>
      <c r="X801" s="6" t="e">
        <v>#N/A</v>
      </c>
      <c r="Y801" s="6" t="s">
        <v>45</v>
      </c>
      <c r="Z801" s="13" t="s">
        <v>45</v>
      </c>
      <c r="AA801" s="6"/>
      <c r="AB801" s="6" t="s">
        <v>45</v>
      </c>
      <c r="AC801" s="6" t="s">
        <v>129</v>
      </c>
      <c r="AD801" s="6" t="s">
        <v>45</v>
      </c>
      <c r="AE801" s="6" t="s">
        <v>45</v>
      </c>
      <c r="AF801" s="6" t="s">
        <v>45</v>
      </c>
      <c r="AG801" s="6" t="s">
        <v>45</v>
      </c>
      <c r="AH801" s="6" t="s">
        <v>45</v>
      </c>
      <c r="AI801" s="6" t="s">
        <v>45</v>
      </c>
      <c r="AJ801" s="7" t="s">
        <v>45</v>
      </c>
      <c r="AK801" s="6" t="s">
        <v>45</v>
      </c>
      <c r="AL801" s="6" t="s">
        <v>45</v>
      </c>
      <c r="AM801" s="6"/>
      <c r="AN801" s="6">
        <v>1</v>
      </c>
      <c r="AO801" s="6">
        <v>0</v>
      </c>
      <c r="AP801" s="6"/>
      <c r="AQ801" s="6"/>
      <c r="AR801" s="6"/>
      <c r="AS801" s="10"/>
      <c r="AT801" s="10"/>
      <c r="AU801" s="10"/>
    </row>
    <row r="802" spans="1:47" ht="12.75" customHeight="1" x14ac:dyDescent="0.25">
      <c r="A802" s="6" t="s">
        <v>5371</v>
      </c>
      <c r="B802" s="6">
        <v>2639</v>
      </c>
      <c r="C802" s="6" t="s">
        <v>78</v>
      </c>
      <c r="D802" s="6" t="s">
        <v>46</v>
      </c>
      <c r="E802" s="6" t="s">
        <v>46</v>
      </c>
      <c r="F802" s="121" t="s">
        <v>46</v>
      </c>
      <c r="G802" s="6"/>
      <c r="H802" s="6"/>
      <c r="I802" s="6" t="s">
        <v>5785</v>
      </c>
      <c r="J802" s="6" t="s">
        <v>5785</v>
      </c>
      <c r="K802" s="6" t="s">
        <v>45</v>
      </c>
      <c r="L802" s="6" t="s">
        <v>5371</v>
      </c>
      <c r="M802" s="6">
        <v>1</v>
      </c>
      <c r="N802" s="6"/>
      <c r="O802" s="6" t="s">
        <v>45</v>
      </c>
      <c r="P802" s="6"/>
      <c r="Q802" s="6" t="s">
        <v>96</v>
      </c>
      <c r="R802" s="8">
        <v>44774</v>
      </c>
      <c r="S802" s="10"/>
      <c r="T802" s="10" t="s">
        <v>97</v>
      </c>
      <c r="U802" s="6">
        <v>1</v>
      </c>
      <c r="V802" s="6" t="s">
        <v>2101</v>
      </c>
      <c r="W802" s="7" t="s">
        <v>45</v>
      </c>
      <c r="X802" s="6" t="e">
        <v>#N/A</v>
      </c>
      <c r="Y802" s="6" t="s">
        <v>67</v>
      </c>
      <c r="Z802" s="13" t="s">
        <v>99</v>
      </c>
      <c r="AA802" s="11"/>
      <c r="AB802" s="11" t="s">
        <v>100</v>
      </c>
      <c r="AC802" s="11" t="s">
        <v>101</v>
      </c>
      <c r="AD802" s="11" t="s">
        <v>100</v>
      </c>
      <c r="AE802" s="11" t="s">
        <v>102</v>
      </c>
      <c r="AF802" s="11" t="s">
        <v>45</v>
      </c>
      <c r="AG802" s="6" t="s">
        <v>45</v>
      </c>
      <c r="AH802" s="6" t="s">
        <v>5786</v>
      </c>
      <c r="AI802" s="6" t="s">
        <v>45</v>
      </c>
      <c r="AJ802" s="7" t="s">
        <v>45</v>
      </c>
      <c r="AK802" s="6" t="s">
        <v>45</v>
      </c>
      <c r="AL802" s="6" t="s">
        <v>45</v>
      </c>
      <c r="AM802" s="6" t="s">
        <v>59</v>
      </c>
      <c r="AN802" s="6">
        <v>1</v>
      </c>
      <c r="AO802" s="6">
        <v>0</v>
      </c>
      <c r="AP802" s="6"/>
      <c r="AQ802" s="6"/>
      <c r="AR802" s="6"/>
      <c r="AS802" s="10"/>
      <c r="AT802" s="10"/>
      <c r="AU802" s="10"/>
    </row>
    <row r="803" spans="1:47" ht="12.75" customHeight="1" x14ac:dyDescent="0.25">
      <c r="A803" s="6" t="s">
        <v>5371</v>
      </c>
      <c r="B803" s="6">
        <v>2640</v>
      </c>
      <c r="C803" s="6" t="s">
        <v>78</v>
      </c>
      <c r="D803" s="6" t="s">
        <v>46</v>
      </c>
      <c r="E803" s="6" t="s">
        <v>46</v>
      </c>
      <c r="F803" s="121" t="s">
        <v>46</v>
      </c>
      <c r="G803" s="6"/>
      <c r="H803" s="6"/>
      <c r="I803" s="6" t="s">
        <v>5787</v>
      </c>
      <c r="J803" s="6" t="s">
        <v>5787</v>
      </c>
      <c r="K803" s="6" t="s">
        <v>45</v>
      </c>
      <c r="L803" s="6" t="s">
        <v>5371</v>
      </c>
      <c r="M803" s="6">
        <v>1</v>
      </c>
      <c r="N803" s="6"/>
      <c r="O803" s="6" t="s">
        <v>45</v>
      </c>
      <c r="P803" s="6"/>
      <c r="Q803" s="6" t="s">
        <v>96</v>
      </c>
      <c r="R803" s="8">
        <v>44147</v>
      </c>
      <c r="S803" s="10"/>
      <c r="T803" s="10" t="s">
        <v>97</v>
      </c>
      <c r="U803" s="6">
        <v>1</v>
      </c>
      <c r="V803" s="6" t="s">
        <v>5741</v>
      </c>
      <c r="W803" s="7" t="s">
        <v>45</v>
      </c>
      <c r="X803" s="6" t="e">
        <v>#N/A</v>
      </c>
      <c r="Y803" s="6" t="s">
        <v>45</v>
      </c>
      <c r="Z803" s="13" t="s">
        <v>99</v>
      </c>
      <c r="AA803" s="11"/>
      <c r="AB803" s="11" t="s">
        <v>45</v>
      </c>
      <c r="AC803" s="11" t="s">
        <v>972</v>
      </c>
      <c r="AD803" s="11" t="s">
        <v>45</v>
      </c>
      <c r="AE803" s="11" t="s">
        <v>45</v>
      </c>
      <c r="AF803" s="11" t="s">
        <v>45</v>
      </c>
      <c r="AG803" s="6" t="s">
        <v>45</v>
      </c>
      <c r="AH803" s="6" t="s">
        <v>45</v>
      </c>
      <c r="AI803" s="6" t="s">
        <v>45</v>
      </c>
      <c r="AJ803" s="7" t="s">
        <v>45</v>
      </c>
      <c r="AK803" s="6" t="s">
        <v>45</v>
      </c>
      <c r="AL803" s="6" t="s">
        <v>45</v>
      </c>
      <c r="AM803" s="6"/>
      <c r="AN803" s="6">
        <v>1</v>
      </c>
      <c r="AO803" s="6">
        <v>0</v>
      </c>
      <c r="AP803" s="6"/>
      <c r="AQ803" s="6"/>
      <c r="AR803" s="6"/>
      <c r="AS803" s="10"/>
      <c r="AT803" s="10"/>
      <c r="AU803" s="10"/>
    </row>
    <row r="804" spans="1:47" ht="12.75" customHeight="1" x14ac:dyDescent="0.25">
      <c r="A804" s="6" t="s">
        <v>5371</v>
      </c>
      <c r="B804" s="6">
        <v>1452</v>
      </c>
      <c r="C804" s="6" t="s">
        <v>78</v>
      </c>
      <c r="D804" s="6" t="s">
        <v>46</v>
      </c>
      <c r="E804" s="6" t="s">
        <v>46</v>
      </c>
      <c r="F804" s="121" t="s">
        <v>46</v>
      </c>
      <c r="G804" s="6"/>
      <c r="H804" s="6"/>
      <c r="I804" s="6" t="s">
        <v>5788</v>
      </c>
      <c r="J804" s="6" t="s">
        <v>5789</v>
      </c>
      <c r="K804" s="6" t="s">
        <v>5788</v>
      </c>
      <c r="L804" s="6" t="s">
        <v>5371</v>
      </c>
      <c r="M804" s="6">
        <v>1</v>
      </c>
      <c r="N804" s="6"/>
      <c r="O804" s="6" t="s">
        <v>45</v>
      </c>
      <c r="P804" s="6"/>
      <c r="Q804" s="6" t="s">
        <v>45</v>
      </c>
      <c r="R804" s="8">
        <v>44813</v>
      </c>
      <c r="S804" s="10"/>
      <c r="T804" s="10" t="s">
        <v>73</v>
      </c>
      <c r="U804" s="6">
        <v>2</v>
      </c>
      <c r="V804" s="6">
        <v>208</v>
      </c>
      <c r="W804" s="7" t="s">
        <v>45</v>
      </c>
      <c r="X804" s="6" t="s">
        <v>67</v>
      </c>
      <c r="Y804" s="6" t="s">
        <v>67</v>
      </c>
      <c r="Z804" s="13" t="s">
        <v>3976</v>
      </c>
      <c r="AA804" s="13"/>
      <c r="AB804" s="13" t="s">
        <v>351</v>
      </c>
      <c r="AC804" s="13" t="s">
        <v>2773</v>
      </c>
      <c r="AD804" s="13" t="s">
        <v>351</v>
      </c>
      <c r="AE804" s="13" t="s">
        <v>77</v>
      </c>
      <c r="AF804" s="6" t="s">
        <v>45</v>
      </c>
      <c r="AG804" s="6" t="s">
        <v>45</v>
      </c>
      <c r="AH804" s="6" t="s">
        <v>5790</v>
      </c>
      <c r="AI804" s="6" t="s">
        <v>45</v>
      </c>
      <c r="AJ804" s="7" t="s">
        <v>45</v>
      </c>
      <c r="AK804" s="6" t="s">
        <v>136</v>
      </c>
      <c r="AL804" s="6">
        <v>79126</v>
      </c>
      <c r="AM804" s="6" t="s">
        <v>59</v>
      </c>
      <c r="AN804" s="6">
        <v>1</v>
      </c>
      <c r="AO804" s="6">
        <v>0</v>
      </c>
      <c r="AP804" s="6"/>
      <c r="AQ804" s="6"/>
      <c r="AR804" s="6"/>
      <c r="AS804" s="10"/>
      <c r="AT804" s="10"/>
      <c r="AU804" s="10"/>
    </row>
    <row r="805" spans="1:47" ht="12.75" customHeight="1" x14ac:dyDescent="0.25">
      <c r="A805" s="6" t="s">
        <v>5371</v>
      </c>
      <c r="B805" s="6">
        <v>1660</v>
      </c>
      <c r="C805" s="6" t="s">
        <v>78</v>
      </c>
      <c r="D805" s="6" t="s">
        <v>46</v>
      </c>
      <c r="E805" s="6" t="s">
        <v>46</v>
      </c>
      <c r="F805" s="121" t="s">
        <v>46</v>
      </c>
      <c r="G805" s="6"/>
      <c r="H805" s="6"/>
      <c r="I805" s="6" t="s">
        <v>5782</v>
      </c>
      <c r="J805" s="6" t="s">
        <v>5782</v>
      </c>
      <c r="K805" s="6" t="s">
        <v>5782</v>
      </c>
      <c r="L805" s="6" t="s">
        <v>5371</v>
      </c>
      <c r="M805" s="6">
        <v>1</v>
      </c>
      <c r="N805" s="6"/>
      <c r="O805" s="6" t="s">
        <v>45</v>
      </c>
      <c r="P805" s="6"/>
      <c r="Q805" s="6" t="s">
        <v>45</v>
      </c>
      <c r="R805" s="8">
        <v>44792</v>
      </c>
      <c r="S805" s="10"/>
      <c r="T805" s="10" t="s">
        <v>93</v>
      </c>
      <c r="U805" s="6">
        <v>4</v>
      </c>
      <c r="V805" s="6">
        <v>17</v>
      </c>
      <c r="W805" s="7" t="s">
        <v>45</v>
      </c>
      <c r="X805" s="6" t="s">
        <v>67</v>
      </c>
      <c r="Y805" s="6" t="s">
        <v>67</v>
      </c>
      <c r="Z805" s="13" t="s">
        <v>5791</v>
      </c>
      <c r="AA805" s="6"/>
      <c r="AB805" s="6" t="s">
        <v>386</v>
      </c>
      <c r="AC805" s="6" t="s">
        <v>4554</v>
      </c>
      <c r="AD805" s="6" t="s">
        <v>386</v>
      </c>
      <c r="AE805" s="6" t="s">
        <v>1058</v>
      </c>
      <c r="AF805" s="6" t="s">
        <v>45</v>
      </c>
      <c r="AG805" s="6" t="s">
        <v>45</v>
      </c>
      <c r="AH805" s="6" t="s">
        <v>5792</v>
      </c>
      <c r="AI805" s="6" t="s">
        <v>45</v>
      </c>
      <c r="AJ805" s="7" t="s">
        <v>45</v>
      </c>
      <c r="AK805" s="6" t="s">
        <v>45</v>
      </c>
      <c r="AL805" s="6" t="s">
        <v>45</v>
      </c>
      <c r="AM805" s="6" t="s">
        <v>59</v>
      </c>
      <c r="AN805" s="6">
        <v>1</v>
      </c>
      <c r="AO805" s="6">
        <v>0</v>
      </c>
      <c r="AP805" s="6"/>
      <c r="AQ805" s="6"/>
      <c r="AR805" s="6"/>
      <c r="AS805" s="10"/>
      <c r="AT805" s="10"/>
      <c r="AU805" s="10"/>
    </row>
    <row r="806" spans="1:47" ht="12.75" customHeight="1" x14ac:dyDescent="0.25">
      <c r="A806" s="6" t="s">
        <v>5371</v>
      </c>
      <c r="B806" s="6">
        <v>5000</v>
      </c>
      <c r="C806" s="6" t="s">
        <v>5793</v>
      </c>
      <c r="D806" s="6" t="s">
        <v>46</v>
      </c>
      <c r="E806" s="6" t="s">
        <v>46</v>
      </c>
      <c r="F806" s="121" t="s">
        <v>46</v>
      </c>
      <c r="G806" s="6"/>
      <c r="H806" s="6"/>
      <c r="I806" s="6" t="s">
        <v>5383</v>
      </c>
      <c r="J806" s="6" t="s">
        <v>5383</v>
      </c>
      <c r="K806" s="6" t="s">
        <v>5383</v>
      </c>
      <c r="L806" s="6" t="s">
        <v>5371</v>
      </c>
      <c r="M806" s="6">
        <v>1</v>
      </c>
      <c r="O806" s="6" t="s">
        <v>67</v>
      </c>
      <c r="P806" s="6"/>
      <c r="Q806" s="6" t="s">
        <v>45</v>
      </c>
      <c r="R806" s="8">
        <v>44176</v>
      </c>
      <c r="S806" s="10"/>
      <c r="T806" s="10" t="s">
        <v>389</v>
      </c>
      <c r="U806" s="6">
        <v>3</v>
      </c>
      <c r="V806" s="10">
        <v>3</v>
      </c>
      <c r="W806" s="7" t="s">
        <v>45</v>
      </c>
      <c r="X806" s="6" t="e">
        <v>#N/A</v>
      </c>
      <c r="Y806" s="6" t="s">
        <v>67</v>
      </c>
      <c r="Z806" s="13" t="s">
        <v>45</v>
      </c>
      <c r="AA806" s="6"/>
      <c r="AB806" s="6" t="s">
        <v>89</v>
      </c>
      <c r="AC806" s="6" t="s">
        <v>1643</v>
      </c>
      <c r="AD806" s="6" t="s">
        <v>89</v>
      </c>
      <c r="AE806" s="6" t="s">
        <v>602</v>
      </c>
      <c r="AF806" s="6" t="s">
        <v>45</v>
      </c>
      <c r="AG806" s="6" t="s">
        <v>45</v>
      </c>
      <c r="AH806" s="6" t="s">
        <v>45</v>
      </c>
      <c r="AI806" s="6" t="s">
        <v>45</v>
      </c>
      <c r="AJ806" s="7" t="s">
        <v>45</v>
      </c>
      <c r="AK806" s="6" t="s">
        <v>136</v>
      </c>
      <c r="AL806" s="6">
        <v>14382</v>
      </c>
      <c r="AM806" s="6" t="s">
        <v>59</v>
      </c>
      <c r="AN806" s="6">
        <v>1</v>
      </c>
      <c r="AO806" s="6">
        <v>0</v>
      </c>
      <c r="AP806" s="6"/>
      <c r="AQ806" s="6"/>
      <c r="AR806" s="6"/>
      <c r="AS806" s="10"/>
      <c r="AT806" s="10"/>
      <c r="AU806" s="10"/>
    </row>
    <row r="807" spans="1:47" ht="12.75" customHeight="1" x14ac:dyDescent="0.25">
      <c r="A807" s="6" t="s">
        <v>5371</v>
      </c>
      <c r="B807" s="6">
        <v>5094</v>
      </c>
      <c r="C807" s="6" t="s">
        <v>45</v>
      </c>
      <c r="D807" s="6" t="s">
        <v>46</v>
      </c>
      <c r="E807" s="6" t="s">
        <v>46</v>
      </c>
      <c r="F807" s="121" t="s">
        <v>46</v>
      </c>
      <c r="G807" s="6"/>
      <c r="H807" s="6"/>
      <c r="I807" s="6" t="s">
        <v>5408</v>
      </c>
      <c r="J807" s="6" t="s">
        <v>5408</v>
      </c>
      <c r="K807" s="6" t="s">
        <v>5408</v>
      </c>
      <c r="L807" s="6" t="s">
        <v>5371</v>
      </c>
      <c r="M807" s="6">
        <v>1</v>
      </c>
      <c r="O807" s="6" t="s">
        <v>67</v>
      </c>
      <c r="P807" s="6"/>
      <c r="Q807" s="6">
        <v>851</v>
      </c>
      <c r="R807" s="8">
        <v>44487</v>
      </c>
      <c r="S807" s="10"/>
      <c r="T807" s="10" t="s">
        <v>218</v>
      </c>
      <c r="U807" s="6">
        <v>2</v>
      </c>
      <c r="V807" s="10">
        <v>1</v>
      </c>
      <c r="W807" s="7" t="s">
        <v>45</v>
      </c>
      <c r="X807" s="6" t="s">
        <v>67</v>
      </c>
      <c r="Y807" s="6" t="s">
        <v>67</v>
      </c>
      <c r="Z807" s="13" t="s">
        <v>771</v>
      </c>
      <c r="AA807" s="6"/>
      <c r="AB807" s="6" t="s">
        <v>68</v>
      </c>
      <c r="AC807" s="6" t="s">
        <v>2384</v>
      </c>
      <c r="AD807" s="6" t="s">
        <v>68</v>
      </c>
      <c r="AE807" s="6" t="s">
        <v>394</v>
      </c>
      <c r="AF807" s="6" t="s">
        <v>45</v>
      </c>
      <c r="AG807" s="6" t="s">
        <v>45</v>
      </c>
      <c r="AH807" s="6" t="s">
        <v>45</v>
      </c>
      <c r="AI807" s="6" t="s">
        <v>45</v>
      </c>
      <c r="AJ807" s="7" t="s">
        <v>45</v>
      </c>
      <c r="AK807" s="6" t="s">
        <v>45</v>
      </c>
      <c r="AL807" s="6">
        <v>40199</v>
      </c>
      <c r="AM807" s="6"/>
      <c r="AN807" s="6">
        <v>1</v>
      </c>
      <c r="AO807" s="6">
        <v>0</v>
      </c>
      <c r="AP807" s="6"/>
      <c r="AQ807" s="6"/>
      <c r="AR807" s="6"/>
      <c r="AS807" s="6"/>
      <c r="AT807" s="6"/>
      <c r="AU807" s="10"/>
    </row>
    <row r="808" spans="1:47" ht="12.75" customHeight="1" x14ac:dyDescent="0.25">
      <c r="A808" s="6" t="s">
        <v>5371</v>
      </c>
      <c r="B808" s="6">
        <v>5126</v>
      </c>
      <c r="C808" s="6" t="s">
        <v>45</v>
      </c>
      <c r="D808" s="6" t="s">
        <v>46</v>
      </c>
      <c r="E808" s="6" t="s">
        <v>46</v>
      </c>
      <c r="F808" s="121" t="s">
        <v>46</v>
      </c>
      <c r="G808" s="6"/>
      <c r="H808" s="6"/>
      <c r="I808" s="6" t="s">
        <v>5408</v>
      </c>
      <c r="J808" s="6" t="s">
        <v>5408</v>
      </c>
      <c r="K808" s="6" t="s">
        <v>5408</v>
      </c>
      <c r="L808" s="6" t="s">
        <v>5371</v>
      </c>
      <c r="M808" s="6">
        <v>1</v>
      </c>
      <c r="O808" s="6" t="s">
        <v>67</v>
      </c>
      <c r="P808" s="6"/>
      <c r="Q808" s="6">
        <v>851</v>
      </c>
      <c r="R808" s="8">
        <v>44530</v>
      </c>
      <c r="S808" s="10"/>
      <c r="T808" s="10" t="s">
        <v>157</v>
      </c>
      <c r="U808" s="6">
        <v>2</v>
      </c>
      <c r="V808" s="10" t="s">
        <v>3952</v>
      </c>
      <c r="W808" s="7" t="s">
        <v>45</v>
      </c>
      <c r="X808" s="6" t="s">
        <v>67</v>
      </c>
      <c r="Y808" s="6" t="s">
        <v>67</v>
      </c>
      <c r="Z808" s="13" t="s">
        <v>746</v>
      </c>
      <c r="AA808" s="6"/>
      <c r="AB808" s="6" t="s">
        <v>260</v>
      </c>
      <c r="AC808" s="6" t="s">
        <v>3953</v>
      </c>
      <c r="AD808" s="6" t="s">
        <v>260</v>
      </c>
      <c r="AE808" s="6" t="s">
        <v>353</v>
      </c>
      <c r="AF808" s="6" t="s">
        <v>45</v>
      </c>
      <c r="AG808" s="6" t="s">
        <v>45</v>
      </c>
      <c r="AH808" s="6" t="s">
        <v>45</v>
      </c>
      <c r="AI808" s="6" t="s">
        <v>45</v>
      </c>
      <c r="AJ808" s="7" t="s">
        <v>45</v>
      </c>
      <c r="AK808" s="6" t="s">
        <v>45</v>
      </c>
      <c r="AL808" s="6" t="s">
        <v>3955</v>
      </c>
      <c r="AM808" s="6"/>
      <c r="AN808" s="6">
        <v>1</v>
      </c>
      <c r="AO808" s="6">
        <v>0</v>
      </c>
      <c r="AP808" s="6"/>
      <c r="AQ808" s="6"/>
      <c r="AR808" s="6"/>
      <c r="AS808" s="6"/>
      <c r="AT808" s="6"/>
      <c r="AU808" s="10"/>
    </row>
    <row r="809" spans="1:47" ht="12.75" customHeight="1" x14ac:dyDescent="0.25">
      <c r="A809" s="6" t="s">
        <v>5371</v>
      </c>
      <c r="B809" s="6">
        <v>5005</v>
      </c>
      <c r="C809" s="6" t="s">
        <v>45</v>
      </c>
      <c r="D809" s="6" t="s">
        <v>46</v>
      </c>
      <c r="E809" s="6" t="s">
        <v>46</v>
      </c>
      <c r="F809" s="121" t="s">
        <v>46</v>
      </c>
      <c r="G809" s="6"/>
      <c r="H809" s="6"/>
      <c r="I809" s="6" t="s">
        <v>5794</v>
      </c>
      <c r="J809" s="6" t="s">
        <v>5794</v>
      </c>
      <c r="K809" s="6" t="s">
        <v>5794</v>
      </c>
      <c r="L809" s="6" t="s">
        <v>5371</v>
      </c>
      <c r="M809" s="6">
        <v>1</v>
      </c>
      <c r="O809" s="6" t="s">
        <v>67</v>
      </c>
      <c r="P809" s="6"/>
      <c r="Q809" s="6" t="s">
        <v>45</v>
      </c>
      <c r="R809" s="8">
        <v>44176</v>
      </c>
      <c r="S809" s="10"/>
      <c r="T809" s="10" t="s">
        <v>389</v>
      </c>
      <c r="U809" s="6">
        <v>3</v>
      </c>
      <c r="V809" s="10">
        <v>3</v>
      </c>
      <c r="W809" s="7" t="s">
        <v>45</v>
      </c>
      <c r="X809" s="6" t="s">
        <v>67</v>
      </c>
      <c r="Y809" s="6" t="s">
        <v>67</v>
      </c>
      <c r="Z809" s="13" t="s">
        <v>45</v>
      </c>
      <c r="AA809" s="6"/>
      <c r="AB809" s="6" t="s">
        <v>594</v>
      </c>
      <c r="AC809" s="6" t="s">
        <v>4233</v>
      </c>
      <c r="AD809" s="6" t="s">
        <v>594</v>
      </c>
      <c r="AE809" s="6" t="s">
        <v>4234</v>
      </c>
      <c r="AF809" s="6" t="s">
        <v>45</v>
      </c>
      <c r="AG809" s="6" t="s">
        <v>45</v>
      </c>
      <c r="AH809" s="6" t="s">
        <v>45</v>
      </c>
      <c r="AI809" s="6" t="s">
        <v>45</v>
      </c>
      <c r="AJ809" s="7" t="s">
        <v>45</v>
      </c>
      <c r="AK809" s="6" t="s">
        <v>136</v>
      </c>
      <c r="AL809" s="6">
        <v>14382</v>
      </c>
      <c r="AM809" s="6" t="s">
        <v>59</v>
      </c>
      <c r="AN809" s="6">
        <v>1</v>
      </c>
      <c r="AO809" s="6">
        <v>0</v>
      </c>
      <c r="AP809" s="6"/>
      <c r="AQ809" s="6"/>
      <c r="AR809" s="6"/>
      <c r="AS809" s="6"/>
      <c r="AT809" s="6"/>
      <c r="AU809" s="10"/>
    </row>
    <row r="810" spans="1:47" ht="12.75" customHeight="1" x14ac:dyDescent="0.25">
      <c r="A810" s="6" t="s">
        <v>5371</v>
      </c>
      <c r="B810" s="6">
        <v>5562</v>
      </c>
      <c r="C810" s="6" t="s">
        <v>45</v>
      </c>
      <c r="D810" s="6" t="s">
        <v>46</v>
      </c>
      <c r="E810" s="6" t="s">
        <v>46</v>
      </c>
      <c r="F810" s="121" t="s">
        <v>46</v>
      </c>
      <c r="G810" s="6"/>
      <c r="H810" s="6"/>
      <c r="I810" s="6" t="s">
        <v>5773</v>
      </c>
      <c r="J810" s="6" t="s">
        <v>5773</v>
      </c>
      <c r="K810" s="6" t="s">
        <v>5773</v>
      </c>
      <c r="L810" s="6" t="s">
        <v>5371</v>
      </c>
      <c r="M810" s="6">
        <v>1</v>
      </c>
      <c r="O810" s="6" t="s">
        <v>45</v>
      </c>
      <c r="P810" s="6"/>
      <c r="Q810" s="6" t="s">
        <v>45</v>
      </c>
      <c r="R810" s="8">
        <v>44721</v>
      </c>
      <c r="S810" s="10"/>
      <c r="T810" s="10" t="s">
        <v>157</v>
      </c>
      <c r="U810" s="6">
        <v>3</v>
      </c>
      <c r="V810" s="6">
        <v>310</v>
      </c>
      <c r="W810" s="7" t="s">
        <v>45</v>
      </c>
      <c r="X810" s="6" t="s">
        <v>67</v>
      </c>
      <c r="Y810" s="6" t="s">
        <v>67</v>
      </c>
      <c r="Z810" s="13" t="s">
        <v>3288</v>
      </c>
      <c r="AA810" s="6"/>
      <c r="AB810" s="6" t="s">
        <v>149</v>
      </c>
      <c r="AC810" s="6" t="s">
        <v>3304</v>
      </c>
      <c r="AD810" s="6" t="s">
        <v>149</v>
      </c>
      <c r="AE810" s="6" t="s">
        <v>429</v>
      </c>
      <c r="AF810" s="6" t="s">
        <v>45</v>
      </c>
      <c r="AG810" s="6" t="s">
        <v>45</v>
      </c>
      <c r="AH810" s="6" t="s">
        <v>45</v>
      </c>
      <c r="AI810" s="6" t="s">
        <v>45</v>
      </c>
      <c r="AJ810" s="7" t="s">
        <v>45</v>
      </c>
      <c r="AK810" s="6" t="s">
        <v>45</v>
      </c>
      <c r="AL810" s="6" t="s">
        <v>45</v>
      </c>
      <c r="AM810" s="6" t="s">
        <v>59</v>
      </c>
      <c r="AN810" s="6">
        <v>1</v>
      </c>
      <c r="AO810" s="6">
        <v>0</v>
      </c>
      <c r="AP810" s="6"/>
      <c r="AQ810" s="6"/>
      <c r="AR810" s="6"/>
      <c r="AS810" s="6"/>
      <c r="AT810" s="6"/>
      <c r="AU810" s="10"/>
    </row>
    <row r="811" spans="1:47" ht="12.75" customHeight="1" x14ac:dyDescent="0.25">
      <c r="A811" s="6" t="s">
        <v>5371</v>
      </c>
      <c r="B811" s="6">
        <v>5513</v>
      </c>
      <c r="C811" s="6" t="s">
        <v>45</v>
      </c>
      <c r="D811" s="6" t="s">
        <v>46</v>
      </c>
      <c r="E811" s="6" t="s">
        <v>46</v>
      </c>
      <c r="F811" s="121" t="s">
        <v>46</v>
      </c>
      <c r="G811" s="6"/>
      <c r="H811" s="6"/>
      <c r="I811" s="6" t="s">
        <v>5795</v>
      </c>
      <c r="J811" s="6" t="s">
        <v>5795</v>
      </c>
      <c r="K811" s="6" t="s">
        <v>5795</v>
      </c>
      <c r="L811" s="6" t="s">
        <v>5371</v>
      </c>
      <c r="M811" s="6">
        <v>1</v>
      </c>
      <c r="O811" s="6" t="s">
        <v>50</v>
      </c>
      <c r="P811" s="6"/>
      <c r="Q811" s="6" t="s">
        <v>52</v>
      </c>
      <c r="R811" s="8">
        <v>44698</v>
      </c>
      <c r="S811" s="10"/>
      <c r="T811" s="10" t="s">
        <v>1481</v>
      </c>
      <c r="U811" s="6">
        <v>3</v>
      </c>
      <c r="V811" s="6">
        <v>303</v>
      </c>
      <c r="W811" s="15" t="s">
        <v>45</v>
      </c>
      <c r="X811" s="6" t="s">
        <v>52</v>
      </c>
      <c r="Y811" s="6" t="s">
        <v>52</v>
      </c>
      <c r="Z811" s="13" t="s">
        <v>4097</v>
      </c>
      <c r="AA811" s="6"/>
      <c r="AB811" s="6" t="s">
        <v>166</v>
      </c>
      <c r="AC811" s="6" t="s">
        <v>4098</v>
      </c>
      <c r="AD811" s="6" t="s">
        <v>166</v>
      </c>
      <c r="AE811" s="6" t="s">
        <v>501</v>
      </c>
      <c r="AF811" s="6" t="s">
        <v>45</v>
      </c>
      <c r="AG811" s="6" t="s">
        <v>45</v>
      </c>
      <c r="AH811" s="6" t="s">
        <v>45</v>
      </c>
      <c r="AI811" s="6" t="s">
        <v>45</v>
      </c>
      <c r="AJ811" s="7" t="s">
        <v>45</v>
      </c>
      <c r="AK811" s="6" t="s">
        <v>136</v>
      </c>
      <c r="AL811" s="6">
        <v>61255</v>
      </c>
      <c r="AM811" s="6" t="s">
        <v>59</v>
      </c>
      <c r="AN811" s="6">
        <v>1</v>
      </c>
      <c r="AO811" s="6">
        <v>0</v>
      </c>
      <c r="AP811" s="6"/>
      <c r="AQ811" s="6"/>
      <c r="AR811" s="6"/>
      <c r="AS811" s="6"/>
      <c r="AT811" s="6"/>
      <c r="AU811" s="10"/>
    </row>
    <row r="812" spans="1:47" ht="12.75" customHeight="1" x14ac:dyDescent="0.25">
      <c r="A812" s="6" t="s">
        <v>5371</v>
      </c>
      <c r="B812" s="6">
        <v>5612</v>
      </c>
      <c r="C812" s="10"/>
      <c r="D812" s="6" t="s">
        <v>46</v>
      </c>
      <c r="E812" s="6" t="s">
        <v>46</v>
      </c>
      <c r="F812" s="121" t="s">
        <v>46</v>
      </c>
      <c r="G812" s="6"/>
      <c r="H812" s="7"/>
      <c r="I812" s="7" t="s">
        <v>5796</v>
      </c>
      <c r="J812" s="7" t="s">
        <v>5796</v>
      </c>
      <c r="K812" s="10"/>
      <c r="L812" s="6" t="s">
        <v>5371</v>
      </c>
      <c r="M812" s="6">
        <v>1</v>
      </c>
      <c r="O812" s="6" t="s">
        <v>67</v>
      </c>
      <c r="P812" s="6"/>
      <c r="Q812" s="6">
        <v>851</v>
      </c>
      <c r="R812" s="8">
        <v>44777</v>
      </c>
      <c r="S812" s="10"/>
      <c r="T812" s="10" t="s">
        <v>93</v>
      </c>
      <c r="U812" s="10">
        <v>4</v>
      </c>
      <c r="V812" s="10">
        <v>416</v>
      </c>
      <c r="W812" s="25" t="s">
        <v>45</v>
      </c>
      <c r="X812" s="6"/>
      <c r="Y812" s="6" t="s">
        <v>67</v>
      </c>
      <c r="Z812" s="13"/>
      <c r="AA812" s="6"/>
      <c r="AB812" s="6" t="s">
        <v>954</v>
      </c>
      <c r="AC812" s="6" t="s">
        <v>2706</v>
      </c>
      <c r="AD812" s="6" t="s">
        <v>954</v>
      </c>
      <c r="AE812" s="6" t="s">
        <v>56</v>
      </c>
      <c r="AF812" s="10"/>
      <c r="AG812" s="6"/>
      <c r="AH812" s="10"/>
      <c r="AI812" s="10"/>
      <c r="AJ812" s="22"/>
      <c r="AK812" s="6" t="s">
        <v>136</v>
      </c>
      <c r="AL812" s="10">
        <v>76174</v>
      </c>
      <c r="AM812" s="6" t="s">
        <v>59</v>
      </c>
      <c r="AN812" s="6">
        <v>1</v>
      </c>
      <c r="AO812" s="6">
        <v>0</v>
      </c>
      <c r="AP812" s="10"/>
      <c r="AQ812" s="10"/>
      <c r="AR812" s="10"/>
      <c r="AS812" s="6"/>
      <c r="AT812" s="6"/>
      <c r="AU812" s="10"/>
    </row>
    <row r="813" spans="1:47" ht="12.75" customHeight="1" x14ac:dyDescent="0.25">
      <c r="A813" s="6" t="s">
        <v>4361</v>
      </c>
      <c r="B813" s="6">
        <v>5565</v>
      </c>
      <c r="C813" s="6" t="s">
        <v>45</v>
      </c>
      <c r="D813" s="6" t="s">
        <v>46</v>
      </c>
      <c r="E813" s="6" t="s">
        <v>5797</v>
      </c>
      <c r="F813" s="121" t="s">
        <v>46</v>
      </c>
      <c r="G813" s="6"/>
      <c r="H813" s="6"/>
      <c r="I813" s="6" t="s">
        <v>5798</v>
      </c>
      <c r="J813" s="6" t="s">
        <v>5798</v>
      </c>
      <c r="K813" s="6" t="s">
        <v>5798</v>
      </c>
      <c r="L813" s="6" t="s">
        <v>4361</v>
      </c>
      <c r="M813" s="6">
        <v>1</v>
      </c>
      <c r="O813" s="6" t="s">
        <v>50</v>
      </c>
      <c r="P813" s="6"/>
      <c r="Q813" s="6" t="s">
        <v>634</v>
      </c>
      <c r="R813" s="8">
        <v>44727</v>
      </c>
      <c r="S813" s="10"/>
      <c r="T813" s="10" t="s">
        <v>544</v>
      </c>
      <c r="U813" s="6">
        <v>7</v>
      </c>
      <c r="V813" s="6">
        <v>703</v>
      </c>
      <c r="W813" s="7" t="s">
        <v>45</v>
      </c>
      <c r="X813" s="6" t="s">
        <v>52</v>
      </c>
      <c r="Y813" s="6" t="s">
        <v>52</v>
      </c>
      <c r="Z813" s="13" t="s">
        <v>5799</v>
      </c>
      <c r="AA813" s="6"/>
      <c r="AB813" s="6" t="s">
        <v>406</v>
      </c>
      <c r="AC813" s="6" t="s">
        <v>5800</v>
      </c>
      <c r="AD813" s="6" t="s">
        <v>406</v>
      </c>
      <c r="AE813" s="6" t="s">
        <v>359</v>
      </c>
      <c r="AF813" s="6" t="s">
        <v>45</v>
      </c>
      <c r="AG813" s="6" t="s">
        <v>45</v>
      </c>
      <c r="AH813" s="13" t="s">
        <v>45</v>
      </c>
      <c r="AI813" s="6" t="s">
        <v>45</v>
      </c>
      <c r="AJ813" s="6" t="s">
        <v>45</v>
      </c>
      <c r="AK813" s="6" t="s">
        <v>58</v>
      </c>
      <c r="AL813" s="6">
        <v>63117</v>
      </c>
      <c r="AM813" s="6" t="s">
        <v>59</v>
      </c>
      <c r="AN813" s="6">
        <v>1</v>
      </c>
      <c r="AO813" s="6">
        <v>0</v>
      </c>
      <c r="AP813" s="6"/>
      <c r="AQ813" s="6"/>
      <c r="AR813" s="6"/>
      <c r="AS813" s="6"/>
      <c r="AT813" s="6"/>
      <c r="AU813" s="10"/>
    </row>
    <row r="814" spans="1:47" ht="12.75" customHeight="1" x14ac:dyDescent="0.25">
      <c r="A814" s="6" t="s">
        <v>4361</v>
      </c>
      <c r="B814" s="6">
        <v>5075</v>
      </c>
      <c r="C814" s="6" t="s">
        <v>45</v>
      </c>
      <c r="D814" s="6" t="s">
        <v>46</v>
      </c>
      <c r="E814" s="6" t="s">
        <v>5801</v>
      </c>
      <c r="F814" s="121" t="s">
        <v>46</v>
      </c>
      <c r="G814" s="6"/>
      <c r="H814" s="6"/>
      <c r="I814" s="6" t="s">
        <v>5802</v>
      </c>
      <c r="J814" s="6" t="s">
        <v>5802</v>
      </c>
      <c r="K814" s="6" t="s">
        <v>45</v>
      </c>
      <c r="L814" s="6" t="s">
        <v>4361</v>
      </c>
      <c r="M814" s="6">
        <v>1</v>
      </c>
      <c r="O814" s="6" t="s">
        <v>45</v>
      </c>
      <c r="P814" s="6"/>
      <c r="Q814" s="6" t="s">
        <v>81</v>
      </c>
      <c r="R814" s="8" t="s">
        <v>45</v>
      </c>
      <c r="S814" s="10"/>
      <c r="T814" s="10" t="s">
        <v>82</v>
      </c>
      <c r="U814" s="6">
        <v>8</v>
      </c>
      <c r="V814" s="10">
        <v>801</v>
      </c>
      <c r="W814" s="7" t="s">
        <v>45</v>
      </c>
      <c r="X814" s="6" t="s">
        <v>45</v>
      </c>
      <c r="Y814" s="6" t="s">
        <v>52</v>
      </c>
      <c r="Z814" s="13" t="s">
        <v>45</v>
      </c>
      <c r="AA814" s="6"/>
      <c r="AB814" s="6" t="s">
        <v>173</v>
      </c>
      <c r="AC814" s="6" t="s">
        <v>3431</v>
      </c>
      <c r="AD814" s="6" t="s">
        <v>173</v>
      </c>
      <c r="AE814" s="6" t="s">
        <v>175</v>
      </c>
      <c r="AF814" s="6" t="s">
        <v>45</v>
      </c>
      <c r="AG814" s="6" t="s">
        <v>45</v>
      </c>
      <c r="AH814" s="6" t="s">
        <v>45</v>
      </c>
      <c r="AI814" s="6" t="s">
        <v>45</v>
      </c>
      <c r="AJ814" s="7" t="s">
        <v>45</v>
      </c>
      <c r="AK814" s="6" t="s">
        <v>45</v>
      </c>
      <c r="AL814" s="6" t="s">
        <v>45</v>
      </c>
      <c r="AM814" s="6"/>
      <c r="AN814" s="6">
        <v>1</v>
      </c>
      <c r="AO814" s="6">
        <v>0</v>
      </c>
      <c r="AP814" s="6"/>
      <c r="AQ814" s="6"/>
      <c r="AR814" s="6"/>
      <c r="AS814" s="6"/>
      <c r="AT814" s="6"/>
      <c r="AU814" s="10"/>
    </row>
    <row r="815" spans="1:47" ht="12.75" customHeight="1" x14ac:dyDescent="0.25">
      <c r="A815" s="6" t="s">
        <v>4361</v>
      </c>
      <c r="B815" s="6">
        <v>5497</v>
      </c>
      <c r="C815" s="6" t="s">
        <v>45</v>
      </c>
      <c r="D815" s="6" t="s">
        <v>46</v>
      </c>
      <c r="E815" s="6" t="s">
        <v>5801</v>
      </c>
      <c r="F815" s="121" t="s">
        <v>46</v>
      </c>
      <c r="G815" s="6"/>
      <c r="H815" s="6"/>
      <c r="I815" s="6" t="s">
        <v>5802</v>
      </c>
      <c r="J815" s="6" t="s">
        <v>5802</v>
      </c>
      <c r="K815" s="6"/>
      <c r="L815" s="6" t="s">
        <v>4361</v>
      </c>
      <c r="M815" s="6">
        <v>1</v>
      </c>
      <c r="O815" s="6" t="s">
        <v>50</v>
      </c>
      <c r="P815" s="6"/>
      <c r="Q815" s="6" t="s">
        <v>483</v>
      </c>
      <c r="R815" s="8">
        <v>44677</v>
      </c>
      <c r="S815" s="10"/>
      <c r="T815" s="10" t="s">
        <v>157</v>
      </c>
      <c r="U815" s="6">
        <v>3</v>
      </c>
      <c r="V815" s="6">
        <v>322</v>
      </c>
      <c r="W815" s="7" t="s">
        <v>45</v>
      </c>
      <c r="X815" s="6" t="s">
        <v>45</v>
      </c>
      <c r="Y815" s="6" t="s">
        <v>52</v>
      </c>
      <c r="Z815" s="13" t="s">
        <v>45</v>
      </c>
      <c r="AA815" s="6"/>
      <c r="AB815" s="6" t="s">
        <v>376</v>
      </c>
      <c r="AC815" s="6" t="s">
        <v>4481</v>
      </c>
      <c r="AD815" s="6" t="s">
        <v>376</v>
      </c>
      <c r="AE815" s="6" t="s">
        <v>434</v>
      </c>
      <c r="AF815" s="6"/>
      <c r="AG815" s="6"/>
      <c r="AH815" s="6"/>
      <c r="AI815" s="6"/>
      <c r="AJ815" s="7"/>
      <c r="AK815" s="6"/>
      <c r="AL815" s="6"/>
      <c r="AM815" s="6"/>
      <c r="AN815" s="6">
        <v>1</v>
      </c>
      <c r="AO815" s="6">
        <v>0</v>
      </c>
      <c r="AP815" s="6"/>
      <c r="AQ815" s="6"/>
      <c r="AR815" s="6"/>
      <c r="AS815" s="6"/>
      <c r="AT815" s="6"/>
      <c r="AU815" s="10"/>
    </row>
    <row r="816" spans="1:47" ht="12.75" customHeight="1" x14ac:dyDescent="0.25">
      <c r="A816" s="6" t="s">
        <v>4361</v>
      </c>
      <c r="B816" s="6">
        <v>5680</v>
      </c>
      <c r="C816" s="11" t="s">
        <v>45</v>
      </c>
      <c r="D816" s="11" t="s">
        <v>46</v>
      </c>
      <c r="E816" s="11" t="s">
        <v>5803</v>
      </c>
      <c r="F816" s="121" t="s">
        <v>46</v>
      </c>
      <c r="G816" s="6"/>
      <c r="H816" s="10"/>
      <c r="I816" s="10" t="s">
        <v>5620</v>
      </c>
      <c r="J816" s="10" t="s">
        <v>5620</v>
      </c>
      <c r="K816" s="10" t="s">
        <v>5620</v>
      </c>
      <c r="L816" s="10" t="s">
        <v>4361</v>
      </c>
      <c r="M816" s="6">
        <v>1</v>
      </c>
      <c r="O816" s="11" t="s">
        <v>50</v>
      </c>
      <c r="P816" s="10"/>
      <c r="Q816" s="10" t="s">
        <v>709</v>
      </c>
      <c r="R816" s="8">
        <v>44838</v>
      </c>
      <c r="S816" s="10"/>
      <c r="T816" s="10" t="s">
        <v>611</v>
      </c>
      <c r="U816" s="6">
        <v>2</v>
      </c>
      <c r="V816" s="6" t="s">
        <v>1890</v>
      </c>
      <c r="W816" s="7" t="s">
        <v>45</v>
      </c>
      <c r="X816" s="6"/>
      <c r="Y816" s="6" t="s">
        <v>52</v>
      </c>
      <c r="Z816" s="6" t="s">
        <v>1891</v>
      </c>
      <c r="AA816" s="10"/>
      <c r="AB816" s="6" t="s">
        <v>1892</v>
      </c>
      <c r="AC816" s="10" t="s">
        <v>1893</v>
      </c>
      <c r="AD816" s="6" t="s">
        <v>1892</v>
      </c>
      <c r="AE816" s="6" t="s">
        <v>1894</v>
      </c>
      <c r="AF816" s="6" t="s">
        <v>45</v>
      </c>
      <c r="AG816" s="10" t="s">
        <v>45</v>
      </c>
      <c r="AH816" s="6" t="s">
        <v>614</v>
      </c>
      <c r="AI816" s="10" t="s">
        <v>45</v>
      </c>
      <c r="AJ816" s="22" t="s">
        <v>45</v>
      </c>
      <c r="AK816" s="10" t="s">
        <v>58</v>
      </c>
      <c r="AL816" s="6">
        <v>92159</v>
      </c>
      <c r="AM816" s="6" t="s">
        <v>59</v>
      </c>
      <c r="AN816" s="6">
        <v>1</v>
      </c>
      <c r="AO816" s="11">
        <v>0</v>
      </c>
      <c r="AP816" s="10"/>
      <c r="AQ816" s="10"/>
      <c r="AR816" s="10"/>
      <c r="AS816" s="6"/>
      <c r="AT816" s="6"/>
      <c r="AU816" s="10"/>
    </row>
    <row r="817" spans="1:47" ht="12.75" customHeight="1" x14ac:dyDescent="0.25">
      <c r="A817" s="6" t="s">
        <v>4361</v>
      </c>
      <c r="B817" s="6">
        <v>5647</v>
      </c>
      <c r="C817" s="10" t="s">
        <v>45</v>
      </c>
      <c r="D817" s="43" t="s">
        <v>46</v>
      </c>
      <c r="E817" s="43" t="s">
        <v>5803</v>
      </c>
      <c r="F817" s="121" t="s">
        <v>46</v>
      </c>
      <c r="G817" s="6"/>
      <c r="H817" s="6"/>
      <c r="I817" s="6" t="s">
        <v>5304</v>
      </c>
      <c r="J817" s="6" t="s">
        <v>5304</v>
      </c>
      <c r="K817" s="6" t="s">
        <v>5304</v>
      </c>
      <c r="L817" s="6" t="s">
        <v>4361</v>
      </c>
      <c r="M817" s="6">
        <v>1</v>
      </c>
      <c r="O817" s="6" t="s">
        <v>50</v>
      </c>
      <c r="P817" s="10"/>
      <c r="Q817" s="10" t="s">
        <v>5804</v>
      </c>
      <c r="R817" s="8">
        <v>44825</v>
      </c>
      <c r="S817" s="10"/>
      <c r="T817" s="10" t="s">
        <v>1379</v>
      </c>
      <c r="U817" s="10">
        <v>9</v>
      </c>
      <c r="V817" s="10">
        <v>903</v>
      </c>
      <c r="W817" s="7" t="s">
        <v>45</v>
      </c>
      <c r="X817" s="6" t="s">
        <v>52</v>
      </c>
      <c r="Y817" s="6" t="s">
        <v>52</v>
      </c>
      <c r="Z817" s="6"/>
      <c r="AA817" s="6"/>
      <c r="AB817" s="6" t="s">
        <v>75</v>
      </c>
      <c r="AC817" s="6" t="s">
        <v>3286</v>
      </c>
      <c r="AD817" s="6" t="s">
        <v>75</v>
      </c>
      <c r="AE817" s="6" t="s">
        <v>447</v>
      </c>
      <c r="AF817" s="6" t="s">
        <v>45</v>
      </c>
      <c r="AG817" s="6" t="s">
        <v>45</v>
      </c>
      <c r="AH817" s="6" t="s">
        <v>45</v>
      </c>
      <c r="AI817" s="6" t="s">
        <v>45</v>
      </c>
      <c r="AJ817" s="7" t="s">
        <v>45</v>
      </c>
      <c r="AK817" s="10" t="s">
        <v>136</v>
      </c>
      <c r="AL817" s="10"/>
      <c r="AM817" s="11" t="s">
        <v>59</v>
      </c>
      <c r="AN817" s="6">
        <v>1</v>
      </c>
      <c r="AO817" s="11">
        <v>0</v>
      </c>
      <c r="AP817" s="10"/>
      <c r="AQ817" s="10"/>
      <c r="AR817" s="10"/>
      <c r="AS817" s="6"/>
      <c r="AT817" s="6"/>
      <c r="AU817" s="10"/>
    </row>
    <row r="818" spans="1:47" ht="12.75" customHeight="1" x14ac:dyDescent="0.25">
      <c r="A818" s="6" t="s">
        <v>4361</v>
      </c>
      <c r="B818" s="6">
        <v>5637</v>
      </c>
      <c r="C818" s="6" t="s">
        <v>45</v>
      </c>
      <c r="D818" s="6" t="s">
        <v>46</v>
      </c>
      <c r="E818" s="7" t="s">
        <v>5803</v>
      </c>
      <c r="F818" s="121" t="s">
        <v>46</v>
      </c>
      <c r="G818" s="6"/>
      <c r="H818" s="7"/>
      <c r="I818" s="7" t="s">
        <v>5805</v>
      </c>
      <c r="J818" s="7" t="s">
        <v>5805</v>
      </c>
      <c r="K818" s="7" t="s">
        <v>5805</v>
      </c>
      <c r="L818" s="10" t="s">
        <v>4361</v>
      </c>
      <c r="M818" s="6">
        <v>1</v>
      </c>
      <c r="O818" s="10" t="s">
        <v>50</v>
      </c>
      <c r="P818" s="10"/>
      <c r="Q818" s="10" t="s">
        <v>2016</v>
      </c>
      <c r="R818" s="8">
        <v>44810</v>
      </c>
      <c r="S818" s="10"/>
      <c r="T818" s="10" t="s">
        <v>4587</v>
      </c>
      <c r="U818" s="6">
        <v>1</v>
      </c>
      <c r="V818" s="6" t="s">
        <v>5806</v>
      </c>
      <c r="W818" s="22" t="s">
        <v>45</v>
      </c>
      <c r="X818" s="6" t="s">
        <v>45</v>
      </c>
      <c r="Y818" s="6" t="s">
        <v>52</v>
      </c>
      <c r="Z818" s="13" t="s">
        <v>45</v>
      </c>
      <c r="AA818" s="13"/>
      <c r="AB818" s="13" t="s">
        <v>173</v>
      </c>
      <c r="AC818" s="13" t="s">
        <v>3084</v>
      </c>
      <c r="AD818" s="13" t="s">
        <v>173</v>
      </c>
      <c r="AE818" s="13" t="s">
        <v>1017</v>
      </c>
      <c r="AF818" s="10"/>
      <c r="AG818" s="6" t="s">
        <v>45</v>
      </c>
      <c r="AH818" s="6" t="s">
        <v>45</v>
      </c>
      <c r="AI818" s="6" t="s">
        <v>45</v>
      </c>
      <c r="AJ818" s="7" t="s">
        <v>45</v>
      </c>
      <c r="AK818" s="6" t="s">
        <v>45</v>
      </c>
      <c r="AL818" s="10">
        <v>79704</v>
      </c>
      <c r="AM818" s="6" t="s">
        <v>59</v>
      </c>
      <c r="AN818" s="6">
        <v>1</v>
      </c>
      <c r="AO818" s="11">
        <v>0</v>
      </c>
      <c r="AP818" s="10"/>
      <c r="AQ818" s="10"/>
      <c r="AR818" s="10"/>
      <c r="AS818" s="6"/>
      <c r="AT818" s="6"/>
      <c r="AU818" s="10"/>
    </row>
    <row r="819" spans="1:47" ht="12.75" customHeight="1" x14ac:dyDescent="0.25">
      <c r="A819" s="6" t="s">
        <v>4361</v>
      </c>
      <c r="B819" s="10"/>
      <c r="C819" s="10"/>
      <c r="D819" s="6" t="s">
        <v>46</v>
      </c>
      <c r="E819" s="6" t="s">
        <v>5803</v>
      </c>
      <c r="F819" s="121" t="s">
        <v>46</v>
      </c>
      <c r="G819" s="6"/>
      <c r="H819" s="10"/>
      <c r="I819" s="10" t="s">
        <v>5807</v>
      </c>
      <c r="J819" s="10" t="s">
        <v>5807</v>
      </c>
      <c r="K819" s="10" t="s">
        <v>5807</v>
      </c>
      <c r="L819" s="10" t="s">
        <v>4361</v>
      </c>
      <c r="M819" s="6">
        <v>1</v>
      </c>
      <c r="O819" s="6" t="s">
        <v>50</v>
      </c>
      <c r="P819" s="10"/>
      <c r="Q819" s="10"/>
      <c r="R819" s="17">
        <v>44949</v>
      </c>
      <c r="S819" s="10"/>
      <c r="T819" s="10" t="s">
        <v>218</v>
      </c>
      <c r="U819" s="6">
        <v>3</v>
      </c>
      <c r="V819" s="10">
        <v>18</v>
      </c>
      <c r="W819" s="22"/>
      <c r="X819" s="6" t="s">
        <v>52</v>
      </c>
      <c r="Y819" s="6" t="s">
        <v>52</v>
      </c>
      <c r="Z819" s="13" t="s">
        <v>585</v>
      </c>
      <c r="AA819" s="6"/>
      <c r="AB819" s="6" t="s">
        <v>296</v>
      </c>
      <c r="AC819" s="6" t="s">
        <v>586</v>
      </c>
      <c r="AD819" s="6" t="s">
        <v>296</v>
      </c>
      <c r="AE819" s="6" t="s">
        <v>70</v>
      </c>
      <c r="AF819" s="10"/>
      <c r="AG819" s="10"/>
      <c r="AH819" s="10"/>
      <c r="AI819" s="10"/>
      <c r="AJ819" s="22"/>
      <c r="AK819" s="10"/>
      <c r="AL819" s="10"/>
      <c r="AM819" s="6" t="s">
        <v>59</v>
      </c>
      <c r="AN819" s="10">
        <v>1</v>
      </c>
      <c r="AO819" s="10">
        <v>0</v>
      </c>
      <c r="AP819" s="10"/>
      <c r="AQ819" s="10"/>
      <c r="AR819" s="10"/>
      <c r="AS819" s="59">
        <v>14576</v>
      </c>
      <c r="AT819" s="59">
        <v>14576</v>
      </c>
      <c r="AU819" s="10"/>
    </row>
    <row r="820" spans="1:47" ht="12.75" customHeight="1" x14ac:dyDescent="0.25">
      <c r="A820" s="6"/>
      <c r="B820" s="10"/>
      <c r="C820" s="6" t="s">
        <v>45</v>
      </c>
      <c r="D820" s="6" t="s">
        <v>46</v>
      </c>
      <c r="E820" s="11" t="s">
        <v>5803</v>
      </c>
      <c r="F820" s="121" t="s">
        <v>46</v>
      </c>
      <c r="G820" s="6"/>
      <c r="H820" s="6"/>
      <c r="I820" s="6" t="s">
        <v>5639</v>
      </c>
      <c r="J820" s="6" t="s">
        <v>5639</v>
      </c>
      <c r="K820" s="6" t="s">
        <v>5639</v>
      </c>
      <c r="L820" s="10"/>
      <c r="M820" s="6">
        <v>1</v>
      </c>
      <c r="O820" s="6" t="s">
        <v>50</v>
      </c>
      <c r="P820" s="10"/>
      <c r="Q820" s="10"/>
      <c r="R820" s="8">
        <v>44973</v>
      </c>
      <c r="S820" s="10"/>
      <c r="T820" s="10" t="s">
        <v>5808</v>
      </c>
      <c r="U820" s="6">
        <v>2</v>
      </c>
      <c r="V820" s="6" t="s">
        <v>2006</v>
      </c>
      <c r="W820" s="22"/>
      <c r="X820" s="6" t="s">
        <v>52</v>
      </c>
      <c r="Y820" s="6" t="s">
        <v>52</v>
      </c>
      <c r="Z820" s="10"/>
      <c r="AA820" s="10"/>
      <c r="AB820" s="13" t="s">
        <v>834</v>
      </c>
      <c r="AC820" s="10" t="s">
        <v>5809</v>
      </c>
      <c r="AD820" s="13" t="s">
        <v>834</v>
      </c>
      <c r="AE820" s="13" t="s">
        <v>102</v>
      </c>
      <c r="AF820" s="10"/>
      <c r="AG820" s="10"/>
      <c r="AH820" s="10"/>
      <c r="AI820" s="10"/>
      <c r="AJ820" s="22"/>
      <c r="AK820" s="10"/>
      <c r="AL820" s="10"/>
      <c r="AM820" s="6" t="s">
        <v>59</v>
      </c>
      <c r="AN820" s="10">
        <v>1</v>
      </c>
      <c r="AO820" s="6">
        <v>0</v>
      </c>
      <c r="AP820" s="10"/>
      <c r="AQ820" s="10"/>
      <c r="AR820" s="10"/>
      <c r="AS820" s="6"/>
      <c r="AT820" s="6"/>
      <c r="AU820" s="10"/>
    </row>
    <row r="821" spans="1:47" ht="12.75" customHeight="1" x14ac:dyDescent="0.25">
      <c r="A821" s="6" t="s">
        <v>4361</v>
      </c>
      <c r="B821" s="10"/>
      <c r="C821" s="10"/>
      <c r="D821" s="6" t="s">
        <v>46</v>
      </c>
      <c r="E821" s="6" t="s">
        <v>5810</v>
      </c>
      <c r="F821" s="121" t="s">
        <v>46</v>
      </c>
      <c r="G821" s="6"/>
      <c r="H821" s="10"/>
      <c r="I821" s="10" t="s">
        <v>5807</v>
      </c>
      <c r="J821" s="10" t="s">
        <v>5807</v>
      </c>
      <c r="K821" s="10" t="s">
        <v>5807</v>
      </c>
      <c r="L821" s="10" t="s">
        <v>4361</v>
      </c>
      <c r="M821" s="6">
        <v>2</v>
      </c>
      <c r="O821" s="11" t="s">
        <v>50</v>
      </c>
      <c r="P821" s="10"/>
      <c r="Q821" s="10"/>
      <c r="R821" s="8">
        <v>44949</v>
      </c>
      <c r="S821" s="10"/>
      <c r="T821" s="10" t="s">
        <v>157</v>
      </c>
      <c r="U821" s="10">
        <v>3</v>
      </c>
      <c r="V821" s="10">
        <v>331</v>
      </c>
      <c r="W821" s="22"/>
      <c r="X821" s="10" t="s">
        <v>52</v>
      </c>
      <c r="Y821" s="10" t="s">
        <v>52</v>
      </c>
      <c r="Z821" s="10"/>
      <c r="AA821" s="10"/>
      <c r="AB821" s="10" t="s">
        <v>89</v>
      </c>
      <c r="AC821" s="10" t="s">
        <v>4902</v>
      </c>
      <c r="AD821" s="10" t="s">
        <v>89</v>
      </c>
      <c r="AE821" s="10" t="s">
        <v>102</v>
      </c>
      <c r="AF821" s="10"/>
      <c r="AG821" s="10"/>
      <c r="AH821" s="10"/>
      <c r="AI821" s="10"/>
      <c r="AJ821" s="22"/>
      <c r="AK821" s="10" t="s">
        <v>58</v>
      </c>
      <c r="AL821" s="10">
        <v>96031</v>
      </c>
      <c r="AM821" s="6" t="s">
        <v>59</v>
      </c>
      <c r="AN821" s="10">
        <v>1</v>
      </c>
      <c r="AO821" s="10">
        <v>0</v>
      </c>
      <c r="AP821" s="10"/>
      <c r="AQ821" s="10"/>
      <c r="AR821" s="10"/>
      <c r="AS821" s="59">
        <v>50481</v>
      </c>
      <c r="AT821" s="59">
        <v>50481</v>
      </c>
      <c r="AU821" s="10"/>
    </row>
    <row r="822" spans="1:47" ht="12.75" customHeight="1" x14ac:dyDescent="0.25">
      <c r="A822" s="6" t="s">
        <v>5811</v>
      </c>
      <c r="B822" s="6">
        <v>5119</v>
      </c>
      <c r="C822" s="6" t="s">
        <v>45</v>
      </c>
      <c r="D822" s="6" t="s">
        <v>46</v>
      </c>
      <c r="E822" s="6" t="s">
        <v>5812</v>
      </c>
      <c r="F822" s="121" t="s">
        <v>46</v>
      </c>
      <c r="G822" s="6"/>
      <c r="H822" s="6"/>
      <c r="I822" s="6" t="s">
        <v>5813</v>
      </c>
      <c r="J822" s="6" t="s">
        <v>5813</v>
      </c>
      <c r="K822" s="6" t="s">
        <v>5813</v>
      </c>
      <c r="L822" s="6" t="s">
        <v>5811</v>
      </c>
      <c r="M822" s="6">
        <v>1</v>
      </c>
      <c r="O822" s="6" t="s">
        <v>50</v>
      </c>
      <c r="P822" s="6"/>
      <c r="Q822" s="6" t="s">
        <v>45</v>
      </c>
      <c r="R822" s="8">
        <v>44522</v>
      </c>
      <c r="S822" s="10"/>
      <c r="T822" s="10" t="s">
        <v>93</v>
      </c>
      <c r="U822" s="6">
        <v>4</v>
      </c>
      <c r="V822" s="10">
        <v>410</v>
      </c>
      <c r="W822" s="7" t="s">
        <v>45</v>
      </c>
      <c r="X822" s="6"/>
      <c r="Y822" s="6" t="s">
        <v>52</v>
      </c>
      <c r="Z822" s="13" t="s">
        <v>45</v>
      </c>
      <c r="AA822" s="6"/>
      <c r="AB822" s="6" t="s">
        <v>45</v>
      </c>
      <c r="AC822" s="6" t="s">
        <v>667</v>
      </c>
      <c r="AD822" s="6" t="s">
        <v>45</v>
      </c>
      <c r="AE822" s="6" t="s">
        <v>45</v>
      </c>
      <c r="AF822" s="6" t="s">
        <v>5814</v>
      </c>
      <c r="AG822" s="6" t="s">
        <v>45</v>
      </c>
      <c r="AH822" s="6" t="s">
        <v>45</v>
      </c>
      <c r="AI822" s="6" t="s">
        <v>45</v>
      </c>
      <c r="AJ822" s="7" t="s">
        <v>45</v>
      </c>
      <c r="AK822" s="6" t="s">
        <v>45</v>
      </c>
      <c r="AL822" s="6" t="s">
        <v>45</v>
      </c>
      <c r="AM822" s="6"/>
      <c r="AN822" s="6">
        <v>1</v>
      </c>
      <c r="AO822" s="6">
        <v>0</v>
      </c>
      <c r="AP822" s="6"/>
      <c r="AQ822" s="6"/>
      <c r="AR822" s="6"/>
      <c r="AS822" s="6"/>
      <c r="AT822" s="6"/>
      <c r="AU822" s="10"/>
    </row>
    <row r="823" spans="1:47" ht="12.75" customHeight="1" x14ac:dyDescent="0.25">
      <c r="A823" s="6" t="s">
        <v>5516</v>
      </c>
      <c r="B823" s="6">
        <v>5121</v>
      </c>
      <c r="C823" s="6" t="s">
        <v>45</v>
      </c>
      <c r="D823" s="6" t="s">
        <v>46</v>
      </c>
      <c r="E823" s="6" t="s">
        <v>5815</v>
      </c>
      <c r="F823" s="121" t="s">
        <v>46</v>
      </c>
      <c r="G823" s="6"/>
      <c r="H823" s="6"/>
      <c r="I823" s="6" t="s">
        <v>5816</v>
      </c>
      <c r="J823" s="6" t="s">
        <v>5816</v>
      </c>
      <c r="K823" s="6" t="s">
        <v>5816</v>
      </c>
      <c r="L823" s="6" t="s">
        <v>5516</v>
      </c>
      <c r="M823" s="6">
        <v>1</v>
      </c>
      <c r="O823" s="6" t="s">
        <v>50</v>
      </c>
      <c r="P823" s="6"/>
      <c r="Q823" s="6" t="s">
        <v>45</v>
      </c>
      <c r="R823" s="8">
        <v>44949</v>
      </c>
      <c r="S823" s="10"/>
      <c r="T823" s="10" t="s">
        <v>73</v>
      </c>
      <c r="U823" s="6">
        <v>2</v>
      </c>
      <c r="V823" s="10" t="s">
        <v>5817</v>
      </c>
      <c r="W823" s="7" t="s">
        <v>45</v>
      </c>
      <c r="X823" s="6" t="s">
        <v>67</v>
      </c>
      <c r="Y823" s="6" t="s">
        <v>67</v>
      </c>
      <c r="Z823" s="13" t="s">
        <v>45</v>
      </c>
      <c r="AA823" s="6"/>
      <c r="AB823" s="6" t="s">
        <v>1359</v>
      </c>
      <c r="AC823" s="6" t="s">
        <v>2972</v>
      </c>
      <c r="AD823" s="6" t="s">
        <v>1359</v>
      </c>
      <c r="AE823" s="6" t="s">
        <v>102</v>
      </c>
      <c r="AF823" s="6" t="s">
        <v>5814</v>
      </c>
      <c r="AG823" s="6" t="s">
        <v>45</v>
      </c>
      <c r="AH823" s="6" t="s">
        <v>45</v>
      </c>
      <c r="AI823" s="6" t="s">
        <v>45</v>
      </c>
      <c r="AJ823" s="7" t="s">
        <v>45</v>
      </c>
      <c r="AK823" s="6" t="s">
        <v>58</v>
      </c>
      <c r="AL823" s="6" t="s">
        <v>5818</v>
      </c>
      <c r="AM823" s="6" t="s">
        <v>59</v>
      </c>
      <c r="AN823" s="6">
        <v>1</v>
      </c>
      <c r="AO823" s="6">
        <v>0</v>
      </c>
      <c r="AP823" s="6"/>
      <c r="AQ823" s="6"/>
      <c r="AR823" s="6"/>
      <c r="AS823" s="6"/>
      <c r="AT823" s="6"/>
      <c r="AU823" s="10"/>
    </row>
    <row r="824" spans="1:47" ht="12.75" customHeight="1" x14ac:dyDescent="0.25">
      <c r="A824" s="6" t="s">
        <v>5819</v>
      </c>
      <c r="B824" s="6">
        <v>5551</v>
      </c>
      <c r="C824" s="6" t="s">
        <v>45</v>
      </c>
      <c r="D824" s="6" t="s">
        <v>46</v>
      </c>
      <c r="E824" s="6" t="s">
        <v>5820</v>
      </c>
      <c r="F824" s="121" t="s">
        <v>46</v>
      </c>
      <c r="G824" s="6"/>
      <c r="H824" s="6"/>
      <c r="I824" s="6" t="s">
        <v>5821</v>
      </c>
      <c r="J824" s="6" t="s">
        <v>5822</v>
      </c>
      <c r="K824" s="6" t="s">
        <v>5821</v>
      </c>
      <c r="L824" s="6" t="s">
        <v>5819</v>
      </c>
      <c r="M824" s="6">
        <v>1</v>
      </c>
      <c r="O824" s="6" t="s">
        <v>50</v>
      </c>
      <c r="P824" s="6"/>
      <c r="Q824" s="6">
        <v>709</v>
      </c>
      <c r="R824" s="8">
        <v>44707</v>
      </c>
      <c r="S824" s="10"/>
      <c r="T824" s="10" t="s">
        <v>3874</v>
      </c>
      <c r="U824" s="6">
        <v>1</v>
      </c>
      <c r="V824" s="6"/>
      <c r="W824" s="25" t="s">
        <v>45</v>
      </c>
      <c r="X824" s="6" t="s">
        <v>158</v>
      </c>
      <c r="Y824" s="6" t="s">
        <v>158</v>
      </c>
      <c r="Z824" s="13"/>
      <c r="AA824" s="6"/>
      <c r="AB824" s="6" t="s">
        <v>888</v>
      </c>
      <c r="AC824" s="6" t="s">
        <v>3875</v>
      </c>
      <c r="AD824" s="6" t="s">
        <v>888</v>
      </c>
      <c r="AE824" s="6" t="s">
        <v>70</v>
      </c>
      <c r="AF824" s="6" t="s">
        <v>45</v>
      </c>
      <c r="AG824" s="6" t="s">
        <v>45</v>
      </c>
      <c r="AH824" s="6" t="s">
        <v>45</v>
      </c>
      <c r="AI824" s="6"/>
      <c r="AJ824" s="7" t="s">
        <v>45</v>
      </c>
      <c r="AK824" s="7" t="s">
        <v>58</v>
      </c>
      <c r="AL824" s="7" t="s">
        <v>45</v>
      </c>
      <c r="AM824" s="6" t="s">
        <v>59</v>
      </c>
      <c r="AN824" s="6">
        <v>1</v>
      </c>
      <c r="AO824" s="6">
        <v>0</v>
      </c>
      <c r="AP824" s="6"/>
      <c r="AQ824" s="6"/>
      <c r="AR824" s="6"/>
      <c r="AS824" s="6"/>
      <c r="AT824" s="6"/>
      <c r="AU824" s="10"/>
    </row>
    <row r="825" spans="1:47" ht="12.75" customHeight="1" x14ac:dyDescent="0.25">
      <c r="A825" s="6" t="s">
        <v>5823</v>
      </c>
      <c r="B825" s="6">
        <v>5626</v>
      </c>
      <c r="C825" s="10" t="s">
        <v>45</v>
      </c>
      <c r="D825" s="11" t="s">
        <v>46</v>
      </c>
      <c r="E825" s="6" t="s">
        <v>5824</v>
      </c>
      <c r="F825" s="121" t="s">
        <v>46</v>
      </c>
      <c r="G825" s="6"/>
      <c r="H825" s="10"/>
      <c r="I825" s="10" t="s">
        <v>5825</v>
      </c>
      <c r="J825" s="10" t="s">
        <v>5825</v>
      </c>
      <c r="K825" s="10" t="s">
        <v>5825</v>
      </c>
      <c r="L825" s="10" t="s">
        <v>5823</v>
      </c>
      <c r="M825" s="6" t="s">
        <v>45</v>
      </c>
      <c r="O825" s="10" t="s">
        <v>524</v>
      </c>
      <c r="P825" s="10"/>
      <c r="Q825" s="10" t="s">
        <v>5826</v>
      </c>
      <c r="R825" s="8">
        <v>44797</v>
      </c>
      <c r="S825" s="10"/>
      <c r="T825" s="10" t="s">
        <v>575</v>
      </c>
      <c r="U825" s="10">
        <v>2</v>
      </c>
      <c r="V825" s="10">
        <v>15</v>
      </c>
      <c r="W825" s="22" t="s">
        <v>45</v>
      </c>
      <c r="X825" s="6"/>
      <c r="Y825" s="6" t="s">
        <v>52</v>
      </c>
      <c r="Z825" s="6" t="s">
        <v>5827</v>
      </c>
      <c r="AA825" s="6"/>
      <c r="AB825" s="6" t="s">
        <v>1359</v>
      </c>
      <c r="AC825" s="6" t="s">
        <v>5828</v>
      </c>
      <c r="AD825" s="6" t="s">
        <v>1359</v>
      </c>
      <c r="AE825" s="6" t="s">
        <v>813</v>
      </c>
      <c r="AF825" s="6" t="s">
        <v>45</v>
      </c>
      <c r="AG825" s="6" t="s">
        <v>45</v>
      </c>
      <c r="AH825" s="6" t="s">
        <v>45</v>
      </c>
      <c r="AI825" s="6" t="s">
        <v>45</v>
      </c>
      <c r="AJ825" s="7" t="s">
        <v>45</v>
      </c>
      <c r="AK825" s="10" t="s">
        <v>58</v>
      </c>
      <c r="AL825" s="10">
        <v>67379</v>
      </c>
      <c r="AM825" s="6" t="s">
        <v>59</v>
      </c>
      <c r="AN825" s="6">
        <v>1</v>
      </c>
      <c r="AO825" s="11">
        <v>0</v>
      </c>
      <c r="AP825" s="10"/>
      <c r="AQ825" s="10"/>
      <c r="AR825" s="10"/>
      <c r="AS825" s="6"/>
      <c r="AT825" s="6"/>
      <c r="AU825" s="10"/>
    </row>
    <row r="826" spans="1:47" ht="12.75" customHeight="1" x14ac:dyDescent="0.25">
      <c r="A826" s="6" t="s">
        <v>5823</v>
      </c>
      <c r="B826" s="6">
        <v>5631</v>
      </c>
      <c r="C826" s="10" t="s">
        <v>45</v>
      </c>
      <c r="D826" s="6" t="s">
        <v>46</v>
      </c>
      <c r="E826" s="10" t="s">
        <v>5824</v>
      </c>
      <c r="F826" s="121" t="s">
        <v>46</v>
      </c>
      <c r="G826" s="6"/>
      <c r="H826" s="10"/>
      <c r="I826" s="10" t="s">
        <v>5825</v>
      </c>
      <c r="J826" s="10" t="s">
        <v>5825</v>
      </c>
      <c r="K826" s="10" t="s">
        <v>5825</v>
      </c>
      <c r="L826" s="10" t="s">
        <v>5823</v>
      </c>
      <c r="M826" s="6">
        <v>1</v>
      </c>
      <c r="O826" s="10" t="s">
        <v>524</v>
      </c>
      <c r="P826" s="10"/>
      <c r="Q826" s="10" t="s">
        <v>1950</v>
      </c>
      <c r="R826" s="8">
        <v>44799</v>
      </c>
      <c r="S826" s="10"/>
      <c r="T826" s="10" t="s">
        <v>1950</v>
      </c>
      <c r="U826" s="10" t="s">
        <v>45</v>
      </c>
      <c r="V826" s="10" t="s">
        <v>5829</v>
      </c>
      <c r="W826" s="7" t="s">
        <v>45</v>
      </c>
      <c r="X826" s="6" t="s">
        <v>52</v>
      </c>
      <c r="Y826" s="6" t="s">
        <v>52</v>
      </c>
      <c r="Z826" s="6" t="s">
        <v>1950</v>
      </c>
      <c r="AA826" s="6"/>
      <c r="AB826" s="6" t="s">
        <v>173</v>
      </c>
      <c r="AC826" s="6" t="s">
        <v>302</v>
      </c>
      <c r="AD826" s="6" t="s">
        <v>173</v>
      </c>
      <c r="AE826" s="6" t="s">
        <v>303</v>
      </c>
      <c r="AF826" s="6" t="s">
        <v>45</v>
      </c>
      <c r="AG826" s="6" t="s">
        <v>45</v>
      </c>
      <c r="AH826" s="6" t="s">
        <v>45</v>
      </c>
      <c r="AI826" s="6" t="s">
        <v>45</v>
      </c>
      <c r="AJ826" s="7" t="s">
        <v>45</v>
      </c>
      <c r="AK826" s="10" t="s">
        <v>58</v>
      </c>
      <c r="AL826" s="10"/>
      <c r="AM826" s="10" t="s">
        <v>59</v>
      </c>
      <c r="AN826" s="6">
        <v>1</v>
      </c>
      <c r="AO826" s="11">
        <v>0</v>
      </c>
      <c r="AP826" s="10"/>
      <c r="AQ826" s="10"/>
      <c r="AR826" s="10"/>
      <c r="AS826" s="6"/>
      <c r="AT826" s="6"/>
      <c r="AU826" s="10"/>
    </row>
    <row r="827" spans="1:47" ht="12.75" customHeight="1" x14ac:dyDescent="0.25">
      <c r="A827" s="6" t="s">
        <v>5823</v>
      </c>
      <c r="B827" s="6">
        <v>5632</v>
      </c>
      <c r="C827" s="6" t="s">
        <v>45</v>
      </c>
      <c r="D827" s="6" t="s">
        <v>46</v>
      </c>
      <c r="E827" s="10" t="s">
        <v>5830</v>
      </c>
      <c r="F827" s="121" t="s">
        <v>46</v>
      </c>
      <c r="G827" s="6"/>
      <c r="H827" s="10"/>
      <c r="I827" s="10" t="s">
        <v>5825</v>
      </c>
      <c r="J827" s="10" t="s">
        <v>5825</v>
      </c>
      <c r="K827" s="10" t="s">
        <v>5825</v>
      </c>
      <c r="L827" s="10" t="s">
        <v>5823</v>
      </c>
      <c r="M827" s="6">
        <v>1</v>
      </c>
      <c r="O827" s="10" t="s">
        <v>524</v>
      </c>
      <c r="P827" s="10"/>
      <c r="Q827" s="10" t="s">
        <v>1950</v>
      </c>
      <c r="R827" s="8">
        <v>44799</v>
      </c>
      <c r="S827" s="10"/>
      <c r="T827" s="10" t="s">
        <v>5831</v>
      </c>
      <c r="U827" s="10" t="s">
        <v>45</v>
      </c>
      <c r="V827" s="10" t="s">
        <v>5829</v>
      </c>
      <c r="W827" s="7" t="s">
        <v>45</v>
      </c>
      <c r="X827" s="6" t="s">
        <v>52</v>
      </c>
      <c r="Y827" s="6" t="s">
        <v>52</v>
      </c>
      <c r="Z827" s="6" t="s">
        <v>1950</v>
      </c>
      <c r="AA827" s="6"/>
      <c r="AB827" s="6" t="s">
        <v>173</v>
      </c>
      <c r="AC827" s="6" t="s">
        <v>302</v>
      </c>
      <c r="AD827" s="6" t="s">
        <v>173</v>
      </c>
      <c r="AE827" s="6" t="s">
        <v>303</v>
      </c>
      <c r="AF827" s="6" t="s">
        <v>45</v>
      </c>
      <c r="AG827" s="6" t="s">
        <v>45</v>
      </c>
      <c r="AH827" s="6" t="s">
        <v>45</v>
      </c>
      <c r="AI827" s="6" t="s">
        <v>45</v>
      </c>
      <c r="AJ827" s="7" t="s">
        <v>45</v>
      </c>
      <c r="AK827" s="10" t="s">
        <v>58</v>
      </c>
      <c r="AL827" s="10"/>
      <c r="AM827" s="10" t="s">
        <v>59</v>
      </c>
      <c r="AN827" s="6">
        <v>1</v>
      </c>
      <c r="AO827" s="11">
        <v>0</v>
      </c>
      <c r="AP827" s="10"/>
      <c r="AQ827" s="10"/>
      <c r="AR827" s="10"/>
      <c r="AS827" s="10"/>
      <c r="AT827" s="10"/>
      <c r="AU827" s="10"/>
    </row>
    <row r="828" spans="1:47" ht="12.75" customHeight="1" x14ac:dyDescent="0.25">
      <c r="A828" s="6" t="s">
        <v>5832</v>
      </c>
      <c r="B828" s="6">
        <v>5640</v>
      </c>
      <c r="C828" s="6" t="s">
        <v>45</v>
      </c>
      <c r="D828" s="6" t="s">
        <v>46</v>
      </c>
      <c r="E828" s="6" t="s">
        <v>5833</v>
      </c>
      <c r="F828" s="121" t="s">
        <v>46</v>
      </c>
      <c r="G828" s="6"/>
      <c r="H828" s="10"/>
      <c r="I828" s="10" t="s">
        <v>5834</v>
      </c>
      <c r="J828" s="10" t="s">
        <v>5835</v>
      </c>
      <c r="K828" s="10" t="s">
        <v>5834</v>
      </c>
      <c r="L828" s="10" t="s">
        <v>5832</v>
      </c>
      <c r="M828" s="6">
        <v>3</v>
      </c>
      <c r="O828" s="10" t="s">
        <v>50</v>
      </c>
      <c r="P828" s="10"/>
      <c r="Q828" s="10" t="s">
        <v>4570</v>
      </c>
      <c r="R828" s="8">
        <v>44811</v>
      </c>
      <c r="S828" s="10"/>
      <c r="T828" s="10" t="s">
        <v>5836</v>
      </c>
      <c r="U828" s="10">
        <v>1</v>
      </c>
      <c r="V828" s="10" t="s">
        <v>4583</v>
      </c>
      <c r="W828" s="7" t="s">
        <v>45</v>
      </c>
      <c r="X828" s="6" t="s">
        <v>52</v>
      </c>
      <c r="Y828" s="6" t="s">
        <v>52</v>
      </c>
      <c r="Z828" s="6" t="s">
        <v>4583</v>
      </c>
      <c r="AA828" s="6"/>
      <c r="AB828" s="6" t="s">
        <v>386</v>
      </c>
      <c r="AC828" s="6" t="s">
        <v>1193</v>
      </c>
      <c r="AD828" s="6" t="s">
        <v>386</v>
      </c>
      <c r="AE828" s="6" t="s">
        <v>175</v>
      </c>
      <c r="AF828" s="10" t="s">
        <v>45</v>
      </c>
      <c r="AG828" s="6" t="s">
        <v>45</v>
      </c>
      <c r="AH828" s="6" t="s">
        <v>45</v>
      </c>
      <c r="AI828" s="6" t="s">
        <v>45</v>
      </c>
      <c r="AJ828" s="7" t="s">
        <v>45</v>
      </c>
      <c r="AK828" s="10" t="s">
        <v>58</v>
      </c>
      <c r="AL828" s="10"/>
      <c r="AM828" s="10" t="s">
        <v>59</v>
      </c>
      <c r="AN828" s="6">
        <v>1</v>
      </c>
      <c r="AO828" s="11">
        <v>0</v>
      </c>
      <c r="AP828" s="10"/>
      <c r="AQ828" s="10"/>
      <c r="AR828" s="10"/>
      <c r="AS828" s="6"/>
      <c r="AT828" s="6"/>
      <c r="AU828" s="10"/>
    </row>
    <row r="829" spans="1:47" ht="12.75" customHeight="1" x14ac:dyDescent="0.25">
      <c r="A829" s="6" t="s">
        <v>4361</v>
      </c>
      <c r="B829" s="6">
        <v>5641</v>
      </c>
      <c r="C829" s="10" t="s">
        <v>45</v>
      </c>
      <c r="D829" s="6" t="s">
        <v>46</v>
      </c>
      <c r="E829" s="32" t="s">
        <v>5837</v>
      </c>
      <c r="F829" s="121" t="s">
        <v>46</v>
      </c>
      <c r="G829" s="6"/>
      <c r="H829" s="10"/>
      <c r="I829" s="10" t="s">
        <v>5838</v>
      </c>
      <c r="J829" s="10" t="s">
        <v>5838</v>
      </c>
      <c r="K829" s="10" t="s">
        <v>5838</v>
      </c>
      <c r="L829" s="10" t="s">
        <v>4361</v>
      </c>
      <c r="M829" s="6">
        <v>1</v>
      </c>
      <c r="O829" s="10" t="s">
        <v>524</v>
      </c>
      <c r="P829" s="10"/>
      <c r="Q829" s="10" t="s">
        <v>174</v>
      </c>
      <c r="R829" s="8">
        <v>44811</v>
      </c>
      <c r="S829" s="10"/>
      <c r="T829" s="10" t="s">
        <v>171</v>
      </c>
      <c r="U829" s="10">
        <v>1</v>
      </c>
      <c r="V829" s="10" t="s">
        <v>5839</v>
      </c>
      <c r="W829" s="22" t="s">
        <v>45</v>
      </c>
      <c r="X829" s="6" t="s">
        <v>52</v>
      </c>
      <c r="Y829" s="6" t="s">
        <v>52</v>
      </c>
      <c r="Z829" s="6" t="s">
        <v>715</v>
      </c>
      <c r="AA829" s="6"/>
      <c r="AB829" s="6" t="s">
        <v>173</v>
      </c>
      <c r="AC829" s="6" t="s">
        <v>174</v>
      </c>
      <c r="AD829" s="6" t="s">
        <v>173</v>
      </c>
      <c r="AE829" s="6" t="s">
        <v>175</v>
      </c>
      <c r="AF829" s="6" t="s">
        <v>45</v>
      </c>
      <c r="AG829" s="6" t="s">
        <v>45</v>
      </c>
      <c r="AH829" s="6" t="s">
        <v>45</v>
      </c>
      <c r="AI829" s="6" t="s">
        <v>45</v>
      </c>
      <c r="AJ829" s="7" t="s">
        <v>45</v>
      </c>
      <c r="AK829" s="10" t="s">
        <v>58</v>
      </c>
      <c r="AL829" s="10">
        <v>79809</v>
      </c>
      <c r="AM829" s="10" t="s">
        <v>59</v>
      </c>
      <c r="AN829" s="6">
        <v>1</v>
      </c>
      <c r="AO829" s="11">
        <v>0</v>
      </c>
      <c r="AP829" s="10"/>
      <c r="AQ829" s="10"/>
      <c r="AR829" s="10"/>
      <c r="AS829" s="10"/>
      <c r="AT829" s="10"/>
      <c r="AU829" s="10"/>
    </row>
    <row r="830" spans="1:47" ht="12.75" customHeight="1" x14ac:dyDescent="0.25">
      <c r="A830" s="6" t="s">
        <v>4361</v>
      </c>
      <c r="B830" s="6">
        <v>5141</v>
      </c>
      <c r="C830" s="6" t="s">
        <v>45</v>
      </c>
      <c r="D830" s="6" t="s">
        <v>46</v>
      </c>
      <c r="E830" s="6">
        <v>9910104753</v>
      </c>
      <c r="F830" s="121" t="s">
        <v>1849</v>
      </c>
      <c r="G830" s="6"/>
      <c r="H830" s="6"/>
      <c r="I830" s="6" t="s">
        <v>5638</v>
      </c>
      <c r="J830" s="6" t="s">
        <v>5639</v>
      </c>
      <c r="K830" s="6" t="s">
        <v>5638</v>
      </c>
      <c r="L830" s="6" t="s">
        <v>4361</v>
      </c>
      <c r="M830" s="6">
        <v>1</v>
      </c>
      <c r="O830" s="6" t="s">
        <v>67</v>
      </c>
      <c r="P830" s="6"/>
      <c r="Q830" s="6" t="s">
        <v>45</v>
      </c>
      <c r="R830" s="8">
        <v>44587</v>
      </c>
      <c r="S830" s="10"/>
      <c r="T830" s="10" t="s">
        <v>1672</v>
      </c>
      <c r="U830" s="6">
        <v>2</v>
      </c>
      <c r="V830" s="21" t="s">
        <v>3396</v>
      </c>
      <c r="W830" s="7" t="s">
        <v>45</v>
      </c>
      <c r="X830" s="6" t="s">
        <v>67</v>
      </c>
      <c r="Y830" s="6" t="s">
        <v>67</v>
      </c>
      <c r="Z830" s="13" t="s">
        <v>2264</v>
      </c>
      <c r="AA830" s="6"/>
      <c r="AB830" s="6" t="s">
        <v>89</v>
      </c>
      <c r="AC830" s="6" t="s">
        <v>3397</v>
      </c>
      <c r="AD830" s="6" t="s">
        <v>89</v>
      </c>
      <c r="AE830" s="6" t="s">
        <v>1017</v>
      </c>
      <c r="AF830" s="6" t="s">
        <v>45</v>
      </c>
      <c r="AG830" s="6" t="s">
        <v>45</v>
      </c>
      <c r="AH830" s="6" t="s">
        <v>45</v>
      </c>
      <c r="AI830" s="6" t="s">
        <v>136</v>
      </c>
      <c r="AJ830" s="7" t="s">
        <v>45</v>
      </c>
      <c r="AK830" s="6" t="s">
        <v>136</v>
      </c>
      <c r="AL830" s="6">
        <v>51487</v>
      </c>
      <c r="AM830" s="6" t="s">
        <v>59</v>
      </c>
      <c r="AN830" s="6">
        <v>1</v>
      </c>
      <c r="AO830" s="6">
        <v>0</v>
      </c>
      <c r="AP830" s="6"/>
      <c r="AQ830" s="6"/>
      <c r="AR830" s="6"/>
      <c r="AS830" s="6"/>
      <c r="AT830" s="6"/>
      <c r="AU830" s="10"/>
    </row>
    <row r="831" spans="1:47" ht="12.75" customHeight="1" x14ac:dyDescent="0.25">
      <c r="A831" s="6" t="s">
        <v>4361</v>
      </c>
      <c r="B831" s="6">
        <v>5159</v>
      </c>
      <c r="C831" s="6" t="s">
        <v>45</v>
      </c>
      <c r="D831" s="6" t="s">
        <v>46</v>
      </c>
      <c r="E831" s="6">
        <v>9910104753</v>
      </c>
      <c r="F831" s="121" t="s">
        <v>1849</v>
      </c>
      <c r="G831" s="6"/>
      <c r="H831" s="6"/>
      <c r="I831" s="6" t="s">
        <v>5638</v>
      </c>
      <c r="J831" s="6" t="s">
        <v>5639</v>
      </c>
      <c r="K831" s="6" t="s">
        <v>5638</v>
      </c>
      <c r="L831" s="6" t="s">
        <v>4361</v>
      </c>
      <c r="M831" s="6">
        <v>1</v>
      </c>
      <c r="O831" s="6" t="s">
        <v>45</v>
      </c>
      <c r="P831" s="6"/>
      <c r="Q831" s="6" t="s">
        <v>45</v>
      </c>
      <c r="R831" s="8">
        <v>44826</v>
      </c>
      <c r="S831" s="10"/>
      <c r="T831" s="10" t="s">
        <v>385</v>
      </c>
      <c r="U831" s="11">
        <v>3</v>
      </c>
      <c r="V831" s="35">
        <v>303</v>
      </c>
      <c r="W831" s="7" t="s">
        <v>45</v>
      </c>
      <c r="X831" s="6" t="s">
        <v>67</v>
      </c>
      <c r="Y831" s="6" t="s">
        <v>67</v>
      </c>
      <c r="Z831" s="13" t="s">
        <v>45</v>
      </c>
      <c r="AA831" s="6"/>
      <c r="AB831" s="6" t="s">
        <v>386</v>
      </c>
      <c r="AC831" s="6" t="s">
        <v>387</v>
      </c>
      <c r="AD831" s="6" t="s">
        <v>386</v>
      </c>
      <c r="AE831" s="6" t="s">
        <v>388</v>
      </c>
      <c r="AF831" s="6" t="s">
        <v>45</v>
      </c>
      <c r="AG831" s="6" t="s">
        <v>45</v>
      </c>
      <c r="AH831" s="6" t="s">
        <v>5840</v>
      </c>
      <c r="AI831" s="6" t="s">
        <v>45</v>
      </c>
      <c r="AJ831" s="7" t="s">
        <v>45</v>
      </c>
      <c r="AK831" s="6" t="s">
        <v>58</v>
      </c>
      <c r="AL831" s="6" t="s">
        <v>5841</v>
      </c>
      <c r="AM831" s="11" t="s">
        <v>59</v>
      </c>
      <c r="AN831" s="6">
        <v>1</v>
      </c>
      <c r="AO831" s="6">
        <v>0</v>
      </c>
      <c r="AP831" s="6"/>
      <c r="AQ831" s="6"/>
      <c r="AR831" s="6"/>
      <c r="AS831" s="6"/>
      <c r="AT831" s="6"/>
      <c r="AU831" s="10"/>
    </row>
    <row r="832" spans="1:47" ht="12.75" customHeight="1" x14ac:dyDescent="0.25">
      <c r="A832" s="6" t="s">
        <v>4361</v>
      </c>
      <c r="B832" s="6">
        <v>5254</v>
      </c>
      <c r="C832" s="6" t="s">
        <v>45</v>
      </c>
      <c r="D832" s="6" t="s">
        <v>46</v>
      </c>
      <c r="E832" s="6">
        <v>9910104753</v>
      </c>
      <c r="F832" s="121" t="s">
        <v>1849</v>
      </c>
      <c r="G832" s="6"/>
      <c r="H832" s="6"/>
      <c r="I832" s="6" t="s">
        <v>5638</v>
      </c>
      <c r="J832" s="6" t="s">
        <v>5639</v>
      </c>
      <c r="K832" s="6" t="s">
        <v>5638</v>
      </c>
      <c r="L832" s="6" t="s">
        <v>4361</v>
      </c>
      <c r="M832" s="6">
        <v>1</v>
      </c>
      <c r="O832" s="6" t="s">
        <v>67</v>
      </c>
      <c r="P832" s="6"/>
      <c r="Q832" s="6">
        <v>851</v>
      </c>
      <c r="R832" s="8">
        <v>44625</v>
      </c>
      <c r="S832" s="10"/>
      <c r="T832" s="10" t="s">
        <v>115</v>
      </c>
      <c r="U832" s="6">
        <v>2</v>
      </c>
      <c r="V832" s="10" t="s">
        <v>3810</v>
      </c>
      <c r="W832" s="7" t="s">
        <v>45</v>
      </c>
      <c r="X832" s="6" t="e">
        <v>#N/A</v>
      </c>
      <c r="Y832" s="6" t="s">
        <v>67</v>
      </c>
      <c r="Z832" s="13" t="s">
        <v>3810</v>
      </c>
      <c r="AA832" s="6"/>
      <c r="AB832" s="6" t="s">
        <v>5842</v>
      </c>
      <c r="AC832" s="6" t="s">
        <v>4696</v>
      </c>
      <c r="AD832" s="6" t="s">
        <v>5842</v>
      </c>
      <c r="AE832" s="6" t="s">
        <v>275</v>
      </c>
      <c r="AF832" s="6" t="s">
        <v>45</v>
      </c>
      <c r="AG832" s="6" t="s">
        <v>45</v>
      </c>
      <c r="AH832" s="6" t="s">
        <v>45</v>
      </c>
      <c r="AI832" s="6" t="s">
        <v>45</v>
      </c>
      <c r="AJ832" s="7" t="s">
        <v>45</v>
      </c>
      <c r="AK832" s="6" t="s">
        <v>58</v>
      </c>
      <c r="AL832" s="6">
        <v>54868</v>
      </c>
      <c r="AM832" s="6"/>
      <c r="AN832" s="6">
        <v>1</v>
      </c>
      <c r="AO832" s="6">
        <v>0</v>
      </c>
      <c r="AP832" s="6"/>
      <c r="AQ832" s="6"/>
      <c r="AR832" s="6"/>
      <c r="AS832" s="6"/>
      <c r="AT832" s="6"/>
      <c r="AU832" s="10"/>
    </row>
    <row r="833" spans="1:47" ht="12.75" customHeight="1" x14ac:dyDescent="0.25">
      <c r="A833" s="6" t="s">
        <v>4361</v>
      </c>
      <c r="B833" s="6">
        <v>5260</v>
      </c>
      <c r="C833" s="6" t="s">
        <v>45</v>
      </c>
      <c r="D833" s="6" t="s">
        <v>46</v>
      </c>
      <c r="E833" s="13">
        <v>9910104753</v>
      </c>
      <c r="F833" s="121" t="s">
        <v>1849</v>
      </c>
      <c r="G833" s="6"/>
      <c r="H833" s="6"/>
      <c r="I833" s="6" t="s">
        <v>5638</v>
      </c>
      <c r="J833" s="6" t="s">
        <v>5639</v>
      </c>
      <c r="K833" s="6" t="s">
        <v>5638</v>
      </c>
      <c r="L833" s="6" t="s">
        <v>4361</v>
      </c>
      <c r="M833" s="6">
        <v>1</v>
      </c>
      <c r="O833" s="6" t="s">
        <v>45</v>
      </c>
      <c r="P833" s="6"/>
      <c r="Q833" s="6">
        <v>851</v>
      </c>
      <c r="R833" s="8">
        <v>44635</v>
      </c>
      <c r="S833" s="10"/>
      <c r="T833" s="10" t="s">
        <v>73</v>
      </c>
      <c r="U833" s="6">
        <v>3</v>
      </c>
      <c r="V833" s="10">
        <v>317</v>
      </c>
      <c r="W833" s="7" t="s">
        <v>45</v>
      </c>
      <c r="X833" s="6" t="s">
        <v>67</v>
      </c>
      <c r="Y833" s="6" t="s">
        <v>67</v>
      </c>
      <c r="Z833" s="13" t="s">
        <v>4273</v>
      </c>
      <c r="AA833" s="6"/>
      <c r="AB833" s="6" t="s">
        <v>260</v>
      </c>
      <c r="AC833" s="6" t="s">
        <v>4274</v>
      </c>
      <c r="AD833" s="6" t="s">
        <v>260</v>
      </c>
      <c r="AE833" s="6" t="s">
        <v>3718</v>
      </c>
      <c r="AF833" s="6" t="s">
        <v>45</v>
      </c>
      <c r="AG833" s="6" t="s">
        <v>45</v>
      </c>
      <c r="AH833" s="6" t="s">
        <v>5843</v>
      </c>
      <c r="AI833" s="6" t="s">
        <v>45</v>
      </c>
      <c r="AJ833" s="7" t="s">
        <v>45</v>
      </c>
      <c r="AK833" s="6" t="s">
        <v>136</v>
      </c>
      <c r="AL833" s="6">
        <v>55481</v>
      </c>
      <c r="AM833" s="6"/>
      <c r="AN833" s="6">
        <v>1</v>
      </c>
      <c r="AO833" s="6">
        <v>0</v>
      </c>
      <c r="AP833" s="6"/>
      <c r="AQ833" s="6"/>
      <c r="AR833" s="6"/>
      <c r="AS833" s="6"/>
      <c r="AT833" s="6"/>
      <c r="AU833" s="10"/>
    </row>
    <row r="834" spans="1:47" ht="12.75" customHeight="1" x14ac:dyDescent="0.25">
      <c r="A834" s="6" t="s">
        <v>5844</v>
      </c>
      <c r="B834" s="6">
        <v>5273</v>
      </c>
      <c r="C834" s="6" t="s">
        <v>45</v>
      </c>
      <c r="D834" s="6" t="s">
        <v>46</v>
      </c>
      <c r="E834" s="6" t="s">
        <v>46</v>
      </c>
      <c r="F834" s="121" t="s">
        <v>1849</v>
      </c>
      <c r="G834" s="6"/>
      <c r="H834" s="6"/>
      <c r="I834" s="6" t="s">
        <v>5845</v>
      </c>
      <c r="J834" s="6" t="s">
        <v>5845</v>
      </c>
      <c r="K834" s="6" t="s">
        <v>5846</v>
      </c>
      <c r="L834" s="6" t="s">
        <v>5844</v>
      </c>
      <c r="M834" s="6">
        <v>1</v>
      </c>
      <c r="O834" s="6" t="s">
        <v>67</v>
      </c>
      <c r="P834" s="6"/>
      <c r="Q834" s="6" t="s">
        <v>67</v>
      </c>
      <c r="R834" s="8">
        <v>44644</v>
      </c>
      <c r="S834" s="10"/>
      <c r="T834" s="10" t="s">
        <v>93</v>
      </c>
      <c r="U834" s="6">
        <v>3</v>
      </c>
      <c r="V834" s="10">
        <v>328</v>
      </c>
      <c r="W834" s="7" t="s">
        <v>45</v>
      </c>
      <c r="X834" s="6" t="s">
        <v>67</v>
      </c>
      <c r="Y834" s="6" t="s">
        <v>67</v>
      </c>
      <c r="Z834" s="13" t="s">
        <v>93</v>
      </c>
      <c r="AA834" s="11"/>
      <c r="AB834" s="11" t="s">
        <v>698</v>
      </c>
      <c r="AC834" s="11" t="s">
        <v>1899</v>
      </c>
      <c r="AD834" s="11" t="s">
        <v>698</v>
      </c>
      <c r="AE834" s="11" t="s">
        <v>3089</v>
      </c>
      <c r="AF834" s="11" t="s">
        <v>45</v>
      </c>
      <c r="AG834" s="6" t="s">
        <v>5847</v>
      </c>
      <c r="AH834" s="6" t="s">
        <v>490</v>
      </c>
      <c r="AI834" s="6" t="s">
        <v>45</v>
      </c>
      <c r="AJ834" s="7" t="s">
        <v>45</v>
      </c>
      <c r="AK834" s="6" t="s">
        <v>45</v>
      </c>
      <c r="AL834" s="6" t="s">
        <v>45</v>
      </c>
      <c r="AM834" s="6"/>
      <c r="AN834" s="6">
        <v>1</v>
      </c>
      <c r="AO834" s="6">
        <v>0</v>
      </c>
      <c r="AP834" s="6"/>
      <c r="AQ834" s="6"/>
      <c r="AR834" s="6"/>
      <c r="AS834" s="6"/>
      <c r="AT834" s="6"/>
      <c r="AU834" s="10"/>
    </row>
    <row r="835" spans="1:47" ht="12.75" customHeight="1" x14ac:dyDescent="0.25">
      <c r="A835" s="6" t="s">
        <v>5844</v>
      </c>
      <c r="B835" s="6">
        <v>5206</v>
      </c>
      <c r="C835" s="6" t="s">
        <v>45</v>
      </c>
      <c r="D835" s="6" t="s">
        <v>46</v>
      </c>
      <c r="E835" s="6" t="s">
        <v>46</v>
      </c>
      <c r="F835" s="121" t="s">
        <v>1849</v>
      </c>
      <c r="G835" s="6"/>
      <c r="H835" s="6"/>
      <c r="I835" s="6" t="s">
        <v>5845</v>
      </c>
      <c r="J835" s="6" t="s">
        <v>5845</v>
      </c>
      <c r="K835" s="6" t="s">
        <v>5848</v>
      </c>
      <c r="L835" s="6" t="s">
        <v>5844</v>
      </c>
      <c r="M835" s="6">
        <v>1</v>
      </c>
      <c r="O835" s="6" t="s">
        <v>67</v>
      </c>
      <c r="P835" s="6"/>
      <c r="Q835" s="6" t="s">
        <v>67</v>
      </c>
      <c r="R835" s="8">
        <v>44644</v>
      </c>
      <c r="S835" s="10"/>
      <c r="T835" s="10" t="s">
        <v>66</v>
      </c>
      <c r="U835" s="6">
        <v>3</v>
      </c>
      <c r="V835" s="10" t="s">
        <v>5362</v>
      </c>
      <c r="W835" s="7" t="s">
        <v>45</v>
      </c>
      <c r="X835" s="6" t="s">
        <v>67</v>
      </c>
      <c r="Y835" s="6" t="s">
        <v>67</v>
      </c>
      <c r="Z835" s="13" t="s">
        <v>5363</v>
      </c>
      <c r="AA835" s="11"/>
      <c r="AB835" s="11" t="s">
        <v>100</v>
      </c>
      <c r="AC835" s="11" t="s">
        <v>5364</v>
      </c>
      <c r="AD835" s="11" t="s">
        <v>100</v>
      </c>
      <c r="AE835" s="11" t="s">
        <v>175</v>
      </c>
      <c r="AF835" s="11" t="s">
        <v>45</v>
      </c>
      <c r="AG835" s="6" t="s">
        <v>5847</v>
      </c>
      <c r="AH835" s="6" t="s">
        <v>5849</v>
      </c>
      <c r="AI835" s="6" t="s">
        <v>45</v>
      </c>
      <c r="AJ835" s="7" t="s">
        <v>45</v>
      </c>
      <c r="AK835" s="6" t="s">
        <v>45</v>
      </c>
      <c r="AL835" s="6">
        <v>58139</v>
      </c>
      <c r="AM835" s="6"/>
      <c r="AN835" s="6">
        <v>1</v>
      </c>
      <c r="AO835" s="6">
        <v>0</v>
      </c>
      <c r="AP835" s="6"/>
      <c r="AQ835" s="6"/>
      <c r="AR835" s="6"/>
      <c r="AS835" s="6"/>
      <c r="AT835" s="6"/>
      <c r="AU835" s="10"/>
    </row>
    <row r="836" spans="1:47" ht="12.75" customHeight="1" x14ac:dyDescent="0.25">
      <c r="A836" s="6" t="s">
        <v>4361</v>
      </c>
      <c r="B836" s="6">
        <v>210</v>
      </c>
      <c r="C836" s="6" t="s">
        <v>78</v>
      </c>
      <c r="D836" s="6" t="s">
        <v>46</v>
      </c>
      <c r="E836" s="6" t="s">
        <v>46</v>
      </c>
      <c r="F836" s="121" t="s">
        <v>1849</v>
      </c>
      <c r="G836" s="6"/>
      <c r="H836" s="6"/>
      <c r="I836" s="6" t="s">
        <v>5354</v>
      </c>
      <c r="J836" s="6" t="s">
        <v>5354</v>
      </c>
      <c r="K836" s="6" t="s">
        <v>45</v>
      </c>
      <c r="L836" s="6" t="s">
        <v>4361</v>
      </c>
      <c r="M836" s="6" t="s">
        <v>45</v>
      </c>
      <c r="N836" s="6"/>
      <c r="O836" s="6" t="s">
        <v>45</v>
      </c>
      <c r="P836" s="6"/>
      <c r="Q836" s="6" t="s">
        <v>45</v>
      </c>
      <c r="R836" s="8">
        <v>44035</v>
      </c>
      <c r="S836" s="10"/>
      <c r="T836" s="10" t="s">
        <v>157</v>
      </c>
      <c r="U836" s="6">
        <v>2</v>
      </c>
      <c r="V836" s="6">
        <v>210</v>
      </c>
      <c r="W836" s="7" t="s">
        <v>45</v>
      </c>
      <c r="X836" s="6" t="e">
        <v>#N/A</v>
      </c>
      <c r="Y836" s="6" t="s">
        <v>52</v>
      </c>
      <c r="Z836" s="11" t="s">
        <v>45</v>
      </c>
      <c r="AA836" s="6"/>
      <c r="AB836" s="6" t="s">
        <v>789</v>
      </c>
      <c r="AC836" s="6" t="s">
        <v>1376</v>
      </c>
      <c r="AD836" s="6" t="s">
        <v>789</v>
      </c>
      <c r="AE836" s="6" t="s">
        <v>275</v>
      </c>
      <c r="AF836" s="6" t="s">
        <v>45</v>
      </c>
      <c r="AG836" s="6" t="s">
        <v>45</v>
      </c>
      <c r="AH836" s="6" t="s">
        <v>45</v>
      </c>
      <c r="AI836" s="6" t="s">
        <v>45</v>
      </c>
      <c r="AJ836" s="7" t="s">
        <v>45</v>
      </c>
      <c r="AK836" s="6" t="s">
        <v>45</v>
      </c>
      <c r="AL836" s="6" t="s">
        <v>45</v>
      </c>
      <c r="AM836" s="6"/>
      <c r="AN836" s="6">
        <v>1</v>
      </c>
      <c r="AO836" s="6">
        <v>0</v>
      </c>
      <c r="AP836" s="6"/>
      <c r="AQ836" s="6"/>
      <c r="AR836" s="6"/>
      <c r="AS836" s="6"/>
      <c r="AT836" s="6"/>
      <c r="AU836" s="10"/>
    </row>
    <row r="837" spans="1:47" ht="12.75" customHeight="1" x14ac:dyDescent="0.25">
      <c r="A837" s="6" t="s">
        <v>4361</v>
      </c>
      <c r="B837" s="6">
        <v>212</v>
      </c>
      <c r="C837" s="6" t="s">
        <v>78</v>
      </c>
      <c r="D837" s="6" t="s">
        <v>46</v>
      </c>
      <c r="E837" s="6" t="s">
        <v>46</v>
      </c>
      <c r="F837" s="121" t="s">
        <v>1849</v>
      </c>
      <c r="G837" s="6"/>
      <c r="H837" s="6"/>
      <c r="I837" s="6" t="s">
        <v>5354</v>
      </c>
      <c r="J837" s="6" t="s">
        <v>5354</v>
      </c>
      <c r="K837" s="6" t="s">
        <v>45</v>
      </c>
      <c r="L837" s="6" t="s">
        <v>4361</v>
      </c>
      <c r="M837" s="6" t="s">
        <v>45</v>
      </c>
      <c r="N837" s="6"/>
      <c r="O837" s="6" t="s">
        <v>45</v>
      </c>
      <c r="P837" s="6"/>
      <c r="Q837" s="6" t="s">
        <v>45</v>
      </c>
      <c r="R837" s="8">
        <v>44035</v>
      </c>
      <c r="S837" s="10"/>
      <c r="T837" s="10" t="s">
        <v>157</v>
      </c>
      <c r="U837" s="6">
        <v>2</v>
      </c>
      <c r="V837" s="6">
        <v>216</v>
      </c>
      <c r="W837" s="7" t="s">
        <v>45</v>
      </c>
      <c r="X837" s="6" t="e">
        <v>#N/A</v>
      </c>
      <c r="Y837" s="6" t="s">
        <v>158</v>
      </c>
      <c r="Z837" s="11" t="s">
        <v>45</v>
      </c>
      <c r="AA837" s="6"/>
      <c r="AB837" s="6" t="s">
        <v>54</v>
      </c>
      <c r="AC837" s="6" t="s">
        <v>2870</v>
      </c>
      <c r="AD837" s="6" t="s">
        <v>54</v>
      </c>
      <c r="AE837" s="6" t="s">
        <v>303</v>
      </c>
      <c r="AF837" s="6" t="s">
        <v>45</v>
      </c>
      <c r="AG837" s="6" t="s">
        <v>45</v>
      </c>
      <c r="AH837" s="6" t="s">
        <v>45</v>
      </c>
      <c r="AI837" s="6" t="s">
        <v>45</v>
      </c>
      <c r="AJ837" s="7" t="s">
        <v>45</v>
      </c>
      <c r="AK837" s="6" t="s">
        <v>45</v>
      </c>
      <c r="AL837" s="6" t="s">
        <v>45</v>
      </c>
      <c r="AM837" s="6"/>
      <c r="AN837" s="6">
        <v>1</v>
      </c>
      <c r="AO837" s="6">
        <v>0</v>
      </c>
      <c r="AP837" s="6"/>
      <c r="AQ837" s="6"/>
      <c r="AR837" s="6"/>
      <c r="AS837" s="6"/>
      <c r="AT837" s="6"/>
      <c r="AU837" s="10"/>
    </row>
    <row r="838" spans="1:47" ht="12.75" customHeight="1" x14ac:dyDescent="0.25">
      <c r="A838" s="6" t="s">
        <v>4361</v>
      </c>
      <c r="B838" s="6">
        <v>219</v>
      </c>
      <c r="C838" s="6" t="s">
        <v>78</v>
      </c>
      <c r="D838" s="6" t="s">
        <v>46</v>
      </c>
      <c r="E838" s="6" t="s">
        <v>46</v>
      </c>
      <c r="F838" s="121" t="s">
        <v>1849</v>
      </c>
      <c r="G838" s="6"/>
      <c r="H838" s="6"/>
      <c r="I838" s="6" t="s">
        <v>5354</v>
      </c>
      <c r="J838" s="6" t="s">
        <v>5354</v>
      </c>
      <c r="K838" s="6" t="s">
        <v>45</v>
      </c>
      <c r="L838" s="6" t="s">
        <v>4361</v>
      </c>
      <c r="M838" s="6">
        <v>1</v>
      </c>
      <c r="N838" s="6"/>
      <c r="O838" s="6" t="s">
        <v>45</v>
      </c>
      <c r="P838" s="6"/>
      <c r="Q838" s="6" t="s">
        <v>45</v>
      </c>
      <c r="R838" s="8">
        <v>44035</v>
      </c>
      <c r="S838" s="10"/>
      <c r="T838" s="10" t="s">
        <v>157</v>
      </c>
      <c r="U838" s="6">
        <v>2</v>
      </c>
      <c r="V838" s="6" t="s">
        <v>3952</v>
      </c>
      <c r="W838" s="7" t="s">
        <v>45</v>
      </c>
      <c r="X838" s="6" t="s">
        <v>67</v>
      </c>
      <c r="Y838" s="6" t="s">
        <v>67</v>
      </c>
      <c r="Z838" s="11" t="s">
        <v>746</v>
      </c>
      <c r="AA838" s="6"/>
      <c r="AB838" s="6" t="s">
        <v>260</v>
      </c>
      <c r="AC838" s="6" t="s">
        <v>3953</v>
      </c>
      <c r="AD838" s="6" t="s">
        <v>260</v>
      </c>
      <c r="AE838" s="6" t="s">
        <v>353</v>
      </c>
      <c r="AF838" s="6" t="s">
        <v>45</v>
      </c>
      <c r="AG838" s="6" t="s">
        <v>45</v>
      </c>
      <c r="AH838" s="6" t="s">
        <v>45</v>
      </c>
      <c r="AI838" s="6" t="s">
        <v>45</v>
      </c>
      <c r="AJ838" s="7" t="s">
        <v>45</v>
      </c>
      <c r="AK838" s="6" t="s">
        <v>45</v>
      </c>
      <c r="AL838" s="6">
        <v>57262</v>
      </c>
      <c r="AM838" s="6"/>
      <c r="AN838" s="6">
        <v>1</v>
      </c>
      <c r="AO838" s="6">
        <v>0</v>
      </c>
      <c r="AP838" s="6"/>
      <c r="AQ838" s="6"/>
      <c r="AR838" s="6"/>
      <c r="AS838" s="59">
        <v>7640</v>
      </c>
      <c r="AT838" s="59">
        <v>7640</v>
      </c>
      <c r="AU838" s="10"/>
    </row>
    <row r="839" spans="1:47" ht="12.75" customHeight="1" x14ac:dyDescent="0.25">
      <c r="A839" s="6" t="s">
        <v>4361</v>
      </c>
      <c r="B839" s="6">
        <v>241</v>
      </c>
      <c r="C839" s="6" t="s">
        <v>78</v>
      </c>
      <c r="D839" s="6" t="s">
        <v>46</v>
      </c>
      <c r="E839" s="6" t="s">
        <v>46</v>
      </c>
      <c r="F839" s="121" t="s">
        <v>1849</v>
      </c>
      <c r="G839" s="6"/>
      <c r="H839" s="6"/>
      <c r="I839" s="6" t="s">
        <v>5354</v>
      </c>
      <c r="J839" s="6" t="s">
        <v>5354</v>
      </c>
      <c r="K839" s="6" t="s">
        <v>45</v>
      </c>
      <c r="L839" s="6" t="s">
        <v>4361</v>
      </c>
      <c r="M839" s="6" t="s">
        <v>45</v>
      </c>
      <c r="N839" s="6"/>
      <c r="O839" s="6" t="s">
        <v>45</v>
      </c>
      <c r="P839" s="6"/>
      <c r="Q839" s="6" t="s">
        <v>45</v>
      </c>
      <c r="R839" s="8">
        <v>44035</v>
      </c>
      <c r="S839" s="10"/>
      <c r="T839" s="10" t="s">
        <v>157</v>
      </c>
      <c r="U839" s="6">
        <v>2</v>
      </c>
      <c r="V839" s="6" t="s">
        <v>2760</v>
      </c>
      <c r="W839" s="7" t="s">
        <v>45</v>
      </c>
      <c r="X839" s="6" t="e">
        <v>#N/A</v>
      </c>
      <c r="Y839" s="6" t="s">
        <v>67</v>
      </c>
      <c r="Z839" s="6" t="s">
        <v>45</v>
      </c>
      <c r="AA839" s="6"/>
      <c r="AB839" s="6" t="s">
        <v>173</v>
      </c>
      <c r="AC839" s="6" t="s">
        <v>2761</v>
      </c>
      <c r="AD839" s="6" t="s">
        <v>173</v>
      </c>
      <c r="AE839" s="6" t="s">
        <v>275</v>
      </c>
      <c r="AF839" s="6" t="s">
        <v>45</v>
      </c>
      <c r="AG839" s="6" t="s">
        <v>45</v>
      </c>
      <c r="AH839" s="6" t="s">
        <v>45</v>
      </c>
      <c r="AI839" s="6" t="s">
        <v>45</v>
      </c>
      <c r="AJ839" s="7" t="s">
        <v>45</v>
      </c>
      <c r="AK839" s="6" t="s">
        <v>45</v>
      </c>
      <c r="AL839" s="6" t="s">
        <v>45</v>
      </c>
      <c r="AM839" s="6"/>
      <c r="AN839" s="6">
        <v>1</v>
      </c>
      <c r="AO839" s="6">
        <v>0</v>
      </c>
      <c r="AP839" s="6"/>
      <c r="AQ839" s="6"/>
      <c r="AR839" s="6"/>
      <c r="AS839" s="6"/>
      <c r="AT839" s="6"/>
      <c r="AU839" s="10"/>
    </row>
    <row r="840" spans="1:47" ht="12.75" customHeight="1" x14ac:dyDescent="0.25">
      <c r="A840" s="6" t="s">
        <v>4361</v>
      </c>
      <c r="B840" s="6">
        <v>248</v>
      </c>
      <c r="C840" s="6" t="s">
        <v>78</v>
      </c>
      <c r="D840" s="6" t="s">
        <v>46</v>
      </c>
      <c r="E840" s="6" t="s">
        <v>46</v>
      </c>
      <c r="F840" s="121" t="s">
        <v>1849</v>
      </c>
      <c r="G840" s="6"/>
      <c r="H840" s="6"/>
      <c r="I840" s="6" t="s">
        <v>5354</v>
      </c>
      <c r="J840" s="6" t="s">
        <v>5354</v>
      </c>
      <c r="K840" s="6" t="s">
        <v>45</v>
      </c>
      <c r="L840" s="6" t="s">
        <v>4361</v>
      </c>
      <c r="M840" s="6" t="s">
        <v>45</v>
      </c>
      <c r="N840" s="6"/>
      <c r="O840" s="6" t="s">
        <v>45</v>
      </c>
      <c r="P840" s="6"/>
      <c r="Q840" s="6" t="s">
        <v>45</v>
      </c>
      <c r="R840" s="8">
        <v>44273</v>
      </c>
      <c r="S840" s="10"/>
      <c r="T840" s="10" t="s">
        <v>66</v>
      </c>
      <c r="U840" s="6">
        <v>3</v>
      </c>
      <c r="V840" s="6">
        <v>312</v>
      </c>
      <c r="W840" s="7" t="s">
        <v>45</v>
      </c>
      <c r="X840" s="6" t="e">
        <v>#N/A</v>
      </c>
      <c r="Y840" s="6" t="s">
        <v>67</v>
      </c>
      <c r="Z840" s="6" t="s">
        <v>45</v>
      </c>
      <c r="AA840" s="6"/>
      <c r="AB840" s="6" t="s">
        <v>4070</v>
      </c>
      <c r="AC840" s="6" t="s">
        <v>3450</v>
      </c>
      <c r="AD840" s="6" t="s">
        <v>4070</v>
      </c>
      <c r="AE840" s="6" t="s">
        <v>636</v>
      </c>
      <c r="AF840" s="6" t="s">
        <v>5850</v>
      </c>
      <c r="AG840" s="6" t="s">
        <v>45</v>
      </c>
      <c r="AH840" s="6" t="s">
        <v>45</v>
      </c>
      <c r="AI840" s="6" t="s">
        <v>45</v>
      </c>
      <c r="AJ840" s="7" t="s">
        <v>45</v>
      </c>
      <c r="AK840" s="6" t="s">
        <v>45</v>
      </c>
      <c r="AL840" s="6">
        <v>17442</v>
      </c>
      <c r="AM840" s="6"/>
      <c r="AN840" s="6">
        <v>1</v>
      </c>
      <c r="AO840" s="6">
        <v>0</v>
      </c>
      <c r="AP840" s="6"/>
      <c r="AQ840" s="6"/>
      <c r="AR840" s="6"/>
      <c r="AS840" s="6"/>
      <c r="AT840" s="6"/>
      <c r="AU840" s="10"/>
    </row>
    <row r="841" spans="1:47" ht="12.75" customHeight="1" x14ac:dyDescent="0.25">
      <c r="A841" s="6" t="s">
        <v>4361</v>
      </c>
      <c r="B841" s="6">
        <v>294</v>
      </c>
      <c r="C841" s="6" t="s">
        <v>78</v>
      </c>
      <c r="D841" s="6" t="s">
        <v>46</v>
      </c>
      <c r="E841" s="6" t="s">
        <v>46</v>
      </c>
      <c r="F841" s="121" t="s">
        <v>1849</v>
      </c>
      <c r="G841" s="6"/>
      <c r="H841" s="6"/>
      <c r="I841" s="6" t="s">
        <v>5354</v>
      </c>
      <c r="J841" s="6" t="s">
        <v>5354</v>
      </c>
      <c r="K841" s="6" t="s">
        <v>45</v>
      </c>
      <c r="L841" s="6" t="s">
        <v>4361</v>
      </c>
      <c r="M841" s="6" t="s">
        <v>45</v>
      </c>
      <c r="N841" s="6"/>
      <c r="O841" s="6" t="s">
        <v>45</v>
      </c>
      <c r="P841" s="6"/>
      <c r="Q841" s="6" t="s">
        <v>45</v>
      </c>
      <c r="R841" s="8">
        <v>44162</v>
      </c>
      <c r="S841" s="10"/>
      <c r="T841" s="10" t="s">
        <v>218</v>
      </c>
      <c r="U841" s="6">
        <v>1</v>
      </c>
      <c r="V841" s="6" t="s">
        <v>1642</v>
      </c>
      <c r="W841" s="7" t="s">
        <v>45</v>
      </c>
      <c r="X841" s="6" t="s">
        <v>52</v>
      </c>
      <c r="Y841" s="6" t="s">
        <v>52</v>
      </c>
      <c r="Z841" s="6" t="s">
        <v>45</v>
      </c>
      <c r="AA841" s="6"/>
      <c r="AB841" s="6" t="s">
        <v>149</v>
      </c>
      <c r="AC841" s="6" t="s">
        <v>1643</v>
      </c>
      <c r="AD841" s="6" t="s">
        <v>149</v>
      </c>
      <c r="AE841" s="6" t="s">
        <v>238</v>
      </c>
      <c r="AF841" s="6" t="s">
        <v>45</v>
      </c>
      <c r="AG841" s="6" t="s">
        <v>45</v>
      </c>
      <c r="AH841" s="6" t="s">
        <v>4032</v>
      </c>
      <c r="AI841" s="6" t="s">
        <v>45</v>
      </c>
      <c r="AJ841" s="7" t="s">
        <v>45</v>
      </c>
      <c r="AK841" s="6" t="s">
        <v>45</v>
      </c>
      <c r="AL841" s="6" t="s">
        <v>45</v>
      </c>
      <c r="AM841" s="6"/>
      <c r="AN841" s="6">
        <v>1</v>
      </c>
      <c r="AO841" s="6">
        <v>0</v>
      </c>
      <c r="AP841" s="6"/>
      <c r="AQ841" s="6"/>
      <c r="AR841" s="6"/>
      <c r="AS841" s="6"/>
      <c r="AT841" s="6"/>
      <c r="AU841" s="10"/>
    </row>
    <row r="842" spans="1:47" ht="12.75" customHeight="1" x14ac:dyDescent="0.25">
      <c r="A842" s="6" t="s">
        <v>4361</v>
      </c>
      <c r="B842" s="6">
        <v>320</v>
      </c>
      <c r="C842" s="6" t="s">
        <v>78</v>
      </c>
      <c r="D842" s="6" t="s">
        <v>46</v>
      </c>
      <c r="E842" s="6" t="s">
        <v>46</v>
      </c>
      <c r="F842" s="121" t="s">
        <v>1849</v>
      </c>
      <c r="G842" s="6"/>
      <c r="H842" s="6"/>
      <c r="I842" s="6" t="s">
        <v>5354</v>
      </c>
      <c r="J842" s="6" t="s">
        <v>5354</v>
      </c>
      <c r="K842" s="6" t="s">
        <v>45</v>
      </c>
      <c r="L842" s="6" t="s">
        <v>4361</v>
      </c>
      <c r="M842" s="6">
        <v>1</v>
      </c>
      <c r="N842" s="6"/>
      <c r="O842" s="6" t="s">
        <v>45</v>
      </c>
      <c r="P842" s="6"/>
      <c r="Q842" s="6" t="s">
        <v>45</v>
      </c>
      <c r="R842" s="8">
        <v>44841</v>
      </c>
      <c r="S842" s="10"/>
      <c r="T842" s="10" t="s">
        <v>157</v>
      </c>
      <c r="U842" s="6">
        <v>3</v>
      </c>
      <c r="V842" s="6">
        <v>325</v>
      </c>
      <c r="W842" s="7" t="s">
        <v>45</v>
      </c>
      <c r="X842" s="6" t="s">
        <v>158</v>
      </c>
      <c r="Y842" s="6" t="s">
        <v>158</v>
      </c>
      <c r="Z842" s="6" t="s">
        <v>1403</v>
      </c>
      <c r="AA842" s="6"/>
      <c r="AB842" s="6" t="s">
        <v>89</v>
      </c>
      <c r="AC842" s="6" t="s">
        <v>1404</v>
      </c>
      <c r="AD842" s="6" t="s">
        <v>89</v>
      </c>
      <c r="AE842" s="6" t="s">
        <v>175</v>
      </c>
      <c r="AF842" s="6" t="s">
        <v>45</v>
      </c>
      <c r="AG842" s="6" t="s">
        <v>45</v>
      </c>
      <c r="AH842" s="6" t="s">
        <v>45</v>
      </c>
      <c r="AI842" s="6" t="s">
        <v>45</v>
      </c>
      <c r="AJ842" s="7" t="s">
        <v>45</v>
      </c>
      <c r="AK842" s="6" t="s">
        <v>45</v>
      </c>
      <c r="AL842" s="6" t="s">
        <v>45</v>
      </c>
      <c r="AM842" s="6" t="s">
        <v>59</v>
      </c>
      <c r="AN842" s="6">
        <v>1</v>
      </c>
      <c r="AO842" s="6">
        <v>0</v>
      </c>
      <c r="AP842" s="6"/>
      <c r="AQ842" s="6"/>
      <c r="AR842" s="6"/>
      <c r="AS842" s="59">
        <v>7839</v>
      </c>
      <c r="AT842" s="59">
        <v>7839</v>
      </c>
      <c r="AU842" s="10"/>
    </row>
    <row r="843" spans="1:47" ht="12.75" customHeight="1" x14ac:dyDescent="0.25">
      <c r="A843" s="6" t="s">
        <v>4361</v>
      </c>
      <c r="B843" s="6">
        <v>327</v>
      </c>
      <c r="C843" s="6" t="s">
        <v>78</v>
      </c>
      <c r="D843" s="6" t="s">
        <v>46</v>
      </c>
      <c r="E843" s="6" t="s">
        <v>46</v>
      </c>
      <c r="F843" s="121" t="s">
        <v>1849</v>
      </c>
      <c r="G843" s="6"/>
      <c r="H843" s="6"/>
      <c r="I843" s="6" t="s">
        <v>5354</v>
      </c>
      <c r="J843" s="6" t="s">
        <v>5354</v>
      </c>
      <c r="K843" s="6" t="s">
        <v>45</v>
      </c>
      <c r="L843" s="6" t="s">
        <v>4361</v>
      </c>
      <c r="M843" s="6" t="s">
        <v>45</v>
      </c>
      <c r="N843" s="6"/>
      <c r="O843" s="6" t="s">
        <v>45</v>
      </c>
      <c r="P843" s="6"/>
      <c r="Q843" s="6" t="s">
        <v>45</v>
      </c>
      <c r="R843" s="8">
        <v>44036</v>
      </c>
      <c r="S843" s="10"/>
      <c r="T843" s="10" t="s">
        <v>157</v>
      </c>
      <c r="U843" s="6">
        <v>3</v>
      </c>
      <c r="V843" s="6">
        <v>304</v>
      </c>
      <c r="W843" s="7" t="s">
        <v>45</v>
      </c>
      <c r="X843" s="6" t="e">
        <v>#N/A</v>
      </c>
      <c r="Y843" s="6" t="s">
        <v>52</v>
      </c>
      <c r="Z843" s="6" t="s">
        <v>45</v>
      </c>
      <c r="AA843" s="6"/>
      <c r="AB843" s="6" t="s">
        <v>201</v>
      </c>
      <c r="AC843" s="6" t="s">
        <v>202</v>
      </c>
      <c r="AD843" s="6" t="s">
        <v>201</v>
      </c>
      <c r="AE843" s="6" t="s">
        <v>45</v>
      </c>
      <c r="AF843" s="6" t="s">
        <v>45</v>
      </c>
      <c r="AG843" s="6" t="s">
        <v>45</v>
      </c>
      <c r="AH843" s="6" t="s">
        <v>45</v>
      </c>
      <c r="AI843" s="6" t="s">
        <v>45</v>
      </c>
      <c r="AJ843" s="7" t="s">
        <v>45</v>
      </c>
      <c r="AK843" s="6" t="s">
        <v>45</v>
      </c>
      <c r="AL843" s="6" t="s">
        <v>45</v>
      </c>
      <c r="AM843" s="6"/>
      <c r="AN843" s="6">
        <v>1</v>
      </c>
      <c r="AO843" s="6">
        <v>0</v>
      </c>
      <c r="AP843" s="6"/>
      <c r="AQ843" s="6"/>
      <c r="AR843" s="6"/>
      <c r="AS843" s="59">
        <v>6114</v>
      </c>
      <c r="AT843" s="59">
        <v>6114</v>
      </c>
      <c r="AU843" s="10"/>
    </row>
    <row r="844" spans="1:47" ht="12.75" customHeight="1" x14ac:dyDescent="0.25">
      <c r="A844" s="6" t="s">
        <v>4361</v>
      </c>
      <c r="B844" s="6">
        <v>330</v>
      </c>
      <c r="C844" s="6" t="s">
        <v>78</v>
      </c>
      <c r="D844" s="6" t="s">
        <v>46</v>
      </c>
      <c r="E844" s="6" t="s">
        <v>46</v>
      </c>
      <c r="F844" s="121" t="s">
        <v>1849</v>
      </c>
      <c r="G844" s="6"/>
      <c r="H844" s="6"/>
      <c r="I844" s="6" t="s">
        <v>5354</v>
      </c>
      <c r="J844" s="6" t="s">
        <v>5354</v>
      </c>
      <c r="K844" s="6" t="s">
        <v>45</v>
      </c>
      <c r="L844" s="6" t="s">
        <v>4361</v>
      </c>
      <c r="M844" s="6" t="s">
        <v>45</v>
      </c>
      <c r="N844" s="6"/>
      <c r="O844" s="6" t="s">
        <v>45</v>
      </c>
      <c r="P844" s="6"/>
      <c r="Q844" s="6" t="s">
        <v>45</v>
      </c>
      <c r="R844" s="8">
        <v>44036</v>
      </c>
      <c r="S844" s="10"/>
      <c r="T844" s="10" t="s">
        <v>1379</v>
      </c>
      <c r="U844" s="6">
        <v>6</v>
      </c>
      <c r="V844" s="6">
        <v>604</v>
      </c>
      <c r="W844" s="7" t="s">
        <v>45</v>
      </c>
      <c r="X844" s="6" t="e">
        <v>#N/A</v>
      </c>
      <c r="Y844" s="6" t="s">
        <v>52</v>
      </c>
      <c r="Z844" s="6" t="s">
        <v>45</v>
      </c>
      <c r="AA844" s="6"/>
      <c r="AB844" s="6" t="s">
        <v>100</v>
      </c>
      <c r="AC844" s="6" t="s">
        <v>1380</v>
      </c>
      <c r="AD844" s="6" t="s">
        <v>100</v>
      </c>
      <c r="AE844" s="6" t="s">
        <v>602</v>
      </c>
      <c r="AF844" s="6" t="s">
        <v>45</v>
      </c>
      <c r="AG844" s="6" t="s">
        <v>45</v>
      </c>
      <c r="AH844" s="6" t="s">
        <v>45</v>
      </c>
      <c r="AI844" s="6" t="s">
        <v>45</v>
      </c>
      <c r="AJ844" s="7" t="s">
        <v>45</v>
      </c>
      <c r="AK844" s="6" t="s">
        <v>45</v>
      </c>
      <c r="AL844" s="6" t="s">
        <v>45</v>
      </c>
      <c r="AM844" s="6"/>
      <c r="AN844" s="6">
        <v>1</v>
      </c>
      <c r="AO844" s="6">
        <v>0</v>
      </c>
      <c r="AP844" s="6"/>
      <c r="AQ844" s="6"/>
      <c r="AR844" s="6"/>
      <c r="AS844" s="6"/>
      <c r="AT844" s="6"/>
      <c r="AU844" s="10"/>
    </row>
    <row r="845" spans="1:47" ht="12.75" customHeight="1" x14ac:dyDescent="0.25">
      <c r="A845" s="6" t="s">
        <v>4361</v>
      </c>
      <c r="B845" s="6">
        <v>332</v>
      </c>
      <c r="C845" s="6" t="s">
        <v>78</v>
      </c>
      <c r="D845" s="6" t="s">
        <v>46</v>
      </c>
      <c r="E845" s="6" t="s">
        <v>46</v>
      </c>
      <c r="F845" s="121" t="s">
        <v>1849</v>
      </c>
      <c r="G845" s="6"/>
      <c r="H845" s="6"/>
      <c r="I845" s="6" t="s">
        <v>5354</v>
      </c>
      <c r="J845" s="6" t="s">
        <v>5354</v>
      </c>
      <c r="K845" s="6" t="s">
        <v>45</v>
      </c>
      <c r="L845" s="6" t="s">
        <v>4361</v>
      </c>
      <c r="M845" s="6" t="s">
        <v>45</v>
      </c>
      <c r="N845" s="6"/>
      <c r="O845" s="6" t="s">
        <v>45</v>
      </c>
      <c r="P845" s="6"/>
      <c r="Q845" s="6" t="s">
        <v>45</v>
      </c>
      <c r="R845" s="8">
        <v>44036</v>
      </c>
      <c r="S845" s="10"/>
      <c r="T845" s="10" t="s">
        <v>157</v>
      </c>
      <c r="U845" s="6">
        <v>3</v>
      </c>
      <c r="V845" s="6">
        <v>315</v>
      </c>
      <c r="W845" s="7" t="s">
        <v>45</v>
      </c>
      <c r="X845" s="6" t="e">
        <v>#N/A</v>
      </c>
      <c r="Y845" s="6" t="s">
        <v>45</v>
      </c>
      <c r="Z845" s="6" t="s">
        <v>45</v>
      </c>
      <c r="AA845" s="6"/>
      <c r="AB845" s="6" t="s">
        <v>45</v>
      </c>
      <c r="AC845" s="6" t="s">
        <v>971</v>
      </c>
      <c r="AD845" s="6" t="s">
        <v>45</v>
      </c>
      <c r="AE845" s="6" t="s">
        <v>45</v>
      </c>
      <c r="AF845" s="6" t="s">
        <v>45</v>
      </c>
      <c r="AG845" s="6" t="s">
        <v>45</v>
      </c>
      <c r="AH845" s="6" t="s">
        <v>45</v>
      </c>
      <c r="AI845" s="6" t="s">
        <v>45</v>
      </c>
      <c r="AJ845" s="7" t="s">
        <v>45</v>
      </c>
      <c r="AK845" s="6" t="s">
        <v>45</v>
      </c>
      <c r="AL845" s="6" t="s">
        <v>45</v>
      </c>
      <c r="AM845" s="6"/>
      <c r="AN845" s="6">
        <v>1</v>
      </c>
      <c r="AO845" s="6">
        <v>0</v>
      </c>
      <c r="AP845" s="6"/>
      <c r="AQ845" s="6"/>
      <c r="AR845" s="6"/>
      <c r="AS845" s="59">
        <v>1000</v>
      </c>
      <c r="AT845" s="59">
        <v>1000</v>
      </c>
      <c r="AU845" s="10"/>
    </row>
    <row r="846" spans="1:47" ht="12.75" customHeight="1" x14ac:dyDescent="0.25">
      <c r="A846" s="6" t="s">
        <v>4361</v>
      </c>
      <c r="B846" s="6">
        <v>335</v>
      </c>
      <c r="C846" s="6" t="s">
        <v>78</v>
      </c>
      <c r="D846" s="6" t="s">
        <v>46</v>
      </c>
      <c r="E846" s="6" t="s">
        <v>46</v>
      </c>
      <c r="F846" s="121" t="s">
        <v>1849</v>
      </c>
      <c r="G846" s="6"/>
      <c r="H846" s="6"/>
      <c r="I846" s="6" t="s">
        <v>5354</v>
      </c>
      <c r="J846" s="6" t="s">
        <v>5354</v>
      </c>
      <c r="K846" s="6" t="s">
        <v>45</v>
      </c>
      <c r="L846" s="6" t="s">
        <v>4361</v>
      </c>
      <c r="M846" s="6" t="s">
        <v>45</v>
      </c>
      <c r="N846" s="6"/>
      <c r="O846" s="6" t="s">
        <v>45</v>
      </c>
      <c r="P846" s="6"/>
      <c r="Q846" s="6" t="s">
        <v>45</v>
      </c>
      <c r="R846" s="8">
        <v>44162</v>
      </c>
      <c r="S846" s="10"/>
      <c r="T846" s="10" t="s">
        <v>218</v>
      </c>
      <c r="U846" s="6">
        <v>1</v>
      </c>
      <c r="V846" s="6" t="s">
        <v>1642</v>
      </c>
      <c r="W846" s="7" t="s">
        <v>45</v>
      </c>
      <c r="X846" s="6" t="s">
        <v>52</v>
      </c>
      <c r="Y846" s="6" t="s">
        <v>52</v>
      </c>
      <c r="Z846" s="6" t="s">
        <v>45</v>
      </c>
      <c r="AA846" s="6"/>
      <c r="AB846" s="6" t="s">
        <v>149</v>
      </c>
      <c r="AC846" s="6" t="s">
        <v>1643</v>
      </c>
      <c r="AD846" s="6" t="s">
        <v>149</v>
      </c>
      <c r="AE846" s="6" t="s">
        <v>238</v>
      </c>
      <c r="AF846" s="6" t="s">
        <v>45</v>
      </c>
      <c r="AG846" s="6" t="s">
        <v>45</v>
      </c>
      <c r="AH846" s="6" t="s">
        <v>5851</v>
      </c>
      <c r="AI846" s="6" t="s">
        <v>45</v>
      </c>
      <c r="AJ846" s="7" t="s">
        <v>45</v>
      </c>
      <c r="AK846" s="6" t="s">
        <v>45</v>
      </c>
      <c r="AL846" s="6" t="s">
        <v>45</v>
      </c>
      <c r="AM846" s="6"/>
      <c r="AN846" s="6">
        <v>1</v>
      </c>
      <c r="AO846" s="6">
        <v>0</v>
      </c>
      <c r="AP846" s="6"/>
      <c r="AQ846" s="6"/>
      <c r="AR846" s="6"/>
      <c r="AS846" s="6"/>
      <c r="AT846" s="6"/>
      <c r="AU846" s="10"/>
    </row>
    <row r="847" spans="1:47" ht="12.75" customHeight="1" x14ac:dyDescent="0.25">
      <c r="A847" s="6" t="s">
        <v>4361</v>
      </c>
      <c r="B847" s="6">
        <v>362</v>
      </c>
      <c r="C847" s="6" t="s">
        <v>78</v>
      </c>
      <c r="D847" s="6" t="s">
        <v>46</v>
      </c>
      <c r="E847" s="6" t="s">
        <v>46</v>
      </c>
      <c r="F847" s="121" t="s">
        <v>1849</v>
      </c>
      <c r="G847" s="6"/>
      <c r="H847" s="6"/>
      <c r="I847" s="6" t="s">
        <v>5354</v>
      </c>
      <c r="J847" s="6" t="s">
        <v>5354</v>
      </c>
      <c r="K847" s="6" t="s">
        <v>45</v>
      </c>
      <c r="L847" s="6" t="s">
        <v>4361</v>
      </c>
      <c r="M847" s="6" t="s">
        <v>45</v>
      </c>
      <c r="N847" s="6"/>
      <c r="O847" s="6" t="s">
        <v>45</v>
      </c>
      <c r="P847" s="6"/>
      <c r="Q847" s="6" t="s">
        <v>45</v>
      </c>
      <c r="R847" s="8">
        <v>44039</v>
      </c>
      <c r="S847" s="10"/>
      <c r="T847" s="10" t="s">
        <v>73</v>
      </c>
      <c r="U847" s="6">
        <v>3</v>
      </c>
      <c r="V847" s="6">
        <v>315</v>
      </c>
      <c r="W847" s="7" t="s">
        <v>45</v>
      </c>
      <c r="X847" s="6" t="e">
        <v>#N/A</v>
      </c>
      <c r="Y847" s="6" t="s">
        <v>45</v>
      </c>
      <c r="Z847" s="6" t="s">
        <v>45</v>
      </c>
      <c r="AA847" s="6"/>
      <c r="AB847" s="6" t="s">
        <v>1464</v>
      </c>
      <c r="AC847" s="6" t="s">
        <v>1465</v>
      </c>
      <c r="AD847" s="6" t="s">
        <v>1464</v>
      </c>
      <c r="AE847" s="6" t="s">
        <v>45</v>
      </c>
      <c r="AF847" s="6" t="s">
        <v>45</v>
      </c>
      <c r="AG847" s="6" t="s">
        <v>45</v>
      </c>
      <c r="AH847" s="6" t="s">
        <v>45</v>
      </c>
      <c r="AI847" s="6" t="s">
        <v>45</v>
      </c>
      <c r="AJ847" s="7" t="s">
        <v>45</v>
      </c>
      <c r="AK847" s="6" t="s">
        <v>45</v>
      </c>
      <c r="AL847" s="6" t="s">
        <v>45</v>
      </c>
      <c r="AM847" s="6"/>
      <c r="AN847" s="6">
        <v>1</v>
      </c>
      <c r="AO847" s="6">
        <v>0</v>
      </c>
      <c r="AP847" s="6"/>
      <c r="AQ847" s="6"/>
      <c r="AR847" s="6"/>
      <c r="AS847" s="59">
        <v>31905</v>
      </c>
      <c r="AT847" s="59">
        <v>29238</v>
      </c>
      <c r="AU847" s="10"/>
    </row>
    <row r="848" spans="1:47" ht="12.75" customHeight="1" x14ac:dyDescent="0.25">
      <c r="A848" s="6" t="s">
        <v>4361</v>
      </c>
      <c r="B848" s="6">
        <v>381</v>
      </c>
      <c r="C848" s="6" t="s">
        <v>78</v>
      </c>
      <c r="D848" s="6" t="s">
        <v>46</v>
      </c>
      <c r="E848" s="6" t="s">
        <v>46</v>
      </c>
      <c r="F848" s="121" t="s">
        <v>1849</v>
      </c>
      <c r="G848" s="6"/>
      <c r="H848" s="6"/>
      <c r="I848" s="6" t="s">
        <v>5354</v>
      </c>
      <c r="J848" s="6" t="s">
        <v>5354</v>
      </c>
      <c r="K848" s="6" t="s">
        <v>45</v>
      </c>
      <c r="L848" s="6" t="s">
        <v>4361</v>
      </c>
      <c r="M848" s="6">
        <v>1</v>
      </c>
      <c r="N848" s="6"/>
      <c r="O848" s="6" t="s">
        <v>45</v>
      </c>
      <c r="P848" s="6"/>
      <c r="Q848" s="6" t="s">
        <v>45</v>
      </c>
      <c r="R848" s="8">
        <v>44922</v>
      </c>
      <c r="S848" s="10"/>
      <c r="T848" s="10" t="s">
        <v>66</v>
      </c>
      <c r="U848" s="6">
        <v>2</v>
      </c>
      <c r="V848" s="6" t="s">
        <v>1726</v>
      </c>
      <c r="W848" s="7" t="s">
        <v>45</v>
      </c>
      <c r="X848" s="10" t="s">
        <v>67</v>
      </c>
      <c r="Y848" s="10" t="s">
        <v>67</v>
      </c>
      <c r="Z848" s="10" t="s">
        <v>3842</v>
      </c>
      <c r="AA848" s="6"/>
      <c r="AB848" s="10" t="s">
        <v>75</v>
      </c>
      <c r="AC848" s="6" t="s">
        <v>1205</v>
      </c>
      <c r="AD848" s="10" t="s">
        <v>75</v>
      </c>
      <c r="AE848" s="10" t="s">
        <v>238</v>
      </c>
      <c r="AF848" s="6" t="s">
        <v>45</v>
      </c>
      <c r="AG848" s="6" t="s">
        <v>45</v>
      </c>
      <c r="AH848" s="6" t="s">
        <v>45</v>
      </c>
      <c r="AI848" s="6" t="s">
        <v>45</v>
      </c>
      <c r="AJ848" s="7" t="s">
        <v>45</v>
      </c>
      <c r="AK848" s="6" t="s">
        <v>45</v>
      </c>
      <c r="AL848" s="6">
        <v>65162</v>
      </c>
      <c r="AM848" s="10" t="s">
        <v>59</v>
      </c>
      <c r="AN848" s="6">
        <v>1</v>
      </c>
      <c r="AO848" s="6">
        <v>0</v>
      </c>
      <c r="AP848" s="6"/>
      <c r="AQ848" s="6"/>
      <c r="AR848" s="6"/>
      <c r="AS848" s="6"/>
      <c r="AT848" s="6"/>
      <c r="AU848" s="10"/>
    </row>
    <row r="849" spans="1:47" ht="12.75" customHeight="1" x14ac:dyDescent="0.25">
      <c r="A849" s="6" t="s">
        <v>4361</v>
      </c>
      <c r="B849" s="6">
        <v>394</v>
      </c>
      <c r="C849" s="6" t="s">
        <v>78</v>
      </c>
      <c r="D849" s="6" t="s">
        <v>46</v>
      </c>
      <c r="E849" s="6" t="s">
        <v>46</v>
      </c>
      <c r="F849" s="121" t="s">
        <v>1849</v>
      </c>
      <c r="G849" s="6"/>
      <c r="H849" s="6"/>
      <c r="I849" s="6" t="s">
        <v>5354</v>
      </c>
      <c r="J849" s="6" t="s">
        <v>5354</v>
      </c>
      <c r="K849" s="6" t="s">
        <v>45</v>
      </c>
      <c r="L849" s="6" t="s">
        <v>4361</v>
      </c>
      <c r="M849" s="6" t="s">
        <v>45</v>
      </c>
      <c r="N849" s="6"/>
      <c r="O849" s="6" t="s">
        <v>45</v>
      </c>
      <c r="P849" s="6"/>
      <c r="Q849" s="6" t="s">
        <v>45</v>
      </c>
      <c r="R849" s="8">
        <v>44407</v>
      </c>
      <c r="S849" s="10"/>
      <c r="T849" s="10" t="s">
        <v>73</v>
      </c>
      <c r="U849" s="6">
        <v>3</v>
      </c>
      <c r="V849" s="6" t="s">
        <v>4435</v>
      </c>
      <c r="W849" s="7" t="s">
        <v>45</v>
      </c>
      <c r="X849" s="6" t="e">
        <v>#N/A</v>
      </c>
      <c r="Y849" s="6" t="s">
        <v>45</v>
      </c>
      <c r="Z849" s="13" t="s">
        <v>45</v>
      </c>
      <c r="AA849" s="6"/>
      <c r="AB849" s="6" t="s">
        <v>510</v>
      </c>
      <c r="AC849" s="6" t="s">
        <v>4436</v>
      </c>
      <c r="AD849" s="6" t="s">
        <v>510</v>
      </c>
      <c r="AE849" s="6" t="s">
        <v>325</v>
      </c>
      <c r="AF849" s="6" t="s">
        <v>4437</v>
      </c>
      <c r="AG849" s="6" t="s">
        <v>45</v>
      </c>
      <c r="AH849" s="6" t="s">
        <v>5852</v>
      </c>
      <c r="AI849" s="6" t="s">
        <v>5853</v>
      </c>
      <c r="AJ849" s="7" t="s">
        <v>45</v>
      </c>
      <c r="AK849" s="6" t="s">
        <v>45</v>
      </c>
      <c r="AL849" s="6" t="s">
        <v>45</v>
      </c>
      <c r="AM849" s="6" t="s">
        <v>930</v>
      </c>
      <c r="AN849" s="6">
        <v>1</v>
      </c>
      <c r="AO849" s="6">
        <v>0</v>
      </c>
      <c r="AP849" s="6"/>
      <c r="AQ849" s="6"/>
      <c r="AR849" s="6"/>
      <c r="AS849" s="59">
        <v>24441</v>
      </c>
      <c r="AT849" s="59">
        <v>24441</v>
      </c>
      <c r="AU849" s="10"/>
    </row>
    <row r="850" spans="1:47" ht="12.75" customHeight="1" x14ac:dyDescent="0.25">
      <c r="A850" s="6" t="s">
        <v>4361</v>
      </c>
      <c r="B850" s="6">
        <v>235</v>
      </c>
      <c r="C850" s="6" t="s">
        <v>78</v>
      </c>
      <c r="D850" s="6" t="s">
        <v>46</v>
      </c>
      <c r="E850" s="6" t="s">
        <v>46</v>
      </c>
      <c r="F850" s="121" t="s">
        <v>1849</v>
      </c>
      <c r="G850" s="6"/>
      <c r="H850" s="6"/>
      <c r="I850" s="6" t="s">
        <v>5354</v>
      </c>
      <c r="J850" s="6" t="s">
        <v>5354</v>
      </c>
      <c r="K850" s="6" t="s">
        <v>5354</v>
      </c>
      <c r="L850" s="6" t="s">
        <v>4361</v>
      </c>
      <c r="M850" s="6" t="s">
        <v>45</v>
      </c>
      <c r="N850" s="6"/>
      <c r="O850" s="6" t="s">
        <v>45</v>
      </c>
      <c r="P850" s="6"/>
      <c r="Q850" s="6" t="s">
        <v>45</v>
      </c>
      <c r="R850" s="8">
        <v>44035</v>
      </c>
      <c r="S850" s="10"/>
      <c r="T850" s="10" t="s">
        <v>66</v>
      </c>
      <c r="U850" s="6">
        <v>2</v>
      </c>
      <c r="V850" s="6">
        <v>210</v>
      </c>
      <c r="W850" s="7" t="s">
        <v>45</v>
      </c>
      <c r="X850" s="6" t="e">
        <v>#N/A</v>
      </c>
      <c r="Y850" s="6" t="s">
        <v>67</v>
      </c>
      <c r="Z850" s="6" t="s">
        <v>45</v>
      </c>
      <c r="AA850" s="6"/>
      <c r="AB850" s="6" t="s">
        <v>1398</v>
      </c>
      <c r="AC850" s="6" t="s">
        <v>3915</v>
      </c>
      <c r="AD850" s="6" t="s">
        <v>1398</v>
      </c>
      <c r="AE850" s="6" t="s">
        <v>3916</v>
      </c>
      <c r="AF850" s="6" t="s">
        <v>45</v>
      </c>
      <c r="AG850" s="6" t="s">
        <v>45</v>
      </c>
      <c r="AH850" s="6" t="s">
        <v>45</v>
      </c>
      <c r="AI850" s="6" t="s">
        <v>45</v>
      </c>
      <c r="AJ850" s="7" t="s">
        <v>45</v>
      </c>
      <c r="AK850" s="6" t="s">
        <v>45</v>
      </c>
      <c r="AL850" s="6" t="s">
        <v>45</v>
      </c>
      <c r="AM850" s="6"/>
      <c r="AN850" s="6">
        <v>1</v>
      </c>
      <c r="AO850" s="6">
        <v>0</v>
      </c>
      <c r="AP850" s="6"/>
      <c r="AQ850" s="6"/>
      <c r="AR850" s="6"/>
      <c r="AS850" s="59">
        <v>2500</v>
      </c>
      <c r="AT850" s="59">
        <v>2500</v>
      </c>
      <c r="AU850" s="10"/>
    </row>
    <row r="851" spans="1:47" ht="12.75" customHeight="1" x14ac:dyDescent="0.25">
      <c r="A851" s="6" t="s">
        <v>4361</v>
      </c>
      <c r="B851" s="6">
        <v>389</v>
      </c>
      <c r="C851" s="6" t="s">
        <v>78</v>
      </c>
      <c r="D851" s="6" t="s">
        <v>46</v>
      </c>
      <c r="E851" s="6" t="s">
        <v>46</v>
      </c>
      <c r="F851" s="121" t="s">
        <v>1849</v>
      </c>
      <c r="G851" s="6"/>
      <c r="H851" s="6"/>
      <c r="I851" s="6" t="s">
        <v>5354</v>
      </c>
      <c r="J851" s="6" t="s">
        <v>5354</v>
      </c>
      <c r="K851" s="6" t="s">
        <v>5354</v>
      </c>
      <c r="L851" s="6" t="s">
        <v>4361</v>
      </c>
      <c r="M851" s="6">
        <v>1</v>
      </c>
      <c r="N851" s="6"/>
      <c r="O851" s="6" t="s">
        <v>45</v>
      </c>
      <c r="P851" s="6"/>
      <c r="Q851" s="6" t="s">
        <v>45</v>
      </c>
      <c r="R851" s="8">
        <v>44531</v>
      </c>
      <c r="S851" s="10"/>
      <c r="T851" s="10" t="s">
        <v>93</v>
      </c>
      <c r="U851" s="6">
        <v>4</v>
      </c>
      <c r="V851" s="6">
        <v>426</v>
      </c>
      <c r="W851" s="7" t="s">
        <v>45</v>
      </c>
      <c r="X851" s="6" t="s">
        <v>67</v>
      </c>
      <c r="Y851" s="6" t="s">
        <v>67</v>
      </c>
      <c r="Z851" s="13" t="s">
        <v>617</v>
      </c>
      <c r="AA851" s="6"/>
      <c r="AB851" s="6" t="s">
        <v>5854</v>
      </c>
      <c r="AC851" s="6" t="s">
        <v>5855</v>
      </c>
      <c r="AD851" s="6" t="s">
        <v>5854</v>
      </c>
      <c r="AE851" s="6" t="s">
        <v>45</v>
      </c>
      <c r="AF851" s="6" t="s">
        <v>45</v>
      </c>
      <c r="AG851" s="6" t="s">
        <v>45</v>
      </c>
      <c r="AH851" s="6" t="s">
        <v>1468</v>
      </c>
      <c r="AI851" s="6" t="s">
        <v>224</v>
      </c>
      <c r="AJ851" s="7" t="s">
        <v>45</v>
      </c>
      <c r="AK851" s="6" t="s">
        <v>224</v>
      </c>
      <c r="AL851" s="6" t="s">
        <v>45</v>
      </c>
      <c r="AM851" s="6"/>
      <c r="AN851" s="6">
        <v>1</v>
      </c>
      <c r="AO851" s="6">
        <v>0</v>
      </c>
      <c r="AP851" s="6"/>
      <c r="AQ851" s="6"/>
      <c r="AR851" s="6"/>
      <c r="AS851" s="6"/>
      <c r="AT851" s="6"/>
      <c r="AU851" s="10"/>
    </row>
    <row r="852" spans="1:47" ht="12.75" customHeight="1" x14ac:dyDescent="0.25">
      <c r="A852" s="6" t="s">
        <v>4361</v>
      </c>
      <c r="B852" s="6">
        <v>238</v>
      </c>
      <c r="C852" s="6" t="s">
        <v>78</v>
      </c>
      <c r="D852" s="6" t="s">
        <v>46</v>
      </c>
      <c r="E852" s="6" t="s">
        <v>46</v>
      </c>
      <c r="F852" s="121" t="s">
        <v>1849</v>
      </c>
      <c r="G852" s="6"/>
      <c r="H852" s="6"/>
      <c r="I852" s="6" t="s">
        <v>5603</v>
      </c>
      <c r="J852" s="6" t="s">
        <v>5603</v>
      </c>
      <c r="K852" s="6" t="s">
        <v>5603</v>
      </c>
      <c r="L852" s="6" t="s">
        <v>4361</v>
      </c>
      <c r="M852" s="6">
        <v>1</v>
      </c>
      <c r="N852" s="6"/>
      <c r="O852" s="6" t="s">
        <v>45</v>
      </c>
      <c r="P852" s="6"/>
      <c r="Q852" s="6" t="s">
        <v>45</v>
      </c>
      <c r="R852" s="8">
        <v>44375</v>
      </c>
      <c r="S852" s="10"/>
      <c r="T852" s="10" t="s">
        <v>157</v>
      </c>
      <c r="U852" s="6">
        <v>2</v>
      </c>
      <c r="V852" s="6">
        <v>222</v>
      </c>
      <c r="W852" s="7" t="s">
        <v>45</v>
      </c>
      <c r="X852" s="6" t="s">
        <v>67</v>
      </c>
      <c r="Y852" s="6" t="s">
        <v>67</v>
      </c>
      <c r="Z852" s="6" t="s">
        <v>746</v>
      </c>
      <c r="AA852" s="6"/>
      <c r="AB852" s="11" t="s">
        <v>1345</v>
      </c>
      <c r="AC852" s="6" t="s">
        <v>1346</v>
      </c>
      <c r="AD852" s="11" t="s">
        <v>1345</v>
      </c>
      <c r="AE852" s="11" t="s">
        <v>1347</v>
      </c>
      <c r="AF852" s="6" t="s">
        <v>45</v>
      </c>
      <c r="AG852" s="6" t="s">
        <v>45</v>
      </c>
      <c r="AH852" s="6" t="s">
        <v>1348</v>
      </c>
      <c r="AI852" s="6" t="s">
        <v>45</v>
      </c>
      <c r="AJ852" s="7" t="s">
        <v>45</v>
      </c>
      <c r="AK852" s="6" t="s">
        <v>45</v>
      </c>
      <c r="AL852" s="6">
        <v>34274</v>
      </c>
      <c r="AM852" s="10" t="s">
        <v>59</v>
      </c>
      <c r="AN852" s="6">
        <v>1</v>
      </c>
      <c r="AO852" s="6">
        <v>0</v>
      </c>
      <c r="AP852" s="6"/>
      <c r="AQ852" s="6"/>
      <c r="AR852" s="6"/>
      <c r="AS852" s="6"/>
      <c r="AT852" s="6"/>
      <c r="AU852" s="10"/>
    </row>
    <row r="853" spans="1:47" ht="12.75" customHeight="1" x14ac:dyDescent="0.25">
      <c r="A853" s="6" t="s">
        <v>4361</v>
      </c>
      <c r="B853" s="6">
        <v>5241</v>
      </c>
      <c r="C853" s="6" t="s">
        <v>45</v>
      </c>
      <c r="D853" s="6" t="s">
        <v>46</v>
      </c>
      <c r="E853" s="6" t="s">
        <v>46</v>
      </c>
      <c r="F853" s="121" t="s">
        <v>1849</v>
      </c>
      <c r="G853" s="6"/>
      <c r="H853" s="6"/>
      <c r="I853" s="6" t="s">
        <v>5638</v>
      </c>
      <c r="J853" s="6" t="s">
        <v>5639</v>
      </c>
      <c r="K853" s="6" t="s">
        <v>5638</v>
      </c>
      <c r="L853" s="6" t="s">
        <v>4361</v>
      </c>
      <c r="M853" s="6">
        <v>1</v>
      </c>
      <c r="O853" s="6" t="s">
        <v>45</v>
      </c>
      <c r="P853" s="6"/>
      <c r="Q853" s="6">
        <v>851</v>
      </c>
      <c r="R853" s="8">
        <v>44662</v>
      </c>
      <c r="S853" s="10"/>
      <c r="T853" s="10" t="s">
        <v>115</v>
      </c>
      <c r="U853" s="6">
        <v>3</v>
      </c>
      <c r="V853" s="10" t="s">
        <v>5856</v>
      </c>
      <c r="W853" s="7" t="s">
        <v>45</v>
      </c>
      <c r="X853" s="6" t="s">
        <v>67</v>
      </c>
      <c r="Y853" s="6" t="s">
        <v>67</v>
      </c>
      <c r="Z853" s="13" t="s">
        <v>2659</v>
      </c>
      <c r="AA853" s="6"/>
      <c r="AB853" s="6" t="s">
        <v>789</v>
      </c>
      <c r="AC853" s="6" t="s">
        <v>3394</v>
      </c>
      <c r="AD853" s="6" t="s">
        <v>789</v>
      </c>
      <c r="AE853" s="6" t="s">
        <v>3395</v>
      </c>
      <c r="AF853" s="6" t="s">
        <v>45</v>
      </c>
      <c r="AG853" s="6" t="s">
        <v>45</v>
      </c>
      <c r="AH853" s="6" t="s">
        <v>3757</v>
      </c>
      <c r="AI853" s="6" t="s">
        <v>45</v>
      </c>
      <c r="AJ853" s="7" t="s">
        <v>45</v>
      </c>
      <c r="AK853" s="6" t="s">
        <v>136</v>
      </c>
      <c r="AL853" s="6" t="s">
        <v>45</v>
      </c>
      <c r="AM853" s="6"/>
      <c r="AN853" s="6">
        <v>1</v>
      </c>
      <c r="AO853" s="6">
        <v>0</v>
      </c>
      <c r="AP853" s="6"/>
      <c r="AQ853" s="6"/>
      <c r="AR853" s="6"/>
      <c r="AS853" s="6"/>
      <c r="AT853" s="6"/>
      <c r="AU853" s="10"/>
    </row>
    <row r="854" spans="1:47" ht="12.75" customHeight="1" x14ac:dyDescent="0.25">
      <c r="A854" s="6" t="s">
        <v>4361</v>
      </c>
      <c r="B854" s="6">
        <v>5256</v>
      </c>
      <c r="C854" s="6" t="s">
        <v>45</v>
      </c>
      <c r="D854" s="6" t="s">
        <v>46</v>
      </c>
      <c r="E854" s="6" t="s">
        <v>46</v>
      </c>
      <c r="F854" s="121" t="s">
        <v>1849</v>
      </c>
      <c r="G854" s="6"/>
      <c r="H854" s="6"/>
      <c r="I854" s="6" t="s">
        <v>5638</v>
      </c>
      <c r="J854" s="6" t="s">
        <v>5639</v>
      </c>
      <c r="K854" s="6" t="s">
        <v>5638</v>
      </c>
      <c r="L854" s="6" t="s">
        <v>4361</v>
      </c>
      <c r="M854" s="6">
        <v>1</v>
      </c>
      <c r="O854" s="6" t="s">
        <v>45</v>
      </c>
      <c r="P854" s="6"/>
      <c r="Q854" s="6">
        <v>851</v>
      </c>
      <c r="R854" s="8">
        <v>44634</v>
      </c>
      <c r="S854" s="10"/>
      <c r="T854" s="10" t="s">
        <v>157</v>
      </c>
      <c r="U854" s="6">
        <v>2</v>
      </c>
      <c r="V854" s="10">
        <v>235</v>
      </c>
      <c r="W854" s="7" t="s">
        <v>45</v>
      </c>
      <c r="X854" s="6" t="s">
        <v>193</v>
      </c>
      <c r="Y854" s="6" t="s">
        <v>158</v>
      </c>
      <c r="Z854" s="13" t="s">
        <v>4301</v>
      </c>
      <c r="AA854" s="6"/>
      <c r="AB854" s="6" t="s">
        <v>323</v>
      </c>
      <c r="AC854" s="6" t="s">
        <v>4302</v>
      </c>
      <c r="AD854" s="6" t="s">
        <v>323</v>
      </c>
      <c r="AE854" s="6" t="s">
        <v>938</v>
      </c>
      <c r="AF854" s="6" t="s">
        <v>45</v>
      </c>
      <c r="AG854" s="6" t="s">
        <v>45</v>
      </c>
      <c r="AH854" s="6" t="s">
        <v>5843</v>
      </c>
      <c r="AI854" s="6" t="s">
        <v>45</v>
      </c>
      <c r="AJ854" s="7" t="s">
        <v>45</v>
      </c>
      <c r="AK854" s="6" t="s">
        <v>136</v>
      </c>
      <c r="AL854" s="6">
        <v>56099</v>
      </c>
      <c r="AM854" s="6"/>
      <c r="AN854" s="6">
        <v>1</v>
      </c>
      <c r="AO854" s="6">
        <v>0</v>
      </c>
      <c r="AP854" s="6"/>
      <c r="AQ854" s="6"/>
      <c r="AR854" s="6"/>
      <c r="AS854" s="6"/>
      <c r="AT854" s="6"/>
      <c r="AU854" s="10"/>
    </row>
    <row r="855" spans="1:47" ht="12.75" customHeight="1" x14ac:dyDescent="0.25">
      <c r="A855" s="6" t="s">
        <v>5371</v>
      </c>
      <c r="B855" s="6">
        <v>299</v>
      </c>
      <c r="C855" s="6" t="s">
        <v>78</v>
      </c>
      <c r="D855" s="6" t="s">
        <v>46</v>
      </c>
      <c r="E855" s="6" t="s">
        <v>46</v>
      </c>
      <c r="F855" s="121" t="s">
        <v>1849</v>
      </c>
      <c r="G855" s="6"/>
      <c r="H855" s="6"/>
      <c r="I855" s="6" t="s">
        <v>5408</v>
      </c>
      <c r="J855" s="6" t="s">
        <v>5408</v>
      </c>
      <c r="K855" s="6" t="s">
        <v>5408</v>
      </c>
      <c r="L855" s="6" t="s">
        <v>5371</v>
      </c>
      <c r="M855" s="6" t="s">
        <v>45</v>
      </c>
      <c r="N855" s="6"/>
      <c r="O855" s="6" t="s">
        <v>45</v>
      </c>
      <c r="P855" s="6"/>
      <c r="Q855" s="6">
        <v>851</v>
      </c>
      <c r="R855" s="8">
        <v>44644</v>
      </c>
      <c r="S855" s="10"/>
      <c r="T855" s="10" t="s">
        <v>218</v>
      </c>
      <c r="U855" s="6">
        <v>1</v>
      </c>
      <c r="V855" s="6">
        <v>1</v>
      </c>
      <c r="W855" s="7" t="s">
        <v>45</v>
      </c>
      <c r="X855" s="6" t="s">
        <v>67</v>
      </c>
      <c r="Y855" s="6" t="s">
        <v>67</v>
      </c>
      <c r="Z855" s="6" t="s">
        <v>45</v>
      </c>
      <c r="AA855" s="11"/>
      <c r="AB855" s="11" t="s">
        <v>5857</v>
      </c>
      <c r="AC855" s="11" t="s">
        <v>5858</v>
      </c>
      <c r="AD855" s="11" t="s">
        <v>5857</v>
      </c>
      <c r="AE855" s="11" t="s">
        <v>45</v>
      </c>
      <c r="AF855" s="6" t="s">
        <v>45</v>
      </c>
      <c r="AG855" s="6" t="s">
        <v>45</v>
      </c>
      <c r="AH855" s="6" t="s">
        <v>490</v>
      </c>
      <c r="AI855" s="6" t="s">
        <v>45</v>
      </c>
      <c r="AJ855" s="7" t="s">
        <v>45</v>
      </c>
      <c r="AK855" s="6" t="s">
        <v>45</v>
      </c>
      <c r="AL855" s="6" t="s">
        <v>45</v>
      </c>
      <c r="AM855" s="6"/>
      <c r="AN855" s="6">
        <v>1</v>
      </c>
      <c r="AO855" s="6">
        <v>0</v>
      </c>
      <c r="AP855" s="6"/>
      <c r="AQ855" s="6"/>
      <c r="AR855" s="6"/>
      <c r="AS855" s="59">
        <v>1000</v>
      </c>
      <c r="AT855" s="59">
        <v>1000</v>
      </c>
      <c r="AU855" s="10"/>
    </row>
    <row r="856" spans="1:47" ht="12.75" customHeight="1" x14ac:dyDescent="0.25">
      <c r="A856" s="6" t="s">
        <v>4361</v>
      </c>
      <c r="B856" s="6">
        <v>5120</v>
      </c>
      <c r="C856" s="6" t="s">
        <v>45</v>
      </c>
      <c r="D856" s="6" t="s">
        <v>46</v>
      </c>
      <c r="E856" s="6" t="s">
        <v>1849</v>
      </c>
      <c r="F856" s="121" t="s">
        <v>1849</v>
      </c>
      <c r="G856" s="6"/>
      <c r="H856" s="6"/>
      <c r="I856" s="6" t="s">
        <v>5859</v>
      </c>
      <c r="J856" s="6" t="s">
        <v>5859</v>
      </c>
      <c r="K856" s="6" t="s">
        <v>5859</v>
      </c>
      <c r="L856" s="6" t="s">
        <v>4361</v>
      </c>
      <c r="M856" s="6">
        <v>1</v>
      </c>
      <c r="O856" s="6" t="s">
        <v>45</v>
      </c>
      <c r="P856" s="6"/>
      <c r="Q856" s="6" t="s">
        <v>45</v>
      </c>
      <c r="R856" s="8">
        <v>44663</v>
      </c>
      <c r="S856" s="10"/>
      <c r="T856" s="10" t="s">
        <v>780</v>
      </c>
      <c r="U856" s="6">
        <v>2</v>
      </c>
      <c r="V856" s="10" t="s">
        <v>4266</v>
      </c>
      <c r="W856" s="7" t="s">
        <v>45</v>
      </c>
      <c r="X856" s="6" t="s">
        <v>67</v>
      </c>
      <c r="Y856" s="6" t="s">
        <v>67</v>
      </c>
      <c r="Z856" s="13" t="s">
        <v>4267</v>
      </c>
      <c r="AA856" s="6"/>
      <c r="AB856" s="6" t="s">
        <v>441</v>
      </c>
      <c r="AC856" s="6" t="s">
        <v>4268</v>
      </c>
      <c r="AD856" s="6" t="s">
        <v>441</v>
      </c>
      <c r="AE856" s="6" t="s">
        <v>443</v>
      </c>
      <c r="AF856" s="6" t="s">
        <v>45</v>
      </c>
      <c r="AG856" s="6" t="s">
        <v>45</v>
      </c>
      <c r="AH856" s="6" t="s">
        <v>4269</v>
      </c>
      <c r="AI856" s="6" t="s">
        <v>45</v>
      </c>
      <c r="AJ856" s="7" t="s">
        <v>45</v>
      </c>
      <c r="AK856" s="6" t="s">
        <v>136</v>
      </c>
      <c r="AL856" s="6" t="s">
        <v>5860</v>
      </c>
      <c r="AM856" s="6" t="s">
        <v>59</v>
      </c>
      <c r="AN856" s="6">
        <v>1</v>
      </c>
      <c r="AO856" s="6">
        <v>0</v>
      </c>
      <c r="AP856" s="6"/>
      <c r="AQ856" s="6"/>
      <c r="AR856" s="6"/>
      <c r="AS856" s="6"/>
      <c r="AT856" s="6"/>
      <c r="AU856" s="10"/>
    </row>
    <row r="857" spans="1:47" ht="12.75" customHeight="1" x14ac:dyDescent="0.25">
      <c r="A857" s="6" t="s">
        <v>5295</v>
      </c>
      <c r="B857" s="6">
        <v>1651</v>
      </c>
      <c r="C857" s="6" t="s">
        <v>78</v>
      </c>
      <c r="D857" s="6" t="s">
        <v>46</v>
      </c>
      <c r="E857" s="6" t="s">
        <v>46</v>
      </c>
      <c r="F857" s="121" t="s">
        <v>5861</v>
      </c>
      <c r="G857" s="6"/>
      <c r="H857" s="6"/>
      <c r="I857" s="6" t="s">
        <v>5862</v>
      </c>
      <c r="J857" s="6" t="s">
        <v>5862</v>
      </c>
      <c r="K857" s="6" t="s">
        <v>45</v>
      </c>
      <c r="L857" s="6" t="s">
        <v>5295</v>
      </c>
      <c r="M857" s="6">
        <v>1</v>
      </c>
      <c r="N857" s="6"/>
      <c r="O857" s="6" t="s">
        <v>45</v>
      </c>
      <c r="P857" s="6"/>
      <c r="Q857" s="6" t="s">
        <v>45</v>
      </c>
      <c r="R857" s="8">
        <v>44032</v>
      </c>
      <c r="S857" s="10"/>
      <c r="T857" s="10" t="s">
        <v>45</v>
      </c>
      <c r="U857" s="6" t="s">
        <v>45</v>
      </c>
      <c r="V857" s="6" t="s">
        <v>45</v>
      </c>
      <c r="W857" s="7" t="s">
        <v>45</v>
      </c>
      <c r="X857" s="6" t="e">
        <v>#N/A</v>
      </c>
      <c r="Y857" s="6" t="s">
        <v>45</v>
      </c>
      <c r="Z857" s="13" t="s">
        <v>45</v>
      </c>
      <c r="AA857" s="6"/>
      <c r="AB857" s="6" t="s">
        <v>45</v>
      </c>
      <c r="AC857" s="6" t="s">
        <v>45</v>
      </c>
      <c r="AD857" s="6" t="s">
        <v>45</v>
      </c>
      <c r="AE857" s="6" t="s">
        <v>45</v>
      </c>
      <c r="AF857" s="6" t="s">
        <v>45</v>
      </c>
      <c r="AG857" s="6" t="s">
        <v>45</v>
      </c>
      <c r="AH857" s="6" t="s">
        <v>45</v>
      </c>
      <c r="AI857" s="6" t="s">
        <v>45</v>
      </c>
      <c r="AJ857" s="7" t="s">
        <v>45</v>
      </c>
      <c r="AK857" s="6" t="s">
        <v>45</v>
      </c>
      <c r="AL857" s="6" t="s">
        <v>45</v>
      </c>
      <c r="AM857" s="6"/>
      <c r="AN857" s="6">
        <v>0</v>
      </c>
      <c r="AO857" s="6">
        <v>0</v>
      </c>
      <c r="AP857" s="6"/>
      <c r="AQ857" s="6"/>
      <c r="AR857" s="6"/>
      <c r="AS857" s="59">
        <v>15964</v>
      </c>
      <c r="AT857" s="59">
        <v>15964</v>
      </c>
      <c r="AU857" s="10"/>
    </row>
    <row r="858" spans="1:47" ht="12.75" customHeight="1" x14ac:dyDescent="0.25">
      <c r="A858" s="6" t="s">
        <v>4365</v>
      </c>
      <c r="B858" s="6">
        <v>5654</v>
      </c>
      <c r="C858" s="10" t="s">
        <v>45</v>
      </c>
      <c r="D858" s="10">
        <v>1165</v>
      </c>
      <c r="E858" s="10" t="s">
        <v>46</v>
      </c>
      <c r="F858" s="121" t="s">
        <v>4397</v>
      </c>
      <c r="G858" s="6"/>
      <c r="H858" s="6"/>
      <c r="I858" s="6" t="s">
        <v>5863</v>
      </c>
      <c r="J858" s="6" t="s">
        <v>5863</v>
      </c>
      <c r="K858" s="6" t="s">
        <v>5863</v>
      </c>
      <c r="L858" s="10" t="s">
        <v>4365</v>
      </c>
      <c r="M858" s="6">
        <v>1</v>
      </c>
      <c r="O858" s="10"/>
      <c r="P858" s="10"/>
      <c r="Q858" s="10"/>
      <c r="R858" s="8">
        <v>44834</v>
      </c>
      <c r="S858" s="10"/>
      <c r="T858" s="10" t="s">
        <v>321</v>
      </c>
      <c r="U858" s="6">
        <v>1</v>
      </c>
      <c r="V858" s="10" t="s">
        <v>943</v>
      </c>
      <c r="W858" s="12" t="s">
        <v>45</v>
      </c>
      <c r="X858" s="6" t="e">
        <v>#N/A</v>
      </c>
      <c r="Y858" s="6" t="s">
        <v>52</v>
      </c>
      <c r="Z858" s="6" t="s">
        <v>4556</v>
      </c>
      <c r="AA858" s="6"/>
      <c r="AB858" s="6" t="s">
        <v>159</v>
      </c>
      <c r="AC858" s="6" t="s">
        <v>944</v>
      </c>
      <c r="AD858" s="6" t="s">
        <v>159</v>
      </c>
      <c r="AE858" s="6" t="s">
        <v>70</v>
      </c>
      <c r="AF858" s="6" t="s">
        <v>45</v>
      </c>
      <c r="AG858" s="6" t="s">
        <v>45</v>
      </c>
      <c r="AH858" s="10"/>
      <c r="AI858" s="6" t="s">
        <v>45</v>
      </c>
      <c r="AJ858" s="7" t="s">
        <v>45</v>
      </c>
      <c r="AK858" s="6" t="s">
        <v>45</v>
      </c>
      <c r="AL858" s="10" t="s">
        <v>45</v>
      </c>
      <c r="AM858" s="6" t="s">
        <v>59</v>
      </c>
      <c r="AN858" s="6">
        <v>1</v>
      </c>
      <c r="AO858" s="11">
        <v>0</v>
      </c>
      <c r="AP858" s="10"/>
      <c r="AQ858" s="10"/>
      <c r="AR858" s="10"/>
      <c r="AS858" s="10"/>
      <c r="AT858" s="10"/>
      <c r="AU858" s="10"/>
    </row>
    <row r="859" spans="1:47" ht="12.75" customHeight="1" x14ac:dyDescent="0.25">
      <c r="A859" s="6" t="s">
        <v>5760</v>
      </c>
      <c r="B859" s="6">
        <v>867</v>
      </c>
      <c r="C859" s="6" t="s">
        <v>78</v>
      </c>
      <c r="D859" s="6" t="s">
        <v>46</v>
      </c>
      <c r="E859" s="6" t="s">
        <v>46</v>
      </c>
      <c r="F859" s="121" t="s">
        <v>5864</v>
      </c>
      <c r="G859" s="6"/>
      <c r="H859" s="6"/>
      <c r="I859" s="6" t="s">
        <v>5865</v>
      </c>
      <c r="J859" s="6" t="s">
        <v>5865</v>
      </c>
      <c r="K859" s="6" t="s">
        <v>45</v>
      </c>
      <c r="L859" s="6" t="s">
        <v>5760</v>
      </c>
      <c r="M859" s="6" t="s">
        <v>45</v>
      </c>
      <c r="N859" s="6"/>
      <c r="O859" s="6" t="s">
        <v>5866</v>
      </c>
      <c r="P859" s="6"/>
      <c r="Q859" s="6" t="s">
        <v>45</v>
      </c>
      <c r="R859" s="8">
        <v>44301</v>
      </c>
      <c r="S859" s="10"/>
      <c r="T859" s="10" t="s">
        <v>93</v>
      </c>
      <c r="U859" s="6">
        <v>3</v>
      </c>
      <c r="V859" s="6">
        <v>328</v>
      </c>
      <c r="W859" s="7" t="s">
        <v>45</v>
      </c>
      <c r="X859" s="6" t="s">
        <v>67</v>
      </c>
      <c r="Y859" s="6" t="s">
        <v>67</v>
      </c>
      <c r="Z859" s="13" t="s">
        <v>5867</v>
      </c>
      <c r="AA859" s="13"/>
      <c r="AB859" s="13" t="s">
        <v>45</v>
      </c>
      <c r="AC859" s="13" t="s">
        <v>1691</v>
      </c>
      <c r="AD859" s="13" t="s">
        <v>45</v>
      </c>
      <c r="AE859" s="13" t="s">
        <v>45</v>
      </c>
      <c r="AF859" s="6" t="s">
        <v>45</v>
      </c>
      <c r="AG859" s="6" t="s">
        <v>45</v>
      </c>
      <c r="AH859" s="6" t="s">
        <v>5868</v>
      </c>
      <c r="AI859" s="6" t="s">
        <v>45</v>
      </c>
      <c r="AJ859" s="7">
        <v>2</v>
      </c>
      <c r="AK859" s="6" t="s">
        <v>45</v>
      </c>
      <c r="AL859" s="6">
        <v>26586</v>
      </c>
      <c r="AM859" s="6"/>
      <c r="AN859" s="6">
        <v>1</v>
      </c>
      <c r="AO859" s="6">
        <v>0</v>
      </c>
      <c r="AP859" s="6"/>
      <c r="AQ859" s="6"/>
      <c r="AR859" s="6"/>
      <c r="AS859" s="6"/>
      <c r="AT859" s="6"/>
      <c r="AU859" s="10"/>
    </row>
    <row r="860" spans="1:47" ht="12.75" customHeight="1" x14ac:dyDescent="0.25">
      <c r="A860" s="6" t="s">
        <v>5869</v>
      </c>
      <c r="B860" s="6">
        <v>841</v>
      </c>
      <c r="C860" s="6" t="s">
        <v>78</v>
      </c>
      <c r="D860" s="6" t="s">
        <v>46</v>
      </c>
      <c r="E860" s="6" t="s">
        <v>46</v>
      </c>
      <c r="F860" s="121" t="s">
        <v>5870</v>
      </c>
      <c r="G860" s="6"/>
      <c r="H860" s="6"/>
      <c r="I860" s="6" t="s">
        <v>5871</v>
      </c>
      <c r="J860" s="6" t="s">
        <v>5871</v>
      </c>
      <c r="K860" s="6" t="s">
        <v>45</v>
      </c>
      <c r="L860" s="6" t="s">
        <v>5869</v>
      </c>
      <c r="M860" s="6" t="s">
        <v>45</v>
      </c>
      <c r="N860" s="6"/>
      <c r="O860" s="6" t="s">
        <v>5866</v>
      </c>
      <c r="P860" s="6"/>
      <c r="Q860" s="6" t="s">
        <v>45</v>
      </c>
      <c r="R860" s="8" t="s">
        <v>45</v>
      </c>
      <c r="S860" s="10"/>
      <c r="T860" s="10" t="s">
        <v>115</v>
      </c>
      <c r="U860" s="6">
        <v>2</v>
      </c>
      <c r="V860" s="6" t="s">
        <v>5872</v>
      </c>
      <c r="W860" s="7" t="s">
        <v>45</v>
      </c>
      <c r="X860" s="6" t="e">
        <v>#N/A</v>
      </c>
      <c r="Y860" s="6" t="s">
        <v>67</v>
      </c>
      <c r="Z860" s="13" t="s">
        <v>45</v>
      </c>
      <c r="AA860" s="13"/>
      <c r="AB860" s="13" t="s">
        <v>351</v>
      </c>
      <c r="AC860" s="13" t="s">
        <v>536</v>
      </c>
      <c r="AD860" s="13" t="s">
        <v>351</v>
      </c>
      <c r="AE860" s="13" t="s">
        <v>663</v>
      </c>
      <c r="AF860" s="6" t="s">
        <v>45</v>
      </c>
      <c r="AG860" s="6" t="s">
        <v>45</v>
      </c>
      <c r="AH860" s="6" t="s">
        <v>5873</v>
      </c>
      <c r="AI860" s="6" t="s">
        <v>45</v>
      </c>
      <c r="AJ860" s="7" t="s">
        <v>45</v>
      </c>
      <c r="AK860" s="6" t="s">
        <v>45</v>
      </c>
      <c r="AL860" s="6">
        <v>18458</v>
      </c>
      <c r="AM860" s="6"/>
      <c r="AN860" s="6">
        <v>1</v>
      </c>
      <c r="AO860" s="6">
        <v>0</v>
      </c>
      <c r="AP860" s="6"/>
      <c r="AQ860" s="6"/>
      <c r="AR860" s="6"/>
      <c r="AS860" s="6"/>
      <c r="AT860" s="6"/>
      <c r="AU860" s="10"/>
    </row>
    <row r="861" spans="1:47" ht="12.75" customHeight="1" x14ac:dyDescent="0.25">
      <c r="A861" s="6" t="s">
        <v>5869</v>
      </c>
      <c r="B861" s="6">
        <v>433</v>
      </c>
      <c r="C861" s="6" t="s">
        <v>78</v>
      </c>
      <c r="D861" s="6" t="s">
        <v>46</v>
      </c>
      <c r="E861" s="6" t="s">
        <v>46</v>
      </c>
      <c r="F861" s="121" t="s">
        <v>5874</v>
      </c>
      <c r="G861" s="6"/>
      <c r="H861" s="6"/>
      <c r="I861" s="6" t="s">
        <v>5869</v>
      </c>
      <c r="J861" s="6" t="s">
        <v>5869</v>
      </c>
      <c r="K861" s="6" t="s">
        <v>45</v>
      </c>
      <c r="L861" s="6" t="s">
        <v>5869</v>
      </c>
      <c r="M861" s="6">
        <v>1</v>
      </c>
      <c r="N861" s="6"/>
      <c r="O861" s="6" t="s">
        <v>5866</v>
      </c>
      <c r="P861" s="6"/>
      <c r="Q861" s="6" t="s">
        <v>45</v>
      </c>
      <c r="R861" s="8">
        <v>44040</v>
      </c>
      <c r="S861" s="10"/>
      <c r="T861" s="10" t="s">
        <v>73</v>
      </c>
      <c r="U861" s="6">
        <v>2</v>
      </c>
      <c r="V861" s="6">
        <v>218</v>
      </c>
      <c r="W861" s="7" t="s">
        <v>45</v>
      </c>
      <c r="X861" s="6" t="e">
        <v>#N/A</v>
      </c>
      <c r="Y861" s="6" t="s">
        <v>45</v>
      </c>
      <c r="Z861" s="13" t="s">
        <v>45</v>
      </c>
      <c r="AA861" s="6"/>
      <c r="AB861" s="6" t="s">
        <v>45</v>
      </c>
      <c r="AC861" s="6" t="s">
        <v>45</v>
      </c>
      <c r="AD861" s="6" t="s">
        <v>45</v>
      </c>
      <c r="AE861" s="6" t="s">
        <v>45</v>
      </c>
      <c r="AF861" s="6" t="s">
        <v>45</v>
      </c>
      <c r="AG861" s="6" t="s">
        <v>45</v>
      </c>
      <c r="AH861" s="6" t="s">
        <v>45</v>
      </c>
      <c r="AI861" s="6" t="s">
        <v>45</v>
      </c>
      <c r="AJ861" s="7" t="s">
        <v>45</v>
      </c>
      <c r="AK861" s="6" t="s">
        <v>45</v>
      </c>
      <c r="AL861" s="6" t="s">
        <v>45</v>
      </c>
      <c r="AM861" s="6"/>
      <c r="AN861" s="6">
        <v>1</v>
      </c>
      <c r="AO861" s="6">
        <v>0</v>
      </c>
      <c r="AP861" s="6"/>
      <c r="AQ861" s="6"/>
      <c r="AR861" s="6"/>
      <c r="AS861" s="6"/>
      <c r="AT861" s="6"/>
      <c r="AU861" s="10"/>
    </row>
    <row r="862" spans="1:47" s="6" customFormat="1" ht="12.75" customHeight="1" x14ac:dyDescent="0.2">
      <c r="A862" s="6" t="s">
        <v>5295</v>
      </c>
      <c r="B862" s="6">
        <v>2512</v>
      </c>
      <c r="C862" s="6" t="s">
        <v>78</v>
      </c>
      <c r="D862" s="6" t="s">
        <v>46</v>
      </c>
      <c r="E862" s="6" t="s">
        <v>5866</v>
      </c>
      <c r="F862" s="121" t="s">
        <v>5866</v>
      </c>
      <c r="I862" s="6" t="s">
        <v>5875</v>
      </c>
      <c r="J862" s="6" t="s">
        <v>5875</v>
      </c>
      <c r="K862" s="6" t="s">
        <v>3639</v>
      </c>
      <c r="L862" s="6" t="s">
        <v>5295</v>
      </c>
      <c r="M862" s="6" t="s">
        <v>45</v>
      </c>
      <c r="O862" s="6" t="s">
        <v>5866</v>
      </c>
      <c r="Q862" s="6" t="s">
        <v>96</v>
      </c>
      <c r="R862" s="6">
        <v>44137</v>
      </c>
      <c r="T862" s="6" t="s">
        <v>66</v>
      </c>
      <c r="U862" s="6">
        <v>4</v>
      </c>
      <c r="V862" s="6">
        <v>410</v>
      </c>
      <c r="W862" s="6" t="s">
        <v>45</v>
      </c>
      <c r="X862" s="6" t="e">
        <v>#N/A</v>
      </c>
      <c r="Y862" s="6" t="s">
        <v>1577</v>
      </c>
      <c r="Z862" s="6" t="s">
        <v>45</v>
      </c>
      <c r="AB862" s="6" t="s">
        <v>45</v>
      </c>
      <c r="AC862" s="6" t="s">
        <v>972</v>
      </c>
      <c r="AD862" s="6" t="s">
        <v>45</v>
      </c>
      <c r="AE862" s="6" t="s">
        <v>45</v>
      </c>
      <c r="AF862" s="6" t="s">
        <v>45</v>
      </c>
      <c r="AG862" s="6" t="s">
        <v>45</v>
      </c>
      <c r="AH862" s="6" t="s">
        <v>45</v>
      </c>
      <c r="AI862" s="6" t="s">
        <v>45</v>
      </c>
      <c r="AJ862" s="6" t="s">
        <v>45</v>
      </c>
      <c r="AK862" s="6" t="s">
        <v>45</v>
      </c>
      <c r="AL862" s="6" t="s">
        <v>45</v>
      </c>
      <c r="AN862" s="6">
        <v>1</v>
      </c>
      <c r="AO862" s="6">
        <v>0</v>
      </c>
    </row>
    <row r="863" spans="1:47" s="6" customFormat="1" ht="12.75" customHeight="1" x14ac:dyDescent="0.2">
      <c r="A863" s="6" t="s">
        <v>5295</v>
      </c>
      <c r="B863" s="6">
        <v>2527</v>
      </c>
      <c r="C863" s="6" t="s">
        <v>78</v>
      </c>
      <c r="D863" s="6" t="s">
        <v>46</v>
      </c>
      <c r="E863" s="6" t="s">
        <v>5866</v>
      </c>
      <c r="F863" s="121" t="s">
        <v>5866</v>
      </c>
      <c r="I863" s="6" t="s">
        <v>5876</v>
      </c>
      <c r="J863" s="6" t="s">
        <v>5876</v>
      </c>
      <c r="K863" s="6" t="s">
        <v>3639</v>
      </c>
      <c r="L863" s="6" t="s">
        <v>5295</v>
      </c>
      <c r="M863" s="6" t="s">
        <v>45</v>
      </c>
      <c r="O863" s="6" t="s">
        <v>5866</v>
      </c>
      <c r="Q863" s="6" t="s">
        <v>96</v>
      </c>
      <c r="R863" s="6">
        <v>44137</v>
      </c>
      <c r="T863" s="6" t="s">
        <v>66</v>
      </c>
      <c r="U863" s="6">
        <v>4</v>
      </c>
      <c r="V863" s="6">
        <v>410</v>
      </c>
      <c r="W863" s="6" t="s">
        <v>45</v>
      </c>
      <c r="X863" s="6" t="e">
        <v>#N/A</v>
      </c>
      <c r="Y863" s="6" t="s">
        <v>1577</v>
      </c>
      <c r="Z863" s="6" t="s">
        <v>45</v>
      </c>
      <c r="AB863" s="6" t="s">
        <v>45</v>
      </c>
      <c r="AC863" s="6" t="s">
        <v>972</v>
      </c>
      <c r="AD863" s="6" t="s">
        <v>45</v>
      </c>
      <c r="AE863" s="6" t="s">
        <v>45</v>
      </c>
      <c r="AF863" s="6" t="s">
        <v>45</v>
      </c>
      <c r="AG863" s="6" t="s">
        <v>45</v>
      </c>
      <c r="AH863" s="6" t="s">
        <v>45</v>
      </c>
      <c r="AI863" s="6" t="s">
        <v>45</v>
      </c>
      <c r="AJ863" s="6" t="s">
        <v>45</v>
      </c>
      <c r="AK863" s="6" t="s">
        <v>45</v>
      </c>
      <c r="AL863" s="6" t="s">
        <v>45</v>
      </c>
      <c r="AN863" s="6">
        <v>1</v>
      </c>
      <c r="AO863" s="6">
        <v>0</v>
      </c>
      <c r="AS863" s="6">
        <v>1500</v>
      </c>
      <c r="AT863" s="6">
        <v>1500</v>
      </c>
    </row>
    <row r="864" spans="1:47" s="6" customFormat="1" ht="12.75" customHeight="1" x14ac:dyDescent="0.2">
      <c r="A864" s="6" t="s">
        <v>5295</v>
      </c>
      <c r="B864" s="6">
        <v>2528</v>
      </c>
      <c r="C864" s="6" t="s">
        <v>78</v>
      </c>
      <c r="D864" s="6" t="s">
        <v>46</v>
      </c>
      <c r="E864" s="6" t="s">
        <v>5866</v>
      </c>
      <c r="F864" s="121" t="s">
        <v>5866</v>
      </c>
      <c r="I864" s="6" t="s">
        <v>5876</v>
      </c>
      <c r="J864" s="6" t="s">
        <v>5876</v>
      </c>
      <c r="K864" s="6" t="s">
        <v>3639</v>
      </c>
      <c r="L864" s="6" t="s">
        <v>5295</v>
      </c>
      <c r="M864" s="6" t="s">
        <v>45</v>
      </c>
      <c r="O864" s="6" t="s">
        <v>5866</v>
      </c>
      <c r="Q864" s="6" t="s">
        <v>96</v>
      </c>
      <c r="R864" s="6">
        <v>44137</v>
      </c>
      <c r="T864" s="6" t="s">
        <v>66</v>
      </c>
      <c r="U864" s="6">
        <v>4</v>
      </c>
      <c r="V864" s="6">
        <v>410</v>
      </c>
      <c r="W864" s="6" t="s">
        <v>45</v>
      </c>
      <c r="X864" s="6" t="e">
        <v>#N/A</v>
      </c>
      <c r="Y864" s="6" t="s">
        <v>1577</v>
      </c>
      <c r="Z864" s="6" t="s">
        <v>45</v>
      </c>
      <c r="AB864" s="6" t="s">
        <v>45</v>
      </c>
      <c r="AC864" s="6" t="s">
        <v>972</v>
      </c>
      <c r="AD864" s="6" t="s">
        <v>45</v>
      </c>
      <c r="AE864" s="6" t="s">
        <v>45</v>
      </c>
      <c r="AF864" s="6" t="s">
        <v>45</v>
      </c>
      <c r="AG864" s="6" t="s">
        <v>45</v>
      </c>
      <c r="AH864" s="6" t="s">
        <v>45</v>
      </c>
      <c r="AI864" s="6" t="s">
        <v>45</v>
      </c>
      <c r="AJ864" s="6" t="s">
        <v>45</v>
      </c>
      <c r="AK864" s="6" t="s">
        <v>45</v>
      </c>
      <c r="AL864" s="6" t="s">
        <v>45</v>
      </c>
      <c r="AN864" s="6">
        <v>1</v>
      </c>
      <c r="AO864" s="6">
        <v>0</v>
      </c>
    </row>
    <row r="865" spans="1:47" ht="12.75" customHeight="1" x14ac:dyDescent="0.25">
      <c r="A865" s="6" t="s">
        <v>4381</v>
      </c>
      <c r="B865" s="6">
        <v>599</v>
      </c>
      <c r="C865" s="6" t="s">
        <v>78</v>
      </c>
      <c r="D865" s="6" t="s">
        <v>46</v>
      </c>
      <c r="E865" s="6" t="s">
        <v>46</v>
      </c>
      <c r="F865" s="6">
        <v>2</v>
      </c>
      <c r="G865" s="6"/>
      <c r="H865" s="6"/>
      <c r="I865" s="6" t="s">
        <v>1750</v>
      </c>
      <c r="J865" s="6" t="s">
        <v>1750</v>
      </c>
      <c r="K865" s="6" t="s">
        <v>45</v>
      </c>
      <c r="L865" s="6" t="s">
        <v>4381</v>
      </c>
      <c r="M865" s="6" t="s">
        <v>45</v>
      </c>
      <c r="N865" s="6"/>
      <c r="O865" s="6" t="s">
        <v>45</v>
      </c>
      <c r="P865" s="6"/>
      <c r="Q865" s="6" t="s">
        <v>45</v>
      </c>
      <c r="R865" s="8">
        <v>44043</v>
      </c>
      <c r="S865" s="10">
        <v>1</v>
      </c>
      <c r="T865" s="10" t="s">
        <v>389</v>
      </c>
      <c r="U865" s="6">
        <v>1</v>
      </c>
      <c r="V865" s="6" t="s">
        <v>497</v>
      </c>
      <c r="W865" s="7" t="s">
        <v>45</v>
      </c>
      <c r="X865" s="6" t="e">
        <v>#N/A</v>
      </c>
      <c r="Y865" s="6" t="s">
        <v>67</v>
      </c>
      <c r="Z865" s="13" t="s">
        <v>1601</v>
      </c>
      <c r="AA865" s="6">
        <v>1</v>
      </c>
      <c r="AB865" s="6" t="s">
        <v>220</v>
      </c>
      <c r="AC865" s="6" t="s">
        <v>1602</v>
      </c>
      <c r="AD865" s="6" t="s">
        <v>220</v>
      </c>
      <c r="AE865" s="6" t="s">
        <v>443</v>
      </c>
      <c r="AF865" s="6" t="s">
        <v>45</v>
      </c>
      <c r="AG865" s="6" t="s">
        <v>45</v>
      </c>
      <c r="AH865" s="6" t="s">
        <v>45</v>
      </c>
      <c r="AI865" s="6" t="s">
        <v>45</v>
      </c>
      <c r="AJ865" s="7" t="s">
        <v>45</v>
      </c>
      <c r="AK865" s="6" t="s">
        <v>45</v>
      </c>
      <c r="AL865" s="6" t="s">
        <v>45</v>
      </c>
      <c r="AM865" s="6"/>
      <c r="AN865" s="6">
        <v>1</v>
      </c>
      <c r="AO865" s="6">
        <v>0</v>
      </c>
      <c r="AP865" s="6"/>
      <c r="AQ865" s="6"/>
      <c r="AR865" s="6"/>
      <c r="AS865" s="59">
        <v>25941</v>
      </c>
      <c r="AT865" s="59">
        <v>25941</v>
      </c>
      <c r="AU865" s="59">
        <v>0</v>
      </c>
    </row>
    <row r="866" spans="1:47" ht="12.75" customHeight="1" x14ac:dyDescent="0.25">
      <c r="A866" s="6" t="s">
        <v>4381</v>
      </c>
      <c r="B866" s="6">
        <v>664</v>
      </c>
      <c r="C866" s="6" t="s">
        <v>78</v>
      </c>
      <c r="D866" s="6" t="s">
        <v>46</v>
      </c>
      <c r="E866" s="6" t="s">
        <v>46</v>
      </c>
      <c r="F866" s="6">
        <v>81</v>
      </c>
      <c r="G866" s="6"/>
      <c r="H866" s="6"/>
      <c r="I866" s="6" t="s">
        <v>1750</v>
      </c>
      <c r="J866" s="6" t="s">
        <v>1750</v>
      </c>
      <c r="K866" s="6" t="s">
        <v>45</v>
      </c>
      <c r="L866" s="6" t="s">
        <v>4381</v>
      </c>
      <c r="M866" s="6" t="s">
        <v>45</v>
      </c>
      <c r="N866" s="6"/>
      <c r="O866" s="6" t="s">
        <v>45</v>
      </c>
      <c r="P866" s="6"/>
      <c r="Q866" s="6" t="s">
        <v>45</v>
      </c>
      <c r="R866" s="8" t="s">
        <v>45</v>
      </c>
      <c r="S866" s="10"/>
      <c r="T866" s="10" t="s">
        <v>115</v>
      </c>
      <c r="U866" s="6">
        <v>3</v>
      </c>
      <c r="V866" s="6" t="s">
        <v>1607</v>
      </c>
      <c r="W866" s="7" t="s">
        <v>45</v>
      </c>
      <c r="X866" s="6" t="e">
        <v>#N/A</v>
      </c>
      <c r="Y866" s="6" t="s">
        <v>45</v>
      </c>
      <c r="Z866" s="13" t="s">
        <v>45</v>
      </c>
      <c r="AA866" s="6">
        <v>1</v>
      </c>
      <c r="AB866" s="13" t="s">
        <v>2982</v>
      </c>
      <c r="AC866" s="13" t="s">
        <v>2983</v>
      </c>
      <c r="AD866" s="13" t="s">
        <v>2982</v>
      </c>
      <c r="AE866" s="13" t="s">
        <v>45</v>
      </c>
      <c r="AF866" s="6" t="s">
        <v>45</v>
      </c>
      <c r="AG866" s="6" t="s">
        <v>45</v>
      </c>
      <c r="AH866" s="6" t="s">
        <v>45</v>
      </c>
      <c r="AI866" s="6" t="s">
        <v>45</v>
      </c>
      <c r="AJ866" s="7">
        <v>2</v>
      </c>
      <c r="AK866" s="6" t="s">
        <v>45</v>
      </c>
      <c r="AL866" s="6" t="s">
        <v>45</v>
      </c>
      <c r="AM866" s="6"/>
      <c r="AN866" s="6">
        <v>1</v>
      </c>
      <c r="AO866" s="6">
        <v>0</v>
      </c>
      <c r="AP866" s="6"/>
      <c r="AQ866" s="6"/>
      <c r="AR866" s="6"/>
      <c r="AS866" s="6"/>
      <c r="AT866" s="6"/>
      <c r="AU866" s="59">
        <v>0</v>
      </c>
    </row>
    <row r="867" spans="1:47" ht="12.75" customHeight="1" x14ac:dyDescent="0.25">
      <c r="A867" s="6" t="s">
        <v>4365</v>
      </c>
      <c r="B867" s="6">
        <v>1165</v>
      </c>
      <c r="C867" s="6" t="s">
        <v>78</v>
      </c>
      <c r="D867" s="6" t="s">
        <v>46</v>
      </c>
      <c r="E867" s="6" t="s">
        <v>46</v>
      </c>
      <c r="F867" s="6">
        <v>81</v>
      </c>
      <c r="G867" s="6"/>
      <c r="H867" s="6"/>
      <c r="I867" s="6" t="s">
        <v>5877</v>
      </c>
      <c r="J867" s="6" t="s">
        <v>5877</v>
      </c>
      <c r="K867" s="6" t="s">
        <v>45</v>
      </c>
      <c r="L867" s="6" t="s">
        <v>4365</v>
      </c>
      <c r="M867" s="6" t="s">
        <v>45</v>
      </c>
      <c r="N867" s="6"/>
      <c r="O867" s="6" t="s">
        <v>45</v>
      </c>
      <c r="P867" s="6"/>
      <c r="Q867" s="6" t="s">
        <v>1636</v>
      </c>
      <c r="R867" s="8" t="s">
        <v>45</v>
      </c>
      <c r="S867" s="10"/>
      <c r="T867" s="10" t="s">
        <v>234</v>
      </c>
      <c r="U867" s="6">
        <v>1</v>
      </c>
      <c r="V867" s="6" t="s">
        <v>5878</v>
      </c>
      <c r="W867" s="7" t="s">
        <v>45</v>
      </c>
      <c r="X867" s="6" t="e">
        <v>#N/A</v>
      </c>
      <c r="Y867" s="6" t="s">
        <v>45</v>
      </c>
      <c r="Z867" s="13" t="s">
        <v>52</v>
      </c>
      <c r="AA867" s="6">
        <v>1</v>
      </c>
      <c r="AB867" s="13" t="s">
        <v>434</v>
      </c>
      <c r="AC867" s="13" t="s">
        <v>2997</v>
      </c>
      <c r="AD867" s="13" t="s">
        <v>434</v>
      </c>
      <c r="AE867" s="6" t="s">
        <v>45</v>
      </c>
      <c r="AF867" s="10"/>
      <c r="AG867" s="6" t="s">
        <v>5879</v>
      </c>
      <c r="AH867" s="6" t="s">
        <v>45</v>
      </c>
      <c r="AI867" s="6" t="s">
        <v>45</v>
      </c>
      <c r="AJ867" s="7">
        <v>2</v>
      </c>
      <c r="AK867" s="6" t="s">
        <v>45</v>
      </c>
      <c r="AL867" s="6" t="s">
        <v>45</v>
      </c>
      <c r="AM867" s="6"/>
      <c r="AN867" s="6">
        <v>1</v>
      </c>
      <c r="AO867" s="6">
        <v>0</v>
      </c>
      <c r="AP867" s="6"/>
      <c r="AQ867" s="6"/>
      <c r="AR867" s="6"/>
      <c r="AS867" s="6"/>
      <c r="AT867" s="6"/>
      <c r="AU867" s="59">
        <v>0</v>
      </c>
    </row>
    <row r="868" spans="1:47" ht="12.75" customHeight="1" x14ac:dyDescent="0.25">
      <c r="A868" s="6" t="s">
        <v>5880</v>
      </c>
      <c r="B868" s="6">
        <v>1633</v>
      </c>
      <c r="C868" s="6" t="s">
        <v>1407</v>
      </c>
      <c r="D868" s="6" t="s">
        <v>46</v>
      </c>
      <c r="E868" s="6" t="s">
        <v>46</v>
      </c>
      <c r="F868" s="6">
        <v>129</v>
      </c>
      <c r="G868" s="6"/>
      <c r="H868" s="6"/>
      <c r="I868" s="6" t="s">
        <v>5880</v>
      </c>
      <c r="J868" s="6" t="s">
        <v>5880</v>
      </c>
      <c r="K868" s="6" t="s">
        <v>45</v>
      </c>
      <c r="L868" s="6" t="s">
        <v>5880</v>
      </c>
      <c r="M868" s="6" t="s">
        <v>45</v>
      </c>
      <c r="N868" s="6"/>
      <c r="O868" s="6" t="s">
        <v>50</v>
      </c>
      <c r="P868" s="6"/>
      <c r="Q868" s="6" t="s">
        <v>1507</v>
      </c>
      <c r="R868" s="8" t="s">
        <v>45</v>
      </c>
      <c r="S868" s="10"/>
      <c r="T868" s="10" t="s">
        <v>93</v>
      </c>
      <c r="U868" s="6">
        <v>4</v>
      </c>
      <c r="V868" s="6">
        <v>7</v>
      </c>
      <c r="W868" s="7" t="s">
        <v>45</v>
      </c>
      <c r="X868" s="6"/>
      <c r="Y868" s="6" t="s">
        <v>52</v>
      </c>
      <c r="Z868" s="13" t="s">
        <v>45</v>
      </c>
      <c r="AA868" s="6">
        <v>1</v>
      </c>
      <c r="AB868" s="6" t="s">
        <v>149</v>
      </c>
      <c r="AC868" s="6" t="s">
        <v>442</v>
      </c>
      <c r="AD868" s="6" t="s">
        <v>149</v>
      </c>
      <c r="AE868" s="6" t="s">
        <v>359</v>
      </c>
      <c r="AF868" s="6" t="s">
        <v>45</v>
      </c>
      <c r="AG868" s="6" t="s">
        <v>45</v>
      </c>
      <c r="AH868" s="6" t="s">
        <v>45</v>
      </c>
      <c r="AI868" s="6" t="s">
        <v>45</v>
      </c>
      <c r="AJ868" s="7" t="s">
        <v>45</v>
      </c>
      <c r="AK868" s="6" t="s">
        <v>1649</v>
      </c>
      <c r="AL868" s="6" t="s">
        <v>45</v>
      </c>
      <c r="AM868" s="6"/>
      <c r="AN868" s="6">
        <v>1</v>
      </c>
      <c r="AO868" s="6">
        <v>0</v>
      </c>
      <c r="AP868" s="6"/>
      <c r="AQ868" s="6"/>
      <c r="AR868" s="6"/>
      <c r="AS868" s="6"/>
      <c r="AT868" s="6"/>
      <c r="AU868" s="59">
        <v>0</v>
      </c>
    </row>
    <row r="869" spans="1:47" ht="12.75" customHeight="1" x14ac:dyDescent="0.25">
      <c r="A869" s="6" t="s">
        <v>5295</v>
      </c>
      <c r="B869" s="6">
        <v>1637</v>
      </c>
      <c r="C869" s="6" t="s">
        <v>1407</v>
      </c>
      <c r="D869" s="6" t="s">
        <v>46</v>
      </c>
      <c r="E869" s="6" t="s">
        <v>46</v>
      </c>
      <c r="F869" s="6">
        <v>130</v>
      </c>
      <c r="G869" s="6"/>
      <c r="H869" s="6"/>
      <c r="I869" s="6" t="s">
        <v>5881</v>
      </c>
      <c r="J869" s="6" t="s">
        <v>5881</v>
      </c>
      <c r="K869" s="6" t="s">
        <v>45</v>
      </c>
      <c r="L869" s="6" t="s">
        <v>5295</v>
      </c>
      <c r="M869" s="6" t="s">
        <v>45</v>
      </c>
      <c r="N869" s="6"/>
      <c r="O869" s="6" t="s">
        <v>50</v>
      </c>
      <c r="P869" s="6"/>
      <c r="Q869" s="6" t="s">
        <v>1507</v>
      </c>
      <c r="R869" s="8" t="s">
        <v>45</v>
      </c>
      <c r="S869" s="10"/>
      <c r="T869" s="10" t="s">
        <v>218</v>
      </c>
      <c r="U869" s="6">
        <v>1</v>
      </c>
      <c r="V869" s="6" t="s">
        <v>2606</v>
      </c>
      <c r="W869" s="7" t="s">
        <v>45</v>
      </c>
      <c r="X869" s="6" t="s">
        <v>45</v>
      </c>
      <c r="Y869" s="6" t="s">
        <v>52</v>
      </c>
      <c r="Z869" s="13" t="s">
        <v>45</v>
      </c>
      <c r="AA869" s="6">
        <v>1</v>
      </c>
      <c r="AB869" s="6" t="s">
        <v>149</v>
      </c>
      <c r="AC869" s="6" t="s">
        <v>442</v>
      </c>
      <c r="AD869" s="6" t="s">
        <v>149</v>
      </c>
      <c r="AE869" s="6" t="s">
        <v>359</v>
      </c>
      <c r="AF869" s="6" t="s">
        <v>45</v>
      </c>
      <c r="AG869" s="6" t="s">
        <v>45</v>
      </c>
      <c r="AH869" s="6" t="s">
        <v>45</v>
      </c>
      <c r="AI869" s="6" t="s">
        <v>45</v>
      </c>
      <c r="AJ869" s="7" t="s">
        <v>45</v>
      </c>
      <c r="AK869" s="6" t="s">
        <v>45</v>
      </c>
      <c r="AL869" s="6" t="s">
        <v>45</v>
      </c>
      <c r="AM869" s="6"/>
      <c r="AN869" s="6">
        <v>1</v>
      </c>
      <c r="AO869" s="6">
        <v>0</v>
      </c>
      <c r="AP869" s="6"/>
      <c r="AQ869" s="6"/>
      <c r="AR869" s="6"/>
      <c r="AS869" s="6"/>
      <c r="AT869" s="6"/>
      <c r="AU869" s="59">
        <v>0</v>
      </c>
    </row>
    <row r="870" spans="1:47" ht="12.75" customHeight="1" x14ac:dyDescent="0.25">
      <c r="A870" s="6" t="s">
        <v>5295</v>
      </c>
      <c r="B870" s="6">
        <v>1638</v>
      </c>
      <c r="C870" s="6" t="s">
        <v>1407</v>
      </c>
      <c r="D870" s="6" t="s">
        <v>46</v>
      </c>
      <c r="E870" s="6" t="s">
        <v>46</v>
      </c>
      <c r="F870" s="6">
        <v>132</v>
      </c>
      <c r="G870" s="6"/>
      <c r="H870" s="6"/>
      <c r="I870" s="6" t="s">
        <v>5881</v>
      </c>
      <c r="J870" s="6" t="s">
        <v>5881</v>
      </c>
      <c r="K870" s="6" t="s">
        <v>45</v>
      </c>
      <c r="L870" s="6" t="s">
        <v>5295</v>
      </c>
      <c r="M870" s="6" t="s">
        <v>45</v>
      </c>
      <c r="N870" s="6"/>
      <c r="O870" s="6" t="s">
        <v>50</v>
      </c>
      <c r="P870" s="6"/>
      <c r="Q870" s="6" t="s">
        <v>1507</v>
      </c>
      <c r="R870" s="8" t="s">
        <v>45</v>
      </c>
      <c r="S870" s="10"/>
      <c r="T870" s="10" t="s">
        <v>218</v>
      </c>
      <c r="U870" s="6">
        <v>1</v>
      </c>
      <c r="V870" s="6" t="s">
        <v>2606</v>
      </c>
      <c r="W870" s="7" t="s">
        <v>45</v>
      </c>
      <c r="X870" s="6" t="e">
        <v>#N/A</v>
      </c>
      <c r="Y870" s="6" t="s">
        <v>52</v>
      </c>
      <c r="Z870" s="13" t="s">
        <v>45</v>
      </c>
      <c r="AA870" s="6">
        <v>1</v>
      </c>
      <c r="AB870" s="6" t="s">
        <v>149</v>
      </c>
      <c r="AC870" s="6" t="s">
        <v>442</v>
      </c>
      <c r="AD870" s="6" t="s">
        <v>149</v>
      </c>
      <c r="AE870" s="6" t="s">
        <v>359</v>
      </c>
      <c r="AF870" s="6" t="s">
        <v>45</v>
      </c>
      <c r="AG870" s="6" t="s">
        <v>45</v>
      </c>
      <c r="AH870" s="6" t="s">
        <v>45</v>
      </c>
      <c r="AI870" s="6" t="s">
        <v>45</v>
      </c>
      <c r="AJ870" s="7">
        <v>2</v>
      </c>
      <c r="AK870" s="6" t="s">
        <v>45</v>
      </c>
      <c r="AL870" s="6" t="s">
        <v>45</v>
      </c>
      <c r="AM870" s="6"/>
      <c r="AN870" s="6">
        <v>1</v>
      </c>
      <c r="AO870" s="6">
        <v>0</v>
      </c>
      <c r="AP870" s="6"/>
      <c r="AQ870" s="6"/>
      <c r="AR870" s="6"/>
      <c r="AS870" s="6"/>
      <c r="AT870" s="6"/>
      <c r="AU870" s="59">
        <v>0</v>
      </c>
    </row>
    <row r="871" spans="1:47" ht="12.75" customHeight="1" x14ac:dyDescent="0.25">
      <c r="A871" s="6" t="s">
        <v>5295</v>
      </c>
      <c r="B871" s="6">
        <v>1639</v>
      </c>
      <c r="C871" s="6" t="s">
        <v>1407</v>
      </c>
      <c r="D871" s="6" t="s">
        <v>46</v>
      </c>
      <c r="E871" s="6" t="s">
        <v>46</v>
      </c>
      <c r="F871" s="6">
        <v>133</v>
      </c>
      <c r="G871" s="6"/>
      <c r="H871" s="6"/>
      <c r="I871" s="6" t="s">
        <v>5881</v>
      </c>
      <c r="J871" s="6" t="s">
        <v>5881</v>
      </c>
      <c r="K871" s="6" t="s">
        <v>45</v>
      </c>
      <c r="L871" s="6" t="s">
        <v>5295</v>
      </c>
      <c r="M871" s="6" t="s">
        <v>45</v>
      </c>
      <c r="N871" s="6"/>
      <c r="O871" s="6" t="s">
        <v>50</v>
      </c>
      <c r="P871" s="6"/>
      <c r="Q871" s="6" t="s">
        <v>1507</v>
      </c>
      <c r="R871" s="8" t="s">
        <v>45</v>
      </c>
      <c r="S871" s="10"/>
      <c r="T871" s="10" t="s">
        <v>218</v>
      </c>
      <c r="U871" s="6">
        <v>1</v>
      </c>
      <c r="V871" s="6" t="s">
        <v>2606</v>
      </c>
      <c r="W871" s="7" t="s">
        <v>45</v>
      </c>
      <c r="X871" s="6" t="e">
        <v>#N/A</v>
      </c>
      <c r="Y871" s="6" t="s">
        <v>52</v>
      </c>
      <c r="Z871" s="13" t="s">
        <v>45</v>
      </c>
      <c r="AA871" s="6">
        <v>1</v>
      </c>
      <c r="AB871" s="6" t="s">
        <v>149</v>
      </c>
      <c r="AC871" s="6" t="s">
        <v>442</v>
      </c>
      <c r="AD871" s="6" t="s">
        <v>149</v>
      </c>
      <c r="AE871" s="6" t="s">
        <v>359</v>
      </c>
      <c r="AF871" s="6" t="s">
        <v>45</v>
      </c>
      <c r="AG871" s="6" t="s">
        <v>45</v>
      </c>
      <c r="AH871" s="6" t="s">
        <v>45</v>
      </c>
      <c r="AI871" s="6" t="s">
        <v>45</v>
      </c>
      <c r="AJ871" s="7" t="s">
        <v>45</v>
      </c>
      <c r="AK871" s="6" t="s">
        <v>45</v>
      </c>
      <c r="AL871" s="6" t="s">
        <v>45</v>
      </c>
      <c r="AM871" s="6"/>
      <c r="AN871" s="6">
        <v>1</v>
      </c>
      <c r="AO871" s="6">
        <v>0</v>
      </c>
      <c r="AP871" s="6"/>
      <c r="AQ871" s="6"/>
      <c r="AR871" s="6"/>
      <c r="AS871" s="59">
        <v>11261</v>
      </c>
      <c r="AT871" s="59">
        <v>11261</v>
      </c>
      <c r="AU871" s="59">
        <v>0</v>
      </c>
    </row>
    <row r="872" spans="1:47" ht="12.75" customHeight="1" x14ac:dyDescent="0.25">
      <c r="A872" s="6" t="s">
        <v>5295</v>
      </c>
      <c r="B872" s="6">
        <v>1640</v>
      </c>
      <c r="C872" s="6" t="s">
        <v>1407</v>
      </c>
      <c r="D872" s="6" t="s">
        <v>46</v>
      </c>
      <c r="E872" s="6" t="s">
        <v>46</v>
      </c>
      <c r="F872" s="6">
        <v>134</v>
      </c>
      <c r="G872" s="6"/>
      <c r="H872" s="6"/>
      <c r="I872" s="6" t="s">
        <v>5881</v>
      </c>
      <c r="J872" s="6" t="s">
        <v>5881</v>
      </c>
      <c r="K872" s="6" t="s">
        <v>45</v>
      </c>
      <c r="L872" s="6" t="s">
        <v>5295</v>
      </c>
      <c r="M872" s="6" t="s">
        <v>45</v>
      </c>
      <c r="N872" s="6"/>
      <c r="O872" s="6" t="s">
        <v>50</v>
      </c>
      <c r="P872" s="6"/>
      <c r="Q872" s="6" t="s">
        <v>1507</v>
      </c>
      <c r="R872" s="8" t="s">
        <v>45</v>
      </c>
      <c r="S872" s="10"/>
      <c r="T872" s="10" t="s">
        <v>93</v>
      </c>
      <c r="U872" s="6">
        <v>4</v>
      </c>
      <c r="V872" s="6">
        <v>27</v>
      </c>
      <c r="W872" s="7" t="s">
        <v>45</v>
      </c>
      <c r="X872" s="6" t="e">
        <v>#N/A</v>
      </c>
      <c r="Y872" s="6" t="s">
        <v>52</v>
      </c>
      <c r="Z872" s="13" t="s">
        <v>45</v>
      </c>
      <c r="AA872" s="6"/>
      <c r="AB872" s="6" t="s">
        <v>149</v>
      </c>
      <c r="AC872" s="6" t="s">
        <v>442</v>
      </c>
      <c r="AD872" s="6" t="s">
        <v>149</v>
      </c>
      <c r="AE872" s="6" t="s">
        <v>359</v>
      </c>
      <c r="AF872" s="6" t="s">
        <v>45</v>
      </c>
      <c r="AG872" s="6" t="s">
        <v>45</v>
      </c>
      <c r="AH872" s="6" t="s">
        <v>45</v>
      </c>
      <c r="AI872" s="6" t="s">
        <v>5882</v>
      </c>
      <c r="AJ872" s="7" t="s">
        <v>45</v>
      </c>
      <c r="AK872" s="6" t="s">
        <v>45</v>
      </c>
      <c r="AL872" s="6" t="s">
        <v>45</v>
      </c>
      <c r="AM872" s="6"/>
      <c r="AN872" s="6">
        <v>1</v>
      </c>
      <c r="AO872" s="6">
        <v>0</v>
      </c>
      <c r="AP872" s="6"/>
      <c r="AQ872" s="6"/>
      <c r="AR872" s="6"/>
      <c r="AS872" s="59"/>
      <c r="AT872" s="59"/>
      <c r="AU872" s="59">
        <v>0</v>
      </c>
    </row>
    <row r="873" spans="1:47" ht="12.75" customHeight="1" x14ac:dyDescent="0.25">
      <c r="A873" s="6" t="s">
        <v>5295</v>
      </c>
      <c r="B873" s="6">
        <v>1641</v>
      </c>
      <c r="C873" s="6" t="s">
        <v>1407</v>
      </c>
      <c r="D873" s="6" t="s">
        <v>46</v>
      </c>
      <c r="E873" s="6" t="s">
        <v>46</v>
      </c>
      <c r="F873" s="6">
        <v>135</v>
      </c>
      <c r="G873" s="6"/>
      <c r="H873" s="6"/>
      <c r="I873" s="6" t="s">
        <v>5881</v>
      </c>
      <c r="J873" s="6" t="s">
        <v>5881</v>
      </c>
      <c r="K873" s="6" t="s">
        <v>45</v>
      </c>
      <c r="L873" s="6" t="s">
        <v>5295</v>
      </c>
      <c r="M873" s="6" t="s">
        <v>45</v>
      </c>
      <c r="N873" s="6"/>
      <c r="O873" s="6" t="s">
        <v>50</v>
      </c>
      <c r="P873" s="6"/>
      <c r="Q873" s="6" t="s">
        <v>1507</v>
      </c>
      <c r="R873" s="8" t="s">
        <v>45</v>
      </c>
      <c r="S873" s="10"/>
      <c r="T873" s="10" t="s">
        <v>93</v>
      </c>
      <c r="U873" s="6">
        <v>4</v>
      </c>
      <c r="V873" s="6">
        <v>27</v>
      </c>
      <c r="W873" s="7" t="s">
        <v>45</v>
      </c>
      <c r="X873" s="6" t="e">
        <v>#N/A</v>
      </c>
      <c r="Y873" s="6" t="s">
        <v>52</v>
      </c>
      <c r="Z873" s="13" t="s">
        <v>45</v>
      </c>
      <c r="AA873" s="6"/>
      <c r="AB873" s="6" t="s">
        <v>149</v>
      </c>
      <c r="AC873" s="6" t="s">
        <v>442</v>
      </c>
      <c r="AD873" s="6" t="s">
        <v>149</v>
      </c>
      <c r="AE873" s="6" t="s">
        <v>359</v>
      </c>
      <c r="AF873" s="6" t="s">
        <v>45</v>
      </c>
      <c r="AG873" s="6" t="s">
        <v>45</v>
      </c>
      <c r="AH873" s="6" t="s">
        <v>45</v>
      </c>
      <c r="AI873" s="6" t="s">
        <v>5882</v>
      </c>
      <c r="AJ873" s="7" t="s">
        <v>45</v>
      </c>
      <c r="AK873" s="6" t="s">
        <v>45</v>
      </c>
      <c r="AL873" s="6" t="s">
        <v>45</v>
      </c>
      <c r="AM873" s="6"/>
      <c r="AN873" s="6">
        <v>1</v>
      </c>
      <c r="AO873" s="6">
        <v>0</v>
      </c>
      <c r="AP873" s="6"/>
      <c r="AQ873" s="6"/>
      <c r="AR873" s="6"/>
      <c r="AS873" s="6"/>
      <c r="AT873" s="6"/>
      <c r="AU873" s="59">
        <v>0</v>
      </c>
    </row>
    <row r="874" spans="1:47" ht="12.75" customHeight="1" x14ac:dyDescent="0.25">
      <c r="A874" s="6" t="s">
        <v>5295</v>
      </c>
      <c r="B874" s="6">
        <v>1642</v>
      </c>
      <c r="C874" s="6" t="s">
        <v>1407</v>
      </c>
      <c r="D874" s="6" t="s">
        <v>46</v>
      </c>
      <c r="E874" s="6" t="s">
        <v>46</v>
      </c>
      <c r="F874" s="6">
        <v>136</v>
      </c>
      <c r="G874" s="6"/>
      <c r="H874" s="6"/>
      <c r="I874" s="6" t="s">
        <v>5881</v>
      </c>
      <c r="J874" s="6" t="s">
        <v>5881</v>
      </c>
      <c r="K874" s="6" t="s">
        <v>45</v>
      </c>
      <c r="L874" s="6" t="s">
        <v>5295</v>
      </c>
      <c r="M874" s="6" t="s">
        <v>45</v>
      </c>
      <c r="N874" s="6"/>
      <c r="O874" s="6" t="s">
        <v>50</v>
      </c>
      <c r="P874" s="6"/>
      <c r="Q874" s="6" t="s">
        <v>1507</v>
      </c>
      <c r="R874" s="8" t="s">
        <v>45</v>
      </c>
      <c r="S874" s="10"/>
      <c r="T874" s="10" t="s">
        <v>93</v>
      </c>
      <c r="U874" s="6">
        <v>4</v>
      </c>
      <c r="V874" s="6">
        <v>27</v>
      </c>
      <c r="W874" s="7" t="s">
        <v>45</v>
      </c>
      <c r="X874" s="6" t="e">
        <v>#N/A</v>
      </c>
      <c r="Y874" s="6" t="s">
        <v>52</v>
      </c>
      <c r="Z874" s="13" t="s">
        <v>45</v>
      </c>
      <c r="AA874" s="6"/>
      <c r="AB874" s="6" t="s">
        <v>149</v>
      </c>
      <c r="AC874" s="6" t="s">
        <v>442</v>
      </c>
      <c r="AD874" s="6" t="s">
        <v>149</v>
      </c>
      <c r="AE874" s="6" t="s">
        <v>359</v>
      </c>
      <c r="AF874" s="6" t="s">
        <v>45</v>
      </c>
      <c r="AG874" s="6" t="s">
        <v>45</v>
      </c>
      <c r="AH874" s="6" t="s">
        <v>45</v>
      </c>
      <c r="AI874" s="6" t="s">
        <v>5882</v>
      </c>
      <c r="AJ874" s="7" t="s">
        <v>45</v>
      </c>
      <c r="AK874" s="6" t="s">
        <v>45</v>
      </c>
      <c r="AL874" s="6" t="s">
        <v>45</v>
      </c>
      <c r="AM874" s="6"/>
      <c r="AN874" s="6">
        <v>1</v>
      </c>
      <c r="AO874" s="6">
        <v>0</v>
      </c>
      <c r="AP874" s="6"/>
      <c r="AQ874" s="6"/>
      <c r="AR874" s="6"/>
      <c r="AS874" s="6"/>
      <c r="AT874" s="6"/>
      <c r="AU874" s="59">
        <v>0</v>
      </c>
    </row>
    <row r="875" spans="1:47" ht="12.75" customHeight="1" x14ac:dyDescent="0.25">
      <c r="A875" s="6" t="s">
        <v>5883</v>
      </c>
      <c r="B875" s="6">
        <v>1635</v>
      </c>
      <c r="C875" s="6" t="s">
        <v>1407</v>
      </c>
      <c r="D875" s="6" t="s">
        <v>46</v>
      </c>
      <c r="E875" s="6" t="s">
        <v>46</v>
      </c>
      <c r="F875" s="6">
        <v>137</v>
      </c>
      <c r="G875" s="6"/>
      <c r="H875" s="6"/>
      <c r="I875" s="6" t="s">
        <v>5884</v>
      </c>
      <c r="J875" s="6" t="s">
        <v>5884</v>
      </c>
      <c r="K875" s="6" t="s">
        <v>45</v>
      </c>
      <c r="L875" s="6" t="s">
        <v>5883</v>
      </c>
      <c r="M875" s="6" t="s">
        <v>45</v>
      </c>
      <c r="N875" s="6"/>
      <c r="O875" s="6" t="s">
        <v>50</v>
      </c>
      <c r="P875" s="6"/>
      <c r="Q875" s="6" t="s">
        <v>1507</v>
      </c>
      <c r="R875" s="8" t="s">
        <v>45</v>
      </c>
      <c r="S875" s="10"/>
      <c r="T875" s="10" t="s">
        <v>93</v>
      </c>
      <c r="U875" s="6">
        <v>4</v>
      </c>
      <c r="V875" s="6">
        <v>9</v>
      </c>
      <c r="W875" s="7" t="s">
        <v>45</v>
      </c>
      <c r="X875" s="6" t="e">
        <v>#N/A</v>
      </c>
      <c r="Y875" s="6" t="s">
        <v>52</v>
      </c>
      <c r="Z875" s="13" t="s">
        <v>45</v>
      </c>
      <c r="AA875" s="6"/>
      <c r="AB875" s="6" t="s">
        <v>149</v>
      </c>
      <c r="AC875" s="6" t="s">
        <v>442</v>
      </c>
      <c r="AD875" s="6" t="s">
        <v>149</v>
      </c>
      <c r="AE875" s="6" t="s">
        <v>359</v>
      </c>
      <c r="AF875" s="6" t="s">
        <v>45</v>
      </c>
      <c r="AG875" s="6" t="s">
        <v>45</v>
      </c>
      <c r="AH875" s="6" t="s">
        <v>45</v>
      </c>
      <c r="AI875" s="6" t="s">
        <v>45</v>
      </c>
      <c r="AJ875" s="7" t="s">
        <v>45</v>
      </c>
      <c r="AK875" s="6" t="s">
        <v>5885</v>
      </c>
      <c r="AL875" s="6" t="s">
        <v>45</v>
      </c>
      <c r="AM875" s="6"/>
      <c r="AN875" s="6">
        <v>1</v>
      </c>
      <c r="AO875" s="6">
        <v>0</v>
      </c>
      <c r="AP875" s="6"/>
      <c r="AQ875" s="6"/>
      <c r="AR875" s="6"/>
      <c r="AS875" s="59">
        <v>11846</v>
      </c>
      <c r="AT875" s="59">
        <v>11846</v>
      </c>
      <c r="AU875" s="59">
        <v>0</v>
      </c>
    </row>
    <row r="876" spans="1:47" ht="12.75" customHeight="1" x14ac:dyDescent="0.25">
      <c r="A876" s="6" t="s">
        <v>5886</v>
      </c>
      <c r="B876" s="6">
        <v>4973</v>
      </c>
      <c r="C876" s="6" t="s">
        <v>45</v>
      </c>
      <c r="D876" s="6" t="s">
        <v>46</v>
      </c>
      <c r="E876" s="6" t="s">
        <v>46</v>
      </c>
      <c r="F876" s="6">
        <v>157</v>
      </c>
      <c r="G876" s="6"/>
      <c r="H876" s="6"/>
      <c r="I876" s="6" t="s">
        <v>5886</v>
      </c>
      <c r="J876" s="6" t="s">
        <v>5886</v>
      </c>
      <c r="K876" s="6" t="s">
        <v>45</v>
      </c>
      <c r="L876" s="6" t="s">
        <v>5886</v>
      </c>
      <c r="M876" s="6">
        <v>1</v>
      </c>
      <c r="O876" s="6" t="s">
        <v>52</v>
      </c>
      <c r="P876" s="6"/>
      <c r="Q876" s="6">
        <v>607</v>
      </c>
      <c r="R876" s="8">
        <v>44169</v>
      </c>
      <c r="S876" s="10"/>
      <c r="T876" s="10" t="s">
        <v>157</v>
      </c>
      <c r="U876" s="6">
        <v>2</v>
      </c>
      <c r="V876" s="10">
        <v>206</v>
      </c>
      <c r="W876" s="7" t="s">
        <v>45</v>
      </c>
      <c r="X876" s="6" t="s">
        <v>45</v>
      </c>
      <c r="Y876" s="6" t="s">
        <v>52</v>
      </c>
      <c r="Z876" s="13" t="s">
        <v>1410</v>
      </c>
      <c r="AA876" s="6"/>
      <c r="AB876" s="6" t="s">
        <v>220</v>
      </c>
      <c r="AC876" s="6" t="s">
        <v>3708</v>
      </c>
      <c r="AD876" s="6" t="s">
        <v>220</v>
      </c>
      <c r="AE876" s="6" t="s">
        <v>924</v>
      </c>
      <c r="AF876" s="6" t="s">
        <v>45</v>
      </c>
      <c r="AG876" s="6" t="s">
        <v>45</v>
      </c>
      <c r="AH876" s="6" t="s">
        <v>45</v>
      </c>
      <c r="AI876" s="6" t="s">
        <v>45</v>
      </c>
      <c r="AJ876" s="7" t="s">
        <v>45</v>
      </c>
      <c r="AK876" s="6" t="s">
        <v>45</v>
      </c>
      <c r="AL876" s="6" t="s">
        <v>45</v>
      </c>
      <c r="AM876" s="6"/>
      <c r="AN876" s="6">
        <v>1</v>
      </c>
      <c r="AO876" s="6">
        <v>0</v>
      </c>
      <c r="AP876" s="6"/>
      <c r="AQ876" s="6"/>
      <c r="AR876" s="6"/>
      <c r="AS876" s="59">
        <v>836351</v>
      </c>
      <c r="AT876" s="59">
        <v>116160</v>
      </c>
      <c r="AU876" s="6"/>
    </row>
    <row r="877" spans="1:47" ht="12.75" customHeight="1" x14ac:dyDescent="0.25">
      <c r="A877" s="6" t="s">
        <v>5832</v>
      </c>
      <c r="B877" s="6">
        <v>1296</v>
      </c>
      <c r="C877" s="6" t="s">
        <v>78</v>
      </c>
      <c r="D877" s="6" t="s">
        <v>46</v>
      </c>
      <c r="E877" s="6" t="s">
        <v>46</v>
      </c>
      <c r="F877" s="6">
        <v>172</v>
      </c>
      <c r="G877" s="6"/>
      <c r="H877" s="6"/>
      <c r="I877" s="6" t="s">
        <v>5887</v>
      </c>
      <c r="J877" s="6" t="s">
        <v>5887</v>
      </c>
      <c r="K877" s="6" t="s">
        <v>45</v>
      </c>
      <c r="L877" s="6" t="s">
        <v>5832</v>
      </c>
      <c r="M877" s="6" t="s">
        <v>45</v>
      </c>
      <c r="N877" s="6"/>
      <c r="O877" s="6" t="s">
        <v>45</v>
      </c>
      <c r="P877" s="6"/>
      <c r="Q877" s="6" t="s">
        <v>45</v>
      </c>
      <c r="R877" s="8" t="s">
        <v>45</v>
      </c>
      <c r="S877" s="10"/>
      <c r="T877" s="10" t="s">
        <v>333</v>
      </c>
      <c r="U877" s="6">
        <v>1</v>
      </c>
      <c r="V877" s="6" t="s">
        <v>2141</v>
      </c>
      <c r="W877" s="7" t="s">
        <v>45</v>
      </c>
      <c r="X877" s="6" t="s">
        <v>67</v>
      </c>
      <c r="Y877" s="6" t="s">
        <v>52</v>
      </c>
      <c r="Z877" s="13" t="s">
        <v>45</v>
      </c>
      <c r="AA877" s="6"/>
      <c r="AB877" s="13" t="s">
        <v>392</v>
      </c>
      <c r="AC877" s="6" t="s">
        <v>764</v>
      </c>
      <c r="AD877" s="13" t="s">
        <v>392</v>
      </c>
      <c r="AE877" s="13" t="s">
        <v>447</v>
      </c>
      <c r="AF877" s="6" t="s">
        <v>45</v>
      </c>
      <c r="AG877" s="6" t="s">
        <v>45</v>
      </c>
      <c r="AH877" s="6" t="s">
        <v>45</v>
      </c>
      <c r="AI877" s="6" t="s">
        <v>45</v>
      </c>
      <c r="AJ877" s="7" t="s">
        <v>45</v>
      </c>
      <c r="AK877" s="6" t="s">
        <v>45</v>
      </c>
      <c r="AL877" s="6" t="s">
        <v>45</v>
      </c>
      <c r="AM877" s="6"/>
      <c r="AN877" s="6">
        <v>1</v>
      </c>
      <c r="AO877" s="6">
        <v>0</v>
      </c>
      <c r="AP877" s="6"/>
      <c r="AQ877" s="6"/>
      <c r="AR877" s="6"/>
      <c r="AS877" s="6"/>
      <c r="AT877" s="6"/>
      <c r="AU877" s="6"/>
    </row>
    <row r="878" spans="1:47" ht="12.75" customHeight="1" x14ac:dyDescent="0.25">
      <c r="A878" s="6" t="s">
        <v>5516</v>
      </c>
      <c r="B878" s="6">
        <v>4977</v>
      </c>
      <c r="C878" s="6" t="s">
        <v>45</v>
      </c>
      <c r="D878" s="6" t="s">
        <v>46</v>
      </c>
      <c r="E878" s="6" t="s">
        <v>46</v>
      </c>
      <c r="F878" s="6">
        <v>173</v>
      </c>
      <c r="G878" s="6"/>
      <c r="H878" s="6"/>
      <c r="I878" s="6" t="s">
        <v>5691</v>
      </c>
      <c r="J878" s="6" t="s">
        <v>5691</v>
      </c>
      <c r="K878" s="6" t="s">
        <v>45</v>
      </c>
      <c r="L878" s="6" t="s">
        <v>5516</v>
      </c>
      <c r="M878" s="6">
        <v>1</v>
      </c>
      <c r="O878" s="6" t="s">
        <v>52</v>
      </c>
      <c r="P878" s="6"/>
      <c r="Q878" s="6">
        <v>862</v>
      </c>
      <c r="R878" s="8">
        <v>44169</v>
      </c>
      <c r="S878" s="10"/>
      <c r="T878" s="10" t="s">
        <v>157</v>
      </c>
      <c r="U878" s="6">
        <v>2</v>
      </c>
      <c r="V878" s="10">
        <v>206</v>
      </c>
      <c r="W878" s="7" t="s">
        <v>45</v>
      </c>
      <c r="X878" s="6" t="s">
        <v>45</v>
      </c>
      <c r="Y878" s="6" t="s">
        <v>52</v>
      </c>
      <c r="Z878" s="13" t="s">
        <v>1410</v>
      </c>
      <c r="AA878" s="6"/>
      <c r="AB878" s="6" t="s">
        <v>220</v>
      </c>
      <c r="AC878" s="6" t="s">
        <v>3708</v>
      </c>
      <c r="AD878" s="6" t="s">
        <v>220</v>
      </c>
      <c r="AE878" s="6" t="s">
        <v>924</v>
      </c>
      <c r="AF878" s="6" t="s">
        <v>45</v>
      </c>
      <c r="AG878" s="6" t="s">
        <v>45</v>
      </c>
      <c r="AH878" s="6" t="s">
        <v>45</v>
      </c>
      <c r="AI878" s="6" t="s">
        <v>5888</v>
      </c>
      <c r="AJ878" s="7" t="s">
        <v>45</v>
      </c>
      <c r="AK878" s="6" t="s">
        <v>45</v>
      </c>
      <c r="AL878" s="6" t="s">
        <v>45</v>
      </c>
      <c r="AM878" s="6"/>
      <c r="AN878" s="6">
        <v>1</v>
      </c>
      <c r="AO878" s="6">
        <v>0</v>
      </c>
      <c r="AP878" s="6"/>
      <c r="AQ878" s="6"/>
      <c r="AR878" s="6"/>
      <c r="AS878" s="59">
        <v>383166</v>
      </c>
      <c r="AT878" s="59">
        <v>53215</v>
      </c>
      <c r="AU878" s="59">
        <v>0</v>
      </c>
    </row>
    <row r="879" spans="1:47" ht="12.75" customHeight="1" x14ac:dyDescent="0.25">
      <c r="A879" s="6" t="s">
        <v>4361</v>
      </c>
      <c r="B879" s="6">
        <v>5212</v>
      </c>
      <c r="C879" s="6" t="s">
        <v>45</v>
      </c>
      <c r="D879" s="6" t="s">
        <v>46</v>
      </c>
      <c r="E879" s="6" t="s">
        <v>46</v>
      </c>
      <c r="F879" s="6">
        <v>210</v>
      </c>
      <c r="G879" s="6"/>
      <c r="H879" s="6"/>
      <c r="I879" s="6" t="s">
        <v>5312</v>
      </c>
      <c r="J879" s="6" t="s">
        <v>5312</v>
      </c>
      <c r="K879" s="6" t="s">
        <v>45</v>
      </c>
      <c r="L879" s="6" t="s">
        <v>4361</v>
      </c>
      <c r="M879" s="6" t="s">
        <v>45</v>
      </c>
      <c r="O879" s="6" t="s">
        <v>45</v>
      </c>
      <c r="P879" s="6"/>
      <c r="Q879" s="6" t="s">
        <v>45</v>
      </c>
      <c r="R879" s="8">
        <v>44755</v>
      </c>
      <c r="S879" s="10"/>
      <c r="T879" s="10" t="s">
        <v>327</v>
      </c>
      <c r="U879" s="6">
        <v>3</v>
      </c>
      <c r="V879" s="10" t="s">
        <v>341</v>
      </c>
      <c r="W879" s="7" t="s">
        <v>45</v>
      </c>
      <c r="X879" s="6" t="s">
        <v>52</v>
      </c>
      <c r="Y879" s="6" t="s">
        <v>52</v>
      </c>
      <c r="Z879" s="13" t="s">
        <v>45</v>
      </c>
      <c r="AA879" s="6"/>
      <c r="AB879" s="6" t="s">
        <v>2940</v>
      </c>
      <c r="AC879" s="6" t="s">
        <v>2941</v>
      </c>
      <c r="AD879" s="6" t="s">
        <v>2940</v>
      </c>
      <c r="AE879" s="6" t="s">
        <v>151</v>
      </c>
      <c r="AF879" s="6" t="s">
        <v>45</v>
      </c>
      <c r="AG879" s="6" t="s">
        <v>45</v>
      </c>
      <c r="AH879" s="6" t="s">
        <v>1917</v>
      </c>
      <c r="AI879" s="6" t="s">
        <v>45</v>
      </c>
      <c r="AJ879" s="7">
        <v>2</v>
      </c>
      <c r="AK879" s="6" t="s">
        <v>45</v>
      </c>
      <c r="AL879" s="6">
        <v>67416</v>
      </c>
      <c r="AM879" s="6"/>
      <c r="AN879" s="6">
        <v>1</v>
      </c>
      <c r="AO879" s="6">
        <v>0</v>
      </c>
      <c r="AP879" s="6"/>
      <c r="AQ879" s="6"/>
      <c r="AR879" s="6"/>
      <c r="AS879" s="6"/>
      <c r="AT879" s="6"/>
      <c r="AU879" s="59">
        <v>0</v>
      </c>
    </row>
    <row r="880" spans="1:47" ht="12.75" customHeight="1" x14ac:dyDescent="0.25">
      <c r="A880" s="6" t="s">
        <v>5295</v>
      </c>
      <c r="B880" s="6">
        <v>5069</v>
      </c>
      <c r="C880" s="6" t="s">
        <v>45</v>
      </c>
      <c r="D880" s="6" t="s">
        <v>46</v>
      </c>
      <c r="E880" s="6" t="s">
        <v>46</v>
      </c>
      <c r="F880" s="6">
        <v>218</v>
      </c>
      <c r="G880" s="6"/>
      <c r="H880" s="6"/>
      <c r="I880" s="6" t="s">
        <v>5295</v>
      </c>
      <c r="J880" s="6" t="s">
        <v>5295</v>
      </c>
      <c r="K880" s="6" t="s">
        <v>45</v>
      </c>
      <c r="L880" s="6" t="s">
        <v>5295</v>
      </c>
      <c r="M880" s="6">
        <v>1</v>
      </c>
      <c r="O880" s="6" t="s">
        <v>50</v>
      </c>
      <c r="P880" s="6"/>
      <c r="Q880" s="6" t="s">
        <v>45</v>
      </c>
      <c r="R880" s="8">
        <v>44387</v>
      </c>
      <c r="S880" s="10"/>
      <c r="T880" s="10" t="s">
        <v>93</v>
      </c>
      <c r="U880" s="6">
        <v>4</v>
      </c>
      <c r="V880" s="10" t="s">
        <v>5882</v>
      </c>
      <c r="W880" s="7" t="s">
        <v>45</v>
      </c>
      <c r="X880" s="6" t="s">
        <v>45</v>
      </c>
      <c r="Y880" s="6" t="s">
        <v>52</v>
      </c>
      <c r="Z880" s="13" t="s">
        <v>45</v>
      </c>
      <c r="AA880" s="6"/>
      <c r="AB880" s="6" t="s">
        <v>45</v>
      </c>
      <c r="AC880" s="6" t="s">
        <v>45</v>
      </c>
      <c r="AD880" s="6" t="s">
        <v>45</v>
      </c>
      <c r="AE880" s="6" t="s">
        <v>45</v>
      </c>
      <c r="AF880" s="6" t="s">
        <v>45</v>
      </c>
      <c r="AG880" s="6" t="s">
        <v>45</v>
      </c>
      <c r="AH880" s="6" t="s">
        <v>45</v>
      </c>
      <c r="AI880" s="6" t="s">
        <v>45</v>
      </c>
      <c r="AJ880" s="7" t="s">
        <v>45</v>
      </c>
      <c r="AK880" s="6" t="s">
        <v>45</v>
      </c>
      <c r="AL880" s="6" t="s">
        <v>45</v>
      </c>
      <c r="AM880" s="6"/>
      <c r="AN880" s="6">
        <v>1</v>
      </c>
      <c r="AO880" s="6">
        <v>0</v>
      </c>
      <c r="AP880" s="6"/>
      <c r="AQ880" s="6"/>
      <c r="AR880" s="6"/>
      <c r="AS880" s="6"/>
      <c r="AT880" s="6"/>
      <c r="AU880" s="59">
        <v>0</v>
      </c>
    </row>
    <row r="881" spans="1:47" ht="12.75" customHeight="1" x14ac:dyDescent="0.25">
      <c r="A881" s="6" t="s">
        <v>5295</v>
      </c>
      <c r="B881" s="6">
        <v>5070</v>
      </c>
      <c r="C881" s="6" t="s">
        <v>45</v>
      </c>
      <c r="D881" s="6" t="s">
        <v>46</v>
      </c>
      <c r="E881" s="6" t="s">
        <v>46</v>
      </c>
      <c r="F881" s="6">
        <v>219</v>
      </c>
      <c r="G881" s="6"/>
      <c r="H881" s="6"/>
      <c r="I881" s="6" t="s">
        <v>5295</v>
      </c>
      <c r="J881" s="6" t="s">
        <v>5295</v>
      </c>
      <c r="K881" s="6" t="s">
        <v>45</v>
      </c>
      <c r="L881" s="6" t="s">
        <v>5295</v>
      </c>
      <c r="M881" s="6">
        <v>1</v>
      </c>
      <c r="O881" s="6" t="s">
        <v>50</v>
      </c>
      <c r="P881" s="6"/>
      <c r="Q881" s="6" t="s">
        <v>45</v>
      </c>
      <c r="R881" s="8">
        <v>44388</v>
      </c>
      <c r="S881" s="10"/>
      <c r="T881" s="10" t="s">
        <v>93</v>
      </c>
      <c r="U881" s="6">
        <v>5</v>
      </c>
      <c r="V881" s="10" t="s">
        <v>5882</v>
      </c>
      <c r="W881" s="7" t="s">
        <v>45</v>
      </c>
      <c r="X881" s="6" t="s">
        <v>45</v>
      </c>
      <c r="Y881" s="6" t="s">
        <v>52</v>
      </c>
      <c r="Z881" s="13" t="s">
        <v>45</v>
      </c>
      <c r="AA881" s="6"/>
      <c r="AB881" s="6" t="s">
        <v>45</v>
      </c>
      <c r="AC881" s="6" t="s">
        <v>45</v>
      </c>
      <c r="AD881" s="6" t="s">
        <v>45</v>
      </c>
      <c r="AE881" s="6" t="s">
        <v>45</v>
      </c>
      <c r="AF881" s="6" t="s">
        <v>45</v>
      </c>
      <c r="AG881" s="6" t="s">
        <v>45</v>
      </c>
      <c r="AH881" s="6" t="s">
        <v>45</v>
      </c>
      <c r="AI881" s="6" t="s">
        <v>45</v>
      </c>
      <c r="AJ881" s="7" t="s">
        <v>45</v>
      </c>
      <c r="AK881" s="6" t="s">
        <v>45</v>
      </c>
      <c r="AL881" s="6" t="s">
        <v>45</v>
      </c>
      <c r="AM881" s="6"/>
      <c r="AN881" s="6">
        <v>1</v>
      </c>
      <c r="AO881" s="6">
        <v>0</v>
      </c>
      <c r="AP881" s="6"/>
      <c r="AQ881" s="6"/>
      <c r="AR881" s="6"/>
      <c r="AS881" s="6"/>
      <c r="AT881" s="6"/>
      <c r="AU881" s="59">
        <v>0</v>
      </c>
    </row>
    <row r="882" spans="1:47" ht="12.75" customHeight="1" x14ac:dyDescent="0.25">
      <c r="A882" s="6" t="s">
        <v>5295</v>
      </c>
      <c r="B882" s="6">
        <v>5135</v>
      </c>
      <c r="C882" s="6" t="s">
        <v>45</v>
      </c>
      <c r="D882" s="6" t="s">
        <v>46</v>
      </c>
      <c r="E882" s="6" t="s">
        <v>46</v>
      </c>
      <c r="F882" s="6">
        <v>228</v>
      </c>
      <c r="G882" s="6"/>
      <c r="H882" s="6"/>
      <c r="I882" s="6" t="s">
        <v>5295</v>
      </c>
      <c r="J882" s="6" t="s">
        <v>5295</v>
      </c>
      <c r="K882" s="6" t="s">
        <v>5889</v>
      </c>
      <c r="L882" s="6" t="s">
        <v>5295</v>
      </c>
      <c r="M882" s="6">
        <v>1</v>
      </c>
      <c r="O882" s="6" t="s">
        <v>50</v>
      </c>
      <c r="P882" s="6"/>
      <c r="Q882" s="6" t="s">
        <v>5890</v>
      </c>
      <c r="R882" s="8">
        <v>44554</v>
      </c>
      <c r="S882" s="10"/>
      <c r="T882" s="10" t="s">
        <v>5891</v>
      </c>
      <c r="U882" s="6" t="s">
        <v>45</v>
      </c>
      <c r="V882" s="10" t="s">
        <v>45</v>
      </c>
      <c r="W882" s="7" t="s">
        <v>45</v>
      </c>
      <c r="X882" s="6" t="s">
        <v>45</v>
      </c>
      <c r="Y882" s="6" t="s">
        <v>52</v>
      </c>
      <c r="Z882" s="13" t="s">
        <v>5890</v>
      </c>
      <c r="AA882" s="6"/>
      <c r="AB882" s="6" t="s">
        <v>149</v>
      </c>
      <c r="AC882" s="6" t="s">
        <v>442</v>
      </c>
      <c r="AD882" s="6" t="s">
        <v>149</v>
      </c>
      <c r="AE882" s="6" t="s">
        <v>359</v>
      </c>
      <c r="AF882" s="6" t="s">
        <v>45</v>
      </c>
      <c r="AG882" s="6" t="s">
        <v>45</v>
      </c>
      <c r="AH882" s="6" t="s">
        <v>45</v>
      </c>
      <c r="AI882" s="6" t="s">
        <v>45</v>
      </c>
      <c r="AJ882" s="7" t="s">
        <v>45</v>
      </c>
      <c r="AK882" s="6" t="s">
        <v>45</v>
      </c>
      <c r="AL882" s="6" t="s">
        <v>45</v>
      </c>
      <c r="AM882" s="6"/>
      <c r="AN882" s="6">
        <v>0</v>
      </c>
      <c r="AO882" s="6">
        <v>0</v>
      </c>
      <c r="AP882" s="6"/>
      <c r="AQ882" s="6"/>
      <c r="AR882" s="6"/>
      <c r="AS882" s="6"/>
      <c r="AT882" s="6"/>
      <c r="AU882" s="6"/>
    </row>
    <row r="883" spans="1:47" ht="12.75" customHeight="1" x14ac:dyDescent="0.25">
      <c r="A883" s="6" t="s">
        <v>5295</v>
      </c>
      <c r="B883" s="6">
        <v>5136</v>
      </c>
      <c r="C883" s="6" t="s">
        <v>45</v>
      </c>
      <c r="D883" s="6" t="s">
        <v>46</v>
      </c>
      <c r="E883" s="6" t="s">
        <v>46</v>
      </c>
      <c r="F883" s="6">
        <v>229</v>
      </c>
      <c r="G883" s="6"/>
      <c r="H883" s="6"/>
      <c r="I883" s="6" t="s">
        <v>5295</v>
      </c>
      <c r="J883" s="6" t="s">
        <v>5295</v>
      </c>
      <c r="K883" s="6" t="s">
        <v>5889</v>
      </c>
      <c r="L883" s="6" t="s">
        <v>5295</v>
      </c>
      <c r="M883" s="6">
        <v>1</v>
      </c>
      <c r="O883" s="6" t="s">
        <v>50</v>
      </c>
      <c r="P883" s="6"/>
      <c r="Q883" s="6" t="s">
        <v>5890</v>
      </c>
      <c r="R883" s="8">
        <v>44554</v>
      </c>
      <c r="S883" s="10"/>
      <c r="T883" s="10" t="s">
        <v>5891</v>
      </c>
      <c r="U883" s="6" t="s">
        <v>45</v>
      </c>
      <c r="V883" s="10" t="s">
        <v>45</v>
      </c>
      <c r="W883" s="7" t="s">
        <v>45</v>
      </c>
      <c r="X883" s="6" t="s">
        <v>45</v>
      </c>
      <c r="Y883" s="6" t="s">
        <v>52</v>
      </c>
      <c r="Z883" s="13" t="s">
        <v>5890</v>
      </c>
      <c r="AA883" s="6"/>
      <c r="AB883" s="6" t="s">
        <v>149</v>
      </c>
      <c r="AC883" s="6" t="s">
        <v>442</v>
      </c>
      <c r="AD883" s="6" t="s">
        <v>149</v>
      </c>
      <c r="AE883" s="6" t="s">
        <v>359</v>
      </c>
      <c r="AF883" s="6" t="s">
        <v>45</v>
      </c>
      <c r="AG883" s="6" t="s">
        <v>45</v>
      </c>
      <c r="AH883" s="6" t="s">
        <v>45</v>
      </c>
      <c r="AI883" s="6" t="s">
        <v>45</v>
      </c>
      <c r="AJ883" s="7" t="s">
        <v>45</v>
      </c>
      <c r="AK883" s="6" t="s">
        <v>45</v>
      </c>
      <c r="AL883" s="6" t="s">
        <v>45</v>
      </c>
      <c r="AM883" s="6"/>
      <c r="AN883" s="6">
        <v>0</v>
      </c>
      <c r="AO883" s="6">
        <v>0</v>
      </c>
      <c r="AP883" s="6"/>
      <c r="AQ883" s="6"/>
      <c r="AR883" s="6"/>
      <c r="AS883" s="6"/>
      <c r="AT883" s="6"/>
      <c r="AU883" s="59">
        <v>0</v>
      </c>
    </row>
    <row r="884" spans="1:47" ht="12.75" customHeight="1" x14ac:dyDescent="0.25">
      <c r="A884" s="6" t="s">
        <v>5295</v>
      </c>
      <c r="B884" s="6">
        <v>5137</v>
      </c>
      <c r="C884" s="6" t="s">
        <v>45</v>
      </c>
      <c r="D884" s="6" t="s">
        <v>46</v>
      </c>
      <c r="E884" s="6" t="s">
        <v>46</v>
      </c>
      <c r="F884" s="6">
        <v>230</v>
      </c>
      <c r="G884" s="6"/>
      <c r="H884" s="6"/>
      <c r="I884" s="6" t="s">
        <v>5295</v>
      </c>
      <c r="J884" s="6" t="s">
        <v>5295</v>
      </c>
      <c r="K884" s="6" t="s">
        <v>5889</v>
      </c>
      <c r="L884" s="6" t="s">
        <v>5295</v>
      </c>
      <c r="M884" s="6">
        <v>1</v>
      </c>
      <c r="O884" s="6" t="s">
        <v>50</v>
      </c>
      <c r="P884" s="6"/>
      <c r="Q884" s="6" t="s">
        <v>5890</v>
      </c>
      <c r="R884" s="8">
        <v>44554</v>
      </c>
      <c r="S884" s="10"/>
      <c r="T884" s="10" t="s">
        <v>5891</v>
      </c>
      <c r="U884" s="6" t="s">
        <v>45</v>
      </c>
      <c r="V884" s="10" t="s">
        <v>45</v>
      </c>
      <c r="W884" s="7" t="s">
        <v>45</v>
      </c>
      <c r="X884" s="6" t="s">
        <v>45</v>
      </c>
      <c r="Y884" s="6" t="s">
        <v>52</v>
      </c>
      <c r="Z884" s="13" t="s">
        <v>5890</v>
      </c>
      <c r="AA884" s="6"/>
      <c r="AB884" s="6" t="s">
        <v>149</v>
      </c>
      <c r="AC884" s="6" t="s">
        <v>442</v>
      </c>
      <c r="AD884" s="6" t="s">
        <v>149</v>
      </c>
      <c r="AE884" s="6" t="s">
        <v>359</v>
      </c>
      <c r="AF884" s="6" t="s">
        <v>45</v>
      </c>
      <c r="AG884" s="6" t="s">
        <v>45</v>
      </c>
      <c r="AH884" s="6" t="s">
        <v>45</v>
      </c>
      <c r="AI884" s="6" t="s">
        <v>45</v>
      </c>
      <c r="AJ884" s="7">
        <v>2</v>
      </c>
      <c r="AK884" s="6" t="s">
        <v>45</v>
      </c>
      <c r="AL884" s="6" t="s">
        <v>45</v>
      </c>
      <c r="AM884" s="6"/>
      <c r="AN884" s="6">
        <v>0</v>
      </c>
      <c r="AO884" s="6">
        <v>0</v>
      </c>
      <c r="AP884" s="6"/>
      <c r="AQ884" s="6"/>
      <c r="AR884" s="6"/>
      <c r="AS884" s="6"/>
      <c r="AT884" s="6"/>
      <c r="AU884" s="59">
        <v>0</v>
      </c>
    </row>
    <row r="885" spans="1:47" ht="12.75" customHeight="1" x14ac:dyDescent="0.25">
      <c r="A885" s="6" t="s">
        <v>5295</v>
      </c>
      <c r="B885" s="6">
        <v>5138</v>
      </c>
      <c r="C885" s="6" t="s">
        <v>45</v>
      </c>
      <c r="D885" s="6" t="s">
        <v>46</v>
      </c>
      <c r="E885" s="6" t="s">
        <v>46</v>
      </c>
      <c r="F885" s="6">
        <v>231</v>
      </c>
      <c r="G885" s="6"/>
      <c r="H885" s="6"/>
      <c r="I885" s="6" t="s">
        <v>5295</v>
      </c>
      <c r="J885" s="6" t="s">
        <v>5295</v>
      </c>
      <c r="K885" s="6" t="s">
        <v>5889</v>
      </c>
      <c r="L885" s="6" t="s">
        <v>5295</v>
      </c>
      <c r="M885" s="6">
        <v>1</v>
      </c>
      <c r="O885" s="6" t="s">
        <v>50</v>
      </c>
      <c r="P885" s="6"/>
      <c r="Q885" s="6" t="s">
        <v>5890</v>
      </c>
      <c r="R885" s="8">
        <v>44554</v>
      </c>
      <c r="S885" s="10"/>
      <c r="T885" s="10" t="s">
        <v>5891</v>
      </c>
      <c r="U885" s="6" t="s">
        <v>45</v>
      </c>
      <c r="V885" s="10" t="s">
        <v>45</v>
      </c>
      <c r="W885" s="7" t="s">
        <v>45</v>
      </c>
      <c r="X885" s="6" t="s">
        <v>45</v>
      </c>
      <c r="Y885" s="6" t="s">
        <v>52</v>
      </c>
      <c r="Z885" s="13" t="s">
        <v>5890</v>
      </c>
      <c r="AA885" s="6"/>
      <c r="AB885" s="6" t="s">
        <v>149</v>
      </c>
      <c r="AC885" s="6" t="s">
        <v>442</v>
      </c>
      <c r="AD885" s="6" t="s">
        <v>149</v>
      </c>
      <c r="AE885" s="6" t="s">
        <v>359</v>
      </c>
      <c r="AF885" s="6" t="s">
        <v>45</v>
      </c>
      <c r="AG885" s="6" t="s">
        <v>45</v>
      </c>
      <c r="AH885" s="6" t="s">
        <v>45</v>
      </c>
      <c r="AI885" s="6" t="s">
        <v>45</v>
      </c>
      <c r="AJ885" s="7">
        <v>2</v>
      </c>
      <c r="AK885" s="6" t="s">
        <v>45</v>
      </c>
      <c r="AL885" s="6" t="s">
        <v>45</v>
      </c>
      <c r="AM885" s="6"/>
      <c r="AN885" s="6">
        <v>0</v>
      </c>
      <c r="AO885" s="6">
        <v>0</v>
      </c>
      <c r="AP885" s="6"/>
      <c r="AQ885" s="6"/>
      <c r="AR885" s="6"/>
      <c r="AS885" s="6"/>
      <c r="AT885" s="6"/>
      <c r="AU885" s="59">
        <v>0</v>
      </c>
    </row>
    <row r="886" spans="1:47" ht="12.75" customHeight="1" x14ac:dyDescent="0.25">
      <c r="A886" s="6" t="s">
        <v>5295</v>
      </c>
      <c r="B886" s="6">
        <v>5139</v>
      </c>
      <c r="C886" s="6" t="s">
        <v>45</v>
      </c>
      <c r="D886" s="6" t="s">
        <v>46</v>
      </c>
      <c r="E886" s="6" t="s">
        <v>46</v>
      </c>
      <c r="F886" s="6">
        <v>232</v>
      </c>
      <c r="G886" s="6"/>
      <c r="H886" s="6"/>
      <c r="I886" s="20" t="s">
        <v>5892</v>
      </c>
      <c r="J886" s="6" t="s">
        <v>5295</v>
      </c>
      <c r="K886" s="20" t="s">
        <v>5892</v>
      </c>
      <c r="L886" s="6" t="s">
        <v>5295</v>
      </c>
      <c r="M886" s="6">
        <v>1</v>
      </c>
      <c r="O886" s="6" t="s">
        <v>50</v>
      </c>
      <c r="P886" s="6"/>
      <c r="Q886" s="6" t="s">
        <v>5890</v>
      </c>
      <c r="R886" s="8">
        <v>44554</v>
      </c>
      <c r="S886" s="10"/>
      <c r="T886" s="10" t="s">
        <v>5891</v>
      </c>
      <c r="U886" s="6" t="s">
        <v>45</v>
      </c>
      <c r="V886" s="10" t="s">
        <v>45</v>
      </c>
      <c r="W886" s="7" t="s">
        <v>45</v>
      </c>
      <c r="X886" s="6" t="s">
        <v>45</v>
      </c>
      <c r="Y886" s="6" t="s">
        <v>52</v>
      </c>
      <c r="Z886" s="13" t="s">
        <v>5890</v>
      </c>
      <c r="AA886" s="6"/>
      <c r="AB886" s="6" t="s">
        <v>149</v>
      </c>
      <c r="AC886" s="6" t="s">
        <v>442</v>
      </c>
      <c r="AD886" s="6" t="s">
        <v>149</v>
      </c>
      <c r="AE886" s="6" t="s">
        <v>359</v>
      </c>
      <c r="AF886" s="6" t="s">
        <v>45</v>
      </c>
      <c r="AG886" s="6" t="s">
        <v>45</v>
      </c>
      <c r="AH886" s="6" t="s">
        <v>45</v>
      </c>
      <c r="AI886" s="6" t="s">
        <v>45</v>
      </c>
      <c r="AJ886" s="7" t="s">
        <v>45</v>
      </c>
      <c r="AK886" s="6" t="s">
        <v>45</v>
      </c>
      <c r="AL886" s="6" t="s">
        <v>45</v>
      </c>
      <c r="AM886" s="6"/>
      <c r="AN886" s="6">
        <v>0</v>
      </c>
      <c r="AO886" s="6">
        <v>0</v>
      </c>
      <c r="AP886" s="6"/>
      <c r="AQ886" s="6"/>
      <c r="AR886" s="6"/>
      <c r="AS886" s="6"/>
      <c r="AT886" s="6"/>
      <c r="AU886" s="59">
        <v>0</v>
      </c>
    </row>
    <row r="887" spans="1:47" ht="12.75" customHeight="1" x14ac:dyDescent="0.25">
      <c r="A887" s="6" t="s">
        <v>5893</v>
      </c>
      <c r="B887" s="6">
        <v>5140</v>
      </c>
      <c r="C887" s="6" t="s">
        <v>45</v>
      </c>
      <c r="D887" s="6" t="s">
        <v>46</v>
      </c>
      <c r="E887" s="6" t="s">
        <v>46</v>
      </c>
      <c r="F887" s="6">
        <v>233</v>
      </c>
      <c r="G887" s="6"/>
      <c r="H887" s="6"/>
      <c r="I887" s="6" t="s">
        <v>5894</v>
      </c>
      <c r="J887" s="6" t="s">
        <v>5895</v>
      </c>
      <c r="K887" s="6" t="s">
        <v>5894</v>
      </c>
      <c r="L887" s="6" t="s">
        <v>5893</v>
      </c>
      <c r="M887" s="6">
        <v>1</v>
      </c>
      <c r="O887" s="6" t="s">
        <v>50</v>
      </c>
      <c r="P887" s="6"/>
      <c r="Q887" s="6" t="s">
        <v>5890</v>
      </c>
      <c r="R887" s="8">
        <v>44554</v>
      </c>
      <c r="S887" s="10"/>
      <c r="T887" s="10" t="s">
        <v>5891</v>
      </c>
      <c r="U887" s="6" t="s">
        <v>45</v>
      </c>
      <c r="V887" s="10" t="s">
        <v>45</v>
      </c>
      <c r="W887" s="7" t="s">
        <v>45</v>
      </c>
      <c r="X887" s="6" t="s">
        <v>45</v>
      </c>
      <c r="Y887" s="6" t="s">
        <v>52</v>
      </c>
      <c r="Z887" s="13" t="s">
        <v>5890</v>
      </c>
      <c r="AA887" s="6"/>
      <c r="AB887" s="6" t="s">
        <v>149</v>
      </c>
      <c r="AC887" s="6" t="s">
        <v>442</v>
      </c>
      <c r="AD887" s="6" t="s">
        <v>149</v>
      </c>
      <c r="AE887" s="6" t="s">
        <v>359</v>
      </c>
      <c r="AF887" s="6" t="s">
        <v>45</v>
      </c>
      <c r="AG887" s="6" t="s">
        <v>45</v>
      </c>
      <c r="AH887" s="6" t="s">
        <v>45</v>
      </c>
      <c r="AI887" s="6" t="s">
        <v>45</v>
      </c>
      <c r="AJ887" s="7" t="s">
        <v>45</v>
      </c>
      <c r="AK887" s="6" t="s">
        <v>45</v>
      </c>
      <c r="AL887" s="6" t="s">
        <v>45</v>
      </c>
      <c r="AM887" s="6"/>
      <c r="AN887" s="6">
        <v>0</v>
      </c>
      <c r="AO887" s="6">
        <v>0</v>
      </c>
      <c r="AP887" s="6"/>
      <c r="AQ887" s="6"/>
      <c r="AR887" s="6"/>
      <c r="AS887" s="6"/>
      <c r="AT887" s="6"/>
      <c r="AU887" s="6"/>
    </row>
    <row r="888" spans="1:47" ht="12.75" customHeight="1" x14ac:dyDescent="0.25">
      <c r="A888" s="6" t="s">
        <v>5891</v>
      </c>
      <c r="B888" s="6">
        <v>5124</v>
      </c>
      <c r="C888" s="6" t="s">
        <v>45</v>
      </c>
      <c r="D888" s="6" t="s">
        <v>46</v>
      </c>
      <c r="E888" s="6" t="s">
        <v>46</v>
      </c>
      <c r="F888" s="6">
        <v>234</v>
      </c>
      <c r="G888" s="6"/>
      <c r="H888" s="33"/>
      <c r="I888" s="33" t="s">
        <v>5896</v>
      </c>
      <c r="J888" s="33" t="s">
        <v>5896</v>
      </c>
      <c r="K888" s="6" t="s">
        <v>5891</v>
      </c>
      <c r="L888" s="6" t="s">
        <v>5891</v>
      </c>
      <c r="M888" s="6">
        <v>1</v>
      </c>
      <c r="O888" s="6" t="s">
        <v>50</v>
      </c>
      <c r="P888" s="6"/>
      <c r="Q888" s="6" t="s">
        <v>5890</v>
      </c>
      <c r="R888" s="8">
        <v>44503</v>
      </c>
      <c r="S888" s="10"/>
      <c r="T888" s="10" t="s">
        <v>45</v>
      </c>
      <c r="U888" s="6" t="s">
        <v>45</v>
      </c>
      <c r="V888" s="10" t="s">
        <v>45</v>
      </c>
      <c r="W888" s="7" t="s">
        <v>45</v>
      </c>
      <c r="X888" s="6" t="s">
        <v>45</v>
      </c>
      <c r="Y888" s="6" t="s">
        <v>52</v>
      </c>
      <c r="Z888" s="13" t="s">
        <v>5890</v>
      </c>
      <c r="AA888" s="6"/>
      <c r="AB888" s="6" t="s">
        <v>149</v>
      </c>
      <c r="AC888" s="6" t="s">
        <v>442</v>
      </c>
      <c r="AD888" s="6" t="s">
        <v>149</v>
      </c>
      <c r="AE888" s="6" t="s">
        <v>359</v>
      </c>
      <c r="AF888" s="6" t="s">
        <v>45</v>
      </c>
      <c r="AG888" s="6" t="s">
        <v>45</v>
      </c>
      <c r="AH888" s="6" t="s">
        <v>45</v>
      </c>
      <c r="AI888" s="6" t="s">
        <v>45</v>
      </c>
      <c r="AJ888" s="7" t="s">
        <v>45</v>
      </c>
      <c r="AK888" s="6" t="s">
        <v>45</v>
      </c>
      <c r="AL888" s="6" t="s">
        <v>45</v>
      </c>
      <c r="AM888" s="6"/>
      <c r="AN888" s="6">
        <v>0</v>
      </c>
      <c r="AO888" s="6">
        <v>0</v>
      </c>
      <c r="AP888" s="6"/>
      <c r="AQ888" s="6"/>
      <c r="AR888" s="6"/>
      <c r="AS888" s="6"/>
      <c r="AT888" s="6"/>
      <c r="AU888" s="6"/>
    </row>
    <row r="889" spans="1:47" ht="12.75" customHeight="1" x14ac:dyDescent="0.25">
      <c r="A889" s="6" t="s">
        <v>5295</v>
      </c>
      <c r="B889" s="6">
        <v>5125</v>
      </c>
      <c r="C889" s="6" t="s">
        <v>45</v>
      </c>
      <c r="D889" s="6" t="s">
        <v>46</v>
      </c>
      <c r="E889" s="6" t="s">
        <v>46</v>
      </c>
      <c r="F889" s="6">
        <v>235</v>
      </c>
      <c r="G889" s="6"/>
      <c r="H889" s="6"/>
      <c r="I889" s="20" t="s">
        <v>5897</v>
      </c>
      <c r="J889" s="6" t="s">
        <v>5295</v>
      </c>
      <c r="K889" s="20" t="s">
        <v>5897</v>
      </c>
      <c r="L889" s="6" t="s">
        <v>5295</v>
      </c>
      <c r="M889" s="6">
        <v>1</v>
      </c>
      <c r="O889" s="6" t="s">
        <v>50</v>
      </c>
      <c r="P889" s="6"/>
      <c r="Q889" s="6" t="s">
        <v>45</v>
      </c>
      <c r="R889" s="8">
        <v>44504</v>
      </c>
      <c r="S889" s="10"/>
      <c r="T889" s="10" t="s">
        <v>5891</v>
      </c>
      <c r="U889" s="6" t="s">
        <v>45</v>
      </c>
      <c r="V889" s="10" t="s">
        <v>45</v>
      </c>
      <c r="W889" s="7" t="s">
        <v>45</v>
      </c>
      <c r="X889" s="6" t="s">
        <v>45</v>
      </c>
      <c r="Y889" s="6" t="s">
        <v>52</v>
      </c>
      <c r="Z889" s="13" t="s">
        <v>5890</v>
      </c>
      <c r="AA889" s="6"/>
      <c r="AB889" s="6" t="s">
        <v>149</v>
      </c>
      <c r="AC889" s="6" t="s">
        <v>442</v>
      </c>
      <c r="AD889" s="6" t="s">
        <v>149</v>
      </c>
      <c r="AE889" s="6" t="s">
        <v>359</v>
      </c>
      <c r="AF889" s="6" t="s">
        <v>45</v>
      </c>
      <c r="AG889" s="6" t="s">
        <v>45</v>
      </c>
      <c r="AH889" s="6" t="s">
        <v>45</v>
      </c>
      <c r="AI889" s="6" t="s">
        <v>45</v>
      </c>
      <c r="AJ889" s="7" t="s">
        <v>45</v>
      </c>
      <c r="AK889" s="6" t="s">
        <v>45</v>
      </c>
      <c r="AL889" s="6" t="s">
        <v>45</v>
      </c>
      <c r="AM889" s="6"/>
      <c r="AN889" s="6">
        <v>0</v>
      </c>
      <c r="AO889" s="6">
        <v>0</v>
      </c>
      <c r="AP889" s="6"/>
      <c r="AQ889" s="6"/>
      <c r="AR889" s="6"/>
      <c r="AS889" s="6"/>
      <c r="AT889" s="6"/>
      <c r="AU889" s="59">
        <v>0</v>
      </c>
    </row>
    <row r="890" spans="1:47" ht="12.75" customHeight="1" x14ac:dyDescent="0.25">
      <c r="A890" s="6" t="s">
        <v>5893</v>
      </c>
      <c r="B890" s="6">
        <v>5142</v>
      </c>
      <c r="C890" s="6" t="s">
        <v>45</v>
      </c>
      <c r="D890" s="6" t="s">
        <v>46</v>
      </c>
      <c r="E890" s="6" t="s">
        <v>46</v>
      </c>
      <c r="F890" s="6">
        <v>236</v>
      </c>
      <c r="G890" s="6"/>
      <c r="H890" s="6"/>
      <c r="I890" s="6" t="s">
        <v>5898</v>
      </c>
      <c r="J890" s="6" t="s">
        <v>5898</v>
      </c>
      <c r="K890" s="6"/>
      <c r="L890" s="6" t="s">
        <v>5893</v>
      </c>
      <c r="M890" s="6">
        <v>1</v>
      </c>
      <c r="O890" s="6" t="s">
        <v>50</v>
      </c>
      <c r="P890" s="6"/>
      <c r="Q890" s="6" t="s">
        <v>5890</v>
      </c>
      <c r="R890" s="8">
        <v>44554</v>
      </c>
      <c r="S890" s="10"/>
      <c r="T890" s="10" t="s">
        <v>5891</v>
      </c>
      <c r="U890" s="6" t="s">
        <v>45</v>
      </c>
      <c r="V890" s="10" t="s">
        <v>45</v>
      </c>
      <c r="W890" s="7" t="s">
        <v>45</v>
      </c>
      <c r="X890" s="6" t="s">
        <v>45</v>
      </c>
      <c r="Y890" s="6" t="s">
        <v>52</v>
      </c>
      <c r="Z890" s="13" t="s">
        <v>5890</v>
      </c>
      <c r="AA890" s="6"/>
      <c r="AB890" s="6" t="s">
        <v>149</v>
      </c>
      <c r="AC890" s="6" t="s">
        <v>442</v>
      </c>
      <c r="AD890" s="6" t="s">
        <v>149</v>
      </c>
      <c r="AE890" s="6" t="s">
        <v>359</v>
      </c>
      <c r="AF890" s="6" t="s">
        <v>45</v>
      </c>
      <c r="AG890" s="6" t="s">
        <v>45</v>
      </c>
      <c r="AH890" s="6" t="s">
        <v>45</v>
      </c>
      <c r="AI890" s="6" t="s">
        <v>45</v>
      </c>
      <c r="AJ890" s="7">
        <v>2</v>
      </c>
      <c r="AK890" s="6" t="s">
        <v>45</v>
      </c>
      <c r="AL890" s="6" t="s">
        <v>45</v>
      </c>
      <c r="AM890" s="6"/>
      <c r="AN890" s="6">
        <v>0</v>
      </c>
      <c r="AO890" s="6">
        <v>0</v>
      </c>
      <c r="AP890" s="6"/>
      <c r="AQ890" s="6"/>
      <c r="AR890" s="6"/>
      <c r="AS890" s="6"/>
      <c r="AT890" s="6"/>
      <c r="AU890" s="59">
        <v>0</v>
      </c>
    </row>
    <row r="891" spans="1:47" ht="12.75" customHeight="1" x14ac:dyDescent="0.25">
      <c r="A891" s="6" t="s">
        <v>4381</v>
      </c>
      <c r="B891" s="6">
        <v>1312</v>
      </c>
      <c r="C891" s="6" t="s">
        <v>78</v>
      </c>
      <c r="D891" s="6" t="s">
        <v>46</v>
      </c>
      <c r="E891" s="6" t="s">
        <v>46</v>
      </c>
      <c r="F891" s="6">
        <v>256</v>
      </c>
      <c r="G891" s="6"/>
      <c r="H891" s="6"/>
      <c r="I891" s="6" t="s">
        <v>1750</v>
      </c>
      <c r="J891" s="6" t="s">
        <v>1750</v>
      </c>
      <c r="K891" s="6" t="s">
        <v>45</v>
      </c>
      <c r="L891" s="6" t="s">
        <v>4381</v>
      </c>
      <c r="M891" s="6" t="s">
        <v>45</v>
      </c>
      <c r="N891" s="6"/>
      <c r="O891" s="6" t="s">
        <v>45</v>
      </c>
      <c r="P891" s="6"/>
      <c r="Q891" s="6" t="s">
        <v>45</v>
      </c>
      <c r="R891" s="8">
        <v>44441</v>
      </c>
      <c r="S891" s="10"/>
      <c r="T891" s="10" t="s">
        <v>93</v>
      </c>
      <c r="U891" s="6">
        <v>4</v>
      </c>
      <c r="V891" s="6">
        <v>410</v>
      </c>
      <c r="W891" s="7" t="s">
        <v>45</v>
      </c>
      <c r="X891" s="6" t="s">
        <v>45</v>
      </c>
      <c r="Y891" s="6" t="s">
        <v>45</v>
      </c>
      <c r="Z891" s="13" t="s">
        <v>45</v>
      </c>
      <c r="AA891" s="6"/>
      <c r="AB891" s="13" t="s">
        <v>45</v>
      </c>
      <c r="AC891" s="6" t="s">
        <v>667</v>
      </c>
      <c r="AD891" s="13" t="s">
        <v>45</v>
      </c>
      <c r="AE891" s="13" t="s">
        <v>45</v>
      </c>
      <c r="AF891" s="6" t="s">
        <v>45</v>
      </c>
      <c r="AG891" s="6" t="s">
        <v>45</v>
      </c>
      <c r="AH891" s="6" t="s">
        <v>1950</v>
      </c>
      <c r="AI891" s="6" t="s">
        <v>45</v>
      </c>
      <c r="AJ891" s="7" t="s">
        <v>45</v>
      </c>
      <c r="AK891" s="6" t="s">
        <v>45</v>
      </c>
      <c r="AL891" s="6" t="s">
        <v>45</v>
      </c>
      <c r="AM891" s="6"/>
      <c r="AN891" s="6">
        <v>1</v>
      </c>
      <c r="AO891" s="6">
        <v>0</v>
      </c>
      <c r="AP891" s="6"/>
      <c r="AQ891" s="6"/>
      <c r="AR891" s="6"/>
      <c r="AS891" s="59">
        <v>10679</v>
      </c>
      <c r="AT891" s="59">
        <v>10679</v>
      </c>
      <c r="AU891" s="6"/>
    </row>
    <row r="892" spans="1:47" ht="12.75" customHeight="1" x14ac:dyDescent="0.25">
      <c r="A892" s="6" t="s">
        <v>4381</v>
      </c>
      <c r="B892" s="6">
        <v>530</v>
      </c>
      <c r="C892" s="6" t="s">
        <v>78</v>
      </c>
      <c r="D892" s="6" t="s">
        <v>46</v>
      </c>
      <c r="E892" s="6" t="s">
        <v>46</v>
      </c>
      <c r="F892" s="6">
        <v>356</v>
      </c>
      <c r="G892" s="6"/>
      <c r="H892" s="6"/>
      <c r="I892" s="6" t="s">
        <v>1750</v>
      </c>
      <c r="J892" s="6" t="s">
        <v>1750</v>
      </c>
      <c r="K892" s="6" t="s">
        <v>45</v>
      </c>
      <c r="L892" s="6" t="s">
        <v>4381</v>
      </c>
      <c r="M892" s="6" t="s">
        <v>45</v>
      </c>
      <c r="N892" s="6"/>
      <c r="O892" s="6" t="s">
        <v>45</v>
      </c>
      <c r="P892" s="6"/>
      <c r="Q892" s="6" t="s">
        <v>45</v>
      </c>
      <c r="R892" s="8">
        <v>44041</v>
      </c>
      <c r="S892" s="10"/>
      <c r="T892" s="10" t="s">
        <v>385</v>
      </c>
      <c r="U892" s="6">
        <v>3</v>
      </c>
      <c r="V892" s="6">
        <v>305</v>
      </c>
      <c r="W892" s="7" t="s">
        <v>45</v>
      </c>
      <c r="X892" s="6" t="e">
        <v>#N/A</v>
      </c>
      <c r="Y892" s="6" t="s">
        <v>45</v>
      </c>
      <c r="Z892" s="13" t="s">
        <v>45</v>
      </c>
      <c r="AA892" s="6"/>
      <c r="AB892" s="6" t="s">
        <v>166</v>
      </c>
      <c r="AC892" s="6" t="s">
        <v>1079</v>
      </c>
      <c r="AD892" s="6" t="s">
        <v>166</v>
      </c>
      <c r="AE892" s="6" t="s">
        <v>429</v>
      </c>
      <c r="AF892" s="6" t="s">
        <v>45</v>
      </c>
      <c r="AG892" s="6" t="s">
        <v>45</v>
      </c>
      <c r="AH892" s="6" t="s">
        <v>45</v>
      </c>
      <c r="AI892" s="6" t="s">
        <v>45</v>
      </c>
      <c r="AJ892" s="7" t="s">
        <v>45</v>
      </c>
      <c r="AK892" s="6" t="s">
        <v>45</v>
      </c>
      <c r="AL892" s="6" t="s">
        <v>45</v>
      </c>
      <c r="AM892" s="6"/>
      <c r="AN892" s="6">
        <v>1</v>
      </c>
      <c r="AO892" s="6">
        <v>0</v>
      </c>
      <c r="AP892" s="6"/>
      <c r="AQ892" s="6"/>
      <c r="AR892" s="6"/>
      <c r="AS892" s="6"/>
      <c r="AT892" s="6"/>
      <c r="AU892" s="6"/>
    </row>
    <row r="893" spans="1:47" ht="12.75" customHeight="1" x14ac:dyDescent="0.25">
      <c r="A893" s="6" t="s">
        <v>4361</v>
      </c>
      <c r="B893" s="6">
        <v>5691</v>
      </c>
      <c r="C893" s="10" t="s">
        <v>45</v>
      </c>
      <c r="D893" s="6" t="s">
        <v>46</v>
      </c>
      <c r="E893" s="6" t="s">
        <v>46</v>
      </c>
      <c r="F893" s="6">
        <v>381</v>
      </c>
      <c r="G893" s="6"/>
      <c r="H893" s="10"/>
      <c r="I893" s="10" t="s">
        <v>5899</v>
      </c>
      <c r="J893" s="10" t="s">
        <v>5899</v>
      </c>
      <c r="K893" s="10" t="s">
        <v>5899</v>
      </c>
      <c r="L893" s="10" t="s">
        <v>4361</v>
      </c>
      <c r="M893" s="6">
        <v>1</v>
      </c>
      <c r="O893" s="10" t="s">
        <v>67</v>
      </c>
      <c r="P893" s="10"/>
      <c r="Q893" s="10">
        <v>851</v>
      </c>
      <c r="R893" s="8">
        <v>44872</v>
      </c>
      <c r="S893" s="10"/>
      <c r="T893" s="10" t="s">
        <v>593</v>
      </c>
      <c r="U893" s="10">
        <v>1</v>
      </c>
      <c r="V893" s="10">
        <v>15</v>
      </c>
      <c r="W893" s="7" t="s">
        <v>45</v>
      </c>
      <c r="X893" s="6" t="s">
        <v>67</v>
      </c>
      <c r="Y893" s="6" t="s">
        <v>67</v>
      </c>
      <c r="Z893" s="6" t="s">
        <v>246</v>
      </c>
      <c r="AA893" s="13"/>
      <c r="AB893" s="6" t="s">
        <v>159</v>
      </c>
      <c r="AC893" s="13" t="s">
        <v>5900</v>
      </c>
      <c r="AD893" s="6" t="s">
        <v>159</v>
      </c>
      <c r="AE893" s="6" t="s">
        <v>447</v>
      </c>
      <c r="AF893" s="10" t="s">
        <v>45</v>
      </c>
      <c r="AG893" s="10" t="s">
        <v>45</v>
      </c>
      <c r="AH893" s="10" t="s">
        <v>45</v>
      </c>
      <c r="AI893" s="6" t="s">
        <v>45</v>
      </c>
      <c r="AJ893" s="22" t="s">
        <v>45</v>
      </c>
      <c r="AK893" s="6" t="s">
        <v>136</v>
      </c>
      <c r="AL893" s="6" t="s">
        <v>5901</v>
      </c>
      <c r="AM893" s="6" t="s">
        <v>59</v>
      </c>
      <c r="AN893" s="6">
        <v>1</v>
      </c>
      <c r="AO893" s="11">
        <v>0</v>
      </c>
      <c r="AP893" s="10"/>
      <c r="AQ893" s="10"/>
      <c r="AR893" s="10"/>
      <c r="AS893" s="10"/>
      <c r="AT893" s="10"/>
      <c r="AU893" s="6"/>
    </row>
    <row r="894" spans="1:47" ht="12.75" customHeight="1" x14ac:dyDescent="0.25">
      <c r="A894" s="6" t="s">
        <v>4361</v>
      </c>
      <c r="B894" s="6">
        <v>5134</v>
      </c>
      <c r="C894" s="6" t="s">
        <v>45</v>
      </c>
      <c r="D894" s="6" t="s">
        <v>46</v>
      </c>
      <c r="E894" s="6" t="s">
        <v>46</v>
      </c>
      <c r="F894" s="6">
        <v>398</v>
      </c>
      <c r="G894" s="6"/>
      <c r="H894" s="6"/>
      <c r="I894" s="6" t="s">
        <v>5902</v>
      </c>
      <c r="J894" s="6" t="s">
        <v>5902</v>
      </c>
      <c r="K894" s="6" t="s">
        <v>5902</v>
      </c>
      <c r="L894" s="6" t="s">
        <v>4361</v>
      </c>
      <c r="M894" s="6">
        <v>1</v>
      </c>
      <c r="O894" s="6" t="s">
        <v>45</v>
      </c>
      <c r="P894" s="6"/>
      <c r="Q894" s="6" t="s">
        <v>45</v>
      </c>
      <c r="R894" s="8">
        <v>44917</v>
      </c>
      <c r="S894" s="10"/>
      <c r="T894" s="10" t="s">
        <v>82</v>
      </c>
      <c r="U894" s="6">
        <v>5</v>
      </c>
      <c r="V894" s="10">
        <v>510</v>
      </c>
      <c r="W894" s="7" t="s">
        <v>45</v>
      </c>
      <c r="X894" s="6" t="s">
        <v>52</v>
      </c>
      <c r="Y894" s="6" t="s">
        <v>52</v>
      </c>
      <c r="Z894" s="13" t="s">
        <v>2733</v>
      </c>
      <c r="AA894" s="6"/>
      <c r="AB894" s="6" t="s">
        <v>1235</v>
      </c>
      <c r="AC894" s="6" t="s">
        <v>2734</v>
      </c>
      <c r="AD894" s="6" t="s">
        <v>1235</v>
      </c>
      <c r="AE894" s="6" t="s">
        <v>119</v>
      </c>
      <c r="AF894" s="6" t="s">
        <v>45</v>
      </c>
      <c r="AG894" s="6" t="s">
        <v>45</v>
      </c>
      <c r="AH894" s="6" t="s">
        <v>2735</v>
      </c>
      <c r="AI894" s="6" t="s">
        <v>45</v>
      </c>
      <c r="AJ894" s="7" t="s">
        <v>45</v>
      </c>
      <c r="AK894" s="6" t="s">
        <v>136</v>
      </c>
      <c r="AL894" s="6">
        <v>92649</v>
      </c>
      <c r="AM894" s="6" t="s">
        <v>59</v>
      </c>
      <c r="AN894" s="6">
        <v>1</v>
      </c>
      <c r="AO894" s="6">
        <v>0</v>
      </c>
      <c r="AP894" s="6"/>
      <c r="AQ894" s="6"/>
      <c r="AR894" s="6"/>
      <c r="AS894" s="6"/>
      <c r="AT894" s="6"/>
      <c r="AU894" s="6"/>
    </row>
    <row r="895" spans="1:47" ht="12.75" customHeight="1" x14ac:dyDescent="0.25">
      <c r="A895" s="6" t="s">
        <v>5371</v>
      </c>
      <c r="B895" s="6">
        <v>2016</v>
      </c>
      <c r="C895" s="6" t="s">
        <v>78</v>
      </c>
      <c r="D895" s="6" t="s">
        <v>46</v>
      </c>
      <c r="E895" s="6" t="s">
        <v>46</v>
      </c>
      <c r="F895" s="6">
        <v>409</v>
      </c>
      <c r="G895" s="6"/>
      <c r="H895" s="6"/>
      <c r="I895" s="6" t="s">
        <v>5780</v>
      </c>
      <c r="J895" s="6" t="s">
        <v>5780</v>
      </c>
      <c r="K895" s="6" t="s">
        <v>45</v>
      </c>
      <c r="L895" s="6" t="s">
        <v>5371</v>
      </c>
      <c r="M895" s="6" t="s">
        <v>45</v>
      </c>
      <c r="N895" s="6"/>
      <c r="O895" s="6" t="s">
        <v>45</v>
      </c>
      <c r="P895" s="6"/>
      <c r="Q895" s="6" t="s">
        <v>45</v>
      </c>
      <c r="R895" s="8">
        <v>44337</v>
      </c>
      <c r="S895" s="10"/>
      <c r="T895" s="10" t="s">
        <v>93</v>
      </c>
      <c r="U895" s="6">
        <v>3</v>
      </c>
      <c r="V895" s="6">
        <v>23</v>
      </c>
      <c r="W895" s="7" t="s">
        <v>45</v>
      </c>
      <c r="X895" s="6" t="s">
        <v>45</v>
      </c>
      <c r="Y895" s="6" t="s">
        <v>52</v>
      </c>
      <c r="Z895" s="13" t="s">
        <v>45</v>
      </c>
      <c r="AA895" s="6"/>
      <c r="AB895" s="6" t="s">
        <v>296</v>
      </c>
      <c r="AC895" s="6" t="s">
        <v>703</v>
      </c>
      <c r="AD895" s="6" t="s">
        <v>296</v>
      </c>
      <c r="AE895" s="6" t="s">
        <v>5903</v>
      </c>
      <c r="AF895" s="18" t="s">
        <v>45</v>
      </c>
      <c r="AG895" s="6" t="s">
        <v>45</v>
      </c>
      <c r="AH895" s="6" t="s">
        <v>1969</v>
      </c>
      <c r="AI895" s="6" t="s">
        <v>45</v>
      </c>
      <c r="AJ895" s="7" t="s">
        <v>45</v>
      </c>
      <c r="AK895" s="6" t="s">
        <v>45</v>
      </c>
      <c r="AL895" s="6" t="s">
        <v>45</v>
      </c>
      <c r="AM895" s="6"/>
      <c r="AN895" s="6">
        <v>1</v>
      </c>
      <c r="AO895" s="6">
        <v>0</v>
      </c>
      <c r="AP895" s="6"/>
      <c r="AQ895" s="6"/>
      <c r="AR895" s="6"/>
      <c r="AS895" s="59">
        <v>2500</v>
      </c>
      <c r="AT895" s="59">
        <v>2500</v>
      </c>
      <c r="AU895" s="6"/>
    </row>
    <row r="896" spans="1:47" ht="12.75" customHeight="1" x14ac:dyDescent="0.25">
      <c r="A896" s="6" t="s">
        <v>4361</v>
      </c>
      <c r="B896" s="6">
        <v>5648</v>
      </c>
      <c r="C896" s="10" t="s">
        <v>45</v>
      </c>
      <c r="D896" s="43" t="s">
        <v>46</v>
      </c>
      <c r="E896" s="43" t="s">
        <v>46</v>
      </c>
      <c r="F896" s="6">
        <v>415</v>
      </c>
      <c r="G896" s="6"/>
      <c r="H896" s="10"/>
      <c r="I896" s="10" t="s">
        <v>5620</v>
      </c>
      <c r="J896" s="10" t="s">
        <v>5620</v>
      </c>
      <c r="K896" s="10" t="s">
        <v>5620</v>
      </c>
      <c r="L896" s="10" t="s">
        <v>4361</v>
      </c>
      <c r="M896" s="6">
        <v>1</v>
      </c>
      <c r="O896" s="10" t="s">
        <v>45</v>
      </c>
      <c r="P896" s="10"/>
      <c r="Q896" s="10">
        <v>851</v>
      </c>
      <c r="R896" s="8">
        <v>44827</v>
      </c>
      <c r="S896" s="10"/>
      <c r="T896" s="10" t="s">
        <v>115</v>
      </c>
      <c r="U896" s="6">
        <v>2</v>
      </c>
      <c r="V896" s="10">
        <v>215</v>
      </c>
      <c r="W896" s="7" t="s">
        <v>45</v>
      </c>
      <c r="X896" s="6" t="e">
        <v>#N/A</v>
      </c>
      <c r="Y896" s="6" t="s">
        <v>67</v>
      </c>
      <c r="Z896" s="6" t="s">
        <v>45</v>
      </c>
      <c r="AA896" s="6"/>
      <c r="AB896" s="6" t="s">
        <v>1398</v>
      </c>
      <c r="AC896" s="6" t="s">
        <v>5598</v>
      </c>
      <c r="AD896" s="6" t="s">
        <v>1398</v>
      </c>
      <c r="AE896" s="6" t="s">
        <v>175</v>
      </c>
      <c r="AF896" s="10" t="s">
        <v>45</v>
      </c>
      <c r="AG896" s="10" t="s">
        <v>45</v>
      </c>
      <c r="AH896" s="10" t="s">
        <v>45</v>
      </c>
      <c r="AI896" s="10" t="s">
        <v>45</v>
      </c>
      <c r="AJ896" s="22" t="s">
        <v>45</v>
      </c>
      <c r="AK896" s="10" t="s">
        <v>136</v>
      </c>
      <c r="AL896" s="10">
        <v>80936</v>
      </c>
      <c r="AM896" s="11" t="s">
        <v>59</v>
      </c>
      <c r="AN896" s="6">
        <v>1</v>
      </c>
      <c r="AO896" s="11">
        <v>0</v>
      </c>
      <c r="AP896" s="10"/>
      <c r="AQ896" s="10"/>
      <c r="AR896" s="10"/>
      <c r="AS896" s="10"/>
      <c r="AT896" s="10"/>
      <c r="AU896" s="59">
        <v>0</v>
      </c>
    </row>
    <row r="897" spans="1:47" ht="12.75" customHeight="1" x14ac:dyDescent="0.25">
      <c r="A897" s="6" t="s">
        <v>4361</v>
      </c>
      <c r="B897" s="6">
        <v>5692</v>
      </c>
      <c r="C897" s="10" t="s">
        <v>45</v>
      </c>
      <c r="D897" s="6" t="s">
        <v>46</v>
      </c>
      <c r="E897" s="6" t="s">
        <v>46</v>
      </c>
      <c r="F897" s="6">
        <v>415</v>
      </c>
      <c r="G897" s="6"/>
      <c r="H897" s="10"/>
      <c r="I897" s="10" t="s">
        <v>4362</v>
      </c>
      <c r="J897" s="10" t="s">
        <v>4362</v>
      </c>
      <c r="K897" s="10" t="s">
        <v>4362</v>
      </c>
      <c r="L897" s="10" t="s">
        <v>4361</v>
      </c>
      <c r="M897" s="6">
        <v>1</v>
      </c>
      <c r="O897" s="10" t="s">
        <v>67</v>
      </c>
      <c r="P897" s="10"/>
      <c r="Q897" s="10">
        <v>851</v>
      </c>
      <c r="R897" s="8">
        <v>44846</v>
      </c>
      <c r="S897" s="10"/>
      <c r="T897" s="10" t="s">
        <v>184</v>
      </c>
      <c r="U897" s="10">
        <v>1</v>
      </c>
      <c r="V897" s="10">
        <v>9</v>
      </c>
      <c r="W897" s="22" t="s">
        <v>45</v>
      </c>
      <c r="X897" s="6" t="s">
        <v>67</v>
      </c>
      <c r="Y897" s="6" t="s">
        <v>67</v>
      </c>
      <c r="Z897" s="13" t="s">
        <v>2329</v>
      </c>
      <c r="AA897" s="6"/>
      <c r="AB897" s="6" t="s">
        <v>260</v>
      </c>
      <c r="AC897" s="6" t="s">
        <v>2330</v>
      </c>
      <c r="AD897" s="6" t="s">
        <v>260</v>
      </c>
      <c r="AE897" s="6" t="s">
        <v>437</v>
      </c>
      <c r="AF897" s="10" t="s">
        <v>45</v>
      </c>
      <c r="AG897" s="10" t="s">
        <v>45</v>
      </c>
      <c r="AH897" s="10" t="s">
        <v>45</v>
      </c>
      <c r="AI897" s="6" t="s">
        <v>45</v>
      </c>
      <c r="AJ897" s="22" t="s">
        <v>45</v>
      </c>
      <c r="AK897" s="10" t="s">
        <v>136</v>
      </c>
      <c r="AL897" s="10">
        <v>82981</v>
      </c>
      <c r="AM897" s="6" t="s">
        <v>59</v>
      </c>
      <c r="AN897" s="6">
        <v>1</v>
      </c>
      <c r="AO897" s="11">
        <v>0</v>
      </c>
      <c r="AP897" s="10"/>
      <c r="AQ897" s="10"/>
      <c r="AR897" s="10"/>
      <c r="AS897" s="10"/>
      <c r="AT897" s="10"/>
      <c r="AU897" s="6"/>
    </row>
    <row r="898" spans="1:47" ht="12.75" customHeight="1" x14ac:dyDescent="0.25">
      <c r="A898" s="6" t="s">
        <v>4361</v>
      </c>
      <c r="B898" s="6">
        <v>5230</v>
      </c>
      <c r="C898" s="6" t="s">
        <v>45</v>
      </c>
      <c r="D898" s="6" t="s">
        <v>46</v>
      </c>
      <c r="E898" s="6" t="s">
        <v>46</v>
      </c>
      <c r="F898" s="6">
        <v>440</v>
      </c>
      <c r="G898" s="6"/>
      <c r="H898" s="6"/>
      <c r="I898" s="6" t="s">
        <v>5304</v>
      </c>
      <c r="J898" s="6" t="s">
        <v>5304</v>
      </c>
      <c r="K898" s="6" t="s">
        <v>5304</v>
      </c>
      <c r="L898" s="6" t="s">
        <v>4361</v>
      </c>
      <c r="M898" s="6">
        <v>1</v>
      </c>
      <c r="O898" s="6" t="s">
        <v>45</v>
      </c>
      <c r="P898" s="6"/>
      <c r="Q898" s="6">
        <v>851</v>
      </c>
      <c r="R898" s="8">
        <v>44454</v>
      </c>
      <c r="S898" s="10"/>
      <c r="T898" s="10" t="s">
        <v>122</v>
      </c>
      <c r="U898" s="6">
        <v>2</v>
      </c>
      <c r="V898" s="10" t="s">
        <v>5904</v>
      </c>
      <c r="W898" s="7" t="s">
        <v>45</v>
      </c>
      <c r="X898" s="6" t="s">
        <v>67</v>
      </c>
      <c r="Y898" s="6" t="s">
        <v>67</v>
      </c>
      <c r="Z898" s="13" t="s">
        <v>5905</v>
      </c>
      <c r="AA898" s="6"/>
      <c r="AB898" s="6" t="s">
        <v>100</v>
      </c>
      <c r="AC898" s="6" t="s">
        <v>3576</v>
      </c>
      <c r="AD898" s="6" t="s">
        <v>100</v>
      </c>
      <c r="AE898" s="6" t="s">
        <v>175</v>
      </c>
      <c r="AF898" s="6" t="s">
        <v>45</v>
      </c>
      <c r="AG898" s="6" t="s">
        <v>45</v>
      </c>
      <c r="AH898" s="6" t="s">
        <v>5906</v>
      </c>
      <c r="AI898" s="6" t="s">
        <v>45</v>
      </c>
      <c r="AJ898" s="7">
        <v>3</v>
      </c>
      <c r="AK898" s="6" t="s">
        <v>5907</v>
      </c>
      <c r="AL898" s="6">
        <v>30929</v>
      </c>
      <c r="AM898" s="6" t="s">
        <v>59</v>
      </c>
      <c r="AN898" s="6">
        <v>1</v>
      </c>
      <c r="AO898" s="6">
        <v>0</v>
      </c>
      <c r="AP898" s="6"/>
      <c r="AQ898" s="6"/>
      <c r="AR898" s="6"/>
      <c r="AS898" s="6"/>
      <c r="AT898" s="6"/>
      <c r="AU898" s="59">
        <v>0</v>
      </c>
    </row>
    <row r="899" spans="1:47" ht="12.75" customHeight="1" x14ac:dyDescent="0.25">
      <c r="A899" s="6" t="s">
        <v>4361</v>
      </c>
      <c r="B899" s="6" t="s">
        <v>45</v>
      </c>
      <c r="C899" s="6" t="s">
        <v>45</v>
      </c>
      <c r="D899" s="6" t="s">
        <v>46</v>
      </c>
      <c r="E899" s="6" t="s">
        <v>46</v>
      </c>
      <c r="F899" s="6">
        <v>440</v>
      </c>
      <c r="G899" s="6"/>
      <c r="H899" s="6"/>
      <c r="I899" s="6" t="s">
        <v>5304</v>
      </c>
      <c r="J899" s="6" t="s">
        <v>5304</v>
      </c>
      <c r="K899" s="6" t="s">
        <v>5304</v>
      </c>
      <c r="L899" s="6" t="s">
        <v>4361</v>
      </c>
      <c r="M899" s="6">
        <v>1</v>
      </c>
      <c r="O899" s="6" t="s">
        <v>45</v>
      </c>
      <c r="P899" s="6"/>
      <c r="Q899" s="6">
        <v>851</v>
      </c>
      <c r="R899" s="8">
        <v>44974</v>
      </c>
      <c r="S899" s="10"/>
      <c r="T899" s="10" t="s">
        <v>82</v>
      </c>
      <c r="U899" s="6">
        <v>8</v>
      </c>
      <c r="V899" s="10">
        <v>810</v>
      </c>
      <c r="W899" s="7" t="s">
        <v>45</v>
      </c>
      <c r="X899" s="6" t="s">
        <v>67</v>
      </c>
      <c r="Y899" s="6" t="s">
        <v>67</v>
      </c>
      <c r="Z899" s="37" t="s">
        <v>771</v>
      </c>
      <c r="AA899" s="6"/>
      <c r="AB899" s="6" t="s">
        <v>5908</v>
      </c>
      <c r="AC899" s="6" t="s">
        <v>5909</v>
      </c>
      <c r="AD899" s="6" t="s">
        <v>5908</v>
      </c>
      <c r="AE899" s="6" t="s">
        <v>663</v>
      </c>
      <c r="AF899" s="6" t="s">
        <v>45</v>
      </c>
      <c r="AG899" s="6" t="s">
        <v>45</v>
      </c>
      <c r="AH899" s="6" t="s">
        <v>45</v>
      </c>
      <c r="AI899" s="6" t="s">
        <v>45</v>
      </c>
      <c r="AJ899" s="7">
        <v>3</v>
      </c>
      <c r="AK899" s="6" t="s">
        <v>45</v>
      </c>
      <c r="AL899" s="6" t="s">
        <v>45</v>
      </c>
      <c r="AM899" s="6" t="s">
        <v>59</v>
      </c>
      <c r="AN899" s="6">
        <v>1</v>
      </c>
      <c r="AO899" s="6">
        <v>0</v>
      </c>
      <c r="AP899" s="6"/>
      <c r="AQ899" s="6"/>
      <c r="AR899" s="6"/>
      <c r="AS899" s="6"/>
      <c r="AT899" s="6"/>
      <c r="AU899" s="6"/>
    </row>
    <row r="900" spans="1:47" ht="12.75" customHeight="1" x14ac:dyDescent="0.25">
      <c r="A900" s="6" t="s">
        <v>4361</v>
      </c>
      <c r="B900" s="6">
        <v>5920</v>
      </c>
      <c r="C900" s="6" t="s">
        <v>45</v>
      </c>
      <c r="D900" s="6" t="s">
        <v>46</v>
      </c>
      <c r="E900" s="6" t="s">
        <v>46</v>
      </c>
      <c r="F900" s="6">
        <v>440</v>
      </c>
      <c r="G900" s="6"/>
      <c r="H900" s="10"/>
      <c r="I900" s="10" t="s">
        <v>5662</v>
      </c>
      <c r="J900" s="10" t="s">
        <v>5662</v>
      </c>
      <c r="K900" s="10" t="s">
        <v>5662</v>
      </c>
      <c r="L900" s="10" t="s">
        <v>4361</v>
      </c>
      <c r="M900" s="6">
        <v>1</v>
      </c>
      <c r="O900" s="10" t="s">
        <v>67</v>
      </c>
      <c r="P900" s="10"/>
      <c r="Q900" s="10">
        <v>851</v>
      </c>
      <c r="R900" s="8">
        <v>44907</v>
      </c>
      <c r="S900" s="10"/>
      <c r="T900" s="10" t="s">
        <v>66</v>
      </c>
      <c r="U900" s="10">
        <v>3</v>
      </c>
      <c r="V900" s="10">
        <v>306</v>
      </c>
      <c r="W900" s="22" t="s">
        <v>45</v>
      </c>
      <c r="X900" s="10" t="s">
        <v>67</v>
      </c>
      <c r="Y900" s="10" t="s">
        <v>67</v>
      </c>
      <c r="Z900" s="13" t="s">
        <v>5910</v>
      </c>
      <c r="AA900" s="13"/>
      <c r="AB900" s="13" t="s">
        <v>100</v>
      </c>
      <c r="AC900" s="13" t="s">
        <v>3504</v>
      </c>
      <c r="AD900" s="13" t="s">
        <v>100</v>
      </c>
      <c r="AE900" s="13" t="s">
        <v>275</v>
      </c>
      <c r="AF900" s="10" t="s">
        <v>45</v>
      </c>
      <c r="AG900" s="10" t="s">
        <v>45</v>
      </c>
      <c r="AH900" s="10" t="s">
        <v>45</v>
      </c>
      <c r="AI900" s="10" t="s">
        <v>5911</v>
      </c>
      <c r="AJ900" s="22">
        <v>3</v>
      </c>
      <c r="AK900" s="10" t="s">
        <v>136</v>
      </c>
      <c r="AL900" s="6">
        <v>91080</v>
      </c>
      <c r="AM900" s="6" t="s">
        <v>59</v>
      </c>
      <c r="AN900" s="6">
        <v>1</v>
      </c>
      <c r="AO900" s="11">
        <v>0</v>
      </c>
      <c r="AP900" s="10"/>
      <c r="AQ900" s="10"/>
      <c r="AR900" s="10"/>
      <c r="AS900" s="10"/>
      <c r="AT900" s="10"/>
      <c r="AU900" s="6"/>
    </row>
    <row r="901" spans="1:47" ht="12.75" customHeight="1" x14ac:dyDescent="0.25">
      <c r="A901" s="6" t="s">
        <v>4361</v>
      </c>
      <c r="B901" s="6">
        <v>5090</v>
      </c>
      <c r="C901" s="6" t="s">
        <v>45</v>
      </c>
      <c r="D901" s="6" t="s">
        <v>46</v>
      </c>
      <c r="E901" s="6" t="s">
        <v>46</v>
      </c>
      <c r="F901" s="6">
        <v>533</v>
      </c>
      <c r="G901" s="6"/>
      <c r="H901" s="6"/>
      <c r="I901" s="6" t="s">
        <v>5312</v>
      </c>
      <c r="J901" s="6" t="s">
        <v>5312</v>
      </c>
      <c r="K901" s="6" t="s">
        <v>5312</v>
      </c>
      <c r="L901" s="6" t="s">
        <v>4361</v>
      </c>
      <c r="M901" s="6">
        <v>1</v>
      </c>
      <c r="O901" s="6" t="s">
        <v>45</v>
      </c>
      <c r="P901" s="6"/>
      <c r="Q901" s="6" t="s">
        <v>45</v>
      </c>
      <c r="R901" s="8">
        <v>44482</v>
      </c>
      <c r="S901" s="10"/>
      <c r="T901" s="10" t="s">
        <v>73</v>
      </c>
      <c r="U901" s="6">
        <v>2</v>
      </c>
      <c r="V901" s="10">
        <v>213</v>
      </c>
      <c r="W901" s="7" t="s">
        <v>45</v>
      </c>
      <c r="X901" s="6" t="s">
        <v>67</v>
      </c>
      <c r="Y901" s="6" t="s">
        <v>67</v>
      </c>
      <c r="Z901" s="13" t="s">
        <v>5912</v>
      </c>
      <c r="AA901" s="6"/>
      <c r="AB901" s="6" t="s">
        <v>1896</v>
      </c>
      <c r="AC901" s="6" t="s">
        <v>5913</v>
      </c>
      <c r="AD901" s="6" t="s">
        <v>1896</v>
      </c>
      <c r="AE901" s="6" t="s">
        <v>359</v>
      </c>
      <c r="AF901" s="6" t="s">
        <v>45</v>
      </c>
      <c r="AG901" s="6" t="s">
        <v>45</v>
      </c>
      <c r="AH901" s="6" t="s">
        <v>45</v>
      </c>
      <c r="AI901" s="6" t="s">
        <v>45</v>
      </c>
      <c r="AJ901" s="7">
        <v>3</v>
      </c>
      <c r="AK901" s="6" t="s">
        <v>136</v>
      </c>
      <c r="AL901" s="6">
        <v>43461</v>
      </c>
      <c r="AM901" s="6"/>
      <c r="AN901" s="6">
        <v>1</v>
      </c>
      <c r="AO901" s="6">
        <v>0</v>
      </c>
      <c r="AP901" s="6"/>
      <c r="AQ901" s="6"/>
      <c r="AR901" s="6"/>
      <c r="AS901" s="6"/>
      <c r="AT901" s="6"/>
      <c r="AU901" s="59">
        <v>0</v>
      </c>
    </row>
    <row r="902" spans="1:47" ht="12.75" customHeight="1" x14ac:dyDescent="0.25">
      <c r="A902" s="6" t="s">
        <v>4361</v>
      </c>
      <c r="B902" s="6">
        <v>5088</v>
      </c>
      <c r="C902" s="6" t="s">
        <v>45</v>
      </c>
      <c r="D902" s="6" t="s">
        <v>46</v>
      </c>
      <c r="E902" s="6" t="s">
        <v>46</v>
      </c>
      <c r="F902" s="6">
        <v>533</v>
      </c>
      <c r="G902" s="6"/>
      <c r="H902" s="6"/>
      <c r="I902" s="6" t="s">
        <v>5662</v>
      </c>
      <c r="J902" s="6" t="s">
        <v>5662</v>
      </c>
      <c r="K902" s="6" t="s">
        <v>5662</v>
      </c>
      <c r="L902" s="6" t="s">
        <v>4361</v>
      </c>
      <c r="M902" s="6">
        <v>1</v>
      </c>
      <c r="O902" s="6" t="s">
        <v>45</v>
      </c>
      <c r="P902" s="6"/>
      <c r="Q902" s="6" t="s">
        <v>45</v>
      </c>
      <c r="R902" s="8">
        <v>44481</v>
      </c>
      <c r="S902" s="10"/>
      <c r="T902" s="10" t="s">
        <v>66</v>
      </c>
      <c r="U902" s="6">
        <v>3</v>
      </c>
      <c r="V902" s="10">
        <v>314</v>
      </c>
      <c r="W902" s="7" t="s">
        <v>45</v>
      </c>
      <c r="X902" s="6" t="s">
        <v>67</v>
      </c>
      <c r="Y902" s="6" t="s">
        <v>67</v>
      </c>
      <c r="Z902" s="13" t="s">
        <v>2288</v>
      </c>
      <c r="AA902" s="6"/>
      <c r="AB902" s="6" t="s">
        <v>213</v>
      </c>
      <c r="AC902" s="6" t="s">
        <v>5914</v>
      </c>
      <c r="AD902" s="6" t="s">
        <v>213</v>
      </c>
      <c r="AE902" s="6" t="s">
        <v>478</v>
      </c>
      <c r="AF902" s="6" t="s">
        <v>45</v>
      </c>
      <c r="AG902" s="6" t="s">
        <v>45</v>
      </c>
      <c r="AH902" s="6" t="s">
        <v>45</v>
      </c>
      <c r="AI902" s="6" t="s">
        <v>45</v>
      </c>
      <c r="AJ902" s="7">
        <v>3</v>
      </c>
      <c r="AK902" s="6" t="s">
        <v>136</v>
      </c>
      <c r="AL902" s="6">
        <v>42896</v>
      </c>
      <c r="AM902" s="6"/>
      <c r="AN902" s="6">
        <v>1</v>
      </c>
      <c r="AO902" s="6">
        <v>0</v>
      </c>
      <c r="AP902" s="6"/>
      <c r="AQ902" s="6"/>
      <c r="AR902" s="6"/>
      <c r="AS902" s="6"/>
      <c r="AT902" s="6"/>
      <c r="AU902" s="6"/>
    </row>
    <row r="903" spans="1:47" ht="12.75" customHeight="1" x14ac:dyDescent="0.25">
      <c r="A903" s="6" t="s">
        <v>4361</v>
      </c>
      <c r="B903" s="6">
        <v>5089</v>
      </c>
      <c r="C903" s="6" t="s">
        <v>45</v>
      </c>
      <c r="D903" s="6" t="s">
        <v>46</v>
      </c>
      <c r="E903" s="6" t="s">
        <v>46</v>
      </c>
      <c r="F903" s="6">
        <v>533</v>
      </c>
      <c r="G903" s="6"/>
      <c r="H903" s="6"/>
      <c r="I903" s="6" t="s">
        <v>5662</v>
      </c>
      <c r="J903" s="6" t="s">
        <v>5662</v>
      </c>
      <c r="K903" s="6" t="s">
        <v>5662</v>
      </c>
      <c r="L903" s="6" t="s">
        <v>4361</v>
      </c>
      <c r="M903" s="6">
        <v>1</v>
      </c>
      <c r="O903" s="6" t="s">
        <v>45</v>
      </c>
      <c r="P903" s="6"/>
      <c r="Q903" s="6" t="s">
        <v>45</v>
      </c>
      <c r="R903" s="8">
        <v>44482</v>
      </c>
      <c r="S903" s="10"/>
      <c r="T903" s="10" t="s">
        <v>73</v>
      </c>
      <c r="U903" s="6">
        <v>2</v>
      </c>
      <c r="V903" s="10">
        <v>213</v>
      </c>
      <c r="W903" s="7" t="s">
        <v>45</v>
      </c>
      <c r="X903" s="6" t="s">
        <v>67</v>
      </c>
      <c r="Y903" s="6" t="s">
        <v>67</v>
      </c>
      <c r="Z903" s="13" t="s">
        <v>5912</v>
      </c>
      <c r="AA903" s="6"/>
      <c r="AB903" s="6" t="s">
        <v>68</v>
      </c>
      <c r="AC903" s="6" t="s">
        <v>5915</v>
      </c>
      <c r="AD903" s="6" t="s">
        <v>68</v>
      </c>
      <c r="AE903" s="6" t="s">
        <v>359</v>
      </c>
      <c r="AF903" s="6" t="s">
        <v>45</v>
      </c>
      <c r="AG903" s="6" t="s">
        <v>45</v>
      </c>
      <c r="AH903" s="6" t="s">
        <v>45</v>
      </c>
      <c r="AI903" s="6" t="s">
        <v>45</v>
      </c>
      <c r="AJ903" s="7">
        <v>3</v>
      </c>
      <c r="AK903" s="6" t="s">
        <v>136</v>
      </c>
      <c r="AL903" s="6">
        <v>43461</v>
      </c>
      <c r="AM903" s="6"/>
      <c r="AN903" s="6">
        <v>1</v>
      </c>
      <c r="AO903" s="6">
        <v>0</v>
      </c>
      <c r="AP903" s="6"/>
      <c r="AQ903" s="6"/>
      <c r="AR903" s="6"/>
      <c r="AS903" s="6"/>
      <c r="AT903" s="6"/>
      <c r="AU903" s="6"/>
    </row>
    <row r="904" spans="1:47" ht="12.75" customHeight="1" x14ac:dyDescent="0.25">
      <c r="A904" s="6" t="s">
        <v>4381</v>
      </c>
      <c r="B904" s="6">
        <v>2075</v>
      </c>
      <c r="C904" s="6" t="s">
        <v>78</v>
      </c>
      <c r="D904" s="6" t="s">
        <v>46</v>
      </c>
      <c r="E904" s="6" t="s">
        <v>46</v>
      </c>
      <c r="F904" s="6">
        <v>617</v>
      </c>
      <c r="G904" s="6"/>
      <c r="H904" s="6"/>
      <c r="I904" s="6" t="s">
        <v>5916</v>
      </c>
      <c r="J904" s="6" t="s">
        <v>1750</v>
      </c>
      <c r="K904" s="6" t="s">
        <v>5916</v>
      </c>
      <c r="L904" s="6" t="s">
        <v>4381</v>
      </c>
      <c r="M904" s="6" t="s">
        <v>45</v>
      </c>
      <c r="N904" s="6"/>
      <c r="O904" s="6" t="s">
        <v>45</v>
      </c>
      <c r="P904" s="6"/>
      <c r="Q904" s="6" t="s">
        <v>45</v>
      </c>
      <c r="R904" s="8">
        <v>44523</v>
      </c>
      <c r="S904" s="10"/>
      <c r="T904" s="10" t="s">
        <v>93</v>
      </c>
      <c r="U904" s="6">
        <v>4</v>
      </c>
      <c r="V904" s="6">
        <v>426</v>
      </c>
      <c r="W904" s="7" t="s">
        <v>45</v>
      </c>
      <c r="X904" s="6" t="s">
        <v>67</v>
      </c>
      <c r="Y904" s="6" t="s">
        <v>67</v>
      </c>
      <c r="Z904" s="13" t="s">
        <v>45</v>
      </c>
      <c r="AA904" s="6"/>
      <c r="AB904" s="6" t="s">
        <v>45</v>
      </c>
      <c r="AC904" s="6" t="s">
        <v>129</v>
      </c>
      <c r="AD904" s="6" t="s">
        <v>45</v>
      </c>
      <c r="AE904" s="6" t="s">
        <v>45</v>
      </c>
      <c r="AF904" s="6" t="s">
        <v>45</v>
      </c>
      <c r="AG904" s="6" t="s">
        <v>45</v>
      </c>
      <c r="AH904" s="6" t="s">
        <v>2266</v>
      </c>
      <c r="AI904" s="6" t="s">
        <v>45</v>
      </c>
      <c r="AJ904" s="7" t="s">
        <v>45</v>
      </c>
      <c r="AK904" s="6" t="s">
        <v>45</v>
      </c>
      <c r="AL904" s="6" t="s">
        <v>45</v>
      </c>
      <c r="AM904" s="6"/>
      <c r="AN904" s="6">
        <v>1</v>
      </c>
      <c r="AO904" s="6">
        <v>0</v>
      </c>
      <c r="AP904" s="6"/>
      <c r="AQ904" s="6"/>
      <c r="AR904" s="6"/>
      <c r="AS904" s="6"/>
      <c r="AT904" s="6"/>
      <c r="AU904" s="6"/>
    </row>
    <row r="905" spans="1:47" ht="12.75" customHeight="1" x14ac:dyDescent="0.25">
      <c r="A905" s="6" t="s">
        <v>4361</v>
      </c>
      <c r="B905" s="6">
        <v>5501</v>
      </c>
      <c r="C905" s="6" t="s">
        <v>45</v>
      </c>
      <c r="D905" s="6" t="s">
        <v>46</v>
      </c>
      <c r="E905" s="6" t="s">
        <v>46</v>
      </c>
      <c r="F905" s="6">
        <v>1100</v>
      </c>
      <c r="G905" s="6"/>
      <c r="H905" s="6"/>
      <c r="I905" s="6" t="s">
        <v>5917</v>
      </c>
      <c r="J905" s="6" t="s">
        <v>5918</v>
      </c>
      <c r="K905" s="6" t="s">
        <v>5917</v>
      </c>
      <c r="L905" s="6" t="s">
        <v>4361</v>
      </c>
      <c r="M905" s="6">
        <v>1</v>
      </c>
      <c r="O905" s="6" t="s">
        <v>45</v>
      </c>
      <c r="P905" s="6"/>
      <c r="Q905" s="6" t="s">
        <v>45</v>
      </c>
      <c r="R905" s="16">
        <v>44680</v>
      </c>
      <c r="S905" s="10"/>
      <c r="T905" s="10" t="s">
        <v>82</v>
      </c>
      <c r="U905" s="6">
        <v>7</v>
      </c>
      <c r="V905" s="6">
        <v>712</v>
      </c>
      <c r="W905" s="7" t="s">
        <v>45</v>
      </c>
      <c r="X905" s="6" t="s">
        <v>52</v>
      </c>
      <c r="Y905" s="6" t="s">
        <v>52</v>
      </c>
      <c r="Z905" s="13" t="s">
        <v>902</v>
      </c>
      <c r="AA905" s="6"/>
      <c r="AB905" s="6" t="s">
        <v>903</v>
      </c>
      <c r="AC905" s="6" t="s">
        <v>904</v>
      </c>
      <c r="AD905" s="6" t="s">
        <v>903</v>
      </c>
      <c r="AE905" s="6" t="s">
        <v>905</v>
      </c>
      <c r="AF905" s="6" t="s">
        <v>45</v>
      </c>
      <c r="AG905" s="6" t="s">
        <v>45</v>
      </c>
      <c r="AH905" s="6" t="s">
        <v>45</v>
      </c>
      <c r="AI905" s="6" t="s">
        <v>45</v>
      </c>
      <c r="AJ905" s="7" t="s">
        <v>45</v>
      </c>
      <c r="AK905" s="6" t="s">
        <v>136</v>
      </c>
      <c r="AL905" s="6">
        <v>60511</v>
      </c>
      <c r="AM905" s="6" t="s">
        <v>59</v>
      </c>
      <c r="AN905" s="6">
        <v>1</v>
      </c>
      <c r="AO905" s="6">
        <v>0</v>
      </c>
      <c r="AP905" s="6"/>
      <c r="AQ905" s="6"/>
      <c r="AR905" s="6"/>
      <c r="AS905" s="6"/>
      <c r="AT905" s="6"/>
      <c r="AU905" s="59">
        <v>0</v>
      </c>
    </row>
    <row r="906" spans="1:47" ht="12.75" customHeight="1" x14ac:dyDescent="0.25">
      <c r="A906" s="6" t="s">
        <v>4361</v>
      </c>
      <c r="B906" s="6">
        <v>5163</v>
      </c>
      <c r="C906" s="6" t="s">
        <v>45</v>
      </c>
      <c r="D906" s="6" t="s">
        <v>46</v>
      </c>
      <c r="E906" s="6" t="s">
        <v>46</v>
      </c>
      <c r="F906" s="6">
        <v>1329</v>
      </c>
      <c r="G906" s="6"/>
      <c r="H906" s="6"/>
      <c r="I906" s="6" t="s">
        <v>2620</v>
      </c>
      <c r="J906" s="6" t="s">
        <v>2620</v>
      </c>
      <c r="K906" s="6" t="s">
        <v>45</v>
      </c>
      <c r="L906" s="6" t="s">
        <v>4361</v>
      </c>
      <c r="M906" s="6" t="s">
        <v>45</v>
      </c>
      <c r="O906" s="6" t="s">
        <v>45</v>
      </c>
      <c r="P906" s="6"/>
      <c r="Q906" s="6" t="s">
        <v>45</v>
      </c>
      <c r="R906" s="8">
        <v>44322</v>
      </c>
      <c r="S906" s="10"/>
      <c r="T906" s="10" t="s">
        <v>4907</v>
      </c>
      <c r="U906" s="6">
        <v>1</v>
      </c>
      <c r="V906" s="10" t="s">
        <v>5445</v>
      </c>
      <c r="W906" s="7" t="s">
        <v>45</v>
      </c>
      <c r="X906" s="6" t="s">
        <v>52</v>
      </c>
      <c r="Y906" s="6" t="s">
        <v>52</v>
      </c>
      <c r="Z906" s="13" t="s">
        <v>45</v>
      </c>
      <c r="AA906" s="6"/>
      <c r="AB906" s="6" t="s">
        <v>922</v>
      </c>
      <c r="AC906" s="6" t="s">
        <v>4909</v>
      </c>
      <c r="AD906" s="6" t="s">
        <v>922</v>
      </c>
      <c r="AE906" s="6" t="s">
        <v>353</v>
      </c>
      <c r="AF906" s="6"/>
      <c r="AG906" s="6" t="s">
        <v>45</v>
      </c>
      <c r="AH906" s="6" t="s">
        <v>5447</v>
      </c>
      <c r="AI906" s="6" t="s">
        <v>45</v>
      </c>
      <c r="AJ906" s="7" t="s">
        <v>45</v>
      </c>
      <c r="AK906" s="6" t="s">
        <v>45</v>
      </c>
      <c r="AL906" s="6">
        <v>36876</v>
      </c>
      <c r="AM906" s="6"/>
      <c r="AN906" s="6">
        <v>1</v>
      </c>
      <c r="AO906" s="6">
        <v>0</v>
      </c>
      <c r="AP906" s="6"/>
      <c r="AQ906" s="6"/>
      <c r="AR906" s="6"/>
      <c r="AS906" s="6"/>
      <c r="AT906" s="6"/>
      <c r="AU906" s="59">
        <v>0</v>
      </c>
    </row>
    <row r="907" spans="1:47" ht="12.75" customHeight="1" x14ac:dyDescent="0.25">
      <c r="A907" s="6" t="s">
        <v>4365</v>
      </c>
      <c r="B907" s="6">
        <v>1782</v>
      </c>
      <c r="C907" s="6" t="s">
        <v>78</v>
      </c>
      <c r="D907" s="6" t="s">
        <v>46</v>
      </c>
      <c r="E907" s="6" t="s">
        <v>46</v>
      </c>
      <c r="F907" s="6">
        <v>1371</v>
      </c>
      <c r="G907" s="6"/>
      <c r="H907" s="6"/>
      <c r="I907" s="6" t="s">
        <v>5919</v>
      </c>
      <c r="J907" s="6" t="s">
        <v>5919</v>
      </c>
      <c r="K907" s="6" t="s">
        <v>45</v>
      </c>
      <c r="L907" s="6" t="s">
        <v>4365</v>
      </c>
      <c r="M907" s="6" t="s">
        <v>45</v>
      </c>
      <c r="N907" s="6"/>
      <c r="O907" s="6" t="s">
        <v>45</v>
      </c>
      <c r="P907" s="6"/>
      <c r="Q907" s="6" t="s">
        <v>45</v>
      </c>
      <c r="R907" s="8" t="s">
        <v>45</v>
      </c>
      <c r="S907" s="10"/>
      <c r="T907" s="10" t="s">
        <v>82</v>
      </c>
      <c r="U907" s="6">
        <v>5</v>
      </c>
      <c r="V907" s="6">
        <v>511</v>
      </c>
      <c r="W907" s="7" t="s">
        <v>45</v>
      </c>
      <c r="X907" s="6" t="e">
        <v>#N/A</v>
      </c>
      <c r="Y907" s="6" t="s">
        <v>52</v>
      </c>
      <c r="Z907" s="13" t="s">
        <v>45</v>
      </c>
      <c r="AA907" s="6"/>
      <c r="AB907" s="6" t="s">
        <v>45</v>
      </c>
      <c r="AC907" s="6" t="s">
        <v>972</v>
      </c>
      <c r="AD907" s="6" t="s">
        <v>45</v>
      </c>
      <c r="AE907" s="6" t="s">
        <v>45</v>
      </c>
      <c r="AF907" s="6" t="s">
        <v>45</v>
      </c>
      <c r="AG907" s="6" t="s">
        <v>45</v>
      </c>
      <c r="AH907" s="6" t="s">
        <v>45</v>
      </c>
      <c r="AI907" s="6" t="s">
        <v>45</v>
      </c>
      <c r="AJ907" s="7">
        <v>2</v>
      </c>
      <c r="AK907" s="6" t="s">
        <v>45</v>
      </c>
      <c r="AL907" s="6" t="s">
        <v>45</v>
      </c>
      <c r="AM907" s="6"/>
      <c r="AN907" s="6">
        <v>1</v>
      </c>
      <c r="AO907" s="6">
        <v>0</v>
      </c>
      <c r="AP907" s="6"/>
      <c r="AQ907" s="6"/>
      <c r="AR907" s="6"/>
      <c r="AS907" s="6"/>
      <c r="AT907" s="6"/>
      <c r="AU907" s="59">
        <v>0</v>
      </c>
    </row>
    <row r="908" spans="1:47" ht="12.75" customHeight="1" x14ac:dyDescent="0.25">
      <c r="A908" s="6" t="s">
        <v>4381</v>
      </c>
      <c r="B908" s="6">
        <v>1276</v>
      </c>
      <c r="C908" s="6" t="s">
        <v>78</v>
      </c>
      <c r="D908" s="6" t="s">
        <v>46</v>
      </c>
      <c r="E908" s="6" t="s">
        <v>46</v>
      </c>
      <c r="F908" s="6">
        <v>1481</v>
      </c>
      <c r="G908" s="6"/>
      <c r="H908" s="6"/>
      <c r="I908" s="6" t="s">
        <v>1750</v>
      </c>
      <c r="J908" s="6" t="s">
        <v>1750</v>
      </c>
      <c r="K908" s="6" t="s">
        <v>45</v>
      </c>
      <c r="L908" s="6" t="s">
        <v>4381</v>
      </c>
      <c r="M908" s="6" t="s">
        <v>45</v>
      </c>
      <c r="N908" s="6"/>
      <c r="O908" s="6" t="s">
        <v>45</v>
      </c>
      <c r="P908" s="6"/>
      <c r="Q908" s="6" t="s">
        <v>45</v>
      </c>
      <c r="R908" s="8" t="s">
        <v>45</v>
      </c>
      <c r="S908" s="10"/>
      <c r="T908" s="10" t="s">
        <v>333</v>
      </c>
      <c r="U908" s="6">
        <v>3</v>
      </c>
      <c r="V908" s="6" t="s">
        <v>497</v>
      </c>
      <c r="W908" s="7" t="s">
        <v>45</v>
      </c>
      <c r="X908" s="6" t="e">
        <v>#N/A</v>
      </c>
      <c r="Y908" s="6" t="s">
        <v>45</v>
      </c>
      <c r="Z908" s="13" t="s">
        <v>45</v>
      </c>
      <c r="AA908" s="13"/>
      <c r="AB908" s="13" t="s">
        <v>862</v>
      </c>
      <c r="AC908" s="13" t="s">
        <v>3805</v>
      </c>
      <c r="AD908" s="13" t="s">
        <v>862</v>
      </c>
      <c r="AE908" s="13" t="s">
        <v>45</v>
      </c>
      <c r="AF908" s="6" t="s">
        <v>45</v>
      </c>
      <c r="AG908" s="6" t="s">
        <v>45</v>
      </c>
      <c r="AH908" s="6" t="s">
        <v>45</v>
      </c>
      <c r="AI908" s="6" t="s">
        <v>45</v>
      </c>
      <c r="AJ908" s="7" t="s">
        <v>45</v>
      </c>
      <c r="AK908" s="6" t="s">
        <v>45</v>
      </c>
      <c r="AL908" s="6" t="s">
        <v>45</v>
      </c>
      <c r="AM908" s="6"/>
      <c r="AN908" s="6">
        <v>1</v>
      </c>
      <c r="AO908" s="6">
        <v>0</v>
      </c>
      <c r="AP908" s="6"/>
      <c r="AQ908" s="6"/>
      <c r="AR908" s="6"/>
      <c r="AS908" s="6"/>
      <c r="AT908" s="6"/>
      <c r="AU908" s="6"/>
    </row>
    <row r="909" spans="1:47" ht="12.75" customHeight="1" x14ac:dyDescent="0.25">
      <c r="A909" s="6" t="s">
        <v>4365</v>
      </c>
      <c r="B909" s="6">
        <v>2762</v>
      </c>
      <c r="C909" s="6" t="s">
        <v>78</v>
      </c>
      <c r="D909" s="6" t="s">
        <v>46</v>
      </c>
      <c r="E909" s="6" t="s">
        <v>46</v>
      </c>
      <c r="F909" s="6">
        <v>1506</v>
      </c>
      <c r="G909" s="6"/>
      <c r="H909" s="6"/>
      <c r="I909" s="6" t="s">
        <v>5920</v>
      </c>
      <c r="J909" s="6" t="s">
        <v>5920</v>
      </c>
      <c r="K909" s="6" t="s">
        <v>45</v>
      </c>
      <c r="L909" s="6" t="s">
        <v>4365</v>
      </c>
      <c r="M909" s="6" t="s">
        <v>45</v>
      </c>
      <c r="N909" s="11"/>
      <c r="O909" s="6" t="s">
        <v>45</v>
      </c>
      <c r="P909" s="6"/>
      <c r="Q909" s="6" t="s">
        <v>45</v>
      </c>
      <c r="R909" s="8">
        <v>44159</v>
      </c>
      <c r="S909" s="10"/>
      <c r="T909" s="10" t="s">
        <v>171</v>
      </c>
      <c r="U909" s="6">
        <v>1</v>
      </c>
      <c r="V909" s="6" t="s">
        <v>1385</v>
      </c>
      <c r="W909" s="7" t="s">
        <v>45</v>
      </c>
      <c r="X909" s="6" t="e">
        <v>#N/A</v>
      </c>
      <c r="Y909" s="6" t="s">
        <v>52</v>
      </c>
      <c r="Z909" s="13" t="s">
        <v>45</v>
      </c>
      <c r="AA909" s="6"/>
      <c r="AB909" s="6" t="s">
        <v>45</v>
      </c>
      <c r="AC909" s="6" t="s">
        <v>45</v>
      </c>
      <c r="AD909" s="6" t="s">
        <v>45</v>
      </c>
      <c r="AE909" s="6" t="s">
        <v>45</v>
      </c>
      <c r="AF909" s="6" t="s">
        <v>45</v>
      </c>
      <c r="AG909" s="6" t="s">
        <v>45</v>
      </c>
      <c r="AH909" s="6" t="s">
        <v>45</v>
      </c>
      <c r="AI909" s="6" t="s">
        <v>45</v>
      </c>
      <c r="AJ909" s="7">
        <v>2</v>
      </c>
      <c r="AK909" s="6" t="s">
        <v>265</v>
      </c>
      <c r="AL909" s="6" t="s">
        <v>45</v>
      </c>
      <c r="AM909" s="6"/>
      <c r="AN909" s="6">
        <v>1</v>
      </c>
      <c r="AO909" s="6">
        <v>0</v>
      </c>
      <c r="AP909" s="6"/>
      <c r="AQ909" s="6"/>
      <c r="AR909" s="6"/>
      <c r="AS909" s="59">
        <v>14073</v>
      </c>
      <c r="AT909" s="59">
        <v>14073</v>
      </c>
      <c r="AU909" s="59">
        <v>0</v>
      </c>
    </row>
    <row r="910" spans="1:47" ht="12.75" customHeight="1" x14ac:dyDescent="0.25">
      <c r="A910" s="6" t="s">
        <v>4365</v>
      </c>
      <c r="B910" s="6">
        <v>2510</v>
      </c>
      <c r="C910" s="6" t="s">
        <v>78</v>
      </c>
      <c r="D910" s="6" t="s">
        <v>46</v>
      </c>
      <c r="E910" s="6" t="s">
        <v>46</v>
      </c>
      <c r="F910" s="6">
        <v>1614</v>
      </c>
      <c r="G910" s="6"/>
      <c r="H910" s="60"/>
      <c r="I910" s="60" t="s">
        <v>5921</v>
      </c>
      <c r="J910" s="60" t="s">
        <v>5921</v>
      </c>
      <c r="K910" s="6" t="s">
        <v>5922</v>
      </c>
      <c r="L910" s="6" t="s">
        <v>4365</v>
      </c>
      <c r="M910" s="6" t="s">
        <v>45</v>
      </c>
      <c r="N910" s="6"/>
      <c r="O910" s="6" t="s">
        <v>45</v>
      </c>
      <c r="P910" s="6"/>
      <c r="Q910" s="6" t="s">
        <v>96</v>
      </c>
      <c r="R910" s="8">
        <v>44137</v>
      </c>
      <c r="S910" s="10"/>
      <c r="T910" s="10" t="s">
        <v>66</v>
      </c>
      <c r="U910" s="6">
        <v>4</v>
      </c>
      <c r="V910" s="6">
        <v>410</v>
      </c>
      <c r="W910" s="7" t="s">
        <v>45</v>
      </c>
      <c r="X910" s="6" t="e">
        <v>#N/A</v>
      </c>
      <c r="Y910" s="6" t="s">
        <v>1577</v>
      </c>
      <c r="Z910" s="13" t="s">
        <v>45</v>
      </c>
      <c r="AA910" s="6"/>
      <c r="AB910" s="6" t="s">
        <v>45</v>
      </c>
      <c r="AC910" s="6" t="s">
        <v>972</v>
      </c>
      <c r="AD910" s="6" t="s">
        <v>45</v>
      </c>
      <c r="AE910" s="6" t="s">
        <v>45</v>
      </c>
      <c r="AF910" s="6" t="s">
        <v>45</v>
      </c>
      <c r="AG910" s="6" t="s">
        <v>45</v>
      </c>
      <c r="AH910" s="6" t="s">
        <v>45</v>
      </c>
      <c r="AI910" s="6" t="s">
        <v>45</v>
      </c>
      <c r="AJ910" s="7" t="s">
        <v>45</v>
      </c>
      <c r="AK910" s="6" t="s">
        <v>45</v>
      </c>
      <c r="AL910" s="6" t="s">
        <v>45</v>
      </c>
      <c r="AM910" s="6"/>
      <c r="AN910" s="6">
        <v>1</v>
      </c>
      <c r="AO910" s="6">
        <v>0</v>
      </c>
      <c r="AP910" s="6"/>
      <c r="AQ910" s="6"/>
      <c r="AR910" s="6"/>
      <c r="AS910" s="6"/>
      <c r="AT910" s="6"/>
      <c r="AU910" s="59">
        <v>0</v>
      </c>
    </row>
    <row r="911" spans="1:47" ht="12.75" customHeight="1" x14ac:dyDescent="0.25">
      <c r="A911" s="6" t="s">
        <v>4365</v>
      </c>
      <c r="B911" s="6">
        <v>2595</v>
      </c>
      <c r="C911" s="6" t="s">
        <v>78</v>
      </c>
      <c r="D911" s="6" t="s">
        <v>46</v>
      </c>
      <c r="E911" s="6" t="s">
        <v>46</v>
      </c>
      <c r="F911" s="6">
        <v>1651</v>
      </c>
      <c r="G911" s="6"/>
      <c r="H911" s="6"/>
      <c r="I911" s="6" t="s">
        <v>5923</v>
      </c>
      <c r="J911" s="6" t="s">
        <v>5923</v>
      </c>
      <c r="K911" s="6" t="s">
        <v>45</v>
      </c>
      <c r="L911" s="6" t="s">
        <v>4365</v>
      </c>
      <c r="M911" s="6" t="s">
        <v>45</v>
      </c>
      <c r="N911" s="6"/>
      <c r="O911" s="6" t="s">
        <v>67</v>
      </c>
      <c r="P911" s="6"/>
      <c r="Q911" s="6" t="s">
        <v>96</v>
      </c>
      <c r="R911" s="8">
        <v>44141</v>
      </c>
      <c r="S911" s="10"/>
      <c r="T911" s="10" t="s">
        <v>66</v>
      </c>
      <c r="U911" s="6">
        <v>4</v>
      </c>
      <c r="V911" s="6">
        <v>424</v>
      </c>
      <c r="W911" s="7" t="s">
        <v>45</v>
      </c>
      <c r="X911" s="6" t="e">
        <v>#N/A</v>
      </c>
      <c r="Y911" s="6" t="s">
        <v>45</v>
      </c>
      <c r="Z911" s="13" t="s">
        <v>45</v>
      </c>
      <c r="AA911" s="11"/>
      <c r="AB911" s="11" t="s">
        <v>45</v>
      </c>
      <c r="AC911" s="11" t="s">
        <v>972</v>
      </c>
      <c r="AD911" s="11" t="s">
        <v>45</v>
      </c>
      <c r="AE911" s="11" t="s">
        <v>45</v>
      </c>
      <c r="AF911" s="11" t="s">
        <v>45</v>
      </c>
      <c r="AG911" s="6" t="s">
        <v>45</v>
      </c>
      <c r="AH911" s="6" t="s">
        <v>45</v>
      </c>
      <c r="AI911" s="6" t="s">
        <v>45</v>
      </c>
      <c r="AJ911" s="7">
        <v>2</v>
      </c>
      <c r="AK911" s="6" t="s">
        <v>45</v>
      </c>
      <c r="AL911" s="6" t="s">
        <v>45</v>
      </c>
      <c r="AM911" s="6"/>
      <c r="AN911" s="6">
        <v>1</v>
      </c>
      <c r="AO911" s="6">
        <v>0</v>
      </c>
      <c r="AP911" s="6"/>
      <c r="AQ911" s="6"/>
      <c r="AR911" s="6"/>
      <c r="AS911" s="6"/>
      <c r="AT911" s="6"/>
      <c r="AU911" s="6"/>
    </row>
    <row r="912" spans="1:47" ht="12.75" customHeight="1" x14ac:dyDescent="0.25">
      <c r="A912" s="6" t="s">
        <v>4365</v>
      </c>
      <c r="B912" s="6">
        <v>1887</v>
      </c>
      <c r="C912" s="6" t="s">
        <v>78</v>
      </c>
      <c r="D912" s="6" t="s">
        <v>46</v>
      </c>
      <c r="E912" s="6" t="s">
        <v>46</v>
      </c>
      <c r="F912" s="6">
        <v>1672</v>
      </c>
      <c r="G912" s="6"/>
      <c r="H912" s="6"/>
      <c r="I912" s="6" t="s">
        <v>5924</v>
      </c>
      <c r="J912" s="6" t="s">
        <v>5924</v>
      </c>
      <c r="K912" s="6" t="s">
        <v>45</v>
      </c>
      <c r="L912" s="6" t="s">
        <v>4365</v>
      </c>
      <c r="M912" s="6" t="s">
        <v>45</v>
      </c>
      <c r="N912" s="6"/>
      <c r="O912" s="6" t="s">
        <v>45</v>
      </c>
      <c r="P912" s="6"/>
      <c r="Q912" s="6" t="s">
        <v>45</v>
      </c>
      <c r="R912" s="8">
        <v>44098</v>
      </c>
      <c r="S912" s="10"/>
      <c r="T912" s="10" t="s">
        <v>385</v>
      </c>
      <c r="U912" s="6">
        <v>3</v>
      </c>
      <c r="V912" s="6">
        <v>322</v>
      </c>
      <c r="W912" s="7" t="s">
        <v>45</v>
      </c>
      <c r="X912" s="6" t="e">
        <v>#N/A</v>
      </c>
      <c r="Y912" s="6" t="s">
        <v>1736</v>
      </c>
      <c r="Z912" s="13" t="s">
        <v>45</v>
      </c>
      <c r="AA912" s="6"/>
      <c r="AB912" s="6" t="s">
        <v>100</v>
      </c>
      <c r="AC912" s="6" t="s">
        <v>1777</v>
      </c>
      <c r="AD912" s="6" t="s">
        <v>100</v>
      </c>
      <c r="AE912" s="6" t="s">
        <v>917</v>
      </c>
      <c r="AF912" s="6" t="s">
        <v>45</v>
      </c>
      <c r="AG912" s="6" t="s">
        <v>45</v>
      </c>
      <c r="AH912" s="6" t="s">
        <v>45</v>
      </c>
      <c r="AI912" s="6" t="s">
        <v>45</v>
      </c>
      <c r="AJ912" s="7" t="s">
        <v>45</v>
      </c>
      <c r="AK912" s="6" t="s">
        <v>45</v>
      </c>
      <c r="AL912" s="6" t="s">
        <v>45</v>
      </c>
      <c r="AM912" s="6"/>
      <c r="AN912" s="6">
        <v>1</v>
      </c>
      <c r="AO912" s="6">
        <v>0</v>
      </c>
      <c r="AP912" s="6"/>
      <c r="AQ912" s="6"/>
      <c r="AR912" s="6"/>
      <c r="AS912" s="59">
        <v>20390</v>
      </c>
      <c r="AT912" s="59">
        <v>20390</v>
      </c>
      <c r="AU912" s="6"/>
    </row>
    <row r="913" spans="1:47" ht="12.75" customHeight="1" x14ac:dyDescent="0.25">
      <c r="A913" s="6" t="s">
        <v>5371</v>
      </c>
      <c r="B913" s="6">
        <v>2636</v>
      </c>
      <c r="C913" s="6" t="s">
        <v>78</v>
      </c>
      <c r="D913" s="6" t="s">
        <v>46</v>
      </c>
      <c r="E913" s="6" t="s">
        <v>46</v>
      </c>
      <c r="F913" s="6">
        <v>1853</v>
      </c>
      <c r="G913" s="6"/>
      <c r="H913" s="6"/>
      <c r="I913" s="6" t="s">
        <v>5787</v>
      </c>
      <c r="J913" s="6" t="s">
        <v>5787</v>
      </c>
      <c r="K913" s="6" t="s">
        <v>45</v>
      </c>
      <c r="L913" s="6" t="s">
        <v>5371</v>
      </c>
      <c r="M913" s="6">
        <v>1</v>
      </c>
      <c r="N913" s="6"/>
      <c r="O913" s="6" t="s">
        <v>67</v>
      </c>
      <c r="P913" s="6"/>
      <c r="Q913" s="6" t="s">
        <v>96</v>
      </c>
      <c r="R913" s="8">
        <v>44592</v>
      </c>
      <c r="S913" s="10"/>
      <c r="T913" s="10" t="s">
        <v>97</v>
      </c>
      <c r="U913" s="6">
        <v>1</v>
      </c>
      <c r="V913" s="6" t="s">
        <v>235</v>
      </c>
      <c r="W913" s="7" t="s">
        <v>45</v>
      </c>
      <c r="X913" s="6" t="s">
        <v>67</v>
      </c>
      <c r="Y913" s="6" t="s">
        <v>67</v>
      </c>
      <c r="Z913" s="13" t="s">
        <v>1299</v>
      </c>
      <c r="AA913" s="11"/>
      <c r="AB913" s="11" t="s">
        <v>402</v>
      </c>
      <c r="AC913" s="11" t="s">
        <v>1300</v>
      </c>
      <c r="AD913" s="11" t="s">
        <v>402</v>
      </c>
      <c r="AE913" s="11" t="s">
        <v>394</v>
      </c>
      <c r="AF913" s="11" t="s">
        <v>45</v>
      </c>
      <c r="AG913" s="6" t="s">
        <v>45</v>
      </c>
      <c r="AH913" s="6" t="s">
        <v>45</v>
      </c>
      <c r="AI913" s="6" t="s">
        <v>45</v>
      </c>
      <c r="AJ913" s="7" t="s">
        <v>45</v>
      </c>
      <c r="AK913" s="6" t="s">
        <v>45</v>
      </c>
      <c r="AL913" s="6">
        <v>52545</v>
      </c>
      <c r="AM913" s="6"/>
      <c r="AN913" s="6">
        <v>1</v>
      </c>
      <c r="AO913" s="6">
        <v>0</v>
      </c>
      <c r="AP913" s="6"/>
      <c r="AQ913" s="6"/>
      <c r="AR913" s="6"/>
      <c r="AS913" s="6"/>
      <c r="AT913" s="6"/>
      <c r="AU913" s="59">
        <v>0</v>
      </c>
    </row>
    <row r="914" spans="1:47" ht="12.75" customHeight="1" x14ac:dyDescent="0.25">
      <c r="A914" s="6" t="s">
        <v>4365</v>
      </c>
      <c r="B914" s="6">
        <v>2761</v>
      </c>
      <c r="C914" s="6" t="s">
        <v>78</v>
      </c>
      <c r="D914" s="6" t="s">
        <v>46</v>
      </c>
      <c r="E914" s="6" t="s">
        <v>46</v>
      </c>
      <c r="F914" s="6">
        <v>2040</v>
      </c>
      <c r="G914" s="6"/>
      <c r="H914" s="6"/>
      <c r="I914" s="6" t="s">
        <v>5925</v>
      </c>
      <c r="J914" s="6" t="s">
        <v>5925</v>
      </c>
      <c r="K914" s="6" t="s">
        <v>45</v>
      </c>
      <c r="L914" s="6" t="s">
        <v>4365</v>
      </c>
      <c r="M914" s="6" t="s">
        <v>45</v>
      </c>
      <c r="N914" s="11"/>
      <c r="O914" s="6" t="s">
        <v>45</v>
      </c>
      <c r="P914" s="6"/>
      <c r="Q914" s="6" t="s">
        <v>45</v>
      </c>
      <c r="R914" s="8">
        <v>44159</v>
      </c>
      <c r="S914" s="10"/>
      <c r="T914" s="10" t="s">
        <v>171</v>
      </c>
      <c r="U914" s="6">
        <v>1</v>
      </c>
      <c r="V914" s="6" t="s">
        <v>1385</v>
      </c>
      <c r="W914" s="7" t="s">
        <v>45</v>
      </c>
      <c r="X914" s="6" t="e">
        <v>#N/A</v>
      </c>
      <c r="Y914" s="6" t="s">
        <v>52</v>
      </c>
      <c r="Z914" s="13" t="s">
        <v>45</v>
      </c>
      <c r="AA914" s="6"/>
      <c r="AB914" s="6" t="s">
        <v>45</v>
      </c>
      <c r="AC914" s="6" t="s">
        <v>45</v>
      </c>
      <c r="AD914" s="6" t="s">
        <v>45</v>
      </c>
      <c r="AE914" s="6" t="s">
        <v>45</v>
      </c>
      <c r="AF914" s="6" t="s">
        <v>45</v>
      </c>
      <c r="AG914" s="6" t="s">
        <v>45</v>
      </c>
      <c r="AH914" s="6" t="s">
        <v>45</v>
      </c>
      <c r="AI914" s="6" t="s">
        <v>45</v>
      </c>
      <c r="AJ914" s="7" t="s">
        <v>45</v>
      </c>
      <c r="AK914" s="6" t="s">
        <v>265</v>
      </c>
      <c r="AL914" s="6" t="s">
        <v>45</v>
      </c>
      <c r="AM914" s="6"/>
      <c r="AN914" s="6">
        <v>1</v>
      </c>
      <c r="AO914" s="6">
        <v>0</v>
      </c>
      <c r="AP914" s="6"/>
      <c r="AQ914" s="6"/>
      <c r="AR914" s="6"/>
      <c r="AS914" s="59">
        <v>15178</v>
      </c>
      <c r="AT914" s="59">
        <v>15178</v>
      </c>
      <c r="AU914" s="59">
        <v>0</v>
      </c>
    </row>
    <row r="915" spans="1:47" ht="12.75" customHeight="1" x14ac:dyDescent="0.25">
      <c r="A915" s="6" t="s">
        <v>4365</v>
      </c>
      <c r="B915" s="6">
        <v>1036</v>
      </c>
      <c r="C915" s="6" t="s">
        <v>78</v>
      </c>
      <c r="D915" s="6" t="s">
        <v>46</v>
      </c>
      <c r="E915" s="6" t="s">
        <v>46</v>
      </c>
      <c r="F915" s="6">
        <v>2105</v>
      </c>
      <c r="G915" s="6"/>
      <c r="H915" s="6"/>
      <c r="I915" s="6" t="s">
        <v>5926</v>
      </c>
      <c r="J915" s="6" t="s">
        <v>5926</v>
      </c>
      <c r="K915" s="6" t="s">
        <v>45</v>
      </c>
      <c r="L915" s="6" t="s">
        <v>4365</v>
      </c>
      <c r="M915" s="6" t="s">
        <v>45</v>
      </c>
      <c r="N915" s="6"/>
      <c r="O915" s="6" t="s">
        <v>45</v>
      </c>
      <c r="P915" s="6"/>
      <c r="Q915" s="6" t="s">
        <v>45</v>
      </c>
      <c r="R915" s="8" t="s">
        <v>45</v>
      </c>
      <c r="S915" s="10"/>
      <c r="T915" s="10" t="s">
        <v>82</v>
      </c>
      <c r="U915" s="6">
        <v>7</v>
      </c>
      <c r="V915" s="6">
        <v>704</v>
      </c>
      <c r="W915" s="7" t="s">
        <v>45</v>
      </c>
      <c r="X915" s="6" t="e">
        <v>#N/A</v>
      </c>
      <c r="Y915" s="6" t="s">
        <v>45</v>
      </c>
      <c r="Z915" s="13" t="s">
        <v>45</v>
      </c>
      <c r="AA915" s="13"/>
      <c r="AB915" s="13" t="s">
        <v>45</v>
      </c>
      <c r="AC915" s="13" t="s">
        <v>972</v>
      </c>
      <c r="AD915" s="13" t="s">
        <v>45</v>
      </c>
      <c r="AE915" s="13" t="s">
        <v>45</v>
      </c>
      <c r="AF915" s="6" t="s">
        <v>45</v>
      </c>
      <c r="AG915" s="6" t="s">
        <v>45</v>
      </c>
      <c r="AH915" s="6" t="s">
        <v>265</v>
      </c>
      <c r="AI915" s="6" t="s">
        <v>45</v>
      </c>
      <c r="AJ915" s="7" t="s">
        <v>45</v>
      </c>
      <c r="AK915" s="6" t="s">
        <v>45</v>
      </c>
      <c r="AL915" s="6" t="s">
        <v>45</v>
      </c>
      <c r="AM915" s="6"/>
      <c r="AN915" s="6">
        <v>1</v>
      </c>
      <c r="AO915" s="6">
        <v>0</v>
      </c>
      <c r="AP915" s="6"/>
      <c r="AQ915" s="6"/>
      <c r="AR915" s="6"/>
      <c r="AS915" s="6"/>
      <c r="AT915" s="6"/>
      <c r="AU915" s="59">
        <v>0</v>
      </c>
    </row>
    <row r="916" spans="1:47" ht="12.75" customHeight="1" x14ac:dyDescent="0.25">
      <c r="A916" s="6" t="s">
        <v>4381</v>
      </c>
      <c r="B916" s="6">
        <v>116</v>
      </c>
      <c r="C916" s="6" t="s">
        <v>78</v>
      </c>
      <c r="D916" s="6" t="s">
        <v>46</v>
      </c>
      <c r="E916" s="6" t="s">
        <v>46</v>
      </c>
      <c r="F916" s="6">
        <v>2193</v>
      </c>
      <c r="G916" s="6"/>
      <c r="H916" s="6"/>
      <c r="I916" s="6" t="s">
        <v>1750</v>
      </c>
      <c r="J916" s="6" t="s">
        <v>1750</v>
      </c>
      <c r="K916" s="6" t="s">
        <v>45</v>
      </c>
      <c r="L916" s="6" t="s">
        <v>4381</v>
      </c>
      <c r="M916" s="6">
        <v>1</v>
      </c>
      <c r="N916" s="6"/>
      <c r="O916" s="6" t="s">
        <v>45</v>
      </c>
      <c r="P916" s="6"/>
      <c r="Q916" s="6" t="s">
        <v>45</v>
      </c>
      <c r="R916" s="8">
        <v>44193</v>
      </c>
      <c r="S916" s="10"/>
      <c r="T916" s="10" t="s">
        <v>93</v>
      </c>
      <c r="U916" s="6">
        <v>4</v>
      </c>
      <c r="V916" s="6">
        <v>426</v>
      </c>
      <c r="W916" s="7" t="s">
        <v>45</v>
      </c>
      <c r="X916" s="6" t="s">
        <v>67</v>
      </c>
      <c r="Y916" s="6" t="s">
        <v>67</v>
      </c>
      <c r="Z916" s="11" t="s">
        <v>45</v>
      </c>
      <c r="AA916" s="6"/>
      <c r="AB916" s="6" t="s">
        <v>45</v>
      </c>
      <c r="AC916" s="6" t="s">
        <v>129</v>
      </c>
      <c r="AD916" s="6" t="s">
        <v>45</v>
      </c>
      <c r="AE916" s="6" t="s">
        <v>45</v>
      </c>
      <c r="AF916" s="6" t="s">
        <v>45</v>
      </c>
      <c r="AG916" s="6" t="s">
        <v>45</v>
      </c>
      <c r="AH916" s="6" t="s">
        <v>1716</v>
      </c>
      <c r="AI916" s="6" t="s">
        <v>45</v>
      </c>
      <c r="AJ916" s="7" t="s">
        <v>45</v>
      </c>
      <c r="AK916" s="6" t="s">
        <v>45</v>
      </c>
      <c r="AL916" s="6" t="s">
        <v>45</v>
      </c>
      <c r="AM916" s="6"/>
      <c r="AN916" s="6">
        <v>1</v>
      </c>
      <c r="AO916" s="6">
        <v>0</v>
      </c>
      <c r="AP916" s="6"/>
      <c r="AQ916" s="6"/>
      <c r="AR916" s="6"/>
      <c r="AS916" s="6"/>
      <c r="AT916" s="6"/>
      <c r="AU916" s="6"/>
    </row>
    <row r="917" spans="1:47" ht="12.75" customHeight="1" x14ac:dyDescent="0.25">
      <c r="A917" s="6" t="s">
        <v>4381</v>
      </c>
      <c r="B917" s="6">
        <v>5675</v>
      </c>
      <c r="C917" s="6" t="s">
        <v>45</v>
      </c>
      <c r="D917" s="6" t="s">
        <v>46</v>
      </c>
      <c r="E917" s="6" t="s">
        <v>46</v>
      </c>
      <c r="F917" s="6">
        <v>2291</v>
      </c>
      <c r="G917" s="6"/>
      <c r="H917" s="6"/>
      <c r="I917" s="6" t="s">
        <v>5927</v>
      </c>
      <c r="J917" s="6" t="s">
        <v>4384</v>
      </c>
      <c r="K917" s="6" t="s">
        <v>5927</v>
      </c>
      <c r="L917" s="6" t="s">
        <v>4381</v>
      </c>
      <c r="M917" s="6">
        <v>1</v>
      </c>
      <c r="O917" s="6" t="s">
        <v>148</v>
      </c>
      <c r="P917" s="6"/>
      <c r="Q917" s="6">
        <v>851</v>
      </c>
      <c r="R917" s="8">
        <v>44837</v>
      </c>
      <c r="S917" s="10"/>
      <c r="T917" s="10" t="s">
        <v>93</v>
      </c>
      <c r="U917" s="6">
        <v>4</v>
      </c>
      <c r="V917" s="6">
        <v>426</v>
      </c>
      <c r="W917" s="7" t="s">
        <v>45</v>
      </c>
      <c r="X917" s="6" t="s">
        <v>67</v>
      </c>
      <c r="Y917" s="6" t="s">
        <v>67</v>
      </c>
      <c r="Z917" s="13" t="s">
        <v>45</v>
      </c>
      <c r="AA917" s="6"/>
      <c r="AB917" s="6" t="s">
        <v>45</v>
      </c>
      <c r="AC917" s="6" t="s">
        <v>129</v>
      </c>
      <c r="AD917" s="6" t="s">
        <v>45</v>
      </c>
      <c r="AE917" s="6" t="s">
        <v>45</v>
      </c>
      <c r="AF917" s="6" t="s">
        <v>45</v>
      </c>
      <c r="AG917" s="6" t="s">
        <v>45</v>
      </c>
      <c r="AH917" s="6" t="s">
        <v>45</v>
      </c>
      <c r="AI917" s="6" t="s">
        <v>45</v>
      </c>
      <c r="AJ917" s="7" t="s">
        <v>45</v>
      </c>
      <c r="AK917" s="6" t="s">
        <v>45</v>
      </c>
      <c r="AL917" s="6" t="s">
        <v>45</v>
      </c>
      <c r="AM917" s="6" t="s">
        <v>208</v>
      </c>
      <c r="AN917" s="6">
        <v>1</v>
      </c>
      <c r="AO917" s="11">
        <v>0</v>
      </c>
      <c r="AP917" s="6">
        <v>1</v>
      </c>
      <c r="AQ917" s="6"/>
      <c r="AR917" s="6"/>
      <c r="AS917" s="6"/>
      <c r="AT917" s="6"/>
      <c r="AU917" s="6"/>
    </row>
    <row r="918" spans="1:47" ht="12.75" customHeight="1" x14ac:dyDescent="0.25">
      <c r="A918" s="6" t="s">
        <v>4365</v>
      </c>
      <c r="B918" s="6">
        <v>1301</v>
      </c>
      <c r="C918" s="6" t="s">
        <v>78</v>
      </c>
      <c r="D918" s="6" t="s">
        <v>46</v>
      </c>
      <c r="E918" s="6" t="s">
        <v>46</v>
      </c>
      <c r="F918" s="6">
        <v>2420</v>
      </c>
      <c r="G918" s="6"/>
      <c r="H918" s="6"/>
      <c r="I918" s="6" t="s">
        <v>5928</v>
      </c>
      <c r="J918" s="6" t="s">
        <v>5928</v>
      </c>
      <c r="K918" s="6" t="s">
        <v>45</v>
      </c>
      <c r="L918" s="6" t="s">
        <v>4365</v>
      </c>
      <c r="M918" s="6" t="s">
        <v>45</v>
      </c>
      <c r="N918" s="6"/>
      <c r="O918" s="6" t="s">
        <v>45</v>
      </c>
      <c r="P918" s="6"/>
      <c r="Q918" s="6" t="s">
        <v>45</v>
      </c>
      <c r="R918" s="8" t="s">
        <v>45</v>
      </c>
      <c r="S918" s="10"/>
      <c r="T918" s="10" t="s">
        <v>1640</v>
      </c>
      <c r="U918" s="6">
        <v>1</v>
      </c>
      <c r="V918" s="6" t="s">
        <v>2137</v>
      </c>
      <c r="W918" s="7" t="s">
        <v>45</v>
      </c>
      <c r="X918" s="6" t="s">
        <v>45</v>
      </c>
      <c r="Y918" s="6" t="s">
        <v>52</v>
      </c>
      <c r="Z918" s="13" t="s">
        <v>45</v>
      </c>
      <c r="AA918" s="13"/>
      <c r="AB918" s="13" t="s">
        <v>376</v>
      </c>
      <c r="AC918" s="13" t="s">
        <v>1022</v>
      </c>
      <c r="AD918" s="13" t="s">
        <v>376</v>
      </c>
      <c r="AE918" s="13" t="s">
        <v>434</v>
      </c>
      <c r="AF918" s="6" t="s">
        <v>45</v>
      </c>
      <c r="AG918" s="6" t="s">
        <v>45</v>
      </c>
      <c r="AH918" s="6" t="s">
        <v>45</v>
      </c>
      <c r="AI918" s="6" t="s">
        <v>45</v>
      </c>
      <c r="AJ918" s="7" t="s">
        <v>45</v>
      </c>
      <c r="AK918" s="6" t="s">
        <v>45</v>
      </c>
      <c r="AL918" s="6" t="s">
        <v>45</v>
      </c>
      <c r="AM918" s="6"/>
      <c r="AN918" s="6">
        <v>1</v>
      </c>
      <c r="AO918" s="6">
        <v>0</v>
      </c>
      <c r="AP918" s="6"/>
      <c r="AQ918" s="6"/>
      <c r="AR918" s="6"/>
      <c r="AS918" s="6"/>
      <c r="AT918" s="6"/>
      <c r="AU918" s="6"/>
    </row>
    <row r="919" spans="1:47" ht="12.75" customHeight="1" x14ac:dyDescent="0.25">
      <c r="A919" s="6" t="s">
        <v>4361</v>
      </c>
      <c r="B919" s="6">
        <v>5192</v>
      </c>
      <c r="C919" s="6" t="s">
        <v>45</v>
      </c>
      <c r="D919" s="6" t="s">
        <v>46</v>
      </c>
      <c r="E919" s="6" t="s">
        <v>46</v>
      </c>
      <c r="F919" s="6">
        <v>2444</v>
      </c>
      <c r="G919" s="6"/>
      <c r="H919" s="6"/>
      <c r="I919" s="6" t="s">
        <v>4362</v>
      </c>
      <c r="J919" s="6" t="s">
        <v>4362</v>
      </c>
      <c r="K919" s="6" t="s">
        <v>45</v>
      </c>
      <c r="L919" s="6" t="s">
        <v>4361</v>
      </c>
      <c r="M919" s="6">
        <v>1</v>
      </c>
      <c r="O919" s="6" t="s">
        <v>45</v>
      </c>
      <c r="P919" s="6"/>
      <c r="Q919" s="6" t="s">
        <v>45</v>
      </c>
      <c r="R919" s="8">
        <v>44305</v>
      </c>
      <c r="S919" s="10"/>
      <c r="T919" s="10" t="s">
        <v>115</v>
      </c>
      <c r="U919" s="6">
        <v>3</v>
      </c>
      <c r="V919" s="10" t="s">
        <v>5929</v>
      </c>
      <c r="W919" s="7" t="s">
        <v>45</v>
      </c>
      <c r="X919" s="6" t="s">
        <v>67</v>
      </c>
      <c r="Y919" s="6" t="s">
        <v>67</v>
      </c>
      <c r="Z919" s="13" t="s">
        <v>45</v>
      </c>
      <c r="AA919" s="11"/>
      <c r="AB919" s="11" t="s">
        <v>100</v>
      </c>
      <c r="AC919" s="11" t="s">
        <v>2136</v>
      </c>
      <c r="AD919" s="11" t="s">
        <v>100</v>
      </c>
      <c r="AE919" s="11" t="s">
        <v>434</v>
      </c>
      <c r="AF919" s="11" t="s">
        <v>45</v>
      </c>
      <c r="AG919" s="6" t="s">
        <v>45</v>
      </c>
      <c r="AH919" s="11" t="s">
        <v>45</v>
      </c>
      <c r="AI919" s="6" t="s">
        <v>45</v>
      </c>
      <c r="AJ919" s="7">
        <v>2</v>
      </c>
      <c r="AK919" s="6" t="s">
        <v>45</v>
      </c>
      <c r="AL919" s="6">
        <v>27313</v>
      </c>
      <c r="AM919" s="6"/>
      <c r="AN919" s="6">
        <v>1</v>
      </c>
      <c r="AO919" s="6">
        <v>0</v>
      </c>
      <c r="AP919" s="6"/>
      <c r="AQ919" s="6"/>
      <c r="AR919" s="6"/>
      <c r="AS919" s="6"/>
      <c r="AT919" s="6"/>
      <c r="AU919" s="59">
        <v>0</v>
      </c>
    </row>
    <row r="920" spans="1:47" ht="12.75" customHeight="1" x14ac:dyDescent="0.25">
      <c r="A920" s="6" t="s">
        <v>4361</v>
      </c>
      <c r="B920" s="6">
        <v>5217</v>
      </c>
      <c r="C920" s="6" t="s">
        <v>45</v>
      </c>
      <c r="D920" s="6" t="s">
        <v>46</v>
      </c>
      <c r="E920" s="6" t="s">
        <v>46</v>
      </c>
      <c r="F920" s="6">
        <v>2444</v>
      </c>
      <c r="G920" s="6"/>
      <c r="H920" s="6"/>
      <c r="I920" s="6" t="s">
        <v>5312</v>
      </c>
      <c r="J920" s="6" t="s">
        <v>5312</v>
      </c>
      <c r="K920" s="6" t="s">
        <v>45</v>
      </c>
      <c r="L920" s="6" t="s">
        <v>4361</v>
      </c>
      <c r="M920" s="6">
        <v>1</v>
      </c>
      <c r="O920" s="6" t="s">
        <v>45</v>
      </c>
      <c r="P920" s="6"/>
      <c r="Q920" s="6">
        <v>851</v>
      </c>
      <c r="R920" s="8">
        <v>44481</v>
      </c>
      <c r="S920" s="10"/>
      <c r="T920" s="10" t="s">
        <v>93</v>
      </c>
      <c r="U920" s="6">
        <v>4</v>
      </c>
      <c r="V920" s="10">
        <v>428</v>
      </c>
      <c r="W920" s="7" t="s">
        <v>45</v>
      </c>
      <c r="X920" s="6" t="s">
        <v>67</v>
      </c>
      <c r="Y920" s="6" t="s">
        <v>67</v>
      </c>
      <c r="Z920" s="13" t="s">
        <v>45</v>
      </c>
      <c r="AA920" s="6"/>
      <c r="AB920" s="6" t="s">
        <v>45</v>
      </c>
      <c r="AC920" s="6" t="s">
        <v>129</v>
      </c>
      <c r="AD920" s="6" t="s">
        <v>45</v>
      </c>
      <c r="AE920" s="6" t="s">
        <v>45</v>
      </c>
      <c r="AF920" s="6" t="s">
        <v>45</v>
      </c>
      <c r="AG920" s="6" t="s">
        <v>45</v>
      </c>
      <c r="AH920" s="6" t="s">
        <v>5930</v>
      </c>
      <c r="AI920" s="6" t="s">
        <v>45</v>
      </c>
      <c r="AJ920" s="7">
        <v>2</v>
      </c>
      <c r="AK920" s="6" t="s">
        <v>5931</v>
      </c>
      <c r="AL920" s="6" t="s">
        <v>5932</v>
      </c>
      <c r="AM920" s="6"/>
      <c r="AN920" s="6">
        <v>1</v>
      </c>
      <c r="AO920" s="6">
        <v>0</v>
      </c>
      <c r="AP920" s="6"/>
      <c r="AQ920" s="6"/>
      <c r="AR920" s="6"/>
      <c r="AS920" s="6"/>
      <c r="AT920" s="6"/>
      <c r="AU920" s="6"/>
    </row>
    <row r="921" spans="1:47" ht="12.75" customHeight="1" x14ac:dyDescent="0.25">
      <c r="A921" s="6" t="s">
        <v>4381</v>
      </c>
      <c r="B921" s="6">
        <v>1911</v>
      </c>
      <c r="C921" s="6" t="s">
        <v>78</v>
      </c>
      <c r="D921" s="6" t="s">
        <v>46</v>
      </c>
      <c r="E921" s="6" t="s">
        <v>46</v>
      </c>
      <c r="F921" s="6">
        <v>2472</v>
      </c>
      <c r="G921" s="6"/>
      <c r="H921" s="6"/>
      <c r="I921" s="6" t="s">
        <v>1750</v>
      </c>
      <c r="J921" s="6" t="s">
        <v>1750</v>
      </c>
      <c r="K921" s="6" t="s">
        <v>45</v>
      </c>
      <c r="L921" s="6" t="s">
        <v>4381</v>
      </c>
      <c r="M921" s="6" t="s">
        <v>45</v>
      </c>
      <c r="N921" s="6"/>
      <c r="O921" s="6" t="s">
        <v>45</v>
      </c>
      <c r="P921" s="6"/>
      <c r="Q921" s="6" t="s">
        <v>45</v>
      </c>
      <c r="R921" s="8">
        <v>44099</v>
      </c>
      <c r="S921" s="10"/>
      <c r="T921" s="10" t="s">
        <v>51</v>
      </c>
      <c r="U921" s="6">
        <v>2</v>
      </c>
      <c r="V921" s="6">
        <v>2</v>
      </c>
      <c r="W921" s="7" t="s">
        <v>45</v>
      </c>
      <c r="X921" s="6" t="e">
        <v>#N/A</v>
      </c>
      <c r="Y921" s="6" t="s">
        <v>45</v>
      </c>
      <c r="Z921" s="13" t="s">
        <v>45</v>
      </c>
      <c r="AA921" s="6"/>
      <c r="AB921" s="6" t="s">
        <v>570</v>
      </c>
      <c r="AC921" s="6" t="s">
        <v>5933</v>
      </c>
      <c r="AD921" s="6" t="s">
        <v>570</v>
      </c>
      <c r="AE921" s="6" t="s">
        <v>175</v>
      </c>
      <c r="AF921" s="6" t="s">
        <v>45</v>
      </c>
      <c r="AG921" s="6" t="s">
        <v>45</v>
      </c>
      <c r="AH921" s="6" t="s">
        <v>45</v>
      </c>
      <c r="AI921" s="6" t="s">
        <v>45</v>
      </c>
      <c r="AJ921" s="7" t="s">
        <v>45</v>
      </c>
      <c r="AK921" s="6" t="s">
        <v>45</v>
      </c>
      <c r="AL921" s="6" t="s">
        <v>45</v>
      </c>
      <c r="AM921" s="6"/>
      <c r="AN921" s="6">
        <v>1</v>
      </c>
      <c r="AO921" s="6">
        <v>0</v>
      </c>
      <c r="AP921" s="6"/>
      <c r="AQ921" s="6"/>
      <c r="AR921" s="6"/>
      <c r="AS921" s="6"/>
      <c r="AT921" s="6"/>
      <c r="AU921" s="6"/>
    </row>
    <row r="922" spans="1:47" ht="12.75" customHeight="1" x14ac:dyDescent="0.25">
      <c r="A922" s="6" t="s">
        <v>4365</v>
      </c>
      <c r="B922" s="6">
        <v>2763</v>
      </c>
      <c r="C922" s="6" t="s">
        <v>78</v>
      </c>
      <c r="D922" s="6" t="s">
        <v>46</v>
      </c>
      <c r="E922" s="6" t="s">
        <v>46</v>
      </c>
      <c r="F922" s="6">
        <v>2825</v>
      </c>
      <c r="G922" s="6"/>
      <c r="H922" s="6"/>
      <c r="I922" s="6" t="s">
        <v>5934</v>
      </c>
      <c r="J922" s="6" t="s">
        <v>5934</v>
      </c>
      <c r="K922" s="6" t="s">
        <v>45</v>
      </c>
      <c r="L922" s="6" t="s">
        <v>4365</v>
      </c>
      <c r="M922" s="6" t="s">
        <v>45</v>
      </c>
      <c r="N922" s="11"/>
      <c r="O922" s="6" t="s">
        <v>45</v>
      </c>
      <c r="P922" s="6"/>
      <c r="Q922" s="6" t="s">
        <v>45</v>
      </c>
      <c r="R922" s="8">
        <v>44159</v>
      </c>
      <c r="S922" s="10"/>
      <c r="T922" s="10" t="s">
        <v>171</v>
      </c>
      <c r="U922" s="6">
        <v>1</v>
      </c>
      <c r="V922" s="6" t="s">
        <v>1385</v>
      </c>
      <c r="W922" s="7" t="s">
        <v>45</v>
      </c>
      <c r="X922" s="6" t="e">
        <v>#N/A</v>
      </c>
      <c r="Y922" s="6" t="s">
        <v>52</v>
      </c>
      <c r="Z922" s="13" t="s">
        <v>45</v>
      </c>
      <c r="AA922" s="6"/>
      <c r="AB922" s="6" t="s">
        <v>45</v>
      </c>
      <c r="AC922" s="6" t="s">
        <v>45</v>
      </c>
      <c r="AD922" s="6" t="s">
        <v>45</v>
      </c>
      <c r="AE922" s="6" t="s">
        <v>45</v>
      </c>
      <c r="AF922" s="6" t="s">
        <v>45</v>
      </c>
      <c r="AG922" s="6" t="s">
        <v>45</v>
      </c>
      <c r="AH922" s="6" t="s">
        <v>45</v>
      </c>
      <c r="AI922" s="6" t="s">
        <v>45</v>
      </c>
      <c r="AJ922" s="7">
        <v>3</v>
      </c>
      <c r="AK922" s="6" t="s">
        <v>265</v>
      </c>
      <c r="AL922" s="6" t="s">
        <v>45</v>
      </c>
      <c r="AM922" s="6"/>
      <c r="AN922" s="6">
        <v>1</v>
      </c>
      <c r="AO922" s="6">
        <v>0</v>
      </c>
      <c r="AP922" s="6"/>
      <c r="AQ922" s="6"/>
      <c r="AR922" s="6"/>
      <c r="AS922" s="59">
        <v>17028</v>
      </c>
      <c r="AT922" s="59">
        <v>17028</v>
      </c>
      <c r="AU922" s="6"/>
    </row>
    <row r="923" spans="1:47" ht="12.75" customHeight="1" x14ac:dyDescent="0.25">
      <c r="A923" s="6" t="s">
        <v>4365</v>
      </c>
      <c r="B923" s="6">
        <v>2292</v>
      </c>
      <c r="C923" s="6" t="s">
        <v>78</v>
      </c>
      <c r="D923" s="6" t="s">
        <v>46</v>
      </c>
      <c r="E923" s="6" t="s">
        <v>46</v>
      </c>
      <c r="F923" s="6">
        <v>9791</v>
      </c>
      <c r="G923" s="6"/>
      <c r="H923" s="6"/>
      <c r="I923" s="6" t="s">
        <v>5935</v>
      </c>
      <c r="J923" s="6" t="s">
        <v>5935</v>
      </c>
      <c r="K923" s="6" t="s">
        <v>45</v>
      </c>
      <c r="L923" s="6" t="s">
        <v>4365</v>
      </c>
      <c r="M923" s="6" t="s">
        <v>45</v>
      </c>
      <c r="N923" s="6"/>
      <c r="O923" s="6" t="s">
        <v>45</v>
      </c>
      <c r="P923" s="6"/>
      <c r="Q923" s="6" t="s">
        <v>45</v>
      </c>
      <c r="R923" s="8">
        <v>44113</v>
      </c>
      <c r="S923" s="10"/>
      <c r="T923" s="10" t="s">
        <v>370</v>
      </c>
      <c r="U923" s="6">
        <v>1</v>
      </c>
      <c r="V923" s="9" t="s">
        <v>5936</v>
      </c>
      <c r="W923" s="7" t="s">
        <v>45</v>
      </c>
      <c r="X923" s="6" t="s">
        <v>45</v>
      </c>
      <c r="Y923" s="6" t="s">
        <v>52</v>
      </c>
      <c r="Z923" s="13" t="s">
        <v>45</v>
      </c>
      <c r="AA923" s="6"/>
      <c r="AB923" s="6" t="s">
        <v>1398</v>
      </c>
      <c r="AC923" s="6" t="s">
        <v>5937</v>
      </c>
      <c r="AD923" s="6" t="s">
        <v>1398</v>
      </c>
      <c r="AE923" s="6" t="s">
        <v>102</v>
      </c>
      <c r="AF923" s="6" t="s">
        <v>45</v>
      </c>
      <c r="AG923" s="6" t="s">
        <v>45</v>
      </c>
      <c r="AH923" s="6" t="s">
        <v>45</v>
      </c>
      <c r="AI923" s="6" t="s">
        <v>45</v>
      </c>
      <c r="AJ923" s="7" t="s">
        <v>45</v>
      </c>
      <c r="AK923" s="6" t="s">
        <v>45</v>
      </c>
      <c r="AL923" s="6" t="s">
        <v>45</v>
      </c>
      <c r="AM923" s="6"/>
      <c r="AN923" s="6">
        <v>1</v>
      </c>
      <c r="AO923" s="6">
        <v>0</v>
      </c>
      <c r="AP923" s="6"/>
      <c r="AQ923" s="6"/>
      <c r="AR923" s="6"/>
      <c r="AS923" s="6"/>
      <c r="AT923" s="6"/>
      <c r="AU923" s="6"/>
    </row>
    <row r="924" spans="1:47" ht="12.75" customHeight="1" x14ac:dyDescent="0.25">
      <c r="A924" s="6" t="s">
        <v>5938</v>
      </c>
      <c r="B924" s="6">
        <v>1801</v>
      </c>
      <c r="C924" s="6" t="s">
        <v>78</v>
      </c>
      <c r="D924" s="6" t="s">
        <v>46</v>
      </c>
      <c r="E924" s="6" t="s">
        <v>46</v>
      </c>
      <c r="F924" s="6">
        <v>22695</v>
      </c>
      <c r="G924" s="6"/>
      <c r="H924" s="6"/>
      <c r="I924" s="6" t="s">
        <v>5939</v>
      </c>
      <c r="J924" s="6" t="s">
        <v>5940</v>
      </c>
      <c r="K924" s="6" t="s">
        <v>5939</v>
      </c>
      <c r="L924" s="6" t="s">
        <v>5938</v>
      </c>
      <c r="M924" s="6" t="s">
        <v>45</v>
      </c>
      <c r="N924" s="6"/>
      <c r="O924" s="6" t="s">
        <v>45</v>
      </c>
      <c r="P924" s="6"/>
      <c r="Q924" s="6" t="s">
        <v>45</v>
      </c>
      <c r="R924" s="8" t="s">
        <v>45</v>
      </c>
      <c r="S924" s="10"/>
      <c r="T924" s="10" t="s">
        <v>82</v>
      </c>
      <c r="U924" s="6">
        <v>1</v>
      </c>
      <c r="V924" s="6" t="s">
        <v>1617</v>
      </c>
      <c r="W924" s="7" t="s">
        <v>45</v>
      </c>
      <c r="X924" s="6" t="e">
        <v>#N/A</v>
      </c>
      <c r="Y924" s="6" t="s">
        <v>52</v>
      </c>
      <c r="Z924" s="13" t="s">
        <v>45</v>
      </c>
      <c r="AA924" s="6"/>
      <c r="AB924" s="6" t="s">
        <v>45</v>
      </c>
      <c r="AC924" s="6" t="s">
        <v>5633</v>
      </c>
      <c r="AD924" s="6" t="s">
        <v>45</v>
      </c>
      <c r="AE924" s="6" t="s">
        <v>45</v>
      </c>
      <c r="AF924" s="6" t="s">
        <v>45</v>
      </c>
      <c r="AG924" s="6" t="s">
        <v>45</v>
      </c>
      <c r="AH924" s="6" t="s">
        <v>45</v>
      </c>
      <c r="AI924" s="6" t="s">
        <v>45</v>
      </c>
      <c r="AJ924" s="7" t="s">
        <v>45</v>
      </c>
      <c r="AK924" s="6" t="s">
        <v>45</v>
      </c>
      <c r="AL924" s="6" t="s">
        <v>45</v>
      </c>
      <c r="AM924" s="6"/>
      <c r="AN924" s="6">
        <v>1</v>
      </c>
      <c r="AO924" s="6">
        <v>0</v>
      </c>
      <c r="AP924" s="6"/>
      <c r="AQ924" s="6"/>
      <c r="AR924" s="6"/>
      <c r="AS924" s="59">
        <v>25941</v>
      </c>
      <c r="AT924" s="59">
        <v>25941</v>
      </c>
      <c r="AU924" s="6"/>
    </row>
    <row r="925" spans="1:47" ht="12.75" customHeight="1" x14ac:dyDescent="0.25">
      <c r="A925" s="6" t="s">
        <v>4372</v>
      </c>
      <c r="B925" s="6">
        <v>1171</v>
      </c>
      <c r="C925" s="6" t="s">
        <v>78</v>
      </c>
      <c r="D925" s="6" t="s">
        <v>46</v>
      </c>
      <c r="E925" s="6" t="s">
        <v>46</v>
      </c>
      <c r="F925" s="6">
        <v>27131</v>
      </c>
      <c r="G925" s="6"/>
      <c r="H925" s="6"/>
      <c r="I925" s="6" t="s">
        <v>5941</v>
      </c>
      <c r="J925" s="6" t="s">
        <v>5941</v>
      </c>
      <c r="K925" s="6" t="s">
        <v>45</v>
      </c>
      <c r="L925" s="6" t="s">
        <v>4372</v>
      </c>
      <c r="M925" s="6">
        <v>1</v>
      </c>
      <c r="N925" s="6"/>
      <c r="O925" s="6" t="s">
        <v>45</v>
      </c>
      <c r="P925" s="6"/>
      <c r="Q925" s="6" t="s">
        <v>45</v>
      </c>
      <c r="R925" s="8" t="s">
        <v>45</v>
      </c>
      <c r="S925" s="10"/>
      <c r="T925" s="10" t="s">
        <v>1717</v>
      </c>
      <c r="U925" s="6">
        <v>1</v>
      </c>
      <c r="V925" s="6" t="s">
        <v>2061</v>
      </c>
      <c r="W925" s="7" t="s">
        <v>45</v>
      </c>
      <c r="X925" s="6" t="e">
        <v>#N/A</v>
      </c>
      <c r="Y925" s="6" t="s">
        <v>45</v>
      </c>
      <c r="Z925" s="13" t="s">
        <v>45</v>
      </c>
      <c r="AA925" s="6"/>
      <c r="AB925" s="13" t="s">
        <v>45</v>
      </c>
      <c r="AC925" s="6" t="s">
        <v>45</v>
      </c>
      <c r="AD925" s="13" t="s">
        <v>45</v>
      </c>
      <c r="AE925" s="13" t="s">
        <v>45</v>
      </c>
      <c r="AF925" s="6" t="s">
        <v>45</v>
      </c>
      <c r="AG925" s="6" t="s">
        <v>45</v>
      </c>
      <c r="AH925" s="6" t="s">
        <v>45</v>
      </c>
      <c r="AI925" s="6" t="s">
        <v>45</v>
      </c>
      <c r="AJ925" s="7" t="s">
        <v>45</v>
      </c>
      <c r="AK925" s="6" t="s">
        <v>45</v>
      </c>
      <c r="AL925" s="6" t="s">
        <v>45</v>
      </c>
      <c r="AM925" s="6"/>
      <c r="AN925" s="6">
        <v>1</v>
      </c>
      <c r="AO925" s="6">
        <v>0</v>
      </c>
      <c r="AP925" s="6"/>
      <c r="AQ925" s="6"/>
      <c r="AR925" s="6"/>
      <c r="AS925" s="6"/>
      <c r="AT925" s="6"/>
      <c r="AU925" s="6"/>
    </row>
    <row r="926" spans="1:47" ht="12.75" customHeight="1" x14ac:dyDescent="0.25">
      <c r="A926" s="6" t="s">
        <v>5942</v>
      </c>
      <c r="B926" s="6">
        <v>2742</v>
      </c>
      <c r="C926" s="6" t="s">
        <v>78</v>
      </c>
      <c r="D926" s="6" t="s">
        <v>46</v>
      </c>
      <c r="E926" s="6" t="s">
        <v>46</v>
      </c>
      <c r="F926" s="6">
        <v>27312</v>
      </c>
      <c r="G926" s="6"/>
      <c r="H926" s="6"/>
      <c r="I926" s="6" t="s">
        <v>5943</v>
      </c>
      <c r="J926" s="6" t="s">
        <v>5943</v>
      </c>
      <c r="K926" s="6" t="s">
        <v>45</v>
      </c>
      <c r="L926" s="6" t="s">
        <v>5942</v>
      </c>
      <c r="M926" s="6" t="s">
        <v>45</v>
      </c>
      <c r="N926" s="10"/>
      <c r="O926" s="6" t="s">
        <v>45</v>
      </c>
      <c r="P926" s="6"/>
      <c r="Q926" s="6" t="s">
        <v>1796</v>
      </c>
      <c r="R926" s="8">
        <v>44148</v>
      </c>
      <c r="S926" s="10"/>
      <c r="T926" s="10" t="s">
        <v>5944</v>
      </c>
      <c r="U926" s="6">
        <v>1</v>
      </c>
      <c r="V926" s="6" t="s">
        <v>5346</v>
      </c>
      <c r="W926" s="7" t="s">
        <v>45</v>
      </c>
      <c r="X926" s="6" t="e">
        <v>#N/A</v>
      </c>
      <c r="Y926" s="6" t="s">
        <v>45</v>
      </c>
      <c r="Z926" s="13" t="s">
        <v>45</v>
      </c>
      <c r="AA926" s="6"/>
      <c r="AB926" s="6" t="s">
        <v>45</v>
      </c>
      <c r="AC926" s="6" t="s">
        <v>1799</v>
      </c>
      <c r="AD926" s="6" t="s">
        <v>45</v>
      </c>
      <c r="AE926" s="6" t="s">
        <v>45</v>
      </c>
      <c r="AF926" s="6" t="s">
        <v>45</v>
      </c>
      <c r="AG926" s="6" t="s">
        <v>45</v>
      </c>
      <c r="AH926" s="6" t="s">
        <v>1800</v>
      </c>
      <c r="AI926" s="6" t="s">
        <v>45</v>
      </c>
      <c r="AJ926" s="7">
        <v>8</v>
      </c>
      <c r="AK926" s="6" t="s">
        <v>45</v>
      </c>
      <c r="AL926" s="6" t="s">
        <v>45</v>
      </c>
      <c r="AM926" s="6"/>
      <c r="AN926" s="6">
        <v>1</v>
      </c>
      <c r="AO926" s="6">
        <v>0</v>
      </c>
      <c r="AP926" s="6"/>
      <c r="AQ926" s="6"/>
      <c r="AR926" s="6"/>
      <c r="AS926" s="59">
        <v>16449</v>
      </c>
      <c r="AT926" s="59">
        <v>16449</v>
      </c>
      <c r="AU926" s="6"/>
    </row>
    <row r="927" spans="1:47" ht="12.75" customHeight="1" x14ac:dyDescent="0.25">
      <c r="A927" s="6" t="s">
        <v>5945</v>
      </c>
      <c r="B927" s="6">
        <v>2737</v>
      </c>
      <c r="C927" s="6" t="s">
        <v>78</v>
      </c>
      <c r="D927" s="6" t="s">
        <v>46</v>
      </c>
      <c r="E927" s="6" t="s">
        <v>46</v>
      </c>
      <c r="F927" s="6">
        <v>27312</v>
      </c>
      <c r="G927" s="6"/>
      <c r="H927" s="6"/>
      <c r="I927" s="6" t="s">
        <v>5946</v>
      </c>
      <c r="J927" s="6" t="s">
        <v>5946</v>
      </c>
      <c r="K927" s="6" t="s">
        <v>45</v>
      </c>
      <c r="L927" s="6" t="s">
        <v>5945</v>
      </c>
      <c r="M927" s="6" t="s">
        <v>45</v>
      </c>
      <c r="N927" s="10"/>
      <c r="O927" s="6" t="s">
        <v>45</v>
      </c>
      <c r="P927" s="6"/>
      <c r="Q927" s="6" t="s">
        <v>1796</v>
      </c>
      <c r="R927" s="8">
        <v>44148</v>
      </c>
      <c r="S927" s="10"/>
      <c r="T927" s="10" t="s">
        <v>5944</v>
      </c>
      <c r="U927" s="6">
        <v>1</v>
      </c>
      <c r="V927" s="6" t="s">
        <v>1798</v>
      </c>
      <c r="W927" s="7" t="s">
        <v>45</v>
      </c>
      <c r="X927" s="6" t="e">
        <v>#N/A</v>
      </c>
      <c r="Y927" s="6" t="s">
        <v>45</v>
      </c>
      <c r="Z927" s="13" t="s">
        <v>45</v>
      </c>
      <c r="AA927" s="6"/>
      <c r="AB927" s="6" t="s">
        <v>45</v>
      </c>
      <c r="AC927" s="6" t="s">
        <v>1799</v>
      </c>
      <c r="AD927" s="6" t="s">
        <v>45</v>
      </c>
      <c r="AE927" s="6" t="s">
        <v>45</v>
      </c>
      <c r="AF927" s="6" t="s">
        <v>45</v>
      </c>
      <c r="AG927" s="6" t="s">
        <v>45</v>
      </c>
      <c r="AH927" s="6" t="s">
        <v>1800</v>
      </c>
      <c r="AI927" s="6" t="s">
        <v>45</v>
      </c>
      <c r="AJ927" s="7">
        <v>8</v>
      </c>
      <c r="AK927" s="6" t="s">
        <v>45</v>
      </c>
      <c r="AL927" s="6" t="s">
        <v>45</v>
      </c>
      <c r="AM927" s="6"/>
      <c r="AN927" s="6">
        <v>1</v>
      </c>
      <c r="AO927" s="6">
        <v>0</v>
      </c>
      <c r="AP927" s="6"/>
      <c r="AQ927" s="6"/>
      <c r="AR927" s="6"/>
      <c r="AS927" s="59">
        <v>2136</v>
      </c>
      <c r="AT927" s="59">
        <v>2136</v>
      </c>
      <c r="AU927" s="6"/>
    </row>
    <row r="928" spans="1:47" ht="12.75" customHeight="1" x14ac:dyDescent="0.25">
      <c r="A928" s="6" t="s">
        <v>4365</v>
      </c>
      <c r="B928" s="6">
        <v>2734</v>
      </c>
      <c r="C928" s="6" t="s">
        <v>78</v>
      </c>
      <c r="D928" s="6" t="s">
        <v>46</v>
      </c>
      <c r="E928" s="6" t="s">
        <v>46</v>
      </c>
      <c r="F928" s="6">
        <v>27312</v>
      </c>
      <c r="G928" s="6"/>
      <c r="H928" s="6"/>
      <c r="I928" s="6" t="s">
        <v>5947</v>
      </c>
      <c r="J928" s="6" t="s">
        <v>5947</v>
      </c>
      <c r="K928" s="6" t="s">
        <v>45</v>
      </c>
      <c r="L928" s="6" t="s">
        <v>4365</v>
      </c>
      <c r="M928" s="6" t="s">
        <v>45</v>
      </c>
      <c r="N928" s="10"/>
      <c r="O928" s="6" t="s">
        <v>45</v>
      </c>
      <c r="P928" s="6"/>
      <c r="Q928" s="6" t="s">
        <v>1796</v>
      </c>
      <c r="R928" s="8">
        <v>44148</v>
      </c>
      <c r="S928" s="10"/>
      <c r="T928" s="10" t="s">
        <v>1797</v>
      </c>
      <c r="U928" s="6">
        <v>1</v>
      </c>
      <c r="V928" s="6" t="s">
        <v>1798</v>
      </c>
      <c r="W928" s="7" t="s">
        <v>45</v>
      </c>
      <c r="X928" s="6" t="e">
        <v>#N/A</v>
      </c>
      <c r="Y928" s="6" t="s">
        <v>45</v>
      </c>
      <c r="Z928" s="13" t="s">
        <v>45</v>
      </c>
      <c r="AA928" s="6"/>
      <c r="AB928" s="6" t="s">
        <v>45</v>
      </c>
      <c r="AC928" s="6" t="s">
        <v>1799</v>
      </c>
      <c r="AD928" s="6" t="s">
        <v>45</v>
      </c>
      <c r="AE928" s="6" t="s">
        <v>45</v>
      </c>
      <c r="AF928" s="6" t="s">
        <v>45</v>
      </c>
      <c r="AG928" s="6" t="s">
        <v>45</v>
      </c>
      <c r="AH928" s="6" t="s">
        <v>1800</v>
      </c>
      <c r="AI928" s="6" t="s">
        <v>45</v>
      </c>
      <c r="AJ928" s="7">
        <v>8</v>
      </c>
      <c r="AK928" s="6" t="s">
        <v>45</v>
      </c>
      <c r="AL928" s="6" t="s">
        <v>45</v>
      </c>
      <c r="AM928" s="6"/>
      <c r="AN928" s="6">
        <v>1</v>
      </c>
      <c r="AO928" s="6">
        <v>0</v>
      </c>
      <c r="AP928" s="6"/>
      <c r="AQ928" s="6"/>
      <c r="AR928" s="6"/>
      <c r="AS928" s="59">
        <v>170278</v>
      </c>
      <c r="AT928" s="59">
        <v>170278</v>
      </c>
      <c r="AU928" s="6"/>
    </row>
    <row r="929" spans="1:47" ht="12.75" customHeight="1" x14ac:dyDescent="0.25">
      <c r="A929" s="6" t="s">
        <v>4365</v>
      </c>
      <c r="B929" s="6">
        <v>2736</v>
      </c>
      <c r="C929" s="6" t="s">
        <v>78</v>
      </c>
      <c r="D929" s="6" t="s">
        <v>46</v>
      </c>
      <c r="E929" s="6" t="s">
        <v>46</v>
      </c>
      <c r="F929" s="6">
        <v>27312</v>
      </c>
      <c r="G929" s="6"/>
      <c r="H929" s="6"/>
      <c r="I929" s="6" t="s">
        <v>5948</v>
      </c>
      <c r="J929" s="6" t="s">
        <v>5948</v>
      </c>
      <c r="K929" s="6" t="s">
        <v>45</v>
      </c>
      <c r="L929" s="6" t="s">
        <v>4365</v>
      </c>
      <c r="M929" s="6" t="s">
        <v>45</v>
      </c>
      <c r="N929" s="10"/>
      <c r="O929" s="6" t="s">
        <v>45</v>
      </c>
      <c r="P929" s="6"/>
      <c r="Q929" s="6" t="s">
        <v>1796</v>
      </c>
      <c r="R929" s="8">
        <v>44148</v>
      </c>
      <c r="S929" s="10"/>
      <c r="T929" s="10" t="s">
        <v>5944</v>
      </c>
      <c r="U929" s="6">
        <v>1</v>
      </c>
      <c r="V929" s="6" t="s">
        <v>1798</v>
      </c>
      <c r="W929" s="7" t="s">
        <v>45</v>
      </c>
      <c r="X929" s="6" t="e">
        <v>#N/A</v>
      </c>
      <c r="Y929" s="6" t="s">
        <v>45</v>
      </c>
      <c r="Z929" s="13" t="s">
        <v>45</v>
      </c>
      <c r="AA929" s="6"/>
      <c r="AB929" s="6" t="s">
        <v>45</v>
      </c>
      <c r="AC929" s="6" t="s">
        <v>1799</v>
      </c>
      <c r="AD929" s="6" t="s">
        <v>45</v>
      </c>
      <c r="AE929" s="6" t="s">
        <v>45</v>
      </c>
      <c r="AF929" s="6" t="s">
        <v>45</v>
      </c>
      <c r="AG929" s="6" t="s">
        <v>45</v>
      </c>
      <c r="AH929" s="6" t="s">
        <v>1800</v>
      </c>
      <c r="AI929" s="6" t="s">
        <v>45</v>
      </c>
      <c r="AJ929" s="7">
        <v>8</v>
      </c>
      <c r="AK929" s="6" t="s">
        <v>45</v>
      </c>
      <c r="AL929" s="6" t="s">
        <v>45</v>
      </c>
      <c r="AM929" s="6"/>
      <c r="AN929" s="6">
        <v>1</v>
      </c>
      <c r="AO929" s="6">
        <v>0</v>
      </c>
      <c r="AP929" s="6"/>
      <c r="AQ929" s="6"/>
      <c r="AR929" s="6"/>
      <c r="AS929" s="59">
        <v>10740</v>
      </c>
      <c r="AT929" s="59">
        <v>10740</v>
      </c>
      <c r="AU929" s="6"/>
    </row>
    <row r="930" spans="1:47" ht="12.75" customHeight="1" x14ac:dyDescent="0.25">
      <c r="A930" s="6" t="s">
        <v>4365</v>
      </c>
      <c r="B930" s="6">
        <v>2738</v>
      </c>
      <c r="C930" s="6" t="s">
        <v>78</v>
      </c>
      <c r="D930" s="6" t="s">
        <v>46</v>
      </c>
      <c r="E930" s="6" t="s">
        <v>46</v>
      </c>
      <c r="F930" s="6">
        <v>27312</v>
      </c>
      <c r="G930" s="6"/>
      <c r="H930" s="6"/>
      <c r="I930" s="6" t="s">
        <v>5949</v>
      </c>
      <c r="J930" s="6" t="s">
        <v>5949</v>
      </c>
      <c r="K930" s="6" t="s">
        <v>45</v>
      </c>
      <c r="L930" s="6" t="s">
        <v>4365</v>
      </c>
      <c r="M930" s="6" t="s">
        <v>45</v>
      </c>
      <c r="N930" s="10"/>
      <c r="O930" s="6" t="s">
        <v>45</v>
      </c>
      <c r="P930" s="6"/>
      <c r="Q930" s="6" t="s">
        <v>1796</v>
      </c>
      <c r="R930" s="8">
        <v>44148</v>
      </c>
      <c r="S930" s="10"/>
      <c r="T930" s="10" t="s">
        <v>5944</v>
      </c>
      <c r="U930" s="6">
        <v>1</v>
      </c>
      <c r="V930" s="6" t="s">
        <v>1798</v>
      </c>
      <c r="W930" s="7" t="s">
        <v>45</v>
      </c>
      <c r="X930" s="6" t="e">
        <v>#N/A</v>
      </c>
      <c r="Y930" s="6" t="s">
        <v>45</v>
      </c>
      <c r="Z930" s="13" t="s">
        <v>45</v>
      </c>
      <c r="AA930" s="6"/>
      <c r="AB930" s="6" t="s">
        <v>45</v>
      </c>
      <c r="AC930" s="6" t="s">
        <v>1799</v>
      </c>
      <c r="AD930" s="6" t="s">
        <v>45</v>
      </c>
      <c r="AE930" s="6" t="s">
        <v>45</v>
      </c>
      <c r="AF930" s="6" t="s">
        <v>45</v>
      </c>
      <c r="AG930" s="6" t="s">
        <v>45</v>
      </c>
      <c r="AH930" s="6" t="s">
        <v>1800</v>
      </c>
      <c r="AI930" s="6" t="s">
        <v>45</v>
      </c>
      <c r="AJ930" s="7">
        <v>8</v>
      </c>
      <c r="AK930" s="6" t="s">
        <v>45</v>
      </c>
      <c r="AL930" s="6" t="s">
        <v>45</v>
      </c>
      <c r="AM930" s="6"/>
      <c r="AN930" s="6">
        <v>1</v>
      </c>
      <c r="AO930" s="6">
        <v>0</v>
      </c>
      <c r="AP930" s="6"/>
      <c r="AQ930" s="6"/>
      <c r="AR930" s="6"/>
      <c r="AS930" s="59">
        <v>12059</v>
      </c>
      <c r="AT930" s="59">
        <v>12059</v>
      </c>
      <c r="AU930" s="6"/>
    </row>
    <row r="931" spans="1:47" ht="12.75" customHeight="1" x14ac:dyDescent="0.25">
      <c r="A931" s="6" t="s">
        <v>4365</v>
      </c>
      <c r="B931" s="6">
        <v>2739</v>
      </c>
      <c r="C931" s="6" t="s">
        <v>78</v>
      </c>
      <c r="D931" s="6" t="s">
        <v>46</v>
      </c>
      <c r="E931" s="6" t="s">
        <v>46</v>
      </c>
      <c r="F931" s="6">
        <v>27312</v>
      </c>
      <c r="G931" s="6"/>
      <c r="H931" s="6"/>
      <c r="I931" s="6" t="s">
        <v>5950</v>
      </c>
      <c r="J931" s="6" t="s">
        <v>5950</v>
      </c>
      <c r="K931" s="6" t="s">
        <v>45</v>
      </c>
      <c r="L931" s="6" t="s">
        <v>4365</v>
      </c>
      <c r="M931" s="6" t="s">
        <v>45</v>
      </c>
      <c r="N931" s="10"/>
      <c r="O931" s="6" t="s">
        <v>45</v>
      </c>
      <c r="P931" s="6"/>
      <c r="Q931" s="6" t="s">
        <v>1796</v>
      </c>
      <c r="R931" s="8">
        <v>44148</v>
      </c>
      <c r="S931" s="10"/>
      <c r="T931" s="10" t="s">
        <v>5944</v>
      </c>
      <c r="U931" s="6">
        <v>1</v>
      </c>
      <c r="V931" s="6" t="s">
        <v>1798</v>
      </c>
      <c r="W931" s="7" t="s">
        <v>45</v>
      </c>
      <c r="X931" s="6" t="e">
        <v>#N/A</v>
      </c>
      <c r="Y931" s="6" t="s">
        <v>45</v>
      </c>
      <c r="Z931" s="13" t="s">
        <v>45</v>
      </c>
      <c r="AA931" s="6"/>
      <c r="AB931" s="6" t="s">
        <v>45</v>
      </c>
      <c r="AC931" s="6" t="s">
        <v>1799</v>
      </c>
      <c r="AD931" s="6" t="s">
        <v>45</v>
      </c>
      <c r="AE931" s="6" t="s">
        <v>45</v>
      </c>
      <c r="AF931" s="6" t="s">
        <v>45</v>
      </c>
      <c r="AG931" s="6" t="s">
        <v>45</v>
      </c>
      <c r="AH931" s="6" t="s">
        <v>1800</v>
      </c>
      <c r="AI931" s="6" t="s">
        <v>45</v>
      </c>
      <c r="AJ931" s="7">
        <v>8</v>
      </c>
      <c r="AK931" s="6" t="s">
        <v>45</v>
      </c>
      <c r="AL931" s="6" t="s">
        <v>45</v>
      </c>
      <c r="AM931" s="6"/>
      <c r="AN931" s="6">
        <v>1</v>
      </c>
      <c r="AO931" s="6">
        <v>0</v>
      </c>
      <c r="AP931" s="6"/>
      <c r="AQ931" s="6"/>
      <c r="AR931" s="6"/>
      <c r="AS931" s="59">
        <v>12059</v>
      </c>
      <c r="AT931" s="59">
        <v>12059</v>
      </c>
      <c r="AU931" s="6"/>
    </row>
    <row r="932" spans="1:47" ht="12.75" customHeight="1" x14ac:dyDescent="0.25">
      <c r="A932" s="6" t="s">
        <v>4365</v>
      </c>
      <c r="B932" s="6">
        <v>2740</v>
      </c>
      <c r="C932" s="6" t="s">
        <v>78</v>
      </c>
      <c r="D932" s="6" t="s">
        <v>46</v>
      </c>
      <c r="E932" s="6" t="s">
        <v>46</v>
      </c>
      <c r="F932" s="6">
        <v>27312</v>
      </c>
      <c r="G932" s="6"/>
      <c r="H932" s="6"/>
      <c r="I932" s="6" t="s">
        <v>5951</v>
      </c>
      <c r="J932" s="6" t="s">
        <v>5951</v>
      </c>
      <c r="K932" s="6" t="s">
        <v>45</v>
      </c>
      <c r="L932" s="6" t="s">
        <v>4365</v>
      </c>
      <c r="M932" s="6" t="s">
        <v>45</v>
      </c>
      <c r="N932" s="10"/>
      <c r="O932" s="6" t="s">
        <v>45</v>
      </c>
      <c r="P932" s="6"/>
      <c r="Q932" s="6" t="s">
        <v>1796</v>
      </c>
      <c r="R932" s="8">
        <v>44148</v>
      </c>
      <c r="S932" s="10"/>
      <c r="T932" s="10" t="s">
        <v>5944</v>
      </c>
      <c r="U932" s="6">
        <v>1</v>
      </c>
      <c r="V932" s="6" t="s">
        <v>1798</v>
      </c>
      <c r="W932" s="7" t="s">
        <v>45</v>
      </c>
      <c r="X932" s="6" t="e">
        <v>#N/A</v>
      </c>
      <c r="Y932" s="6" t="s">
        <v>45</v>
      </c>
      <c r="Z932" s="13" t="s">
        <v>45</v>
      </c>
      <c r="AA932" s="6"/>
      <c r="AB932" s="6" t="s">
        <v>45</v>
      </c>
      <c r="AC932" s="6" t="s">
        <v>898</v>
      </c>
      <c r="AD932" s="6" t="s">
        <v>45</v>
      </c>
      <c r="AE932" s="6" t="s">
        <v>45</v>
      </c>
      <c r="AF932" s="6" t="s">
        <v>45</v>
      </c>
      <c r="AG932" s="6" t="s">
        <v>45</v>
      </c>
      <c r="AH932" s="6" t="s">
        <v>1800</v>
      </c>
      <c r="AI932" s="6" t="s">
        <v>45</v>
      </c>
      <c r="AJ932" s="7">
        <v>8</v>
      </c>
      <c r="AK932" s="6" t="s">
        <v>45</v>
      </c>
      <c r="AL932" s="6" t="s">
        <v>5952</v>
      </c>
      <c r="AM932" s="6"/>
      <c r="AN932" s="6">
        <v>1</v>
      </c>
      <c r="AO932" s="6">
        <v>0</v>
      </c>
      <c r="AP932" s="6"/>
      <c r="AQ932" s="6"/>
      <c r="AR932" s="6"/>
      <c r="AS932" s="59">
        <v>12783</v>
      </c>
      <c r="AT932" s="59">
        <v>12783</v>
      </c>
      <c r="AU932" s="6"/>
    </row>
    <row r="933" spans="1:47" ht="12.75" customHeight="1" x14ac:dyDescent="0.25">
      <c r="A933" s="6" t="s">
        <v>5953</v>
      </c>
      <c r="B933" s="6">
        <v>2463</v>
      </c>
      <c r="C933" s="6" t="s">
        <v>78</v>
      </c>
      <c r="D933" s="6" t="s">
        <v>46</v>
      </c>
      <c r="E933" s="6" t="s">
        <v>46</v>
      </c>
      <c r="F933" s="6">
        <v>27573</v>
      </c>
      <c r="G933" s="6"/>
      <c r="H933" s="60"/>
      <c r="I933" s="6" t="s">
        <v>5954</v>
      </c>
      <c r="J933" s="60" t="s">
        <v>5768</v>
      </c>
      <c r="K933" s="6" t="s">
        <v>5954</v>
      </c>
      <c r="L933" s="6" t="s">
        <v>5953</v>
      </c>
      <c r="M933" s="6" t="s">
        <v>45</v>
      </c>
      <c r="N933" s="6"/>
      <c r="O933" s="6" t="s">
        <v>45</v>
      </c>
      <c r="P933" s="6"/>
      <c r="Q933" s="6" t="s">
        <v>1694</v>
      </c>
      <c r="R933" s="8">
        <v>44137</v>
      </c>
      <c r="S933" s="10"/>
      <c r="T933" s="10" t="s">
        <v>66</v>
      </c>
      <c r="U933" s="6">
        <v>3</v>
      </c>
      <c r="V933" s="6">
        <v>320</v>
      </c>
      <c r="W933" s="7" t="s">
        <v>45</v>
      </c>
      <c r="X933" s="6" t="e">
        <v>#N/A</v>
      </c>
      <c r="Y933" s="6" t="s">
        <v>158</v>
      </c>
      <c r="Z933" s="13" t="s">
        <v>811</v>
      </c>
      <c r="AA933" s="6"/>
      <c r="AB933" s="6" t="s">
        <v>1696</v>
      </c>
      <c r="AC933" s="6" t="s">
        <v>1697</v>
      </c>
      <c r="AD933" s="6" t="s">
        <v>1696</v>
      </c>
      <c r="AE933" s="6" t="s">
        <v>537</v>
      </c>
      <c r="AF933" s="6" t="s">
        <v>45</v>
      </c>
      <c r="AG933" s="6" t="s">
        <v>45</v>
      </c>
      <c r="AH933" s="6" t="s">
        <v>45</v>
      </c>
      <c r="AI933" s="6" t="s">
        <v>45</v>
      </c>
      <c r="AJ933" s="7" t="s">
        <v>45</v>
      </c>
      <c r="AK933" s="6" t="s">
        <v>45</v>
      </c>
      <c r="AL933" s="6" t="s">
        <v>45</v>
      </c>
      <c r="AM933" s="6"/>
      <c r="AN933" s="6">
        <v>1</v>
      </c>
      <c r="AO933" s="6">
        <v>0</v>
      </c>
      <c r="AP933" s="6"/>
      <c r="AQ933" s="6"/>
      <c r="AR933" s="6"/>
      <c r="AS933" s="6"/>
      <c r="AT933" s="6"/>
      <c r="AU933" s="6"/>
    </row>
    <row r="934" spans="1:47" ht="12.75" customHeight="1" x14ac:dyDescent="0.25">
      <c r="A934" s="6" t="s">
        <v>4381</v>
      </c>
      <c r="B934" s="6">
        <v>364</v>
      </c>
      <c r="C934" s="6" t="s">
        <v>78</v>
      </c>
      <c r="D934" s="6" t="s">
        <v>46</v>
      </c>
      <c r="E934" s="6" t="s">
        <v>46</v>
      </c>
      <c r="F934" s="6">
        <v>28029</v>
      </c>
      <c r="G934" s="6"/>
      <c r="H934" s="6"/>
      <c r="I934" s="6" t="s">
        <v>1750</v>
      </c>
      <c r="J934" s="6" t="s">
        <v>1750</v>
      </c>
      <c r="K934" s="6" t="s">
        <v>45</v>
      </c>
      <c r="L934" s="6" t="s">
        <v>4381</v>
      </c>
      <c r="M934" s="6" t="s">
        <v>45</v>
      </c>
      <c r="N934" s="6"/>
      <c r="O934" s="6" t="s">
        <v>45</v>
      </c>
      <c r="P934" s="6"/>
      <c r="Q934" s="6" t="s">
        <v>45</v>
      </c>
      <c r="R934" s="8">
        <v>44039</v>
      </c>
      <c r="S934" s="10"/>
      <c r="T934" s="10" t="s">
        <v>73</v>
      </c>
      <c r="U934" s="6">
        <v>3</v>
      </c>
      <c r="V934" s="6">
        <v>315</v>
      </c>
      <c r="W934" s="7" t="s">
        <v>45</v>
      </c>
      <c r="X934" s="6" t="e">
        <v>#N/A</v>
      </c>
      <c r="Y934" s="6" t="s">
        <v>45</v>
      </c>
      <c r="Z934" s="6" t="s">
        <v>45</v>
      </c>
      <c r="AA934" s="6"/>
      <c r="AB934" s="6" t="s">
        <v>5560</v>
      </c>
      <c r="AC934" s="6" t="s">
        <v>5955</v>
      </c>
      <c r="AD934" s="6" t="s">
        <v>5560</v>
      </c>
      <c r="AE934" s="6" t="s">
        <v>45</v>
      </c>
      <c r="AF934" s="6" t="s">
        <v>45</v>
      </c>
      <c r="AG934" s="6" t="s">
        <v>45</v>
      </c>
      <c r="AH934" s="6" t="s">
        <v>45</v>
      </c>
      <c r="AI934" s="6" t="s">
        <v>45</v>
      </c>
      <c r="AJ934" s="7" t="s">
        <v>45</v>
      </c>
      <c r="AK934" s="6" t="s">
        <v>45</v>
      </c>
      <c r="AL934" s="6" t="s">
        <v>45</v>
      </c>
      <c r="AM934" s="6"/>
      <c r="AN934" s="6">
        <v>1</v>
      </c>
      <c r="AO934" s="6">
        <v>0</v>
      </c>
      <c r="AP934" s="6"/>
      <c r="AQ934" s="6"/>
      <c r="AR934" s="6"/>
      <c r="AS934" s="6"/>
      <c r="AT934" s="6"/>
      <c r="AU934" s="6"/>
    </row>
    <row r="935" spans="1:47" ht="12.75" customHeight="1" x14ac:dyDescent="0.25">
      <c r="A935" s="6" t="s">
        <v>4381</v>
      </c>
      <c r="B935" s="6">
        <v>98</v>
      </c>
      <c r="C935" s="6" t="s">
        <v>78</v>
      </c>
      <c r="D935" s="6" t="s">
        <v>46</v>
      </c>
      <c r="E935" s="6" t="s">
        <v>46</v>
      </c>
      <c r="F935" s="6">
        <v>28474</v>
      </c>
      <c r="G935" s="6"/>
      <c r="H935" s="6"/>
      <c r="I935" s="6" t="s">
        <v>1750</v>
      </c>
      <c r="J935" s="6" t="s">
        <v>1750</v>
      </c>
      <c r="K935" s="6" t="s">
        <v>45</v>
      </c>
      <c r="L935" s="6" t="s">
        <v>4381</v>
      </c>
      <c r="M935" s="6">
        <v>1</v>
      </c>
      <c r="N935" s="6"/>
      <c r="O935" s="6" t="s">
        <v>45</v>
      </c>
      <c r="P935" s="6"/>
      <c r="Q935" s="6" t="s">
        <v>45</v>
      </c>
      <c r="R935" s="8">
        <v>44033</v>
      </c>
      <c r="S935" s="10"/>
      <c r="T935" s="10" t="s">
        <v>66</v>
      </c>
      <c r="U935" s="6">
        <v>2</v>
      </c>
      <c r="V935" s="6">
        <v>216</v>
      </c>
      <c r="W935" s="7" t="s">
        <v>45</v>
      </c>
      <c r="X935" s="6" t="e">
        <v>#N/A</v>
      </c>
      <c r="Y935" s="6" t="s">
        <v>45</v>
      </c>
      <c r="Z935" s="11" t="s">
        <v>45</v>
      </c>
      <c r="AA935" s="6"/>
      <c r="AB935" s="6" t="s">
        <v>45</v>
      </c>
      <c r="AC935" s="6" t="s">
        <v>45</v>
      </c>
      <c r="AD935" s="6" t="s">
        <v>45</v>
      </c>
      <c r="AE935" s="6" t="s">
        <v>45</v>
      </c>
      <c r="AF935" s="6" t="s">
        <v>45</v>
      </c>
      <c r="AG935" s="6" t="s">
        <v>45</v>
      </c>
      <c r="AH935" s="6" t="s">
        <v>45</v>
      </c>
      <c r="AI935" s="6" t="s">
        <v>45</v>
      </c>
      <c r="AJ935" s="7">
        <v>2</v>
      </c>
      <c r="AK935" s="6" t="s">
        <v>45</v>
      </c>
      <c r="AL935" s="6" t="s">
        <v>45</v>
      </c>
      <c r="AM935" s="6"/>
      <c r="AN935" s="6">
        <v>1</v>
      </c>
      <c r="AO935" s="6">
        <v>0</v>
      </c>
      <c r="AP935" s="6"/>
      <c r="AQ935" s="6"/>
      <c r="AR935" s="6"/>
      <c r="AS935" s="59"/>
      <c r="AT935" s="59"/>
      <c r="AU935" s="6"/>
    </row>
    <row r="936" spans="1:47" ht="12.75" customHeight="1" x14ac:dyDescent="0.25">
      <c r="A936" s="6" t="s">
        <v>4381</v>
      </c>
      <c r="B936" s="6">
        <v>2777</v>
      </c>
      <c r="C936" s="6" t="s">
        <v>145</v>
      </c>
      <c r="D936" s="6" t="s">
        <v>46</v>
      </c>
      <c r="E936" s="6" t="s">
        <v>46</v>
      </c>
      <c r="F936" s="6">
        <v>28474</v>
      </c>
      <c r="G936" s="6"/>
      <c r="H936" s="6"/>
      <c r="I936" s="6" t="s">
        <v>5956</v>
      </c>
      <c r="J936" s="6" t="s">
        <v>5956</v>
      </c>
      <c r="K936" s="6" t="s">
        <v>45</v>
      </c>
      <c r="L936" s="6" t="s">
        <v>4381</v>
      </c>
      <c r="M936" s="6" t="s">
        <v>45</v>
      </c>
      <c r="N936" s="11"/>
      <c r="O936" s="6" t="s">
        <v>148</v>
      </c>
      <c r="P936" s="6"/>
      <c r="Q936" s="6">
        <v>134</v>
      </c>
      <c r="R936" s="8" t="s">
        <v>45</v>
      </c>
      <c r="S936" s="10"/>
      <c r="T936" s="10" t="s">
        <v>45</v>
      </c>
      <c r="U936" s="6" t="s">
        <v>45</v>
      </c>
      <c r="V936" s="6" t="s">
        <v>45</v>
      </c>
      <c r="W936" s="7" t="s">
        <v>45</v>
      </c>
      <c r="X936" s="6" t="e">
        <v>#N/A</v>
      </c>
      <c r="Y936" s="6" t="s">
        <v>45</v>
      </c>
      <c r="Z936" s="13" t="s">
        <v>45</v>
      </c>
      <c r="AA936" s="6"/>
      <c r="AB936" s="6" t="s">
        <v>45</v>
      </c>
      <c r="AC936" s="6" t="e">
        <v>#N/A</v>
      </c>
      <c r="AD936" s="6" t="s">
        <v>45</v>
      </c>
      <c r="AE936" s="6" t="s">
        <v>45</v>
      </c>
      <c r="AF936" s="6" t="s">
        <v>45</v>
      </c>
      <c r="AG936" s="6" t="s">
        <v>45</v>
      </c>
      <c r="AH936" s="6" t="s">
        <v>45</v>
      </c>
      <c r="AI936" s="6" t="s">
        <v>45</v>
      </c>
      <c r="AJ936" s="7">
        <v>2</v>
      </c>
      <c r="AK936" s="6" t="s">
        <v>45</v>
      </c>
      <c r="AL936" s="6" t="s">
        <v>45</v>
      </c>
      <c r="AM936" s="6"/>
      <c r="AN936" s="6">
        <v>0</v>
      </c>
      <c r="AO936" s="6">
        <v>0</v>
      </c>
      <c r="AP936" s="6"/>
      <c r="AQ936" s="6"/>
      <c r="AR936" s="6"/>
      <c r="AS936" s="59">
        <v>10442</v>
      </c>
      <c r="AT936" s="59">
        <v>10442</v>
      </c>
      <c r="AU936" s="6"/>
    </row>
    <row r="937" spans="1:47" ht="12.75" customHeight="1" x14ac:dyDescent="0.25">
      <c r="A937" s="6" t="s">
        <v>5957</v>
      </c>
      <c r="B937" s="6">
        <v>2778</v>
      </c>
      <c r="C937" s="6" t="s">
        <v>145</v>
      </c>
      <c r="D937" s="6" t="s">
        <v>46</v>
      </c>
      <c r="E937" s="6" t="s">
        <v>46</v>
      </c>
      <c r="F937" s="6">
        <v>28799</v>
      </c>
      <c r="G937" s="6"/>
      <c r="H937" s="6"/>
      <c r="I937" s="6" t="s">
        <v>5958</v>
      </c>
      <c r="J937" s="6" t="s">
        <v>5958</v>
      </c>
      <c r="K937" s="6" t="s">
        <v>45</v>
      </c>
      <c r="L937" s="6" t="s">
        <v>5957</v>
      </c>
      <c r="M937" s="6" t="s">
        <v>45</v>
      </c>
      <c r="N937" s="11"/>
      <c r="O937" s="6" t="s">
        <v>148</v>
      </c>
      <c r="P937" s="6"/>
      <c r="Q937" s="6">
        <v>134</v>
      </c>
      <c r="R937" s="8" t="s">
        <v>45</v>
      </c>
      <c r="S937" s="10"/>
      <c r="T937" s="10" t="s">
        <v>45</v>
      </c>
      <c r="U937" s="6" t="s">
        <v>45</v>
      </c>
      <c r="V937" s="6" t="s">
        <v>45</v>
      </c>
      <c r="W937" s="7" t="s">
        <v>45</v>
      </c>
      <c r="X937" s="6" t="e">
        <v>#N/A</v>
      </c>
      <c r="Y937" s="6" t="s">
        <v>45</v>
      </c>
      <c r="Z937" s="13" t="s">
        <v>45</v>
      </c>
      <c r="AA937" s="6"/>
      <c r="AB937" s="6" t="s">
        <v>45</v>
      </c>
      <c r="AC937" s="6" t="e">
        <v>#N/A</v>
      </c>
      <c r="AD937" s="6" t="s">
        <v>45</v>
      </c>
      <c r="AE937" s="6" t="s">
        <v>45</v>
      </c>
      <c r="AF937" s="6" t="s">
        <v>45</v>
      </c>
      <c r="AG937" s="6" t="s">
        <v>45</v>
      </c>
      <c r="AH937" s="6" t="s">
        <v>45</v>
      </c>
      <c r="AI937" s="6" t="s">
        <v>45</v>
      </c>
      <c r="AJ937" s="7" t="s">
        <v>45</v>
      </c>
      <c r="AK937" s="6" t="s">
        <v>45</v>
      </c>
      <c r="AL937" s="6" t="s">
        <v>45</v>
      </c>
      <c r="AM937" s="6"/>
      <c r="AN937" s="6">
        <v>0</v>
      </c>
      <c r="AO937" s="6">
        <v>0</v>
      </c>
      <c r="AP937" s="6"/>
      <c r="AQ937" s="6"/>
      <c r="AR937" s="6"/>
      <c r="AS937" s="59">
        <v>11204</v>
      </c>
      <c r="AT937" s="59">
        <v>11204</v>
      </c>
      <c r="AU937" s="6"/>
    </row>
    <row r="938" spans="1:47" ht="12.75" customHeight="1" x14ac:dyDescent="0.25">
      <c r="A938" s="6" t="s">
        <v>1642</v>
      </c>
      <c r="B938" s="6">
        <v>5122</v>
      </c>
      <c r="C938" s="6" t="s">
        <v>45</v>
      </c>
      <c r="D938" s="6" t="s">
        <v>46</v>
      </c>
      <c r="E938" s="6" t="s">
        <v>45</v>
      </c>
      <c r="F938" s="6">
        <v>28885</v>
      </c>
      <c r="G938" s="6"/>
      <c r="H938" s="6"/>
      <c r="I938" s="6" t="s">
        <v>5959</v>
      </c>
      <c r="J938" s="6" t="s">
        <v>5959</v>
      </c>
      <c r="K938" s="6" t="s">
        <v>5959</v>
      </c>
      <c r="L938" s="6" t="s">
        <v>1642</v>
      </c>
      <c r="M938" s="6">
        <v>1</v>
      </c>
      <c r="O938" s="6" t="s">
        <v>191</v>
      </c>
      <c r="P938" s="6"/>
      <c r="Q938" s="6" t="s">
        <v>45</v>
      </c>
      <c r="R938" s="8">
        <v>44524</v>
      </c>
      <c r="S938" s="10"/>
      <c r="T938" s="10" t="s">
        <v>218</v>
      </c>
      <c r="U938" s="6">
        <v>1</v>
      </c>
      <c r="V938" s="10" t="s">
        <v>1642</v>
      </c>
      <c r="W938" s="7" t="s">
        <v>45</v>
      </c>
      <c r="X938" s="6"/>
      <c r="Y938" s="6" t="s">
        <v>52</v>
      </c>
      <c r="Z938" s="13" t="s">
        <v>45</v>
      </c>
      <c r="AA938" s="6"/>
      <c r="AB938" s="6" t="s">
        <v>149</v>
      </c>
      <c r="AC938" s="6" t="s">
        <v>442</v>
      </c>
      <c r="AD938" s="6" t="s">
        <v>149</v>
      </c>
      <c r="AE938" s="6" t="s">
        <v>359</v>
      </c>
      <c r="AF938" s="6"/>
      <c r="AG938" s="6" t="s">
        <v>45</v>
      </c>
      <c r="AH938" s="6" t="s">
        <v>45</v>
      </c>
      <c r="AI938" s="6" t="s">
        <v>45</v>
      </c>
      <c r="AJ938" s="7" t="s">
        <v>45</v>
      </c>
      <c r="AK938" s="6" t="s">
        <v>45</v>
      </c>
      <c r="AL938" s="6" t="s">
        <v>45</v>
      </c>
      <c r="AM938" s="6"/>
      <c r="AN938" s="6">
        <v>1</v>
      </c>
      <c r="AO938" s="6">
        <v>0</v>
      </c>
      <c r="AP938" s="6"/>
      <c r="AQ938" s="6"/>
      <c r="AR938" s="6"/>
      <c r="AS938" s="6"/>
      <c r="AT938" s="6"/>
      <c r="AU938" s="59">
        <v>0</v>
      </c>
    </row>
    <row r="939" spans="1:47" ht="12.75" customHeight="1" x14ac:dyDescent="0.25">
      <c r="A939" s="6" t="s">
        <v>5960</v>
      </c>
      <c r="B939" s="6">
        <v>2465</v>
      </c>
      <c r="C939" s="6" t="s">
        <v>78</v>
      </c>
      <c r="D939" s="6" t="s">
        <v>46</v>
      </c>
      <c r="E939" s="6" t="s">
        <v>46</v>
      </c>
      <c r="F939" s="6">
        <v>28962</v>
      </c>
      <c r="G939" s="6"/>
      <c r="H939" s="60"/>
      <c r="I939" s="6" t="s">
        <v>5954</v>
      </c>
      <c r="J939" s="60" t="s">
        <v>46</v>
      </c>
      <c r="K939" s="6" t="s">
        <v>5954</v>
      </c>
      <c r="L939" s="6" t="s">
        <v>5960</v>
      </c>
      <c r="M939" s="6" t="s">
        <v>45</v>
      </c>
      <c r="N939" s="6"/>
      <c r="O939" s="6" t="s">
        <v>45</v>
      </c>
      <c r="P939" s="6"/>
      <c r="Q939" s="6" t="s">
        <v>1694</v>
      </c>
      <c r="R939" s="8">
        <v>44137</v>
      </c>
      <c r="S939" s="10"/>
      <c r="T939" s="10" t="s">
        <v>66</v>
      </c>
      <c r="U939" s="6">
        <v>3</v>
      </c>
      <c r="V939" s="6">
        <v>320</v>
      </c>
      <c r="W939" s="7" t="s">
        <v>45</v>
      </c>
      <c r="X939" s="6" t="e">
        <v>#N/A</v>
      </c>
      <c r="Y939" s="6" t="s">
        <v>158</v>
      </c>
      <c r="Z939" s="13" t="s">
        <v>811</v>
      </c>
      <c r="AA939" s="6"/>
      <c r="AB939" s="6" t="s">
        <v>1696</v>
      </c>
      <c r="AC939" s="6" t="s">
        <v>1697</v>
      </c>
      <c r="AD939" s="6" t="s">
        <v>1696</v>
      </c>
      <c r="AE939" s="6" t="s">
        <v>537</v>
      </c>
      <c r="AF939" s="6" t="s">
        <v>45</v>
      </c>
      <c r="AG939" s="6" t="s">
        <v>45</v>
      </c>
      <c r="AH939" s="6" t="s">
        <v>45</v>
      </c>
      <c r="AI939" s="6" t="s">
        <v>45</v>
      </c>
      <c r="AJ939" s="7" t="s">
        <v>45</v>
      </c>
      <c r="AK939" s="6" t="s">
        <v>45</v>
      </c>
      <c r="AL939" s="6" t="s">
        <v>45</v>
      </c>
      <c r="AM939" s="6"/>
      <c r="AN939" s="6">
        <v>1</v>
      </c>
      <c r="AO939" s="6">
        <v>0</v>
      </c>
      <c r="AP939" s="6"/>
      <c r="AQ939" s="6"/>
      <c r="AR939" s="6"/>
      <c r="AS939" s="6"/>
      <c r="AT939" s="6"/>
      <c r="AU939" s="6"/>
    </row>
    <row r="940" spans="1:47" ht="12.75" customHeight="1" x14ac:dyDescent="0.25">
      <c r="A940" s="6" t="s">
        <v>5961</v>
      </c>
      <c r="B940" s="6">
        <v>2779</v>
      </c>
      <c r="C940" s="6" t="s">
        <v>145</v>
      </c>
      <c r="D940" s="6" t="s">
        <v>46</v>
      </c>
      <c r="E940" s="6" t="s">
        <v>46</v>
      </c>
      <c r="F940" s="6">
        <v>36165</v>
      </c>
      <c r="G940" s="6"/>
      <c r="H940" s="33"/>
      <c r="I940" s="33" t="s">
        <v>5962</v>
      </c>
      <c r="J940" s="33" t="s">
        <v>5962</v>
      </c>
      <c r="K940" s="6" t="s">
        <v>45</v>
      </c>
      <c r="L940" s="6" t="s">
        <v>5961</v>
      </c>
      <c r="M940" s="6" t="s">
        <v>45</v>
      </c>
      <c r="N940" s="11"/>
      <c r="O940" s="6" t="s">
        <v>191</v>
      </c>
      <c r="P940" s="6"/>
      <c r="Q940" s="6">
        <v>946</v>
      </c>
      <c r="R940" s="8">
        <v>44221</v>
      </c>
      <c r="S940" s="10"/>
      <c r="T940" s="10" t="s">
        <v>45</v>
      </c>
      <c r="U940" s="6" t="s">
        <v>45</v>
      </c>
      <c r="V940" s="6" t="s">
        <v>45</v>
      </c>
      <c r="W940" s="7" t="s">
        <v>45</v>
      </c>
      <c r="X940" s="6" t="s">
        <v>45</v>
      </c>
      <c r="Y940" s="6" t="s">
        <v>45</v>
      </c>
      <c r="Z940" s="13" t="s">
        <v>45</v>
      </c>
      <c r="AA940" s="6"/>
      <c r="AB940" s="6" t="s">
        <v>45</v>
      </c>
      <c r="AC940" s="6" t="s">
        <v>45</v>
      </c>
      <c r="AD940" s="6" t="s">
        <v>45</v>
      </c>
      <c r="AE940" s="6" t="s">
        <v>45</v>
      </c>
      <c r="AF940" s="6" t="s">
        <v>45</v>
      </c>
      <c r="AG940" s="6" t="s">
        <v>45</v>
      </c>
      <c r="AH940" s="6" t="s">
        <v>45</v>
      </c>
      <c r="AI940" s="6" t="s">
        <v>45</v>
      </c>
      <c r="AJ940" s="7" t="s">
        <v>45</v>
      </c>
      <c r="AK940" s="6" t="s">
        <v>45</v>
      </c>
      <c r="AL940" s="6" t="s">
        <v>45</v>
      </c>
      <c r="AM940" s="6"/>
      <c r="AN940" s="6">
        <v>0</v>
      </c>
      <c r="AO940" s="6">
        <v>0</v>
      </c>
      <c r="AP940" s="6"/>
      <c r="AQ940" s="6"/>
      <c r="AR940" s="6"/>
      <c r="AS940" s="59">
        <v>10442</v>
      </c>
      <c r="AT940" s="59">
        <v>10442</v>
      </c>
      <c r="AU940" s="6"/>
    </row>
    <row r="941" spans="1:47" ht="12.75" customHeight="1" x14ac:dyDescent="0.25">
      <c r="A941" s="6" t="s">
        <v>5883</v>
      </c>
      <c r="B941" s="6">
        <v>2780</v>
      </c>
      <c r="C941" s="6" t="s">
        <v>145</v>
      </c>
      <c r="D941" s="6" t="s">
        <v>46</v>
      </c>
      <c r="E941" s="6" t="s">
        <v>46</v>
      </c>
      <c r="F941" s="6">
        <v>36197</v>
      </c>
      <c r="G941" s="6"/>
      <c r="H941" s="6"/>
      <c r="I941" s="6" t="s">
        <v>5963</v>
      </c>
      <c r="J941" s="6" t="s">
        <v>5963</v>
      </c>
      <c r="K941" s="6" t="s">
        <v>45</v>
      </c>
      <c r="L941" s="6" t="s">
        <v>5883</v>
      </c>
      <c r="M941" s="6" t="s">
        <v>45</v>
      </c>
      <c r="N941" s="11"/>
      <c r="O941" s="6" t="s">
        <v>148</v>
      </c>
      <c r="P941" s="6"/>
      <c r="Q941" s="6">
        <v>134</v>
      </c>
      <c r="R941" s="8">
        <v>44032.443217592598</v>
      </c>
      <c r="S941" s="10"/>
      <c r="T941" s="10" t="s">
        <v>93</v>
      </c>
      <c r="U941" s="6">
        <v>4</v>
      </c>
      <c r="V941" s="6">
        <v>27</v>
      </c>
      <c r="W941" s="7" t="s">
        <v>45</v>
      </c>
      <c r="X941" s="6" t="e">
        <v>#N/A</v>
      </c>
      <c r="Y941" s="6" t="s">
        <v>45</v>
      </c>
      <c r="Z941" s="13" t="s">
        <v>45</v>
      </c>
      <c r="AA941" s="6"/>
      <c r="AB941" s="6" t="s">
        <v>45</v>
      </c>
      <c r="AC941" s="6" t="e">
        <v>#N/A</v>
      </c>
      <c r="AD941" s="6" t="s">
        <v>45</v>
      </c>
      <c r="AE941" s="6" t="s">
        <v>45</v>
      </c>
      <c r="AF941" s="6" t="s">
        <v>45</v>
      </c>
      <c r="AG941" s="6" t="s">
        <v>45</v>
      </c>
      <c r="AH941" s="6" t="s">
        <v>5964</v>
      </c>
      <c r="AI941" s="6" t="s">
        <v>45</v>
      </c>
      <c r="AJ941" s="7" t="s">
        <v>45</v>
      </c>
      <c r="AK941" s="6" t="s">
        <v>45</v>
      </c>
      <c r="AL941" s="6" t="s">
        <v>45</v>
      </c>
      <c r="AM941" s="6"/>
      <c r="AN941" s="6">
        <v>1</v>
      </c>
      <c r="AO941" s="6">
        <v>0</v>
      </c>
      <c r="AP941" s="6"/>
      <c r="AQ941" s="6"/>
      <c r="AR941" s="6"/>
      <c r="AS941" s="59">
        <v>10442</v>
      </c>
      <c r="AT941" s="59">
        <v>10442</v>
      </c>
      <c r="AU941" s="59">
        <v>0</v>
      </c>
    </row>
    <row r="942" spans="1:47" ht="12.75" customHeight="1" x14ac:dyDescent="0.25">
      <c r="A942" s="6" t="s">
        <v>5883</v>
      </c>
      <c r="B942" s="6">
        <v>2781</v>
      </c>
      <c r="C942" s="6" t="s">
        <v>145</v>
      </c>
      <c r="D942" s="6" t="s">
        <v>46</v>
      </c>
      <c r="E942" s="6" t="s">
        <v>46</v>
      </c>
      <c r="F942" s="6">
        <v>36199</v>
      </c>
      <c r="G942" s="6"/>
      <c r="H942" s="6"/>
      <c r="I942" s="6" t="s">
        <v>5965</v>
      </c>
      <c r="J942" s="6" t="s">
        <v>5965</v>
      </c>
      <c r="K942" s="6" t="s">
        <v>45</v>
      </c>
      <c r="L942" s="6" t="s">
        <v>5883</v>
      </c>
      <c r="M942" s="6" t="s">
        <v>45</v>
      </c>
      <c r="N942" s="11"/>
      <c r="O942" s="6" t="s">
        <v>148</v>
      </c>
      <c r="P942" s="6"/>
      <c r="Q942" s="6">
        <v>134</v>
      </c>
      <c r="R942" s="8" t="s">
        <v>45</v>
      </c>
      <c r="S942" s="10"/>
      <c r="T942" s="10" t="s">
        <v>45</v>
      </c>
      <c r="U942" s="6" t="s">
        <v>45</v>
      </c>
      <c r="V942" s="6" t="s">
        <v>45</v>
      </c>
      <c r="W942" s="7" t="s">
        <v>45</v>
      </c>
      <c r="X942" s="6" t="e">
        <v>#N/A</v>
      </c>
      <c r="Y942" s="6" t="s">
        <v>45</v>
      </c>
      <c r="Z942" s="13" t="s">
        <v>45</v>
      </c>
      <c r="AA942" s="6"/>
      <c r="AB942" s="6" t="s">
        <v>45</v>
      </c>
      <c r="AC942" s="6" t="e">
        <v>#N/A</v>
      </c>
      <c r="AD942" s="6" t="s">
        <v>45</v>
      </c>
      <c r="AE942" s="6" t="s">
        <v>45</v>
      </c>
      <c r="AF942" s="6" t="s">
        <v>45</v>
      </c>
      <c r="AG942" s="6" t="s">
        <v>45</v>
      </c>
      <c r="AH942" s="6" t="s">
        <v>45</v>
      </c>
      <c r="AI942" s="6" t="s">
        <v>45</v>
      </c>
      <c r="AJ942" s="7" t="s">
        <v>45</v>
      </c>
      <c r="AK942" s="6" t="s">
        <v>45</v>
      </c>
      <c r="AL942" s="6" t="s">
        <v>45</v>
      </c>
      <c r="AM942" s="6"/>
      <c r="AN942" s="6">
        <v>0</v>
      </c>
      <c r="AO942" s="6">
        <v>0</v>
      </c>
      <c r="AP942" s="6"/>
      <c r="AQ942" s="6"/>
      <c r="AR942" s="6"/>
      <c r="AS942" s="59">
        <v>10442</v>
      </c>
      <c r="AT942" s="59">
        <v>10442</v>
      </c>
      <c r="AU942" s="6"/>
    </row>
    <row r="943" spans="1:47" ht="12.75" customHeight="1" x14ac:dyDescent="0.25">
      <c r="A943" s="6" t="s">
        <v>5500</v>
      </c>
      <c r="B943" s="6">
        <v>2782</v>
      </c>
      <c r="C943" s="6" t="s">
        <v>145</v>
      </c>
      <c r="D943" s="6" t="s">
        <v>46</v>
      </c>
      <c r="E943" s="6" t="s">
        <v>46</v>
      </c>
      <c r="F943" s="6">
        <v>36223</v>
      </c>
      <c r="G943" s="6"/>
      <c r="H943" s="6"/>
      <c r="I943" s="6" t="s">
        <v>5966</v>
      </c>
      <c r="J943" s="6" t="s">
        <v>5967</v>
      </c>
      <c r="K943" s="6" t="s">
        <v>5966</v>
      </c>
      <c r="L943" s="6" t="s">
        <v>5500</v>
      </c>
      <c r="M943" s="6" t="s">
        <v>45</v>
      </c>
      <c r="N943" s="11"/>
      <c r="O943" s="6" t="s">
        <v>148</v>
      </c>
      <c r="P943" s="6"/>
      <c r="Q943" s="6">
        <v>134</v>
      </c>
      <c r="R943" s="8">
        <v>44032.455682870401</v>
      </c>
      <c r="S943" s="10"/>
      <c r="T943" s="10" t="s">
        <v>93</v>
      </c>
      <c r="U943" s="6">
        <v>4</v>
      </c>
      <c r="V943" s="6">
        <v>27</v>
      </c>
      <c r="W943" s="7" t="s">
        <v>45</v>
      </c>
      <c r="X943" s="6" t="e">
        <v>#N/A</v>
      </c>
      <c r="Y943" s="6" t="s">
        <v>45</v>
      </c>
      <c r="Z943" s="13" t="s">
        <v>45</v>
      </c>
      <c r="AA943" s="6"/>
      <c r="AB943" s="6" t="s">
        <v>45</v>
      </c>
      <c r="AC943" s="6" t="e">
        <v>#N/A</v>
      </c>
      <c r="AD943" s="6" t="s">
        <v>45</v>
      </c>
      <c r="AE943" s="6" t="s">
        <v>45</v>
      </c>
      <c r="AF943" s="6" t="s">
        <v>45</v>
      </c>
      <c r="AG943" s="6" t="s">
        <v>45</v>
      </c>
      <c r="AH943" s="6" t="s">
        <v>5968</v>
      </c>
      <c r="AI943" s="6" t="s">
        <v>45</v>
      </c>
      <c r="AJ943" s="7" t="s">
        <v>45</v>
      </c>
      <c r="AK943" s="6" t="s">
        <v>45</v>
      </c>
      <c r="AL943" s="6" t="s">
        <v>45</v>
      </c>
      <c r="AM943" s="6"/>
      <c r="AN943" s="6">
        <v>1</v>
      </c>
      <c r="AO943" s="6">
        <v>0</v>
      </c>
      <c r="AP943" s="6"/>
      <c r="AQ943" s="6"/>
      <c r="AR943" s="6"/>
      <c r="AS943" s="59">
        <v>10442</v>
      </c>
      <c r="AT943" s="59">
        <v>10442</v>
      </c>
      <c r="AU943" s="6"/>
    </row>
    <row r="944" spans="1:47" ht="12.75" customHeight="1" x14ac:dyDescent="0.25">
      <c r="A944" s="6" t="s">
        <v>5883</v>
      </c>
      <c r="B944" s="6">
        <v>2783</v>
      </c>
      <c r="C944" s="6" t="s">
        <v>145</v>
      </c>
      <c r="D944" s="6" t="s">
        <v>46</v>
      </c>
      <c r="E944" s="6" t="s">
        <v>46</v>
      </c>
      <c r="F944" s="6">
        <v>36226</v>
      </c>
      <c r="G944" s="6"/>
      <c r="H944" s="6"/>
      <c r="I944" s="6" t="s">
        <v>5969</v>
      </c>
      <c r="J944" s="6" t="s">
        <v>5969</v>
      </c>
      <c r="K944" s="6" t="s">
        <v>45</v>
      </c>
      <c r="L944" s="6" t="s">
        <v>5883</v>
      </c>
      <c r="M944" s="6" t="s">
        <v>45</v>
      </c>
      <c r="N944" s="11"/>
      <c r="O944" s="6" t="s">
        <v>148</v>
      </c>
      <c r="P944" s="6"/>
      <c r="Q944" s="6">
        <v>134</v>
      </c>
      <c r="R944" s="8">
        <v>44102.344120370399</v>
      </c>
      <c r="S944" s="10"/>
      <c r="T944" s="10" t="s">
        <v>93</v>
      </c>
      <c r="U944" s="6">
        <v>3</v>
      </c>
      <c r="V944" s="6">
        <v>327</v>
      </c>
      <c r="W944" s="7" t="s">
        <v>45</v>
      </c>
      <c r="X944" s="6" t="e">
        <v>#N/A</v>
      </c>
      <c r="Y944" s="6" t="s">
        <v>45</v>
      </c>
      <c r="Z944" s="13" t="s">
        <v>45</v>
      </c>
      <c r="AA944" s="6"/>
      <c r="AB944" s="6" t="s">
        <v>45</v>
      </c>
      <c r="AC944" s="6" t="s">
        <v>1551</v>
      </c>
      <c r="AD944" s="6" t="s">
        <v>45</v>
      </c>
      <c r="AE944" s="6" t="s">
        <v>45</v>
      </c>
      <c r="AF944" s="6" t="s">
        <v>45</v>
      </c>
      <c r="AG944" s="6" t="s">
        <v>45</v>
      </c>
      <c r="AH944" s="6" t="s">
        <v>5970</v>
      </c>
      <c r="AI944" s="6" t="s">
        <v>45</v>
      </c>
      <c r="AJ944" s="7" t="s">
        <v>45</v>
      </c>
      <c r="AK944" s="6" t="s">
        <v>1551</v>
      </c>
      <c r="AL944" s="6" t="s">
        <v>45</v>
      </c>
      <c r="AM944" s="6"/>
      <c r="AN944" s="6">
        <v>1</v>
      </c>
      <c r="AO944" s="6">
        <v>0</v>
      </c>
      <c r="AP944" s="6"/>
      <c r="AQ944" s="6"/>
      <c r="AR944" s="6"/>
      <c r="AS944" s="59">
        <v>14342</v>
      </c>
      <c r="AT944" s="59">
        <v>14342</v>
      </c>
      <c r="AU944" s="6"/>
    </row>
    <row r="945" spans="1:47" ht="12.75" customHeight="1" x14ac:dyDescent="0.25">
      <c r="A945" s="6" t="s">
        <v>5883</v>
      </c>
      <c r="B945" s="6">
        <v>1618</v>
      </c>
      <c r="C945" s="6" t="s">
        <v>78</v>
      </c>
      <c r="D945" s="6" t="s">
        <v>46</v>
      </c>
      <c r="E945" s="6" t="s">
        <v>46</v>
      </c>
      <c r="F945" s="6">
        <v>36442</v>
      </c>
      <c r="G945" s="6"/>
      <c r="H945" s="6"/>
      <c r="I945" s="6" t="s">
        <v>5971</v>
      </c>
      <c r="J945" s="6" t="s">
        <v>5971</v>
      </c>
      <c r="K945" s="6" t="s">
        <v>45</v>
      </c>
      <c r="L945" s="6" t="s">
        <v>5883</v>
      </c>
      <c r="M945" s="6" t="s">
        <v>45</v>
      </c>
      <c r="N945" s="6"/>
      <c r="O945" s="6" t="s">
        <v>45</v>
      </c>
      <c r="P945" s="6"/>
      <c r="Q945" s="6" t="s">
        <v>45</v>
      </c>
      <c r="R945" s="8" t="s">
        <v>45</v>
      </c>
      <c r="S945" s="10"/>
      <c r="T945" s="10" t="s">
        <v>93</v>
      </c>
      <c r="U945" s="6">
        <v>4</v>
      </c>
      <c r="V945" s="6">
        <v>26</v>
      </c>
      <c r="W945" s="7" t="s">
        <v>45</v>
      </c>
      <c r="X945" s="6" t="e">
        <v>#N/A</v>
      </c>
      <c r="Y945" s="6" t="s">
        <v>45</v>
      </c>
      <c r="Z945" s="13" t="s">
        <v>45</v>
      </c>
      <c r="AA945" s="6"/>
      <c r="AB945" s="6" t="s">
        <v>789</v>
      </c>
      <c r="AC945" s="6" t="s">
        <v>5729</v>
      </c>
      <c r="AD945" s="6" t="s">
        <v>789</v>
      </c>
      <c r="AE945" s="6" t="s">
        <v>1058</v>
      </c>
      <c r="AF945" s="6" t="s">
        <v>45</v>
      </c>
      <c r="AG945" s="6" t="s">
        <v>45</v>
      </c>
      <c r="AH945" s="6" t="s">
        <v>5730</v>
      </c>
      <c r="AI945" s="6" t="s">
        <v>45</v>
      </c>
      <c r="AJ945" s="7" t="s">
        <v>45</v>
      </c>
      <c r="AK945" s="6" t="s">
        <v>45</v>
      </c>
      <c r="AL945" s="6" t="s">
        <v>45</v>
      </c>
      <c r="AM945" s="6"/>
      <c r="AN945" s="6">
        <v>1</v>
      </c>
      <c r="AO945" s="6">
        <v>0</v>
      </c>
      <c r="AP945" s="6"/>
      <c r="AQ945" s="6"/>
      <c r="AR945" s="6"/>
      <c r="AS945" s="6"/>
      <c r="AT945" s="6"/>
      <c r="AU945" s="59">
        <v>0</v>
      </c>
    </row>
    <row r="946" spans="1:47" ht="12.75" customHeight="1" x14ac:dyDescent="0.25">
      <c r="A946" s="6" t="s">
        <v>5883</v>
      </c>
      <c r="B946" s="6">
        <v>2784</v>
      </c>
      <c r="C946" s="6" t="s">
        <v>145</v>
      </c>
      <c r="D946" s="6" t="s">
        <v>46</v>
      </c>
      <c r="E946" s="6" t="s">
        <v>46</v>
      </c>
      <c r="F946" s="6">
        <v>36443</v>
      </c>
      <c r="G946" s="6"/>
      <c r="H946" s="6"/>
      <c r="I946" s="6" t="s">
        <v>5972</v>
      </c>
      <c r="J946" s="6" t="s">
        <v>5973</v>
      </c>
      <c r="K946" s="6" t="s">
        <v>5972</v>
      </c>
      <c r="L946" s="6" t="s">
        <v>5883</v>
      </c>
      <c r="M946" s="6" t="s">
        <v>45</v>
      </c>
      <c r="N946" s="11"/>
      <c r="O946" s="6" t="s">
        <v>148</v>
      </c>
      <c r="P946" s="6"/>
      <c r="Q946" s="6">
        <v>134</v>
      </c>
      <c r="R946" s="8">
        <v>44032.435821759304</v>
      </c>
      <c r="S946" s="10"/>
      <c r="T946" s="10" t="s">
        <v>93</v>
      </c>
      <c r="U946" s="6">
        <v>4</v>
      </c>
      <c r="V946" s="6">
        <v>27</v>
      </c>
      <c r="W946" s="7" t="s">
        <v>2543</v>
      </c>
      <c r="X946" s="6" t="s">
        <v>67</v>
      </c>
      <c r="Y946" s="6" t="s">
        <v>67</v>
      </c>
      <c r="Z946" s="13" t="s">
        <v>4066</v>
      </c>
      <c r="AA946" s="6"/>
      <c r="AB946" s="6" t="s">
        <v>89</v>
      </c>
      <c r="AC946" s="6" t="s">
        <v>4392</v>
      </c>
      <c r="AD946" s="6" t="s">
        <v>89</v>
      </c>
      <c r="AE946" s="6" t="s">
        <v>175</v>
      </c>
      <c r="AF946" s="6" t="s">
        <v>45</v>
      </c>
      <c r="AG946" s="6" t="s">
        <v>45</v>
      </c>
      <c r="AH946" s="6" t="s">
        <v>5974</v>
      </c>
      <c r="AI946" s="6" t="s">
        <v>45</v>
      </c>
      <c r="AJ946" s="7" t="s">
        <v>45</v>
      </c>
      <c r="AK946" s="6" t="s">
        <v>45</v>
      </c>
      <c r="AL946" s="6" t="s">
        <v>45</v>
      </c>
      <c r="AM946" s="6"/>
      <c r="AN946" s="6">
        <v>1</v>
      </c>
      <c r="AO946" s="6">
        <v>0</v>
      </c>
      <c r="AP946" s="6"/>
      <c r="AQ946" s="6"/>
      <c r="AR946" s="6"/>
      <c r="AS946" s="59">
        <v>12584</v>
      </c>
      <c r="AT946" s="59">
        <v>12584</v>
      </c>
      <c r="AU946" s="59">
        <v>0</v>
      </c>
    </row>
    <row r="947" spans="1:47" ht="12.75" customHeight="1" x14ac:dyDescent="0.25">
      <c r="A947" s="6" t="s">
        <v>5883</v>
      </c>
      <c r="B947" s="6">
        <v>2785</v>
      </c>
      <c r="C947" s="6" t="s">
        <v>145</v>
      </c>
      <c r="D947" s="6" t="s">
        <v>46</v>
      </c>
      <c r="E947" s="6" t="s">
        <v>46</v>
      </c>
      <c r="F947" s="6">
        <v>36474</v>
      </c>
      <c r="G947" s="6"/>
      <c r="H947" s="6"/>
      <c r="I947" s="6" t="s">
        <v>5973</v>
      </c>
      <c r="J947" s="6" t="s">
        <v>5973</v>
      </c>
      <c r="K947" s="6" t="s">
        <v>5975</v>
      </c>
      <c r="L947" s="6" t="s">
        <v>5883</v>
      </c>
      <c r="M947" s="6" t="s">
        <v>45</v>
      </c>
      <c r="N947" s="11"/>
      <c r="O947" s="6" t="s">
        <v>148</v>
      </c>
      <c r="P947" s="6"/>
      <c r="Q947" s="6">
        <v>851</v>
      </c>
      <c r="R947" s="8">
        <v>44328</v>
      </c>
      <c r="S947" s="10"/>
      <c r="T947" s="10" t="s">
        <v>93</v>
      </c>
      <c r="U947" s="6">
        <v>3</v>
      </c>
      <c r="V947" s="6">
        <v>327</v>
      </c>
      <c r="W947" s="7" t="s">
        <v>45</v>
      </c>
      <c r="X947" s="6" t="e">
        <v>#N/A</v>
      </c>
      <c r="Y947" s="6" t="s">
        <v>45</v>
      </c>
      <c r="Z947" s="13" t="s">
        <v>45</v>
      </c>
      <c r="AA947" s="6"/>
      <c r="AB947" s="6" t="s">
        <v>45</v>
      </c>
      <c r="AC947" s="6" t="s">
        <v>5976</v>
      </c>
      <c r="AD947" s="6" t="s">
        <v>45</v>
      </c>
      <c r="AE947" s="6" t="s">
        <v>45</v>
      </c>
      <c r="AF947" s="6" t="s">
        <v>45</v>
      </c>
      <c r="AG947" s="6" t="s">
        <v>45</v>
      </c>
      <c r="AH947" s="6" t="s">
        <v>45</v>
      </c>
      <c r="AI947" s="6" t="s">
        <v>45</v>
      </c>
      <c r="AJ947" s="7" t="s">
        <v>45</v>
      </c>
      <c r="AK947" s="6" t="s">
        <v>1551</v>
      </c>
      <c r="AL947" s="6" t="s">
        <v>265</v>
      </c>
      <c r="AM947" s="6"/>
      <c r="AN947" s="6">
        <v>1</v>
      </c>
      <c r="AO947" s="6">
        <v>0</v>
      </c>
      <c r="AP947" s="6"/>
      <c r="AQ947" s="6"/>
      <c r="AR947" s="6"/>
      <c r="AS947" s="59">
        <v>25129</v>
      </c>
      <c r="AT947" s="59">
        <v>25129</v>
      </c>
      <c r="AU947" s="59">
        <v>0</v>
      </c>
    </row>
    <row r="948" spans="1:47" ht="12.75" customHeight="1" x14ac:dyDescent="0.25">
      <c r="A948" s="6" t="s">
        <v>4381</v>
      </c>
      <c r="B948" s="6">
        <v>834</v>
      </c>
      <c r="C948" s="6" t="s">
        <v>78</v>
      </c>
      <c r="D948" s="6" t="s">
        <v>46</v>
      </c>
      <c r="E948" s="6" t="s">
        <v>46</v>
      </c>
      <c r="F948" s="6">
        <v>36622</v>
      </c>
      <c r="G948" s="6"/>
      <c r="H948" s="6"/>
      <c r="I948" s="6" t="s">
        <v>1750</v>
      </c>
      <c r="J948" s="6" t="s">
        <v>1750</v>
      </c>
      <c r="K948" s="6" t="s">
        <v>45</v>
      </c>
      <c r="L948" s="6" t="s">
        <v>4381</v>
      </c>
      <c r="M948" s="6" t="s">
        <v>45</v>
      </c>
      <c r="N948" s="6"/>
      <c r="O948" s="6" t="s">
        <v>45</v>
      </c>
      <c r="P948" s="6"/>
      <c r="Q948" s="6" t="s">
        <v>45</v>
      </c>
      <c r="R948" s="8" t="s">
        <v>45</v>
      </c>
      <c r="S948" s="10"/>
      <c r="T948" s="10" t="s">
        <v>122</v>
      </c>
      <c r="U948" s="6">
        <v>2</v>
      </c>
      <c r="V948" s="6" t="s">
        <v>497</v>
      </c>
      <c r="W948" s="7" t="s">
        <v>45</v>
      </c>
      <c r="X948" s="6" t="e">
        <v>#N/A</v>
      </c>
      <c r="Y948" s="6" t="s">
        <v>45</v>
      </c>
      <c r="Z948" s="13" t="s">
        <v>45</v>
      </c>
      <c r="AA948" s="13"/>
      <c r="AB948" s="13" t="s">
        <v>136</v>
      </c>
      <c r="AC948" s="13" t="s">
        <v>804</v>
      </c>
      <c r="AD948" s="13" t="s">
        <v>136</v>
      </c>
      <c r="AE948" s="13" t="s">
        <v>45</v>
      </c>
      <c r="AF948" s="6" t="s">
        <v>45</v>
      </c>
      <c r="AG948" s="6" t="s">
        <v>45</v>
      </c>
      <c r="AH948" s="6" t="s">
        <v>2012</v>
      </c>
      <c r="AI948" s="6" t="s">
        <v>45</v>
      </c>
      <c r="AJ948" s="7" t="s">
        <v>45</v>
      </c>
      <c r="AK948" s="6" t="s">
        <v>45</v>
      </c>
      <c r="AL948" s="6" t="s">
        <v>45</v>
      </c>
      <c r="AM948" s="6"/>
      <c r="AN948" s="6">
        <v>1</v>
      </c>
      <c r="AO948" s="6">
        <v>0</v>
      </c>
      <c r="AP948" s="6"/>
      <c r="AQ948" s="6"/>
      <c r="AR948" s="6"/>
      <c r="AS948" s="6"/>
      <c r="AT948" s="6"/>
      <c r="AU948" s="59">
        <v>0</v>
      </c>
    </row>
    <row r="949" spans="1:47" ht="12.75" customHeight="1" x14ac:dyDescent="0.25">
      <c r="A949" s="6" t="s">
        <v>5500</v>
      </c>
      <c r="B949" s="6">
        <v>5491</v>
      </c>
      <c r="C949" s="6" t="s">
        <v>45</v>
      </c>
      <c r="D949" s="6" t="s">
        <v>46</v>
      </c>
      <c r="E949" s="6" t="s">
        <v>46</v>
      </c>
      <c r="F949" s="6">
        <v>36652</v>
      </c>
      <c r="G949" s="6"/>
      <c r="H949" s="70"/>
      <c r="I949" s="70" t="s">
        <v>5977</v>
      </c>
      <c r="J949" s="70" t="s">
        <v>5977</v>
      </c>
      <c r="K949" s="11" t="s">
        <v>5978</v>
      </c>
      <c r="L949" s="6" t="s">
        <v>5500</v>
      </c>
      <c r="M949" s="6" t="s">
        <v>45</v>
      </c>
      <c r="O949" s="6" t="s">
        <v>45</v>
      </c>
      <c r="P949" s="6"/>
      <c r="Q949" s="6" t="s">
        <v>45</v>
      </c>
      <c r="R949" s="17" t="s">
        <v>45</v>
      </c>
      <c r="S949" s="10"/>
      <c r="T949" s="10" t="s">
        <v>45</v>
      </c>
      <c r="U949" s="6" t="s">
        <v>45</v>
      </c>
      <c r="V949" s="6" t="s">
        <v>45</v>
      </c>
      <c r="W949" s="7" t="s">
        <v>45</v>
      </c>
      <c r="X949" s="6" t="s">
        <v>45</v>
      </c>
      <c r="Y949" s="6" t="s">
        <v>45</v>
      </c>
      <c r="Z949" s="13" t="s">
        <v>45</v>
      </c>
      <c r="AA949" s="6"/>
      <c r="AB949" s="6" t="s">
        <v>45</v>
      </c>
      <c r="AC949" s="6" t="s">
        <v>45</v>
      </c>
      <c r="AD949" s="6" t="s">
        <v>45</v>
      </c>
      <c r="AE949" s="6" t="s">
        <v>45</v>
      </c>
      <c r="AF949" s="6" t="s">
        <v>45</v>
      </c>
      <c r="AG949" s="6" t="s">
        <v>45</v>
      </c>
      <c r="AH949" s="6" t="s">
        <v>45</v>
      </c>
      <c r="AI949" s="6" t="s">
        <v>45</v>
      </c>
      <c r="AJ949" s="7" t="s">
        <v>45</v>
      </c>
      <c r="AK949" s="6" t="s">
        <v>45</v>
      </c>
      <c r="AL949" s="6" t="s">
        <v>45</v>
      </c>
      <c r="AM949" s="6" t="s">
        <v>45</v>
      </c>
      <c r="AN949" s="6">
        <v>0</v>
      </c>
      <c r="AO949" s="6">
        <v>0</v>
      </c>
      <c r="AP949" s="6"/>
      <c r="AQ949" s="6"/>
      <c r="AR949" s="6"/>
      <c r="AS949" s="6"/>
      <c r="AT949" s="6"/>
      <c r="AU949" s="6"/>
    </row>
    <row r="950" spans="1:47" ht="12.75" customHeight="1" x14ac:dyDescent="0.25">
      <c r="A950" s="6" t="s">
        <v>5500</v>
      </c>
      <c r="B950" s="6">
        <v>2786</v>
      </c>
      <c r="C950" s="6" t="s">
        <v>145</v>
      </c>
      <c r="D950" s="6" t="s">
        <v>46</v>
      </c>
      <c r="E950" s="6" t="s">
        <v>46</v>
      </c>
      <c r="F950" s="6">
        <v>36689</v>
      </c>
      <c r="G950" s="6"/>
      <c r="H950" s="6"/>
      <c r="I950" s="6" t="s">
        <v>5979</v>
      </c>
      <c r="J950" s="6" t="s">
        <v>5980</v>
      </c>
      <c r="K950" s="6" t="s">
        <v>5979</v>
      </c>
      <c r="L950" s="6" t="s">
        <v>5500</v>
      </c>
      <c r="M950" s="6" t="s">
        <v>45</v>
      </c>
      <c r="N950" s="11"/>
      <c r="O950" s="6" t="s">
        <v>148</v>
      </c>
      <c r="P950" s="6"/>
      <c r="Q950" s="6">
        <v>134</v>
      </c>
      <c r="R950" s="8">
        <v>44032.309039351901</v>
      </c>
      <c r="S950" s="10"/>
      <c r="T950" s="10" t="s">
        <v>93</v>
      </c>
      <c r="U950" s="6">
        <v>4</v>
      </c>
      <c r="V950" s="6">
        <v>5</v>
      </c>
      <c r="W950" s="7" t="s">
        <v>45</v>
      </c>
      <c r="X950" s="6" t="e">
        <v>#N/A</v>
      </c>
      <c r="Y950" s="6" t="s">
        <v>45</v>
      </c>
      <c r="Z950" s="13" t="s">
        <v>45</v>
      </c>
      <c r="AA950" s="6"/>
      <c r="AB950" s="6" t="s">
        <v>45</v>
      </c>
      <c r="AC950" s="6" t="e">
        <v>#N/A</v>
      </c>
      <c r="AD950" s="6" t="s">
        <v>45</v>
      </c>
      <c r="AE950" s="6" t="s">
        <v>45</v>
      </c>
      <c r="AF950" s="6" t="s">
        <v>45</v>
      </c>
      <c r="AG950" s="6" t="s">
        <v>45</v>
      </c>
      <c r="AH950" s="6" t="s">
        <v>45</v>
      </c>
      <c r="AI950" s="6" t="s">
        <v>45</v>
      </c>
      <c r="AJ950" s="7" t="s">
        <v>45</v>
      </c>
      <c r="AK950" s="6" t="s">
        <v>45</v>
      </c>
      <c r="AL950" s="6" t="s">
        <v>45</v>
      </c>
      <c r="AM950" s="6"/>
      <c r="AN950" s="6">
        <v>1</v>
      </c>
      <c r="AO950" s="6">
        <v>0</v>
      </c>
      <c r="AP950" s="6"/>
      <c r="AQ950" s="6"/>
      <c r="AR950" s="6"/>
      <c r="AS950" s="59">
        <v>11745</v>
      </c>
      <c r="AT950" s="59">
        <v>11745</v>
      </c>
      <c r="AU950" s="6"/>
    </row>
    <row r="951" spans="1:47" ht="12.75" customHeight="1" x14ac:dyDescent="0.25">
      <c r="A951" s="6" t="s">
        <v>5500</v>
      </c>
      <c r="B951" s="6">
        <v>2787</v>
      </c>
      <c r="C951" s="6" t="s">
        <v>145</v>
      </c>
      <c r="D951" s="6" t="s">
        <v>46</v>
      </c>
      <c r="E951" s="6" t="s">
        <v>46</v>
      </c>
      <c r="F951" s="6">
        <v>36690</v>
      </c>
      <c r="G951" s="6"/>
      <c r="H951" s="6"/>
      <c r="I951" s="6" t="s">
        <v>5979</v>
      </c>
      <c r="J951" s="6" t="s">
        <v>5980</v>
      </c>
      <c r="K951" s="6" t="s">
        <v>5979</v>
      </c>
      <c r="L951" s="6" t="s">
        <v>5500</v>
      </c>
      <c r="M951" s="6" t="s">
        <v>45</v>
      </c>
      <c r="N951" s="11"/>
      <c r="O951" s="6" t="s">
        <v>148</v>
      </c>
      <c r="P951" s="6"/>
      <c r="Q951" s="6">
        <v>134</v>
      </c>
      <c r="R951" s="8" t="s">
        <v>45</v>
      </c>
      <c r="S951" s="10"/>
      <c r="T951" s="10" t="s">
        <v>45</v>
      </c>
      <c r="U951" s="6" t="s">
        <v>45</v>
      </c>
      <c r="V951" s="6" t="s">
        <v>45</v>
      </c>
      <c r="W951" s="7" t="s">
        <v>45</v>
      </c>
      <c r="X951" s="6" t="e">
        <v>#N/A</v>
      </c>
      <c r="Y951" s="6" t="s">
        <v>45</v>
      </c>
      <c r="Z951" s="13" t="s">
        <v>45</v>
      </c>
      <c r="AA951" s="6"/>
      <c r="AB951" s="6" t="s">
        <v>45</v>
      </c>
      <c r="AC951" s="6" t="e">
        <v>#N/A</v>
      </c>
      <c r="AD951" s="6" t="s">
        <v>45</v>
      </c>
      <c r="AE951" s="6" t="s">
        <v>45</v>
      </c>
      <c r="AF951" s="6" t="s">
        <v>45</v>
      </c>
      <c r="AG951" s="6" t="s">
        <v>45</v>
      </c>
      <c r="AH951" s="6" t="s">
        <v>45</v>
      </c>
      <c r="AI951" s="6" t="s">
        <v>45</v>
      </c>
      <c r="AJ951" s="7" t="s">
        <v>45</v>
      </c>
      <c r="AK951" s="6" t="s">
        <v>45</v>
      </c>
      <c r="AL951" s="6" t="s">
        <v>45</v>
      </c>
      <c r="AM951" s="6"/>
      <c r="AN951" s="6">
        <v>0</v>
      </c>
      <c r="AO951" s="6">
        <v>0</v>
      </c>
      <c r="AP951" s="6"/>
      <c r="AQ951" s="6"/>
      <c r="AR951" s="6"/>
      <c r="AS951" s="59">
        <v>46528</v>
      </c>
      <c r="AT951" s="59">
        <v>46528</v>
      </c>
      <c r="AU951" s="6"/>
    </row>
    <row r="952" spans="1:47" ht="12.75" customHeight="1" x14ac:dyDescent="0.25">
      <c r="A952" s="6" t="s">
        <v>5500</v>
      </c>
      <c r="B952" s="6">
        <v>2788</v>
      </c>
      <c r="C952" s="6" t="s">
        <v>145</v>
      </c>
      <c r="D952" s="6" t="s">
        <v>46</v>
      </c>
      <c r="E952" s="6" t="s">
        <v>46</v>
      </c>
      <c r="F952" s="6">
        <v>36692</v>
      </c>
      <c r="G952" s="6"/>
      <c r="H952" s="6"/>
      <c r="I952" s="6" t="s">
        <v>5979</v>
      </c>
      <c r="J952" s="6" t="s">
        <v>5980</v>
      </c>
      <c r="K952" s="6" t="s">
        <v>5979</v>
      </c>
      <c r="L952" s="6" t="s">
        <v>5500</v>
      </c>
      <c r="M952" s="6" t="s">
        <v>45</v>
      </c>
      <c r="N952" s="11"/>
      <c r="O952" s="6" t="s">
        <v>148</v>
      </c>
      <c r="P952" s="6"/>
      <c r="Q952" s="6">
        <v>134</v>
      </c>
      <c r="R952" s="8" t="s">
        <v>45</v>
      </c>
      <c r="S952" s="10"/>
      <c r="T952" s="10" t="s">
        <v>45</v>
      </c>
      <c r="U952" s="6" t="s">
        <v>45</v>
      </c>
      <c r="V952" s="6" t="s">
        <v>45</v>
      </c>
      <c r="W952" s="7" t="s">
        <v>45</v>
      </c>
      <c r="X952" s="6" t="e">
        <v>#N/A</v>
      </c>
      <c r="Y952" s="6" t="s">
        <v>45</v>
      </c>
      <c r="Z952" s="13" t="s">
        <v>45</v>
      </c>
      <c r="AA952" s="6"/>
      <c r="AB952" s="6" t="s">
        <v>45</v>
      </c>
      <c r="AC952" s="6" t="e">
        <v>#N/A</v>
      </c>
      <c r="AD952" s="6" t="s">
        <v>45</v>
      </c>
      <c r="AE952" s="6" t="s">
        <v>45</v>
      </c>
      <c r="AF952" s="6" t="s">
        <v>45</v>
      </c>
      <c r="AG952" s="6" t="s">
        <v>45</v>
      </c>
      <c r="AH952" s="6" t="s">
        <v>45</v>
      </c>
      <c r="AI952" s="6" t="s">
        <v>45</v>
      </c>
      <c r="AJ952" s="7" t="s">
        <v>45</v>
      </c>
      <c r="AK952" s="6" t="s">
        <v>45</v>
      </c>
      <c r="AL952" s="6" t="s">
        <v>45</v>
      </c>
      <c r="AM952" s="6"/>
      <c r="AN952" s="6">
        <v>0</v>
      </c>
      <c r="AO952" s="6">
        <v>0</v>
      </c>
      <c r="AP952" s="6"/>
      <c r="AQ952" s="6"/>
      <c r="AR952" s="6"/>
      <c r="AS952" s="59">
        <v>5792</v>
      </c>
      <c r="AT952" s="59">
        <v>5792</v>
      </c>
      <c r="AU952" s="59">
        <v>0</v>
      </c>
    </row>
    <row r="953" spans="1:47" ht="12.75" customHeight="1" x14ac:dyDescent="0.25">
      <c r="A953" s="6" t="s">
        <v>5883</v>
      </c>
      <c r="B953" s="6">
        <v>2789</v>
      </c>
      <c r="C953" s="6" t="s">
        <v>145</v>
      </c>
      <c r="D953" s="6" t="s">
        <v>46</v>
      </c>
      <c r="E953" s="6" t="s">
        <v>46</v>
      </c>
      <c r="F953" s="6">
        <v>36703</v>
      </c>
      <c r="G953" s="6"/>
      <c r="H953" s="6"/>
      <c r="I953" s="6" t="s">
        <v>5981</v>
      </c>
      <c r="J953" s="6" t="s">
        <v>5981</v>
      </c>
      <c r="K953" s="6" t="s">
        <v>45</v>
      </c>
      <c r="L953" s="6" t="s">
        <v>5883</v>
      </c>
      <c r="M953" s="6" t="s">
        <v>45</v>
      </c>
      <c r="N953" s="11"/>
      <c r="O953" s="6" t="s">
        <v>148</v>
      </c>
      <c r="P953" s="6"/>
      <c r="Q953" s="6">
        <v>134</v>
      </c>
      <c r="R953" s="8" t="s">
        <v>45</v>
      </c>
      <c r="S953" s="10"/>
      <c r="T953" s="10" t="s">
        <v>45</v>
      </c>
      <c r="U953" s="6" t="s">
        <v>45</v>
      </c>
      <c r="V953" s="6" t="s">
        <v>45</v>
      </c>
      <c r="W953" s="7" t="s">
        <v>45</v>
      </c>
      <c r="X953" s="6" t="e">
        <v>#N/A</v>
      </c>
      <c r="Y953" s="6" t="s">
        <v>45</v>
      </c>
      <c r="Z953" s="13" t="s">
        <v>45</v>
      </c>
      <c r="AA953" s="6"/>
      <c r="AB953" s="6" t="s">
        <v>45</v>
      </c>
      <c r="AC953" s="6" t="e">
        <v>#N/A</v>
      </c>
      <c r="AD953" s="6" t="s">
        <v>45</v>
      </c>
      <c r="AE953" s="6" t="s">
        <v>45</v>
      </c>
      <c r="AF953" s="6" t="s">
        <v>45</v>
      </c>
      <c r="AG953" s="6" t="s">
        <v>45</v>
      </c>
      <c r="AH953" s="6" t="s">
        <v>45</v>
      </c>
      <c r="AI953" s="6" t="s">
        <v>45</v>
      </c>
      <c r="AJ953" s="7" t="s">
        <v>45</v>
      </c>
      <c r="AK953" s="6" t="s">
        <v>45</v>
      </c>
      <c r="AL953" s="6" t="s">
        <v>45</v>
      </c>
      <c r="AM953" s="6"/>
      <c r="AN953" s="6">
        <v>0</v>
      </c>
      <c r="AO953" s="6">
        <v>0</v>
      </c>
      <c r="AP953" s="6"/>
      <c r="AQ953" s="6"/>
      <c r="AR953" s="6"/>
      <c r="AS953" s="59">
        <v>5792</v>
      </c>
      <c r="AT953" s="59">
        <v>5792</v>
      </c>
      <c r="AU953" s="59">
        <v>0</v>
      </c>
    </row>
    <row r="954" spans="1:47" ht="12.75" customHeight="1" x14ac:dyDescent="0.25">
      <c r="A954" s="6" t="s">
        <v>5883</v>
      </c>
      <c r="B954" s="6">
        <v>2741</v>
      </c>
      <c r="C954" s="6" t="s">
        <v>78</v>
      </c>
      <c r="D954" s="6" t="s">
        <v>46</v>
      </c>
      <c r="E954" s="6" t="s">
        <v>46</v>
      </c>
      <c r="F954" s="6">
        <v>36704</v>
      </c>
      <c r="G954" s="6"/>
      <c r="H954" s="6"/>
      <c r="I954" s="6" t="s">
        <v>45</v>
      </c>
      <c r="J954" s="6" t="s">
        <v>45</v>
      </c>
      <c r="K954" s="6" t="s">
        <v>45</v>
      </c>
      <c r="L954" s="6" t="s">
        <v>5883</v>
      </c>
      <c r="M954" s="6" t="s">
        <v>45</v>
      </c>
      <c r="N954" s="10"/>
      <c r="O954" s="6" t="s">
        <v>45</v>
      </c>
      <c r="P954" s="6"/>
      <c r="Q954" s="6" t="s">
        <v>1796</v>
      </c>
      <c r="R954" s="8">
        <v>44148</v>
      </c>
      <c r="S954" s="10"/>
      <c r="T954" s="10" t="s">
        <v>5944</v>
      </c>
      <c r="U954" s="6">
        <v>1</v>
      </c>
      <c r="V954" s="6" t="s">
        <v>1798</v>
      </c>
      <c r="W954" s="7" t="s">
        <v>45</v>
      </c>
      <c r="X954" s="6" t="e">
        <v>#N/A</v>
      </c>
      <c r="Y954" s="6" t="s">
        <v>45</v>
      </c>
      <c r="Z954" s="13" t="s">
        <v>45</v>
      </c>
      <c r="AA954" s="6"/>
      <c r="AB954" s="6" t="s">
        <v>45</v>
      </c>
      <c r="AC954" s="6" t="s">
        <v>1799</v>
      </c>
      <c r="AD954" s="6" t="s">
        <v>45</v>
      </c>
      <c r="AE954" s="6" t="s">
        <v>45</v>
      </c>
      <c r="AF954" s="6" t="s">
        <v>45</v>
      </c>
      <c r="AG954" s="6" t="s">
        <v>45</v>
      </c>
      <c r="AH954" s="6" t="s">
        <v>1800</v>
      </c>
      <c r="AI954" s="6" t="s">
        <v>45</v>
      </c>
      <c r="AJ954" s="7" t="s">
        <v>45</v>
      </c>
      <c r="AK954" s="6" t="s">
        <v>45</v>
      </c>
      <c r="AL954" s="6" t="s">
        <v>45</v>
      </c>
      <c r="AM954" s="6"/>
      <c r="AN954" s="6">
        <v>1</v>
      </c>
      <c r="AO954" s="6">
        <v>0</v>
      </c>
      <c r="AP954" s="6"/>
      <c r="AQ954" s="6"/>
      <c r="AR954" s="6"/>
      <c r="AS954" s="59">
        <v>12783</v>
      </c>
      <c r="AT954" s="59">
        <v>12783</v>
      </c>
      <c r="AU954" s="6"/>
    </row>
    <row r="955" spans="1:47" ht="12.75" customHeight="1" x14ac:dyDescent="0.25">
      <c r="A955" s="6" t="s">
        <v>5500</v>
      </c>
      <c r="B955" s="6">
        <v>2790</v>
      </c>
      <c r="C955" s="6" t="s">
        <v>145</v>
      </c>
      <c r="D955" s="6" t="s">
        <v>46</v>
      </c>
      <c r="E955" s="6" t="s">
        <v>46</v>
      </c>
      <c r="F955" s="6">
        <v>36707</v>
      </c>
      <c r="G955" s="6"/>
      <c r="H955" s="6"/>
      <c r="I955" s="6" t="s">
        <v>5982</v>
      </c>
      <c r="J955" s="6" t="s">
        <v>5982</v>
      </c>
      <c r="K955" s="6" t="s">
        <v>5983</v>
      </c>
      <c r="L955" s="6" t="s">
        <v>5500</v>
      </c>
      <c r="M955" s="6" t="s">
        <v>45</v>
      </c>
      <c r="N955" s="11"/>
      <c r="O955" s="6" t="s">
        <v>148</v>
      </c>
      <c r="P955" s="6"/>
      <c r="Q955" s="6">
        <v>134</v>
      </c>
      <c r="R955" s="8" t="s">
        <v>45</v>
      </c>
      <c r="S955" s="10"/>
      <c r="T955" s="10" t="s">
        <v>45</v>
      </c>
      <c r="U955" s="6" t="s">
        <v>45</v>
      </c>
      <c r="V955" s="6" t="s">
        <v>45</v>
      </c>
      <c r="W955" s="7" t="s">
        <v>45</v>
      </c>
      <c r="X955" s="6" t="e">
        <v>#N/A</v>
      </c>
      <c r="Y955" s="6" t="s">
        <v>45</v>
      </c>
      <c r="Z955" s="13" t="s">
        <v>45</v>
      </c>
      <c r="AA955" s="6"/>
      <c r="AB955" s="6" t="s">
        <v>45</v>
      </c>
      <c r="AC955" s="6" t="e">
        <v>#N/A</v>
      </c>
      <c r="AD955" s="6" t="s">
        <v>45</v>
      </c>
      <c r="AE955" s="6" t="s">
        <v>45</v>
      </c>
      <c r="AF955" s="6" t="s">
        <v>45</v>
      </c>
      <c r="AG955" s="6" t="s">
        <v>45</v>
      </c>
      <c r="AH955" s="6" t="s">
        <v>45</v>
      </c>
      <c r="AI955" s="6" t="s">
        <v>45</v>
      </c>
      <c r="AJ955" s="7" t="s">
        <v>45</v>
      </c>
      <c r="AK955" s="6" t="s">
        <v>45</v>
      </c>
      <c r="AL955" s="6" t="s">
        <v>45</v>
      </c>
      <c r="AM955" s="6"/>
      <c r="AN955" s="6">
        <v>0</v>
      </c>
      <c r="AO955" s="6">
        <v>0</v>
      </c>
      <c r="AP955" s="6"/>
      <c r="AQ955" s="6"/>
      <c r="AR955" s="6"/>
      <c r="AS955" s="59">
        <v>15744</v>
      </c>
      <c r="AT955" s="59">
        <v>15744</v>
      </c>
      <c r="AU955" s="6"/>
    </row>
    <row r="956" spans="1:47" ht="12.75" customHeight="1" x14ac:dyDescent="0.25">
      <c r="A956" s="6" t="s">
        <v>5500</v>
      </c>
      <c r="B956" s="6">
        <v>2791</v>
      </c>
      <c r="C956" s="6" t="s">
        <v>145</v>
      </c>
      <c r="D956" s="6" t="s">
        <v>46</v>
      </c>
      <c r="E956" s="6" t="s">
        <v>46</v>
      </c>
      <c r="F956" s="6">
        <v>36708</v>
      </c>
      <c r="G956" s="6"/>
      <c r="H956" s="6"/>
      <c r="I956" s="6" t="s">
        <v>5982</v>
      </c>
      <c r="J956" s="6" t="s">
        <v>5982</v>
      </c>
      <c r="K956" s="6" t="s">
        <v>5983</v>
      </c>
      <c r="L956" s="6" t="s">
        <v>5500</v>
      </c>
      <c r="M956" s="6" t="s">
        <v>45</v>
      </c>
      <c r="N956" s="11"/>
      <c r="O956" s="6" t="s">
        <v>148</v>
      </c>
      <c r="P956" s="6"/>
      <c r="Q956" s="6">
        <v>134</v>
      </c>
      <c r="R956" s="8" t="s">
        <v>45</v>
      </c>
      <c r="S956" s="10"/>
      <c r="T956" s="10" t="s">
        <v>45</v>
      </c>
      <c r="U956" s="6" t="s">
        <v>45</v>
      </c>
      <c r="V956" s="6" t="s">
        <v>45</v>
      </c>
      <c r="W956" s="7" t="s">
        <v>45</v>
      </c>
      <c r="X956" s="6" t="e">
        <v>#N/A</v>
      </c>
      <c r="Y956" s="6" t="s">
        <v>45</v>
      </c>
      <c r="Z956" s="13" t="s">
        <v>45</v>
      </c>
      <c r="AA956" s="6"/>
      <c r="AB956" s="6" t="s">
        <v>45</v>
      </c>
      <c r="AC956" s="6" t="e">
        <v>#N/A</v>
      </c>
      <c r="AD956" s="6" t="s">
        <v>45</v>
      </c>
      <c r="AE956" s="6" t="s">
        <v>45</v>
      </c>
      <c r="AF956" s="6" t="s">
        <v>45</v>
      </c>
      <c r="AG956" s="6" t="s">
        <v>45</v>
      </c>
      <c r="AH956" s="6" t="s">
        <v>45</v>
      </c>
      <c r="AI956" s="6" t="s">
        <v>45</v>
      </c>
      <c r="AJ956" s="7" t="s">
        <v>45</v>
      </c>
      <c r="AK956" s="6" t="s">
        <v>45</v>
      </c>
      <c r="AL956" s="6" t="s">
        <v>45</v>
      </c>
      <c r="AM956" s="6"/>
      <c r="AN956" s="6">
        <v>0</v>
      </c>
      <c r="AO956" s="6">
        <v>0</v>
      </c>
      <c r="AP956" s="6"/>
      <c r="AQ956" s="6"/>
      <c r="AR956" s="6"/>
      <c r="AS956" s="59">
        <v>12977</v>
      </c>
      <c r="AT956" s="59">
        <v>12977</v>
      </c>
      <c r="AU956" s="6"/>
    </row>
    <row r="957" spans="1:47" ht="12.75" customHeight="1" x14ac:dyDescent="0.25">
      <c r="A957" s="6" t="s">
        <v>5883</v>
      </c>
      <c r="B957" s="6">
        <v>2792</v>
      </c>
      <c r="C957" s="6" t="s">
        <v>145</v>
      </c>
      <c r="D957" s="6" t="s">
        <v>46</v>
      </c>
      <c r="E957" s="6" t="s">
        <v>46</v>
      </c>
      <c r="F957" s="6">
        <v>37995</v>
      </c>
      <c r="G957" s="6"/>
      <c r="H957" s="6"/>
      <c r="I957" s="6" t="s">
        <v>5984</v>
      </c>
      <c r="J957" s="6" t="s">
        <v>5973</v>
      </c>
      <c r="K957" s="6" t="s">
        <v>5984</v>
      </c>
      <c r="L957" s="6" t="s">
        <v>5883</v>
      </c>
      <c r="M957" s="6" t="s">
        <v>45</v>
      </c>
      <c r="N957" s="11"/>
      <c r="O957" s="6" t="s">
        <v>148</v>
      </c>
      <c r="P957" s="6"/>
      <c r="Q957" s="6">
        <v>851</v>
      </c>
      <c r="R957" s="8" t="s">
        <v>45</v>
      </c>
      <c r="S957" s="10"/>
      <c r="T957" s="10" t="s">
        <v>45</v>
      </c>
      <c r="U957" s="6" t="s">
        <v>45</v>
      </c>
      <c r="V957" s="6" t="s">
        <v>45</v>
      </c>
      <c r="W957" s="7" t="s">
        <v>45</v>
      </c>
      <c r="X957" s="6" t="e">
        <v>#N/A</v>
      </c>
      <c r="Y957" s="6" t="s">
        <v>45</v>
      </c>
      <c r="Z957" s="13" t="s">
        <v>45</v>
      </c>
      <c r="AA957" s="6"/>
      <c r="AB957" s="6" t="s">
        <v>45</v>
      </c>
      <c r="AC957" s="6" t="e">
        <v>#N/A</v>
      </c>
      <c r="AD957" s="6" t="s">
        <v>45</v>
      </c>
      <c r="AE957" s="6" t="s">
        <v>45</v>
      </c>
      <c r="AF957" s="6" t="s">
        <v>45</v>
      </c>
      <c r="AG957" s="6" t="s">
        <v>45</v>
      </c>
      <c r="AH957" s="6" t="s">
        <v>45</v>
      </c>
      <c r="AI957" s="6" t="s">
        <v>45</v>
      </c>
      <c r="AJ957" s="7" t="s">
        <v>45</v>
      </c>
      <c r="AK957" s="6" t="s">
        <v>45</v>
      </c>
      <c r="AL957" s="6" t="s">
        <v>45</v>
      </c>
      <c r="AM957" s="6"/>
      <c r="AN957" s="6">
        <v>0</v>
      </c>
      <c r="AO957" s="6">
        <v>0</v>
      </c>
      <c r="AP957" s="6"/>
      <c r="AQ957" s="6"/>
      <c r="AR957" s="6"/>
      <c r="AS957" s="59">
        <v>110467</v>
      </c>
      <c r="AT957" s="59">
        <v>110467</v>
      </c>
      <c r="AU957" s="59">
        <v>0</v>
      </c>
    </row>
    <row r="958" spans="1:47" ht="12.75" customHeight="1" x14ac:dyDescent="0.25">
      <c r="A958" s="6" t="s">
        <v>5883</v>
      </c>
      <c r="B958" s="6">
        <v>2793</v>
      </c>
      <c r="C958" s="6" t="s">
        <v>145</v>
      </c>
      <c r="D958" s="6" t="s">
        <v>46</v>
      </c>
      <c r="E958" s="6" t="s">
        <v>46</v>
      </c>
      <c r="F958" s="6">
        <v>37996</v>
      </c>
      <c r="G958" s="6"/>
      <c r="H958" s="6"/>
      <c r="I958" s="6" t="s">
        <v>5985</v>
      </c>
      <c r="J958" s="6" t="s">
        <v>5973</v>
      </c>
      <c r="K958" s="6" t="s">
        <v>5985</v>
      </c>
      <c r="L958" s="6" t="s">
        <v>5883</v>
      </c>
      <c r="M958" s="6" t="s">
        <v>45</v>
      </c>
      <c r="N958" s="11"/>
      <c r="O958" s="6" t="s">
        <v>148</v>
      </c>
      <c r="P958" s="6"/>
      <c r="Q958" s="6">
        <v>134</v>
      </c>
      <c r="R958" s="8">
        <v>44032.443726851903</v>
      </c>
      <c r="S958" s="10"/>
      <c r="T958" s="10" t="s">
        <v>93</v>
      </c>
      <c r="U958" s="6">
        <v>4</v>
      </c>
      <c r="V958" s="6">
        <v>27</v>
      </c>
      <c r="W958" s="7" t="s">
        <v>45</v>
      </c>
      <c r="X958" s="6" t="e">
        <v>#N/A</v>
      </c>
      <c r="Y958" s="6" t="s">
        <v>45</v>
      </c>
      <c r="Z958" s="13" t="s">
        <v>45</v>
      </c>
      <c r="AA958" s="6"/>
      <c r="AB958" s="6" t="s">
        <v>45</v>
      </c>
      <c r="AC958" s="6" t="e">
        <v>#N/A</v>
      </c>
      <c r="AD958" s="6" t="s">
        <v>45</v>
      </c>
      <c r="AE958" s="6" t="s">
        <v>45</v>
      </c>
      <c r="AF958" s="6" t="s">
        <v>45</v>
      </c>
      <c r="AG958" s="6" t="s">
        <v>45</v>
      </c>
      <c r="AH958" s="6" t="s">
        <v>5964</v>
      </c>
      <c r="AI958" s="6" t="s">
        <v>45</v>
      </c>
      <c r="AJ958" s="7" t="s">
        <v>45</v>
      </c>
      <c r="AK958" s="6" t="s">
        <v>45</v>
      </c>
      <c r="AL958" s="6" t="s">
        <v>45</v>
      </c>
      <c r="AM958" s="6"/>
      <c r="AN958" s="6">
        <v>1</v>
      </c>
      <c r="AO958" s="6">
        <v>0</v>
      </c>
      <c r="AP958" s="6"/>
      <c r="AQ958" s="6"/>
      <c r="AR958" s="6"/>
      <c r="AS958" s="59">
        <v>13809</v>
      </c>
      <c r="AT958" s="59">
        <v>13809</v>
      </c>
      <c r="AU958" s="59">
        <v>0</v>
      </c>
    </row>
    <row r="959" spans="1:47" ht="12.75" customHeight="1" x14ac:dyDescent="0.25">
      <c r="A959" s="6" t="s">
        <v>5883</v>
      </c>
      <c r="B959" s="6">
        <v>2794</v>
      </c>
      <c r="C959" s="6" t="s">
        <v>145</v>
      </c>
      <c r="D959" s="6" t="s">
        <v>46</v>
      </c>
      <c r="E959" s="6" t="s">
        <v>46</v>
      </c>
      <c r="F959" s="6">
        <v>37997</v>
      </c>
      <c r="G959" s="6"/>
      <c r="H959" s="6"/>
      <c r="I959" s="6" t="s">
        <v>5986</v>
      </c>
      <c r="J959" s="6" t="s">
        <v>5986</v>
      </c>
      <c r="K959" s="6" t="s">
        <v>45</v>
      </c>
      <c r="L959" s="6" t="s">
        <v>5883</v>
      </c>
      <c r="M959" s="6" t="s">
        <v>45</v>
      </c>
      <c r="N959" s="11"/>
      <c r="O959" s="6" t="s">
        <v>2159</v>
      </c>
      <c r="P959" s="6"/>
      <c r="Q959" s="6">
        <v>134</v>
      </c>
      <c r="R959" s="8" t="s">
        <v>45</v>
      </c>
      <c r="S959" s="10"/>
      <c r="T959" s="10" t="s">
        <v>93</v>
      </c>
      <c r="U959" s="6">
        <v>3</v>
      </c>
      <c r="V959" s="6">
        <v>327</v>
      </c>
      <c r="W959" s="7" t="s">
        <v>45</v>
      </c>
      <c r="X959" s="6" t="e">
        <v>#N/A</v>
      </c>
      <c r="Y959" s="6" t="s">
        <v>45</v>
      </c>
      <c r="Z959" s="13" t="s">
        <v>45</v>
      </c>
      <c r="AA959" s="6"/>
      <c r="AB959" s="6" t="s">
        <v>5987</v>
      </c>
      <c r="AC959" s="6" t="s">
        <v>1551</v>
      </c>
      <c r="AD959" s="6" t="s">
        <v>5987</v>
      </c>
      <c r="AE959" s="6" t="s">
        <v>45</v>
      </c>
      <c r="AF959" s="6" t="s">
        <v>45</v>
      </c>
      <c r="AG959" s="6" t="s">
        <v>45</v>
      </c>
      <c r="AH959" s="6" t="s">
        <v>45</v>
      </c>
      <c r="AI959" s="6" t="s">
        <v>45</v>
      </c>
      <c r="AJ959" s="7" t="s">
        <v>45</v>
      </c>
      <c r="AK959" s="6" t="s">
        <v>45</v>
      </c>
      <c r="AL959" s="6" t="s">
        <v>45</v>
      </c>
      <c r="AM959" s="6"/>
      <c r="AN959" s="6">
        <v>1</v>
      </c>
      <c r="AO959" s="6">
        <v>0</v>
      </c>
      <c r="AP959" s="6">
        <v>1</v>
      </c>
      <c r="AQ959" s="6"/>
      <c r="AR959" s="6"/>
      <c r="AS959" s="59">
        <v>14004</v>
      </c>
      <c r="AT959" s="59">
        <v>14004</v>
      </c>
      <c r="AU959" s="6"/>
    </row>
    <row r="960" spans="1:47" ht="12.75" customHeight="1" x14ac:dyDescent="0.25">
      <c r="A960" s="6" t="s">
        <v>5883</v>
      </c>
      <c r="B960" s="6">
        <v>2795</v>
      </c>
      <c r="C960" s="6" t="s">
        <v>145</v>
      </c>
      <c r="D960" s="6" t="s">
        <v>46</v>
      </c>
      <c r="E960" s="6" t="s">
        <v>46</v>
      </c>
      <c r="F960" s="6">
        <v>37998</v>
      </c>
      <c r="G960" s="6"/>
      <c r="H960" s="6"/>
      <c r="I960" s="6" t="s">
        <v>5988</v>
      </c>
      <c r="J960" s="6" t="s">
        <v>5989</v>
      </c>
      <c r="K960" s="6" t="s">
        <v>5988</v>
      </c>
      <c r="L960" s="6" t="s">
        <v>5883</v>
      </c>
      <c r="M960" s="6" t="s">
        <v>45</v>
      </c>
      <c r="N960" s="11"/>
      <c r="O960" s="6" t="s">
        <v>148</v>
      </c>
      <c r="P960" s="6"/>
      <c r="Q960" s="6">
        <v>134</v>
      </c>
      <c r="R960" s="8" t="s">
        <v>45</v>
      </c>
      <c r="S960" s="10"/>
      <c r="T960" s="10" t="s">
        <v>45</v>
      </c>
      <c r="U960" s="6" t="s">
        <v>45</v>
      </c>
      <c r="V960" s="6" t="s">
        <v>45</v>
      </c>
      <c r="W960" s="7" t="s">
        <v>45</v>
      </c>
      <c r="X960" s="6" t="e">
        <v>#N/A</v>
      </c>
      <c r="Y960" s="6" t="s">
        <v>45</v>
      </c>
      <c r="Z960" s="13" t="s">
        <v>45</v>
      </c>
      <c r="AA960" s="6"/>
      <c r="AB960" s="6" t="s">
        <v>45</v>
      </c>
      <c r="AC960" s="6" t="e">
        <v>#N/A</v>
      </c>
      <c r="AD960" s="6" t="s">
        <v>45</v>
      </c>
      <c r="AE960" s="6" t="s">
        <v>45</v>
      </c>
      <c r="AF960" s="6" t="s">
        <v>45</v>
      </c>
      <c r="AG960" s="6" t="s">
        <v>45</v>
      </c>
      <c r="AH960" s="6" t="s">
        <v>45</v>
      </c>
      <c r="AI960" s="6" t="s">
        <v>45</v>
      </c>
      <c r="AJ960" s="7" t="s">
        <v>45</v>
      </c>
      <c r="AK960" s="6" t="s">
        <v>45</v>
      </c>
      <c r="AL960" s="6" t="s">
        <v>45</v>
      </c>
      <c r="AM960" s="6"/>
      <c r="AN960" s="6">
        <v>0</v>
      </c>
      <c r="AO960" s="6">
        <v>0</v>
      </c>
      <c r="AP960" s="6"/>
      <c r="AQ960" s="6"/>
      <c r="AR960" s="6"/>
      <c r="AS960" s="59">
        <v>15410</v>
      </c>
      <c r="AT960" s="59">
        <v>15410</v>
      </c>
      <c r="AU960" s="6"/>
    </row>
    <row r="961" spans="1:47" ht="12.75" customHeight="1" x14ac:dyDescent="0.25">
      <c r="A961" s="6" t="s">
        <v>5883</v>
      </c>
      <c r="B961" s="6">
        <v>2796</v>
      </c>
      <c r="C961" s="6" t="s">
        <v>145</v>
      </c>
      <c r="D961" s="6" t="s">
        <v>46</v>
      </c>
      <c r="E961" s="6" t="s">
        <v>46</v>
      </c>
      <c r="F961" s="6">
        <v>38008</v>
      </c>
      <c r="G961" s="6"/>
      <c r="H961" s="6"/>
      <c r="I961" s="6" t="s">
        <v>5990</v>
      </c>
      <c r="J961" s="6" t="s">
        <v>5990</v>
      </c>
      <c r="K961" s="6" t="s">
        <v>45</v>
      </c>
      <c r="L961" s="6" t="s">
        <v>5883</v>
      </c>
      <c r="M961" s="6" t="s">
        <v>45</v>
      </c>
      <c r="N961" s="11"/>
      <c r="O961" s="6" t="s">
        <v>148</v>
      </c>
      <c r="P961" s="6"/>
      <c r="Q961" s="6">
        <v>134</v>
      </c>
      <c r="R961" s="8">
        <v>44032.429768518501</v>
      </c>
      <c r="S961" s="10"/>
      <c r="T961" s="10" t="s">
        <v>93</v>
      </c>
      <c r="U961" s="6">
        <v>4</v>
      </c>
      <c r="V961" s="6">
        <v>27</v>
      </c>
      <c r="W961" s="7" t="s">
        <v>45</v>
      </c>
      <c r="X961" s="6" t="e">
        <v>#N/A</v>
      </c>
      <c r="Y961" s="6" t="s">
        <v>45</v>
      </c>
      <c r="Z961" s="13" t="s">
        <v>45</v>
      </c>
      <c r="AA961" s="6"/>
      <c r="AB961" s="6" t="s">
        <v>45</v>
      </c>
      <c r="AC961" s="6" t="e">
        <v>#N/A</v>
      </c>
      <c r="AD961" s="6" t="s">
        <v>45</v>
      </c>
      <c r="AE961" s="6" t="s">
        <v>45</v>
      </c>
      <c r="AF961" s="6" t="s">
        <v>45</v>
      </c>
      <c r="AG961" s="6" t="s">
        <v>45</v>
      </c>
      <c r="AH961" s="6" t="s">
        <v>5491</v>
      </c>
      <c r="AI961" s="6" t="s">
        <v>45</v>
      </c>
      <c r="AJ961" s="7" t="s">
        <v>45</v>
      </c>
      <c r="AK961" s="6" t="s">
        <v>45</v>
      </c>
      <c r="AL961" s="6" t="s">
        <v>45</v>
      </c>
      <c r="AM961" s="6"/>
      <c r="AN961" s="6">
        <v>1</v>
      </c>
      <c r="AO961" s="6">
        <v>0</v>
      </c>
      <c r="AP961" s="6"/>
      <c r="AQ961" s="6"/>
      <c r="AR961" s="6"/>
      <c r="AS961" s="59">
        <v>10425</v>
      </c>
      <c r="AT961" s="59">
        <v>10425</v>
      </c>
      <c r="AU961" s="6"/>
    </row>
    <row r="962" spans="1:47" ht="12.75" customHeight="1" x14ac:dyDescent="0.25">
      <c r="A962" s="6" t="s">
        <v>5883</v>
      </c>
      <c r="B962" s="6">
        <v>2797</v>
      </c>
      <c r="C962" s="6" t="s">
        <v>145</v>
      </c>
      <c r="D962" s="6" t="s">
        <v>46</v>
      </c>
      <c r="E962" s="6" t="s">
        <v>46</v>
      </c>
      <c r="F962" s="6">
        <v>38009</v>
      </c>
      <c r="G962" s="6"/>
      <c r="H962" s="6"/>
      <c r="I962" s="6" t="s">
        <v>5990</v>
      </c>
      <c r="J962" s="6" t="s">
        <v>5990</v>
      </c>
      <c r="K962" s="6" t="s">
        <v>45</v>
      </c>
      <c r="L962" s="6" t="s">
        <v>5883</v>
      </c>
      <c r="M962" s="6" t="s">
        <v>45</v>
      </c>
      <c r="N962" s="11"/>
      <c r="O962" s="6" t="s">
        <v>148</v>
      </c>
      <c r="P962" s="6"/>
      <c r="Q962" s="6">
        <v>134</v>
      </c>
      <c r="R962" s="8">
        <v>44032.4297800926</v>
      </c>
      <c r="S962" s="10"/>
      <c r="T962" s="10" t="s">
        <v>93</v>
      </c>
      <c r="U962" s="6">
        <v>4</v>
      </c>
      <c r="V962" s="6">
        <v>27</v>
      </c>
      <c r="W962" s="7" t="s">
        <v>45</v>
      </c>
      <c r="X962" s="6" t="e">
        <v>#N/A</v>
      </c>
      <c r="Y962" s="6" t="s">
        <v>45</v>
      </c>
      <c r="Z962" s="13" t="s">
        <v>45</v>
      </c>
      <c r="AA962" s="6"/>
      <c r="AB962" s="6" t="s">
        <v>45</v>
      </c>
      <c r="AC962" s="6" t="e">
        <v>#N/A</v>
      </c>
      <c r="AD962" s="6" t="s">
        <v>45</v>
      </c>
      <c r="AE962" s="6" t="s">
        <v>45</v>
      </c>
      <c r="AF962" s="6" t="s">
        <v>45</v>
      </c>
      <c r="AG962" s="6" t="s">
        <v>45</v>
      </c>
      <c r="AH962" s="6" t="s">
        <v>5491</v>
      </c>
      <c r="AI962" s="6" t="s">
        <v>45</v>
      </c>
      <c r="AJ962" s="7" t="s">
        <v>45</v>
      </c>
      <c r="AK962" s="6" t="s">
        <v>45</v>
      </c>
      <c r="AL962" s="6" t="s">
        <v>45</v>
      </c>
      <c r="AM962" s="6"/>
      <c r="AN962" s="6">
        <v>1</v>
      </c>
      <c r="AO962" s="6">
        <v>0</v>
      </c>
      <c r="AP962" s="6"/>
      <c r="AQ962" s="6"/>
      <c r="AR962" s="6"/>
      <c r="AS962" s="59">
        <v>13560</v>
      </c>
      <c r="AT962" s="59">
        <v>13560</v>
      </c>
      <c r="AU962" s="6"/>
    </row>
    <row r="963" spans="1:47" ht="12.75" customHeight="1" x14ac:dyDescent="0.25">
      <c r="A963" s="6" t="s">
        <v>4372</v>
      </c>
      <c r="B963" s="6">
        <v>5303</v>
      </c>
      <c r="C963" s="6" t="s">
        <v>45</v>
      </c>
      <c r="D963" s="6" t="s">
        <v>46</v>
      </c>
      <c r="E963" s="6" t="s">
        <v>46</v>
      </c>
      <c r="F963" s="6">
        <v>38044</v>
      </c>
      <c r="G963" s="6"/>
      <c r="H963" s="6"/>
      <c r="I963" s="6" t="s">
        <v>5991</v>
      </c>
      <c r="J963" s="6" t="s">
        <v>5992</v>
      </c>
      <c r="K963" s="6" t="s">
        <v>5991</v>
      </c>
      <c r="L963" s="6" t="s">
        <v>4372</v>
      </c>
      <c r="M963" s="6">
        <v>1</v>
      </c>
      <c r="O963" s="6" t="s">
        <v>2159</v>
      </c>
      <c r="P963" s="6"/>
      <c r="Q963" s="6">
        <v>851</v>
      </c>
      <c r="R963" s="16">
        <v>44665</v>
      </c>
      <c r="S963" s="10"/>
      <c r="T963" s="10" t="s">
        <v>66</v>
      </c>
      <c r="U963" s="6">
        <v>2</v>
      </c>
      <c r="V963" s="6">
        <v>204</v>
      </c>
      <c r="W963" s="7" t="s">
        <v>45</v>
      </c>
      <c r="X963" s="6" t="s">
        <v>67</v>
      </c>
      <c r="Y963" s="6" t="s">
        <v>67</v>
      </c>
      <c r="Z963" s="13" t="s">
        <v>45</v>
      </c>
      <c r="AA963" s="6"/>
      <c r="AB963" s="6" t="s">
        <v>180</v>
      </c>
      <c r="AC963" s="6" t="s">
        <v>985</v>
      </c>
      <c r="AD963" s="6" t="s">
        <v>180</v>
      </c>
      <c r="AE963" s="6" t="s">
        <v>938</v>
      </c>
      <c r="AF963" s="6" t="s">
        <v>5993</v>
      </c>
      <c r="AG963" s="6" t="s">
        <v>45</v>
      </c>
      <c r="AH963" s="6" t="s">
        <v>5994</v>
      </c>
      <c r="AI963" s="6" t="s">
        <v>1628</v>
      </c>
      <c r="AJ963" s="7">
        <v>3</v>
      </c>
      <c r="AK963" s="6" t="s">
        <v>136</v>
      </c>
      <c r="AL963" s="6" t="s">
        <v>45</v>
      </c>
      <c r="AM963" s="6" t="s">
        <v>208</v>
      </c>
      <c r="AN963" s="6">
        <v>1</v>
      </c>
      <c r="AO963" s="6">
        <v>0</v>
      </c>
      <c r="AP963" s="6"/>
      <c r="AQ963" s="6"/>
      <c r="AR963" s="6"/>
      <c r="AS963" s="6"/>
      <c r="AT963" s="6"/>
      <c r="AU963" s="6"/>
    </row>
    <row r="964" spans="1:47" ht="12.75" customHeight="1" x14ac:dyDescent="0.25">
      <c r="A964" s="6" t="s">
        <v>4372</v>
      </c>
      <c r="B964" s="6">
        <v>5304</v>
      </c>
      <c r="C964" s="6" t="s">
        <v>45</v>
      </c>
      <c r="D964" s="6" t="s">
        <v>46</v>
      </c>
      <c r="E964" s="6" t="s">
        <v>46</v>
      </c>
      <c r="F964" s="6">
        <v>38044</v>
      </c>
      <c r="G964" s="6"/>
      <c r="H964" s="6"/>
      <c r="I964" s="6" t="s">
        <v>5991</v>
      </c>
      <c r="J964" s="6" t="s">
        <v>5992</v>
      </c>
      <c r="K964" s="6" t="s">
        <v>5991</v>
      </c>
      <c r="L964" s="6" t="s">
        <v>4372</v>
      </c>
      <c r="M964" s="6">
        <v>1</v>
      </c>
      <c r="O964" s="6" t="s">
        <v>2159</v>
      </c>
      <c r="P964" s="6"/>
      <c r="Q964" s="6">
        <v>851</v>
      </c>
      <c r="R964" s="16">
        <v>44665</v>
      </c>
      <c r="S964" s="10"/>
      <c r="T964" s="10" t="s">
        <v>218</v>
      </c>
      <c r="U964" s="6">
        <v>3</v>
      </c>
      <c r="V964" s="6">
        <v>301</v>
      </c>
      <c r="W964" s="7" t="s">
        <v>45</v>
      </c>
      <c r="X964" s="6" t="s">
        <v>67</v>
      </c>
      <c r="Y964" s="6" t="s">
        <v>67</v>
      </c>
      <c r="Z964" s="13" t="s">
        <v>45</v>
      </c>
      <c r="AA964" s="6"/>
      <c r="AB964" s="6" t="s">
        <v>570</v>
      </c>
      <c r="AC964" s="6" t="s">
        <v>4520</v>
      </c>
      <c r="AD964" s="6" t="s">
        <v>570</v>
      </c>
      <c r="AE964" s="6" t="s">
        <v>4521</v>
      </c>
      <c r="AF964" s="6" t="s">
        <v>5993</v>
      </c>
      <c r="AG964" s="6" t="s">
        <v>45</v>
      </c>
      <c r="AH964" s="6" t="s">
        <v>5994</v>
      </c>
      <c r="AI964" s="6" t="s">
        <v>1628</v>
      </c>
      <c r="AJ964" s="7">
        <v>3</v>
      </c>
      <c r="AK964" s="6" t="s">
        <v>136</v>
      </c>
      <c r="AL964" s="6" t="s">
        <v>45</v>
      </c>
      <c r="AM964" s="6" t="s">
        <v>208</v>
      </c>
      <c r="AN964" s="6">
        <v>1</v>
      </c>
      <c r="AO964" s="6">
        <v>0</v>
      </c>
      <c r="AP964" s="6"/>
      <c r="AQ964" s="6"/>
      <c r="AR964" s="6"/>
      <c r="AS964" s="6"/>
      <c r="AT964" s="6"/>
      <c r="AU964" s="6"/>
    </row>
    <row r="965" spans="1:47" ht="12.75" customHeight="1" x14ac:dyDescent="0.25">
      <c r="A965" s="6" t="s">
        <v>5995</v>
      </c>
      <c r="B965" s="6">
        <v>2798</v>
      </c>
      <c r="C965" s="6" t="s">
        <v>145</v>
      </c>
      <c r="D965" s="6" t="s">
        <v>46</v>
      </c>
      <c r="E965" s="6" t="s">
        <v>46</v>
      </c>
      <c r="F965" s="6">
        <v>38044</v>
      </c>
      <c r="G965" s="6"/>
      <c r="H965" s="6"/>
      <c r="I965" s="6" t="s">
        <v>5996</v>
      </c>
      <c r="J965" s="6" t="s">
        <v>5996</v>
      </c>
      <c r="K965" s="6" t="s">
        <v>45</v>
      </c>
      <c r="L965" s="6" t="s">
        <v>5995</v>
      </c>
      <c r="M965" s="6" t="s">
        <v>45</v>
      </c>
      <c r="N965" s="11"/>
      <c r="O965" s="6" t="s">
        <v>2159</v>
      </c>
      <c r="P965" s="6"/>
      <c r="Q965" s="6">
        <v>851</v>
      </c>
      <c r="R965" s="8">
        <v>44034.4123958333</v>
      </c>
      <c r="S965" s="10"/>
      <c r="T965" s="10" t="s">
        <v>93</v>
      </c>
      <c r="U965" s="6">
        <v>4</v>
      </c>
      <c r="V965" s="6">
        <v>9</v>
      </c>
      <c r="W965" s="7" t="s">
        <v>45</v>
      </c>
      <c r="X965" s="6" t="s">
        <v>67</v>
      </c>
      <c r="Y965" s="6" t="s">
        <v>67</v>
      </c>
      <c r="Z965" s="13" t="s">
        <v>45</v>
      </c>
      <c r="AA965" s="6"/>
      <c r="AB965" s="6" t="s">
        <v>45</v>
      </c>
      <c r="AC965" s="6" t="s">
        <v>129</v>
      </c>
      <c r="AD965" s="6" t="s">
        <v>45</v>
      </c>
      <c r="AE965" s="6" t="s">
        <v>45</v>
      </c>
      <c r="AF965" s="6" t="s">
        <v>5993</v>
      </c>
      <c r="AG965" s="6" t="s">
        <v>45</v>
      </c>
      <c r="AH965" s="6" t="s">
        <v>5994</v>
      </c>
      <c r="AI965" s="6" t="s">
        <v>45</v>
      </c>
      <c r="AJ965" s="7">
        <v>3</v>
      </c>
      <c r="AK965" s="6" t="s">
        <v>136</v>
      </c>
      <c r="AL965" s="6" t="s">
        <v>45</v>
      </c>
      <c r="AM965" s="6"/>
      <c r="AN965" s="6">
        <v>1</v>
      </c>
      <c r="AO965" s="6">
        <v>0</v>
      </c>
      <c r="AP965" s="6"/>
      <c r="AQ965" s="6"/>
      <c r="AR965" s="6"/>
      <c r="AS965" s="59">
        <v>21854</v>
      </c>
      <c r="AT965" s="59">
        <v>21854</v>
      </c>
      <c r="AU965" s="6"/>
    </row>
    <row r="966" spans="1:47" ht="12.75" customHeight="1" x14ac:dyDescent="0.25">
      <c r="A966" s="6" t="s">
        <v>5961</v>
      </c>
      <c r="B966" s="6">
        <v>2799</v>
      </c>
      <c r="C966" s="6" t="s">
        <v>1407</v>
      </c>
      <c r="D966" s="6" t="s">
        <v>46</v>
      </c>
      <c r="E966" s="6" t="s">
        <v>46</v>
      </c>
      <c r="F966" s="6">
        <v>38045</v>
      </c>
      <c r="G966" s="6"/>
      <c r="H966" s="6"/>
      <c r="I966" s="6" t="s">
        <v>5997</v>
      </c>
      <c r="J966" s="6" t="s">
        <v>5997</v>
      </c>
      <c r="K966" s="6" t="s">
        <v>45</v>
      </c>
      <c r="L966" s="6" t="s">
        <v>5961</v>
      </c>
      <c r="M966" s="6" t="s">
        <v>45</v>
      </c>
      <c r="N966" s="11"/>
      <c r="O966" s="6" t="s">
        <v>2159</v>
      </c>
      <c r="P966" s="6"/>
      <c r="Q966" s="6">
        <v>851</v>
      </c>
      <c r="R966" s="8">
        <v>44064.414351851898</v>
      </c>
      <c r="S966" s="10"/>
      <c r="T966" s="10" t="s">
        <v>93</v>
      </c>
      <c r="U966" s="6">
        <v>4</v>
      </c>
      <c r="V966" s="6">
        <v>9</v>
      </c>
      <c r="W966" s="7" t="s">
        <v>45</v>
      </c>
      <c r="X966" s="6" t="e">
        <v>#N/A</v>
      </c>
      <c r="Y966" s="6" t="s">
        <v>45</v>
      </c>
      <c r="Z966" s="13" t="s">
        <v>45</v>
      </c>
      <c r="AA966" s="6"/>
      <c r="AB966" s="6" t="s">
        <v>441</v>
      </c>
      <c r="AC966" s="6" t="s">
        <v>1446</v>
      </c>
      <c r="AD966" s="6" t="s">
        <v>441</v>
      </c>
      <c r="AE966" s="6" t="s">
        <v>77</v>
      </c>
      <c r="AF966" s="6" t="s">
        <v>45</v>
      </c>
      <c r="AG966" s="6" t="s">
        <v>45</v>
      </c>
      <c r="AH966" s="6" t="s">
        <v>1407</v>
      </c>
      <c r="AI966" s="6" t="s">
        <v>45</v>
      </c>
      <c r="AJ966" s="7">
        <v>7</v>
      </c>
      <c r="AK966" s="6" t="s">
        <v>45</v>
      </c>
      <c r="AL966" s="6" t="s">
        <v>45</v>
      </c>
      <c r="AM966" s="6"/>
      <c r="AN966" s="6">
        <v>1</v>
      </c>
      <c r="AO966" s="6">
        <v>0</v>
      </c>
      <c r="AP966" s="6"/>
      <c r="AQ966" s="6"/>
      <c r="AR966" s="6"/>
      <c r="AS966" s="59">
        <v>17142</v>
      </c>
      <c r="AT966" s="59">
        <v>17142</v>
      </c>
      <c r="AU966" s="59">
        <v>0</v>
      </c>
    </row>
    <row r="967" spans="1:47" ht="12.75" customHeight="1" x14ac:dyDescent="0.25">
      <c r="A967" s="6" t="s">
        <v>5961</v>
      </c>
      <c r="B967" s="6">
        <v>5306</v>
      </c>
      <c r="C967" s="6" t="s">
        <v>45</v>
      </c>
      <c r="D967" s="6" t="s">
        <v>46</v>
      </c>
      <c r="E967" s="6" t="s">
        <v>46</v>
      </c>
      <c r="F967" s="6">
        <v>38045</v>
      </c>
      <c r="G967" s="6"/>
      <c r="H967" s="6"/>
      <c r="I967" s="6" t="s">
        <v>5998</v>
      </c>
      <c r="J967" s="6" t="s">
        <v>5998</v>
      </c>
      <c r="K967" s="6" t="s">
        <v>5998</v>
      </c>
      <c r="L967" s="6" t="s">
        <v>5961</v>
      </c>
      <c r="M967" s="6" t="s">
        <v>45</v>
      </c>
      <c r="O967" s="6" t="s">
        <v>2159</v>
      </c>
      <c r="P967" s="6"/>
      <c r="Q967" s="6">
        <v>851</v>
      </c>
      <c r="R967" s="16">
        <v>44064.414351851898</v>
      </c>
      <c r="S967" s="10"/>
      <c r="T967" s="10" t="s">
        <v>93</v>
      </c>
      <c r="U967" s="6">
        <v>4</v>
      </c>
      <c r="V967" s="6">
        <v>404</v>
      </c>
      <c r="W967" s="7" t="s">
        <v>45</v>
      </c>
      <c r="X967" s="6" t="s">
        <v>67</v>
      </c>
      <c r="Y967" s="6" t="s">
        <v>67</v>
      </c>
      <c r="Z967" s="13" t="s">
        <v>45</v>
      </c>
      <c r="AA967" s="6"/>
      <c r="AB967" s="6" t="s">
        <v>789</v>
      </c>
      <c r="AC967" s="6" t="s">
        <v>1848</v>
      </c>
      <c r="AD967" s="6" t="s">
        <v>789</v>
      </c>
      <c r="AE967" s="6" t="s">
        <v>917</v>
      </c>
      <c r="AF967" s="6" t="s">
        <v>45</v>
      </c>
      <c r="AG967" s="6" t="s">
        <v>45</v>
      </c>
      <c r="AH967" s="6" t="s">
        <v>1407</v>
      </c>
      <c r="AI967" s="6" t="s">
        <v>45</v>
      </c>
      <c r="AJ967" s="7">
        <v>7</v>
      </c>
      <c r="AK967" s="6" t="s">
        <v>45</v>
      </c>
      <c r="AL967" s="6" t="s">
        <v>45</v>
      </c>
      <c r="AM967" s="6" t="s">
        <v>208</v>
      </c>
      <c r="AN967" s="6">
        <v>1</v>
      </c>
      <c r="AO967" s="6">
        <v>0</v>
      </c>
      <c r="AP967" s="6"/>
      <c r="AQ967" s="6"/>
      <c r="AR967" s="6"/>
      <c r="AS967" s="6"/>
      <c r="AT967" s="6"/>
      <c r="AU967" s="59">
        <v>0</v>
      </c>
    </row>
    <row r="968" spans="1:47" ht="12.75" customHeight="1" x14ac:dyDescent="0.25">
      <c r="A968" s="6" t="s">
        <v>5961</v>
      </c>
      <c r="B968" s="10"/>
      <c r="C968" s="6" t="s">
        <v>45</v>
      </c>
      <c r="D968" s="6" t="s">
        <v>46</v>
      </c>
      <c r="E968" s="6" t="s">
        <v>46</v>
      </c>
      <c r="F968" s="6">
        <v>38045</v>
      </c>
      <c r="G968" s="6"/>
      <c r="H968" s="6"/>
      <c r="I968" s="6" t="s">
        <v>5998</v>
      </c>
      <c r="J968" s="6" t="s">
        <v>5998</v>
      </c>
      <c r="K968" s="6" t="s">
        <v>5998</v>
      </c>
      <c r="L968" s="6" t="s">
        <v>5961</v>
      </c>
      <c r="M968" s="6">
        <v>1</v>
      </c>
      <c r="O968" s="6" t="s">
        <v>2159</v>
      </c>
      <c r="P968" s="6"/>
      <c r="Q968" s="6">
        <v>851</v>
      </c>
      <c r="R968" s="16">
        <v>44964</v>
      </c>
      <c r="S968" s="10"/>
      <c r="T968" s="10" t="s">
        <v>93</v>
      </c>
      <c r="U968" s="6">
        <v>4</v>
      </c>
      <c r="V968" s="6">
        <v>9</v>
      </c>
      <c r="W968" s="7" t="s">
        <v>45</v>
      </c>
      <c r="X968" s="6" t="s">
        <v>67</v>
      </c>
      <c r="Y968" s="6" t="s">
        <v>67</v>
      </c>
      <c r="Z968" s="35" t="s">
        <v>5999</v>
      </c>
      <c r="AA968" s="6"/>
      <c r="AB968" s="6" t="s">
        <v>45</v>
      </c>
      <c r="AC968" s="6" t="s">
        <v>129</v>
      </c>
      <c r="AD968" s="6" t="s">
        <v>45</v>
      </c>
      <c r="AE968" s="6" t="s">
        <v>45</v>
      </c>
      <c r="AF968" s="6" t="s">
        <v>5993</v>
      </c>
      <c r="AG968" s="6" t="s">
        <v>45</v>
      </c>
      <c r="AH968" s="6" t="s">
        <v>6000</v>
      </c>
      <c r="AI968" s="6" t="s">
        <v>45</v>
      </c>
      <c r="AJ968" s="7">
        <v>7</v>
      </c>
      <c r="AK968" s="6" t="s">
        <v>136</v>
      </c>
      <c r="AL968" s="6" t="s">
        <v>45</v>
      </c>
      <c r="AM968" s="6" t="s">
        <v>208</v>
      </c>
      <c r="AN968" s="6">
        <v>1</v>
      </c>
      <c r="AO968" s="6">
        <v>0</v>
      </c>
      <c r="AP968" s="10"/>
      <c r="AQ968" s="10"/>
      <c r="AR968" s="10"/>
      <c r="AS968" s="10"/>
      <c r="AT968" s="10"/>
      <c r="AU968" s="6"/>
    </row>
    <row r="969" spans="1:47" ht="12.75" customHeight="1" x14ac:dyDescent="0.25">
      <c r="A969" s="6" t="s">
        <v>5395</v>
      </c>
      <c r="B969" s="6">
        <v>5305</v>
      </c>
      <c r="C969" s="6" t="s">
        <v>45</v>
      </c>
      <c r="D969" s="6" t="s">
        <v>46</v>
      </c>
      <c r="E969" s="6" t="s">
        <v>46</v>
      </c>
      <c r="F969" s="6">
        <v>38045</v>
      </c>
      <c r="G969" s="6"/>
      <c r="H969" s="6"/>
      <c r="I969" s="6" t="s">
        <v>6001</v>
      </c>
      <c r="J969" s="6" t="s">
        <v>6001</v>
      </c>
      <c r="K969" s="6" t="s">
        <v>6001</v>
      </c>
      <c r="L969" s="6" t="s">
        <v>5395</v>
      </c>
      <c r="M969" s="6">
        <v>2</v>
      </c>
      <c r="O969" s="6" t="s">
        <v>2159</v>
      </c>
      <c r="P969" s="6"/>
      <c r="Q969" s="6">
        <v>851</v>
      </c>
      <c r="R969" s="16">
        <v>44665</v>
      </c>
      <c r="S969" s="10"/>
      <c r="T969" s="10" t="s">
        <v>93</v>
      </c>
      <c r="U969" s="6">
        <v>4</v>
      </c>
      <c r="V969" s="6">
        <v>404</v>
      </c>
      <c r="W969" s="7" t="s">
        <v>45</v>
      </c>
      <c r="X969" s="6" t="s">
        <v>67</v>
      </c>
      <c r="Y969" s="6" t="s">
        <v>67</v>
      </c>
      <c r="Z969" s="13" t="s">
        <v>45</v>
      </c>
      <c r="AA969" s="6"/>
      <c r="AB969" s="6" t="s">
        <v>789</v>
      </c>
      <c r="AC969" s="6" t="s">
        <v>1848</v>
      </c>
      <c r="AD969" s="6" t="s">
        <v>789</v>
      </c>
      <c r="AE969" s="6" t="s">
        <v>917</v>
      </c>
      <c r="AF969" s="6" t="s">
        <v>5993</v>
      </c>
      <c r="AG969" s="6" t="s">
        <v>45</v>
      </c>
      <c r="AH969" s="6" t="s">
        <v>5994</v>
      </c>
      <c r="AI969" s="6" t="s">
        <v>45</v>
      </c>
      <c r="AJ969" s="7">
        <v>7</v>
      </c>
      <c r="AK969" s="6" t="s">
        <v>136</v>
      </c>
      <c r="AL969" s="6" t="s">
        <v>45</v>
      </c>
      <c r="AM969" s="6" t="s">
        <v>208</v>
      </c>
      <c r="AN969" s="6">
        <v>1</v>
      </c>
      <c r="AO969" s="6">
        <v>0</v>
      </c>
      <c r="AP969" s="6"/>
      <c r="AQ969" s="6"/>
      <c r="AR969" s="6"/>
      <c r="AS969" s="6"/>
      <c r="AT969" s="6"/>
      <c r="AU969" s="6"/>
    </row>
    <row r="970" spans="1:47" ht="12.75" customHeight="1" x14ac:dyDescent="0.25">
      <c r="A970" s="6" t="s">
        <v>5395</v>
      </c>
      <c r="B970" s="10"/>
      <c r="C970" s="6" t="s">
        <v>45</v>
      </c>
      <c r="D970" s="6" t="s">
        <v>46</v>
      </c>
      <c r="E970" s="6" t="s">
        <v>46</v>
      </c>
      <c r="F970" s="6">
        <v>38045</v>
      </c>
      <c r="G970" s="6"/>
      <c r="H970" s="6"/>
      <c r="I970" s="6" t="s">
        <v>6001</v>
      </c>
      <c r="J970" s="6" t="s">
        <v>6001</v>
      </c>
      <c r="K970" s="6" t="s">
        <v>6001</v>
      </c>
      <c r="L970" s="6" t="s">
        <v>5395</v>
      </c>
      <c r="M970" s="6">
        <v>1</v>
      </c>
      <c r="O970" s="6" t="s">
        <v>2159</v>
      </c>
      <c r="P970" s="6"/>
      <c r="Q970" s="6">
        <v>851</v>
      </c>
      <c r="R970" s="16">
        <v>44964</v>
      </c>
      <c r="S970" s="10"/>
      <c r="T970" s="10" t="s">
        <v>93</v>
      </c>
      <c r="U970" s="6">
        <v>4</v>
      </c>
      <c r="V970" s="6">
        <v>9</v>
      </c>
      <c r="W970" s="7" t="s">
        <v>45</v>
      </c>
      <c r="X970" s="6" t="s">
        <v>67</v>
      </c>
      <c r="Y970" s="6" t="s">
        <v>67</v>
      </c>
      <c r="Z970" s="35" t="s">
        <v>5999</v>
      </c>
      <c r="AA970" s="6"/>
      <c r="AB970" s="6" t="s">
        <v>45</v>
      </c>
      <c r="AC970" s="6" t="s">
        <v>129</v>
      </c>
      <c r="AD970" s="6" t="s">
        <v>45</v>
      </c>
      <c r="AE970" s="6" t="s">
        <v>45</v>
      </c>
      <c r="AF970" s="6" t="s">
        <v>5993</v>
      </c>
      <c r="AG970" s="6" t="s">
        <v>45</v>
      </c>
      <c r="AH970" s="6" t="s">
        <v>6000</v>
      </c>
      <c r="AI970" s="6" t="s">
        <v>45</v>
      </c>
      <c r="AJ970" s="7">
        <v>7</v>
      </c>
      <c r="AK970" s="6" t="s">
        <v>136</v>
      </c>
      <c r="AL970" s="6" t="s">
        <v>45</v>
      </c>
      <c r="AM970" s="6" t="s">
        <v>208</v>
      </c>
      <c r="AN970" s="6">
        <v>1</v>
      </c>
      <c r="AO970" s="6">
        <v>0</v>
      </c>
      <c r="AP970" s="10"/>
      <c r="AQ970" s="10"/>
      <c r="AR970" s="10"/>
      <c r="AS970" s="10"/>
      <c r="AT970" s="10"/>
      <c r="AU970" s="59">
        <v>0</v>
      </c>
    </row>
    <row r="971" spans="1:47" ht="12.75" customHeight="1" x14ac:dyDescent="0.25">
      <c r="A971" s="6" t="s">
        <v>5883</v>
      </c>
      <c r="B971" s="6">
        <v>5703</v>
      </c>
      <c r="C971" s="6" t="s">
        <v>45</v>
      </c>
      <c r="D971" s="6" t="s">
        <v>46</v>
      </c>
      <c r="E971" s="6" t="s">
        <v>46</v>
      </c>
      <c r="F971" s="6">
        <v>38045</v>
      </c>
      <c r="G971" s="6"/>
      <c r="H971" s="10"/>
      <c r="I971" s="10" t="s">
        <v>6002</v>
      </c>
      <c r="J971" s="10" t="s">
        <v>6002</v>
      </c>
      <c r="K971" s="10" t="s">
        <v>6002</v>
      </c>
      <c r="L971" s="10" t="s">
        <v>5883</v>
      </c>
      <c r="M971" s="6">
        <v>1</v>
      </c>
      <c r="O971" s="6" t="s">
        <v>2159</v>
      </c>
      <c r="P971" s="6"/>
      <c r="Q971" s="6">
        <v>851</v>
      </c>
      <c r="R971" s="16">
        <v>44064.414351851898</v>
      </c>
      <c r="S971" s="10"/>
      <c r="T971" s="10" t="s">
        <v>133</v>
      </c>
      <c r="U971" s="10">
        <v>1</v>
      </c>
      <c r="V971" s="10" t="s">
        <v>6003</v>
      </c>
      <c r="W971" s="22" t="s">
        <v>45</v>
      </c>
      <c r="X971" s="6" t="s">
        <v>67</v>
      </c>
      <c r="Y971" s="6" t="s">
        <v>67</v>
      </c>
      <c r="Z971" s="10" t="s">
        <v>391</v>
      </c>
      <c r="AA971" s="10"/>
      <c r="AB971" s="10" t="s">
        <v>594</v>
      </c>
      <c r="AC971" s="10" t="s">
        <v>6004</v>
      </c>
      <c r="AD971" s="10" t="s">
        <v>594</v>
      </c>
      <c r="AE971" s="10" t="s">
        <v>102</v>
      </c>
      <c r="AF971" s="6" t="s">
        <v>5993</v>
      </c>
      <c r="AG971" s="10" t="s">
        <v>45</v>
      </c>
      <c r="AH971" s="6" t="s">
        <v>6005</v>
      </c>
      <c r="AI971" s="6" t="s">
        <v>45</v>
      </c>
      <c r="AJ971" s="22">
        <v>7</v>
      </c>
      <c r="AK971" s="6" t="s">
        <v>136</v>
      </c>
      <c r="AL971" s="10"/>
      <c r="AM971" s="10" t="s">
        <v>59</v>
      </c>
      <c r="AN971" s="6">
        <v>1</v>
      </c>
      <c r="AO971" s="11">
        <v>0</v>
      </c>
      <c r="AP971" s="10"/>
      <c r="AQ971" s="10"/>
      <c r="AR971" s="10"/>
      <c r="AS971" s="10"/>
      <c r="AT971" s="10"/>
      <c r="AU971" s="59">
        <v>0</v>
      </c>
    </row>
    <row r="972" spans="1:47" ht="12.75" customHeight="1" x14ac:dyDescent="0.25">
      <c r="A972" s="6" t="s">
        <v>5883</v>
      </c>
      <c r="B972" s="6">
        <v>5709</v>
      </c>
      <c r="C972" s="6" t="s">
        <v>45</v>
      </c>
      <c r="D972" s="6" t="s">
        <v>46</v>
      </c>
      <c r="E972" s="6" t="s">
        <v>46</v>
      </c>
      <c r="F972" s="6">
        <v>38045</v>
      </c>
      <c r="G972" s="6"/>
      <c r="H972" s="10"/>
      <c r="I972" s="10" t="s">
        <v>6002</v>
      </c>
      <c r="J972" s="10" t="s">
        <v>6002</v>
      </c>
      <c r="K972" s="10" t="s">
        <v>6002</v>
      </c>
      <c r="L972" s="10" t="s">
        <v>5883</v>
      </c>
      <c r="M972" s="6">
        <v>1</v>
      </c>
      <c r="O972" s="6" t="s">
        <v>2159</v>
      </c>
      <c r="P972" s="6"/>
      <c r="Q972" s="6">
        <v>851</v>
      </c>
      <c r="R972" s="16">
        <v>44064.414351851898</v>
      </c>
      <c r="S972" s="10"/>
      <c r="T972" s="10" t="s">
        <v>133</v>
      </c>
      <c r="U972" s="10">
        <v>1</v>
      </c>
      <c r="V972" s="10" t="s">
        <v>6003</v>
      </c>
      <c r="W972" s="22" t="s">
        <v>45</v>
      </c>
      <c r="X972" s="6" t="s">
        <v>67</v>
      </c>
      <c r="Y972" s="6" t="s">
        <v>67</v>
      </c>
      <c r="Z972" s="10" t="s">
        <v>391</v>
      </c>
      <c r="AA972" s="10"/>
      <c r="AB972" s="10" t="s">
        <v>594</v>
      </c>
      <c r="AC972" s="10" t="s">
        <v>6004</v>
      </c>
      <c r="AD972" s="10" t="s">
        <v>594</v>
      </c>
      <c r="AE972" s="10" t="s">
        <v>102</v>
      </c>
      <c r="AF972" s="6" t="s">
        <v>5993</v>
      </c>
      <c r="AG972" s="10" t="s">
        <v>45</v>
      </c>
      <c r="AH972" s="6" t="s">
        <v>6005</v>
      </c>
      <c r="AI972" s="6" t="s">
        <v>45</v>
      </c>
      <c r="AJ972" s="22">
        <v>7</v>
      </c>
      <c r="AK972" s="6" t="s">
        <v>136</v>
      </c>
      <c r="AL972" s="10">
        <v>86970</v>
      </c>
      <c r="AM972" s="10" t="s">
        <v>59</v>
      </c>
      <c r="AN972" s="6">
        <v>1</v>
      </c>
      <c r="AO972" s="11">
        <v>0</v>
      </c>
      <c r="AP972" s="10"/>
      <c r="AQ972" s="10"/>
      <c r="AR972" s="10"/>
      <c r="AS972" s="10"/>
      <c r="AT972" s="10"/>
      <c r="AU972" s="59">
        <v>0</v>
      </c>
    </row>
    <row r="973" spans="1:47" ht="12.75" customHeight="1" x14ac:dyDescent="0.25">
      <c r="A973" s="6" t="s">
        <v>5488</v>
      </c>
      <c r="B973" s="6">
        <v>2800</v>
      </c>
      <c r="C973" s="6" t="s">
        <v>145</v>
      </c>
      <c r="D973" s="6" t="s">
        <v>46</v>
      </c>
      <c r="E973" s="6" t="s">
        <v>46</v>
      </c>
      <c r="F973" s="6">
        <v>38371</v>
      </c>
      <c r="G973" s="6"/>
      <c r="H973" s="6"/>
      <c r="I973" s="6" t="s">
        <v>6006</v>
      </c>
      <c r="J973" s="6" t="s">
        <v>6006</v>
      </c>
      <c r="K973" s="6" t="s">
        <v>6007</v>
      </c>
      <c r="L973" s="6" t="s">
        <v>5488</v>
      </c>
      <c r="M973" s="6" t="s">
        <v>45</v>
      </c>
      <c r="N973" s="11"/>
      <c r="O973" s="6" t="s">
        <v>148</v>
      </c>
      <c r="P973" s="6"/>
      <c r="Q973" s="6">
        <v>134</v>
      </c>
      <c r="R973" s="8" t="s">
        <v>45</v>
      </c>
      <c r="S973" s="10"/>
      <c r="T973" s="10" t="s">
        <v>45</v>
      </c>
      <c r="U973" s="6" t="s">
        <v>45</v>
      </c>
      <c r="V973" s="6" t="s">
        <v>45</v>
      </c>
      <c r="W973" s="7" t="s">
        <v>45</v>
      </c>
      <c r="X973" s="6" t="e">
        <v>#N/A</v>
      </c>
      <c r="Y973" s="6" t="s">
        <v>45</v>
      </c>
      <c r="Z973" s="13" t="s">
        <v>45</v>
      </c>
      <c r="AA973" s="6"/>
      <c r="AB973" s="6" t="s">
        <v>45</v>
      </c>
      <c r="AC973" s="6" t="e">
        <v>#N/A</v>
      </c>
      <c r="AD973" s="6" t="s">
        <v>45</v>
      </c>
      <c r="AE973" s="6" t="s">
        <v>45</v>
      </c>
      <c r="AF973" s="6" t="s">
        <v>45</v>
      </c>
      <c r="AG973" s="6" t="s">
        <v>45</v>
      </c>
      <c r="AH973" s="6" t="s">
        <v>45</v>
      </c>
      <c r="AI973" s="6" t="s">
        <v>45</v>
      </c>
      <c r="AJ973" s="7" t="s">
        <v>45</v>
      </c>
      <c r="AK973" s="6" t="s">
        <v>45</v>
      </c>
      <c r="AL973" s="6" t="s">
        <v>45</v>
      </c>
      <c r="AM973" s="6"/>
      <c r="AN973" s="6">
        <v>0</v>
      </c>
      <c r="AO973" s="6">
        <v>0</v>
      </c>
      <c r="AP973" s="6"/>
      <c r="AQ973" s="6"/>
      <c r="AR973" s="6"/>
      <c r="AS973" s="59">
        <v>18910</v>
      </c>
      <c r="AT973" s="59">
        <v>18910</v>
      </c>
      <c r="AU973" s="59">
        <v>0</v>
      </c>
    </row>
    <row r="974" spans="1:47" ht="12.75" customHeight="1" x14ac:dyDescent="0.25">
      <c r="A974" s="6" t="s">
        <v>5488</v>
      </c>
      <c r="B974" s="6">
        <v>2801</v>
      </c>
      <c r="C974" s="6" t="s">
        <v>145</v>
      </c>
      <c r="D974" s="6" t="s">
        <v>46</v>
      </c>
      <c r="E974" s="6" t="s">
        <v>46</v>
      </c>
      <c r="F974" s="6">
        <v>38372</v>
      </c>
      <c r="G974" s="6"/>
      <c r="H974" s="6"/>
      <c r="I974" s="6" t="s">
        <v>6006</v>
      </c>
      <c r="J974" s="6" t="s">
        <v>6006</v>
      </c>
      <c r="K974" s="6" t="s">
        <v>6007</v>
      </c>
      <c r="L974" s="6" t="s">
        <v>5488</v>
      </c>
      <c r="M974" s="6" t="s">
        <v>45</v>
      </c>
      <c r="N974" s="11"/>
      <c r="O974" s="6" t="s">
        <v>148</v>
      </c>
      <c r="P974" s="6"/>
      <c r="Q974" s="6">
        <v>134</v>
      </c>
      <c r="R974" s="8" t="s">
        <v>45</v>
      </c>
      <c r="S974" s="10"/>
      <c r="T974" s="10" t="s">
        <v>45</v>
      </c>
      <c r="U974" s="6" t="s">
        <v>45</v>
      </c>
      <c r="V974" s="6" t="s">
        <v>45</v>
      </c>
      <c r="W974" s="7" t="s">
        <v>45</v>
      </c>
      <c r="X974" s="6" t="e">
        <v>#N/A</v>
      </c>
      <c r="Y974" s="6" t="s">
        <v>45</v>
      </c>
      <c r="Z974" s="13" t="s">
        <v>45</v>
      </c>
      <c r="AA974" s="6"/>
      <c r="AB974" s="6" t="s">
        <v>45</v>
      </c>
      <c r="AC974" s="6" t="e">
        <v>#N/A</v>
      </c>
      <c r="AD974" s="6" t="s">
        <v>45</v>
      </c>
      <c r="AE974" s="6" t="s">
        <v>45</v>
      </c>
      <c r="AF974" s="6" t="s">
        <v>45</v>
      </c>
      <c r="AG974" s="6" t="s">
        <v>45</v>
      </c>
      <c r="AH974" s="6" t="s">
        <v>45</v>
      </c>
      <c r="AI974" s="6" t="s">
        <v>45</v>
      </c>
      <c r="AJ974" s="7" t="s">
        <v>45</v>
      </c>
      <c r="AK974" s="6" t="s">
        <v>45</v>
      </c>
      <c r="AL974" s="6" t="s">
        <v>45</v>
      </c>
      <c r="AM974" s="6"/>
      <c r="AN974" s="6">
        <v>0</v>
      </c>
      <c r="AO974" s="6">
        <v>0</v>
      </c>
      <c r="AP974" s="6"/>
      <c r="AQ974" s="6"/>
      <c r="AR974" s="6"/>
      <c r="AS974" s="59">
        <v>28862</v>
      </c>
      <c r="AT974" s="59">
        <v>28862</v>
      </c>
      <c r="AU974" s="6"/>
    </row>
    <row r="975" spans="1:47" ht="12.75" customHeight="1" x14ac:dyDescent="0.25">
      <c r="A975" s="6" t="s">
        <v>5488</v>
      </c>
      <c r="B975" s="6">
        <v>2802</v>
      </c>
      <c r="C975" s="6" t="s">
        <v>145</v>
      </c>
      <c r="D975" s="6" t="s">
        <v>46</v>
      </c>
      <c r="E975" s="6" t="s">
        <v>46</v>
      </c>
      <c r="F975" s="6">
        <v>38373</v>
      </c>
      <c r="G975" s="6"/>
      <c r="H975" s="6"/>
      <c r="I975" s="6" t="s">
        <v>6006</v>
      </c>
      <c r="J975" s="6" t="s">
        <v>6006</v>
      </c>
      <c r="K975" s="6" t="s">
        <v>6007</v>
      </c>
      <c r="L975" s="6" t="s">
        <v>5488</v>
      </c>
      <c r="M975" s="6" t="s">
        <v>45</v>
      </c>
      <c r="N975" s="11"/>
      <c r="O975" s="6" t="s">
        <v>148</v>
      </c>
      <c r="P975" s="6"/>
      <c r="Q975" s="6">
        <v>134</v>
      </c>
      <c r="R975" s="8" t="s">
        <v>45</v>
      </c>
      <c r="S975" s="10"/>
      <c r="T975" s="10" t="s">
        <v>45</v>
      </c>
      <c r="U975" s="6" t="s">
        <v>45</v>
      </c>
      <c r="V975" s="6" t="s">
        <v>45</v>
      </c>
      <c r="W975" s="7" t="s">
        <v>45</v>
      </c>
      <c r="X975" s="6" t="e">
        <v>#N/A</v>
      </c>
      <c r="Y975" s="6" t="s">
        <v>45</v>
      </c>
      <c r="Z975" s="13" t="s">
        <v>45</v>
      </c>
      <c r="AA975" s="6"/>
      <c r="AB975" s="6" t="s">
        <v>45</v>
      </c>
      <c r="AC975" s="6" t="e">
        <v>#N/A</v>
      </c>
      <c r="AD975" s="6" t="s">
        <v>45</v>
      </c>
      <c r="AE975" s="6" t="s">
        <v>45</v>
      </c>
      <c r="AF975" s="6" t="s">
        <v>45</v>
      </c>
      <c r="AG975" s="6" t="s">
        <v>45</v>
      </c>
      <c r="AH975" s="6" t="s">
        <v>45</v>
      </c>
      <c r="AI975" s="6" t="s">
        <v>45</v>
      </c>
      <c r="AJ975" s="7" t="s">
        <v>45</v>
      </c>
      <c r="AK975" s="6" t="s">
        <v>45</v>
      </c>
      <c r="AL975" s="6" t="s">
        <v>45</v>
      </c>
      <c r="AM975" s="6"/>
      <c r="AN975" s="6">
        <v>0</v>
      </c>
      <c r="AO975" s="6">
        <v>0</v>
      </c>
      <c r="AP975" s="6"/>
      <c r="AQ975" s="6"/>
      <c r="AR975" s="6"/>
      <c r="AS975" s="59">
        <v>16708</v>
      </c>
      <c r="AT975" s="59">
        <v>16708</v>
      </c>
      <c r="AU975" s="6"/>
    </row>
    <row r="976" spans="1:47" ht="12.75" customHeight="1" x14ac:dyDescent="0.25">
      <c r="A976" s="6" t="s">
        <v>5488</v>
      </c>
      <c r="B976" s="6">
        <v>2803</v>
      </c>
      <c r="C976" s="6" t="s">
        <v>145</v>
      </c>
      <c r="D976" s="6" t="s">
        <v>46</v>
      </c>
      <c r="E976" s="6" t="s">
        <v>46</v>
      </c>
      <c r="F976" s="6">
        <v>38374</v>
      </c>
      <c r="G976" s="6"/>
      <c r="H976" s="6"/>
      <c r="I976" s="6" t="s">
        <v>6006</v>
      </c>
      <c r="J976" s="6" t="s">
        <v>6006</v>
      </c>
      <c r="K976" s="6" t="s">
        <v>6007</v>
      </c>
      <c r="L976" s="6" t="s">
        <v>5488</v>
      </c>
      <c r="M976" s="6" t="s">
        <v>45</v>
      </c>
      <c r="N976" s="11"/>
      <c r="O976" s="6" t="s">
        <v>148</v>
      </c>
      <c r="P976" s="6"/>
      <c r="Q976" s="6">
        <v>134</v>
      </c>
      <c r="R976" s="8" t="s">
        <v>45</v>
      </c>
      <c r="S976" s="10"/>
      <c r="T976" s="10" t="s">
        <v>45</v>
      </c>
      <c r="U976" s="6" t="s">
        <v>45</v>
      </c>
      <c r="V976" s="6" t="s">
        <v>45</v>
      </c>
      <c r="W976" s="7" t="s">
        <v>45</v>
      </c>
      <c r="X976" s="6" t="e">
        <v>#N/A</v>
      </c>
      <c r="Y976" s="6" t="s">
        <v>45</v>
      </c>
      <c r="Z976" s="13" t="s">
        <v>45</v>
      </c>
      <c r="AA976" s="6"/>
      <c r="AB976" s="6" t="s">
        <v>45</v>
      </c>
      <c r="AC976" s="6" t="e">
        <v>#N/A</v>
      </c>
      <c r="AD976" s="6" t="s">
        <v>45</v>
      </c>
      <c r="AE976" s="6" t="s">
        <v>45</v>
      </c>
      <c r="AF976" s="6" t="s">
        <v>45</v>
      </c>
      <c r="AG976" s="6" t="s">
        <v>45</v>
      </c>
      <c r="AH976" s="6" t="s">
        <v>45</v>
      </c>
      <c r="AI976" s="6" t="s">
        <v>45</v>
      </c>
      <c r="AJ976" s="7" t="s">
        <v>45</v>
      </c>
      <c r="AK976" s="6" t="s">
        <v>45</v>
      </c>
      <c r="AL976" s="6" t="s">
        <v>45</v>
      </c>
      <c r="AM976" s="6"/>
      <c r="AN976" s="6">
        <v>0</v>
      </c>
      <c r="AO976" s="6">
        <v>0</v>
      </c>
      <c r="AP976" s="6"/>
      <c r="AQ976" s="6"/>
      <c r="AR976" s="6"/>
      <c r="AS976" s="59">
        <v>7461</v>
      </c>
      <c r="AT976" s="59">
        <v>7461</v>
      </c>
      <c r="AU976" s="6"/>
    </row>
    <row r="977" spans="1:47" ht="12.75" customHeight="1" x14ac:dyDescent="0.25">
      <c r="A977" s="6" t="s">
        <v>6008</v>
      </c>
      <c r="B977" s="6">
        <v>2804</v>
      </c>
      <c r="C977" s="6" t="s">
        <v>145</v>
      </c>
      <c r="D977" s="6" t="s">
        <v>46</v>
      </c>
      <c r="E977" s="6" t="s">
        <v>46</v>
      </c>
      <c r="F977" s="6">
        <v>54384</v>
      </c>
      <c r="G977" s="6"/>
      <c r="H977" s="6"/>
      <c r="I977" s="6" t="s">
        <v>6009</v>
      </c>
      <c r="J977" s="6" t="s">
        <v>6009</v>
      </c>
      <c r="K977" s="6" t="s">
        <v>6010</v>
      </c>
      <c r="L977" s="6" t="s">
        <v>6008</v>
      </c>
      <c r="M977" s="6" t="s">
        <v>45</v>
      </c>
      <c r="N977" s="11"/>
      <c r="O977" s="6" t="s">
        <v>148</v>
      </c>
      <c r="P977" s="6"/>
      <c r="Q977" s="6">
        <v>134</v>
      </c>
      <c r="R977" s="8" t="s">
        <v>45</v>
      </c>
      <c r="S977" s="10"/>
      <c r="T977" s="10" t="s">
        <v>45</v>
      </c>
      <c r="U977" s="6" t="s">
        <v>45</v>
      </c>
      <c r="V977" s="6" t="s">
        <v>45</v>
      </c>
      <c r="W977" s="7" t="s">
        <v>45</v>
      </c>
      <c r="X977" s="6" t="e">
        <v>#N/A</v>
      </c>
      <c r="Y977" s="6" t="s">
        <v>45</v>
      </c>
      <c r="Z977" s="13" t="s">
        <v>45</v>
      </c>
      <c r="AA977" s="6"/>
      <c r="AB977" s="6" t="s">
        <v>45</v>
      </c>
      <c r="AC977" s="6" t="e">
        <v>#N/A</v>
      </c>
      <c r="AD977" s="6" t="s">
        <v>45</v>
      </c>
      <c r="AE977" s="6" t="s">
        <v>45</v>
      </c>
      <c r="AF977" s="6" t="s">
        <v>45</v>
      </c>
      <c r="AG977" s="6" t="s">
        <v>45</v>
      </c>
      <c r="AH977" s="6" t="s">
        <v>45</v>
      </c>
      <c r="AI977" s="6" t="s">
        <v>45</v>
      </c>
      <c r="AJ977" s="7" t="s">
        <v>45</v>
      </c>
      <c r="AK977" s="6" t="s">
        <v>45</v>
      </c>
      <c r="AL977" s="6" t="s">
        <v>45</v>
      </c>
      <c r="AM977" s="6"/>
      <c r="AN977" s="6">
        <v>0</v>
      </c>
      <c r="AO977" s="6">
        <v>0</v>
      </c>
      <c r="AP977" s="6"/>
      <c r="AQ977" s="6"/>
      <c r="AR977" s="6"/>
      <c r="AS977" s="59">
        <v>46187</v>
      </c>
      <c r="AT977" s="59">
        <v>46187</v>
      </c>
      <c r="AU977" s="6"/>
    </row>
    <row r="978" spans="1:47" ht="12.75" customHeight="1" x14ac:dyDescent="0.25">
      <c r="A978" s="6" t="s">
        <v>6011</v>
      </c>
      <c r="B978" s="6">
        <v>2805</v>
      </c>
      <c r="C978" s="6" t="s">
        <v>145</v>
      </c>
      <c r="D978" s="6" t="s">
        <v>46</v>
      </c>
      <c r="E978" s="6" t="s">
        <v>46</v>
      </c>
      <c r="F978" s="6">
        <v>58685</v>
      </c>
      <c r="G978" s="6"/>
      <c r="H978" s="6"/>
      <c r="I978" s="6" t="s">
        <v>6012</v>
      </c>
      <c r="J978" s="6" t="s">
        <v>6012</v>
      </c>
      <c r="K978" s="6" t="s">
        <v>45</v>
      </c>
      <c r="L978" s="6" t="s">
        <v>6011</v>
      </c>
      <c r="M978" s="6" t="s">
        <v>45</v>
      </c>
      <c r="N978" s="11"/>
      <c r="O978" s="6" t="s">
        <v>148</v>
      </c>
      <c r="P978" s="6"/>
      <c r="Q978" s="6">
        <v>134</v>
      </c>
      <c r="R978" s="8" t="s">
        <v>45</v>
      </c>
      <c r="S978" s="10"/>
      <c r="T978" s="10" t="s">
        <v>45</v>
      </c>
      <c r="U978" s="6" t="s">
        <v>45</v>
      </c>
      <c r="V978" s="6" t="s">
        <v>45</v>
      </c>
      <c r="W978" s="7" t="s">
        <v>45</v>
      </c>
      <c r="X978" s="6" t="e">
        <v>#N/A</v>
      </c>
      <c r="Y978" s="6" t="s">
        <v>45</v>
      </c>
      <c r="Z978" s="13" t="s">
        <v>45</v>
      </c>
      <c r="AA978" s="6"/>
      <c r="AB978" s="6" t="s">
        <v>45</v>
      </c>
      <c r="AC978" s="6" t="e">
        <v>#N/A</v>
      </c>
      <c r="AD978" s="6" t="s">
        <v>45</v>
      </c>
      <c r="AE978" s="6" t="s">
        <v>45</v>
      </c>
      <c r="AF978" s="6" t="s">
        <v>45</v>
      </c>
      <c r="AG978" s="6" t="s">
        <v>45</v>
      </c>
      <c r="AH978" s="6" t="s">
        <v>45</v>
      </c>
      <c r="AI978" s="6" t="s">
        <v>45</v>
      </c>
      <c r="AJ978" s="7" t="s">
        <v>45</v>
      </c>
      <c r="AK978" s="6" t="s">
        <v>45</v>
      </c>
      <c r="AL978" s="6" t="s">
        <v>45</v>
      </c>
      <c r="AM978" s="6"/>
      <c r="AN978" s="6">
        <v>0</v>
      </c>
      <c r="AO978" s="6">
        <v>0</v>
      </c>
      <c r="AP978" s="6"/>
      <c r="AQ978" s="6"/>
      <c r="AR978" s="6"/>
      <c r="AS978" s="59">
        <v>13043</v>
      </c>
      <c r="AT978" s="59">
        <v>13043</v>
      </c>
      <c r="AU978" s="59">
        <v>2667</v>
      </c>
    </row>
    <row r="979" spans="1:47" ht="12.75" customHeight="1" x14ac:dyDescent="0.25">
      <c r="A979" s="6" t="s">
        <v>6013</v>
      </c>
      <c r="B979" s="6">
        <v>2806</v>
      </c>
      <c r="C979" s="6" t="s">
        <v>145</v>
      </c>
      <c r="D979" s="6" t="s">
        <v>46</v>
      </c>
      <c r="E979" s="6" t="s">
        <v>46</v>
      </c>
      <c r="F979" s="6">
        <v>63473</v>
      </c>
      <c r="G979" s="6"/>
      <c r="H979" s="6"/>
      <c r="I979" s="6" t="s">
        <v>6014</v>
      </c>
      <c r="J979" s="6" t="s">
        <v>6014</v>
      </c>
      <c r="K979" s="6" t="s">
        <v>6015</v>
      </c>
      <c r="L979" s="6" t="s">
        <v>6013</v>
      </c>
      <c r="M979" s="6" t="s">
        <v>45</v>
      </c>
      <c r="N979" s="11"/>
      <c r="O979" s="6" t="s">
        <v>148</v>
      </c>
      <c r="P979" s="6"/>
      <c r="Q979" s="6">
        <v>134</v>
      </c>
      <c r="R979" s="8" t="s">
        <v>45</v>
      </c>
      <c r="S979" s="10"/>
      <c r="T979" s="10" t="s">
        <v>45</v>
      </c>
      <c r="U979" s="6" t="s">
        <v>45</v>
      </c>
      <c r="V979" s="6" t="s">
        <v>45</v>
      </c>
      <c r="W979" s="7" t="s">
        <v>45</v>
      </c>
      <c r="X979" s="6" t="e">
        <v>#N/A</v>
      </c>
      <c r="Y979" s="6" t="s">
        <v>45</v>
      </c>
      <c r="Z979" s="13" t="s">
        <v>45</v>
      </c>
      <c r="AA979" s="6"/>
      <c r="AB979" s="6" t="s">
        <v>45</v>
      </c>
      <c r="AC979" s="6" t="e">
        <v>#N/A</v>
      </c>
      <c r="AD979" s="6" t="s">
        <v>45</v>
      </c>
      <c r="AE979" s="6" t="s">
        <v>45</v>
      </c>
      <c r="AF979" s="6" t="s">
        <v>45</v>
      </c>
      <c r="AG979" s="6" t="s">
        <v>45</v>
      </c>
      <c r="AH979" s="6" t="s">
        <v>45</v>
      </c>
      <c r="AI979" s="6" t="s">
        <v>45</v>
      </c>
      <c r="AJ979" s="7" t="s">
        <v>45</v>
      </c>
      <c r="AK979" s="6" t="s">
        <v>45</v>
      </c>
      <c r="AL979" s="6" t="s">
        <v>45</v>
      </c>
      <c r="AM979" s="6"/>
      <c r="AN979" s="6">
        <v>0</v>
      </c>
      <c r="AO979" s="6">
        <v>0</v>
      </c>
      <c r="AP979" s="6"/>
      <c r="AQ979" s="6"/>
      <c r="AR979" s="6"/>
      <c r="AS979" s="59">
        <v>11632</v>
      </c>
      <c r="AT979" s="59">
        <v>11632</v>
      </c>
      <c r="AU979" s="6"/>
    </row>
    <row r="980" spans="1:47" ht="12.75" customHeight="1" x14ac:dyDescent="0.25">
      <c r="A980" s="6" t="s">
        <v>6016</v>
      </c>
      <c r="B980" s="6">
        <v>2807</v>
      </c>
      <c r="C980" s="6" t="s">
        <v>145</v>
      </c>
      <c r="D980" s="6" t="s">
        <v>46</v>
      </c>
      <c r="E980" s="6" t="s">
        <v>46</v>
      </c>
      <c r="F980" s="6">
        <v>63593</v>
      </c>
      <c r="G980" s="6"/>
      <c r="H980" s="6"/>
      <c r="I980" s="6" t="s">
        <v>6017</v>
      </c>
      <c r="J980" s="6" t="s">
        <v>6017</v>
      </c>
      <c r="K980" s="6" t="s">
        <v>6018</v>
      </c>
      <c r="L980" s="6" t="s">
        <v>6016</v>
      </c>
      <c r="M980" s="6" t="s">
        <v>45</v>
      </c>
      <c r="N980" s="11"/>
      <c r="O980" s="6" t="s">
        <v>148</v>
      </c>
      <c r="P980" s="6"/>
      <c r="Q980" s="6">
        <v>134</v>
      </c>
      <c r="R980" s="8" t="s">
        <v>45</v>
      </c>
      <c r="S980" s="10"/>
      <c r="T980" s="10" t="s">
        <v>45</v>
      </c>
      <c r="U980" s="6" t="s">
        <v>45</v>
      </c>
      <c r="V980" s="6" t="s">
        <v>45</v>
      </c>
      <c r="W980" s="7" t="s">
        <v>45</v>
      </c>
      <c r="X980" s="6" t="e">
        <v>#N/A</v>
      </c>
      <c r="Y980" s="6" t="s">
        <v>45</v>
      </c>
      <c r="Z980" s="13" t="s">
        <v>45</v>
      </c>
      <c r="AA980" s="6"/>
      <c r="AB980" s="6" t="s">
        <v>45</v>
      </c>
      <c r="AC980" s="6" t="e">
        <v>#N/A</v>
      </c>
      <c r="AD980" s="6" t="s">
        <v>45</v>
      </c>
      <c r="AE980" s="6" t="s">
        <v>45</v>
      </c>
      <c r="AF980" s="6" t="s">
        <v>45</v>
      </c>
      <c r="AG980" s="6" t="s">
        <v>45</v>
      </c>
      <c r="AH980" s="6" t="s">
        <v>45</v>
      </c>
      <c r="AI980" s="6" t="s">
        <v>45</v>
      </c>
      <c r="AJ980" s="7" t="s">
        <v>45</v>
      </c>
      <c r="AK980" s="6" t="s">
        <v>45</v>
      </c>
      <c r="AL980" s="6" t="s">
        <v>45</v>
      </c>
      <c r="AM980" s="6"/>
      <c r="AN980" s="6">
        <v>0</v>
      </c>
      <c r="AO980" s="6">
        <v>0</v>
      </c>
      <c r="AP980" s="6"/>
      <c r="AQ980" s="6"/>
      <c r="AR980" s="6"/>
      <c r="AS980" s="59">
        <v>300</v>
      </c>
      <c r="AT980" s="59">
        <v>300</v>
      </c>
      <c r="AU980" s="6"/>
    </row>
    <row r="981" spans="1:47" ht="12.75" customHeight="1" x14ac:dyDescent="0.25">
      <c r="A981" s="6" t="s">
        <v>6016</v>
      </c>
      <c r="B981" s="6">
        <v>2808</v>
      </c>
      <c r="C981" s="6" t="s">
        <v>145</v>
      </c>
      <c r="D981" s="6" t="s">
        <v>46</v>
      </c>
      <c r="E981" s="6" t="s">
        <v>46</v>
      </c>
      <c r="F981" s="6">
        <v>63594</v>
      </c>
      <c r="G981" s="6"/>
      <c r="H981" s="6"/>
      <c r="I981" s="6" t="s">
        <v>6017</v>
      </c>
      <c r="J981" s="6" t="s">
        <v>6017</v>
      </c>
      <c r="K981" s="6" t="s">
        <v>6018</v>
      </c>
      <c r="L981" s="6" t="s">
        <v>6016</v>
      </c>
      <c r="M981" s="6" t="s">
        <v>45</v>
      </c>
      <c r="N981" s="11"/>
      <c r="O981" s="6" t="s">
        <v>148</v>
      </c>
      <c r="P981" s="6"/>
      <c r="Q981" s="6">
        <v>134</v>
      </c>
      <c r="R981" s="8" t="s">
        <v>45</v>
      </c>
      <c r="S981" s="10"/>
      <c r="T981" s="10" t="s">
        <v>45</v>
      </c>
      <c r="U981" s="6" t="s">
        <v>45</v>
      </c>
      <c r="V981" s="6" t="s">
        <v>45</v>
      </c>
      <c r="W981" s="7" t="s">
        <v>6019</v>
      </c>
      <c r="X981" s="6" t="e">
        <v>#N/A</v>
      </c>
      <c r="Y981" s="6" t="s">
        <v>45</v>
      </c>
      <c r="Z981" s="13" t="s">
        <v>45</v>
      </c>
      <c r="AA981" s="6"/>
      <c r="AB981" s="6" t="s">
        <v>45</v>
      </c>
      <c r="AC981" s="6" t="e">
        <v>#N/A</v>
      </c>
      <c r="AD981" s="6" t="s">
        <v>45</v>
      </c>
      <c r="AE981" s="6" t="s">
        <v>45</v>
      </c>
      <c r="AF981" s="6" t="s">
        <v>45</v>
      </c>
      <c r="AG981" s="6" t="s">
        <v>45</v>
      </c>
      <c r="AH981" s="6" t="s">
        <v>45</v>
      </c>
      <c r="AI981" s="6" t="s">
        <v>45</v>
      </c>
      <c r="AJ981" s="7" t="s">
        <v>45</v>
      </c>
      <c r="AK981" s="6" t="s">
        <v>45</v>
      </c>
      <c r="AL981" s="6" t="s">
        <v>45</v>
      </c>
      <c r="AM981" s="6"/>
      <c r="AN981" s="6">
        <v>0</v>
      </c>
      <c r="AO981" s="6">
        <v>0</v>
      </c>
      <c r="AP981" s="6"/>
      <c r="AQ981" s="6"/>
      <c r="AR981" s="6"/>
      <c r="AS981" s="59">
        <v>13427</v>
      </c>
      <c r="AT981" s="59">
        <v>13427</v>
      </c>
      <c r="AU981" s="6"/>
    </row>
    <row r="982" spans="1:47" ht="12.75" customHeight="1" x14ac:dyDescent="0.25">
      <c r="A982" s="6" t="s">
        <v>4381</v>
      </c>
      <c r="B982" s="6">
        <v>157</v>
      </c>
      <c r="C982" s="6" t="s">
        <v>78</v>
      </c>
      <c r="D982" s="6" t="s">
        <v>46</v>
      </c>
      <c r="E982" s="6" t="s">
        <v>46</v>
      </c>
      <c r="F982" s="6">
        <v>67004</v>
      </c>
      <c r="G982" s="6"/>
      <c r="H982" s="6"/>
      <c r="I982" s="6" t="s">
        <v>1750</v>
      </c>
      <c r="J982" s="6" t="s">
        <v>1750</v>
      </c>
      <c r="K982" s="6" t="s">
        <v>45</v>
      </c>
      <c r="L982" s="6" t="s">
        <v>4381</v>
      </c>
      <c r="M982" s="6">
        <v>1</v>
      </c>
      <c r="N982" s="6"/>
      <c r="O982" s="6" t="s">
        <v>45</v>
      </c>
      <c r="P982" s="6"/>
      <c r="Q982" s="6" t="s">
        <v>45</v>
      </c>
      <c r="R982" s="8">
        <v>44034</v>
      </c>
      <c r="S982" s="10"/>
      <c r="T982" s="10" t="s">
        <v>45</v>
      </c>
      <c r="U982" s="6" t="s">
        <v>45</v>
      </c>
      <c r="V982" s="6" t="s">
        <v>45</v>
      </c>
      <c r="W982" s="7" t="s">
        <v>45</v>
      </c>
      <c r="X982" s="6" t="e">
        <v>#N/A</v>
      </c>
      <c r="Y982" s="6" t="s">
        <v>45</v>
      </c>
      <c r="Z982" s="11" t="s">
        <v>45</v>
      </c>
      <c r="AA982" s="6"/>
      <c r="AB982" s="6" t="s">
        <v>45</v>
      </c>
      <c r="AC982" s="6" t="s">
        <v>45</v>
      </c>
      <c r="AD982" s="6" t="s">
        <v>45</v>
      </c>
      <c r="AE982" s="6" t="s">
        <v>45</v>
      </c>
      <c r="AF982" s="6" t="s">
        <v>45</v>
      </c>
      <c r="AG982" s="6" t="s">
        <v>45</v>
      </c>
      <c r="AH982" s="6" t="s">
        <v>45</v>
      </c>
      <c r="AI982" s="6" t="s">
        <v>45</v>
      </c>
      <c r="AJ982" s="7" t="s">
        <v>45</v>
      </c>
      <c r="AK982" s="6" t="s">
        <v>45</v>
      </c>
      <c r="AL982" s="6" t="s">
        <v>45</v>
      </c>
      <c r="AM982" s="6"/>
      <c r="AN982" s="6">
        <v>0</v>
      </c>
      <c r="AO982" s="6">
        <v>0</v>
      </c>
      <c r="AP982" s="6"/>
      <c r="AQ982" s="6"/>
      <c r="AR982" s="6"/>
      <c r="AS982" s="59">
        <v>7007</v>
      </c>
      <c r="AT982" s="59">
        <v>7007</v>
      </c>
      <c r="AU982" s="6"/>
    </row>
    <row r="983" spans="1:47" ht="12.75" customHeight="1" x14ac:dyDescent="0.25">
      <c r="A983" s="6" t="s">
        <v>5961</v>
      </c>
      <c r="B983" s="6">
        <v>2513</v>
      </c>
      <c r="C983" s="6" t="s">
        <v>78</v>
      </c>
      <c r="D983" s="6" t="s">
        <v>46</v>
      </c>
      <c r="E983" s="6" t="s">
        <v>46</v>
      </c>
      <c r="F983" s="6">
        <v>67056</v>
      </c>
      <c r="G983" s="6"/>
      <c r="H983" s="60"/>
      <c r="I983" s="60" t="s">
        <v>6020</v>
      </c>
      <c r="J983" s="60" t="s">
        <v>6020</v>
      </c>
      <c r="K983" s="6" t="s">
        <v>45</v>
      </c>
      <c r="L983" s="6" t="s">
        <v>5961</v>
      </c>
      <c r="M983" s="6" t="s">
        <v>45</v>
      </c>
      <c r="N983" s="6"/>
      <c r="O983" s="6" t="s">
        <v>45</v>
      </c>
      <c r="P983" s="6"/>
      <c r="Q983" s="6" t="s">
        <v>96</v>
      </c>
      <c r="R983" s="8">
        <v>44137</v>
      </c>
      <c r="S983" s="10"/>
      <c r="T983" s="10" t="s">
        <v>66</v>
      </c>
      <c r="U983" s="6">
        <v>4</v>
      </c>
      <c r="V983" s="6">
        <v>410</v>
      </c>
      <c r="W983" s="7" t="s">
        <v>45</v>
      </c>
      <c r="X983" s="6" t="e">
        <v>#N/A</v>
      </c>
      <c r="Y983" s="6" t="s">
        <v>1577</v>
      </c>
      <c r="Z983" s="13" t="s">
        <v>45</v>
      </c>
      <c r="AA983" s="6"/>
      <c r="AB983" s="6" t="s">
        <v>45</v>
      </c>
      <c r="AC983" s="6" t="s">
        <v>972</v>
      </c>
      <c r="AD983" s="6" t="s">
        <v>45</v>
      </c>
      <c r="AE983" s="6" t="s">
        <v>45</v>
      </c>
      <c r="AF983" s="6" t="s">
        <v>45</v>
      </c>
      <c r="AG983" s="6" t="s">
        <v>45</v>
      </c>
      <c r="AH983" s="6" t="s">
        <v>45</v>
      </c>
      <c r="AI983" s="6" t="s">
        <v>45</v>
      </c>
      <c r="AJ983" s="7" t="s">
        <v>45</v>
      </c>
      <c r="AK983" s="6" t="s">
        <v>45</v>
      </c>
      <c r="AL983" s="6" t="s">
        <v>45</v>
      </c>
      <c r="AM983" s="6"/>
      <c r="AN983" s="6">
        <v>1</v>
      </c>
      <c r="AO983" s="6">
        <v>0</v>
      </c>
      <c r="AP983" s="6"/>
      <c r="AQ983" s="6"/>
      <c r="AR983" s="6"/>
      <c r="AS983" s="6"/>
      <c r="AT983" s="6"/>
      <c r="AU983" s="6"/>
    </row>
    <row r="984" spans="1:47" ht="12.75" customHeight="1" x14ac:dyDescent="0.25">
      <c r="A984" s="6" t="s">
        <v>5697</v>
      </c>
      <c r="B984" s="6">
        <v>1598</v>
      </c>
      <c r="C984" s="6" t="s">
        <v>78</v>
      </c>
      <c r="D984" s="6" t="s">
        <v>46</v>
      </c>
      <c r="E984" s="6" t="s">
        <v>46</v>
      </c>
      <c r="F984" s="6">
        <v>67252</v>
      </c>
      <c r="G984" s="6"/>
      <c r="H984" s="6"/>
      <c r="I984" s="6" t="s">
        <v>6021</v>
      </c>
      <c r="J984" s="6" t="s">
        <v>6021</v>
      </c>
      <c r="K984" s="6" t="s">
        <v>45</v>
      </c>
      <c r="L984" s="6" t="s">
        <v>5697</v>
      </c>
      <c r="M984" s="6" t="s">
        <v>45</v>
      </c>
      <c r="N984" s="6"/>
      <c r="O984" s="6" t="s">
        <v>45</v>
      </c>
      <c r="P984" s="6"/>
      <c r="Q984" s="6" t="s">
        <v>45</v>
      </c>
      <c r="R984" s="8" t="s">
        <v>45</v>
      </c>
      <c r="S984" s="10"/>
      <c r="T984" s="10" t="s">
        <v>133</v>
      </c>
      <c r="U984" s="6">
        <v>2</v>
      </c>
      <c r="V984" s="6" t="s">
        <v>3471</v>
      </c>
      <c r="W984" s="7" t="s">
        <v>45</v>
      </c>
      <c r="X984" s="6" t="e">
        <v>#N/A</v>
      </c>
      <c r="Y984" s="6" t="s">
        <v>45</v>
      </c>
      <c r="Z984" s="13" t="s">
        <v>45</v>
      </c>
      <c r="AA984" s="6"/>
      <c r="AB984" s="6" t="s">
        <v>45</v>
      </c>
      <c r="AC984" s="6" t="s">
        <v>45</v>
      </c>
      <c r="AD984" s="6" t="s">
        <v>45</v>
      </c>
      <c r="AE984" s="6" t="s">
        <v>45</v>
      </c>
      <c r="AF984" s="6" t="s">
        <v>45</v>
      </c>
      <c r="AG984" s="6" t="s">
        <v>45</v>
      </c>
      <c r="AH984" s="6" t="s">
        <v>45</v>
      </c>
      <c r="AI984" s="6" t="s">
        <v>45</v>
      </c>
      <c r="AJ984" s="7" t="s">
        <v>45</v>
      </c>
      <c r="AK984" s="6" t="s">
        <v>45</v>
      </c>
      <c r="AL984" s="6" t="s">
        <v>45</v>
      </c>
      <c r="AM984" s="6"/>
      <c r="AN984" s="6">
        <v>1</v>
      </c>
      <c r="AO984" s="6">
        <v>0</v>
      </c>
      <c r="AP984" s="6"/>
      <c r="AQ984" s="6"/>
      <c r="AR984" s="6"/>
      <c r="AS984" s="6"/>
      <c r="AT984" s="6"/>
      <c r="AU984" s="6"/>
    </row>
    <row r="985" spans="1:47" ht="12.75" customHeight="1" x14ac:dyDescent="0.25">
      <c r="A985" s="6" t="s">
        <v>5295</v>
      </c>
      <c r="B985" s="6">
        <v>2875</v>
      </c>
      <c r="C985" s="6" t="s">
        <v>145</v>
      </c>
      <c r="D985" s="6" t="s">
        <v>46</v>
      </c>
      <c r="E985" s="6" t="s">
        <v>46</v>
      </c>
      <c r="F985" s="6">
        <v>67568</v>
      </c>
      <c r="G985" s="6"/>
      <c r="H985" s="6"/>
      <c r="I985" s="6" t="s">
        <v>6022</v>
      </c>
      <c r="J985" s="6" t="s">
        <v>6022</v>
      </c>
      <c r="K985" s="6" t="s">
        <v>45</v>
      </c>
      <c r="L985" s="6" t="s">
        <v>5295</v>
      </c>
      <c r="M985" s="6" t="s">
        <v>45</v>
      </c>
      <c r="O985" s="6" t="s">
        <v>148</v>
      </c>
      <c r="P985" s="6"/>
      <c r="Q985" s="6">
        <v>134</v>
      </c>
      <c r="R985" s="8">
        <v>44032.3184259259</v>
      </c>
      <c r="S985" s="10"/>
      <c r="T985" s="10" t="s">
        <v>93</v>
      </c>
      <c r="U985" s="6">
        <v>4</v>
      </c>
      <c r="V985" s="6">
        <v>26</v>
      </c>
      <c r="W985" s="7" t="s">
        <v>690</v>
      </c>
      <c r="X985" s="6" t="s">
        <v>67</v>
      </c>
      <c r="Y985" s="6" t="s">
        <v>67</v>
      </c>
      <c r="Z985" s="13" t="s">
        <v>4066</v>
      </c>
      <c r="AA985" s="6"/>
      <c r="AB985" s="6" t="s">
        <v>89</v>
      </c>
      <c r="AC985" s="6" t="s">
        <v>4392</v>
      </c>
      <c r="AD985" s="6" t="s">
        <v>89</v>
      </c>
      <c r="AE985" s="6" t="s">
        <v>175</v>
      </c>
      <c r="AF985" s="6" t="s">
        <v>45</v>
      </c>
      <c r="AG985" s="6" t="s">
        <v>6023</v>
      </c>
      <c r="AH985" s="6" t="s">
        <v>45</v>
      </c>
      <c r="AI985" s="6" t="s">
        <v>45</v>
      </c>
      <c r="AJ985" s="7" t="s">
        <v>45</v>
      </c>
      <c r="AK985" s="6" t="s">
        <v>45</v>
      </c>
      <c r="AL985" s="6" t="s">
        <v>45</v>
      </c>
      <c r="AM985" s="6"/>
      <c r="AN985" s="6">
        <v>1</v>
      </c>
      <c r="AO985" s="6">
        <v>0</v>
      </c>
      <c r="AP985" s="6"/>
      <c r="AQ985" s="6"/>
      <c r="AR985" s="6"/>
      <c r="AS985" s="59">
        <v>8955</v>
      </c>
      <c r="AT985" s="59">
        <v>8955</v>
      </c>
      <c r="AU985" s="6"/>
    </row>
    <row r="986" spans="1:47" ht="12.75" customHeight="1" x14ac:dyDescent="0.25">
      <c r="A986" s="6" t="s">
        <v>4365</v>
      </c>
      <c r="B986" s="6">
        <v>1601</v>
      </c>
      <c r="C986" s="6" t="s">
        <v>78</v>
      </c>
      <c r="D986" s="6" t="s">
        <v>46</v>
      </c>
      <c r="E986" s="6" t="s">
        <v>46</v>
      </c>
      <c r="F986" s="6">
        <v>67581</v>
      </c>
      <c r="G986" s="6"/>
      <c r="H986" s="6"/>
      <c r="I986" s="6" t="s">
        <v>5702</v>
      </c>
      <c r="J986" s="6" t="s">
        <v>5702</v>
      </c>
      <c r="K986" s="6" t="s">
        <v>45</v>
      </c>
      <c r="L986" s="6" t="s">
        <v>4365</v>
      </c>
      <c r="M986" s="6" t="s">
        <v>45</v>
      </c>
      <c r="N986" s="6"/>
      <c r="O986" s="6" t="s">
        <v>45</v>
      </c>
      <c r="P986" s="6"/>
      <c r="Q986" s="6" t="s">
        <v>45</v>
      </c>
      <c r="R986" s="8" t="s">
        <v>45</v>
      </c>
      <c r="S986" s="10"/>
      <c r="T986" s="10" t="s">
        <v>133</v>
      </c>
      <c r="U986" s="6">
        <v>3</v>
      </c>
      <c r="V986" s="6" t="s">
        <v>6024</v>
      </c>
      <c r="W986" s="7" t="s">
        <v>45</v>
      </c>
      <c r="X986" s="6" t="e">
        <v>#N/A</v>
      </c>
      <c r="Y986" s="6" t="s">
        <v>45</v>
      </c>
      <c r="Z986" s="13" t="s">
        <v>45</v>
      </c>
      <c r="AA986" s="6"/>
      <c r="AB986" s="6" t="s">
        <v>45</v>
      </c>
      <c r="AC986" s="6" t="s">
        <v>972</v>
      </c>
      <c r="AD986" s="6" t="s">
        <v>45</v>
      </c>
      <c r="AE986" s="6" t="s">
        <v>45</v>
      </c>
      <c r="AF986" s="6" t="s">
        <v>45</v>
      </c>
      <c r="AG986" s="6" t="s">
        <v>45</v>
      </c>
      <c r="AH986" s="6" t="s">
        <v>45</v>
      </c>
      <c r="AI986" s="6" t="s">
        <v>45</v>
      </c>
      <c r="AJ986" s="7" t="s">
        <v>45</v>
      </c>
      <c r="AK986" s="6" t="s">
        <v>45</v>
      </c>
      <c r="AL986" s="6" t="s">
        <v>45</v>
      </c>
      <c r="AM986" s="6"/>
      <c r="AN986" s="6">
        <v>1</v>
      </c>
      <c r="AO986" s="6">
        <v>0</v>
      </c>
      <c r="AP986" s="6"/>
      <c r="AQ986" s="6"/>
      <c r="AR986" s="6"/>
      <c r="AS986" s="6"/>
      <c r="AT986" s="6"/>
      <c r="AU986" s="6"/>
    </row>
    <row r="987" spans="1:47" ht="12.75" customHeight="1" x14ac:dyDescent="0.25">
      <c r="A987" s="6" t="s">
        <v>5295</v>
      </c>
      <c r="B987" s="6">
        <v>2881</v>
      </c>
      <c r="C987" s="6" t="s">
        <v>145</v>
      </c>
      <c r="D987" s="6" t="s">
        <v>46</v>
      </c>
      <c r="E987" s="6" t="s">
        <v>46</v>
      </c>
      <c r="F987" s="6">
        <v>67583</v>
      </c>
      <c r="G987" s="6"/>
      <c r="H987" s="6"/>
      <c r="I987" s="6" t="s">
        <v>6025</v>
      </c>
      <c r="J987" s="6" t="s">
        <v>6022</v>
      </c>
      <c r="K987" s="6" t="s">
        <v>6025</v>
      </c>
      <c r="L987" s="6" t="s">
        <v>5295</v>
      </c>
      <c r="M987" s="6" t="s">
        <v>45</v>
      </c>
      <c r="O987" s="6" t="s">
        <v>148</v>
      </c>
      <c r="P987" s="6"/>
      <c r="Q987" s="6">
        <v>134</v>
      </c>
      <c r="R987" s="8">
        <v>44064.323541666701</v>
      </c>
      <c r="S987" s="10"/>
      <c r="T987" s="10" t="s">
        <v>93</v>
      </c>
      <c r="U987" s="6">
        <v>4</v>
      </c>
      <c r="V987" s="6">
        <v>22</v>
      </c>
      <c r="W987" s="7" t="s">
        <v>2160</v>
      </c>
      <c r="X987" s="6" t="e">
        <v>#N/A</v>
      </c>
      <c r="Y987" s="6" t="s">
        <v>45</v>
      </c>
      <c r="Z987" s="13" t="s">
        <v>45</v>
      </c>
      <c r="AA987" s="6"/>
      <c r="AB987" s="6" t="s">
        <v>789</v>
      </c>
      <c r="AC987" s="6" t="s">
        <v>5729</v>
      </c>
      <c r="AD987" s="6" t="s">
        <v>789</v>
      </c>
      <c r="AE987" s="6" t="s">
        <v>1058</v>
      </c>
      <c r="AF987" s="6" t="s">
        <v>45</v>
      </c>
      <c r="AG987" s="6" t="s">
        <v>45</v>
      </c>
      <c r="AH987" s="6" t="s">
        <v>5730</v>
      </c>
      <c r="AI987" s="6" t="s">
        <v>45</v>
      </c>
      <c r="AJ987" s="7" t="s">
        <v>45</v>
      </c>
      <c r="AK987" s="6" t="s">
        <v>45</v>
      </c>
      <c r="AL987" s="6" t="s">
        <v>45</v>
      </c>
      <c r="AM987" s="6"/>
      <c r="AN987" s="6">
        <v>1</v>
      </c>
      <c r="AO987" s="6">
        <v>0</v>
      </c>
      <c r="AP987" s="6"/>
      <c r="AQ987" s="6"/>
      <c r="AR987" s="6"/>
      <c r="AS987" s="59">
        <v>10926</v>
      </c>
      <c r="AT987" s="59">
        <v>10926</v>
      </c>
      <c r="AU987" s="6"/>
    </row>
    <row r="988" spans="1:47" ht="12.75" customHeight="1" x14ac:dyDescent="0.25">
      <c r="A988" s="6" t="s">
        <v>4381</v>
      </c>
      <c r="B988" s="6">
        <v>716</v>
      </c>
      <c r="C988" s="6" t="s">
        <v>78</v>
      </c>
      <c r="D988" s="6" t="s">
        <v>46</v>
      </c>
      <c r="E988" s="6" t="s">
        <v>46</v>
      </c>
      <c r="F988" s="6">
        <v>67678</v>
      </c>
      <c r="G988" s="6"/>
      <c r="H988" s="6"/>
      <c r="I988" s="6" t="s">
        <v>4384</v>
      </c>
      <c r="J988" s="6" t="s">
        <v>4384</v>
      </c>
      <c r="K988" s="6" t="s">
        <v>45</v>
      </c>
      <c r="L988" s="6" t="s">
        <v>4381</v>
      </c>
      <c r="M988" s="6" t="s">
        <v>45</v>
      </c>
      <c r="N988" s="6"/>
      <c r="O988" s="6" t="s">
        <v>45</v>
      </c>
      <c r="P988" s="6"/>
      <c r="Q988" s="6" t="s">
        <v>45</v>
      </c>
      <c r="R988" s="8" t="s">
        <v>45</v>
      </c>
      <c r="S988" s="10"/>
      <c r="T988" s="10" t="s">
        <v>115</v>
      </c>
      <c r="U988" s="6">
        <v>2</v>
      </c>
      <c r="V988" s="6" t="s">
        <v>1536</v>
      </c>
      <c r="W988" s="7" t="s">
        <v>45</v>
      </c>
      <c r="X988" s="6" t="e">
        <v>#N/A</v>
      </c>
      <c r="Y988" s="6" t="s">
        <v>45</v>
      </c>
      <c r="Z988" s="13" t="s">
        <v>45</v>
      </c>
      <c r="AA988" s="13"/>
      <c r="AB988" s="13" t="s">
        <v>928</v>
      </c>
      <c r="AC988" s="13" t="s">
        <v>1537</v>
      </c>
      <c r="AD988" s="13" t="s">
        <v>928</v>
      </c>
      <c r="AE988" s="13" t="s">
        <v>45</v>
      </c>
      <c r="AF988" s="6" t="s">
        <v>45</v>
      </c>
      <c r="AG988" s="6" t="s">
        <v>45</v>
      </c>
      <c r="AH988" s="6" t="s">
        <v>45</v>
      </c>
      <c r="AI988" s="6" t="s">
        <v>45</v>
      </c>
      <c r="AJ988" s="7" t="s">
        <v>45</v>
      </c>
      <c r="AK988" s="6" t="s">
        <v>45</v>
      </c>
      <c r="AL988" s="6" t="s">
        <v>45</v>
      </c>
      <c r="AM988" s="6"/>
      <c r="AN988" s="6">
        <v>1</v>
      </c>
      <c r="AO988" s="6">
        <v>0</v>
      </c>
      <c r="AP988" s="6"/>
      <c r="AQ988" s="6"/>
      <c r="AR988" s="6"/>
      <c r="AS988" s="6"/>
      <c r="AT988" s="6"/>
      <c r="AU988" s="6"/>
    </row>
    <row r="989" spans="1:47" ht="12.75" customHeight="1" x14ac:dyDescent="0.25">
      <c r="A989" s="6" t="s">
        <v>4381</v>
      </c>
      <c r="B989" s="6">
        <v>1078</v>
      </c>
      <c r="C989" s="6" t="s">
        <v>78</v>
      </c>
      <c r="D989" s="6" t="s">
        <v>46</v>
      </c>
      <c r="E989" s="6" t="s">
        <v>46</v>
      </c>
      <c r="F989" s="6">
        <v>67797</v>
      </c>
      <c r="G989" s="6"/>
      <c r="H989" s="6"/>
      <c r="I989" s="6" t="s">
        <v>5530</v>
      </c>
      <c r="J989" s="6" t="s">
        <v>5530</v>
      </c>
      <c r="K989" s="6" t="s">
        <v>45</v>
      </c>
      <c r="L989" s="6" t="s">
        <v>4381</v>
      </c>
      <c r="M989" s="6" t="s">
        <v>45</v>
      </c>
      <c r="N989" s="6"/>
      <c r="O989" s="6" t="s">
        <v>45</v>
      </c>
      <c r="P989" s="6"/>
      <c r="Q989" s="6" t="s">
        <v>45</v>
      </c>
      <c r="R989" s="8" t="s">
        <v>45</v>
      </c>
      <c r="S989" s="10"/>
      <c r="T989" s="10" t="s">
        <v>218</v>
      </c>
      <c r="U989" s="6">
        <v>3</v>
      </c>
      <c r="V989" s="6">
        <v>16</v>
      </c>
      <c r="W989" s="7" t="s">
        <v>45</v>
      </c>
      <c r="X989" s="6" t="e">
        <v>#N/A</v>
      </c>
      <c r="Y989" s="6" t="s">
        <v>45</v>
      </c>
      <c r="Z989" s="13" t="s">
        <v>45</v>
      </c>
      <c r="AA989" s="6"/>
      <c r="AB989" s="13" t="s">
        <v>45</v>
      </c>
      <c r="AC989" s="6" t="s">
        <v>972</v>
      </c>
      <c r="AD989" s="13" t="s">
        <v>45</v>
      </c>
      <c r="AE989" s="13" t="s">
        <v>45</v>
      </c>
      <c r="AF989" s="6" t="s">
        <v>45</v>
      </c>
      <c r="AG989" s="6" t="s">
        <v>45</v>
      </c>
      <c r="AH989" s="6" t="s">
        <v>45</v>
      </c>
      <c r="AI989" s="6" t="s">
        <v>45</v>
      </c>
      <c r="AJ989" s="7" t="s">
        <v>45</v>
      </c>
      <c r="AK989" s="6" t="s">
        <v>45</v>
      </c>
      <c r="AL989" s="6" t="s">
        <v>45</v>
      </c>
      <c r="AM989" s="6"/>
      <c r="AN989" s="6">
        <v>1</v>
      </c>
      <c r="AO989" s="6">
        <v>0</v>
      </c>
      <c r="AP989" s="6"/>
      <c r="AQ989" s="6"/>
      <c r="AR989" s="6"/>
      <c r="AS989" s="59">
        <v>5415</v>
      </c>
      <c r="AT989" s="59">
        <v>5415</v>
      </c>
      <c r="AU989" s="6"/>
    </row>
    <row r="990" spans="1:47" ht="12.75" customHeight="1" x14ac:dyDescent="0.25">
      <c r="A990" s="6" t="s">
        <v>4365</v>
      </c>
      <c r="B990" s="6">
        <v>1314</v>
      </c>
      <c r="C990" s="6" t="s">
        <v>78</v>
      </c>
      <c r="D990" s="6" t="s">
        <v>46</v>
      </c>
      <c r="E990" s="6" t="s">
        <v>46</v>
      </c>
      <c r="F990" s="6">
        <v>67831</v>
      </c>
      <c r="G990" s="6"/>
      <c r="H990" s="6"/>
      <c r="I990" s="6" t="s">
        <v>5557</v>
      </c>
      <c r="J990" s="6" t="s">
        <v>5557</v>
      </c>
      <c r="K990" s="6" t="s">
        <v>6026</v>
      </c>
      <c r="L990" s="6" t="s">
        <v>4365</v>
      </c>
      <c r="M990" s="6" t="s">
        <v>45</v>
      </c>
      <c r="N990" s="6"/>
      <c r="O990" s="6" t="s">
        <v>45</v>
      </c>
      <c r="P990" s="6"/>
      <c r="Q990" s="6" t="s">
        <v>45</v>
      </c>
      <c r="R990" s="8" t="s">
        <v>45</v>
      </c>
      <c r="S990" s="10"/>
      <c r="T990" s="10" t="s">
        <v>284</v>
      </c>
      <c r="U990" s="6">
        <v>2</v>
      </c>
      <c r="V990" s="6" t="s">
        <v>316</v>
      </c>
      <c r="W990" s="7" t="s">
        <v>45</v>
      </c>
      <c r="X990" s="6" t="e">
        <v>#N/A</v>
      </c>
      <c r="Y990" s="6" t="s">
        <v>52</v>
      </c>
      <c r="Z990" s="13" t="s">
        <v>45</v>
      </c>
      <c r="AA990" s="13"/>
      <c r="AB990" s="13" t="s">
        <v>45</v>
      </c>
      <c r="AC990" s="13" t="s">
        <v>972</v>
      </c>
      <c r="AD990" s="13" t="s">
        <v>45</v>
      </c>
      <c r="AE990" s="13" t="s">
        <v>45</v>
      </c>
      <c r="AF990" s="6" t="s">
        <v>45</v>
      </c>
      <c r="AG990" s="6" t="s">
        <v>45</v>
      </c>
      <c r="AH990" s="6" t="s">
        <v>971</v>
      </c>
      <c r="AI990" s="6" t="s">
        <v>45</v>
      </c>
      <c r="AJ990" s="7">
        <v>2</v>
      </c>
      <c r="AK990" s="6" t="s">
        <v>45</v>
      </c>
      <c r="AL990" s="6" t="s">
        <v>45</v>
      </c>
      <c r="AM990" s="6"/>
      <c r="AN990" s="6">
        <v>1</v>
      </c>
      <c r="AO990" s="6">
        <v>0</v>
      </c>
      <c r="AP990" s="6"/>
      <c r="AQ990" s="6"/>
      <c r="AR990" s="6"/>
      <c r="AS990" s="6"/>
      <c r="AT990" s="6"/>
      <c r="AU990" s="6"/>
    </row>
    <row r="991" spans="1:47" ht="12.75" customHeight="1" x14ac:dyDescent="0.25">
      <c r="A991" s="6" t="s">
        <v>4365</v>
      </c>
      <c r="B991" s="6">
        <v>2508</v>
      </c>
      <c r="C991" s="6" t="s">
        <v>78</v>
      </c>
      <c r="D991" s="6" t="s">
        <v>46</v>
      </c>
      <c r="E991" s="6" t="s">
        <v>46</v>
      </c>
      <c r="F991" s="6">
        <v>67940</v>
      </c>
      <c r="G991" s="6"/>
      <c r="H991" s="60"/>
      <c r="I991" s="60" t="s">
        <v>6027</v>
      </c>
      <c r="J991" s="60" t="s">
        <v>6027</v>
      </c>
      <c r="K991" s="6" t="s">
        <v>5922</v>
      </c>
      <c r="L991" s="6" t="s">
        <v>4365</v>
      </c>
      <c r="M991" s="6" t="s">
        <v>45</v>
      </c>
      <c r="N991" s="6"/>
      <c r="O991" s="6" t="s">
        <v>45</v>
      </c>
      <c r="P991" s="6"/>
      <c r="Q991" s="6" t="s">
        <v>96</v>
      </c>
      <c r="R991" s="8">
        <v>44137</v>
      </c>
      <c r="S991" s="10"/>
      <c r="T991" s="10" t="s">
        <v>66</v>
      </c>
      <c r="U991" s="6">
        <v>4</v>
      </c>
      <c r="V991" s="6">
        <v>410</v>
      </c>
      <c r="W991" s="7" t="s">
        <v>45</v>
      </c>
      <c r="X991" s="6" t="e">
        <v>#N/A</v>
      </c>
      <c r="Y991" s="6" t="s">
        <v>1577</v>
      </c>
      <c r="Z991" s="13" t="s">
        <v>45</v>
      </c>
      <c r="AA991" s="6"/>
      <c r="AB991" s="6" t="s">
        <v>45</v>
      </c>
      <c r="AC991" s="6" t="s">
        <v>972</v>
      </c>
      <c r="AD991" s="6" t="s">
        <v>45</v>
      </c>
      <c r="AE991" s="6" t="s">
        <v>45</v>
      </c>
      <c r="AF991" s="6" t="s">
        <v>45</v>
      </c>
      <c r="AG991" s="6" t="s">
        <v>45</v>
      </c>
      <c r="AH991" s="6" t="s">
        <v>45</v>
      </c>
      <c r="AI991" s="6" t="s">
        <v>45</v>
      </c>
      <c r="AJ991" s="7">
        <v>3</v>
      </c>
      <c r="AK991" s="6" t="s">
        <v>45</v>
      </c>
      <c r="AL991" s="6" t="s">
        <v>45</v>
      </c>
      <c r="AM991" s="6"/>
      <c r="AN991" s="6">
        <v>1</v>
      </c>
      <c r="AO991" s="6">
        <v>0</v>
      </c>
      <c r="AP991" s="6"/>
      <c r="AQ991" s="6"/>
      <c r="AR991" s="6"/>
      <c r="AS991" s="59">
        <v>16553</v>
      </c>
      <c r="AT991" s="59">
        <v>16553</v>
      </c>
      <c r="AU991" s="6"/>
    </row>
    <row r="992" spans="1:47" ht="12.75" customHeight="1" x14ac:dyDescent="0.25">
      <c r="A992" s="6" t="s">
        <v>5295</v>
      </c>
      <c r="B992" s="6">
        <v>3011</v>
      </c>
      <c r="C992" s="6" t="s">
        <v>145</v>
      </c>
      <c r="D992" s="6" t="s">
        <v>46</v>
      </c>
      <c r="E992" s="6" t="s">
        <v>46</v>
      </c>
      <c r="F992" s="6">
        <v>67994</v>
      </c>
      <c r="G992" s="6"/>
      <c r="H992" s="6"/>
      <c r="I992" s="6" t="s">
        <v>6028</v>
      </c>
      <c r="J992" s="6" t="s">
        <v>6029</v>
      </c>
      <c r="K992" s="6" t="s">
        <v>6028</v>
      </c>
      <c r="L992" s="6" t="s">
        <v>5295</v>
      </c>
      <c r="M992" s="6" t="s">
        <v>45</v>
      </c>
      <c r="O992" s="6" t="s">
        <v>148</v>
      </c>
      <c r="P992" s="6"/>
      <c r="Q992" s="6">
        <v>134</v>
      </c>
      <c r="R992" s="8">
        <v>44032</v>
      </c>
      <c r="S992" s="10"/>
      <c r="T992" s="10" t="s">
        <v>93</v>
      </c>
      <c r="U992" s="6">
        <v>4</v>
      </c>
      <c r="V992" s="6">
        <v>28</v>
      </c>
      <c r="W992" s="7" t="s">
        <v>1255</v>
      </c>
      <c r="X992" s="6" t="e">
        <v>#N/A</v>
      </c>
      <c r="Y992" s="6" t="s">
        <v>45</v>
      </c>
      <c r="Z992" s="13" t="s">
        <v>45</v>
      </c>
      <c r="AA992" s="6"/>
      <c r="AB992" s="6" t="s">
        <v>45</v>
      </c>
      <c r="AC992" s="6">
        <v>0</v>
      </c>
      <c r="AD992" s="6" t="s">
        <v>45</v>
      </c>
      <c r="AE992" s="6" t="s">
        <v>45</v>
      </c>
      <c r="AF992" s="6" t="s">
        <v>45</v>
      </c>
      <c r="AG992" s="6" t="s">
        <v>45</v>
      </c>
      <c r="AH992" s="6" t="s">
        <v>45</v>
      </c>
      <c r="AI992" s="6" t="s">
        <v>45</v>
      </c>
      <c r="AJ992" s="7" t="s">
        <v>45</v>
      </c>
      <c r="AK992" s="6" t="s">
        <v>265</v>
      </c>
      <c r="AL992" s="6" t="s">
        <v>45</v>
      </c>
      <c r="AM992" s="6"/>
      <c r="AN992" s="6">
        <v>1</v>
      </c>
      <c r="AO992" s="6">
        <v>0</v>
      </c>
      <c r="AP992" s="6"/>
      <c r="AQ992" s="6"/>
      <c r="AR992" s="6"/>
      <c r="AS992" s="6"/>
      <c r="AT992" s="6"/>
      <c r="AU992" s="6"/>
    </row>
    <row r="993" spans="1:47" ht="12.75" customHeight="1" x14ac:dyDescent="0.25">
      <c r="A993" s="6" t="s">
        <v>5697</v>
      </c>
      <c r="B993" s="6">
        <v>2302</v>
      </c>
      <c r="C993" s="6" t="s">
        <v>78</v>
      </c>
      <c r="D993" s="6" t="s">
        <v>46</v>
      </c>
      <c r="E993" s="6" t="s">
        <v>46</v>
      </c>
      <c r="F993" s="6">
        <v>67998</v>
      </c>
      <c r="G993" s="6"/>
      <c r="H993" s="6"/>
      <c r="I993" s="6" t="s">
        <v>5702</v>
      </c>
      <c r="J993" s="6" t="s">
        <v>5702</v>
      </c>
      <c r="K993" s="6" t="s">
        <v>45</v>
      </c>
      <c r="L993" s="6" t="s">
        <v>5697</v>
      </c>
      <c r="M993" s="6" t="s">
        <v>45</v>
      </c>
      <c r="N993" s="6"/>
      <c r="O993" s="6" t="s">
        <v>45</v>
      </c>
      <c r="P993" s="6"/>
      <c r="Q993" s="6" t="s">
        <v>1212</v>
      </c>
      <c r="R993" s="8">
        <v>44116</v>
      </c>
      <c r="S993" s="10"/>
      <c r="T993" s="10" t="s">
        <v>1215</v>
      </c>
      <c r="U993" s="6">
        <v>3</v>
      </c>
      <c r="V993" s="9" t="s">
        <v>2101</v>
      </c>
      <c r="W993" s="7" t="s">
        <v>45</v>
      </c>
      <c r="X993" s="6" t="e">
        <v>#N/A</v>
      </c>
      <c r="Y993" s="6" t="s">
        <v>52</v>
      </c>
      <c r="Z993" s="13" t="s">
        <v>45</v>
      </c>
      <c r="AA993" s="6"/>
      <c r="AB993" s="6" t="s">
        <v>45</v>
      </c>
      <c r="AC993" s="6" t="s">
        <v>972</v>
      </c>
      <c r="AD993" s="6" t="s">
        <v>45</v>
      </c>
      <c r="AE993" s="6" t="s">
        <v>45</v>
      </c>
      <c r="AF993" s="9" t="s">
        <v>45</v>
      </c>
      <c r="AG993" s="6" t="s">
        <v>45</v>
      </c>
      <c r="AH993" s="9" t="s">
        <v>45</v>
      </c>
      <c r="AI993" s="6" t="s">
        <v>45</v>
      </c>
      <c r="AJ993" s="7">
        <v>3</v>
      </c>
      <c r="AK993" s="6" t="s">
        <v>45</v>
      </c>
      <c r="AL993" s="6" t="s">
        <v>45</v>
      </c>
      <c r="AM993" s="6"/>
      <c r="AN993" s="6">
        <v>1</v>
      </c>
      <c r="AO993" s="6">
        <v>0</v>
      </c>
      <c r="AP993" s="6"/>
      <c r="AQ993" s="6"/>
      <c r="AR993" s="6"/>
      <c r="AS993" s="6"/>
      <c r="AT993" s="6"/>
      <c r="AU993" s="6"/>
    </row>
    <row r="994" spans="1:47" ht="12.75" customHeight="1" x14ac:dyDescent="0.25">
      <c r="A994" s="6" t="s">
        <v>5295</v>
      </c>
      <c r="B994" s="6">
        <v>3014</v>
      </c>
      <c r="C994" s="6" t="s">
        <v>145</v>
      </c>
      <c r="D994" s="6" t="s">
        <v>46</v>
      </c>
      <c r="E994" s="6" t="s">
        <v>46</v>
      </c>
      <c r="F994" s="6">
        <v>68002</v>
      </c>
      <c r="G994" s="6"/>
      <c r="H994" s="6"/>
      <c r="I994" s="6" t="s">
        <v>6030</v>
      </c>
      <c r="J994" s="6" t="s">
        <v>6029</v>
      </c>
      <c r="K994" s="6" t="s">
        <v>6030</v>
      </c>
      <c r="L994" s="6" t="s">
        <v>5295</v>
      </c>
      <c r="M994" s="6" t="s">
        <v>45</v>
      </c>
      <c r="O994" s="6" t="s">
        <v>148</v>
      </c>
      <c r="P994" s="6"/>
      <c r="Q994" s="6">
        <v>134</v>
      </c>
      <c r="R994" s="8">
        <v>44032.373622685198</v>
      </c>
      <c r="S994" s="10"/>
      <c r="T994" s="10" t="s">
        <v>93</v>
      </c>
      <c r="U994" s="6">
        <v>4</v>
      </c>
      <c r="V994" s="6">
        <v>28</v>
      </c>
      <c r="W994" s="7" t="s">
        <v>6031</v>
      </c>
      <c r="X994" s="6" t="e">
        <v>#N/A</v>
      </c>
      <c r="Y994" s="6" t="s">
        <v>45</v>
      </c>
      <c r="Z994" s="13" t="s">
        <v>45</v>
      </c>
      <c r="AA994" s="6"/>
      <c r="AB994" s="6" t="s">
        <v>45</v>
      </c>
      <c r="AC994" s="6" t="s">
        <v>2304</v>
      </c>
      <c r="AD994" s="6" t="s">
        <v>45</v>
      </c>
      <c r="AE994" s="6" t="s">
        <v>45</v>
      </c>
      <c r="AF994" s="6" t="s">
        <v>45</v>
      </c>
      <c r="AG994" s="6" t="s">
        <v>45</v>
      </c>
      <c r="AH994" s="6" t="s">
        <v>45</v>
      </c>
      <c r="AI994" s="6" t="s">
        <v>45</v>
      </c>
      <c r="AJ994" s="7" t="s">
        <v>45</v>
      </c>
      <c r="AK994" s="6" t="s">
        <v>6032</v>
      </c>
      <c r="AL994" s="6" t="s">
        <v>45</v>
      </c>
      <c r="AM994" s="6"/>
      <c r="AN994" s="6">
        <v>1</v>
      </c>
      <c r="AO994" s="6">
        <v>0</v>
      </c>
      <c r="AP994" s="6"/>
      <c r="AQ994" s="6"/>
      <c r="AR994" s="6"/>
      <c r="AS994" s="6"/>
      <c r="AT994" s="6"/>
      <c r="AU994" s="6"/>
    </row>
    <row r="995" spans="1:47" ht="12.75" customHeight="1" x14ac:dyDescent="0.25">
      <c r="A995" s="6" t="s">
        <v>5295</v>
      </c>
      <c r="B995" s="6">
        <v>3015</v>
      </c>
      <c r="C995" s="6" t="s">
        <v>145</v>
      </c>
      <c r="D995" s="6" t="s">
        <v>46</v>
      </c>
      <c r="E995" s="6" t="s">
        <v>46</v>
      </c>
      <c r="F995" s="6">
        <v>68003</v>
      </c>
      <c r="G995" s="6"/>
      <c r="H995" s="6"/>
      <c r="I995" s="6" t="s">
        <v>6029</v>
      </c>
      <c r="J995" s="6" t="s">
        <v>6029</v>
      </c>
      <c r="K995" s="6" t="s">
        <v>3639</v>
      </c>
      <c r="L995" s="6" t="s">
        <v>5295</v>
      </c>
      <c r="M995" s="6" t="s">
        <v>45</v>
      </c>
      <c r="O995" s="6" t="s">
        <v>2159</v>
      </c>
      <c r="P995" s="6"/>
      <c r="Q995" s="6">
        <v>134</v>
      </c>
      <c r="R995" s="8">
        <v>44071.4120833333</v>
      </c>
      <c r="S995" s="10"/>
      <c r="T995" s="10" t="s">
        <v>93</v>
      </c>
      <c r="U995" s="6">
        <v>3</v>
      </c>
      <c r="V995" s="6">
        <v>327</v>
      </c>
      <c r="W995" s="7" t="s">
        <v>6031</v>
      </c>
      <c r="X995" s="6" t="e">
        <v>#N/A</v>
      </c>
      <c r="Y995" s="6" t="s">
        <v>45</v>
      </c>
      <c r="Z995" s="13" t="s">
        <v>45</v>
      </c>
      <c r="AA995" s="6"/>
      <c r="AB995" s="6" t="s">
        <v>6031</v>
      </c>
      <c r="AC995" s="6" t="s">
        <v>1551</v>
      </c>
      <c r="AD995" s="6" t="s">
        <v>6031</v>
      </c>
      <c r="AE995" s="6" t="s">
        <v>45</v>
      </c>
      <c r="AF995" s="6" t="s">
        <v>45</v>
      </c>
      <c r="AG995" s="6" t="s">
        <v>45</v>
      </c>
      <c r="AH995" s="6" t="s">
        <v>45</v>
      </c>
      <c r="AI995" s="6" t="s">
        <v>45</v>
      </c>
      <c r="AJ995" s="7" t="s">
        <v>45</v>
      </c>
      <c r="AK995" s="6" t="s">
        <v>1551</v>
      </c>
      <c r="AL995" s="6" t="s">
        <v>45</v>
      </c>
      <c r="AM995" s="6"/>
      <c r="AN995" s="6">
        <v>1</v>
      </c>
      <c r="AO995" s="6">
        <v>0</v>
      </c>
      <c r="AP995" s="6">
        <v>1</v>
      </c>
      <c r="AQ995" s="6"/>
      <c r="AR995" s="6"/>
      <c r="AS995" s="6"/>
      <c r="AT995" s="6"/>
      <c r="AU995" s="6"/>
    </row>
    <row r="996" spans="1:47" ht="12.75" customHeight="1" x14ac:dyDescent="0.25">
      <c r="A996" s="6" t="s">
        <v>5295</v>
      </c>
      <c r="B996" s="6">
        <v>3016</v>
      </c>
      <c r="C996" s="6" t="s">
        <v>145</v>
      </c>
      <c r="D996" s="6" t="s">
        <v>46</v>
      </c>
      <c r="E996" s="6" t="s">
        <v>46</v>
      </c>
      <c r="F996" s="6">
        <v>68004</v>
      </c>
      <c r="G996" s="6"/>
      <c r="H996" s="6"/>
      <c r="I996" s="6" t="s">
        <v>6029</v>
      </c>
      <c r="J996" s="6" t="s">
        <v>6029</v>
      </c>
      <c r="K996" s="6" t="s">
        <v>3639</v>
      </c>
      <c r="L996" s="6" t="s">
        <v>5295</v>
      </c>
      <c r="M996" s="6" t="s">
        <v>45</v>
      </c>
      <c r="O996" s="6" t="s">
        <v>2159</v>
      </c>
      <c r="P996" s="6"/>
      <c r="Q996" s="6">
        <v>134</v>
      </c>
      <c r="R996" s="8">
        <v>44071.412499999999</v>
      </c>
      <c r="S996" s="10"/>
      <c r="T996" s="10" t="s">
        <v>93</v>
      </c>
      <c r="U996" s="6">
        <v>3</v>
      </c>
      <c r="V996" s="6">
        <v>327</v>
      </c>
      <c r="W996" s="7" t="s">
        <v>45</v>
      </c>
      <c r="X996" s="6" t="e">
        <v>#N/A</v>
      </c>
      <c r="Y996" s="6" t="s">
        <v>45</v>
      </c>
      <c r="Z996" s="13" t="s">
        <v>45</v>
      </c>
      <c r="AA996" s="6"/>
      <c r="AB996" s="6" t="s">
        <v>6031</v>
      </c>
      <c r="AC996" s="6" t="s">
        <v>1551</v>
      </c>
      <c r="AD996" s="6" t="s">
        <v>6031</v>
      </c>
      <c r="AE996" s="6" t="s">
        <v>45</v>
      </c>
      <c r="AF996" s="6" t="s">
        <v>45</v>
      </c>
      <c r="AG996" s="6" t="s">
        <v>45</v>
      </c>
      <c r="AH996" s="6" t="s">
        <v>45</v>
      </c>
      <c r="AI996" s="6" t="s">
        <v>45</v>
      </c>
      <c r="AJ996" s="7" t="s">
        <v>45</v>
      </c>
      <c r="AK996" s="6" t="s">
        <v>1551</v>
      </c>
      <c r="AL996" s="6" t="s">
        <v>45</v>
      </c>
      <c r="AM996" s="6"/>
      <c r="AN996" s="6">
        <v>1</v>
      </c>
      <c r="AO996" s="6">
        <v>0</v>
      </c>
      <c r="AP996" s="6">
        <v>1</v>
      </c>
      <c r="AQ996" s="6"/>
      <c r="AR996" s="6"/>
      <c r="AS996" s="6"/>
      <c r="AT996" s="6"/>
      <c r="AU996" s="6"/>
    </row>
    <row r="997" spans="1:47" ht="12.75" customHeight="1" x14ac:dyDescent="0.25">
      <c r="A997" s="6" t="s">
        <v>4381</v>
      </c>
      <c r="B997" s="6">
        <v>477</v>
      </c>
      <c r="C997" s="6" t="s">
        <v>78</v>
      </c>
      <c r="D997" s="6" t="s">
        <v>46</v>
      </c>
      <c r="E997" s="6" t="s">
        <v>46</v>
      </c>
      <c r="F997" s="6">
        <v>68005</v>
      </c>
      <c r="G997" s="6"/>
      <c r="H997" s="6"/>
      <c r="I997" s="6" t="s">
        <v>1750</v>
      </c>
      <c r="J997" s="6" t="s">
        <v>1750</v>
      </c>
      <c r="K997" s="6" t="s">
        <v>45</v>
      </c>
      <c r="L997" s="6" t="s">
        <v>4381</v>
      </c>
      <c r="M997" s="6">
        <v>1</v>
      </c>
      <c r="N997" s="6"/>
      <c r="O997" s="6" t="s">
        <v>45</v>
      </c>
      <c r="P997" s="6"/>
      <c r="Q997" s="6" t="s">
        <v>45</v>
      </c>
      <c r="R997" s="17">
        <v>44846</v>
      </c>
      <c r="S997" s="10"/>
      <c r="T997" s="10" t="s">
        <v>93</v>
      </c>
      <c r="U997" s="6">
        <v>4</v>
      </c>
      <c r="V997" s="6">
        <v>426</v>
      </c>
      <c r="W997" s="7" t="s">
        <v>45</v>
      </c>
      <c r="X997" s="6" t="s">
        <v>67</v>
      </c>
      <c r="Y997" s="6" t="s">
        <v>67</v>
      </c>
      <c r="Z997" s="13" t="s">
        <v>45</v>
      </c>
      <c r="AA997" s="6"/>
      <c r="AB997" s="6" t="s">
        <v>45</v>
      </c>
      <c r="AC997" s="6" t="s">
        <v>6033</v>
      </c>
      <c r="AD997" s="6" t="s">
        <v>45</v>
      </c>
      <c r="AE997" s="6" t="s">
        <v>45</v>
      </c>
      <c r="AF997" s="6" t="s">
        <v>45</v>
      </c>
      <c r="AG997" s="6" t="s">
        <v>45</v>
      </c>
      <c r="AH997" s="6" t="s">
        <v>6034</v>
      </c>
      <c r="AI997" s="6" t="s">
        <v>45</v>
      </c>
      <c r="AJ997" s="7" t="s">
        <v>45</v>
      </c>
      <c r="AK997" s="6" t="s">
        <v>1949</v>
      </c>
      <c r="AL997" s="6">
        <v>46703</v>
      </c>
      <c r="AM997" s="6"/>
      <c r="AN997" s="6">
        <v>1</v>
      </c>
      <c r="AO997" s="6">
        <v>0</v>
      </c>
      <c r="AP997" s="6"/>
      <c r="AQ997" s="6"/>
      <c r="AR997" s="6"/>
      <c r="AS997" s="6"/>
      <c r="AT997" s="6"/>
      <c r="AU997" s="6"/>
    </row>
    <row r="998" spans="1:47" ht="12.75" customHeight="1" x14ac:dyDescent="0.25">
      <c r="A998" s="6" t="s">
        <v>5295</v>
      </c>
      <c r="B998" s="6">
        <v>3023</v>
      </c>
      <c r="C998" s="6" t="s">
        <v>145</v>
      </c>
      <c r="D998" s="6" t="s">
        <v>46</v>
      </c>
      <c r="E998" s="6" t="s">
        <v>46</v>
      </c>
      <c r="F998" s="6">
        <v>68019</v>
      </c>
      <c r="G998" s="6"/>
      <c r="H998" s="6"/>
      <c r="I998" s="6" t="s">
        <v>6035</v>
      </c>
      <c r="J998" s="6" t="s">
        <v>6022</v>
      </c>
      <c r="K998" s="6" t="s">
        <v>6035</v>
      </c>
      <c r="L998" s="6" t="s">
        <v>5295</v>
      </c>
      <c r="M998" s="6" t="s">
        <v>45</v>
      </c>
      <c r="O998" s="6" t="s">
        <v>148</v>
      </c>
      <c r="P998" s="6"/>
      <c r="Q998" s="6">
        <v>134</v>
      </c>
      <c r="R998" s="8">
        <v>44032.373009259303</v>
      </c>
      <c r="S998" s="10"/>
      <c r="T998" s="10" t="s">
        <v>93</v>
      </c>
      <c r="U998" s="6">
        <v>4</v>
      </c>
      <c r="V998" s="6">
        <v>28</v>
      </c>
      <c r="W998" s="7" t="s">
        <v>2036</v>
      </c>
      <c r="X998" s="6" t="e">
        <v>#N/A</v>
      </c>
      <c r="Y998" s="6" t="s">
        <v>45</v>
      </c>
      <c r="Z998" s="13" t="s">
        <v>45</v>
      </c>
      <c r="AA998" s="6"/>
      <c r="AB998" s="6" t="s">
        <v>45</v>
      </c>
      <c r="AC998" s="6" t="s">
        <v>2304</v>
      </c>
      <c r="AD998" s="6" t="s">
        <v>45</v>
      </c>
      <c r="AE998" s="6" t="s">
        <v>45</v>
      </c>
      <c r="AF998" s="6" t="s">
        <v>45</v>
      </c>
      <c r="AG998" s="6" t="s">
        <v>45</v>
      </c>
      <c r="AH998" s="6" t="s">
        <v>45</v>
      </c>
      <c r="AI998" s="6" t="s">
        <v>45</v>
      </c>
      <c r="AJ998" s="7">
        <v>2</v>
      </c>
      <c r="AK998" s="6" t="s">
        <v>6032</v>
      </c>
      <c r="AL998" s="6" t="s">
        <v>45</v>
      </c>
      <c r="AM998" s="6"/>
      <c r="AN998" s="6">
        <v>1</v>
      </c>
      <c r="AO998" s="6">
        <v>0</v>
      </c>
      <c r="AP998" s="6"/>
      <c r="AQ998" s="6"/>
      <c r="AR998" s="6"/>
      <c r="AS998" s="6"/>
      <c r="AT998" s="6"/>
      <c r="AU998" s="59">
        <v>0</v>
      </c>
    </row>
    <row r="999" spans="1:47" ht="12.75" customHeight="1" x14ac:dyDescent="0.25">
      <c r="A999" s="6" t="s">
        <v>5295</v>
      </c>
      <c r="B999" s="6">
        <v>3024</v>
      </c>
      <c r="C999" s="6" t="s">
        <v>145</v>
      </c>
      <c r="D999" s="6" t="s">
        <v>46</v>
      </c>
      <c r="E999" s="6" t="s">
        <v>46</v>
      </c>
      <c r="F999" s="6">
        <v>68020</v>
      </c>
      <c r="G999" s="6"/>
      <c r="H999" s="6"/>
      <c r="I999" s="6" t="s">
        <v>6036</v>
      </c>
      <c r="J999" s="6" t="s">
        <v>6037</v>
      </c>
      <c r="K999" s="6" t="s">
        <v>6036</v>
      </c>
      <c r="L999" s="6" t="s">
        <v>5295</v>
      </c>
      <c r="M999" s="6" t="s">
        <v>45</v>
      </c>
      <c r="O999" s="6" t="s">
        <v>148</v>
      </c>
      <c r="P999" s="6"/>
      <c r="Q999" s="6">
        <v>134</v>
      </c>
      <c r="R999" s="8">
        <v>44032.442175925898</v>
      </c>
      <c r="S999" s="10"/>
      <c r="T999" s="10" t="s">
        <v>93</v>
      </c>
      <c r="U999" s="6">
        <v>4</v>
      </c>
      <c r="V999" s="6">
        <v>27</v>
      </c>
      <c r="W999" s="7" t="s">
        <v>45</v>
      </c>
      <c r="X999" s="6" t="e">
        <v>#N/A</v>
      </c>
      <c r="Y999" s="6" t="s">
        <v>45</v>
      </c>
      <c r="Z999" s="13" t="s">
        <v>45</v>
      </c>
      <c r="AA999" s="6"/>
      <c r="AB999" s="6" t="s">
        <v>45</v>
      </c>
      <c r="AC999" s="6">
        <v>0</v>
      </c>
      <c r="AD999" s="6" t="s">
        <v>45</v>
      </c>
      <c r="AE999" s="6" t="s">
        <v>45</v>
      </c>
      <c r="AF999" s="6" t="s">
        <v>45</v>
      </c>
      <c r="AG999" s="6" t="s">
        <v>45</v>
      </c>
      <c r="AH999" s="6" t="s">
        <v>5964</v>
      </c>
      <c r="AI999" s="6" t="s">
        <v>45</v>
      </c>
      <c r="AJ999" s="7">
        <v>2</v>
      </c>
      <c r="AK999" s="6" t="s">
        <v>45</v>
      </c>
      <c r="AL999" s="6" t="s">
        <v>45</v>
      </c>
      <c r="AM999" s="6"/>
      <c r="AN999" s="6">
        <v>1</v>
      </c>
      <c r="AO999" s="6">
        <v>0</v>
      </c>
      <c r="AP999" s="6"/>
      <c r="AQ999" s="6"/>
      <c r="AR999" s="6"/>
      <c r="AS999" s="59">
        <v>23231</v>
      </c>
      <c r="AT999" s="59">
        <v>23231</v>
      </c>
      <c r="AU999" s="59">
        <v>0</v>
      </c>
    </row>
    <row r="1000" spans="1:47" ht="12.75" customHeight="1" x14ac:dyDescent="0.25">
      <c r="A1000" s="6" t="s">
        <v>5295</v>
      </c>
      <c r="B1000" s="6">
        <v>3025</v>
      </c>
      <c r="C1000" s="6" t="s">
        <v>145</v>
      </c>
      <c r="D1000" s="6" t="s">
        <v>46</v>
      </c>
      <c r="E1000" s="6" t="s">
        <v>46</v>
      </c>
      <c r="F1000" s="6">
        <v>68021</v>
      </c>
      <c r="G1000" s="6"/>
      <c r="H1000" s="6"/>
      <c r="I1000" s="6" t="s">
        <v>6036</v>
      </c>
      <c r="J1000" s="6" t="s">
        <v>6038</v>
      </c>
      <c r="K1000" s="6" t="s">
        <v>6036</v>
      </c>
      <c r="L1000" s="6" t="s">
        <v>5295</v>
      </c>
      <c r="M1000" s="6" t="s">
        <v>45</v>
      </c>
      <c r="O1000" s="6" t="s">
        <v>148</v>
      </c>
      <c r="P1000" s="6"/>
      <c r="Q1000" s="6">
        <v>134</v>
      </c>
      <c r="R1000" s="8">
        <v>44032.434999999998</v>
      </c>
      <c r="S1000" s="10"/>
      <c r="T1000" s="10" t="s">
        <v>93</v>
      </c>
      <c r="U1000" s="6">
        <v>4</v>
      </c>
      <c r="V1000" s="6">
        <v>27</v>
      </c>
      <c r="W1000" s="7" t="s">
        <v>4314</v>
      </c>
      <c r="X1000" s="6" t="e">
        <v>#N/A</v>
      </c>
      <c r="Y1000" s="6" t="s">
        <v>45</v>
      </c>
      <c r="Z1000" s="13" t="s">
        <v>45</v>
      </c>
      <c r="AA1000" s="6"/>
      <c r="AB1000" s="6" t="s">
        <v>45</v>
      </c>
      <c r="AC1000" s="6">
        <v>0</v>
      </c>
      <c r="AD1000" s="6" t="s">
        <v>45</v>
      </c>
      <c r="AE1000" s="6" t="s">
        <v>45</v>
      </c>
      <c r="AF1000" s="6" t="s">
        <v>45</v>
      </c>
      <c r="AG1000" s="6" t="s">
        <v>45</v>
      </c>
      <c r="AH1000" s="6" t="s">
        <v>6039</v>
      </c>
      <c r="AI1000" s="6" t="s">
        <v>45</v>
      </c>
      <c r="AJ1000" s="7">
        <v>2</v>
      </c>
      <c r="AK1000" s="6" t="s">
        <v>45</v>
      </c>
      <c r="AL1000" s="6" t="s">
        <v>45</v>
      </c>
      <c r="AM1000" s="6"/>
      <c r="AN1000" s="6">
        <v>1</v>
      </c>
      <c r="AO1000" s="6">
        <v>0</v>
      </c>
      <c r="AP1000" s="6"/>
      <c r="AQ1000" s="6"/>
      <c r="AR1000" s="6"/>
      <c r="AS1000" s="6"/>
      <c r="AT1000" s="6"/>
      <c r="AU1000" s="6"/>
    </row>
    <row r="1001" spans="1:47" ht="12.75" customHeight="1" x14ac:dyDescent="0.25">
      <c r="A1001" s="6" t="s">
        <v>5295</v>
      </c>
      <c r="B1001" s="6">
        <v>2511</v>
      </c>
      <c r="C1001" s="6" t="s">
        <v>78</v>
      </c>
      <c r="D1001" s="6" t="s">
        <v>46</v>
      </c>
      <c r="E1001" s="6" t="s">
        <v>46</v>
      </c>
      <c r="F1001" s="6">
        <v>68027</v>
      </c>
      <c r="G1001" s="6"/>
      <c r="H1001" s="60"/>
      <c r="I1001" s="60" t="s">
        <v>5768</v>
      </c>
      <c r="J1001" s="60" t="s">
        <v>5768</v>
      </c>
      <c r="K1001" s="6" t="s">
        <v>45</v>
      </c>
      <c r="L1001" s="6" t="s">
        <v>5295</v>
      </c>
      <c r="M1001" s="6" t="s">
        <v>45</v>
      </c>
      <c r="N1001" s="6"/>
      <c r="O1001" s="6" t="s">
        <v>45</v>
      </c>
      <c r="P1001" s="6"/>
      <c r="Q1001" s="6" t="s">
        <v>96</v>
      </c>
      <c r="R1001" s="8">
        <v>44137</v>
      </c>
      <c r="S1001" s="10"/>
      <c r="T1001" s="10" t="s">
        <v>66</v>
      </c>
      <c r="U1001" s="6">
        <v>4</v>
      </c>
      <c r="V1001" s="6">
        <v>410</v>
      </c>
      <c r="W1001" s="7" t="s">
        <v>45</v>
      </c>
      <c r="X1001" s="6" t="e">
        <v>#N/A</v>
      </c>
      <c r="Y1001" s="6" t="s">
        <v>1577</v>
      </c>
      <c r="Z1001" s="13" t="s">
        <v>45</v>
      </c>
      <c r="AA1001" s="6"/>
      <c r="AB1001" s="6" t="s">
        <v>45</v>
      </c>
      <c r="AC1001" s="6" t="s">
        <v>972</v>
      </c>
      <c r="AD1001" s="6" t="s">
        <v>45</v>
      </c>
      <c r="AE1001" s="6" t="s">
        <v>45</v>
      </c>
      <c r="AF1001" s="6" t="s">
        <v>45</v>
      </c>
      <c r="AG1001" s="6" t="s">
        <v>45</v>
      </c>
      <c r="AH1001" s="6" t="s">
        <v>45</v>
      </c>
      <c r="AI1001" s="6" t="s">
        <v>45</v>
      </c>
      <c r="AJ1001" s="7">
        <v>2</v>
      </c>
      <c r="AK1001" s="6" t="s">
        <v>45</v>
      </c>
      <c r="AL1001" s="6" t="s">
        <v>45</v>
      </c>
      <c r="AM1001" s="6"/>
      <c r="AN1001" s="6">
        <v>1</v>
      </c>
      <c r="AO1001" s="6">
        <v>0</v>
      </c>
      <c r="AP1001" s="6"/>
      <c r="AQ1001" s="6"/>
      <c r="AR1001" s="6"/>
      <c r="AS1001" s="6"/>
      <c r="AT1001" s="6"/>
      <c r="AU1001" s="59">
        <v>0</v>
      </c>
    </row>
    <row r="1002" spans="1:47" ht="12.75" customHeight="1" x14ac:dyDescent="0.25">
      <c r="A1002" s="6" t="s">
        <v>4365</v>
      </c>
      <c r="B1002" s="6">
        <v>1805</v>
      </c>
      <c r="C1002" s="6" t="s">
        <v>78</v>
      </c>
      <c r="D1002" s="6" t="s">
        <v>46</v>
      </c>
      <c r="E1002" s="6" t="s">
        <v>46</v>
      </c>
      <c r="F1002" s="6">
        <v>68243</v>
      </c>
      <c r="G1002" s="6"/>
      <c r="H1002" s="6"/>
      <c r="I1002" s="6" t="s">
        <v>5925</v>
      </c>
      <c r="J1002" s="6" t="s">
        <v>5925</v>
      </c>
      <c r="K1002" s="6" t="s">
        <v>45</v>
      </c>
      <c r="L1002" s="6" t="s">
        <v>4365</v>
      </c>
      <c r="M1002" s="6" t="s">
        <v>45</v>
      </c>
      <c r="N1002" s="6"/>
      <c r="O1002" s="6" t="s">
        <v>45</v>
      </c>
      <c r="P1002" s="6"/>
      <c r="Q1002" s="6" t="s">
        <v>45</v>
      </c>
      <c r="R1002" s="8" t="s">
        <v>45</v>
      </c>
      <c r="S1002" s="10"/>
      <c r="T1002" s="10" t="s">
        <v>82</v>
      </c>
      <c r="U1002" s="6">
        <v>1</v>
      </c>
      <c r="V1002" s="6" t="s">
        <v>1143</v>
      </c>
      <c r="W1002" s="7" t="s">
        <v>45</v>
      </c>
      <c r="X1002" s="6" t="e">
        <v>#N/A</v>
      </c>
      <c r="Y1002" s="6" t="s">
        <v>45</v>
      </c>
      <c r="Z1002" s="13" t="s">
        <v>45</v>
      </c>
      <c r="AA1002" s="6"/>
      <c r="AB1002" s="6" t="s">
        <v>45</v>
      </c>
      <c r="AC1002" s="6" t="s">
        <v>45</v>
      </c>
      <c r="AD1002" s="6" t="s">
        <v>45</v>
      </c>
      <c r="AE1002" s="6" t="s">
        <v>45</v>
      </c>
      <c r="AF1002" s="6" t="s">
        <v>45</v>
      </c>
      <c r="AG1002" s="6" t="s">
        <v>5922</v>
      </c>
      <c r="AH1002" s="6" t="s">
        <v>6040</v>
      </c>
      <c r="AI1002" s="6" t="s">
        <v>45</v>
      </c>
      <c r="AJ1002" s="7">
        <v>2</v>
      </c>
      <c r="AK1002" s="6" t="s">
        <v>45</v>
      </c>
      <c r="AL1002" s="6" t="s">
        <v>45</v>
      </c>
      <c r="AM1002" s="6"/>
      <c r="AN1002" s="6">
        <v>1</v>
      </c>
      <c r="AO1002" s="6">
        <v>0</v>
      </c>
      <c r="AP1002" s="6"/>
      <c r="AQ1002" s="6"/>
      <c r="AR1002" s="6"/>
      <c r="AS1002" s="6"/>
      <c r="AT1002" s="6"/>
      <c r="AU1002" s="6"/>
    </row>
    <row r="1003" spans="1:47" ht="12.75" customHeight="1" x14ac:dyDescent="0.25">
      <c r="A1003" s="6" t="s">
        <v>5697</v>
      </c>
      <c r="B1003" s="6">
        <v>1395</v>
      </c>
      <c r="C1003" s="6" t="s">
        <v>78</v>
      </c>
      <c r="D1003" s="6" t="s">
        <v>46</v>
      </c>
      <c r="E1003" s="6" t="s">
        <v>46</v>
      </c>
      <c r="F1003" s="6">
        <v>68244</v>
      </c>
      <c r="G1003" s="6"/>
      <c r="H1003" s="6"/>
      <c r="I1003" s="6" t="s">
        <v>5698</v>
      </c>
      <c r="J1003" s="6" t="s">
        <v>5698</v>
      </c>
      <c r="K1003" s="6" t="s">
        <v>45</v>
      </c>
      <c r="L1003" s="6" t="s">
        <v>5697</v>
      </c>
      <c r="M1003" s="6" t="s">
        <v>45</v>
      </c>
      <c r="N1003" s="6"/>
      <c r="O1003" s="6" t="s">
        <v>45</v>
      </c>
      <c r="P1003" s="6"/>
      <c r="Q1003" s="6" t="s">
        <v>45</v>
      </c>
      <c r="R1003" s="8" t="s">
        <v>45</v>
      </c>
      <c r="S1003" s="10"/>
      <c r="T1003" s="10" t="s">
        <v>363</v>
      </c>
      <c r="U1003" s="6">
        <v>2</v>
      </c>
      <c r="V1003" s="6" t="s">
        <v>1062</v>
      </c>
      <c r="W1003" s="7" t="s">
        <v>45</v>
      </c>
      <c r="X1003" s="6" t="e">
        <v>#N/A</v>
      </c>
      <c r="Y1003" s="6" t="s">
        <v>45</v>
      </c>
      <c r="Z1003" s="13" t="s">
        <v>45</v>
      </c>
      <c r="AA1003" s="13"/>
      <c r="AB1003" s="13" t="s">
        <v>1649</v>
      </c>
      <c r="AC1003" s="13" t="s">
        <v>804</v>
      </c>
      <c r="AD1003" s="13" t="s">
        <v>1649</v>
      </c>
      <c r="AE1003" s="13" t="s">
        <v>45</v>
      </c>
      <c r="AF1003" s="6" t="s">
        <v>45</v>
      </c>
      <c r="AG1003" s="6" t="s">
        <v>45</v>
      </c>
      <c r="AH1003" s="6" t="s">
        <v>45</v>
      </c>
      <c r="AI1003" s="6" t="s">
        <v>45</v>
      </c>
      <c r="AJ1003" s="7">
        <v>2</v>
      </c>
      <c r="AK1003" s="6" t="s">
        <v>45</v>
      </c>
      <c r="AL1003" s="6" t="s">
        <v>45</v>
      </c>
      <c r="AM1003" s="6"/>
      <c r="AN1003" s="6">
        <v>1</v>
      </c>
      <c r="AO1003" s="6">
        <v>0</v>
      </c>
      <c r="AP1003" s="6"/>
      <c r="AQ1003" s="6"/>
      <c r="AR1003" s="6"/>
      <c r="AS1003" s="6"/>
      <c r="AT1003" s="6"/>
      <c r="AU1003" s="6"/>
    </row>
    <row r="1004" spans="1:47" ht="12.75" customHeight="1" x14ac:dyDescent="0.25">
      <c r="A1004" s="6" t="s">
        <v>5295</v>
      </c>
      <c r="B1004" s="6">
        <v>3134</v>
      </c>
      <c r="C1004" s="6" t="s">
        <v>145</v>
      </c>
      <c r="D1004" s="6" t="s">
        <v>46</v>
      </c>
      <c r="E1004" s="6" t="s">
        <v>46</v>
      </c>
      <c r="F1004" s="6">
        <v>68285</v>
      </c>
      <c r="G1004" s="6"/>
      <c r="H1004" s="6"/>
      <c r="I1004" s="6" t="s">
        <v>6041</v>
      </c>
      <c r="J1004" s="6" t="s">
        <v>6041</v>
      </c>
      <c r="K1004" s="6" t="s">
        <v>1545</v>
      </c>
      <c r="L1004" s="6" t="s">
        <v>5295</v>
      </c>
      <c r="M1004" s="6" t="s">
        <v>45</v>
      </c>
      <c r="O1004" s="6" t="s">
        <v>148</v>
      </c>
      <c r="P1004" s="6"/>
      <c r="Q1004" s="6">
        <v>134</v>
      </c>
      <c r="R1004" s="8">
        <v>44064.311724537001</v>
      </c>
      <c r="S1004" s="10"/>
      <c r="T1004" s="10" t="s">
        <v>93</v>
      </c>
      <c r="U1004" s="6">
        <v>4</v>
      </c>
      <c r="V1004" s="6">
        <v>26</v>
      </c>
      <c r="W1004" s="7" t="s">
        <v>45</v>
      </c>
      <c r="X1004" s="6" t="e">
        <v>#N/A</v>
      </c>
      <c r="Y1004" s="6" t="s">
        <v>45</v>
      </c>
      <c r="Z1004" s="13" t="s">
        <v>45</v>
      </c>
      <c r="AA1004" s="6"/>
      <c r="AB1004" s="6" t="s">
        <v>45</v>
      </c>
      <c r="AC1004" s="6" t="s">
        <v>2189</v>
      </c>
      <c r="AD1004" s="6" t="s">
        <v>45</v>
      </c>
      <c r="AE1004" s="6" t="s">
        <v>45</v>
      </c>
      <c r="AF1004" s="6" t="s">
        <v>45</v>
      </c>
      <c r="AG1004" s="6" t="s">
        <v>45</v>
      </c>
      <c r="AH1004" s="6" t="s">
        <v>45</v>
      </c>
      <c r="AI1004" s="6" t="s">
        <v>45</v>
      </c>
      <c r="AJ1004" s="7" t="s">
        <v>45</v>
      </c>
      <c r="AK1004" s="6" t="s">
        <v>45</v>
      </c>
      <c r="AL1004" s="6" t="s">
        <v>45</v>
      </c>
      <c r="AM1004" s="6"/>
      <c r="AN1004" s="6">
        <v>1</v>
      </c>
      <c r="AO1004" s="6">
        <v>0</v>
      </c>
      <c r="AP1004" s="6"/>
      <c r="AQ1004" s="6"/>
      <c r="AR1004" s="6"/>
      <c r="AS1004" s="6"/>
      <c r="AT1004" s="6"/>
      <c r="AU1004" s="59">
        <v>0</v>
      </c>
    </row>
    <row r="1005" spans="1:47" ht="12.75" customHeight="1" x14ac:dyDescent="0.25">
      <c r="A1005" s="6" t="s">
        <v>5295</v>
      </c>
      <c r="B1005" s="6">
        <v>3147</v>
      </c>
      <c r="C1005" s="6" t="s">
        <v>145</v>
      </c>
      <c r="D1005" s="6" t="s">
        <v>46</v>
      </c>
      <c r="E1005" s="6" t="s">
        <v>46</v>
      </c>
      <c r="F1005" s="6">
        <v>68315</v>
      </c>
      <c r="G1005" s="6"/>
      <c r="H1005" s="6"/>
      <c r="I1005" s="6" t="s">
        <v>6042</v>
      </c>
      <c r="J1005" s="6" t="s">
        <v>6042</v>
      </c>
      <c r="K1005" s="6" t="s">
        <v>1545</v>
      </c>
      <c r="L1005" s="6" t="s">
        <v>5295</v>
      </c>
      <c r="M1005" s="6" t="s">
        <v>45</v>
      </c>
      <c r="O1005" s="6" t="s">
        <v>148</v>
      </c>
      <c r="P1005" s="6"/>
      <c r="Q1005" s="6">
        <v>134</v>
      </c>
      <c r="R1005" s="8">
        <v>44064.308229166701</v>
      </c>
      <c r="S1005" s="10"/>
      <c r="T1005" s="10" t="s">
        <v>93</v>
      </c>
      <c r="U1005" s="6">
        <v>4</v>
      </c>
      <c r="V1005" s="6">
        <v>26</v>
      </c>
      <c r="W1005" s="7" t="s">
        <v>45</v>
      </c>
      <c r="X1005" s="6" t="e">
        <v>#N/A</v>
      </c>
      <c r="Y1005" s="6" t="s">
        <v>45</v>
      </c>
      <c r="Z1005" s="13" t="s">
        <v>45</v>
      </c>
      <c r="AA1005" s="6"/>
      <c r="AB1005" s="6" t="s">
        <v>45</v>
      </c>
      <c r="AC1005" s="6" t="s">
        <v>2189</v>
      </c>
      <c r="AD1005" s="6" t="s">
        <v>45</v>
      </c>
      <c r="AE1005" s="6" t="s">
        <v>45</v>
      </c>
      <c r="AF1005" s="6" t="s">
        <v>45</v>
      </c>
      <c r="AG1005" s="6" t="s">
        <v>45</v>
      </c>
      <c r="AH1005" s="6" t="s">
        <v>45</v>
      </c>
      <c r="AI1005" s="6" t="s">
        <v>45</v>
      </c>
      <c r="AJ1005" s="7" t="s">
        <v>45</v>
      </c>
      <c r="AK1005" s="6" t="s">
        <v>45</v>
      </c>
      <c r="AL1005" s="6" t="s">
        <v>45</v>
      </c>
      <c r="AM1005" s="6"/>
      <c r="AN1005" s="6">
        <v>1</v>
      </c>
      <c r="AO1005" s="6">
        <v>0</v>
      </c>
      <c r="AP1005" s="6"/>
      <c r="AQ1005" s="6"/>
      <c r="AR1005" s="6"/>
      <c r="AS1005" s="6"/>
      <c r="AT1005" s="6"/>
      <c r="AU1005" s="6"/>
    </row>
    <row r="1006" spans="1:47" ht="12.75" customHeight="1" x14ac:dyDescent="0.25">
      <c r="A1006" s="6" t="s">
        <v>5295</v>
      </c>
      <c r="B1006" s="6">
        <v>3149</v>
      </c>
      <c r="C1006" s="6" t="s">
        <v>145</v>
      </c>
      <c r="D1006" s="6" t="s">
        <v>46</v>
      </c>
      <c r="E1006" s="6" t="s">
        <v>46</v>
      </c>
      <c r="F1006" s="6">
        <v>68326</v>
      </c>
      <c r="G1006" s="6"/>
      <c r="H1006" s="6"/>
      <c r="I1006" s="6" t="s">
        <v>6043</v>
      </c>
      <c r="J1006" s="6" t="s">
        <v>6043</v>
      </c>
      <c r="K1006" s="6" t="s">
        <v>1545</v>
      </c>
      <c r="L1006" s="6" t="s">
        <v>5295</v>
      </c>
      <c r="M1006" s="6" t="s">
        <v>45</v>
      </c>
      <c r="O1006" s="6" t="s">
        <v>148</v>
      </c>
      <c r="P1006" s="6"/>
      <c r="Q1006" s="6">
        <v>134</v>
      </c>
      <c r="R1006" s="8">
        <v>44064.3129050926</v>
      </c>
      <c r="S1006" s="10"/>
      <c r="T1006" s="10" t="s">
        <v>93</v>
      </c>
      <c r="U1006" s="6">
        <v>4</v>
      </c>
      <c r="V1006" s="6">
        <v>26</v>
      </c>
      <c r="W1006" s="7" t="s">
        <v>45</v>
      </c>
      <c r="X1006" s="6" t="e">
        <v>#N/A</v>
      </c>
      <c r="Y1006" s="6" t="s">
        <v>45</v>
      </c>
      <c r="Z1006" s="13" t="s">
        <v>45</v>
      </c>
      <c r="AA1006" s="6"/>
      <c r="AB1006" s="6" t="s">
        <v>45</v>
      </c>
      <c r="AC1006" s="6" t="s">
        <v>2189</v>
      </c>
      <c r="AD1006" s="6" t="s">
        <v>45</v>
      </c>
      <c r="AE1006" s="6" t="s">
        <v>45</v>
      </c>
      <c r="AF1006" s="6" t="s">
        <v>45</v>
      </c>
      <c r="AG1006" s="6" t="s">
        <v>45</v>
      </c>
      <c r="AH1006" s="6" t="s">
        <v>45</v>
      </c>
      <c r="AI1006" s="6" t="s">
        <v>45</v>
      </c>
      <c r="AJ1006" s="7" t="s">
        <v>45</v>
      </c>
      <c r="AK1006" s="6" t="s">
        <v>45</v>
      </c>
      <c r="AL1006" s="6" t="s">
        <v>45</v>
      </c>
      <c r="AM1006" s="6"/>
      <c r="AN1006" s="6">
        <v>1</v>
      </c>
      <c r="AO1006" s="6">
        <v>0</v>
      </c>
      <c r="AP1006" s="6"/>
      <c r="AQ1006" s="6"/>
      <c r="AR1006" s="6"/>
      <c r="AS1006" s="6"/>
      <c r="AT1006" s="6"/>
      <c r="AU1006" s="6"/>
    </row>
    <row r="1007" spans="1:47" ht="12.75" customHeight="1" x14ac:dyDescent="0.25">
      <c r="A1007" s="6" t="s">
        <v>5295</v>
      </c>
      <c r="B1007" s="6">
        <v>3166</v>
      </c>
      <c r="C1007" s="6" t="s">
        <v>145</v>
      </c>
      <c r="D1007" s="6" t="s">
        <v>46</v>
      </c>
      <c r="E1007" s="6" t="s">
        <v>46</v>
      </c>
      <c r="F1007" s="6">
        <v>68404</v>
      </c>
      <c r="G1007" s="6"/>
      <c r="H1007" s="6"/>
      <c r="I1007" s="6" t="s">
        <v>6044</v>
      </c>
      <c r="J1007" s="6" t="s">
        <v>6044</v>
      </c>
      <c r="K1007" s="6" t="s">
        <v>45</v>
      </c>
      <c r="L1007" s="6" t="s">
        <v>5295</v>
      </c>
      <c r="M1007" s="6" t="s">
        <v>45</v>
      </c>
      <c r="O1007" s="6" t="s">
        <v>148</v>
      </c>
      <c r="P1007" s="6"/>
      <c r="Q1007" s="6">
        <v>134</v>
      </c>
      <c r="R1007" s="8">
        <v>44032.374537037002</v>
      </c>
      <c r="S1007" s="10"/>
      <c r="T1007" s="10" t="s">
        <v>93</v>
      </c>
      <c r="U1007" s="6">
        <v>4</v>
      </c>
      <c r="V1007" s="6">
        <v>28</v>
      </c>
      <c r="W1007" s="7" t="s">
        <v>45</v>
      </c>
      <c r="X1007" s="6" t="e">
        <v>#N/A</v>
      </c>
      <c r="Y1007" s="6" t="s">
        <v>45</v>
      </c>
      <c r="Z1007" s="13" t="s">
        <v>45</v>
      </c>
      <c r="AA1007" s="6"/>
      <c r="AB1007" s="6" t="s">
        <v>45</v>
      </c>
      <c r="AC1007" s="6" t="s">
        <v>2304</v>
      </c>
      <c r="AD1007" s="6" t="s">
        <v>45</v>
      </c>
      <c r="AE1007" s="6" t="s">
        <v>45</v>
      </c>
      <c r="AF1007" s="6" t="s">
        <v>45</v>
      </c>
      <c r="AG1007" s="6" t="s">
        <v>45</v>
      </c>
      <c r="AH1007" s="6" t="s">
        <v>45</v>
      </c>
      <c r="AI1007" s="6" t="s">
        <v>45</v>
      </c>
      <c r="AJ1007" s="7" t="s">
        <v>45</v>
      </c>
      <c r="AK1007" s="6" t="s">
        <v>6032</v>
      </c>
      <c r="AL1007" s="6" t="s">
        <v>45</v>
      </c>
      <c r="AM1007" s="6"/>
      <c r="AN1007" s="6">
        <v>1</v>
      </c>
      <c r="AO1007" s="6">
        <v>0</v>
      </c>
      <c r="AP1007" s="6"/>
      <c r="AQ1007" s="6"/>
      <c r="AR1007" s="6"/>
      <c r="AS1007" s="6"/>
      <c r="AT1007" s="6"/>
      <c r="AU1007" s="6"/>
    </row>
    <row r="1008" spans="1:47" ht="12.75" customHeight="1" x14ac:dyDescent="0.25">
      <c r="A1008" s="6" t="s">
        <v>5295</v>
      </c>
      <c r="B1008" s="6">
        <v>3175</v>
      </c>
      <c r="C1008" s="6" t="s">
        <v>145</v>
      </c>
      <c r="D1008" s="6" t="s">
        <v>46</v>
      </c>
      <c r="E1008" s="6" t="s">
        <v>46</v>
      </c>
      <c r="F1008" s="6">
        <v>68434</v>
      </c>
      <c r="G1008" s="6"/>
      <c r="H1008" s="6"/>
      <c r="I1008" s="6" t="s">
        <v>6022</v>
      </c>
      <c r="J1008" s="6" t="s">
        <v>6022</v>
      </c>
      <c r="K1008" s="6" t="s">
        <v>3639</v>
      </c>
      <c r="L1008" s="6" t="s">
        <v>5295</v>
      </c>
      <c r="M1008" s="6" t="s">
        <v>45</v>
      </c>
      <c r="O1008" s="6" t="s">
        <v>2159</v>
      </c>
      <c r="P1008" s="6"/>
      <c r="Q1008" s="6">
        <v>851</v>
      </c>
      <c r="R1008" s="8">
        <v>44071.412291666697</v>
      </c>
      <c r="S1008" s="10"/>
      <c r="T1008" s="10" t="s">
        <v>93</v>
      </c>
      <c r="U1008" s="6">
        <v>3</v>
      </c>
      <c r="V1008" s="6">
        <v>327</v>
      </c>
      <c r="W1008" s="7" t="s">
        <v>45</v>
      </c>
      <c r="X1008" s="6" t="e">
        <v>#N/A</v>
      </c>
      <c r="Y1008" s="6" t="s">
        <v>45</v>
      </c>
      <c r="Z1008" s="13" t="s">
        <v>45</v>
      </c>
      <c r="AA1008" s="6"/>
      <c r="AB1008" s="6" t="s">
        <v>45</v>
      </c>
      <c r="AC1008" s="6" t="s">
        <v>1551</v>
      </c>
      <c r="AD1008" s="6" t="s">
        <v>45</v>
      </c>
      <c r="AE1008" s="6" t="s">
        <v>45</v>
      </c>
      <c r="AF1008" s="6" t="s">
        <v>45</v>
      </c>
      <c r="AG1008" s="6" t="s">
        <v>45</v>
      </c>
      <c r="AH1008" s="6" t="s">
        <v>45</v>
      </c>
      <c r="AI1008" s="6" t="s">
        <v>45</v>
      </c>
      <c r="AJ1008" s="7" t="s">
        <v>45</v>
      </c>
      <c r="AK1008" s="6" t="s">
        <v>1551</v>
      </c>
      <c r="AL1008" s="6" t="s">
        <v>45</v>
      </c>
      <c r="AM1008" s="6"/>
      <c r="AN1008" s="6">
        <v>1</v>
      </c>
      <c r="AO1008" s="6">
        <v>0</v>
      </c>
      <c r="AP1008" s="6"/>
      <c r="AQ1008" s="6"/>
      <c r="AR1008" s="6"/>
      <c r="AS1008" s="59">
        <v>14716</v>
      </c>
      <c r="AT1008" s="59">
        <v>14716</v>
      </c>
      <c r="AU1008" s="6"/>
    </row>
    <row r="1009" spans="1:47" ht="12.75" customHeight="1" x14ac:dyDescent="0.25">
      <c r="A1009" s="6" t="s">
        <v>4381</v>
      </c>
      <c r="B1009" s="6">
        <v>3017</v>
      </c>
      <c r="C1009" s="6" t="s">
        <v>145</v>
      </c>
      <c r="D1009" s="6" t="s">
        <v>46</v>
      </c>
      <c r="E1009" s="6" t="s">
        <v>46</v>
      </c>
      <c r="F1009" s="6">
        <v>68484</v>
      </c>
      <c r="G1009" s="6"/>
      <c r="H1009" s="6"/>
      <c r="I1009" s="6" t="s">
        <v>6045</v>
      </c>
      <c r="J1009" s="6" t="s">
        <v>6045</v>
      </c>
      <c r="K1009" s="6" t="s">
        <v>45</v>
      </c>
      <c r="L1009" s="6" t="s">
        <v>4381</v>
      </c>
      <c r="M1009" s="6" t="s">
        <v>45</v>
      </c>
      <c r="O1009" s="6" t="s">
        <v>148</v>
      </c>
      <c r="P1009" s="6"/>
      <c r="Q1009" s="6">
        <v>134</v>
      </c>
      <c r="R1009" s="8" t="s">
        <v>45</v>
      </c>
      <c r="S1009" s="10"/>
      <c r="T1009" s="10" t="s">
        <v>45</v>
      </c>
      <c r="U1009" s="6" t="s">
        <v>45</v>
      </c>
      <c r="V1009" s="6" t="s">
        <v>45</v>
      </c>
      <c r="W1009" s="7" t="s">
        <v>45</v>
      </c>
      <c r="X1009" s="6" t="e">
        <v>#N/A</v>
      </c>
      <c r="Y1009" s="6" t="s">
        <v>45</v>
      </c>
      <c r="Z1009" s="13" t="s">
        <v>45</v>
      </c>
      <c r="AA1009" s="6"/>
      <c r="AB1009" s="6" t="s">
        <v>45</v>
      </c>
      <c r="AC1009" s="6" t="e">
        <v>#N/A</v>
      </c>
      <c r="AD1009" s="6" t="s">
        <v>45</v>
      </c>
      <c r="AE1009" s="6" t="s">
        <v>45</v>
      </c>
      <c r="AF1009" s="6" t="s">
        <v>45</v>
      </c>
      <c r="AG1009" s="6" t="s">
        <v>45</v>
      </c>
      <c r="AH1009" s="6" t="s">
        <v>45</v>
      </c>
      <c r="AI1009" s="6" t="s">
        <v>45</v>
      </c>
      <c r="AJ1009" s="7">
        <v>2</v>
      </c>
      <c r="AK1009" s="6" t="s">
        <v>45</v>
      </c>
      <c r="AL1009" s="6" t="s">
        <v>45</v>
      </c>
      <c r="AM1009" s="6"/>
      <c r="AN1009" s="6">
        <v>0</v>
      </c>
      <c r="AO1009" s="6">
        <v>0</v>
      </c>
      <c r="AP1009" s="6"/>
      <c r="AQ1009" s="6"/>
      <c r="AR1009" s="6"/>
      <c r="AS1009" s="19"/>
      <c r="AT1009" s="19"/>
      <c r="AU1009" s="29">
        <v>0</v>
      </c>
    </row>
    <row r="1010" spans="1:47" ht="12.75" customHeight="1" x14ac:dyDescent="0.25">
      <c r="A1010" s="6" t="s">
        <v>4365</v>
      </c>
      <c r="B1010" s="6">
        <v>2665</v>
      </c>
      <c r="C1010" s="6" t="s">
        <v>78</v>
      </c>
      <c r="D1010" s="6" t="s">
        <v>46</v>
      </c>
      <c r="E1010" s="6" t="s">
        <v>46</v>
      </c>
      <c r="F1010" s="6">
        <v>68522</v>
      </c>
      <c r="G1010" s="6"/>
      <c r="H1010" s="6"/>
      <c r="I1010" s="6" t="s">
        <v>6046</v>
      </c>
      <c r="J1010" s="6" t="s">
        <v>6046</v>
      </c>
      <c r="K1010" s="6" t="s">
        <v>6047</v>
      </c>
      <c r="L1010" s="6" t="s">
        <v>4365</v>
      </c>
      <c r="M1010" s="6">
        <v>1</v>
      </c>
      <c r="N1010" s="10"/>
      <c r="O1010" s="6" t="s">
        <v>45</v>
      </c>
      <c r="P1010" s="6"/>
      <c r="Q1010" s="6" t="s">
        <v>96</v>
      </c>
      <c r="R1010" s="8">
        <v>44147</v>
      </c>
      <c r="S1010" s="10"/>
      <c r="T1010" s="10" t="s">
        <v>97</v>
      </c>
      <c r="U1010" s="6">
        <v>2</v>
      </c>
      <c r="V1010" s="6" t="s">
        <v>2000</v>
      </c>
      <c r="W1010" s="7" t="s">
        <v>45</v>
      </c>
      <c r="X1010" s="6" t="e">
        <v>#N/A</v>
      </c>
      <c r="Y1010" s="6" t="s">
        <v>45</v>
      </c>
      <c r="Z1010" s="13" t="s">
        <v>99</v>
      </c>
      <c r="AA1010" s="11"/>
      <c r="AB1010" s="11" t="s">
        <v>45</v>
      </c>
      <c r="AC1010" s="11" t="s">
        <v>972</v>
      </c>
      <c r="AD1010" s="11" t="s">
        <v>45</v>
      </c>
      <c r="AE1010" s="11" t="s">
        <v>45</v>
      </c>
      <c r="AF1010" s="11" t="s">
        <v>45</v>
      </c>
      <c r="AG1010" s="6" t="s">
        <v>45</v>
      </c>
      <c r="AH1010" s="6" t="s">
        <v>45</v>
      </c>
      <c r="AI1010" s="6" t="s">
        <v>45</v>
      </c>
      <c r="AJ1010" s="7">
        <v>2</v>
      </c>
      <c r="AK1010" s="6" t="s">
        <v>45</v>
      </c>
      <c r="AL1010" s="6" t="s">
        <v>45</v>
      </c>
      <c r="AM1010" s="6"/>
      <c r="AN1010" s="6">
        <v>1</v>
      </c>
      <c r="AO1010" s="6">
        <v>0</v>
      </c>
      <c r="AP1010" s="6"/>
      <c r="AQ1010" s="6"/>
      <c r="AR1010" s="6"/>
      <c r="AS1010" s="28">
        <v>30762</v>
      </c>
      <c r="AT1010" s="28">
        <v>30762</v>
      </c>
      <c r="AU1010" s="30"/>
    </row>
    <row r="1011" spans="1:47" ht="12.75" customHeight="1" x14ac:dyDescent="0.25">
      <c r="A1011" s="6" t="s">
        <v>4365</v>
      </c>
      <c r="B1011" s="6">
        <v>1884</v>
      </c>
      <c r="C1011" s="6" t="s">
        <v>78</v>
      </c>
      <c r="D1011" s="6" t="s">
        <v>46</v>
      </c>
      <c r="E1011" s="6" t="s">
        <v>46</v>
      </c>
      <c r="F1011" s="6">
        <v>68527</v>
      </c>
      <c r="G1011" s="6"/>
      <c r="H1011" s="6"/>
      <c r="I1011" s="6" t="s">
        <v>5709</v>
      </c>
      <c r="J1011" s="6" t="s">
        <v>5709</v>
      </c>
      <c r="K1011" s="6" t="s">
        <v>45</v>
      </c>
      <c r="L1011" s="6" t="s">
        <v>4365</v>
      </c>
      <c r="M1011" s="6" t="s">
        <v>45</v>
      </c>
      <c r="N1011" s="6"/>
      <c r="O1011" s="6" t="s">
        <v>45</v>
      </c>
      <c r="P1011" s="6"/>
      <c r="Q1011" s="6" t="s">
        <v>45</v>
      </c>
      <c r="R1011" s="8">
        <v>44098</v>
      </c>
      <c r="S1011" s="10"/>
      <c r="T1011" s="10" t="s">
        <v>385</v>
      </c>
      <c r="U1011" s="6">
        <v>3</v>
      </c>
      <c r="V1011" s="6">
        <v>322</v>
      </c>
      <c r="W1011" s="7" t="s">
        <v>45</v>
      </c>
      <c r="X1011" s="6" t="e">
        <v>#N/A</v>
      </c>
      <c r="Y1011" s="6" t="s">
        <v>1736</v>
      </c>
      <c r="Z1011" s="13" t="s">
        <v>45</v>
      </c>
      <c r="AA1011" s="6"/>
      <c r="AB1011" s="6" t="s">
        <v>100</v>
      </c>
      <c r="AC1011" s="6" t="s">
        <v>1777</v>
      </c>
      <c r="AD1011" s="6" t="s">
        <v>100</v>
      </c>
      <c r="AE1011" s="6" t="s">
        <v>917</v>
      </c>
      <c r="AF1011" s="6" t="s">
        <v>45</v>
      </c>
      <c r="AG1011" s="6" t="s">
        <v>45</v>
      </c>
      <c r="AH1011" s="6" t="s">
        <v>45</v>
      </c>
      <c r="AI1011" s="6" t="s">
        <v>45</v>
      </c>
      <c r="AJ1011" s="7">
        <v>2</v>
      </c>
      <c r="AK1011" s="6" t="s">
        <v>45</v>
      </c>
      <c r="AL1011" s="6" t="s">
        <v>45</v>
      </c>
      <c r="AM1011" s="6"/>
      <c r="AN1011" s="6">
        <v>1</v>
      </c>
      <c r="AO1011" s="6">
        <v>0</v>
      </c>
      <c r="AP1011" s="6"/>
      <c r="AQ1011" s="6"/>
      <c r="AR1011" s="6"/>
      <c r="AS1011" s="28">
        <v>41039</v>
      </c>
      <c r="AT1011" s="28">
        <v>41039</v>
      </c>
      <c r="AU1011" s="29">
        <v>0</v>
      </c>
    </row>
    <row r="1012" spans="1:47" ht="12.75" customHeight="1" x14ac:dyDescent="0.25">
      <c r="A1012" s="6" t="s">
        <v>5295</v>
      </c>
      <c r="B1012" s="6">
        <v>3224</v>
      </c>
      <c r="C1012" s="6" t="s">
        <v>145</v>
      </c>
      <c r="D1012" s="6" t="s">
        <v>46</v>
      </c>
      <c r="E1012" s="6" t="s">
        <v>46</v>
      </c>
      <c r="F1012" s="6">
        <v>68556</v>
      </c>
      <c r="G1012" s="6"/>
      <c r="H1012" s="6"/>
      <c r="I1012" s="6" t="s">
        <v>6048</v>
      </c>
      <c r="J1012" s="6" t="s">
        <v>6048</v>
      </c>
      <c r="K1012" s="6" t="s">
        <v>1545</v>
      </c>
      <c r="L1012" s="6" t="s">
        <v>5295</v>
      </c>
      <c r="M1012" s="6" t="s">
        <v>45</v>
      </c>
      <c r="O1012" s="6" t="s">
        <v>148</v>
      </c>
      <c r="P1012" s="6"/>
      <c r="Q1012" s="6">
        <v>134</v>
      </c>
      <c r="R1012" s="8">
        <v>44064.309907407398</v>
      </c>
      <c r="S1012" s="10"/>
      <c r="T1012" s="10" t="s">
        <v>93</v>
      </c>
      <c r="U1012" s="6">
        <v>4</v>
      </c>
      <c r="V1012" s="6">
        <v>26</v>
      </c>
      <c r="W1012" s="7" t="s">
        <v>45</v>
      </c>
      <c r="X1012" s="6" t="e">
        <v>#N/A</v>
      </c>
      <c r="Y1012" s="6" t="s">
        <v>45</v>
      </c>
      <c r="Z1012" s="13" t="s">
        <v>45</v>
      </c>
      <c r="AA1012" s="6"/>
      <c r="AB1012" s="6" t="s">
        <v>45</v>
      </c>
      <c r="AC1012" s="6" t="s">
        <v>2189</v>
      </c>
      <c r="AD1012" s="6" t="s">
        <v>45</v>
      </c>
      <c r="AE1012" s="6" t="s">
        <v>45</v>
      </c>
      <c r="AF1012" s="6" t="s">
        <v>45</v>
      </c>
      <c r="AG1012" s="6" t="s">
        <v>45</v>
      </c>
      <c r="AH1012" s="6" t="s">
        <v>45</v>
      </c>
      <c r="AI1012" s="6" t="s">
        <v>45</v>
      </c>
      <c r="AJ1012" s="7" t="s">
        <v>45</v>
      </c>
      <c r="AK1012" s="6" t="s">
        <v>45</v>
      </c>
      <c r="AL1012" s="6" t="s">
        <v>45</v>
      </c>
      <c r="AM1012" s="6"/>
      <c r="AN1012" s="6">
        <v>1</v>
      </c>
      <c r="AO1012" s="6">
        <v>0</v>
      </c>
      <c r="AP1012" s="6"/>
      <c r="AQ1012" s="6"/>
      <c r="AR1012" s="6"/>
      <c r="AS1012" s="19"/>
      <c r="AT1012" s="19"/>
      <c r="AU1012" s="30"/>
    </row>
    <row r="1013" spans="1:47" ht="12.75" customHeight="1" x14ac:dyDescent="0.25">
      <c r="A1013" s="6" t="s">
        <v>5295</v>
      </c>
      <c r="B1013" s="6">
        <v>3225</v>
      </c>
      <c r="C1013" s="6" t="s">
        <v>145</v>
      </c>
      <c r="D1013" s="6" t="s">
        <v>46</v>
      </c>
      <c r="E1013" s="6" t="s">
        <v>46</v>
      </c>
      <c r="F1013" s="6">
        <v>68557</v>
      </c>
      <c r="G1013" s="6"/>
      <c r="H1013" s="6"/>
      <c r="I1013" s="6" t="s">
        <v>6048</v>
      </c>
      <c r="J1013" s="6" t="s">
        <v>6048</v>
      </c>
      <c r="K1013" s="6" t="s">
        <v>1545</v>
      </c>
      <c r="L1013" s="6" t="s">
        <v>5295</v>
      </c>
      <c r="M1013" s="6" t="s">
        <v>45</v>
      </c>
      <c r="O1013" s="6" t="s">
        <v>148</v>
      </c>
      <c r="P1013" s="6"/>
      <c r="Q1013" s="6">
        <v>134</v>
      </c>
      <c r="R1013" s="8">
        <v>44064.312083333301</v>
      </c>
      <c r="S1013" s="10"/>
      <c r="T1013" s="10" t="s">
        <v>93</v>
      </c>
      <c r="U1013" s="6">
        <v>4</v>
      </c>
      <c r="V1013" s="6">
        <v>26</v>
      </c>
      <c r="W1013" s="7" t="s">
        <v>45</v>
      </c>
      <c r="X1013" s="6" t="e">
        <v>#N/A</v>
      </c>
      <c r="Y1013" s="6" t="s">
        <v>45</v>
      </c>
      <c r="Z1013" s="13" t="s">
        <v>45</v>
      </c>
      <c r="AA1013" s="6"/>
      <c r="AB1013" s="6" t="s">
        <v>45</v>
      </c>
      <c r="AC1013" s="6" t="s">
        <v>2189</v>
      </c>
      <c r="AD1013" s="6" t="s">
        <v>45</v>
      </c>
      <c r="AE1013" s="6" t="s">
        <v>45</v>
      </c>
      <c r="AF1013" s="6" t="s">
        <v>45</v>
      </c>
      <c r="AG1013" s="6" t="s">
        <v>45</v>
      </c>
      <c r="AH1013" s="6" t="s">
        <v>45</v>
      </c>
      <c r="AI1013" s="6" t="s">
        <v>45</v>
      </c>
      <c r="AJ1013" s="7" t="s">
        <v>45</v>
      </c>
      <c r="AK1013" s="6" t="s">
        <v>45</v>
      </c>
      <c r="AL1013" s="6" t="s">
        <v>45</v>
      </c>
      <c r="AM1013" s="6"/>
      <c r="AN1013" s="6">
        <v>1</v>
      </c>
      <c r="AO1013" s="6">
        <v>0</v>
      </c>
      <c r="AP1013" s="6"/>
      <c r="AQ1013" s="6"/>
      <c r="AR1013" s="6"/>
      <c r="AS1013" s="28">
        <v>29157</v>
      </c>
      <c r="AT1013" s="28">
        <v>29157</v>
      </c>
      <c r="AU1013" s="30"/>
    </row>
    <row r="1014" spans="1:47" ht="12.75" customHeight="1" x14ac:dyDescent="0.25">
      <c r="A1014" s="6" t="s">
        <v>4365</v>
      </c>
      <c r="B1014" s="6">
        <v>1087</v>
      </c>
      <c r="C1014" s="6" t="s">
        <v>78</v>
      </c>
      <c r="D1014" s="6" t="s">
        <v>46</v>
      </c>
      <c r="E1014" s="6" t="s">
        <v>46</v>
      </c>
      <c r="F1014" s="6">
        <v>68596</v>
      </c>
      <c r="G1014" s="6"/>
      <c r="H1014" s="6"/>
      <c r="I1014" s="6" t="s">
        <v>6049</v>
      </c>
      <c r="J1014" s="6" t="s">
        <v>6049</v>
      </c>
      <c r="K1014" s="6" t="s">
        <v>45</v>
      </c>
      <c r="L1014" s="6" t="s">
        <v>4365</v>
      </c>
      <c r="M1014" s="6" t="s">
        <v>45</v>
      </c>
      <c r="N1014" s="6"/>
      <c r="O1014" s="6" t="s">
        <v>45</v>
      </c>
      <c r="P1014" s="6"/>
      <c r="Q1014" s="6" t="s">
        <v>45</v>
      </c>
      <c r="R1014" s="8" t="s">
        <v>45</v>
      </c>
      <c r="S1014" s="10"/>
      <c r="T1014" s="10" t="s">
        <v>218</v>
      </c>
      <c r="U1014" s="6">
        <v>2</v>
      </c>
      <c r="V1014" s="6" t="s">
        <v>6050</v>
      </c>
      <c r="W1014" s="7" t="s">
        <v>45</v>
      </c>
      <c r="X1014" s="6" t="e">
        <v>#N/A</v>
      </c>
      <c r="Y1014" s="6" t="s">
        <v>45</v>
      </c>
      <c r="Z1014" s="13" t="s">
        <v>45</v>
      </c>
      <c r="AA1014" s="6"/>
      <c r="AB1014" s="13" t="s">
        <v>45</v>
      </c>
      <c r="AC1014" s="6" t="s">
        <v>972</v>
      </c>
      <c r="AD1014" s="13" t="s">
        <v>45</v>
      </c>
      <c r="AE1014" s="13" t="s">
        <v>45</v>
      </c>
      <c r="AF1014" s="6" t="s">
        <v>45</v>
      </c>
      <c r="AG1014" s="6" t="s">
        <v>45</v>
      </c>
      <c r="AH1014" s="6" t="s">
        <v>971</v>
      </c>
      <c r="AI1014" s="6" t="s">
        <v>45</v>
      </c>
      <c r="AJ1014" s="7">
        <v>2</v>
      </c>
      <c r="AK1014" s="6" t="s">
        <v>45</v>
      </c>
      <c r="AL1014" s="6" t="s">
        <v>45</v>
      </c>
      <c r="AM1014" s="6"/>
      <c r="AN1014" s="6">
        <v>1</v>
      </c>
      <c r="AO1014" s="6">
        <v>0</v>
      </c>
      <c r="AP1014" s="6"/>
      <c r="AQ1014" s="6"/>
      <c r="AR1014" s="6"/>
      <c r="AS1014" s="19"/>
      <c r="AT1014" s="19"/>
      <c r="AU1014" s="30"/>
    </row>
    <row r="1015" spans="1:47" ht="12.75" customHeight="1" x14ac:dyDescent="0.25">
      <c r="A1015" s="6" t="s">
        <v>5295</v>
      </c>
      <c r="B1015" s="6">
        <v>3246</v>
      </c>
      <c r="C1015" s="6" t="s">
        <v>145</v>
      </c>
      <c r="D1015" s="6" t="s">
        <v>46</v>
      </c>
      <c r="E1015" s="6" t="s">
        <v>46</v>
      </c>
      <c r="F1015" s="6">
        <v>68617</v>
      </c>
      <c r="G1015" s="6"/>
      <c r="H1015" s="6"/>
      <c r="I1015" s="6" t="s">
        <v>6051</v>
      </c>
      <c r="J1015" s="6" t="s">
        <v>6051</v>
      </c>
      <c r="K1015" s="6" t="s">
        <v>45</v>
      </c>
      <c r="L1015" s="6" t="s">
        <v>5295</v>
      </c>
      <c r="M1015" s="6" t="s">
        <v>45</v>
      </c>
      <c r="O1015" s="6" t="s">
        <v>148</v>
      </c>
      <c r="P1015" s="6"/>
      <c r="Q1015" s="6">
        <v>134</v>
      </c>
      <c r="R1015" s="8">
        <v>44064.310810185198</v>
      </c>
      <c r="S1015" s="10"/>
      <c r="T1015" s="10" t="s">
        <v>93</v>
      </c>
      <c r="U1015" s="6">
        <v>4</v>
      </c>
      <c r="V1015" s="6">
        <v>26</v>
      </c>
      <c r="W1015" s="7" t="s">
        <v>45</v>
      </c>
      <c r="X1015" s="6" t="e">
        <v>#N/A</v>
      </c>
      <c r="Y1015" s="6" t="s">
        <v>45</v>
      </c>
      <c r="Z1015" s="13" t="s">
        <v>45</v>
      </c>
      <c r="AA1015" s="6"/>
      <c r="AB1015" s="6" t="s">
        <v>789</v>
      </c>
      <c r="AC1015" s="6" t="s">
        <v>1848</v>
      </c>
      <c r="AD1015" s="6" t="s">
        <v>789</v>
      </c>
      <c r="AE1015" s="6" t="s">
        <v>917</v>
      </c>
      <c r="AF1015" s="6" t="s">
        <v>45</v>
      </c>
      <c r="AG1015" s="6" t="s">
        <v>45</v>
      </c>
      <c r="AH1015" s="6" t="s">
        <v>5730</v>
      </c>
      <c r="AI1015" s="6" t="s">
        <v>45</v>
      </c>
      <c r="AJ1015" s="7" t="s">
        <v>45</v>
      </c>
      <c r="AK1015" s="6" t="s">
        <v>1545</v>
      </c>
      <c r="AL1015" s="6" t="s">
        <v>45</v>
      </c>
      <c r="AM1015" s="6"/>
      <c r="AN1015" s="6">
        <v>1</v>
      </c>
      <c r="AO1015" s="6">
        <v>0</v>
      </c>
      <c r="AP1015" s="6"/>
      <c r="AQ1015" s="6"/>
      <c r="AR1015" s="6"/>
      <c r="AS1015" s="19"/>
      <c r="AT1015" s="19"/>
      <c r="AU1015" s="29">
        <v>0</v>
      </c>
    </row>
    <row r="1016" spans="1:47" ht="12.75" customHeight="1" x14ac:dyDescent="0.25">
      <c r="A1016" s="6" t="s">
        <v>5295</v>
      </c>
      <c r="B1016" s="6">
        <v>3247</v>
      </c>
      <c r="C1016" s="6" t="s">
        <v>145</v>
      </c>
      <c r="D1016" s="6" t="s">
        <v>46</v>
      </c>
      <c r="E1016" s="6" t="s">
        <v>46</v>
      </c>
      <c r="F1016" s="6">
        <v>68618</v>
      </c>
      <c r="G1016" s="6"/>
      <c r="H1016" s="6"/>
      <c r="I1016" s="6" t="s">
        <v>6051</v>
      </c>
      <c r="J1016" s="6" t="s">
        <v>6051</v>
      </c>
      <c r="K1016" s="6" t="s">
        <v>45</v>
      </c>
      <c r="L1016" s="6" t="s">
        <v>5295</v>
      </c>
      <c r="M1016" s="6" t="s">
        <v>45</v>
      </c>
      <c r="O1016" s="6" t="s">
        <v>148</v>
      </c>
      <c r="P1016" s="6"/>
      <c r="Q1016" s="6">
        <v>134</v>
      </c>
      <c r="R1016" s="8">
        <v>44032.437222222201</v>
      </c>
      <c r="S1016" s="10"/>
      <c r="T1016" s="10" t="s">
        <v>93</v>
      </c>
      <c r="U1016" s="6">
        <v>4</v>
      </c>
      <c r="V1016" s="6">
        <v>28</v>
      </c>
      <c r="W1016" s="7" t="s">
        <v>45</v>
      </c>
      <c r="X1016" s="6" t="s">
        <v>67</v>
      </c>
      <c r="Y1016" s="6" t="s">
        <v>67</v>
      </c>
      <c r="Z1016" s="13" t="s">
        <v>4066</v>
      </c>
      <c r="AA1016" s="6"/>
      <c r="AB1016" s="6" t="s">
        <v>89</v>
      </c>
      <c r="AC1016" s="6" t="s">
        <v>4392</v>
      </c>
      <c r="AD1016" s="6" t="s">
        <v>89</v>
      </c>
      <c r="AE1016" s="6" t="s">
        <v>175</v>
      </c>
      <c r="AF1016" s="6" t="s">
        <v>45</v>
      </c>
      <c r="AG1016" s="6" t="s">
        <v>45</v>
      </c>
      <c r="AH1016" s="6" t="s">
        <v>6052</v>
      </c>
      <c r="AI1016" s="6" t="s">
        <v>45</v>
      </c>
      <c r="AJ1016" s="7" t="s">
        <v>45</v>
      </c>
      <c r="AK1016" s="6" t="s">
        <v>45</v>
      </c>
      <c r="AL1016" s="6" t="s">
        <v>45</v>
      </c>
      <c r="AM1016" s="6"/>
      <c r="AN1016" s="6">
        <v>1</v>
      </c>
      <c r="AO1016" s="6">
        <v>0</v>
      </c>
      <c r="AP1016" s="6"/>
      <c r="AQ1016" s="6"/>
      <c r="AR1016" s="6"/>
      <c r="AS1016" s="28">
        <v>9735</v>
      </c>
      <c r="AT1016" s="28">
        <v>9735</v>
      </c>
      <c r="AU1016" s="30"/>
    </row>
    <row r="1017" spans="1:47" ht="12.75" customHeight="1" x14ac:dyDescent="0.25">
      <c r="A1017" s="6" t="s">
        <v>5893</v>
      </c>
      <c r="B1017" s="6">
        <v>3248</v>
      </c>
      <c r="C1017" s="6" t="s">
        <v>145</v>
      </c>
      <c r="D1017" s="6" t="s">
        <v>46</v>
      </c>
      <c r="E1017" s="6" t="s">
        <v>46</v>
      </c>
      <c r="F1017" s="6">
        <v>68619</v>
      </c>
      <c r="G1017" s="6"/>
      <c r="H1017" s="6"/>
      <c r="I1017" s="6" t="s">
        <v>6053</v>
      </c>
      <c r="J1017" s="6" t="s">
        <v>6053</v>
      </c>
      <c r="K1017" s="6" t="s">
        <v>1545</v>
      </c>
      <c r="L1017" s="6" t="s">
        <v>5893</v>
      </c>
      <c r="M1017" s="6" t="s">
        <v>45</v>
      </c>
      <c r="O1017" s="6" t="s">
        <v>148</v>
      </c>
      <c r="P1017" s="6"/>
      <c r="Q1017" s="6">
        <v>134</v>
      </c>
      <c r="R1017" s="8">
        <v>44064.311215277798</v>
      </c>
      <c r="S1017" s="10"/>
      <c r="T1017" s="10" t="s">
        <v>93</v>
      </c>
      <c r="U1017" s="6">
        <v>4</v>
      </c>
      <c r="V1017" s="6">
        <v>26</v>
      </c>
      <c r="W1017" s="7" t="s">
        <v>690</v>
      </c>
      <c r="X1017" s="6" t="e">
        <v>#N/A</v>
      </c>
      <c r="Y1017" s="6" t="s">
        <v>45</v>
      </c>
      <c r="Z1017" s="13" t="s">
        <v>45</v>
      </c>
      <c r="AA1017" s="6"/>
      <c r="AB1017" s="6" t="s">
        <v>45</v>
      </c>
      <c r="AC1017" s="6" t="s">
        <v>2189</v>
      </c>
      <c r="AD1017" s="6" t="s">
        <v>45</v>
      </c>
      <c r="AE1017" s="6" t="s">
        <v>45</v>
      </c>
      <c r="AF1017" s="6" t="s">
        <v>45</v>
      </c>
      <c r="AG1017" s="6" t="s">
        <v>45</v>
      </c>
      <c r="AH1017" s="6" t="s">
        <v>45</v>
      </c>
      <c r="AI1017" s="6" t="s">
        <v>45</v>
      </c>
      <c r="AJ1017" s="7" t="s">
        <v>45</v>
      </c>
      <c r="AK1017" s="6" t="s">
        <v>45</v>
      </c>
      <c r="AL1017" s="6" t="s">
        <v>45</v>
      </c>
      <c r="AM1017" s="6"/>
      <c r="AN1017" s="6">
        <v>1</v>
      </c>
      <c r="AO1017" s="6">
        <v>0</v>
      </c>
      <c r="AP1017" s="6"/>
      <c r="AQ1017" s="6"/>
      <c r="AR1017" s="6"/>
      <c r="AS1017" s="19"/>
      <c r="AT1017" s="19"/>
      <c r="AU1017" s="30"/>
    </row>
    <row r="1018" spans="1:47" ht="12.75" customHeight="1" x14ac:dyDescent="0.25">
      <c r="A1018" s="6" t="s">
        <v>4365</v>
      </c>
      <c r="B1018" s="6">
        <v>4969</v>
      </c>
      <c r="C1018" s="6" t="s">
        <v>45</v>
      </c>
      <c r="D1018" s="6" t="s">
        <v>46</v>
      </c>
      <c r="E1018" s="6" t="s">
        <v>46</v>
      </c>
      <c r="F1018" s="6">
        <v>68637</v>
      </c>
      <c r="G1018" s="6"/>
      <c r="H1018" s="6"/>
      <c r="I1018" s="6" t="s">
        <v>6054</v>
      </c>
      <c r="J1018" s="6" t="s">
        <v>6054</v>
      </c>
      <c r="K1018" s="6" t="s">
        <v>45</v>
      </c>
      <c r="L1018" s="6" t="s">
        <v>4365</v>
      </c>
      <c r="M1018" s="6">
        <v>1</v>
      </c>
      <c r="O1018" s="6" t="s">
        <v>158</v>
      </c>
      <c r="P1018" s="6"/>
      <c r="Q1018" s="6">
        <v>952</v>
      </c>
      <c r="R1018" s="8">
        <v>44168</v>
      </c>
      <c r="S1018" s="10"/>
      <c r="T1018" s="10" t="s">
        <v>2893</v>
      </c>
      <c r="U1018" s="6">
        <v>1</v>
      </c>
      <c r="V1018" s="10" t="s">
        <v>165</v>
      </c>
      <c r="W1018" s="7" t="s">
        <v>45</v>
      </c>
      <c r="X1018" s="6" t="e">
        <v>#N/A</v>
      </c>
      <c r="Y1018" s="6"/>
      <c r="Z1018" s="13">
        <v>952</v>
      </c>
      <c r="AA1018" s="6"/>
      <c r="AB1018" s="6" t="s">
        <v>6055</v>
      </c>
      <c r="AC1018" s="6" t="s">
        <v>6056</v>
      </c>
      <c r="AD1018" s="6" t="s">
        <v>6055</v>
      </c>
      <c r="AE1018" s="6" t="s">
        <v>45</v>
      </c>
      <c r="AF1018" s="6" t="s">
        <v>45</v>
      </c>
      <c r="AG1018" s="6" t="s">
        <v>45</v>
      </c>
      <c r="AH1018" s="6" t="s">
        <v>45</v>
      </c>
      <c r="AI1018" s="6" t="s">
        <v>45</v>
      </c>
      <c r="AJ1018" s="7" t="s">
        <v>45</v>
      </c>
      <c r="AK1018" s="6" t="s">
        <v>45</v>
      </c>
      <c r="AL1018" s="6" t="s">
        <v>45</v>
      </c>
      <c r="AM1018" s="6"/>
      <c r="AN1018" s="6">
        <v>1</v>
      </c>
      <c r="AO1018" s="6" t="e">
        <v>#REF!</v>
      </c>
      <c r="AP1018" s="6"/>
      <c r="AQ1018" s="6"/>
      <c r="AR1018" s="6"/>
      <c r="AS1018" s="28">
        <v>4309</v>
      </c>
      <c r="AT1018" s="28">
        <v>4309</v>
      </c>
      <c r="AU1018" s="30"/>
    </row>
    <row r="1019" spans="1:47" ht="12.75" customHeight="1" x14ac:dyDescent="0.25">
      <c r="A1019" s="6" t="s">
        <v>5893</v>
      </c>
      <c r="B1019" s="6">
        <v>3285</v>
      </c>
      <c r="C1019" s="6" t="s">
        <v>145</v>
      </c>
      <c r="D1019" s="6" t="s">
        <v>46</v>
      </c>
      <c r="E1019" s="6" t="s">
        <v>46</v>
      </c>
      <c r="F1019" s="6">
        <v>68700</v>
      </c>
      <c r="G1019" s="6"/>
      <c r="H1019" s="6"/>
      <c r="I1019" s="6" t="s">
        <v>6057</v>
      </c>
      <c r="J1019" s="6" t="s">
        <v>6057</v>
      </c>
      <c r="K1019" s="6" t="s">
        <v>1545</v>
      </c>
      <c r="L1019" s="6" t="s">
        <v>5893</v>
      </c>
      <c r="M1019" s="6" t="s">
        <v>45</v>
      </c>
      <c r="O1019" s="6" t="s">
        <v>148</v>
      </c>
      <c r="P1019" s="6"/>
      <c r="Q1019" s="6">
        <v>134</v>
      </c>
      <c r="R1019" s="8">
        <v>44064.310266203698</v>
      </c>
      <c r="S1019" s="10"/>
      <c r="T1019" s="10" t="s">
        <v>93</v>
      </c>
      <c r="U1019" s="6">
        <v>4</v>
      </c>
      <c r="V1019" s="6">
        <v>26</v>
      </c>
      <c r="W1019" s="7" t="s">
        <v>45</v>
      </c>
      <c r="X1019" s="6" t="e">
        <v>#N/A</v>
      </c>
      <c r="Y1019" s="6" t="s">
        <v>45</v>
      </c>
      <c r="Z1019" s="13" t="s">
        <v>45</v>
      </c>
      <c r="AA1019" s="6"/>
      <c r="AB1019" s="6" t="s">
        <v>45</v>
      </c>
      <c r="AC1019" s="6" t="s">
        <v>2189</v>
      </c>
      <c r="AD1019" s="6" t="s">
        <v>45</v>
      </c>
      <c r="AE1019" s="6" t="s">
        <v>45</v>
      </c>
      <c r="AF1019" s="6" t="s">
        <v>45</v>
      </c>
      <c r="AG1019" s="6" t="s">
        <v>45</v>
      </c>
      <c r="AH1019" s="6" t="s">
        <v>6058</v>
      </c>
      <c r="AI1019" s="6" t="s">
        <v>45</v>
      </c>
      <c r="AJ1019" s="7" t="s">
        <v>45</v>
      </c>
      <c r="AK1019" s="6" t="s">
        <v>45</v>
      </c>
      <c r="AL1019" s="6" t="s">
        <v>45</v>
      </c>
      <c r="AM1019" s="6"/>
      <c r="AN1019" s="6">
        <v>1</v>
      </c>
      <c r="AO1019" s="6">
        <v>0</v>
      </c>
      <c r="AP1019" s="6"/>
      <c r="AQ1019" s="6"/>
      <c r="AR1019" s="6"/>
      <c r="AS1019" s="28">
        <v>18673</v>
      </c>
      <c r="AT1019" s="28">
        <v>18673</v>
      </c>
      <c r="AU1019" s="30"/>
    </row>
    <row r="1020" spans="1:47" ht="12.75" customHeight="1" x14ac:dyDescent="0.25">
      <c r="A1020" s="6" t="s">
        <v>5395</v>
      </c>
      <c r="B1020" s="6">
        <v>3286</v>
      </c>
      <c r="C1020" s="6" t="s">
        <v>145</v>
      </c>
      <c r="D1020" s="6" t="s">
        <v>46</v>
      </c>
      <c r="E1020" s="6" t="s">
        <v>46</v>
      </c>
      <c r="F1020" s="6">
        <v>68701</v>
      </c>
      <c r="G1020" s="6"/>
      <c r="H1020" s="6"/>
      <c r="I1020" s="6" t="s">
        <v>6059</v>
      </c>
      <c r="J1020" s="6" t="s">
        <v>6059</v>
      </c>
      <c r="K1020" s="6" t="s">
        <v>6060</v>
      </c>
      <c r="L1020" s="6" t="s">
        <v>5395</v>
      </c>
      <c r="M1020" s="6" t="s">
        <v>45</v>
      </c>
      <c r="O1020" s="6" t="s">
        <v>148</v>
      </c>
      <c r="P1020" s="6"/>
      <c r="Q1020" s="6">
        <v>134</v>
      </c>
      <c r="R1020" s="8">
        <v>44064.307592592602</v>
      </c>
      <c r="S1020" s="10"/>
      <c r="T1020" s="10" t="s">
        <v>93</v>
      </c>
      <c r="U1020" s="6">
        <v>4</v>
      </c>
      <c r="V1020" s="6">
        <v>26</v>
      </c>
      <c r="W1020" s="7" t="s">
        <v>45</v>
      </c>
      <c r="X1020" s="6" t="e">
        <v>#N/A</v>
      </c>
      <c r="Y1020" s="6" t="s">
        <v>45</v>
      </c>
      <c r="Z1020" s="13" t="s">
        <v>45</v>
      </c>
      <c r="AA1020" s="6"/>
      <c r="AB1020" s="6" t="s">
        <v>45</v>
      </c>
      <c r="AC1020" s="6" t="s">
        <v>2189</v>
      </c>
      <c r="AD1020" s="6" t="s">
        <v>45</v>
      </c>
      <c r="AE1020" s="6" t="s">
        <v>45</v>
      </c>
      <c r="AF1020" s="6" t="s">
        <v>45</v>
      </c>
      <c r="AG1020" s="6" t="s">
        <v>45</v>
      </c>
      <c r="AH1020" s="6" t="s">
        <v>5466</v>
      </c>
      <c r="AI1020" s="6" t="s">
        <v>45</v>
      </c>
      <c r="AJ1020" s="7" t="s">
        <v>45</v>
      </c>
      <c r="AK1020" s="6" t="s">
        <v>45</v>
      </c>
      <c r="AL1020" s="6" t="s">
        <v>45</v>
      </c>
      <c r="AM1020" s="6"/>
      <c r="AN1020" s="6">
        <v>1</v>
      </c>
      <c r="AO1020" s="6">
        <v>0</v>
      </c>
      <c r="AP1020" s="6"/>
      <c r="AQ1020" s="6"/>
      <c r="AR1020" s="6"/>
      <c r="AS1020" s="28">
        <v>2000</v>
      </c>
      <c r="AT1020" s="28">
        <v>2000</v>
      </c>
      <c r="AU1020" s="29">
        <v>0</v>
      </c>
    </row>
    <row r="1021" spans="1:47" ht="12.75" customHeight="1" x14ac:dyDescent="0.25">
      <c r="A1021" s="6" t="s">
        <v>5395</v>
      </c>
      <c r="B1021" s="6">
        <v>3287</v>
      </c>
      <c r="C1021" s="6" t="s">
        <v>145</v>
      </c>
      <c r="D1021" s="6" t="s">
        <v>46</v>
      </c>
      <c r="E1021" s="6" t="s">
        <v>46</v>
      </c>
      <c r="F1021" s="6">
        <v>68702</v>
      </c>
      <c r="G1021" s="6"/>
      <c r="H1021" s="6"/>
      <c r="I1021" s="6" t="s">
        <v>6059</v>
      </c>
      <c r="J1021" s="6" t="s">
        <v>6059</v>
      </c>
      <c r="K1021" s="6" t="s">
        <v>6060</v>
      </c>
      <c r="L1021" s="6" t="s">
        <v>5395</v>
      </c>
      <c r="M1021" s="6" t="s">
        <v>45</v>
      </c>
      <c r="O1021" s="6" t="s">
        <v>148</v>
      </c>
      <c r="P1021" s="6"/>
      <c r="Q1021" s="6">
        <v>134</v>
      </c>
      <c r="R1021" s="8">
        <v>44064.306597222203</v>
      </c>
      <c r="S1021" s="10"/>
      <c r="T1021" s="10" t="s">
        <v>93</v>
      </c>
      <c r="U1021" s="6">
        <v>4</v>
      </c>
      <c r="V1021" s="6">
        <v>26</v>
      </c>
      <c r="W1021" s="7" t="s">
        <v>45</v>
      </c>
      <c r="X1021" s="6" t="e">
        <v>#N/A</v>
      </c>
      <c r="Y1021" s="6" t="s">
        <v>45</v>
      </c>
      <c r="Z1021" s="13" t="s">
        <v>45</v>
      </c>
      <c r="AA1021" s="6"/>
      <c r="AB1021" s="6" t="s">
        <v>45</v>
      </c>
      <c r="AC1021" s="6" t="s">
        <v>2189</v>
      </c>
      <c r="AD1021" s="6" t="s">
        <v>45</v>
      </c>
      <c r="AE1021" s="6" t="s">
        <v>45</v>
      </c>
      <c r="AF1021" s="6" t="s">
        <v>45</v>
      </c>
      <c r="AG1021" s="6" t="s">
        <v>45</v>
      </c>
      <c r="AH1021" s="6" t="s">
        <v>5466</v>
      </c>
      <c r="AI1021" s="6" t="s">
        <v>45</v>
      </c>
      <c r="AJ1021" s="7" t="s">
        <v>45</v>
      </c>
      <c r="AK1021" s="6" t="s">
        <v>45</v>
      </c>
      <c r="AL1021" s="6" t="s">
        <v>45</v>
      </c>
      <c r="AM1021" s="6"/>
      <c r="AN1021" s="6">
        <v>1</v>
      </c>
      <c r="AO1021" s="6">
        <v>0</v>
      </c>
      <c r="AP1021" s="6"/>
      <c r="AQ1021" s="6"/>
      <c r="AR1021" s="6"/>
      <c r="AS1021" s="28">
        <v>24441</v>
      </c>
      <c r="AT1021" s="28">
        <v>24441</v>
      </c>
      <c r="AU1021" s="29">
        <v>0</v>
      </c>
    </row>
    <row r="1022" spans="1:47" ht="12.75" customHeight="1" x14ac:dyDescent="0.25">
      <c r="A1022" s="6" t="s">
        <v>4381</v>
      </c>
      <c r="B1022" s="6">
        <v>3295</v>
      </c>
      <c r="C1022" s="6" t="s">
        <v>145</v>
      </c>
      <c r="D1022" s="6" t="s">
        <v>46</v>
      </c>
      <c r="E1022" s="6" t="s">
        <v>46</v>
      </c>
      <c r="F1022" s="6">
        <v>68721</v>
      </c>
      <c r="G1022" s="6"/>
      <c r="H1022" s="6"/>
      <c r="I1022" s="6" t="s">
        <v>6061</v>
      </c>
      <c r="J1022" s="6" t="s">
        <v>6061</v>
      </c>
      <c r="K1022" s="6" t="s">
        <v>45</v>
      </c>
      <c r="L1022" s="6" t="s">
        <v>4381</v>
      </c>
      <c r="M1022" s="6" t="s">
        <v>45</v>
      </c>
      <c r="O1022" s="6" t="s">
        <v>2159</v>
      </c>
      <c r="P1022" s="6"/>
      <c r="Q1022" s="6">
        <v>851</v>
      </c>
      <c r="R1022" s="8">
        <v>44102.344548611101</v>
      </c>
      <c r="S1022" s="10"/>
      <c r="T1022" s="10" t="s">
        <v>93</v>
      </c>
      <c r="U1022" s="6">
        <v>3</v>
      </c>
      <c r="V1022" s="6">
        <v>327</v>
      </c>
      <c r="W1022" s="7" t="s">
        <v>45</v>
      </c>
      <c r="X1022" s="6" t="e">
        <v>#N/A</v>
      </c>
      <c r="Y1022" s="6" t="s">
        <v>45</v>
      </c>
      <c r="Z1022" s="6" t="s">
        <v>45</v>
      </c>
      <c r="AA1022" s="6"/>
      <c r="AB1022" s="6" t="s">
        <v>45</v>
      </c>
      <c r="AC1022" s="6" t="s">
        <v>1551</v>
      </c>
      <c r="AD1022" s="6" t="s">
        <v>45</v>
      </c>
      <c r="AE1022" s="6" t="s">
        <v>45</v>
      </c>
      <c r="AF1022" s="6" t="s">
        <v>45</v>
      </c>
      <c r="AG1022" s="6" t="s">
        <v>45</v>
      </c>
      <c r="AH1022" s="6" t="s">
        <v>45</v>
      </c>
      <c r="AI1022" s="6" t="s">
        <v>45</v>
      </c>
      <c r="AJ1022" s="7" t="s">
        <v>45</v>
      </c>
      <c r="AK1022" s="6" t="s">
        <v>1551</v>
      </c>
      <c r="AL1022" s="6" t="s">
        <v>45</v>
      </c>
      <c r="AM1022" s="6"/>
      <c r="AN1022" s="6">
        <v>1</v>
      </c>
      <c r="AO1022" s="6">
        <v>0</v>
      </c>
      <c r="AP1022" s="6"/>
      <c r="AQ1022" s="6"/>
      <c r="AR1022" s="6"/>
      <c r="AS1022" s="19"/>
      <c r="AT1022" s="19"/>
      <c r="AU1022" s="30"/>
    </row>
    <row r="1023" spans="1:47" ht="12.75" customHeight="1" x14ac:dyDescent="0.25">
      <c r="A1023" s="6" t="s">
        <v>5295</v>
      </c>
      <c r="B1023" s="6">
        <v>3296</v>
      </c>
      <c r="C1023" s="6" t="s">
        <v>145</v>
      </c>
      <c r="D1023" s="6" t="s">
        <v>46</v>
      </c>
      <c r="E1023" s="6" t="s">
        <v>46</v>
      </c>
      <c r="F1023" s="6">
        <v>68725</v>
      </c>
      <c r="G1023" s="6"/>
      <c r="H1023" s="6"/>
      <c r="I1023" s="6" t="s">
        <v>6062</v>
      </c>
      <c r="J1023" s="6" t="s">
        <v>6062</v>
      </c>
      <c r="K1023" s="6" t="s">
        <v>45</v>
      </c>
      <c r="L1023" s="6" t="s">
        <v>5295</v>
      </c>
      <c r="M1023" s="6" t="s">
        <v>45</v>
      </c>
      <c r="O1023" s="6" t="s">
        <v>148</v>
      </c>
      <c r="P1023" s="6"/>
      <c r="Q1023" s="6">
        <v>134</v>
      </c>
      <c r="R1023" s="8">
        <v>44064.309421296297</v>
      </c>
      <c r="S1023" s="10"/>
      <c r="T1023" s="10" t="s">
        <v>93</v>
      </c>
      <c r="U1023" s="6">
        <v>4</v>
      </c>
      <c r="V1023" s="6">
        <v>26</v>
      </c>
      <c r="W1023" s="7" t="s">
        <v>2207</v>
      </c>
      <c r="X1023" s="6" t="e">
        <v>#N/A</v>
      </c>
      <c r="Y1023" s="6" t="s">
        <v>45</v>
      </c>
      <c r="Z1023" s="6" t="s">
        <v>45</v>
      </c>
      <c r="AA1023" s="6"/>
      <c r="AB1023" s="6" t="s">
        <v>789</v>
      </c>
      <c r="AC1023" s="6" t="s">
        <v>1848</v>
      </c>
      <c r="AD1023" s="6" t="s">
        <v>789</v>
      </c>
      <c r="AE1023" s="6" t="s">
        <v>917</v>
      </c>
      <c r="AF1023" s="6" t="s">
        <v>45</v>
      </c>
      <c r="AG1023" s="6" t="s">
        <v>45</v>
      </c>
      <c r="AH1023" s="6" t="s">
        <v>5730</v>
      </c>
      <c r="AI1023" s="6" t="s">
        <v>45</v>
      </c>
      <c r="AJ1023" s="7" t="s">
        <v>45</v>
      </c>
      <c r="AK1023" s="6" t="s">
        <v>1545</v>
      </c>
      <c r="AL1023" s="6" t="s">
        <v>45</v>
      </c>
      <c r="AM1023" s="6"/>
      <c r="AN1023" s="6">
        <v>1</v>
      </c>
      <c r="AO1023" s="6">
        <v>0</v>
      </c>
      <c r="AP1023" s="6"/>
      <c r="AQ1023" s="6"/>
      <c r="AR1023" s="6"/>
      <c r="AS1023" s="19"/>
      <c r="AT1023" s="19"/>
      <c r="AU1023" s="30"/>
    </row>
    <row r="1024" spans="1:47" ht="12.75" customHeight="1" x14ac:dyDescent="0.25">
      <c r="A1024" s="6" t="s">
        <v>6063</v>
      </c>
      <c r="B1024" s="6">
        <v>3297</v>
      </c>
      <c r="C1024" s="6" t="s">
        <v>145</v>
      </c>
      <c r="D1024" s="6" t="s">
        <v>46</v>
      </c>
      <c r="E1024" s="6" t="s">
        <v>46</v>
      </c>
      <c r="F1024" s="6">
        <v>68727</v>
      </c>
      <c r="G1024" s="6"/>
      <c r="H1024" s="6"/>
      <c r="I1024" s="6" t="s">
        <v>6064</v>
      </c>
      <c r="J1024" s="6" t="s">
        <v>6064</v>
      </c>
      <c r="K1024" s="6" t="s">
        <v>3639</v>
      </c>
      <c r="L1024" s="6" t="s">
        <v>6063</v>
      </c>
      <c r="M1024" s="6" t="s">
        <v>45</v>
      </c>
      <c r="O1024" s="6" t="s">
        <v>2159</v>
      </c>
      <c r="P1024" s="6"/>
      <c r="Q1024" s="6">
        <v>851</v>
      </c>
      <c r="R1024" s="8">
        <v>44071.430555555598</v>
      </c>
      <c r="S1024" s="10"/>
      <c r="T1024" s="10" t="s">
        <v>93</v>
      </c>
      <c r="U1024" s="6">
        <v>3</v>
      </c>
      <c r="V1024" s="6">
        <v>327</v>
      </c>
      <c r="W1024" s="7" t="s">
        <v>45</v>
      </c>
      <c r="X1024" s="6" t="e">
        <v>#N/A</v>
      </c>
      <c r="Y1024" s="6" t="s">
        <v>45</v>
      </c>
      <c r="Z1024" s="6" t="s">
        <v>45</v>
      </c>
      <c r="AA1024" s="6"/>
      <c r="AB1024" s="6" t="s">
        <v>45</v>
      </c>
      <c r="AC1024" s="6" t="s">
        <v>1551</v>
      </c>
      <c r="AD1024" s="6" t="s">
        <v>45</v>
      </c>
      <c r="AE1024" s="6" t="s">
        <v>45</v>
      </c>
      <c r="AF1024" s="6" t="s">
        <v>45</v>
      </c>
      <c r="AG1024" s="6" t="s">
        <v>45</v>
      </c>
      <c r="AH1024" s="6" t="s">
        <v>45</v>
      </c>
      <c r="AI1024" s="6" t="s">
        <v>45</v>
      </c>
      <c r="AJ1024" s="7" t="s">
        <v>45</v>
      </c>
      <c r="AK1024" s="6" t="s">
        <v>1551</v>
      </c>
      <c r="AL1024" s="6" t="s">
        <v>45</v>
      </c>
      <c r="AM1024" s="6"/>
      <c r="AN1024" s="6">
        <v>1</v>
      </c>
      <c r="AO1024" s="6">
        <v>0</v>
      </c>
      <c r="AP1024" s="6"/>
      <c r="AQ1024" s="6"/>
      <c r="AR1024" s="6"/>
      <c r="AS1024" s="28">
        <v>13427</v>
      </c>
      <c r="AT1024" s="28">
        <v>13427</v>
      </c>
      <c r="AU1024" s="30"/>
    </row>
    <row r="1025" spans="1:47" ht="12.75" customHeight="1" x14ac:dyDescent="0.25">
      <c r="A1025" s="6" t="s">
        <v>4365</v>
      </c>
      <c r="B1025" s="6">
        <v>2235</v>
      </c>
      <c r="C1025" s="6" t="s">
        <v>78</v>
      </c>
      <c r="D1025" s="6" t="s">
        <v>46</v>
      </c>
      <c r="E1025" s="6" t="s">
        <v>46</v>
      </c>
      <c r="F1025" s="6">
        <v>68818</v>
      </c>
      <c r="G1025" s="6"/>
      <c r="H1025" s="6"/>
      <c r="I1025" s="6" t="s">
        <v>6065</v>
      </c>
      <c r="J1025" s="6" t="s">
        <v>6065</v>
      </c>
      <c r="K1025" s="6" t="s">
        <v>1649</v>
      </c>
      <c r="L1025" s="6" t="s">
        <v>4365</v>
      </c>
      <c r="M1025" s="6" t="s">
        <v>45</v>
      </c>
      <c r="N1025" s="6"/>
      <c r="O1025" s="6" t="s">
        <v>148</v>
      </c>
      <c r="P1025" s="6"/>
      <c r="Q1025" s="6" t="s">
        <v>45</v>
      </c>
      <c r="R1025" s="8">
        <v>44111</v>
      </c>
      <c r="S1025" s="10"/>
      <c r="T1025" s="10" t="s">
        <v>51</v>
      </c>
      <c r="U1025" s="6">
        <v>3</v>
      </c>
      <c r="V1025" s="6">
        <v>8</v>
      </c>
      <c r="W1025" s="7" t="s">
        <v>45</v>
      </c>
      <c r="X1025" s="6" t="e">
        <v>#N/A</v>
      </c>
      <c r="Y1025" s="6" t="s">
        <v>52</v>
      </c>
      <c r="Z1025" s="6" t="s">
        <v>456</v>
      </c>
      <c r="AA1025" s="6"/>
      <c r="AB1025" s="6" t="s">
        <v>45</v>
      </c>
      <c r="AC1025" s="6" t="s">
        <v>972</v>
      </c>
      <c r="AD1025" s="6" t="s">
        <v>45</v>
      </c>
      <c r="AE1025" s="6" t="s">
        <v>45</v>
      </c>
      <c r="AF1025" s="6" t="s">
        <v>45</v>
      </c>
      <c r="AG1025" s="6" t="s">
        <v>45</v>
      </c>
      <c r="AH1025" s="6" t="s">
        <v>971</v>
      </c>
      <c r="AI1025" s="6" t="s">
        <v>45</v>
      </c>
      <c r="AJ1025" s="7">
        <v>2</v>
      </c>
      <c r="AK1025" s="6" t="s">
        <v>45</v>
      </c>
      <c r="AL1025" s="6" t="s">
        <v>45</v>
      </c>
      <c r="AM1025" s="6"/>
      <c r="AN1025" s="6">
        <v>1</v>
      </c>
      <c r="AO1025" s="6">
        <v>0</v>
      </c>
      <c r="AP1025" s="6"/>
      <c r="AQ1025" s="6"/>
      <c r="AR1025" s="6"/>
      <c r="AS1025" s="19"/>
      <c r="AT1025" s="19"/>
      <c r="AU1025" s="30"/>
    </row>
    <row r="1026" spans="1:47" ht="12.75" customHeight="1" x14ac:dyDescent="0.25">
      <c r="A1026" s="6" t="s">
        <v>5295</v>
      </c>
      <c r="B1026" s="6">
        <v>3373</v>
      </c>
      <c r="C1026" s="6" t="s">
        <v>145</v>
      </c>
      <c r="D1026" s="6" t="s">
        <v>46</v>
      </c>
      <c r="E1026" s="6" t="s">
        <v>46</v>
      </c>
      <c r="F1026" s="6">
        <v>68867</v>
      </c>
      <c r="G1026" s="6"/>
      <c r="H1026" s="6"/>
      <c r="I1026" s="6" t="s">
        <v>6066</v>
      </c>
      <c r="J1026" s="6" t="s">
        <v>6066</v>
      </c>
      <c r="K1026" s="6" t="s">
        <v>1545</v>
      </c>
      <c r="L1026" s="6" t="s">
        <v>5295</v>
      </c>
      <c r="M1026" s="6" t="s">
        <v>45</v>
      </c>
      <c r="O1026" s="6" t="s">
        <v>148</v>
      </c>
      <c r="P1026" s="6"/>
      <c r="Q1026" s="6">
        <v>134</v>
      </c>
      <c r="R1026" s="8">
        <v>44064.312615740702</v>
      </c>
      <c r="S1026" s="10"/>
      <c r="T1026" s="10" t="s">
        <v>93</v>
      </c>
      <c r="U1026" s="6">
        <v>4</v>
      </c>
      <c r="V1026" s="6">
        <v>26</v>
      </c>
      <c r="W1026" s="7" t="s">
        <v>45</v>
      </c>
      <c r="X1026" s="6" t="e">
        <v>#N/A</v>
      </c>
      <c r="Y1026" s="6" t="s">
        <v>45</v>
      </c>
      <c r="Z1026" s="6" t="s">
        <v>45</v>
      </c>
      <c r="AA1026" s="6"/>
      <c r="AB1026" s="6" t="s">
        <v>45</v>
      </c>
      <c r="AC1026" s="6" t="s">
        <v>2189</v>
      </c>
      <c r="AD1026" s="6" t="s">
        <v>45</v>
      </c>
      <c r="AE1026" s="6" t="s">
        <v>45</v>
      </c>
      <c r="AF1026" s="6" t="s">
        <v>45</v>
      </c>
      <c r="AG1026" s="6" t="s">
        <v>45</v>
      </c>
      <c r="AH1026" s="6" t="s">
        <v>45</v>
      </c>
      <c r="AI1026" s="6" t="s">
        <v>45</v>
      </c>
      <c r="AJ1026" s="7" t="s">
        <v>45</v>
      </c>
      <c r="AK1026" s="6" t="s">
        <v>45</v>
      </c>
      <c r="AL1026" s="6" t="s">
        <v>45</v>
      </c>
      <c r="AM1026" s="6"/>
      <c r="AN1026" s="6">
        <v>1</v>
      </c>
      <c r="AO1026" s="6">
        <v>0</v>
      </c>
      <c r="AP1026" s="6"/>
      <c r="AQ1026" s="6"/>
      <c r="AR1026" s="6"/>
      <c r="AS1026" s="19"/>
      <c r="AT1026" s="19"/>
      <c r="AU1026" s="30"/>
    </row>
    <row r="1027" spans="1:47" ht="12.75" customHeight="1" x14ac:dyDescent="0.25">
      <c r="A1027" s="6" t="s">
        <v>6067</v>
      </c>
      <c r="B1027" s="6">
        <v>3374</v>
      </c>
      <c r="C1027" s="6" t="s">
        <v>145</v>
      </c>
      <c r="D1027" s="6" t="s">
        <v>46</v>
      </c>
      <c r="E1027" s="6" t="s">
        <v>46</v>
      </c>
      <c r="F1027" s="6">
        <v>68868</v>
      </c>
      <c r="G1027" s="6"/>
      <c r="H1027" s="6"/>
      <c r="I1027" s="6" t="s">
        <v>6068</v>
      </c>
      <c r="J1027" s="6" t="s">
        <v>5844</v>
      </c>
      <c r="K1027" s="6" t="s">
        <v>6068</v>
      </c>
      <c r="L1027" s="6" t="s">
        <v>6067</v>
      </c>
      <c r="M1027" s="6" t="s">
        <v>45</v>
      </c>
      <c r="O1027" s="6" t="s">
        <v>148</v>
      </c>
      <c r="P1027" s="6"/>
      <c r="Q1027" s="6">
        <v>134</v>
      </c>
      <c r="R1027" s="8" t="s">
        <v>45</v>
      </c>
      <c r="S1027" s="10"/>
      <c r="T1027" s="10" t="s">
        <v>45</v>
      </c>
      <c r="U1027" s="6" t="s">
        <v>45</v>
      </c>
      <c r="V1027" s="6" t="s">
        <v>45</v>
      </c>
      <c r="W1027" s="7" t="s">
        <v>45</v>
      </c>
      <c r="X1027" s="6" t="e">
        <v>#N/A</v>
      </c>
      <c r="Y1027" s="6" t="s">
        <v>45</v>
      </c>
      <c r="Z1027" s="6" t="s">
        <v>45</v>
      </c>
      <c r="AA1027" s="6"/>
      <c r="AB1027" s="6" t="s">
        <v>173</v>
      </c>
      <c r="AC1027" s="6" t="s">
        <v>6069</v>
      </c>
      <c r="AD1027" s="6" t="s">
        <v>173</v>
      </c>
      <c r="AE1027" s="6" t="s">
        <v>700</v>
      </c>
      <c r="AF1027" s="6" t="s">
        <v>45</v>
      </c>
      <c r="AG1027" s="6" t="s">
        <v>45</v>
      </c>
      <c r="AH1027" s="6" t="s">
        <v>45</v>
      </c>
      <c r="AI1027" s="6" t="s">
        <v>45</v>
      </c>
      <c r="AJ1027" s="7" t="s">
        <v>45</v>
      </c>
      <c r="AK1027" s="6" t="s">
        <v>45</v>
      </c>
      <c r="AL1027" s="6" t="s">
        <v>45</v>
      </c>
      <c r="AM1027" s="6"/>
      <c r="AN1027" s="6">
        <v>0</v>
      </c>
      <c r="AO1027" s="6">
        <v>0</v>
      </c>
      <c r="AP1027" s="6"/>
      <c r="AQ1027" s="6"/>
      <c r="AR1027" s="6"/>
      <c r="AS1027" s="19"/>
      <c r="AT1027" s="19"/>
      <c r="AU1027" s="30"/>
    </row>
    <row r="1028" spans="1:47" ht="12.75" customHeight="1" x14ac:dyDescent="0.25">
      <c r="A1028" s="6" t="s">
        <v>6067</v>
      </c>
      <c r="B1028" s="6">
        <v>3375</v>
      </c>
      <c r="C1028" s="6" t="s">
        <v>145</v>
      </c>
      <c r="D1028" s="6" t="s">
        <v>46</v>
      </c>
      <c r="E1028" s="6" t="s">
        <v>46</v>
      </c>
      <c r="F1028" s="6">
        <v>68869</v>
      </c>
      <c r="G1028" s="6"/>
      <c r="H1028" s="6"/>
      <c r="I1028" s="6" t="s">
        <v>6068</v>
      </c>
      <c r="J1028" s="6" t="s">
        <v>5844</v>
      </c>
      <c r="K1028" s="6" t="s">
        <v>6068</v>
      </c>
      <c r="L1028" s="6" t="s">
        <v>6067</v>
      </c>
      <c r="M1028" s="6" t="s">
        <v>45</v>
      </c>
      <c r="O1028" s="6" t="s">
        <v>148</v>
      </c>
      <c r="P1028" s="6"/>
      <c r="Q1028" s="6">
        <v>134</v>
      </c>
      <c r="R1028" s="8" t="s">
        <v>45</v>
      </c>
      <c r="S1028" s="10"/>
      <c r="T1028" s="10" t="s">
        <v>45</v>
      </c>
      <c r="U1028" s="6" t="s">
        <v>45</v>
      </c>
      <c r="V1028" s="6" t="s">
        <v>45</v>
      </c>
      <c r="W1028" s="7" t="s">
        <v>45</v>
      </c>
      <c r="X1028" s="6" t="e">
        <v>#N/A</v>
      </c>
      <c r="Y1028" s="6" t="s">
        <v>45</v>
      </c>
      <c r="Z1028" s="6" t="s">
        <v>45</v>
      </c>
      <c r="AA1028" s="6"/>
      <c r="AB1028" s="6" t="s">
        <v>376</v>
      </c>
      <c r="AC1028" s="6" t="s">
        <v>4844</v>
      </c>
      <c r="AD1028" s="6" t="s">
        <v>376</v>
      </c>
      <c r="AE1028" s="6" t="s">
        <v>378</v>
      </c>
      <c r="AF1028" s="6" t="s">
        <v>45</v>
      </c>
      <c r="AG1028" s="6" t="s">
        <v>45</v>
      </c>
      <c r="AH1028" s="6" t="s">
        <v>45</v>
      </c>
      <c r="AI1028" s="6" t="s">
        <v>45</v>
      </c>
      <c r="AJ1028" s="7" t="s">
        <v>45</v>
      </c>
      <c r="AK1028" s="6" t="s">
        <v>45</v>
      </c>
      <c r="AL1028" s="6" t="s">
        <v>45</v>
      </c>
      <c r="AM1028" s="6"/>
      <c r="AN1028" s="6">
        <v>0</v>
      </c>
      <c r="AO1028" s="6">
        <v>0</v>
      </c>
      <c r="AP1028" s="6"/>
      <c r="AQ1028" s="6"/>
      <c r="AR1028" s="6"/>
      <c r="AS1028" s="28">
        <v>24982</v>
      </c>
      <c r="AT1028" s="28">
        <v>24982</v>
      </c>
      <c r="AU1028" s="30"/>
    </row>
    <row r="1029" spans="1:47" ht="12.75" customHeight="1" x14ac:dyDescent="0.25">
      <c r="A1029" s="6" t="s">
        <v>6067</v>
      </c>
      <c r="B1029" s="6">
        <v>3376</v>
      </c>
      <c r="C1029" s="6" t="s">
        <v>145</v>
      </c>
      <c r="D1029" s="6" t="s">
        <v>46</v>
      </c>
      <c r="E1029" s="6" t="s">
        <v>46</v>
      </c>
      <c r="F1029" s="6">
        <v>68870</v>
      </c>
      <c r="G1029" s="6"/>
      <c r="H1029" s="6"/>
      <c r="I1029" s="6" t="s">
        <v>5844</v>
      </c>
      <c r="J1029" s="6" t="s">
        <v>5844</v>
      </c>
      <c r="K1029" s="6" t="s">
        <v>45</v>
      </c>
      <c r="L1029" s="6" t="s">
        <v>6067</v>
      </c>
      <c r="M1029" s="6" t="s">
        <v>45</v>
      </c>
      <c r="O1029" s="6" t="s">
        <v>148</v>
      </c>
      <c r="P1029" s="6"/>
      <c r="Q1029" s="6">
        <v>134</v>
      </c>
      <c r="R1029" s="8">
        <v>44064.336979166699</v>
      </c>
      <c r="S1029" s="10"/>
      <c r="T1029" s="10" t="s">
        <v>93</v>
      </c>
      <c r="U1029" s="6">
        <v>4</v>
      </c>
      <c r="V1029" s="6">
        <v>22</v>
      </c>
      <c r="W1029" s="7" t="s">
        <v>45</v>
      </c>
      <c r="X1029" s="6" t="e">
        <v>#N/A</v>
      </c>
      <c r="Y1029" s="6" t="s">
        <v>45</v>
      </c>
      <c r="Z1029" s="6" t="s">
        <v>45</v>
      </c>
      <c r="AA1029" s="6"/>
      <c r="AB1029" s="6" t="s">
        <v>789</v>
      </c>
      <c r="AC1029" s="6" t="s">
        <v>1848</v>
      </c>
      <c r="AD1029" s="6" t="s">
        <v>789</v>
      </c>
      <c r="AE1029" s="6" t="s">
        <v>917</v>
      </c>
      <c r="AF1029" s="6" t="s">
        <v>45</v>
      </c>
      <c r="AG1029" s="6" t="s">
        <v>45</v>
      </c>
      <c r="AH1029" s="6" t="s">
        <v>5730</v>
      </c>
      <c r="AI1029" s="6" t="s">
        <v>45</v>
      </c>
      <c r="AJ1029" s="7" t="s">
        <v>45</v>
      </c>
      <c r="AK1029" s="6" t="s">
        <v>45</v>
      </c>
      <c r="AL1029" s="6" t="s">
        <v>45</v>
      </c>
      <c r="AM1029" s="6"/>
      <c r="AN1029" s="6">
        <v>1</v>
      </c>
      <c r="AO1029" s="6">
        <v>0</v>
      </c>
      <c r="AP1029" s="6"/>
      <c r="AQ1029" s="6"/>
      <c r="AR1029" s="6"/>
      <c r="AS1029" s="28">
        <v>143701</v>
      </c>
      <c r="AT1029" s="28">
        <v>143701</v>
      </c>
      <c r="AU1029" s="30"/>
    </row>
    <row r="1030" spans="1:47" ht="12.75" customHeight="1" x14ac:dyDescent="0.25">
      <c r="A1030" s="6" t="s">
        <v>6067</v>
      </c>
      <c r="B1030" s="6">
        <v>3377</v>
      </c>
      <c r="C1030" s="6" t="s">
        <v>145</v>
      </c>
      <c r="D1030" s="6" t="s">
        <v>46</v>
      </c>
      <c r="E1030" s="6" t="s">
        <v>46</v>
      </c>
      <c r="F1030" s="6">
        <v>68871</v>
      </c>
      <c r="G1030" s="6"/>
      <c r="H1030" s="6"/>
      <c r="I1030" s="6" t="s">
        <v>5844</v>
      </c>
      <c r="J1030" s="6" t="s">
        <v>5844</v>
      </c>
      <c r="K1030" s="6" t="s">
        <v>45</v>
      </c>
      <c r="L1030" s="6" t="s">
        <v>6067</v>
      </c>
      <c r="M1030" s="6" t="s">
        <v>45</v>
      </c>
      <c r="O1030" s="6" t="s">
        <v>148</v>
      </c>
      <c r="P1030" s="6"/>
      <c r="Q1030" s="6">
        <v>134</v>
      </c>
      <c r="R1030" s="8">
        <v>44064.342245370397</v>
      </c>
      <c r="S1030" s="10"/>
      <c r="T1030" s="10" t="s">
        <v>93</v>
      </c>
      <c r="U1030" s="6">
        <v>4</v>
      </c>
      <c r="V1030" s="6">
        <v>22</v>
      </c>
      <c r="W1030" s="7" t="s">
        <v>45</v>
      </c>
      <c r="X1030" s="6" t="e">
        <v>#N/A</v>
      </c>
      <c r="Y1030" s="6" t="s">
        <v>45</v>
      </c>
      <c r="Z1030" s="6" t="s">
        <v>45</v>
      </c>
      <c r="AA1030" s="6"/>
      <c r="AB1030" s="6" t="s">
        <v>789</v>
      </c>
      <c r="AC1030" s="6" t="s">
        <v>1848</v>
      </c>
      <c r="AD1030" s="6" t="s">
        <v>789</v>
      </c>
      <c r="AE1030" s="6" t="s">
        <v>917</v>
      </c>
      <c r="AF1030" s="6" t="s">
        <v>45</v>
      </c>
      <c r="AG1030" s="6" t="s">
        <v>45</v>
      </c>
      <c r="AH1030" s="6" t="s">
        <v>5730</v>
      </c>
      <c r="AI1030" s="6" t="s">
        <v>45</v>
      </c>
      <c r="AJ1030" s="7" t="s">
        <v>45</v>
      </c>
      <c r="AK1030" s="6" t="s">
        <v>45</v>
      </c>
      <c r="AL1030" s="6" t="s">
        <v>45</v>
      </c>
      <c r="AM1030" s="6"/>
      <c r="AN1030" s="6">
        <v>1</v>
      </c>
      <c r="AO1030" s="6">
        <v>0</v>
      </c>
      <c r="AP1030" s="6"/>
      <c r="AQ1030" s="6"/>
      <c r="AR1030" s="6"/>
      <c r="AS1030" s="28">
        <v>91539</v>
      </c>
      <c r="AT1030" s="28">
        <v>91539</v>
      </c>
      <c r="AU1030" s="30"/>
    </row>
    <row r="1031" spans="1:47" ht="12.75" customHeight="1" x14ac:dyDescent="0.25">
      <c r="A1031" s="6" t="s">
        <v>6067</v>
      </c>
      <c r="B1031" s="6">
        <v>3378</v>
      </c>
      <c r="C1031" s="6" t="s">
        <v>145</v>
      </c>
      <c r="D1031" s="6" t="s">
        <v>46</v>
      </c>
      <c r="E1031" s="6" t="s">
        <v>46</v>
      </c>
      <c r="F1031" s="6">
        <v>68872</v>
      </c>
      <c r="G1031" s="6"/>
      <c r="H1031" s="6"/>
      <c r="I1031" s="6" t="s">
        <v>6068</v>
      </c>
      <c r="J1031" s="6" t="s">
        <v>5844</v>
      </c>
      <c r="K1031" s="6" t="s">
        <v>6068</v>
      </c>
      <c r="L1031" s="6" t="s">
        <v>6067</v>
      </c>
      <c r="M1031" s="6" t="s">
        <v>45</v>
      </c>
      <c r="O1031" s="6" t="s">
        <v>148</v>
      </c>
      <c r="P1031" s="6"/>
      <c r="Q1031" s="6">
        <v>134</v>
      </c>
      <c r="R1031" s="8" t="s">
        <v>45</v>
      </c>
      <c r="S1031" s="10"/>
      <c r="T1031" s="10" t="s">
        <v>45</v>
      </c>
      <c r="U1031" s="6" t="s">
        <v>45</v>
      </c>
      <c r="V1031" s="6" t="s">
        <v>45</v>
      </c>
      <c r="W1031" s="7" t="s">
        <v>45</v>
      </c>
      <c r="X1031" s="6" t="e">
        <v>#N/A</v>
      </c>
      <c r="Y1031" s="6" t="s">
        <v>45</v>
      </c>
      <c r="Z1031" s="6" t="s">
        <v>45</v>
      </c>
      <c r="AA1031" s="6"/>
      <c r="AB1031" s="6" t="s">
        <v>376</v>
      </c>
      <c r="AC1031" s="6" t="s">
        <v>4844</v>
      </c>
      <c r="AD1031" s="6" t="s">
        <v>376</v>
      </c>
      <c r="AE1031" s="6" t="s">
        <v>378</v>
      </c>
      <c r="AF1031" s="6" t="s">
        <v>45</v>
      </c>
      <c r="AG1031" s="6" t="s">
        <v>45</v>
      </c>
      <c r="AH1031" s="6" t="s">
        <v>45</v>
      </c>
      <c r="AI1031" s="6" t="s">
        <v>45</v>
      </c>
      <c r="AJ1031" s="7" t="s">
        <v>45</v>
      </c>
      <c r="AK1031" s="6" t="s">
        <v>45</v>
      </c>
      <c r="AL1031" s="6" t="s">
        <v>45</v>
      </c>
      <c r="AM1031" s="6"/>
      <c r="AN1031" s="6">
        <v>0</v>
      </c>
      <c r="AO1031" s="6">
        <v>0</v>
      </c>
      <c r="AP1031" s="6"/>
      <c r="AQ1031" s="6"/>
      <c r="AR1031" s="6"/>
      <c r="AS1031" s="28">
        <v>10679</v>
      </c>
      <c r="AT1031" s="28">
        <v>10679</v>
      </c>
      <c r="AU1031" s="30"/>
    </row>
    <row r="1032" spans="1:47" ht="12.75" customHeight="1" x14ac:dyDescent="0.25">
      <c r="A1032" s="6" t="s">
        <v>5295</v>
      </c>
      <c r="B1032" s="6">
        <v>3380</v>
      </c>
      <c r="C1032" s="6" t="s">
        <v>145</v>
      </c>
      <c r="D1032" s="6" t="s">
        <v>46</v>
      </c>
      <c r="E1032" s="6" t="s">
        <v>46</v>
      </c>
      <c r="F1032" s="6">
        <v>68874</v>
      </c>
      <c r="G1032" s="6"/>
      <c r="H1032" s="6"/>
      <c r="I1032" s="6" t="s">
        <v>6070</v>
      </c>
      <c r="J1032" s="6" t="s">
        <v>6071</v>
      </c>
      <c r="K1032" s="6" t="s">
        <v>6070</v>
      </c>
      <c r="L1032" s="6" t="s">
        <v>5295</v>
      </c>
      <c r="M1032" s="6" t="s">
        <v>45</v>
      </c>
      <c r="O1032" s="6" t="s">
        <v>148</v>
      </c>
      <c r="P1032" s="6"/>
      <c r="Q1032" s="6">
        <v>134</v>
      </c>
      <c r="R1032" s="8">
        <v>44032.375983796301</v>
      </c>
      <c r="S1032" s="10"/>
      <c r="T1032" s="10" t="s">
        <v>93</v>
      </c>
      <c r="U1032" s="6">
        <v>4</v>
      </c>
      <c r="V1032" s="6">
        <v>28</v>
      </c>
      <c r="W1032" s="7" t="s">
        <v>45</v>
      </c>
      <c r="X1032" s="6" t="e">
        <v>#N/A</v>
      </c>
      <c r="Y1032" s="6" t="s">
        <v>45</v>
      </c>
      <c r="Z1032" s="6" t="s">
        <v>45</v>
      </c>
      <c r="AA1032" s="6"/>
      <c r="AB1032" s="6" t="s">
        <v>45</v>
      </c>
      <c r="AC1032" s="6" t="s">
        <v>45</v>
      </c>
      <c r="AD1032" s="6" t="s">
        <v>45</v>
      </c>
      <c r="AE1032" s="6" t="s">
        <v>45</v>
      </c>
      <c r="AF1032" s="6" t="s">
        <v>45</v>
      </c>
      <c r="AG1032" s="6" t="s">
        <v>6072</v>
      </c>
      <c r="AH1032" s="6" t="s">
        <v>45</v>
      </c>
      <c r="AI1032" s="6" t="s">
        <v>45</v>
      </c>
      <c r="AJ1032" s="7" t="s">
        <v>45</v>
      </c>
      <c r="AK1032" s="6" t="s">
        <v>45</v>
      </c>
      <c r="AL1032" s="6" t="s">
        <v>45</v>
      </c>
      <c r="AM1032" s="6"/>
      <c r="AN1032" s="6">
        <v>1</v>
      </c>
      <c r="AO1032" s="6">
        <v>0</v>
      </c>
      <c r="AP1032" s="6"/>
      <c r="AQ1032" s="6"/>
      <c r="AR1032" s="6"/>
      <c r="AS1032" s="28">
        <v>17349</v>
      </c>
      <c r="AT1032" s="28">
        <v>17349</v>
      </c>
      <c r="AU1032" s="30"/>
    </row>
    <row r="1033" spans="1:47" ht="12.75" customHeight="1" x14ac:dyDescent="0.25">
      <c r="A1033" s="6" t="s">
        <v>5295</v>
      </c>
      <c r="B1033" s="6">
        <v>3394</v>
      </c>
      <c r="C1033" s="6" t="s">
        <v>145</v>
      </c>
      <c r="D1033" s="6" t="s">
        <v>46</v>
      </c>
      <c r="E1033" s="6" t="s">
        <v>46</v>
      </c>
      <c r="F1033" s="6">
        <v>68928</v>
      </c>
      <c r="G1033" s="6"/>
      <c r="H1033" s="6"/>
      <c r="I1033" s="6" t="s">
        <v>6073</v>
      </c>
      <c r="J1033" s="6" t="s">
        <v>6073</v>
      </c>
      <c r="K1033" s="6" t="s">
        <v>3639</v>
      </c>
      <c r="L1033" s="6" t="s">
        <v>5295</v>
      </c>
      <c r="M1033" s="6" t="s">
        <v>45</v>
      </c>
      <c r="O1033" s="6" t="s">
        <v>2159</v>
      </c>
      <c r="P1033" s="6"/>
      <c r="Q1033" s="6">
        <v>134</v>
      </c>
      <c r="R1033" s="8">
        <v>44071.413113425901</v>
      </c>
      <c r="S1033" s="10"/>
      <c r="T1033" s="10" t="s">
        <v>93</v>
      </c>
      <c r="U1033" s="6">
        <v>3</v>
      </c>
      <c r="V1033" s="6">
        <v>327</v>
      </c>
      <c r="W1033" s="7" t="s">
        <v>6031</v>
      </c>
      <c r="X1033" s="6" t="e">
        <v>#N/A</v>
      </c>
      <c r="Y1033" s="6" t="s">
        <v>45</v>
      </c>
      <c r="Z1033" s="6" t="s">
        <v>45</v>
      </c>
      <c r="AA1033" s="6"/>
      <c r="AB1033" s="6" t="s">
        <v>6031</v>
      </c>
      <c r="AC1033" s="6" t="s">
        <v>1551</v>
      </c>
      <c r="AD1033" s="6" t="s">
        <v>6031</v>
      </c>
      <c r="AE1033" s="6" t="s">
        <v>45</v>
      </c>
      <c r="AF1033" s="6" t="s">
        <v>45</v>
      </c>
      <c r="AG1033" s="6" t="s">
        <v>45</v>
      </c>
      <c r="AH1033" s="6" t="s">
        <v>45</v>
      </c>
      <c r="AI1033" s="6" t="s">
        <v>45</v>
      </c>
      <c r="AJ1033" s="7" t="s">
        <v>45</v>
      </c>
      <c r="AK1033" s="6" t="s">
        <v>1551</v>
      </c>
      <c r="AL1033" s="6" t="s">
        <v>45</v>
      </c>
      <c r="AM1033" s="6"/>
      <c r="AN1033" s="6">
        <v>1</v>
      </c>
      <c r="AO1033" s="6">
        <v>0</v>
      </c>
      <c r="AP1033" s="6">
        <v>1</v>
      </c>
      <c r="AQ1033" s="6"/>
      <c r="AR1033" s="6"/>
      <c r="AS1033" s="28">
        <v>19576</v>
      </c>
      <c r="AT1033" s="28">
        <v>19576</v>
      </c>
      <c r="AU1033" s="30"/>
    </row>
    <row r="1034" spans="1:47" ht="12.75" customHeight="1" x14ac:dyDescent="0.25">
      <c r="A1034" s="6" t="s">
        <v>5295</v>
      </c>
      <c r="B1034" s="6">
        <v>3395</v>
      </c>
      <c r="C1034" s="6" t="s">
        <v>145</v>
      </c>
      <c r="D1034" s="6" t="s">
        <v>46</v>
      </c>
      <c r="E1034" s="6" t="s">
        <v>46</v>
      </c>
      <c r="F1034" s="6">
        <v>68930</v>
      </c>
      <c r="G1034" s="6"/>
      <c r="H1034" s="6"/>
      <c r="I1034" s="6" t="s">
        <v>5295</v>
      </c>
      <c r="J1034" s="6" t="s">
        <v>5295</v>
      </c>
      <c r="K1034" s="6" t="s">
        <v>3639</v>
      </c>
      <c r="L1034" s="6" t="s">
        <v>5295</v>
      </c>
      <c r="M1034" s="6" t="s">
        <v>45</v>
      </c>
      <c r="O1034" s="6" t="s">
        <v>2159</v>
      </c>
      <c r="P1034" s="6"/>
      <c r="Q1034" s="6">
        <v>851</v>
      </c>
      <c r="R1034" s="8">
        <v>44071.412997685198</v>
      </c>
      <c r="S1034" s="10"/>
      <c r="T1034" s="10" t="s">
        <v>93</v>
      </c>
      <c r="U1034" s="6">
        <v>3</v>
      </c>
      <c r="V1034" s="6">
        <v>327</v>
      </c>
      <c r="W1034" s="7" t="s">
        <v>45</v>
      </c>
      <c r="X1034" s="6" t="e">
        <v>#N/A</v>
      </c>
      <c r="Y1034" s="6" t="s">
        <v>45</v>
      </c>
      <c r="Z1034" s="6" t="s">
        <v>45</v>
      </c>
      <c r="AA1034" s="6"/>
      <c r="AB1034" s="6" t="s">
        <v>45</v>
      </c>
      <c r="AC1034" s="6" t="s">
        <v>1551</v>
      </c>
      <c r="AD1034" s="6" t="s">
        <v>45</v>
      </c>
      <c r="AE1034" s="6" t="s">
        <v>45</v>
      </c>
      <c r="AF1034" s="6" t="s">
        <v>45</v>
      </c>
      <c r="AG1034" s="6" t="s">
        <v>45</v>
      </c>
      <c r="AH1034" s="6" t="s">
        <v>45</v>
      </c>
      <c r="AI1034" s="6" t="s">
        <v>45</v>
      </c>
      <c r="AJ1034" s="7" t="s">
        <v>45</v>
      </c>
      <c r="AK1034" s="6" t="s">
        <v>1551</v>
      </c>
      <c r="AL1034" s="6" t="s">
        <v>45</v>
      </c>
      <c r="AM1034" s="6"/>
      <c r="AN1034" s="6">
        <v>1</v>
      </c>
      <c r="AO1034" s="6">
        <v>0</v>
      </c>
      <c r="AP1034" s="6"/>
      <c r="AQ1034" s="6"/>
      <c r="AR1034" s="6"/>
      <c r="AS1034" s="28">
        <v>19576</v>
      </c>
      <c r="AT1034" s="28">
        <v>19576</v>
      </c>
      <c r="AU1034" s="30"/>
    </row>
    <row r="1035" spans="1:47" ht="12.75" customHeight="1" x14ac:dyDescent="0.25">
      <c r="A1035" s="6" t="s">
        <v>5295</v>
      </c>
      <c r="B1035" s="6">
        <v>3398</v>
      </c>
      <c r="C1035" s="6" t="s">
        <v>145</v>
      </c>
      <c r="D1035" s="6" t="s">
        <v>46</v>
      </c>
      <c r="E1035" s="6" t="s">
        <v>46</v>
      </c>
      <c r="F1035" s="6">
        <v>68954</v>
      </c>
      <c r="G1035" s="6"/>
      <c r="H1035" s="6"/>
      <c r="I1035" s="6" t="s">
        <v>5295</v>
      </c>
      <c r="J1035" s="6" t="s">
        <v>5295</v>
      </c>
      <c r="K1035" s="6" t="s">
        <v>3639</v>
      </c>
      <c r="L1035" s="6" t="s">
        <v>5295</v>
      </c>
      <c r="M1035" s="6" t="s">
        <v>45</v>
      </c>
      <c r="O1035" s="6" t="s">
        <v>2159</v>
      </c>
      <c r="P1035" s="6"/>
      <c r="Q1035" s="6">
        <v>851</v>
      </c>
      <c r="R1035" s="8">
        <v>44071.4128472222</v>
      </c>
      <c r="S1035" s="10"/>
      <c r="T1035" s="10" t="s">
        <v>93</v>
      </c>
      <c r="U1035" s="6">
        <v>3</v>
      </c>
      <c r="V1035" s="6">
        <v>327</v>
      </c>
      <c r="W1035" s="7" t="s">
        <v>45</v>
      </c>
      <c r="X1035" s="6" t="e">
        <v>#N/A</v>
      </c>
      <c r="Y1035" s="6" t="s">
        <v>45</v>
      </c>
      <c r="Z1035" s="6" t="s">
        <v>45</v>
      </c>
      <c r="AA1035" s="6"/>
      <c r="AB1035" s="6" t="s">
        <v>45</v>
      </c>
      <c r="AC1035" s="6" t="s">
        <v>1551</v>
      </c>
      <c r="AD1035" s="6" t="s">
        <v>45</v>
      </c>
      <c r="AE1035" s="6" t="s">
        <v>45</v>
      </c>
      <c r="AF1035" s="6" t="s">
        <v>45</v>
      </c>
      <c r="AG1035" s="6" t="s">
        <v>45</v>
      </c>
      <c r="AH1035" s="6" t="s">
        <v>45</v>
      </c>
      <c r="AI1035" s="6" t="s">
        <v>45</v>
      </c>
      <c r="AJ1035" s="7" t="s">
        <v>45</v>
      </c>
      <c r="AK1035" s="6" t="s">
        <v>1551</v>
      </c>
      <c r="AL1035" s="6" t="s">
        <v>45</v>
      </c>
      <c r="AM1035" s="6"/>
      <c r="AN1035" s="6">
        <v>1</v>
      </c>
      <c r="AO1035" s="6">
        <v>0</v>
      </c>
      <c r="AP1035" s="6"/>
      <c r="AQ1035" s="6"/>
      <c r="AR1035" s="6"/>
      <c r="AS1035" s="28">
        <v>21056</v>
      </c>
      <c r="AT1035" s="28">
        <v>21056</v>
      </c>
      <c r="AU1035" s="30"/>
    </row>
    <row r="1036" spans="1:47" ht="12.75" customHeight="1" x14ac:dyDescent="0.25">
      <c r="A1036" s="6" t="s">
        <v>4365</v>
      </c>
      <c r="B1036" s="6">
        <v>2518</v>
      </c>
      <c r="C1036" s="6" t="s">
        <v>78</v>
      </c>
      <c r="D1036" s="6" t="s">
        <v>46</v>
      </c>
      <c r="E1036" s="6" t="s">
        <v>46</v>
      </c>
      <c r="F1036" s="6">
        <v>70034</v>
      </c>
      <c r="G1036" s="6"/>
      <c r="H1036" s="60"/>
      <c r="I1036" s="60" t="s">
        <v>6074</v>
      </c>
      <c r="J1036" s="60" t="s">
        <v>6074</v>
      </c>
      <c r="K1036" s="6" t="s">
        <v>45</v>
      </c>
      <c r="L1036" s="6" t="s">
        <v>4365</v>
      </c>
      <c r="M1036" s="6" t="s">
        <v>45</v>
      </c>
      <c r="N1036" s="6"/>
      <c r="O1036" s="6" t="s">
        <v>45</v>
      </c>
      <c r="P1036" s="6"/>
      <c r="Q1036" s="6" t="s">
        <v>96</v>
      </c>
      <c r="R1036" s="8">
        <v>44137</v>
      </c>
      <c r="S1036" s="10"/>
      <c r="T1036" s="10" t="s">
        <v>66</v>
      </c>
      <c r="U1036" s="6">
        <v>4</v>
      </c>
      <c r="V1036" s="6">
        <v>410</v>
      </c>
      <c r="W1036" s="7" t="s">
        <v>45</v>
      </c>
      <c r="X1036" s="6" t="e">
        <v>#N/A</v>
      </c>
      <c r="Y1036" s="6" t="s">
        <v>1577</v>
      </c>
      <c r="Z1036" s="6" t="s">
        <v>45</v>
      </c>
      <c r="AA1036" s="6"/>
      <c r="AB1036" s="6" t="s">
        <v>45</v>
      </c>
      <c r="AC1036" s="6" t="s">
        <v>972</v>
      </c>
      <c r="AD1036" s="6" t="s">
        <v>45</v>
      </c>
      <c r="AE1036" s="6" t="s">
        <v>45</v>
      </c>
      <c r="AF1036" s="6" t="s">
        <v>45</v>
      </c>
      <c r="AG1036" s="6" t="s">
        <v>45</v>
      </c>
      <c r="AH1036" s="6" t="s">
        <v>45</v>
      </c>
      <c r="AI1036" s="6" t="s">
        <v>45</v>
      </c>
      <c r="AJ1036" s="7">
        <v>2</v>
      </c>
      <c r="AK1036" s="6" t="s">
        <v>45</v>
      </c>
      <c r="AL1036" s="6" t="s">
        <v>45</v>
      </c>
      <c r="AM1036" s="6"/>
      <c r="AN1036" s="6">
        <v>1</v>
      </c>
      <c r="AO1036" s="6">
        <v>0</v>
      </c>
      <c r="AP1036" s="6"/>
      <c r="AQ1036" s="6"/>
      <c r="AR1036" s="6"/>
      <c r="AS1036" s="19"/>
      <c r="AT1036" s="19"/>
      <c r="AU1036" s="30"/>
    </row>
    <row r="1037" spans="1:47" ht="12.75" customHeight="1" x14ac:dyDescent="0.25">
      <c r="A1037" s="6" t="s">
        <v>4365</v>
      </c>
      <c r="B1037" s="6">
        <v>2507</v>
      </c>
      <c r="C1037" s="6" t="s">
        <v>78</v>
      </c>
      <c r="D1037" s="6" t="s">
        <v>46</v>
      </c>
      <c r="E1037" s="6" t="s">
        <v>46</v>
      </c>
      <c r="F1037" s="6">
        <v>70035</v>
      </c>
      <c r="G1037" s="6"/>
      <c r="H1037" s="60"/>
      <c r="I1037" s="60" t="s">
        <v>6075</v>
      </c>
      <c r="J1037" s="60" t="s">
        <v>6075</v>
      </c>
      <c r="K1037" s="6" t="s">
        <v>5922</v>
      </c>
      <c r="L1037" s="6" t="s">
        <v>4365</v>
      </c>
      <c r="M1037" s="6" t="s">
        <v>45</v>
      </c>
      <c r="N1037" s="6"/>
      <c r="O1037" s="6" t="s">
        <v>45</v>
      </c>
      <c r="P1037" s="6"/>
      <c r="Q1037" s="6" t="s">
        <v>96</v>
      </c>
      <c r="R1037" s="8">
        <v>44137</v>
      </c>
      <c r="S1037" s="10"/>
      <c r="T1037" s="10" t="s">
        <v>66</v>
      </c>
      <c r="U1037" s="6">
        <v>4</v>
      </c>
      <c r="V1037" s="6">
        <v>410</v>
      </c>
      <c r="W1037" s="7" t="s">
        <v>45</v>
      </c>
      <c r="X1037" s="6" t="e">
        <v>#N/A</v>
      </c>
      <c r="Y1037" s="6" t="s">
        <v>1577</v>
      </c>
      <c r="Z1037" s="6" t="s">
        <v>45</v>
      </c>
      <c r="AA1037" s="6"/>
      <c r="AB1037" s="6" t="s">
        <v>45</v>
      </c>
      <c r="AC1037" s="6" t="s">
        <v>972</v>
      </c>
      <c r="AD1037" s="6" t="s">
        <v>45</v>
      </c>
      <c r="AE1037" s="6" t="s">
        <v>45</v>
      </c>
      <c r="AF1037" s="6" t="s">
        <v>45</v>
      </c>
      <c r="AG1037" s="6" t="s">
        <v>45</v>
      </c>
      <c r="AH1037" s="6" t="s">
        <v>45</v>
      </c>
      <c r="AI1037" s="6" t="s">
        <v>45</v>
      </c>
      <c r="AJ1037" s="7">
        <v>2</v>
      </c>
      <c r="AK1037" s="6" t="s">
        <v>45</v>
      </c>
      <c r="AL1037" s="6" t="s">
        <v>45</v>
      </c>
      <c r="AM1037" s="6"/>
      <c r="AN1037" s="6">
        <v>1</v>
      </c>
      <c r="AO1037" s="6">
        <v>0</v>
      </c>
      <c r="AP1037" s="6"/>
      <c r="AQ1037" s="6"/>
      <c r="AR1037" s="6"/>
      <c r="AS1037" s="19"/>
      <c r="AT1037" s="19"/>
      <c r="AU1037" s="30"/>
    </row>
    <row r="1038" spans="1:47" ht="12.75" customHeight="1" x14ac:dyDescent="0.25">
      <c r="A1038" s="6" t="s">
        <v>6076</v>
      </c>
      <c r="B1038" s="6">
        <v>2502</v>
      </c>
      <c r="C1038" s="6" t="s">
        <v>78</v>
      </c>
      <c r="D1038" s="6" t="s">
        <v>46</v>
      </c>
      <c r="E1038" s="6" t="s">
        <v>46</v>
      </c>
      <c r="F1038" s="6">
        <v>70061</v>
      </c>
      <c r="G1038" s="6"/>
      <c r="H1038" s="60"/>
      <c r="I1038" s="60" t="s">
        <v>6077</v>
      </c>
      <c r="J1038" s="60" t="s">
        <v>6077</v>
      </c>
      <c r="K1038" s="6" t="s">
        <v>45</v>
      </c>
      <c r="L1038" s="6" t="s">
        <v>6076</v>
      </c>
      <c r="M1038" s="6" t="s">
        <v>45</v>
      </c>
      <c r="N1038" s="6"/>
      <c r="O1038" s="6" t="s">
        <v>45</v>
      </c>
      <c r="P1038" s="6"/>
      <c r="Q1038" s="6" t="s">
        <v>6078</v>
      </c>
      <c r="R1038" s="8">
        <v>44137</v>
      </c>
      <c r="S1038" s="10"/>
      <c r="T1038" s="10" t="s">
        <v>66</v>
      </c>
      <c r="U1038" s="6">
        <v>4</v>
      </c>
      <c r="V1038" s="6">
        <v>410</v>
      </c>
      <c r="W1038" s="7" t="s">
        <v>45</v>
      </c>
      <c r="X1038" s="6" t="e">
        <v>#N/A</v>
      </c>
      <c r="Y1038" s="6" t="s">
        <v>45</v>
      </c>
      <c r="Z1038" s="6" t="s">
        <v>1577</v>
      </c>
      <c r="AA1038" s="6"/>
      <c r="AB1038" s="6" t="s">
        <v>45</v>
      </c>
      <c r="AC1038" s="6" t="s">
        <v>972</v>
      </c>
      <c r="AD1038" s="6" t="s">
        <v>45</v>
      </c>
      <c r="AE1038" s="6" t="s">
        <v>45</v>
      </c>
      <c r="AF1038" s="6" t="s">
        <v>45</v>
      </c>
      <c r="AG1038" s="6" t="s">
        <v>45</v>
      </c>
      <c r="AH1038" s="6" t="s">
        <v>45</v>
      </c>
      <c r="AI1038" s="6" t="s">
        <v>45</v>
      </c>
      <c r="AJ1038" s="7" t="s">
        <v>45</v>
      </c>
      <c r="AK1038" s="6" t="s">
        <v>45</v>
      </c>
      <c r="AL1038" s="6" t="s">
        <v>45</v>
      </c>
      <c r="AM1038" s="6"/>
      <c r="AN1038" s="6">
        <v>1</v>
      </c>
      <c r="AO1038" s="6">
        <v>0</v>
      </c>
      <c r="AP1038" s="6"/>
      <c r="AQ1038" s="6"/>
      <c r="AR1038" s="6"/>
      <c r="AS1038" s="19"/>
      <c r="AT1038" s="19"/>
      <c r="AU1038" s="30"/>
    </row>
    <row r="1039" spans="1:47" ht="12.75" customHeight="1" x14ac:dyDescent="0.25">
      <c r="A1039" s="6" t="s">
        <v>4365</v>
      </c>
      <c r="B1039" s="6">
        <v>2473</v>
      </c>
      <c r="C1039" s="6" t="s">
        <v>78</v>
      </c>
      <c r="D1039" s="6" t="s">
        <v>46</v>
      </c>
      <c r="E1039" s="6" t="s">
        <v>46</v>
      </c>
      <c r="F1039" s="6">
        <v>70082</v>
      </c>
      <c r="G1039" s="6"/>
      <c r="H1039" s="6"/>
      <c r="I1039" s="6" t="s">
        <v>5921</v>
      </c>
      <c r="J1039" s="6" t="s">
        <v>5921</v>
      </c>
      <c r="K1039" s="6" t="s">
        <v>5921</v>
      </c>
      <c r="L1039" s="6" t="s">
        <v>4365</v>
      </c>
      <c r="M1039" s="6" t="s">
        <v>45</v>
      </c>
      <c r="N1039" s="6"/>
      <c r="O1039" s="6" t="s">
        <v>45</v>
      </c>
      <c r="P1039" s="6"/>
      <c r="Q1039" s="6" t="s">
        <v>96</v>
      </c>
      <c r="R1039" s="8">
        <v>44137</v>
      </c>
      <c r="S1039" s="10"/>
      <c r="T1039" s="10" t="s">
        <v>66</v>
      </c>
      <c r="U1039" s="6">
        <v>4</v>
      </c>
      <c r="V1039" s="6">
        <v>417</v>
      </c>
      <c r="W1039" s="7" t="s">
        <v>45</v>
      </c>
      <c r="X1039" s="6" t="e">
        <v>#N/A</v>
      </c>
      <c r="Y1039" s="6" t="s">
        <v>1788</v>
      </c>
      <c r="Z1039" s="6" t="s">
        <v>45</v>
      </c>
      <c r="AA1039" s="6"/>
      <c r="AB1039" s="6" t="s">
        <v>45</v>
      </c>
      <c r="AC1039" s="6" t="s">
        <v>6079</v>
      </c>
      <c r="AD1039" s="6" t="s">
        <v>45</v>
      </c>
      <c r="AE1039" s="6" t="s">
        <v>45</v>
      </c>
      <c r="AF1039" s="6" t="s">
        <v>45</v>
      </c>
      <c r="AG1039" s="6" t="s">
        <v>45</v>
      </c>
      <c r="AH1039" s="6" t="s">
        <v>6080</v>
      </c>
      <c r="AI1039" s="6" t="s">
        <v>45</v>
      </c>
      <c r="AJ1039" s="7">
        <v>2</v>
      </c>
      <c r="AK1039" s="6" t="s">
        <v>45</v>
      </c>
      <c r="AL1039" s="6" t="s">
        <v>45</v>
      </c>
      <c r="AM1039" s="6"/>
      <c r="AN1039" s="6">
        <v>1</v>
      </c>
      <c r="AO1039" s="6">
        <v>0</v>
      </c>
      <c r="AP1039" s="6"/>
      <c r="AQ1039" s="6"/>
      <c r="AR1039" s="6"/>
      <c r="AS1039" s="28">
        <v>1000</v>
      </c>
      <c r="AT1039" s="28">
        <v>1000</v>
      </c>
      <c r="AU1039" s="29">
        <v>0</v>
      </c>
    </row>
    <row r="1040" spans="1:47" ht="12.75" customHeight="1" x14ac:dyDescent="0.25">
      <c r="A1040" s="6" t="s">
        <v>4365</v>
      </c>
      <c r="B1040" s="6">
        <v>2525</v>
      </c>
      <c r="C1040" s="6" t="s">
        <v>78</v>
      </c>
      <c r="D1040" s="6" t="s">
        <v>46</v>
      </c>
      <c r="E1040" s="6" t="s">
        <v>46</v>
      </c>
      <c r="F1040" s="6">
        <v>70089</v>
      </c>
      <c r="G1040" s="6"/>
      <c r="H1040" s="60"/>
      <c r="I1040" s="60" t="s">
        <v>6081</v>
      </c>
      <c r="J1040" s="60" t="s">
        <v>6081</v>
      </c>
      <c r="K1040" s="6" t="s">
        <v>45</v>
      </c>
      <c r="L1040" s="6" t="s">
        <v>4365</v>
      </c>
      <c r="M1040" s="6" t="s">
        <v>45</v>
      </c>
      <c r="N1040" s="6"/>
      <c r="O1040" s="6" t="s">
        <v>45</v>
      </c>
      <c r="P1040" s="6"/>
      <c r="Q1040" s="6" t="s">
        <v>96</v>
      </c>
      <c r="R1040" s="8">
        <v>44137</v>
      </c>
      <c r="S1040" s="10"/>
      <c r="T1040" s="10" t="s">
        <v>66</v>
      </c>
      <c r="U1040" s="6">
        <v>4</v>
      </c>
      <c r="V1040" s="6">
        <v>410</v>
      </c>
      <c r="W1040" s="7" t="s">
        <v>45</v>
      </c>
      <c r="X1040" s="6" t="e">
        <v>#N/A</v>
      </c>
      <c r="Y1040" s="6" t="s">
        <v>1577</v>
      </c>
      <c r="Z1040" s="6" t="s">
        <v>45</v>
      </c>
      <c r="AA1040" s="6"/>
      <c r="AB1040" s="6" t="s">
        <v>45</v>
      </c>
      <c r="AC1040" s="6" t="s">
        <v>972</v>
      </c>
      <c r="AD1040" s="6" t="s">
        <v>45</v>
      </c>
      <c r="AE1040" s="6" t="s">
        <v>45</v>
      </c>
      <c r="AF1040" s="6" t="s">
        <v>45</v>
      </c>
      <c r="AG1040" s="6" t="s">
        <v>45</v>
      </c>
      <c r="AH1040" s="6" t="s">
        <v>45</v>
      </c>
      <c r="AI1040" s="6" t="s">
        <v>45</v>
      </c>
      <c r="AJ1040" s="7">
        <v>2</v>
      </c>
      <c r="AK1040" s="6" t="s">
        <v>45</v>
      </c>
      <c r="AL1040" s="6" t="s">
        <v>45</v>
      </c>
      <c r="AM1040" s="6"/>
      <c r="AN1040" s="6">
        <v>1</v>
      </c>
      <c r="AO1040" s="6">
        <v>0</v>
      </c>
      <c r="AP1040" s="6"/>
      <c r="AQ1040" s="6"/>
      <c r="AR1040" s="6"/>
      <c r="AS1040" s="28">
        <v>24020</v>
      </c>
      <c r="AT1040" s="28">
        <v>24020</v>
      </c>
      <c r="AU1040" s="30"/>
    </row>
    <row r="1041" spans="1:47" ht="12.75" customHeight="1" x14ac:dyDescent="0.25">
      <c r="A1041" s="6" t="s">
        <v>5295</v>
      </c>
      <c r="B1041" s="6">
        <v>2516</v>
      </c>
      <c r="C1041" s="6" t="s">
        <v>78</v>
      </c>
      <c r="D1041" s="6" t="s">
        <v>46</v>
      </c>
      <c r="E1041" s="6" t="s">
        <v>46</v>
      </c>
      <c r="F1041" s="6">
        <v>70094</v>
      </c>
      <c r="G1041" s="6"/>
      <c r="H1041" s="60"/>
      <c r="I1041" s="60" t="s">
        <v>6082</v>
      </c>
      <c r="J1041" s="60" t="s">
        <v>6082</v>
      </c>
      <c r="K1041" s="6" t="s">
        <v>3639</v>
      </c>
      <c r="L1041" s="6" t="s">
        <v>5295</v>
      </c>
      <c r="M1041" s="6" t="s">
        <v>45</v>
      </c>
      <c r="N1041" s="6"/>
      <c r="O1041" s="6" t="s">
        <v>45</v>
      </c>
      <c r="P1041" s="6"/>
      <c r="Q1041" s="6" t="s">
        <v>96</v>
      </c>
      <c r="R1041" s="8">
        <v>44137</v>
      </c>
      <c r="S1041" s="10"/>
      <c r="T1041" s="10" t="s">
        <v>66</v>
      </c>
      <c r="U1041" s="6">
        <v>4</v>
      </c>
      <c r="V1041" s="6">
        <v>410</v>
      </c>
      <c r="W1041" s="7" t="s">
        <v>4314</v>
      </c>
      <c r="X1041" s="6" t="e">
        <v>#N/A</v>
      </c>
      <c r="Y1041" s="6" t="s">
        <v>1577</v>
      </c>
      <c r="Z1041" s="6" t="s">
        <v>45</v>
      </c>
      <c r="AA1041" s="6"/>
      <c r="AB1041" s="6" t="s">
        <v>45</v>
      </c>
      <c r="AC1041" s="6" t="s">
        <v>972</v>
      </c>
      <c r="AD1041" s="6" t="s">
        <v>45</v>
      </c>
      <c r="AE1041" s="6" t="s">
        <v>45</v>
      </c>
      <c r="AF1041" s="6" t="s">
        <v>45</v>
      </c>
      <c r="AG1041" s="6" t="s">
        <v>45</v>
      </c>
      <c r="AH1041" s="6" t="s">
        <v>45</v>
      </c>
      <c r="AI1041" s="6" t="s">
        <v>45</v>
      </c>
      <c r="AJ1041" s="7" t="s">
        <v>45</v>
      </c>
      <c r="AK1041" s="6" t="s">
        <v>45</v>
      </c>
      <c r="AL1041" s="6" t="s">
        <v>45</v>
      </c>
      <c r="AM1041" s="6"/>
      <c r="AN1041" s="6">
        <v>1</v>
      </c>
      <c r="AO1041" s="6">
        <v>0</v>
      </c>
      <c r="AP1041" s="6"/>
      <c r="AQ1041" s="6"/>
      <c r="AR1041" s="6"/>
      <c r="AS1041" s="19"/>
      <c r="AT1041" s="19"/>
      <c r="AU1041" s="30"/>
    </row>
    <row r="1042" spans="1:47" ht="12.75" customHeight="1" x14ac:dyDescent="0.25">
      <c r="A1042" s="6" t="s">
        <v>4365</v>
      </c>
      <c r="B1042" s="6">
        <v>2401</v>
      </c>
      <c r="C1042" s="6" t="s">
        <v>78</v>
      </c>
      <c r="D1042" s="6" t="s">
        <v>46</v>
      </c>
      <c r="E1042" s="6" t="s">
        <v>46</v>
      </c>
      <c r="F1042" s="6">
        <v>70108</v>
      </c>
      <c r="G1042" s="6"/>
      <c r="H1042" s="60"/>
      <c r="I1042" s="60" t="s">
        <v>6083</v>
      </c>
      <c r="J1042" s="60" t="s">
        <v>6083</v>
      </c>
      <c r="K1042" s="6" t="s">
        <v>6084</v>
      </c>
      <c r="L1042" s="6" t="s">
        <v>4365</v>
      </c>
      <c r="M1042" s="6" t="s">
        <v>45</v>
      </c>
      <c r="N1042" s="6"/>
      <c r="O1042" s="6" t="s">
        <v>67</v>
      </c>
      <c r="P1042" s="6"/>
      <c r="Q1042" s="6" t="s">
        <v>96</v>
      </c>
      <c r="R1042" s="8">
        <v>44134</v>
      </c>
      <c r="S1042" s="10"/>
      <c r="T1042" s="10" t="s">
        <v>66</v>
      </c>
      <c r="U1042" s="6">
        <v>3</v>
      </c>
      <c r="V1042" s="6" t="s">
        <v>749</v>
      </c>
      <c r="W1042" s="7" t="s">
        <v>45</v>
      </c>
      <c r="X1042" s="6" t="e">
        <v>#N/A</v>
      </c>
      <c r="Y1042" s="6" t="s">
        <v>45</v>
      </c>
      <c r="Z1042" s="6" t="s">
        <v>1788</v>
      </c>
      <c r="AA1042" s="6"/>
      <c r="AB1042" s="6" t="s">
        <v>45</v>
      </c>
      <c r="AC1042" s="6" t="s">
        <v>972</v>
      </c>
      <c r="AD1042" s="6" t="s">
        <v>45</v>
      </c>
      <c r="AE1042" s="6" t="s">
        <v>45</v>
      </c>
      <c r="AF1042" s="6" t="s">
        <v>45</v>
      </c>
      <c r="AG1042" s="6" t="s">
        <v>45</v>
      </c>
      <c r="AH1042" s="6" t="s">
        <v>45</v>
      </c>
      <c r="AI1042" s="6" t="s">
        <v>45</v>
      </c>
      <c r="AJ1042" s="7">
        <v>2</v>
      </c>
      <c r="AK1042" s="6" t="s">
        <v>45</v>
      </c>
      <c r="AL1042" s="6" t="s">
        <v>45</v>
      </c>
      <c r="AM1042" s="6"/>
      <c r="AN1042" s="6">
        <v>1</v>
      </c>
      <c r="AO1042" s="6">
        <v>0</v>
      </c>
      <c r="AP1042" s="6"/>
      <c r="AQ1042" s="6"/>
      <c r="AR1042" s="6"/>
      <c r="AS1042" s="19"/>
      <c r="AT1042" s="19"/>
      <c r="AU1042" s="29">
        <v>0</v>
      </c>
    </row>
    <row r="1043" spans="1:47" ht="12.75" customHeight="1" x14ac:dyDescent="0.25">
      <c r="A1043" s="6" t="s">
        <v>6085</v>
      </c>
      <c r="B1043" s="6">
        <v>2501</v>
      </c>
      <c r="C1043" s="6" t="s">
        <v>78</v>
      </c>
      <c r="D1043" s="6" t="s">
        <v>46</v>
      </c>
      <c r="E1043" s="6" t="s">
        <v>46</v>
      </c>
      <c r="F1043" s="6">
        <v>70139</v>
      </c>
      <c r="G1043" s="6"/>
      <c r="H1043" s="60"/>
      <c r="I1043" s="60" t="s">
        <v>6086</v>
      </c>
      <c r="J1043" s="60" t="s">
        <v>6086</v>
      </c>
      <c r="K1043" s="6" t="s">
        <v>45</v>
      </c>
      <c r="L1043" s="6" t="s">
        <v>6085</v>
      </c>
      <c r="M1043" s="6" t="s">
        <v>45</v>
      </c>
      <c r="N1043" s="6"/>
      <c r="O1043" s="6" t="s">
        <v>45</v>
      </c>
      <c r="P1043" s="6"/>
      <c r="Q1043" s="6" t="s">
        <v>6078</v>
      </c>
      <c r="R1043" s="8">
        <v>44137</v>
      </c>
      <c r="S1043" s="10"/>
      <c r="T1043" s="10" t="s">
        <v>66</v>
      </c>
      <c r="U1043" s="6">
        <v>4</v>
      </c>
      <c r="V1043" s="6">
        <v>410</v>
      </c>
      <c r="W1043" s="7" t="s">
        <v>45</v>
      </c>
      <c r="X1043" s="6" t="e">
        <v>#N/A</v>
      </c>
      <c r="Y1043" s="6" t="s">
        <v>45</v>
      </c>
      <c r="Z1043" s="6" t="s">
        <v>1577</v>
      </c>
      <c r="AA1043" s="6"/>
      <c r="AB1043" s="6" t="s">
        <v>45</v>
      </c>
      <c r="AC1043" s="6" t="s">
        <v>972</v>
      </c>
      <c r="AD1043" s="6" t="s">
        <v>45</v>
      </c>
      <c r="AE1043" s="6" t="s">
        <v>45</v>
      </c>
      <c r="AF1043" s="6" t="s">
        <v>45</v>
      </c>
      <c r="AG1043" s="6" t="s">
        <v>45</v>
      </c>
      <c r="AH1043" s="6" t="s">
        <v>45</v>
      </c>
      <c r="AI1043" s="6" t="s">
        <v>45</v>
      </c>
      <c r="AJ1043" s="7">
        <v>2</v>
      </c>
      <c r="AK1043" s="6" t="s">
        <v>45</v>
      </c>
      <c r="AL1043" s="6" t="s">
        <v>45</v>
      </c>
      <c r="AM1043" s="6"/>
      <c r="AN1043" s="6">
        <v>1</v>
      </c>
      <c r="AO1043" s="6">
        <v>0</v>
      </c>
      <c r="AP1043" s="6"/>
      <c r="AQ1043" s="6"/>
      <c r="AR1043" s="6"/>
      <c r="AS1043" s="19"/>
      <c r="AT1043" s="19"/>
      <c r="AU1043" s="30"/>
    </row>
    <row r="1044" spans="1:47" ht="12.75" customHeight="1" x14ac:dyDescent="0.25">
      <c r="A1044" s="6" t="s">
        <v>6076</v>
      </c>
      <c r="B1044" s="6">
        <v>2500</v>
      </c>
      <c r="C1044" s="6" t="s">
        <v>78</v>
      </c>
      <c r="D1044" s="6" t="s">
        <v>46</v>
      </c>
      <c r="E1044" s="6" t="s">
        <v>46</v>
      </c>
      <c r="F1044" s="6">
        <v>70139</v>
      </c>
      <c r="G1044" s="6"/>
      <c r="H1044" s="60"/>
      <c r="I1044" s="60" t="s">
        <v>6087</v>
      </c>
      <c r="J1044" s="60" t="s">
        <v>6087</v>
      </c>
      <c r="K1044" s="6" t="s">
        <v>45</v>
      </c>
      <c r="L1044" s="6" t="s">
        <v>6076</v>
      </c>
      <c r="M1044" s="6" t="s">
        <v>45</v>
      </c>
      <c r="N1044" s="6"/>
      <c r="O1044" s="6" t="s">
        <v>45</v>
      </c>
      <c r="P1044" s="6"/>
      <c r="Q1044" s="6" t="s">
        <v>6078</v>
      </c>
      <c r="R1044" s="8">
        <v>44137</v>
      </c>
      <c r="S1044" s="10"/>
      <c r="T1044" s="10" t="s">
        <v>66</v>
      </c>
      <c r="U1044" s="6">
        <v>4</v>
      </c>
      <c r="V1044" s="6">
        <v>410</v>
      </c>
      <c r="W1044" s="7" t="s">
        <v>45</v>
      </c>
      <c r="X1044" s="6" t="e">
        <v>#N/A</v>
      </c>
      <c r="Y1044" s="6" t="s">
        <v>45</v>
      </c>
      <c r="Z1044" s="6" t="s">
        <v>1577</v>
      </c>
      <c r="AA1044" s="6"/>
      <c r="AB1044" s="6" t="s">
        <v>45</v>
      </c>
      <c r="AC1044" s="6" t="s">
        <v>972</v>
      </c>
      <c r="AD1044" s="6" t="s">
        <v>45</v>
      </c>
      <c r="AE1044" s="6" t="s">
        <v>45</v>
      </c>
      <c r="AF1044" s="6" t="s">
        <v>45</v>
      </c>
      <c r="AG1044" s="6" t="s">
        <v>45</v>
      </c>
      <c r="AH1044" s="6" t="s">
        <v>45</v>
      </c>
      <c r="AI1044" s="6" t="s">
        <v>45</v>
      </c>
      <c r="AJ1044" s="7">
        <v>2</v>
      </c>
      <c r="AK1044" s="6" t="s">
        <v>45</v>
      </c>
      <c r="AL1044" s="6" t="s">
        <v>45</v>
      </c>
      <c r="AM1044" s="6"/>
      <c r="AN1044" s="6">
        <v>1</v>
      </c>
      <c r="AO1044" s="6">
        <v>0</v>
      </c>
      <c r="AP1044" s="6"/>
      <c r="AQ1044" s="6"/>
      <c r="AR1044" s="6"/>
      <c r="AS1044" s="19"/>
      <c r="AT1044" s="19"/>
      <c r="AU1044" s="30"/>
    </row>
    <row r="1045" spans="1:47" ht="12.75" customHeight="1" x14ac:dyDescent="0.25">
      <c r="A1045" s="6" t="s">
        <v>4381</v>
      </c>
      <c r="B1045" s="6">
        <v>2669</v>
      </c>
      <c r="C1045" s="6" t="s">
        <v>78</v>
      </c>
      <c r="D1045" s="6" t="s">
        <v>46</v>
      </c>
      <c r="E1045" s="6" t="s">
        <v>46</v>
      </c>
      <c r="F1045" s="6">
        <v>75020</v>
      </c>
      <c r="G1045" s="6"/>
      <c r="H1045" s="6"/>
      <c r="I1045" s="6" t="s">
        <v>1750</v>
      </c>
      <c r="J1045" s="6" t="s">
        <v>1750</v>
      </c>
      <c r="K1045" s="6" t="s">
        <v>45</v>
      </c>
      <c r="L1045" s="6" t="s">
        <v>4381</v>
      </c>
      <c r="M1045" s="6">
        <v>1</v>
      </c>
      <c r="N1045" s="11"/>
      <c r="O1045" s="6" t="s">
        <v>45</v>
      </c>
      <c r="P1045" s="6"/>
      <c r="Q1045" s="6" t="s">
        <v>96</v>
      </c>
      <c r="R1045" s="8">
        <v>44147</v>
      </c>
      <c r="S1045" s="10"/>
      <c r="T1045" s="10" t="s">
        <v>97</v>
      </c>
      <c r="U1045" s="6">
        <v>2</v>
      </c>
      <c r="V1045" s="6" t="s">
        <v>6088</v>
      </c>
      <c r="W1045" s="7" t="s">
        <v>45</v>
      </c>
      <c r="X1045" s="6" t="e">
        <v>#N/A</v>
      </c>
      <c r="Y1045" s="6" t="s">
        <v>45</v>
      </c>
      <c r="Z1045" s="6" t="s">
        <v>99</v>
      </c>
      <c r="AA1045" s="6"/>
      <c r="AB1045" s="6" t="s">
        <v>45</v>
      </c>
      <c r="AC1045" s="6" t="s">
        <v>972</v>
      </c>
      <c r="AD1045" s="6" t="s">
        <v>45</v>
      </c>
      <c r="AE1045" s="11" t="s">
        <v>45</v>
      </c>
      <c r="AF1045" s="11" t="s">
        <v>45</v>
      </c>
      <c r="AG1045" s="6" t="s">
        <v>45</v>
      </c>
      <c r="AH1045" s="6" t="s">
        <v>45</v>
      </c>
      <c r="AI1045" s="6" t="s">
        <v>45</v>
      </c>
      <c r="AJ1045" s="7" t="s">
        <v>45</v>
      </c>
      <c r="AK1045" s="6" t="s">
        <v>45</v>
      </c>
      <c r="AL1045" s="6" t="s">
        <v>45</v>
      </c>
      <c r="AM1045" s="6"/>
      <c r="AN1045" s="6">
        <v>1</v>
      </c>
      <c r="AO1045" s="6">
        <v>0</v>
      </c>
      <c r="AP1045" s="6"/>
      <c r="AQ1045" s="6"/>
      <c r="AR1045" s="6"/>
      <c r="AS1045" s="28">
        <v>14664</v>
      </c>
      <c r="AT1045" s="28">
        <v>14664</v>
      </c>
      <c r="AU1045" s="30"/>
    </row>
    <row r="1046" spans="1:47" ht="12.75" customHeight="1" x14ac:dyDescent="0.25">
      <c r="A1046" s="6" t="s">
        <v>5500</v>
      </c>
      <c r="B1046" s="6">
        <v>3408</v>
      </c>
      <c r="C1046" s="6" t="s">
        <v>145</v>
      </c>
      <c r="D1046" s="6" t="s">
        <v>46</v>
      </c>
      <c r="E1046" s="6" t="s">
        <v>46</v>
      </c>
      <c r="F1046" s="6">
        <v>75064</v>
      </c>
      <c r="G1046" s="6"/>
      <c r="H1046" s="6"/>
      <c r="I1046" s="6" t="s">
        <v>6089</v>
      </c>
      <c r="J1046" s="6" t="s">
        <v>6089</v>
      </c>
      <c r="K1046" s="6" t="s">
        <v>6090</v>
      </c>
      <c r="L1046" s="6" t="s">
        <v>5500</v>
      </c>
      <c r="M1046" s="6" t="s">
        <v>45</v>
      </c>
      <c r="O1046" s="6" t="s">
        <v>148</v>
      </c>
      <c r="P1046" s="6"/>
      <c r="Q1046" s="6">
        <v>134</v>
      </c>
      <c r="R1046" s="8" t="s">
        <v>45</v>
      </c>
      <c r="S1046" s="10"/>
      <c r="T1046" s="10" t="s">
        <v>45</v>
      </c>
      <c r="U1046" s="6" t="s">
        <v>45</v>
      </c>
      <c r="V1046" s="6" t="s">
        <v>45</v>
      </c>
      <c r="W1046" s="7" t="s">
        <v>45</v>
      </c>
      <c r="X1046" s="6" t="e">
        <v>#N/A</v>
      </c>
      <c r="Y1046" s="6" t="s">
        <v>45</v>
      </c>
      <c r="Z1046" s="6" t="s">
        <v>45</v>
      </c>
      <c r="AA1046" s="6"/>
      <c r="AB1046" s="6" t="s">
        <v>45</v>
      </c>
      <c r="AC1046" s="6" t="e">
        <v>#N/A</v>
      </c>
      <c r="AD1046" s="6" t="s">
        <v>45</v>
      </c>
      <c r="AE1046" s="6" t="s">
        <v>45</v>
      </c>
      <c r="AF1046" s="6" t="s">
        <v>45</v>
      </c>
      <c r="AG1046" s="6" t="s">
        <v>45</v>
      </c>
      <c r="AH1046" s="6" t="s">
        <v>45</v>
      </c>
      <c r="AI1046" s="6" t="s">
        <v>45</v>
      </c>
      <c r="AJ1046" s="7" t="s">
        <v>45</v>
      </c>
      <c r="AK1046" s="6" t="s">
        <v>45</v>
      </c>
      <c r="AL1046" s="6" t="s">
        <v>45</v>
      </c>
      <c r="AM1046" s="6"/>
      <c r="AN1046" s="6">
        <v>0</v>
      </c>
      <c r="AO1046" s="6">
        <v>0</v>
      </c>
      <c r="AP1046" s="6"/>
      <c r="AQ1046" s="6"/>
      <c r="AR1046" s="6"/>
      <c r="AS1046" s="28">
        <v>38983</v>
      </c>
      <c r="AT1046" s="28">
        <v>38983</v>
      </c>
      <c r="AU1046" s="30"/>
    </row>
    <row r="1047" spans="1:47" ht="12.75" customHeight="1" x14ac:dyDescent="0.25">
      <c r="A1047" s="6" t="s">
        <v>1642</v>
      </c>
      <c r="B1047" s="6">
        <v>3409</v>
      </c>
      <c r="C1047" s="6" t="s">
        <v>145</v>
      </c>
      <c r="D1047" s="6" t="s">
        <v>46</v>
      </c>
      <c r="E1047" s="6" t="s">
        <v>46</v>
      </c>
      <c r="F1047" s="6">
        <v>75078</v>
      </c>
      <c r="G1047" s="6"/>
      <c r="H1047" s="6"/>
      <c r="I1047" s="6" t="s">
        <v>6091</v>
      </c>
      <c r="J1047" s="6" t="s">
        <v>6091</v>
      </c>
      <c r="K1047" s="6" t="s">
        <v>6092</v>
      </c>
      <c r="L1047" s="6" t="s">
        <v>1642</v>
      </c>
      <c r="M1047" s="6" t="s">
        <v>45</v>
      </c>
      <c r="O1047" s="6" t="s">
        <v>148</v>
      </c>
      <c r="P1047" s="6"/>
      <c r="Q1047" s="6">
        <v>851</v>
      </c>
      <c r="R1047" s="8" t="s">
        <v>45</v>
      </c>
      <c r="S1047" s="10"/>
      <c r="T1047" s="10" t="s">
        <v>45</v>
      </c>
      <c r="U1047" s="6" t="s">
        <v>45</v>
      </c>
      <c r="V1047" s="6" t="s">
        <v>45</v>
      </c>
      <c r="W1047" s="7" t="s">
        <v>45</v>
      </c>
      <c r="X1047" s="6" t="e">
        <v>#N/A</v>
      </c>
      <c r="Y1047" s="6" t="s">
        <v>45</v>
      </c>
      <c r="Z1047" s="6" t="s">
        <v>45</v>
      </c>
      <c r="AA1047" s="6"/>
      <c r="AB1047" s="6" t="s">
        <v>45</v>
      </c>
      <c r="AC1047" s="6">
        <v>0</v>
      </c>
      <c r="AD1047" s="6" t="s">
        <v>45</v>
      </c>
      <c r="AE1047" s="6" t="s">
        <v>45</v>
      </c>
      <c r="AF1047" s="6" t="s">
        <v>45</v>
      </c>
      <c r="AG1047" s="6" t="s">
        <v>45</v>
      </c>
      <c r="AH1047" s="6" t="s">
        <v>45</v>
      </c>
      <c r="AI1047" s="6" t="s">
        <v>45</v>
      </c>
      <c r="AJ1047" s="7" t="s">
        <v>45</v>
      </c>
      <c r="AK1047" s="6" t="s">
        <v>45</v>
      </c>
      <c r="AL1047" s="6" t="s">
        <v>45</v>
      </c>
      <c r="AM1047" s="6"/>
      <c r="AN1047" s="6">
        <v>0</v>
      </c>
      <c r="AO1047" s="6">
        <v>0</v>
      </c>
      <c r="AP1047" s="6"/>
      <c r="AQ1047" s="6"/>
      <c r="AR1047" s="6"/>
      <c r="AS1047" s="28">
        <v>17415</v>
      </c>
      <c r="AT1047" s="28">
        <v>17415</v>
      </c>
      <c r="AU1047" s="30"/>
    </row>
    <row r="1048" spans="1:47" ht="12.75" customHeight="1" x14ac:dyDescent="0.25">
      <c r="A1048" s="6" t="s">
        <v>5500</v>
      </c>
      <c r="B1048" s="6">
        <v>3410</v>
      </c>
      <c r="C1048" s="6" t="s">
        <v>145</v>
      </c>
      <c r="D1048" s="6" t="s">
        <v>46</v>
      </c>
      <c r="E1048" s="6" t="s">
        <v>46</v>
      </c>
      <c r="F1048" s="6">
        <v>75089</v>
      </c>
      <c r="G1048" s="6"/>
      <c r="H1048" s="6"/>
      <c r="I1048" s="6" t="s">
        <v>6089</v>
      </c>
      <c r="J1048" s="6" t="s">
        <v>6089</v>
      </c>
      <c r="K1048" s="6" t="s">
        <v>6090</v>
      </c>
      <c r="L1048" s="6" t="s">
        <v>5500</v>
      </c>
      <c r="M1048" s="6" t="s">
        <v>45</v>
      </c>
      <c r="O1048" s="6" t="s">
        <v>148</v>
      </c>
      <c r="P1048" s="6"/>
      <c r="Q1048" s="6">
        <v>134</v>
      </c>
      <c r="R1048" s="8" t="s">
        <v>45</v>
      </c>
      <c r="S1048" s="10"/>
      <c r="T1048" s="10" t="s">
        <v>45</v>
      </c>
      <c r="U1048" s="6" t="s">
        <v>45</v>
      </c>
      <c r="V1048" s="6" t="s">
        <v>45</v>
      </c>
      <c r="W1048" s="7" t="s">
        <v>45</v>
      </c>
      <c r="X1048" s="6" t="e">
        <v>#N/A</v>
      </c>
      <c r="Y1048" s="6" t="s">
        <v>45</v>
      </c>
      <c r="Z1048" s="6" t="s">
        <v>45</v>
      </c>
      <c r="AA1048" s="6"/>
      <c r="AB1048" s="6" t="s">
        <v>45</v>
      </c>
      <c r="AC1048" s="6" t="e">
        <v>#N/A</v>
      </c>
      <c r="AD1048" s="6" t="s">
        <v>45</v>
      </c>
      <c r="AE1048" s="6" t="s">
        <v>45</v>
      </c>
      <c r="AF1048" s="6" t="s">
        <v>45</v>
      </c>
      <c r="AG1048" s="6" t="s">
        <v>45</v>
      </c>
      <c r="AH1048" s="6" t="s">
        <v>45</v>
      </c>
      <c r="AI1048" s="6" t="s">
        <v>45</v>
      </c>
      <c r="AJ1048" s="7" t="s">
        <v>45</v>
      </c>
      <c r="AK1048" s="6" t="s">
        <v>45</v>
      </c>
      <c r="AL1048" s="6" t="s">
        <v>45</v>
      </c>
      <c r="AM1048" s="6"/>
      <c r="AN1048" s="6">
        <v>0</v>
      </c>
      <c r="AO1048" s="6">
        <v>0</v>
      </c>
      <c r="AP1048" s="6"/>
      <c r="AQ1048" s="6"/>
      <c r="AR1048" s="6"/>
      <c r="AS1048" s="28">
        <v>25878</v>
      </c>
      <c r="AT1048" s="28">
        <v>25878</v>
      </c>
      <c r="AU1048" s="30"/>
    </row>
    <row r="1049" spans="1:47" ht="12.75" customHeight="1" x14ac:dyDescent="0.25">
      <c r="A1049" s="6" t="s">
        <v>5500</v>
      </c>
      <c r="B1049" s="6">
        <v>3411</v>
      </c>
      <c r="C1049" s="6" t="s">
        <v>145</v>
      </c>
      <c r="D1049" s="6" t="s">
        <v>46</v>
      </c>
      <c r="E1049" s="6" t="s">
        <v>46</v>
      </c>
      <c r="F1049" s="6">
        <v>75090</v>
      </c>
      <c r="G1049" s="6"/>
      <c r="H1049" s="6"/>
      <c r="I1049" s="6" t="s">
        <v>6089</v>
      </c>
      <c r="J1049" s="6" t="s">
        <v>6089</v>
      </c>
      <c r="K1049" s="6" t="s">
        <v>6090</v>
      </c>
      <c r="L1049" s="6" t="s">
        <v>5500</v>
      </c>
      <c r="M1049" s="6" t="s">
        <v>45</v>
      </c>
      <c r="O1049" s="6" t="s">
        <v>148</v>
      </c>
      <c r="P1049" s="6"/>
      <c r="Q1049" s="6">
        <v>134</v>
      </c>
      <c r="R1049" s="8" t="s">
        <v>45</v>
      </c>
      <c r="S1049" s="10"/>
      <c r="T1049" s="10" t="s">
        <v>45</v>
      </c>
      <c r="U1049" s="6" t="s">
        <v>45</v>
      </c>
      <c r="V1049" s="6" t="s">
        <v>45</v>
      </c>
      <c r="W1049" s="7" t="s">
        <v>45</v>
      </c>
      <c r="X1049" s="6" t="e">
        <v>#N/A</v>
      </c>
      <c r="Y1049" s="6" t="s">
        <v>45</v>
      </c>
      <c r="Z1049" s="6" t="s">
        <v>45</v>
      </c>
      <c r="AA1049" s="6"/>
      <c r="AB1049" s="6" t="s">
        <v>45</v>
      </c>
      <c r="AC1049" s="6" t="e">
        <v>#N/A</v>
      </c>
      <c r="AD1049" s="6" t="s">
        <v>45</v>
      </c>
      <c r="AE1049" s="6" t="s">
        <v>45</v>
      </c>
      <c r="AF1049" s="6" t="s">
        <v>45</v>
      </c>
      <c r="AG1049" s="6" t="s">
        <v>45</v>
      </c>
      <c r="AH1049" s="6" t="s">
        <v>45</v>
      </c>
      <c r="AI1049" s="6" t="s">
        <v>45</v>
      </c>
      <c r="AJ1049" s="7" t="s">
        <v>45</v>
      </c>
      <c r="AK1049" s="6" t="s">
        <v>45</v>
      </c>
      <c r="AL1049" s="6" t="s">
        <v>45</v>
      </c>
      <c r="AM1049" s="6"/>
      <c r="AN1049" s="6">
        <v>0</v>
      </c>
      <c r="AO1049" s="6">
        <v>0</v>
      </c>
      <c r="AP1049" s="6"/>
      <c r="AQ1049" s="6"/>
      <c r="AR1049" s="6"/>
      <c r="AS1049" s="28">
        <v>340138</v>
      </c>
      <c r="AT1049" s="28">
        <v>340138</v>
      </c>
      <c r="AU1049" s="30"/>
    </row>
    <row r="1050" spans="1:47" ht="12.75" customHeight="1" x14ac:dyDescent="0.25">
      <c r="A1050" s="6" t="s">
        <v>5500</v>
      </c>
      <c r="B1050" s="6">
        <v>3412</v>
      </c>
      <c r="C1050" s="6" t="s">
        <v>145</v>
      </c>
      <c r="D1050" s="6" t="s">
        <v>46</v>
      </c>
      <c r="E1050" s="6" t="s">
        <v>46</v>
      </c>
      <c r="F1050" s="6">
        <v>75091</v>
      </c>
      <c r="G1050" s="6"/>
      <c r="H1050" s="6"/>
      <c r="I1050" s="6" t="s">
        <v>6089</v>
      </c>
      <c r="J1050" s="6" t="s">
        <v>6089</v>
      </c>
      <c r="K1050" s="6" t="s">
        <v>6090</v>
      </c>
      <c r="L1050" s="6" t="s">
        <v>5500</v>
      </c>
      <c r="M1050" s="6" t="s">
        <v>45</v>
      </c>
      <c r="O1050" s="6" t="s">
        <v>148</v>
      </c>
      <c r="P1050" s="6"/>
      <c r="Q1050" s="6">
        <v>134</v>
      </c>
      <c r="R1050" s="8">
        <v>44032.343981481499</v>
      </c>
      <c r="S1050" s="10"/>
      <c r="T1050" s="10" t="s">
        <v>93</v>
      </c>
      <c r="U1050" s="6">
        <v>4</v>
      </c>
      <c r="V1050" s="6">
        <v>2</v>
      </c>
      <c r="W1050" s="7" t="s">
        <v>45</v>
      </c>
      <c r="X1050" s="6" t="e">
        <v>#N/A</v>
      </c>
      <c r="Y1050" s="6" t="s">
        <v>45</v>
      </c>
      <c r="Z1050" s="6" t="s">
        <v>45</v>
      </c>
      <c r="AA1050" s="6"/>
      <c r="AB1050" s="6" t="s">
        <v>45</v>
      </c>
      <c r="AC1050" s="6" t="e">
        <v>#N/A</v>
      </c>
      <c r="AD1050" s="6" t="s">
        <v>45</v>
      </c>
      <c r="AE1050" s="6" t="s">
        <v>45</v>
      </c>
      <c r="AF1050" s="6" t="s">
        <v>45</v>
      </c>
      <c r="AG1050" s="6" t="s">
        <v>45</v>
      </c>
      <c r="AH1050" s="6" t="s">
        <v>45</v>
      </c>
      <c r="AI1050" s="6" t="s">
        <v>45</v>
      </c>
      <c r="AJ1050" s="7" t="s">
        <v>45</v>
      </c>
      <c r="AK1050" s="6" t="s">
        <v>6093</v>
      </c>
      <c r="AL1050" s="6" t="s">
        <v>45</v>
      </c>
      <c r="AM1050" s="6"/>
      <c r="AN1050" s="6">
        <v>1</v>
      </c>
      <c r="AO1050" s="6">
        <v>0</v>
      </c>
      <c r="AP1050" s="6"/>
      <c r="AQ1050" s="6"/>
      <c r="AR1050" s="6"/>
      <c r="AS1050" s="28">
        <v>331385</v>
      </c>
      <c r="AT1050" s="28">
        <v>331385</v>
      </c>
      <c r="AU1050" s="30"/>
    </row>
    <row r="1051" spans="1:47" ht="12.75" customHeight="1" x14ac:dyDescent="0.25">
      <c r="A1051" s="6" t="s">
        <v>5500</v>
      </c>
      <c r="B1051" s="6">
        <v>3413</v>
      </c>
      <c r="C1051" s="6" t="s">
        <v>145</v>
      </c>
      <c r="D1051" s="6" t="s">
        <v>46</v>
      </c>
      <c r="E1051" s="6" t="s">
        <v>46</v>
      </c>
      <c r="F1051" s="6">
        <v>75092</v>
      </c>
      <c r="G1051" s="6"/>
      <c r="H1051" s="6"/>
      <c r="I1051" s="6" t="s">
        <v>6089</v>
      </c>
      <c r="J1051" s="6" t="s">
        <v>6089</v>
      </c>
      <c r="K1051" s="6" t="s">
        <v>6090</v>
      </c>
      <c r="L1051" s="6" t="s">
        <v>5500</v>
      </c>
      <c r="M1051" s="6" t="s">
        <v>45</v>
      </c>
      <c r="O1051" s="6" t="s">
        <v>148</v>
      </c>
      <c r="P1051" s="6"/>
      <c r="Q1051" s="6">
        <v>134</v>
      </c>
      <c r="R1051" s="8" t="s">
        <v>45</v>
      </c>
      <c r="S1051" s="10"/>
      <c r="T1051" s="10" t="s">
        <v>45</v>
      </c>
      <c r="U1051" s="6" t="s">
        <v>45</v>
      </c>
      <c r="V1051" s="6" t="s">
        <v>45</v>
      </c>
      <c r="W1051" s="7" t="s">
        <v>45</v>
      </c>
      <c r="X1051" s="6" t="e">
        <v>#N/A</v>
      </c>
      <c r="Y1051" s="6" t="s">
        <v>45</v>
      </c>
      <c r="Z1051" s="6" t="s">
        <v>45</v>
      </c>
      <c r="AA1051" s="6"/>
      <c r="AB1051" s="6" t="s">
        <v>45</v>
      </c>
      <c r="AC1051" s="6" t="e">
        <v>#N/A</v>
      </c>
      <c r="AD1051" s="6" t="s">
        <v>45</v>
      </c>
      <c r="AE1051" s="6" t="s">
        <v>45</v>
      </c>
      <c r="AF1051" s="6" t="s">
        <v>45</v>
      </c>
      <c r="AG1051" s="6" t="s">
        <v>45</v>
      </c>
      <c r="AH1051" s="6" t="s">
        <v>45</v>
      </c>
      <c r="AI1051" s="6" t="s">
        <v>45</v>
      </c>
      <c r="AJ1051" s="7" t="s">
        <v>45</v>
      </c>
      <c r="AK1051" s="6" t="s">
        <v>45</v>
      </c>
      <c r="AL1051" s="6" t="s">
        <v>45</v>
      </c>
      <c r="AM1051" s="6"/>
      <c r="AN1051" s="6">
        <v>0</v>
      </c>
      <c r="AO1051" s="6">
        <v>0</v>
      </c>
      <c r="AP1051" s="6"/>
      <c r="AQ1051" s="6"/>
      <c r="AR1051" s="6"/>
      <c r="AS1051" s="28">
        <v>331385</v>
      </c>
      <c r="AT1051" s="28">
        <v>331385</v>
      </c>
      <c r="AU1051" s="30"/>
    </row>
    <row r="1052" spans="1:47" ht="12.75" customHeight="1" x14ac:dyDescent="0.25">
      <c r="A1052" s="6" t="s">
        <v>5500</v>
      </c>
      <c r="B1052" s="6">
        <v>3414</v>
      </c>
      <c r="C1052" s="6" t="s">
        <v>145</v>
      </c>
      <c r="D1052" s="6" t="s">
        <v>46</v>
      </c>
      <c r="E1052" s="6" t="s">
        <v>46</v>
      </c>
      <c r="F1052" s="6">
        <v>75101</v>
      </c>
      <c r="G1052" s="6"/>
      <c r="H1052" s="6"/>
      <c r="I1052" s="6" t="s">
        <v>6089</v>
      </c>
      <c r="J1052" s="6" t="s">
        <v>6089</v>
      </c>
      <c r="K1052" s="6" t="s">
        <v>6090</v>
      </c>
      <c r="L1052" s="6" t="s">
        <v>5500</v>
      </c>
      <c r="M1052" s="6" t="s">
        <v>45</v>
      </c>
      <c r="O1052" s="6" t="s">
        <v>148</v>
      </c>
      <c r="P1052" s="6"/>
      <c r="Q1052" s="6">
        <v>134</v>
      </c>
      <c r="R1052" s="8">
        <v>44032.315613425897</v>
      </c>
      <c r="S1052" s="10"/>
      <c r="T1052" s="10" t="s">
        <v>93</v>
      </c>
      <c r="U1052" s="6">
        <v>4</v>
      </c>
      <c r="V1052" s="6">
        <v>4</v>
      </c>
      <c r="W1052" s="7" t="s">
        <v>45</v>
      </c>
      <c r="X1052" s="6" t="e">
        <v>#N/A</v>
      </c>
      <c r="Y1052" s="6" t="s">
        <v>45</v>
      </c>
      <c r="Z1052" s="6" t="s">
        <v>45</v>
      </c>
      <c r="AA1052" s="6"/>
      <c r="AB1052" s="6" t="s">
        <v>45</v>
      </c>
      <c r="AC1052" s="6" t="e">
        <v>#N/A</v>
      </c>
      <c r="AD1052" s="6" t="s">
        <v>45</v>
      </c>
      <c r="AE1052" s="6" t="s">
        <v>45</v>
      </c>
      <c r="AF1052" s="6" t="s">
        <v>45</v>
      </c>
      <c r="AG1052" s="6" t="s">
        <v>45</v>
      </c>
      <c r="AH1052" s="6" t="s">
        <v>45</v>
      </c>
      <c r="AI1052" s="6" t="s">
        <v>45</v>
      </c>
      <c r="AJ1052" s="7" t="s">
        <v>45</v>
      </c>
      <c r="AK1052" s="6" t="s">
        <v>6093</v>
      </c>
      <c r="AL1052" s="6" t="s">
        <v>45</v>
      </c>
      <c r="AM1052" s="6"/>
      <c r="AN1052" s="6">
        <v>1</v>
      </c>
      <c r="AO1052" s="6">
        <v>0</v>
      </c>
      <c r="AP1052" s="6"/>
      <c r="AQ1052" s="6"/>
      <c r="AR1052" s="6"/>
      <c r="AS1052" s="28">
        <v>48452</v>
      </c>
      <c r="AT1052" s="28">
        <v>27790</v>
      </c>
      <c r="AU1052" s="29">
        <v>5517</v>
      </c>
    </row>
    <row r="1053" spans="1:47" ht="12.75" customHeight="1" x14ac:dyDescent="0.25">
      <c r="A1053" s="6" t="s">
        <v>5500</v>
      </c>
      <c r="B1053" s="6">
        <v>3415</v>
      </c>
      <c r="C1053" s="6" t="s">
        <v>145</v>
      </c>
      <c r="D1053" s="6" t="s">
        <v>46</v>
      </c>
      <c r="E1053" s="6" t="s">
        <v>46</v>
      </c>
      <c r="F1053" s="6">
        <v>75102</v>
      </c>
      <c r="G1053" s="6"/>
      <c r="H1053" s="6"/>
      <c r="I1053" s="6" t="s">
        <v>6089</v>
      </c>
      <c r="J1053" s="6" t="s">
        <v>6089</v>
      </c>
      <c r="K1053" s="6" t="s">
        <v>6090</v>
      </c>
      <c r="L1053" s="6" t="s">
        <v>5500</v>
      </c>
      <c r="M1053" s="6" t="s">
        <v>45</v>
      </c>
      <c r="O1053" s="6" t="s">
        <v>148</v>
      </c>
      <c r="P1053" s="6"/>
      <c r="Q1053" s="6">
        <v>134</v>
      </c>
      <c r="R1053" s="8">
        <v>44032.355231481502</v>
      </c>
      <c r="S1053" s="10"/>
      <c r="T1053" s="10" t="s">
        <v>93</v>
      </c>
      <c r="U1053" s="6">
        <v>4</v>
      </c>
      <c r="V1053" s="6">
        <v>1</v>
      </c>
      <c r="W1053" s="7" t="s">
        <v>45</v>
      </c>
      <c r="X1053" s="6" t="e">
        <v>#N/A</v>
      </c>
      <c r="Y1053" s="6" t="s">
        <v>45</v>
      </c>
      <c r="Z1053" s="6" t="s">
        <v>45</v>
      </c>
      <c r="AA1053" s="6"/>
      <c r="AB1053" s="6" t="s">
        <v>45</v>
      </c>
      <c r="AC1053" s="6" t="e">
        <v>#N/A</v>
      </c>
      <c r="AD1053" s="6" t="s">
        <v>45</v>
      </c>
      <c r="AE1053" s="6" t="s">
        <v>45</v>
      </c>
      <c r="AF1053" s="6" t="s">
        <v>45</v>
      </c>
      <c r="AG1053" s="6" t="s">
        <v>45</v>
      </c>
      <c r="AH1053" s="6" t="s">
        <v>45</v>
      </c>
      <c r="AI1053" s="6" t="s">
        <v>45</v>
      </c>
      <c r="AJ1053" s="7" t="s">
        <v>45</v>
      </c>
      <c r="AK1053" s="6" t="s">
        <v>6093</v>
      </c>
      <c r="AL1053" s="6" t="s">
        <v>45</v>
      </c>
      <c r="AM1053" s="6"/>
      <c r="AN1053" s="6">
        <v>1</v>
      </c>
      <c r="AO1053" s="6">
        <v>0</v>
      </c>
      <c r="AP1053" s="6"/>
      <c r="AQ1053" s="6"/>
      <c r="AR1053" s="6"/>
      <c r="AS1053" s="28">
        <v>19885</v>
      </c>
      <c r="AT1053" s="28">
        <v>19885</v>
      </c>
      <c r="AU1053" s="29">
        <v>0</v>
      </c>
    </row>
    <row r="1054" spans="1:47" ht="12.75" customHeight="1" x14ac:dyDescent="0.25">
      <c r="A1054" s="6" t="s">
        <v>5500</v>
      </c>
      <c r="B1054" s="6">
        <v>3416</v>
      </c>
      <c r="C1054" s="6" t="s">
        <v>145</v>
      </c>
      <c r="D1054" s="6" t="s">
        <v>46</v>
      </c>
      <c r="E1054" s="6" t="s">
        <v>46</v>
      </c>
      <c r="F1054" s="6">
        <v>75103</v>
      </c>
      <c r="G1054" s="6"/>
      <c r="H1054" s="6"/>
      <c r="I1054" s="6" t="s">
        <v>6089</v>
      </c>
      <c r="J1054" s="6" t="s">
        <v>6089</v>
      </c>
      <c r="K1054" s="6" t="s">
        <v>6090</v>
      </c>
      <c r="L1054" s="6" t="s">
        <v>5500</v>
      </c>
      <c r="M1054" s="6" t="s">
        <v>45</v>
      </c>
      <c r="O1054" s="6" t="s">
        <v>148</v>
      </c>
      <c r="P1054" s="6"/>
      <c r="Q1054" s="6">
        <v>134</v>
      </c>
      <c r="R1054" s="8" t="s">
        <v>45</v>
      </c>
      <c r="S1054" s="10"/>
      <c r="T1054" s="10" t="s">
        <v>45</v>
      </c>
      <c r="U1054" s="6" t="s">
        <v>45</v>
      </c>
      <c r="V1054" s="6" t="s">
        <v>45</v>
      </c>
      <c r="W1054" s="7" t="s">
        <v>45</v>
      </c>
      <c r="X1054" s="6" t="e">
        <v>#N/A</v>
      </c>
      <c r="Y1054" s="6" t="s">
        <v>45</v>
      </c>
      <c r="Z1054" s="6" t="s">
        <v>45</v>
      </c>
      <c r="AA1054" s="6"/>
      <c r="AB1054" s="6" t="s">
        <v>45</v>
      </c>
      <c r="AC1054" s="6" t="e">
        <v>#N/A</v>
      </c>
      <c r="AD1054" s="6" t="s">
        <v>45</v>
      </c>
      <c r="AE1054" s="6" t="s">
        <v>45</v>
      </c>
      <c r="AF1054" s="6" t="s">
        <v>45</v>
      </c>
      <c r="AG1054" s="6" t="s">
        <v>45</v>
      </c>
      <c r="AH1054" s="6" t="s">
        <v>45</v>
      </c>
      <c r="AI1054" s="6" t="s">
        <v>45</v>
      </c>
      <c r="AJ1054" s="7" t="s">
        <v>45</v>
      </c>
      <c r="AK1054" s="6" t="s">
        <v>45</v>
      </c>
      <c r="AL1054" s="6" t="s">
        <v>45</v>
      </c>
      <c r="AM1054" s="6"/>
      <c r="AN1054" s="6">
        <v>0</v>
      </c>
      <c r="AO1054" s="6">
        <v>0</v>
      </c>
      <c r="AP1054" s="6"/>
      <c r="AQ1054" s="6"/>
      <c r="AR1054" s="6"/>
      <c r="AS1054" s="19"/>
      <c r="AT1054" s="19"/>
      <c r="AU1054" s="30"/>
    </row>
    <row r="1055" spans="1:47" ht="12.75" customHeight="1" x14ac:dyDescent="0.25">
      <c r="A1055" s="6" t="s">
        <v>5500</v>
      </c>
      <c r="B1055" s="6">
        <v>3417</v>
      </c>
      <c r="C1055" s="6" t="s">
        <v>145</v>
      </c>
      <c r="D1055" s="6" t="s">
        <v>46</v>
      </c>
      <c r="E1055" s="6" t="s">
        <v>46</v>
      </c>
      <c r="F1055" s="6">
        <v>75105</v>
      </c>
      <c r="G1055" s="6"/>
      <c r="H1055" s="6"/>
      <c r="I1055" s="6" t="s">
        <v>6089</v>
      </c>
      <c r="J1055" s="6" t="s">
        <v>6089</v>
      </c>
      <c r="K1055" s="6" t="s">
        <v>6090</v>
      </c>
      <c r="L1055" s="6" t="s">
        <v>5500</v>
      </c>
      <c r="M1055" s="6" t="s">
        <v>45</v>
      </c>
      <c r="O1055" s="6" t="s">
        <v>148</v>
      </c>
      <c r="P1055" s="6"/>
      <c r="Q1055" s="6">
        <v>134</v>
      </c>
      <c r="R1055" s="8" t="s">
        <v>45</v>
      </c>
      <c r="S1055" s="10"/>
      <c r="T1055" s="10" t="s">
        <v>45</v>
      </c>
      <c r="U1055" s="6" t="s">
        <v>45</v>
      </c>
      <c r="V1055" s="6" t="s">
        <v>45</v>
      </c>
      <c r="W1055" s="7" t="s">
        <v>45</v>
      </c>
      <c r="X1055" s="6" t="e">
        <v>#N/A</v>
      </c>
      <c r="Y1055" s="6" t="s">
        <v>45</v>
      </c>
      <c r="Z1055" s="6" t="s">
        <v>45</v>
      </c>
      <c r="AA1055" s="6"/>
      <c r="AB1055" s="6" t="s">
        <v>45</v>
      </c>
      <c r="AC1055" s="6" t="e">
        <v>#N/A</v>
      </c>
      <c r="AD1055" s="6" t="s">
        <v>45</v>
      </c>
      <c r="AE1055" s="6" t="s">
        <v>45</v>
      </c>
      <c r="AF1055" s="6" t="s">
        <v>45</v>
      </c>
      <c r="AG1055" s="6" t="s">
        <v>45</v>
      </c>
      <c r="AH1055" s="6" t="s">
        <v>45</v>
      </c>
      <c r="AI1055" s="6" t="s">
        <v>45</v>
      </c>
      <c r="AJ1055" s="7" t="s">
        <v>45</v>
      </c>
      <c r="AK1055" s="6" t="s">
        <v>45</v>
      </c>
      <c r="AL1055" s="6" t="s">
        <v>45</v>
      </c>
      <c r="AM1055" s="6"/>
      <c r="AN1055" s="6">
        <v>0</v>
      </c>
      <c r="AO1055" s="6">
        <v>0</v>
      </c>
      <c r="AP1055" s="6"/>
      <c r="AQ1055" s="6"/>
      <c r="AR1055" s="6"/>
      <c r="AS1055" s="19"/>
      <c r="AT1055" s="19"/>
      <c r="AU1055" s="29">
        <v>0</v>
      </c>
    </row>
    <row r="1056" spans="1:47" ht="12.75" customHeight="1" x14ac:dyDescent="0.25">
      <c r="A1056" s="6" t="s">
        <v>4381</v>
      </c>
      <c r="B1056" s="6">
        <v>1605</v>
      </c>
      <c r="C1056" s="6" t="s">
        <v>78</v>
      </c>
      <c r="D1056" s="6" t="s">
        <v>46</v>
      </c>
      <c r="E1056" s="6" t="s">
        <v>46</v>
      </c>
      <c r="F1056" s="6">
        <v>76173</v>
      </c>
      <c r="G1056" s="6"/>
      <c r="H1056" s="6"/>
      <c r="I1056" s="6" t="s">
        <v>1750</v>
      </c>
      <c r="J1056" s="6" t="s">
        <v>1750</v>
      </c>
      <c r="K1056" s="6" t="s">
        <v>45</v>
      </c>
      <c r="L1056" s="6" t="s">
        <v>4381</v>
      </c>
      <c r="M1056" s="6" t="s">
        <v>45</v>
      </c>
      <c r="N1056" s="6"/>
      <c r="O1056" s="6" t="s">
        <v>45</v>
      </c>
      <c r="P1056" s="6"/>
      <c r="Q1056" s="6" t="s">
        <v>45</v>
      </c>
      <c r="R1056" s="8" t="s">
        <v>45</v>
      </c>
      <c r="S1056" s="10"/>
      <c r="T1056" s="10" t="s">
        <v>133</v>
      </c>
      <c r="U1056" s="6">
        <v>3</v>
      </c>
      <c r="V1056" s="6" t="s">
        <v>2337</v>
      </c>
      <c r="W1056" s="7" t="s">
        <v>45</v>
      </c>
      <c r="X1056" s="6" t="e">
        <v>#N/A</v>
      </c>
      <c r="Y1056" s="6" t="s">
        <v>45</v>
      </c>
      <c r="Z1056" s="6" t="s">
        <v>45</v>
      </c>
      <c r="AA1056" s="6"/>
      <c r="AB1056" s="6" t="s">
        <v>180</v>
      </c>
      <c r="AC1056" s="6" t="s">
        <v>6094</v>
      </c>
      <c r="AD1056" s="6" t="s">
        <v>180</v>
      </c>
      <c r="AE1056" s="6" t="s">
        <v>275</v>
      </c>
      <c r="AF1056" s="6" t="s">
        <v>45</v>
      </c>
      <c r="AG1056" s="6" t="s">
        <v>45</v>
      </c>
      <c r="AH1056" s="6" t="s">
        <v>45</v>
      </c>
      <c r="AI1056" s="6" t="s">
        <v>45</v>
      </c>
      <c r="AJ1056" s="7" t="s">
        <v>45</v>
      </c>
      <c r="AK1056" s="6" t="s">
        <v>45</v>
      </c>
      <c r="AL1056" s="6" t="s">
        <v>45</v>
      </c>
      <c r="AM1056" s="6"/>
      <c r="AN1056" s="6">
        <v>1</v>
      </c>
      <c r="AO1056" s="6">
        <v>0</v>
      </c>
      <c r="AP1056" s="6"/>
      <c r="AQ1056" s="6"/>
      <c r="AR1056" s="6"/>
      <c r="AS1056" s="19"/>
      <c r="AT1056" s="19"/>
      <c r="AU1056" s="30"/>
    </row>
    <row r="1057" spans="1:47" ht="12.75" customHeight="1" x14ac:dyDescent="0.25">
      <c r="A1057" s="6" t="s">
        <v>5500</v>
      </c>
      <c r="B1057" s="6">
        <v>3418</v>
      </c>
      <c r="C1057" s="6" t="s">
        <v>145</v>
      </c>
      <c r="D1057" s="6" t="s">
        <v>46</v>
      </c>
      <c r="E1057" s="6" t="s">
        <v>46</v>
      </c>
      <c r="F1057" s="6">
        <v>76242</v>
      </c>
      <c r="G1057" s="6"/>
      <c r="H1057" s="6"/>
      <c r="I1057" s="6" t="s">
        <v>6095</v>
      </c>
      <c r="J1057" s="6" t="s">
        <v>6095</v>
      </c>
      <c r="K1057" s="6" t="s">
        <v>6096</v>
      </c>
      <c r="L1057" s="6" t="s">
        <v>5500</v>
      </c>
      <c r="M1057" s="6" t="s">
        <v>45</v>
      </c>
      <c r="O1057" s="6" t="s">
        <v>148</v>
      </c>
      <c r="P1057" s="6"/>
      <c r="Q1057" s="6">
        <v>134</v>
      </c>
      <c r="R1057" s="8" t="s">
        <v>45</v>
      </c>
      <c r="S1057" s="10"/>
      <c r="T1057" s="10" t="s">
        <v>45</v>
      </c>
      <c r="U1057" s="6" t="s">
        <v>45</v>
      </c>
      <c r="V1057" s="6" t="s">
        <v>45</v>
      </c>
      <c r="W1057" s="7" t="s">
        <v>45</v>
      </c>
      <c r="X1057" s="6" t="e">
        <v>#N/A</v>
      </c>
      <c r="Y1057" s="6" t="s">
        <v>45</v>
      </c>
      <c r="Z1057" s="6" t="s">
        <v>45</v>
      </c>
      <c r="AA1057" s="6"/>
      <c r="AB1057" s="6" t="s">
        <v>45</v>
      </c>
      <c r="AC1057" s="6" t="e">
        <v>#N/A</v>
      </c>
      <c r="AD1057" s="6" t="s">
        <v>45</v>
      </c>
      <c r="AE1057" s="6" t="s">
        <v>45</v>
      </c>
      <c r="AF1057" s="6" t="s">
        <v>45</v>
      </c>
      <c r="AG1057" s="6" t="s">
        <v>45</v>
      </c>
      <c r="AH1057" s="6" t="s">
        <v>45</v>
      </c>
      <c r="AI1057" s="6" t="s">
        <v>45</v>
      </c>
      <c r="AJ1057" s="7" t="s">
        <v>45</v>
      </c>
      <c r="AK1057" s="6" t="s">
        <v>45</v>
      </c>
      <c r="AL1057" s="6" t="s">
        <v>45</v>
      </c>
      <c r="AM1057" s="6"/>
      <c r="AN1057" s="6">
        <v>0</v>
      </c>
      <c r="AO1057" s="6">
        <v>0</v>
      </c>
      <c r="AP1057" s="6"/>
      <c r="AQ1057" s="6"/>
      <c r="AR1057" s="6"/>
      <c r="AS1057" s="19"/>
      <c r="AT1057" s="19"/>
      <c r="AU1057" s="29">
        <v>0</v>
      </c>
    </row>
    <row r="1058" spans="1:47" ht="12.75" customHeight="1" x14ac:dyDescent="0.25">
      <c r="A1058" s="6" t="s">
        <v>5357</v>
      </c>
      <c r="B1058" s="6">
        <v>3419</v>
      </c>
      <c r="C1058" s="6" t="s">
        <v>145</v>
      </c>
      <c r="D1058" s="6" t="s">
        <v>46</v>
      </c>
      <c r="E1058" s="6" t="s">
        <v>46</v>
      </c>
      <c r="F1058" s="6">
        <v>76349</v>
      </c>
      <c r="G1058" s="6"/>
      <c r="H1058" s="6"/>
      <c r="I1058" s="6" t="s">
        <v>6097</v>
      </c>
      <c r="J1058" s="6" t="s">
        <v>6097</v>
      </c>
      <c r="K1058" s="6" t="s">
        <v>45</v>
      </c>
      <c r="L1058" s="6" t="s">
        <v>5357</v>
      </c>
      <c r="M1058" s="6" t="s">
        <v>45</v>
      </c>
      <c r="O1058" s="6" t="s">
        <v>148</v>
      </c>
      <c r="P1058" s="6"/>
      <c r="Q1058" s="6">
        <v>851</v>
      </c>
      <c r="R1058" s="8">
        <v>44032.3780555556</v>
      </c>
      <c r="S1058" s="10"/>
      <c r="T1058" s="10" t="s">
        <v>93</v>
      </c>
      <c r="U1058" s="6">
        <v>4</v>
      </c>
      <c r="V1058" s="6">
        <v>28</v>
      </c>
      <c r="W1058" s="7" t="s">
        <v>45</v>
      </c>
      <c r="X1058" s="6" t="e">
        <v>#N/A</v>
      </c>
      <c r="Y1058" s="6" t="s">
        <v>45</v>
      </c>
      <c r="Z1058" s="6" t="s">
        <v>45</v>
      </c>
      <c r="AA1058" s="6"/>
      <c r="AB1058" s="6" t="s">
        <v>45</v>
      </c>
      <c r="AC1058" s="6" t="e">
        <v>#N/A</v>
      </c>
      <c r="AD1058" s="6" t="s">
        <v>45</v>
      </c>
      <c r="AE1058" s="6" t="s">
        <v>45</v>
      </c>
      <c r="AF1058" s="6" t="s">
        <v>45</v>
      </c>
      <c r="AG1058" s="6" t="s">
        <v>45</v>
      </c>
      <c r="AH1058" s="6" t="s">
        <v>45</v>
      </c>
      <c r="AI1058" s="6" t="s">
        <v>45</v>
      </c>
      <c r="AJ1058" s="7" t="s">
        <v>45</v>
      </c>
      <c r="AK1058" s="6" t="s">
        <v>45</v>
      </c>
      <c r="AL1058" s="6" t="s">
        <v>45</v>
      </c>
      <c r="AM1058" s="6"/>
      <c r="AN1058" s="6">
        <v>1</v>
      </c>
      <c r="AO1058" s="6">
        <v>0</v>
      </c>
      <c r="AP1058" s="6"/>
      <c r="AQ1058" s="6"/>
      <c r="AR1058" s="6"/>
      <c r="AS1058" s="19"/>
      <c r="AT1058" s="19"/>
      <c r="AU1058" s="30"/>
    </row>
    <row r="1059" spans="1:47" ht="12.75" customHeight="1" x14ac:dyDescent="0.25">
      <c r="A1059" s="6" t="s">
        <v>5945</v>
      </c>
      <c r="B1059" s="6">
        <v>4990</v>
      </c>
      <c r="C1059" s="6" t="s">
        <v>45</v>
      </c>
      <c r="D1059" s="6" t="s">
        <v>46</v>
      </c>
      <c r="E1059" s="6" t="s">
        <v>46</v>
      </c>
      <c r="F1059" s="6">
        <v>76363</v>
      </c>
      <c r="G1059" s="6"/>
      <c r="H1059" s="11"/>
      <c r="I1059" s="6" t="s">
        <v>6098</v>
      </c>
      <c r="J1059" s="11" t="s">
        <v>6099</v>
      </c>
      <c r="K1059" s="6" t="s">
        <v>6098</v>
      </c>
      <c r="L1059" s="6" t="s">
        <v>5945</v>
      </c>
      <c r="M1059" s="6">
        <v>1</v>
      </c>
      <c r="O1059" s="6" t="s">
        <v>1551</v>
      </c>
      <c r="P1059" s="11"/>
      <c r="Q1059" s="11" t="s">
        <v>6100</v>
      </c>
      <c r="R1059" s="8">
        <v>44173</v>
      </c>
      <c r="S1059" s="10"/>
      <c r="T1059" s="10" t="s">
        <v>115</v>
      </c>
      <c r="U1059" s="6">
        <v>2</v>
      </c>
      <c r="V1059" s="10" t="s">
        <v>3226</v>
      </c>
      <c r="W1059" s="7" t="s">
        <v>45</v>
      </c>
      <c r="X1059" s="6" t="s">
        <v>67</v>
      </c>
      <c r="Y1059" s="6" t="s">
        <v>67</v>
      </c>
      <c r="Z1059" s="6" t="s">
        <v>3227</v>
      </c>
      <c r="AA1059" s="6"/>
      <c r="AB1059" s="6" t="s">
        <v>173</v>
      </c>
      <c r="AC1059" s="6" t="s">
        <v>3228</v>
      </c>
      <c r="AD1059" s="6" t="s">
        <v>173</v>
      </c>
      <c r="AE1059" s="6" t="s">
        <v>56</v>
      </c>
      <c r="AF1059" s="6" t="s">
        <v>45</v>
      </c>
      <c r="AG1059" s="6" t="s">
        <v>45</v>
      </c>
      <c r="AH1059" s="6" t="s">
        <v>45</v>
      </c>
      <c r="AI1059" s="6" t="s">
        <v>45</v>
      </c>
      <c r="AJ1059" s="7" t="s">
        <v>45</v>
      </c>
      <c r="AK1059" s="6" t="s">
        <v>45</v>
      </c>
      <c r="AL1059" s="6">
        <v>27871</v>
      </c>
      <c r="AM1059" s="6"/>
      <c r="AN1059" s="6">
        <v>1</v>
      </c>
      <c r="AO1059" s="6">
        <v>0</v>
      </c>
      <c r="AP1059" s="6"/>
      <c r="AQ1059" s="6"/>
      <c r="AR1059" s="6"/>
      <c r="AS1059" s="19"/>
      <c r="AT1059" s="19"/>
      <c r="AU1059" s="29">
        <v>0</v>
      </c>
    </row>
    <row r="1060" spans="1:47" ht="12.75" customHeight="1" x14ac:dyDescent="0.25">
      <c r="A1060" s="6" t="s">
        <v>4361</v>
      </c>
      <c r="B1060" s="6">
        <v>5582</v>
      </c>
      <c r="C1060" s="6" t="s">
        <v>45</v>
      </c>
      <c r="D1060" s="6" t="s">
        <v>46</v>
      </c>
      <c r="E1060" s="6" t="s">
        <v>46</v>
      </c>
      <c r="F1060" s="6">
        <v>76384</v>
      </c>
      <c r="G1060" s="6"/>
      <c r="H1060" s="6"/>
      <c r="I1060" s="6" t="s">
        <v>6101</v>
      </c>
      <c r="J1060" s="6" t="s">
        <v>6102</v>
      </c>
      <c r="K1060" s="6" t="s">
        <v>6101</v>
      </c>
      <c r="L1060" s="6" t="s">
        <v>4361</v>
      </c>
      <c r="M1060" s="6">
        <v>1</v>
      </c>
      <c r="O1060" s="6" t="s">
        <v>148</v>
      </c>
      <c r="P1060" s="6"/>
      <c r="Q1060" s="6">
        <v>851</v>
      </c>
      <c r="R1060" s="16">
        <v>44739</v>
      </c>
      <c r="S1060" s="10"/>
      <c r="T1060" s="10" t="s">
        <v>93</v>
      </c>
      <c r="U1060" s="6">
        <v>4</v>
      </c>
      <c r="V1060" s="6">
        <v>426</v>
      </c>
      <c r="W1060" s="7" t="s">
        <v>45</v>
      </c>
      <c r="X1060" s="6" t="s">
        <v>67</v>
      </c>
      <c r="Y1060" s="6" t="s">
        <v>67</v>
      </c>
      <c r="Z1060" s="6" t="s">
        <v>45</v>
      </c>
      <c r="AA1060" s="6"/>
      <c r="AB1060" s="6" t="s">
        <v>45</v>
      </c>
      <c r="AC1060" s="6" t="s">
        <v>129</v>
      </c>
      <c r="AD1060" s="6" t="s">
        <v>45</v>
      </c>
      <c r="AE1060" s="6" t="s">
        <v>45</v>
      </c>
      <c r="AF1060" s="6" t="s">
        <v>45</v>
      </c>
      <c r="AG1060" s="6" t="s">
        <v>45</v>
      </c>
      <c r="AH1060" s="6" t="s">
        <v>6103</v>
      </c>
      <c r="AI1060" s="6" t="s">
        <v>45</v>
      </c>
      <c r="AJ1060" s="7" t="s">
        <v>45</v>
      </c>
      <c r="AK1060" s="6" t="s">
        <v>6104</v>
      </c>
      <c r="AL1060" s="6" t="s">
        <v>45</v>
      </c>
      <c r="AM1060" s="6" t="s">
        <v>208</v>
      </c>
      <c r="AN1060" s="6">
        <v>1</v>
      </c>
      <c r="AO1060" s="6">
        <v>0</v>
      </c>
      <c r="AP1060" s="6"/>
      <c r="AQ1060" s="6"/>
      <c r="AR1060" s="6"/>
      <c r="AS1060" s="19"/>
      <c r="AT1060" s="19"/>
      <c r="AU1060" s="29">
        <v>0</v>
      </c>
    </row>
    <row r="1061" spans="1:47" ht="12.75" customHeight="1" x14ac:dyDescent="0.25">
      <c r="A1061" s="6" t="s">
        <v>4361</v>
      </c>
      <c r="B1061" s="6">
        <v>1608</v>
      </c>
      <c r="C1061" s="6" t="s">
        <v>78</v>
      </c>
      <c r="D1061" s="6" t="s">
        <v>46</v>
      </c>
      <c r="E1061" s="6" t="s">
        <v>46</v>
      </c>
      <c r="F1061" s="6">
        <v>76405</v>
      </c>
      <c r="G1061" s="6"/>
      <c r="H1061" s="6"/>
      <c r="I1061" s="6" t="s">
        <v>2620</v>
      </c>
      <c r="J1061" s="6" t="s">
        <v>2620</v>
      </c>
      <c r="K1061" s="6" t="s">
        <v>2620</v>
      </c>
      <c r="L1061" s="6" t="s">
        <v>4361</v>
      </c>
      <c r="M1061" s="6">
        <v>1</v>
      </c>
      <c r="N1061" s="6"/>
      <c r="O1061" s="6" t="s">
        <v>45</v>
      </c>
      <c r="P1061" s="6"/>
      <c r="Q1061" s="6" t="s">
        <v>45</v>
      </c>
      <c r="R1061" s="8">
        <v>44555</v>
      </c>
      <c r="S1061" s="10"/>
      <c r="T1061" s="10" t="s">
        <v>93</v>
      </c>
      <c r="U1061" s="6">
        <v>4</v>
      </c>
      <c r="V1061" s="6">
        <v>426</v>
      </c>
      <c r="W1061" s="7" t="s">
        <v>45</v>
      </c>
      <c r="X1061" s="6" t="s">
        <v>67</v>
      </c>
      <c r="Y1061" s="6" t="s">
        <v>67</v>
      </c>
      <c r="Z1061" s="6" t="s">
        <v>45</v>
      </c>
      <c r="AA1061" s="6"/>
      <c r="AB1061" s="6" t="s">
        <v>45</v>
      </c>
      <c r="AC1061" s="6" t="s">
        <v>129</v>
      </c>
      <c r="AD1061" s="6" t="s">
        <v>45</v>
      </c>
      <c r="AE1061" s="6" t="s">
        <v>45</v>
      </c>
      <c r="AF1061" s="6" t="s">
        <v>45</v>
      </c>
      <c r="AG1061" s="6" t="s">
        <v>45</v>
      </c>
      <c r="AH1061" s="6" t="s">
        <v>6105</v>
      </c>
      <c r="AI1061" s="6" t="s">
        <v>6106</v>
      </c>
      <c r="AJ1061" s="7" t="s">
        <v>45</v>
      </c>
      <c r="AK1061" s="6" t="s">
        <v>265</v>
      </c>
      <c r="AL1061" s="6" t="s">
        <v>45</v>
      </c>
      <c r="AM1061" s="6"/>
      <c r="AN1061" s="6">
        <v>1</v>
      </c>
      <c r="AO1061" s="6">
        <v>0</v>
      </c>
      <c r="AP1061" s="6"/>
      <c r="AQ1061" s="6"/>
      <c r="AR1061" s="6"/>
      <c r="AS1061" s="28">
        <v>44999</v>
      </c>
      <c r="AT1061" s="28">
        <v>18750</v>
      </c>
      <c r="AU1061" s="30"/>
    </row>
    <row r="1062" spans="1:47" ht="12.75" customHeight="1" x14ac:dyDescent="0.25">
      <c r="A1062" s="6" t="s">
        <v>4381</v>
      </c>
      <c r="B1062" s="6">
        <v>2068</v>
      </c>
      <c r="C1062" s="6" t="s">
        <v>78</v>
      </c>
      <c r="D1062" s="6" t="s">
        <v>46</v>
      </c>
      <c r="E1062" s="6" t="s">
        <v>46</v>
      </c>
      <c r="F1062" s="6">
        <v>76557</v>
      </c>
      <c r="G1062" s="6"/>
      <c r="H1062" s="6"/>
      <c r="I1062" s="6" t="s">
        <v>6107</v>
      </c>
      <c r="J1062" s="6" t="s">
        <v>6107</v>
      </c>
      <c r="K1062" s="6" t="s">
        <v>45</v>
      </c>
      <c r="L1062" s="6" t="s">
        <v>4381</v>
      </c>
      <c r="M1062" s="6" t="s">
        <v>45</v>
      </c>
      <c r="N1062" s="6"/>
      <c r="O1062" s="6" t="s">
        <v>45</v>
      </c>
      <c r="P1062" s="6"/>
      <c r="Q1062" s="6" t="s">
        <v>45</v>
      </c>
      <c r="R1062" s="8">
        <v>44105</v>
      </c>
      <c r="S1062" s="10"/>
      <c r="T1062" s="10" t="s">
        <v>1276</v>
      </c>
      <c r="U1062" s="6">
        <v>2</v>
      </c>
      <c r="V1062" s="6" t="s">
        <v>235</v>
      </c>
      <c r="W1062" s="7" t="s">
        <v>45</v>
      </c>
      <c r="X1062" s="6" t="e">
        <v>#N/A</v>
      </c>
      <c r="Y1062" s="6" t="s">
        <v>45</v>
      </c>
      <c r="Z1062" s="6" t="s">
        <v>1276</v>
      </c>
      <c r="AA1062" s="6"/>
      <c r="AB1062" s="6" t="s">
        <v>159</v>
      </c>
      <c r="AC1062" s="6" t="s">
        <v>1994</v>
      </c>
      <c r="AD1062" s="6" t="s">
        <v>159</v>
      </c>
      <c r="AE1062" s="6" t="s">
        <v>501</v>
      </c>
      <c r="AF1062" s="9" t="s">
        <v>45</v>
      </c>
      <c r="AG1062" s="6" t="s">
        <v>45</v>
      </c>
      <c r="AH1062" s="6" t="s">
        <v>45</v>
      </c>
      <c r="AI1062" s="6" t="s">
        <v>45</v>
      </c>
      <c r="AJ1062" s="7" t="s">
        <v>45</v>
      </c>
      <c r="AK1062" s="6" t="s">
        <v>45</v>
      </c>
      <c r="AL1062" s="6" t="s">
        <v>45</v>
      </c>
      <c r="AM1062" s="6"/>
      <c r="AN1062" s="6">
        <v>1</v>
      </c>
      <c r="AO1062" s="6">
        <v>0</v>
      </c>
      <c r="AP1062" s="6"/>
      <c r="AQ1062" s="6"/>
      <c r="AR1062" s="6"/>
      <c r="AS1062" s="28">
        <v>3000</v>
      </c>
      <c r="AT1062" s="28">
        <v>3000</v>
      </c>
      <c r="AU1062" s="30"/>
    </row>
    <row r="1063" spans="1:47" ht="12.75" customHeight="1" x14ac:dyDescent="0.25">
      <c r="A1063" s="6" t="s">
        <v>5291</v>
      </c>
      <c r="B1063" s="6">
        <v>3420</v>
      </c>
      <c r="C1063" s="6" t="s">
        <v>145</v>
      </c>
      <c r="D1063" s="6" t="s">
        <v>46</v>
      </c>
      <c r="E1063" s="6" t="s">
        <v>46</v>
      </c>
      <c r="F1063" s="6">
        <v>76607</v>
      </c>
      <c r="G1063" s="6"/>
      <c r="H1063" s="6"/>
      <c r="I1063" s="6" t="s">
        <v>6108</v>
      </c>
      <c r="J1063" s="6" t="s">
        <v>6108</v>
      </c>
      <c r="K1063" s="6" t="s">
        <v>6109</v>
      </c>
      <c r="L1063" s="6" t="s">
        <v>5291</v>
      </c>
      <c r="M1063" s="6" t="s">
        <v>45</v>
      </c>
      <c r="O1063" s="6" t="s">
        <v>148</v>
      </c>
      <c r="P1063" s="6"/>
      <c r="Q1063" s="6">
        <v>851</v>
      </c>
      <c r="R1063" s="8" t="s">
        <v>45</v>
      </c>
      <c r="S1063" s="10"/>
      <c r="T1063" s="10" t="s">
        <v>45</v>
      </c>
      <c r="U1063" s="6" t="s">
        <v>45</v>
      </c>
      <c r="V1063" s="6" t="s">
        <v>45</v>
      </c>
      <c r="W1063" s="7" t="s">
        <v>45</v>
      </c>
      <c r="X1063" s="6" t="e">
        <v>#N/A</v>
      </c>
      <c r="Y1063" s="6" t="s">
        <v>45</v>
      </c>
      <c r="Z1063" s="6" t="s">
        <v>45</v>
      </c>
      <c r="AA1063" s="6"/>
      <c r="AB1063" s="6" t="s">
        <v>45</v>
      </c>
      <c r="AC1063" s="6">
        <v>0</v>
      </c>
      <c r="AD1063" s="6" t="s">
        <v>45</v>
      </c>
      <c r="AE1063" s="6" t="s">
        <v>45</v>
      </c>
      <c r="AF1063" s="6" t="s">
        <v>45</v>
      </c>
      <c r="AG1063" s="6" t="s">
        <v>45</v>
      </c>
      <c r="AH1063" s="6" t="s">
        <v>45</v>
      </c>
      <c r="AI1063" s="6" t="s">
        <v>45</v>
      </c>
      <c r="AJ1063" s="7" t="s">
        <v>45</v>
      </c>
      <c r="AK1063" s="6" t="s">
        <v>45</v>
      </c>
      <c r="AL1063" s="6" t="s">
        <v>45</v>
      </c>
      <c r="AM1063" s="6"/>
      <c r="AN1063" s="6">
        <v>0</v>
      </c>
      <c r="AO1063" s="6">
        <v>0</v>
      </c>
      <c r="AP1063" s="6"/>
      <c r="AQ1063" s="6"/>
      <c r="AR1063" s="6"/>
      <c r="AS1063" s="19"/>
      <c r="AT1063" s="19"/>
      <c r="AU1063" s="29">
        <v>0</v>
      </c>
    </row>
    <row r="1064" spans="1:47" ht="12.75" customHeight="1" x14ac:dyDescent="0.25">
      <c r="A1064" s="6" t="s">
        <v>4381</v>
      </c>
      <c r="B1064" s="6">
        <v>4970</v>
      </c>
      <c r="C1064" s="6" t="s">
        <v>45</v>
      </c>
      <c r="D1064" s="6" t="s">
        <v>46</v>
      </c>
      <c r="E1064" s="6" t="s">
        <v>46</v>
      </c>
      <c r="F1064" s="6">
        <v>76627</v>
      </c>
      <c r="G1064" s="6"/>
      <c r="H1064" s="6"/>
      <c r="I1064" s="6" t="s">
        <v>6110</v>
      </c>
      <c r="J1064" s="6" t="s">
        <v>6110</v>
      </c>
      <c r="K1064" s="6" t="s">
        <v>45</v>
      </c>
      <c r="L1064" s="6" t="s">
        <v>4381</v>
      </c>
      <c r="M1064" s="6">
        <v>1</v>
      </c>
      <c r="O1064" s="6" t="s">
        <v>158</v>
      </c>
      <c r="P1064" s="6"/>
      <c r="Q1064" s="6">
        <v>952</v>
      </c>
      <c r="R1064" s="8">
        <v>44168</v>
      </c>
      <c r="S1064" s="10"/>
      <c r="T1064" s="10" t="s">
        <v>2893</v>
      </c>
      <c r="U1064" s="6">
        <v>1</v>
      </c>
      <c r="V1064" s="10" t="s">
        <v>165</v>
      </c>
      <c r="W1064" s="7" t="s">
        <v>45</v>
      </c>
      <c r="X1064" s="6" t="e">
        <v>#N/A</v>
      </c>
      <c r="Y1064" s="6" t="s">
        <v>158</v>
      </c>
      <c r="Z1064" s="6">
        <v>952</v>
      </c>
      <c r="AA1064" s="6"/>
      <c r="AB1064" s="6" t="s">
        <v>75</v>
      </c>
      <c r="AC1064" s="6" t="s">
        <v>2894</v>
      </c>
      <c r="AD1064" s="6" t="s">
        <v>75</v>
      </c>
      <c r="AE1064" s="6" t="s">
        <v>238</v>
      </c>
      <c r="AF1064" s="6" t="s">
        <v>45</v>
      </c>
      <c r="AG1064" s="6" t="s">
        <v>45</v>
      </c>
      <c r="AH1064" s="6" t="s">
        <v>45</v>
      </c>
      <c r="AI1064" s="6" t="s">
        <v>45</v>
      </c>
      <c r="AJ1064" s="7" t="s">
        <v>45</v>
      </c>
      <c r="AK1064" s="6" t="s">
        <v>45</v>
      </c>
      <c r="AL1064" s="6" t="s">
        <v>45</v>
      </c>
      <c r="AM1064" s="6"/>
      <c r="AN1064" s="6">
        <v>1</v>
      </c>
      <c r="AO1064" s="6">
        <v>0</v>
      </c>
      <c r="AP1064" s="6"/>
      <c r="AQ1064" s="6"/>
      <c r="AR1064" s="6"/>
      <c r="AS1064" s="28">
        <v>324897</v>
      </c>
      <c r="AT1064" s="28">
        <v>220932</v>
      </c>
      <c r="AU1064" s="30"/>
    </row>
    <row r="1065" spans="1:47" ht="12.75" customHeight="1" x14ac:dyDescent="0.25">
      <c r="A1065" s="6" t="s">
        <v>4381</v>
      </c>
      <c r="B1065" s="6">
        <v>3421</v>
      </c>
      <c r="C1065" s="6" t="s">
        <v>145</v>
      </c>
      <c r="D1065" s="6" t="s">
        <v>46</v>
      </c>
      <c r="E1065" s="6" t="s">
        <v>46</v>
      </c>
      <c r="F1065" s="6">
        <v>76635</v>
      </c>
      <c r="G1065" s="6"/>
      <c r="H1065" s="6"/>
      <c r="I1065" s="6" t="s">
        <v>6111</v>
      </c>
      <c r="J1065" s="6" t="s">
        <v>6111</v>
      </c>
      <c r="K1065" s="6" t="s">
        <v>45</v>
      </c>
      <c r="L1065" s="6" t="s">
        <v>4381</v>
      </c>
      <c r="M1065" s="6" t="s">
        <v>45</v>
      </c>
      <c r="O1065" s="6" t="s">
        <v>2159</v>
      </c>
      <c r="P1065" s="6"/>
      <c r="Q1065" s="6">
        <v>851</v>
      </c>
      <c r="R1065" s="8">
        <v>44102.344861111102</v>
      </c>
      <c r="S1065" s="10"/>
      <c r="T1065" s="10" t="s">
        <v>93</v>
      </c>
      <c r="U1065" s="6">
        <v>3</v>
      </c>
      <c r="V1065" s="6">
        <v>327</v>
      </c>
      <c r="W1065" s="7" t="s">
        <v>45</v>
      </c>
      <c r="X1065" s="6" t="e">
        <v>#N/A</v>
      </c>
      <c r="Y1065" s="6" t="s">
        <v>45</v>
      </c>
      <c r="Z1065" s="6" t="s">
        <v>45</v>
      </c>
      <c r="AA1065" s="6"/>
      <c r="AB1065" s="6" t="s">
        <v>45</v>
      </c>
      <c r="AC1065" s="6" t="s">
        <v>1551</v>
      </c>
      <c r="AD1065" s="6" t="s">
        <v>45</v>
      </c>
      <c r="AE1065" s="6" t="s">
        <v>45</v>
      </c>
      <c r="AF1065" s="6" t="s">
        <v>45</v>
      </c>
      <c r="AG1065" s="6" t="s">
        <v>45</v>
      </c>
      <c r="AH1065" s="6" t="s">
        <v>45</v>
      </c>
      <c r="AI1065" s="6" t="s">
        <v>45</v>
      </c>
      <c r="AJ1065" s="7" t="s">
        <v>45</v>
      </c>
      <c r="AK1065" s="6" t="s">
        <v>1551</v>
      </c>
      <c r="AL1065" s="6" t="s">
        <v>45</v>
      </c>
      <c r="AM1065" s="6"/>
      <c r="AN1065" s="6">
        <v>1</v>
      </c>
      <c r="AO1065" s="6">
        <v>0</v>
      </c>
      <c r="AP1065" s="6"/>
      <c r="AQ1065" s="6"/>
      <c r="AR1065" s="6"/>
      <c r="AS1065" s="19"/>
      <c r="AT1065" s="19"/>
      <c r="AU1065" s="30"/>
    </row>
    <row r="1066" spans="1:47" ht="12.75" customHeight="1" x14ac:dyDescent="0.25">
      <c r="A1066" s="6" t="s">
        <v>4381</v>
      </c>
      <c r="B1066" s="6">
        <v>3424</v>
      </c>
      <c r="C1066" s="6" t="s">
        <v>145</v>
      </c>
      <c r="D1066" s="6" t="s">
        <v>46</v>
      </c>
      <c r="E1066" s="6" t="s">
        <v>46</v>
      </c>
      <c r="F1066" s="6">
        <v>76650</v>
      </c>
      <c r="G1066" s="6"/>
      <c r="H1066" s="6"/>
      <c r="I1066" s="6" t="s">
        <v>6112</v>
      </c>
      <c r="J1066" s="6" t="s">
        <v>6112</v>
      </c>
      <c r="K1066" s="6" t="s">
        <v>45</v>
      </c>
      <c r="L1066" s="6" t="s">
        <v>4381</v>
      </c>
      <c r="M1066" s="6" t="s">
        <v>45</v>
      </c>
      <c r="O1066" s="6" t="s">
        <v>2159</v>
      </c>
      <c r="P1066" s="6"/>
      <c r="Q1066" s="6">
        <v>851</v>
      </c>
      <c r="R1066" s="8">
        <v>44102.345335648097</v>
      </c>
      <c r="S1066" s="10"/>
      <c r="T1066" s="10" t="s">
        <v>93</v>
      </c>
      <c r="U1066" s="6">
        <v>3</v>
      </c>
      <c r="V1066" s="6">
        <v>327</v>
      </c>
      <c r="W1066" s="7" t="s">
        <v>45</v>
      </c>
      <c r="X1066" s="6" t="e">
        <v>#N/A</v>
      </c>
      <c r="Y1066" s="6" t="s">
        <v>45</v>
      </c>
      <c r="Z1066" s="6" t="s">
        <v>45</v>
      </c>
      <c r="AA1066" s="6"/>
      <c r="AB1066" s="6" t="s">
        <v>45</v>
      </c>
      <c r="AC1066" s="6" t="s">
        <v>1551</v>
      </c>
      <c r="AD1066" s="6" t="s">
        <v>45</v>
      </c>
      <c r="AE1066" s="6" t="s">
        <v>45</v>
      </c>
      <c r="AF1066" s="6" t="s">
        <v>45</v>
      </c>
      <c r="AG1066" s="6" t="s">
        <v>45</v>
      </c>
      <c r="AH1066" s="6" t="s">
        <v>45</v>
      </c>
      <c r="AI1066" s="6" t="s">
        <v>45</v>
      </c>
      <c r="AJ1066" s="7" t="s">
        <v>45</v>
      </c>
      <c r="AK1066" s="6" t="s">
        <v>1551</v>
      </c>
      <c r="AL1066" s="6" t="s">
        <v>45</v>
      </c>
      <c r="AM1066" s="6"/>
      <c r="AN1066" s="6">
        <v>1</v>
      </c>
      <c r="AO1066" s="6">
        <v>0</v>
      </c>
      <c r="AP1066" s="6"/>
      <c r="AQ1066" s="6"/>
      <c r="AR1066" s="6"/>
      <c r="AS1066" s="19"/>
      <c r="AT1066" s="19"/>
      <c r="AU1066" s="30"/>
    </row>
    <row r="1067" spans="1:47" ht="12.75" customHeight="1" x14ac:dyDescent="0.25">
      <c r="A1067" s="6" t="s">
        <v>4381</v>
      </c>
      <c r="B1067" s="6">
        <v>3425</v>
      </c>
      <c r="C1067" s="6" t="s">
        <v>145</v>
      </c>
      <c r="D1067" s="6" t="s">
        <v>46</v>
      </c>
      <c r="E1067" s="6" t="s">
        <v>46</v>
      </c>
      <c r="F1067" s="6">
        <v>76651</v>
      </c>
      <c r="G1067" s="6"/>
      <c r="H1067" s="6"/>
      <c r="I1067" s="6" t="s">
        <v>6111</v>
      </c>
      <c r="J1067" s="6" t="s">
        <v>6111</v>
      </c>
      <c r="K1067" s="6" t="s">
        <v>45</v>
      </c>
      <c r="L1067" s="6" t="s">
        <v>4381</v>
      </c>
      <c r="M1067" s="6" t="s">
        <v>45</v>
      </c>
      <c r="O1067" s="6" t="s">
        <v>2159</v>
      </c>
      <c r="P1067" s="6"/>
      <c r="Q1067" s="6">
        <v>851</v>
      </c>
      <c r="R1067" s="8">
        <v>44102.345046296301</v>
      </c>
      <c r="S1067" s="10"/>
      <c r="T1067" s="10" t="s">
        <v>93</v>
      </c>
      <c r="U1067" s="6">
        <v>3</v>
      </c>
      <c r="V1067" s="6">
        <v>327</v>
      </c>
      <c r="W1067" s="7" t="s">
        <v>45</v>
      </c>
      <c r="X1067" s="6" t="e">
        <v>#N/A</v>
      </c>
      <c r="Y1067" s="6" t="s">
        <v>45</v>
      </c>
      <c r="Z1067" s="6" t="s">
        <v>45</v>
      </c>
      <c r="AA1067" s="6"/>
      <c r="AB1067" s="6" t="s">
        <v>45</v>
      </c>
      <c r="AC1067" s="6" t="s">
        <v>1551</v>
      </c>
      <c r="AD1067" s="6" t="s">
        <v>45</v>
      </c>
      <c r="AE1067" s="6" t="s">
        <v>45</v>
      </c>
      <c r="AF1067" s="6" t="s">
        <v>45</v>
      </c>
      <c r="AG1067" s="6" t="s">
        <v>45</v>
      </c>
      <c r="AH1067" s="6" t="s">
        <v>45</v>
      </c>
      <c r="AI1067" s="6" t="s">
        <v>45</v>
      </c>
      <c r="AJ1067" s="7" t="s">
        <v>45</v>
      </c>
      <c r="AK1067" s="6" t="s">
        <v>1551</v>
      </c>
      <c r="AL1067" s="6" t="s">
        <v>45</v>
      </c>
      <c r="AM1067" s="6"/>
      <c r="AN1067" s="6">
        <v>1</v>
      </c>
      <c r="AO1067" s="6">
        <v>0</v>
      </c>
      <c r="AP1067" s="6"/>
      <c r="AQ1067" s="6"/>
      <c r="AR1067" s="6"/>
      <c r="AS1067" s="19"/>
      <c r="AT1067" s="19"/>
      <c r="AU1067" s="29">
        <v>0</v>
      </c>
    </row>
    <row r="1068" spans="1:47" ht="12.75" customHeight="1" x14ac:dyDescent="0.25">
      <c r="A1068" s="6" t="s">
        <v>5291</v>
      </c>
      <c r="B1068" s="6">
        <v>3426</v>
      </c>
      <c r="C1068" s="6" t="s">
        <v>145</v>
      </c>
      <c r="D1068" s="6" t="s">
        <v>46</v>
      </c>
      <c r="E1068" s="6" t="s">
        <v>46</v>
      </c>
      <c r="F1068" s="6">
        <v>76653</v>
      </c>
      <c r="G1068" s="6"/>
      <c r="H1068" s="6"/>
      <c r="I1068" s="6" t="s">
        <v>6113</v>
      </c>
      <c r="J1068" s="6" t="s">
        <v>6113</v>
      </c>
      <c r="K1068" s="6" t="s">
        <v>45</v>
      </c>
      <c r="L1068" s="6" t="s">
        <v>5291</v>
      </c>
      <c r="M1068" s="6" t="s">
        <v>45</v>
      </c>
      <c r="O1068" s="6" t="s">
        <v>148</v>
      </c>
      <c r="P1068" s="6"/>
      <c r="Q1068" s="6">
        <v>851</v>
      </c>
      <c r="R1068" s="8" t="s">
        <v>45</v>
      </c>
      <c r="S1068" s="10"/>
      <c r="T1068" s="10" t="s">
        <v>45</v>
      </c>
      <c r="U1068" s="6" t="s">
        <v>45</v>
      </c>
      <c r="V1068" s="6" t="s">
        <v>45</v>
      </c>
      <c r="W1068" s="7" t="s">
        <v>45</v>
      </c>
      <c r="X1068" s="6" t="e">
        <v>#N/A</v>
      </c>
      <c r="Y1068" s="6" t="s">
        <v>45</v>
      </c>
      <c r="Z1068" s="6" t="s">
        <v>45</v>
      </c>
      <c r="AA1068" s="6"/>
      <c r="AB1068" s="6" t="s">
        <v>45</v>
      </c>
      <c r="AC1068" s="6">
        <v>0</v>
      </c>
      <c r="AD1068" s="6" t="s">
        <v>45</v>
      </c>
      <c r="AE1068" s="6" t="s">
        <v>45</v>
      </c>
      <c r="AF1068" s="6" t="s">
        <v>45</v>
      </c>
      <c r="AG1068" s="6" t="s">
        <v>45</v>
      </c>
      <c r="AH1068" s="6" t="s">
        <v>45</v>
      </c>
      <c r="AI1068" s="6" t="s">
        <v>45</v>
      </c>
      <c r="AJ1068" s="7" t="s">
        <v>45</v>
      </c>
      <c r="AK1068" s="6" t="s">
        <v>45</v>
      </c>
      <c r="AL1068" s="6" t="s">
        <v>45</v>
      </c>
      <c r="AM1068" s="6"/>
      <c r="AN1068" s="6">
        <v>0</v>
      </c>
      <c r="AO1068" s="6">
        <v>0</v>
      </c>
      <c r="AP1068" s="6"/>
      <c r="AQ1068" s="6"/>
      <c r="AR1068" s="6"/>
      <c r="AS1068" s="19"/>
      <c r="AT1068" s="19"/>
      <c r="AU1068" s="29">
        <v>0</v>
      </c>
    </row>
    <row r="1069" spans="1:47" ht="12.75" customHeight="1" x14ac:dyDescent="0.25">
      <c r="A1069" s="6" t="s">
        <v>4361</v>
      </c>
      <c r="B1069" s="6">
        <v>1438</v>
      </c>
      <c r="C1069" s="6" t="s">
        <v>78</v>
      </c>
      <c r="D1069" s="6" t="s">
        <v>46</v>
      </c>
      <c r="E1069" s="6" t="s">
        <v>46</v>
      </c>
      <c r="F1069" s="6">
        <v>76658</v>
      </c>
      <c r="G1069" s="6"/>
      <c r="H1069" s="6"/>
      <c r="I1069" s="6" t="s">
        <v>6114</v>
      </c>
      <c r="J1069" s="6" t="s">
        <v>6114</v>
      </c>
      <c r="K1069" s="6" t="s">
        <v>45</v>
      </c>
      <c r="L1069" s="6" t="s">
        <v>4361</v>
      </c>
      <c r="M1069" s="6" t="s">
        <v>45</v>
      </c>
      <c r="N1069" s="6"/>
      <c r="O1069" s="6" t="s">
        <v>45</v>
      </c>
      <c r="P1069" s="6"/>
      <c r="Q1069" s="6" t="s">
        <v>45</v>
      </c>
      <c r="R1069" s="8" t="s">
        <v>45</v>
      </c>
      <c r="S1069" s="10"/>
      <c r="T1069" s="10" t="s">
        <v>184</v>
      </c>
      <c r="U1069" s="6">
        <v>1</v>
      </c>
      <c r="V1069" s="6">
        <v>1</v>
      </c>
      <c r="W1069" s="7" t="s">
        <v>45</v>
      </c>
      <c r="X1069" s="6" t="s">
        <v>45</v>
      </c>
      <c r="Y1069" s="6" t="s">
        <v>52</v>
      </c>
      <c r="Z1069" s="6" t="s">
        <v>45</v>
      </c>
      <c r="AA1069" s="6"/>
      <c r="AB1069" s="6" t="s">
        <v>186</v>
      </c>
      <c r="AC1069" s="6" t="s">
        <v>187</v>
      </c>
      <c r="AD1069" s="6" t="s">
        <v>186</v>
      </c>
      <c r="AE1069" s="13" t="s">
        <v>45</v>
      </c>
      <c r="AF1069" s="6" t="s">
        <v>45</v>
      </c>
      <c r="AG1069" s="6" t="s">
        <v>45</v>
      </c>
      <c r="AH1069" s="6" t="s">
        <v>5332</v>
      </c>
      <c r="AI1069" s="6" t="s">
        <v>45</v>
      </c>
      <c r="AJ1069" s="7" t="s">
        <v>45</v>
      </c>
      <c r="AK1069" s="6" t="s">
        <v>45</v>
      </c>
      <c r="AL1069" s="6" t="s">
        <v>45</v>
      </c>
      <c r="AM1069" s="6"/>
      <c r="AN1069" s="6">
        <v>1</v>
      </c>
      <c r="AO1069" s="6">
        <v>0</v>
      </c>
      <c r="AP1069" s="6"/>
      <c r="AQ1069" s="6"/>
      <c r="AR1069" s="6"/>
      <c r="AS1069" s="19"/>
      <c r="AT1069" s="19"/>
      <c r="AU1069" s="29">
        <v>0</v>
      </c>
    </row>
    <row r="1070" spans="1:47" ht="12.75" customHeight="1" x14ac:dyDescent="0.25">
      <c r="A1070" s="6" t="s">
        <v>4381</v>
      </c>
      <c r="B1070" s="6">
        <v>1051</v>
      </c>
      <c r="C1070" s="6" t="s">
        <v>78</v>
      </c>
      <c r="D1070" s="6" t="s">
        <v>46</v>
      </c>
      <c r="E1070" s="6" t="s">
        <v>46</v>
      </c>
      <c r="F1070" s="6">
        <v>76708</v>
      </c>
      <c r="G1070" s="6"/>
      <c r="H1070" s="6"/>
      <c r="I1070" s="6" t="s">
        <v>4384</v>
      </c>
      <c r="J1070" s="6" t="s">
        <v>4384</v>
      </c>
      <c r="K1070" s="6" t="s">
        <v>45</v>
      </c>
      <c r="L1070" s="6" t="s">
        <v>4381</v>
      </c>
      <c r="M1070" s="6" t="s">
        <v>45</v>
      </c>
      <c r="N1070" s="6"/>
      <c r="O1070" s="6" t="s">
        <v>45</v>
      </c>
      <c r="P1070" s="6"/>
      <c r="Q1070" s="6" t="s">
        <v>45</v>
      </c>
      <c r="R1070" s="8">
        <v>44162</v>
      </c>
      <c r="S1070" s="10"/>
      <c r="T1070" s="10" t="s">
        <v>218</v>
      </c>
      <c r="U1070" s="6">
        <v>3</v>
      </c>
      <c r="V1070" s="6">
        <v>12</v>
      </c>
      <c r="W1070" s="7" t="s">
        <v>45</v>
      </c>
      <c r="X1070" s="6" t="e">
        <v>#N/A</v>
      </c>
      <c r="Y1070" s="6" t="s">
        <v>158</v>
      </c>
      <c r="Z1070" s="6" t="s">
        <v>45</v>
      </c>
      <c r="AA1070" s="6"/>
      <c r="AB1070" s="6" t="s">
        <v>1204</v>
      </c>
      <c r="AC1070" s="6" t="s">
        <v>6115</v>
      </c>
      <c r="AD1070" s="6" t="s">
        <v>1204</v>
      </c>
      <c r="AE1070" s="13" t="s">
        <v>45</v>
      </c>
      <c r="AF1070" s="6" t="s">
        <v>45</v>
      </c>
      <c r="AG1070" s="6" t="s">
        <v>45</v>
      </c>
      <c r="AH1070" s="6" t="s">
        <v>45</v>
      </c>
      <c r="AI1070" s="6" t="s">
        <v>45</v>
      </c>
      <c r="AJ1070" s="7" t="s">
        <v>45</v>
      </c>
      <c r="AK1070" s="6" t="s">
        <v>45</v>
      </c>
      <c r="AL1070" s="6" t="s">
        <v>45</v>
      </c>
      <c r="AM1070" s="6"/>
      <c r="AN1070" s="6">
        <v>1</v>
      </c>
      <c r="AO1070" s="6">
        <v>0</v>
      </c>
      <c r="AP1070" s="6"/>
      <c r="AQ1070" s="6"/>
      <c r="AR1070" s="6"/>
      <c r="AS1070" s="19"/>
      <c r="AT1070" s="19"/>
      <c r="AU1070" s="29">
        <v>0</v>
      </c>
    </row>
    <row r="1071" spans="1:47" ht="12.75" customHeight="1" x14ac:dyDescent="0.25">
      <c r="A1071" s="6" t="s">
        <v>5291</v>
      </c>
      <c r="B1071" s="6">
        <v>1654</v>
      </c>
      <c r="C1071" s="6" t="s">
        <v>78</v>
      </c>
      <c r="D1071" s="6" t="s">
        <v>46</v>
      </c>
      <c r="E1071" s="6" t="s">
        <v>46</v>
      </c>
      <c r="F1071" s="6">
        <v>76719</v>
      </c>
      <c r="G1071" s="6"/>
      <c r="H1071" s="6"/>
      <c r="I1071" s="6" t="s">
        <v>6116</v>
      </c>
      <c r="J1071" s="6" t="s">
        <v>6116</v>
      </c>
      <c r="K1071" s="6" t="s">
        <v>45</v>
      </c>
      <c r="L1071" s="6" t="s">
        <v>5291</v>
      </c>
      <c r="M1071" s="6">
        <v>1</v>
      </c>
      <c r="N1071" s="6"/>
      <c r="O1071" s="6" t="s">
        <v>45</v>
      </c>
      <c r="P1071" s="6"/>
      <c r="Q1071" s="6" t="s">
        <v>45</v>
      </c>
      <c r="R1071" s="8">
        <v>44032</v>
      </c>
      <c r="S1071" s="10"/>
      <c r="T1071" s="10" t="s">
        <v>93</v>
      </c>
      <c r="U1071" s="6">
        <v>4</v>
      </c>
      <c r="V1071" s="6">
        <v>28</v>
      </c>
      <c r="W1071" s="7" t="s">
        <v>45</v>
      </c>
      <c r="X1071" s="6" t="e">
        <v>#N/A</v>
      </c>
      <c r="Y1071" s="6" t="s">
        <v>45</v>
      </c>
      <c r="Z1071" s="6" t="s">
        <v>45</v>
      </c>
      <c r="AA1071" s="6"/>
      <c r="AB1071" s="6" t="s">
        <v>45</v>
      </c>
      <c r="AC1071" s="6" t="s">
        <v>45</v>
      </c>
      <c r="AD1071" s="6" t="s">
        <v>45</v>
      </c>
      <c r="AE1071" s="6" t="s">
        <v>45</v>
      </c>
      <c r="AF1071" s="6" t="s">
        <v>45</v>
      </c>
      <c r="AG1071" s="6" t="s">
        <v>45</v>
      </c>
      <c r="AH1071" s="6" t="s">
        <v>45</v>
      </c>
      <c r="AI1071" s="6" t="s">
        <v>45</v>
      </c>
      <c r="AJ1071" s="7" t="s">
        <v>45</v>
      </c>
      <c r="AK1071" s="6" t="s">
        <v>6117</v>
      </c>
      <c r="AL1071" s="6" t="s">
        <v>45</v>
      </c>
      <c r="AM1071" s="6"/>
      <c r="AN1071" s="6">
        <v>1</v>
      </c>
      <c r="AO1071" s="6">
        <v>0</v>
      </c>
      <c r="AP1071" s="6"/>
      <c r="AQ1071" s="6"/>
      <c r="AR1071" s="6"/>
      <c r="AS1071" s="19"/>
      <c r="AT1071" s="19"/>
      <c r="AU1071" s="30"/>
    </row>
    <row r="1072" spans="1:47" ht="12.75" customHeight="1" x14ac:dyDescent="0.25">
      <c r="A1072" s="6" t="s">
        <v>6118</v>
      </c>
      <c r="B1072" s="6">
        <v>4971</v>
      </c>
      <c r="C1072" s="6" t="s">
        <v>45</v>
      </c>
      <c r="D1072" s="6" t="s">
        <v>46</v>
      </c>
      <c r="E1072" s="6" t="s">
        <v>46</v>
      </c>
      <c r="F1072" s="6">
        <v>76720</v>
      </c>
      <c r="G1072" s="6"/>
      <c r="H1072" s="6"/>
      <c r="I1072" s="6" t="s">
        <v>6119</v>
      </c>
      <c r="J1072" s="6" t="s">
        <v>6119</v>
      </c>
      <c r="K1072" s="6" t="s">
        <v>45</v>
      </c>
      <c r="L1072" s="6" t="s">
        <v>6118</v>
      </c>
      <c r="M1072" s="6">
        <v>1</v>
      </c>
      <c r="O1072" s="6" t="s">
        <v>158</v>
      </c>
      <c r="P1072" s="6"/>
      <c r="Q1072" s="6">
        <v>952</v>
      </c>
      <c r="R1072" s="8">
        <v>44168</v>
      </c>
      <c r="S1072" s="10"/>
      <c r="T1072" s="10" t="s">
        <v>157</v>
      </c>
      <c r="U1072" s="6">
        <v>1</v>
      </c>
      <c r="V1072" s="10" t="s">
        <v>165</v>
      </c>
      <c r="W1072" s="7" t="s">
        <v>45</v>
      </c>
      <c r="X1072" s="6" t="e">
        <v>#N/A</v>
      </c>
      <c r="Y1072" s="6" t="s">
        <v>158</v>
      </c>
      <c r="Z1072" s="6">
        <v>952</v>
      </c>
      <c r="AA1072" s="6"/>
      <c r="AB1072" s="6" t="s">
        <v>166</v>
      </c>
      <c r="AC1072" s="6" t="s">
        <v>167</v>
      </c>
      <c r="AD1072" s="6" t="s">
        <v>166</v>
      </c>
      <c r="AE1072" s="6" t="s">
        <v>168</v>
      </c>
      <c r="AF1072" s="6" t="s">
        <v>45</v>
      </c>
      <c r="AG1072" s="6" t="s">
        <v>45</v>
      </c>
      <c r="AH1072" s="6" t="s">
        <v>45</v>
      </c>
      <c r="AI1072" s="6" t="s">
        <v>45</v>
      </c>
      <c r="AJ1072" s="7" t="s">
        <v>45</v>
      </c>
      <c r="AK1072" s="6" t="s">
        <v>45</v>
      </c>
      <c r="AL1072" s="6" t="s">
        <v>45</v>
      </c>
      <c r="AM1072" s="6"/>
      <c r="AN1072" s="6">
        <v>1</v>
      </c>
      <c r="AO1072" s="6">
        <v>0</v>
      </c>
      <c r="AP1072" s="6"/>
      <c r="AQ1072" s="6"/>
      <c r="AR1072" s="6"/>
      <c r="AS1072" s="28">
        <v>926416</v>
      </c>
      <c r="AT1072" s="28">
        <v>128670</v>
      </c>
      <c r="AU1072" s="30"/>
    </row>
    <row r="1073" spans="1:47" ht="12.75" customHeight="1" x14ac:dyDescent="0.25">
      <c r="A1073" s="6" t="s">
        <v>6120</v>
      </c>
      <c r="B1073" s="6">
        <v>3427</v>
      </c>
      <c r="C1073" s="6" t="s">
        <v>145</v>
      </c>
      <c r="D1073" s="6" t="s">
        <v>46</v>
      </c>
      <c r="E1073" s="6" t="s">
        <v>46</v>
      </c>
      <c r="F1073" s="6">
        <v>76731</v>
      </c>
      <c r="G1073" s="6"/>
      <c r="H1073" s="6"/>
      <c r="I1073" s="6" t="s">
        <v>6121</v>
      </c>
      <c r="J1073" s="6" t="s">
        <v>6120</v>
      </c>
      <c r="K1073" s="6" t="s">
        <v>6121</v>
      </c>
      <c r="L1073" s="6" t="s">
        <v>6120</v>
      </c>
      <c r="M1073" s="6" t="s">
        <v>45</v>
      </c>
      <c r="O1073" s="6" t="s">
        <v>148</v>
      </c>
      <c r="P1073" s="6"/>
      <c r="Q1073" s="6">
        <v>134</v>
      </c>
      <c r="R1073" s="8">
        <v>44032.446724537003</v>
      </c>
      <c r="S1073" s="10"/>
      <c r="T1073" s="10" t="s">
        <v>93</v>
      </c>
      <c r="U1073" s="6">
        <v>4</v>
      </c>
      <c r="V1073" s="6">
        <v>27</v>
      </c>
      <c r="W1073" s="7" t="s">
        <v>45</v>
      </c>
      <c r="X1073" s="6" t="e">
        <v>#N/A</v>
      </c>
      <c r="Y1073" s="6" t="s">
        <v>45</v>
      </c>
      <c r="Z1073" s="6" t="s">
        <v>45</v>
      </c>
      <c r="AA1073" s="6"/>
      <c r="AB1073" s="6" t="s">
        <v>45</v>
      </c>
      <c r="AC1073" s="6">
        <v>0</v>
      </c>
      <c r="AD1073" s="6" t="s">
        <v>45</v>
      </c>
      <c r="AE1073" s="6" t="s">
        <v>45</v>
      </c>
      <c r="AF1073" s="6" t="s">
        <v>45</v>
      </c>
      <c r="AG1073" s="6" t="s">
        <v>45</v>
      </c>
      <c r="AH1073" s="6" t="s">
        <v>6122</v>
      </c>
      <c r="AI1073" s="6" t="s">
        <v>45</v>
      </c>
      <c r="AJ1073" s="7" t="s">
        <v>45</v>
      </c>
      <c r="AK1073" s="6" t="s">
        <v>45</v>
      </c>
      <c r="AL1073" s="6" t="s">
        <v>45</v>
      </c>
      <c r="AM1073" s="6"/>
      <c r="AN1073" s="6">
        <v>1</v>
      </c>
      <c r="AO1073" s="6">
        <v>0</v>
      </c>
      <c r="AP1073" s="6"/>
      <c r="AQ1073" s="6"/>
      <c r="AR1073" s="6"/>
      <c r="AS1073" s="19"/>
      <c r="AT1073" s="19"/>
      <c r="AU1073" s="30"/>
    </row>
    <row r="1074" spans="1:47" ht="12.75" customHeight="1" x14ac:dyDescent="0.25">
      <c r="A1074" s="6" t="s">
        <v>4381</v>
      </c>
      <c r="B1074" s="6">
        <v>929</v>
      </c>
      <c r="C1074" s="6" t="s">
        <v>78</v>
      </c>
      <c r="D1074" s="6" t="s">
        <v>46</v>
      </c>
      <c r="E1074" s="6" t="s">
        <v>46</v>
      </c>
      <c r="F1074" s="6">
        <v>76859</v>
      </c>
      <c r="G1074" s="6"/>
      <c r="H1074" s="6"/>
      <c r="I1074" s="6" t="s">
        <v>4384</v>
      </c>
      <c r="J1074" s="6" t="s">
        <v>4384</v>
      </c>
      <c r="K1074" s="6" t="s">
        <v>45</v>
      </c>
      <c r="L1074" s="6" t="s">
        <v>4381</v>
      </c>
      <c r="M1074" s="6">
        <v>1</v>
      </c>
      <c r="N1074" s="6"/>
      <c r="O1074" s="6" t="s">
        <v>148</v>
      </c>
      <c r="P1074" s="6"/>
      <c r="Q1074" s="6">
        <v>875</v>
      </c>
      <c r="R1074" s="8">
        <v>44593</v>
      </c>
      <c r="S1074" s="10"/>
      <c r="T1074" s="10" t="s">
        <v>218</v>
      </c>
      <c r="U1074" s="6">
        <v>2</v>
      </c>
      <c r="V1074" s="6">
        <v>4</v>
      </c>
      <c r="W1074" s="7" t="s">
        <v>45</v>
      </c>
      <c r="X1074" s="6" t="s">
        <v>67</v>
      </c>
      <c r="Y1074" s="6" t="s">
        <v>67</v>
      </c>
      <c r="Z1074" s="6" t="s">
        <v>2437</v>
      </c>
      <c r="AA1074" s="6"/>
      <c r="AB1074" s="6" t="s">
        <v>402</v>
      </c>
      <c r="AC1074" s="6" t="s">
        <v>2438</v>
      </c>
      <c r="AD1074" s="6" t="s">
        <v>402</v>
      </c>
      <c r="AE1074" s="13" t="s">
        <v>238</v>
      </c>
      <c r="AF1074" s="6" t="s">
        <v>45</v>
      </c>
      <c r="AG1074" s="6" t="s">
        <v>45</v>
      </c>
      <c r="AH1074" s="6" t="s">
        <v>45</v>
      </c>
      <c r="AI1074" s="6" t="s">
        <v>45</v>
      </c>
      <c r="AJ1074" s="7" t="s">
        <v>45</v>
      </c>
      <c r="AK1074" s="6" t="s">
        <v>45</v>
      </c>
      <c r="AL1074" s="6">
        <v>4054</v>
      </c>
      <c r="AM1074" s="6" t="s">
        <v>59</v>
      </c>
      <c r="AN1074" s="6">
        <v>1</v>
      </c>
      <c r="AO1074" s="6">
        <v>0</v>
      </c>
      <c r="AP1074" s="6"/>
      <c r="AQ1074" s="6"/>
      <c r="AR1074" s="6"/>
      <c r="AS1074" s="19"/>
      <c r="AT1074" s="19"/>
      <c r="AU1074" s="30"/>
    </row>
    <row r="1075" spans="1:47" ht="12.75" customHeight="1" x14ac:dyDescent="0.25">
      <c r="A1075" s="6" t="s">
        <v>4381</v>
      </c>
      <c r="B1075" s="6">
        <v>607</v>
      </c>
      <c r="C1075" s="6" t="s">
        <v>78</v>
      </c>
      <c r="D1075" s="6" t="s">
        <v>46</v>
      </c>
      <c r="E1075" s="6" t="s">
        <v>46</v>
      </c>
      <c r="F1075" s="6">
        <v>76919</v>
      </c>
      <c r="G1075" s="6"/>
      <c r="H1075" s="6"/>
      <c r="I1075" s="6" t="s">
        <v>5927</v>
      </c>
      <c r="J1075" s="6" t="s">
        <v>4384</v>
      </c>
      <c r="K1075" s="6" t="s">
        <v>5927</v>
      </c>
      <c r="L1075" s="6" t="s">
        <v>4381</v>
      </c>
      <c r="M1075" s="6">
        <v>1</v>
      </c>
      <c r="N1075" s="6"/>
      <c r="O1075" s="6" t="s">
        <v>148</v>
      </c>
      <c r="P1075" s="6"/>
      <c r="Q1075" s="6">
        <v>851</v>
      </c>
      <c r="R1075" s="8">
        <v>44721</v>
      </c>
      <c r="S1075" s="10"/>
      <c r="T1075" s="10" t="s">
        <v>93</v>
      </c>
      <c r="U1075" s="6">
        <v>4</v>
      </c>
      <c r="V1075" s="6">
        <v>426</v>
      </c>
      <c r="W1075" s="7" t="s">
        <v>45</v>
      </c>
      <c r="X1075" s="6" t="s">
        <v>67</v>
      </c>
      <c r="Y1075" s="6" t="s">
        <v>67</v>
      </c>
      <c r="Z1075" s="6" t="s">
        <v>45</v>
      </c>
      <c r="AA1075" s="6"/>
      <c r="AB1075" s="6" t="s">
        <v>45</v>
      </c>
      <c r="AC1075" s="6" t="s">
        <v>129</v>
      </c>
      <c r="AD1075" s="6" t="s">
        <v>45</v>
      </c>
      <c r="AE1075" s="6" t="s">
        <v>45</v>
      </c>
      <c r="AF1075" s="6" t="s">
        <v>45</v>
      </c>
      <c r="AG1075" s="6" t="s">
        <v>45</v>
      </c>
      <c r="AH1075" s="6" t="s">
        <v>6123</v>
      </c>
      <c r="AI1075" s="6" t="s">
        <v>45</v>
      </c>
      <c r="AJ1075" s="7" t="s">
        <v>45</v>
      </c>
      <c r="AK1075" s="6" t="s">
        <v>136</v>
      </c>
      <c r="AL1075" s="6">
        <v>55214</v>
      </c>
      <c r="AM1075" s="6"/>
      <c r="AN1075" s="6">
        <v>1</v>
      </c>
      <c r="AO1075" s="6">
        <v>0</v>
      </c>
      <c r="AP1075" s="6"/>
      <c r="AQ1075" s="6"/>
      <c r="AR1075" s="6"/>
      <c r="AS1075" s="19"/>
      <c r="AT1075" s="19"/>
      <c r="AU1075" s="30"/>
    </row>
    <row r="1076" spans="1:47" ht="12.75" customHeight="1" x14ac:dyDescent="0.25">
      <c r="A1076" s="6" t="s">
        <v>4381</v>
      </c>
      <c r="B1076" s="6">
        <v>110</v>
      </c>
      <c r="C1076" s="6" t="s">
        <v>78</v>
      </c>
      <c r="D1076" s="6" t="s">
        <v>46</v>
      </c>
      <c r="E1076" s="6" t="s">
        <v>46</v>
      </c>
      <c r="F1076" s="6">
        <v>76946</v>
      </c>
      <c r="G1076" s="6"/>
      <c r="H1076" s="6"/>
      <c r="I1076" s="6" t="s">
        <v>1750</v>
      </c>
      <c r="J1076" s="6" t="s">
        <v>1750</v>
      </c>
      <c r="K1076" s="6" t="s">
        <v>45</v>
      </c>
      <c r="L1076" s="6" t="s">
        <v>4381</v>
      </c>
      <c r="M1076" s="6">
        <v>1</v>
      </c>
      <c r="N1076" s="6"/>
      <c r="O1076" s="6" t="s">
        <v>45</v>
      </c>
      <c r="P1076" s="6"/>
      <c r="Q1076" s="6" t="s">
        <v>45</v>
      </c>
      <c r="R1076" s="8">
        <v>44033</v>
      </c>
      <c r="S1076" s="10"/>
      <c r="T1076" s="10" t="s">
        <v>66</v>
      </c>
      <c r="U1076" s="6">
        <v>2</v>
      </c>
      <c r="V1076" s="6" t="s">
        <v>2528</v>
      </c>
      <c r="W1076" s="7" t="s">
        <v>45</v>
      </c>
      <c r="X1076" s="6" t="e">
        <v>#N/A</v>
      </c>
      <c r="Y1076" s="6" t="s">
        <v>45</v>
      </c>
      <c r="Z1076" s="6" t="s">
        <v>45</v>
      </c>
      <c r="AA1076" s="6"/>
      <c r="AB1076" s="6" t="s">
        <v>2022</v>
      </c>
      <c r="AC1076" s="6" t="s">
        <v>2871</v>
      </c>
      <c r="AD1076" s="6" t="s">
        <v>2022</v>
      </c>
      <c r="AE1076" s="6" t="s">
        <v>45</v>
      </c>
      <c r="AF1076" s="6" t="s">
        <v>45</v>
      </c>
      <c r="AG1076" s="6" t="s">
        <v>45</v>
      </c>
      <c r="AH1076" s="6" t="s">
        <v>45</v>
      </c>
      <c r="AI1076" s="6" t="s">
        <v>45</v>
      </c>
      <c r="AJ1076" s="7">
        <v>2</v>
      </c>
      <c r="AK1076" s="6" t="s">
        <v>45</v>
      </c>
      <c r="AL1076" s="6" t="s">
        <v>45</v>
      </c>
      <c r="AM1076" s="6"/>
      <c r="AN1076" s="6">
        <v>1</v>
      </c>
      <c r="AO1076" s="6">
        <v>0</v>
      </c>
      <c r="AP1076" s="6"/>
      <c r="AQ1076" s="6"/>
      <c r="AR1076" s="6"/>
      <c r="AS1076" s="19"/>
      <c r="AT1076" s="19"/>
      <c r="AU1076" s="30"/>
    </row>
    <row r="1077" spans="1:47" ht="12.75" customHeight="1" x14ac:dyDescent="0.25">
      <c r="A1077" s="6" t="s">
        <v>4381</v>
      </c>
      <c r="B1077" s="6">
        <v>651</v>
      </c>
      <c r="C1077" s="6" t="s">
        <v>78</v>
      </c>
      <c r="D1077" s="6" t="s">
        <v>46</v>
      </c>
      <c r="E1077" s="6" t="s">
        <v>46</v>
      </c>
      <c r="F1077" s="6">
        <v>76946</v>
      </c>
      <c r="G1077" s="6"/>
      <c r="H1077" s="6"/>
      <c r="I1077" s="6" t="s">
        <v>1750</v>
      </c>
      <c r="J1077" s="6" t="s">
        <v>1750</v>
      </c>
      <c r="K1077" s="6" t="s">
        <v>45</v>
      </c>
      <c r="L1077" s="6" t="s">
        <v>4381</v>
      </c>
      <c r="M1077" s="6" t="s">
        <v>1386</v>
      </c>
      <c r="N1077" s="6"/>
      <c r="O1077" s="6" t="s">
        <v>45</v>
      </c>
      <c r="P1077" s="6"/>
      <c r="Q1077" s="6" t="s">
        <v>45</v>
      </c>
      <c r="R1077" s="8" t="s">
        <v>45</v>
      </c>
      <c r="S1077" s="10"/>
      <c r="T1077" s="10" t="s">
        <v>115</v>
      </c>
      <c r="U1077" s="6">
        <v>3</v>
      </c>
      <c r="V1077" s="6" t="s">
        <v>364</v>
      </c>
      <c r="W1077" s="7" t="s">
        <v>45</v>
      </c>
      <c r="X1077" s="6" t="e">
        <v>#N/A</v>
      </c>
      <c r="Y1077" s="6" t="s">
        <v>45</v>
      </c>
      <c r="Z1077" s="6" t="s">
        <v>45</v>
      </c>
      <c r="AA1077" s="6"/>
      <c r="AB1077" s="6" t="s">
        <v>1356</v>
      </c>
      <c r="AC1077" s="6" t="s">
        <v>2452</v>
      </c>
      <c r="AD1077" s="6" t="s">
        <v>1356</v>
      </c>
      <c r="AE1077" s="13" t="s">
        <v>45</v>
      </c>
      <c r="AF1077" s="6" t="s">
        <v>45</v>
      </c>
      <c r="AG1077" s="6" t="s">
        <v>45</v>
      </c>
      <c r="AH1077" s="6" t="s">
        <v>6124</v>
      </c>
      <c r="AI1077" s="6" t="s">
        <v>45</v>
      </c>
      <c r="AJ1077" s="7">
        <v>2</v>
      </c>
      <c r="AK1077" s="6" t="s">
        <v>45</v>
      </c>
      <c r="AL1077" s="6" t="s">
        <v>45</v>
      </c>
      <c r="AM1077" s="6" t="s">
        <v>208</v>
      </c>
      <c r="AN1077" s="6">
        <v>1</v>
      </c>
      <c r="AO1077" s="6">
        <v>0</v>
      </c>
      <c r="AP1077" s="6"/>
      <c r="AQ1077" s="6"/>
      <c r="AR1077" s="6"/>
      <c r="AS1077" s="28">
        <v>27837</v>
      </c>
      <c r="AT1077" s="28">
        <v>27837</v>
      </c>
      <c r="AU1077" s="29">
        <v>742</v>
      </c>
    </row>
    <row r="1078" spans="1:47" ht="12.75" customHeight="1" x14ac:dyDescent="0.25">
      <c r="A1078" s="6" t="s">
        <v>6120</v>
      </c>
      <c r="B1078" s="6">
        <v>3430</v>
      </c>
      <c r="C1078" s="6" t="s">
        <v>145</v>
      </c>
      <c r="D1078" s="6" t="s">
        <v>46</v>
      </c>
      <c r="E1078" s="6" t="s">
        <v>46</v>
      </c>
      <c r="F1078" s="6">
        <v>76997</v>
      </c>
      <c r="G1078" s="6"/>
      <c r="H1078" s="6"/>
      <c r="I1078" s="6" t="s">
        <v>6125</v>
      </c>
      <c r="J1078" s="6" t="s">
        <v>6120</v>
      </c>
      <c r="K1078" s="6" t="s">
        <v>6125</v>
      </c>
      <c r="L1078" s="6" t="s">
        <v>6120</v>
      </c>
      <c r="M1078" s="6" t="s">
        <v>45</v>
      </c>
      <c r="O1078" s="6" t="s">
        <v>148</v>
      </c>
      <c r="P1078" s="6"/>
      <c r="Q1078" s="6">
        <v>134</v>
      </c>
      <c r="R1078" s="8">
        <v>44032.444976851897</v>
      </c>
      <c r="S1078" s="10"/>
      <c r="T1078" s="10" t="s">
        <v>93</v>
      </c>
      <c r="U1078" s="6">
        <v>4</v>
      </c>
      <c r="V1078" s="6">
        <v>27</v>
      </c>
      <c r="W1078" s="7" t="s">
        <v>45</v>
      </c>
      <c r="X1078" s="6" t="s">
        <v>67</v>
      </c>
      <c r="Y1078" s="6" t="s">
        <v>67</v>
      </c>
      <c r="Z1078" s="6" t="s">
        <v>4066</v>
      </c>
      <c r="AA1078" s="6"/>
      <c r="AB1078" s="6" t="s">
        <v>89</v>
      </c>
      <c r="AC1078" s="6" t="s">
        <v>4392</v>
      </c>
      <c r="AD1078" s="6" t="s">
        <v>89</v>
      </c>
      <c r="AE1078" s="6" t="s">
        <v>175</v>
      </c>
      <c r="AF1078" s="6" t="s">
        <v>45</v>
      </c>
      <c r="AG1078" s="6" t="s">
        <v>45</v>
      </c>
      <c r="AH1078" s="6" t="s">
        <v>6126</v>
      </c>
      <c r="AI1078" s="6" t="s">
        <v>45</v>
      </c>
      <c r="AJ1078" s="7" t="s">
        <v>45</v>
      </c>
      <c r="AK1078" s="6" t="s">
        <v>45</v>
      </c>
      <c r="AL1078" s="6" t="s">
        <v>45</v>
      </c>
      <c r="AM1078" s="6"/>
      <c r="AN1078" s="6">
        <v>1</v>
      </c>
      <c r="AO1078" s="6">
        <v>0</v>
      </c>
      <c r="AP1078" s="6"/>
      <c r="AQ1078" s="6"/>
      <c r="AR1078" s="6"/>
      <c r="AS1078" s="28">
        <v>18448</v>
      </c>
      <c r="AT1078" s="28">
        <v>18448</v>
      </c>
      <c r="AU1078" s="29">
        <v>54165</v>
      </c>
    </row>
    <row r="1079" spans="1:47" ht="12.75" customHeight="1" x14ac:dyDescent="0.25">
      <c r="A1079" s="6" t="s">
        <v>5291</v>
      </c>
      <c r="B1079" s="6">
        <v>2531</v>
      </c>
      <c r="C1079" s="6" t="s">
        <v>78</v>
      </c>
      <c r="D1079" s="6" t="s">
        <v>46</v>
      </c>
      <c r="E1079" s="6" t="s">
        <v>46</v>
      </c>
      <c r="F1079" s="6">
        <v>77011</v>
      </c>
      <c r="G1079" s="6"/>
      <c r="H1079" s="60"/>
      <c r="I1079" s="60" t="s">
        <v>6127</v>
      </c>
      <c r="J1079" s="60" t="s">
        <v>6127</v>
      </c>
      <c r="K1079" s="6" t="s">
        <v>45</v>
      </c>
      <c r="L1079" s="6" t="s">
        <v>5291</v>
      </c>
      <c r="M1079" s="6" t="s">
        <v>45</v>
      </c>
      <c r="N1079" s="6"/>
      <c r="O1079" s="6" t="s">
        <v>45</v>
      </c>
      <c r="P1079" s="6"/>
      <c r="Q1079" s="6" t="s">
        <v>96</v>
      </c>
      <c r="R1079" s="8">
        <v>44137</v>
      </c>
      <c r="S1079" s="10"/>
      <c r="T1079" s="10" t="s">
        <v>66</v>
      </c>
      <c r="U1079" s="6">
        <v>4</v>
      </c>
      <c r="V1079" s="6">
        <v>410</v>
      </c>
      <c r="W1079" s="7" t="s">
        <v>45</v>
      </c>
      <c r="X1079" s="6" t="e">
        <v>#N/A</v>
      </c>
      <c r="Y1079" s="6" t="s">
        <v>1577</v>
      </c>
      <c r="Z1079" s="6" t="s">
        <v>45</v>
      </c>
      <c r="AA1079" s="6"/>
      <c r="AB1079" s="6" t="s">
        <v>45</v>
      </c>
      <c r="AC1079" s="6" t="s">
        <v>972</v>
      </c>
      <c r="AD1079" s="6" t="s">
        <v>45</v>
      </c>
      <c r="AE1079" s="6" t="s">
        <v>45</v>
      </c>
      <c r="AF1079" s="6" t="s">
        <v>45</v>
      </c>
      <c r="AG1079" s="6" t="s">
        <v>45</v>
      </c>
      <c r="AH1079" s="6" t="s">
        <v>45</v>
      </c>
      <c r="AI1079" s="6" t="s">
        <v>45</v>
      </c>
      <c r="AJ1079" s="7" t="s">
        <v>45</v>
      </c>
      <c r="AK1079" s="6" t="s">
        <v>45</v>
      </c>
      <c r="AL1079" s="6" t="s">
        <v>45</v>
      </c>
      <c r="AM1079" s="6"/>
      <c r="AN1079" s="6">
        <v>1</v>
      </c>
      <c r="AO1079" s="6">
        <v>0</v>
      </c>
      <c r="AP1079" s="6"/>
      <c r="AQ1079" s="6"/>
      <c r="AR1079" s="6"/>
      <c r="AS1079" s="19"/>
      <c r="AT1079" s="19"/>
      <c r="AU1079" s="29">
        <v>0</v>
      </c>
    </row>
    <row r="1080" spans="1:47" ht="12.75" customHeight="1" x14ac:dyDescent="0.25">
      <c r="A1080" s="6" t="s">
        <v>4381</v>
      </c>
      <c r="B1080" s="6">
        <v>20</v>
      </c>
      <c r="C1080" s="6" t="s">
        <v>78</v>
      </c>
      <c r="D1080" s="6" t="s">
        <v>46</v>
      </c>
      <c r="E1080" s="6" t="s">
        <v>46</v>
      </c>
      <c r="F1080" s="6">
        <v>77029</v>
      </c>
      <c r="G1080" s="6"/>
      <c r="H1080" s="6"/>
      <c r="I1080" s="6" t="s">
        <v>1750</v>
      </c>
      <c r="J1080" s="6" t="s">
        <v>1750</v>
      </c>
      <c r="K1080" s="6" t="s">
        <v>45</v>
      </c>
      <c r="L1080" s="6" t="s">
        <v>4381</v>
      </c>
      <c r="M1080" s="6">
        <v>1</v>
      </c>
      <c r="N1080" s="6"/>
      <c r="O1080" s="6" t="s">
        <v>45</v>
      </c>
      <c r="P1080" s="6"/>
      <c r="Q1080" s="6" t="s">
        <v>45</v>
      </c>
      <c r="R1080" s="8">
        <v>44033</v>
      </c>
      <c r="S1080" s="10"/>
      <c r="T1080" s="10" t="s">
        <v>66</v>
      </c>
      <c r="U1080" s="6">
        <v>1</v>
      </c>
      <c r="V1080" s="6">
        <v>1</v>
      </c>
      <c r="W1080" s="7" t="s">
        <v>45</v>
      </c>
      <c r="X1080" s="6" t="s">
        <v>67</v>
      </c>
      <c r="Y1080" s="6" t="s">
        <v>67</v>
      </c>
      <c r="Z1080" s="6" t="s">
        <v>45</v>
      </c>
      <c r="AA1080" s="6"/>
      <c r="AB1080" s="6" t="s">
        <v>2678</v>
      </c>
      <c r="AC1080" s="6" t="s">
        <v>2891</v>
      </c>
      <c r="AD1080" s="6" t="s">
        <v>2678</v>
      </c>
      <c r="AE1080" s="6" t="s">
        <v>161</v>
      </c>
      <c r="AF1080" s="6" t="s">
        <v>45</v>
      </c>
      <c r="AG1080" s="6" t="s">
        <v>45</v>
      </c>
      <c r="AH1080" s="6" t="s">
        <v>45</v>
      </c>
      <c r="AI1080" s="6" t="s">
        <v>45</v>
      </c>
      <c r="AJ1080" s="7" t="s">
        <v>45</v>
      </c>
      <c r="AK1080" s="6" t="s">
        <v>45</v>
      </c>
      <c r="AL1080" s="6" t="s">
        <v>45</v>
      </c>
      <c r="AM1080" s="6"/>
      <c r="AN1080" s="6">
        <v>1</v>
      </c>
      <c r="AO1080" s="6">
        <v>0</v>
      </c>
      <c r="AP1080" s="6"/>
      <c r="AQ1080" s="6"/>
      <c r="AR1080" s="6"/>
      <c r="AS1080" s="28">
        <v>34793</v>
      </c>
      <c r="AT1080" s="28">
        <v>34793</v>
      </c>
      <c r="AU1080" s="30"/>
    </row>
    <row r="1081" spans="1:47" ht="12.75" customHeight="1" x14ac:dyDescent="0.25">
      <c r="A1081" s="6" t="s">
        <v>5291</v>
      </c>
      <c r="B1081" s="6">
        <v>2151</v>
      </c>
      <c r="C1081" s="6" t="s">
        <v>78</v>
      </c>
      <c r="D1081" s="6" t="s">
        <v>46</v>
      </c>
      <c r="E1081" s="6" t="s">
        <v>46</v>
      </c>
      <c r="F1081" s="6">
        <v>77068</v>
      </c>
      <c r="G1081" s="6"/>
      <c r="H1081" s="6"/>
      <c r="I1081" s="6" t="s">
        <v>6128</v>
      </c>
      <c r="J1081" s="6" t="s">
        <v>6128</v>
      </c>
      <c r="K1081" s="6" t="s">
        <v>45</v>
      </c>
      <c r="L1081" s="6" t="s">
        <v>5291</v>
      </c>
      <c r="M1081" s="6" t="s">
        <v>45</v>
      </c>
      <c r="N1081" s="6"/>
      <c r="O1081" s="6" t="s">
        <v>45</v>
      </c>
      <c r="P1081" s="6"/>
      <c r="Q1081" s="6" t="s">
        <v>1394</v>
      </c>
      <c r="R1081" s="8">
        <v>44110</v>
      </c>
      <c r="S1081" s="10"/>
      <c r="T1081" s="10" t="s">
        <v>1005</v>
      </c>
      <c r="U1081" s="6">
        <v>2</v>
      </c>
      <c r="V1081" s="6" t="s">
        <v>3010</v>
      </c>
      <c r="W1081" s="7" t="s">
        <v>45</v>
      </c>
      <c r="X1081" s="6" t="s">
        <v>52</v>
      </c>
      <c r="Y1081" s="6" t="s">
        <v>52</v>
      </c>
      <c r="Z1081" s="6" t="s">
        <v>45</v>
      </c>
      <c r="AA1081" s="6"/>
      <c r="AB1081" s="6" t="s">
        <v>89</v>
      </c>
      <c r="AC1081" s="6" t="s">
        <v>3011</v>
      </c>
      <c r="AD1081" s="6" t="s">
        <v>89</v>
      </c>
      <c r="AE1081" s="6" t="s">
        <v>1058</v>
      </c>
      <c r="AF1081" s="6" t="s">
        <v>45</v>
      </c>
      <c r="AG1081" s="6" t="s">
        <v>45</v>
      </c>
      <c r="AH1081" s="6" t="s">
        <v>45</v>
      </c>
      <c r="AI1081" s="6" t="s">
        <v>45</v>
      </c>
      <c r="AJ1081" s="7" t="s">
        <v>45</v>
      </c>
      <c r="AK1081" s="6" t="s">
        <v>45</v>
      </c>
      <c r="AL1081" s="6" t="s">
        <v>45</v>
      </c>
      <c r="AM1081" s="6"/>
      <c r="AN1081" s="6">
        <v>1</v>
      </c>
      <c r="AO1081" s="6">
        <v>0</v>
      </c>
      <c r="AP1081" s="6"/>
      <c r="AQ1081" s="6"/>
      <c r="AR1081" s="6"/>
      <c r="AS1081" s="28">
        <v>24441</v>
      </c>
      <c r="AT1081" s="28">
        <v>24441</v>
      </c>
      <c r="AU1081" s="29">
        <v>0</v>
      </c>
    </row>
    <row r="1082" spans="1:47" ht="12.75" customHeight="1" x14ac:dyDescent="0.25">
      <c r="A1082" s="6" t="s">
        <v>5500</v>
      </c>
      <c r="B1082" s="6">
        <v>3438</v>
      </c>
      <c r="C1082" s="6" t="s">
        <v>145</v>
      </c>
      <c r="D1082" s="6" t="s">
        <v>46</v>
      </c>
      <c r="E1082" s="6" t="s">
        <v>46</v>
      </c>
      <c r="F1082" s="6">
        <v>77071</v>
      </c>
      <c r="G1082" s="6"/>
      <c r="H1082" s="6"/>
      <c r="I1082" s="6" t="s">
        <v>6129</v>
      </c>
      <c r="J1082" s="6" t="s">
        <v>5500</v>
      </c>
      <c r="K1082" s="6" t="s">
        <v>6129</v>
      </c>
      <c r="L1082" s="6" t="s">
        <v>5500</v>
      </c>
      <c r="M1082" s="6" t="s">
        <v>45</v>
      </c>
      <c r="O1082" s="6" t="s">
        <v>148</v>
      </c>
      <c r="P1082" s="6"/>
      <c r="Q1082" s="6">
        <v>134</v>
      </c>
      <c r="R1082" s="8" t="s">
        <v>45</v>
      </c>
      <c r="S1082" s="10"/>
      <c r="T1082" s="10" t="s">
        <v>45</v>
      </c>
      <c r="U1082" s="6" t="s">
        <v>45</v>
      </c>
      <c r="V1082" s="6" t="s">
        <v>45</v>
      </c>
      <c r="W1082" s="7" t="s">
        <v>45</v>
      </c>
      <c r="X1082" s="6" t="e">
        <v>#N/A</v>
      </c>
      <c r="Y1082" s="6" t="s">
        <v>45</v>
      </c>
      <c r="Z1082" s="6" t="s">
        <v>45</v>
      </c>
      <c r="AA1082" s="6"/>
      <c r="AB1082" s="6" t="s">
        <v>45</v>
      </c>
      <c r="AC1082" s="6" t="e">
        <v>#N/A</v>
      </c>
      <c r="AD1082" s="6" t="s">
        <v>45</v>
      </c>
      <c r="AE1082" s="6" t="s">
        <v>45</v>
      </c>
      <c r="AF1082" s="6" t="s">
        <v>45</v>
      </c>
      <c r="AG1082" s="6" t="s">
        <v>45</v>
      </c>
      <c r="AH1082" s="6" t="s">
        <v>45</v>
      </c>
      <c r="AI1082" s="6" t="s">
        <v>45</v>
      </c>
      <c r="AJ1082" s="7" t="s">
        <v>45</v>
      </c>
      <c r="AK1082" s="6" t="s">
        <v>45</v>
      </c>
      <c r="AL1082" s="6" t="s">
        <v>45</v>
      </c>
      <c r="AM1082" s="6"/>
      <c r="AN1082" s="6">
        <v>0</v>
      </c>
      <c r="AO1082" s="6">
        <v>0</v>
      </c>
      <c r="AP1082" s="6"/>
      <c r="AQ1082" s="6"/>
      <c r="AR1082" s="6"/>
      <c r="AS1082" s="28">
        <v>22610</v>
      </c>
      <c r="AT1082" s="28">
        <v>22610</v>
      </c>
      <c r="AU1082" s="30"/>
    </row>
    <row r="1083" spans="1:47" ht="12.75" customHeight="1" x14ac:dyDescent="0.25">
      <c r="A1083" s="6" t="s">
        <v>4381</v>
      </c>
      <c r="B1083" s="6">
        <v>3439</v>
      </c>
      <c r="C1083" s="6" t="s">
        <v>145</v>
      </c>
      <c r="D1083" s="6" t="s">
        <v>46</v>
      </c>
      <c r="E1083" s="6" t="s">
        <v>46</v>
      </c>
      <c r="F1083" s="6">
        <v>77087</v>
      </c>
      <c r="G1083" s="6"/>
      <c r="H1083" s="6"/>
      <c r="I1083" s="6" t="s">
        <v>6130</v>
      </c>
      <c r="J1083" s="6" t="s">
        <v>6130</v>
      </c>
      <c r="K1083" s="6" t="s">
        <v>45</v>
      </c>
      <c r="L1083" s="6" t="s">
        <v>4381</v>
      </c>
      <c r="M1083" s="6" t="s">
        <v>45</v>
      </c>
      <c r="O1083" s="6" t="s">
        <v>148</v>
      </c>
      <c r="P1083" s="6"/>
      <c r="Q1083" s="6">
        <v>851</v>
      </c>
      <c r="R1083" s="8">
        <v>44412</v>
      </c>
      <c r="S1083" s="10"/>
      <c r="T1083" s="10" t="s">
        <v>157</v>
      </c>
      <c r="U1083" s="6">
        <v>2</v>
      </c>
      <c r="V1083" s="6">
        <v>223</v>
      </c>
      <c r="W1083" s="7" t="s">
        <v>45</v>
      </c>
      <c r="X1083" s="6" t="e">
        <v>#N/A</v>
      </c>
      <c r="Y1083" s="6" t="s">
        <v>158</v>
      </c>
      <c r="Z1083" s="6" t="s">
        <v>6131</v>
      </c>
      <c r="AA1083" s="6"/>
      <c r="AB1083" s="6" t="s">
        <v>406</v>
      </c>
      <c r="AC1083" s="6" t="s">
        <v>407</v>
      </c>
      <c r="AD1083" s="6" t="s">
        <v>406</v>
      </c>
      <c r="AE1083" s="6" t="s">
        <v>238</v>
      </c>
      <c r="AF1083" s="6" t="s">
        <v>45</v>
      </c>
      <c r="AG1083" s="6" t="s">
        <v>45</v>
      </c>
      <c r="AH1083" s="6" t="s">
        <v>129</v>
      </c>
      <c r="AI1083" s="6" t="s">
        <v>45</v>
      </c>
      <c r="AJ1083" s="7" t="s">
        <v>45</v>
      </c>
      <c r="AK1083" s="6" t="s">
        <v>45</v>
      </c>
      <c r="AL1083" s="6">
        <v>35827</v>
      </c>
      <c r="AM1083" s="6"/>
      <c r="AN1083" s="6">
        <v>1</v>
      </c>
      <c r="AO1083" s="6">
        <v>0</v>
      </c>
      <c r="AP1083" s="6"/>
      <c r="AQ1083" s="6"/>
      <c r="AR1083" s="6"/>
      <c r="AS1083" s="19"/>
      <c r="AT1083" s="19"/>
      <c r="AU1083" s="30"/>
    </row>
    <row r="1084" spans="1:47" ht="12.75" customHeight="1" x14ac:dyDescent="0.25">
      <c r="A1084" s="6" t="s">
        <v>6067</v>
      </c>
      <c r="B1084" s="6">
        <v>1625</v>
      </c>
      <c r="C1084" s="6" t="s">
        <v>78</v>
      </c>
      <c r="D1084" s="6" t="s">
        <v>46</v>
      </c>
      <c r="E1084" s="6" t="s">
        <v>46</v>
      </c>
      <c r="F1084" s="6">
        <v>77090</v>
      </c>
      <c r="G1084" s="6"/>
      <c r="H1084" s="6"/>
      <c r="I1084" s="6" t="s">
        <v>6068</v>
      </c>
      <c r="J1084" s="6" t="s">
        <v>6068</v>
      </c>
      <c r="K1084" s="6" t="s">
        <v>45</v>
      </c>
      <c r="L1084" s="6" t="s">
        <v>6067</v>
      </c>
      <c r="M1084" s="6" t="s">
        <v>45</v>
      </c>
      <c r="N1084" s="6"/>
      <c r="O1084" s="6" t="s">
        <v>45</v>
      </c>
      <c r="P1084" s="6"/>
      <c r="Q1084" s="6" t="s">
        <v>45</v>
      </c>
      <c r="R1084" s="8" t="s">
        <v>45</v>
      </c>
      <c r="S1084" s="10"/>
      <c r="T1084" s="10" t="s">
        <v>93</v>
      </c>
      <c r="U1084" s="6">
        <v>4</v>
      </c>
      <c r="V1084" s="6">
        <v>22</v>
      </c>
      <c r="W1084" s="7" t="s">
        <v>45</v>
      </c>
      <c r="X1084" s="6" t="e">
        <v>#N/A</v>
      </c>
      <c r="Y1084" s="6" t="s">
        <v>45</v>
      </c>
      <c r="Z1084" s="6" t="s">
        <v>45</v>
      </c>
      <c r="AA1084" s="6"/>
      <c r="AB1084" s="6" t="s">
        <v>789</v>
      </c>
      <c r="AC1084" s="6" t="s">
        <v>5729</v>
      </c>
      <c r="AD1084" s="6" t="s">
        <v>789</v>
      </c>
      <c r="AE1084" s="6" t="s">
        <v>1058</v>
      </c>
      <c r="AF1084" s="6" t="s">
        <v>45</v>
      </c>
      <c r="AG1084" s="6" t="s">
        <v>45</v>
      </c>
      <c r="AH1084" s="6" t="s">
        <v>5730</v>
      </c>
      <c r="AI1084" s="6" t="s">
        <v>45</v>
      </c>
      <c r="AJ1084" s="7" t="s">
        <v>45</v>
      </c>
      <c r="AK1084" s="6" t="s">
        <v>45</v>
      </c>
      <c r="AL1084" s="6" t="s">
        <v>45</v>
      </c>
      <c r="AM1084" s="6"/>
      <c r="AN1084" s="6">
        <v>1</v>
      </c>
      <c r="AO1084" s="6">
        <v>0</v>
      </c>
      <c r="AP1084" s="6"/>
      <c r="AQ1084" s="6"/>
      <c r="AR1084" s="6"/>
      <c r="AS1084" s="28">
        <v>20908</v>
      </c>
      <c r="AT1084" s="28">
        <v>20908</v>
      </c>
      <c r="AU1084" s="30"/>
    </row>
    <row r="1085" spans="1:47" ht="12.75" customHeight="1" x14ac:dyDescent="0.25">
      <c r="A1085" s="6" t="s">
        <v>6067</v>
      </c>
      <c r="B1085" s="6">
        <v>3441</v>
      </c>
      <c r="C1085" s="6" t="s">
        <v>145</v>
      </c>
      <c r="D1085" s="6" t="s">
        <v>46</v>
      </c>
      <c r="E1085" s="6" t="s">
        <v>46</v>
      </c>
      <c r="F1085" s="6">
        <v>77092</v>
      </c>
      <c r="G1085" s="6"/>
      <c r="H1085" s="6"/>
      <c r="I1085" s="6" t="s">
        <v>6132</v>
      </c>
      <c r="J1085" s="6" t="s">
        <v>6132</v>
      </c>
      <c r="K1085" s="6" t="s">
        <v>45</v>
      </c>
      <c r="L1085" s="6" t="s">
        <v>6067</v>
      </c>
      <c r="M1085" s="6" t="s">
        <v>45</v>
      </c>
      <c r="O1085" s="6" t="s">
        <v>148</v>
      </c>
      <c r="P1085" s="6"/>
      <c r="Q1085" s="6">
        <v>134</v>
      </c>
      <c r="R1085" s="8">
        <v>44064.342604166697</v>
      </c>
      <c r="S1085" s="10"/>
      <c r="T1085" s="10" t="s">
        <v>93</v>
      </c>
      <c r="U1085" s="6">
        <v>4</v>
      </c>
      <c r="V1085" s="6">
        <v>22</v>
      </c>
      <c r="W1085" s="7" t="s">
        <v>45</v>
      </c>
      <c r="X1085" s="6" t="e">
        <v>#N/A</v>
      </c>
      <c r="Y1085" s="6" t="s">
        <v>45</v>
      </c>
      <c r="Z1085" s="6" t="s">
        <v>45</v>
      </c>
      <c r="AA1085" s="6"/>
      <c r="AB1085" s="6" t="s">
        <v>789</v>
      </c>
      <c r="AC1085" s="6" t="s">
        <v>1848</v>
      </c>
      <c r="AD1085" s="6" t="s">
        <v>789</v>
      </c>
      <c r="AE1085" s="6" t="s">
        <v>917</v>
      </c>
      <c r="AF1085" s="6" t="s">
        <v>45</v>
      </c>
      <c r="AG1085" s="6" t="s">
        <v>45</v>
      </c>
      <c r="AH1085" s="6" t="s">
        <v>5730</v>
      </c>
      <c r="AI1085" s="6" t="s">
        <v>45</v>
      </c>
      <c r="AJ1085" s="7" t="s">
        <v>45</v>
      </c>
      <c r="AK1085" s="6" t="s">
        <v>265</v>
      </c>
      <c r="AL1085" s="6" t="s">
        <v>45</v>
      </c>
      <c r="AM1085" s="6"/>
      <c r="AN1085" s="6">
        <v>1</v>
      </c>
      <c r="AO1085" s="6">
        <v>0</v>
      </c>
      <c r="AP1085" s="6"/>
      <c r="AQ1085" s="6"/>
      <c r="AR1085" s="6"/>
      <c r="AS1085" s="28">
        <v>3169</v>
      </c>
      <c r="AT1085" s="28">
        <v>3169</v>
      </c>
      <c r="AU1085" s="30"/>
    </row>
    <row r="1086" spans="1:47" ht="12.75" customHeight="1" x14ac:dyDescent="0.25">
      <c r="A1086" s="6" t="s">
        <v>6067</v>
      </c>
      <c r="B1086" s="6">
        <v>3447</v>
      </c>
      <c r="C1086" s="6" t="s">
        <v>145</v>
      </c>
      <c r="D1086" s="6" t="s">
        <v>46</v>
      </c>
      <c r="E1086" s="6" t="s">
        <v>46</v>
      </c>
      <c r="F1086" s="6">
        <v>77115</v>
      </c>
      <c r="G1086" s="6"/>
      <c r="H1086" s="6"/>
      <c r="I1086" s="6" t="s">
        <v>6068</v>
      </c>
      <c r="J1086" s="6" t="s">
        <v>5844</v>
      </c>
      <c r="K1086" s="6" t="s">
        <v>6068</v>
      </c>
      <c r="L1086" s="6" t="s">
        <v>6067</v>
      </c>
      <c r="M1086" s="6" t="s">
        <v>45</v>
      </c>
      <c r="O1086" s="6" t="s">
        <v>148</v>
      </c>
      <c r="P1086" s="6"/>
      <c r="Q1086" s="6">
        <v>134</v>
      </c>
      <c r="R1086" s="8" t="s">
        <v>45</v>
      </c>
      <c r="S1086" s="10"/>
      <c r="T1086" s="10" t="s">
        <v>45</v>
      </c>
      <c r="U1086" s="6" t="s">
        <v>45</v>
      </c>
      <c r="V1086" s="6" t="s">
        <v>45</v>
      </c>
      <c r="W1086" s="7" t="s">
        <v>45</v>
      </c>
      <c r="X1086" s="6" t="e">
        <v>#N/A</v>
      </c>
      <c r="Y1086" s="6" t="s">
        <v>45</v>
      </c>
      <c r="Z1086" s="6" t="s">
        <v>45</v>
      </c>
      <c r="AA1086" s="6"/>
      <c r="AB1086" s="6" t="s">
        <v>173</v>
      </c>
      <c r="AC1086" s="6" t="s">
        <v>6069</v>
      </c>
      <c r="AD1086" s="6" t="s">
        <v>173</v>
      </c>
      <c r="AE1086" s="6" t="s">
        <v>700</v>
      </c>
      <c r="AF1086" s="6" t="s">
        <v>45</v>
      </c>
      <c r="AG1086" s="6" t="s">
        <v>45</v>
      </c>
      <c r="AH1086" s="6" t="s">
        <v>45</v>
      </c>
      <c r="AI1086" s="6" t="s">
        <v>45</v>
      </c>
      <c r="AJ1086" s="7" t="s">
        <v>45</v>
      </c>
      <c r="AK1086" s="6" t="s">
        <v>45</v>
      </c>
      <c r="AL1086" s="6" t="s">
        <v>45</v>
      </c>
      <c r="AM1086" s="6"/>
      <c r="AN1086" s="6">
        <v>0</v>
      </c>
      <c r="AO1086" s="6">
        <v>0</v>
      </c>
      <c r="AP1086" s="6"/>
      <c r="AQ1086" s="6"/>
      <c r="AR1086" s="6"/>
      <c r="AS1086" s="28">
        <v>3005</v>
      </c>
      <c r="AT1086" s="28">
        <v>3005</v>
      </c>
      <c r="AU1086" s="30"/>
    </row>
    <row r="1087" spans="1:47" ht="12.75" customHeight="1" x14ac:dyDescent="0.25">
      <c r="A1087" s="6" t="s">
        <v>6067</v>
      </c>
      <c r="B1087" s="6">
        <v>3448</v>
      </c>
      <c r="C1087" s="6" t="s">
        <v>145</v>
      </c>
      <c r="D1087" s="6" t="s">
        <v>46</v>
      </c>
      <c r="E1087" s="6" t="s">
        <v>46</v>
      </c>
      <c r="F1087" s="6">
        <v>77116</v>
      </c>
      <c r="G1087" s="6"/>
      <c r="H1087" s="6"/>
      <c r="I1087" s="6" t="s">
        <v>5844</v>
      </c>
      <c r="J1087" s="6" t="s">
        <v>5844</v>
      </c>
      <c r="K1087" s="6" t="s">
        <v>45</v>
      </c>
      <c r="L1087" s="6" t="s">
        <v>6067</v>
      </c>
      <c r="M1087" s="6" t="s">
        <v>45</v>
      </c>
      <c r="O1087" s="6" t="s">
        <v>148</v>
      </c>
      <c r="P1087" s="6"/>
      <c r="Q1087" s="6">
        <v>134</v>
      </c>
      <c r="R1087" s="8">
        <v>44064.339201388902</v>
      </c>
      <c r="S1087" s="10"/>
      <c r="T1087" s="10" t="s">
        <v>93</v>
      </c>
      <c r="U1087" s="6">
        <v>4</v>
      </c>
      <c r="V1087" s="6">
        <v>22</v>
      </c>
      <c r="W1087" s="7" t="s">
        <v>45</v>
      </c>
      <c r="X1087" s="6" t="e">
        <v>#N/A</v>
      </c>
      <c r="Y1087" s="6" t="s">
        <v>45</v>
      </c>
      <c r="Z1087" s="6" t="s">
        <v>45</v>
      </c>
      <c r="AA1087" s="6"/>
      <c r="AB1087" s="6" t="s">
        <v>789</v>
      </c>
      <c r="AC1087" s="6" t="s">
        <v>1848</v>
      </c>
      <c r="AD1087" s="6" t="s">
        <v>789</v>
      </c>
      <c r="AE1087" s="6" t="s">
        <v>917</v>
      </c>
      <c r="AF1087" s="6" t="s">
        <v>45</v>
      </c>
      <c r="AG1087" s="6" t="s">
        <v>45</v>
      </c>
      <c r="AH1087" s="6" t="s">
        <v>5730</v>
      </c>
      <c r="AI1087" s="6" t="s">
        <v>45</v>
      </c>
      <c r="AJ1087" s="7" t="s">
        <v>45</v>
      </c>
      <c r="AK1087" s="6" t="s">
        <v>45</v>
      </c>
      <c r="AL1087" s="6" t="s">
        <v>45</v>
      </c>
      <c r="AM1087" s="6"/>
      <c r="AN1087" s="6">
        <v>1</v>
      </c>
      <c r="AO1087" s="6">
        <v>0</v>
      </c>
      <c r="AP1087" s="6"/>
      <c r="AQ1087" s="6"/>
      <c r="AR1087" s="6"/>
      <c r="AS1087" s="28">
        <v>39496</v>
      </c>
      <c r="AT1087" s="28">
        <v>39496</v>
      </c>
      <c r="AU1087" s="30"/>
    </row>
    <row r="1088" spans="1:47" ht="12.75" customHeight="1" x14ac:dyDescent="0.25">
      <c r="A1088" s="6" t="s">
        <v>6067</v>
      </c>
      <c r="B1088" s="6">
        <v>3449</v>
      </c>
      <c r="C1088" s="6" t="s">
        <v>145</v>
      </c>
      <c r="D1088" s="6" t="s">
        <v>46</v>
      </c>
      <c r="E1088" s="6" t="s">
        <v>46</v>
      </c>
      <c r="F1088" s="6">
        <v>77117</v>
      </c>
      <c r="G1088" s="6"/>
      <c r="H1088" s="6"/>
      <c r="I1088" s="6" t="s">
        <v>5844</v>
      </c>
      <c r="J1088" s="6" t="s">
        <v>5844</v>
      </c>
      <c r="K1088" s="6" t="s">
        <v>45</v>
      </c>
      <c r="L1088" s="6" t="s">
        <v>6067</v>
      </c>
      <c r="M1088" s="6" t="s">
        <v>45</v>
      </c>
      <c r="O1088" s="6" t="s">
        <v>148</v>
      </c>
      <c r="P1088" s="6"/>
      <c r="Q1088" s="6">
        <v>134</v>
      </c>
      <c r="R1088" s="8">
        <v>44064.338912036997</v>
      </c>
      <c r="S1088" s="10"/>
      <c r="T1088" s="10" t="s">
        <v>93</v>
      </c>
      <c r="U1088" s="6">
        <v>4</v>
      </c>
      <c r="V1088" s="6">
        <v>22</v>
      </c>
      <c r="W1088" s="7" t="s">
        <v>45</v>
      </c>
      <c r="X1088" s="6" t="e">
        <v>#N/A</v>
      </c>
      <c r="Y1088" s="6" t="s">
        <v>45</v>
      </c>
      <c r="Z1088" s="6" t="s">
        <v>45</v>
      </c>
      <c r="AA1088" s="6"/>
      <c r="AB1088" s="6" t="s">
        <v>789</v>
      </c>
      <c r="AC1088" s="6" t="s">
        <v>1848</v>
      </c>
      <c r="AD1088" s="6" t="s">
        <v>789</v>
      </c>
      <c r="AE1088" s="6" t="s">
        <v>917</v>
      </c>
      <c r="AF1088" s="6" t="s">
        <v>45</v>
      </c>
      <c r="AG1088" s="6" t="s">
        <v>45</v>
      </c>
      <c r="AH1088" s="6" t="s">
        <v>5730</v>
      </c>
      <c r="AI1088" s="6" t="s">
        <v>45</v>
      </c>
      <c r="AJ1088" s="7" t="s">
        <v>45</v>
      </c>
      <c r="AK1088" s="6" t="s">
        <v>45</v>
      </c>
      <c r="AL1088" s="6" t="s">
        <v>45</v>
      </c>
      <c r="AM1088" s="6"/>
      <c r="AN1088" s="6">
        <v>1</v>
      </c>
      <c r="AO1088" s="6">
        <v>0</v>
      </c>
      <c r="AP1088" s="6"/>
      <c r="AQ1088" s="6"/>
      <c r="AR1088" s="6"/>
      <c r="AS1088" s="28">
        <v>11340</v>
      </c>
      <c r="AT1088" s="28">
        <v>11340</v>
      </c>
      <c r="AU1088" s="29">
        <v>0</v>
      </c>
    </row>
    <row r="1089" spans="1:47" ht="12.75" customHeight="1" x14ac:dyDescent="0.25">
      <c r="A1089" s="6" t="s">
        <v>6067</v>
      </c>
      <c r="B1089" s="6">
        <v>3450</v>
      </c>
      <c r="C1089" s="6" t="s">
        <v>145</v>
      </c>
      <c r="D1089" s="6" t="s">
        <v>46</v>
      </c>
      <c r="E1089" s="6" t="s">
        <v>46</v>
      </c>
      <c r="F1089" s="6">
        <v>77118</v>
      </c>
      <c r="G1089" s="6"/>
      <c r="H1089" s="6"/>
      <c r="I1089" s="6" t="s">
        <v>5844</v>
      </c>
      <c r="J1089" s="6" t="s">
        <v>5844</v>
      </c>
      <c r="K1089" s="6" t="s">
        <v>45</v>
      </c>
      <c r="L1089" s="6" t="s">
        <v>6067</v>
      </c>
      <c r="M1089" s="6" t="s">
        <v>45</v>
      </c>
      <c r="O1089" s="6" t="s">
        <v>148</v>
      </c>
      <c r="P1089" s="6"/>
      <c r="Q1089" s="6">
        <v>134</v>
      </c>
      <c r="R1089" s="8">
        <v>44064.334351851903</v>
      </c>
      <c r="S1089" s="10"/>
      <c r="T1089" s="10" t="s">
        <v>93</v>
      </c>
      <c r="U1089" s="6">
        <v>4</v>
      </c>
      <c r="V1089" s="6">
        <v>22</v>
      </c>
      <c r="W1089" s="7" t="s">
        <v>45</v>
      </c>
      <c r="X1089" s="6" t="e">
        <v>#N/A</v>
      </c>
      <c r="Y1089" s="6" t="s">
        <v>45</v>
      </c>
      <c r="Z1089" s="6" t="s">
        <v>45</v>
      </c>
      <c r="AA1089" s="6"/>
      <c r="AB1089" s="6" t="s">
        <v>789</v>
      </c>
      <c r="AC1089" s="6" t="s">
        <v>1848</v>
      </c>
      <c r="AD1089" s="6" t="s">
        <v>789</v>
      </c>
      <c r="AE1089" s="6" t="s">
        <v>917</v>
      </c>
      <c r="AF1089" s="6" t="s">
        <v>45</v>
      </c>
      <c r="AG1089" s="6" t="s">
        <v>45</v>
      </c>
      <c r="AH1089" s="6" t="s">
        <v>5730</v>
      </c>
      <c r="AI1089" s="6" t="s">
        <v>45</v>
      </c>
      <c r="AJ1089" s="7" t="s">
        <v>45</v>
      </c>
      <c r="AK1089" s="6" t="s">
        <v>45</v>
      </c>
      <c r="AL1089" s="6" t="s">
        <v>45</v>
      </c>
      <c r="AM1089" s="6"/>
      <c r="AN1089" s="6">
        <v>1</v>
      </c>
      <c r="AO1089" s="6">
        <v>0</v>
      </c>
      <c r="AP1089" s="6"/>
      <c r="AQ1089" s="6"/>
      <c r="AR1089" s="6"/>
      <c r="AS1089" s="28">
        <v>10307</v>
      </c>
      <c r="AT1089" s="28">
        <v>10307</v>
      </c>
      <c r="AU1089" s="29"/>
    </row>
    <row r="1090" spans="1:47" ht="12.75" customHeight="1" x14ac:dyDescent="0.25">
      <c r="A1090" s="6" t="s">
        <v>6067</v>
      </c>
      <c r="B1090" s="6">
        <v>3451</v>
      </c>
      <c r="C1090" s="6" t="s">
        <v>145</v>
      </c>
      <c r="D1090" s="6" t="s">
        <v>46</v>
      </c>
      <c r="E1090" s="6" t="s">
        <v>46</v>
      </c>
      <c r="F1090" s="6">
        <v>77119</v>
      </c>
      <c r="G1090" s="6"/>
      <c r="H1090" s="6"/>
      <c r="I1090" s="6" t="s">
        <v>5844</v>
      </c>
      <c r="J1090" s="6" t="s">
        <v>5844</v>
      </c>
      <c r="K1090" s="6" t="s">
        <v>45</v>
      </c>
      <c r="L1090" s="6" t="s">
        <v>6067</v>
      </c>
      <c r="M1090" s="6" t="s">
        <v>45</v>
      </c>
      <c r="O1090" s="6" t="s">
        <v>148</v>
      </c>
      <c r="P1090" s="6"/>
      <c r="Q1090" s="6">
        <v>134</v>
      </c>
      <c r="R1090" s="8">
        <v>44064.340312499997</v>
      </c>
      <c r="S1090" s="10"/>
      <c r="T1090" s="10" t="s">
        <v>93</v>
      </c>
      <c r="U1090" s="6">
        <v>4</v>
      </c>
      <c r="V1090" s="6">
        <v>22</v>
      </c>
      <c r="W1090" s="7" t="s">
        <v>45</v>
      </c>
      <c r="X1090" s="6" t="e">
        <v>#N/A</v>
      </c>
      <c r="Y1090" s="6" t="s">
        <v>45</v>
      </c>
      <c r="Z1090" s="6" t="s">
        <v>45</v>
      </c>
      <c r="AA1090" s="6"/>
      <c r="AB1090" s="6" t="s">
        <v>789</v>
      </c>
      <c r="AC1090" s="6" t="s">
        <v>1848</v>
      </c>
      <c r="AD1090" s="6" t="s">
        <v>789</v>
      </c>
      <c r="AE1090" s="6" t="s">
        <v>917</v>
      </c>
      <c r="AF1090" s="6" t="s">
        <v>45</v>
      </c>
      <c r="AG1090" s="6" t="s">
        <v>45</v>
      </c>
      <c r="AH1090" s="6" t="s">
        <v>5730</v>
      </c>
      <c r="AI1090" s="6" t="s">
        <v>45</v>
      </c>
      <c r="AJ1090" s="7" t="s">
        <v>45</v>
      </c>
      <c r="AK1090" s="6" t="s">
        <v>45</v>
      </c>
      <c r="AL1090" s="6" t="s">
        <v>45</v>
      </c>
      <c r="AM1090" s="6"/>
      <c r="AN1090" s="6">
        <v>1</v>
      </c>
      <c r="AO1090" s="6">
        <v>0</v>
      </c>
      <c r="AP1090" s="6"/>
      <c r="AQ1090" s="6"/>
      <c r="AR1090" s="6"/>
      <c r="AS1090" s="19"/>
      <c r="AT1090" s="19"/>
      <c r="AU1090" s="29">
        <v>0</v>
      </c>
    </row>
    <row r="1091" spans="1:47" ht="12.75" customHeight="1" x14ac:dyDescent="0.25">
      <c r="A1091" s="6" t="s">
        <v>6067</v>
      </c>
      <c r="B1091" s="6">
        <v>3452</v>
      </c>
      <c r="C1091" s="6" t="s">
        <v>145</v>
      </c>
      <c r="D1091" s="6" t="s">
        <v>46</v>
      </c>
      <c r="E1091" s="6" t="s">
        <v>46</v>
      </c>
      <c r="F1091" s="6">
        <v>77120</v>
      </c>
      <c r="G1091" s="6"/>
      <c r="H1091" s="6"/>
      <c r="I1091" s="6" t="s">
        <v>5844</v>
      </c>
      <c r="J1091" s="6" t="s">
        <v>5844</v>
      </c>
      <c r="K1091" s="6" t="s">
        <v>45</v>
      </c>
      <c r="L1091" s="6" t="s">
        <v>6067</v>
      </c>
      <c r="M1091" s="6" t="s">
        <v>45</v>
      </c>
      <c r="O1091" s="6" t="s">
        <v>148</v>
      </c>
      <c r="P1091" s="6"/>
      <c r="Q1091" s="6">
        <v>134</v>
      </c>
      <c r="R1091" s="8">
        <v>44064.334502314799</v>
      </c>
      <c r="S1091" s="10"/>
      <c r="T1091" s="10" t="s">
        <v>93</v>
      </c>
      <c r="U1091" s="6">
        <v>4</v>
      </c>
      <c r="V1091" s="6">
        <v>22</v>
      </c>
      <c r="W1091" s="7" t="s">
        <v>45</v>
      </c>
      <c r="X1091" s="6" t="e">
        <v>#N/A</v>
      </c>
      <c r="Y1091" s="6" t="s">
        <v>45</v>
      </c>
      <c r="Z1091" s="6" t="s">
        <v>45</v>
      </c>
      <c r="AA1091" s="6"/>
      <c r="AB1091" s="6" t="s">
        <v>789</v>
      </c>
      <c r="AC1091" s="6" t="s">
        <v>1848</v>
      </c>
      <c r="AD1091" s="6" t="s">
        <v>789</v>
      </c>
      <c r="AE1091" s="6" t="s">
        <v>917</v>
      </c>
      <c r="AF1091" s="6" t="s">
        <v>45</v>
      </c>
      <c r="AG1091" s="6" t="s">
        <v>45</v>
      </c>
      <c r="AH1091" s="6" t="s">
        <v>5730</v>
      </c>
      <c r="AI1091" s="6" t="s">
        <v>45</v>
      </c>
      <c r="AJ1091" s="7" t="s">
        <v>45</v>
      </c>
      <c r="AK1091" s="6" t="s">
        <v>45</v>
      </c>
      <c r="AL1091" s="6" t="s">
        <v>45</v>
      </c>
      <c r="AM1091" s="6"/>
      <c r="AN1091" s="6">
        <v>1</v>
      </c>
      <c r="AO1091" s="6">
        <v>0</v>
      </c>
      <c r="AP1091" s="6"/>
      <c r="AQ1091" s="6"/>
      <c r="AR1091" s="6"/>
      <c r="AS1091" s="28">
        <v>14822</v>
      </c>
      <c r="AT1091" s="28">
        <v>12030</v>
      </c>
      <c r="AU1091" s="30"/>
    </row>
    <row r="1092" spans="1:47" ht="12.75" customHeight="1" x14ac:dyDescent="0.25">
      <c r="A1092" s="6" t="s">
        <v>6067</v>
      </c>
      <c r="B1092" s="6">
        <v>3453</v>
      </c>
      <c r="C1092" s="6" t="s">
        <v>145</v>
      </c>
      <c r="D1092" s="6" t="s">
        <v>46</v>
      </c>
      <c r="E1092" s="6" t="s">
        <v>46</v>
      </c>
      <c r="F1092" s="6">
        <v>77133</v>
      </c>
      <c r="G1092" s="6"/>
      <c r="H1092" s="6"/>
      <c r="I1092" s="6" t="s">
        <v>6068</v>
      </c>
      <c r="J1092" s="6" t="s">
        <v>5844</v>
      </c>
      <c r="K1092" s="6" t="s">
        <v>6068</v>
      </c>
      <c r="L1092" s="6" t="s">
        <v>6067</v>
      </c>
      <c r="M1092" s="6" t="s">
        <v>45</v>
      </c>
      <c r="O1092" s="6" t="s">
        <v>148</v>
      </c>
      <c r="P1092" s="6"/>
      <c r="Q1092" s="6">
        <v>134</v>
      </c>
      <c r="R1092" s="8" t="s">
        <v>45</v>
      </c>
      <c r="S1092" s="10"/>
      <c r="T1092" s="10" t="s">
        <v>45</v>
      </c>
      <c r="U1092" s="6" t="s">
        <v>45</v>
      </c>
      <c r="V1092" s="6" t="s">
        <v>45</v>
      </c>
      <c r="W1092" s="7" t="s">
        <v>45</v>
      </c>
      <c r="X1092" s="6" t="e">
        <v>#N/A</v>
      </c>
      <c r="Y1092" s="6" t="s">
        <v>45</v>
      </c>
      <c r="Z1092" s="6" t="s">
        <v>4709</v>
      </c>
      <c r="AA1092" s="6"/>
      <c r="AB1092" s="6" t="s">
        <v>789</v>
      </c>
      <c r="AC1092" s="6" t="s">
        <v>4829</v>
      </c>
      <c r="AD1092" s="6" t="s">
        <v>789</v>
      </c>
      <c r="AE1092" s="6" t="s">
        <v>56</v>
      </c>
      <c r="AF1092" s="6" t="s">
        <v>45</v>
      </c>
      <c r="AG1092" s="6" t="s">
        <v>45</v>
      </c>
      <c r="AH1092" s="6" t="s">
        <v>45</v>
      </c>
      <c r="AI1092" s="6" t="s">
        <v>45</v>
      </c>
      <c r="AJ1092" s="7" t="s">
        <v>45</v>
      </c>
      <c r="AK1092" s="6" t="s">
        <v>45</v>
      </c>
      <c r="AL1092" s="6" t="s">
        <v>45</v>
      </c>
      <c r="AM1092" s="6"/>
      <c r="AN1092" s="6">
        <v>0</v>
      </c>
      <c r="AO1092" s="6">
        <v>0</v>
      </c>
      <c r="AP1092" s="6"/>
      <c r="AQ1092" s="6"/>
      <c r="AR1092" s="6"/>
      <c r="AS1092" s="28">
        <v>25941</v>
      </c>
      <c r="AT1092" s="28">
        <v>25941</v>
      </c>
      <c r="AU1092" s="30"/>
    </row>
    <row r="1093" spans="1:47" ht="12.75" customHeight="1" x14ac:dyDescent="0.25">
      <c r="A1093" s="6" t="s">
        <v>6067</v>
      </c>
      <c r="B1093" s="6">
        <v>3454</v>
      </c>
      <c r="C1093" s="6" t="s">
        <v>145</v>
      </c>
      <c r="D1093" s="6" t="s">
        <v>46</v>
      </c>
      <c r="E1093" s="6" t="s">
        <v>46</v>
      </c>
      <c r="F1093" s="6">
        <v>77134</v>
      </c>
      <c r="G1093" s="6"/>
      <c r="H1093" s="6"/>
      <c r="I1093" s="6" t="s">
        <v>5844</v>
      </c>
      <c r="J1093" s="6" t="s">
        <v>5844</v>
      </c>
      <c r="K1093" s="6" t="s">
        <v>45</v>
      </c>
      <c r="L1093" s="6" t="s">
        <v>6067</v>
      </c>
      <c r="M1093" s="6" t="s">
        <v>45</v>
      </c>
      <c r="O1093" s="6" t="s">
        <v>148</v>
      </c>
      <c r="P1093" s="6"/>
      <c r="Q1093" s="6">
        <v>134</v>
      </c>
      <c r="R1093" s="8">
        <v>44064.341493055603</v>
      </c>
      <c r="S1093" s="10"/>
      <c r="T1093" s="10" t="s">
        <v>93</v>
      </c>
      <c r="U1093" s="6">
        <v>4</v>
      </c>
      <c r="V1093" s="6">
        <v>22</v>
      </c>
      <c r="W1093" s="7" t="s">
        <v>45</v>
      </c>
      <c r="X1093" s="6" t="e">
        <v>#N/A</v>
      </c>
      <c r="Y1093" s="6" t="s">
        <v>45</v>
      </c>
      <c r="Z1093" s="6" t="s">
        <v>45</v>
      </c>
      <c r="AA1093" s="6"/>
      <c r="AB1093" s="6" t="s">
        <v>789</v>
      </c>
      <c r="AC1093" s="6" t="s">
        <v>1848</v>
      </c>
      <c r="AD1093" s="6" t="s">
        <v>789</v>
      </c>
      <c r="AE1093" s="6" t="s">
        <v>917</v>
      </c>
      <c r="AF1093" s="6" t="s">
        <v>45</v>
      </c>
      <c r="AG1093" s="6" t="s">
        <v>45</v>
      </c>
      <c r="AH1093" s="6" t="s">
        <v>5730</v>
      </c>
      <c r="AI1093" s="6" t="s">
        <v>45</v>
      </c>
      <c r="AJ1093" s="7" t="s">
        <v>45</v>
      </c>
      <c r="AK1093" s="6" t="s">
        <v>45</v>
      </c>
      <c r="AL1093" s="6" t="s">
        <v>45</v>
      </c>
      <c r="AM1093" s="6"/>
      <c r="AN1093" s="6">
        <v>1</v>
      </c>
      <c r="AO1093" s="6">
        <v>0</v>
      </c>
      <c r="AP1093" s="6"/>
      <c r="AQ1093" s="6"/>
      <c r="AR1093" s="6"/>
      <c r="AS1093" s="19"/>
      <c r="AT1093" s="19"/>
      <c r="AU1093" s="30"/>
    </row>
    <row r="1094" spans="1:47" ht="12.75" customHeight="1" x14ac:dyDescent="0.25">
      <c r="A1094" s="6" t="s">
        <v>6133</v>
      </c>
      <c r="B1094" s="6">
        <v>3457</v>
      </c>
      <c r="C1094" s="6" t="s">
        <v>145</v>
      </c>
      <c r="D1094" s="6" t="s">
        <v>46</v>
      </c>
      <c r="E1094" s="6" t="s">
        <v>46</v>
      </c>
      <c r="F1094" s="6">
        <v>77149</v>
      </c>
      <c r="G1094" s="6"/>
      <c r="H1094" s="6"/>
      <c r="I1094" s="6" t="s">
        <v>6134</v>
      </c>
      <c r="J1094" s="6" t="s">
        <v>6134</v>
      </c>
      <c r="K1094" s="6" t="s">
        <v>6135</v>
      </c>
      <c r="L1094" s="6" t="s">
        <v>6133</v>
      </c>
      <c r="M1094" s="6">
        <v>1</v>
      </c>
      <c r="O1094" s="6" t="s">
        <v>148</v>
      </c>
      <c r="P1094" s="6"/>
      <c r="Q1094" s="6">
        <v>134</v>
      </c>
      <c r="R1094" s="8">
        <v>44328</v>
      </c>
      <c r="S1094" s="10"/>
      <c r="T1094" s="10" t="s">
        <v>93</v>
      </c>
      <c r="U1094" s="6">
        <v>3</v>
      </c>
      <c r="V1094" s="6">
        <v>327</v>
      </c>
      <c r="W1094" s="7" t="s">
        <v>45</v>
      </c>
      <c r="X1094" s="6" t="e">
        <v>#N/A</v>
      </c>
      <c r="Y1094" s="6" t="s">
        <v>45</v>
      </c>
      <c r="Z1094" s="6" t="s">
        <v>45</v>
      </c>
      <c r="AA1094" s="6"/>
      <c r="AB1094" s="6" t="s">
        <v>45</v>
      </c>
      <c r="AC1094" s="6" t="s">
        <v>6136</v>
      </c>
      <c r="AD1094" s="6" t="s">
        <v>45</v>
      </c>
      <c r="AE1094" s="6" t="s">
        <v>45</v>
      </c>
      <c r="AF1094" s="6" t="s">
        <v>45</v>
      </c>
      <c r="AG1094" s="6" t="s">
        <v>45</v>
      </c>
      <c r="AH1094" s="6" t="s">
        <v>5970</v>
      </c>
      <c r="AI1094" s="6" t="s">
        <v>6137</v>
      </c>
      <c r="AJ1094" s="7" t="s">
        <v>45</v>
      </c>
      <c r="AK1094" s="6" t="s">
        <v>1551</v>
      </c>
      <c r="AL1094" s="6" t="s">
        <v>45</v>
      </c>
      <c r="AM1094" s="6"/>
      <c r="AN1094" s="6">
        <v>1</v>
      </c>
      <c r="AO1094" s="6">
        <v>0</v>
      </c>
      <c r="AP1094" s="6"/>
      <c r="AQ1094" s="6"/>
      <c r="AR1094" s="6"/>
      <c r="AS1094" s="28">
        <v>18161</v>
      </c>
      <c r="AT1094" s="28">
        <v>18161</v>
      </c>
      <c r="AU1094" s="30"/>
    </row>
    <row r="1095" spans="1:47" ht="12.75" customHeight="1" x14ac:dyDescent="0.25">
      <c r="A1095" s="6" t="s">
        <v>4365</v>
      </c>
      <c r="B1095" s="6">
        <v>765</v>
      </c>
      <c r="C1095" s="6" t="s">
        <v>78</v>
      </c>
      <c r="D1095" s="6" t="s">
        <v>46</v>
      </c>
      <c r="E1095" s="6" t="s">
        <v>46</v>
      </c>
      <c r="F1095" s="6">
        <v>77363</v>
      </c>
      <c r="G1095" s="6"/>
      <c r="H1095" s="6"/>
      <c r="I1095" s="6" t="s">
        <v>4397</v>
      </c>
      <c r="J1095" s="6" t="s">
        <v>4397</v>
      </c>
      <c r="K1095" s="6" t="s">
        <v>45</v>
      </c>
      <c r="L1095" s="6" t="s">
        <v>4365</v>
      </c>
      <c r="M1095" s="6" t="s">
        <v>45</v>
      </c>
      <c r="N1095" s="6"/>
      <c r="O1095" s="6" t="s">
        <v>45</v>
      </c>
      <c r="P1095" s="6"/>
      <c r="Q1095" s="6" t="s">
        <v>45</v>
      </c>
      <c r="R1095" s="8">
        <v>44307</v>
      </c>
      <c r="S1095" s="10"/>
      <c r="T1095" s="10" t="s">
        <v>115</v>
      </c>
      <c r="U1095" s="6">
        <v>2</v>
      </c>
      <c r="V1095" s="6" t="s">
        <v>3226</v>
      </c>
      <c r="W1095" s="130" t="s">
        <v>45</v>
      </c>
      <c r="X1095" s="6" t="s">
        <v>67</v>
      </c>
      <c r="Y1095" s="6" t="s">
        <v>67</v>
      </c>
      <c r="Z1095" s="6" t="s">
        <v>3227</v>
      </c>
      <c r="AA1095" s="6"/>
      <c r="AB1095" s="6" t="s">
        <v>173</v>
      </c>
      <c r="AC1095" s="6" t="s">
        <v>3228</v>
      </c>
      <c r="AD1095" s="6" t="s">
        <v>173</v>
      </c>
      <c r="AE1095" s="13" t="s">
        <v>56</v>
      </c>
      <c r="AF1095" s="6" t="s">
        <v>45</v>
      </c>
      <c r="AG1095" s="6" t="s">
        <v>45</v>
      </c>
      <c r="AH1095" s="6" t="s">
        <v>45</v>
      </c>
      <c r="AI1095" s="6" t="s">
        <v>45</v>
      </c>
      <c r="AJ1095" s="7" t="s">
        <v>45</v>
      </c>
      <c r="AK1095" s="6" t="s">
        <v>45</v>
      </c>
      <c r="AL1095" s="6">
        <v>27871</v>
      </c>
      <c r="AM1095" s="6"/>
      <c r="AN1095" s="6">
        <v>1</v>
      </c>
      <c r="AO1095" s="6">
        <v>0</v>
      </c>
      <c r="AP1095" s="6"/>
      <c r="AQ1095" s="6"/>
      <c r="AR1095" s="6"/>
      <c r="AS1095" s="28">
        <v>11676</v>
      </c>
      <c r="AT1095" s="28">
        <v>10692</v>
      </c>
      <c r="AU1095" s="30"/>
    </row>
    <row r="1096" spans="1:47" ht="12.75" customHeight="1" x14ac:dyDescent="0.25">
      <c r="A1096" s="6" t="s">
        <v>4361</v>
      </c>
      <c r="B1096" s="6">
        <v>5717</v>
      </c>
      <c r="C1096" s="10"/>
      <c r="D1096" s="6" t="s">
        <v>46</v>
      </c>
      <c r="E1096" s="6" t="s">
        <v>46</v>
      </c>
      <c r="F1096" s="6">
        <v>77379</v>
      </c>
      <c r="G1096" s="6"/>
      <c r="H1096" s="10"/>
      <c r="I1096" s="10" t="s">
        <v>6138</v>
      </c>
      <c r="J1096" s="10" t="s">
        <v>6138</v>
      </c>
      <c r="K1096" s="24" t="s">
        <v>6139</v>
      </c>
      <c r="L1096" s="10" t="s">
        <v>4361</v>
      </c>
      <c r="M1096" s="6">
        <v>1</v>
      </c>
      <c r="O1096" s="10" t="s">
        <v>191</v>
      </c>
      <c r="P1096" s="10"/>
      <c r="Q1096" s="10"/>
      <c r="R1096" s="8">
        <v>44883</v>
      </c>
      <c r="S1096" s="10"/>
      <c r="T1096" s="10" t="s">
        <v>212</v>
      </c>
      <c r="U1096" s="6" t="s">
        <v>1642</v>
      </c>
      <c r="V1096" s="6"/>
      <c r="W1096" s="7"/>
      <c r="X1096" s="6"/>
      <c r="Y1096" s="6" t="s">
        <v>52</v>
      </c>
      <c r="Z1096" s="6"/>
      <c r="AA1096" s="6"/>
      <c r="AB1096" s="6"/>
      <c r="AC1096" s="6" t="s">
        <v>3773</v>
      </c>
      <c r="AD1096" s="6"/>
      <c r="AE1096" s="11"/>
      <c r="AF1096" s="6" t="s">
        <v>45</v>
      </c>
      <c r="AG1096" s="6" t="s">
        <v>136</v>
      </c>
      <c r="AH1096" s="6" t="s">
        <v>6140</v>
      </c>
      <c r="AI1096" s="6" t="s">
        <v>45</v>
      </c>
      <c r="AJ1096" s="7" t="s">
        <v>45</v>
      </c>
      <c r="AK1096" s="6" t="s">
        <v>45</v>
      </c>
      <c r="AL1096" s="6" t="s">
        <v>45</v>
      </c>
      <c r="AM1096" s="10"/>
      <c r="AN1096" s="6">
        <v>1</v>
      </c>
      <c r="AO1096" s="11">
        <v>0</v>
      </c>
      <c r="AP1096" s="10"/>
      <c r="AQ1096" s="10"/>
      <c r="AR1096" s="10"/>
      <c r="AS1096" s="64"/>
      <c r="AT1096" s="64"/>
      <c r="AU1096" s="30"/>
    </row>
    <row r="1097" spans="1:47" ht="12.75" customHeight="1" x14ac:dyDescent="0.25">
      <c r="A1097" s="6" t="s">
        <v>6067</v>
      </c>
      <c r="B1097" s="6">
        <v>3458</v>
      </c>
      <c r="C1097" s="6" t="s">
        <v>145</v>
      </c>
      <c r="D1097" s="6" t="s">
        <v>46</v>
      </c>
      <c r="E1097" s="6" t="s">
        <v>46</v>
      </c>
      <c r="F1097" s="6">
        <v>77776</v>
      </c>
      <c r="G1097" s="6"/>
      <c r="H1097" s="6"/>
      <c r="I1097" s="6" t="s">
        <v>6141</v>
      </c>
      <c r="J1097" s="6" t="s">
        <v>5844</v>
      </c>
      <c r="K1097" s="6" t="s">
        <v>6141</v>
      </c>
      <c r="L1097" s="6" t="s">
        <v>6067</v>
      </c>
      <c r="M1097" s="6" t="s">
        <v>45</v>
      </c>
      <c r="O1097" s="6" t="s">
        <v>148</v>
      </c>
      <c r="P1097" s="6"/>
      <c r="Q1097" s="6">
        <v>134</v>
      </c>
      <c r="R1097" s="8" t="s">
        <v>45</v>
      </c>
      <c r="S1097" s="10"/>
      <c r="T1097" s="10" t="s">
        <v>45</v>
      </c>
      <c r="U1097" s="6" t="s">
        <v>45</v>
      </c>
      <c r="V1097" s="6" t="s">
        <v>45</v>
      </c>
      <c r="W1097" s="7" t="s">
        <v>45</v>
      </c>
      <c r="X1097" s="6" t="e">
        <v>#N/A</v>
      </c>
      <c r="Y1097" s="6" t="s">
        <v>45</v>
      </c>
      <c r="Z1097" s="6" t="s">
        <v>45</v>
      </c>
      <c r="AA1097" s="6"/>
      <c r="AB1097" s="6" t="s">
        <v>45</v>
      </c>
      <c r="AC1097" s="6">
        <v>0</v>
      </c>
      <c r="AD1097" s="6" t="s">
        <v>45</v>
      </c>
      <c r="AE1097" s="6" t="s">
        <v>45</v>
      </c>
      <c r="AF1097" s="6" t="s">
        <v>45</v>
      </c>
      <c r="AG1097" s="6" t="s">
        <v>45</v>
      </c>
      <c r="AH1097" s="6" t="s">
        <v>45</v>
      </c>
      <c r="AI1097" s="6" t="s">
        <v>45</v>
      </c>
      <c r="AJ1097" s="7" t="s">
        <v>45</v>
      </c>
      <c r="AK1097" s="6" t="s">
        <v>45</v>
      </c>
      <c r="AL1097" s="6" t="s">
        <v>45</v>
      </c>
      <c r="AM1097" s="6"/>
      <c r="AN1097" s="6">
        <v>0</v>
      </c>
      <c r="AO1097" s="6">
        <v>0</v>
      </c>
      <c r="AP1097" s="6"/>
      <c r="AQ1097" s="6"/>
      <c r="AR1097" s="6"/>
      <c r="AS1097" s="19"/>
      <c r="AT1097" s="19"/>
      <c r="AU1097" s="30"/>
    </row>
    <row r="1098" spans="1:47" ht="12.75" customHeight="1" x14ac:dyDescent="0.25">
      <c r="A1098" s="6" t="s">
        <v>6067</v>
      </c>
      <c r="B1098" s="6">
        <v>3459</v>
      </c>
      <c r="C1098" s="6" t="s">
        <v>145</v>
      </c>
      <c r="D1098" s="6" t="s">
        <v>46</v>
      </c>
      <c r="E1098" s="6" t="s">
        <v>46</v>
      </c>
      <c r="F1098" s="6">
        <v>77777</v>
      </c>
      <c r="G1098" s="6"/>
      <c r="H1098" s="6"/>
      <c r="I1098" s="6" t="s">
        <v>5844</v>
      </c>
      <c r="J1098" s="6" t="s">
        <v>5844</v>
      </c>
      <c r="K1098" s="6" t="s">
        <v>45</v>
      </c>
      <c r="L1098" s="6" t="s">
        <v>6067</v>
      </c>
      <c r="M1098" s="6" t="s">
        <v>45</v>
      </c>
      <c r="O1098" s="6" t="s">
        <v>148</v>
      </c>
      <c r="P1098" s="6"/>
      <c r="Q1098" s="6">
        <v>134</v>
      </c>
      <c r="R1098" s="8">
        <v>44064.340601851902</v>
      </c>
      <c r="S1098" s="10"/>
      <c r="T1098" s="10" t="s">
        <v>93</v>
      </c>
      <c r="U1098" s="6">
        <v>4</v>
      </c>
      <c r="V1098" s="6">
        <v>22</v>
      </c>
      <c r="W1098" s="7" t="s">
        <v>45</v>
      </c>
      <c r="X1098" s="6" t="e">
        <v>#N/A</v>
      </c>
      <c r="Y1098" s="6" t="s">
        <v>45</v>
      </c>
      <c r="Z1098" s="6" t="s">
        <v>45</v>
      </c>
      <c r="AA1098" s="6"/>
      <c r="AB1098" s="6" t="s">
        <v>789</v>
      </c>
      <c r="AC1098" s="6" t="s">
        <v>1848</v>
      </c>
      <c r="AD1098" s="6" t="s">
        <v>789</v>
      </c>
      <c r="AE1098" s="6" t="s">
        <v>917</v>
      </c>
      <c r="AF1098" s="6" t="s">
        <v>45</v>
      </c>
      <c r="AG1098" s="6" t="s">
        <v>45</v>
      </c>
      <c r="AH1098" s="6" t="s">
        <v>5730</v>
      </c>
      <c r="AI1098" s="6" t="s">
        <v>45</v>
      </c>
      <c r="AJ1098" s="7" t="s">
        <v>45</v>
      </c>
      <c r="AK1098" s="6" t="s">
        <v>45</v>
      </c>
      <c r="AL1098" s="6" t="s">
        <v>45</v>
      </c>
      <c r="AM1098" s="6"/>
      <c r="AN1098" s="6">
        <v>1</v>
      </c>
      <c r="AO1098" s="6">
        <v>0</v>
      </c>
      <c r="AP1098" s="6"/>
      <c r="AQ1098" s="6"/>
      <c r="AR1098" s="6"/>
      <c r="AS1098" s="19"/>
      <c r="AT1098" s="19"/>
      <c r="AU1098" s="30"/>
    </row>
    <row r="1099" spans="1:47" ht="12.75" customHeight="1" x14ac:dyDescent="0.25">
      <c r="A1099" s="6" t="s">
        <v>4381</v>
      </c>
      <c r="B1099" s="6">
        <v>681</v>
      </c>
      <c r="C1099" s="6" t="s">
        <v>78</v>
      </c>
      <c r="D1099" s="6" t="s">
        <v>46</v>
      </c>
      <c r="E1099" s="6" t="s">
        <v>46</v>
      </c>
      <c r="F1099" s="6">
        <v>77793</v>
      </c>
      <c r="G1099" s="6"/>
      <c r="H1099" s="6"/>
      <c r="I1099" s="6" t="s">
        <v>1750</v>
      </c>
      <c r="J1099" s="6" t="s">
        <v>1750</v>
      </c>
      <c r="K1099" s="6" t="s">
        <v>45</v>
      </c>
      <c r="L1099" s="6" t="s">
        <v>4381</v>
      </c>
      <c r="M1099" s="6">
        <v>1</v>
      </c>
      <c r="N1099" s="6"/>
      <c r="O1099" s="6" t="s">
        <v>45</v>
      </c>
      <c r="P1099" s="6"/>
      <c r="Q1099" s="6" t="s">
        <v>45</v>
      </c>
      <c r="R1099" s="8">
        <v>44600</v>
      </c>
      <c r="S1099" s="10"/>
      <c r="T1099" s="10" t="s">
        <v>115</v>
      </c>
      <c r="U1099" s="6">
        <v>2</v>
      </c>
      <c r="V1099" s="6" t="s">
        <v>3913</v>
      </c>
      <c r="W1099" s="7" t="s">
        <v>45</v>
      </c>
      <c r="X1099" s="6" t="e">
        <v>#N/A</v>
      </c>
      <c r="Y1099" s="6" t="s">
        <v>67</v>
      </c>
      <c r="Z1099" s="6" t="s">
        <v>3914</v>
      </c>
      <c r="AA1099" s="6"/>
      <c r="AB1099" s="6" t="s">
        <v>166</v>
      </c>
      <c r="AC1099" s="6" t="s">
        <v>1205</v>
      </c>
      <c r="AD1099" s="6" t="s">
        <v>166</v>
      </c>
      <c r="AE1099" s="13" t="s">
        <v>394</v>
      </c>
      <c r="AF1099" s="6" t="s">
        <v>45</v>
      </c>
      <c r="AG1099" s="6" t="s">
        <v>45</v>
      </c>
      <c r="AH1099" s="6" t="s">
        <v>45</v>
      </c>
      <c r="AI1099" s="6" t="s">
        <v>45</v>
      </c>
      <c r="AJ1099" s="7" t="s">
        <v>45</v>
      </c>
      <c r="AK1099" s="6" t="s">
        <v>136</v>
      </c>
      <c r="AL1099" s="6" t="s">
        <v>45</v>
      </c>
      <c r="AM1099" s="6" t="s">
        <v>930</v>
      </c>
      <c r="AN1099" s="6">
        <v>1</v>
      </c>
      <c r="AO1099" s="6">
        <v>0</v>
      </c>
      <c r="AP1099" s="6"/>
      <c r="AQ1099" s="6"/>
      <c r="AR1099" s="6"/>
      <c r="AS1099" s="28">
        <v>7447</v>
      </c>
      <c r="AT1099" s="28">
        <v>7447</v>
      </c>
      <c r="AU1099" s="30"/>
    </row>
    <row r="1100" spans="1:47" ht="12.75" customHeight="1" x14ac:dyDescent="0.25">
      <c r="A1100" s="6" t="s">
        <v>6133</v>
      </c>
      <c r="B1100" s="6">
        <v>1997</v>
      </c>
      <c r="C1100" s="6" t="s">
        <v>78</v>
      </c>
      <c r="D1100" s="6" t="s">
        <v>46</v>
      </c>
      <c r="E1100" s="6" t="s">
        <v>46</v>
      </c>
      <c r="F1100" s="6">
        <v>77795</v>
      </c>
      <c r="G1100" s="6"/>
      <c r="H1100" s="6"/>
      <c r="I1100" s="6" t="s">
        <v>6137</v>
      </c>
      <c r="J1100" s="6" t="s">
        <v>6137</v>
      </c>
      <c r="K1100" s="6" t="s">
        <v>45</v>
      </c>
      <c r="L1100" s="6" t="s">
        <v>6133</v>
      </c>
      <c r="M1100" s="6" t="s">
        <v>45</v>
      </c>
      <c r="N1100" s="6"/>
      <c r="O1100" s="6" t="s">
        <v>148</v>
      </c>
      <c r="P1100" s="6"/>
      <c r="Q1100" s="6" t="s">
        <v>45</v>
      </c>
      <c r="R1100" s="8">
        <v>44391</v>
      </c>
      <c r="S1100" s="10"/>
      <c r="T1100" s="10" t="s">
        <v>93</v>
      </c>
      <c r="U1100" s="6">
        <v>3</v>
      </c>
      <c r="V1100" s="6">
        <v>26</v>
      </c>
      <c r="W1100" s="7" t="s">
        <v>45</v>
      </c>
      <c r="X1100" s="6" t="s">
        <v>67</v>
      </c>
      <c r="Y1100" s="6" t="s">
        <v>67</v>
      </c>
      <c r="Z1100" s="6" t="s">
        <v>2288</v>
      </c>
      <c r="AA1100" s="6"/>
      <c r="AB1100" s="6" t="s">
        <v>3593</v>
      </c>
      <c r="AC1100" s="6" t="s">
        <v>2290</v>
      </c>
      <c r="AD1100" s="6" t="s">
        <v>3593</v>
      </c>
      <c r="AE1100" s="6" t="s">
        <v>2291</v>
      </c>
      <c r="AF1100" s="6"/>
      <c r="AG1100" s="6" t="s">
        <v>4187</v>
      </c>
      <c r="AH1100" s="6" t="s">
        <v>193</v>
      </c>
      <c r="AI1100" s="6" t="s">
        <v>45</v>
      </c>
      <c r="AJ1100" s="7" t="s">
        <v>45</v>
      </c>
      <c r="AK1100" s="6" t="s">
        <v>45</v>
      </c>
      <c r="AL1100" s="6" t="s">
        <v>45</v>
      </c>
      <c r="AM1100" s="6"/>
      <c r="AN1100" s="6">
        <v>1</v>
      </c>
      <c r="AO1100" s="6">
        <v>0</v>
      </c>
      <c r="AP1100" s="6"/>
      <c r="AQ1100" s="6"/>
      <c r="AR1100" s="6"/>
      <c r="AS1100" s="19"/>
      <c r="AT1100" s="19"/>
      <c r="AU1100" s="30"/>
    </row>
    <row r="1101" spans="1:47" ht="12.75" customHeight="1" x14ac:dyDescent="0.25">
      <c r="A1101" s="6" t="s">
        <v>6133</v>
      </c>
      <c r="B1101" s="6">
        <v>3469</v>
      </c>
      <c r="C1101" s="6" t="s">
        <v>145</v>
      </c>
      <c r="D1101" s="6" t="s">
        <v>46</v>
      </c>
      <c r="E1101" s="6" t="s">
        <v>46</v>
      </c>
      <c r="F1101" s="6">
        <v>77796</v>
      </c>
      <c r="G1101" s="6"/>
      <c r="H1101" s="6"/>
      <c r="I1101" s="6" t="s">
        <v>6068</v>
      </c>
      <c r="J1101" s="6" t="s">
        <v>5844</v>
      </c>
      <c r="K1101" s="6" t="s">
        <v>6068</v>
      </c>
      <c r="L1101" s="6" t="s">
        <v>6133</v>
      </c>
      <c r="M1101" s="6" t="s">
        <v>45</v>
      </c>
      <c r="O1101" s="6" t="s">
        <v>148</v>
      </c>
      <c r="P1101" s="6"/>
      <c r="Q1101" s="6">
        <v>851</v>
      </c>
      <c r="R1101" s="8">
        <v>44064.337453703702</v>
      </c>
      <c r="S1101" s="10"/>
      <c r="T1101" s="10" t="s">
        <v>93</v>
      </c>
      <c r="U1101" s="6">
        <v>4</v>
      </c>
      <c r="V1101" s="6">
        <v>22</v>
      </c>
      <c r="W1101" s="7" t="s">
        <v>45</v>
      </c>
      <c r="X1101" s="6" t="e">
        <v>#N/A</v>
      </c>
      <c r="Y1101" s="6" t="s">
        <v>45</v>
      </c>
      <c r="Z1101" s="6" t="s">
        <v>45</v>
      </c>
      <c r="AA1101" s="6"/>
      <c r="AB1101" s="6" t="s">
        <v>789</v>
      </c>
      <c r="AC1101" s="6" t="s">
        <v>1848</v>
      </c>
      <c r="AD1101" s="6" t="s">
        <v>789</v>
      </c>
      <c r="AE1101" s="6" t="s">
        <v>917</v>
      </c>
      <c r="AF1101" s="6" t="s">
        <v>45</v>
      </c>
      <c r="AG1101" s="6" t="s">
        <v>45</v>
      </c>
      <c r="AH1101" s="6" t="s">
        <v>5730</v>
      </c>
      <c r="AI1101" s="6" t="s">
        <v>45</v>
      </c>
      <c r="AJ1101" s="7" t="s">
        <v>45</v>
      </c>
      <c r="AK1101" s="6" t="s">
        <v>45</v>
      </c>
      <c r="AL1101" s="6" t="s">
        <v>45</v>
      </c>
      <c r="AM1101" s="6"/>
      <c r="AN1101" s="6">
        <v>1</v>
      </c>
      <c r="AO1101" s="6">
        <v>0</v>
      </c>
      <c r="AP1101" s="6"/>
      <c r="AQ1101" s="6"/>
      <c r="AR1101" s="6"/>
      <c r="AS1101" s="28">
        <v>15716</v>
      </c>
      <c r="AT1101" s="28">
        <v>15716</v>
      </c>
      <c r="AU1101" s="29">
        <v>0</v>
      </c>
    </row>
    <row r="1102" spans="1:47" ht="12.75" customHeight="1" x14ac:dyDescent="0.25">
      <c r="A1102" s="6" t="s">
        <v>6133</v>
      </c>
      <c r="B1102" s="6">
        <v>1995</v>
      </c>
      <c r="C1102" s="6" t="s">
        <v>78</v>
      </c>
      <c r="D1102" s="6" t="s">
        <v>46</v>
      </c>
      <c r="E1102" s="6" t="s">
        <v>46</v>
      </c>
      <c r="F1102" s="6">
        <v>77797</v>
      </c>
      <c r="G1102" s="6"/>
      <c r="H1102" s="6"/>
      <c r="I1102" s="6" t="s">
        <v>6137</v>
      </c>
      <c r="J1102" s="6" t="s">
        <v>6137</v>
      </c>
      <c r="K1102" s="6" t="s">
        <v>45</v>
      </c>
      <c r="L1102" s="6" t="s">
        <v>6133</v>
      </c>
      <c r="M1102" s="6" t="s">
        <v>45</v>
      </c>
      <c r="N1102" s="6"/>
      <c r="O1102" s="6" t="s">
        <v>45</v>
      </c>
      <c r="P1102" s="6"/>
      <c r="Q1102" s="6" t="s">
        <v>45</v>
      </c>
      <c r="R1102" s="8">
        <v>44104</v>
      </c>
      <c r="S1102" s="10"/>
      <c r="T1102" s="10" t="s">
        <v>93</v>
      </c>
      <c r="U1102" s="6">
        <v>3</v>
      </c>
      <c r="V1102" s="6">
        <v>26</v>
      </c>
      <c r="W1102" s="7" t="s">
        <v>45</v>
      </c>
      <c r="X1102" s="6" t="e">
        <v>#N/A</v>
      </c>
      <c r="Y1102" s="6" t="s">
        <v>52</v>
      </c>
      <c r="Z1102" s="6" t="s">
        <v>45</v>
      </c>
      <c r="AA1102" s="6"/>
      <c r="AB1102" s="6" t="s">
        <v>45</v>
      </c>
      <c r="AC1102" s="6" t="s">
        <v>898</v>
      </c>
      <c r="AD1102" s="6" t="s">
        <v>45</v>
      </c>
      <c r="AE1102" s="6" t="s">
        <v>45</v>
      </c>
      <c r="AF1102" s="6" t="s">
        <v>45</v>
      </c>
      <c r="AG1102" s="6" t="s">
        <v>45</v>
      </c>
      <c r="AH1102" s="6" t="s">
        <v>6142</v>
      </c>
      <c r="AI1102" s="6" t="s">
        <v>45</v>
      </c>
      <c r="AJ1102" s="7" t="s">
        <v>45</v>
      </c>
      <c r="AK1102" s="6" t="s">
        <v>45</v>
      </c>
      <c r="AL1102" s="6" t="s">
        <v>6143</v>
      </c>
      <c r="AM1102" s="6" t="s">
        <v>208</v>
      </c>
      <c r="AN1102" s="6">
        <v>1</v>
      </c>
      <c r="AO1102" s="6">
        <v>0</v>
      </c>
      <c r="AP1102" s="6"/>
      <c r="AQ1102" s="6"/>
      <c r="AR1102" s="6"/>
      <c r="AS1102" s="28">
        <v>6700</v>
      </c>
      <c r="AT1102" s="28">
        <v>6700</v>
      </c>
      <c r="AU1102" s="29">
        <v>0</v>
      </c>
    </row>
    <row r="1103" spans="1:47" ht="12.75" customHeight="1" x14ac:dyDescent="0.25">
      <c r="A1103" s="6" t="s">
        <v>6133</v>
      </c>
      <c r="B1103" s="6">
        <v>1980</v>
      </c>
      <c r="C1103" s="6" t="s">
        <v>78</v>
      </c>
      <c r="D1103" s="6" t="s">
        <v>46</v>
      </c>
      <c r="E1103" s="6" t="s">
        <v>46</v>
      </c>
      <c r="F1103" s="6">
        <v>77798</v>
      </c>
      <c r="G1103" s="6"/>
      <c r="H1103" s="6"/>
      <c r="I1103" s="6" t="s">
        <v>6144</v>
      </c>
      <c r="J1103" s="6" t="s">
        <v>6144</v>
      </c>
      <c r="K1103" s="6" t="s">
        <v>45</v>
      </c>
      <c r="L1103" s="6" t="s">
        <v>6133</v>
      </c>
      <c r="M1103" s="6" t="s">
        <v>45</v>
      </c>
      <c r="N1103" s="6"/>
      <c r="O1103" s="6" t="s">
        <v>45</v>
      </c>
      <c r="P1103" s="6"/>
      <c r="Q1103" s="6" t="s">
        <v>45</v>
      </c>
      <c r="R1103" s="8">
        <v>44102</v>
      </c>
      <c r="S1103" s="10"/>
      <c r="T1103" s="10" t="s">
        <v>93</v>
      </c>
      <c r="U1103" s="6">
        <v>3</v>
      </c>
      <c r="V1103" s="6">
        <v>327</v>
      </c>
      <c r="W1103" s="7" t="s">
        <v>45</v>
      </c>
      <c r="X1103" s="6" t="e">
        <v>#N/A</v>
      </c>
      <c r="Y1103" s="6" t="s">
        <v>45</v>
      </c>
      <c r="Z1103" s="6" t="s">
        <v>45</v>
      </c>
      <c r="AA1103" s="6"/>
      <c r="AB1103" s="6" t="s">
        <v>45</v>
      </c>
      <c r="AC1103" s="6" t="s">
        <v>1551</v>
      </c>
      <c r="AD1103" s="6" t="s">
        <v>45</v>
      </c>
      <c r="AE1103" s="6" t="s">
        <v>45</v>
      </c>
      <c r="AF1103" s="6" t="s">
        <v>45</v>
      </c>
      <c r="AG1103" s="6" t="s">
        <v>45</v>
      </c>
      <c r="AH1103" s="6" t="s">
        <v>45</v>
      </c>
      <c r="AI1103" s="6" t="s">
        <v>45</v>
      </c>
      <c r="AJ1103" s="7">
        <v>2</v>
      </c>
      <c r="AK1103" s="6" t="s">
        <v>1551</v>
      </c>
      <c r="AL1103" s="6" t="s">
        <v>45</v>
      </c>
      <c r="AM1103" s="6"/>
      <c r="AN1103" s="6">
        <v>1</v>
      </c>
      <c r="AO1103" s="6">
        <v>0</v>
      </c>
      <c r="AP1103" s="6"/>
      <c r="AQ1103" s="6"/>
      <c r="AR1103" s="6"/>
      <c r="AS1103" s="19"/>
      <c r="AT1103" s="19"/>
      <c r="AU1103" s="29">
        <v>0</v>
      </c>
    </row>
    <row r="1104" spans="1:47" ht="12.75" customHeight="1" x14ac:dyDescent="0.25">
      <c r="A1104" s="6" t="s">
        <v>6133</v>
      </c>
      <c r="B1104" s="6">
        <v>3470</v>
      </c>
      <c r="C1104" s="6" t="s">
        <v>145</v>
      </c>
      <c r="D1104" s="6" t="s">
        <v>46</v>
      </c>
      <c r="E1104" s="6" t="s">
        <v>46</v>
      </c>
      <c r="F1104" s="6">
        <v>77798</v>
      </c>
      <c r="G1104" s="6"/>
      <c r="H1104" s="6"/>
      <c r="I1104" s="6" t="s">
        <v>5844</v>
      </c>
      <c r="J1104" s="6" t="s">
        <v>5844</v>
      </c>
      <c r="K1104" s="6" t="s">
        <v>265</v>
      </c>
      <c r="L1104" s="6" t="s">
        <v>6133</v>
      </c>
      <c r="M1104" s="6" t="s">
        <v>45</v>
      </c>
      <c r="O1104" s="6" t="s">
        <v>2159</v>
      </c>
      <c r="P1104" s="6"/>
      <c r="Q1104" s="6">
        <v>851</v>
      </c>
      <c r="R1104" s="8">
        <v>44032.388668981497</v>
      </c>
      <c r="S1104" s="10"/>
      <c r="T1104" s="10" t="s">
        <v>93</v>
      </c>
      <c r="U1104" s="6">
        <v>4</v>
      </c>
      <c r="V1104" s="6">
        <v>28</v>
      </c>
      <c r="W1104" s="7" t="s">
        <v>45</v>
      </c>
      <c r="X1104" s="6" t="e">
        <v>#N/A</v>
      </c>
      <c r="Y1104" s="6" t="s">
        <v>45</v>
      </c>
      <c r="Z1104" s="6" t="s">
        <v>45</v>
      </c>
      <c r="AA1104" s="6"/>
      <c r="AB1104" s="6" t="s">
        <v>136</v>
      </c>
      <c r="AC1104" s="6" t="s">
        <v>804</v>
      </c>
      <c r="AD1104" s="6" t="s">
        <v>136</v>
      </c>
      <c r="AE1104" s="6" t="s">
        <v>45</v>
      </c>
      <c r="AF1104" s="6" t="s">
        <v>45</v>
      </c>
      <c r="AG1104" s="6" t="s">
        <v>45</v>
      </c>
      <c r="AH1104" s="6" t="s">
        <v>45</v>
      </c>
      <c r="AI1104" s="6" t="s">
        <v>45</v>
      </c>
      <c r="AJ1104" s="7">
        <v>2</v>
      </c>
      <c r="AK1104" s="6" t="s">
        <v>45</v>
      </c>
      <c r="AL1104" s="6" t="s">
        <v>45</v>
      </c>
      <c r="AM1104" s="6"/>
      <c r="AN1104" s="6">
        <v>1</v>
      </c>
      <c r="AO1104" s="6">
        <v>0</v>
      </c>
      <c r="AP1104" s="6"/>
      <c r="AQ1104" s="6"/>
      <c r="AR1104" s="6"/>
      <c r="AS1104" s="19"/>
      <c r="AT1104" s="19"/>
      <c r="AU1104" s="29">
        <v>0</v>
      </c>
    </row>
    <row r="1105" spans="1:47" ht="12.75" customHeight="1" x14ac:dyDescent="0.25">
      <c r="A1105" s="6" t="s">
        <v>6133</v>
      </c>
      <c r="B1105" s="6">
        <v>1692</v>
      </c>
      <c r="C1105" s="6" t="s">
        <v>78</v>
      </c>
      <c r="D1105" s="6" t="s">
        <v>46</v>
      </c>
      <c r="E1105" s="6" t="s">
        <v>46</v>
      </c>
      <c r="F1105" s="6">
        <v>77799</v>
      </c>
      <c r="G1105" s="6"/>
      <c r="H1105" s="6"/>
      <c r="I1105" s="6" t="s">
        <v>6137</v>
      </c>
      <c r="J1105" s="6" t="s">
        <v>6137</v>
      </c>
      <c r="K1105" s="6" t="s">
        <v>45</v>
      </c>
      <c r="L1105" s="6" t="s">
        <v>6133</v>
      </c>
      <c r="M1105" s="6" t="s">
        <v>45</v>
      </c>
      <c r="N1105" s="6"/>
      <c r="O1105" s="6" t="s">
        <v>45</v>
      </c>
      <c r="P1105" s="6"/>
      <c r="Q1105" s="6" t="s">
        <v>45</v>
      </c>
      <c r="R1105" s="8" t="s">
        <v>45</v>
      </c>
      <c r="S1105" s="10"/>
      <c r="T1105" s="10" t="s">
        <v>93</v>
      </c>
      <c r="U1105" s="6">
        <v>4</v>
      </c>
      <c r="V1105" s="6">
        <v>18</v>
      </c>
      <c r="W1105" s="7" t="s">
        <v>45</v>
      </c>
      <c r="X1105" s="6" t="e">
        <v>#N/A</v>
      </c>
      <c r="Y1105" s="6" t="s">
        <v>45</v>
      </c>
      <c r="Z1105" s="6" t="s">
        <v>45</v>
      </c>
      <c r="AA1105" s="6"/>
      <c r="AB1105" s="6" t="s">
        <v>45</v>
      </c>
      <c r="AC1105" s="6" t="s">
        <v>129</v>
      </c>
      <c r="AD1105" s="6" t="s">
        <v>45</v>
      </c>
      <c r="AE1105" s="6" t="s">
        <v>45</v>
      </c>
      <c r="AF1105" s="6" t="s">
        <v>45</v>
      </c>
      <c r="AG1105" s="6" t="s">
        <v>6145</v>
      </c>
      <c r="AH1105" s="6" t="s">
        <v>45</v>
      </c>
      <c r="AI1105" s="6" t="s">
        <v>45</v>
      </c>
      <c r="AJ1105" s="7" t="s">
        <v>45</v>
      </c>
      <c r="AK1105" s="6" t="s">
        <v>45</v>
      </c>
      <c r="AL1105" s="6" t="s">
        <v>45</v>
      </c>
      <c r="AM1105" s="6"/>
      <c r="AN1105" s="6">
        <v>1</v>
      </c>
      <c r="AO1105" s="6">
        <v>0</v>
      </c>
      <c r="AP1105" s="6"/>
      <c r="AQ1105" s="6"/>
      <c r="AR1105" s="6"/>
      <c r="AS1105" s="19"/>
      <c r="AT1105" s="19"/>
      <c r="AU1105" s="30"/>
    </row>
    <row r="1106" spans="1:47" ht="12.75" customHeight="1" x14ac:dyDescent="0.25">
      <c r="A1106" s="6" t="s">
        <v>6133</v>
      </c>
      <c r="B1106" s="6">
        <v>3473</v>
      </c>
      <c r="C1106" s="6" t="s">
        <v>145</v>
      </c>
      <c r="D1106" s="6" t="s">
        <v>46</v>
      </c>
      <c r="E1106" s="6" t="s">
        <v>46</v>
      </c>
      <c r="F1106" s="6">
        <v>77810</v>
      </c>
      <c r="G1106" s="6"/>
      <c r="H1106" s="6"/>
      <c r="I1106" s="6" t="s">
        <v>5557</v>
      </c>
      <c r="J1106" s="6" t="s">
        <v>5844</v>
      </c>
      <c r="K1106" s="6" t="s">
        <v>5557</v>
      </c>
      <c r="L1106" s="6" t="s">
        <v>6133</v>
      </c>
      <c r="M1106" s="6" t="s">
        <v>45</v>
      </c>
      <c r="O1106" s="6" t="s">
        <v>148</v>
      </c>
      <c r="P1106" s="6"/>
      <c r="Q1106" s="6">
        <v>134</v>
      </c>
      <c r="R1106" s="8">
        <v>44064.352152777799</v>
      </c>
      <c r="S1106" s="10"/>
      <c r="T1106" s="10" t="s">
        <v>93</v>
      </c>
      <c r="U1106" s="6">
        <v>4</v>
      </c>
      <c r="V1106" s="6">
        <v>21</v>
      </c>
      <c r="W1106" s="7" t="s">
        <v>45</v>
      </c>
      <c r="X1106" s="6" t="e">
        <v>#N/A</v>
      </c>
      <c r="Y1106" s="6" t="s">
        <v>67</v>
      </c>
      <c r="Z1106" s="6">
        <v>16134</v>
      </c>
      <c r="AA1106" s="6"/>
      <c r="AB1106" s="6" t="s">
        <v>173</v>
      </c>
      <c r="AC1106" s="6" t="s">
        <v>1899</v>
      </c>
      <c r="AD1106" s="6" t="s">
        <v>173</v>
      </c>
      <c r="AE1106" s="6" t="s">
        <v>56</v>
      </c>
      <c r="AF1106" s="6" t="s">
        <v>45</v>
      </c>
      <c r="AG1106" s="6" t="s">
        <v>45</v>
      </c>
      <c r="AH1106" s="6" t="s">
        <v>2517</v>
      </c>
      <c r="AI1106" s="6" t="s">
        <v>45</v>
      </c>
      <c r="AJ1106" s="7" t="s">
        <v>45</v>
      </c>
      <c r="AK1106" s="6" t="s">
        <v>45</v>
      </c>
      <c r="AL1106" s="6" t="s">
        <v>45</v>
      </c>
      <c r="AM1106" s="6"/>
      <c r="AN1106" s="6">
        <v>1</v>
      </c>
      <c r="AO1106" s="6">
        <v>0</v>
      </c>
      <c r="AP1106" s="6"/>
      <c r="AQ1106" s="6"/>
      <c r="AR1106" s="6"/>
      <c r="AS1106" s="28">
        <v>18157</v>
      </c>
      <c r="AT1106" s="28">
        <v>17136</v>
      </c>
      <c r="AU1106" s="29">
        <v>0</v>
      </c>
    </row>
    <row r="1107" spans="1:47" ht="12.75" customHeight="1" x14ac:dyDescent="0.25">
      <c r="A1107" s="6" t="s">
        <v>6133</v>
      </c>
      <c r="B1107" s="6">
        <v>2009</v>
      </c>
      <c r="C1107" s="6" t="s">
        <v>78</v>
      </c>
      <c r="D1107" s="6" t="s">
        <v>46</v>
      </c>
      <c r="E1107" s="6" t="s">
        <v>46</v>
      </c>
      <c r="F1107" s="6">
        <v>77811</v>
      </c>
      <c r="G1107" s="6"/>
      <c r="H1107" s="6"/>
      <c r="I1107" s="6" t="s">
        <v>6137</v>
      </c>
      <c r="J1107" s="6" t="s">
        <v>6137</v>
      </c>
      <c r="K1107" s="6" t="s">
        <v>6137</v>
      </c>
      <c r="L1107" s="6" t="s">
        <v>6133</v>
      </c>
      <c r="M1107" s="6">
        <v>1</v>
      </c>
      <c r="N1107" s="6"/>
      <c r="O1107" s="6" t="s">
        <v>148</v>
      </c>
      <c r="P1107" s="6"/>
      <c r="Q1107" s="6">
        <v>851</v>
      </c>
      <c r="R1107" s="8">
        <v>44847</v>
      </c>
      <c r="S1107" s="10"/>
      <c r="T1107" s="10" t="s">
        <v>93</v>
      </c>
      <c r="U1107" s="6">
        <v>3</v>
      </c>
      <c r="V1107" s="6">
        <v>328</v>
      </c>
      <c r="W1107" s="7" t="s">
        <v>45</v>
      </c>
      <c r="X1107" s="6" t="s">
        <v>93</v>
      </c>
      <c r="Y1107" s="6" t="s">
        <v>45</v>
      </c>
      <c r="Z1107" s="6" t="s">
        <v>45</v>
      </c>
      <c r="AA1107" s="6"/>
      <c r="AB1107" s="6" t="s">
        <v>45</v>
      </c>
      <c r="AC1107" s="6" t="s">
        <v>6146</v>
      </c>
      <c r="AD1107" s="6" t="s">
        <v>45</v>
      </c>
      <c r="AE1107" s="6" t="s">
        <v>45</v>
      </c>
      <c r="AF1107" s="6" t="s">
        <v>45</v>
      </c>
      <c r="AG1107" s="6" t="s">
        <v>45</v>
      </c>
      <c r="AH1107" s="6" t="s">
        <v>6147</v>
      </c>
      <c r="AI1107" s="6" t="s">
        <v>45</v>
      </c>
      <c r="AJ1107" s="7" t="s">
        <v>45</v>
      </c>
      <c r="AK1107" s="6" t="s">
        <v>6148</v>
      </c>
      <c r="AL1107" s="6" t="s">
        <v>45</v>
      </c>
      <c r="AM1107" s="6" t="s">
        <v>208</v>
      </c>
      <c r="AN1107" s="6">
        <v>1</v>
      </c>
      <c r="AO1107" s="6">
        <v>0</v>
      </c>
      <c r="AP1107" s="6"/>
      <c r="AQ1107" s="6"/>
      <c r="AR1107" s="6"/>
      <c r="AS1107" s="19"/>
      <c r="AT1107" s="19"/>
      <c r="AU1107" s="30"/>
    </row>
    <row r="1108" spans="1:47" ht="12.75" customHeight="1" x14ac:dyDescent="0.25">
      <c r="A1108" s="6" t="s">
        <v>6133</v>
      </c>
      <c r="B1108" s="6">
        <v>2010</v>
      </c>
      <c r="C1108" s="6" t="s">
        <v>78</v>
      </c>
      <c r="D1108" s="6" t="s">
        <v>46</v>
      </c>
      <c r="E1108" s="6" t="s">
        <v>46</v>
      </c>
      <c r="F1108" s="6">
        <v>77812</v>
      </c>
      <c r="G1108" s="6"/>
      <c r="H1108" s="6"/>
      <c r="I1108" s="6" t="s">
        <v>6137</v>
      </c>
      <c r="J1108" s="6" t="s">
        <v>6137</v>
      </c>
      <c r="K1108" s="6" t="s">
        <v>45</v>
      </c>
      <c r="L1108" s="6" t="s">
        <v>6133</v>
      </c>
      <c r="M1108" s="6" t="s">
        <v>45</v>
      </c>
      <c r="N1108" s="6"/>
      <c r="O1108" s="6" t="s">
        <v>148</v>
      </c>
      <c r="P1108" s="6"/>
      <c r="Q1108" s="6" t="s">
        <v>45</v>
      </c>
      <c r="R1108" s="8">
        <v>44945</v>
      </c>
      <c r="S1108" s="10"/>
      <c r="T1108" s="10" t="s">
        <v>93</v>
      </c>
      <c r="U1108" s="6">
        <v>3</v>
      </c>
      <c r="V1108" s="6">
        <v>24</v>
      </c>
      <c r="W1108" s="7" t="s">
        <v>45</v>
      </c>
      <c r="X1108" s="6" t="s">
        <v>52</v>
      </c>
      <c r="Y1108" s="6" t="s">
        <v>52</v>
      </c>
      <c r="Z1108" s="6" t="s">
        <v>45</v>
      </c>
      <c r="AA1108" s="6"/>
      <c r="AB1108" s="6" t="s">
        <v>149</v>
      </c>
      <c r="AC1108" s="6" t="s">
        <v>1671</v>
      </c>
      <c r="AD1108" s="6" t="s">
        <v>149</v>
      </c>
      <c r="AE1108" s="6" t="s">
        <v>353</v>
      </c>
      <c r="AF1108" s="6" t="s">
        <v>45</v>
      </c>
      <c r="AG1108" s="6" t="s">
        <v>4187</v>
      </c>
      <c r="AH1108" s="6" t="s">
        <v>2249</v>
      </c>
      <c r="AI1108" s="6" t="s">
        <v>45</v>
      </c>
      <c r="AJ1108" s="7" t="s">
        <v>45</v>
      </c>
      <c r="AK1108" s="6" t="s">
        <v>45</v>
      </c>
      <c r="AL1108" s="6" t="s">
        <v>45</v>
      </c>
      <c r="AM1108" s="6"/>
      <c r="AN1108" s="6">
        <v>1</v>
      </c>
      <c r="AO1108" s="6">
        <v>0</v>
      </c>
      <c r="AP1108" s="6"/>
      <c r="AQ1108" s="6"/>
      <c r="AR1108" s="6"/>
      <c r="AS1108" s="28">
        <v>7069</v>
      </c>
      <c r="AT1108" s="28">
        <v>7069</v>
      </c>
      <c r="AU1108" s="30"/>
    </row>
    <row r="1109" spans="1:47" ht="12.75" customHeight="1" x14ac:dyDescent="0.25">
      <c r="A1109" s="6" t="s">
        <v>6133</v>
      </c>
      <c r="B1109" s="6">
        <v>3474</v>
      </c>
      <c r="C1109" s="6" t="s">
        <v>145</v>
      </c>
      <c r="D1109" s="6" t="s">
        <v>46</v>
      </c>
      <c r="E1109" s="6" t="s">
        <v>46</v>
      </c>
      <c r="F1109" s="6">
        <v>77813</v>
      </c>
      <c r="G1109" s="6"/>
      <c r="H1109" s="6"/>
      <c r="I1109" s="6" t="s">
        <v>6068</v>
      </c>
      <c r="J1109" s="6" t="s">
        <v>5844</v>
      </c>
      <c r="K1109" s="6" t="s">
        <v>6068</v>
      </c>
      <c r="L1109" s="6" t="s">
        <v>6133</v>
      </c>
      <c r="M1109" s="6" t="s">
        <v>45</v>
      </c>
      <c r="O1109" s="6" t="s">
        <v>148</v>
      </c>
      <c r="P1109" s="6"/>
      <c r="Q1109" s="6">
        <v>851</v>
      </c>
      <c r="R1109" s="8">
        <v>44064.3346759259</v>
      </c>
      <c r="S1109" s="10"/>
      <c r="T1109" s="10" t="s">
        <v>93</v>
      </c>
      <c r="U1109" s="6">
        <v>4</v>
      </c>
      <c r="V1109" s="6">
        <v>22</v>
      </c>
      <c r="W1109" s="7" t="s">
        <v>45</v>
      </c>
      <c r="X1109" s="6" t="e">
        <v>#N/A</v>
      </c>
      <c r="Y1109" s="6" t="s">
        <v>45</v>
      </c>
      <c r="Z1109" s="6" t="s">
        <v>45</v>
      </c>
      <c r="AA1109" s="6"/>
      <c r="AB1109" s="6" t="s">
        <v>789</v>
      </c>
      <c r="AC1109" s="6" t="s">
        <v>1848</v>
      </c>
      <c r="AD1109" s="6" t="s">
        <v>789</v>
      </c>
      <c r="AE1109" s="6" t="s">
        <v>917</v>
      </c>
      <c r="AF1109" s="6" t="s">
        <v>45</v>
      </c>
      <c r="AG1109" s="6" t="s">
        <v>45</v>
      </c>
      <c r="AH1109" s="6" t="s">
        <v>5730</v>
      </c>
      <c r="AI1109" s="6" t="s">
        <v>45</v>
      </c>
      <c r="AJ1109" s="7" t="s">
        <v>45</v>
      </c>
      <c r="AK1109" s="6" t="s">
        <v>45</v>
      </c>
      <c r="AL1109" s="6" t="s">
        <v>45</v>
      </c>
      <c r="AM1109" s="6"/>
      <c r="AN1109" s="6">
        <v>1</v>
      </c>
      <c r="AO1109" s="6">
        <v>0</v>
      </c>
      <c r="AP1109" s="6"/>
      <c r="AQ1109" s="6"/>
      <c r="AR1109" s="6"/>
      <c r="AS1109" s="28">
        <v>27837</v>
      </c>
      <c r="AT1109" s="28">
        <v>27837</v>
      </c>
      <c r="AU1109" s="30"/>
    </row>
    <row r="1110" spans="1:47" ht="12.75" customHeight="1" x14ac:dyDescent="0.25">
      <c r="A1110" s="6" t="s">
        <v>6133</v>
      </c>
      <c r="B1110" s="6">
        <v>1999</v>
      </c>
      <c r="C1110" s="6" t="s">
        <v>78</v>
      </c>
      <c r="D1110" s="6" t="s">
        <v>46</v>
      </c>
      <c r="E1110" s="6" t="s">
        <v>46</v>
      </c>
      <c r="F1110" s="6">
        <v>77814</v>
      </c>
      <c r="G1110" s="6"/>
      <c r="H1110" s="6"/>
      <c r="I1110" s="6" t="s">
        <v>6137</v>
      </c>
      <c r="J1110" s="6" t="s">
        <v>6137</v>
      </c>
      <c r="K1110" s="6" t="s">
        <v>45</v>
      </c>
      <c r="L1110" s="6" t="s">
        <v>6133</v>
      </c>
      <c r="M1110" s="6" t="s">
        <v>45</v>
      </c>
      <c r="N1110" s="6"/>
      <c r="O1110" s="6" t="s">
        <v>45</v>
      </c>
      <c r="P1110" s="6"/>
      <c r="Q1110" s="6" t="s">
        <v>45</v>
      </c>
      <c r="R1110" s="8">
        <v>44104</v>
      </c>
      <c r="S1110" s="10"/>
      <c r="T1110" s="10" t="s">
        <v>93</v>
      </c>
      <c r="U1110" s="6">
        <v>3</v>
      </c>
      <c r="V1110" s="6">
        <v>26</v>
      </c>
      <c r="W1110" s="7" t="s">
        <v>45</v>
      </c>
      <c r="X1110" s="6" t="e">
        <v>#N/A</v>
      </c>
      <c r="Y1110" s="6" t="s">
        <v>750</v>
      </c>
      <c r="Z1110" s="6" t="s">
        <v>45</v>
      </c>
      <c r="AA1110" s="6"/>
      <c r="AB1110" s="6" t="s">
        <v>2289</v>
      </c>
      <c r="AC1110" s="6" t="s">
        <v>6149</v>
      </c>
      <c r="AD1110" s="6" t="s">
        <v>2289</v>
      </c>
      <c r="AE1110" s="6" t="s">
        <v>45</v>
      </c>
      <c r="AF1110" s="6" t="s">
        <v>45</v>
      </c>
      <c r="AG1110" s="6" t="s">
        <v>4187</v>
      </c>
      <c r="AH1110" s="6" t="s">
        <v>193</v>
      </c>
      <c r="AI1110" s="6" t="s">
        <v>45</v>
      </c>
      <c r="AJ1110" s="7" t="s">
        <v>45</v>
      </c>
      <c r="AK1110" s="6" t="s">
        <v>45</v>
      </c>
      <c r="AL1110" s="6" t="s">
        <v>45</v>
      </c>
      <c r="AM1110" s="6"/>
      <c r="AN1110" s="6">
        <v>1</v>
      </c>
      <c r="AO1110" s="6">
        <v>0</v>
      </c>
      <c r="AP1110" s="6"/>
      <c r="AQ1110" s="6"/>
      <c r="AR1110" s="6"/>
      <c r="AS1110" s="19"/>
      <c r="AT1110" s="19"/>
      <c r="AU1110" s="30"/>
    </row>
    <row r="1111" spans="1:47" ht="12.75" customHeight="1" x14ac:dyDescent="0.25">
      <c r="A1111" s="6" t="s">
        <v>6133</v>
      </c>
      <c r="B1111" s="6">
        <v>3475</v>
      </c>
      <c r="C1111" s="6" t="s">
        <v>145</v>
      </c>
      <c r="D1111" s="6" t="s">
        <v>46</v>
      </c>
      <c r="E1111" s="6" t="s">
        <v>46</v>
      </c>
      <c r="F1111" s="6">
        <v>77816</v>
      </c>
      <c r="G1111" s="6"/>
      <c r="H1111" s="6"/>
      <c r="I1111" s="6" t="s">
        <v>6150</v>
      </c>
      <c r="J1111" s="6" t="s">
        <v>5844</v>
      </c>
      <c r="K1111" s="6" t="s">
        <v>6150</v>
      </c>
      <c r="L1111" s="6" t="s">
        <v>6133</v>
      </c>
      <c r="M1111" s="6" t="s">
        <v>45</v>
      </c>
      <c r="O1111" s="6" t="s">
        <v>148</v>
      </c>
      <c r="P1111" s="6"/>
      <c r="Q1111" s="6">
        <v>851</v>
      </c>
      <c r="R1111" s="8">
        <v>44064.3504398148</v>
      </c>
      <c r="S1111" s="10"/>
      <c r="T1111" s="10" t="s">
        <v>93</v>
      </c>
      <c r="U1111" s="6">
        <v>4</v>
      </c>
      <c r="V1111" s="6">
        <v>21</v>
      </c>
      <c r="W1111" s="7" t="s">
        <v>45</v>
      </c>
      <c r="X1111" s="6" t="e">
        <v>#N/A</v>
      </c>
      <c r="Y1111" s="6" t="s">
        <v>67</v>
      </c>
      <c r="Z1111" s="6">
        <v>16134</v>
      </c>
      <c r="AA1111" s="6"/>
      <c r="AB1111" s="6" t="s">
        <v>173</v>
      </c>
      <c r="AC1111" s="6" t="s">
        <v>1899</v>
      </c>
      <c r="AD1111" s="6" t="s">
        <v>173</v>
      </c>
      <c r="AE1111" s="6" t="s">
        <v>56</v>
      </c>
      <c r="AF1111" s="6" t="s">
        <v>45</v>
      </c>
      <c r="AG1111" s="6" t="s">
        <v>45</v>
      </c>
      <c r="AH1111" s="6" t="s">
        <v>2517</v>
      </c>
      <c r="AI1111" s="6" t="s">
        <v>45</v>
      </c>
      <c r="AJ1111" s="7" t="s">
        <v>45</v>
      </c>
      <c r="AK1111" s="6" t="s">
        <v>45</v>
      </c>
      <c r="AL1111" s="6" t="s">
        <v>45</v>
      </c>
      <c r="AM1111" s="6"/>
      <c r="AN1111" s="6">
        <v>1</v>
      </c>
      <c r="AO1111" s="6">
        <v>0</v>
      </c>
      <c r="AP1111" s="6"/>
      <c r="AQ1111" s="6"/>
      <c r="AR1111" s="6"/>
      <c r="AS1111" s="19"/>
      <c r="AT1111" s="19"/>
      <c r="AU1111" s="30"/>
    </row>
    <row r="1112" spans="1:47" ht="12.75" customHeight="1" x14ac:dyDescent="0.25">
      <c r="A1112" s="6" t="s">
        <v>6133</v>
      </c>
      <c r="B1112" s="6">
        <v>3476</v>
      </c>
      <c r="C1112" s="6" t="s">
        <v>145</v>
      </c>
      <c r="D1112" s="6" t="s">
        <v>46</v>
      </c>
      <c r="E1112" s="6" t="s">
        <v>46</v>
      </c>
      <c r="F1112" s="6">
        <v>77817</v>
      </c>
      <c r="G1112" s="6"/>
      <c r="H1112" s="6"/>
      <c r="I1112" s="6" t="s">
        <v>5715</v>
      </c>
      <c r="J1112" s="6" t="s">
        <v>5844</v>
      </c>
      <c r="K1112" s="6" t="s">
        <v>5715</v>
      </c>
      <c r="L1112" s="6" t="s">
        <v>6133</v>
      </c>
      <c r="M1112" s="6" t="s">
        <v>45</v>
      </c>
      <c r="O1112" s="6" t="s">
        <v>148</v>
      </c>
      <c r="P1112" s="6"/>
      <c r="Q1112" s="6">
        <v>134</v>
      </c>
      <c r="R1112" s="8">
        <v>44064.351122685199</v>
      </c>
      <c r="S1112" s="10"/>
      <c r="T1112" s="10" t="s">
        <v>93</v>
      </c>
      <c r="U1112" s="6">
        <v>4</v>
      </c>
      <c r="V1112" s="6">
        <v>21</v>
      </c>
      <c r="W1112" s="7" t="s">
        <v>45</v>
      </c>
      <c r="X1112" s="6" t="e">
        <v>#N/A</v>
      </c>
      <c r="Y1112" s="6" t="s">
        <v>67</v>
      </c>
      <c r="Z1112" s="6">
        <v>16134</v>
      </c>
      <c r="AA1112" s="6"/>
      <c r="AB1112" s="6" t="s">
        <v>173</v>
      </c>
      <c r="AC1112" s="6" t="s">
        <v>1899</v>
      </c>
      <c r="AD1112" s="6" t="s">
        <v>173</v>
      </c>
      <c r="AE1112" s="6" t="s">
        <v>56</v>
      </c>
      <c r="AF1112" s="6" t="s">
        <v>45</v>
      </c>
      <c r="AG1112" s="6" t="s">
        <v>45</v>
      </c>
      <c r="AH1112" s="6" t="s">
        <v>2517</v>
      </c>
      <c r="AI1112" s="6" t="s">
        <v>45</v>
      </c>
      <c r="AJ1112" s="7" t="s">
        <v>45</v>
      </c>
      <c r="AK1112" s="6" t="s">
        <v>45</v>
      </c>
      <c r="AL1112" s="6" t="s">
        <v>45</v>
      </c>
      <c r="AM1112" s="6"/>
      <c r="AN1112" s="6">
        <v>1</v>
      </c>
      <c r="AO1112" s="6">
        <v>0</v>
      </c>
      <c r="AP1112" s="6"/>
      <c r="AQ1112" s="6"/>
      <c r="AR1112" s="6"/>
      <c r="AS1112" s="19"/>
      <c r="AT1112" s="19"/>
      <c r="AU1112" s="30"/>
    </row>
    <row r="1113" spans="1:47" ht="12.75" customHeight="1" x14ac:dyDescent="0.25">
      <c r="A1113" s="6" t="s">
        <v>6133</v>
      </c>
      <c r="B1113" s="6">
        <v>3477</v>
      </c>
      <c r="C1113" s="6" t="s">
        <v>145</v>
      </c>
      <c r="D1113" s="6" t="s">
        <v>46</v>
      </c>
      <c r="E1113" s="6" t="s">
        <v>46</v>
      </c>
      <c r="F1113" s="6">
        <v>77818</v>
      </c>
      <c r="G1113" s="6"/>
      <c r="H1113" s="6"/>
      <c r="I1113" s="6" t="s">
        <v>5844</v>
      </c>
      <c r="J1113" s="6" t="s">
        <v>5844</v>
      </c>
      <c r="K1113" s="6" t="s">
        <v>6151</v>
      </c>
      <c r="L1113" s="6" t="s">
        <v>6133</v>
      </c>
      <c r="M1113" s="6" t="s">
        <v>45</v>
      </c>
      <c r="O1113" s="6" t="s">
        <v>148</v>
      </c>
      <c r="P1113" s="6"/>
      <c r="Q1113" s="6">
        <v>851</v>
      </c>
      <c r="R1113" s="8">
        <v>44328</v>
      </c>
      <c r="S1113" s="10"/>
      <c r="T1113" s="10" t="s">
        <v>93</v>
      </c>
      <c r="U1113" s="6">
        <v>3</v>
      </c>
      <c r="V1113" s="6">
        <v>327</v>
      </c>
      <c r="W1113" s="7" t="s">
        <v>45</v>
      </c>
      <c r="X1113" s="6" t="e">
        <v>#N/A</v>
      </c>
      <c r="Y1113" s="6" t="s">
        <v>45</v>
      </c>
      <c r="Z1113" s="6" t="s">
        <v>45</v>
      </c>
      <c r="AA1113" s="6"/>
      <c r="AB1113" s="6" t="s">
        <v>45</v>
      </c>
      <c r="AC1113" s="6" t="s">
        <v>6152</v>
      </c>
      <c r="AD1113" s="6" t="s">
        <v>45</v>
      </c>
      <c r="AE1113" s="6" t="s">
        <v>45</v>
      </c>
      <c r="AF1113" s="6" t="s">
        <v>45</v>
      </c>
      <c r="AG1113" s="6" t="s">
        <v>45</v>
      </c>
      <c r="AH1113" s="6" t="s">
        <v>45</v>
      </c>
      <c r="AI1113" s="6" t="s">
        <v>45</v>
      </c>
      <c r="AJ1113" s="7" t="s">
        <v>45</v>
      </c>
      <c r="AK1113" s="6" t="s">
        <v>1551</v>
      </c>
      <c r="AL1113" s="6" t="s">
        <v>45</v>
      </c>
      <c r="AM1113" s="6"/>
      <c r="AN1113" s="6">
        <v>1</v>
      </c>
      <c r="AO1113" s="6">
        <v>0</v>
      </c>
      <c r="AP1113" s="6"/>
      <c r="AQ1113" s="6"/>
      <c r="AR1113" s="6"/>
      <c r="AS1113" s="28">
        <v>25941</v>
      </c>
      <c r="AT1113" s="28">
        <v>25941</v>
      </c>
      <c r="AU1113" s="30"/>
    </row>
    <row r="1114" spans="1:47" ht="12.75" customHeight="1" x14ac:dyDescent="0.25">
      <c r="A1114" s="6" t="s">
        <v>6133</v>
      </c>
      <c r="B1114" s="6">
        <v>3478</v>
      </c>
      <c r="C1114" s="6" t="s">
        <v>145</v>
      </c>
      <c r="D1114" s="6" t="s">
        <v>46</v>
      </c>
      <c r="E1114" s="6" t="s">
        <v>46</v>
      </c>
      <c r="F1114" s="6">
        <v>77819</v>
      </c>
      <c r="G1114" s="6"/>
      <c r="H1114" s="6"/>
      <c r="I1114" s="6" t="s">
        <v>5710</v>
      </c>
      <c r="J1114" s="6" t="s">
        <v>5844</v>
      </c>
      <c r="K1114" s="6" t="s">
        <v>5710</v>
      </c>
      <c r="L1114" s="6" t="s">
        <v>6133</v>
      </c>
      <c r="M1114" s="6" t="s">
        <v>45</v>
      </c>
      <c r="O1114" s="6" t="s">
        <v>148</v>
      </c>
      <c r="P1114" s="6"/>
      <c r="Q1114" s="6">
        <v>134</v>
      </c>
      <c r="R1114" s="8">
        <v>44064.352916666699</v>
      </c>
      <c r="S1114" s="10"/>
      <c r="T1114" s="10" t="s">
        <v>93</v>
      </c>
      <c r="U1114" s="6">
        <v>4</v>
      </c>
      <c r="V1114" s="6">
        <v>21</v>
      </c>
      <c r="W1114" s="7" t="s">
        <v>45</v>
      </c>
      <c r="X1114" s="6" t="e">
        <v>#N/A</v>
      </c>
      <c r="Y1114" s="6" t="s">
        <v>67</v>
      </c>
      <c r="Z1114" s="6">
        <v>16134</v>
      </c>
      <c r="AA1114" s="6"/>
      <c r="AB1114" s="6" t="s">
        <v>173</v>
      </c>
      <c r="AC1114" s="6" t="s">
        <v>1899</v>
      </c>
      <c r="AD1114" s="6" t="s">
        <v>173</v>
      </c>
      <c r="AE1114" s="6" t="s">
        <v>56</v>
      </c>
      <c r="AF1114" s="6" t="s">
        <v>45</v>
      </c>
      <c r="AG1114" s="6" t="s">
        <v>45</v>
      </c>
      <c r="AH1114" s="6" t="s">
        <v>2517</v>
      </c>
      <c r="AI1114" s="6" t="s">
        <v>45</v>
      </c>
      <c r="AJ1114" s="7" t="s">
        <v>45</v>
      </c>
      <c r="AK1114" s="6" t="s">
        <v>45</v>
      </c>
      <c r="AL1114" s="6" t="s">
        <v>45</v>
      </c>
      <c r="AM1114" s="6"/>
      <c r="AN1114" s="6">
        <v>1</v>
      </c>
      <c r="AO1114" s="6">
        <v>0</v>
      </c>
      <c r="AP1114" s="6"/>
      <c r="AQ1114" s="6"/>
      <c r="AR1114" s="6"/>
      <c r="AS1114" s="28">
        <v>16969</v>
      </c>
      <c r="AT1114" s="28">
        <v>16969</v>
      </c>
      <c r="AU1114" s="29">
        <v>0</v>
      </c>
    </row>
    <row r="1115" spans="1:47" ht="12.75" customHeight="1" x14ac:dyDescent="0.25">
      <c r="A1115" s="6" t="s">
        <v>6133</v>
      </c>
      <c r="B1115" s="6">
        <v>2000</v>
      </c>
      <c r="C1115" s="6" t="s">
        <v>78</v>
      </c>
      <c r="D1115" s="6" t="s">
        <v>46</v>
      </c>
      <c r="E1115" s="6" t="s">
        <v>46</v>
      </c>
      <c r="F1115" s="6">
        <v>77822</v>
      </c>
      <c r="G1115" s="6"/>
      <c r="H1115" s="6"/>
      <c r="I1115" s="6" t="s">
        <v>4187</v>
      </c>
      <c r="J1115" s="6" t="s">
        <v>6137</v>
      </c>
      <c r="K1115" s="6" t="s">
        <v>4187</v>
      </c>
      <c r="L1115" s="6" t="s">
        <v>6133</v>
      </c>
      <c r="M1115" s="6" t="s">
        <v>45</v>
      </c>
      <c r="N1115" s="6"/>
      <c r="O1115" s="6" t="s">
        <v>45</v>
      </c>
      <c r="P1115" s="6"/>
      <c r="Q1115" s="6" t="s">
        <v>45</v>
      </c>
      <c r="R1115" s="8">
        <v>44104</v>
      </c>
      <c r="S1115" s="10"/>
      <c r="T1115" s="10" t="s">
        <v>93</v>
      </c>
      <c r="U1115" s="6">
        <v>3</v>
      </c>
      <c r="V1115" s="6">
        <v>26</v>
      </c>
      <c r="W1115" s="7" t="s">
        <v>45</v>
      </c>
      <c r="X1115" s="6" t="e">
        <v>#N/A</v>
      </c>
      <c r="Y1115" s="6" t="s">
        <v>52</v>
      </c>
      <c r="Z1115" s="6" t="s">
        <v>45</v>
      </c>
      <c r="AA1115" s="6"/>
      <c r="AB1115" s="6" t="s">
        <v>351</v>
      </c>
      <c r="AC1115" s="6" t="s">
        <v>1968</v>
      </c>
      <c r="AD1115" s="6" t="s">
        <v>351</v>
      </c>
      <c r="AE1115" s="6" t="s">
        <v>437</v>
      </c>
      <c r="AF1115" s="6" t="s">
        <v>45</v>
      </c>
      <c r="AG1115" s="6" t="s">
        <v>45</v>
      </c>
      <c r="AH1115" s="6" t="s">
        <v>1969</v>
      </c>
      <c r="AI1115" s="6" t="s">
        <v>45</v>
      </c>
      <c r="AJ1115" s="7" t="s">
        <v>45</v>
      </c>
      <c r="AK1115" s="6" t="s">
        <v>45</v>
      </c>
      <c r="AL1115" s="6" t="s">
        <v>45</v>
      </c>
      <c r="AM1115" s="6"/>
      <c r="AN1115" s="6">
        <v>1</v>
      </c>
      <c r="AO1115" s="6">
        <v>0</v>
      </c>
      <c r="AP1115" s="6"/>
      <c r="AQ1115" s="6"/>
      <c r="AR1115" s="6"/>
      <c r="AS1115" s="19"/>
      <c r="AT1115" s="19"/>
      <c r="AU1115" s="30"/>
    </row>
    <row r="1116" spans="1:47" ht="12.75" customHeight="1" x14ac:dyDescent="0.25">
      <c r="A1116" s="6" t="s">
        <v>5893</v>
      </c>
      <c r="B1116" s="6">
        <v>3479</v>
      </c>
      <c r="C1116" s="6" t="s">
        <v>145</v>
      </c>
      <c r="D1116" s="6" t="s">
        <v>46</v>
      </c>
      <c r="E1116" s="6" t="s">
        <v>46</v>
      </c>
      <c r="F1116" s="6">
        <v>77823</v>
      </c>
      <c r="G1116" s="6"/>
      <c r="H1116" s="6"/>
      <c r="I1116" s="6" t="s">
        <v>6153</v>
      </c>
      <c r="J1116" s="6" t="s">
        <v>6153</v>
      </c>
      <c r="K1116" s="6" t="s">
        <v>6154</v>
      </c>
      <c r="L1116" s="6" t="s">
        <v>5893</v>
      </c>
      <c r="M1116" s="6" t="s">
        <v>45</v>
      </c>
      <c r="O1116" s="6" t="s">
        <v>148</v>
      </c>
      <c r="P1116" s="6"/>
      <c r="Q1116" s="6">
        <v>134</v>
      </c>
      <c r="R1116" s="8">
        <v>44032.450034722198</v>
      </c>
      <c r="S1116" s="10"/>
      <c r="T1116" s="10" t="s">
        <v>93</v>
      </c>
      <c r="U1116" s="6">
        <v>4</v>
      </c>
      <c r="V1116" s="6">
        <v>27</v>
      </c>
      <c r="W1116" s="7" t="s">
        <v>45</v>
      </c>
      <c r="X1116" s="6" t="e">
        <v>#N/A</v>
      </c>
      <c r="Y1116" s="6" t="s">
        <v>45</v>
      </c>
      <c r="Z1116" s="6" t="s">
        <v>45</v>
      </c>
      <c r="AA1116" s="6"/>
      <c r="AB1116" s="6" t="s">
        <v>789</v>
      </c>
      <c r="AC1116" s="6" t="s">
        <v>1848</v>
      </c>
      <c r="AD1116" s="6" t="s">
        <v>789</v>
      </c>
      <c r="AE1116" s="6" t="s">
        <v>917</v>
      </c>
      <c r="AF1116" s="6" t="s">
        <v>45</v>
      </c>
      <c r="AG1116" s="6" t="s">
        <v>45</v>
      </c>
      <c r="AH1116" s="6" t="s">
        <v>5730</v>
      </c>
      <c r="AI1116" s="6" t="s">
        <v>45</v>
      </c>
      <c r="AJ1116" s="7" t="s">
        <v>45</v>
      </c>
      <c r="AK1116" s="6" t="s">
        <v>45</v>
      </c>
      <c r="AL1116" s="6" t="s">
        <v>45</v>
      </c>
      <c r="AM1116" s="6"/>
      <c r="AN1116" s="6">
        <v>1</v>
      </c>
      <c r="AO1116" s="6">
        <v>0</v>
      </c>
      <c r="AP1116" s="6"/>
      <c r="AQ1116" s="6"/>
      <c r="AR1116" s="6"/>
      <c r="AS1116" s="19"/>
      <c r="AT1116" s="19"/>
      <c r="AU1116" s="30"/>
    </row>
    <row r="1117" spans="1:47" ht="12.75" customHeight="1" x14ac:dyDescent="0.25">
      <c r="A1117" s="6" t="s">
        <v>5893</v>
      </c>
      <c r="B1117" s="6">
        <v>3480</v>
      </c>
      <c r="C1117" s="6" t="s">
        <v>145</v>
      </c>
      <c r="D1117" s="6" t="s">
        <v>46</v>
      </c>
      <c r="E1117" s="6" t="s">
        <v>46</v>
      </c>
      <c r="F1117" s="6">
        <v>77824</v>
      </c>
      <c r="G1117" s="6"/>
      <c r="H1117" s="6"/>
      <c r="I1117" s="6" t="s">
        <v>6155</v>
      </c>
      <c r="J1117" s="6" t="s">
        <v>6153</v>
      </c>
      <c r="K1117" s="6" t="s">
        <v>6155</v>
      </c>
      <c r="L1117" s="6" t="s">
        <v>5893</v>
      </c>
      <c r="M1117" s="6" t="s">
        <v>45</v>
      </c>
      <c r="O1117" s="6" t="s">
        <v>148</v>
      </c>
      <c r="P1117" s="6"/>
      <c r="Q1117" s="6">
        <v>134</v>
      </c>
      <c r="R1117" s="8">
        <v>44328</v>
      </c>
      <c r="S1117" s="10"/>
      <c r="T1117" s="10" t="s">
        <v>93</v>
      </c>
      <c r="U1117" s="6">
        <v>3</v>
      </c>
      <c r="V1117" s="6">
        <v>327</v>
      </c>
      <c r="W1117" s="7" t="s">
        <v>45</v>
      </c>
      <c r="X1117" s="6" t="e">
        <v>#N/A</v>
      </c>
      <c r="Y1117" s="6" t="s">
        <v>45</v>
      </c>
      <c r="Z1117" s="6" t="s">
        <v>45</v>
      </c>
      <c r="AA1117" s="6"/>
      <c r="AB1117" s="6" t="s">
        <v>45</v>
      </c>
      <c r="AC1117" s="6" t="s">
        <v>6156</v>
      </c>
      <c r="AD1117" s="6" t="s">
        <v>45</v>
      </c>
      <c r="AE1117" s="6" t="s">
        <v>45</v>
      </c>
      <c r="AF1117" s="6" t="s">
        <v>45</v>
      </c>
      <c r="AG1117" s="6" t="s">
        <v>45</v>
      </c>
      <c r="AH1117" s="6" t="s">
        <v>5730</v>
      </c>
      <c r="AI1117" s="6" t="s">
        <v>45</v>
      </c>
      <c r="AJ1117" s="7" t="s">
        <v>45</v>
      </c>
      <c r="AK1117" s="6" t="s">
        <v>1551</v>
      </c>
      <c r="AL1117" s="6" t="s">
        <v>45</v>
      </c>
      <c r="AM1117" s="6"/>
      <c r="AN1117" s="6">
        <v>1</v>
      </c>
      <c r="AO1117" s="6">
        <v>0</v>
      </c>
      <c r="AP1117" s="6"/>
      <c r="AQ1117" s="6"/>
      <c r="AR1117" s="6"/>
      <c r="AS1117" s="28">
        <v>11261</v>
      </c>
      <c r="AT1117" s="28">
        <v>11261</v>
      </c>
      <c r="AU1117" s="30"/>
    </row>
    <row r="1118" spans="1:47" ht="12.75" customHeight="1" x14ac:dyDescent="0.25">
      <c r="A1118" s="6" t="s">
        <v>4381</v>
      </c>
      <c r="B1118" s="6">
        <v>852</v>
      </c>
      <c r="C1118" s="6" t="s">
        <v>78</v>
      </c>
      <c r="D1118" s="6" t="s">
        <v>46</v>
      </c>
      <c r="E1118" s="6" t="s">
        <v>46</v>
      </c>
      <c r="F1118" s="6">
        <v>77829</v>
      </c>
      <c r="G1118" s="6"/>
      <c r="H1118" s="6"/>
      <c r="I1118" s="6" t="s">
        <v>1750</v>
      </c>
      <c r="J1118" s="6" t="s">
        <v>1750</v>
      </c>
      <c r="K1118" s="6" t="s">
        <v>45</v>
      </c>
      <c r="L1118" s="6" t="s">
        <v>4381</v>
      </c>
      <c r="M1118" s="6" t="s">
        <v>45</v>
      </c>
      <c r="N1118" s="6"/>
      <c r="O1118" s="6" t="s">
        <v>45</v>
      </c>
      <c r="P1118" s="6"/>
      <c r="Q1118" s="6" t="s">
        <v>45</v>
      </c>
      <c r="R1118" s="8" t="s">
        <v>45</v>
      </c>
      <c r="S1118" s="10"/>
      <c r="T1118" s="10" t="s">
        <v>949</v>
      </c>
      <c r="U1118" s="6">
        <v>2</v>
      </c>
      <c r="V1118" s="6" t="s">
        <v>6157</v>
      </c>
      <c r="W1118" s="7" t="s">
        <v>45</v>
      </c>
      <c r="X1118" s="6" t="e">
        <v>#N/A</v>
      </c>
      <c r="Y1118" s="6" t="s">
        <v>45</v>
      </c>
      <c r="Z1118" s="6" t="s">
        <v>45</v>
      </c>
      <c r="AA1118" s="6"/>
      <c r="AB1118" s="6" t="s">
        <v>6158</v>
      </c>
      <c r="AC1118" s="6" t="s">
        <v>6159</v>
      </c>
      <c r="AD1118" s="6" t="s">
        <v>6158</v>
      </c>
      <c r="AE1118" s="13" t="s">
        <v>6160</v>
      </c>
      <c r="AF1118" s="6" t="s">
        <v>6161</v>
      </c>
      <c r="AG1118" s="6" t="s">
        <v>45</v>
      </c>
      <c r="AH1118" s="6" t="s">
        <v>265</v>
      </c>
      <c r="AI1118" s="6" t="s">
        <v>45</v>
      </c>
      <c r="AJ1118" s="7" t="s">
        <v>45</v>
      </c>
      <c r="AK1118" s="6" t="s">
        <v>45</v>
      </c>
      <c r="AL1118" s="6" t="s">
        <v>45</v>
      </c>
      <c r="AM1118" s="6"/>
      <c r="AN1118" s="6">
        <v>1</v>
      </c>
      <c r="AO1118" s="6">
        <v>0</v>
      </c>
      <c r="AP1118" s="6"/>
      <c r="AQ1118" s="6"/>
      <c r="AR1118" s="6"/>
      <c r="AS1118" s="19"/>
      <c r="AT1118" s="19"/>
      <c r="AU1118" s="29">
        <v>0</v>
      </c>
    </row>
    <row r="1119" spans="1:47" ht="12.75" customHeight="1" x14ac:dyDescent="0.25">
      <c r="A1119" s="6" t="s">
        <v>5500</v>
      </c>
      <c r="B1119" s="6">
        <v>3483</v>
      </c>
      <c r="C1119" s="6" t="s">
        <v>145</v>
      </c>
      <c r="D1119" s="6" t="s">
        <v>46</v>
      </c>
      <c r="E1119" s="6" t="s">
        <v>46</v>
      </c>
      <c r="F1119" s="6">
        <v>77832</v>
      </c>
      <c r="G1119" s="6"/>
      <c r="H1119" s="6"/>
      <c r="I1119" s="6" t="s">
        <v>6162</v>
      </c>
      <c r="J1119" s="6" t="s">
        <v>5500</v>
      </c>
      <c r="K1119" s="6" t="s">
        <v>6162</v>
      </c>
      <c r="L1119" s="6" t="s">
        <v>5500</v>
      </c>
      <c r="M1119" s="6" t="s">
        <v>45</v>
      </c>
      <c r="O1119" s="6" t="s">
        <v>148</v>
      </c>
      <c r="P1119" s="6"/>
      <c r="Q1119" s="6">
        <v>134</v>
      </c>
      <c r="R1119" s="8">
        <v>44032.4537962963</v>
      </c>
      <c r="S1119" s="10"/>
      <c r="T1119" s="10" t="s">
        <v>93</v>
      </c>
      <c r="U1119" s="6">
        <v>4</v>
      </c>
      <c r="V1119" s="6">
        <v>27</v>
      </c>
      <c r="W1119" s="7" t="s">
        <v>45</v>
      </c>
      <c r="X1119" s="6" t="e">
        <v>#N/A</v>
      </c>
      <c r="Y1119" s="6" t="s">
        <v>45</v>
      </c>
      <c r="Z1119" s="6" t="s">
        <v>45</v>
      </c>
      <c r="AA1119" s="6"/>
      <c r="AB1119" s="6" t="s">
        <v>45</v>
      </c>
      <c r="AC1119" s="6" t="e">
        <v>#N/A</v>
      </c>
      <c r="AD1119" s="6" t="s">
        <v>45</v>
      </c>
      <c r="AE1119" s="6" t="s">
        <v>45</v>
      </c>
      <c r="AF1119" s="6" t="s">
        <v>45</v>
      </c>
      <c r="AG1119" s="6" t="s">
        <v>45</v>
      </c>
      <c r="AH1119" s="6" t="s">
        <v>45</v>
      </c>
      <c r="AI1119" s="6" t="s">
        <v>45</v>
      </c>
      <c r="AJ1119" s="7" t="s">
        <v>45</v>
      </c>
      <c r="AK1119" s="6" t="s">
        <v>45</v>
      </c>
      <c r="AL1119" s="6" t="s">
        <v>45</v>
      </c>
      <c r="AM1119" s="6"/>
      <c r="AN1119" s="6">
        <v>1</v>
      </c>
      <c r="AO1119" s="6">
        <v>0</v>
      </c>
      <c r="AP1119" s="6"/>
      <c r="AQ1119" s="6"/>
      <c r="AR1119" s="6"/>
      <c r="AS1119" s="19"/>
      <c r="AT1119" s="19"/>
      <c r="AU1119" s="30"/>
    </row>
    <row r="1120" spans="1:47" ht="12.75" customHeight="1" x14ac:dyDescent="0.25">
      <c r="A1120" s="6" t="s">
        <v>4381</v>
      </c>
      <c r="B1120" s="6">
        <v>710</v>
      </c>
      <c r="C1120" s="6" t="s">
        <v>78</v>
      </c>
      <c r="D1120" s="6" t="s">
        <v>46</v>
      </c>
      <c r="E1120" s="6" t="s">
        <v>46</v>
      </c>
      <c r="F1120" s="6">
        <v>77836</v>
      </c>
      <c r="G1120" s="6"/>
      <c r="H1120" s="6"/>
      <c r="I1120" s="6" t="s">
        <v>6163</v>
      </c>
      <c r="J1120" s="6" t="s">
        <v>1750</v>
      </c>
      <c r="K1120" s="6" t="s">
        <v>6163</v>
      </c>
      <c r="L1120" s="6" t="s">
        <v>4381</v>
      </c>
      <c r="M1120" s="6">
        <v>1</v>
      </c>
      <c r="N1120" s="6"/>
      <c r="O1120" s="6" t="s">
        <v>45</v>
      </c>
      <c r="P1120" s="6"/>
      <c r="Q1120" s="6" t="s">
        <v>45</v>
      </c>
      <c r="R1120" s="8" t="s">
        <v>45</v>
      </c>
      <c r="S1120" s="10"/>
      <c r="T1120" s="10" t="s">
        <v>115</v>
      </c>
      <c r="U1120" s="6">
        <v>2</v>
      </c>
      <c r="V1120" s="6" t="s">
        <v>1536</v>
      </c>
      <c r="W1120" s="7" t="s">
        <v>45</v>
      </c>
      <c r="X1120" s="10" t="s">
        <v>67</v>
      </c>
      <c r="Y1120" s="10" t="s">
        <v>67</v>
      </c>
      <c r="Z1120" s="6" t="s">
        <v>1611</v>
      </c>
      <c r="AA1120" s="6"/>
      <c r="AB1120" s="6" t="s">
        <v>476</v>
      </c>
      <c r="AC1120" s="6" t="s">
        <v>1612</v>
      </c>
      <c r="AD1120" s="6" t="s">
        <v>476</v>
      </c>
      <c r="AE1120" s="6" t="s">
        <v>77</v>
      </c>
      <c r="AF1120" s="6" t="s">
        <v>45</v>
      </c>
      <c r="AG1120" s="6" t="s">
        <v>45</v>
      </c>
      <c r="AH1120" s="6" t="s">
        <v>45</v>
      </c>
      <c r="AI1120" s="6" t="s">
        <v>45</v>
      </c>
      <c r="AJ1120" s="7" t="s">
        <v>45</v>
      </c>
      <c r="AK1120" s="6" t="s">
        <v>45</v>
      </c>
      <c r="AL1120" s="6" t="s">
        <v>45</v>
      </c>
      <c r="AM1120" s="6" t="s">
        <v>59</v>
      </c>
      <c r="AN1120" s="6">
        <v>1</v>
      </c>
      <c r="AO1120" s="6">
        <v>0</v>
      </c>
      <c r="AP1120" s="6"/>
      <c r="AQ1120" s="9">
        <v>44279</v>
      </c>
      <c r="AR1120" s="6"/>
      <c r="AS1120" s="28">
        <v>9399</v>
      </c>
      <c r="AT1120" s="28">
        <v>9399</v>
      </c>
      <c r="AU1120" s="30"/>
    </row>
    <row r="1121" spans="1:47" ht="12.75" customHeight="1" x14ac:dyDescent="0.25">
      <c r="A1121" s="6" t="s">
        <v>5500</v>
      </c>
      <c r="B1121" s="6">
        <v>3487</v>
      </c>
      <c r="C1121" s="6" t="s">
        <v>145</v>
      </c>
      <c r="D1121" s="6" t="s">
        <v>46</v>
      </c>
      <c r="E1121" s="6" t="s">
        <v>46</v>
      </c>
      <c r="F1121" s="6">
        <v>77841</v>
      </c>
      <c r="G1121" s="6"/>
      <c r="H1121" s="6"/>
      <c r="I1121" s="6" t="s">
        <v>6164</v>
      </c>
      <c r="J1121" s="6" t="s">
        <v>5500</v>
      </c>
      <c r="K1121" s="6" t="s">
        <v>6164</v>
      </c>
      <c r="L1121" s="6" t="s">
        <v>5500</v>
      </c>
      <c r="M1121" s="6" t="s">
        <v>45</v>
      </c>
      <c r="O1121" s="6" t="s">
        <v>148</v>
      </c>
      <c r="P1121" s="6"/>
      <c r="Q1121" s="6">
        <v>134</v>
      </c>
      <c r="R1121" s="8">
        <v>44032.455381944397</v>
      </c>
      <c r="S1121" s="10"/>
      <c r="T1121" s="10" t="s">
        <v>93</v>
      </c>
      <c r="U1121" s="6">
        <v>4</v>
      </c>
      <c r="V1121" s="6">
        <v>27</v>
      </c>
      <c r="W1121" s="7" t="s">
        <v>45</v>
      </c>
      <c r="X1121" s="6" t="e">
        <v>#N/A</v>
      </c>
      <c r="Y1121" s="6" t="s">
        <v>45</v>
      </c>
      <c r="Z1121" s="6" t="s">
        <v>45</v>
      </c>
      <c r="AA1121" s="6"/>
      <c r="AB1121" s="6" t="s">
        <v>45</v>
      </c>
      <c r="AC1121" s="6" t="e">
        <v>#N/A</v>
      </c>
      <c r="AD1121" s="6" t="s">
        <v>45</v>
      </c>
      <c r="AE1121" s="6" t="s">
        <v>45</v>
      </c>
      <c r="AF1121" s="6" t="s">
        <v>45</v>
      </c>
      <c r="AG1121" s="6" t="s">
        <v>45</v>
      </c>
      <c r="AH1121" s="6" t="s">
        <v>45</v>
      </c>
      <c r="AI1121" s="6" t="s">
        <v>45</v>
      </c>
      <c r="AJ1121" s="7" t="s">
        <v>45</v>
      </c>
      <c r="AK1121" s="6" t="s">
        <v>45</v>
      </c>
      <c r="AL1121" s="6" t="s">
        <v>45</v>
      </c>
      <c r="AM1121" s="6"/>
      <c r="AN1121" s="6">
        <v>1</v>
      </c>
      <c r="AO1121" s="6">
        <v>0</v>
      </c>
      <c r="AP1121" s="6"/>
      <c r="AQ1121" s="6"/>
      <c r="AR1121" s="6"/>
      <c r="AS1121" s="19"/>
      <c r="AT1121" s="19"/>
      <c r="AU1121" s="29">
        <v>0</v>
      </c>
    </row>
    <row r="1122" spans="1:47" ht="12.75" customHeight="1" x14ac:dyDescent="0.25">
      <c r="A1122" s="6" t="s">
        <v>6067</v>
      </c>
      <c r="B1122" s="6">
        <v>3489</v>
      </c>
      <c r="C1122" s="6" t="s">
        <v>145</v>
      </c>
      <c r="D1122" s="6" t="s">
        <v>46</v>
      </c>
      <c r="E1122" s="6" t="s">
        <v>46</v>
      </c>
      <c r="F1122" s="6">
        <v>77843</v>
      </c>
      <c r="G1122" s="6"/>
      <c r="H1122" s="6"/>
      <c r="I1122" s="6" t="s">
        <v>6165</v>
      </c>
      <c r="J1122" s="6" t="s">
        <v>6165</v>
      </c>
      <c r="K1122" s="6" t="s">
        <v>45</v>
      </c>
      <c r="L1122" s="6" t="s">
        <v>6067</v>
      </c>
      <c r="M1122" s="6" t="s">
        <v>45</v>
      </c>
      <c r="O1122" s="6" t="s">
        <v>148</v>
      </c>
      <c r="P1122" s="6"/>
      <c r="Q1122" s="6">
        <v>134</v>
      </c>
      <c r="R1122" s="8">
        <v>44064.341851851903</v>
      </c>
      <c r="S1122" s="10"/>
      <c r="T1122" s="10" t="s">
        <v>93</v>
      </c>
      <c r="U1122" s="6">
        <v>4</v>
      </c>
      <c r="V1122" s="6">
        <v>22</v>
      </c>
      <c r="W1122" s="7" t="s">
        <v>45</v>
      </c>
      <c r="X1122" s="6" t="e">
        <v>#N/A</v>
      </c>
      <c r="Y1122" s="6" t="s">
        <v>45</v>
      </c>
      <c r="Z1122" s="6" t="s">
        <v>45</v>
      </c>
      <c r="AA1122" s="6"/>
      <c r="AB1122" s="6" t="s">
        <v>789</v>
      </c>
      <c r="AC1122" s="6" t="s">
        <v>1848</v>
      </c>
      <c r="AD1122" s="6" t="s">
        <v>789</v>
      </c>
      <c r="AE1122" s="6" t="s">
        <v>917</v>
      </c>
      <c r="AF1122" s="6" t="s">
        <v>45</v>
      </c>
      <c r="AG1122" s="6" t="s">
        <v>45</v>
      </c>
      <c r="AH1122" s="6" t="s">
        <v>5730</v>
      </c>
      <c r="AI1122" s="6" t="s">
        <v>45</v>
      </c>
      <c r="AJ1122" s="7" t="s">
        <v>45</v>
      </c>
      <c r="AK1122" s="6" t="s">
        <v>45</v>
      </c>
      <c r="AL1122" s="6" t="s">
        <v>45</v>
      </c>
      <c r="AM1122" s="6"/>
      <c r="AN1122" s="6">
        <v>1</v>
      </c>
      <c r="AO1122" s="6">
        <v>0</v>
      </c>
      <c r="AP1122" s="6"/>
      <c r="AQ1122" s="6"/>
      <c r="AR1122" s="6"/>
      <c r="AS1122" s="19"/>
      <c r="AT1122" s="19"/>
      <c r="AU1122" s="30"/>
    </row>
    <row r="1123" spans="1:47" ht="12.75" customHeight="1" x14ac:dyDescent="0.25">
      <c r="A1123" s="6" t="s">
        <v>6067</v>
      </c>
      <c r="B1123" s="6">
        <v>3490</v>
      </c>
      <c r="C1123" s="6" t="s">
        <v>145</v>
      </c>
      <c r="D1123" s="6" t="s">
        <v>46</v>
      </c>
      <c r="E1123" s="6" t="s">
        <v>46</v>
      </c>
      <c r="F1123" s="6">
        <v>77844</v>
      </c>
      <c r="G1123" s="6"/>
      <c r="H1123" s="6"/>
      <c r="I1123" s="6" t="s">
        <v>6165</v>
      </c>
      <c r="J1123" s="6" t="s">
        <v>6165</v>
      </c>
      <c r="K1123" s="6" t="s">
        <v>45</v>
      </c>
      <c r="L1123" s="6" t="s">
        <v>6067</v>
      </c>
      <c r="M1123" s="6" t="s">
        <v>45</v>
      </c>
      <c r="O1123" s="6" t="s">
        <v>148</v>
      </c>
      <c r="P1123" s="6"/>
      <c r="Q1123" s="6">
        <v>134</v>
      </c>
      <c r="R1123" s="8" t="s">
        <v>45</v>
      </c>
      <c r="S1123" s="10"/>
      <c r="T1123" s="10" t="s">
        <v>45</v>
      </c>
      <c r="U1123" s="6" t="s">
        <v>45</v>
      </c>
      <c r="V1123" s="6" t="s">
        <v>45</v>
      </c>
      <c r="W1123" s="7" t="s">
        <v>45</v>
      </c>
      <c r="X1123" s="6" t="e">
        <v>#N/A</v>
      </c>
      <c r="Y1123" s="6" t="s">
        <v>45</v>
      </c>
      <c r="Z1123" s="6" t="s">
        <v>45</v>
      </c>
      <c r="AA1123" s="6"/>
      <c r="AB1123" s="6" t="s">
        <v>45</v>
      </c>
      <c r="AC1123" s="6">
        <v>0</v>
      </c>
      <c r="AD1123" s="6" t="s">
        <v>45</v>
      </c>
      <c r="AE1123" s="6" t="s">
        <v>45</v>
      </c>
      <c r="AF1123" s="6" t="s">
        <v>45</v>
      </c>
      <c r="AG1123" s="6" t="s">
        <v>45</v>
      </c>
      <c r="AH1123" s="6" t="s">
        <v>45</v>
      </c>
      <c r="AI1123" s="6" t="s">
        <v>45</v>
      </c>
      <c r="AJ1123" s="7" t="s">
        <v>45</v>
      </c>
      <c r="AK1123" s="6" t="s">
        <v>45</v>
      </c>
      <c r="AL1123" s="6" t="s">
        <v>45</v>
      </c>
      <c r="AM1123" s="6"/>
      <c r="AN1123" s="6">
        <v>0</v>
      </c>
      <c r="AO1123" s="6">
        <v>0</v>
      </c>
      <c r="AP1123" s="6"/>
      <c r="AQ1123" s="6"/>
      <c r="AR1123" s="6"/>
      <c r="AS1123" s="19"/>
      <c r="AT1123" s="19"/>
      <c r="AU1123" s="30"/>
    </row>
    <row r="1124" spans="1:47" ht="12.75" customHeight="1" x14ac:dyDescent="0.25">
      <c r="A1124" s="6" t="s">
        <v>4381</v>
      </c>
      <c r="B1124" s="6">
        <v>1485</v>
      </c>
      <c r="C1124" s="6" t="s">
        <v>78</v>
      </c>
      <c r="D1124" s="6" t="s">
        <v>46</v>
      </c>
      <c r="E1124" s="6" t="s">
        <v>46</v>
      </c>
      <c r="F1124" s="6">
        <v>77852</v>
      </c>
      <c r="G1124" s="6"/>
      <c r="H1124" s="6"/>
      <c r="I1124" s="6" t="s">
        <v>1750</v>
      </c>
      <c r="J1124" s="6" t="s">
        <v>1750</v>
      </c>
      <c r="K1124" s="6" t="s">
        <v>45</v>
      </c>
      <c r="L1124" s="6" t="s">
        <v>4381</v>
      </c>
      <c r="M1124" s="6" t="s">
        <v>45</v>
      </c>
      <c r="N1124" s="6"/>
      <c r="O1124" s="6" t="s">
        <v>45</v>
      </c>
      <c r="P1124" s="6"/>
      <c r="Q1124" s="6" t="s">
        <v>45</v>
      </c>
      <c r="R1124" s="8">
        <v>44278</v>
      </c>
      <c r="S1124" s="10"/>
      <c r="T1124" s="10" t="s">
        <v>184</v>
      </c>
      <c r="U1124" s="6">
        <v>1</v>
      </c>
      <c r="V1124" s="6" t="s">
        <v>6166</v>
      </c>
      <c r="W1124" s="7" t="s">
        <v>45</v>
      </c>
      <c r="X1124" s="6" t="e">
        <v>#N/A</v>
      </c>
      <c r="Y1124" s="6" t="s">
        <v>67</v>
      </c>
      <c r="Z1124" s="6" t="s">
        <v>2073</v>
      </c>
      <c r="AA1124" s="6"/>
      <c r="AB1124" s="6" t="s">
        <v>260</v>
      </c>
      <c r="AC1124" s="6" t="s">
        <v>2074</v>
      </c>
      <c r="AD1124" s="6" t="s">
        <v>260</v>
      </c>
      <c r="AE1124" s="6" t="s">
        <v>1519</v>
      </c>
      <c r="AF1124" s="6" t="s">
        <v>45</v>
      </c>
      <c r="AG1124" s="6" t="s">
        <v>45</v>
      </c>
      <c r="AH1124" s="6" t="s">
        <v>6167</v>
      </c>
      <c r="AI1124" s="6" t="s">
        <v>45</v>
      </c>
      <c r="AJ1124" s="7" t="s">
        <v>45</v>
      </c>
      <c r="AK1124" s="6" t="s">
        <v>45</v>
      </c>
      <c r="AL1124" s="6" t="s">
        <v>45</v>
      </c>
      <c r="AM1124" s="6"/>
      <c r="AN1124" s="6">
        <v>1</v>
      </c>
      <c r="AO1124" s="6">
        <v>0</v>
      </c>
      <c r="AP1124" s="6"/>
      <c r="AQ1124" s="6"/>
      <c r="AR1124" s="6"/>
      <c r="AS1124" s="19"/>
      <c r="AT1124" s="19"/>
      <c r="AU1124" s="30"/>
    </row>
    <row r="1125" spans="1:47" ht="12.75" customHeight="1" x14ac:dyDescent="0.25">
      <c r="A1125" s="6" t="s">
        <v>4381</v>
      </c>
      <c r="B1125" s="6">
        <v>185</v>
      </c>
      <c r="C1125" s="6" t="s">
        <v>78</v>
      </c>
      <c r="D1125" s="6" t="s">
        <v>46</v>
      </c>
      <c r="E1125" s="6" t="s">
        <v>46</v>
      </c>
      <c r="F1125" s="6">
        <v>77853</v>
      </c>
      <c r="G1125" s="6"/>
      <c r="H1125" s="6"/>
      <c r="I1125" s="6" t="s">
        <v>1750</v>
      </c>
      <c r="J1125" s="6" t="s">
        <v>1750</v>
      </c>
      <c r="K1125" s="6" t="s">
        <v>45</v>
      </c>
      <c r="L1125" s="6" t="s">
        <v>4381</v>
      </c>
      <c r="M1125" s="6">
        <v>1</v>
      </c>
      <c r="N1125" s="6"/>
      <c r="O1125" s="6" t="s">
        <v>148</v>
      </c>
      <c r="P1125" s="6"/>
      <c r="Q1125" s="6" t="s">
        <v>6168</v>
      </c>
      <c r="R1125" s="8">
        <v>44760</v>
      </c>
      <c r="S1125" s="10"/>
      <c r="T1125" s="10" t="s">
        <v>66</v>
      </c>
      <c r="U1125" s="6">
        <v>1</v>
      </c>
      <c r="V1125" s="6">
        <v>121</v>
      </c>
      <c r="W1125" s="7" t="s">
        <v>45</v>
      </c>
      <c r="X1125" s="6" t="s">
        <v>67</v>
      </c>
      <c r="Y1125" s="6" t="s">
        <v>67</v>
      </c>
      <c r="Z1125" s="6" t="s">
        <v>2348</v>
      </c>
      <c r="AA1125" s="6"/>
      <c r="AB1125" s="6" t="s">
        <v>6169</v>
      </c>
      <c r="AC1125" s="6" t="s">
        <v>3747</v>
      </c>
      <c r="AD1125" s="6" t="s">
        <v>6169</v>
      </c>
      <c r="AE1125" s="6" t="s">
        <v>3748</v>
      </c>
      <c r="AF1125" s="6" t="s">
        <v>45</v>
      </c>
      <c r="AG1125" s="6" t="s">
        <v>45</v>
      </c>
      <c r="AH1125" s="6" t="s">
        <v>45</v>
      </c>
      <c r="AI1125" s="6" t="s">
        <v>45</v>
      </c>
      <c r="AJ1125" s="7" t="s">
        <v>45</v>
      </c>
      <c r="AK1125" s="6" t="s">
        <v>45</v>
      </c>
      <c r="AL1125" s="6" t="s">
        <v>45</v>
      </c>
      <c r="AM1125" s="6" t="s">
        <v>59</v>
      </c>
      <c r="AN1125" s="6">
        <v>1</v>
      </c>
      <c r="AO1125" s="6">
        <v>0</v>
      </c>
      <c r="AP1125" s="6"/>
      <c r="AQ1125" s="6"/>
      <c r="AR1125" s="6"/>
      <c r="AS1125" s="28">
        <v>19576</v>
      </c>
      <c r="AT1125" s="28">
        <v>19576</v>
      </c>
      <c r="AU1125" s="30"/>
    </row>
    <row r="1126" spans="1:47" ht="12.75" customHeight="1" x14ac:dyDescent="0.25">
      <c r="A1126" s="6" t="s">
        <v>4381</v>
      </c>
      <c r="B1126" s="6">
        <v>279</v>
      </c>
      <c r="C1126" s="6" t="s">
        <v>78</v>
      </c>
      <c r="D1126" s="6" t="s">
        <v>46</v>
      </c>
      <c r="E1126" s="6" t="s">
        <v>46</v>
      </c>
      <c r="F1126" s="6">
        <v>77855</v>
      </c>
      <c r="G1126" s="6"/>
      <c r="H1126" s="6"/>
      <c r="I1126" s="6" t="s">
        <v>6170</v>
      </c>
      <c r="J1126" s="6" t="s">
        <v>1750</v>
      </c>
      <c r="K1126" s="6" t="s">
        <v>6170</v>
      </c>
      <c r="L1126" s="6" t="s">
        <v>4381</v>
      </c>
      <c r="M1126" s="6">
        <v>1</v>
      </c>
      <c r="N1126" s="6"/>
      <c r="O1126" s="6" t="s">
        <v>45</v>
      </c>
      <c r="P1126" s="6"/>
      <c r="Q1126" s="6" t="s">
        <v>45</v>
      </c>
      <c r="R1126" s="8">
        <v>44901</v>
      </c>
      <c r="S1126" s="10"/>
      <c r="T1126" s="10" t="s">
        <v>157</v>
      </c>
      <c r="U1126" s="6">
        <v>1</v>
      </c>
      <c r="V1126" s="6">
        <v>111</v>
      </c>
      <c r="W1126" s="7" t="s">
        <v>45</v>
      </c>
      <c r="X1126" s="6" t="s">
        <v>67</v>
      </c>
      <c r="Y1126" s="6" t="s">
        <v>67</v>
      </c>
      <c r="Z1126" s="6" t="s">
        <v>788</v>
      </c>
      <c r="AA1126" s="6"/>
      <c r="AB1126" s="6" t="s">
        <v>789</v>
      </c>
      <c r="AC1126" s="6" t="s">
        <v>790</v>
      </c>
      <c r="AD1126" s="6" t="s">
        <v>789</v>
      </c>
      <c r="AE1126" s="6" t="s">
        <v>700</v>
      </c>
      <c r="AF1126" s="6" t="s">
        <v>45</v>
      </c>
      <c r="AG1126" s="6" t="s">
        <v>45</v>
      </c>
      <c r="AH1126" s="6" t="s">
        <v>45</v>
      </c>
      <c r="AI1126" s="6" t="s">
        <v>45</v>
      </c>
      <c r="AJ1126" s="7" t="s">
        <v>45</v>
      </c>
      <c r="AK1126" s="6" t="s">
        <v>136</v>
      </c>
      <c r="AL1126" s="6" t="s">
        <v>45</v>
      </c>
      <c r="AM1126" s="6" t="s">
        <v>59</v>
      </c>
      <c r="AN1126" s="6">
        <v>1</v>
      </c>
      <c r="AO1126" s="6">
        <v>0</v>
      </c>
      <c r="AP1126" s="6"/>
      <c r="AQ1126" s="6"/>
      <c r="AR1126" s="6"/>
      <c r="AS1126" s="28">
        <v>200</v>
      </c>
      <c r="AT1126" s="28">
        <v>200</v>
      </c>
      <c r="AU1126" s="30"/>
    </row>
    <row r="1127" spans="1:47" ht="12.75" customHeight="1" x14ac:dyDescent="0.25">
      <c r="A1127" s="6" t="s">
        <v>4381</v>
      </c>
      <c r="B1127" s="6">
        <v>490</v>
      </c>
      <c r="C1127" s="6" t="s">
        <v>78</v>
      </c>
      <c r="D1127" s="6" t="s">
        <v>46</v>
      </c>
      <c r="E1127" s="6" t="s">
        <v>46</v>
      </c>
      <c r="F1127" s="6">
        <v>77870</v>
      </c>
      <c r="G1127" s="6"/>
      <c r="H1127" s="6"/>
      <c r="I1127" s="6" t="s">
        <v>362</v>
      </c>
      <c r="J1127" s="6" t="s">
        <v>362</v>
      </c>
      <c r="K1127" s="6" t="s">
        <v>45</v>
      </c>
      <c r="L1127" s="6" t="s">
        <v>4381</v>
      </c>
      <c r="M1127" s="6" t="s">
        <v>45</v>
      </c>
      <c r="N1127" s="6"/>
      <c r="O1127" s="6" t="s">
        <v>45</v>
      </c>
      <c r="P1127" s="6"/>
      <c r="Q1127" s="6" t="s">
        <v>45</v>
      </c>
      <c r="R1127" s="8">
        <v>44041</v>
      </c>
      <c r="S1127" s="10"/>
      <c r="T1127" s="10" t="s">
        <v>385</v>
      </c>
      <c r="U1127" s="6">
        <v>4</v>
      </c>
      <c r="V1127" s="6">
        <v>420</v>
      </c>
      <c r="W1127" s="7" t="s">
        <v>45</v>
      </c>
      <c r="X1127" s="6" t="e">
        <v>#N/A</v>
      </c>
      <c r="Y1127" s="6" t="s">
        <v>45</v>
      </c>
      <c r="Z1127" s="6" t="s">
        <v>45</v>
      </c>
      <c r="AA1127" s="6"/>
      <c r="AB1127" s="6" t="s">
        <v>5531</v>
      </c>
      <c r="AC1127" s="6" t="s">
        <v>2319</v>
      </c>
      <c r="AD1127" s="6" t="s">
        <v>5531</v>
      </c>
      <c r="AE1127" s="6" t="s">
        <v>45</v>
      </c>
      <c r="AF1127" s="6" t="s">
        <v>45</v>
      </c>
      <c r="AG1127" s="6" t="s">
        <v>45</v>
      </c>
      <c r="AH1127" s="6" t="s">
        <v>45</v>
      </c>
      <c r="AI1127" s="6" t="s">
        <v>45</v>
      </c>
      <c r="AJ1127" s="7" t="s">
        <v>45</v>
      </c>
      <c r="AK1127" s="6" t="s">
        <v>45</v>
      </c>
      <c r="AL1127" s="6" t="s">
        <v>45</v>
      </c>
      <c r="AM1127" s="6"/>
      <c r="AN1127" s="6">
        <v>1</v>
      </c>
      <c r="AO1127" s="6">
        <v>0</v>
      </c>
      <c r="AP1127" s="6"/>
      <c r="AQ1127" s="6"/>
      <c r="AR1127" s="6"/>
      <c r="AS1127" s="19"/>
      <c r="AT1127" s="19"/>
      <c r="AU1127" s="30"/>
    </row>
    <row r="1128" spans="1:47" ht="12.75" customHeight="1" x14ac:dyDescent="0.25">
      <c r="A1128" s="6" t="s">
        <v>6067</v>
      </c>
      <c r="B1128" s="6">
        <v>3510</v>
      </c>
      <c r="C1128" s="6" t="s">
        <v>145</v>
      </c>
      <c r="D1128" s="6" t="s">
        <v>46</v>
      </c>
      <c r="E1128" s="6" t="s">
        <v>46</v>
      </c>
      <c r="F1128" s="6">
        <v>77886</v>
      </c>
      <c r="G1128" s="6"/>
      <c r="H1128" s="6"/>
      <c r="I1128" s="6" t="s">
        <v>6068</v>
      </c>
      <c r="J1128" s="6" t="s">
        <v>6171</v>
      </c>
      <c r="K1128" s="6" t="s">
        <v>6068</v>
      </c>
      <c r="L1128" s="6" t="s">
        <v>6067</v>
      </c>
      <c r="M1128" s="6" t="s">
        <v>45</v>
      </c>
      <c r="O1128" s="6" t="s">
        <v>148</v>
      </c>
      <c r="P1128" s="6"/>
      <c r="Q1128" s="6">
        <v>134</v>
      </c>
      <c r="R1128" s="8">
        <v>44064.338032407402</v>
      </c>
      <c r="S1128" s="10"/>
      <c r="T1128" s="10" t="s">
        <v>93</v>
      </c>
      <c r="U1128" s="6">
        <v>4</v>
      </c>
      <c r="V1128" s="6">
        <v>22</v>
      </c>
      <c r="W1128" s="7" t="s">
        <v>45</v>
      </c>
      <c r="X1128" s="6" t="e">
        <v>#N/A</v>
      </c>
      <c r="Y1128" s="6" t="s">
        <v>45</v>
      </c>
      <c r="Z1128" s="6" t="s">
        <v>45</v>
      </c>
      <c r="AA1128" s="6"/>
      <c r="AB1128" s="6" t="s">
        <v>789</v>
      </c>
      <c r="AC1128" s="6" t="s">
        <v>1848</v>
      </c>
      <c r="AD1128" s="6" t="s">
        <v>789</v>
      </c>
      <c r="AE1128" s="6" t="s">
        <v>917</v>
      </c>
      <c r="AF1128" s="6" t="s">
        <v>45</v>
      </c>
      <c r="AG1128" s="6" t="s">
        <v>45</v>
      </c>
      <c r="AH1128" s="6" t="s">
        <v>5730</v>
      </c>
      <c r="AI1128" s="6" t="s">
        <v>45</v>
      </c>
      <c r="AJ1128" s="7" t="s">
        <v>45</v>
      </c>
      <c r="AK1128" s="6" t="s">
        <v>45</v>
      </c>
      <c r="AL1128" s="6" t="s">
        <v>45</v>
      </c>
      <c r="AM1128" s="6"/>
      <c r="AN1128" s="6">
        <v>1</v>
      </c>
      <c r="AO1128" s="6">
        <v>0</v>
      </c>
      <c r="AP1128" s="6"/>
      <c r="AQ1128" s="6"/>
      <c r="AR1128" s="6"/>
      <c r="AS1128" s="28">
        <v>22549</v>
      </c>
      <c r="AT1128" s="28">
        <v>22549</v>
      </c>
      <c r="AU1128" s="29">
        <v>0</v>
      </c>
    </row>
    <row r="1129" spans="1:47" ht="12.75" customHeight="1" x14ac:dyDescent="0.25">
      <c r="A1129" s="6" t="s">
        <v>6067</v>
      </c>
      <c r="B1129" s="6">
        <v>3511</v>
      </c>
      <c r="C1129" s="6" t="s">
        <v>145</v>
      </c>
      <c r="D1129" s="6" t="s">
        <v>46</v>
      </c>
      <c r="E1129" s="6" t="s">
        <v>46</v>
      </c>
      <c r="F1129" s="6">
        <v>77887</v>
      </c>
      <c r="G1129" s="6"/>
      <c r="H1129" s="6"/>
      <c r="I1129" s="6" t="s">
        <v>6068</v>
      </c>
      <c r="J1129" s="6" t="s">
        <v>6171</v>
      </c>
      <c r="K1129" s="6" t="s">
        <v>6068</v>
      </c>
      <c r="L1129" s="6" t="s">
        <v>6067</v>
      </c>
      <c r="M1129" s="6" t="s">
        <v>45</v>
      </c>
      <c r="O1129" s="6" t="s">
        <v>148</v>
      </c>
      <c r="P1129" s="6"/>
      <c r="Q1129" s="6">
        <v>134</v>
      </c>
      <c r="R1129" s="8" t="s">
        <v>45</v>
      </c>
      <c r="S1129" s="10"/>
      <c r="T1129" s="10" t="s">
        <v>45</v>
      </c>
      <c r="U1129" s="6" t="s">
        <v>45</v>
      </c>
      <c r="V1129" s="6" t="s">
        <v>45</v>
      </c>
      <c r="W1129" s="7" t="s">
        <v>45</v>
      </c>
      <c r="X1129" s="6" t="e">
        <v>#N/A</v>
      </c>
      <c r="Y1129" s="6" t="s">
        <v>45</v>
      </c>
      <c r="Z1129" s="6" t="s">
        <v>2549</v>
      </c>
      <c r="AA1129" s="6"/>
      <c r="AB1129" s="6" t="s">
        <v>117</v>
      </c>
      <c r="AC1129" s="6" t="s">
        <v>1674</v>
      </c>
      <c r="AD1129" s="6" t="s">
        <v>117</v>
      </c>
      <c r="AE1129" s="6" t="s">
        <v>56</v>
      </c>
      <c r="AF1129" s="6" t="s">
        <v>45</v>
      </c>
      <c r="AG1129" s="6" t="s">
        <v>45</v>
      </c>
      <c r="AH1129" s="6" t="s">
        <v>45</v>
      </c>
      <c r="AI1129" s="6" t="s">
        <v>45</v>
      </c>
      <c r="AJ1129" s="7" t="s">
        <v>45</v>
      </c>
      <c r="AK1129" s="6" t="s">
        <v>136</v>
      </c>
      <c r="AL1129" s="6" t="s">
        <v>45</v>
      </c>
      <c r="AM1129" s="6"/>
      <c r="AN1129" s="6">
        <v>0</v>
      </c>
      <c r="AO1129" s="6">
        <v>0</v>
      </c>
      <c r="AP1129" s="6"/>
      <c r="AQ1129" s="6"/>
      <c r="AR1129" s="6"/>
      <c r="AS1129" s="28">
        <v>13220</v>
      </c>
      <c r="AT1129" s="28">
        <v>12478</v>
      </c>
      <c r="AU1129" s="30"/>
    </row>
    <row r="1130" spans="1:47" ht="12.75" customHeight="1" x14ac:dyDescent="0.25">
      <c r="A1130" s="6" t="s">
        <v>5893</v>
      </c>
      <c r="B1130" s="6">
        <v>1657</v>
      </c>
      <c r="C1130" s="6" t="s">
        <v>78</v>
      </c>
      <c r="D1130" s="6" t="s">
        <v>46</v>
      </c>
      <c r="E1130" s="6" t="s">
        <v>46</v>
      </c>
      <c r="F1130" s="6">
        <v>77888</v>
      </c>
      <c r="G1130" s="6"/>
      <c r="H1130" s="6"/>
      <c r="I1130" s="6" t="s">
        <v>6172</v>
      </c>
      <c r="J1130" s="6" t="s">
        <v>6172</v>
      </c>
      <c r="K1130" s="6" t="s">
        <v>45</v>
      </c>
      <c r="L1130" s="6" t="s">
        <v>5893</v>
      </c>
      <c r="M1130" s="6">
        <v>1</v>
      </c>
      <c r="N1130" s="6"/>
      <c r="O1130" s="6" t="s">
        <v>45</v>
      </c>
      <c r="P1130" s="6"/>
      <c r="Q1130" s="6" t="s">
        <v>45</v>
      </c>
      <c r="R1130" s="8">
        <v>44032</v>
      </c>
      <c r="S1130" s="10"/>
      <c r="T1130" s="10" t="s">
        <v>93</v>
      </c>
      <c r="U1130" s="6">
        <v>4</v>
      </c>
      <c r="V1130" s="6">
        <v>27</v>
      </c>
      <c r="W1130" s="7" t="s">
        <v>45</v>
      </c>
      <c r="X1130" s="6" t="e">
        <v>#N/A</v>
      </c>
      <c r="Y1130" s="6" t="s">
        <v>45</v>
      </c>
      <c r="Z1130" s="6" t="s">
        <v>45</v>
      </c>
      <c r="AA1130" s="6"/>
      <c r="AB1130" s="6" t="s">
        <v>45</v>
      </c>
      <c r="AC1130" s="6" t="s">
        <v>45</v>
      </c>
      <c r="AD1130" s="6" t="s">
        <v>45</v>
      </c>
      <c r="AE1130" s="6" t="s">
        <v>45</v>
      </c>
      <c r="AF1130" s="6" t="s">
        <v>45</v>
      </c>
      <c r="AG1130" s="6" t="s">
        <v>45</v>
      </c>
      <c r="AH1130" s="6" t="s">
        <v>6173</v>
      </c>
      <c r="AI1130" s="6" t="s">
        <v>45</v>
      </c>
      <c r="AJ1130" s="7">
        <v>2</v>
      </c>
      <c r="AK1130" s="6" t="s">
        <v>45</v>
      </c>
      <c r="AL1130" s="6" t="s">
        <v>45</v>
      </c>
      <c r="AM1130" s="6"/>
      <c r="AN1130" s="6">
        <v>1</v>
      </c>
      <c r="AO1130" s="6">
        <v>0</v>
      </c>
      <c r="AP1130" s="6"/>
      <c r="AQ1130" s="6"/>
      <c r="AR1130" s="6"/>
      <c r="AS1130" s="19"/>
      <c r="AT1130" s="19"/>
      <c r="AU1130" s="30"/>
    </row>
    <row r="1131" spans="1:47" ht="12.75" customHeight="1" x14ac:dyDescent="0.25">
      <c r="A1131" s="6" t="s">
        <v>5893</v>
      </c>
      <c r="B1131" s="6">
        <v>3512</v>
      </c>
      <c r="C1131" s="6" t="s">
        <v>145</v>
      </c>
      <c r="D1131" s="6" t="s">
        <v>46</v>
      </c>
      <c r="E1131" s="6" t="s">
        <v>46</v>
      </c>
      <c r="F1131" s="6">
        <v>77888</v>
      </c>
      <c r="G1131" s="6"/>
      <c r="H1131" s="6"/>
      <c r="I1131" s="6" t="s">
        <v>6174</v>
      </c>
      <c r="J1131" s="6" t="s">
        <v>6174</v>
      </c>
      <c r="K1131" s="6" t="s">
        <v>45</v>
      </c>
      <c r="L1131" s="6" t="s">
        <v>5893</v>
      </c>
      <c r="M1131" s="6" t="s">
        <v>45</v>
      </c>
      <c r="O1131" s="6" t="s">
        <v>148</v>
      </c>
      <c r="P1131" s="6"/>
      <c r="Q1131" s="6">
        <v>134</v>
      </c>
      <c r="R1131" s="8">
        <v>44032.441539351901</v>
      </c>
      <c r="S1131" s="10"/>
      <c r="T1131" s="10" t="s">
        <v>93</v>
      </c>
      <c r="U1131" s="6">
        <v>4</v>
      </c>
      <c r="V1131" s="6">
        <v>428</v>
      </c>
      <c r="W1131" s="7" t="s">
        <v>45</v>
      </c>
      <c r="X1131" s="6" t="s">
        <v>67</v>
      </c>
      <c r="Y1131" s="6" t="s">
        <v>67</v>
      </c>
      <c r="Z1131" s="6" t="s">
        <v>45</v>
      </c>
      <c r="AA1131" s="6"/>
      <c r="AB1131" s="6" t="s">
        <v>45</v>
      </c>
      <c r="AC1131" s="6" t="s">
        <v>6175</v>
      </c>
      <c r="AD1131" s="6" t="s">
        <v>45</v>
      </c>
      <c r="AE1131" s="6" t="s">
        <v>45</v>
      </c>
      <c r="AF1131" s="6" t="s">
        <v>45</v>
      </c>
      <c r="AG1131" s="6" t="s">
        <v>45</v>
      </c>
      <c r="AH1131" s="6" t="s">
        <v>45</v>
      </c>
      <c r="AI1131" s="6" t="s">
        <v>45</v>
      </c>
      <c r="AJ1131" s="7">
        <v>2</v>
      </c>
      <c r="AK1131" s="6" t="s">
        <v>144</v>
      </c>
      <c r="AL1131" s="6" t="s">
        <v>45</v>
      </c>
      <c r="AM1131" s="6"/>
      <c r="AN1131" s="6">
        <v>1</v>
      </c>
      <c r="AO1131" s="6">
        <v>0</v>
      </c>
      <c r="AP1131" s="6"/>
      <c r="AQ1131" s="6"/>
      <c r="AR1131" s="6"/>
      <c r="AS1131" s="19"/>
      <c r="AT1131" s="19"/>
      <c r="AU1131" s="30"/>
    </row>
    <row r="1132" spans="1:47" ht="12.75" customHeight="1" x14ac:dyDescent="0.25">
      <c r="A1132" s="6" t="s">
        <v>6176</v>
      </c>
      <c r="B1132" s="6">
        <v>3517</v>
      </c>
      <c r="C1132" s="6" t="s">
        <v>145</v>
      </c>
      <c r="D1132" s="6" t="s">
        <v>46</v>
      </c>
      <c r="E1132" s="6" t="s">
        <v>46</v>
      </c>
      <c r="F1132" s="6">
        <v>77912</v>
      </c>
      <c r="G1132" s="6"/>
      <c r="H1132" s="6"/>
      <c r="I1132" s="6" t="s">
        <v>6177</v>
      </c>
      <c r="J1132" s="6" t="s">
        <v>6177</v>
      </c>
      <c r="K1132" s="6" t="s">
        <v>6178</v>
      </c>
      <c r="L1132" s="6" t="s">
        <v>6176</v>
      </c>
      <c r="M1132" s="6" t="s">
        <v>45</v>
      </c>
      <c r="O1132" s="6" t="s">
        <v>148</v>
      </c>
      <c r="P1132" s="6"/>
      <c r="Q1132" s="6">
        <v>851</v>
      </c>
      <c r="R1132" s="8" t="s">
        <v>45</v>
      </c>
      <c r="S1132" s="10"/>
      <c r="T1132" s="10" t="s">
        <v>45</v>
      </c>
      <c r="U1132" s="6" t="s">
        <v>45</v>
      </c>
      <c r="V1132" s="6" t="s">
        <v>45</v>
      </c>
      <c r="W1132" s="7" t="s">
        <v>45</v>
      </c>
      <c r="X1132" s="6" t="e">
        <v>#N/A</v>
      </c>
      <c r="Y1132" s="6" t="s">
        <v>45</v>
      </c>
      <c r="Z1132" s="6" t="s">
        <v>45</v>
      </c>
      <c r="AA1132" s="6"/>
      <c r="AB1132" s="6" t="s">
        <v>45</v>
      </c>
      <c r="AC1132" s="6" t="e">
        <v>#N/A</v>
      </c>
      <c r="AD1132" s="6" t="s">
        <v>45</v>
      </c>
      <c r="AE1132" s="6" t="s">
        <v>45</v>
      </c>
      <c r="AF1132" s="6" t="s">
        <v>45</v>
      </c>
      <c r="AG1132" s="6" t="s">
        <v>45</v>
      </c>
      <c r="AH1132" s="6" t="s">
        <v>45</v>
      </c>
      <c r="AI1132" s="6" t="s">
        <v>45</v>
      </c>
      <c r="AJ1132" s="7" t="s">
        <v>45</v>
      </c>
      <c r="AK1132" s="6" t="s">
        <v>45</v>
      </c>
      <c r="AL1132" s="6" t="s">
        <v>45</v>
      </c>
      <c r="AM1132" s="6"/>
      <c r="AN1132" s="6">
        <v>0</v>
      </c>
      <c r="AO1132" s="6">
        <v>0</v>
      </c>
      <c r="AP1132" s="6"/>
      <c r="AQ1132" s="6"/>
      <c r="AR1132" s="6"/>
      <c r="AS1132" s="19"/>
      <c r="AT1132" s="19"/>
      <c r="AU1132" s="30"/>
    </row>
    <row r="1133" spans="1:47" ht="12.75" customHeight="1" x14ac:dyDescent="0.25">
      <c r="A1133" s="6" t="s">
        <v>5365</v>
      </c>
      <c r="B1133" s="6">
        <v>3518</v>
      </c>
      <c r="C1133" s="6" t="s">
        <v>145</v>
      </c>
      <c r="D1133" s="6" t="s">
        <v>46</v>
      </c>
      <c r="E1133" s="6" t="s">
        <v>46</v>
      </c>
      <c r="F1133" s="6">
        <v>77926</v>
      </c>
      <c r="G1133" s="6"/>
      <c r="H1133" s="6"/>
      <c r="I1133" s="6" t="s">
        <v>5522</v>
      </c>
      <c r="J1133" s="6" t="s">
        <v>5522</v>
      </c>
      <c r="K1133" s="6" t="s">
        <v>6179</v>
      </c>
      <c r="L1133" s="6" t="s">
        <v>5365</v>
      </c>
      <c r="M1133" s="6" t="s">
        <v>45</v>
      </c>
      <c r="O1133" s="6" t="s">
        <v>148</v>
      </c>
      <c r="P1133" s="6"/>
      <c r="Q1133" s="6">
        <v>851</v>
      </c>
      <c r="R1133" s="8" t="s">
        <v>45</v>
      </c>
      <c r="S1133" s="10"/>
      <c r="T1133" s="10" t="s">
        <v>45</v>
      </c>
      <c r="U1133" s="6" t="s">
        <v>45</v>
      </c>
      <c r="V1133" s="6" t="s">
        <v>45</v>
      </c>
      <c r="W1133" s="7" t="s">
        <v>45</v>
      </c>
      <c r="X1133" s="6" t="e">
        <v>#N/A</v>
      </c>
      <c r="Y1133" s="6" t="s">
        <v>45</v>
      </c>
      <c r="Z1133" s="6" t="s">
        <v>45</v>
      </c>
      <c r="AA1133" s="6"/>
      <c r="AB1133" s="6" t="s">
        <v>45</v>
      </c>
      <c r="AC1133" s="6" t="e">
        <v>#N/A</v>
      </c>
      <c r="AD1133" s="6" t="s">
        <v>45</v>
      </c>
      <c r="AE1133" s="6" t="s">
        <v>45</v>
      </c>
      <c r="AF1133" s="6" t="s">
        <v>45</v>
      </c>
      <c r="AG1133" s="6" t="s">
        <v>45</v>
      </c>
      <c r="AH1133" s="6" t="s">
        <v>45</v>
      </c>
      <c r="AI1133" s="6" t="s">
        <v>45</v>
      </c>
      <c r="AJ1133" s="7" t="s">
        <v>45</v>
      </c>
      <c r="AK1133" s="6" t="s">
        <v>45</v>
      </c>
      <c r="AL1133" s="6" t="s">
        <v>45</v>
      </c>
      <c r="AM1133" s="6"/>
      <c r="AN1133" s="6">
        <v>0</v>
      </c>
      <c r="AO1133" s="6">
        <v>0</v>
      </c>
      <c r="AP1133" s="6"/>
      <c r="AQ1133" s="6"/>
      <c r="AR1133" s="6"/>
      <c r="AS1133" s="28">
        <v>2500</v>
      </c>
      <c r="AT1133" s="28">
        <v>2500</v>
      </c>
      <c r="AU1133" s="30"/>
    </row>
    <row r="1134" spans="1:47" ht="12.75" customHeight="1" x14ac:dyDescent="0.25">
      <c r="A1134" s="6" t="s">
        <v>5500</v>
      </c>
      <c r="B1134" s="6">
        <v>3519</v>
      </c>
      <c r="C1134" s="6" t="s">
        <v>145</v>
      </c>
      <c r="D1134" s="6" t="s">
        <v>46</v>
      </c>
      <c r="E1134" s="6" t="s">
        <v>46</v>
      </c>
      <c r="F1134" s="6">
        <v>77932</v>
      </c>
      <c r="G1134" s="6"/>
      <c r="H1134" s="6"/>
      <c r="I1134" s="6" t="s">
        <v>6180</v>
      </c>
      <c r="J1134" s="6" t="s">
        <v>6181</v>
      </c>
      <c r="K1134" s="6" t="s">
        <v>6180</v>
      </c>
      <c r="L1134" s="6" t="s">
        <v>5500</v>
      </c>
      <c r="M1134" s="6" t="s">
        <v>45</v>
      </c>
      <c r="O1134" s="6" t="s">
        <v>148</v>
      </c>
      <c r="P1134" s="6"/>
      <c r="Q1134" s="6">
        <v>134</v>
      </c>
      <c r="R1134" s="8">
        <v>44032.456168981502</v>
      </c>
      <c r="S1134" s="10"/>
      <c r="T1134" s="10" t="s">
        <v>93</v>
      </c>
      <c r="U1134" s="6">
        <v>4</v>
      </c>
      <c r="V1134" s="6">
        <v>27</v>
      </c>
      <c r="W1134" s="7" t="s">
        <v>45</v>
      </c>
      <c r="X1134" s="6" t="e">
        <v>#N/A</v>
      </c>
      <c r="Y1134" s="6" t="s">
        <v>45</v>
      </c>
      <c r="Z1134" s="6" t="s">
        <v>45</v>
      </c>
      <c r="AA1134" s="6"/>
      <c r="AB1134" s="6" t="s">
        <v>45</v>
      </c>
      <c r="AC1134" s="6" t="e">
        <v>#N/A</v>
      </c>
      <c r="AD1134" s="6" t="s">
        <v>45</v>
      </c>
      <c r="AE1134" s="6" t="s">
        <v>45</v>
      </c>
      <c r="AF1134" s="6" t="s">
        <v>45</v>
      </c>
      <c r="AG1134" s="6" t="s">
        <v>45</v>
      </c>
      <c r="AH1134" s="6" t="s">
        <v>6182</v>
      </c>
      <c r="AI1134" s="6" t="s">
        <v>45</v>
      </c>
      <c r="AJ1134" s="7" t="s">
        <v>45</v>
      </c>
      <c r="AK1134" s="6" t="s">
        <v>45</v>
      </c>
      <c r="AL1134" s="6" t="s">
        <v>45</v>
      </c>
      <c r="AM1134" s="6"/>
      <c r="AN1134" s="6">
        <v>1</v>
      </c>
      <c r="AO1134" s="6">
        <v>0</v>
      </c>
      <c r="AP1134" s="6"/>
      <c r="AQ1134" s="6"/>
      <c r="AR1134" s="6"/>
      <c r="AS1134" s="19"/>
      <c r="AT1134" s="19"/>
      <c r="AU1134" s="30"/>
    </row>
    <row r="1135" spans="1:47" ht="12.75" customHeight="1" x14ac:dyDescent="0.25">
      <c r="A1135" s="6" t="s">
        <v>4381</v>
      </c>
      <c r="B1135" s="6">
        <v>500</v>
      </c>
      <c r="C1135" s="6" t="s">
        <v>78</v>
      </c>
      <c r="D1135" s="6" t="s">
        <v>46</v>
      </c>
      <c r="E1135" s="6" t="s">
        <v>46</v>
      </c>
      <c r="F1135" s="6">
        <v>77953</v>
      </c>
      <c r="G1135" s="6"/>
      <c r="H1135" s="6"/>
      <c r="I1135" s="6" t="s">
        <v>1750</v>
      </c>
      <c r="J1135" s="6" t="s">
        <v>1750</v>
      </c>
      <c r="K1135" s="6" t="s">
        <v>45</v>
      </c>
      <c r="L1135" s="6" t="s">
        <v>4381</v>
      </c>
      <c r="M1135" s="6" t="s">
        <v>45</v>
      </c>
      <c r="N1135" s="6"/>
      <c r="O1135" s="6" t="s">
        <v>148</v>
      </c>
      <c r="P1135" s="6"/>
      <c r="Q1135" s="6" t="s">
        <v>2763</v>
      </c>
      <c r="R1135" s="8">
        <v>44041</v>
      </c>
      <c r="S1135" s="10"/>
      <c r="T1135" s="10" t="s">
        <v>385</v>
      </c>
      <c r="U1135" s="6">
        <v>4</v>
      </c>
      <c r="V1135" s="6">
        <v>421</v>
      </c>
      <c r="W1135" s="7" t="s">
        <v>45</v>
      </c>
      <c r="X1135" s="6" t="e">
        <v>#N/A</v>
      </c>
      <c r="Y1135" s="6" t="s">
        <v>67</v>
      </c>
      <c r="Z1135" s="6" t="s">
        <v>2764</v>
      </c>
      <c r="AA1135" s="6"/>
      <c r="AB1135" s="6" t="s">
        <v>149</v>
      </c>
      <c r="AC1135" s="6" t="s">
        <v>2765</v>
      </c>
      <c r="AD1135" s="6" t="s">
        <v>149</v>
      </c>
      <c r="AE1135" s="6" t="s">
        <v>359</v>
      </c>
      <c r="AF1135" s="6" t="s">
        <v>45</v>
      </c>
      <c r="AG1135" s="6" t="s">
        <v>45</v>
      </c>
      <c r="AH1135" s="6" t="s">
        <v>45</v>
      </c>
      <c r="AI1135" s="6" t="s">
        <v>45</v>
      </c>
      <c r="AJ1135" s="7" t="s">
        <v>45</v>
      </c>
      <c r="AK1135" s="6" t="s">
        <v>45</v>
      </c>
      <c r="AL1135" s="6" t="s">
        <v>45</v>
      </c>
      <c r="AM1135" s="6"/>
      <c r="AN1135" s="6">
        <v>1</v>
      </c>
      <c r="AO1135" s="6">
        <v>0</v>
      </c>
      <c r="AP1135" s="6"/>
      <c r="AQ1135" s="6"/>
      <c r="AR1135" s="6"/>
      <c r="AS1135" s="19"/>
      <c r="AT1135" s="19"/>
      <c r="AU1135" s="30"/>
    </row>
    <row r="1136" spans="1:47" ht="12.75" customHeight="1" x14ac:dyDescent="0.25">
      <c r="A1136" s="6" t="s">
        <v>4381</v>
      </c>
      <c r="B1136" s="6">
        <v>371</v>
      </c>
      <c r="C1136" s="6" t="s">
        <v>78</v>
      </c>
      <c r="D1136" s="6" t="s">
        <v>46</v>
      </c>
      <c r="E1136" s="6" t="s">
        <v>46</v>
      </c>
      <c r="F1136" s="6">
        <v>77963</v>
      </c>
      <c r="G1136" s="6"/>
      <c r="H1136" s="6"/>
      <c r="I1136" s="6" t="s">
        <v>1750</v>
      </c>
      <c r="J1136" s="6" t="s">
        <v>1750</v>
      </c>
      <c r="K1136" s="6" t="s">
        <v>45</v>
      </c>
      <c r="L1136" s="6" t="s">
        <v>4381</v>
      </c>
      <c r="M1136" s="6" t="s">
        <v>45</v>
      </c>
      <c r="N1136" s="6"/>
      <c r="O1136" s="6" t="s">
        <v>45</v>
      </c>
      <c r="P1136" s="6"/>
      <c r="Q1136" s="6" t="s">
        <v>45</v>
      </c>
      <c r="R1136" s="8">
        <v>44210</v>
      </c>
      <c r="S1136" s="10"/>
      <c r="T1136" s="10" t="s">
        <v>93</v>
      </c>
      <c r="U1136" s="6">
        <v>4</v>
      </c>
      <c r="V1136" s="6">
        <v>26</v>
      </c>
      <c r="W1136" s="7" t="s">
        <v>45</v>
      </c>
      <c r="X1136" s="6" t="s">
        <v>45</v>
      </c>
      <c r="Y1136" s="6" t="s">
        <v>45</v>
      </c>
      <c r="Z1136" s="6" t="s">
        <v>45</v>
      </c>
      <c r="AA1136" s="6"/>
      <c r="AB1136" s="6" t="s">
        <v>45</v>
      </c>
      <c r="AC1136" s="6" t="s">
        <v>129</v>
      </c>
      <c r="AD1136" s="6" t="s">
        <v>45</v>
      </c>
      <c r="AE1136" s="6" t="s">
        <v>45</v>
      </c>
      <c r="AF1136" s="6" t="s">
        <v>45</v>
      </c>
      <c r="AG1136" s="6" t="s">
        <v>45</v>
      </c>
      <c r="AH1136" s="6" t="s">
        <v>45</v>
      </c>
      <c r="AI1136" s="6" t="s">
        <v>45</v>
      </c>
      <c r="AJ1136" s="7" t="s">
        <v>45</v>
      </c>
      <c r="AK1136" s="6" t="s">
        <v>45</v>
      </c>
      <c r="AL1136" s="6" t="s">
        <v>45</v>
      </c>
      <c r="AM1136" s="6"/>
      <c r="AN1136" s="6">
        <v>1</v>
      </c>
      <c r="AO1136" s="6">
        <v>0</v>
      </c>
      <c r="AP1136" s="6"/>
      <c r="AQ1136" s="6"/>
      <c r="AR1136" s="6"/>
      <c r="AS1136" s="19"/>
      <c r="AT1136" s="19"/>
      <c r="AU1136" s="30"/>
    </row>
    <row r="1137" spans="1:47" ht="12.75" customHeight="1" x14ac:dyDescent="0.25">
      <c r="A1137" s="6" t="s">
        <v>4381</v>
      </c>
      <c r="B1137" s="6">
        <v>1346</v>
      </c>
      <c r="C1137" s="6" t="s">
        <v>78</v>
      </c>
      <c r="D1137" s="6" t="s">
        <v>46</v>
      </c>
      <c r="E1137" s="6" t="s">
        <v>46</v>
      </c>
      <c r="F1137" s="6">
        <v>77964</v>
      </c>
      <c r="G1137" s="6"/>
      <c r="H1137" s="6"/>
      <c r="I1137" s="6" t="s">
        <v>1750</v>
      </c>
      <c r="J1137" s="6" t="s">
        <v>1750</v>
      </c>
      <c r="K1137" s="6" t="s">
        <v>45</v>
      </c>
      <c r="L1137" s="6" t="s">
        <v>4381</v>
      </c>
      <c r="M1137" s="6" t="s">
        <v>45</v>
      </c>
      <c r="N1137" s="6"/>
      <c r="O1137" s="6" t="s">
        <v>191</v>
      </c>
      <c r="P1137" s="6"/>
      <c r="Q1137" s="6" t="s">
        <v>1063</v>
      </c>
      <c r="R1137" s="8" t="s">
        <v>45</v>
      </c>
      <c r="S1137" s="10"/>
      <c r="T1137" s="10" t="s">
        <v>541</v>
      </c>
      <c r="U1137" s="6">
        <v>3</v>
      </c>
      <c r="V1137" s="6" t="s">
        <v>1024</v>
      </c>
      <c r="W1137" s="7" t="s">
        <v>45</v>
      </c>
      <c r="X1137" s="6" t="e">
        <v>#N/A</v>
      </c>
      <c r="Y1137" s="6" t="s">
        <v>52</v>
      </c>
      <c r="Z1137" s="6" t="s">
        <v>45</v>
      </c>
      <c r="AA1137" s="6"/>
      <c r="AB1137" s="6" t="s">
        <v>45</v>
      </c>
      <c r="AC1137" s="6" t="s">
        <v>972</v>
      </c>
      <c r="AD1137" s="6" t="s">
        <v>45</v>
      </c>
      <c r="AE1137" s="13" t="s">
        <v>45</v>
      </c>
      <c r="AF1137" s="6" t="s">
        <v>45</v>
      </c>
      <c r="AG1137" s="6" t="s">
        <v>45</v>
      </c>
      <c r="AH1137" s="6" t="s">
        <v>45</v>
      </c>
      <c r="AI1137" s="6" t="s">
        <v>45</v>
      </c>
      <c r="AJ1137" s="7" t="s">
        <v>45</v>
      </c>
      <c r="AK1137" s="6" t="s">
        <v>45</v>
      </c>
      <c r="AL1137" s="6" t="s">
        <v>45</v>
      </c>
      <c r="AM1137" s="6"/>
      <c r="AN1137" s="6">
        <v>1</v>
      </c>
      <c r="AO1137" s="6">
        <v>0</v>
      </c>
      <c r="AP1137" s="6"/>
      <c r="AQ1137" s="6"/>
      <c r="AR1137" s="6"/>
      <c r="AS1137" s="19"/>
      <c r="AT1137" s="19"/>
      <c r="AU1137" s="30"/>
    </row>
    <row r="1138" spans="1:47" ht="12.75" customHeight="1" x14ac:dyDescent="0.25">
      <c r="A1138" s="6" t="s">
        <v>4381</v>
      </c>
      <c r="B1138" s="6">
        <v>10</v>
      </c>
      <c r="C1138" s="6" t="s">
        <v>78</v>
      </c>
      <c r="D1138" s="6" t="s">
        <v>46</v>
      </c>
      <c r="E1138" s="6" t="s">
        <v>46</v>
      </c>
      <c r="F1138" s="6">
        <v>77965</v>
      </c>
      <c r="G1138" s="6"/>
      <c r="H1138" s="6"/>
      <c r="I1138" s="6" t="s">
        <v>4381</v>
      </c>
      <c r="J1138" s="6" t="s">
        <v>4381</v>
      </c>
      <c r="K1138" s="6" t="s">
        <v>45</v>
      </c>
      <c r="L1138" s="6" t="s">
        <v>4381</v>
      </c>
      <c r="M1138" s="6">
        <v>1</v>
      </c>
      <c r="N1138" s="6"/>
      <c r="O1138" s="6" t="s">
        <v>6183</v>
      </c>
      <c r="P1138" s="6"/>
      <c r="Q1138" s="6" t="s">
        <v>45</v>
      </c>
      <c r="R1138" s="8">
        <v>44545</v>
      </c>
      <c r="S1138" s="10"/>
      <c r="T1138" s="10" t="s">
        <v>93</v>
      </c>
      <c r="U1138" s="6">
        <v>4</v>
      </c>
      <c r="V1138" s="6">
        <v>405</v>
      </c>
      <c r="W1138" s="7" t="s">
        <v>45</v>
      </c>
      <c r="X1138" s="6" t="s">
        <v>6184</v>
      </c>
      <c r="Y1138" s="6" t="s">
        <v>67</v>
      </c>
      <c r="Z1138" s="6" t="s">
        <v>45</v>
      </c>
      <c r="AA1138" s="6"/>
      <c r="AB1138" s="6" t="s">
        <v>45</v>
      </c>
      <c r="AC1138" s="6" t="s">
        <v>129</v>
      </c>
      <c r="AD1138" s="6" t="s">
        <v>45</v>
      </c>
      <c r="AE1138" s="6" t="s">
        <v>45</v>
      </c>
      <c r="AF1138" s="6" t="s">
        <v>45</v>
      </c>
      <c r="AG1138" s="6" t="s">
        <v>45</v>
      </c>
      <c r="AH1138" s="6" t="s">
        <v>1579</v>
      </c>
      <c r="AI1138" s="6" t="s">
        <v>45</v>
      </c>
      <c r="AJ1138" s="7" t="s">
        <v>45</v>
      </c>
      <c r="AK1138" s="6" t="s">
        <v>136</v>
      </c>
      <c r="AL1138" s="6">
        <v>49084</v>
      </c>
      <c r="AM1138" s="6"/>
      <c r="AN1138" s="6">
        <v>1</v>
      </c>
      <c r="AO1138" s="6">
        <v>0</v>
      </c>
      <c r="AP1138" s="6"/>
      <c r="AQ1138" s="6"/>
      <c r="AR1138" s="6"/>
      <c r="AS1138" s="28">
        <v>12034</v>
      </c>
      <c r="AT1138" s="28">
        <v>12034</v>
      </c>
      <c r="AU1138" s="30"/>
    </row>
    <row r="1139" spans="1:47" ht="12.75" customHeight="1" x14ac:dyDescent="0.25">
      <c r="A1139" s="6" t="s">
        <v>6067</v>
      </c>
      <c r="B1139" s="6">
        <v>3534</v>
      </c>
      <c r="C1139" s="6" t="s">
        <v>145</v>
      </c>
      <c r="D1139" s="6" t="s">
        <v>46</v>
      </c>
      <c r="E1139" s="6" t="s">
        <v>46</v>
      </c>
      <c r="F1139" s="6">
        <v>77987</v>
      </c>
      <c r="G1139" s="6"/>
      <c r="H1139" s="6"/>
      <c r="I1139" s="6" t="s">
        <v>6185</v>
      </c>
      <c r="J1139" s="6" t="s">
        <v>6185</v>
      </c>
      <c r="K1139" s="6" t="s">
        <v>45</v>
      </c>
      <c r="L1139" s="6" t="s">
        <v>6067</v>
      </c>
      <c r="M1139" s="6" t="s">
        <v>45</v>
      </c>
      <c r="O1139" s="6" t="s">
        <v>148</v>
      </c>
      <c r="P1139" s="6"/>
      <c r="Q1139" s="6">
        <v>134</v>
      </c>
      <c r="R1139" s="8" t="s">
        <v>45</v>
      </c>
      <c r="S1139" s="10"/>
      <c r="T1139" s="10" t="s">
        <v>45</v>
      </c>
      <c r="U1139" s="6" t="s">
        <v>45</v>
      </c>
      <c r="V1139" s="6" t="s">
        <v>45</v>
      </c>
      <c r="W1139" s="7" t="s">
        <v>45</v>
      </c>
      <c r="X1139" s="6" t="e">
        <v>#N/A</v>
      </c>
      <c r="Y1139" s="6" t="s">
        <v>45</v>
      </c>
      <c r="Z1139" s="6" t="s">
        <v>45</v>
      </c>
      <c r="AA1139" s="6"/>
      <c r="AB1139" s="6" t="s">
        <v>45</v>
      </c>
      <c r="AC1139" s="6">
        <v>0</v>
      </c>
      <c r="AD1139" s="6" t="s">
        <v>45</v>
      </c>
      <c r="AE1139" s="6" t="s">
        <v>45</v>
      </c>
      <c r="AF1139" s="6" t="s">
        <v>45</v>
      </c>
      <c r="AG1139" s="6" t="s">
        <v>45</v>
      </c>
      <c r="AH1139" s="6" t="s">
        <v>45</v>
      </c>
      <c r="AI1139" s="6" t="s">
        <v>45</v>
      </c>
      <c r="AJ1139" s="7" t="s">
        <v>45</v>
      </c>
      <c r="AK1139" s="6" t="s">
        <v>45</v>
      </c>
      <c r="AL1139" s="6" t="s">
        <v>45</v>
      </c>
      <c r="AM1139" s="6"/>
      <c r="AN1139" s="6">
        <v>0</v>
      </c>
      <c r="AO1139" s="6">
        <v>0</v>
      </c>
      <c r="AP1139" s="6"/>
      <c r="AQ1139" s="6"/>
      <c r="AR1139" s="6"/>
      <c r="AS1139" s="28">
        <v>11340</v>
      </c>
      <c r="AT1139" s="28">
        <v>11340</v>
      </c>
      <c r="AU1139" s="29">
        <v>0</v>
      </c>
    </row>
    <row r="1140" spans="1:47" ht="12.75" customHeight="1" x14ac:dyDescent="0.25">
      <c r="A1140" s="6" t="s">
        <v>6067</v>
      </c>
      <c r="B1140" s="6">
        <v>3535</v>
      </c>
      <c r="C1140" s="6" t="s">
        <v>145</v>
      </c>
      <c r="D1140" s="6" t="s">
        <v>46</v>
      </c>
      <c r="E1140" s="6" t="s">
        <v>46</v>
      </c>
      <c r="F1140" s="6">
        <v>77988</v>
      </c>
      <c r="G1140" s="6"/>
      <c r="H1140" s="6"/>
      <c r="I1140" s="6" t="s">
        <v>6185</v>
      </c>
      <c r="J1140" s="6" t="s">
        <v>6185</v>
      </c>
      <c r="K1140" s="6" t="s">
        <v>45</v>
      </c>
      <c r="L1140" s="6" t="s">
        <v>6067</v>
      </c>
      <c r="M1140" s="6" t="s">
        <v>45</v>
      </c>
      <c r="O1140" s="6" t="s">
        <v>148</v>
      </c>
      <c r="P1140" s="6"/>
      <c r="Q1140" s="6">
        <v>134</v>
      </c>
      <c r="R1140" s="8">
        <v>44064.340069444399</v>
      </c>
      <c r="S1140" s="10"/>
      <c r="T1140" s="10" t="s">
        <v>93</v>
      </c>
      <c r="U1140" s="6">
        <v>4</v>
      </c>
      <c r="V1140" s="6">
        <v>22</v>
      </c>
      <c r="W1140" s="7" t="s">
        <v>45</v>
      </c>
      <c r="X1140" s="6" t="e">
        <v>#N/A</v>
      </c>
      <c r="Y1140" s="6" t="s">
        <v>45</v>
      </c>
      <c r="Z1140" s="6" t="s">
        <v>45</v>
      </c>
      <c r="AA1140" s="6"/>
      <c r="AB1140" s="6" t="s">
        <v>789</v>
      </c>
      <c r="AC1140" s="6" t="s">
        <v>1848</v>
      </c>
      <c r="AD1140" s="6" t="s">
        <v>789</v>
      </c>
      <c r="AE1140" s="6" t="s">
        <v>917</v>
      </c>
      <c r="AF1140" s="6" t="s">
        <v>45</v>
      </c>
      <c r="AG1140" s="6" t="s">
        <v>45</v>
      </c>
      <c r="AH1140" s="6" t="s">
        <v>5730</v>
      </c>
      <c r="AI1140" s="6" t="s">
        <v>45</v>
      </c>
      <c r="AJ1140" s="7" t="s">
        <v>45</v>
      </c>
      <c r="AK1140" s="6" t="s">
        <v>45</v>
      </c>
      <c r="AL1140" s="6" t="s">
        <v>45</v>
      </c>
      <c r="AM1140" s="6"/>
      <c r="AN1140" s="6">
        <v>1</v>
      </c>
      <c r="AO1140" s="6">
        <v>0</v>
      </c>
      <c r="AP1140" s="6"/>
      <c r="AQ1140" s="6"/>
      <c r="AR1140" s="6"/>
      <c r="AS1140" s="28">
        <v>25273</v>
      </c>
      <c r="AT1140" s="28">
        <v>25273</v>
      </c>
      <c r="AU1140" s="30"/>
    </row>
    <row r="1141" spans="1:47" ht="12.75" customHeight="1" x14ac:dyDescent="0.25">
      <c r="A1141" s="6" t="s">
        <v>6133</v>
      </c>
      <c r="B1141" s="6">
        <v>3536</v>
      </c>
      <c r="C1141" s="6" t="s">
        <v>145</v>
      </c>
      <c r="D1141" s="6" t="s">
        <v>46</v>
      </c>
      <c r="E1141" s="6" t="s">
        <v>46</v>
      </c>
      <c r="F1141" s="6">
        <v>77989</v>
      </c>
      <c r="G1141" s="6"/>
      <c r="H1141" s="6"/>
      <c r="I1141" s="6" t="s">
        <v>5557</v>
      </c>
      <c r="J1141" s="6" t="s">
        <v>5844</v>
      </c>
      <c r="K1141" s="6" t="s">
        <v>5557</v>
      </c>
      <c r="L1141" s="6" t="s">
        <v>6133</v>
      </c>
      <c r="M1141" s="6" t="s">
        <v>45</v>
      </c>
      <c r="O1141" s="6" t="s">
        <v>148</v>
      </c>
      <c r="P1141" s="6"/>
      <c r="Q1141" s="6">
        <v>134</v>
      </c>
      <c r="R1141" s="8">
        <v>44064.3534953704</v>
      </c>
      <c r="S1141" s="10"/>
      <c r="T1141" s="10" t="s">
        <v>93</v>
      </c>
      <c r="U1141" s="6">
        <v>4</v>
      </c>
      <c r="V1141" s="6">
        <v>21</v>
      </c>
      <c r="W1141" s="7" t="s">
        <v>45</v>
      </c>
      <c r="X1141" s="6" t="e">
        <v>#N/A</v>
      </c>
      <c r="Y1141" s="6" t="s">
        <v>67</v>
      </c>
      <c r="Z1141" s="6">
        <v>16134</v>
      </c>
      <c r="AA1141" s="6"/>
      <c r="AB1141" s="6" t="s">
        <v>173</v>
      </c>
      <c r="AC1141" s="6" t="s">
        <v>1899</v>
      </c>
      <c r="AD1141" s="6" t="s">
        <v>173</v>
      </c>
      <c r="AE1141" s="6" t="s">
        <v>56</v>
      </c>
      <c r="AF1141" s="6" t="s">
        <v>45</v>
      </c>
      <c r="AG1141" s="6" t="s">
        <v>45</v>
      </c>
      <c r="AH1141" s="6" t="s">
        <v>2517</v>
      </c>
      <c r="AI1141" s="6" t="s">
        <v>45</v>
      </c>
      <c r="AJ1141" s="7" t="s">
        <v>45</v>
      </c>
      <c r="AK1141" s="6" t="s">
        <v>45</v>
      </c>
      <c r="AL1141" s="6" t="s">
        <v>45</v>
      </c>
      <c r="AM1141" s="6"/>
      <c r="AN1141" s="6">
        <v>1</v>
      </c>
      <c r="AO1141" s="6">
        <v>0</v>
      </c>
      <c r="AP1141" s="6"/>
      <c r="AQ1141" s="6"/>
      <c r="AR1141" s="6"/>
      <c r="AS1141" s="19"/>
      <c r="AT1141" s="19"/>
      <c r="AU1141" s="30"/>
    </row>
    <row r="1142" spans="1:47" ht="12.75" customHeight="1" x14ac:dyDescent="0.25">
      <c r="A1142" s="6" t="s">
        <v>6133</v>
      </c>
      <c r="B1142" s="6">
        <v>3537</v>
      </c>
      <c r="C1142" s="6" t="s">
        <v>145</v>
      </c>
      <c r="D1142" s="6" t="s">
        <v>46</v>
      </c>
      <c r="E1142" s="6" t="s">
        <v>46</v>
      </c>
      <c r="F1142" s="6">
        <v>77990</v>
      </c>
      <c r="G1142" s="6"/>
      <c r="H1142" s="6"/>
      <c r="I1142" s="6" t="s">
        <v>5557</v>
      </c>
      <c r="J1142" s="6" t="s">
        <v>5844</v>
      </c>
      <c r="K1142" s="6" t="s">
        <v>5557</v>
      </c>
      <c r="L1142" s="6" t="s">
        <v>6133</v>
      </c>
      <c r="M1142" s="6" t="s">
        <v>45</v>
      </c>
      <c r="O1142" s="6" t="s">
        <v>148</v>
      </c>
      <c r="P1142" s="6"/>
      <c r="Q1142" s="6">
        <v>134</v>
      </c>
      <c r="R1142" s="8">
        <v>44064.353668981501</v>
      </c>
      <c r="S1142" s="10"/>
      <c r="T1142" s="10" t="s">
        <v>93</v>
      </c>
      <c r="U1142" s="6">
        <v>4</v>
      </c>
      <c r="V1142" s="6">
        <v>21</v>
      </c>
      <c r="W1142" s="7" t="s">
        <v>45</v>
      </c>
      <c r="X1142" s="6" t="e">
        <v>#N/A</v>
      </c>
      <c r="Y1142" s="6" t="s">
        <v>67</v>
      </c>
      <c r="Z1142" s="6">
        <v>16134</v>
      </c>
      <c r="AA1142" s="6"/>
      <c r="AB1142" s="6" t="s">
        <v>173</v>
      </c>
      <c r="AC1142" s="6" t="s">
        <v>1899</v>
      </c>
      <c r="AD1142" s="6" t="s">
        <v>173</v>
      </c>
      <c r="AE1142" s="6" t="s">
        <v>56</v>
      </c>
      <c r="AF1142" s="6" t="s">
        <v>45</v>
      </c>
      <c r="AG1142" s="6" t="s">
        <v>45</v>
      </c>
      <c r="AH1142" s="6" t="s">
        <v>2517</v>
      </c>
      <c r="AI1142" s="6" t="s">
        <v>45</v>
      </c>
      <c r="AJ1142" s="7" t="s">
        <v>45</v>
      </c>
      <c r="AK1142" s="6" t="s">
        <v>45</v>
      </c>
      <c r="AL1142" s="6" t="s">
        <v>45</v>
      </c>
      <c r="AM1142" s="6"/>
      <c r="AN1142" s="6">
        <v>1</v>
      </c>
      <c r="AO1142" s="6">
        <v>0</v>
      </c>
      <c r="AP1142" s="6"/>
      <c r="AQ1142" s="6"/>
      <c r="AR1142" s="6"/>
      <c r="AS1142" s="19"/>
      <c r="AT1142" s="19"/>
      <c r="AU1142" s="30"/>
    </row>
    <row r="1143" spans="1:47" ht="12.75" customHeight="1" x14ac:dyDescent="0.25">
      <c r="A1143" s="6" t="s">
        <v>6133</v>
      </c>
      <c r="B1143" s="6">
        <v>3538</v>
      </c>
      <c r="C1143" s="6" t="s">
        <v>145</v>
      </c>
      <c r="D1143" s="6" t="s">
        <v>46</v>
      </c>
      <c r="E1143" s="6" t="s">
        <v>46</v>
      </c>
      <c r="F1143" s="6">
        <v>77992</v>
      </c>
      <c r="G1143" s="6"/>
      <c r="H1143" s="6"/>
      <c r="I1143" s="6" t="s">
        <v>5557</v>
      </c>
      <c r="J1143" s="6" t="s">
        <v>5844</v>
      </c>
      <c r="K1143" s="6" t="s">
        <v>5557</v>
      </c>
      <c r="L1143" s="6" t="s">
        <v>6133</v>
      </c>
      <c r="M1143" s="6" t="s">
        <v>45</v>
      </c>
      <c r="O1143" s="6" t="s">
        <v>148</v>
      </c>
      <c r="P1143" s="6"/>
      <c r="Q1143" s="6">
        <v>134</v>
      </c>
      <c r="R1143" s="8">
        <v>44064.349733796298</v>
      </c>
      <c r="S1143" s="10"/>
      <c r="T1143" s="10" t="s">
        <v>93</v>
      </c>
      <c r="U1143" s="6">
        <v>4</v>
      </c>
      <c r="V1143" s="6">
        <v>21</v>
      </c>
      <c r="W1143" s="7" t="s">
        <v>45</v>
      </c>
      <c r="X1143" s="6" t="e">
        <v>#N/A</v>
      </c>
      <c r="Y1143" s="6" t="s">
        <v>67</v>
      </c>
      <c r="Z1143" s="6">
        <v>16134</v>
      </c>
      <c r="AA1143" s="6"/>
      <c r="AB1143" s="6" t="s">
        <v>173</v>
      </c>
      <c r="AC1143" s="6" t="s">
        <v>1899</v>
      </c>
      <c r="AD1143" s="6" t="s">
        <v>173</v>
      </c>
      <c r="AE1143" s="6" t="s">
        <v>56</v>
      </c>
      <c r="AF1143" s="6" t="s">
        <v>45</v>
      </c>
      <c r="AG1143" s="6" t="s">
        <v>45</v>
      </c>
      <c r="AH1143" s="6" t="s">
        <v>2517</v>
      </c>
      <c r="AI1143" s="6" t="s">
        <v>45</v>
      </c>
      <c r="AJ1143" s="7" t="s">
        <v>45</v>
      </c>
      <c r="AK1143" s="6" t="s">
        <v>45</v>
      </c>
      <c r="AL1143" s="6" t="s">
        <v>45</v>
      </c>
      <c r="AM1143" s="6"/>
      <c r="AN1143" s="6">
        <v>1</v>
      </c>
      <c r="AO1143" s="6">
        <v>0</v>
      </c>
      <c r="AP1143" s="6"/>
      <c r="AQ1143" s="6"/>
      <c r="AR1143" s="6"/>
      <c r="AS1143" s="19"/>
      <c r="AT1143" s="19"/>
      <c r="AU1143" s="30"/>
    </row>
    <row r="1144" spans="1:47" ht="12.75" customHeight="1" x14ac:dyDescent="0.25">
      <c r="A1144" s="6" t="s">
        <v>6133</v>
      </c>
      <c r="B1144" s="6">
        <v>3539</v>
      </c>
      <c r="C1144" s="6" t="s">
        <v>145</v>
      </c>
      <c r="D1144" s="6" t="s">
        <v>46</v>
      </c>
      <c r="E1144" s="6" t="s">
        <v>46</v>
      </c>
      <c r="F1144" s="6">
        <v>77993</v>
      </c>
      <c r="G1144" s="6"/>
      <c r="H1144" s="6"/>
      <c r="I1144" s="6" t="s">
        <v>5557</v>
      </c>
      <c r="J1144" s="6" t="s">
        <v>5844</v>
      </c>
      <c r="K1144" s="6" t="s">
        <v>5557</v>
      </c>
      <c r="L1144" s="6" t="s">
        <v>6133</v>
      </c>
      <c r="M1144" s="6" t="s">
        <v>45</v>
      </c>
      <c r="O1144" s="6" t="s">
        <v>148</v>
      </c>
      <c r="P1144" s="6"/>
      <c r="Q1144" s="6">
        <v>134</v>
      </c>
      <c r="R1144" s="8">
        <v>44064.354004629597</v>
      </c>
      <c r="S1144" s="10"/>
      <c r="T1144" s="10" t="s">
        <v>93</v>
      </c>
      <c r="U1144" s="6">
        <v>4</v>
      </c>
      <c r="V1144" s="6">
        <v>21</v>
      </c>
      <c r="W1144" s="7" t="s">
        <v>45</v>
      </c>
      <c r="X1144" s="6" t="e">
        <v>#N/A</v>
      </c>
      <c r="Y1144" s="6" t="s">
        <v>67</v>
      </c>
      <c r="Z1144" s="6">
        <v>16134</v>
      </c>
      <c r="AA1144" s="6"/>
      <c r="AB1144" s="6" t="s">
        <v>173</v>
      </c>
      <c r="AC1144" s="6" t="s">
        <v>1899</v>
      </c>
      <c r="AD1144" s="6" t="s">
        <v>173</v>
      </c>
      <c r="AE1144" s="6" t="s">
        <v>56</v>
      </c>
      <c r="AF1144" s="6" t="s">
        <v>45</v>
      </c>
      <c r="AG1144" s="6" t="s">
        <v>45</v>
      </c>
      <c r="AH1144" s="6" t="s">
        <v>2517</v>
      </c>
      <c r="AI1144" s="6" t="s">
        <v>45</v>
      </c>
      <c r="AJ1144" s="7" t="s">
        <v>45</v>
      </c>
      <c r="AK1144" s="6" t="s">
        <v>45</v>
      </c>
      <c r="AL1144" s="6" t="s">
        <v>45</v>
      </c>
      <c r="AM1144" s="6"/>
      <c r="AN1144" s="6">
        <v>1</v>
      </c>
      <c r="AO1144" s="6">
        <v>0</v>
      </c>
      <c r="AP1144" s="6"/>
      <c r="AQ1144" s="6"/>
      <c r="AR1144" s="6"/>
      <c r="AS1144" s="19"/>
      <c r="AT1144" s="19"/>
      <c r="AU1144" s="29">
        <v>0</v>
      </c>
    </row>
    <row r="1145" spans="1:47" ht="12.75" customHeight="1" x14ac:dyDescent="0.25">
      <c r="A1145" s="6" t="s">
        <v>6133</v>
      </c>
      <c r="B1145" s="6">
        <v>3540</v>
      </c>
      <c r="C1145" s="6" t="s">
        <v>145</v>
      </c>
      <c r="D1145" s="6" t="s">
        <v>46</v>
      </c>
      <c r="E1145" s="6" t="s">
        <v>46</v>
      </c>
      <c r="F1145" s="6">
        <v>77994</v>
      </c>
      <c r="G1145" s="6"/>
      <c r="H1145" s="6"/>
      <c r="I1145" s="6" t="s">
        <v>5557</v>
      </c>
      <c r="J1145" s="6" t="s">
        <v>5844</v>
      </c>
      <c r="K1145" s="6" t="s">
        <v>5557</v>
      </c>
      <c r="L1145" s="6" t="s">
        <v>6133</v>
      </c>
      <c r="M1145" s="6" t="s">
        <v>45</v>
      </c>
      <c r="O1145" s="6" t="s">
        <v>148</v>
      </c>
      <c r="P1145" s="6"/>
      <c r="Q1145" s="6">
        <v>134</v>
      </c>
      <c r="R1145" s="8">
        <v>44064.349421296298</v>
      </c>
      <c r="S1145" s="10"/>
      <c r="T1145" s="10" t="s">
        <v>93</v>
      </c>
      <c r="U1145" s="6">
        <v>4</v>
      </c>
      <c r="V1145" s="6">
        <v>21</v>
      </c>
      <c r="W1145" s="7" t="s">
        <v>45</v>
      </c>
      <c r="X1145" s="6" t="e">
        <v>#N/A</v>
      </c>
      <c r="Y1145" s="6" t="s">
        <v>67</v>
      </c>
      <c r="Z1145" s="6">
        <v>16134</v>
      </c>
      <c r="AA1145" s="6"/>
      <c r="AB1145" s="6" t="s">
        <v>173</v>
      </c>
      <c r="AC1145" s="6" t="s">
        <v>1899</v>
      </c>
      <c r="AD1145" s="6" t="s">
        <v>173</v>
      </c>
      <c r="AE1145" s="6" t="s">
        <v>56</v>
      </c>
      <c r="AF1145" s="6" t="s">
        <v>45</v>
      </c>
      <c r="AG1145" s="6" t="s">
        <v>45</v>
      </c>
      <c r="AH1145" s="6" t="s">
        <v>2517</v>
      </c>
      <c r="AI1145" s="6" t="s">
        <v>45</v>
      </c>
      <c r="AJ1145" s="7" t="s">
        <v>45</v>
      </c>
      <c r="AK1145" s="6" t="s">
        <v>45</v>
      </c>
      <c r="AL1145" s="6" t="s">
        <v>45</v>
      </c>
      <c r="AM1145" s="6"/>
      <c r="AN1145" s="6">
        <v>1</v>
      </c>
      <c r="AO1145" s="6">
        <v>0</v>
      </c>
      <c r="AP1145" s="6"/>
      <c r="AQ1145" s="6"/>
      <c r="AR1145" s="6"/>
      <c r="AS1145" s="19"/>
      <c r="AT1145" s="19"/>
      <c r="AU1145" s="30"/>
    </row>
    <row r="1146" spans="1:47" ht="12.75" customHeight="1" x14ac:dyDescent="0.25">
      <c r="A1146" s="6" t="s">
        <v>6133</v>
      </c>
      <c r="B1146" s="6">
        <v>3541</v>
      </c>
      <c r="C1146" s="6" t="s">
        <v>145</v>
      </c>
      <c r="D1146" s="6" t="s">
        <v>46</v>
      </c>
      <c r="E1146" s="6" t="s">
        <v>46</v>
      </c>
      <c r="F1146" s="6">
        <v>77995</v>
      </c>
      <c r="G1146" s="6"/>
      <c r="H1146" s="6"/>
      <c r="I1146" s="6" t="s">
        <v>5557</v>
      </c>
      <c r="J1146" s="6" t="s">
        <v>5844</v>
      </c>
      <c r="K1146" s="6" t="s">
        <v>5557</v>
      </c>
      <c r="L1146" s="6" t="s">
        <v>6133</v>
      </c>
      <c r="M1146" s="6" t="s">
        <v>45</v>
      </c>
      <c r="O1146" s="6" t="s">
        <v>148</v>
      </c>
      <c r="P1146" s="6"/>
      <c r="Q1146" s="6">
        <v>134</v>
      </c>
      <c r="R1146" s="8">
        <v>44064.352476851898</v>
      </c>
      <c r="S1146" s="10"/>
      <c r="T1146" s="10" t="s">
        <v>93</v>
      </c>
      <c r="U1146" s="6">
        <v>4</v>
      </c>
      <c r="V1146" s="6">
        <v>21</v>
      </c>
      <c r="W1146" s="7" t="s">
        <v>45</v>
      </c>
      <c r="X1146" s="6" t="e">
        <v>#N/A</v>
      </c>
      <c r="Y1146" s="6" t="s">
        <v>67</v>
      </c>
      <c r="Z1146" s="6">
        <v>16134</v>
      </c>
      <c r="AA1146" s="6"/>
      <c r="AB1146" s="6" t="s">
        <v>173</v>
      </c>
      <c r="AC1146" s="6" t="s">
        <v>1899</v>
      </c>
      <c r="AD1146" s="6" t="s">
        <v>173</v>
      </c>
      <c r="AE1146" s="6" t="s">
        <v>56</v>
      </c>
      <c r="AF1146" s="6" t="s">
        <v>45</v>
      </c>
      <c r="AG1146" s="6" t="s">
        <v>45</v>
      </c>
      <c r="AH1146" s="6" t="s">
        <v>2517</v>
      </c>
      <c r="AI1146" s="6" t="s">
        <v>45</v>
      </c>
      <c r="AJ1146" s="7" t="s">
        <v>45</v>
      </c>
      <c r="AK1146" s="6" t="s">
        <v>45</v>
      </c>
      <c r="AL1146" s="6" t="s">
        <v>45</v>
      </c>
      <c r="AM1146" s="6"/>
      <c r="AN1146" s="6">
        <v>1</v>
      </c>
      <c r="AO1146" s="6">
        <v>0</v>
      </c>
      <c r="AP1146" s="6"/>
      <c r="AQ1146" s="6"/>
      <c r="AR1146" s="6"/>
      <c r="AS1146" s="19"/>
      <c r="AT1146" s="19"/>
      <c r="AU1146" s="29">
        <v>0</v>
      </c>
    </row>
    <row r="1147" spans="1:47" ht="12.75" customHeight="1" x14ac:dyDescent="0.25">
      <c r="A1147" s="6" t="s">
        <v>6133</v>
      </c>
      <c r="B1147" s="6">
        <v>3542</v>
      </c>
      <c r="C1147" s="6" t="s">
        <v>145</v>
      </c>
      <c r="D1147" s="6" t="s">
        <v>46</v>
      </c>
      <c r="E1147" s="6" t="s">
        <v>46</v>
      </c>
      <c r="F1147" s="6">
        <v>77996</v>
      </c>
      <c r="G1147" s="6"/>
      <c r="H1147" s="6"/>
      <c r="I1147" s="6" t="s">
        <v>5557</v>
      </c>
      <c r="J1147" s="6" t="s">
        <v>5844</v>
      </c>
      <c r="K1147" s="6" t="s">
        <v>5557</v>
      </c>
      <c r="L1147" s="6" t="s">
        <v>6133</v>
      </c>
      <c r="M1147" s="6" t="s">
        <v>45</v>
      </c>
      <c r="O1147" s="6" t="s">
        <v>148</v>
      </c>
      <c r="P1147" s="6"/>
      <c r="Q1147" s="6">
        <v>134</v>
      </c>
      <c r="R1147" s="8">
        <v>44064.350057870397</v>
      </c>
      <c r="S1147" s="10"/>
      <c r="T1147" s="10" t="s">
        <v>93</v>
      </c>
      <c r="U1147" s="6">
        <v>4</v>
      </c>
      <c r="V1147" s="6">
        <v>21</v>
      </c>
      <c r="W1147" s="7" t="s">
        <v>45</v>
      </c>
      <c r="X1147" s="6" t="e">
        <v>#N/A</v>
      </c>
      <c r="Y1147" s="6" t="s">
        <v>67</v>
      </c>
      <c r="Z1147" s="6">
        <v>16134</v>
      </c>
      <c r="AA1147" s="6"/>
      <c r="AB1147" s="6" t="s">
        <v>173</v>
      </c>
      <c r="AC1147" s="6" t="s">
        <v>1899</v>
      </c>
      <c r="AD1147" s="6" t="s">
        <v>173</v>
      </c>
      <c r="AE1147" s="6" t="s">
        <v>56</v>
      </c>
      <c r="AF1147" s="6" t="s">
        <v>45</v>
      </c>
      <c r="AG1147" s="6" t="s">
        <v>45</v>
      </c>
      <c r="AH1147" s="6" t="s">
        <v>2517</v>
      </c>
      <c r="AI1147" s="6" t="s">
        <v>45</v>
      </c>
      <c r="AJ1147" s="7" t="s">
        <v>45</v>
      </c>
      <c r="AK1147" s="6" t="s">
        <v>45</v>
      </c>
      <c r="AL1147" s="6" t="s">
        <v>45</v>
      </c>
      <c r="AM1147" s="6"/>
      <c r="AN1147" s="6">
        <v>1</v>
      </c>
      <c r="AO1147" s="6">
        <v>0</v>
      </c>
      <c r="AP1147" s="6"/>
      <c r="AQ1147" s="6"/>
      <c r="AR1147" s="6"/>
      <c r="AS1147" s="19"/>
      <c r="AT1147" s="19"/>
      <c r="AU1147" s="30"/>
    </row>
    <row r="1148" spans="1:47" ht="12.75" customHeight="1" x14ac:dyDescent="0.25">
      <c r="A1148" s="6" t="s">
        <v>6133</v>
      </c>
      <c r="B1148" s="6">
        <v>3543</v>
      </c>
      <c r="C1148" s="6" t="s">
        <v>145</v>
      </c>
      <c r="D1148" s="6" t="s">
        <v>46</v>
      </c>
      <c r="E1148" s="6" t="s">
        <v>46</v>
      </c>
      <c r="F1148" s="6">
        <v>77997</v>
      </c>
      <c r="G1148" s="6"/>
      <c r="H1148" s="6"/>
      <c r="I1148" s="6" t="s">
        <v>6186</v>
      </c>
      <c r="J1148" s="6" t="s">
        <v>5844</v>
      </c>
      <c r="K1148" s="6" t="s">
        <v>6186</v>
      </c>
      <c r="L1148" s="6" t="s">
        <v>6133</v>
      </c>
      <c r="M1148" s="6" t="s">
        <v>45</v>
      </c>
      <c r="O1148" s="6" t="s">
        <v>148</v>
      </c>
      <c r="P1148" s="6"/>
      <c r="Q1148" s="6">
        <v>134</v>
      </c>
      <c r="R1148" s="8">
        <v>44064.351493055598</v>
      </c>
      <c r="S1148" s="10"/>
      <c r="T1148" s="10" t="s">
        <v>93</v>
      </c>
      <c r="U1148" s="6">
        <v>4</v>
      </c>
      <c r="V1148" s="6">
        <v>21</v>
      </c>
      <c r="W1148" s="7" t="s">
        <v>45</v>
      </c>
      <c r="X1148" s="6" t="e">
        <v>#N/A</v>
      </c>
      <c r="Y1148" s="6" t="s">
        <v>67</v>
      </c>
      <c r="Z1148" s="6">
        <v>16134</v>
      </c>
      <c r="AA1148" s="6"/>
      <c r="AB1148" s="6" t="s">
        <v>173</v>
      </c>
      <c r="AC1148" s="6" t="s">
        <v>1899</v>
      </c>
      <c r="AD1148" s="6" t="s">
        <v>173</v>
      </c>
      <c r="AE1148" s="6" t="s">
        <v>56</v>
      </c>
      <c r="AF1148" s="6" t="s">
        <v>45</v>
      </c>
      <c r="AG1148" s="6" t="s">
        <v>45</v>
      </c>
      <c r="AH1148" s="6" t="s">
        <v>2517</v>
      </c>
      <c r="AI1148" s="6" t="s">
        <v>45</v>
      </c>
      <c r="AJ1148" s="7" t="s">
        <v>45</v>
      </c>
      <c r="AK1148" s="6" t="s">
        <v>45</v>
      </c>
      <c r="AL1148" s="6" t="s">
        <v>45</v>
      </c>
      <c r="AM1148" s="6"/>
      <c r="AN1148" s="6">
        <v>1</v>
      </c>
      <c r="AO1148" s="6">
        <v>0</v>
      </c>
      <c r="AP1148" s="6"/>
      <c r="AQ1148" s="6"/>
      <c r="AR1148" s="6"/>
      <c r="AS1148" s="19"/>
      <c r="AT1148" s="19"/>
      <c r="AU1148" s="30"/>
    </row>
    <row r="1149" spans="1:47" ht="12.75" customHeight="1" x14ac:dyDescent="0.25">
      <c r="A1149" s="6" t="s">
        <v>6133</v>
      </c>
      <c r="B1149" s="6">
        <v>3544</v>
      </c>
      <c r="C1149" s="6" t="s">
        <v>145</v>
      </c>
      <c r="D1149" s="6" t="s">
        <v>46</v>
      </c>
      <c r="E1149" s="6" t="s">
        <v>46</v>
      </c>
      <c r="F1149" s="6">
        <v>77998</v>
      </c>
      <c r="G1149" s="6"/>
      <c r="H1149" s="6"/>
      <c r="I1149" s="6" t="s">
        <v>5557</v>
      </c>
      <c r="J1149" s="6" t="s">
        <v>5844</v>
      </c>
      <c r="K1149" s="6" t="s">
        <v>5557</v>
      </c>
      <c r="L1149" s="6" t="s">
        <v>6133</v>
      </c>
      <c r="M1149" s="6" t="s">
        <v>45</v>
      </c>
      <c r="O1149" s="6" t="s">
        <v>148</v>
      </c>
      <c r="P1149" s="6"/>
      <c r="Q1149" s="6">
        <v>134</v>
      </c>
      <c r="R1149" s="8">
        <v>44064.3499421296</v>
      </c>
      <c r="S1149" s="10"/>
      <c r="T1149" s="10" t="s">
        <v>93</v>
      </c>
      <c r="U1149" s="6">
        <v>4</v>
      </c>
      <c r="V1149" s="6">
        <v>21</v>
      </c>
      <c r="W1149" s="7" t="s">
        <v>45</v>
      </c>
      <c r="X1149" s="6" t="e">
        <v>#N/A</v>
      </c>
      <c r="Y1149" s="6" t="s">
        <v>67</v>
      </c>
      <c r="Z1149" s="6">
        <v>16134</v>
      </c>
      <c r="AA1149" s="6"/>
      <c r="AB1149" s="6" t="s">
        <v>173</v>
      </c>
      <c r="AC1149" s="6" t="s">
        <v>1899</v>
      </c>
      <c r="AD1149" s="6" t="s">
        <v>173</v>
      </c>
      <c r="AE1149" s="6" t="s">
        <v>56</v>
      </c>
      <c r="AF1149" s="6" t="s">
        <v>45</v>
      </c>
      <c r="AG1149" s="6" t="s">
        <v>45</v>
      </c>
      <c r="AH1149" s="6" t="s">
        <v>2517</v>
      </c>
      <c r="AI1149" s="6" t="s">
        <v>45</v>
      </c>
      <c r="AJ1149" s="7" t="s">
        <v>45</v>
      </c>
      <c r="AK1149" s="6" t="s">
        <v>45</v>
      </c>
      <c r="AL1149" s="6" t="s">
        <v>45</v>
      </c>
      <c r="AM1149" s="6"/>
      <c r="AN1149" s="6">
        <v>1</v>
      </c>
      <c r="AO1149" s="6">
        <v>0</v>
      </c>
      <c r="AP1149" s="6"/>
      <c r="AQ1149" s="6"/>
      <c r="AR1149" s="6"/>
      <c r="AS1149" s="28">
        <v>10117</v>
      </c>
      <c r="AT1149" s="28">
        <v>10117</v>
      </c>
      <c r="AU1149" s="30"/>
    </row>
    <row r="1150" spans="1:47" ht="12.75" customHeight="1" x14ac:dyDescent="0.25">
      <c r="A1150" s="6" t="s">
        <v>5291</v>
      </c>
      <c r="B1150" s="6">
        <v>2040</v>
      </c>
      <c r="C1150" s="6" t="s">
        <v>78</v>
      </c>
      <c r="D1150" s="6" t="s">
        <v>46</v>
      </c>
      <c r="E1150" s="6" t="s">
        <v>46</v>
      </c>
      <c r="F1150" s="6">
        <v>78025</v>
      </c>
      <c r="G1150" s="6"/>
      <c r="H1150" s="6"/>
      <c r="I1150" s="6" t="s">
        <v>6187</v>
      </c>
      <c r="J1150" s="6" t="s">
        <v>6187</v>
      </c>
      <c r="K1150" s="6" t="s">
        <v>45</v>
      </c>
      <c r="L1150" s="6" t="s">
        <v>5291</v>
      </c>
      <c r="M1150" s="6" t="s">
        <v>45</v>
      </c>
      <c r="N1150" s="6"/>
      <c r="O1150" s="6" t="s">
        <v>45</v>
      </c>
      <c r="P1150" s="6"/>
      <c r="Q1150" s="6" t="s">
        <v>45</v>
      </c>
      <c r="R1150" s="8">
        <v>44278</v>
      </c>
      <c r="S1150" s="10"/>
      <c r="T1150" s="10" t="s">
        <v>93</v>
      </c>
      <c r="U1150" s="6">
        <v>3</v>
      </c>
      <c r="V1150" s="6">
        <v>1</v>
      </c>
      <c r="W1150" s="7" t="s">
        <v>45</v>
      </c>
      <c r="X1150" s="6" t="e">
        <v>#N/A</v>
      </c>
      <c r="Y1150" s="6" t="s">
        <v>67</v>
      </c>
      <c r="Z1150" s="6" t="s">
        <v>2458</v>
      </c>
      <c r="AA1150" s="6"/>
      <c r="AB1150" s="6" t="s">
        <v>220</v>
      </c>
      <c r="AC1150" s="6" t="s">
        <v>221</v>
      </c>
      <c r="AD1150" s="6" t="s">
        <v>220</v>
      </c>
      <c r="AE1150" s="6" t="s">
        <v>222</v>
      </c>
      <c r="AF1150" s="6" t="s">
        <v>45</v>
      </c>
      <c r="AG1150" s="6" t="s">
        <v>45</v>
      </c>
      <c r="AH1150" s="6" t="s">
        <v>45</v>
      </c>
      <c r="AI1150" s="6" t="s">
        <v>45</v>
      </c>
      <c r="AJ1150" s="7" t="s">
        <v>45</v>
      </c>
      <c r="AK1150" s="6" t="s">
        <v>45</v>
      </c>
      <c r="AL1150" s="6" t="s">
        <v>45</v>
      </c>
      <c r="AM1150" s="6"/>
      <c r="AN1150" s="6">
        <v>1</v>
      </c>
      <c r="AO1150" s="6">
        <v>0</v>
      </c>
      <c r="AP1150" s="6"/>
      <c r="AQ1150" s="6"/>
      <c r="AR1150" s="6"/>
      <c r="AS1150" s="19"/>
      <c r="AT1150" s="19"/>
      <c r="AU1150" s="29">
        <v>0</v>
      </c>
    </row>
    <row r="1151" spans="1:47" ht="12.75" customHeight="1" x14ac:dyDescent="0.25">
      <c r="A1151" s="6" t="s">
        <v>5291</v>
      </c>
      <c r="B1151" s="6">
        <v>2031</v>
      </c>
      <c r="C1151" s="6" t="s">
        <v>78</v>
      </c>
      <c r="D1151" s="6" t="s">
        <v>46</v>
      </c>
      <c r="E1151" s="6" t="s">
        <v>46</v>
      </c>
      <c r="F1151" s="6">
        <v>78026</v>
      </c>
      <c r="G1151" s="6"/>
      <c r="H1151" s="6"/>
      <c r="I1151" s="6" t="s">
        <v>6187</v>
      </c>
      <c r="J1151" s="6" t="s">
        <v>6187</v>
      </c>
      <c r="K1151" s="6" t="s">
        <v>45</v>
      </c>
      <c r="L1151" s="6" t="s">
        <v>5291</v>
      </c>
      <c r="M1151" s="6" t="s">
        <v>45</v>
      </c>
      <c r="N1151" s="6"/>
      <c r="O1151" s="6" t="s">
        <v>45</v>
      </c>
      <c r="P1151" s="6"/>
      <c r="Q1151" s="6" t="s">
        <v>45</v>
      </c>
      <c r="R1151" s="8">
        <v>44278</v>
      </c>
      <c r="S1151" s="10"/>
      <c r="T1151" s="10" t="s">
        <v>93</v>
      </c>
      <c r="U1151" s="6">
        <v>3</v>
      </c>
      <c r="V1151" s="6">
        <v>4</v>
      </c>
      <c r="W1151" s="7" t="s">
        <v>45</v>
      </c>
      <c r="X1151" s="6" t="e">
        <v>#N/A</v>
      </c>
      <c r="Y1151" s="6" t="s">
        <v>67</v>
      </c>
      <c r="Z1151" s="6" t="s">
        <v>2458</v>
      </c>
      <c r="AA1151" s="6"/>
      <c r="AB1151" s="6" t="s">
        <v>220</v>
      </c>
      <c r="AC1151" s="6" t="s">
        <v>221</v>
      </c>
      <c r="AD1151" s="6" t="s">
        <v>220</v>
      </c>
      <c r="AE1151" s="6" t="s">
        <v>222</v>
      </c>
      <c r="AF1151" s="6" t="s">
        <v>45</v>
      </c>
      <c r="AG1151" s="6" t="s">
        <v>45</v>
      </c>
      <c r="AH1151" s="6" t="s">
        <v>45</v>
      </c>
      <c r="AI1151" s="6" t="s">
        <v>45</v>
      </c>
      <c r="AJ1151" s="7" t="s">
        <v>45</v>
      </c>
      <c r="AK1151" s="6" t="s">
        <v>45</v>
      </c>
      <c r="AL1151" s="6" t="s">
        <v>45</v>
      </c>
      <c r="AM1151" s="6"/>
      <c r="AN1151" s="6">
        <v>1</v>
      </c>
      <c r="AO1151" s="6">
        <v>0</v>
      </c>
      <c r="AP1151" s="6"/>
      <c r="AQ1151" s="6"/>
      <c r="AR1151" s="6"/>
      <c r="AS1151" s="19"/>
      <c r="AT1151" s="19"/>
      <c r="AU1151" s="29">
        <v>0</v>
      </c>
    </row>
    <row r="1152" spans="1:47" ht="12.75" customHeight="1" x14ac:dyDescent="0.25">
      <c r="A1152" s="6" t="s">
        <v>5291</v>
      </c>
      <c r="B1152" s="6">
        <v>2039</v>
      </c>
      <c r="C1152" s="6" t="s">
        <v>78</v>
      </c>
      <c r="D1152" s="6" t="s">
        <v>46</v>
      </c>
      <c r="E1152" s="6" t="s">
        <v>46</v>
      </c>
      <c r="F1152" s="6">
        <v>78027</v>
      </c>
      <c r="G1152" s="6"/>
      <c r="H1152" s="6"/>
      <c r="I1152" s="6" t="s">
        <v>6187</v>
      </c>
      <c r="J1152" s="6" t="s">
        <v>6187</v>
      </c>
      <c r="K1152" s="6" t="s">
        <v>45</v>
      </c>
      <c r="L1152" s="6" t="s">
        <v>5291</v>
      </c>
      <c r="M1152" s="6" t="s">
        <v>45</v>
      </c>
      <c r="N1152" s="6"/>
      <c r="O1152" s="6" t="s">
        <v>45</v>
      </c>
      <c r="P1152" s="6"/>
      <c r="Q1152" s="6" t="s">
        <v>45</v>
      </c>
      <c r="R1152" s="8">
        <v>44278</v>
      </c>
      <c r="S1152" s="10"/>
      <c r="T1152" s="10" t="s">
        <v>93</v>
      </c>
      <c r="U1152" s="6">
        <v>3</v>
      </c>
      <c r="V1152" s="6">
        <v>2</v>
      </c>
      <c r="W1152" s="7" t="s">
        <v>45</v>
      </c>
      <c r="X1152" s="6" t="e">
        <v>#N/A</v>
      </c>
      <c r="Y1152" s="6" t="s">
        <v>67</v>
      </c>
      <c r="Z1152" s="6" t="s">
        <v>2458</v>
      </c>
      <c r="AA1152" s="6"/>
      <c r="AB1152" s="6" t="s">
        <v>220</v>
      </c>
      <c r="AC1152" s="6" t="s">
        <v>221</v>
      </c>
      <c r="AD1152" s="6" t="s">
        <v>220</v>
      </c>
      <c r="AE1152" s="6" t="s">
        <v>222</v>
      </c>
      <c r="AF1152" s="6" t="s">
        <v>45</v>
      </c>
      <c r="AG1152" s="6" t="s">
        <v>45</v>
      </c>
      <c r="AH1152" s="6" t="s">
        <v>45</v>
      </c>
      <c r="AI1152" s="6" t="s">
        <v>45</v>
      </c>
      <c r="AJ1152" s="7" t="s">
        <v>45</v>
      </c>
      <c r="AK1152" s="6" t="s">
        <v>45</v>
      </c>
      <c r="AL1152" s="6" t="s">
        <v>45</v>
      </c>
      <c r="AM1152" s="6"/>
      <c r="AN1152" s="6">
        <v>1</v>
      </c>
      <c r="AO1152" s="6">
        <v>0</v>
      </c>
      <c r="AP1152" s="6"/>
      <c r="AQ1152" s="6"/>
      <c r="AR1152" s="6"/>
      <c r="AS1152" s="19"/>
      <c r="AT1152" s="19"/>
      <c r="AU1152" s="29">
        <v>0</v>
      </c>
    </row>
    <row r="1153" spans="1:47" ht="12.75" customHeight="1" x14ac:dyDescent="0.25">
      <c r="A1153" s="6" t="s">
        <v>4381</v>
      </c>
      <c r="B1153" s="6">
        <v>3551</v>
      </c>
      <c r="C1153" s="6" t="s">
        <v>145</v>
      </c>
      <c r="D1153" s="6" t="s">
        <v>46</v>
      </c>
      <c r="E1153" s="6" t="s">
        <v>46</v>
      </c>
      <c r="F1153" s="6">
        <v>78034</v>
      </c>
      <c r="G1153" s="6"/>
      <c r="H1153" s="6"/>
      <c r="I1153" s="6" t="s">
        <v>6188</v>
      </c>
      <c r="J1153" s="6" t="s">
        <v>6188</v>
      </c>
      <c r="K1153" s="6" t="s">
        <v>45</v>
      </c>
      <c r="L1153" s="6" t="s">
        <v>4381</v>
      </c>
      <c r="M1153" s="6" t="s">
        <v>45</v>
      </c>
      <c r="O1153" s="6" t="s">
        <v>148</v>
      </c>
      <c r="P1153" s="6"/>
      <c r="Q1153" s="6">
        <v>851</v>
      </c>
      <c r="R1153" s="8">
        <v>44067.411122685196</v>
      </c>
      <c r="S1153" s="10"/>
      <c r="T1153" s="10" t="s">
        <v>93</v>
      </c>
      <c r="U1153" s="6">
        <v>4</v>
      </c>
      <c r="V1153" s="6">
        <v>18</v>
      </c>
      <c r="W1153" s="7" t="s">
        <v>45</v>
      </c>
      <c r="X1153" s="6" t="e">
        <v>#N/A</v>
      </c>
      <c r="Y1153" s="6" t="s">
        <v>45</v>
      </c>
      <c r="Z1153" s="6" t="s">
        <v>45</v>
      </c>
      <c r="AA1153" s="6"/>
      <c r="AB1153" s="6" t="s">
        <v>45</v>
      </c>
      <c r="AC1153" s="6" t="s">
        <v>129</v>
      </c>
      <c r="AD1153" s="6" t="s">
        <v>45</v>
      </c>
      <c r="AE1153" s="6" t="s">
        <v>45</v>
      </c>
      <c r="AF1153" s="6" t="s">
        <v>45</v>
      </c>
      <c r="AG1153" s="6" t="s">
        <v>45</v>
      </c>
      <c r="AH1153" s="6" t="s">
        <v>45</v>
      </c>
      <c r="AI1153" s="6" t="s">
        <v>45</v>
      </c>
      <c r="AJ1153" s="7" t="s">
        <v>45</v>
      </c>
      <c r="AK1153" s="6" t="s">
        <v>45</v>
      </c>
      <c r="AL1153" s="6" t="s">
        <v>45</v>
      </c>
      <c r="AM1153" s="6"/>
      <c r="AN1153" s="6">
        <v>1</v>
      </c>
      <c r="AO1153" s="6">
        <v>0</v>
      </c>
      <c r="AP1153" s="6"/>
      <c r="AQ1153" s="6"/>
      <c r="AR1153" s="6"/>
      <c r="AS1153" s="19"/>
      <c r="AT1153" s="19"/>
      <c r="AU1153" s="29">
        <v>0</v>
      </c>
    </row>
    <row r="1154" spans="1:47" ht="12.75" customHeight="1" x14ac:dyDescent="0.25">
      <c r="A1154" s="6" t="s">
        <v>4381</v>
      </c>
      <c r="B1154" s="6">
        <v>413</v>
      </c>
      <c r="C1154" s="6" t="s">
        <v>78</v>
      </c>
      <c r="D1154" s="6" t="s">
        <v>46</v>
      </c>
      <c r="E1154" s="6" t="s">
        <v>46</v>
      </c>
      <c r="F1154" s="6">
        <v>78049</v>
      </c>
      <c r="G1154" s="6"/>
      <c r="H1154" s="6"/>
      <c r="I1154" s="6" t="s">
        <v>1750</v>
      </c>
      <c r="J1154" s="6" t="s">
        <v>1750</v>
      </c>
      <c r="K1154" s="6" t="s">
        <v>45</v>
      </c>
      <c r="L1154" s="6" t="s">
        <v>4381</v>
      </c>
      <c r="M1154" s="6" t="s">
        <v>45</v>
      </c>
      <c r="N1154" s="6"/>
      <c r="O1154" s="6" t="s">
        <v>191</v>
      </c>
      <c r="P1154" s="6"/>
      <c r="Q1154" s="6" t="s">
        <v>45</v>
      </c>
      <c r="R1154" s="8">
        <v>44383</v>
      </c>
      <c r="S1154" s="10"/>
      <c r="T1154" s="10" t="s">
        <v>93</v>
      </c>
      <c r="U1154" s="6">
        <v>4</v>
      </c>
      <c r="V1154" s="6">
        <v>426</v>
      </c>
      <c r="W1154" s="7" t="s">
        <v>45</v>
      </c>
      <c r="X1154" s="6" t="s">
        <v>67</v>
      </c>
      <c r="Y1154" s="6" t="s">
        <v>67</v>
      </c>
      <c r="Z1154" s="6" t="s">
        <v>45</v>
      </c>
      <c r="AA1154" s="6"/>
      <c r="AB1154" s="6" t="s">
        <v>45</v>
      </c>
      <c r="AC1154" s="6" t="s">
        <v>129</v>
      </c>
      <c r="AD1154" s="6" t="s">
        <v>45</v>
      </c>
      <c r="AE1154" s="6" t="s">
        <v>45</v>
      </c>
      <c r="AF1154" s="6" t="s">
        <v>45</v>
      </c>
      <c r="AG1154" s="6" t="s">
        <v>45</v>
      </c>
      <c r="AH1154" s="6" t="s">
        <v>6189</v>
      </c>
      <c r="AI1154" s="6" t="s">
        <v>45</v>
      </c>
      <c r="AJ1154" s="7" t="s">
        <v>45</v>
      </c>
      <c r="AK1154" s="6" t="s">
        <v>45</v>
      </c>
      <c r="AL1154" s="26">
        <v>30217</v>
      </c>
      <c r="AM1154" s="26"/>
      <c r="AN1154" s="6">
        <v>1</v>
      </c>
      <c r="AO1154" s="6">
        <v>0</v>
      </c>
      <c r="AP1154" s="6"/>
      <c r="AQ1154" s="6"/>
      <c r="AR1154" s="6"/>
      <c r="AS1154" s="19"/>
      <c r="AT1154" s="19"/>
      <c r="AU1154" s="30"/>
    </row>
    <row r="1155" spans="1:47" ht="12.75" customHeight="1" x14ac:dyDescent="0.25">
      <c r="A1155" s="6" t="s">
        <v>5291</v>
      </c>
      <c r="B1155" s="6">
        <v>3555</v>
      </c>
      <c r="C1155" s="6" t="s">
        <v>145</v>
      </c>
      <c r="D1155" s="6" t="s">
        <v>46</v>
      </c>
      <c r="E1155" s="6" t="s">
        <v>46</v>
      </c>
      <c r="F1155" s="6">
        <v>78051</v>
      </c>
      <c r="G1155" s="6"/>
      <c r="H1155" s="6"/>
      <c r="I1155" s="6" t="s">
        <v>6190</v>
      </c>
      <c r="J1155" s="6" t="s">
        <v>6190</v>
      </c>
      <c r="K1155" s="6" t="s">
        <v>45</v>
      </c>
      <c r="L1155" s="6" t="s">
        <v>5291</v>
      </c>
      <c r="M1155" s="6" t="s">
        <v>45</v>
      </c>
      <c r="O1155" s="6" t="s">
        <v>148</v>
      </c>
      <c r="P1155" s="6"/>
      <c r="Q1155" s="6">
        <v>134</v>
      </c>
      <c r="R1155" s="8">
        <v>44064.356018518498</v>
      </c>
      <c r="S1155" s="10"/>
      <c r="T1155" s="10" t="s">
        <v>93</v>
      </c>
      <c r="U1155" s="6">
        <v>4</v>
      </c>
      <c r="V1155" s="6">
        <v>21</v>
      </c>
      <c r="W1155" s="7" t="s">
        <v>45</v>
      </c>
      <c r="X1155" s="6" t="e">
        <v>#N/A</v>
      </c>
      <c r="Y1155" s="6" t="s">
        <v>67</v>
      </c>
      <c r="Z1155" s="6">
        <v>16134</v>
      </c>
      <c r="AA1155" s="6"/>
      <c r="AB1155" s="6" t="s">
        <v>173</v>
      </c>
      <c r="AC1155" s="6" t="s">
        <v>1899</v>
      </c>
      <c r="AD1155" s="6" t="s">
        <v>173</v>
      </c>
      <c r="AE1155" s="6" t="s">
        <v>56</v>
      </c>
      <c r="AF1155" s="6" t="s">
        <v>45</v>
      </c>
      <c r="AG1155" s="6" t="s">
        <v>45</v>
      </c>
      <c r="AH1155" s="6" t="s">
        <v>2517</v>
      </c>
      <c r="AI1155" s="6" t="s">
        <v>45</v>
      </c>
      <c r="AJ1155" s="7" t="s">
        <v>45</v>
      </c>
      <c r="AK1155" s="6" t="s">
        <v>45</v>
      </c>
      <c r="AL1155" s="6" t="s">
        <v>45</v>
      </c>
      <c r="AM1155" s="6"/>
      <c r="AN1155" s="6">
        <v>1</v>
      </c>
      <c r="AO1155" s="6">
        <v>0</v>
      </c>
      <c r="AP1155" s="6"/>
      <c r="AQ1155" s="6"/>
      <c r="AR1155" s="6"/>
      <c r="AS1155" s="19"/>
      <c r="AT1155" s="19"/>
      <c r="AU1155" s="29">
        <v>0</v>
      </c>
    </row>
    <row r="1156" spans="1:47" ht="12.75" customHeight="1" x14ac:dyDescent="0.25">
      <c r="A1156" s="6" t="s">
        <v>4381</v>
      </c>
      <c r="B1156" s="6">
        <v>1609</v>
      </c>
      <c r="C1156" s="6" t="s">
        <v>78</v>
      </c>
      <c r="D1156" s="6" t="s">
        <v>46</v>
      </c>
      <c r="E1156" s="6" t="s">
        <v>46</v>
      </c>
      <c r="F1156" s="6">
        <v>78056</v>
      </c>
      <c r="G1156" s="6"/>
      <c r="H1156" s="6"/>
      <c r="I1156" s="6" t="s">
        <v>4384</v>
      </c>
      <c r="J1156" s="6" t="s">
        <v>4384</v>
      </c>
      <c r="K1156" s="6" t="s">
        <v>45</v>
      </c>
      <c r="L1156" s="6" t="s">
        <v>4381</v>
      </c>
      <c r="M1156" s="6" t="s">
        <v>45</v>
      </c>
      <c r="N1156" s="6"/>
      <c r="O1156" s="6" t="s">
        <v>45</v>
      </c>
      <c r="P1156" s="6"/>
      <c r="Q1156" s="6" t="s">
        <v>45</v>
      </c>
      <c r="R1156" s="8">
        <v>44278</v>
      </c>
      <c r="S1156" s="10"/>
      <c r="T1156" s="10" t="s">
        <v>3004</v>
      </c>
      <c r="U1156" s="6">
        <v>1</v>
      </c>
      <c r="V1156" s="6">
        <v>7</v>
      </c>
      <c r="W1156" s="7" t="s">
        <v>45</v>
      </c>
      <c r="X1156" s="6" t="e">
        <v>#N/A</v>
      </c>
      <c r="Y1156" s="6" t="s">
        <v>67</v>
      </c>
      <c r="Z1156" s="6" t="s">
        <v>401</v>
      </c>
      <c r="AA1156" s="6"/>
      <c r="AB1156" s="6" t="s">
        <v>954</v>
      </c>
      <c r="AC1156" s="6" t="s">
        <v>3005</v>
      </c>
      <c r="AD1156" s="6" t="s">
        <v>954</v>
      </c>
      <c r="AE1156" s="6" t="s">
        <v>378</v>
      </c>
      <c r="AF1156" s="6" t="s">
        <v>45</v>
      </c>
      <c r="AG1156" s="6" t="s">
        <v>45</v>
      </c>
      <c r="AH1156" s="6" t="s">
        <v>45</v>
      </c>
      <c r="AI1156" s="6" t="s">
        <v>45</v>
      </c>
      <c r="AJ1156" s="7" t="s">
        <v>45</v>
      </c>
      <c r="AK1156" s="6" t="s">
        <v>45</v>
      </c>
      <c r="AL1156" s="6" t="s">
        <v>45</v>
      </c>
      <c r="AM1156" s="6"/>
      <c r="AN1156" s="6">
        <v>1</v>
      </c>
      <c r="AO1156" s="6">
        <v>0</v>
      </c>
      <c r="AP1156" s="6"/>
      <c r="AQ1156" s="6"/>
      <c r="AR1156" s="6"/>
      <c r="AS1156" s="19"/>
      <c r="AT1156" s="19"/>
      <c r="AU1156" s="30"/>
    </row>
    <row r="1157" spans="1:47" ht="12.75" customHeight="1" x14ac:dyDescent="0.25">
      <c r="A1157" s="6" t="s">
        <v>4381</v>
      </c>
      <c r="B1157" s="6">
        <v>597</v>
      </c>
      <c r="C1157" s="6" t="s">
        <v>78</v>
      </c>
      <c r="D1157" s="6" t="s">
        <v>46</v>
      </c>
      <c r="E1157" s="6" t="s">
        <v>46</v>
      </c>
      <c r="F1157" s="6">
        <v>78068</v>
      </c>
      <c r="G1157" s="6"/>
      <c r="H1157" s="6"/>
      <c r="I1157" s="6" t="s">
        <v>1750</v>
      </c>
      <c r="J1157" s="6" t="s">
        <v>1750</v>
      </c>
      <c r="K1157" s="6" t="s">
        <v>45</v>
      </c>
      <c r="L1157" s="6" t="s">
        <v>4381</v>
      </c>
      <c r="M1157" s="6" t="s">
        <v>45</v>
      </c>
      <c r="N1157" s="6"/>
      <c r="O1157" s="6" t="s">
        <v>45</v>
      </c>
      <c r="P1157" s="6"/>
      <c r="Q1157" s="6" t="s">
        <v>45</v>
      </c>
      <c r="R1157" s="8">
        <v>44043</v>
      </c>
      <c r="S1157" s="10"/>
      <c r="T1157" s="10" t="s">
        <v>1597</v>
      </c>
      <c r="U1157" s="6">
        <v>2</v>
      </c>
      <c r="V1157" s="6" t="s">
        <v>2525</v>
      </c>
      <c r="W1157" s="7" t="s">
        <v>45</v>
      </c>
      <c r="X1157" s="6" t="e">
        <v>#N/A</v>
      </c>
      <c r="Y1157" s="6" t="s">
        <v>45</v>
      </c>
      <c r="Z1157" s="6" t="s">
        <v>45</v>
      </c>
      <c r="AA1157" s="6"/>
      <c r="AB1157" s="6" t="s">
        <v>296</v>
      </c>
      <c r="AC1157" s="6" t="s">
        <v>2526</v>
      </c>
      <c r="AD1157" s="6" t="s">
        <v>296</v>
      </c>
      <c r="AE1157" s="6" t="s">
        <v>353</v>
      </c>
      <c r="AF1157" s="6" t="s">
        <v>45</v>
      </c>
      <c r="AG1157" s="6" t="s">
        <v>45</v>
      </c>
      <c r="AH1157" s="6" t="s">
        <v>45</v>
      </c>
      <c r="AI1157" s="6" t="s">
        <v>45</v>
      </c>
      <c r="AJ1157" s="7" t="s">
        <v>45</v>
      </c>
      <c r="AK1157" s="6" t="s">
        <v>45</v>
      </c>
      <c r="AL1157" s="6" t="s">
        <v>45</v>
      </c>
      <c r="AM1157" s="6"/>
      <c r="AN1157" s="6">
        <v>1</v>
      </c>
      <c r="AO1157" s="6">
        <v>0</v>
      </c>
      <c r="AP1157" s="6"/>
      <c r="AQ1157" s="6"/>
      <c r="AR1157" s="6"/>
      <c r="AS1157" s="19"/>
      <c r="AT1157" s="19"/>
      <c r="AU1157" s="30"/>
    </row>
    <row r="1158" spans="1:47" ht="12.75" customHeight="1" x14ac:dyDescent="0.25">
      <c r="A1158" s="6" t="s">
        <v>4381</v>
      </c>
      <c r="B1158" s="6">
        <v>432</v>
      </c>
      <c r="C1158" s="6" t="s">
        <v>78</v>
      </c>
      <c r="D1158" s="6" t="s">
        <v>46</v>
      </c>
      <c r="E1158" s="6" t="s">
        <v>46</v>
      </c>
      <c r="F1158" s="6">
        <v>78069</v>
      </c>
      <c r="G1158" s="6"/>
      <c r="H1158" s="6"/>
      <c r="I1158" s="6" t="s">
        <v>1750</v>
      </c>
      <c r="J1158" s="6" t="s">
        <v>1750</v>
      </c>
      <c r="K1158" s="6" t="s">
        <v>45</v>
      </c>
      <c r="L1158" s="6" t="s">
        <v>4381</v>
      </c>
      <c r="M1158" s="6" t="s">
        <v>45</v>
      </c>
      <c r="N1158" s="6"/>
      <c r="O1158" s="6" t="s">
        <v>45</v>
      </c>
      <c r="P1158" s="6"/>
      <c r="Q1158" s="6" t="s">
        <v>45</v>
      </c>
      <c r="R1158" s="8">
        <v>44040</v>
      </c>
      <c r="S1158" s="10"/>
      <c r="T1158" s="10" t="s">
        <v>73</v>
      </c>
      <c r="U1158" s="6">
        <v>2</v>
      </c>
      <c r="V1158" s="6">
        <v>216</v>
      </c>
      <c r="W1158" s="7" t="s">
        <v>45</v>
      </c>
      <c r="X1158" s="6" t="e">
        <v>#N/A</v>
      </c>
      <c r="Y1158" s="6" t="s">
        <v>67</v>
      </c>
      <c r="Z1158" s="6" t="s">
        <v>45</v>
      </c>
      <c r="AA1158" s="6"/>
      <c r="AB1158" s="6" t="s">
        <v>618</v>
      </c>
      <c r="AC1158" s="6" t="s">
        <v>3943</v>
      </c>
      <c r="AD1158" s="6" t="s">
        <v>618</v>
      </c>
      <c r="AE1158" s="6" t="s">
        <v>434</v>
      </c>
      <c r="AF1158" s="6" t="s">
        <v>45</v>
      </c>
      <c r="AG1158" s="6" t="s">
        <v>45</v>
      </c>
      <c r="AH1158" s="6" t="s">
        <v>45</v>
      </c>
      <c r="AI1158" s="6" t="s">
        <v>45</v>
      </c>
      <c r="AJ1158" s="7" t="s">
        <v>45</v>
      </c>
      <c r="AK1158" s="6" t="s">
        <v>45</v>
      </c>
      <c r="AL1158" s="6" t="s">
        <v>45</v>
      </c>
      <c r="AM1158" s="6"/>
      <c r="AN1158" s="6">
        <v>1</v>
      </c>
      <c r="AO1158" s="6">
        <v>0</v>
      </c>
      <c r="AP1158" s="6"/>
      <c r="AQ1158" s="6"/>
      <c r="AR1158" s="6"/>
      <c r="AS1158" s="28">
        <v>19885</v>
      </c>
      <c r="AT1158" s="28">
        <v>19885</v>
      </c>
      <c r="AU1158" s="30"/>
    </row>
    <row r="1159" spans="1:47" ht="12.75" customHeight="1" x14ac:dyDescent="0.25">
      <c r="A1159" s="6" t="s">
        <v>5291</v>
      </c>
      <c r="B1159" s="6">
        <v>3566</v>
      </c>
      <c r="C1159" s="6" t="s">
        <v>145</v>
      </c>
      <c r="D1159" s="6" t="s">
        <v>46</v>
      </c>
      <c r="E1159" s="6" t="s">
        <v>46</v>
      </c>
      <c r="F1159" s="6">
        <v>78100</v>
      </c>
      <c r="G1159" s="6"/>
      <c r="H1159" s="6"/>
      <c r="I1159" s="6" t="s">
        <v>6191</v>
      </c>
      <c r="J1159" s="6" t="s">
        <v>6190</v>
      </c>
      <c r="K1159" s="6" t="s">
        <v>6191</v>
      </c>
      <c r="L1159" s="6" t="s">
        <v>5291</v>
      </c>
      <c r="M1159" s="6">
        <v>1</v>
      </c>
      <c r="O1159" s="6" t="s">
        <v>148</v>
      </c>
      <c r="P1159" s="6"/>
      <c r="Q1159" s="6">
        <v>851</v>
      </c>
      <c r="R1159" s="8">
        <v>44743</v>
      </c>
      <c r="S1159" s="10"/>
      <c r="T1159" s="10" t="s">
        <v>93</v>
      </c>
      <c r="U1159" s="6">
        <v>3</v>
      </c>
      <c r="V1159" s="6">
        <v>328</v>
      </c>
      <c r="W1159" s="7" t="s">
        <v>45</v>
      </c>
      <c r="X1159" s="6" t="s">
        <v>67</v>
      </c>
      <c r="Y1159" s="6" t="s">
        <v>67</v>
      </c>
      <c r="Z1159" s="6" t="s">
        <v>4066</v>
      </c>
      <c r="AA1159" s="6"/>
      <c r="AB1159" s="6" t="s">
        <v>698</v>
      </c>
      <c r="AC1159" s="6" t="s">
        <v>1899</v>
      </c>
      <c r="AD1159" s="6" t="s">
        <v>698</v>
      </c>
      <c r="AE1159" s="6" t="s">
        <v>3089</v>
      </c>
      <c r="AF1159" s="6" t="s">
        <v>45</v>
      </c>
      <c r="AG1159" s="6" t="s">
        <v>45</v>
      </c>
      <c r="AH1159" s="6" t="s">
        <v>45</v>
      </c>
      <c r="AI1159" s="6" t="s">
        <v>45</v>
      </c>
      <c r="AJ1159" s="7" t="s">
        <v>45</v>
      </c>
      <c r="AK1159" s="6" t="s">
        <v>136</v>
      </c>
      <c r="AL1159" s="6" t="s">
        <v>45</v>
      </c>
      <c r="AM1159" s="6"/>
      <c r="AN1159" s="6">
        <v>1</v>
      </c>
      <c r="AO1159" s="6">
        <v>0</v>
      </c>
      <c r="AP1159" s="6"/>
      <c r="AQ1159" s="6"/>
      <c r="AR1159" s="6"/>
      <c r="AS1159" s="19"/>
      <c r="AT1159" s="19"/>
      <c r="AU1159" s="30"/>
    </row>
    <row r="1160" spans="1:47" ht="12.75" customHeight="1" x14ac:dyDescent="0.25">
      <c r="A1160" s="6" t="s">
        <v>6192</v>
      </c>
      <c r="B1160" s="6">
        <v>1380</v>
      </c>
      <c r="C1160" s="6" t="s">
        <v>78</v>
      </c>
      <c r="D1160" s="6" t="s">
        <v>46</v>
      </c>
      <c r="E1160" s="6" t="s">
        <v>46</v>
      </c>
      <c r="F1160" s="6">
        <v>78103</v>
      </c>
      <c r="G1160" s="6"/>
      <c r="H1160" s="6"/>
      <c r="I1160" s="6" t="s">
        <v>6193</v>
      </c>
      <c r="J1160" s="6" t="s">
        <v>6193</v>
      </c>
      <c r="K1160" s="6" t="s">
        <v>45</v>
      </c>
      <c r="L1160" s="6" t="s">
        <v>6192</v>
      </c>
      <c r="M1160" s="6" t="s">
        <v>45</v>
      </c>
      <c r="N1160" s="6"/>
      <c r="O1160" s="6" t="s">
        <v>45</v>
      </c>
      <c r="P1160" s="6"/>
      <c r="Q1160" s="6" t="s">
        <v>45</v>
      </c>
      <c r="R1160" s="8" t="s">
        <v>45</v>
      </c>
      <c r="S1160" s="10"/>
      <c r="T1160" s="10" t="s">
        <v>218</v>
      </c>
      <c r="U1160" s="6">
        <v>1</v>
      </c>
      <c r="V1160" s="6" t="s">
        <v>2606</v>
      </c>
      <c r="W1160" s="7" t="s">
        <v>45</v>
      </c>
      <c r="X1160" s="6" t="e">
        <v>#N/A</v>
      </c>
      <c r="Y1160" s="6" t="s">
        <v>52</v>
      </c>
      <c r="Z1160" s="6" t="s">
        <v>45</v>
      </c>
      <c r="AA1160" s="6"/>
      <c r="AB1160" s="6" t="s">
        <v>6194</v>
      </c>
      <c r="AC1160" s="6" t="s">
        <v>6195</v>
      </c>
      <c r="AD1160" s="6" t="s">
        <v>6194</v>
      </c>
      <c r="AE1160" s="13" t="s">
        <v>45</v>
      </c>
      <c r="AF1160" s="6" t="s">
        <v>45</v>
      </c>
      <c r="AG1160" s="6" t="s">
        <v>45</v>
      </c>
      <c r="AH1160" s="6" t="s">
        <v>45</v>
      </c>
      <c r="AI1160" s="6" t="s">
        <v>45</v>
      </c>
      <c r="AJ1160" s="7" t="s">
        <v>45</v>
      </c>
      <c r="AK1160" s="6" t="s">
        <v>45</v>
      </c>
      <c r="AL1160" s="6" t="s">
        <v>45</v>
      </c>
      <c r="AM1160" s="6"/>
      <c r="AN1160" s="6">
        <v>1</v>
      </c>
      <c r="AO1160" s="6">
        <v>0</v>
      </c>
      <c r="AP1160" s="6"/>
      <c r="AQ1160" s="6"/>
      <c r="AR1160" s="6"/>
      <c r="AS1160" s="19"/>
      <c r="AT1160" s="19"/>
      <c r="AU1160" s="29">
        <v>0</v>
      </c>
    </row>
    <row r="1161" spans="1:47" ht="12.75" customHeight="1" x14ac:dyDescent="0.25">
      <c r="A1161" s="6" t="s">
        <v>6133</v>
      </c>
      <c r="B1161" s="6">
        <v>3567</v>
      </c>
      <c r="C1161" s="6" t="s">
        <v>145</v>
      </c>
      <c r="D1161" s="6" t="s">
        <v>46</v>
      </c>
      <c r="E1161" s="6" t="s">
        <v>46</v>
      </c>
      <c r="F1161" s="6">
        <v>78104</v>
      </c>
      <c r="G1161" s="6"/>
      <c r="H1161" s="6"/>
      <c r="I1161" s="6" t="s">
        <v>6196</v>
      </c>
      <c r="J1161" s="6" t="s">
        <v>6196</v>
      </c>
      <c r="K1161" s="6" t="s">
        <v>45</v>
      </c>
      <c r="L1161" s="6" t="s">
        <v>6133</v>
      </c>
      <c r="M1161" s="6" t="s">
        <v>45</v>
      </c>
      <c r="O1161" s="6" t="s">
        <v>148</v>
      </c>
      <c r="P1161" s="6"/>
      <c r="Q1161" s="6">
        <v>851</v>
      </c>
      <c r="R1161" s="8">
        <v>44757</v>
      </c>
      <c r="S1161" s="10"/>
      <c r="T1161" s="10" t="s">
        <v>1558</v>
      </c>
      <c r="U1161" s="6">
        <v>1</v>
      </c>
      <c r="V1161" s="6" t="s">
        <v>6197</v>
      </c>
      <c r="W1161" s="7" t="s">
        <v>45</v>
      </c>
      <c r="X1161" s="6" t="s">
        <v>67</v>
      </c>
      <c r="Y1161" s="6" t="s">
        <v>67</v>
      </c>
      <c r="Z1161" s="6" t="s">
        <v>45</v>
      </c>
      <c r="AA1161" s="6"/>
      <c r="AB1161" s="6" t="s">
        <v>166</v>
      </c>
      <c r="AC1161" s="6" t="s">
        <v>6198</v>
      </c>
      <c r="AD1161" s="6" t="s">
        <v>166</v>
      </c>
      <c r="AE1161" s="6" t="s">
        <v>663</v>
      </c>
      <c r="AF1161" s="6" t="s">
        <v>45</v>
      </c>
      <c r="AG1161" s="6" t="s">
        <v>45</v>
      </c>
      <c r="AH1161" s="6" t="s">
        <v>6199</v>
      </c>
      <c r="AI1161" s="6" t="s">
        <v>45</v>
      </c>
      <c r="AJ1161" s="7" t="s">
        <v>45</v>
      </c>
      <c r="AK1161" s="6" t="s">
        <v>136</v>
      </c>
      <c r="AL1161" s="6">
        <v>67063</v>
      </c>
      <c r="AM1161" s="6" t="s">
        <v>59</v>
      </c>
      <c r="AN1161" s="6">
        <v>1</v>
      </c>
      <c r="AO1161" s="6">
        <v>0</v>
      </c>
      <c r="AP1161" s="6"/>
      <c r="AQ1161" s="6"/>
      <c r="AR1161" s="6"/>
      <c r="AS1161" s="19"/>
      <c r="AT1161" s="19"/>
      <c r="AU1161" s="29">
        <v>0</v>
      </c>
    </row>
    <row r="1162" spans="1:47" ht="12.75" customHeight="1" x14ac:dyDescent="0.25">
      <c r="A1162" s="6" t="s">
        <v>6133</v>
      </c>
      <c r="B1162" s="6">
        <v>3568</v>
      </c>
      <c r="C1162" s="6" t="s">
        <v>145</v>
      </c>
      <c r="D1162" s="6" t="s">
        <v>46</v>
      </c>
      <c r="E1162" s="6" t="s">
        <v>46</v>
      </c>
      <c r="F1162" s="6">
        <v>78105</v>
      </c>
      <c r="G1162" s="6"/>
      <c r="H1162" s="6"/>
      <c r="I1162" s="6" t="s">
        <v>6196</v>
      </c>
      <c r="J1162" s="6" t="s">
        <v>6196</v>
      </c>
      <c r="K1162" s="6" t="s">
        <v>45</v>
      </c>
      <c r="L1162" s="6" t="s">
        <v>6133</v>
      </c>
      <c r="M1162" s="6">
        <v>1</v>
      </c>
      <c r="O1162" s="6" t="s">
        <v>148</v>
      </c>
      <c r="P1162" s="6"/>
      <c r="Q1162" s="6">
        <v>851</v>
      </c>
      <c r="R1162" s="8">
        <v>44271</v>
      </c>
      <c r="S1162" s="10"/>
      <c r="T1162" s="10" t="s">
        <v>122</v>
      </c>
      <c r="U1162" s="6">
        <v>2</v>
      </c>
      <c r="V1162" s="6" t="s">
        <v>6200</v>
      </c>
      <c r="W1162" s="7" t="s">
        <v>45</v>
      </c>
      <c r="X1162" s="6" t="s">
        <v>67</v>
      </c>
      <c r="Y1162" s="6" t="s">
        <v>67</v>
      </c>
      <c r="Z1162" s="6" t="s">
        <v>45</v>
      </c>
      <c r="AA1162" s="6"/>
      <c r="AB1162" s="6" t="s">
        <v>236</v>
      </c>
      <c r="AC1162" s="6" t="s">
        <v>1505</v>
      </c>
      <c r="AD1162" s="6" t="s">
        <v>236</v>
      </c>
      <c r="AE1162" s="6" t="s">
        <v>437</v>
      </c>
      <c r="AF1162" s="6" t="s">
        <v>45</v>
      </c>
      <c r="AG1162" s="6" t="s">
        <v>6201</v>
      </c>
      <c r="AH1162" s="6" t="s">
        <v>6202</v>
      </c>
      <c r="AI1162" s="6" t="s">
        <v>45</v>
      </c>
      <c r="AJ1162" s="7" t="s">
        <v>45</v>
      </c>
      <c r="AK1162" s="6" t="s">
        <v>45</v>
      </c>
      <c r="AL1162" s="6" t="s">
        <v>45</v>
      </c>
      <c r="AM1162" s="6"/>
      <c r="AN1162" s="6">
        <v>1</v>
      </c>
      <c r="AO1162" s="6">
        <v>0</v>
      </c>
      <c r="AP1162" s="6"/>
      <c r="AQ1162" s="6"/>
      <c r="AR1162" s="6"/>
      <c r="AS1162" s="19"/>
      <c r="AT1162" s="19"/>
      <c r="AU1162" s="30"/>
    </row>
    <row r="1163" spans="1:47" ht="12.75" customHeight="1" x14ac:dyDescent="0.25">
      <c r="A1163" s="6" t="s">
        <v>6133</v>
      </c>
      <c r="B1163" s="6">
        <v>3569</v>
      </c>
      <c r="C1163" s="6" t="s">
        <v>145</v>
      </c>
      <c r="D1163" s="6" t="s">
        <v>46</v>
      </c>
      <c r="E1163" s="6" t="s">
        <v>46</v>
      </c>
      <c r="F1163" s="6">
        <v>78106</v>
      </c>
      <c r="G1163" s="6"/>
      <c r="H1163" s="6"/>
      <c r="I1163" s="6" t="s">
        <v>6196</v>
      </c>
      <c r="J1163" s="6" t="s">
        <v>6196</v>
      </c>
      <c r="K1163" s="6" t="s">
        <v>45</v>
      </c>
      <c r="L1163" s="6" t="s">
        <v>6133</v>
      </c>
      <c r="M1163" s="6" t="s">
        <v>45</v>
      </c>
      <c r="O1163" s="6" t="s">
        <v>148</v>
      </c>
      <c r="P1163" s="6"/>
      <c r="Q1163" s="6">
        <v>134</v>
      </c>
      <c r="R1163" s="8">
        <v>44854</v>
      </c>
      <c r="S1163" s="10"/>
      <c r="T1163" s="10" t="s">
        <v>93</v>
      </c>
      <c r="U1163" s="6">
        <v>3</v>
      </c>
      <c r="V1163" s="6">
        <v>328</v>
      </c>
      <c r="W1163" s="7" t="s">
        <v>45</v>
      </c>
      <c r="X1163" s="6" t="s">
        <v>67</v>
      </c>
      <c r="Y1163" s="6" t="s">
        <v>67</v>
      </c>
      <c r="Z1163" s="6" t="s">
        <v>45</v>
      </c>
      <c r="AA1163" s="6"/>
      <c r="AB1163" s="6" t="s">
        <v>45</v>
      </c>
      <c r="AC1163" s="6" t="s">
        <v>5243</v>
      </c>
      <c r="AD1163" s="6" t="s">
        <v>45</v>
      </c>
      <c r="AE1163" s="6" t="s">
        <v>45</v>
      </c>
      <c r="AF1163" s="6" t="s">
        <v>45</v>
      </c>
      <c r="AG1163" s="6" t="s">
        <v>45</v>
      </c>
      <c r="AH1163" s="6" t="s">
        <v>45</v>
      </c>
      <c r="AI1163" s="6" t="s">
        <v>45</v>
      </c>
      <c r="AJ1163" s="7" t="s">
        <v>45</v>
      </c>
      <c r="AK1163" s="6" t="s">
        <v>136</v>
      </c>
      <c r="AL1163" s="6" t="s">
        <v>45</v>
      </c>
      <c r="AM1163" s="6"/>
      <c r="AN1163" s="6">
        <v>1</v>
      </c>
      <c r="AO1163" s="6">
        <v>0</v>
      </c>
      <c r="AP1163" s="6"/>
      <c r="AQ1163" s="6"/>
      <c r="AR1163" s="6"/>
      <c r="AS1163" s="28">
        <v>3466</v>
      </c>
      <c r="AT1163" s="28">
        <v>3466</v>
      </c>
      <c r="AU1163" s="30"/>
    </row>
    <row r="1164" spans="1:47" ht="12.75" customHeight="1" x14ac:dyDescent="0.25">
      <c r="A1164" s="6" t="s">
        <v>6133</v>
      </c>
      <c r="B1164" s="6">
        <v>3570</v>
      </c>
      <c r="C1164" s="6" t="s">
        <v>145</v>
      </c>
      <c r="D1164" s="6" t="s">
        <v>46</v>
      </c>
      <c r="E1164" s="6" t="s">
        <v>46</v>
      </c>
      <c r="F1164" s="6">
        <v>78109</v>
      </c>
      <c r="G1164" s="6"/>
      <c r="H1164" s="6"/>
      <c r="I1164" s="6" t="s">
        <v>6196</v>
      </c>
      <c r="J1164" s="6" t="s">
        <v>6196</v>
      </c>
      <c r="K1164" s="6" t="s">
        <v>45</v>
      </c>
      <c r="L1164" s="6" t="s">
        <v>6133</v>
      </c>
      <c r="M1164" s="6" t="s">
        <v>45</v>
      </c>
      <c r="O1164" s="6" t="s">
        <v>148</v>
      </c>
      <c r="P1164" s="6"/>
      <c r="Q1164" s="6">
        <v>851</v>
      </c>
      <c r="R1164" s="8">
        <v>44328</v>
      </c>
      <c r="S1164" s="10"/>
      <c r="T1164" s="10" t="s">
        <v>93</v>
      </c>
      <c r="U1164" s="6">
        <v>3</v>
      </c>
      <c r="V1164" s="6">
        <v>327</v>
      </c>
      <c r="W1164" s="7" t="s">
        <v>45</v>
      </c>
      <c r="X1164" s="6" t="e">
        <v>#N/A</v>
      </c>
      <c r="Y1164" s="6" t="s">
        <v>45</v>
      </c>
      <c r="Z1164" s="6" t="s">
        <v>45</v>
      </c>
      <c r="AA1164" s="6"/>
      <c r="AB1164" s="6" t="s">
        <v>45</v>
      </c>
      <c r="AC1164" s="6" t="s">
        <v>6203</v>
      </c>
      <c r="AD1164" s="6" t="s">
        <v>45</v>
      </c>
      <c r="AE1164" s="6" t="s">
        <v>45</v>
      </c>
      <c r="AF1164" s="6" t="s">
        <v>45</v>
      </c>
      <c r="AG1164" s="6" t="s">
        <v>45</v>
      </c>
      <c r="AH1164" s="6" t="s">
        <v>45</v>
      </c>
      <c r="AI1164" s="6" t="s">
        <v>45</v>
      </c>
      <c r="AJ1164" s="7" t="s">
        <v>45</v>
      </c>
      <c r="AK1164" s="6" t="s">
        <v>1551</v>
      </c>
      <c r="AL1164" s="6" t="s">
        <v>45</v>
      </c>
      <c r="AM1164" s="6"/>
      <c r="AN1164" s="6">
        <v>1</v>
      </c>
      <c r="AO1164" s="6">
        <v>0</v>
      </c>
      <c r="AP1164" s="6"/>
      <c r="AQ1164" s="6"/>
      <c r="AR1164" s="6"/>
      <c r="AS1164" s="28">
        <v>6919</v>
      </c>
      <c r="AT1164" s="28">
        <v>6919</v>
      </c>
      <c r="AU1164" s="30"/>
    </row>
    <row r="1165" spans="1:47" ht="12.75" customHeight="1" x14ac:dyDescent="0.25">
      <c r="A1165" s="6" t="s">
        <v>6133</v>
      </c>
      <c r="B1165" s="6">
        <v>3571</v>
      </c>
      <c r="C1165" s="6" t="s">
        <v>145</v>
      </c>
      <c r="D1165" s="6" t="s">
        <v>46</v>
      </c>
      <c r="E1165" s="6" t="s">
        <v>46</v>
      </c>
      <c r="F1165" s="6">
        <v>78110</v>
      </c>
      <c r="G1165" s="6"/>
      <c r="H1165" s="6"/>
      <c r="I1165" s="6" t="s">
        <v>6196</v>
      </c>
      <c r="J1165" s="6" t="s">
        <v>6196</v>
      </c>
      <c r="K1165" s="6" t="s">
        <v>6204</v>
      </c>
      <c r="L1165" s="6" t="s">
        <v>6133</v>
      </c>
      <c r="M1165" s="6" t="s">
        <v>45</v>
      </c>
      <c r="O1165" s="6" t="s">
        <v>148</v>
      </c>
      <c r="P1165" s="6"/>
      <c r="Q1165" s="6">
        <v>134</v>
      </c>
      <c r="R1165" s="8">
        <v>44883</v>
      </c>
      <c r="S1165" s="10"/>
      <c r="T1165" s="10" t="s">
        <v>93</v>
      </c>
      <c r="U1165" s="6">
        <v>4</v>
      </c>
      <c r="V1165" s="6">
        <v>405</v>
      </c>
      <c r="W1165" s="7" t="s">
        <v>45</v>
      </c>
      <c r="X1165" s="6" t="s">
        <v>67</v>
      </c>
      <c r="Y1165" s="6" t="s">
        <v>67</v>
      </c>
      <c r="Z1165" s="6" t="s">
        <v>45</v>
      </c>
      <c r="AA1165" s="6"/>
      <c r="AB1165" s="6" t="s">
        <v>45</v>
      </c>
      <c r="AC1165" s="6" t="s">
        <v>129</v>
      </c>
      <c r="AD1165" s="6" t="s">
        <v>45</v>
      </c>
      <c r="AE1165" s="6" t="s">
        <v>45</v>
      </c>
      <c r="AF1165" s="6" t="s">
        <v>45</v>
      </c>
      <c r="AG1165" s="6" t="s">
        <v>6205</v>
      </c>
      <c r="AH1165" s="6" t="s">
        <v>6206</v>
      </c>
      <c r="AI1165" s="6" t="s">
        <v>45</v>
      </c>
      <c r="AJ1165" s="7" t="s">
        <v>45</v>
      </c>
      <c r="AK1165" s="6" t="s">
        <v>6207</v>
      </c>
      <c r="AL1165" s="6">
        <v>83877</v>
      </c>
      <c r="AM1165" s="6" t="s">
        <v>59</v>
      </c>
      <c r="AN1165" s="6">
        <v>1</v>
      </c>
      <c r="AO1165" s="6">
        <v>0</v>
      </c>
      <c r="AP1165" s="6"/>
      <c r="AQ1165" s="6"/>
      <c r="AR1165" s="6"/>
      <c r="AS1165" s="28">
        <v>12010</v>
      </c>
      <c r="AT1165" s="28">
        <v>12010</v>
      </c>
      <c r="AU1165" s="30"/>
    </row>
    <row r="1166" spans="1:47" ht="12.75" customHeight="1" x14ac:dyDescent="0.25">
      <c r="A1166" s="6" t="s">
        <v>6133</v>
      </c>
      <c r="B1166" s="6">
        <v>3572</v>
      </c>
      <c r="C1166" s="6" t="s">
        <v>145</v>
      </c>
      <c r="D1166" s="6" t="s">
        <v>46</v>
      </c>
      <c r="E1166" s="6" t="s">
        <v>46</v>
      </c>
      <c r="F1166" s="6">
        <v>78111</v>
      </c>
      <c r="G1166" s="6"/>
      <c r="H1166" s="6"/>
      <c r="I1166" s="6" t="s">
        <v>6196</v>
      </c>
      <c r="J1166" s="6" t="s">
        <v>6196</v>
      </c>
      <c r="K1166" s="6" t="s">
        <v>45</v>
      </c>
      <c r="L1166" s="6" t="s">
        <v>6133</v>
      </c>
      <c r="M1166" s="6" t="s">
        <v>45</v>
      </c>
      <c r="O1166" s="6" t="s">
        <v>148</v>
      </c>
      <c r="P1166" s="6"/>
      <c r="Q1166" s="6">
        <v>134</v>
      </c>
      <c r="R1166" s="8">
        <v>44032.387696759302</v>
      </c>
      <c r="S1166" s="10"/>
      <c r="T1166" s="10" t="s">
        <v>45</v>
      </c>
      <c r="U1166" s="6">
        <v>4</v>
      </c>
      <c r="V1166" s="6">
        <v>28</v>
      </c>
      <c r="W1166" s="7" t="s">
        <v>45</v>
      </c>
      <c r="X1166" s="6" t="e">
        <v>#N/A</v>
      </c>
      <c r="Y1166" s="6" t="s">
        <v>45</v>
      </c>
      <c r="Z1166" s="6" t="s">
        <v>45</v>
      </c>
      <c r="AA1166" s="6"/>
      <c r="AB1166" s="6" t="s">
        <v>45</v>
      </c>
      <c r="AC1166" s="6" t="s">
        <v>2304</v>
      </c>
      <c r="AD1166" s="6" t="s">
        <v>45</v>
      </c>
      <c r="AE1166" s="6" t="s">
        <v>45</v>
      </c>
      <c r="AF1166" s="6" t="s">
        <v>45</v>
      </c>
      <c r="AG1166" s="6" t="s">
        <v>45</v>
      </c>
      <c r="AH1166" s="6" t="s">
        <v>45</v>
      </c>
      <c r="AI1166" s="6" t="s">
        <v>45</v>
      </c>
      <c r="AJ1166" s="7" t="s">
        <v>45</v>
      </c>
      <c r="AK1166" s="6" t="s">
        <v>265</v>
      </c>
      <c r="AL1166" s="6" t="s">
        <v>45</v>
      </c>
      <c r="AM1166" s="6"/>
      <c r="AN1166" s="6">
        <v>1</v>
      </c>
      <c r="AO1166" s="6">
        <v>0</v>
      </c>
      <c r="AP1166" s="6"/>
      <c r="AQ1166" s="6"/>
      <c r="AR1166" s="6"/>
      <c r="AS1166" s="28">
        <v>53386</v>
      </c>
      <c r="AT1166" s="28">
        <v>53386</v>
      </c>
      <c r="AU1166" s="30"/>
    </row>
    <row r="1167" spans="1:47" ht="12.75" customHeight="1" x14ac:dyDescent="0.25">
      <c r="A1167" s="6" t="s">
        <v>6133</v>
      </c>
      <c r="B1167" s="6">
        <v>3573</v>
      </c>
      <c r="C1167" s="6" t="s">
        <v>145</v>
      </c>
      <c r="D1167" s="6" t="s">
        <v>46</v>
      </c>
      <c r="E1167" s="6" t="s">
        <v>46</v>
      </c>
      <c r="F1167" s="6">
        <v>78112</v>
      </c>
      <c r="G1167" s="6"/>
      <c r="H1167" s="6"/>
      <c r="I1167" s="6" t="s">
        <v>6196</v>
      </c>
      <c r="J1167" s="6" t="s">
        <v>6196</v>
      </c>
      <c r="K1167" s="6" t="s">
        <v>45</v>
      </c>
      <c r="L1167" s="6" t="s">
        <v>6133</v>
      </c>
      <c r="M1167" s="6" t="s">
        <v>45</v>
      </c>
      <c r="O1167" s="6" t="s">
        <v>148</v>
      </c>
      <c r="P1167" s="6"/>
      <c r="Q1167" s="6">
        <v>851</v>
      </c>
      <c r="R1167" s="8">
        <v>44328</v>
      </c>
      <c r="S1167" s="10"/>
      <c r="T1167" s="10" t="s">
        <v>93</v>
      </c>
      <c r="U1167" s="6">
        <v>3</v>
      </c>
      <c r="V1167" s="6">
        <v>327</v>
      </c>
      <c r="W1167" s="7" t="s">
        <v>45</v>
      </c>
      <c r="X1167" s="6" t="e">
        <v>#N/A</v>
      </c>
      <c r="Y1167" s="6" t="s">
        <v>45</v>
      </c>
      <c r="Z1167" s="6" t="s">
        <v>45</v>
      </c>
      <c r="AA1167" s="6"/>
      <c r="AB1167" s="6" t="s">
        <v>45</v>
      </c>
      <c r="AC1167" s="6" t="s">
        <v>6208</v>
      </c>
      <c r="AD1167" s="6" t="s">
        <v>45</v>
      </c>
      <c r="AE1167" s="6" t="s">
        <v>45</v>
      </c>
      <c r="AF1167" s="6" t="s">
        <v>45</v>
      </c>
      <c r="AG1167" s="6" t="s">
        <v>45</v>
      </c>
      <c r="AH1167" s="6" t="s">
        <v>45</v>
      </c>
      <c r="AI1167" s="6" t="s">
        <v>6137</v>
      </c>
      <c r="AJ1167" s="7" t="s">
        <v>45</v>
      </c>
      <c r="AK1167" s="6" t="s">
        <v>1551</v>
      </c>
      <c r="AL1167" s="6" t="s">
        <v>45</v>
      </c>
      <c r="AM1167" s="6"/>
      <c r="AN1167" s="6">
        <v>1</v>
      </c>
      <c r="AO1167" s="6">
        <v>0</v>
      </c>
      <c r="AP1167" s="6"/>
      <c r="AQ1167" s="6"/>
      <c r="AR1167" s="6"/>
      <c r="AS1167" s="28">
        <v>1000</v>
      </c>
      <c r="AT1167" s="28">
        <v>1000</v>
      </c>
      <c r="AU1167" s="30"/>
    </row>
    <row r="1168" spans="1:47" ht="12.75" customHeight="1" x14ac:dyDescent="0.25">
      <c r="A1168" s="6" t="s">
        <v>6133</v>
      </c>
      <c r="B1168" s="6">
        <v>3574</v>
      </c>
      <c r="C1168" s="6" t="s">
        <v>145</v>
      </c>
      <c r="D1168" s="6" t="s">
        <v>46</v>
      </c>
      <c r="E1168" s="6" t="s">
        <v>46</v>
      </c>
      <c r="F1168" s="6">
        <v>78113</v>
      </c>
      <c r="G1168" s="6"/>
      <c r="H1168" s="6"/>
      <c r="I1168" s="6" t="s">
        <v>6196</v>
      </c>
      <c r="J1168" s="6" t="s">
        <v>6196</v>
      </c>
      <c r="K1168" s="6" t="s">
        <v>45</v>
      </c>
      <c r="L1168" s="6" t="s">
        <v>6133</v>
      </c>
      <c r="M1168" s="6" t="s">
        <v>45</v>
      </c>
      <c r="O1168" s="6" t="s">
        <v>148</v>
      </c>
      <c r="P1168" s="6"/>
      <c r="Q1168" s="6">
        <v>134</v>
      </c>
      <c r="R1168" s="8">
        <v>44032.3830787037</v>
      </c>
      <c r="S1168" s="10"/>
      <c r="T1168" s="10" t="s">
        <v>93</v>
      </c>
      <c r="U1168" s="6">
        <v>4</v>
      </c>
      <c r="V1168" s="6">
        <v>28</v>
      </c>
      <c r="W1168" s="7" t="s">
        <v>45</v>
      </c>
      <c r="X1168" s="6" t="e">
        <v>#N/A</v>
      </c>
      <c r="Y1168" s="6" t="s">
        <v>45</v>
      </c>
      <c r="Z1168" s="6" t="s">
        <v>45</v>
      </c>
      <c r="AA1168" s="6"/>
      <c r="AB1168" s="6" t="s">
        <v>45</v>
      </c>
      <c r="AC1168" s="6" t="s">
        <v>2304</v>
      </c>
      <c r="AD1168" s="6" t="s">
        <v>45</v>
      </c>
      <c r="AE1168" s="6" t="s">
        <v>45</v>
      </c>
      <c r="AF1168" s="6" t="s">
        <v>45</v>
      </c>
      <c r="AG1168" s="6" t="s">
        <v>45</v>
      </c>
      <c r="AH1168" s="6" t="s">
        <v>45</v>
      </c>
      <c r="AI1168" s="6" t="s">
        <v>45</v>
      </c>
      <c r="AJ1168" s="7" t="s">
        <v>45</v>
      </c>
      <c r="AK1168" s="6" t="s">
        <v>265</v>
      </c>
      <c r="AL1168" s="6" t="s">
        <v>45</v>
      </c>
      <c r="AM1168" s="6"/>
      <c r="AN1168" s="6">
        <v>1</v>
      </c>
      <c r="AO1168" s="6">
        <v>0</v>
      </c>
      <c r="AP1168" s="6"/>
      <c r="AQ1168" s="6"/>
      <c r="AR1168" s="6"/>
      <c r="AS1168" s="19"/>
      <c r="AT1168" s="19"/>
      <c r="AU1168" s="30"/>
    </row>
    <row r="1169" spans="1:47" ht="12.75" customHeight="1" x14ac:dyDescent="0.25">
      <c r="A1169" s="6" t="s">
        <v>6133</v>
      </c>
      <c r="B1169" s="6">
        <v>3575</v>
      </c>
      <c r="C1169" s="6" t="s">
        <v>145</v>
      </c>
      <c r="D1169" s="6" t="s">
        <v>46</v>
      </c>
      <c r="E1169" s="6" t="s">
        <v>46</v>
      </c>
      <c r="F1169" s="6">
        <v>78114</v>
      </c>
      <c r="G1169" s="6"/>
      <c r="H1169" s="6"/>
      <c r="I1169" s="6" t="s">
        <v>6196</v>
      </c>
      <c r="J1169" s="6" t="s">
        <v>6196</v>
      </c>
      <c r="K1169" s="6" t="s">
        <v>45</v>
      </c>
      <c r="L1169" s="6" t="s">
        <v>6133</v>
      </c>
      <c r="M1169" s="6" t="s">
        <v>45</v>
      </c>
      <c r="O1169" s="6" t="s">
        <v>148</v>
      </c>
      <c r="P1169" s="6"/>
      <c r="Q1169" s="6">
        <v>851</v>
      </c>
      <c r="R1169" s="8">
        <v>44032.396597222199</v>
      </c>
      <c r="S1169" s="10"/>
      <c r="T1169" s="10" t="s">
        <v>93</v>
      </c>
      <c r="U1169" s="6">
        <v>4</v>
      </c>
      <c r="V1169" s="6">
        <v>28</v>
      </c>
      <c r="W1169" s="7" t="s">
        <v>45</v>
      </c>
      <c r="X1169" s="6" t="e">
        <v>#N/A</v>
      </c>
      <c r="Y1169" s="6" t="s">
        <v>45</v>
      </c>
      <c r="Z1169" s="6" t="s">
        <v>45</v>
      </c>
      <c r="AA1169" s="6"/>
      <c r="AB1169" s="6" t="s">
        <v>45</v>
      </c>
      <c r="AC1169" s="6" t="s">
        <v>2304</v>
      </c>
      <c r="AD1169" s="6" t="s">
        <v>45</v>
      </c>
      <c r="AE1169" s="6" t="s">
        <v>45</v>
      </c>
      <c r="AF1169" s="6" t="s">
        <v>45</v>
      </c>
      <c r="AG1169" s="6" t="s">
        <v>45</v>
      </c>
      <c r="AH1169" s="6" t="s">
        <v>45</v>
      </c>
      <c r="AI1169" s="6" t="s">
        <v>45</v>
      </c>
      <c r="AJ1169" s="7" t="s">
        <v>45</v>
      </c>
      <c r="AK1169" s="6" t="s">
        <v>265</v>
      </c>
      <c r="AL1169" s="6" t="s">
        <v>45</v>
      </c>
      <c r="AM1169" s="6"/>
      <c r="AN1169" s="6">
        <v>1</v>
      </c>
      <c r="AO1169" s="6">
        <v>0</v>
      </c>
      <c r="AP1169" s="6"/>
      <c r="AQ1169" s="6"/>
      <c r="AR1169" s="6"/>
      <c r="AS1169" s="19"/>
      <c r="AT1169" s="19"/>
      <c r="AU1169" s="30"/>
    </row>
    <row r="1170" spans="1:47" ht="12.75" customHeight="1" x14ac:dyDescent="0.25">
      <c r="A1170" s="6" t="s">
        <v>6133</v>
      </c>
      <c r="B1170" s="6">
        <v>1797</v>
      </c>
      <c r="C1170" s="6" t="s">
        <v>78</v>
      </c>
      <c r="D1170" s="6" t="s">
        <v>46</v>
      </c>
      <c r="E1170" s="6" t="s">
        <v>46</v>
      </c>
      <c r="F1170" s="6">
        <v>78115</v>
      </c>
      <c r="G1170" s="6"/>
      <c r="H1170" s="6"/>
      <c r="I1170" s="6" t="s">
        <v>4622</v>
      </c>
      <c r="J1170" s="6" t="s">
        <v>6144</v>
      </c>
      <c r="K1170" s="6" t="s">
        <v>4622</v>
      </c>
      <c r="L1170" s="6" t="s">
        <v>6133</v>
      </c>
      <c r="M1170" s="6">
        <v>1</v>
      </c>
      <c r="N1170" s="6"/>
      <c r="O1170" s="6" t="s">
        <v>191</v>
      </c>
      <c r="P1170" s="6"/>
      <c r="Q1170" s="6" t="s">
        <v>1362</v>
      </c>
      <c r="R1170" s="8">
        <v>44512</v>
      </c>
      <c r="S1170" s="10"/>
      <c r="T1170" s="10" t="s">
        <v>93</v>
      </c>
      <c r="U1170" s="6">
        <v>4</v>
      </c>
      <c r="V1170" s="6">
        <v>410</v>
      </c>
      <c r="W1170" s="7" t="s">
        <v>45</v>
      </c>
      <c r="X1170" s="6" t="s">
        <v>45</v>
      </c>
      <c r="Y1170" s="6" t="s">
        <v>52</v>
      </c>
      <c r="Z1170" s="6" t="s">
        <v>45</v>
      </c>
      <c r="AA1170" s="6"/>
      <c r="AB1170" s="6" t="s">
        <v>45</v>
      </c>
      <c r="AC1170" s="6" t="s">
        <v>667</v>
      </c>
      <c r="AD1170" s="6" t="s">
        <v>45</v>
      </c>
      <c r="AE1170" s="6" t="s">
        <v>45</v>
      </c>
      <c r="AF1170" s="6" t="s">
        <v>45</v>
      </c>
      <c r="AG1170" s="6" t="s">
        <v>45</v>
      </c>
      <c r="AH1170" s="6" t="s">
        <v>6209</v>
      </c>
      <c r="AI1170" s="6" t="s">
        <v>45</v>
      </c>
      <c r="AJ1170" s="7" t="s">
        <v>45</v>
      </c>
      <c r="AK1170" s="6" t="s">
        <v>45</v>
      </c>
      <c r="AL1170" s="6">
        <v>35829</v>
      </c>
      <c r="AM1170" s="6"/>
      <c r="AN1170" s="6">
        <v>1</v>
      </c>
      <c r="AO1170" s="6">
        <v>0</v>
      </c>
      <c r="AP1170" s="6"/>
      <c r="AQ1170" s="6"/>
      <c r="AR1170" s="6"/>
      <c r="AS1170" s="28">
        <v>10442</v>
      </c>
      <c r="AT1170" s="28">
        <v>10442</v>
      </c>
      <c r="AU1170" s="30"/>
    </row>
    <row r="1171" spans="1:47" ht="12.75" customHeight="1" x14ac:dyDescent="0.25">
      <c r="A1171" s="6" t="s">
        <v>6133</v>
      </c>
      <c r="B1171" s="6">
        <v>3576</v>
      </c>
      <c r="C1171" s="6" t="s">
        <v>145</v>
      </c>
      <c r="D1171" s="6" t="s">
        <v>46</v>
      </c>
      <c r="E1171" s="6" t="s">
        <v>46</v>
      </c>
      <c r="F1171" s="6">
        <v>78116</v>
      </c>
      <c r="G1171" s="6"/>
      <c r="H1171" s="6"/>
      <c r="I1171" s="6" t="s">
        <v>6210</v>
      </c>
      <c r="J1171" s="6" t="s">
        <v>6196</v>
      </c>
      <c r="K1171" s="6" t="s">
        <v>6210</v>
      </c>
      <c r="L1171" s="6" t="s">
        <v>6133</v>
      </c>
      <c r="M1171" s="6" t="s">
        <v>45</v>
      </c>
      <c r="O1171" s="6" t="s">
        <v>148</v>
      </c>
      <c r="P1171" s="6"/>
      <c r="Q1171" s="6">
        <v>851</v>
      </c>
      <c r="R1171" s="8">
        <v>44064.3543055556</v>
      </c>
      <c r="S1171" s="10"/>
      <c r="T1171" s="10" t="s">
        <v>93</v>
      </c>
      <c r="U1171" s="6">
        <v>4</v>
      </c>
      <c r="V1171" s="6">
        <v>21</v>
      </c>
      <c r="W1171" s="7" t="s">
        <v>45</v>
      </c>
      <c r="X1171" s="6" t="e">
        <v>#N/A</v>
      </c>
      <c r="Y1171" s="6" t="s">
        <v>67</v>
      </c>
      <c r="Z1171" s="6">
        <v>16134</v>
      </c>
      <c r="AA1171" s="6"/>
      <c r="AB1171" s="6" t="s">
        <v>173</v>
      </c>
      <c r="AC1171" s="6" t="s">
        <v>1899</v>
      </c>
      <c r="AD1171" s="6" t="s">
        <v>173</v>
      </c>
      <c r="AE1171" s="6" t="s">
        <v>56</v>
      </c>
      <c r="AF1171" s="6" t="s">
        <v>45</v>
      </c>
      <c r="AG1171" s="6" t="s">
        <v>45</v>
      </c>
      <c r="AH1171" s="6" t="s">
        <v>2517</v>
      </c>
      <c r="AI1171" s="6" t="s">
        <v>45</v>
      </c>
      <c r="AJ1171" s="7" t="s">
        <v>45</v>
      </c>
      <c r="AK1171" s="6" t="s">
        <v>45</v>
      </c>
      <c r="AL1171" s="6" t="s">
        <v>45</v>
      </c>
      <c r="AM1171" s="6"/>
      <c r="AN1171" s="6">
        <v>1</v>
      </c>
      <c r="AO1171" s="6">
        <v>0</v>
      </c>
      <c r="AP1171" s="6"/>
      <c r="AQ1171" s="6"/>
      <c r="AR1171" s="6"/>
      <c r="AS1171" s="19"/>
      <c r="AT1171" s="19"/>
      <c r="AU1171" s="30"/>
    </row>
    <row r="1172" spans="1:47" ht="12.75" customHeight="1" x14ac:dyDescent="0.25">
      <c r="A1172" s="6" t="s">
        <v>6133</v>
      </c>
      <c r="B1172" s="6">
        <v>3577</v>
      </c>
      <c r="C1172" s="6" t="s">
        <v>145</v>
      </c>
      <c r="D1172" s="6" t="s">
        <v>46</v>
      </c>
      <c r="E1172" s="6" t="s">
        <v>46</v>
      </c>
      <c r="F1172" s="6">
        <v>78117</v>
      </c>
      <c r="G1172" s="6"/>
      <c r="H1172" s="6"/>
      <c r="I1172" s="6" t="s">
        <v>6196</v>
      </c>
      <c r="J1172" s="6" t="s">
        <v>6196</v>
      </c>
      <c r="K1172" s="6" t="s">
        <v>45</v>
      </c>
      <c r="L1172" s="6" t="s">
        <v>6133</v>
      </c>
      <c r="M1172" s="6">
        <v>1</v>
      </c>
      <c r="O1172" s="6" t="s">
        <v>148</v>
      </c>
      <c r="P1172" s="6"/>
      <c r="Q1172" s="6">
        <v>851</v>
      </c>
      <c r="R1172" s="8">
        <v>44977</v>
      </c>
      <c r="S1172" s="10"/>
      <c r="T1172" s="10" t="s">
        <v>93</v>
      </c>
      <c r="U1172" s="6">
        <v>4</v>
      </c>
      <c r="V1172" s="6">
        <v>414</v>
      </c>
      <c r="W1172" s="7" t="s">
        <v>45</v>
      </c>
      <c r="X1172" s="6" t="s">
        <v>67</v>
      </c>
      <c r="Y1172" s="6" t="s">
        <v>67</v>
      </c>
      <c r="Z1172" s="6" t="s">
        <v>45</v>
      </c>
      <c r="AA1172" s="6"/>
      <c r="AB1172" s="6" t="s">
        <v>789</v>
      </c>
      <c r="AC1172" s="6" t="s">
        <v>1848</v>
      </c>
      <c r="AD1172" s="6" t="s">
        <v>789</v>
      </c>
      <c r="AE1172" s="6" t="s">
        <v>917</v>
      </c>
      <c r="AF1172" s="6" t="s">
        <v>6211</v>
      </c>
      <c r="AG1172" s="6" t="s">
        <v>6212</v>
      </c>
      <c r="AH1172" s="6" t="s">
        <v>6213</v>
      </c>
      <c r="AI1172" s="6" t="s">
        <v>45</v>
      </c>
      <c r="AJ1172" s="7" t="s">
        <v>45</v>
      </c>
      <c r="AK1172" s="6" t="s">
        <v>136</v>
      </c>
      <c r="AL1172" s="6">
        <v>98329</v>
      </c>
      <c r="AM1172" s="6" t="s">
        <v>208</v>
      </c>
      <c r="AN1172" s="6">
        <v>1</v>
      </c>
      <c r="AO1172" s="6">
        <v>0</v>
      </c>
      <c r="AP1172" s="6"/>
      <c r="AQ1172" s="6"/>
      <c r="AR1172" s="6"/>
      <c r="AS1172" s="19"/>
      <c r="AT1172" s="19"/>
      <c r="AU1172" s="30"/>
    </row>
    <row r="1173" spans="1:47" ht="12.75" customHeight="1" x14ac:dyDescent="0.25">
      <c r="A1173" s="6" t="s">
        <v>6133</v>
      </c>
      <c r="B1173" s="6">
        <v>800</v>
      </c>
      <c r="C1173" s="6" t="s">
        <v>78</v>
      </c>
      <c r="D1173" s="6" t="s">
        <v>46</v>
      </c>
      <c r="E1173" s="6" t="s">
        <v>46</v>
      </c>
      <c r="F1173" s="6">
        <v>78118</v>
      </c>
      <c r="G1173" s="6"/>
      <c r="H1173" s="6"/>
      <c r="I1173" s="6" t="s">
        <v>6214</v>
      </c>
      <c r="J1173" s="6" t="s">
        <v>6215</v>
      </c>
      <c r="K1173" s="6" t="s">
        <v>6214</v>
      </c>
      <c r="L1173" s="6" t="s">
        <v>6133</v>
      </c>
      <c r="M1173" s="6">
        <v>1</v>
      </c>
      <c r="N1173" s="6"/>
      <c r="O1173" s="6" t="s">
        <v>45</v>
      </c>
      <c r="P1173" s="6"/>
      <c r="Q1173" s="6" t="s">
        <v>45</v>
      </c>
      <c r="R1173" s="8">
        <v>44861</v>
      </c>
      <c r="S1173" s="10"/>
      <c r="T1173" s="10" t="s">
        <v>93</v>
      </c>
      <c r="U1173" s="6">
        <v>4</v>
      </c>
      <c r="V1173" s="6">
        <v>426</v>
      </c>
      <c r="W1173" s="7" t="s">
        <v>45</v>
      </c>
      <c r="X1173" s="6" t="s">
        <v>93</v>
      </c>
      <c r="Y1173" s="6" t="s">
        <v>45</v>
      </c>
      <c r="Z1173" s="6" t="s">
        <v>45</v>
      </c>
      <c r="AA1173" s="6"/>
      <c r="AB1173" s="6" t="s">
        <v>45</v>
      </c>
      <c r="AC1173" s="6" t="s">
        <v>129</v>
      </c>
      <c r="AD1173" s="6" t="s">
        <v>45</v>
      </c>
      <c r="AE1173" s="13" t="s">
        <v>45</v>
      </c>
      <c r="AF1173" s="6" t="s">
        <v>45</v>
      </c>
      <c r="AG1173" s="6" t="s">
        <v>45</v>
      </c>
      <c r="AH1173" s="6" t="s">
        <v>6216</v>
      </c>
      <c r="AI1173" s="6" t="s">
        <v>45</v>
      </c>
      <c r="AJ1173" s="7" t="s">
        <v>45</v>
      </c>
      <c r="AK1173" s="6" t="s">
        <v>6148</v>
      </c>
      <c r="AL1173" s="6" t="s">
        <v>45</v>
      </c>
      <c r="AM1173" s="6" t="s">
        <v>208</v>
      </c>
      <c r="AN1173" s="6">
        <v>1</v>
      </c>
      <c r="AO1173" s="6">
        <v>0</v>
      </c>
      <c r="AP1173" s="6"/>
      <c r="AQ1173" s="6"/>
      <c r="AR1173" s="6"/>
      <c r="AS1173" s="19"/>
      <c r="AT1173" s="19"/>
      <c r="AU1173" s="30"/>
    </row>
    <row r="1174" spans="1:47" ht="12.75" customHeight="1" x14ac:dyDescent="0.25">
      <c r="A1174" s="6" t="s">
        <v>6133</v>
      </c>
      <c r="B1174" s="6">
        <v>3578</v>
      </c>
      <c r="C1174" s="6" t="s">
        <v>145</v>
      </c>
      <c r="D1174" s="6" t="s">
        <v>46</v>
      </c>
      <c r="E1174" s="6" t="s">
        <v>46</v>
      </c>
      <c r="F1174" s="6">
        <v>78119</v>
      </c>
      <c r="G1174" s="6"/>
      <c r="H1174" s="6"/>
      <c r="I1174" s="6" t="s">
        <v>6217</v>
      </c>
      <c r="J1174" s="6" t="s">
        <v>6196</v>
      </c>
      <c r="K1174" s="6" t="s">
        <v>6217</v>
      </c>
      <c r="L1174" s="6" t="s">
        <v>6133</v>
      </c>
      <c r="M1174" s="6">
        <v>1</v>
      </c>
      <c r="O1174" s="6" t="s">
        <v>148</v>
      </c>
      <c r="P1174" s="6"/>
      <c r="Q1174" s="6">
        <v>0</v>
      </c>
      <c r="R1174" s="8">
        <v>44904</v>
      </c>
      <c r="S1174" s="10"/>
      <c r="T1174" s="10" t="s">
        <v>949</v>
      </c>
      <c r="U1174" s="6">
        <v>1</v>
      </c>
      <c r="V1174" s="6" t="s">
        <v>6218</v>
      </c>
      <c r="W1174" s="7" t="s">
        <v>45</v>
      </c>
      <c r="X1174" s="6" t="s">
        <v>67</v>
      </c>
      <c r="Y1174" s="6" t="s">
        <v>67</v>
      </c>
      <c r="Z1174" s="6" t="s">
        <v>45</v>
      </c>
      <c r="AA1174" s="6"/>
      <c r="AB1174" s="6" t="s">
        <v>406</v>
      </c>
      <c r="AC1174" s="6" t="s">
        <v>6219</v>
      </c>
      <c r="AD1174" s="6" t="s">
        <v>406</v>
      </c>
      <c r="AE1174" s="6" t="s">
        <v>394</v>
      </c>
      <c r="AF1174" s="6" t="s">
        <v>45</v>
      </c>
      <c r="AG1174" s="6" t="s">
        <v>5557</v>
      </c>
      <c r="AH1174" s="6" t="s">
        <v>6220</v>
      </c>
      <c r="AI1174" s="6" t="s">
        <v>45</v>
      </c>
      <c r="AJ1174" s="7" t="s">
        <v>45</v>
      </c>
      <c r="AK1174" s="6" t="s">
        <v>136</v>
      </c>
      <c r="AL1174" s="10">
        <v>91107</v>
      </c>
      <c r="AM1174" s="6" t="s">
        <v>59</v>
      </c>
      <c r="AN1174" s="6">
        <v>1</v>
      </c>
      <c r="AO1174" s="6">
        <v>0</v>
      </c>
      <c r="AP1174" s="6"/>
      <c r="AQ1174" s="6"/>
      <c r="AR1174" s="6"/>
      <c r="AS1174" s="19"/>
      <c r="AT1174" s="19"/>
      <c r="AU1174" s="30"/>
    </row>
    <row r="1175" spans="1:47" ht="12.75" customHeight="1" x14ac:dyDescent="0.25">
      <c r="A1175" s="6" t="s">
        <v>6133</v>
      </c>
      <c r="B1175" s="6">
        <v>3579</v>
      </c>
      <c r="C1175" s="6" t="s">
        <v>145</v>
      </c>
      <c r="D1175" s="6" t="s">
        <v>46</v>
      </c>
      <c r="E1175" s="6" t="s">
        <v>46</v>
      </c>
      <c r="F1175" s="6">
        <v>78120</v>
      </c>
      <c r="G1175" s="6"/>
      <c r="H1175" s="6"/>
      <c r="I1175" s="6" t="s">
        <v>6221</v>
      </c>
      <c r="J1175" s="6" t="s">
        <v>6196</v>
      </c>
      <c r="K1175" s="6" t="s">
        <v>6221</v>
      </c>
      <c r="L1175" s="6" t="s">
        <v>6133</v>
      </c>
      <c r="M1175" s="6" t="s">
        <v>45</v>
      </c>
      <c r="O1175" s="6" t="s">
        <v>148</v>
      </c>
      <c r="P1175" s="6"/>
      <c r="Q1175" s="6">
        <v>851</v>
      </c>
      <c r="R1175" s="8">
        <v>44040.418414351901</v>
      </c>
      <c r="S1175" s="10"/>
      <c r="T1175" s="10" t="s">
        <v>73</v>
      </c>
      <c r="U1175" s="6">
        <v>1</v>
      </c>
      <c r="V1175" s="6" t="s">
        <v>6222</v>
      </c>
      <c r="W1175" s="7" t="s">
        <v>45</v>
      </c>
      <c r="X1175" s="6" t="e">
        <v>#N/A</v>
      </c>
      <c r="Y1175" s="6" t="s">
        <v>45</v>
      </c>
      <c r="Z1175" s="6" t="s">
        <v>45</v>
      </c>
      <c r="AA1175" s="6"/>
      <c r="AB1175" s="6" t="s">
        <v>68</v>
      </c>
      <c r="AC1175" s="6" t="s">
        <v>6223</v>
      </c>
      <c r="AD1175" s="6" t="s">
        <v>68</v>
      </c>
      <c r="AE1175" s="6" t="s">
        <v>394</v>
      </c>
      <c r="AF1175" s="6" t="s">
        <v>45</v>
      </c>
      <c r="AG1175" s="6" t="s">
        <v>45</v>
      </c>
      <c r="AH1175" s="6" t="s">
        <v>45</v>
      </c>
      <c r="AI1175" s="6" t="s">
        <v>45</v>
      </c>
      <c r="AJ1175" s="7" t="s">
        <v>45</v>
      </c>
      <c r="AK1175" s="6" t="s">
        <v>45</v>
      </c>
      <c r="AL1175" s="6" t="s">
        <v>45</v>
      </c>
      <c r="AM1175" s="6"/>
      <c r="AN1175" s="6">
        <v>1</v>
      </c>
      <c r="AO1175" s="6">
        <v>0</v>
      </c>
      <c r="AP1175" s="6"/>
      <c r="AQ1175" s="6"/>
      <c r="AR1175" s="6"/>
      <c r="AS1175" s="19"/>
      <c r="AT1175" s="19"/>
      <c r="AU1175" s="29">
        <v>0</v>
      </c>
    </row>
    <row r="1176" spans="1:47" ht="12.75" customHeight="1" x14ac:dyDescent="0.25">
      <c r="A1176" s="6" t="s">
        <v>6133</v>
      </c>
      <c r="B1176" s="6">
        <v>3580</v>
      </c>
      <c r="C1176" s="6" t="s">
        <v>145</v>
      </c>
      <c r="D1176" s="6" t="s">
        <v>46</v>
      </c>
      <c r="E1176" s="6" t="s">
        <v>46</v>
      </c>
      <c r="F1176" s="6">
        <v>78121</v>
      </c>
      <c r="G1176" s="6"/>
      <c r="H1176" s="6"/>
      <c r="I1176" s="6" t="s">
        <v>6196</v>
      </c>
      <c r="J1176" s="6" t="s">
        <v>6196</v>
      </c>
      <c r="K1176" s="6" t="s">
        <v>45</v>
      </c>
      <c r="L1176" s="6" t="s">
        <v>6133</v>
      </c>
      <c r="M1176" s="6" t="s">
        <v>45</v>
      </c>
      <c r="O1176" s="6" t="s">
        <v>148</v>
      </c>
      <c r="P1176" s="6"/>
      <c r="Q1176" s="6">
        <v>851</v>
      </c>
      <c r="R1176" s="8">
        <v>44328</v>
      </c>
      <c r="S1176" s="10"/>
      <c r="T1176" s="10" t="s">
        <v>93</v>
      </c>
      <c r="U1176" s="6">
        <v>3</v>
      </c>
      <c r="V1176" s="6">
        <v>327</v>
      </c>
      <c r="W1176" s="7" t="s">
        <v>45</v>
      </c>
      <c r="X1176" s="6" t="e">
        <v>#N/A</v>
      </c>
      <c r="Y1176" s="6" t="s">
        <v>45</v>
      </c>
      <c r="Z1176" s="6" t="s">
        <v>45</v>
      </c>
      <c r="AA1176" s="6"/>
      <c r="AB1176" s="6" t="s">
        <v>45</v>
      </c>
      <c r="AC1176" s="6" t="s">
        <v>6224</v>
      </c>
      <c r="AD1176" s="6" t="s">
        <v>45</v>
      </c>
      <c r="AE1176" s="6" t="s">
        <v>45</v>
      </c>
      <c r="AF1176" s="6" t="s">
        <v>45</v>
      </c>
      <c r="AG1176" s="6" t="s">
        <v>45</v>
      </c>
      <c r="AH1176" s="6" t="s">
        <v>45</v>
      </c>
      <c r="AI1176" s="6" t="s">
        <v>6137</v>
      </c>
      <c r="AJ1176" s="7" t="s">
        <v>45</v>
      </c>
      <c r="AK1176" s="6" t="s">
        <v>1551</v>
      </c>
      <c r="AL1176" s="6" t="s">
        <v>45</v>
      </c>
      <c r="AM1176" s="6"/>
      <c r="AN1176" s="6">
        <v>1</v>
      </c>
      <c r="AO1176" s="6">
        <v>0</v>
      </c>
      <c r="AP1176" s="6"/>
      <c r="AQ1176" s="6"/>
      <c r="AR1176" s="6"/>
      <c r="AS1176" s="19"/>
      <c r="AT1176" s="19"/>
      <c r="AU1176" s="29">
        <v>0</v>
      </c>
    </row>
    <row r="1177" spans="1:47" ht="12.75" customHeight="1" x14ac:dyDescent="0.25">
      <c r="A1177" s="6" t="s">
        <v>6133</v>
      </c>
      <c r="B1177" s="6">
        <v>3581</v>
      </c>
      <c r="C1177" s="6" t="s">
        <v>145</v>
      </c>
      <c r="D1177" s="6" t="s">
        <v>46</v>
      </c>
      <c r="E1177" s="6" t="s">
        <v>46</v>
      </c>
      <c r="F1177" s="6">
        <v>78122</v>
      </c>
      <c r="G1177" s="6"/>
      <c r="H1177" s="6"/>
      <c r="I1177" s="6" t="s">
        <v>6196</v>
      </c>
      <c r="J1177" s="6" t="s">
        <v>6196</v>
      </c>
      <c r="K1177" s="6" t="s">
        <v>45</v>
      </c>
      <c r="L1177" s="6" t="s">
        <v>6133</v>
      </c>
      <c r="M1177" s="6" t="s">
        <v>45</v>
      </c>
      <c r="O1177" s="6" t="s">
        <v>148</v>
      </c>
      <c r="P1177" s="6"/>
      <c r="Q1177" s="6">
        <v>851</v>
      </c>
      <c r="R1177" s="8">
        <v>44328</v>
      </c>
      <c r="S1177" s="10"/>
      <c r="T1177" s="10" t="s">
        <v>93</v>
      </c>
      <c r="U1177" s="6">
        <v>3</v>
      </c>
      <c r="V1177" s="6">
        <v>327</v>
      </c>
      <c r="W1177" s="7" t="s">
        <v>45</v>
      </c>
      <c r="X1177" s="6" t="e">
        <v>#N/A</v>
      </c>
      <c r="Y1177" s="6" t="s">
        <v>45</v>
      </c>
      <c r="Z1177" s="6" t="s">
        <v>45</v>
      </c>
      <c r="AA1177" s="6"/>
      <c r="AB1177" s="6" t="s">
        <v>45</v>
      </c>
      <c r="AC1177" s="6" t="s">
        <v>6225</v>
      </c>
      <c r="AD1177" s="6" t="s">
        <v>45</v>
      </c>
      <c r="AE1177" s="6" t="s">
        <v>45</v>
      </c>
      <c r="AF1177" s="6" t="s">
        <v>45</v>
      </c>
      <c r="AG1177" s="6" t="s">
        <v>45</v>
      </c>
      <c r="AH1177" s="6" t="s">
        <v>45</v>
      </c>
      <c r="AI1177" s="6" t="s">
        <v>45</v>
      </c>
      <c r="AJ1177" s="7" t="s">
        <v>45</v>
      </c>
      <c r="AK1177" s="6" t="s">
        <v>6226</v>
      </c>
      <c r="AL1177" s="6" t="s">
        <v>45</v>
      </c>
      <c r="AM1177" s="6"/>
      <c r="AN1177" s="6">
        <v>1</v>
      </c>
      <c r="AO1177" s="6">
        <v>0</v>
      </c>
      <c r="AP1177" s="6"/>
      <c r="AQ1177" s="6"/>
      <c r="AR1177" s="6"/>
      <c r="AS1177" s="28">
        <v>12708</v>
      </c>
      <c r="AT1177" s="28">
        <v>12708</v>
      </c>
      <c r="AU1177" s="30"/>
    </row>
    <row r="1178" spans="1:47" ht="12.75" customHeight="1" x14ac:dyDescent="0.25">
      <c r="A1178" s="6" t="s">
        <v>6133</v>
      </c>
      <c r="B1178" s="6">
        <v>3582</v>
      </c>
      <c r="C1178" s="6" t="s">
        <v>145</v>
      </c>
      <c r="D1178" s="6" t="s">
        <v>46</v>
      </c>
      <c r="E1178" s="6" t="s">
        <v>46</v>
      </c>
      <c r="F1178" s="6">
        <v>78123</v>
      </c>
      <c r="G1178" s="6"/>
      <c r="H1178" s="6"/>
      <c r="I1178" s="6" t="s">
        <v>6196</v>
      </c>
      <c r="J1178" s="6" t="s">
        <v>6196</v>
      </c>
      <c r="K1178" s="6" t="s">
        <v>45</v>
      </c>
      <c r="L1178" s="6" t="s">
        <v>6133</v>
      </c>
      <c r="M1178" s="6" t="s">
        <v>45</v>
      </c>
      <c r="O1178" s="6" t="s">
        <v>148</v>
      </c>
      <c r="P1178" s="6"/>
      <c r="Q1178" s="6">
        <v>851</v>
      </c>
      <c r="R1178" s="8">
        <v>44032.386898148201</v>
      </c>
      <c r="S1178" s="10"/>
      <c r="T1178" s="10" t="s">
        <v>45</v>
      </c>
      <c r="U1178" s="6">
        <v>4</v>
      </c>
      <c r="V1178" s="6">
        <v>28</v>
      </c>
      <c r="W1178" s="7" t="s">
        <v>45</v>
      </c>
      <c r="X1178" s="6" t="e">
        <v>#N/A</v>
      </c>
      <c r="Y1178" s="6" t="s">
        <v>45</v>
      </c>
      <c r="Z1178" s="6" t="s">
        <v>45</v>
      </c>
      <c r="AA1178" s="6"/>
      <c r="AB1178" s="6" t="s">
        <v>45</v>
      </c>
      <c r="AC1178" s="6" t="s">
        <v>2304</v>
      </c>
      <c r="AD1178" s="6" t="s">
        <v>45</v>
      </c>
      <c r="AE1178" s="6" t="s">
        <v>45</v>
      </c>
      <c r="AF1178" s="6" t="s">
        <v>45</v>
      </c>
      <c r="AG1178" s="6" t="s">
        <v>45</v>
      </c>
      <c r="AH1178" s="6" t="s">
        <v>45</v>
      </c>
      <c r="AI1178" s="6" t="s">
        <v>45</v>
      </c>
      <c r="AJ1178" s="7" t="s">
        <v>45</v>
      </c>
      <c r="AK1178" s="6" t="s">
        <v>265</v>
      </c>
      <c r="AL1178" s="6" t="s">
        <v>45</v>
      </c>
      <c r="AM1178" s="6"/>
      <c r="AN1178" s="6">
        <v>1</v>
      </c>
      <c r="AO1178" s="6">
        <v>0</v>
      </c>
      <c r="AP1178" s="6"/>
      <c r="AQ1178" s="6"/>
      <c r="AR1178" s="6"/>
      <c r="AS1178" s="28">
        <v>1500</v>
      </c>
      <c r="AT1178" s="28">
        <v>1500</v>
      </c>
      <c r="AU1178" s="29">
        <v>0</v>
      </c>
    </row>
    <row r="1179" spans="1:47" ht="12.75" customHeight="1" x14ac:dyDescent="0.25">
      <c r="A1179" s="6" t="s">
        <v>4381</v>
      </c>
      <c r="B1179" s="6">
        <v>3586</v>
      </c>
      <c r="C1179" s="6" t="s">
        <v>145</v>
      </c>
      <c r="D1179" s="6" t="s">
        <v>46</v>
      </c>
      <c r="E1179" s="6" t="s">
        <v>46</v>
      </c>
      <c r="F1179" s="6">
        <v>78143</v>
      </c>
      <c r="G1179" s="6"/>
      <c r="H1179" s="6"/>
      <c r="I1179" s="6" t="s">
        <v>6227</v>
      </c>
      <c r="J1179" s="6" t="s">
        <v>6227</v>
      </c>
      <c r="K1179" s="6" t="s">
        <v>45</v>
      </c>
      <c r="L1179" s="6" t="s">
        <v>4381</v>
      </c>
      <c r="M1179" s="6">
        <v>1</v>
      </c>
      <c r="O1179" s="6" t="s">
        <v>148</v>
      </c>
      <c r="P1179" s="6"/>
      <c r="Q1179" s="6">
        <v>851</v>
      </c>
      <c r="R1179" s="8">
        <v>44915</v>
      </c>
      <c r="S1179" s="10"/>
      <c r="T1179" s="10" t="s">
        <v>115</v>
      </c>
      <c r="U1179" s="6">
        <v>2</v>
      </c>
      <c r="V1179" s="6" t="s">
        <v>235</v>
      </c>
      <c r="W1179" s="7" t="s">
        <v>45</v>
      </c>
      <c r="X1179" s="6" t="s">
        <v>67</v>
      </c>
      <c r="Y1179" s="6" t="s">
        <v>67</v>
      </c>
      <c r="Z1179" s="6" t="s">
        <v>746</v>
      </c>
      <c r="AA1179" s="6"/>
      <c r="AB1179" s="6" t="s">
        <v>402</v>
      </c>
      <c r="AC1179" s="6" t="s">
        <v>747</v>
      </c>
      <c r="AD1179" s="6" t="s">
        <v>402</v>
      </c>
      <c r="AE1179" s="6" t="s">
        <v>437</v>
      </c>
      <c r="AF1179" s="6" t="s">
        <v>45</v>
      </c>
      <c r="AG1179" s="6" t="s">
        <v>45</v>
      </c>
      <c r="AH1179" s="6" t="s">
        <v>45</v>
      </c>
      <c r="AI1179" s="6" t="s">
        <v>45</v>
      </c>
      <c r="AJ1179" s="7" t="s">
        <v>45</v>
      </c>
      <c r="AK1179" s="6" t="s">
        <v>136</v>
      </c>
      <c r="AL1179" s="6" t="s">
        <v>45</v>
      </c>
      <c r="AM1179" s="10" t="s">
        <v>59</v>
      </c>
      <c r="AN1179" s="6">
        <v>1</v>
      </c>
      <c r="AO1179" s="6">
        <v>0</v>
      </c>
      <c r="AP1179" s="6"/>
      <c r="AQ1179" s="6"/>
      <c r="AR1179" s="6"/>
      <c r="AS1179" s="28">
        <v>10242</v>
      </c>
      <c r="AT1179" s="28">
        <v>10242</v>
      </c>
      <c r="AU1179" s="30"/>
    </row>
    <row r="1180" spans="1:47" ht="12.75" customHeight="1" x14ac:dyDescent="0.25">
      <c r="A1180" s="6" t="s">
        <v>4381</v>
      </c>
      <c r="B1180" s="6">
        <v>2334</v>
      </c>
      <c r="C1180" s="6" t="s">
        <v>78</v>
      </c>
      <c r="D1180" s="6" t="s">
        <v>46</v>
      </c>
      <c r="E1180" s="6" t="s">
        <v>46</v>
      </c>
      <c r="F1180" s="6">
        <v>78145</v>
      </c>
      <c r="G1180" s="6"/>
      <c r="H1180" s="61"/>
      <c r="I1180" s="61" t="s">
        <v>6188</v>
      </c>
      <c r="J1180" s="61" t="s">
        <v>6188</v>
      </c>
      <c r="K1180" s="6" t="s">
        <v>45</v>
      </c>
      <c r="L1180" s="6" t="s">
        <v>4381</v>
      </c>
      <c r="M1180" s="11">
        <v>1</v>
      </c>
      <c r="N1180" s="6"/>
      <c r="O1180" s="61" t="s">
        <v>3031</v>
      </c>
      <c r="P1180" s="61"/>
      <c r="Q1180" s="61" t="s">
        <v>3032</v>
      </c>
      <c r="R1180" s="8">
        <v>44912</v>
      </c>
      <c r="S1180" s="10"/>
      <c r="T1180" s="10" t="s">
        <v>93</v>
      </c>
      <c r="U1180" s="6">
        <v>4</v>
      </c>
      <c r="V1180" s="6">
        <v>426</v>
      </c>
      <c r="W1180" s="62" t="s">
        <v>6228</v>
      </c>
      <c r="X1180" s="6" t="s">
        <v>67</v>
      </c>
      <c r="Y1180" s="6" t="s">
        <v>67</v>
      </c>
      <c r="Z1180" s="6" t="s">
        <v>6229</v>
      </c>
      <c r="AA1180" s="6"/>
      <c r="AB1180" s="6" t="s">
        <v>45</v>
      </c>
      <c r="AC1180" s="6" t="s">
        <v>129</v>
      </c>
      <c r="AD1180" s="6" t="s">
        <v>45</v>
      </c>
      <c r="AE1180" s="6" t="s">
        <v>45</v>
      </c>
      <c r="AF1180" s="11" t="s">
        <v>45</v>
      </c>
      <c r="AG1180" s="6" t="s">
        <v>45</v>
      </c>
      <c r="AH1180" s="11" t="s">
        <v>6230</v>
      </c>
      <c r="AI1180" s="6" t="s">
        <v>45</v>
      </c>
      <c r="AJ1180" s="7" t="s">
        <v>45</v>
      </c>
      <c r="AK1180" s="6" t="s">
        <v>136</v>
      </c>
      <c r="AL1180" s="6">
        <v>78307</v>
      </c>
      <c r="AM1180" s="6" t="s">
        <v>59</v>
      </c>
      <c r="AN1180" s="6">
        <v>1</v>
      </c>
      <c r="AO1180" s="6">
        <v>0</v>
      </c>
      <c r="AP1180" s="6"/>
      <c r="AQ1180" s="129"/>
      <c r="AR1180" s="129"/>
      <c r="AS1180" s="140"/>
      <c r="AT1180" s="140"/>
      <c r="AU1180" s="30"/>
    </row>
    <row r="1181" spans="1:47" ht="12.75" customHeight="1" x14ac:dyDescent="0.25">
      <c r="A1181" s="6" t="s">
        <v>4381</v>
      </c>
      <c r="B1181" s="6">
        <v>724</v>
      </c>
      <c r="C1181" s="6" t="s">
        <v>78</v>
      </c>
      <c r="D1181" s="6" t="s">
        <v>46</v>
      </c>
      <c r="E1181" s="6" t="s">
        <v>46</v>
      </c>
      <c r="F1181" s="6">
        <v>78146</v>
      </c>
      <c r="G1181" s="6"/>
      <c r="H1181" s="6"/>
      <c r="I1181" s="6" t="s">
        <v>1750</v>
      </c>
      <c r="J1181" s="6" t="s">
        <v>1750</v>
      </c>
      <c r="K1181" s="6" t="s">
        <v>45</v>
      </c>
      <c r="L1181" s="6" t="s">
        <v>4381</v>
      </c>
      <c r="M1181" s="6">
        <v>1</v>
      </c>
      <c r="N1181" s="6"/>
      <c r="O1181" s="6" t="s">
        <v>45</v>
      </c>
      <c r="P1181" s="6"/>
      <c r="Q1181" s="6" t="s">
        <v>45</v>
      </c>
      <c r="R1181" s="8">
        <v>44810</v>
      </c>
      <c r="S1181" s="10"/>
      <c r="T1181" s="10" t="s">
        <v>115</v>
      </c>
      <c r="U1181" s="6">
        <v>2</v>
      </c>
      <c r="V1181" s="6" t="s">
        <v>1760</v>
      </c>
      <c r="W1181" s="7" t="s">
        <v>45</v>
      </c>
      <c r="X1181" s="6" t="e">
        <v>#N/A</v>
      </c>
      <c r="Y1181" s="6" t="s">
        <v>45</v>
      </c>
      <c r="Z1181" s="6" t="s">
        <v>45</v>
      </c>
      <c r="AA1181" s="6"/>
      <c r="AB1181" s="6" t="s">
        <v>213</v>
      </c>
      <c r="AC1181" s="6" t="s">
        <v>3222</v>
      </c>
      <c r="AD1181" s="6" t="s">
        <v>213</v>
      </c>
      <c r="AE1181" s="6" t="s">
        <v>3223</v>
      </c>
      <c r="AF1181" s="6" t="s">
        <v>45</v>
      </c>
      <c r="AG1181" s="6" t="s">
        <v>45</v>
      </c>
      <c r="AH1181" s="6" t="s">
        <v>45</v>
      </c>
      <c r="AI1181" s="6" t="s">
        <v>45</v>
      </c>
      <c r="AJ1181" s="7" t="s">
        <v>45</v>
      </c>
      <c r="AK1181" s="6" t="s">
        <v>45</v>
      </c>
      <c r="AL1181" s="6" t="s">
        <v>45</v>
      </c>
      <c r="AM1181" s="6" t="s">
        <v>59</v>
      </c>
      <c r="AN1181" s="6">
        <v>1</v>
      </c>
      <c r="AO1181" s="6">
        <v>0</v>
      </c>
      <c r="AP1181" s="6"/>
      <c r="AQ1181" s="6"/>
      <c r="AR1181" s="6"/>
      <c r="AS1181" s="19"/>
      <c r="AT1181" s="19"/>
      <c r="AU1181" s="30"/>
    </row>
    <row r="1182" spans="1:47" ht="12.75" customHeight="1" x14ac:dyDescent="0.25">
      <c r="A1182" s="6" t="s">
        <v>6067</v>
      </c>
      <c r="B1182" s="6">
        <v>3588</v>
      </c>
      <c r="C1182" s="6" t="s">
        <v>145</v>
      </c>
      <c r="D1182" s="6" t="s">
        <v>46</v>
      </c>
      <c r="E1182" s="6" t="s">
        <v>46</v>
      </c>
      <c r="F1182" s="6">
        <v>78254</v>
      </c>
      <c r="G1182" s="6"/>
      <c r="H1182" s="6"/>
      <c r="I1182" s="6" t="s">
        <v>6231</v>
      </c>
      <c r="J1182" s="6" t="s">
        <v>6231</v>
      </c>
      <c r="K1182" s="6" t="s">
        <v>45</v>
      </c>
      <c r="L1182" s="6" t="s">
        <v>6067</v>
      </c>
      <c r="M1182" s="6" t="s">
        <v>45</v>
      </c>
      <c r="O1182" s="6" t="s">
        <v>148</v>
      </c>
      <c r="P1182" s="6"/>
      <c r="Q1182" s="6">
        <v>134</v>
      </c>
      <c r="R1182" s="8">
        <v>44064.334062499998</v>
      </c>
      <c r="S1182" s="10"/>
      <c r="T1182" s="10" t="s">
        <v>93</v>
      </c>
      <c r="U1182" s="6">
        <v>4</v>
      </c>
      <c r="V1182" s="6">
        <v>22</v>
      </c>
      <c r="W1182" s="7" t="s">
        <v>45</v>
      </c>
      <c r="X1182" s="6" t="e">
        <v>#N/A</v>
      </c>
      <c r="Y1182" s="6" t="s">
        <v>45</v>
      </c>
      <c r="Z1182" s="6" t="s">
        <v>45</v>
      </c>
      <c r="AA1182" s="6"/>
      <c r="AB1182" s="6" t="s">
        <v>789</v>
      </c>
      <c r="AC1182" s="6" t="s">
        <v>1848</v>
      </c>
      <c r="AD1182" s="6" t="s">
        <v>789</v>
      </c>
      <c r="AE1182" s="6" t="s">
        <v>917</v>
      </c>
      <c r="AF1182" s="6" t="s">
        <v>45</v>
      </c>
      <c r="AG1182" s="6" t="s">
        <v>45</v>
      </c>
      <c r="AH1182" s="6" t="s">
        <v>5730</v>
      </c>
      <c r="AI1182" s="6" t="s">
        <v>45</v>
      </c>
      <c r="AJ1182" s="7" t="s">
        <v>45</v>
      </c>
      <c r="AK1182" s="6" t="s">
        <v>45</v>
      </c>
      <c r="AL1182" s="6" t="s">
        <v>45</v>
      </c>
      <c r="AM1182" s="6"/>
      <c r="AN1182" s="6">
        <v>1</v>
      </c>
      <c r="AO1182" s="6">
        <v>0</v>
      </c>
      <c r="AP1182" s="6"/>
      <c r="AQ1182" s="6"/>
      <c r="AR1182" s="6"/>
      <c r="AS1182" s="19"/>
      <c r="AT1182" s="19"/>
      <c r="AU1182" s="30"/>
    </row>
    <row r="1183" spans="1:47" ht="12.75" customHeight="1" x14ac:dyDescent="0.25">
      <c r="A1183" s="6" t="s">
        <v>6067</v>
      </c>
      <c r="B1183" s="6">
        <v>3589</v>
      </c>
      <c r="C1183" s="6" t="s">
        <v>145</v>
      </c>
      <c r="D1183" s="6" t="s">
        <v>46</v>
      </c>
      <c r="E1183" s="6" t="s">
        <v>46</v>
      </c>
      <c r="F1183" s="6">
        <v>78255</v>
      </c>
      <c r="G1183" s="6"/>
      <c r="H1183" s="6"/>
      <c r="I1183" s="6" t="s">
        <v>6231</v>
      </c>
      <c r="J1183" s="6" t="s">
        <v>6231</v>
      </c>
      <c r="K1183" s="6" t="s">
        <v>45</v>
      </c>
      <c r="L1183" s="6" t="s">
        <v>6067</v>
      </c>
      <c r="M1183" s="6" t="s">
        <v>45</v>
      </c>
      <c r="O1183" s="6" t="s">
        <v>148</v>
      </c>
      <c r="P1183" s="6"/>
      <c r="Q1183" s="6">
        <v>134</v>
      </c>
      <c r="R1183" s="8" t="s">
        <v>45</v>
      </c>
      <c r="S1183" s="10"/>
      <c r="T1183" s="10" t="s">
        <v>45</v>
      </c>
      <c r="U1183" s="6" t="s">
        <v>45</v>
      </c>
      <c r="V1183" s="6" t="s">
        <v>45</v>
      </c>
      <c r="W1183" s="7" t="s">
        <v>45</v>
      </c>
      <c r="X1183" s="6" t="e">
        <v>#N/A</v>
      </c>
      <c r="Y1183" s="6" t="s">
        <v>45</v>
      </c>
      <c r="Z1183" s="6" t="s">
        <v>45</v>
      </c>
      <c r="AA1183" s="6"/>
      <c r="AB1183" s="6" t="s">
        <v>45</v>
      </c>
      <c r="AC1183" s="6">
        <v>0</v>
      </c>
      <c r="AD1183" s="6" t="s">
        <v>45</v>
      </c>
      <c r="AE1183" s="6" t="s">
        <v>45</v>
      </c>
      <c r="AF1183" s="6" t="s">
        <v>45</v>
      </c>
      <c r="AG1183" s="6" t="s">
        <v>45</v>
      </c>
      <c r="AH1183" s="6" t="s">
        <v>45</v>
      </c>
      <c r="AI1183" s="6" t="s">
        <v>45</v>
      </c>
      <c r="AJ1183" s="7" t="s">
        <v>45</v>
      </c>
      <c r="AK1183" s="6" t="s">
        <v>45</v>
      </c>
      <c r="AL1183" s="6" t="s">
        <v>45</v>
      </c>
      <c r="AM1183" s="6"/>
      <c r="AN1183" s="6">
        <v>0</v>
      </c>
      <c r="AO1183" s="6">
        <v>0</v>
      </c>
      <c r="AP1183" s="6"/>
      <c r="AQ1183" s="6"/>
      <c r="AR1183" s="6"/>
      <c r="AS1183" s="19"/>
      <c r="AT1183" s="19"/>
      <c r="AU1183" s="30"/>
    </row>
    <row r="1184" spans="1:47" ht="12.75" customHeight="1" x14ac:dyDescent="0.25">
      <c r="A1184" s="6" t="s">
        <v>6067</v>
      </c>
      <c r="B1184" s="6">
        <v>3590</v>
      </c>
      <c r="C1184" s="6" t="s">
        <v>145</v>
      </c>
      <c r="D1184" s="6" t="s">
        <v>46</v>
      </c>
      <c r="E1184" s="6" t="s">
        <v>46</v>
      </c>
      <c r="F1184" s="6">
        <v>78256</v>
      </c>
      <c r="G1184" s="6"/>
      <c r="H1184" s="6"/>
      <c r="I1184" s="6" t="s">
        <v>6231</v>
      </c>
      <c r="J1184" s="6" t="s">
        <v>6231</v>
      </c>
      <c r="K1184" s="6" t="s">
        <v>45</v>
      </c>
      <c r="L1184" s="6" t="s">
        <v>6067</v>
      </c>
      <c r="M1184" s="6" t="s">
        <v>45</v>
      </c>
      <c r="O1184" s="6" t="s">
        <v>148</v>
      </c>
      <c r="P1184" s="6"/>
      <c r="Q1184" s="6">
        <v>134</v>
      </c>
      <c r="R1184" s="8">
        <v>44064.341157407398</v>
      </c>
      <c r="S1184" s="10"/>
      <c r="T1184" s="10" t="s">
        <v>93</v>
      </c>
      <c r="U1184" s="6">
        <v>4</v>
      </c>
      <c r="V1184" s="6">
        <v>22</v>
      </c>
      <c r="W1184" s="7" t="s">
        <v>45</v>
      </c>
      <c r="X1184" s="6" t="e">
        <v>#N/A</v>
      </c>
      <c r="Y1184" s="6" t="s">
        <v>45</v>
      </c>
      <c r="Z1184" s="6" t="s">
        <v>45</v>
      </c>
      <c r="AA1184" s="6"/>
      <c r="AB1184" s="6" t="s">
        <v>789</v>
      </c>
      <c r="AC1184" s="6" t="s">
        <v>1848</v>
      </c>
      <c r="AD1184" s="6" t="s">
        <v>789</v>
      </c>
      <c r="AE1184" s="6" t="s">
        <v>917</v>
      </c>
      <c r="AF1184" s="6" t="s">
        <v>45</v>
      </c>
      <c r="AG1184" s="6" t="s">
        <v>45</v>
      </c>
      <c r="AH1184" s="6" t="s">
        <v>5730</v>
      </c>
      <c r="AI1184" s="6" t="s">
        <v>45</v>
      </c>
      <c r="AJ1184" s="7" t="s">
        <v>45</v>
      </c>
      <c r="AK1184" s="6" t="s">
        <v>45</v>
      </c>
      <c r="AL1184" s="6" t="s">
        <v>45</v>
      </c>
      <c r="AM1184" s="6"/>
      <c r="AN1184" s="6">
        <v>1</v>
      </c>
      <c r="AO1184" s="6">
        <v>0</v>
      </c>
      <c r="AP1184" s="6"/>
      <c r="AQ1184" s="6"/>
      <c r="AR1184" s="6"/>
      <c r="AS1184" s="19"/>
      <c r="AT1184" s="19"/>
      <c r="AU1184" s="30"/>
    </row>
    <row r="1185" spans="1:47" ht="12.75" customHeight="1" x14ac:dyDescent="0.25">
      <c r="A1185" s="6" t="s">
        <v>6067</v>
      </c>
      <c r="B1185" s="6">
        <v>3591</v>
      </c>
      <c r="C1185" s="6" t="s">
        <v>145</v>
      </c>
      <c r="D1185" s="6" t="s">
        <v>46</v>
      </c>
      <c r="E1185" s="6" t="s">
        <v>46</v>
      </c>
      <c r="F1185" s="6">
        <v>78257</v>
      </c>
      <c r="G1185" s="6"/>
      <c r="H1185" s="6"/>
      <c r="I1185" s="6" t="s">
        <v>6231</v>
      </c>
      <c r="J1185" s="6" t="s">
        <v>6231</v>
      </c>
      <c r="K1185" s="6" t="s">
        <v>45</v>
      </c>
      <c r="L1185" s="6" t="s">
        <v>6067</v>
      </c>
      <c r="M1185" s="6" t="s">
        <v>45</v>
      </c>
      <c r="O1185" s="6" t="s">
        <v>148</v>
      </c>
      <c r="P1185" s="6"/>
      <c r="Q1185" s="6">
        <v>134</v>
      </c>
      <c r="R1185" s="8" t="s">
        <v>45</v>
      </c>
      <c r="S1185" s="10"/>
      <c r="T1185" s="10" t="s">
        <v>45</v>
      </c>
      <c r="U1185" s="6" t="s">
        <v>45</v>
      </c>
      <c r="V1185" s="6" t="s">
        <v>45</v>
      </c>
      <c r="W1185" s="7" t="s">
        <v>45</v>
      </c>
      <c r="X1185" s="6" t="e">
        <v>#N/A</v>
      </c>
      <c r="Y1185" s="6" t="s">
        <v>45</v>
      </c>
      <c r="Z1185" s="6" t="s">
        <v>45</v>
      </c>
      <c r="AA1185" s="6"/>
      <c r="AB1185" s="6" t="s">
        <v>376</v>
      </c>
      <c r="AC1185" s="6" t="s">
        <v>4844</v>
      </c>
      <c r="AD1185" s="6" t="s">
        <v>376</v>
      </c>
      <c r="AE1185" s="6" t="s">
        <v>378</v>
      </c>
      <c r="AF1185" s="6" t="s">
        <v>45</v>
      </c>
      <c r="AG1185" s="6" t="s">
        <v>45</v>
      </c>
      <c r="AH1185" s="6" t="s">
        <v>45</v>
      </c>
      <c r="AI1185" s="6" t="s">
        <v>45</v>
      </c>
      <c r="AJ1185" s="7" t="s">
        <v>45</v>
      </c>
      <c r="AK1185" s="6" t="s">
        <v>45</v>
      </c>
      <c r="AL1185" s="6" t="s">
        <v>45</v>
      </c>
      <c r="AM1185" s="6"/>
      <c r="AN1185" s="6">
        <v>0</v>
      </c>
      <c r="AO1185" s="6">
        <v>0</v>
      </c>
      <c r="AP1185" s="6"/>
      <c r="AQ1185" s="6"/>
      <c r="AR1185" s="6"/>
      <c r="AS1185" s="19"/>
      <c r="AT1185" s="19"/>
      <c r="AU1185" s="30"/>
    </row>
    <row r="1186" spans="1:47" ht="12.75" customHeight="1" x14ac:dyDescent="0.25">
      <c r="A1186" s="6" t="s">
        <v>6067</v>
      </c>
      <c r="B1186" s="6">
        <v>3592</v>
      </c>
      <c r="C1186" s="6" t="s">
        <v>145</v>
      </c>
      <c r="D1186" s="6" t="s">
        <v>46</v>
      </c>
      <c r="E1186" s="6" t="s">
        <v>46</v>
      </c>
      <c r="F1186" s="6">
        <v>78258</v>
      </c>
      <c r="G1186" s="6"/>
      <c r="H1186" s="6"/>
      <c r="I1186" s="6" t="s">
        <v>6231</v>
      </c>
      <c r="J1186" s="6" t="s">
        <v>6231</v>
      </c>
      <c r="K1186" s="6" t="s">
        <v>45</v>
      </c>
      <c r="L1186" s="6" t="s">
        <v>6067</v>
      </c>
      <c r="M1186" s="6" t="s">
        <v>45</v>
      </c>
      <c r="O1186" s="6" t="s">
        <v>148</v>
      </c>
      <c r="P1186" s="6"/>
      <c r="Q1186" s="6">
        <v>134</v>
      </c>
      <c r="R1186" s="8">
        <v>44064.338645833297</v>
      </c>
      <c r="S1186" s="10"/>
      <c r="T1186" s="10" t="s">
        <v>93</v>
      </c>
      <c r="U1186" s="6">
        <v>4</v>
      </c>
      <c r="V1186" s="6">
        <v>22</v>
      </c>
      <c r="W1186" s="7" t="s">
        <v>45</v>
      </c>
      <c r="X1186" s="6" t="e">
        <v>#N/A</v>
      </c>
      <c r="Y1186" s="6" t="s">
        <v>45</v>
      </c>
      <c r="Z1186" s="6" t="s">
        <v>45</v>
      </c>
      <c r="AA1186" s="6"/>
      <c r="AB1186" s="6" t="s">
        <v>789</v>
      </c>
      <c r="AC1186" s="6" t="s">
        <v>1848</v>
      </c>
      <c r="AD1186" s="6" t="s">
        <v>789</v>
      </c>
      <c r="AE1186" s="6" t="s">
        <v>917</v>
      </c>
      <c r="AF1186" s="6" t="s">
        <v>45</v>
      </c>
      <c r="AG1186" s="6" t="s">
        <v>45</v>
      </c>
      <c r="AH1186" s="6" t="s">
        <v>5730</v>
      </c>
      <c r="AI1186" s="6" t="s">
        <v>45</v>
      </c>
      <c r="AJ1186" s="7" t="s">
        <v>45</v>
      </c>
      <c r="AK1186" s="6" t="s">
        <v>45</v>
      </c>
      <c r="AL1186" s="6" t="s">
        <v>45</v>
      </c>
      <c r="AM1186" s="6"/>
      <c r="AN1186" s="6">
        <v>1</v>
      </c>
      <c r="AO1186" s="6">
        <v>0</v>
      </c>
      <c r="AP1186" s="6"/>
      <c r="AQ1186" s="6"/>
      <c r="AR1186" s="6"/>
      <c r="AS1186" s="28">
        <v>27837</v>
      </c>
      <c r="AT1186" s="28">
        <v>27837</v>
      </c>
      <c r="AU1186" s="30"/>
    </row>
    <row r="1187" spans="1:47" ht="12.75" customHeight="1" x14ac:dyDescent="0.25">
      <c r="A1187" s="6" t="s">
        <v>6067</v>
      </c>
      <c r="B1187" s="6">
        <v>3593</v>
      </c>
      <c r="C1187" s="6" t="s">
        <v>145</v>
      </c>
      <c r="D1187" s="6" t="s">
        <v>46</v>
      </c>
      <c r="E1187" s="6" t="s">
        <v>46</v>
      </c>
      <c r="F1187" s="6">
        <v>78259</v>
      </c>
      <c r="G1187" s="6"/>
      <c r="H1187" s="6"/>
      <c r="I1187" s="6" t="s">
        <v>6231</v>
      </c>
      <c r="J1187" s="6" t="s">
        <v>6231</v>
      </c>
      <c r="K1187" s="6" t="s">
        <v>45</v>
      </c>
      <c r="L1187" s="6" t="s">
        <v>6067</v>
      </c>
      <c r="M1187" s="6" t="s">
        <v>45</v>
      </c>
      <c r="O1187" s="6" t="s">
        <v>148</v>
      </c>
      <c r="P1187" s="6"/>
      <c r="Q1187" s="6">
        <v>134</v>
      </c>
      <c r="R1187" s="8">
        <v>44064.339537036998</v>
      </c>
      <c r="S1187" s="10"/>
      <c r="T1187" s="10" t="s">
        <v>93</v>
      </c>
      <c r="U1187" s="6">
        <v>4</v>
      </c>
      <c r="V1187" s="6">
        <v>22</v>
      </c>
      <c r="W1187" s="7" t="s">
        <v>45</v>
      </c>
      <c r="X1187" s="6" t="e">
        <v>#N/A</v>
      </c>
      <c r="Y1187" s="6" t="s">
        <v>45</v>
      </c>
      <c r="Z1187" s="6" t="s">
        <v>45</v>
      </c>
      <c r="AA1187" s="6"/>
      <c r="AB1187" s="6" t="s">
        <v>789</v>
      </c>
      <c r="AC1187" s="6" t="s">
        <v>1848</v>
      </c>
      <c r="AD1187" s="6" t="s">
        <v>789</v>
      </c>
      <c r="AE1187" s="6" t="s">
        <v>917</v>
      </c>
      <c r="AF1187" s="6" t="s">
        <v>45</v>
      </c>
      <c r="AG1187" s="6" t="s">
        <v>45</v>
      </c>
      <c r="AH1187" s="6" t="s">
        <v>5730</v>
      </c>
      <c r="AI1187" s="6" t="s">
        <v>45</v>
      </c>
      <c r="AJ1187" s="7" t="s">
        <v>45</v>
      </c>
      <c r="AK1187" s="6" t="s">
        <v>45</v>
      </c>
      <c r="AL1187" s="6" t="s">
        <v>45</v>
      </c>
      <c r="AM1187" s="6"/>
      <c r="AN1187" s="6">
        <v>1</v>
      </c>
      <c r="AO1187" s="6">
        <v>0</v>
      </c>
      <c r="AP1187" s="6"/>
      <c r="AQ1187" s="6"/>
      <c r="AR1187" s="6"/>
      <c r="AS1187" s="19"/>
      <c r="AT1187" s="19"/>
      <c r="AU1187" s="30"/>
    </row>
    <row r="1188" spans="1:47" ht="12.75" customHeight="1" x14ac:dyDescent="0.25">
      <c r="A1188" s="6" t="s">
        <v>4381</v>
      </c>
      <c r="B1188" s="6">
        <v>1913</v>
      </c>
      <c r="C1188" s="6" t="s">
        <v>78</v>
      </c>
      <c r="D1188" s="6" t="s">
        <v>46</v>
      </c>
      <c r="E1188" s="6" t="s">
        <v>46</v>
      </c>
      <c r="F1188" s="6">
        <v>78271</v>
      </c>
      <c r="G1188" s="6"/>
      <c r="H1188" s="6"/>
      <c r="I1188" s="6" t="s">
        <v>1750</v>
      </c>
      <c r="J1188" s="6" t="s">
        <v>1750</v>
      </c>
      <c r="K1188" s="6" t="s">
        <v>45</v>
      </c>
      <c r="L1188" s="6" t="s">
        <v>4381</v>
      </c>
      <c r="M1188" s="6" t="s">
        <v>45</v>
      </c>
      <c r="N1188" s="6"/>
      <c r="O1188" s="6" t="s">
        <v>45</v>
      </c>
      <c r="P1188" s="6"/>
      <c r="Q1188" s="6" t="s">
        <v>45</v>
      </c>
      <c r="R1188" s="8">
        <v>44099</v>
      </c>
      <c r="S1188" s="10"/>
      <c r="T1188" s="10" t="s">
        <v>51</v>
      </c>
      <c r="U1188" s="6">
        <v>2</v>
      </c>
      <c r="V1188" s="6">
        <v>46</v>
      </c>
      <c r="W1188" s="7" t="s">
        <v>45</v>
      </c>
      <c r="X1188" s="6" t="e">
        <v>#N/A</v>
      </c>
      <c r="Y1188" s="6" t="s">
        <v>45</v>
      </c>
      <c r="Z1188" s="6" t="s">
        <v>45</v>
      </c>
      <c r="AA1188" s="6"/>
      <c r="AB1188" s="6" t="s">
        <v>236</v>
      </c>
      <c r="AC1188" s="6" t="s">
        <v>3106</v>
      </c>
      <c r="AD1188" s="6" t="s">
        <v>236</v>
      </c>
      <c r="AE1188" s="6" t="s">
        <v>924</v>
      </c>
      <c r="AF1188" s="6" t="s">
        <v>45</v>
      </c>
      <c r="AG1188" s="6" t="s">
        <v>45</v>
      </c>
      <c r="AH1188" s="6" t="s">
        <v>45</v>
      </c>
      <c r="AI1188" s="6" t="s">
        <v>45</v>
      </c>
      <c r="AJ1188" s="7" t="s">
        <v>45</v>
      </c>
      <c r="AK1188" s="6" t="s">
        <v>45</v>
      </c>
      <c r="AL1188" s="6" t="s">
        <v>45</v>
      </c>
      <c r="AM1188" s="6"/>
      <c r="AN1188" s="6">
        <v>1</v>
      </c>
      <c r="AO1188" s="6">
        <v>0</v>
      </c>
      <c r="AP1188" s="6"/>
      <c r="AQ1188" s="6"/>
      <c r="AR1188" s="6"/>
      <c r="AS1188" s="19"/>
      <c r="AT1188" s="19"/>
      <c r="AU1188" s="30"/>
    </row>
    <row r="1189" spans="1:47" ht="12.75" customHeight="1" x14ac:dyDescent="0.25">
      <c r="A1189" s="6" t="s">
        <v>4381</v>
      </c>
      <c r="B1189" s="6">
        <v>262</v>
      </c>
      <c r="C1189" s="6" t="s">
        <v>78</v>
      </c>
      <c r="D1189" s="6" t="s">
        <v>46</v>
      </c>
      <c r="E1189" s="6" t="s">
        <v>46</v>
      </c>
      <c r="F1189" s="6">
        <v>78317</v>
      </c>
      <c r="G1189" s="6"/>
      <c r="H1189" s="6"/>
      <c r="I1189" s="6" t="s">
        <v>1750</v>
      </c>
      <c r="J1189" s="6" t="s">
        <v>1750</v>
      </c>
      <c r="K1189" s="6" t="s">
        <v>45</v>
      </c>
      <c r="L1189" s="6" t="s">
        <v>4381</v>
      </c>
      <c r="M1189" s="6">
        <v>1</v>
      </c>
      <c r="N1189" s="6"/>
      <c r="O1189" s="6" t="s">
        <v>158</v>
      </c>
      <c r="P1189" s="6"/>
      <c r="Q1189" s="6">
        <v>952</v>
      </c>
      <c r="R1189" s="8">
        <v>44169</v>
      </c>
      <c r="S1189" s="10"/>
      <c r="T1189" s="10" t="s">
        <v>157</v>
      </c>
      <c r="U1189" s="6">
        <v>1</v>
      </c>
      <c r="V1189" s="6" t="s">
        <v>165</v>
      </c>
      <c r="W1189" s="7" t="s">
        <v>45</v>
      </c>
      <c r="X1189" s="6" t="e">
        <v>#N/A</v>
      </c>
      <c r="Y1189" s="6" t="s">
        <v>158</v>
      </c>
      <c r="Z1189" s="6">
        <v>952</v>
      </c>
      <c r="AA1189" s="6"/>
      <c r="AB1189" s="6" t="s">
        <v>166</v>
      </c>
      <c r="AC1189" s="6" t="s">
        <v>167</v>
      </c>
      <c r="AD1189" s="6" t="s">
        <v>166</v>
      </c>
      <c r="AE1189" s="6" t="s">
        <v>168</v>
      </c>
      <c r="AF1189" s="6" t="s">
        <v>45</v>
      </c>
      <c r="AG1189" s="6" t="s">
        <v>45</v>
      </c>
      <c r="AH1189" s="6" t="s">
        <v>45</v>
      </c>
      <c r="AI1189" s="6" t="s">
        <v>45</v>
      </c>
      <c r="AJ1189" s="7" t="s">
        <v>45</v>
      </c>
      <c r="AK1189" s="6" t="s">
        <v>45</v>
      </c>
      <c r="AL1189" s="6" t="s">
        <v>45</v>
      </c>
      <c r="AM1189" s="6"/>
      <c r="AN1189" s="6">
        <v>1</v>
      </c>
      <c r="AO1189" s="6">
        <v>0</v>
      </c>
      <c r="AP1189" s="6"/>
      <c r="AQ1189" s="6"/>
      <c r="AR1189" s="6"/>
      <c r="AS1189" s="19"/>
      <c r="AT1189" s="19"/>
      <c r="AU1189" s="30"/>
    </row>
    <row r="1190" spans="1:47" ht="12.75" customHeight="1" x14ac:dyDescent="0.25">
      <c r="A1190" s="6" t="s">
        <v>4381</v>
      </c>
      <c r="B1190" s="6">
        <v>764</v>
      </c>
      <c r="C1190" s="6" t="s">
        <v>78</v>
      </c>
      <c r="D1190" s="6" t="s">
        <v>46</v>
      </c>
      <c r="E1190" s="6" t="s">
        <v>46</v>
      </c>
      <c r="F1190" s="6">
        <v>78318</v>
      </c>
      <c r="G1190" s="6"/>
      <c r="H1190" s="6"/>
      <c r="I1190" s="6" t="s">
        <v>1750</v>
      </c>
      <c r="J1190" s="6" t="s">
        <v>1750</v>
      </c>
      <c r="K1190" s="6" t="s">
        <v>45</v>
      </c>
      <c r="L1190" s="6" t="s">
        <v>4381</v>
      </c>
      <c r="M1190" s="6">
        <v>1</v>
      </c>
      <c r="N1190" s="6"/>
      <c r="O1190" s="6" t="s">
        <v>45</v>
      </c>
      <c r="P1190" s="6"/>
      <c r="Q1190" s="6" t="s">
        <v>45</v>
      </c>
      <c r="R1190" s="8">
        <v>44396</v>
      </c>
      <c r="S1190" s="10"/>
      <c r="T1190" s="10" t="s">
        <v>115</v>
      </c>
      <c r="U1190" s="6">
        <v>2</v>
      </c>
      <c r="V1190" s="6" t="s">
        <v>3226</v>
      </c>
      <c r="W1190" s="7" t="s">
        <v>45</v>
      </c>
      <c r="X1190" s="6" t="s">
        <v>67</v>
      </c>
      <c r="Y1190" s="6" t="s">
        <v>67</v>
      </c>
      <c r="Z1190" s="6" t="s">
        <v>3227</v>
      </c>
      <c r="AA1190" s="6"/>
      <c r="AB1190" s="6" t="s">
        <v>173</v>
      </c>
      <c r="AC1190" s="6" t="s">
        <v>3228</v>
      </c>
      <c r="AD1190" s="6" t="s">
        <v>173</v>
      </c>
      <c r="AE1190" s="13" t="s">
        <v>56</v>
      </c>
      <c r="AF1190" s="6" t="s">
        <v>45</v>
      </c>
      <c r="AG1190" s="6" t="s">
        <v>45</v>
      </c>
      <c r="AH1190" s="6" t="s">
        <v>6232</v>
      </c>
      <c r="AI1190" s="6" t="s">
        <v>45</v>
      </c>
      <c r="AJ1190" s="7" t="s">
        <v>45</v>
      </c>
      <c r="AK1190" s="6" t="s">
        <v>45</v>
      </c>
      <c r="AL1190" s="6" t="s">
        <v>6233</v>
      </c>
      <c r="AM1190" s="6"/>
      <c r="AN1190" s="6">
        <v>1</v>
      </c>
      <c r="AO1190" s="6">
        <v>0</v>
      </c>
      <c r="AP1190" s="6"/>
      <c r="AQ1190" s="6"/>
      <c r="AR1190" s="6"/>
      <c r="AS1190" s="28">
        <v>11676</v>
      </c>
      <c r="AT1190" s="28">
        <v>10692</v>
      </c>
      <c r="AU1190" s="29">
        <v>0</v>
      </c>
    </row>
    <row r="1191" spans="1:47" ht="12.75" customHeight="1" x14ac:dyDescent="0.25">
      <c r="A1191" s="6" t="s">
        <v>4381</v>
      </c>
      <c r="B1191" s="6">
        <v>35</v>
      </c>
      <c r="C1191" s="6" t="s">
        <v>78</v>
      </c>
      <c r="D1191" s="6" t="s">
        <v>46</v>
      </c>
      <c r="E1191" s="6" t="s">
        <v>46</v>
      </c>
      <c r="F1191" s="6">
        <v>78322</v>
      </c>
      <c r="G1191" s="6"/>
      <c r="H1191" s="6"/>
      <c r="I1191" s="6" t="s">
        <v>1750</v>
      </c>
      <c r="J1191" s="6" t="s">
        <v>1750</v>
      </c>
      <c r="K1191" s="6" t="s">
        <v>45</v>
      </c>
      <c r="L1191" s="6" t="s">
        <v>4381</v>
      </c>
      <c r="M1191" s="6">
        <v>1</v>
      </c>
      <c r="N1191" s="6"/>
      <c r="O1191" s="6" t="s">
        <v>148</v>
      </c>
      <c r="P1191" s="6"/>
      <c r="Q1191" s="6">
        <v>851</v>
      </c>
      <c r="R1191" s="8">
        <v>44883</v>
      </c>
      <c r="S1191" s="10"/>
      <c r="T1191" s="10" t="s">
        <v>66</v>
      </c>
      <c r="U1191" s="6">
        <v>1</v>
      </c>
      <c r="V1191" s="6" t="s">
        <v>3071</v>
      </c>
      <c r="W1191" s="7" t="s">
        <v>45</v>
      </c>
      <c r="X1191" s="6" t="s">
        <v>67</v>
      </c>
      <c r="Y1191" s="6" t="s">
        <v>67</v>
      </c>
      <c r="Z1191" s="6" t="s">
        <v>3072</v>
      </c>
      <c r="AA1191" s="6"/>
      <c r="AB1191" s="6" t="s">
        <v>822</v>
      </c>
      <c r="AC1191" s="6" t="s">
        <v>3447</v>
      </c>
      <c r="AD1191" s="6" t="s">
        <v>822</v>
      </c>
      <c r="AE1191" s="6" t="s">
        <v>537</v>
      </c>
      <c r="AF1191" s="6" t="s">
        <v>45</v>
      </c>
      <c r="AG1191" s="6" t="s">
        <v>45</v>
      </c>
      <c r="AH1191" s="6" t="s">
        <v>45</v>
      </c>
      <c r="AI1191" s="6" t="s">
        <v>45</v>
      </c>
      <c r="AJ1191" s="7">
        <v>2</v>
      </c>
      <c r="AK1191" s="6" t="s">
        <v>136</v>
      </c>
      <c r="AL1191" s="6" t="s">
        <v>45</v>
      </c>
      <c r="AM1191" s="6" t="s">
        <v>59</v>
      </c>
      <c r="AN1191" s="6">
        <v>1</v>
      </c>
      <c r="AO1191" s="6">
        <v>0</v>
      </c>
      <c r="AP1191" s="6"/>
      <c r="AQ1191" s="6"/>
      <c r="AR1191" s="6"/>
      <c r="AS1191" s="28">
        <v>18076</v>
      </c>
      <c r="AT1191" s="28">
        <v>18076</v>
      </c>
      <c r="AU1191" s="30"/>
    </row>
    <row r="1192" spans="1:47" ht="12.75" customHeight="1" x14ac:dyDescent="0.25">
      <c r="A1192" s="6" t="s">
        <v>4381</v>
      </c>
      <c r="B1192" s="6">
        <v>519</v>
      </c>
      <c r="C1192" s="6" t="s">
        <v>78</v>
      </c>
      <c r="D1192" s="6" t="s">
        <v>46</v>
      </c>
      <c r="E1192" s="6" t="s">
        <v>46</v>
      </c>
      <c r="F1192" s="6">
        <v>78322</v>
      </c>
      <c r="G1192" s="6"/>
      <c r="H1192" s="6"/>
      <c r="I1192" s="6" t="s">
        <v>1750</v>
      </c>
      <c r="J1192" s="6" t="s">
        <v>1750</v>
      </c>
      <c r="K1192" s="6" t="s">
        <v>45</v>
      </c>
      <c r="L1192" s="6" t="s">
        <v>4381</v>
      </c>
      <c r="M1192" s="6" t="s">
        <v>45</v>
      </c>
      <c r="N1192" s="6"/>
      <c r="O1192" s="6" t="s">
        <v>45</v>
      </c>
      <c r="P1192" s="6"/>
      <c r="Q1192" s="6" t="s">
        <v>45</v>
      </c>
      <c r="R1192" s="8">
        <v>44041</v>
      </c>
      <c r="S1192" s="10"/>
      <c r="T1192" s="10" t="s">
        <v>385</v>
      </c>
      <c r="U1192" s="6">
        <v>3</v>
      </c>
      <c r="V1192" s="6">
        <v>307</v>
      </c>
      <c r="W1192" s="7" t="s">
        <v>45</v>
      </c>
      <c r="X1192" s="6" t="e">
        <v>#N/A</v>
      </c>
      <c r="Y1192" s="6" t="s">
        <v>45</v>
      </c>
      <c r="Z1192" s="6" t="s">
        <v>45</v>
      </c>
      <c r="AA1192" s="6"/>
      <c r="AB1192" s="6" t="s">
        <v>862</v>
      </c>
      <c r="AC1192" s="6" t="s">
        <v>6234</v>
      </c>
      <c r="AD1192" s="6" t="s">
        <v>862</v>
      </c>
      <c r="AE1192" s="6" t="s">
        <v>45</v>
      </c>
      <c r="AF1192" s="6" t="s">
        <v>45</v>
      </c>
      <c r="AG1192" s="6" t="s">
        <v>45</v>
      </c>
      <c r="AH1192" s="6" t="s">
        <v>45</v>
      </c>
      <c r="AI1192" s="6" t="s">
        <v>45</v>
      </c>
      <c r="AJ1192" s="7">
        <v>2</v>
      </c>
      <c r="AK1192" s="6" t="s">
        <v>45</v>
      </c>
      <c r="AL1192" s="6" t="s">
        <v>45</v>
      </c>
      <c r="AM1192" s="6"/>
      <c r="AN1192" s="6">
        <v>1</v>
      </c>
      <c r="AO1192" s="6">
        <v>0</v>
      </c>
      <c r="AP1192" s="6"/>
      <c r="AQ1192" s="6"/>
      <c r="AR1192" s="6"/>
      <c r="AS1192" s="19"/>
      <c r="AT1192" s="19"/>
      <c r="AU1192" s="29">
        <v>0</v>
      </c>
    </row>
    <row r="1193" spans="1:47" ht="12.75" customHeight="1" x14ac:dyDescent="0.25">
      <c r="A1193" s="6" t="s">
        <v>4381</v>
      </c>
      <c r="B1193" s="6">
        <v>1448</v>
      </c>
      <c r="C1193" s="6" t="s">
        <v>78</v>
      </c>
      <c r="D1193" s="6" t="s">
        <v>46</v>
      </c>
      <c r="E1193" s="6" t="s">
        <v>46</v>
      </c>
      <c r="F1193" s="6">
        <v>78327</v>
      </c>
      <c r="G1193" s="6"/>
      <c r="H1193" s="6"/>
      <c r="I1193" s="6" t="s">
        <v>1750</v>
      </c>
      <c r="J1193" s="6" t="s">
        <v>1750</v>
      </c>
      <c r="K1193" s="6" t="s">
        <v>45</v>
      </c>
      <c r="L1193" s="6" t="s">
        <v>4381</v>
      </c>
      <c r="M1193" s="6">
        <v>1</v>
      </c>
      <c r="N1193" s="6"/>
      <c r="O1193" s="6" t="s">
        <v>158</v>
      </c>
      <c r="P1193" s="6"/>
      <c r="Q1193" s="6">
        <v>952</v>
      </c>
      <c r="R1193" s="8">
        <v>44169</v>
      </c>
      <c r="S1193" s="10"/>
      <c r="T1193" s="10" t="s">
        <v>184</v>
      </c>
      <c r="U1193" s="6">
        <v>1</v>
      </c>
      <c r="V1193" s="6">
        <v>16</v>
      </c>
      <c r="W1193" s="7" t="s">
        <v>45</v>
      </c>
      <c r="X1193" s="6" t="e">
        <v>#N/A</v>
      </c>
      <c r="Y1193" s="6" t="s">
        <v>5536</v>
      </c>
      <c r="Z1193" s="6">
        <v>952</v>
      </c>
      <c r="AA1193" s="6"/>
      <c r="AB1193" s="6" t="s">
        <v>194</v>
      </c>
      <c r="AC1193" s="6" t="s">
        <v>195</v>
      </c>
      <c r="AD1193" s="6" t="s">
        <v>194</v>
      </c>
      <c r="AE1193" s="13" t="s">
        <v>196</v>
      </c>
      <c r="AF1193" s="6" t="s">
        <v>45</v>
      </c>
      <c r="AG1193" s="6" t="s">
        <v>45</v>
      </c>
      <c r="AH1193" s="6" t="s">
        <v>45</v>
      </c>
      <c r="AI1193" s="6" t="s">
        <v>45</v>
      </c>
      <c r="AJ1193" s="7" t="s">
        <v>45</v>
      </c>
      <c r="AK1193" s="6" t="s">
        <v>45</v>
      </c>
      <c r="AL1193" s="6" t="s">
        <v>45</v>
      </c>
      <c r="AM1193" s="6"/>
      <c r="AN1193" s="6">
        <v>1</v>
      </c>
      <c r="AO1193" s="6">
        <v>0</v>
      </c>
      <c r="AP1193" s="6"/>
      <c r="AQ1193" s="6"/>
      <c r="AR1193" s="6"/>
      <c r="AS1193" s="28">
        <v>16066</v>
      </c>
      <c r="AT1193" s="28">
        <v>16066</v>
      </c>
      <c r="AU1193" s="29">
        <v>0</v>
      </c>
    </row>
    <row r="1194" spans="1:47" ht="12.75" customHeight="1" x14ac:dyDescent="0.25">
      <c r="A1194" s="6" t="s">
        <v>4361</v>
      </c>
      <c r="B1194" s="6">
        <v>2733</v>
      </c>
      <c r="C1194" s="6" t="s">
        <v>78</v>
      </c>
      <c r="D1194" s="6" t="s">
        <v>46</v>
      </c>
      <c r="E1194" s="6" t="s">
        <v>46</v>
      </c>
      <c r="F1194" s="6">
        <v>78336</v>
      </c>
      <c r="G1194" s="6"/>
      <c r="H1194" s="6"/>
      <c r="I1194" s="6" t="s">
        <v>6235</v>
      </c>
      <c r="J1194" s="6" t="s">
        <v>6235</v>
      </c>
      <c r="K1194" s="6" t="s">
        <v>45</v>
      </c>
      <c r="L1194" s="6" t="s">
        <v>4361</v>
      </c>
      <c r="M1194" s="6" t="s">
        <v>45</v>
      </c>
      <c r="N1194" s="10"/>
      <c r="O1194" s="6" t="s">
        <v>45</v>
      </c>
      <c r="P1194" s="6"/>
      <c r="Q1194" s="6" t="s">
        <v>1796</v>
      </c>
      <c r="R1194" s="8">
        <v>44148</v>
      </c>
      <c r="S1194" s="10"/>
      <c r="T1194" s="10" t="s">
        <v>1797</v>
      </c>
      <c r="U1194" s="6">
        <v>1</v>
      </c>
      <c r="V1194" s="6" t="s">
        <v>1798</v>
      </c>
      <c r="W1194" s="7" t="s">
        <v>45</v>
      </c>
      <c r="X1194" s="6" t="e">
        <v>#N/A</v>
      </c>
      <c r="Y1194" s="6" t="s">
        <v>45</v>
      </c>
      <c r="Z1194" s="6" t="s">
        <v>45</v>
      </c>
      <c r="AA1194" s="6"/>
      <c r="AB1194" s="6" t="s">
        <v>45</v>
      </c>
      <c r="AC1194" s="6" t="s">
        <v>1799</v>
      </c>
      <c r="AD1194" s="6" t="s">
        <v>45</v>
      </c>
      <c r="AE1194" s="6" t="s">
        <v>45</v>
      </c>
      <c r="AF1194" s="6" t="s">
        <v>45</v>
      </c>
      <c r="AG1194" s="6" t="s">
        <v>45</v>
      </c>
      <c r="AH1194" s="6" t="s">
        <v>1800</v>
      </c>
      <c r="AI1194" s="6" t="s">
        <v>45</v>
      </c>
      <c r="AJ1194" s="7" t="s">
        <v>45</v>
      </c>
      <c r="AK1194" s="6" t="s">
        <v>45</v>
      </c>
      <c r="AL1194" s="6" t="s">
        <v>45</v>
      </c>
      <c r="AM1194" s="6"/>
      <c r="AN1194" s="6">
        <v>1</v>
      </c>
      <c r="AO1194" s="6">
        <v>0</v>
      </c>
      <c r="AP1194" s="6"/>
      <c r="AQ1194" s="6"/>
      <c r="AR1194" s="6"/>
      <c r="AS1194" s="28">
        <v>13902</v>
      </c>
      <c r="AT1194" s="28">
        <v>13902</v>
      </c>
      <c r="AU1194" s="30"/>
    </row>
    <row r="1195" spans="1:47" ht="12.75" customHeight="1" x14ac:dyDescent="0.25">
      <c r="A1195" s="6" t="s">
        <v>5291</v>
      </c>
      <c r="B1195" s="6">
        <v>176</v>
      </c>
      <c r="C1195" s="6" t="s">
        <v>78</v>
      </c>
      <c r="D1195" s="6" t="s">
        <v>46</v>
      </c>
      <c r="E1195" s="6" t="s">
        <v>46</v>
      </c>
      <c r="F1195" s="6">
        <v>78340</v>
      </c>
      <c r="G1195" s="6"/>
      <c r="H1195" s="6"/>
      <c r="I1195" s="6" t="s">
        <v>6236</v>
      </c>
      <c r="J1195" s="6" t="s">
        <v>6236</v>
      </c>
      <c r="K1195" s="6" t="s">
        <v>45</v>
      </c>
      <c r="L1195" s="6" t="s">
        <v>5291</v>
      </c>
      <c r="M1195" s="6">
        <v>1</v>
      </c>
      <c r="N1195" s="6"/>
      <c r="O1195" s="6" t="s">
        <v>45</v>
      </c>
      <c r="P1195" s="6"/>
      <c r="Q1195" s="6" t="s">
        <v>45</v>
      </c>
      <c r="R1195" s="8">
        <v>44034</v>
      </c>
      <c r="S1195" s="10"/>
      <c r="T1195" s="10" t="s">
        <v>66</v>
      </c>
      <c r="U1195" s="6">
        <v>2</v>
      </c>
      <c r="V1195" s="6">
        <v>204</v>
      </c>
      <c r="W1195" s="7" t="s">
        <v>45</v>
      </c>
      <c r="X1195" s="6" t="e">
        <v>#N/A</v>
      </c>
      <c r="Y1195" s="6" t="s">
        <v>45</v>
      </c>
      <c r="Z1195" s="6" t="s">
        <v>45</v>
      </c>
      <c r="AA1195" s="6"/>
      <c r="AB1195" s="6" t="s">
        <v>5692</v>
      </c>
      <c r="AC1195" s="6" t="s">
        <v>5633</v>
      </c>
      <c r="AD1195" s="6" t="s">
        <v>5692</v>
      </c>
      <c r="AE1195" s="6" t="s">
        <v>45</v>
      </c>
      <c r="AF1195" s="6" t="s">
        <v>45</v>
      </c>
      <c r="AG1195" s="6" t="s">
        <v>45</v>
      </c>
      <c r="AH1195" s="6" t="s">
        <v>45</v>
      </c>
      <c r="AI1195" s="6" t="s">
        <v>45</v>
      </c>
      <c r="AJ1195" s="7" t="s">
        <v>45</v>
      </c>
      <c r="AK1195" s="6" t="s">
        <v>45</v>
      </c>
      <c r="AL1195" s="6" t="s">
        <v>45</v>
      </c>
      <c r="AM1195" s="6"/>
      <c r="AN1195" s="6">
        <v>1</v>
      </c>
      <c r="AO1195" s="6">
        <v>0</v>
      </c>
      <c r="AP1195" s="6"/>
      <c r="AQ1195" s="6"/>
      <c r="AR1195" s="6"/>
      <c r="AS1195" s="28">
        <v>493252</v>
      </c>
      <c r="AT1195" s="28">
        <v>493252</v>
      </c>
      <c r="AU1195" s="30"/>
    </row>
    <row r="1196" spans="1:47" ht="12.75" customHeight="1" x14ac:dyDescent="0.25">
      <c r="A1196" s="6" t="s">
        <v>4381</v>
      </c>
      <c r="B1196" s="6">
        <v>1471</v>
      </c>
      <c r="C1196" s="6" t="s">
        <v>78</v>
      </c>
      <c r="D1196" s="6" t="s">
        <v>46</v>
      </c>
      <c r="E1196" s="6" t="s">
        <v>46</v>
      </c>
      <c r="F1196" s="6">
        <v>78383</v>
      </c>
      <c r="G1196" s="6"/>
      <c r="H1196" s="6"/>
      <c r="I1196" s="6" t="s">
        <v>1750</v>
      </c>
      <c r="J1196" s="6" t="s">
        <v>1750</v>
      </c>
      <c r="K1196" s="6" t="s">
        <v>45</v>
      </c>
      <c r="L1196" s="6" t="s">
        <v>4381</v>
      </c>
      <c r="M1196" s="6" t="s">
        <v>45</v>
      </c>
      <c r="N1196" s="6"/>
      <c r="O1196" s="6" t="s">
        <v>45</v>
      </c>
      <c r="P1196" s="6"/>
      <c r="Q1196" s="6" t="s">
        <v>45</v>
      </c>
      <c r="R1196" s="8" t="s">
        <v>45</v>
      </c>
      <c r="S1196" s="10"/>
      <c r="T1196" s="10" t="s">
        <v>184</v>
      </c>
      <c r="U1196" s="6">
        <v>2</v>
      </c>
      <c r="V1196" s="6">
        <v>1</v>
      </c>
      <c r="W1196" s="7" t="s">
        <v>45</v>
      </c>
      <c r="X1196" s="6" t="s">
        <v>2147</v>
      </c>
      <c r="Y1196" s="6" t="s">
        <v>158</v>
      </c>
      <c r="Z1196" s="6" t="s">
        <v>593</v>
      </c>
      <c r="AA1196" s="6"/>
      <c r="AB1196" s="6" t="s">
        <v>392</v>
      </c>
      <c r="AC1196" s="6" t="s">
        <v>2148</v>
      </c>
      <c r="AD1196" s="6" t="s">
        <v>392</v>
      </c>
      <c r="AE1196" s="13" t="s">
        <v>636</v>
      </c>
      <c r="AF1196" s="6" t="s">
        <v>45</v>
      </c>
      <c r="AG1196" s="6" t="s">
        <v>45</v>
      </c>
      <c r="AH1196" s="6" t="s">
        <v>45</v>
      </c>
      <c r="AI1196" s="6" t="s">
        <v>45</v>
      </c>
      <c r="AJ1196" s="7">
        <v>2</v>
      </c>
      <c r="AK1196" s="6" t="s">
        <v>45</v>
      </c>
      <c r="AL1196" s="6">
        <v>52037</v>
      </c>
      <c r="AM1196" s="6"/>
      <c r="AN1196" s="6">
        <v>1</v>
      </c>
      <c r="AO1196" s="6">
        <v>0</v>
      </c>
      <c r="AP1196" s="6"/>
      <c r="AQ1196" s="6"/>
      <c r="AR1196" s="6"/>
      <c r="AS1196" s="19"/>
      <c r="AT1196" s="19"/>
      <c r="AU1196" s="30"/>
    </row>
    <row r="1197" spans="1:47" ht="12.75" customHeight="1" x14ac:dyDescent="0.25">
      <c r="A1197" s="6" t="s">
        <v>4381</v>
      </c>
      <c r="B1197" s="6">
        <v>1792</v>
      </c>
      <c r="C1197" s="6" t="s">
        <v>78</v>
      </c>
      <c r="D1197" s="6" t="s">
        <v>46</v>
      </c>
      <c r="E1197" s="6" t="s">
        <v>46</v>
      </c>
      <c r="F1197" s="6">
        <v>78383</v>
      </c>
      <c r="G1197" s="6"/>
      <c r="H1197" s="6"/>
      <c r="I1197" s="6" t="s">
        <v>1750</v>
      </c>
      <c r="J1197" s="6" t="s">
        <v>1750</v>
      </c>
      <c r="K1197" s="6" t="s">
        <v>45</v>
      </c>
      <c r="L1197" s="6" t="s">
        <v>4381</v>
      </c>
      <c r="M1197" s="6" t="s">
        <v>45</v>
      </c>
      <c r="N1197" s="6"/>
      <c r="O1197" s="6" t="s">
        <v>191</v>
      </c>
      <c r="P1197" s="6"/>
      <c r="Q1197" s="6" t="s">
        <v>45</v>
      </c>
      <c r="R1197" s="8">
        <v>44943</v>
      </c>
      <c r="S1197" s="10"/>
      <c r="T1197" s="10" t="s">
        <v>82</v>
      </c>
      <c r="U1197" s="6">
        <v>6</v>
      </c>
      <c r="V1197" s="6">
        <v>603</v>
      </c>
      <c r="W1197" s="7" t="s">
        <v>45</v>
      </c>
      <c r="X1197" s="6" t="s">
        <v>52</v>
      </c>
      <c r="Y1197" s="6" t="s">
        <v>52</v>
      </c>
      <c r="Z1197" s="6" t="s">
        <v>3271</v>
      </c>
      <c r="AA1197" s="6"/>
      <c r="AB1197" s="6" t="s">
        <v>89</v>
      </c>
      <c r="AC1197" s="6" t="s">
        <v>3272</v>
      </c>
      <c r="AD1197" s="6" t="s">
        <v>89</v>
      </c>
      <c r="AE1197" s="6" t="s">
        <v>175</v>
      </c>
      <c r="AF1197" s="6" t="s">
        <v>45</v>
      </c>
      <c r="AG1197" s="6" t="s">
        <v>45</v>
      </c>
      <c r="AH1197" s="6" t="s">
        <v>45</v>
      </c>
      <c r="AI1197" s="6" t="s">
        <v>45</v>
      </c>
      <c r="AJ1197" s="7">
        <v>2</v>
      </c>
      <c r="AK1197" s="6" t="s">
        <v>45</v>
      </c>
      <c r="AL1197" s="6" t="s">
        <v>45</v>
      </c>
      <c r="AM1197" s="6"/>
      <c r="AN1197" s="6">
        <v>1</v>
      </c>
      <c r="AO1197" s="6">
        <v>0</v>
      </c>
      <c r="AP1197" s="6"/>
      <c r="AQ1197" s="6"/>
      <c r="AR1197" s="6"/>
      <c r="AS1197" s="19"/>
      <c r="AT1197" s="19"/>
      <c r="AU1197" s="30"/>
    </row>
    <row r="1198" spans="1:47" ht="12.75" customHeight="1" x14ac:dyDescent="0.25">
      <c r="A1198" s="6" t="s">
        <v>4381</v>
      </c>
      <c r="B1198" s="6">
        <v>687</v>
      </c>
      <c r="C1198" s="6" t="s">
        <v>78</v>
      </c>
      <c r="D1198" s="6" t="s">
        <v>46</v>
      </c>
      <c r="E1198" s="6" t="s">
        <v>46</v>
      </c>
      <c r="F1198" s="6">
        <v>78399</v>
      </c>
      <c r="G1198" s="6"/>
      <c r="H1198" s="6"/>
      <c r="I1198" s="6" t="s">
        <v>1750</v>
      </c>
      <c r="J1198" s="6" t="s">
        <v>1750</v>
      </c>
      <c r="K1198" s="6" t="s">
        <v>45</v>
      </c>
      <c r="L1198" s="6" t="s">
        <v>4381</v>
      </c>
      <c r="M1198" s="6" t="s">
        <v>45</v>
      </c>
      <c r="N1198" s="6"/>
      <c r="O1198" s="6" t="s">
        <v>45</v>
      </c>
      <c r="P1198" s="6"/>
      <c r="Q1198" s="6" t="s">
        <v>45</v>
      </c>
      <c r="R1198" s="8" t="s">
        <v>45</v>
      </c>
      <c r="S1198" s="10"/>
      <c r="T1198" s="10" t="s">
        <v>218</v>
      </c>
      <c r="U1198" s="6">
        <v>3</v>
      </c>
      <c r="V1198" s="6">
        <v>13</v>
      </c>
      <c r="W1198" s="7" t="s">
        <v>45</v>
      </c>
      <c r="X1198" s="6" t="e">
        <v>#N/A</v>
      </c>
      <c r="Y1198" s="6" t="s">
        <v>45</v>
      </c>
      <c r="Z1198" s="6" t="s">
        <v>45</v>
      </c>
      <c r="AA1198" s="6"/>
      <c r="AB1198" s="6" t="s">
        <v>1369</v>
      </c>
      <c r="AC1198" s="6" t="s">
        <v>1370</v>
      </c>
      <c r="AD1198" s="6" t="s">
        <v>1369</v>
      </c>
      <c r="AE1198" s="13" t="s">
        <v>45</v>
      </c>
      <c r="AF1198" s="6" t="s">
        <v>45</v>
      </c>
      <c r="AG1198" s="6" t="s">
        <v>45</v>
      </c>
      <c r="AH1198" s="6" t="s">
        <v>45</v>
      </c>
      <c r="AI1198" s="6" t="s">
        <v>45</v>
      </c>
      <c r="AJ1198" s="7">
        <v>3</v>
      </c>
      <c r="AK1198" s="6" t="s">
        <v>45</v>
      </c>
      <c r="AL1198" s="6" t="s">
        <v>45</v>
      </c>
      <c r="AM1198" s="6"/>
      <c r="AN1198" s="6">
        <v>1</v>
      </c>
      <c r="AO1198" s="6">
        <v>0</v>
      </c>
      <c r="AP1198" s="6"/>
      <c r="AQ1198" s="6"/>
      <c r="AR1198" s="6"/>
      <c r="AS1198" s="19"/>
      <c r="AT1198" s="19"/>
      <c r="AU1198" s="29">
        <v>0</v>
      </c>
    </row>
    <row r="1199" spans="1:47" ht="12.75" customHeight="1" x14ac:dyDescent="0.25">
      <c r="A1199" s="6" t="s">
        <v>4381</v>
      </c>
      <c r="B1199" s="6">
        <v>3641</v>
      </c>
      <c r="C1199" s="6" t="s">
        <v>145</v>
      </c>
      <c r="D1199" s="6" t="s">
        <v>46</v>
      </c>
      <c r="E1199" s="6" t="s">
        <v>46</v>
      </c>
      <c r="F1199" s="6">
        <v>78399</v>
      </c>
      <c r="G1199" s="6"/>
      <c r="H1199" s="6"/>
      <c r="I1199" s="6" t="s">
        <v>6237</v>
      </c>
      <c r="J1199" s="6" t="s">
        <v>6237</v>
      </c>
      <c r="K1199" s="6" t="s">
        <v>45</v>
      </c>
      <c r="L1199" s="6" t="s">
        <v>4381</v>
      </c>
      <c r="M1199" s="6" t="s">
        <v>45</v>
      </c>
      <c r="O1199" s="6" t="s">
        <v>148</v>
      </c>
      <c r="P1199" s="6"/>
      <c r="Q1199" s="6">
        <v>851</v>
      </c>
      <c r="R1199" s="8" t="s">
        <v>45</v>
      </c>
      <c r="S1199" s="10"/>
      <c r="T1199" s="10" t="s">
        <v>45</v>
      </c>
      <c r="U1199" s="6" t="s">
        <v>45</v>
      </c>
      <c r="V1199" s="6" t="s">
        <v>45</v>
      </c>
      <c r="W1199" s="7" t="s">
        <v>45</v>
      </c>
      <c r="X1199" s="6" t="e">
        <v>#N/A</v>
      </c>
      <c r="Y1199" s="6" t="s">
        <v>45</v>
      </c>
      <c r="Z1199" s="6" t="s">
        <v>45</v>
      </c>
      <c r="AA1199" s="6"/>
      <c r="AB1199" s="6" t="s">
        <v>45</v>
      </c>
      <c r="AC1199" s="6" t="e">
        <v>#N/A</v>
      </c>
      <c r="AD1199" s="6" t="s">
        <v>45</v>
      </c>
      <c r="AE1199" s="6" t="s">
        <v>45</v>
      </c>
      <c r="AF1199" s="6" t="s">
        <v>45</v>
      </c>
      <c r="AG1199" s="6" t="s">
        <v>45</v>
      </c>
      <c r="AH1199" s="6" t="s">
        <v>45</v>
      </c>
      <c r="AI1199" s="6" t="s">
        <v>45</v>
      </c>
      <c r="AJ1199" s="7">
        <v>3</v>
      </c>
      <c r="AK1199" s="6" t="s">
        <v>45</v>
      </c>
      <c r="AL1199" s="6" t="s">
        <v>45</v>
      </c>
      <c r="AM1199" s="6"/>
      <c r="AN1199" s="6">
        <v>0</v>
      </c>
      <c r="AO1199" s="6">
        <v>0</v>
      </c>
      <c r="AP1199" s="6"/>
      <c r="AQ1199" s="9">
        <v>44279</v>
      </c>
      <c r="AR1199" s="6"/>
      <c r="AS1199" s="19"/>
      <c r="AT1199" s="19"/>
      <c r="AU1199" s="30"/>
    </row>
    <row r="1200" spans="1:47" ht="12.75" customHeight="1" x14ac:dyDescent="0.25">
      <c r="A1200" s="6" t="s">
        <v>4381</v>
      </c>
      <c r="B1200" s="6">
        <v>538</v>
      </c>
      <c r="C1200" s="6" t="s">
        <v>78</v>
      </c>
      <c r="D1200" s="6" t="s">
        <v>46</v>
      </c>
      <c r="E1200" s="6" t="s">
        <v>46</v>
      </c>
      <c r="F1200" s="6">
        <v>78445</v>
      </c>
      <c r="G1200" s="6"/>
      <c r="H1200" s="6"/>
      <c r="I1200" s="6" t="s">
        <v>6238</v>
      </c>
      <c r="J1200" s="6" t="s">
        <v>1750</v>
      </c>
      <c r="K1200" s="6" t="s">
        <v>6238</v>
      </c>
      <c r="L1200" s="6" t="s">
        <v>4381</v>
      </c>
      <c r="M1200" s="6" t="s">
        <v>45</v>
      </c>
      <c r="N1200" s="6"/>
      <c r="O1200" s="6" t="s">
        <v>45</v>
      </c>
      <c r="P1200" s="6"/>
      <c r="Q1200" s="6" t="s">
        <v>45</v>
      </c>
      <c r="R1200" s="8">
        <v>44410</v>
      </c>
      <c r="S1200" s="10"/>
      <c r="T1200" s="10" t="s">
        <v>385</v>
      </c>
      <c r="U1200" s="6">
        <v>3</v>
      </c>
      <c r="V1200" s="6">
        <v>306</v>
      </c>
      <c r="W1200" s="7" t="s">
        <v>45</v>
      </c>
      <c r="X1200" s="6" t="s">
        <v>67</v>
      </c>
      <c r="Y1200" s="6" t="s">
        <v>67</v>
      </c>
      <c r="Z1200" s="6" t="s">
        <v>45</v>
      </c>
      <c r="AA1200" s="6"/>
      <c r="AB1200" s="6" t="s">
        <v>149</v>
      </c>
      <c r="AC1200" s="6" t="s">
        <v>2980</v>
      </c>
      <c r="AD1200" s="6" t="s">
        <v>149</v>
      </c>
      <c r="AE1200" s="6" t="s">
        <v>394</v>
      </c>
      <c r="AF1200" s="6" t="s">
        <v>45</v>
      </c>
      <c r="AG1200" s="6" t="s">
        <v>45</v>
      </c>
      <c r="AH1200" s="6" t="s">
        <v>3363</v>
      </c>
      <c r="AI1200" s="6" t="s">
        <v>45</v>
      </c>
      <c r="AJ1200" s="7" t="s">
        <v>45</v>
      </c>
      <c r="AK1200" s="6" t="s">
        <v>45</v>
      </c>
      <c r="AL1200" s="6" t="s">
        <v>45</v>
      </c>
      <c r="AM1200" s="6"/>
      <c r="AN1200" s="6">
        <v>1</v>
      </c>
      <c r="AO1200" s="6">
        <v>0</v>
      </c>
      <c r="AP1200" s="6"/>
      <c r="AQ1200" s="6"/>
      <c r="AR1200" s="6"/>
      <c r="AS1200" s="19"/>
      <c r="AT1200" s="19"/>
      <c r="AU1200" s="30"/>
    </row>
    <row r="1201" spans="1:47" ht="12.75" customHeight="1" x14ac:dyDescent="0.25">
      <c r="A1201" s="6" t="s">
        <v>4381</v>
      </c>
      <c r="B1201" s="6">
        <v>547</v>
      </c>
      <c r="C1201" s="6" t="s">
        <v>78</v>
      </c>
      <c r="D1201" s="6" t="s">
        <v>46</v>
      </c>
      <c r="E1201" s="6" t="s">
        <v>46</v>
      </c>
      <c r="F1201" s="6">
        <v>78446</v>
      </c>
      <c r="G1201" s="6"/>
      <c r="H1201" s="6"/>
      <c r="I1201" s="6" t="s">
        <v>1750</v>
      </c>
      <c r="J1201" s="6" t="s">
        <v>1750</v>
      </c>
      <c r="K1201" s="6" t="s">
        <v>45</v>
      </c>
      <c r="L1201" s="6" t="s">
        <v>4381</v>
      </c>
      <c r="M1201" s="6">
        <v>1</v>
      </c>
      <c r="N1201" s="6"/>
      <c r="O1201" s="6" t="s">
        <v>45</v>
      </c>
      <c r="P1201" s="6"/>
      <c r="Q1201" s="6" t="s">
        <v>45</v>
      </c>
      <c r="R1201" s="8">
        <v>44041</v>
      </c>
      <c r="S1201" s="10"/>
      <c r="T1201" s="10" t="s">
        <v>385</v>
      </c>
      <c r="U1201" s="6">
        <v>3</v>
      </c>
      <c r="V1201" s="6">
        <v>302</v>
      </c>
      <c r="W1201" s="7" t="s">
        <v>45</v>
      </c>
      <c r="X1201" s="6" t="e">
        <v>#N/A</v>
      </c>
      <c r="Y1201" s="6" t="s">
        <v>67</v>
      </c>
      <c r="Z1201" s="6" t="s">
        <v>45</v>
      </c>
      <c r="AA1201" s="6"/>
      <c r="AB1201" s="6" t="s">
        <v>376</v>
      </c>
      <c r="AC1201" s="6" t="s">
        <v>757</v>
      </c>
      <c r="AD1201" s="6" t="s">
        <v>376</v>
      </c>
      <c r="AE1201" s="6" t="s">
        <v>275</v>
      </c>
      <c r="AF1201" s="6" t="s">
        <v>45</v>
      </c>
      <c r="AG1201" s="6" t="s">
        <v>45</v>
      </c>
      <c r="AH1201" s="6" t="s">
        <v>45</v>
      </c>
      <c r="AI1201" s="6" t="s">
        <v>45</v>
      </c>
      <c r="AJ1201" s="7" t="s">
        <v>45</v>
      </c>
      <c r="AK1201" s="6" t="s">
        <v>136</v>
      </c>
      <c r="AL1201" s="6" t="s">
        <v>45</v>
      </c>
      <c r="AM1201" s="6" t="s">
        <v>59</v>
      </c>
      <c r="AN1201" s="6">
        <v>1</v>
      </c>
      <c r="AO1201" s="6">
        <v>0</v>
      </c>
      <c r="AP1201" s="6"/>
      <c r="AQ1201" s="6"/>
      <c r="AR1201" s="6"/>
      <c r="AS1201" s="19"/>
      <c r="AT1201" s="19"/>
      <c r="AU1201" s="30"/>
    </row>
    <row r="1202" spans="1:47" ht="12.75" customHeight="1" x14ac:dyDescent="0.25">
      <c r="A1202" s="6" t="s">
        <v>4381</v>
      </c>
      <c r="B1202" s="6">
        <v>366</v>
      </c>
      <c r="C1202" s="6" t="s">
        <v>78</v>
      </c>
      <c r="D1202" s="6" t="s">
        <v>46</v>
      </c>
      <c r="E1202" s="6" t="s">
        <v>46</v>
      </c>
      <c r="F1202" s="6">
        <v>78448</v>
      </c>
      <c r="G1202" s="6"/>
      <c r="H1202" s="6"/>
      <c r="I1202" s="6" t="s">
        <v>1750</v>
      </c>
      <c r="J1202" s="6" t="s">
        <v>1750</v>
      </c>
      <c r="K1202" s="6" t="s">
        <v>45</v>
      </c>
      <c r="L1202" s="6" t="s">
        <v>4381</v>
      </c>
      <c r="M1202" s="6" t="s">
        <v>45</v>
      </c>
      <c r="N1202" s="6"/>
      <c r="O1202" s="6" t="s">
        <v>45</v>
      </c>
      <c r="P1202" s="6"/>
      <c r="Q1202" s="6" t="s">
        <v>45</v>
      </c>
      <c r="R1202" s="8">
        <v>44039</v>
      </c>
      <c r="S1202" s="10"/>
      <c r="T1202" s="10" t="s">
        <v>73</v>
      </c>
      <c r="U1202" s="6">
        <v>3</v>
      </c>
      <c r="V1202" s="6">
        <v>315</v>
      </c>
      <c r="W1202" s="7" t="s">
        <v>45</v>
      </c>
      <c r="X1202" s="6" t="e">
        <v>#N/A</v>
      </c>
      <c r="Y1202" s="6" t="s">
        <v>45</v>
      </c>
      <c r="Z1202" s="6" t="s">
        <v>45</v>
      </c>
      <c r="AA1202" s="6"/>
      <c r="AB1202" s="6" t="s">
        <v>463</v>
      </c>
      <c r="AC1202" s="6" t="s">
        <v>387</v>
      </c>
      <c r="AD1202" s="6" t="s">
        <v>463</v>
      </c>
      <c r="AE1202" s="6" t="s">
        <v>45</v>
      </c>
      <c r="AF1202" s="6" t="s">
        <v>45</v>
      </c>
      <c r="AG1202" s="6" t="s">
        <v>45</v>
      </c>
      <c r="AH1202" s="6" t="s">
        <v>45</v>
      </c>
      <c r="AI1202" s="6" t="s">
        <v>45</v>
      </c>
      <c r="AJ1202" s="7" t="s">
        <v>45</v>
      </c>
      <c r="AK1202" s="6" t="s">
        <v>45</v>
      </c>
      <c r="AL1202" s="6" t="s">
        <v>45</v>
      </c>
      <c r="AM1202" s="6"/>
      <c r="AN1202" s="6">
        <v>1</v>
      </c>
      <c r="AO1202" s="6">
        <v>0</v>
      </c>
      <c r="AP1202" s="6"/>
      <c r="AQ1202" s="6"/>
      <c r="AR1202" s="6"/>
      <c r="AS1202" s="19"/>
      <c r="AT1202" s="19"/>
      <c r="AU1202" s="30"/>
    </row>
    <row r="1203" spans="1:47" ht="12.75" customHeight="1" x14ac:dyDescent="0.25">
      <c r="A1203" s="6" t="s">
        <v>4381</v>
      </c>
      <c r="B1203" s="6">
        <v>563</v>
      </c>
      <c r="C1203" s="6" t="s">
        <v>78</v>
      </c>
      <c r="D1203" s="6" t="s">
        <v>46</v>
      </c>
      <c r="E1203" s="6" t="s">
        <v>46</v>
      </c>
      <c r="F1203" s="6">
        <v>78567</v>
      </c>
      <c r="G1203" s="6"/>
      <c r="H1203" s="6"/>
      <c r="I1203" s="6" t="s">
        <v>1750</v>
      </c>
      <c r="J1203" s="6" t="s">
        <v>1750</v>
      </c>
      <c r="K1203" s="6" t="s">
        <v>45</v>
      </c>
      <c r="L1203" s="6" t="s">
        <v>4381</v>
      </c>
      <c r="M1203" s="6" t="s">
        <v>45</v>
      </c>
      <c r="N1203" s="6"/>
      <c r="O1203" s="6" t="s">
        <v>45</v>
      </c>
      <c r="P1203" s="6"/>
      <c r="Q1203" s="6" t="s">
        <v>45</v>
      </c>
      <c r="R1203" s="8">
        <v>44300</v>
      </c>
      <c r="S1203" s="10"/>
      <c r="T1203" s="10" t="s">
        <v>506</v>
      </c>
      <c r="U1203" s="6">
        <v>1</v>
      </c>
      <c r="V1203" s="6" t="s">
        <v>4055</v>
      </c>
      <c r="W1203" s="7" t="s">
        <v>45</v>
      </c>
      <c r="X1203" s="6" t="e">
        <v>#N/A</v>
      </c>
      <c r="Y1203" s="6" t="s">
        <v>45</v>
      </c>
      <c r="Z1203" s="6" t="s">
        <v>45</v>
      </c>
      <c r="AA1203" s="6"/>
      <c r="AB1203" s="6" t="s">
        <v>476</v>
      </c>
      <c r="AC1203" s="6" t="s">
        <v>4056</v>
      </c>
      <c r="AD1203" s="6" t="s">
        <v>476</v>
      </c>
      <c r="AE1203" s="6" t="s">
        <v>70</v>
      </c>
      <c r="AF1203" s="6" t="s">
        <v>45</v>
      </c>
      <c r="AG1203" s="6" t="s">
        <v>45</v>
      </c>
      <c r="AH1203" s="6" t="s">
        <v>45</v>
      </c>
      <c r="AI1203" s="6" t="s">
        <v>45</v>
      </c>
      <c r="AJ1203" s="7" t="s">
        <v>45</v>
      </c>
      <c r="AK1203" s="6" t="s">
        <v>45</v>
      </c>
      <c r="AL1203" s="6">
        <v>26730</v>
      </c>
      <c r="AM1203" s="6"/>
      <c r="AN1203" s="6">
        <v>1</v>
      </c>
      <c r="AO1203" s="6">
        <v>0</v>
      </c>
      <c r="AP1203" s="6"/>
      <c r="AQ1203" s="6"/>
      <c r="AR1203" s="6"/>
      <c r="AS1203" s="28">
        <v>1636</v>
      </c>
      <c r="AT1203" s="28">
        <v>1636</v>
      </c>
      <c r="AU1203" s="29">
        <v>0</v>
      </c>
    </row>
    <row r="1204" spans="1:47" ht="12.75" customHeight="1" x14ac:dyDescent="0.25">
      <c r="A1204" s="6" t="s">
        <v>4381</v>
      </c>
      <c r="B1204" s="6">
        <v>1173</v>
      </c>
      <c r="C1204" s="6" t="s">
        <v>78</v>
      </c>
      <c r="D1204" s="6" t="s">
        <v>46</v>
      </c>
      <c r="E1204" s="6" t="s">
        <v>46</v>
      </c>
      <c r="F1204" s="6">
        <v>78568</v>
      </c>
      <c r="G1204" s="6"/>
      <c r="H1204" s="6"/>
      <c r="I1204" s="6" t="s">
        <v>1750</v>
      </c>
      <c r="J1204" s="6" t="s">
        <v>1750</v>
      </c>
      <c r="K1204" s="6" t="s">
        <v>45</v>
      </c>
      <c r="L1204" s="6" t="s">
        <v>4381</v>
      </c>
      <c r="M1204" s="6" t="s">
        <v>45</v>
      </c>
      <c r="N1204" s="6"/>
      <c r="O1204" s="6" t="s">
        <v>45</v>
      </c>
      <c r="P1204" s="6"/>
      <c r="Q1204" s="6" t="s">
        <v>45</v>
      </c>
      <c r="R1204" s="8" t="s">
        <v>45</v>
      </c>
      <c r="S1204" s="10"/>
      <c r="T1204" s="10" t="s">
        <v>1717</v>
      </c>
      <c r="U1204" s="6">
        <v>2</v>
      </c>
      <c r="V1204" s="6" t="s">
        <v>939</v>
      </c>
      <c r="W1204" s="7" t="s">
        <v>45</v>
      </c>
      <c r="X1204" s="6" t="e">
        <v>#N/A</v>
      </c>
      <c r="Y1204" s="6" t="s">
        <v>158</v>
      </c>
      <c r="Z1204" s="6" t="s">
        <v>45</v>
      </c>
      <c r="AA1204" s="6"/>
      <c r="AB1204" s="6" t="s">
        <v>1592</v>
      </c>
      <c r="AC1204" s="6" t="s">
        <v>3415</v>
      </c>
      <c r="AD1204" s="6" t="s">
        <v>1592</v>
      </c>
      <c r="AE1204" s="13" t="s">
        <v>45</v>
      </c>
      <c r="AF1204" s="6" t="s">
        <v>45</v>
      </c>
      <c r="AG1204" s="6" t="s">
        <v>45</v>
      </c>
      <c r="AH1204" s="6" t="s">
        <v>45</v>
      </c>
      <c r="AI1204" s="6" t="s">
        <v>45</v>
      </c>
      <c r="AJ1204" s="7" t="s">
        <v>45</v>
      </c>
      <c r="AK1204" s="6" t="s">
        <v>45</v>
      </c>
      <c r="AL1204" s="6" t="s">
        <v>45</v>
      </c>
      <c r="AM1204" s="6"/>
      <c r="AN1204" s="6">
        <v>1</v>
      </c>
      <c r="AO1204" s="6">
        <v>0</v>
      </c>
      <c r="AP1204" s="6"/>
      <c r="AQ1204" s="6"/>
      <c r="AR1204" s="6"/>
      <c r="AS1204" s="19"/>
      <c r="AT1204" s="19"/>
      <c r="AU1204" s="30"/>
    </row>
    <row r="1205" spans="1:47" ht="12.75" customHeight="1" x14ac:dyDescent="0.25">
      <c r="A1205" s="6" t="s">
        <v>5500</v>
      </c>
      <c r="B1205" s="6">
        <v>3657</v>
      </c>
      <c r="C1205" s="6" t="s">
        <v>145</v>
      </c>
      <c r="D1205" s="6" t="s">
        <v>46</v>
      </c>
      <c r="E1205" s="6" t="s">
        <v>46</v>
      </c>
      <c r="F1205" s="6">
        <v>78573</v>
      </c>
      <c r="G1205" s="6"/>
      <c r="H1205" s="6"/>
      <c r="I1205" s="6" t="s">
        <v>6239</v>
      </c>
      <c r="J1205" s="6" t="s">
        <v>6239</v>
      </c>
      <c r="K1205" s="6" t="s">
        <v>45</v>
      </c>
      <c r="L1205" s="6" t="s">
        <v>5500</v>
      </c>
      <c r="M1205" s="6" t="s">
        <v>45</v>
      </c>
      <c r="O1205" s="6" t="s">
        <v>148</v>
      </c>
      <c r="P1205" s="6"/>
      <c r="Q1205" s="6">
        <v>134</v>
      </c>
      <c r="R1205" s="8">
        <v>44032.456574074102</v>
      </c>
      <c r="S1205" s="10"/>
      <c r="T1205" s="10" t="s">
        <v>93</v>
      </c>
      <c r="U1205" s="6">
        <v>4</v>
      </c>
      <c r="V1205" s="6">
        <v>27</v>
      </c>
      <c r="W1205" s="7" t="s">
        <v>45</v>
      </c>
      <c r="X1205" s="6" t="e">
        <v>#N/A</v>
      </c>
      <c r="Y1205" s="6" t="s">
        <v>45</v>
      </c>
      <c r="Z1205" s="6" t="s">
        <v>45</v>
      </c>
      <c r="AA1205" s="6"/>
      <c r="AB1205" s="6" t="s">
        <v>45</v>
      </c>
      <c r="AC1205" s="6" t="e">
        <v>#N/A</v>
      </c>
      <c r="AD1205" s="6" t="s">
        <v>45</v>
      </c>
      <c r="AE1205" s="6" t="s">
        <v>45</v>
      </c>
      <c r="AF1205" s="6" t="s">
        <v>45</v>
      </c>
      <c r="AG1205" s="6" t="s">
        <v>45</v>
      </c>
      <c r="AH1205" s="6" t="s">
        <v>6240</v>
      </c>
      <c r="AI1205" s="6" t="s">
        <v>45</v>
      </c>
      <c r="AJ1205" s="7" t="s">
        <v>45</v>
      </c>
      <c r="AK1205" s="6" t="s">
        <v>45</v>
      </c>
      <c r="AL1205" s="6" t="s">
        <v>45</v>
      </c>
      <c r="AM1205" s="6"/>
      <c r="AN1205" s="6">
        <v>1</v>
      </c>
      <c r="AO1205" s="6">
        <v>0</v>
      </c>
      <c r="AP1205" s="6"/>
      <c r="AQ1205" s="9">
        <v>44279</v>
      </c>
      <c r="AR1205" s="6"/>
      <c r="AS1205" s="19"/>
      <c r="AT1205" s="19"/>
      <c r="AU1205" s="29">
        <v>0</v>
      </c>
    </row>
    <row r="1206" spans="1:47" ht="12.75" customHeight="1" x14ac:dyDescent="0.25">
      <c r="A1206" s="6" t="s">
        <v>4381</v>
      </c>
      <c r="B1206" s="6">
        <v>1556</v>
      </c>
      <c r="C1206" s="6" t="s">
        <v>78</v>
      </c>
      <c r="D1206" s="6" t="s">
        <v>46</v>
      </c>
      <c r="E1206" s="6" t="s">
        <v>46</v>
      </c>
      <c r="F1206" s="6">
        <v>78615</v>
      </c>
      <c r="G1206" s="6"/>
      <c r="H1206" s="6"/>
      <c r="I1206" s="6" t="s">
        <v>1750</v>
      </c>
      <c r="J1206" s="6" t="s">
        <v>1750</v>
      </c>
      <c r="K1206" s="6" t="s">
        <v>45</v>
      </c>
      <c r="L1206" s="6" t="s">
        <v>4381</v>
      </c>
      <c r="M1206" s="6" t="s">
        <v>45</v>
      </c>
      <c r="N1206" s="6"/>
      <c r="O1206" s="6" t="s">
        <v>191</v>
      </c>
      <c r="P1206" s="6"/>
      <c r="Q1206" s="6" t="s">
        <v>2661</v>
      </c>
      <c r="R1206" s="8" t="s">
        <v>45</v>
      </c>
      <c r="S1206" s="10"/>
      <c r="T1206" s="10" t="s">
        <v>475</v>
      </c>
      <c r="U1206" s="6">
        <v>1</v>
      </c>
      <c r="V1206" s="6">
        <v>2</v>
      </c>
      <c r="W1206" s="7" t="s">
        <v>45</v>
      </c>
      <c r="X1206" s="6" t="e">
        <v>#N/A</v>
      </c>
      <c r="Y1206" s="6" t="s">
        <v>52</v>
      </c>
      <c r="Z1206" s="6" t="s">
        <v>45</v>
      </c>
      <c r="AA1206" s="6"/>
      <c r="AB1206" s="6" t="s">
        <v>159</v>
      </c>
      <c r="AC1206" s="6" t="s">
        <v>1652</v>
      </c>
      <c r="AD1206" s="6" t="s">
        <v>159</v>
      </c>
      <c r="AE1206" s="6" t="s">
        <v>516</v>
      </c>
      <c r="AF1206" s="6" t="s">
        <v>45</v>
      </c>
      <c r="AG1206" s="6" t="s">
        <v>45</v>
      </c>
      <c r="AH1206" s="6" t="s">
        <v>45</v>
      </c>
      <c r="AI1206" s="6" t="s">
        <v>45</v>
      </c>
      <c r="AJ1206" s="7" t="s">
        <v>45</v>
      </c>
      <c r="AK1206" s="6" t="s">
        <v>45</v>
      </c>
      <c r="AL1206" s="6" t="s">
        <v>45</v>
      </c>
      <c r="AM1206" s="6"/>
      <c r="AN1206" s="6">
        <v>1</v>
      </c>
      <c r="AO1206" s="6">
        <v>0</v>
      </c>
      <c r="AP1206" s="6"/>
      <c r="AQ1206" s="6"/>
      <c r="AR1206" s="6"/>
      <c r="AS1206" s="19"/>
      <c r="AT1206" s="19"/>
      <c r="AU1206" s="30"/>
    </row>
    <row r="1207" spans="1:47" ht="12.75" customHeight="1" x14ac:dyDescent="0.25">
      <c r="A1207" s="6" t="s">
        <v>4381</v>
      </c>
      <c r="B1207" s="6">
        <v>571</v>
      </c>
      <c r="C1207" s="6" t="s">
        <v>78</v>
      </c>
      <c r="D1207" s="6" t="s">
        <v>46</v>
      </c>
      <c r="E1207" s="6" t="s">
        <v>46</v>
      </c>
      <c r="F1207" s="6">
        <v>78616</v>
      </c>
      <c r="G1207" s="6"/>
      <c r="H1207" s="6"/>
      <c r="I1207" s="6" t="s">
        <v>1750</v>
      </c>
      <c r="J1207" s="6" t="s">
        <v>1750</v>
      </c>
      <c r="K1207" s="6" t="s">
        <v>45</v>
      </c>
      <c r="L1207" s="6" t="s">
        <v>4381</v>
      </c>
      <c r="M1207" s="6" t="s">
        <v>45</v>
      </c>
      <c r="N1207" s="6"/>
      <c r="O1207" s="6" t="s">
        <v>45</v>
      </c>
      <c r="P1207" s="6"/>
      <c r="Q1207" s="6" t="s">
        <v>45</v>
      </c>
      <c r="R1207" s="8">
        <v>44042</v>
      </c>
      <c r="S1207" s="10"/>
      <c r="T1207" s="10" t="s">
        <v>506</v>
      </c>
      <c r="U1207" s="6">
        <v>4</v>
      </c>
      <c r="V1207" s="6" t="s">
        <v>6241</v>
      </c>
      <c r="W1207" s="7" t="s">
        <v>45</v>
      </c>
      <c r="X1207" s="6" t="e">
        <v>#N/A</v>
      </c>
      <c r="Y1207" s="6" t="s">
        <v>45</v>
      </c>
      <c r="Z1207" s="6" t="s">
        <v>45</v>
      </c>
      <c r="AA1207" s="6"/>
      <c r="AB1207" s="6" t="s">
        <v>45</v>
      </c>
      <c r="AC1207" s="6" t="s">
        <v>972</v>
      </c>
      <c r="AD1207" s="6" t="s">
        <v>45</v>
      </c>
      <c r="AE1207" s="6" t="s">
        <v>45</v>
      </c>
      <c r="AF1207" s="6" t="s">
        <v>45</v>
      </c>
      <c r="AG1207" s="6" t="s">
        <v>45</v>
      </c>
      <c r="AH1207" s="6" t="s">
        <v>45</v>
      </c>
      <c r="AI1207" s="6" t="s">
        <v>45</v>
      </c>
      <c r="AJ1207" s="7" t="s">
        <v>45</v>
      </c>
      <c r="AK1207" s="6" t="s">
        <v>45</v>
      </c>
      <c r="AL1207" s="6" t="s">
        <v>45</v>
      </c>
      <c r="AM1207" s="6"/>
      <c r="AN1207" s="6">
        <v>1</v>
      </c>
      <c r="AO1207" s="6">
        <v>0</v>
      </c>
      <c r="AP1207" s="6"/>
      <c r="AQ1207" s="6"/>
      <c r="AR1207" s="6"/>
      <c r="AS1207" s="28">
        <v>59550</v>
      </c>
      <c r="AT1207" s="28">
        <v>59550</v>
      </c>
      <c r="AU1207" s="30"/>
    </row>
    <row r="1208" spans="1:47" ht="12.75" customHeight="1" x14ac:dyDescent="0.25">
      <c r="A1208" s="6" t="s">
        <v>4381</v>
      </c>
      <c r="B1208" s="6">
        <v>578</v>
      </c>
      <c r="C1208" s="6" t="s">
        <v>78</v>
      </c>
      <c r="D1208" s="6" t="s">
        <v>46</v>
      </c>
      <c r="E1208" s="6" t="s">
        <v>46</v>
      </c>
      <c r="F1208" s="6">
        <v>78617</v>
      </c>
      <c r="G1208" s="6"/>
      <c r="H1208" s="6"/>
      <c r="I1208" s="6" t="s">
        <v>1750</v>
      </c>
      <c r="J1208" s="6" t="s">
        <v>1750</v>
      </c>
      <c r="K1208" s="6" t="s">
        <v>45</v>
      </c>
      <c r="L1208" s="6" t="s">
        <v>4381</v>
      </c>
      <c r="M1208" s="6" t="s">
        <v>45</v>
      </c>
      <c r="N1208" s="6"/>
      <c r="O1208" s="6" t="s">
        <v>45</v>
      </c>
      <c r="P1208" s="6"/>
      <c r="Q1208" s="6" t="s">
        <v>45</v>
      </c>
      <c r="R1208" s="8">
        <v>44300</v>
      </c>
      <c r="S1208" s="10"/>
      <c r="T1208" s="10" t="s">
        <v>506</v>
      </c>
      <c r="U1208" s="6">
        <v>1</v>
      </c>
      <c r="V1208" s="6" t="s">
        <v>4055</v>
      </c>
      <c r="W1208" s="7" t="s">
        <v>45</v>
      </c>
      <c r="X1208" s="6" t="e">
        <v>#N/A</v>
      </c>
      <c r="Y1208" s="6" t="s">
        <v>45</v>
      </c>
      <c r="Z1208" s="6" t="s">
        <v>45</v>
      </c>
      <c r="AA1208" s="6"/>
      <c r="AB1208" s="6" t="s">
        <v>476</v>
      </c>
      <c r="AC1208" s="6" t="s">
        <v>4056</v>
      </c>
      <c r="AD1208" s="6" t="s">
        <v>476</v>
      </c>
      <c r="AE1208" s="6" t="s">
        <v>70</v>
      </c>
      <c r="AF1208" s="6" t="s">
        <v>45</v>
      </c>
      <c r="AG1208" s="6" t="s">
        <v>45</v>
      </c>
      <c r="AH1208" s="6" t="s">
        <v>45</v>
      </c>
      <c r="AI1208" s="6" t="s">
        <v>45</v>
      </c>
      <c r="AJ1208" s="7" t="s">
        <v>45</v>
      </c>
      <c r="AK1208" s="6" t="s">
        <v>45</v>
      </c>
      <c r="AL1208" s="6">
        <v>26730</v>
      </c>
      <c r="AM1208" s="6"/>
      <c r="AN1208" s="6">
        <v>1</v>
      </c>
      <c r="AO1208" s="6">
        <v>0</v>
      </c>
      <c r="AP1208" s="6"/>
      <c r="AQ1208" s="6"/>
      <c r="AR1208" s="6"/>
      <c r="AS1208" s="28">
        <v>15555</v>
      </c>
      <c r="AT1208" s="28">
        <v>15555</v>
      </c>
      <c r="AU1208" s="30"/>
    </row>
    <row r="1209" spans="1:47" ht="12.75" customHeight="1" x14ac:dyDescent="0.25">
      <c r="A1209" s="6" t="s">
        <v>4381</v>
      </c>
      <c r="B1209" s="6">
        <v>1611</v>
      </c>
      <c r="C1209" s="6" t="s">
        <v>78</v>
      </c>
      <c r="D1209" s="6" t="s">
        <v>46</v>
      </c>
      <c r="E1209" s="6" t="s">
        <v>46</v>
      </c>
      <c r="F1209" s="6">
        <v>78655</v>
      </c>
      <c r="G1209" s="6"/>
      <c r="H1209" s="6"/>
      <c r="I1209" s="6" t="s">
        <v>1750</v>
      </c>
      <c r="J1209" s="6" t="s">
        <v>1750</v>
      </c>
      <c r="K1209" s="6" t="s">
        <v>45</v>
      </c>
      <c r="L1209" s="6" t="s">
        <v>4381</v>
      </c>
      <c r="M1209" s="6" t="s">
        <v>45</v>
      </c>
      <c r="N1209" s="6"/>
      <c r="O1209" s="6" t="s">
        <v>45</v>
      </c>
      <c r="P1209" s="6"/>
      <c r="Q1209" s="6" t="s">
        <v>45</v>
      </c>
      <c r="R1209" s="8" t="s">
        <v>45</v>
      </c>
      <c r="S1209" s="10"/>
      <c r="T1209" s="10" t="s">
        <v>1481</v>
      </c>
      <c r="U1209" s="6">
        <v>3</v>
      </c>
      <c r="V1209" s="6">
        <v>305</v>
      </c>
      <c r="W1209" s="7" t="s">
        <v>45</v>
      </c>
      <c r="X1209" s="6" t="e">
        <v>#N/A</v>
      </c>
      <c r="Y1209" s="6" t="s">
        <v>45</v>
      </c>
      <c r="Z1209" s="6" t="s">
        <v>45</v>
      </c>
      <c r="AA1209" s="6"/>
      <c r="AB1209" s="6" t="s">
        <v>45</v>
      </c>
      <c r="AC1209" s="6" t="s">
        <v>5537</v>
      </c>
      <c r="AD1209" s="6" t="s">
        <v>45</v>
      </c>
      <c r="AE1209" s="6" t="s">
        <v>45</v>
      </c>
      <c r="AF1209" s="6" t="s">
        <v>45</v>
      </c>
      <c r="AG1209" s="6" t="s">
        <v>45</v>
      </c>
      <c r="AH1209" s="6" t="s">
        <v>45</v>
      </c>
      <c r="AI1209" s="6" t="s">
        <v>45</v>
      </c>
      <c r="AJ1209" s="7" t="s">
        <v>45</v>
      </c>
      <c r="AK1209" s="6" t="s">
        <v>45</v>
      </c>
      <c r="AL1209" s="6" t="s">
        <v>45</v>
      </c>
      <c r="AM1209" s="6"/>
      <c r="AN1209" s="6">
        <v>1</v>
      </c>
      <c r="AO1209" s="6">
        <v>0</v>
      </c>
      <c r="AP1209" s="6"/>
      <c r="AQ1209" s="6"/>
      <c r="AR1209" s="6"/>
      <c r="AS1209" s="28">
        <v>68558</v>
      </c>
      <c r="AT1209" s="28">
        <v>68558</v>
      </c>
      <c r="AU1209" s="29">
        <v>0</v>
      </c>
    </row>
    <row r="1210" spans="1:47" ht="12.75" customHeight="1" x14ac:dyDescent="0.25">
      <c r="A1210" s="6" t="s">
        <v>4381</v>
      </c>
      <c r="B1210" s="6">
        <v>169</v>
      </c>
      <c r="C1210" s="6" t="s">
        <v>78</v>
      </c>
      <c r="D1210" s="6" t="s">
        <v>46</v>
      </c>
      <c r="E1210" s="6" t="s">
        <v>46</v>
      </c>
      <c r="F1210" s="6">
        <v>78656</v>
      </c>
      <c r="G1210" s="6"/>
      <c r="H1210" s="6"/>
      <c r="I1210" s="6" t="s">
        <v>1750</v>
      </c>
      <c r="J1210" s="6" t="s">
        <v>1750</v>
      </c>
      <c r="K1210" s="6" t="s">
        <v>45</v>
      </c>
      <c r="L1210" s="6" t="s">
        <v>4381</v>
      </c>
      <c r="M1210" s="6">
        <v>1</v>
      </c>
      <c r="N1210" s="6"/>
      <c r="O1210" s="6" t="s">
        <v>45</v>
      </c>
      <c r="P1210" s="6"/>
      <c r="Q1210" s="6" t="s">
        <v>45</v>
      </c>
      <c r="R1210" s="8">
        <v>44034</v>
      </c>
      <c r="S1210" s="10"/>
      <c r="T1210" s="10" t="s">
        <v>66</v>
      </c>
      <c r="U1210" s="6">
        <v>5</v>
      </c>
      <c r="V1210" s="6">
        <v>505</v>
      </c>
      <c r="W1210" s="7" t="s">
        <v>45</v>
      </c>
      <c r="X1210" s="6" t="e">
        <v>#N/A</v>
      </c>
      <c r="Y1210" s="6" t="s">
        <v>45</v>
      </c>
      <c r="Z1210" s="6" t="s">
        <v>45</v>
      </c>
      <c r="AA1210" s="6"/>
      <c r="AB1210" s="6" t="s">
        <v>159</v>
      </c>
      <c r="AC1210" s="6" t="s">
        <v>228</v>
      </c>
      <c r="AD1210" s="6" t="s">
        <v>159</v>
      </c>
      <c r="AE1210" s="6" t="s">
        <v>77</v>
      </c>
      <c r="AF1210" s="6" t="s">
        <v>45</v>
      </c>
      <c r="AG1210" s="6" t="s">
        <v>45</v>
      </c>
      <c r="AH1210" s="6" t="s">
        <v>45</v>
      </c>
      <c r="AI1210" s="6" t="s">
        <v>45</v>
      </c>
      <c r="AJ1210" s="7" t="s">
        <v>45</v>
      </c>
      <c r="AK1210" s="6" t="s">
        <v>45</v>
      </c>
      <c r="AL1210" s="6" t="s">
        <v>45</v>
      </c>
      <c r="AM1210" s="6"/>
      <c r="AN1210" s="6">
        <v>1</v>
      </c>
      <c r="AO1210" s="6">
        <v>0</v>
      </c>
      <c r="AP1210" s="6"/>
      <c r="AQ1210" s="9">
        <v>44279</v>
      </c>
      <c r="AR1210" s="6"/>
      <c r="AS1210" s="19"/>
      <c r="AT1210" s="19"/>
      <c r="AU1210" s="30"/>
    </row>
    <row r="1211" spans="1:47" ht="12.75" customHeight="1" x14ac:dyDescent="0.25">
      <c r="A1211" s="6" t="s">
        <v>4381</v>
      </c>
      <c r="B1211" s="6">
        <v>441</v>
      </c>
      <c r="C1211" s="6" t="s">
        <v>78</v>
      </c>
      <c r="D1211" s="6" t="s">
        <v>46</v>
      </c>
      <c r="E1211" s="6" t="s">
        <v>46</v>
      </c>
      <c r="F1211" s="6">
        <v>78657</v>
      </c>
      <c r="G1211" s="6"/>
      <c r="H1211" s="6"/>
      <c r="I1211" s="6" t="s">
        <v>1750</v>
      </c>
      <c r="J1211" s="6" t="s">
        <v>1750</v>
      </c>
      <c r="K1211" s="6" t="s">
        <v>45</v>
      </c>
      <c r="L1211" s="6" t="s">
        <v>4381</v>
      </c>
      <c r="M1211" s="6" t="s">
        <v>45</v>
      </c>
      <c r="N1211" s="6"/>
      <c r="O1211" s="6" t="s">
        <v>45</v>
      </c>
      <c r="P1211" s="6"/>
      <c r="Q1211" s="6" t="s">
        <v>45</v>
      </c>
      <c r="R1211" s="8">
        <v>44257</v>
      </c>
      <c r="S1211" s="10"/>
      <c r="T1211" s="10" t="s">
        <v>73</v>
      </c>
      <c r="U1211" s="6">
        <v>2</v>
      </c>
      <c r="V1211" s="6">
        <v>222</v>
      </c>
      <c r="W1211" s="7" t="s">
        <v>45</v>
      </c>
      <c r="X1211" s="6" t="e">
        <v>#N/A</v>
      </c>
      <c r="Y1211" s="6" t="s">
        <v>67</v>
      </c>
      <c r="Z1211" s="6" t="s">
        <v>415</v>
      </c>
      <c r="AA1211" s="6"/>
      <c r="AB1211" s="6" t="s">
        <v>376</v>
      </c>
      <c r="AC1211" s="6" t="s">
        <v>416</v>
      </c>
      <c r="AD1211" s="6" t="s">
        <v>376</v>
      </c>
      <c r="AE1211" s="6" t="s">
        <v>102</v>
      </c>
      <c r="AF1211" s="6" t="s">
        <v>45</v>
      </c>
      <c r="AG1211" s="6" t="s">
        <v>45</v>
      </c>
      <c r="AH1211" s="6" t="s">
        <v>45</v>
      </c>
      <c r="AI1211" s="6" t="s">
        <v>45</v>
      </c>
      <c r="AJ1211" s="7" t="s">
        <v>45</v>
      </c>
      <c r="AK1211" s="6" t="s">
        <v>45</v>
      </c>
      <c r="AL1211" s="6" t="s">
        <v>45</v>
      </c>
      <c r="AM1211" s="6"/>
      <c r="AN1211" s="6">
        <v>1</v>
      </c>
      <c r="AO1211" s="6">
        <v>0</v>
      </c>
      <c r="AP1211" s="6"/>
      <c r="AQ1211" s="6"/>
      <c r="AR1211" s="6"/>
      <c r="AS1211" s="28">
        <v>13312</v>
      </c>
      <c r="AT1211" s="28">
        <v>13312</v>
      </c>
      <c r="AU1211" s="30"/>
    </row>
    <row r="1212" spans="1:47" ht="12.75" customHeight="1" x14ac:dyDescent="0.25">
      <c r="A1212" s="6" t="s">
        <v>4381</v>
      </c>
      <c r="B1212" s="6">
        <v>638</v>
      </c>
      <c r="C1212" s="6" t="s">
        <v>78</v>
      </c>
      <c r="D1212" s="6" t="s">
        <v>46</v>
      </c>
      <c r="E1212" s="6" t="s">
        <v>46</v>
      </c>
      <c r="F1212" s="6">
        <v>78701</v>
      </c>
      <c r="G1212" s="6"/>
      <c r="H1212" s="6"/>
      <c r="I1212" s="6" t="s">
        <v>1750</v>
      </c>
      <c r="J1212" s="6" t="s">
        <v>1750</v>
      </c>
      <c r="K1212" s="6" t="s">
        <v>1750</v>
      </c>
      <c r="L1212" s="6" t="s">
        <v>4381</v>
      </c>
      <c r="M1212" s="6">
        <v>1</v>
      </c>
      <c r="N1212" s="6"/>
      <c r="O1212" s="6" t="s">
        <v>45</v>
      </c>
      <c r="P1212" s="6"/>
      <c r="Q1212" s="6" t="s">
        <v>45</v>
      </c>
      <c r="R1212" s="8">
        <v>44811</v>
      </c>
      <c r="S1212" s="10"/>
      <c r="T1212" s="10" t="s">
        <v>115</v>
      </c>
      <c r="U1212" s="6">
        <v>3</v>
      </c>
      <c r="V1212" s="6" t="s">
        <v>3232</v>
      </c>
      <c r="W1212" s="7" t="s">
        <v>45</v>
      </c>
      <c r="X1212" s="6" t="s">
        <v>67</v>
      </c>
      <c r="Y1212" s="6" t="s">
        <v>67</v>
      </c>
      <c r="Z1212" s="6" t="s">
        <v>1517</v>
      </c>
      <c r="AA1212" s="6"/>
      <c r="AB1212" s="6" t="s">
        <v>296</v>
      </c>
      <c r="AC1212" s="6" t="s">
        <v>1518</v>
      </c>
      <c r="AD1212" s="6" t="s">
        <v>296</v>
      </c>
      <c r="AE1212" s="6" t="s">
        <v>1519</v>
      </c>
      <c r="AF1212" s="6" t="s">
        <v>45</v>
      </c>
      <c r="AG1212" s="6" t="s">
        <v>45</v>
      </c>
      <c r="AH1212" s="6" t="s">
        <v>45</v>
      </c>
      <c r="AI1212" s="6" t="s">
        <v>45</v>
      </c>
      <c r="AJ1212" s="7" t="s">
        <v>45</v>
      </c>
      <c r="AK1212" s="6" t="s">
        <v>45</v>
      </c>
      <c r="AL1212" s="6">
        <v>22660</v>
      </c>
      <c r="AM1212" s="6" t="s">
        <v>59</v>
      </c>
      <c r="AN1212" s="6">
        <v>1</v>
      </c>
      <c r="AO1212" s="6">
        <v>0</v>
      </c>
      <c r="AP1212" s="6"/>
      <c r="AQ1212" s="6"/>
      <c r="AR1212" s="6"/>
      <c r="AS1212" s="19"/>
      <c r="AT1212" s="19"/>
      <c r="AU1212" s="30"/>
    </row>
    <row r="1213" spans="1:47" ht="12.75" customHeight="1" x14ac:dyDescent="0.25">
      <c r="A1213" s="6" t="s">
        <v>4381</v>
      </c>
      <c r="B1213" s="6">
        <v>1590</v>
      </c>
      <c r="C1213" s="6" t="s">
        <v>78</v>
      </c>
      <c r="D1213" s="6" t="s">
        <v>46</v>
      </c>
      <c r="E1213" s="6" t="s">
        <v>46</v>
      </c>
      <c r="F1213" s="6">
        <v>78706</v>
      </c>
      <c r="G1213" s="6"/>
      <c r="H1213" s="6"/>
      <c r="I1213" s="6" t="s">
        <v>1750</v>
      </c>
      <c r="J1213" s="6" t="s">
        <v>1750</v>
      </c>
      <c r="K1213" s="6" t="s">
        <v>45</v>
      </c>
      <c r="L1213" s="6" t="s">
        <v>4381</v>
      </c>
      <c r="M1213" s="6">
        <v>1</v>
      </c>
      <c r="N1213" s="6"/>
      <c r="O1213" s="6" t="s">
        <v>45</v>
      </c>
      <c r="P1213" s="6"/>
      <c r="Q1213" s="6" t="s">
        <v>45</v>
      </c>
      <c r="R1213" s="8">
        <v>44963</v>
      </c>
      <c r="S1213" s="10"/>
      <c r="T1213" s="10" t="s">
        <v>133</v>
      </c>
      <c r="U1213" s="6">
        <v>1</v>
      </c>
      <c r="V1213" s="6" t="s">
        <v>792</v>
      </c>
      <c r="W1213" s="7" t="s">
        <v>45</v>
      </c>
      <c r="X1213" s="6" t="s">
        <v>67</v>
      </c>
      <c r="Y1213" s="6" t="s">
        <v>67</v>
      </c>
      <c r="Z1213" s="6" t="s">
        <v>793</v>
      </c>
      <c r="AA1213" s="6"/>
      <c r="AB1213" s="6" t="s">
        <v>613</v>
      </c>
      <c r="AC1213" s="6" t="s">
        <v>794</v>
      </c>
      <c r="AD1213" s="6" t="s">
        <v>613</v>
      </c>
      <c r="AE1213" s="6" t="s">
        <v>175</v>
      </c>
      <c r="AF1213" s="6" t="s">
        <v>45</v>
      </c>
      <c r="AG1213" s="6" t="s">
        <v>45</v>
      </c>
      <c r="AH1213" s="6" t="s">
        <v>45</v>
      </c>
      <c r="AI1213" s="6" t="s">
        <v>45</v>
      </c>
      <c r="AJ1213" s="7" t="s">
        <v>45</v>
      </c>
      <c r="AK1213" s="6" t="s">
        <v>136</v>
      </c>
      <c r="AL1213" s="6" t="s">
        <v>45</v>
      </c>
      <c r="AM1213" s="10" t="s">
        <v>59</v>
      </c>
      <c r="AN1213" s="6">
        <v>1</v>
      </c>
      <c r="AO1213" s="6">
        <v>0</v>
      </c>
      <c r="AP1213" s="6"/>
      <c r="AQ1213" s="6"/>
      <c r="AR1213" s="6"/>
      <c r="AS1213" s="19"/>
      <c r="AT1213" s="19"/>
      <c r="AU1213" s="30"/>
    </row>
    <row r="1214" spans="1:47" ht="12.75" customHeight="1" x14ac:dyDescent="0.25">
      <c r="A1214" s="6" t="s">
        <v>4381</v>
      </c>
      <c r="B1214" s="6">
        <v>543</v>
      </c>
      <c r="C1214" s="6" t="s">
        <v>78</v>
      </c>
      <c r="D1214" s="6" t="s">
        <v>46</v>
      </c>
      <c r="E1214" s="6" t="s">
        <v>46</v>
      </c>
      <c r="F1214" s="6">
        <v>78710</v>
      </c>
      <c r="G1214" s="6"/>
      <c r="H1214" s="6"/>
      <c r="I1214" s="6" t="s">
        <v>1750</v>
      </c>
      <c r="J1214" s="6" t="s">
        <v>1750</v>
      </c>
      <c r="K1214" s="6" t="s">
        <v>45</v>
      </c>
      <c r="L1214" s="6" t="s">
        <v>4381</v>
      </c>
      <c r="M1214" s="6">
        <v>1</v>
      </c>
      <c r="N1214" s="6"/>
      <c r="O1214" s="6" t="s">
        <v>45</v>
      </c>
      <c r="P1214" s="6"/>
      <c r="Q1214" s="6" t="s">
        <v>45</v>
      </c>
      <c r="R1214" s="8">
        <v>44912</v>
      </c>
      <c r="S1214" s="10"/>
      <c r="T1214" s="10" t="s">
        <v>93</v>
      </c>
      <c r="U1214" s="6">
        <v>4</v>
      </c>
      <c r="V1214" s="6">
        <v>405</v>
      </c>
      <c r="W1214" s="7" t="s">
        <v>45</v>
      </c>
      <c r="X1214" s="6" t="s">
        <v>67</v>
      </c>
      <c r="Y1214" s="6" t="s">
        <v>67</v>
      </c>
      <c r="Z1214" s="6" t="s">
        <v>45</v>
      </c>
      <c r="AA1214" s="6"/>
      <c r="AB1214" s="6" t="s">
        <v>45</v>
      </c>
      <c r="AC1214" s="6" t="s">
        <v>129</v>
      </c>
      <c r="AD1214" s="6" t="s">
        <v>45</v>
      </c>
      <c r="AE1214" s="6" t="s">
        <v>45</v>
      </c>
      <c r="AF1214" s="6" t="s">
        <v>6242</v>
      </c>
      <c r="AG1214" s="6" t="s">
        <v>45</v>
      </c>
      <c r="AH1214" s="6" t="s">
        <v>6243</v>
      </c>
      <c r="AI1214" s="6" t="s">
        <v>45</v>
      </c>
      <c r="AJ1214" s="7" t="s">
        <v>45</v>
      </c>
      <c r="AK1214" s="6" t="s">
        <v>265</v>
      </c>
      <c r="AL1214" s="6" t="s">
        <v>45</v>
      </c>
      <c r="AM1214" s="6" t="s">
        <v>208</v>
      </c>
      <c r="AN1214" s="6">
        <v>1</v>
      </c>
      <c r="AO1214" s="6">
        <v>0</v>
      </c>
      <c r="AP1214" s="6"/>
      <c r="AQ1214" s="6"/>
      <c r="AR1214" s="6"/>
      <c r="AS1214" s="19"/>
      <c r="AT1214" s="19"/>
      <c r="AU1214" s="30"/>
    </row>
    <row r="1215" spans="1:47" ht="12.75" customHeight="1" x14ac:dyDescent="0.25">
      <c r="A1215" s="6" t="s">
        <v>4381</v>
      </c>
      <c r="B1215" s="6">
        <v>429</v>
      </c>
      <c r="C1215" s="6" t="s">
        <v>78</v>
      </c>
      <c r="D1215" s="6" t="s">
        <v>46</v>
      </c>
      <c r="E1215" s="6" t="s">
        <v>46</v>
      </c>
      <c r="F1215" s="6">
        <v>78735</v>
      </c>
      <c r="G1215" s="6"/>
      <c r="H1215" s="6"/>
      <c r="I1215" s="6" t="s">
        <v>6244</v>
      </c>
      <c r="J1215" s="6" t="s">
        <v>1750</v>
      </c>
      <c r="K1215" s="6" t="s">
        <v>6244</v>
      </c>
      <c r="L1215" s="6" t="s">
        <v>4381</v>
      </c>
      <c r="M1215" s="6">
        <v>1</v>
      </c>
      <c r="N1215" s="6"/>
      <c r="O1215" s="6" t="s">
        <v>45</v>
      </c>
      <c r="P1215" s="6"/>
      <c r="Q1215" s="6" t="s">
        <v>6245</v>
      </c>
      <c r="R1215" s="8">
        <v>44518</v>
      </c>
      <c r="S1215" s="10"/>
      <c r="T1215" s="10" t="s">
        <v>385</v>
      </c>
      <c r="U1215" s="6">
        <v>4</v>
      </c>
      <c r="V1215" s="6">
        <v>418</v>
      </c>
      <c r="W1215" s="7" t="s">
        <v>45</v>
      </c>
      <c r="X1215" s="6" t="s">
        <v>67</v>
      </c>
      <c r="Y1215" s="6" t="s">
        <v>67</v>
      </c>
      <c r="Z1215" s="6" t="s">
        <v>2318</v>
      </c>
      <c r="AA1215" s="6"/>
      <c r="AB1215" s="6" t="s">
        <v>2041</v>
      </c>
      <c r="AC1215" s="6" t="s">
        <v>2319</v>
      </c>
      <c r="AD1215" s="6" t="s">
        <v>2041</v>
      </c>
      <c r="AE1215" s="11" t="s">
        <v>1715</v>
      </c>
      <c r="AF1215" s="6" t="s">
        <v>45</v>
      </c>
      <c r="AG1215" s="6" t="s">
        <v>45</v>
      </c>
      <c r="AH1215" s="6" t="s">
        <v>6246</v>
      </c>
      <c r="AI1215" s="6" t="s">
        <v>45</v>
      </c>
      <c r="AJ1215" s="7" t="s">
        <v>45</v>
      </c>
      <c r="AK1215" s="6" t="s">
        <v>136</v>
      </c>
      <c r="AL1215" s="6">
        <v>46703</v>
      </c>
      <c r="AM1215" s="6" t="s">
        <v>59</v>
      </c>
      <c r="AN1215" s="6">
        <v>1</v>
      </c>
      <c r="AO1215" s="6">
        <v>0</v>
      </c>
      <c r="AP1215" s="6"/>
      <c r="AQ1215" s="6"/>
      <c r="AR1215" s="6"/>
      <c r="AS1215" s="28">
        <v>13262</v>
      </c>
      <c r="AT1215" s="28">
        <v>13262</v>
      </c>
      <c r="AU1215" s="30"/>
    </row>
    <row r="1216" spans="1:47" ht="12.75" customHeight="1" x14ac:dyDescent="0.25">
      <c r="A1216" s="6" t="s">
        <v>4381</v>
      </c>
      <c r="B1216" s="6">
        <v>383</v>
      </c>
      <c r="C1216" s="6" t="s">
        <v>78</v>
      </c>
      <c r="D1216" s="6" t="s">
        <v>46</v>
      </c>
      <c r="E1216" s="6" t="s">
        <v>46</v>
      </c>
      <c r="F1216" s="6">
        <v>78935</v>
      </c>
      <c r="G1216" s="6"/>
      <c r="H1216" s="6"/>
      <c r="I1216" s="6" t="s">
        <v>1750</v>
      </c>
      <c r="J1216" s="6" t="s">
        <v>1750</v>
      </c>
      <c r="K1216" s="6" t="s">
        <v>45</v>
      </c>
      <c r="L1216" s="6" t="s">
        <v>4381</v>
      </c>
      <c r="M1216" s="6">
        <v>1</v>
      </c>
      <c r="N1216" s="6"/>
      <c r="O1216" s="6" t="s">
        <v>45</v>
      </c>
      <c r="P1216" s="6"/>
      <c r="Q1216" s="6" t="s">
        <v>45</v>
      </c>
      <c r="R1216" s="8">
        <v>44809</v>
      </c>
      <c r="S1216" s="10"/>
      <c r="T1216" s="10" t="s">
        <v>66</v>
      </c>
      <c r="U1216" s="6">
        <v>2</v>
      </c>
      <c r="V1216" s="6" t="s">
        <v>1726</v>
      </c>
      <c r="W1216" s="7" t="s">
        <v>45</v>
      </c>
      <c r="X1216" s="6" t="s">
        <v>67</v>
      </c>
      <c r="Y1216" s="6" t="s">
        <v>67</v>
      </c>
      <c r="Z1216" s="6" t="s">
        <v>4174</v>
      </c>
      <c r="AA1216" s="6"/>
      <c r="AB1216" s="6" t="s">
        <v>2088</v>
      </c>
      <c r="AC1216" s="6" t="s">
        <v>1434</v>
      </c>
      <c r="AD1216" s="6" t="s">
        <v>2088</v>
      </c>
      <c r="AE1216" s="6" t="s">
        <v>77</v>
      </c>
      <c r="AF1216" s="6" t="s">
        <v>45</v>
      </c>
      <c r="AG1216" s="6" t="s">
        <v>45</v>
      </c>
      <c r="AH1216" s="6" t="s">
        <v>45</v>
      </c>
      <c r="AI1216" s="6" t="s">
        <v>45</v>
      </c>
      <c r="AJ1216" s="7" t="s">
        <v>45</v>
      </c>
      <c r="AK1216" s="6" t="s">
        <v>45</v>
      </c>
      <c r="AL1216" s="6">
        <v>65162</v>
      </c>
      <c r="AM1216" s="10" t="s">
        <v>59</v>
      </c>
      <c r="AN1216" s="6">
        <v>1</v>
      </c>
      <c r="AO1216" s="6">
        <v>0</v>
      </c>
      <c r="AP1216" s="6"/>
      <c r="AQ1216" s="6"/>
      <c r="AR1216" s="6"/>
      <c r="AS1216" s="19"/>
      <c r="AT1216" s="19"/>
      <c r="AU1216" s="30"/>
    </row>
    <row r="1217" spans="1:47" ht="12.75" customHeight="1" x14ac:dyDescent="0.25">
      <c r="A1217" s="6" t="s">
        <v>4381</v>
      </c>
      <c r="B1217" s="6">
        <v>675</v>
      </c>
      <c r="C1217" s="6" t="s">
        <v>78</v>
      </c>
      <c r="D1217" s="6" t="s">
        <v>46</v>
      </c>
      <c r="E1217" s="6" t="s">
        <v>46</v>
      </c>
      <c r="F1217" s="6">
        <v>78936</v>
      </c>
      <c r="G1217" s="6"/>
      <c r="H1217" s="6"/>
      <c r="I1217" s="6" t="s">
        <v>1750</v>
      </c>
      <c r="J1217" s="6" t="s">
        <v>1750</v>
      </c>
      <c r="K1217" s="6" t="s">
        <v>45</v>
      </c>
      <c r="L1217" s="6" t="s">
        <v>4381</v>
      </c>
      <c r="M1217" s="6">
        <v>1</v>
      </c>
      <c r="N1217" s="6"/>
      <c r="O1217" s="6" t="s">
        <v>45</v>
      </c>
      <c r="P1217" s="6"/>
      <c r="Q1217" s="6" t="s">
        <v>45</v>
      </c>
      <c r="R1217" s="8">
        <v>44832</v>
      </c>
      <c r="S1217" s="10"/>
      <c r="T1217" s="10" t="s">
        <v>184</v>
      </c>
      <c r="U1217" s="6">
        <v>2</v>
      </c>
      <c r="V1217" s="6" t="s">
        <v>661</v>
      </c>
      <c r="W1217" s="7" t="s">
        <v>45</v>
      </c>
      <c r="X1217" s="6" t="s">
        <v>67</v>
      </c>
      <c r="Y1217" s="6" t="s">
        <v>52</v>
      </c>
      <c r="Z1217" s="6" t="s">
        <v>4564</v>
      </c>
      <c r="AA1217" s="6"/>
      <c r="AB1217" s="6" t="s">
        <v>166</v>
      </c>
      <c r="AC1217" s="6" t="s">
        <v>662</v>
      </c>
      <c r="AD1217" s="6" t="s">
        <v>166</v>
      </c>
      <c r="AE1217" s="6" t="s">
        <v>663</v>
      </c>
      <c r="AF1217" s="6" t="s">
        <v>45</v>
      </c>
      <c r="AG1217" s="6" t="s">
        <v>45</v>
      </c>
      <c r="AH1217" s="6" t="s">
        <v>3594</v>
      </c>
      <c r="AI1217" s="6" t="s">
        <v>45</v>
      </c>
      <c r="AJ1217" s="7" t="s">
        <v>45</v>
      </c>
      <c r="AK1217" s="6" t="s">
        <v>6247</v>
      </c>
      <c r="AL1217" s="6">
        <v>21270</v>
      </c>
      <c r="AM1217" s="6" t="s">
        <v>208</v>
      </c>
      <c r="AN1217" s="6">
        <v>1</v>
      </c>
      <c r="AO1217" s="6">
        <v>0</v>
      </c>
      <c r="AP1217" s="6"/>
      <c r="AQ1217" s="6"/>
      <c r="AR1217" s="6"/>
      <c r="AS1217" s="28">
        <v>11846</v>
      </c>
      <c r="AT1217" s="28">
        <v>11846</v>
      </c>
      <c r="AU1217" s="30"/>
    </row>
    <row r="1218" spans="1:47" ht="12.75" customHeight="1" x14ac:dyDescent="0.25">
      <c r="A1218" s="6" t="s">
        <v>4381</v>
      </c>
      <c r="B1218" s="6">
        <v>341</v>
      </c>
      <c r="C1218" s="6" t="s">
        <v>78</v>
      </c>
      <c r="D1218" s="6" t="s">
        <v>46</v>
      </c>
      <c r="E1218" s="6" t="s">
        <v>46</v>
      </c>
      <c r="F1218" s="6">
        <v>78947</v>
      </c>
      <c r="G1218" s="6"/>
      <c r="H1218" s="11"/>
      <c r="I1218" s="11" t="s">
        <v>6248</v>
      </c>
      <c r="J1218" s="11" t="s">
        <v>6248</v>
      </c>
      <c r="K1218" s="6" t="s">
        <v>45</v>
      </c>
      <c r="L1218" s="6" t="s">
        <v>4381</v>
      </c>
      <c r="M1218" s="6" t="s">
        <v>45</v>
      </c>
      <c r="N1218" s="6"/>
      <c r="O1218" s="6" t="s">
        <v>45</v>
      </c>
      <c r="P1218" s="6"/>
      <c r="Q1218" s="6" t="s">
        <v>45</v>
      </c>
      <c r="R1218" s="8">
        <v>44039</v>
      </c>
      <c r="S1218" s="10"/>
      <c r="T1218" s="10" t="s">
        <v>82</v>
      </c>
      <c r="U1218" s="6">
        <v>8</v>
      </c>
      <c r="V1218" s="6">
        <v>806</v>
      </c>
      <c r="W1218" s="7" t="s">
        <v>45</v>
      </c>
      <c r="X1218" s="6" t="s">
        <v>67</v>
      </c>
      <c r="Y1218" s="6" t="s">
        <v>67</v>
      </c>
      <c r="Z1218" s="6" t="s">
        <v>771</v>
      </c>
      <c r="AA1218" s="6"/>
      <c r="AB1218" s="6" t="s">
        <v>329</v>
      </c>
      <c r="AC1218" s="6" t="s">
        <v>5234</v>
      </c>
      <c r="AD1218" s="6" t="s">
        <v>329</v>
      </c>
      <c r="AE1218" s="6" t="s">
        <v>437</v>
      </c>
      <c r="AF1218" s="6" t="s">
        <v>45</v>
      </c>
      <c r="AG1218" s="6" t="s">
        <v>45</v>
      </c>
      <c r="AH1218" s="6" t="s">
        <v>45</v>
      </c>
      <c r="AI1218" s="6" t="s">
        <v>45</v>
      </c>
      <c r="AJ1218" s="7">
        <v>2</v>
      </c>
      <c r="AK1218" s="6" t="s">
        <v>45</v>
      </c>
      <c r="AL1218" s="6" t="s">
        <v>45</v>
      </c>
      <c r="AM1218" s="10" t="s">
        <v>59</v>
      </c>
      <c r="AN1218" s="6">
        <v>1</v>
      </c>
      <c r="AO1218" s="6">
        <v>0</v>
      </c>
      <c r="AP1218" s="6"/>
      <c r="AQ1218" s="6"/>
      <c r="AR1218" s="6"/>
      <c r="AS1218" s="19"/>
      <c r="AT1218" s="19"/>
      <c r="AU1218" s="30"/>
    </row>
    <row r="1219" spans="1:47" ht="12.75" customHeight="1" x14ac:dyDescent="0.25">
      <c r="A1219" s="6" t="s">
        <v>4381</v>
      </c>
      <c r="B1219" s="6">
        <v>386</v>
      </c>
      <c r="C1219" s="6" t="s">
        <v>78</v>
      </c>
      <c r="D1219" s="6" t="s">
        <v>46</v>
      </c>
      <c r="E1219" s="6" t="s">
        <v>46</v>
      </c>
      <c r="F1219" s="6">
        <v>78964</v>
      </c>
      <c r="G1219" s="6"/>
      <c r="H1219" s="6"/>
      <c r="I1219" s="6" t="s">
        <v>1750</v>
      </c>
      <c r="J1219" s="6" t="s">
        <v>1750</v>
      </c>
      <c r="K1219" s="6" t="s">
        <v>45</v>
      </c>
      <c r="L1219" s="6" t="s">
        <v>4381</v>
      </c>
      <c r="M1219" s="6" t="s">
        <v>45</v>
      </c>
      <c r="N1219" s="6"/>
      <c r="O1219" s="6" t="s">
        <v>45</v>
      </c>
      <c r="P1219" s="6"/>
      <c r="Q1219" s="6" t="s">
        <v>45</v>
      </c>
      <c r="R1219" s="8">
        <v>44267</v>
      </c>
      <c r="S1219" s="10"/>
      <c r="T1219" s="10" t="s">
        <v>73</v>
      </c>
      <c r="U1219" s="6">
        <v>2</v>
      </c>
      <c r="V1219" s="6">
        <v>219</v>
      </c>
      <c r="W1219" s="7" t="s">
        <v>45</v>
      </c>
      <c r="X1219" s="6" t="s">
        <v>67</v>
      </c>
      <c r="Y1219" s="6" t="s">
        <v>67</v>
      </c>
      <c r="Z1219" s="6" t="s">
        <v>45</v>
      </c>
      <c r="AA1219" s="6"/>
      <c r="AB1219" s="6" t="s">
        <v>351</v>
      </c>
      <c r="AC1219" s="6" t="s">
        <v>536</v>
      </c>
      <c r="AD1219" s="6" t="s">
        <v>351</v>
      </c>
      <c r="AE1219" s="6" t="s">
        <v>663</v>
      </c>
      <c r="AF1219" s="6" t="s">
        <v>45</v>
      </c>
      <c r="AG1219" s="6" t="s">
        <v>45</v>
      </c>
      <c r="AH1219" s="6" t="s">
        <v>1468</v>
      </c>
      <c r="AI1219" s="6" t="s">
        <v>224</v>
      </c>
      <c r="AJ1219" s="7" t="s">
        <v>45</v>
      </c>
      <c r="AK1219" s="6" t="s">
        <v>45</v>
      </c>
      <c r="AL1219" s="6" t="s">
        <v>45</v>
      </c>
      <c r="AM1219" s="6"/>
      <c r="AN1219" s="6">
        <v>1</v>
      </c>
      <c r="AO1219" s="6">
        <v>0</v>
      </c>
      <c r="AP1219" s="6"/>
      <c r="AQ1219" s="6"/>
      <c r="AR1219" s="6"/>
      <c r="AS1219" s="19"/>
      <c r="AT1219" s="19"/>
      <c r="AU1219" s="30"/>
    </row>
    <row r="1220" spans="1:47" ht="12.75" customHeight="1" x14ac:dyDescent="0.25">
      <c r="A1220" s="6" t="s">
        <v>4381</v>
      </c>
      <c r="B1220" s="6">
        <v>453</v>
      </c>
      <c r="C1220" s="6" t="s">
        <v>78</v>
      </c>
      <c r="D1220" s="6" t="s">
        <v>46</v>
      </c>
      <c r="E1220" s="6" t="s">
        <v>46</v>
      </c>
      <c r="F1220" s="6">
        <v>78965</v>
      </c>
      <c r="G1220" s="6"/>
      <c r="H1220" s="6"/>
      <c r="I1220" s="6" t="s">
        <v>1750</v>
      </c>
      <c r="J1220" s="6" t="s">
        <v>1750</v>
      </c>
      <c r="K1220" s="6" t="s">
        <v>45</v>
      </c>
      <c r="L1220" s="6" t="s">
        <v>4381</v>
      </c>
      <c r="M1220" s="6" t="s">
        <v>45</v>
      </c>
      <c r="N1220" s="6"/>
      <c r="O1220" s="6" t="s">
        <v>45</v>
      </c>
      <c r="P1220" s="6"/>
      <c r="Q1220" s="6" t="s">
        <v>45</v>
      </c>
      <c r="R1220" s="8">
        <v>44957</v>
      </c>
      <c r="S1220" s="10"/>
      <c r="T1220" s="10" t="s">
        <v>385</v>
      </c>
      <c r="U1220" s="6">
        <v>4</v>
      </c>
      <c r="V1220" s="6">
        <v>430</v>
      </c>
      <c r="W1220" s="7" t="s">
        <v>45</v>
      </c>
      <c r="X1220" s="6" t="e">
        <v>#N/A</v>
      </c>
      <c r="Y1220" s="6" t="s">
        <v>67</v>
      </c>
      <c r="Z1220" s="6" t="s">
        <v>45</v>
      </c>
      <c r="AA1220" s="6"/>
      <c r="AB1220" s="6" t="s">
        <v>565</v>
      </c>
      <c r="AC1220" s="6" t="s">
        <v>3453</v>
      </c>
      <c r="AD1220" s="6" t="s">
        <v>565</v>
      </c>
      <c r="AE1220" s="6" t="s">
        <v>3454</v>
      </c>
      <c r="AF1220" s="6" t="s">
        <v>45</v>
      </c>
      <c r="AG1220" s="6" t="s">
        <v>45</v>
      </c>
      <c r="AH1220" s="6" t="s">
        <v>6249</v>
      </c>
      <c r="AI1220" s="6" t="s">
        <v>2837</v>
      </c>
      <c r="AJ1220" s="7" t="s">
        <v>45</v>
      </c>
      <c r="AK1220" s="6" t="s">
        <v>45</v>
      </c>
      <c r="AL1220" s="6" t="s">
        <v>45</v>
      </c>
      <c r="AM1220" s="6"/>
      <c r="AN1220" s="6">
        <v>1</v>
      </c>
      <c r="AO1220" s="6">
        <v>0</v>
      </c>
      <c r="AP1220" s="6"/>
      <c r="AQ1220" s="6"/>
      <c r="AR1220" s="6"/>
      <c r="AS1220" s="28">
        <v>27837</v>
      </c>
      <c r="AT1220" s="28">
        <v>27837</v>
      </c>
      <c r="AU1220" s="30"/>
    </row>
    <row r="1221" spans="1:47" ht="12.75" customHeight="1" x14ac:dyDescent="0.25">
      <c r="A1221" s="6" t="s">
        <v>5365</v>
      </c>
      <c r="B1221" s="6">
        <v>3717</v>
      </c>
      <c r="C1221" s="6" t="s">
        <v>145</v>
      </c>
      <c r="D1221" s="6" t="s">
        <v>46</v>
      </c>
      <c r="E1221" s="6" t="s">
        <v>46</v>
      </c>
      <c r="F1221" s="6">
        <v>78967</v>
      </c>
      <c r="G1221" s="6"/>
      <c r="H1221" s="6"/>
      <c r="I1221" s="6" t="s">
        <v>6250</v>
      </c>
      <c r="J1221" s="6" t="s">
        <v>6250</v>
      </c>
      <c r="K1221" s="6" t="s">
        <v>45</v>
      </c>
      <c r="L1221" s="6" t="s">
        <v>5365</v>
      </c>
      <c r="M1221" s="6">
        <v>1</v>
      </c>
      <c r="O1221" s="6" t="s">
        <v>2159</v>
      </c>
      <c r="P1221" s="6"/>
      <c r="Q1221" s="6">
        <v>134</v>
      </c>
      <c r="R1221" s="8">
        <v>44032.400520833296</v>
      </c>
      <c r="S1221" s="10"/>
      <c r="T1221" s="10" t="s">
        <v>93</v>
      </c>
      <c r="U1221" s="6">
        <v>4</v>
      </c>
      <c r="V1221" s="6">
        <v>405</v>
      </c>
      <c r="W1221" s="7" t="s">
        <v>45</v>
      </c>
      <c r="X1221" s="6" t="s">
        <v>67</v>
      </c>
      <c r="Y1221" s="6" t="s">
        <v>67</v>
      </c>
      <c r="Z1221" s="6" t="s">
        <v>45</v>
      </c>
      <c r="AA1221" s="6"/>
      <c r="AB1221" s="6" t="s">
        <v>45</v>
      </c>
      <c r="AC1221" s="6" t="s">
        <v>1551</v>
      </c>
      <c r="AD1221" s="6" t="s">
        <v>45</v>
      </c>
      <c r="AE1221" s="6" t="s">
        <v>45</v>
      </c>
      <c r="AF1221" s="6" t="s">
        <v>45</v>
      </c>
      <c r="AG1221" s="6" t="s">
        <v>45</v>
      </c>
      <c r="AH1221" s="6" t="s">
        <v>45</v>
      </c>
      <c r="AI1221" s="6" t="s">
        <v>45</v>
      </c>
      <c r="AJ1221" s="7" t="s">
        <v>45</v>
      </c>
      <c r="AK1221" s="6" t="s">
        <v>6251</v>
      </c>
      <c r="AL1221" s="6" t="s">
        <v>45</v>
      </c>
      <c r="AM1221" s="6"/>
      <c r="AN1221" s="6">
        <v>1</v>
      </c>
      <c r="AO1221" s="6">
        <v>0</v>
      </c>
      <c r="AP1221" s="6">
        <v>1</v>
      </c>
      <c r="AQ1221" s="9">
        <v>44279</v>
      </c>
      <c r="AR1221" s="6"/>
      <c r="AS1221" s="19"/>
      <c r="AT1221" s="19"/>
      <c r="AU1221" s="30"/>
    </row>
    <row r="1222" spans="1:47" ht="12.75" customHeight="1" x14ac:dyDescent="0.25">
      <c r="A1222" s="6" t="s">
        <v>4381</v>
      </c>
      <c r="B1222" s="6">
        <v>461</v>
      </c>
      <c r="C1222" s="6" t="s">
        <v>78</v>
      </c>
      <c r="D1222" s="6" t="s">
        <v>46</v>
      </c>
      <c r="E1222" s="6" t="s">
        <v>46</v>
      </c>
      <c r="F1222" s="6">
        <v>78972</v>
      </c>
      <c r="G1222" s="6"/>
      <c r="H1222" s="6"/>
      <c r="I1222" s="6" t="s">
        <v>1750</v>
      </c>
      <c r="J1222" s="6" t="s">
        <v>1750</v>
      </c>
      <c r="K1222" s="6" t="s">
        <v>45</v>
      </c>
      <c r="L1222" s="6" t="s">
        <v>4381</v>
      </c>
      <c r="M1222" s="6" t="s">
        <v>45</v>
      </c>
      <c r="N1222" s="6"/>
      <c r="O1222" s="6" t="s">
        <v>148</v>
      </c>
      <c r="P1222" s="6"/>
      <c r="Q1222" s="6" t="s">
        <v>6252</v>
      </c>
      <c r="R1222" s="8">
        <v>44041</v>
      </c>
      <c r="S1222" s="10"/>
      <c r="T1222" s="10" t="s">
        <v>385</v>
      </c>
      <c r="U1222" s="6">
        <v>4</v>
      </c>
      <c r="V1222" s="6">
        <v>414</v>
      </c>
      <c r="W1222" s="7" t="s">
        <v>45</v>
      </c>
      <c r="X1222" s="6" t="s">
        <v>67</v>
      </c>
      <c r="Y1222" s="6" t="s">
        <v>67</v>
      </c>
      <c r="Z1222" s="6" t="s">
        <v>2444</v>
      </c>
      <c r="AA1222" s="6"/>
      <c r="AB1222" s="6" t="s">
        <v>618</v>
      </c>
      <c r="AC1222" s="6" t="s">
        <v>1746</v>
      </c>
      <c r="AD1222" s="6" t="s">
        <v>618</v>
      </c>
      <c r="AE1222" s="6" t="s">
        <v>1361</v>
      </c>
      <c r="AF1222" s="6" t="s">
        <v>45</v>
      </c>
      <c r="AG1222" s="6" t="s">
        <v>45</v>
      </c>
      <c r="AH1222" s="6" t="s">
        <v>5746</v>
      </c>
      <c r="AI1222" s="6" t="s">
        <v>45</v>
      </c>
      <c r="AJ1222" s="7" t="s">
        <v>45</v>
      </c>
      <c r="AK1222" s="6" t="s">
        <v>45</v>
      </c>
      <c r="AL1222" s="6" t="s">
        <v>45</v>
      </c>
      <c r="AM1222" s="6" t="s">
        <v>59</v>
      </c>
      <c r="AN1222" s="6">
        <v>1</v>
      </c>
      <c r="AO1222" s="6">
        <v>0</v>
      </c>
      <c r="AP1222" s="6"/>
      <c r="AQ1222" s="6"/>
      <c r="AR1222" s="6"/>
      <c r="AS1222" s="28">
        <v>1500</v>
      </c>
      <c r="AT1222" s="28">
        <v>1500</v>
      </c>
      <c r="AU1222" s="30"/>
    </row>
    <row r="1223" spans="1:47" ht="12.75" customHeight="1" x14ac:dyDescent="0.25">
      <c r="A1223" s="6" t="s">
        <v>6253</v>
      </c>
      <c r="B1223" s="6">
        <v>1381</v>
      </c>
      <c r="C1223" s="6" t="s">
        <v>78</v>
      </c>
      <c r="D1223" s="6" t="s">
        <v>46</v>
      </c>
      <c r="E1223" s="6" t="s">
        <v>46</v>
      </c>
      <c r="F1223" s="6">
        <v>79034</v>
      </c>
      <c r="G1223" s="6"/>
      <c r="H1223" s="6"/>
      <c r="I1223" s="6" t="s">
        <v>2343</v>
      </c>
      <c r="J1223" s="6" t="s">
        <v>2343</v>
      </c>
      <c r="K1223" s="6" t="s">
        <v>45</v>
      </c>
      <c r="L1223" s="6" t="s">
        <v>6253</v>
      </c>
      <c r="M1223" s="6" t="s">
        <v>45</v>
      </c>
      <c r="N1223" s="6"/>
      <c r="O1223" s="6" t="s">
        <v>191</v>
      </c>
      <c r="P1223" s="6"/>
      <c r="Q1223" s="6" t="s">
        <v>45</v>
      </c>
      <c r="R1223" s="8">
        <v>44243</v>
      </c>
      <c r="S1223" s="10"/>
      <c r="T1223" s="10" t="s">
        <v>218</v>
      </c>
      <c r="U1223" s="6">
        <v>1</v>
      </c>
      <c r="V1223" s="6" t="s">
        <v>2606</v>
      </c>
      <c r="W1223" s="7" t="s">
        <v>45</v>
      </c>
      <c r="X1223" s="6" t="e">
        <v>#N/A</v>
      </c>
      <c r="Y1223" s="6" t="s">
        <v>52</v>
      </c>
      <c r="Z1223" s="6" t="s">
        <v>45</v>
      </c>
      <c r="AA1223" s="6"/>
      <c r="AB1223" s="6" t="s">
        <v>6195</v>
      </c>
      <c r="AC1223" s="6" t="s">
        <v>1642</v>
      </c>
      <c r="AD1223" s="6" t="s">
        <v>6195</v>
      </c>
      <c r="AE1223" s="13" t="s">
        <v>6194</v>
      </c>
      <c r="AF1223" s="6" t="s">
        <v>45</v>
      </c>
      <c r="AG1223" s="6" t="s">
        <v>45</v>
      </c>
      <c r="AH1223" s="6" t="s">
        <v>45</v>
      </c>
      <c r="AI1223" s="6" t="s">
        <v>45</v>
      </c>
      <c r="AJ1223" s="7" t="s">
        <v>45</v>
      </c>
      <c r="AK1223" s="6" t="s">
        <v>45</v>
      </c>
      <c r="AL1223" s="6" t="s">
        <v>45</v>
      </c>
      <c r="AM1223" s="6"/>
      <c r="AN1223" s="6">
        <v>1</v>
      </c>
      <c r="AO1223" s="6">
        <v>0</v>
      </c>
      <c r="AP1223" s="6"/>
      <c r="AQ1223" s="6"/>
      <c r="AR1223" s="6"/>
      <c r="AS1223" s="28">
        <v>11453</v>
      </c>
      <c r="AT1223" s="28">
        <v>11453</v>
      </c>
      <c r="AU1223" s="29">
        <v>0</v>
      </c>
    </row>
    <row r="1224" spans="1:47" ht="12.75" customHeight="1" x14ac:dyDescent="0.25">
      <c r="A1224" s="6" t="s">
        <v>5365</v>
      </c>
      <c r="B1224" s="6">
        <v>3726</v>
      </c>
      <c r="C1224" s="6" t="s">
        <v>145</v>
      </c>
      <c r="D1224" s="6" t="s">
        <v>46</v>
      </c>
      <c r="E1224" s="6" t="s">
        <v>46</v>
      </c>
      <c r="F1224" s="6">
        <v>79075</v>
      </c>
      <c r="G1224" s="6"/>
      <c r="H1224" s="6"/>
      <c r="I1224" s="6" t="s">
        <v>6254</v>
      </c>
      <c r="J1224" s="6" t="s">
        <v>6254</v>
      </c>
      <c r="K1224" s="6" t="s">
        <v>45</v>
      </c>
      <c r="L1224" s="6" t="s">
        <v>5365</v>
      </c>
      <c r="M1224" s="6" t="s">
        <v>45</v>
      </c>
      <c r="O1224" s="6" t="s">
        <v>2159</v>
      </c>
      <c r="P1224" s="6"/>
      <c r="Q1224" s="6">
        <v>851</v>
      </c>
      <c r="R1224" s="8">
        <v>44838</v>
      </c>
      <c r="S1224" s="10"/>
      <c r="T1224" s="10" t="s">
        <v>93</v>
      </c>
      <c r="U1224" s="6">
        <v>4</v>
      </c>
      <c r="V1224" s="6">
        <v>405</v>
      </c>
      <c r="W1224" s="7" t="s">
        <v>45</v>
      </c>
      <c r="X1224" s="6" t="e">
        <v>#N/A</v>
      </c>
      <c r="Y1224" s="6" t="s">
        <v>45</v>
      </c>
      <c r="Z1224" s="6" t="s">
        <v>45</v>
      </c>
      <c r="AA1224" s="6"/>
      <c r="AB1224" s="6" t="s">
        <v>45</v>
      </c>
      <c r="AC1224" s="6" t="s">
        <v>129</v>
      </c>
      <c r="AD1224" s="6" t="s">
        <v>45</v>
      </c>
      <c r="AE1224" s="6" t="s">
        <v>45</v>
      </c>
      <c r="AF1224" s="6" t="s">
        <v>45</v>
      </c>
      <c r="AG1224" s="6" t="s">
        <v>45</v>
      </c>
      <c r="AH1224" s="6" t="s">
        <v>6255</v>
      </c>
      <c r="AI1224" s="6" t="s">
        <v>45</v>
      </c>
      <c r="AJ1224" s="7" t="s">
        <v>45</v>
      </c>
      <c r="AK1224" s="6" t="s">
        <v>45</v>
      </c>
      <c r="AL1224" s="6" t="s">
        <v>45</v>
      </c>
      <c r="AM1224" s="6" t="s">
        <v>930</v>
      </c>
      <c r="AN1224" s="6">
        <v>1</v>
      </c>
      <c r="AO1224" s="6">
        <v>0</v>
      </c>
      <c r="AP1224" s="6"/>
      <c r="AQ1224" s="9">
        <v>44279</v>
      </c>
      <c r="AR1224" s="6"/>
      <c r="AS1224" s="19"/>
      <c r="AT1224" s="19"/>
      <c r="AU1224" s="29">
        <v>0</v>
      </c>
    </row>
    <row r="1225" spans="1:47" ht="12.75" customHeight="1" x14ac:dyDescent="0.25">
      <c r="A1225" s="6" t="s">
        <v>4372</v>
      </c>
      <c r="B1225" s="6">
        <v>3743</v>
      </c>
      <c r="C1225" s="6" t="s">
        <v>1407</v>
      </c>
      <c r="D1225" s="6" t="s">
        <v>46</v>
      </c>
      <c r="E1225" s="6" t="s">
        <v>46</v>
      </c>
      <c r="F1225" s="6">
        <v>79136</v>
      </c>
      <c r="G1225" s="6"/>
      <c r="H1225" s="6"/>
      <c r="I1225" s="6" t="s">
        <v>6256</v>
      </c>
      <c r="J1225" s="6" t="s">
        <v>6256</v>
      </c>
      <c r="K1225" s="6" t="s">
        <v>6257</v>
      </c>
      <c r="L1225" s="6" t="s">
        <v>4372</v>
      </c>
      <c r="M1225" s="6" t="s">
        <v>45</v>
      </c>
      <c r="O1225" s="6" t="s">
        <v>2159</v>
      </c>
      <c r="P1225" s="6"/>
      <c r="Q1225" s="6">
        <v>851</v>
      </c>
      <c r="R1225" s="8">
        <v>44032.326111111099</v>
      </c>
      <c r="S1225" s="10"/>
      <c r="T1225" s="10" t="s">
        <v>93</v>
      </c>
      <c r="U1225" s="6">
        <v>4</v>
      </c>
      <c r="V1225" s="6">
        <v>404</v>
      </c>
      <c r="W1225" s="7" t="s">
        <v>45</v>
      </c>
      <c r="X1225" s="6" t="e">
        <v>#N/A</v>
      </c>
      <c r="Y1225" s="6" t="s">
        <v>45</v>
      </c>
      <c r="Z1225" s="6" t="s">
        <v>4066</v>
      </c>
      <c r="AA1225" s="6"/>
      <c r="AB1225" s="6" t="s">
        <v>789</v>
      </c>
      <c r="AC1225" s="6" t="s">
        <v>1848</v>
      </c>
      <c r="AD1225" s="6" t="s">
        <v>789</v>
      </c>
      <c r="AE1225" s="6" t="s">
        <v>917</v>
      </c>
      <c r="AF1225" s="6" t="s">
        <v>45</v>
      </c>
      <c r="AG1225" s="6" t="s">
        <v>45</v>
      </c>
      <c r="AH1225" s="6" t="s">
        <v>45</v>
      </c>
      <c r="AI1225" s="6" t="s">
        <v>45</v>
      </c>
      <c r="AJ1225" s="7" t="s">
        <v>45</v>
      </c>
      <c r="AK1225" s="6" t="s">
        <v>45</v>
      </c>
      <c r="AL1225" s="6" t="s">
        <v>45</v>
      </c>
      <c r="AM1225" s="6"/>
      <c r="AN1225" s="6">
        <v>1</v>
      </c>
      <c r="AO1225" s="6">
        <v>0</v>
      </c>
      <c r="AP1225" s="6"/>
      <c r="AQ1225" s="9">
        <v>44279</v>
      </c>
      <c r="AR1225" s="6"/>
      <c r="AS1225" s="19"/>
      <c r="AT1225" s="19"/>
      <c r="AU1225" s="30"/>
    </row>
    <row r="1226" spans="1:47" ht="12.75" customHeight="1" x14ac:dyDescent="0.25">
      <c r="A1226" s="6" t="s">
        <v>4372</v>
      </c>
      <c r="B1226" s="6">
        <v>3753</v>
      </c>
      <c r="C1226" s="6" t="s">
        <v>1407</v>
      </c>
      <c r="D1226" s="6" t="s">
        <v>46</v>
      </c>
      <c r="E1226" s="6" t="s">
        <v>46</v>
      </c>
      <c r="F1226" s="6">
        <v>79146</v>
      </c>
      <c r="G1226" s="6"/>
      <c r="H1226" s="6"/>
      <c r="I1226" s="6" t="s">
        <v>6256</v>
      </c>
      <c r="J1226" s="6" t="s">
        <v>6256</v>
      </c>
      <c r="K1226" s="6" t="s">
        <v>45</v>
      </c>
      <c r="L1226" s="6" t="s">
        <v>4372</v>
      </c>
      <c r="M1226" s="6" t="s">
        <v>45</v>
      </c>
      <c r="O1226" s="6" t="s">
        <v>2159</v>
      </c>
      <c r="P1226" s="6"/>
      <c r="Q1226" s="6">
        <v>851</v>
      </c>
      <c r="R1226" s="8">
        <v>44067.347233796303</v>
      </c>
      <c r="S1226" s="10"/>
      <c r="T1226" s="10" t="s">
        <v>93</v>
      </c>
      <c r="U1226" s="6">
        <v>3</v>
      </c>
      <c r="V1226" s="6">
        <v>37</v>
      </c>
      <c r="W1226" s="7" t="s">
        <v>45</v>
      </c>
      <c r="X1226" s="6" t="e">
        <v>#N/A</v>
      </c>
      <c r="Y1226" s="6" t="s">
        <v>45</v>
      </c>
      <c r="Z1226" s="6" t="s">
        <v>45</v>
      </c>
      <c r="AA1226" s="6"/>
      <c r="AB1226" s="6" t="s">
        <v>100</v>
      </c>
      <c r="AC1226" s="6" t="s">
        <v>601</v>
      </c>
      <c r="AD1226" s="6" t="s">
        <v>100</v>
      </c>
      <c r="AE1226" s="6" t="s">
        <v>602</v>
      </c>
      <c r="AF1226" s="6" t="s">
        <v>45</v>
      </c>
      <c r="AG1226" s="6" t="s">
        <v>6258</v>
      </c>
      <c r="AH1226" s="6" t="s">
        <v>45</v>
      </c>
      <c r="AI1226" s="6" t="s">
        <v>45</v>
      </c>
      <c r="AJ1226" s="7" t="s">
        <v>45</v>
      </c>
      <c r="AK1226" s="6" t="s">
        <v>45</v>
      </c>
      <c r="AL1226" s="6" t="s">
        <v>45</v>
      </c>
      <c r="AM1226" s="6"/>
      <c r="AN1226" s="6">
        <v>1</v>
      </c>
      <c r="AO1226" s="6">
        <v>0</v>
      </c>
      <c r="AP1226" s="6"/>
      <c r="AQ1226" s="9">
        <v>44279</v>
      </c>
      <c r="AR1226" s="6"/>
      <c r="AS1226" s="19"/>
      <c r="AT1226" s="19"/>
      <c r="AU1226" s="30"/>
    </row>
    <row r="1227" spans="1:47" ht="12.75" customHeight="1" x14ac:dyDescent="0.25">
      <c r="A1227" s="6" t="s">
        <v>6259</v>
      </c>
      <c r="B1227" s="6">
        <v>3754</v>
      </c>
      <c r="C1227" s="6" t="s">
        <v>1407</v>
      </c>
      <c r="D1227" s="6" t="s">
        <v>46</v>
      </c>
      <c r="E1227" s="6" t="s">
        <v>46</v>
      </c>
      <c r="F1227" s="6">
        <v>79150</v>
      </c>
      <c r="G1227" s="6"/>
      <c r="H1227" s="6"/>
      <c r="I1227" s="6" t="s">
        <v>6259</v>
      </c>
      <c r="J1227" s="6" t="s">
        <v>6259</v>
      </c>
      <c r="K1227" s="6" t="s">
        <v>45</v>
      </c>
      <c r="L1227" s="6" t="s">
        <v>6259</v>
      </c>
      <c r="M1227" s="6" t="s">
        <v>45</v>
      </c>
      <c r="O1227" s="6" t="s">
        <v>2159</v>
      </c>
      <c r="P1227" s="6"/>
      <c r="Q1227" s="6">
        <v>851</v>
      </c>
      <c r="R1227" s="8">
        <v>44064.415416666699</v>
      </c>
      <c r="S1227" s="10"/>
      <c r="T1227" s="10" t="s">
        <v>93</v>
      </c>
      <c r="U1227" s="6">
        <v>4</v>
      </c>
      <c r="V1227" s="6">
        <v>9</v>
      </c>
      <c r="W1227" s="7" t="s">
        <v>45</v>
      </c>
      <c r="X1227" s="6" t="e">
        <v>#N/A</v>
      </c>
      <c r="Y1227" s="6" t="s">
        <v>45</v>
      </c>
      <c r="Z1227" s="6" t="s">
        <v>45</v>
      </c>
      <c r="AA1227" s="6"/>
      <c r="AB1227" s="6" t="s">
        <v>441</v>
      </c>
      <c r="AC1227" s="6" t="s">
        <v>1446</v>
      </c>
      <c r="AD1227" s="6" t="s">
        <v>441</v>
      </c>
      <c r="AE1227" s="6" t="s">
        <v>77</v>
      </c>
      <c r="AF1227" s="6" t="s">
        <v>45</v>
      </c>
      <c r="AG1227" s="6" t="s">
        <v>45</v>
      </c>
      <c r="AH1227" s="6" t="s">
        <v>45</v>
      </c>
      <c r="AI1227" s="6" t="s">
        <v>45</v>
      </c>
      <c r="AJ1227" s="7" t="s">
        <v>45</v>
      </c>
      <c r="AK1227" s="6" t="s">
        <v>45</v>
      </c>
      <c r="AL1227" s="6" t="s">
        <v>45</v>
      </c>
      <c r="AM1227" s="6"/>
      <c r="AN1227" s="6">
        <v>1</v>
      </c>
      <c r="AO1227" s="6">
        <v>0</v>
      </c>
      <c r="AP1227" s="6"/>
      <c r="AQ1227" s="9">
        <v>44279</v>
      </c>
      <c r="AR1227" s="6"/>
      <c r="AS1227" s="19"/>
      <c r="AT1227" s="19"/>
      <c r="AU1227" s="29">
        <v>0</v>
      </c>
    </row>
    <row r="1228" spans="1:47" ht="12.75" customHeight="1" x14ac:dyDescent="0.25">
      <c r="A1228" s="6" t="s">
        <v>6259</v>
      </c>
      <c r="B1228" s="6">
        <v>3755</v>
      </c>
      <c r="C1228" s="6" t="s">
        <v>1407</v>
      </c>
      <c r="D1228" s="6" t="s">
        <v>46</v>
      </c>
      <c r="E1228" s="6" t="s">
        <v>46</v>
      </c>
      <c r="F1228" s="6">
        <v>79151</v>
      </c>
      <c r="G1228" s="6"/>
      <c r="H1228" s="6"/>
      <c r="I1228" s="6" t="s">
        <v>6259</v>
      </c>
      <c r="J1228" s="6" t="s">
        <v>6259</v>
      </c>
      <c r="K1228" s="6" t="s">
        <v>45</v>
      </c>
      <c r="L1228" s="6" t="s">
        <v>6259</v>
      </c>
      <c r="M1228" s="6" t="s">
        <v>45</v>
      </c>
      <c r="O1228" s="6" t="s">
        <v>2159</v>
      </c>
      <c r="P1228" s="6"/>
      <c r="Q1228" s="6">
        <v>851</v>
      </c>
      <c r="R1228" s="8">
        <v>44123</v>
      </c>
      <c r="S1228" s="10"/>
      <c r="T1228" s="10" t="s">
        <v>66</v>
      </c>
      <c r="U1228" s="6">
        <v>4</v>
      </c>
      <c r="V1228" s="6">
        <v>406</v>
      </c>
      <c r="W1228" s="7" t="s">
        <v>45</v>
      </c>
      <c r="X1228" s="6" t="e">
        <v>#N/A</v>
      </c>
      <c r="Y1228" s="6" t="s">
        <v>67</v>
      </c>
      <c r="Z1228" s="6" t="s">
        <v>185</v>
      </c>
      <c r="AA1228" s="6"/>
      <c r="AB1228" s="6" t="s">
        <v>166</v>
      </c>
      <c r="AC1228" s="6" t="s">
        <v>468</v>
      </c>
      <c r="AD1228" s="6" t="s">
        <v>166</v>
      </c>
      <c r="AE1228" s="6" t="s">
        <v>161</v>
      </c>
      <c r="AF1228" s="6" t="s">
        <v>45</v>
      </c>
      <c r="AG1228" s="6" t="s">
        <v>45</v>
      </c>
      <c r="AH1228" s="6" t="s">
        <v>45</v>
      </c>
      <c r="AI1228" s="6" t="s">
        <v>45</v>
      </c>
      <c r="AJ1228" s="7" t="s">
        <v>45</v>
      </c>
      <c r="AK1228" s="6" t="s">
        <v>45</v>
      </c>
      <c r="AL1228" s="6" t="s">
        <v>45</v>
      </c>
      <c r="AM1228" s="6"/>
      <c r="AN1228" s="6">
        <v>1</v>
      </c>
      <c r="AO1228" s="6">
        <v>0</v>
      </c>
      <c r="AP1228" s="6"/>
      <c r="AQ1228" s="9">
        <v>44279</v>
      </c>
      <c r="AR1228" s="6"/>
      <c r="AS1228" s="19"/>
      <c r="AT1228" s="19"/>
      <c r="AU1228" s="29">
        <v>0</v>
      </c>
    </row>
    <row r="1229" spans="1:47" ht="12.75" customHeight="1" x14ac:dyDescent="0.25">
      <c r="A1229" s="6" t="s">
        <v>6259</v>
      </c>
      <c r="B1229" s="6">
        <v>3756</v>
      </c>
      <c r="C1229" s="6" t="s">
        <v>1407</v>
      </c>
      <c r="D1229" s="6" t="s">
        <v>46</v>
      </c>
      <c r="E1229" s="6" t="s">
        <v>46</v>
      </c>
      <c r="F1229" s="6">
        <v>79152</v>
      </c>
      <c r="G1229" s="6"/>
      <c r="H1229" s="6"/>
      <c r="I1229" s="6" t="s">
        <v>6259</v>
      </c>
      <c r="J1229" s="6" t="s">
        <v>6259</v>
      </c>
      <c r="K1229" s="6" t="s">
        <v>45</v>
      </c>
      <c r="L1229" s="6" t="s">
        <v>6259</v>
      </c>
      <c r="M1229" s="6" t="s">
        <v>45</v>
      </c>
      <c r="O1229" s="6" t="s">
        <v>2159</v>
      </c>
      <c r="P1229" s="6"/>
      <c r="Q1229" s="6">
        <v>851</v>
      </c>
      <c r="R1229" s="8">
        <v>44064.415937500002</v>
      </c>
      <c r="S1229" s="10"/>
      <c r="T1229" s="10" t="s">
        <v>93</v>
      </c>
      <c r="U1229" s="6">
        <v>4</v>
      </c>
      <c r="V1229" s="6">
        <v>9</v>
      </c>
      <c r="W1229" s="7" t="s">
        <v>45</v>
      </c>
      <c r="X1229" s="6" t="e">
        <v>#N/A</v>
      </c>
      <c r="Y1229" s="6" t="s">
        <v>45</v>
      </c>
      <c r="Z1229" s="6" t="s">
        <v>45</v>
      </c>
      <c r="AA1229" s="6"/>
      <c r="AB1229" s="6" t="s">
        <v>441</v>
      </c>
      <c r="AC1229" s="6" t="s">
        <v>1446</v>
      </c>
      <c r="AD1229" s="6" t="s">
        <v>441</v>
      </c>
      <c r="AE1229" s="6" t="s">
        <v>77</v>
      </c>
      <c r="AF1229" s="6" t="s">
        <v>45</v>
      </c>
      <c r="AG1229" s="6" t="s">
        <v>45</v>
      </c>
      <c r="AH1229" s="6" t="s">
        <v>45</v>
      </c>
      <c r="AI1229" s="6" t="s">
        <v>45</v>
      </c>
      <c r="AJ1229" s="7" t="s">
        <v>45</v>
      </c>
      <c r="AK1229" s="6" t="s">
        <v>45</v>
      </c>
      <c r="AL1229" s="6" t="s">
        <v>45</v>
      </c>
      <c r="AM1229" s="6"/>
      <c r="AN1229" s="6">
        <v>1</v>
      </c>
      <c r="AO1229" s="6">
        <v>0</v>
      </c>
      <c r="AP1229" s="6"/>
      <c r="AQ1229" s="9">
        <v>44279</v>
      </c>
      <c r="AR1229" s="6"/>
      <c r="AS1229" s="19"/>
      <c r="AT1229" s="19"/>
      <c r="AU1229" s="30"/>
    </row>
    <row r="1230" spans="1:47" ht="12.75" customHeight="1" x14ac:dyDescent="0.25">
      <c r="A1230" s="6" t="s">
        <v>6259</v>
      </c>
      <c r="B1230" s="6">
        <v>3757</v>
      </c>
      <c r="C1230" s="6" t="s">
        <v>1407</v>
      </c>
      <c r="D1230" s="6" t="s">
        <v>46</v>
      </c>
      <c r="E1230" s="6" t="s">
        <v>46</v>
      </c>
      <c r="F1230" s="6">
        <v>79153</v>
      </c>
      <c r="G1230" s="6"/>
      <c r="H1230" s="6"/>
      <c r="I1230" s="6" t="s">
        <v>6259</v>
      </c>
      <c r="J1230" s="6" t="s">
        <v>6259</v>
      </c>
      <c r="K1230" s="6" t="s">
        <v>6260</v>
      </c>
      <c r="L1230" s="6" t="s">
        <v>6259</v>
      </c>
      <c r="M1230" s="6" t="s">
        <v>45</v>
      </c>
      <c r="O1230" s="6" t="s">
        <v>2159</v>
      </c>
      <c r="P1230" s="6"/>
      <c r="Q1230" s="6">
        <v>851</v>
      </c>
      <c r="R1230" s="8">
        <v>44959</v>
      </c>
      <c r="S1230" s="10"/>
      <c r="T1230" s="10" t="s">
        <v>93</v>
      </c>
      <c r="U1230" s="6">
        <v>4</v>
      </c>
      <c r="V1230" s="6">
        <v>426</v>
      </c>
      <c r="W1230" s="7" t="s">
        <v>45</v>
      </c>
      <c r="X1230" s="6" t="s">
        <v>67</v>
      </c>
      <c r="Y1230" s="6" t="s">
        <v>67</v>
      </c>
      <c r="Z1230" s="6" t="s">
        <v>45</v>
      </c>
      <c r="AA1230" s="6"/>
      <c r="AB1230" s="6" t="s">
        <v>45</v>
      </c>
      <c r="AC1230" s="6" t="s">
        <v>129</v>
      </c>
      <c r="AD1230" s="6" t="s">
        <v>45</v>
      </c>
      <c r="AE1230" s="6" t="s">
        <v>45</v>
      </c>
      <c r="AF1230" s="6" t="s">
        <v>45</v>
      </c>
      <c r="AG1230" s="6" t="s">
        <v>45</v>
      </c>
      <c r="AH1230" s="6" t="s">
        <v>6261</v>
      </c>
      <c r="AI1230" s="6" t="s">
        <v>45</v>
      </c>
      <c r="AJ1230" s="7" t="s">
        <v>45</v>
      </c>
      <c r="AK1230" s="6" t="s">
        <v>136</v>
      </c>
      <c r="AL1230" s="6" t="s">
        <v>45</v>
      </c>
      <c r="AM1230" s="6" t="s">
        <v>59</v>
      </c>
      <c r="AN1230" s="6">
        <v>1</v>
      </c>
      <c r="AO1230" s="6">
        <v>0</v>
      </c>
      <c r="AP1230" s="6"/>
      <c r="AQ1230" s="9">
        <v>44279</v>
      </c>
      <c r="AR1230" s="6"/>
      <c r="AS1230" s="19"/>
      <c r="AT1230" s="19"/>
      <c r="AU1230" s="29">
        <v>0</v>
      </c>
    </row>
    <row r="1231" spans="1:47" ht="12.75" customHeight="1" x14ac:dyDescent="0.25">
      <c r="A1231" s="6" t="s">
        <v>4381</v>
      </c>
      <c r="B1231" s="6">
        <v>1506</v>
      </c>
      <c r="C1231" s="6" t="s">
        <v>78</v>
      </c>
      <c r="D1231" s="6" t="s">
        <v>46</v>
      </c>
      <c r="E1231" s="6" t="s">
        <v>46</v>
      </c>
      <c r="F1231" s="6">
        <v>79191</v>
      </c>
      <c r="G1231" s="6"/>
      <c r="H1231" s="6"/>
      <c r="I1231" s="6" t="s">
        <v>1750</v>
      </c>
      <c r="J1231" s="6" t="s">
        <v>1750</v>
      </c>
      <c r="K1231" s="6" t="s">
        <v>45</v>
      </c>
      <c r="L1231" s="6" t="s">
        <v>4381</v>
      </c>
      <c r="M1231" s="6" t="s">
        <v>45</v>
      </c>
      <c r="N1231" s="6"/>
      <c r="O1231" s="6" t="s">
        <v>148</v>
      </c>
      <c r="P1231" s="6"/>
      <c r="Q1231" s="6" t="s">
        <v>45</v>
      </c>
      <c r="R1231" s="8" t="s">
        <v>45</v>
      </c>
      <c r="S1231" s="10"/>
      <c r="T1231" s="10" t="s">
        <v>475</v>
      </c>
      <c r="U1231" s="6">
        <v>2</v>
      </c>
      <c r="V1231" s="6">
        <v>23</v>
      </c>
      <c r="W1231" s="7" t="s">
        <v>45</v>
      </c>
      <c r="X1231" s="6" t="e">
        <v>#N/A</v>
      </c>
      <c r="Y1231" s="6" t="s">
        <v>52</v>
      </c>
      <c r="Z1231" s="6" t="s">
        <v>45</v>
      </c>
      <c r="AA1231" s="6"/>
      <c r="AB1231" s="6" t="s">
        <v>376</v>
      </c>
      <c r="AC1231" s="6" t="s">
        <v>4193</v>
      </c>
      <c r="AD1231" s="6" t="s">
        <v>376</v>
      </c>
      <c r="AE1231" s="6" t="s">
        <v>56</v>
      </c>
      <c r="AF1231" s="6" t="s">
        <v>45</v>
      </c>
      <c r="AG1231" s="6" t="s">
        <v>45</v>
      </c>
      <c r="AH1231" s="6" t="s">
        <v>45</v>
      </c>
      <c r="AI1231" s="6" t="s">
        <v>45</v>
      </c>
      <c r="AJ1231" s="7" t="s">
        <v>45</v>
      </c>
      <c r="AK1231" s="6" t="s">
        <v>45</v>
      </c>
      <c r="AL1231" s="6" t="s">
        <v>45</v>
      </c>
      <c r="AM1231" s="6"/>
      <c r="AN1231" s="6">
        <v>1</v>
      </c>
      <c r="AO1231" s="6">
        <v>0</v>
      </c>
      <c r="AP1231" s="6"/>
      <c r="AQ1231" s="6"/>
      <c r="AR1231" s="6"/>
      <c r="AS1231" s="28">
        <v>27837</v>
      </c>
      <c r="AT1231" s="28">
        <v>27837</v>
      </c>
      <c r="AU1231" s="29">
        <v>0</v>
      </c>
    </row>
    <row r="1232" spans="1:47" ht="12.75" customHeight="1" x14ac:dyDescent="0.25">
      <c r="A1232" s="6" t="s">
        <v>4381</v>
      </c>
      <c r="B1232" s="6">
        <v>584</v>
      </c>
      <c r="C1232" s="6" t="s">
        <v>78</v>
      </c>
      <c r="D1232" s="6" t="s">
        <v>46</v>
      </c>
      <c r="E1232" s="6" t="s">
        <v>46</v>
      </c>
      <c r="F1232" s="6">
        <v>79192</v>
      </c>
      <c r="G1232" s="6"/>
      <c r="H1232" s="6"/>
      <c r="I1232" s="6" t="s">
        <v>6262</v>
      </c>
      <c r="J1232" s="6" t="s">
        <v>6263</v>
      </c>
      <c r="K1232" s="6" t="s">
        <v>6262</v>
      </c>
      <c r="L1232" s="6" t="s">
        <v>4381</v>
      </c>
      <c r="M1232" s="6">
        <v>1</v>
      </c>
      <c r="N1232" s="6"/>
      <c r="O1232" s="6" t="s">
        <v>148</v>
      </c>
      <c r="P1232" s="6"/>
      <c r="Q1232" s="6" t="s">
        <v>1558</v>
      </c>
      <c r="R1232" s="8">
        <v>44985</v>
      </c>
      <c r="S1232" s="10"/>
      <c r="T1232" s="10" t="s">
        <v>1558</v>
      </c>
      <c r="U1232" s="6">
        <v>1</v>
      </c>
      <c r="V1232" s="6" t="s">
        <v>1709</v>
      </c>
      <c r="W1232" s="7" t="s">
        <v>45</v>
      </c>
      <c r="X1232" s="6" t="s">
        <v>67</v>
      </c>
      <c r="Y1232" s="6" t="s">
        <v>67</v>
      </c>
      <c r="Z1232" s="6" t="s">
        <v>1517</v>
      </c>
      <c r="AA1232" s="6"/>
      <c r="AB1232" s="6" t="s">
        <v>441</v>
      </c>
      <c r="AC1232" s="6" t="s">
        <v>3095</v>
      </c>
      <c r="AD1232" s="6" t="s">
        <v>441</v>
      </c>
      <c r="AE1232" s="6" t="s">
        <v>429</v>
      </c>
      <c r="AF1232" s="6" t="s">
        <v>45</v>
      </c>
      <c r="AG1232" s="6" t="s">
        <v>45</v>
      </c>
      <c r="AH1232" s="6" t="s">
        <v>45</v>
      </c>
      <c r="AI1232" s="6" t="s">
        <v>45</v>
      </c>
      <c r="AJ1232" s="7" t="s">
        <v>45</v>
      </c>
      <c r="AK1232" s="6" t="s">
        <v>136</v>
      </c>
      <c r="AL1232" s="6" t="s">
        <v>45</v>
      </c>
      <c r="AM1232" s="6" t="s">
        <v>59</v>
      </c>
      <c r="AN1232" s="6">
        <v>1</v>
      </c>
      <c r="AO1232" s="6">
        <v>0</v>
      </c>
      <c r="AP1232" s="6"/>
      <c r="AQ1232" s="6"/>
      <c r="AR1232" s="6"/>
      <c r="AS1232" s="19"/>
      <c r="AT1232" s="19"/>
      <c r="AU1232" s="29">
        <v>0</v>
      </c>
    </row>
    <row r="1233" spans="1:47" ht="12.75" customHeight="1" x14ac:dyDescent="0.25">
      <c r="A1233" s="6" t="s">
        <v>6067</v>
      </c>
      <c r="B1233" s="6">
        <v>3768</v>
      </c>
      <c r="C1233" s="6" t="s">
        <v>145</v>
      </c>
      <c r="D1233" s="6" t="s">
        <v>46</v>
      </c>
      <c r="E1233" s="6" t="s">
        <v>46</v>
      </c>
      <c r="F1233" s="6">
        <v>79219</v>
      </c>
      <c r="G1233" s="6"/>
      <c r="H1233" s="6"/>
      <c r="I1233" s="6" t="s">
        <v>6264</v>
      </c>
      <c r="J1233" s="6" t="s">
        <v>6264</v>
      </c>
      <c r="K1233" s="6" t="s">
        <v>45</v>
      </c>
      <c r="L1233" s="6" t="s">
        <v>6067</v>
      </c>
      <c r="M1233" s="6" t="s">
        <v>45</v>
      </c>
      <c r="O1233" s="6" t="s">
        <v>148</v>
      </c>
      <c r="P1233" s="6"/>
      <c r="Q1233" s="6">
        <v>134</v>
      </c>
      <c r="R1233" s="8">
        <v>44064.343020833301</v>
      </c>
      <c r="S1233" s="10"/>
      <c r="T1233" s="10" t="s">
        <v>93</v>
      </c>
      <c r="U1233" s="6">
        <v>4</v>
      </c>
      <c r="V1233" s="6">
        <v>22</v>
      </c>
      <c r="W1233" s="7" t="s">
        <v>45</v>
      </c>
      <c r="X1233" s="6" t="e">
        <v>#N/A</v>
      </c>
      <c r="Y1233" s="6" t="s">
        <v>45</v>
      </c>
      <c r="Z1233" s="6" t="s">
        <v>45</v>
      </c>
      <c r="AA1233" s="6"/>
      <c r="AB1233" s="6" t="s">
        <v>789</v>
      </c>
      <c r="AC1233" s="6" t="s">
        <v>1848</v>
      </c>
      <c r="AD1233" s="6" t="s">
        <v>789</v>
      </c>
      <c r="AE1233" s="6" t="s">
        <v>917</v>
      </c>
      <c r="AF1233" s="6" t="s">
        <v>45</v>
      </c>
      <c r="AG1233" s="6" t="s">
        <v>45</v>
      </c>
      <c r="AH1233" s="6" t="s">
        <v>5730</v>
      </c>
      <c r="AI1233" s="6" t="s">
        <v>45</v>
      </c>
      <c r="AJ1233" s="7" t="s">
        <v>45</v>
      </c>
      <c r="AK1233" s="6" t="s">
        <v>45</v>
      </c>
      <c r="AL1233" s="6" t="s">
        <v>45</v>
      </c>
      <c r="AM1233" s="6"/>
      <c r="AN1233" s="6">
        <v>1</v>
      </c>
      <c r="AO1233" s="6">
        <v>0</v>
      </c>
      <c r="AP1233" s="6"/>
      <c r="AQ1233" s="9">
        <v>44279</v>
      </c>
      <c r="AR1233" s="6"/>
      <c r="AS1233" s="19"/>
      <c r="AT1233" s="19"/>
      <c r="AU1233" s="30"/>
    </row>
    <row r="1234" spans="1:47" ht="12.75" customHeight="1" x14ac:dyDescent="0.25">
      <c r="A1234" s="6" t="s">
        <v>6067</v>
      </c>
      <c r="B1234" s="6">
        <v>3769</v>
      </c>
      <c r="C1234" s="6" t="s">
        <v>145</v>
      </c>
      <c r="D1234" s="6" t="s">
        <v>46</v>
      </c>
      <c r="E1234" s="6" t="s">
        <v>46</v>
      </c>
      <c r="F1234" s="6">
        <v>79220</v>
      </c>
      <c r="G1234" s="6"/>
      <c r="H1234" s="6"/>
      <c r="I1234" s="6" t="s">
        <v>6264</v>
      </c>
      <c r="J1234" s="6" t="s">
        <v>6264</v>
      </c>
      <c r="K1234" s="6" t="s">
        <v>45</v>
      </c>
      <c r="L1234" s="6" t="s">
        <v>6067</v>
      </c>
      <c r="M1234" s="6" t="s">
        <v>45</v>
      </c>
      <c r="O1234" s="6" t="s">
        <v>148</v>
      </c>
      <c r="P1234" s="6"/>
      <c r="Q1234" s="6">
        <v>134</v>
      </c>
      <c r="R1234" s="8">
        <v>44064.343171296299</v>
      </c>
      <c r="S1234" s="10"/>
      <c r="T1234" s="10" t="s">
        <v>93</v>
      </c>
      <c r="U1234" s="6">
        <v>4</v>
      </c>
      <c r="V1234" s="6">
        <v>22</v>
      </c>
      <c r="W1234" s="7" t="s">
        <v>45</v>
      </c>
      <c r="X1234" s="6" t="e">
        <v>#N/A</v>
      </c>
      <c r="Y1234" s="6" t="s">
        <v>45</v>
      </c>
      <c r="Z1234" s="6" t="s">
        <v>45</v>
      </c>
      <c r="AA1234" s="6"/>
      <c r="AB1234" s="6" t="s">
        <v>789</v>
      </c>
      <c r="AC1234" s="6" t="s">
        <v>1848</v>
      </c>
      <c r="AD1234" s="6" t="s">
        <v>789</v>
      </c>
      <c r="AE1234" s="6" t="s">
        <v>917</v>
      </c>
      <c r="AF1234" s="6" t="s">
        <v>45</v>
      </c>
      <c r="AG1234" s="6" t="s">
        <v>45</v>
      </c>
      <c r="AH1234" s="6" t="s">
        <v>5730</v>
      </c>
      <c r="AI1234" s="6" t="s">
        <v>45</v>
      </c>
      <c r="AJ1234" s="7" t="s">
        <v>45</v>
      </c>
      <c r="AK1234" s="6" t="s">
        <v>45</v>
      </c>
      <c r="AL1234" s="6" t="s">
        <v>45</v>
      </c>
      <c r="AM1234" s="6"/>
      <c r="AN1234" s="6">
        <v>1</v>
      </c>
      <c r="AO1234" s="6">
        <v>0</v>
      </c>
      <c r="AP1234" s="6"/>
      <c r="AQ1234" s="9">
        <v>44279</v>
      </c>
      <c r="AR1234" s="6"/>
      <c r="AS1234" s="19"/>
      <c r="AT1234" s="19"/>
      <c r="AU1234" s="30"/>
    </row>
    <row r="1235" spans="1:47" ht="12.75" customHeight="1" x14ac:dyDescent="0.25">
      <c r="A1235" s="6" t="s">
        <v>5365</v>
      </c>
      <c r="B1235" s="6">
        <v>3779</v>
      </c>
      <c r="C1235" s="6" t="s">
        <v>145</v>
      </c>
      <c r="D1235" s="6" t="s">
        <v>46</v>
      </c>
      <c r="E1235" s="6" t="s">
        <v>46</v>
      </c>
      <c r="F1235" s="6">
        <v>79254</v>
      </c>
      <c r="G1235" s="6"/>
      <c r="H1235" s="6"/>
      <c r="I1235" s="6" t="s">
        <v>6265</v>
      </c>
      <c r="J1235" s="6" t="s">
        <v>6265</v>
      </c>
      <c r="K1235" s="6" t="s">
        <v>45</v>
      </c>
      <c r="L1235" s="6" t="s">
        <v>5365</v>
      </c>
      <c r="M1235" s="6" t="s">
        <v>45</v>
      </c>
      <c r="O1235" s="6" t="s">
        <v>148</v>
      </c>
      <c r="P1235" s="6"/>
      <c r="Q1235" s="6">
        <v>851</v>
      </c>
      <c r="R1235" s="8" t="s">
        <v>45</v>
      </c>
      <c r="S1235" s="10"/>
      <c r="T1235" s="10" t="s">
        <v>45</v>
      </c>
      <c r="U1235" s="6" t="s">
        <v>45</v>
      </c>
      <c r="V1235" s="6" t="s">
        <v>45</v>
      </c>
      <c r="W1235" s="7" t="s">
        <v>45</v>
      </c>
      <c r="X1235" s="6" t="e">
        <v>#N/A</v>
      </c>
      <c r="Y1235" s="6" t="s">
        <v>45</v>
      </c>
      <c r="Z1235" s="6" t="s">
        <v>45</v>
      </c>
      <c r="AA1235" s="6"/>
      <c r="AB1235" s="6" t="s">
        <v>45</v>
      </c>
      <c r="AC1235" s="6" t="e">
        <v>#N/A</v>
      </c>
      <c r="AD1235" s="6" t="s">
        <v>45</v>
      </c>
      <c r="AE1235" s="6" t="s">
        <v>45</v>
      </c>
      <c r="AF1235" s="6" t="s">
        <v>45</v>
      </c>
      <c r="AG1235" s="6" t="s">
        <v>45</v>
      </c>
      <c r="AH1235" s="6" t="s">
        <v>45</v>
      </c>
      <c r="AI1235" s="6" t="s">
        <v>45</v>
      </c>
      <c r="AJ1235" s="7" t="s">
        <v>45</v>
      </c>
      <c r="AK1235" s="6" t="s">
        <v>45</v>
      </c>
      <c r="AL1235" s="6" t="s">
        <v>45</v>
      </c>
      <c r="AM1235" s="6"/>
      <c r="AN1235" s="6">
        <v>0</v>
      </c>
      <c r="AO1235" s="6">
        <v>0</v>
      </c>
      <c r="AP1235" s="6"/>
      <c r="AQ1235" s="9">
        <v>44279</v>
      </c>
      <c r="AR1235" s="6"/>
      <c r="AS1235" s="19"/>
      <c r="AT1235" s="19"/>
      <c r="AU1235" s="30"/>
    </row>
    <row r="1236" spans="1:47" ht="12.75" customHeight="1" x14ac:dyDescent="0.25">
      <c r="A1236" s="6" t="s">
        <v>5528</v>
      </c>
      <c r="B1236" s="6">
        <v>1811</v>
      </c>
      <c r="C1236" s="6" t="s">
        <v>78</v>
      </c>
      <c r="D1236" s="6" t="s">
        <v>46</v>
      </c>
      <c r="E1236" s="6" t="s">
        <v>46</v>
      </c>
      <c r="F1236" s="6">
        <v>79275</v>
      </c>
      <c r="G1236" s="6"/>
      <c r="H1236" s="6"/>
      <c r="I1236" s="6" t="s">
        <v>6266</v>
      </c>
      <c r="J1236" s="6" t="s">
        <v>6266</v>
      </c>
      <c r="K1236" s="6" t="s">
        <v>45</v>
      </c>
      <c r="L1236" s="61" t="s">
        <v>5528</v>
      </c>
      <c r="M1236" s="6" t="s">
        <v>45</v>
      </c>
      <c r="N1236" s="6"/>
      <c r="O1236" s="6" t="s">
        <v>45</v>
      </c>
      <c r="P1236" s="6"/>
      <c r="Q1236" s="6" t="s">
        <v>45</v>
      </c>
      <c r="R1236" s="8" t="s">
        <v>45</v>
      </c>
      <c r="S1236" s="10"/>
      <c r="T1236" s="10" t="s">
        <v>3874</v>
      </c>
      <c r="U1236" s="6">
        <v>2</v>
      </c>
      <c r="V1236" s="6" t="s">
        <v>5349</v>
      </c>
      <c r="W1236" s="7" t="s">
        <v>45</v>
      </c>
      <c r="X1236" s="6" t="e">
        <v>#N/A</v>
      </c>
      <c r="Y1236" s="6" t="s">
        <v>158</v>
      </c>
      <c r="Z1236" s="6" t="s">
        <v>45</v>
      </c>
      <c r="AA1236" s="6"/>
      <c r="AB1236" s="6" t="s">
        <v>888</v>
      </c>
      <c r="AC1236" s="6" t="s">
        <v>3875</v>
      </c>
      <c r="AD1236" s="6" t="s">
        <v>888</v>
      </c>
      <c r="AE1236" s="6" t="s">
        <v>70</v>
      </c>
      <c r="AF1236" s="6" t="s">
        <v>45</v>
      </c>
      <c r="AG1236" s="6" t="s">
        <v>45</v>
      </c>
      <c r="AH1236" s="6" t="s">
        <v>45</v>
      </c>
      <c r="AI1236" s="6" t="s">
        <v>45</v>
      </c>
      <c r="AJ1236" s="7" t="s">
        <v>45</v>
      </c>
      <c r="AK1236" s="6" t="s">
        <v>45</v>
      </c>
      <c r="AL1236" s="6" t="s">
        <v>45</v>
      </c>
      <c r="AM1236" s="6"/>
      <c r="AN1236" s="6">
        <v>1</v>
      </c>
      <c r="AO1236" s="6">
        <v>0</v>
      </c>
      <c r="AP1236" s="6"/>
      <c r="AQ1236" s="6"/>
      <c r="AR1236" s="6"/>
      <c r="AS1236" s="28">
        <v>12205</v>
      </c>
      <c r="AT1236" s="28">
        <v>12205</v>
      </c>
      <c r="AU1236" s="30"/>
    </row>
    <row r="1237" spans="1:47" ht="12.75" customHeight="1" x14ac:dyDescent="0.25">
      <c r="A1237" s="6" t="s">
        <v>5395</v>
      </c>
      <c r="B1237" s="6">
        <v>3786</v>
      </c>
      <c r="C1237" s="6" t="s">
        <v>145</v>
      </c>
      <c r="D1237" s="6" t="s">
        <v>46</v>
      </c>
      <c r="E1237" s="6" t="s">
        <v>46</v>
      </c>
      <c r="F1237" s="6">
        <v>79276</v>
      </c>
      <c r="G1237" s="6"/>
      <c r="H1237" s="6"/>
      <c r="I1237" s="6" t="s">
        <v>6267</v>
      </c>
      <c r="J1237" s="6" t="s">
        <v>6267</v>
      </c>
      <c r="K1237" s="6" t="s">
        <v>45</v>
      </c>
      <c r="L1237" s="6" t="s">
        <v>5395</v>
      </c>
      <c r="M1237" s="6" t="s">
        <v>45</v>
      </c>
      <c r="O1237" s="6" t="s">
        <v>191</v>
      </c>
      <c r="P1237" s="6"/>
      <c r="Q1237" s="6">
        <v>946</v>
      </c>
      <c r="R1237" s="8">
        <v>44181</v>
      </c>
      <c r="S1237" s="10"/>
      <c r="T1237" s="10" t="s">
        <v>93</v>
      </c>
      <c r="U1237" s="6">
        <v>4</v>
      </c>
      <c r="V1237" s="6">
        <v>27</v>
      </c>
      <c r="W1237" s="7" t="s">
        <v>45</v>
      </c>
      <c r="X1237" s="6" t="e">
        <v>#N/A</v>
      </c>
      <c r="Y1237" s="6" t="s">
        <v>45</v>
      </c>
      <c r="Z1237" s="6" t="s">
        <v>45</v>
      </c>
      <c r="AA1237" s="6"/>
      <c r="AB1237" s="6" t="s">
        <v>45</v>
      </c>
      <c r="AC1237" s="6" t="e">
        <v>#N/A</v>
      </c>
      <c r="AD1237" s="6" t="s">
        <v>45</v>
      </c>
      <c r="AE1237" s="6" t="s">
        <v>45</v>
      </c>
      <c r="AF1237" s="6" t="s">
        <v>45</v>
      </c>
      <c r="AG1237" s="6" t="s">
        <v>6268</v>
      </c>
      <c r="AH1237" s="6" t="s">
        <v>45</v>
      </c>
      <c r="AI1237" s="6" t="s">
        <v>45</v>
      </c>
      <c r="AJ1237" s="7" t="s">
        <v>45</v>
      </c>
      <c r="AK1237" s="6" t="s">
        <v>45</v>
      </c>
      <c r="AL1237" s="6" t="s">
        <v>45</v>
      </c>
      <c r="AM1237" s="6"/>
      <c r="AN1237" s="6">
        <v>1</v>
      </c>
      <c r="AO1237" s="6">
        <v>0</v>
      </c>
      <c r="AP1237" s="6"/>
      <c r="AQ1237" s="9">
        <v>44279</v>
      </c>
      <c r="AR1237" s="6"/>
      <c r="AS1237" s="19"/>
      <c r="AT1237" s="19"/>
      <c r="AU1237" s="30"/>
    </row>
    <row r="1238" spans="1:47" ht="12.75" customHeight="1" x14ac:dyDescent="0.25">
      <c r="A1238" s="6" t="s">
        <v>5395</v>
      </c>
      <c r="B1238" s="6">
        <v>3787</v>
      </c>
      <c r="C1238" s="6" t="s">
        <v>145</v>
      </c>
      <c r="D1238" s="6" t="s">
        <v>46</v>
      </c>
      <c r="E1238" s="6" t="s">
        <v>46</v>
      </c>
      <c r="F1238" s="6">
        <v>79277</v>
      </c>
      <c r="G1238" s="6"/>
      <c r="H1238" s="6"/>
      <c r="I1238" s="6" t="s">
        <v>6267</v>
      </c>
      <c r="J1238" s="6" t="s">
        <v>6267</v>
      </c>
      <c r="K1238" s="6" t="s">
        <v>45</v>
      </c>
      <c r="L1238" s="6" t="s">
        <v>5395</v>
      </c>
      <c r="M1238" s="6" t="s">
        <v>45</v>
      </c>
      <c r="O1238" s="6" t="s">
        <v>191</v>
      </c>
      <c r="P1238" s="6"/>
      <c r="Q1238" s="6">
        <v>946</v>
      </c>
      <c r="R1238" s="8">
        <v>44181</v>
      </c>
      <c r="S1238" s="10"/>
      <c r="T1238" s="10" t="s">
        <v>93</v>
      </c>
      <c r="U1238" s="6">
        <v>4</v>
      </c>
      <c r="V1238" s="6">
        <v>27</v>
      </c>
      <c r="W1238" s="7" t="s">
        <v>45</v>
      </c>
      <c r="X1238" s="6" t="e">
        <v>#N/A</v>
      </c>
      <c r="Y1238" s="6" t="s">
        <v>45</v>
      </c>
      <c r="Z1238" s="6" t="s">
        <v>45</v>
      </c>
      <c r="AA1238" s="6"/>
      <c r="AB1238" s="6" t="s">
        <v>45</v>
      </c>
      <c r="AC1238" s="6" t="e">
        <v>#N/A</v>
      </c>
      <c r="AD1238" s="6" t="s">
        <v>45</v>
      </c>
      <c r="AE1238" s="6" t="s">
        <v>45</v>
      </c>
      <c r="AF1238" s="6" t="s">
        <v>45</v>
      </c>
      <c r="AG1238" s="6" t="s">
        <v>6268</v>
      </c>
      <c r="AH1238" s="6" t="s">
        <v>45</v>
      </c>
      <c r="AI1238" s="6" t="s">
        <v>45</v>
      </c>
      <c r="AJ1238" s="7" t="s">
        <v>45</v>
      </c>
      <c r="AK1238" s="6" t="s">
        <v>45</v>
      </c>
      <c r="AL1238" s="6" t="s">
        <v>45</v>
      </c>
      <c r="AM1238" s="6"/>
      <c r="AN1238" s="6">
        <v>1</v>
      </c>
      <c r="AO1238" s="6">
        <v>0</v>
      </c>
      <c r="AP1238" s="6"/>
      <c r="AQ1238" s="9">
        <v>44279</v>
      </c>
      <c r="AR1238" s="6"/>
      <c r="AS1238" s="19"/>
      <c r="AT1238" s="19"/>
      <c r="AU1238" s="30"/>
    </row>
    <row r="1239" spans="1:47" ht="12.75" customHeight="1" x14ac:dyDescent="0.25">
      <c r="A1239" s="6" t="s">
        <v>5357</v>
      </c>
      <c r="B1239" s="6">
        <v>1809</v>
      </c>
      <c r="C1239" s="6" t="s">
        <v>78</v>
      </c>
      <c r="D1239" s="6" t="s">
        <v>46</v>
      </c>
      <c r="E1239" s="6" t="s">
        <v>46</v>
      </c>
      <c r="F1239" s="6">
        <v>79278</v>
      </c>
      <c r="G1239" s="6"/>
      <c r="H1239" s="33"/>
      <c r="I1239" s="33" t="s">
        <v>6269</v>
      </c>
      <c r="J1239" s="33" t="s">
        <v>6269</v>
      </c>
      <c r="K1239" s="6" t="s">
        <v>45</v>
      </c>
      <c r="L1239" s="6" t="s">
        <v>5357</v>
      </c>
      <c r="M1239" s="6" t="s">
        <v>45</v>
      </c>
      <c r="N1239" s="6"/>
      <c r="O1239" s="6" t="s">
        <v>45</v>
      </c>
      <c r="P1239" s="6"/>
      <c r="Q1239" s="6" t="s">
        <v>45</v>
      </c>
      <c r="R1239" s="8" t="s">
        <v>45</v>
      </c>
      <c r="S1239" s="10"/>
      <c r="T1239" s="10" t="s">
        <v>3874</v>
      </c>
      <c r="U1239" s="6">
        <v>2</v>
      </c>
      <c r="V1239" s="6" t="s">
        <v>6270</v>
      </c>
      <c r="W1239" s="7" t="s">
        <v>45</v>
      </c>
      <c r="X1239" s="6" t="e">
        <v>#N/A</v>
      </c>
      <c r="Y1239" s="6" t="s">
        <v>158</v>
      </c>
      <c r="Z1239" s="6" t="s">
        <v>45</v>
      </c>
      <c r="AA1239" s="6"/>
      <c r="AB1239" s="6" t="s">
        <v>888</v>
      </c>
      <c r="AC1239" s="6" t="s">
        <v>3875</v>
      </c>
      <c r="AD1239" s="6" t="s">
        <v>888</v>
      </c>
      <c r="AE1239" s="6" t="s">
        <v>70</v>
      </c>
      <c r="AF1239" s="6" t="s">
        <v>45</v>
      </c>
      <c r="AG1239" s="6" t="s">
        <v>45</v>
      </c>
      <c r="AH1239" s="6" t="s">
        <v>45</v>
      </c>
      <c r="AI1239" s="6" t="s">
        <v>45</v>
      </c>
      <c r="AJ1239" s="7" t="s">
        <v>45</v>
      </c>
      <c r="AK1239" s="6" t="s">
        <v>45</v>
      </c>
      <c r="AL1239" s="6" t="s">
        <v>45</v>
      </c>
      <c r="AM1239" s="6"/>
      <c r="AN1239" s="6">
        <v>1</v>
      </c>
      <c r="AO1239" s="6">
        <v>0</v>
      </c>
      <c r="AP1239" s="6"/>
      <c r="AQ1239" s="6"/>
      <c r="AR1239" s="6"/>
      <c r="AS1239" s="28">
        <v>25564</v>
      </c>
      <c r="AT1239" s="28">
        <v>23494</v>
      </c>
      <c r="AU1239" s="30"/>
    </row>
    <row r="1240" spans="1:47" ht="12.75" customHeight="1" x14ac:dyDescent="0.25">
      <c r="A1240" s="6" t="s">
        <v>5357</v>
      </c>
      <c r="B1240" s="6">
        <v>1808</v>
      </c>
      <c r="C1240" s="6" t="s">
        <v>78</v>
      </c>
      <c r="D1240" s="6" t="s">
        <v>46</v>
      </c>
      <c r="E1240" s="6" t="s">
        <v>46</v>
      </c>
      <c r="F1240" s="6">
        <v>79279</v>
      </c>
      <c r="G1240" s="6"/>
      <c r="H1240" s="6"/>
      <c r="I1240" s="6" t="s">
        <v>6271</v>
      </c>
      <c r="J1240" s="6" t="s">
        <v>6271</v>
      </c>
      <c r="K1240" s="6" t="s">
        <v>45</v>
      </c>
      <c r="L1240" s="6" t="s">
        <v>5357</v>
      </c>
      <c r="M1240" s="6" t="s">
        <v>45</v>
      </c>
      <c r="N1240" s="6"/>
      <c r="O1240" s="6" t="s">
        <v>45</v>
      </c>
      <c r="P1240" s="6"/>
      <c r="Q1240" s="6" t="s">
        <v>45</v>
      </c>
      <c r="R1240" s="8">
        <v>44915</v>
      </c>
      <c r="S1240" s="10"/>
      <c r="T1240" s="10" t="s">
        <v>93</v>
      </c>
      <c r="U1240" s="6">
        <v>3</v>
      </c>
      <c r="V1240" s="6">
        <v>328</v>
      </c>
      <c r="W1240" s="7" t="s">
        <v>45</v>
      </c>
      <c r="X1240" s="6" t="e">
        <v>#N/A</v>
      </c>
      <c r="Y1240" s="6" t="s">
        <v>158</v>
      </c>
      <c r="Z1240" s="6" t="s">
        <v>45</v>
      </c>
      <c r="AA1240" s="6"/>
      <c r="AB1240" s="6"/>
      <c r="AC1240" s="6" t="s">
        <v>6272</v>
      </c>
      <c r="AD1240" s="6"/>
      <c r="AE1240" s="6"/>
      <c r="AF1240" s="6"/>
      <c r="AG1240" s="6" t="s">
        <v>45</v>
      </c>
      <c r="AH1240" s="6" t="s">
        <v>2650</v>
      </c>
      <c r="AI1240" s="6" t="s">
        <v>45</v>
      </c>
      <c r="AJ1240" s="7" t="s">
        <v>45</v>
      </c>
      <c r="AK1240" s="6" t="s">
        <v>45</v>
      </c>
      <c r="AL1240" s="6" t="s">
        <v>45</v>
      </c>
      <c r="AM1240" s="6"/>
      <c r="AN1240" s="6">
        <v>1</v>
      </c>
      <c r="AO1240" s="6">
        <v>0</v>
      </c>
      <c r="AP1240" s="6"/>
      <c r="AQ1240" s="6"/>
      <c r="AR1240" s="6"/>
      <c r="AS1240" s="19"/>
      <c r="AT1240" s="19"/>
      <c r="AU1240" s="30"/>
    </row>
    <row r="1241" spans="1:47" ht="12.75" customHeight="1" x14ac:dyDescent="0.25">
      <c r="A1241" s="6" t="s">
        <v>5357</v>
      </c>
      <c r="B1241" s="6">
        <v>1807</v>
      </c>
      <c r="C1241" s="6" t="s">
        <v>78</v>
      </c>
      <c r="D1241" s="6" t="s">
        <v>46</v>
      </c>
      <c r="E1241" s="6" t="s">
        <v>46</v>
      </c>
      <c r="F1241" s="6">
        <v>79280</v>
      </c>
      <c r="G1241" s="6"/>
      <c r="H1241" s="6"/>
      <c r="I1241" s="6" t="s">
        <v>6273</v>
      </c>
      <c r="J1241" s="6" t="s">
        <v>6273</v>
      </c>
      <c r="K1241" s="6" t="s">
        <v>45</v>
      </c>
      <c r="L1241" s="6" t="s">
        <v>5357</v>
      </c>
      <c r="M1241" s="6" t="s">
        <v>45</v>
      </c>
      <c r="N1241" s="6"/>
      <c r="O1241" s="6" t="s">
        <v>45</v>
      </c>
      <c r="P1241" s="6"/>
      <c r="Q1241" s="6" t="s">
        <v>45</v>
      </c>
      <c r="R1241" s="8" t="s">
        <v>45</v>
      </c>
      <c r="S1241" s="10"/>
      <c r="T1241" s="10" t="s">
        <v>3874</v>
      </c>
      <c r="U1241" s="6">
        <v>2</v>
      </c>
      <c r="V1241" s="6" t="s">
        <v>6270</v>
      </c>
      <c r="W1241" s="7" t="s">
        <v>45</v>
      </c>
      <c r="X1241" s="6" t="e">
        <v>#N/A</v>
      </c>
      <c r="Y1241" s="6" t="s">
        <v>158</v>
      </c>
      <c r="Z1241" s="6" t="s">
        <v>45</v>
      </c>
      <c r="AA1241" s="6"/>
      <c r="AB1241" s="6" t="s">
        <v>888</v>
      </c>
      <c r="AC1241" s="6" t="s">
        <v>3875</v>
      </c>
      <c r="AD1241" s="6" t="s">
        <v>888</v>
      </c>
      <c r="AE1241" s="6" t="s">
        <v>70</v>
      </c>
      <c r="AF1241" s="6" t="s">
        <v>45</v>
      </c>
      <c r="AG1241" s="6" t="s">
        <v>45</v>
      </c>
      <c r="AH1241" s="6" t="s">
        <v>45</v>
      </c>
      <c r="AI1241" s="6" t="s">
        <v>45</v>
      </c>
      <c r="AJ1241" s="7" t="s">
        <v>45</v>
      </c>
      <c r="AK1241" s="6" t="s">
        <v>45</v>
      </c>
      <c r="AL1241" s="6" t="s">
        <v>45</v>
      </c>
      <c r="AM1241" s="6"/>
      <c r="AN1241" s="6">
        <v>1</v>
      </c>
      <c r="AO1241" s="6">
        <v>0</v>
      </c>
      <c r="AP1241" s="6"/>
      <c r="AQ1241" s="6"/>
      <c r="AR1241" s="6"/>
      <c r="AS1241" s="28">
        <v>24441</v>
      </c>
      <c r="AT1241" s="28">
        <v>24441</v>
      </c>
      <c r="AU1241" s="30"/>
    </row>
    <row r="1242" spans="1:47" ht="12.75" customHeight="1" x14ac:dyDescent="0.25">
      <c r="A1242" s="6" t="s">
        <v>5291</v>
      </c>
      <c r="B1242" s="6">
        <v>1810</v>
      </c>
      <c r="C1242" s="6" t="s">
        <v>78</v>
      </c>
      <c r="D1242" s="6" t="s">
        <v>46</v>
      </c>
      <c r="E1242" s="6" t="s">
        <v>46</v>
      </c>
      <c r="F1242" s="6">
        <v>79281</v>
      </c>
      <c r="G1242" s="6"/>
      <c r="H1242" s="6"/>
      <c r="I1242" s="6" t="s">
        <v>6274</v>
      </c>
      <c r="J1242" s="6" t="s">
        <v>6274</v>
      </c>
      <c r="K1242" s="6" t="s">
        <v>45</v>
      </c>
      <c r="L1242" s="6" t="s">
        <v>5291</v>
      </c>
      <c r="M1242" s="6" t="s">
        <v>45</v>
      </c>
      <c r="N1242" s="6"/>
      <c r="O1242" s="6" t="s">
        <v>45</v>
      </c>
      <c r="P1242" s="6"/>
      <c r="Q1242" s="6" t="s">
        <v>45</v>
      </c>
      <c r="R1242" s="8" t="s">
        <v>45</v>
      </c>
      <c r="S1242" s="10"/>
      <c r="T1242" s="10" t="s">
        <v>3874</v>
      </c>
      <c r="U1242" s="6">
        <v>2</v>
      </c>
      <c r="V1242" s="6" t="s">
        <v>5349</v>
      </c>
      <c r="W1242" s="7" t="s">
        <v>45</v>
      </c>
      <c r="X1242" s="6" t="e">
        <v>#N/A</v>
      </c>
      <c r="Y1242" s="6" t="s">
        <v>158</v>
      </c>
      <c r="Z1242" s="6" t="s">
        <v>45</v>
      </c>
      <c r="AA1242" s="6"/>
      <c r="AB1242" s="6" t="s">
        <v>888</v>
      </c>
      <c r="AC1242" s="6" t="s">
        <v>3875</v>
      </c>
      <c r="AD1242" s="6" t="s">
        <v>888</v>
      </c>
      <c r="AE1242" s="6" t="s">
        <v>70</v>
      </c>
      <c r="AF1242" s="6" t="s">
        <v>45</v>
      </c>
      <c r="AG1242" s="6" t="s">
        <v>45</v>
      </c>
      <c r="AH1242" s="6" t="s">
        <v>45</v>
      </c>
      <c r="AI1242" s="6" t="s">
        <v>45</v>
      </c>
      <c r="AJ1242" s="7" t="s">
        <v>45</v>
      </c>
      <c r="AK1242" s="6" t="s">
        <v>45</v>
      </c>
      <c r="AL1242" s="6" t="s">
        <v>45</v>
      </c>
      <c r="AM1242" s="6"/>
      <c r="AN1242" s="6">
        <v>1</v>
      </c>
      <c r="AO1242" s="6">
        <v>0</v>
      </c>
      <c r="AP1242" s="6"/>
      <c r="AQ1242" s="6"/>
      <c r="AR1242" s="6"/>
      <c r="AS1242" s="19"/>
      <c r="AT1242" s="19"/>
      <c r="AU1242" s="30"/>
    </row>
    <row r="1243" spans="1:47" ht="12.75" customHeight="1" x14ac:dyDescent="0.25">
      <c r="A1243" s="6" t="s">
        <v>5516</v>
      </c>
      <c r="B1243" s="6">
        <v>5080</v>
      </c>
      <c r="C1243" s="6" t="s">
        <v>45</v>
      </c>
      <c r="D1243" s="6" t="s">
        <v>46</v>
      </c>
      <c r="E1243" s="6" t="s">
        <v>46</v>
      </c>
      <c r="F1243" s="6">
        <v>79346</v>
      </c>
      <c r="G1243" s="6"/>
      <c r="H1243" s="6"/>
      <c r="I1243" s="6" t="s">
        <v>6275</v>
      </c>
      <c r="J1243" s="6" t="s">
        <v>6276</v>
      </c>
      <c r="K1243" s="6" t="s">
        <v>6275</v>
      </c>
      <c r="L1243" s="6" t="s">
        <v>5516</v>
      </c>
      <c r="M1243" s="6">
        <v>1</v>
      </c>
      <c r="O1243" s="6" t="s">
        <v>148</v>
      </c>
      <c r="P1243" s="6"/>
      <c r="Q1243" s="6">
        <v>851</v>
      </c>
      <c r="R1243" s="8">
        <v>44949</v>
      </c>
      <c r="S1243" s="10"/>
      <c r="T1243" s="10" t="s">
        <v>115</v>
      </c>
      <c r="U1243" s="6">
        <v>2</v>
      </c>
      <c r="V1243" s="10" t="s">
        <v>5817</v>
      </c>
      <c r="W1243" s="7" t="s">
        <v>45</v>
      </c>
      <c r="X1243" s="6" t="s">
        <v>67</v>
      </c>
      <c r="Y1243" s="6" t="s">
        <v>67</v>
      </c>
      <c r="Z1243" s="6" t="s">
        <v>6277</v>
      </c>
      <c r="AA1243" s="6"/>
      <c r="AB1243" s="6" t="s">
        <v>323</v>
      </c>
      <c r="AC1243" s="6" t="s">
        <v>4244</v>
      </c>
      <c r="AD1243" s="6" t="s">
        <v>323</v>
      </c>
      <c r="AE1243" s="6" t="s">
        <v>602</v>
      </c>
      <c r="AF1243" s="6" t="s">
        <v>45</v>
      </c>
      <c r="AG1243" s="6" t="s">
        <v>45</v>
      </c>
      <c r="AH1243" s="6" t="s">
        <v>45</v>
      </c>
      <c r="AI1243" s="6" t="s">
        <v>45</v>
      </c>
      <c r="AJ1243" s="7" t="s">
        <v>45</v>
      </c>
      <c r="AK1243" s="6" t="s">
        <v>136</v>
      </c>
      <c r="AL1243" s="6" t="s">
        <v>5818</v>
      </c>
      <c r="AM1243" s="6" t="s">
        <v>208</v>
      </c>
      <c r="AN1243" s="6">
        <v>1</v>
      </c>
      <c r="AO1243" s="6">
        <v>0</v>
      </c>
      <c r="AP1243" s="6"/>
      <c r="AQ1243" s="6"/>
      <c r="AR1243" s="6"/>
      <c r="AS1243" s="19"/>
      <c r="AT1243" s="19"/>
      <c r="AU1243" s="29">
        <v>0</v>
      </c>
    </row>
    <row r="1244" spans="1:47" ht="12.75" customHeight="1" x14ac:dyDescent="0.25">
      <c r="A1244" s="6" t="s">
        <v>6278</v>
      </c>
      <c r="B1244" s="6">
        <v>5257</v>
      </c>
      <c r="C1244" s="6" t="s">
        <v>45</v>
      </c>
      <c r="D1244" s="6" t="s">
        <v>46</v>
      </c>
      <c r="E1244" s="6" t="s">
        <v>46</v>
      </c>
      <c r="F1244" s="6">
        <v>79372</v>
      </c>
      <c r="G1244" s="6"/>
      <c r="H1244" s="6"/>
      <c r="I1244" s="6" t="s">
        <v>6279</v>
      </c>
      <c r="J1244" s="6" t="s">
        <v>6280</v>
      </c>
      <c r="K1244" s="6" t="s">
        <v>6279</v>
      </c>
      <c r="L1244" s="6" t="s">
        <v>6278</v>
      </c>
      <c r="M1244" s="6">
        <v>1</v>
      </c>
      <c r="O1244" s="6" t="s">
        <v>45</v>
      </c>
      <c r="P1244" s="6"/>
      <c r="Q1244" s="6" t="s">
        <v>45</v>
      </c>
      <c r="R1244" s="8">
        <v>44634</v>
      </c>
      <c r="S1244" s="10"/>
      <c r="T1244" s="10" t="s">
        <v>157</v>
      </c>
      <c r="U1244" s="6">
        <v>2</v>
      </c>
      <c r="V1244" s="10">
        <v>235</v>
      </c>
      <c r="W1244" s="7" t="s">
        <v>45</v>
      </c>
      <c r="X1244" s="6" t="s">
        <v>193</v>
      </c>
      <c r="Y1244" s="6" t="s">
        <v>158</v>
      </c>
      <c r="Z1244" s="6" t="s">
        <v>4301</v>
      </c>
      <c r="AA1244" s="6"/>
      <c r="AB1244" s="6" t="s">
        <v>323</v>
      </c>
      <c r="AC1244" s="6" t="s">
        <v>4302</v>
      </c>
      <c r="AD1244" s="6" t="s">
        <v>323</v>
      </c>
      <c r="AE1244" s="6" t="s">
        <v>938</v>
      </c>
      <c r="AF1244" s="6" t="s">
        <v>45</v>
      </c>
      <c r="AG1244" s="6" t="s">
        <v>6281</v>
      </c>
      <c r="AH1244" s="6" t="s">
        <v>5843</v>
      </c>
      <c r="AI1244" s="6" t="s">
        <v>45</v>
      </c>
      <c r="AJ1244" s="7" t="s">
        <v>45</v>
      </c>
      <c r="AK1244" s="6" t="s">
        <v>136</v>
      </c>
      <c r="AL1244" s="6">
        <v>56099</v>
      </c>
      <c r="AM1244" s="6"/>
      <c r="AN1244" s="6">
        <v>1</v>
      </c>
      <c r="AO1244" s="6">
        <v>0</v>
      </c>
      <c r="AP1244" s="6"/>
      <c r="AQ1244" s="6"/>
      <c r="AR1244" s="6"/>
      <c r="AS1244" s="19"/>
      <c r="AT1244" s="19"/>
      <c r="AU1244" s="29">
        <v>0</v>
      </c>
    </row>
    <row r="1245" spans="1:47" ht="12.75" customHeight="1" x14ac:dyDescent="0.25">
      <c r="A1245" s="6" t="s">
        <v>5365</v>
      </c>
      <c r="B1245" s="6">
        <v>3877</v>
      </c>
      <c r="C1245" s="6" t="s">
        <v>1407</v>
      </c>
      <c r="D1245" s="6" t="s">
        <v>46</v>
      </c>
      <c r="E1245" s="6" t="s">
        <v>46</v>
      </c>
      <c r="F1245" s="6">
        <v>79382</v>
      </c>
      <c r="G1245" s="6"/>
      <c r="H1245" s="6"/>
      <c r="I1245" s="6" t="s">
        <v>6282</v>
      </c>
      <c r="J1245" s="6" t="s">
        <v>6282</v>
      </c>
      <c r="K1245" s="6" t="s">
        <v>45</v>
      </c>
      <c r="L1245" s="6" t="s">
        <v>5365</v>
      </c>
      <c r="M1245" s="6" t="s">
        <v>45</v>
      </c>
      <c r="O1245" s="6" t="s">
        <v>148</v>
      </c>
      <c r="P1245" s="6"/>
      <c r="Q1245" s="6">
        <v>851</v>
      </c>
      <c r="R1245" s="8">
        <v>44749</v>
      </c>
      <c r="S1245" s="10"/>
      <c r="T1245" s="10" t="s">
        <v>82</v>
      </c>
      <c r="U1245" s="6">
        <v>9</v>
      </c>
      <c r="V1245" s="6">
        <v>910</v>
      </c>
      <c r="W1245" s="7" t="s">
        <v>45</v>
      </c>
      <c r="X1245" s="6" t="s">
        <v>67</v>
      </c>
      <c r="Y1245" s="6" t="s">
        <v>67</v>
      </c>
      <c r="Z1245" s="6" t="s">
        <v>3162</v>
      </c>
      <c r="AA1245" s="6"/>
      <c r="AB1245" s="6" t="s">
        <v>4013</v>
      </c>
      <c r="AC1245" s="6" t="s">
        <v>1693</v>
      </c>
      <c r="AD1245" s="6" t="s">
        <v>4013</v>
      </c>
      <c r="AE1245" s="6" t="s">
        <v>215</v>
      </c>
      <c r="AF1245" s="6" t="s">
        <v>45</v>
      </c>
      <c r="AG1245" s="6" t="s">
        <v>6283</v>
      </c>
      <c r="AH1245" s="6" t="s">
        <v>6284</v>
      </c>
      <c r="AI1245" s="6" t="s">
        <v>6285</v>
      </c>
      <c r="AJ1245" s="7" t="s">
        <v>45</v>
      </c>
      <c r="AK1245" s="6" t="s">
        <v>6283</v>
      </c>
      <c r="AL1245" s="6" t="s">
        <v>6286</v>
      </c>
      <c r="AM1245" s="6" t="s">
        <v>59</v>
      </c>
      <c r="AN1245" s="6">
        <v>1</v>
      </c>
      <c r="AO1245" s="6">
        <v>0</v>
      </c>
      <c r="AP1245" s="6"/>
      <c r="AQ1245" s="6"/>
      <c r="AR1245" s="6"/>
      <c r="AS1245" s="28">
        <v>49018</v>
      </c>
      <c r="AT1245" s="28">
        <v>49018</v>
      </c>
      <c r="AU1245" s="29">
        <v>0</v>
      </c>
    </row>
    <row r="1246" spans="1:47" ht="12.75" customHeight="1" x14ac:dyDescent="0.25">
      <c r="A1246" s="6" t="s">
        <v>5365</v>
      </c>
      <c r="B1246" s="6">
        <v>3891</v>
      </c>
      <c r="C1246" s="6" t="s">
        <v>1407</v>
      </c>
      <c r="D1246" s="6" t="s">
        <v>46</v>
      </c>
      <c r="E1246" s="6" t="s">
        <v>46</v>
      </c>
      <c r="F1246" s="6">
        <v>79404</v>
      </c>
      <c r="G1246" s="6"/>
      <c r="H1246" s="6"/>
      <c r="I1246" s="6" t="s">
        <v>6287</v>
      </c>
      <c r="J1246" s="6" t="s">
        <v>6287</v>
      </c>
      <c r="K1246" s="6" t="s">
        <v>45</v>
      </c>
      <c r="L1246" s="6" t="s">
        <v>5365</v>
      </c>
      <c r="M1246" s="6" t="s">
        <v>45</v>
      </c>
      <c r="O1246" s="6" t="s">
        <v>2159</v>
      </c>
      <c r="P1246" s="6"/>
      <c r="Q1246" s="6">
        <v>851</v>
      </c>
      <c r="R1246" s="8">
        <v>44064.3977199074</v>
      </c>
      <c r="S1246" s="10"/>
      <c r="T1246" s="10" t="s">
        <v>93</v>
      </c>
      <c r="U1246" s="6">
        <v>4</v>
      </c>
      <c r="V1246" s="6">
        <v>7</v>
      </c>
      <c r="W1246" s="7" t="s">
        <v>45</v>
      </c>
      <c r="X1246" s="6" t="e">
        <v>#N/A</v>
      </c>
      <c r="Y1246" s="6" t="s">
        <v>45</v>
      </c>
      <c r="Z1246" s="6" t="s">
        <v>45</v>
      </c>
      <c r="AA1246" s="6"/>
      <c r="AB1246" s="6" t="s">
        <v>441</v>
      </c>
      <c r="AC1246" s="6" t="s">
        <v>1446</v>
      </c>
      <c r="AD1246" s="6" t="s">
        <v>441</v>
      </c>
      <c r="AE1246" s="6" t="s">
        <v>77</v>
      </c>
      <c r="AF1246" s="6" t="s">
        <v>45</v>
      </c>
      <c r="AG1246" s="6" t="s">
        <v>6288</v>
      </c>
      <c r="AH1246" s="6" t="s">
        <v>45</v>
      </c>
      <c r="AI1246" s="6" t="s">
        <v>6289</v>
      </c>
      <c r="AJ1246" s="7" t="s">
        <v>45</v>
      </c>
      <c r="AK1246" s="6" t="s">
        <v>45</v>
      </c>
      <c r="AL1246" s="6" t="s">
        <v>45</v>
      </c>
      <c r="AM1246" s="6"/>
      <c r="AN1246" s="6">
        <v>1</v>
      </c>
      <c r="AO1246" s="6">
        <v>0</v>
      </c>
      <c r="AP1246" s="6"/>
      <c r="AQ1246" s="6"/>
      <c r="AR1246" s="6"/>
      <c r="AS1246" s="19"/>
      <c r="AT1246" s="19"/>
      <c r="AU1246" s="29">
        <v>0</v>
      </c>
    </row>
    <row r="1247" spans="1:47" ht="12.75" customHeight="1" x14ac:dyDescent="0.25">
      <c r="A1247" s="6" t="s">
        <v>4372</v>
      </c>
      <c r="B1247" s="6">
        <v>3893</v>
      </c>
      <c r="C1247" s="6" t="s">
        <v>1407</v>
      </c>
      <c r="D1247" s="6" t="s">
        <v>46</v>
      </c>
      <c r="E1247" s="6" t="s">
        <v>46</v>
      </c>
      <c r="F1247" s="6">
        <v>79432</v>
      </c>
      <c r="G1247" s="6"/>
      <c r="H1247" s="6"/>
      <c r="I1247" s="6" t="s">
        <v>6256</v>
      </c>
      <c r="J1247" s="6" t="s">
        <v>6256</v>
      </c>
      <c r="K1247" s="6" t="s">
        <v>6290</v>
      </c>
      <c r="L1247" s="6" t="s">
        <v>4372</v>
      </c>
      <c r="M1247" s="6" t="s">
        <v>45</v>
      </c>
      <c r="O1247" s="6" t="s">
        <v>148</v>
      </c>
      <c r="P1247" s="6"/>
      <c r="Q1247" s="6">
        <v>851</v>
      </c>
      <c r="R1247" s="8">
        <v>44064.416435185201</v>
      </c>
      <c r="S1247" s="10"/>
      <c r="T1247" s="10" t="s">
        <v>93</v>
      </c>
      <c r="U1247" s="6">
        <v>4</v>
      </c>
      <c r="V1247" s="6">
        <v>9</v>
      </c>
      <c r="W1247" s="7" t="s">
        <v>45</v>
      </c>
      <c r="X1247" s="6" t="e">
        <v>#N/A</v>
      </c>
      <c r="Y1247" s="6" t="s">
        <v>45</v>
      </c>
      <c r="Z1247" s="6" t="s">
        <v>45</v>
      </c>
      <c r="AA1247" s="6"/>
      <c r="AB1247" s="6" t="s">
        <v>441</v>
      </c>
      <c r="AC1247" s="6" t="s">
        <v>1446</v>
      </c>
      <c r="AD1247" s="6" t="s">
        <v>441</v>
      </c>
      <c r="AE1247" s="6" t="s">
        <v>77</v>
      </c>
      <c r="AF1247" s="6" t="s">
        <v>45</v>
      </c>
      <c r="AG1247" s="6" t="s">
        <v>45</v>
      </c>
      <c r="AH1247" s="6" t="s">
        <v>45</v>
      </c>
      <c r="AI1247" s="6" t="s">
        <v>45</v>
      </c>
      <c r="AJ1247" s="7" t="s">
        <v>45</v>
      </c>
      <c r="AK1247" s="6" t="s">
        <v>45</v>
      </c>
      <c r="AL1247" s="6" t="s">
        <v>45</v>
      </c>
      <c r="AM1247" s="6"/>
      <c r="AN1247" s="6">
        <v>1</v>
      </c>
      <c r="AO1247" s="6">
        <v>0</v>
      </c>
      <c r="AP1247" s="6"/>
      <c r="AQ1247" s="6"/>
      <c r="AR1247" s="6"/>
      <c r="AS1247" s="28">
        <v>10242</v>
      </c>
      <c r="AT1247" s="28">
        <v>10242</v>
      </c>
      <c r="AU1247" s="29">
        <v>0</v>
      </c>
    </row>
    <row r="1248" spans="1:47" ht="12.75" customHeight="1" x14ac:dyDescent="0.25">
      <c r="A1248" s="6" t="s">
        <v>5295</v>
      </c>
      <c r="B1248" s="6">
        <v>3921</v>
      </c>
      <c r="C1248" s="6" t="s">
        <v>145</v>
      </c>
      <c r="D1248" s="6" t="s">
        <v>46</v>
      </c>
      <c r="E1248" s="6" t="s">
        <v>46</v>
      </c>
      <c r="F1248" s="6">
        <v>85056</v>
      </c>
      <c r="G1248" s="6"/>
      <c r="H1248" s="6"/>
      <c r="I1248" s="6" t="s">
        <v>6291</v>
      </c>
      <c r="J1248" s="6" t="s">
        <v>6291</v>
      </c>
      <c r="K1248" s="6" t="s">
        <v>45</v>
      </c>
      <c r="L1248" s="6" t="s">
        <v>5295</v>
      </c>
      <c r="M1248" s="6" t="s">
        <v>45</v>
      </c>
      <c r="O1248" s="6" t="s">
        <v>148</v>
      </c>
      <c r="P1248" s="6"/>
      <c r="Q1248" s="6">
        <v>134</v>
      </c>
      <c r="R1248" s="8">
        <v>44032.432824074102</v>
      </c>
      <c r="S1248" s="10"/>
      <c r="T1248" s="10" t="s">
        <v>93</v>
      </c>
      <c r="U1248" s="6">
        <v>4</v>
      </c>
      <c r="V1248" s="6">
        <v>428</v>
      </c>
      <c r="W1248" s="7" t="s">
        <v>45</v>
      </c>
      <c r="X1248" s="6" t="s">
        <v>67</v>
      </c>
      <c r="Y1248" s="6" t="s">
        <v>67</v>
      </c>
      <c r="Z1248" s="6" t="s">
        <v>45</v>
      </c>
      <c r="AA1248" s="6"/>
      <c r="AB1248" s="6" t="s">
        <v>45</v>
      </c>
      <c r="AC1248" s="6" t="s">
        <v>6175</v>
      </c>
      <c r="AD1248" s="6" t="s">
        <v>45</v>
      </c>
      <c r="AE1248" s="6" t="s">
        <v>45</v>
      </c>
      <c r="AF1248" s="6" t="s">
        <v>45</v>
      </c>
      <c r="AG1248" s="6" t="s">
        <v>45</v>
      </c>
      <c r="AH1248" s="6" t="s">
        <v>45</v>
      </c>
      <c r="AI1248" s="6" t="s">
        <v>45</v>
      </c>
      <c r="AJ1248" s="7" t="s">
        <v>45</v>
      </c>
      <c r="AK1248" s="6" t="s">
        <v>144</v>
      </c>
      <c r="AL1248" s="6" t="s">
        <v>45</v>
      </c>
      <c r="AM1248" s="6"/>
      <c r="AN1248" s="6">
        <v>1</v>
      </c>
      <c r="AO1248" s="6">
        <v>0</v>
      </c>
      <c r="AP1248" s="6"/>
      <c r="AQ1248" s="6"/>
      <c r="AR1248" s="6"/>
      <c r="AS1248" s="19"/>
      <c r="AT1248" s="19"/>
      <c r="AU1248" s="29">
        <v>0</v>
      </c>
    </row>
    <row r="1249" spans="1:47" ht="12.75" customHeight="1" x14ac:dyDescent="0.25">
      <c r="A1249" s="6" t="s">
        <v>4365</v>
      </c>
      <c r="B1249" s="6">
        <v>2509</v>
      </c>
      <c r="C1249" s="6" t="s">
        <v>78</v>
      </c>
      <c r="D1249" s="6" t="s">
        <v>46</v>
      </c>
      <c r="E1249" s="6" t="s">
        <v>46</v>
      </c>
      <c r="F1249" s="6">
        <v>85102</v>
      </c>
      <c r="G1249" s="6"/>
      <c r="H1249" s="60"/>
      <c r="I1249" s="60" t="s">
        <v>6292</v>
      </c>
      <c r="J1249" s="60" t="s">
        <v>6292</v>
      </c>
      <c r="K1249" s="6" t="s">
        <v>5922</v>
      </c>
      <c r="L1249" s="6" t="s">
        <v>4365</v>
      </c>
      <c r="M1249" s="6" t="s">
        <v>45</v>
      </c>
      <c r="N1249" s="6"/>
      <c r="O1249" s="6" t="s">
        <v>45</v>
      </c>
      <c r="P1249" s="6"/>
      <c r="Q1249" s="6" t="s">
        <v>96</v>
      </c>
      <c r="R1249" s="8">
        <v>44137</v>
      </c>
      <c r="S1249" s="10"/>
      <c r="T1249" s="10" t="s">
        <v>66</v>
      </c>
      <c r="U1249" s="6">
        <v>4</v>
      </c>
      <c r="V1249" s="6">
        <v>410</v>
      </c>
      <c r="W1249" s="7" t="s">
        <v>45</v>
      </c>
      <c r="X1249" s="6" t="e">
        <v>#N/A</v>
      </c>
      <c r="Y1249" s="6" t="s">
        <v>1577</v>
      </c>
      <c r="Z1249" s="6" t="s">
        <v>45</v>
      </c>
      <c r="AA1249" s="6"/>
      <c r="AB1249" s="6" t="s">
        <v>45</v>
      </c>
      <c r="AC1249" s="6" t="s">
        <v>972</v>
      </c>
      <c r="AD1249" s="6" t="s">
        <v>45</v>
      </c>
      <c r="AE1249" s="6" t="s">
        <v>45</v>
      </c>
      <c r="AF1249" s="6" t="s">
        <v>45</v>
      </c>
      <c r="AG1249" s="6" t="s">
        <v>45</v>
      </c>
      <c r="AH1249" s="6" t="s">
        <v>45</v>
      </c>
      <c r="AI1249" s="6" t="s">
        <v>45</v>
      </c>
      <c r="AJ1249" s="7">
        <v>2</v>
      </c>
      <c r="AK1249" s="6" t="s">
        <v>45</v>
      </c>
      <c r="AL1249" s="6" t="s">
        <v>45</v>
      </c>
      <c r="AM1249" s="6"/>
      <c r="AN1249" s="6">
        <v>1</v>
      </c>
      <c r="AO1249" s="6">
        <v>0</v>
      </c>
      <c r="AP1249" s="6"/>
      <c r="AQ1249" s="6"/>
      <c r="AR1249" s="6"/>
      <c r="AS1249" s="42"/>
      <c r="AT1249" s="42"/>
      <c r="AU1249" s="49">
        <v>0</v>
      </c>
    </row>
    <row r="1250" spans="1:47" ht="12.75" customHeight="1" x14ac:dyDescent="0.25">
      <c r="A1250" s="6" t="s">
        <v>5295</v>
      </c>
      <c r="B1250" s="6">
        <v>3949</v>
      </c>
      <c r="C1250" s="6" t="s">
        <v>145</v>
      </c>
      <c r="D1250" s="6" t="s">
        <v>46</v>
      </c>
      <c r="E1250" s="6" t="s">
        <v>46</v>
      </c>
      <c r="F1250" s="6">
        <v>85112</v>
      </c>
      <c r="G1250" s="6"/>
      <c r="H1250" s="6"/>
      <c r="I1250" s="6" t="s">
        <v>6293</v>
      </c>
      <c r="J1250" s="6" t="s">
        <v>5295</v>
      </c>
      <c r="K1250" s="6" t="s">
        <v>6293</v>
      </c>
      <c r="L1250" s="6" t="s">
        <v>5295</v>
      </c>
      <c r="M1250" s="6" t="s">
        <v>45</v>
      </c>
      <c r="O1250" s="6" t="s">
        <v>148</v>
      </c>
      <c r="P1250" s="6"/>
      <c r="Q1250" s="6">
        <v>134</v>
      </c>
      <c r="R1250" s="8">
        <v>44032.436400462997</v>
      </c>
      <c r="S1250" s="10"/>
      <c r="T1250" s="10" t="s">
        <v>93</v>
      </c>
      <c r="U1250" s="6">
        <v>4</v>
      </c>
      <c r="V1250" s="6">
        <v>428</v>
      </c>
      <c r="W1250" s="7" t="s">
        <v>45</v>
      </c>
      <c r="X1250" s="6" t="s">
        <v>67</v>
      </c>
      <c r="Y1250" s="6" t="s">
        <v>67</v>
      </c>
      <c r="Z1250" s="6" t="s">
        <v>45</v>
      </c>
      <c r="AA1250" s="6"/>
      <c r="AB1250" s="6" t="s">
        <v>45</v>
      </c>
      <c r="AC1250" s="6" t="s">
        <v>6175</v>
      </c>
      <c r="AD1250" s="6" t="s">
        <v>45</v>
      </c>
      <c r="AE1250" s="6" t="s">
        <v>45</v>
      </c>
      <c r="AF1250" s="6" t="s">
        <v>45</v>
      </c>
      <c r="AG1250" s="6" t="s">
        <v>45</v>
      </c>
      <c r="AH1250" s="6" t="s">
        <v>45</v>
      </c>
      <c r="AI1250" s="6" t="s">
        <v>45</v>
      </c>
      <c r="AJ1250" s="7" t="s">
        <v>45</v>
      </c>
      <c r="AK1250" s="6" t="s">
        <v>144</v>
      </c>
      <c r="AL1250" s="6" t="s">
        <v>45</v>
      </c>
      <c r="AM1250" s="6"/>
      <c r="AN1250" s="6">
        <v>1</v>
      </c>
      <c r="AO1250" s="6">
        <v>0</v>
      </c>
      <c r="AP1250" s="6"/>
      <c r="AQ1250" s="6"/>
      <c r="AR1250" s="6"/>
      <c r="AS1250" s="19"/>
      <c r="AT1250" s="19"/>
      <c r="AU1250" s="29">
        <v>0</v>
      </c>
    </row>
    <row r="1251" spans="1:47" ht="12.75" customHeight="1" x14ac:dyDescent="0.25">
      <c r="A1251" s="6" t="s">
        <v>5295</v>
      </c>
      <c r="B1251" s="6">
        <v>3987</v>
      </c>
      <c r="C1251" s="6" t="s">
        <v>145</v>
      </c>
      <c r="D1251" s="6" t="s">
        <v>46</v>
      </c>
      <c r="E1251" s="6" t="s">
        <v>46</v>
      </c>
      <c r="F1251" s="6">
        <v>85268</v>
      </c>
      <c r="G1251" s="6"/>
      <c r="H1251" s="6"/>
      <c r="I1251" s="6" t="s">
        <v>6294</v>
      </c>
      <c r="J1251" s="6" t="s">
        <v>6294</v>
      </c>
      <c r="K1251" s="6" t="s">
        <v>45</v>
      </c>
      <c r="L1251" s="6" t="s">
        <v>5295</v>
      </c>
      <c r="M1251" s="6" t="s">
        <v>45</v>
      </c>
      <c r="O1251" s="6" t="s">
        <v>148</v>
      </c>
      <c r="P1251" s="6"/>
      <c r="Q1251" s="6">
        <v>134</v>
      </c>
      <c r="R1251" s="8">
        <v>44677</v>
      </c>
      <c r="S1251" s="10"/>
      <c r="T1251" s="10" t="s">
        <v>93</v>
      </c>
      <c r="U1251" s="6">
        <v>4</v>
      </c>
      <c r="V1251" s="6">
        <v>426</v>
      </c>
      <c r="W1251" s="7" t="s">
        <v>45</v>
      </c>
      <c r="X1251" s="6" t="s">
        <v>67</v>
      </c>
      <c r="Y1251" s="6" t="s">
        <v>67</v>
      </c>
      <c r="Z1251" s="6" t="s">
        <v>45</v>
      </c>
      <c r="AA1251" s="6"/>
      <c r="AB1251" s="6" t="s">
        <v>45</v>
      </c>
      <c r="AC1251" s="6" t="s">
        <v>6295</v>
      </c>
      <c r="AD1251" s="6" t="s">
        <v>45</v>
      </c>
      <c r="AE1251" s="6" t="s">
        <v>45</v>
      </c>
      <c r="AF1251" s="6" t="s">
        <v>45</v>
      </c>
      <c r="AG1251" s="6" t="s">
        <v>45</v>
      </c>
      <c r="AH1251" s="6" t="s">
        <v>6296</v>
      </c>
      <c r="AI1251" s="6" t="s">
        <v>45</v>
      </c>
      <c r="AJ1251" s="7" t="s">
        <v>45</v>
      </c>
      <c r="AK1251" s="6" t="s">
        <v>1551</v>
      </c>
      <c r="AL1251" s="6" t="s">
        <v>45</v>
      </c>
      <c r="AM1251" s="6"/>
      <c r="AN1251" s="6">
        <v>1</v>
      </c>
      <c r="AO1251" s="6">
        <v>0</v>
      </c>
      <c r="AP1251" s="6"/>
      <c r="AQ1251" s="6"/>
      <c r="AR1251" s="6"/>
      <c r="AS1251" s="59">
        <v>24130</v>
      </c>
      <c r="AT1251" s="59">
        <v>23450</v>
      </c>
      <c r="AU1251" s="6"/>
    </row>
    <row r="1252" spans="1:47" ht="12.75" customHeight="1" x14ac:dyDescent="0.25">
      <c r="A1252" s="6" t="s">
        <v>5295</v>
      </c>
      <c r="B1252" s="6">
        <v>4049</v>
      </c>
      <c r="C1252" s="6" t="s">
        <v>145</v>
      </c>
      <c r="D1252" s="6" t="s">
        <v>46</v>
      </c>
      <c r="E1252" s="6" t="s">
        <v>46</v>
      </c>
      <c r="F1252" s="6">
        <v>85442</v>
      </c>
      <c r="G1252" s="6"/>
      <c r="H1252" s="6"/>
      <c r="I1252" s="6" t="s">
        <v>6297</v>
      </c>
      <c r="J1252" s="6" t="s">
        <v>6297</v>
      </c>
      <c r="K1252" s="6" t="s">
        <v>45</v>
      </c>
      <c r="L1252" s="6" t="s">
        <v>5295</v>
      </c>
      <c r="M1252" s="6" t="s">
        <v>45</v>
      </c>
      <c r="O1252" s="6" t="s">
        <v>148</v>
      </c>
      <c r="P1252" s="6"/>
      <c r="Q1252" s="6">
        <v>134</v>
      </c>
      <c r="R1252" s="8">
        <v>44677</v>
      </c>
      <c r="S1252" s="10"/>
      <c r="T1252" s="10" t="s">
        <v>93</v>
      </c>
      <c r="U1252" s="6">
        <v>4</v>
      </c>
      <c r="V1252" s="6">
        <v>426</v>
      </c>
      <c r="W1252" s="7" t="s">
        <v>45</v>
      </c>
      <c r="X1252" s="6" t="s">
        <v>67</v>
      </c>
      <c r="Y1252" s="6" t="s">
        <v>67</v>
      </c>
      <c r="Z1252" s="6" t="s">
        <v>45</v>
      </c>
      <c r="AA1252" s="6"/>
      <c r="AB1252" s="6" t="s">
        <v>45</v>
      </c>
      <c r="AC1252" s="6" t="s">
        <v>6295</v>
      </c>
      <c r="AD1252" s="6" t="s">
        <v>45</v>
      </c>
      <c r="AE1252" s="6" t="s">
        <v>45</v>
      </c>
      <c r="AF1252" s="6" t="s">
        <v>45</v>
      </c>
      <c r="AG1252" s="6" t="s">
        <v>45</v>
      </c>
      <c r="AH1252" s="6" t="s">
        <v>6298</v>
      </c>
      <c r="AI1252" s="6" t="s">
        <v>45</v>
      </c>
      <c r="AJ1252" s="7" t="s">
        <v>45</v>
      </c>
      <c r="AK1252" s="6" t="s">
        <v>1551</v>
      </c>
      <c r="AL1252" s="6" t="s">
        <v>45</v>
      </c>
      <c r="AM1252" s="6"/>
      <c r="AN1252" s="6">
        <v>1</v>
      </c>
      <c r="AO1252" s="6">
        <v>0</v>
      </c>
      <c r="AP1252" s="6"/>
      <c r="AQ1252" s="6"/>
      <c r="AR1252" s="6"/>
      <c r="AS1252" s="59">
        <v>13991</v>
      </c>
      <c r="AT1252" s="59">
        <v>13991</v>
      </c>
      <c r="AU1252" s="6"/>
    </row>
    <row r="1253" spans="1:47" ht="12.75" customHeight="1" x14ac:dyDescent="0.25">
      <c r="A1253" s="6" t="s">
        <v>5295</v>
      </c>
      <c r="B1253" s="6">
        <v>2515</v>
      </c>
      <c r="C1253" s="6" t="s">
        <v>78</v>
      </c>
      <c r="D1253" s="6" t="s">
        <v>46</v>
      </c>
      <c r="E1253" s="6" t="s">
        <v>46</v>
      </c>
      <c r="F1253" s="6">
        <v>85454</v>
      </c>
      <c r="G1253" s="6"/>
      <c r="H1253" s="60"/>
      <c r="I1253" s="60" t="s">
        <v>6299</v>
      </c>
      <c r="J1253" s="60" t="s">
        <v>6299</v>
      </c>
      <c r="K1253" s="6" t="s">
        <v>3639</v>
      </c>
      <c r="L1253" s="6" t="s">
        <v>5295</v>
      </c>
      <c r="M1253" s="6" t="s">
        <v>45</v>
      </c>
      <c r="N1253" s="6"/>
      <c r="O1253" s="6" t="s">
        <v>45</v>
      </c>
      <c r="P1253" s="6"/>
      <c r="Q1253" s="6" t="s">
        <v>96</v>
      </c>
      <c r="R1253" s="8">
        <v>44137</v>
      </c>
      <c r="S1253" s="10"/>
      <c r="T1253" s="10" t="s">
        <v>66</v>
      </c>
      <c r="U1253" s="6">
        <v>4</v>
      </c>
      <c r="V1253" s="6">
        <v>410</v>
      </c>
      <c r="W1253" s="7" t="s">
        <v>45</v>
      </c>
      <c r="X1253" s="6" t="e">
        <v>#N/A</v>
      </c>
      <c r="Y1253" s="6" t="s">
        <v>1577</v>
      </c>
      <c r="Z1253" s="6" t="s">
        <v>45</v>
      </c>
      <c r="AA1253" s="6"/>
      <c r="AB1253" s="6" t="s">
        <v>45</v>
      </c>
      <c r="AC1253" s="6" t="s">
        <v>972</v>
      </c>
      <c r="AD1253" s="6" t="s">
        <v>45</v>
      </c>
      <c r="AE1253" s="6" t="s">
        <v>45</v>
      </c>
      <c r="AF1253" s="6" t="s">
        <v>45</v>
      </c>
      <c r="AG1253" s="6" t="s">
        <v>45</v>
      </c>
      <c r="AH1253" s="6" t="s">
        <v>45</v>
      </c>
      <c r="AI1253" s="6" t="s">
        <v>45</v>
      </c>
      <c r="AJ1253" s="7" t="s">
        <v>45</v>
      </c>
      <c r="AK1253" s="6" t="s">
        <v>45</v>
      </c>
      <c r="AL1253" s="6" t="s">
        <v>45</v>
      </c>
      <c r="AM1253" s="6"/>
      <c r="AN1253" s="6">
        <v>1</v>
      </c>
      <c r="AO1253" s="6">
        <v>0</v>
      </c>
      <c r="AP1253" s="6"/>
      <c r="AQ1253" s="6"/>
      <c r="AR1253" s="6"/>
      <c r="AS1253" s="6"/>
      <c r="AT1253" s="6"/>
      <c r="AU1253" s="6"/>
    </row>
    <row r="1254" spans="1:47" ht="12.75" customHeight="1" x14ac:dyDescent="0.25">
      <c r="A1254" s="6" t="s">
        <v>4365</v>
      </c>
      <c r="B1254" s="6">
        <v>2745</v>
      </c>
      <c r="C1254" s="6" t="s">
        <v>78</v>
      </c>
      <c r="D1254" s="6" t="s">
        <v>46</v>
      </c>
      <c r="E1254" s="6" t="s">
        <v>46</v>
      </c>
      <c r="F1254" s="6">
        <v>85481</v>
      </c>
      <c r="G1254" s="6"/>
      <c r="H1254" s="6"/>
      <c r="I1254" s="6" t="s">
        <v>6300</v>
      </c>
      <c r="J1254" s="6" t="s">
        <v>6300</v>
      </c>
      <c r="K1254" s="6" t="s">
        <v>45</v>
      </c>
      <c r="L1254" s="6" t="s">
        <v>4365</v>
      </c>
      <c r="M1254" s="6" t="s">
        <v>45</v>
      </c>
      <c r="N1254" s="10"/>
      <c r="O1254" s="6" t="s">
        <v>45</v>
      </c>
      <c r="P1254" s="6"/>
      <c r="Q1254" s="6" t="s">
        <v>1796</v>
      </c>
      <c r="R1254" s="8">
        <v>44148</v>
      </c>
      <c r="S1254" s="10"/>
      <c r="T1254" s="10" t="s">
        <v>6301</v>
      </c>
      <c r="U1254" s="6">
        <v>1</v>
      </c>
      <c r="V1254" s="6" t="s">
        <v>1798</v>
      </c>
      <c r="W1254" s="7" t="s">
        <v>45</v>
      </c>
      <c r="X1254" s="6" t="e">
        <v>#N/A</v>
      </c>
      <c r="Y1254" s="6" t="s">
        <v>45</v>
      </c>
      <c r="Z1254" s="6" t="s">
        <v>45</v>
      </c>
      <c r="AA1254" s="6"/>
      <c r="AB1254" s="6" t="s">
        <v>45</v>
      </c>
      <c r="AC1254" s="6" t="s">
        <v>1799</v>
      </c>
      <c r="AD1254" s="6" t="s">
        <v>45</v>
      </c>
      <c r="AE1254" s="6" t="s">
        <v>45</v>
      </c>
      <c r="AF1254" s="6" t="s">
        <v>45</v>
      </c>
      <c r="AG1254" s="6" t="s">
        <v>45</v>
      </c>
      <c r="AH1254" s="6" t="s">
        <v>1800</v>
      </c>
      <c r="AI1254" s="6" t="s">
        <v>45</v>
      </c>
      <c r="AJ1254" s="7">
        <v>2</v>
      </c>
      <c r="AK1254" s="6" t="s">
        <v>45</v>
      </c>
      <c r="AL1254" s="6" t="s">
        <v>45</v>
      </c>
      <c r="AM1254" s="6"/>
      <c r="AN1254" s="6">
        <v>1</v>
      </c>
      <c r="AO1254" s="6">
        <v>0</v>
      </c>
      <c r="AP1254" s="6"/>
      <c r="AQ1254" s="6"/>
      <c r="AR1254" s="6"/>
      <c r="AS1254" s="59">
        <v>125458</v>
      </c>
      <c r="AT1254" s="59">
        <v>125458</v>
      </c>
      <c r="AU1254" s="59">
        <v>0</v>
      </c>
    </row>
    <row r="1255" spans="1:47" ht="12.75" customHeight="1" x14ac:dyDescent="0.25">
      <c r="A1255" s="6" t="s">
        <v>5695</v>
      </c>
      <c r="B1255" s="6">
        <v>4124</v>
      </c>
      <c r="C1255" s="6" t="s">
        <v>145</v>
      </c>
      <c r="D1255" s="6" t="s">
        <v>46</v>
      </c>
      <c r="E1255" s="6" t="s">
        <v>46</v>
      </c>
      <c r="F1255" s="6">
        <v>85596</v>
      </c>
      <c r="G1255" s="6"/>
      <c r="H1255" s="6"/>
      <c r="I1255" s="6" t="s">
        <v>6302</v>
      </c>
      <c r="J1255" s="6" t="s">
        <v>6302</v>
      </c>
      <c r="K1255" s="6" t="s">
        <v>6303</v>
      </c>
      <c r="L1255" s="6" t="s">
        <v>5695</v>
      </c>
      <c r="M1255" s="6" t="s">
        <v>45</v>
      </c>
      <c r="O1255" s="6" t="s">
        <v>148</v>
      </c>
      <c r="P1255" s="6"/>
      <c r="Q1255" s="6">
        <v>851</v>
      </c>
      <c r="R1255" s="8">
        <v>44032.411134259302</v>
      </c>
      <c r="S1255" s="10"/>
      <c r="T1255" s="10" t="s">
        <v>93</v>
      </c>
      <c r="U1255" s="6">
        <v>4</v>
      </c>
      <c r="V1255" s="6">
        <v>28</v>
      </c>
      <c r="W1255" s="7" t="s">
        <v>2160</v>
      </c>
      <c r="X1255" s="6" t="e">
        <v>#N/A</v>
      </c>
      <c r="Y1255" s="6" t="s">
        <v>45</v>
      </c>
      <c r="Z1255" s="6" t="s">
        <v>45</v>
      </c>
      <c r="AA1255" s="6"/>
      <c r="AB1255" s="6" t="s">
        <v>173</v>
      </c>
      <c r="AC1255" s="6" t="s">
        <v>3088</v>
      </c>
      <c r="AD1255" s="6" t="s">
        <v>173</v>
      </c>
      <c r="AE1255" s="6" t="s">
        <v>6304</v>
      </c>
      <c r="AF1255" s="6" t="s">
        <v>45</v>
      </c>
      <c r="AG1255" s="6" t="s">
        <v>45</v>
      </c>
      <c r="AH1255" s="6" t="s">
        <v>45</v>
      </c>
      <c r="AI1255" s="6" t="s">
        <v>45</v>
      </c>
      <c r="AJ1255" s="7" t="s">
        <v>45</v>
      </c>
      <c r="AK1255" s="6" t="s">
        <v>45</v>
      </c>
      <c r="AL1255" s="6" t="s">
        <v>45</v>
      </c>
      <c r="AM1255" s="6"/>
      <c r="AN1255" s="6">
        <v>1</v>
      </c>
      <c r="AO1255" s="6">
        <v>0</v>
      </c>
      <c r="AP1255" s="6"/>
      <c r="AQ1255" s="6"/>
      <c r="AR1255" s="6"/>
      <c r="AS1255" s="59">
        <v>11795</v>
      </c>
      <c r="AT1255" s="59">
        <v>11795</v>
      </c>
      <c r="AU1255" s="59">
        <v>0</v>
      </c>
    </row>
    <row r="1256" spans="1:47" ht="12.75" customHeight="1" x14ac:dyDescent="0.25">
      <c r="A1256" s="6" t="s">
        <v>5893</v>
      </c>
      <c r="B1256" s="6">
        <v>4292</v>
      </c>
      <c r="C1256" s="6" t="s">
        <v>145</v>
      </c>
      <c r="D1256" s="6" t="s">
        <v>46</v>
      </c>
      <c r="E1256" s="6" t="s">
        <v>46</v>
      </c>
      <c r="F1256" s="6">
        <v>85947</v>
      </c>
      <c r="G1256" s="6"/>
      <c r="H1256" s="6"/>
      <c r="I1256" s="6" t="s">
        <v>6305</v>
      </c>
      <c r="J1256" s="6" t="s">
        <v>6306</v>
      </c>
      <c r="K1256" s="6" t="s">
        <v>6305</v>
      </c>
      <c r="L1256" s="6" t="s">
        <v>5893</v>
      </c>
      <c r="M1256" s="6" t="s">
        <v>45</v>
      </c>
      <c r="O1256" s="6" t="s">
        <v>148</v>
      </c>
      <c r="P1256" s="6"/>
      <c r="Q1256" s="6">
        <v>134</v>
      </c>
      <c r="R1256" s="8">
        <v>44032.421134259297</v>
      </c>
      <c r="S1256" s="10"/>
      <c r="T1256" s="10" t="s">
        <v>93</v>
      </c>
      <c r="U1256" s="6">
        <v>4</v>
      </c>
      <c r="V1256" s="6">
        <v>27</v>
      </c>
      <c r="W1256" s="7" t="s">
        <v>45</v>
      </c>
      <c r="X1256" s="6" t="e">
        <v>#N/A</v>
      </c>
      <c r="Y1256" s="6" t="s">
        <v>67</v>
      </c>
      <c r="Z1256" s="6">
        <v>16134</v>
      </c>
      <c r="AA1256" s="6"/>
      <c r="AB1256" s="6" t="s">
        <v>173</v>
      </c>
      <c r="AC1256" s="6" t="s">
        <v>1899</v>
      </c>
      <c r="AD1256" s="6" t="s">
        <v>173</v>
      </c>
      <c r="AE1256" s="6" t="s">
        <v>56</v>
      </c>
      <c r="AF1256" s="6" t="s">
        <v>45</v>
      </c>
      <c r="AG1256" s="6" t="s">
        <v>45</v>
      </c>
      <c r="AH1256" s="6" t="s">
        <v>45</v>
      </c>
      <c r="AI1256" s="6" t="s">
        <v>45</v>
      </c>
      <c r="AJ1256" s="7" t="s">
        <v>45</v>
      </c>
      <c r="AK1256" s="6" t="s">
        <v>45</v>
      </c>
      <c r="AL1256" s="6" t="s">
        <v>45</v>
      </c>
      <c r="AM1256" s="6"/>
      <c r="AN1256" s="6">
        <v>1</v>
      </c>
      <c r="AO1256" s="6">
        <v>0</v>
      </c>
      <c r="AP1256" s="6"/>
      <c r="AQ1256" s="6"/>
      <c r="AR1256" s="6"/>
      <c r="AS1256" s="59">
        <v>13262</v>
      </c>
      <c r="AT1256" s="59">
        <v>13262</v>
      </c>
      <c r="AU1256" s="6"/>
    </row>
    <row r="1257" spans="1:47" ht="12.75" customHeight="1" x14ac:dyDescent="0.25">
      <c r="A1257" s="6" t="s">
        <v>5295</v>
      </c>
      <c r="B1257" s="6">
        <v>4343</v>
      </c>
      <c r="C1257" s="6" t="s">
        <v>145</v>
      </c>
      <c r="D1257" s="6" t="s">
        <v>46</v>
      </c>
      <c r="E1257" s="6" t="s">
        <v>46</v>
      </c>
      <c r="F1257" s="6">
        <v>86035</v>
      </c>
      <c r="G1257" s="6"/>
      <c r="H1257" s="6"/>
      <c r="I1257" s="6" t="s">
        <v>6307</v>
      </c>
      <c r="J1257" s="6" t="s">
        <v>6307</v>
      </c>
      <c r="K1257" s="6" t="s">
        <v>45</v>
      </c>
      <c r="L1257" s="6" t="s">
        <v>5295</v>
      </c>
      <c r="M1257" s="6" t="s">
        <v>45</v>
      </c>
      <c r="O1257" s="6" t="s">
        <v>148</v>
      </c>
      <c r="P1257" s="6"/>
      <c r="Q1257" s="6" t="s">
        <v>45</v>
      </c>
      <c r="R1257" s="8">
        <v>44175</v>
      </c>
      <c r="S1257" s="10"/>
      <c r="T1257" s="10" t="s">
        <v>218</v>
      </c>
      <c r="U1257" s="6">
        <v>1</v>
      </c>
      <c r="V1257" s="6" t="s">
        <v>2606</v>
      </c>
      <c r="W1257" s="7" t="s">
        <v>45</v>
      </c>
      <c r="X1257" s="6" t="e">
        <v>#N/A</v>
      </c>
      <c r="Y1257" s="6" t="s">
        <v>52</v>
      </c>
      <c r="Z1257" s="6" t="s">
        <v>45</v>
      </c>
      <c r="AA1257" s="6"/>
      <c r="AB1257" s="6" t="s">
        <v>570</v>
      </c>
      <c r="AC1257" s="6" t="s">
        <v>571</v>
      </c>
      <c r="AD1257" s="6" t="s">
        <v>570</v>
      </c>
      <c r="AE1257" s="6" t="s">
        <v>275</v>
      </c>
      <c r="AF1257" s="6" t="s">
        <v>45</v>
      </c>
      <c r="AG1257" s="6" t="s">
        <v>45</v>
      </c>
      <c r="AH1257" s="6" t="s">
        <v>45</v>
      </c>
      <c r="AI1257" s="6" t="s">
        <v>45</v>
      </c>
      <c r="AJ1257" s="7" t="s">
        <v>45</v>
      </c>
      <c r="AK1257" s="6" t="s">
        <v>45</v>
      </c>
      <c r="AL1257" s="6" t="s">
        <v>45</v>
      </c>
      <c r="AM1257" s="6"/>
      <c r="AN1257" s="6">
        <v>1</v>
      </c>
      <c r="AO1257" s="6">
        <v>0</v>
      </c>
      <c r="AP1257" s="6"/>
      <c r="AQ1257" s="6"/>
      <c r="AR1257" s="6"/>
      <c r="AS1257" s="6"/>
      <c r="AT1257" s="6"/>
      <c r="AU1257" s="6"/>
    </row>
    <row r="1258" spans="1:47" ht="12.75" customHeight="1" x14ac:dyDescent="0.25">
      <c r="A1258" s="6" t="s">
        <v>5295</v>
      </c>
      <c r="B1258" s="6">
        <v>4344</v>
      </c>
      <c r="C1258" s="6" t="s">
        <v>145</v>
      </c>
      <c r="D1258" s="6" t="s">
        <v>46</v>
      </c>
      <c r="E1258" s="6" t="s">
        <v>46</v>
      </c>
      <c r="F1258" s="6">
        <v>86036</v>
      </c>
      <c r="G1258" s="6"/>
      <c r="H1258" s="6"/>
      <c r="I1258" s="6" t="s">
        <v>6308</v>
      </c>
      <c r="J1258" s="6" t="s">
        <v>6308</v>
      </c>
      <c r="K1258" s="6" t="s">
        <v>6309</v>
      </c>
      <c r="L1258" s="6" t="s">
        <v>5295</v>
      </c>
      <c r="M1258" s="6" t="s">
        <v>45</v>
      </c>
      <c r="O1258" s="6" t="s">
        <v>148</v>
      </c>
      <c r="P1258" s="6"/>
      <c r="Q1258" s="6">
        <v>134</v>
      </c>
      <c r="R1258" s="8">
        <v>44032.431400463</v>
      </c>
      <c r="S1258" s="10"/>
      <c r="T1258" s="10" t="s">
        <v>93</v>
      </c>
      <c r="U1258" s="6">
        <v>4</v>
      </c>
      <c r="V1258" s="6">
        <v>427</v>
      </c>
      <c r="W1258" s="7" t="s">
        <v>45</v>
      </c>
      <c r="X1258" s="6" t="e">
        <v>#N/A</v>
      </c>
      <c r="Y1258" s="6" t="s">
        <v>45</v>
      </c>
      <c r="Z1258" s="6" t="s">
        <v>45</v>
      </c>
      <c r="AA1258" s="6"/>
      <c r="AB1258" s="6" t="s">
        <v>789</v>
      </c>
      <c r="AC1258" s="6" t="s">
        <v>1848</v>
      </c>
      <c r="AD1258" s="6" t="s">
        <v>789</v>
      </c>
      <c r="AE1258" s="6" t="s">
        <v>917</v>
      </c>
      <c r="AF1258" s="6" t="s">
        <v>45</v>
      </c>
      <c r="AG1258" s="6" t="s">
        <v>45</v>
      </c>
      <c r="AH1258" s="6" t="s">
        <v>5730</v>
      </c>
      <c r="AI1258" s="6" t="s">
        <v>45</v>
      </c>
      <c r="AJ1258" s="7" t="s">
        <v>45</v>
      </c>
      <c r="AK1258" s="6" t="s">
        <v>45</v>
      </c>
      <c r="AL1258" s="6" t="s">
        <v>45</v>
      </c>
      <c r="AM1258" s="6"/>
      <c r="AN1258" s="6">
        <v>1</v>
      </c>
      <c r="AO1258" s="6">
        <v>0</v>
      </c>
      <c r="AP1258" s="6"/>
      <c r="AQ1258" s="6"/>
      <c r="AR1258" s="6"/>
      <c r="AS1258" s="59">
        <v>1900</v>
      </c>
      <c r="AT1258" s="59">
        <v>1900</v>
      </c>
      <c r="AU1258" s="6"/>
    </row>
    <row r="1259" spans="1:47" ht="12.75" customHeight="1" x14ac:dyDescent="0.25">
      <c r="A1259" s="6" t="s">
        <v>5295</v>
      </c>
      <c r="B1259" s="6">
        <v>4345</v>
      </c>
      <c r="C1259" s="6" t="s">
        <v>145</v>
      </c>
      <c r="D1259" s="6" t="s">
        <v>46</v>
      </c>
      <c r="E1259" s="6" t="s">
        <v>46</v>
      </c>
      <c r="F1259" s="6">
        <v>86037</v>
      </c>
      <c r="G1259" s="6"/>
      <c r="H1259" s="6"/>
      <c r="I1259" s="6" t="s">
        <v>6308</v>
      </c>
      <c r="J1259" s="6" t="s">
        <v>6308</v>
      </c>
      <c r="K1259" s="6" t="s">
        <v>6309</v>
      </c>
      <c r="L1259" s="6" t="s">
        <v>5295</v>
      </c>
      <c r="M1259" s="6" t="s">
        <v>45</v>
      </c>
      <c r="O1259" s="6" t="s">
        <v>148</v>
      </c>
      <c r="P1259" s="6"/>
      <c r="Q1259" s="6">
        <v>134</v>
      </c>
      <c r="R1259" s="8">
        <v>44032.431423611102</v>
      </c>
      <c r="S1259" s="10"/>
      <c r="T1259" s="10" t="s">
        <v>93</v>
      </c>
      <c r="U1259" s="6">
        <v>4</v>
      </c>
      <c r="V1259" s="6">
        <v>427</v>
      </c>
      <c r="W1259" s="7" t="s">
        <v>45</v>
      </c>
      <c r="X1259" s="6" t="e">
        <v>#N/A</v>
      </c>
      <c r="Y1259" s="6" t="s">
        <v>45</v>
      </c>
      <c r="Z1259" s="6" t="s">
        <v>45</v>
      </c>
      <c r="AA1259" s="6"/>
      <c r="AB1259" s="6" t="s">
        <v>789</v>
      </c>
      <c r="AC1259" s="6" t="s">
        <v>1848</v>
      </c>
      <c r="AD1259" s="6" t="s">
        <v>789</v>
      </c>
      <c r="AE1259" s="6" t="s">
        <v>917</v>
      </c>
      <c r="AF1259" s="6" t="s">
        <v>45</v>
      </c>
      <c r="AG1259" s="6" t="s">
        <v>45</v>
      </c>
      <c r="AH1259" s="6" t="s">
        <v>5730</v>
      </c>
      <c r="AI1259" s="6" t="s">
        <v>45</v>
      </c>
      <c r="AJ1259" s="7" t="s">
        <v>45</v>
      </c>
      <c r="AK1259" s="6" t="s">
        <v>45</v>
      </c>
      <c r="AL1259" s="6" t="s">
        <v>45</v>
      </c>
      <c r="AM1259" s="6"/>
      <c r="AN1259" s="6">
        <v>1</v>
      </c>
      <c r="AO1259" s="6">
        <v>0</v>
      </c>
      <c r="AP1259" s="6"/>
      <c r="AQ1259" s="6"/>
      <c r="AR1259" s="6"/>
      <c r="AS1259" s="6"/>
      <c r="AT1259" s="6"/>
      <c r="AU1259" s="6"/>
    </row>
    <row r="1260" spans="1:47" ht="12.75" customHeight="1" x14ac:dyDescent="0.25">
      <c r="A1260" s="6" t="s">
        <v>5295</v>
      </c>
      <c r="B1260" s="6">
        <v>4346</v>
      </c>
      <c r="C1260" s="6" t="s">
        <v>145</v>
      </c>
      <c r="D1260" s="6" t="s">
        <v>46</v>
      </c>
      <c r="E1260" s="6" t="s">
        <v>46</v>
      </c>
      <c r="F1260" s="6">
        <v>86038</v>
      </c>
      <c r="G1260" s="6"/>
      <c r="H1260" s="6"/>
      <c r="I1260" s="6" t="s">
        <v>6308</v>
      </c>
      <c r="J1260" s="6" t="s">
        <v>6308</v>
      </c>
      <c r="K1260" s="6" t="s">
        <v>6309</v>
      </c>
      <c r="L1260" s="6" t="s">
        <v>5295</v>
      </c>
      <c r="M1260" s="6" t="s">
        <v>45</v>
      </c>
      <c r="O1260" s="6" t="s">
        <v>148</v>
      </c>
      <c r="P1260" s="6"/>
      <c r="Q1260" s="6">
        <v>134</v>
      </c>
      <c r="R1260" s="8">
        <v>44032.431458333303</v>
      </c>
      <c r="S1260" s="10"/>
      <c r="T1260" s="10" t="s">
        <v>93</v>
      </c>
      <c r="U1260" s="6">
        <v>4</v>
      </c>
      <c r="V1260" s="6">
        <v>427</v>
      </c>
      <c r="W1260" s="7" t="s">
        <v>45</v>
      </c>
      <c r="X1260" s="6" t="e">
        <v>#N/A</v>
      </c>
      <c r="Y1260" s="6" t="s">
        <v>45</v>
      </c>
      <c r="Z1260" s="6"/>
      <c r="AA1260" s="6"/>
      <c r="AB1260" s="6" t="s">
        <v>789</v>
      </c>
      <c r="AC1260" s="6" t="s">
        <v>1848</v>
      </c>
      <c r="AD1260" s="6" t="s">
        <v>789</v>
      </c>
      <c r="AE1260" s="6" t="s">
        <v>917</v>
      </c>
      <c r="AF1260" s="6" t="s">
        <v>45</v>
      </c>
      <c r="AG1260" s="6" t="s">
        <v>45</v>
      </c>
      <c r="AH1260" s="6" t="s">
        <v>5730</v>
      </c>
      <c r="AI1260" s="6" t="s">
        <v>45</v>
      </c>
      <c r="AJ1260" s="7" t="s">
        <v>45</v>
      </c>
      <c r="AK1260" s="6" t="s">
        <v>45</v>
      </c>
      <c r="AL1260" s="6" t="s">
        <v>45</v>
      </c>
      <c r="AM1260" s="6"/>
      <c r="AN1260" s="6">
        <v>1</v>
      </c>
      <c r="AO1260" s="6">
        <v>0</v>
      </c>
      <c r="AP1260" s="6"/>
      <c r="AQ1260" s="6"/>
      <c r="AR1260" s="6"/>
      <c r="AS1260" s="59">
        <v>5697</v>
      </c>
      <c r="AT1260" s="59">
        <v>5697</v>
      </c>
      <c r="AU1260" s="6"/>
    </row>
    <row r="1261" spans="1:47" ht="12.75" customHeight="1" x14ac:dyDescent="0.25">
      <c r="A1261" s="6" t="s">
        <v>5869</v>
      </c>
      <c r="B1261" s="6">
        <v>4347</v>
      </c>
      <c r="C1261" s="6" t="s">
        <v>145</v>
      </c>
      <c r="D1261" s="6" t="s">
        <v>46</v>
      </c>
      <c r="E1261" s="6" t="s">
        <v>46</v>
      </c>
      <c r="F1261" s="6">
        <v>86039</v>
      </c>
      <c r="G1261" s="6"/>
      <c r="H1261" s="6"/>
      <c r="I1261" s="6" t="s">
        <v>6310</v>
      </c>
      <c r="J1261" s="6" t="s">
        <v>6310</v>
      </c>
      <c r="K1261" s="6" t="s">
        <v>45</v>
      </c>
      <c r="L1261" s="6" t="s">
        <v>5869</v>
      </c>
      <c r="M1261" s="6" t="s">
        <v>45</v>
      </c>
      <c r="O1261" s="6" t="s">
        <v>148</v>
      </c>
      <c r="P1261" s="6"/>
      <c r="Q1261" s="6">
        <v>134</v>
      </c>
      <c r="R1261" s="8" t="s">
        <v>45</v>
      </c>
      <c r="S1261" s="10"/>
      <c r="T1261" s="10" t="s">
        <v>45</v>
      </c>
      <c r="U1261" s="6" t="s">
        <v>45</v>
      </c>
      <c r="V1261" s="6" t="s">
        <v>45</v>
      </c>
      <c r="W1261" s="7" t="s">
        <v>45</v>
      </c>
      <c r="X1261" s="6" t="e">
        <v>#N/A</v>
      </c>
      <c r="Y1261" s="6" t="s">
        <v>45</v>
      </c>
      <c r="Z1261" s="6" t="s">
        <v>45</v>
      </c>
      <c r="AA1261" s="6"/>
      <c r="AB1261" s="6" t="s">
        <v>45</v>
      </c>
      <c r="AC1261" s="6" t="e">
        <v>#N/A</v>
      </c>
      <c r="AD1261" s="6" t="s">
        <v>45</v>
      </c>
      <c r="AE1261" s="6" t="s">
        <v>45</v>
      </c>
      <c r="AF1261" s="6" t="s">
        <v>45</v>
      </c>
      <c r="AG1261" s="6" t="s">
        <v>45</v>
      </c>
      <c r="AH1261" s="6" t="s">
        <v>45</v>
      </c>
      <c r="AI1261" s="6" t="s">
        <v>45</v>
      </c>
      <c r="AJ1261" s="7">
        <v>2</v>
      </c>
      <c r="AK1261" s="6" t="s">
        <v>45</v>
      </c>
      <c r="AL1261" s="6" t="s">
        <v>45</v>
      </c>
      <c r="AM1261" s="6"/>
      <c r="AN1261" s="6">
        <v>0</v>
      </c>
      <c r="AO1261" s="6">
        <v>0</v>
      </c>
      <c r="AP1261" s="6"/>
      <c r="AQ1261" s="6"/>
      <c r="AR1261" s="6"/>
      <c r="AS1261" s="59">
        <v>1500</v>
      </c>
      <c r="AT1261" s="59">
        <v>1500</v>
      </c>
      <c r="AU1261" s="6"/>
    </row>
    <row r="1262" spans="1:47" ht="12.75" customHeight="1" x14ac:dyDescent="0.25">
      <c r="A1262" s="6" t="s">
        <v>4365</v>
      </c>
      <c r="B1262" s="6">
        <v>2744</v>
      </c>
      <c r="C1262" s="6" t="s">
        <v>78</v>
      </c>
      <c r="D1262" s="6" t="s">
        <v>46</v>
      </c>
      <c r="E1262" s="6" t="s">
        <v>46</v>
      </c>
      <c r="F1262" s="6">
        <v>86039</v>
      </c>
      <c r="G1262" s="6"/>
      <c r="H1262" s="6"/>
      <c r="I1262" s="6" t="s">
        <v>6311</v>
      </c>
      <c r="J1262" s="6" t="s">
        <v>6311</v>
      </c>
      <c r="K1262" s="6" t="s">
        <v>45</v>
      </c>
      <c r="L1262" s="6" t="s">
        <v>4365</v>
      </c>
      <c r="M1262" s="6" t="s">
        <v>45</v>
      </c>
      <c r="N1262" s="10"/>
      <c r="O1262" s="6" t="s">
        <v>45</v>
      </c>
      <c r="P1262" s="6"/>
      <c r="Q1262" s="6" t="s">
        <v>1796</v>
      </c>
      <c r="R1262" s="8">
        <v>44148</v>
      </c>
      <c r="S1262" s="10"/>
      <c r="T1262" s="10" t="s">
        <v>6301</v>
      </c>
      <c r="U1262" s="6">
        <v>1</v>
      </c>
      <c r="V1262" s="6" t="s">
        <v>1798</v>
      </c>
      <c r="W1262" s="7" t="s">
        <v>45</v>
      </c>
      <c r="X1262" s="6" t="e">
        <v>#N/A</v>
      </c>
      <c r="Y1262" s="6" t="s">
        <v>45</v>
      </c>
      <c r="Z1262" s="6" t="s">
        <v>45</v>
      </c>
      <c r="AA1262" s="6"/>
      <c r="AB1262" s="6" t="s">
        <v>45</v>
      </c>
      <c r="AC1262" s="6" t="s">
        <v>1799</v>
      </c>
      <c r="AD1262" s="6" t="s">
        <v>45</v>
      </c>
      <c r="AE1262" s="6" t="s">
        <v>45</v>
      </c>
      <c r="AF1262" s="6" t="s">
        <v>45</v>
      </c>
      <c r="AG1262" s="6" t="s">
        <v>45</v>
      </c>
      <c r="AH1262" s="6" t="s">
        <v>1800</v>
      </c>
      <c r="AI1262" s="6" t="s">
        <v>45</v>
      </c>
      <c r="AJ1262" s="7">
        <v>2</v>
      </c>
      <c r="AK1262" s="6" t="s">
        <v>45</v>
      </c>
      <c r="AL1262" s="6" t="s">
        <v>45</v>
      </c>
      <c r="AM1262" s="6"/>
      <c r="AN1262" s="6">
        <v>1</v>
      </c>
      <c r="AO1262" s="6">
        <v>0</v>
      </c>
      <c r="AP1262" s="6"/>
      <c r="AQ1262" s="6"/>
      <c r="AR1262" s="6"/>
      <c r="AS1262" s="59">
        <v>12667</v>
      </c>
      <c r="AT1262" s="59">
        <v>12667</v>
      </c>
      <c r="AU1262" s="6"/>
    </row>
    <row r="1263" spans="1:47" ht="12.75" customHeight="1" x14ac:dyDescent="0.25">
      <c r="A1263" s="6" t="s">
        <v>5869</v>
      </c>
      <c r="B1263" s="6">
        <v>4348</v>
      </c>
      <c r="C1263" s="6" t="s">
        <v>145</v>
      </c>
      <c r="D1263" s="6" t="s">
        <v>46</v>
      </c>
      <c r="E1263" s="6" t="s">
        <v>46</v>
      </c>
      <c r="F1263" s="6">
        <v>86040</v>
      </c>
      <c r="G1263" s="6"/>
      <c r="H1263" s="6"/>
      <c r="I1263" s="6" t="s">
        <v>6310</v>
      </c>
      <c r="J1263" s="6" t="s">
        <v>6310</v>
      </c>
      <c r="K1263" s="6" t="s">
        <v>45</v>
      </c>
      <c r="L1263" s="6" t="s">
        <v>5869</v>
      </c>
      <c r="M1263" s="6">
        <v>1</v>
      </c>
      <c r="O1263" s="6" t="s">
        <v>148</v>
      </c>
      <c r="P1263" s="6"/>
      <c r="Q1263" s="6">
        <v>134</v>
      </c>
      <c r="R1263" s="8">
        <v>44796</v>
      </c>
      <c r="S1263" s="10"/>
      <c r="T1263" s="10" t="s">
        <v>115</v>
      </c>
      <c r="U1263" s="6">
        <v>2</v>
      </c>
      <c r="V1263" s="6" t="s">
        <v>5817</v>
      </c>
      <c r="W1263" s="7" t="s">
        <v>45</v>
      </c>
      <c r="X1263" s="6" t="s">
        <v>67</v>
      </c>
      <c r="Y1263" s="6" t="s">
        <v>67</v>
      </c>
      <c r="Z1263" s="6" t="s">
        <v>3177</v>
      </c>
      <c r="AA1263" s="6"/>
      <c r="AB1263" s="6" t="s">
        <v>100</v>
      </c>
      <c r="AC1263" s="6" t="s">
        <v>3176</v>
      </c>
      <c r="AD1263" s="6" t="s">
        <v>100</v>
      </c>
      <c r="AE1263" s="6" t="s">
        <v>378</v>
      </c>
      <c r="AF1263" s="6" t="s">
        <v>45</v>
      </c>
      <c r="AG1263" s="6" t="s">
        <v>45</v>
      </c>
      <c r="AH1263" s="6" t="s">
        <v>45</v>
      </c>
      <c r="AI1263" s="6" t="s">
        <v>45</v>
      </c>
      <c r="AJ1263" s="7" t="s">
        <v>45</v>
      </c>
      <c r="AK1263" s="6" t="s">
        <v>3177</v>
      </c>
      <c r="AL1263" s="6" t="s">
        <v>45</v>
      </c>
      <c r="AM1263" s="6" t="s">
        <v>138</v>
      </c>
      <c r="AN1263" s="6">
        <v>1</v>
      </c>
      <c r="AO1263" s="6">
        <v>0</v>
      </c>
      <c r="AP1263" s="6"/>
      <c r="AQ1263" s="6"/>
      <c r="AR1263" s="6"/>
      <c r="AS1263" s="6"/>
      <c r="AT1263" s="6"/>
      <c r="AU1263" s="6"/>
    </row>
    <row r="1264" spans="1:47" ht="12.75" customHeight="1" x14ac:dyDescent="0.25">
      <c r="A1264" s="6" t="s">
        <v>5869</v>
      </c>
      <c r="B1264" s="6">
        <v>4349</v>
      </c>
      <c r="C1264" s="6" t="s">
        <v>145</v>
      </c>
      <c r="D1264" s="6" t="s">
        <v>46</v>
      </c>
      <c r="E1264" s="6" t="s">
        <v>46</v>
      </c>
      <c r="F1264" s="6">
        <v>86041</v>
      </c>
      <c r="G1264" s="6"/>
      <c r="H1264" s="6"/>
      <c r="I1264" s="6" t="s">
        <v>6310</v>
      </c>
      <c r="J1264" s="6" t="s">
        <v>6310</v>
      </c>
      <c r="K1264" s="6" t="s">
        <v>45</v>
      </c>
      <c r="L1264" s="6" t="s">
        <v>5869</v>
      </c>
      <c r="M1264" s="6" t="s">
        <v>45</v>
      </c>
      <c r="O1264" s="6" t="s">
        <v>148</v>
      </c>
      <c r="P1264" s="6"/>
      <c r="Q1264" s="6">
        <v>134</v>
      </c>
      <c r="R1264" s="8">
        <v>44301</v>
      </c>
      <c r="S1264" s="10"/>
      <c r="T1264" s="10" t="s">
        <v>496</v>
      </c>
      <c r="U1264" s="6">
        <v>1</v>
      </c>
      <c r="V1264" s="6" t="s">
        <v>6312</v>
      </c>
      <c r="W1264" s="7" t="s">
        <v>45</v>
      </c>
      <c r="X1264" s="6" t="s">
        <v>67</v>
      </c>
      <c r="Y1264" s="6" t="s">
        <v>67</v>
      </c>
      <c r="Z1264" s="6" t="s">
        <v>3914</v>
      </c>
      <c r="AA1264" s="6"/>
      <c r="AB1264" s="6" t="s">
        <v>386</v>
      </c>
      <c r="AC1264" s="6" t="s">
        <v>6313</v>
      </c>
      <c r="AD1264" s="6" t="s">
        <v>386</v>
      </c>
      <c r="AE1264" s="6" t="s">
        <v>175</v>
      </c>
      <c r="AF1264" s="6" t="s">
        <v>45</v>
      </c>
      <c r="AG1264" s="6" t="s">
        <v>45</v>
      </c>
      <c r="AH1264" s="6" t="s">
        <v>45</v>
      </c>
      <c r="AI1264" s="6" t="s">
        <v>45</v>
      </c>
      <c r="AJ1264" s="7" t="s">
        <v>45</v>
      </c>
      <c r="AK1264" s="6" t="s">
        <v>45</v>
      </c>
      <c r="AL1264" s="6">
        <v>26586</v>
      </c>
      <c r="AM1264" s="6"/>
      <c r="AN1264" s="6">
        <v>1</v>
      </c>
      <c r="AO1264" s="6">
        <v>0</v>
      </c>
      <c r="AP1264" s="6"/>
      <c r="AQ1264" s="6"/>
      <c r="AR1264" s="6"/>
      <c r="AS1264" s="59">
        <v>2000</v>
      </c>
      <c r="AT1264" s="59">
        <v>2000</v>
      </c>
      <c r="AU1264" s="6"/>
    </row>
    <row r="1265" spans="1:47" ht="12.75" customHeight="1" x14ac:dyDescent="0.25">
      <c r="A1265" s="6" t="s">
        <v>5811</v>
      </c>
      <c r="B1265" s="6">
        <v>4975</v>
      </c>
      <c r="C1265" s="6" t="s">
        <v>45</v>
      </c>
      <c r="D1265" s="6" t="s">
        <v>46</v>
      </c>
      <c r="E1265" s="6" t="s">
        <v>46</v>
      </c>
      <c r="F1265" s="6">
        <v>86201</v>
      </c>
      <c r="G1265" s="6"/>
      <c r="H1265" s="6"/>
      <c r="I1265" s="6" t="s">
        <v>6314</v>
      </c>
      <c r="J1265" s="6" t="s">
        <v>6314</v>
      </c>
      <c r="K1265" s="6" t="s">
        <v>45</v>
      </c>
      <c r="L1265" s="6" t="s">
        <v>5811</v>
      </c>
      <c r="M1265" s="6">
        <v>1</v>
      </c>
      <c r="O1265" s="6" t="s">
        <v>45</v>
      </c>
      <c r="P1265" s="6"/>
      <c r="Q1265" s="6" t="s">
        <v>45</v>
      </c>
      <c r="R1265" s="8">
        <v>44169</v>
      </c>
      <c r="S1265" s="10"/>
      <c r="T1265" s="10" t="s">
        <v>157</v>
      </c>
      <c r="U1265" s="6">
        <v>2</v>
      </c>
      <c r="V1265" s="10">
        <v>206</v>
      </c>
      <c r="W1265" s="7" t="s">
        <v>45</v>
      </c>
      <c r="X1265" s="6" t="s">
        <v>45</v>
      </c>
      <c r="Y1265" s="6" t="s">
        <v>52</v>
      </c>
      <c r="Z1265" s="6" t="s">
        <v>1410</v>
      </c>
      <c r="AA1265" s="6"/>
      <c r="AB1265" s="6" t="s">
        <v>220</v>
      </c>
      <c r="AC1265" s="6" t="s">
        <v>3708</v>
      </c>
      <c r="AD1265" s="6" t="s">
        <v>220</v>
      </c>
      <c r="AE1265" s="6" t="s">
        <v>924</v>
      </c>
      <c r="AF1265" s="6" t="s">
        <v>45</v>
      </c>
      <c r="AG1265" s="6" t="s">
        <v>45</v>
      </c>
      <c r="AH1265" s="6" t="s">
        <v>45</v>
      </c>
      <c r="AI1265" s="6" t="s">
        <v>45</v>
      </c>
      <c r="AJ1265" s="7" t="s">
        <v>45</v>
      </c>
      <c r="AK1265" s="6" t="s">
        <v>45</v>
      </c>
      <c r="AL1265" s="6" t="s">
        <v>45</v>
      </c>
      <c r="AM1265" s="6"/>
      <c r="AN1265" s="6">
        <v>1</v>
      </c>
      <c r="AO1265" s="6">
        <v>0</v>
      </c>
      <c r="AP1265" s="6"/>
      <c r="AQ1265" s="6"/>
      <c r="AR1265" s="6"/>
      <c r="AS1265" s="59">
        <v>47229</v>
      </c>
      <c r="AT1265" s="59">
        <v>980</v>
      </c>
      <c r="AU1265" s="6"/>
    </row>
    <row r="1266" spans="1:47" ht="12.75" customHeight="1" x14ac:dyDescent="0.25">
      <c r="A1266" s="6" t="s">
        <v>5295</v>
      </c>
      <c r="B1266" s="6">
        <v>4510</v>
      </c>
      <c r="C1266" s="6" t="s">
        <v>145</v>
      </c>
      <c r="D1266" s="6" t="s">
        <v>46</v>
      </c>
      <c r="E1266" s="6" t="s">
        <v>46</v>
      </c>
      <c r="F1266" s="6">
        <v>86230</v>
      </c>
      <c r="G1266" s="6"/>
      <c r="H1266" s="6"/>
      <c r="I1266" s="6" t="s">
        <v>5295</v>
      </c>
      <c r="J1266" s="6" t="s">
        <v>5295</v>
      </c>
      <c r="K1266" s="6" t="s">
        <v>5964</v>
      </c>
      <c r="L1266" s="6" t="s">
        <v>5295</v>
      </c>
      <c r="M1266" s="6" t="s">
        <v>45</v>
      </c>
      <c r="O1266" s="6" t="s">
        <v>148</v>
      </c>
      <c r="P1266" s="6"/>
      <c r="Q1266" s="6">
        <v>851</v>
      </c>
      <c r="R1266" s="8">
        <v>44032.438414351898</v>
      </c>
      <c r="S1266" s="10"/>
      <c r="T1266" s="10" t="s">
        <v>93</v>
      </c>
      <c r="U1266" s="6">
        <v>4</v>
      </c>
      <c r="V1266" s="10">
        <v>27</v>
      </c>
      <c r="W1266" s="7" t="s">
        <v>45</v>
      </c>
      <c r="X1266" s="6" t="e">
        <v>#N/A</v>
      </c>
      <c r="Y1266" s="6" t="s">
        <v>67</v>
      </c>
      <c r="Z1266" s="6">
        <v>16134</v>
      </c>
      <c r="AA1266" s="6"/>
      <c r="AB1266" s="6" t="s">
        <v>173</v>
      </c>
      <c r="AC1266" s="6" t="s">
        <v>1899</v>
      </c>
      <c r="AD1266" s="6" t="s">
        <v>173</v>
      </c>
      <c r="AE1266" s="6" t="s">
        <v>56</v>
      </c>
      <c r="AF1266" s="6" t="s">
        <v>45</v>
      </c>
      <c r="AG1266" s="6" t="s">
        <v>45</v>
      </c>
      <c r="AH1266" s="6" t="s">
        <v>45</v>
      </c>
      <c r="AI1266" s="6" t="s">
        <v>45</v>
      </c>
      <c r="AJ1266" s="7" t="s">
        <v>45</v>
      </c>
      <c r="AK1266" s="6" t="s">
        <v>45</v>
      </c>
      <c r="AL1266" s="6" t="s">
        <v>45</v>
      </c>
      <c r="AM1266" s="6"/>
      <c r="AN1266" s="6">
        <v>1</v>
      </c>
      <c r="AO1266" s="6">
        <v>0</v>
      </c>
      <c r="AP1266" s="6"/>
      <c r="AQ1266" s="6"/>
      <c r="AR1266" s="6"/>
      <c r="AS1266" s="6"/>
      <c r="AT1266" s="6"/>
      <c r="AU1266" s="6"/>
    </row>
    <row r="1267" spans="1:47" ht="12.75" customHeight="1" x14ac:dyDescent="0.25">
      <c r="A1267" s="6" t="s">
        <v>5295</v>
      </c>
      <c r="B1267" s="6">
        <v>4511</v>
      </c>
      <c r="C1267" s="6" t="s">
        <v>145</v>
      </c>
      <c r="D1267" s="6" t="s">
        <v>46</v>
      </c>
      <c r="E1267" s="6" t="s">
        <v>46</v>
      </c>
      <c r="F1267" s="6">
        <v>86231</v>
      </c>
      <c r="G1267" s="6"/>
      <c r="H1267" s="6"/>
      <c r="I1267" s="6" t="s">
        <v>5295</v>
      </c>
      <c r="J1267" s="6" t="s">
        <v>5295</v>
      </c>
      <c r="K1267" s="6" t="s">
        <v>6315</v>
      </c>
      <c r="L1267" s="6" t="s">
        <v>5295</v>
      </c>
      <c r="M1267" s="6" t="s">
        <v>45</v>
      </c>
      <c r="O1267" s="6" t="s">
        <v>148</v>
      </c>
      <c r="P1267" s="6"/>
      <c r="Q1267" s="6">
        <v>851</v>
      </c>
      <c r="R1267" s="8">
        <v>44032.423668981501</v>
      </c>
      <c r="S1267" s="10"/>
      <c r="T1267" s="10" t="s">
        <v>93</v>
      </c>
      <c r="U1267" s="6">
        <v>4</v>
      </c>
      <c r="V1267" s="10">
        <v>27</v>
      </c>
      <c r="W1267" s="7" t="s">
        <v>45</v>
      </c>
      <c r="X1267" s="6" t="e">
        <v>#N/A</v>
      </c>
      <c r="Y1267" s="6" t="s">
        <v>67</v>
      </c>
      <c r="Z1267" s="6">
        <v>16134</v>
      </c>
      <c r="AA1267" s="6"/>
      <c r="AB1267" s="6" t="s">
        <v>173</v>
      </c>
      <c r="AC1267" s="6" t="s">
        <v>1899</v>
      </c>
      <c r="AD1267" s="6" t="s">
        <v>173</v>
      </c>
      <c r="AE1267" s="6" t="s">
        <v>56</v>
      </c>
      <c r="AF1267" s="6" t="s">
        <v>45</v>
      </c>
      <c r="AG1267" s="6" t="s">
        <v>45</v>
      </c>
      <c r="AH1267" s="6" t="s">
        <v>45</v>
      </c>
      <c r="AI1267" s="6" t="s">
        <v>45</v>
      </c>
      <c r="AJ1267" s="7" t="s">
        <v>45</v>
      </c>
      <c r="AK1267" s="6" t="s">
        <v>45</v>
      </c>
      <c r="AL1267" s="6" t="s">
        <v>45</v>
      </c>
      <c r="AM1267" s="6"/>
      <c r="AN1267" s="6">
        <v>1</v>
      </c>
      <c r="AO1267" s="6">
        <v>0</v>
      </c>
      <c r="AP1267" s="6"/>
      <c r="AQ1267" s="6"/>
      <c r="AR1267" s="6"/>
      <c r="AS1267" s="6"/>
      <c r="AT1267" s="6"/>
      <c r="AU1267" s="6"/>
    </row>
    <row r="1268" spans="1:47" ht="12.75" customHeight="1" x14ac:dyDescent="0.25">
      <c r="A1268" s="6" t="s">
        <v>6316</v>
      </c>
      <c r="B1268" s="6">
        <v>38</v>
      </c>
      <c r="C1268" s="6" t="s">
        <v>78</v>
      </c>
      <c r="D1268" s="6" t="s">
        <v>46</v>
      </c>
      <c r="E1268" s="6" t="s">
        <v>46</v>
      </c>
      <c r="F1268" s="6">
        <v>86233</v>
      </c>
      <c r="G1268" s="6"/>
      <c r="H1268" s="6"/>
      <c r="I1268" s="6" t="s">
        <v>6317</v>
      </c>
      <c r="J1268" s="6" t="s">
        <v>6317</v>
      </c>
      <c r="K1268" s="6" t="s">
        <v>45</v>
      </c>
      <c r="L1268" s="6" t="s">
        <v>6316</v>
      </c>
      <c r="M1268" s="6">
        <v>1</v>
      </c>
      <c r="N1268" s="6"/>
      <c r="O1268" s="6" t="s">
        <v>45</v>
      </c>
      <c r="P1268" s="6"/>
      <c r="Q1268" s="6" t="s">
        <v>45</v>
      </c>
      <c r="R1268" s="8">
        <v>44033</v>
      </c>
      <c r="S1268" s="10"/>
      <c r="T1268" s="10" t="s">
        <v>66</v>
      </c>
      <c r="U1268" s="6">
        <v>1</v>
      </c>
      <c r="V1268" s="6" t="s">
        <v>3071</v>
      </c>
      <c r="W1268" s="7" t="s">
        <v>45</v>
      </c>
      <c r="X1268" s="6" t="e">
        <v>#N/A</v>
      </c>
      <c r="Y1268" s="6" t="s">
        <v>45</v>
      </c>
      <c r="Z1268" s="6" t="s">
        <v>45</v>
      </c>
      <c r="AA1268" s="6"/>
      <c r="AB1268" s="6" t="s">
        <v>45</v>
      </c>
      <c r="AC1268" s="6" t="s">
        <v>45</v>
      </c>
      <c r="AD1268" s="6" t="s">
        <v>45</v>
      </c>
      <c r="AE1268" s="6" t="s">
        <v>45</v>
      </c>
      <c r="AF1268" s="6" t="s">
        <v>45</v>
      </c>
      <c r="AG1268" s="6" t="s">
        <v>45</v>
      </c>
      <c r="AH1268" s="6" t="s">
        <v>6318</v>
      </c>
      <c r="AI1268" s="6" t="s">
        <v>45</v>
      </c>
      <c r="AJ1268" s="7" t="s">
        <v>45</v>
      </c>
      <c r="AK1268" s="6" t="s">
        <v>45</v>
      </c>
      <c r="AL1268" s="6" t="s">
        <v>45</v>
      </c>
      <c r="AM1268" s="6"/>
      <c r="AN1268" s="6">
        <v>1</v>
      </c>
      <c r="AO1268" s="6">
        <v>0</v>
      </c>
      <c r="AP1268" s="6"/>
      <c r="AQ1268" s="6"/>
      <c r="AR1268" s="6"/>
      <c r="AS1268" s="59">
        <v>21246</v>
      </c>
      <c r="AT1268" s="59">
        <v>21246</v>
      </c>
      <c r="AU1268" s="59">
        <v>0</v>
      </c>
    </row>
    <row r="1269" spans="1:47" ht="12.75" customHeight="1" x14ac:dyDescent="0.25">
      <c r="A1269" s="6" t="s">
        <v>6316</v>
      </c>
      <c r="B1269" s="6">
        <v>39</v>
      </c>
      <c r="C1269" s="6" t="s">
        <v>78</v>
      </c>
      <c r="D1269" s="6" t="s">
        <v>46</v>
      </c>
      <c r="E1269" s="6" t="s">
        <v>46</v>
      </c>
      <c r="F1269" s="6">
        <v>86234</v>
      </c>
      <c r="G1269" s="6"/>
      <c r="H1269" s="6"/>
      <c r="I1269" s="6" t="s">
        <v>6317</v>
      </c>
      <c r="J1269" s="6" t="s">
        <v>6317</v>
      </c>
      <c r="K1269" s="6" t="s">
        <v>45</v>
      </c>
      <c r="L1269" s="6" t="s">
        <v>6316</v>
      </c>
      <c r="M1269" s="6">
        <v>1</v>
      </c>
      <c r="N1269" s="6"/>
      <c r="O1269" s="6" t="s">
        <v>45</v>
      </c>
      <c r="P1269" s="6"/>
      <c r="Q1269" s="6" t="s">
        <v>45</v>
      </c>
      <c r="R1269" s="8">
        <v>44033</v>
      </c>
      <c r="S1269" s="10"/>
      <c r="T1269" s="10" t="s">
        <v>66</v>
      </c>
      <c r="U1269" s="6">
        <v>1</v>
      </c>
      <c r="V1269" s="6" t="s">
        <v>3071</v>
      </c>
      <c r="W1269" s="7" t="s">
        <v>45</v>
      </c>
      <c r="X1269" s="6" t="e">
        <v>#N/A</v>
      </c>
      <c r="Y1269" s="6" t="s">
        <v>45</v>
      </c>
      <c r="Z1269" s="6" t="s">
        <v>45</v>
      </c>
      <c r="AA1269" s="6"/>
      <c r="AB1269" s="6" t="s">
        <v>45</v>
      </c>
      <c r="AC1269" s="6" t="s">
        <v>45</v>
      </c>
      <c r="AD1269" s="6" t="s">
        <v>45</v>
      </c>
      <c r="AE1269" s="6" t="s">
        <v>45</v>
      </c>
      <c r="AF1269" s="6" t="s">
        <v>45</v>
      </c>
      <c r="AG1269" s="6" t="s">
        <v>45</v>
      </c>
      <c r="AH1269" s="6" t="s">
        <v>6319</v>
      </c>
      <c r="AI1269" s="6" t="s">
        <v>45</v>
      </c>
      <c r="AJ1269" s="7" t="s">
        <v>45</v>
      </c>
      <c r="AK1269" s="6" t="s">
        <v>45</v>
      </c>
      <c r="AL1269" s="6" t="s">
        <v>45</v>
      </c>
      <c r="AM1269" s="6"/>
      <c r="AN1269" s="6">
        <v>1</v>
      </c>
      <c r="AO1269" s="6">
        <v>0</v>
      </c>
      <c r="AP1269" s="6"/>
      <c r="AQ1269" s="6"/>
      <c r="AR1269" s="6"/>
      <c r="AS1269" s="59">
        <v>7514</v>
      </c>
      <c r="AT1269" s="59">
        <v>7514</v>
      </c>
      <c r="AU1269" s="59">
        <v>0</v>
      </c>
    </row>
    <row r="1270" spans="1:47" ht="12.75" customHeight="1" x14ac:dyDescent="0.25">
      <c r="A1270" s="6" t="s">
        <v>5295</v>
      </c>
      <c r="B1270" s="6">
        <v>4517</v>
      </c>
      <c r="C1270" s="6" t="s">
        <v>145</v>
      </c>
      <c r="D1270" s="6" t="s">
        <v>46</v>
      </c>
      <c r="E1270" s="6" t="s">
        <v>46</v>
      </c>
      <c r="F1270" s="6">
        <v>86509</v>
      </c>
      <c r="G1270" s="6"/>
      <c r="H1270" s="6"/>
      <c r="I1270" s="6" t="s">
        <v>6320</v>
      </c>
      <c r="J1270" s="6" t="s">
        <v>6320</v>
      </c>
      <c r="K1270" s="6" t="s">
        <v>45</v>
      </c>
      <c r="L1270" s="6" t="s">
        <v>5295</v>
      </c>
      <c r="M1270" s="6" t="s">
        <v>45</v>
      </c>
      <c r="O1270" s="6" t="s">
        <v>148</v>
      </c>
      <c r="P1270" s="6"/>
      <c r="Q1270" s="6">
        <v>851</v>
      </c>
      <c r="R1270" s="8">
        <v>44064.313391203701</v>
      </c>
      <c r="S1270" s="10"/>
      <c r="T1270" s="10" t="s">
        <v>93</v>
      </c>
      <c r="U1270" s="6">
        <v>4</v>
      </c>
      <c r="V1270" s="21" t="s">
        <v>6321</v>
      </c>
      <c r="W1270" s="7" t="s">
        <v>45</v>
      </c>
      <c r="X1270" s="6" t="e">
        <v>#N/A</v>
      </c>
      <c r="Y1270" s="6" t="s">
        <v>45</v>
      </c>
      <c r="Z1270" s="6" t="s">
        <v>45</v>
      </c>
      <c r="AA1270" s="6"/>
      <c r="AB1270" s="6" t="s">
        <v>45</v>
      </c>
      <c r="AC1270" s="6" t="s">
        <v>129</v>
      </c>
      <c r="AD1270" s="6" t="s">
        <v>45</v>
      </c>
      <c r="AE1270" s="6" t="s">
        <v>45</v>
      </c>
      <c r="AF1270" s="6" t="s">
        <v>45</v>
      </c>
      <c r="AG1270" s="6" t="s">
        <v>1545</v>
      </c>
      <c r="AH1270" s="6" t="s">
        <v>45</v>
      </c>
      <c r="AI1270" s="6" t="s">
        <v>45</v>
      </c>
      <c r="AJ1270" s="7" t="s">
        <v>45</v>
      </c>
      <c r="AK1270" s="6" t="s">
        <v>265</v>
      </c>
      <c r="AL1270" s="6" t="s">
        <v>45</v>
      </c>
      <c r="AM1270" s="6"/>
      <c r="AN1270" s="6">
        <v>1</v>
      </c>
      <c r="AO1270" s="6">
        <v>0</v>
      </c>
      <c r="AP1270" s="6"/>
      <c r="AQ1270" s="6"/>
      <c r="AR1270" s="6"/>
      <c r="AS1270" s="59">
        <v>37613</v>
      </c>
      <c r="AT1270" s="59">
        <v>37613</v>
      </c>
      <c r="AU1270" s="59">
        <v>0</v>
      </c>
    </row>
    <row r="1271" spans="1:47" ht="12.75" customHeight="1" x14ac:dyDescent="0.25">
      <c r="A1271" s="6" t="s">
        <v>6076</v>
      </c>
      <c r="B1271" s="6">
        <v>2457</v>
      </c>
      <c r="C1271" s="6" t="s">
        <v>78</v>
      </c>
      <c r="D1271" s="6" t="s">
        <v>46</v>
      </c>
      <c r="E1271" s="6" t="s">
        <v>46</v>
      </c>
      <c r="F1271" s="6">
        <v>827628</v>
      </c>
      <c r="G1271" s="6"/>
      <c r="H1271" s="60"/>
      <c r="I1271" s="60" t="s">
        <v>6322</v>
      </c>
      <c r="J1271" s="60" t="s">
        <v>6322</v>
      </c>
      <c r="K1271" s="6" t="s">
        <v>45</v>
      </c>
      <c r="L1271" s="6" t="s">
        <v>6076</v>
      </c>
      <c r="M1271" s="6" t="s">
        <v>45</v>
      </c>
      <c r="N1271" s="6"/>
      <c r="O1271" s="6" t="s">
        <v>45</v>
      </c>
      <c r="P1271" s="6"/>
      <c r="Q1271" s="6" t="s">
        <v>6078</v>
      </c>
      <c r="R1271" s="8">
        <v>44135</v>
      </c>
      <c r="S1271" s="10"/>
      <c r="T1271" s="10" t="s">
        <v>66</v>
      </c>
      <c r="U1271" s="6">
        <v>4</v>
      </c>
      <c r="V1271" s="6">
        <v>410</v>
      </c>
      <c r="W1271" s="7" t="s">
        <v>45</v>
      </c>
      <c r="X1271" s="6" t="e">
        <v>#N/A</v>
      </c>
      <c r="Y1271" s="6" t="s">
        <v>1577</v>
      </c>
      <c r="Z1271" s="6" t="s">
        <v>45</v>
      </c>
      <c r="AA1271" s="6"/>
      <c r="AB1271" s="6" t="s">
        <v>789</v>
      </c>
      <c r="AC1271" s="6" t="s">
        <v>4770</v>
      </c>
      <c r="AD1271" s="6" t="s">
        <v>789</v>
      </c>
      <c r="AE1271" s="6" t="s">
        <v>56</v>
      </c>
      <c r="AF1271" s="6" t="s">
        <v>45</v>
      </c>
      <c r="AG1271" s="6" t="s">
        <v>45</v>
      </c>
      <c r="AH1271" s="6" t="s">
        <v>45</v>
      </c>
      <c r="AI1271" s="6" t="s">
        <v>45</v>
      </c>
      <c r="AJ1271" s="7">
        <v>3</v>
      </c>
      <c r="AK1271" s="6" t="s">
        <v>45</v>
      </c>
      <c r="AL1271" s="6" t="s">
        <v>45</v>
      </c>
      <c r="AM1271" s="6"/>
      <c r="AN1271" s="6">
        <v>1</v>
      </c>
      <c r="AO1271" s="6">
        <v>0</v>
      </c>
      <c r="AP1271" s="6"/>
      <c r="AQ1271" s="6"/>
      <c r="AR1271" s="6"/>
      <c r="AS1271" s="6"/>
      <c r="AT1271" s="6"/>
      <c r="AU1271" s="6"/>
    </row>
    <row r="1272" spans="1:47" ht="12.75" customHeight="1" x14ac:dyDescent="0.25">
      <c r="A1272" s="6" t="s">
        <v>6076</v>
      </c>
      <c r="B1272" s="6">
        <v>2458</v>
      </c>
      <c r="C1272" s="6" t="s">
        <v>78</v>
      </c>
      <c r="D1272" s="6" t="s">
        <v>46</v>
      </c>
      <c r="E1272" s="6" t="s">
        <v>46</v>
      </c>
      <c r="F1272" s="6">
        <v>827628</v>
      </c>
      <c r="G1272" s="6"/>
      <c r="H1272" s="60"/>
      <c r="I1272" s="60" t="s">
        <v>6323</v>
      </c>
      <c r="J1272" s="60" t="s">
        <v>6323</v>
      </c>
      <c r="K1272" s="6" t="s">
        <v>45</v>
      </c>
      <c r="L1272" s="6" t="s">
        <v>6076</v>
      </c>
      <c r="M1272" s="6" t="s">
        <v>45</v>
      </c>
      <c r="N1272" s="11"/>
      <c r="O1272" s="6" t="s">
        <v>45</v>
      </c>
      <c r="P1272" s="6"/>
      <c r="Q1272" s="6" t="s">
        <v>6078</v>
      </c>
      <c r="R1272" s="8">
        <v>44135</v>
      </c>
      <c r="S1272" s="10"/>
      <c r="T1272" s="10" t="s">
        <v>66</v>
      </c>
      <c r="U1272" s="6">
        <v>4</v>
      </c>
      <c r="V1272" s="6">
        <v>410</v>
      </c>
      <c r="W1272" s="7" t="s">
        <v>45</v>
      </c>
      <c r="X1272" s="6" t="e">
        <v>#N/A</v>
      </c>
      <c r="Y1272" s="6" t="s">
        <v>1577</v>
      </c>
      <c r="Z1272" s="6" t="s">
        <v>45</v>
      </c>
      <c r="AA1272" s="6"/>
      <c r="AB1272" s="6" t="s">
        <v>789</v>
      </c>
      <c r="AC1272" s="6" t="s">
        <v>4770</v>
      </c>
      <c r="AD1272" s="6" t="s">
        <v>789</v>
      </c>
      <c r="AE1272" s="6" t="s">
        <v>56</v>
      </c>
      <c r="AF1272" s="6" t="s">
        <v>45</v>
      </c>
      <c r="AG1272" s="6" t="s">
        <v>45</v>
      </c>
      <c r="AH1272" s="6" t="s">
        <v>45</v>
      </c>
      <c r="AI1272" s="6" t="s">
        <v>45</v>
      </c>
      <c r="AJ1272" s="7">
        <v>3</v>
      </c>
      <c r="AK1272" s="6" t="s">
        <v>45</v>
      </c>
      <c r="AL1272" s="6" t="s">
        <v>45</v>
      </c>
      <c r="AM1272" s="6"/>
      <c r="AN1272" s="6">
        <v>1</v>
      </c>
      <c r="AO1272" s="6">
        <v>0</v>
      </c>
      <c r="AP1272" s="6"/>
      <c r="AQ1272" s="6"/>
      <c r="AR1272" s="6"/>
      <c r="AS1272" s="6"/>
      <c r="AT1272" s="6"/>
      <c r="AU1272" s="6"/>
    </row>
    <row r="1273" spans="1:47" ht="12.75" customHeight="1" x14ac:dyDescent="0.25">
      <c r="A1273" s="6" t="s">
        <v>6076</v>
      </c>
      <c r="B1273" s="6">
        <v>2459</v>
      </c>
      <c r="C1273" s="6" t="s">
        <v>78</v>
      </c>
      <c r="D1273" s="6" t="s">
        <v>46</v>
      </c>
      <c r="E1273" s="6" t="s">
        <v>46</v>
      </c>
      <c r="F1273" s="6">
        <v>827628</v>
      </c>
      <c r="G1273" s="6"/>
      <c r="H1273" s="60"/>
      <c r="I1273" s="60" t="s">
        <v>6323</v>
      </c>
      <c r="J1273" s="60" t="s">
        <v>6323</v>
      </c>
      <c r="K1273" s="6" t="s">
        <v>45</v>
      </c>
      <c r="L1273" s="6" t="s">
        <v>6076</v>
      </c>
      <c r="M1273" s="6" t="s">
        <v>45</v>
      </c>
      <c r="N1273" s="6"/>
      <c r="O1273" s="6" t="s">
        <v>45</v>
      </c>
      <c r="P1273" s="6"/>
      <c r="Q1273" s="6" t="s">
        <v>6078</v>
      </c>
      <c r="R1273" s="8">
        <v>44135</v>
      </c>
      <c r="S1273" s="10"/>
      <c r="T1273" s="10" t="s">
        <v>66</v>
      </c>
      <c r="U1273" s="6">
        <v>4</v>
      </c>
      <c r="V1273" s="6">
        <v>410</v>
      </c>
      <c r="W1273" s="7" t="s">
        <v>45</v>
      </c>
      <c r="X1273" s="6" t="e">
        <v>#N/A</v>
      </c>
      <c r="Y1273" s="6" t="s">
        <v>1577</v>
      </c>
      <c r="Z1273" s="6" t="s">
        <v>45</v>
      </c>
      <c r="AA1273" s="6"/>
      <c r="AB1273" s="6" t="s">
        <v>789</v>
      </c>
      <c r="AC1273" s="6" t="s">
        <v>4770</v>
      </c>
      <c r="AD1273" s="6" t="s">
        <v>789</v>
      </c>
      <c r="AE1273" s="6" t="s">
        <v>56</v>
      </c>
      <c r="AF1273" s="6" t="s">
        <v>45</v>
      </c>
      <c r="AG1273" s="6" t="s">
        <v>45</v>
      </c>
      <c r="AH1273" s="6" t="s">
        <v>45</v>
      </c>
      <c r="AI1273" s="6" t="s">
        <v>45</v>
      </c>
      <c r="AJ1273" s="7">
        <v>3</v>
      </c>
      <c r="AK1273" s="6" t="s">
        <v>45</v>
      </c>
      <c r="AL1273" s="6" t="s">
        <v>45</v>
      </c>
      <c r="AM1273" s="6"/>
      <c r="AN1273" s="6">
        <v>1</v>
      </c>
      <c r="AO1273" s="6">
        <v>0</v>
      </c>
      <c r="AP1273" s="6"/>
      <c r="AQ1273" s="6"/>
      <c r="AR1273" s="6"/>
      <c r="AS1273" s="59">
        <v>27837</v>
      </c>
      <c r="AT1273" s="59">
        <v>27837</v>
      </c>
      <c r="AU1273" s="59">
        <v>0</v>
      </c>
    </row>
    <row r="1274" spans="1:47" ht="12.75" customHeight="1" x14ac:dyDescent="0.25">
      <c r="A1274" s="6" t="s">
        <v>5961</v>
      </c>
      <c r="B1274" s="6">
        <v>5215</v>
      </c>
      <c r="C1274" s="6" t="s">
        <v>45</v>
      </c>
      <c r="D1274" s="6" t="s">
        <v>46</v>
      </c>
      <c r="E1274" s="6" t="s">
        <v>46</v>
      </c>
      <c r="F1274" s="6">
        <v>827636</v>
      </c>
      <c r="G1274" s="6"/>
      <c r="H1274" s="32"/>
      <c r="I1274" s="32" t="s">
        <v>6324</v>
      </c>
      <c r="J1274" s="32" t="s">
        <v>6324</v>
      </c>
      <c r="K1274" s="6" t="s">
        <v>45</v>
      </c>
      <c r="L1274" s="6" t="s">
        <v>5961</v>
      </c>
      <c r="M1274" s="6">
        <v>1</v>
      </c>
      <c r="O1274" s="32" t="s">
        <v>67</v>
      </c>
      <c r="P1274" s="6"/>
      <c r="Q1274" s="6">
        <v>901</v>
      </c>
      <c r="R1274" s="8">
        <v>44349</v>
      </c>
      <c r="S1274" s="10"/>
      <c r="T1274" s="10" t="s">
        <v>45</v>
      </c>
      <c r="U1274" s="32" t="s">
        <v>45</v>
      </c>
      <c r="V1274" s="10" t="s">
        <v>45</v>
      </c>
      <c r="W1274" s="7" t="s">
        <v>45</v>
      </c>
      <c r="X1274" s="6" t="s">
        <v>67</v>
      </c>
      <c r="Y1274" s="6" t="s">
        <v>67</v>
      </c>
      <c r="Z1274" s="6" t="s">
        <v>45</v>
      </c>
      <c r="AA1274" s="6"/>
      <c r="AB1274" s="6" t="s">
        <v>45</v>
      </c>
      <c r="AC1274" s="6" t="s">
        <v>67</v>
      </c>
      <c r="AD1274" s="6" t="s">
        <v>45</v>
      </c>
      <c r="AE1274" s="6" t="s">
        <v>45</v>
      </c>
      <c r="AF1274" s="6" t="s">
        <v>45</v>
      </c>
      <c r="AG1274" s="6" t="s">
        <v>45</v>
      </c>
      <c r="AH1274" s="6" t="s">
        <v>45</v>
      </c>
      <c r="AI1274" s="6" t="s">
        <v>45</v>
      </c>
      <c r="AJ1274" s="7" t="s">
        <v>45</v>
      </c>
      <c r="AK1274" s="6" t="s">
        <v>45</v>
      </c>
      <c r="AL1274" s="6" t="s">
        <v>45</v>
      </c>
      <c r="AM1274" s="6"/>
      <c r="AN1274" s="6">
        <v>0</v>
      </c>
      <c r="AO1274" s="6">
        <v>0</v>
      </c>
      <c r="AP1274" s="6"/>
      <c r="AQ1274" s="6"/>
      <c r="AR1274" s="6"/>
      <c r="AS1274" s="6"/>
      <c r="AT1274" s="6"/>
      <c r="AU1274" s="59">
        <v>0</v>
      </c>
    </row>
    <row r="1275" spans="1:47" ht="12.75" customHeight="1" x14ac:dyDescent="0.25">
      <c r="A1275" s="6" t="s">
        <v>6325</v>
      </c>
      <c r="B1275" s="6">
        <v>5108</v>
      </c>
      <c r="C1275" s="6" t="s">
        <v>45</v>
      </c>
      <c r="D1275" s="6" t="s">
        <v>46</v>
      </c>
      <c r="E1275" s="6" t="s">
        <v>46</v>
      </c>
      <c r="F1275" s="6">
        <v>879432</v>
      </c>
      <c r="G1275" s="6"/>
      <c r="H1275" s="6"/>
      <c r="I1275" s="6" t="s">
        <v>6326</v>
      </c>
      <c r="J1275" s="6" t="s">
        <v>6325</v>
      </c>
      <c r="K1275" s="6" t="s">
        <v>6326</v>
      </c>
      <c r="L1275" s="6" t="s">
        <v>6325</v>
      </c>
      <c r="M1275" s="6">
        <v>1</v>
      </c>
      <c r="O1275" s="6" t="s">
        <v>148</v>
      </c>
      <c r="P1275" s="6"/>
      <c r="Q1275" s="6">
        <v>851</v>
      </c>
      <c r="R1275" s="8">
        <v>44512</v>
      </c>
      <c r="S1275" s="10"/>
      <c r="T1275" s="10" t="s">
        <v>73</v>
      </c>
      <c r="U1275" s="6">
        <v>1</v>
      </c>
      <c r="V1275" s="10" t="s">
        <v>1472</v>
      </c>
      <c r="W1275" s="7" t="s">
        <v>45</v>
      </c>
      <c r="X1275" s="6" t="e">
        <v>#N/A</v>
      </c>
      <c r="Y1275" s="6" t="s">
        <v>67</v>
      </c>
      <c r="Z1275" s="6" t="s">
        <v>6327</v>
      </c>
      <c r="AA1275" s="6"/>
      <c r="AB1275" s="6" t="s">
        <v>100</v>
      </c>
      <c r="AC1275" s="6" t="s">
        <v>6328</v>
      </c>
      <c r="AD1275" s="6" t="s">
        <v>100</v>
      </c>
      <c r="AE1275" s="6" t="s">
        <v>700</v>
      </c>
      <c r="AF1275" s="6" t="s">
        <v>45</v>
      </c>
      <c r="AG1275" s="6" t="s">
        <v>45</v>
      </c>
      <c r="AH1275" s="6" t="s">
        <v>45</v>
      </c>
      <c r="AI1275" s="6" t="s">
        <v>45</v>
      </c>
      <c r="AJ1275" s="7" t="s">
        <v>45</v>
      </c>
      <c r="AK1275" s="6" t="s">
        <v>136</v>
      </c>
      <c r="AL1275" s="6" t="s">
        <v>45</v>
      </c>
      <c r="AM1275" s="6" t="s">
        <v>59</v>
      </c>
      <c r="AN1275" s="6">
        <v>1</v>
      </c>
      <c r="AO1275" s="6">
        <v>0</v>
      </c>
      <c r="AP1275" s="6"/>
      <c r="AQ1275" s="6"/>
      <c r="AR1275" s="6"/>
      <c r="AS1275" s="6"/>
      <c r="AT1275" s="6"/>
      <c r="AU1275" s="59">
        <v>0</v>
      </c>
    </row>
    <row r="1276" spans="1:47" ht="12.75" customHeight="1" x14ac:dyDescent="0.25">
      <c r="A1276" s="6" t="s">
        <v>5500</v>
      </c>
      <c r="B1276" s="6">
        <v>5024</v>
      </c>
      <c r="C1276" s="6" t="s">
        <v>45</v>
      </c>
      <c r="D1276" s="6" t="s">
        <v>46</v>
      </c>
      <c r="E1276" s="6" t="s">
        <v>46</v>
      </c>
      <c r="F1276" s="6">
        <v>879437</v>
      </c>
      <c r="G1276" s="6"/>
      <c r="H1276" s="6"/>
      <c r="I1276" s="6" t="s">
        <v>6329</v>
      </c>
      <c r="J1276" s="6" t="s">
        <v>6329</v>
      </c>
      <c r="K1276" s="6" t="s">
        <v>6329</v>
      </c>
      <c r="L1276" s="6" t="s">
        <v>5500</v>
      </c>
      <c r="M1276" s="6">
        <v>1</v>
      </c>
      <c r="O1276" s="6" t="s">
        <v>67</v>
      </c>
      <c r="P1276" s="6"/>
      <c r="Q1276" s="6">
        <v>134</v>
      </c>
      <c r="R1276" s="8">
        <v>44482</v>
      </c>
      <c r="S1276" s="10"/>
      <c r="T1276" s="10" t="s">
        <v>218</v>
      </c>
      <c r="U1276" s="6">
        <v>1</v>
      </c>
      <c r="V1276" s="10" t="s">
        <v>2606</v>
      </c>
      <c r="W1276" s="7" t="s">
        <v>45</v>
      </c>
      <c r="X1276" s="6" t="s">
        <v>52</v>
      </c>
      <c r="Y1276" s="6" t="s">
        <v>52</v>
      </c>
      <c r="Z1276" s="6" t="s">
        <v>6330</v>
      </c>
      <c r="AA1276" s="6"/>
      <c r="AB1276" s="6" t="s">
        <v>789</v>
      </c>
      <c r="AC1276" s="6" t="s">
        <v>3661</v>
      </c>
      <c r="AD1276" s="6" t="s">
        <v>789</v>
      </c>
      <c r="AE1276" s="6" t="s">
        <v>938</v>
      </c>
      <c r="AF1276" s="6" t="s">
        <v>45</v>
      </c>
      <c r="AG1276" s="6" t="s">
        <v>45</v>
      </c>
      <c r="AH1276" s="6" t="s">
        <v>45</v>
      </c>
      <c r="AI1276" s="6" t="s">
        <v>45</v>
      </c>
      <c r="AJ1276" s="7" t="s">
        <v>45</v>
      </c>
      <c r="AK1276" s="6" t="s">
        <v>136</v>
      </c>
      <c r="AL1276" s="6" t="s">
        <v>4122</v>
      </c>
      <c r="AM1276" s="6" t="s">
        <v>208</v>
      </c>
      <c r="AN1276" s="6">
        <v>1</v>
      </c>
      <c r="AO1276" s="6">
        <v>0</v>
      </c>
      <c r="AP1276" s="6">
        <v>1</v>
      </c>
      <c r="AQ1276" s="6"/>
      <c r="AR1276" s="6"/>
      <c r="AS1276" s="6"/>
      <c r="AT1276" s="6"/>
      <c r="AU1276" s="59">
        <v>0</v>
      </c>
    </row>
    <row r="1277" spans="1:47" ht="12.75" customHeight="1" x14ac:dyDescent="0.25">
      <c r="A1277" s="6" t="s">
        <v>5295</v>
      </c>
      <c r="B1277" s="6">
        <v>4574</v>
      </c>
      <c r="C1277" s="6" t="s">
        <v>145</v>
      </c>
      <c r="D1277" s="6" t="s">
        <v>46</v>
      </c>
      <c r="E1277" s="6" t="s">
        <v>46</v>
      </c>
      <c r="F1277" s="6">
        <v>886236</v>
      </c>
      <c r="G1277" s="6"/>
      <c r="H1277" s="6"/>
      <c r="I1277" s="6" t="s">
        <v>6331</v>
      </c>
      <c r="J1277" s="6" t="s">
        <v>6331</v>
      </c>
      <c r="K1277" s="6" t="s">
        <v>45</v>
      </c>
      <c r="L1277" s="6" t="s">
        <v>5295</v>
      </c>
      <c r="M1277" s="6">
        <v>1</v>
      </c>
      <c r="O1277" s="6" t="s">
        <v>67</v>
      </c>
      <c r="P1277" s="6"/>
      <c r="Q1277" s="6">
        <v>851</v>
      </c>
      <c r="R1277" s="8">
        <v>44032.437847222202</v>
      </c>
      <c r="S1277" s="10"/>
      <c r="T1277" s="10" t="s">
        <v>93</v>
      </c>
      <c r="U1277" s="6">
        <v>4</v>
      </c>
      <c r="V1277" s="10">
        <v>27</v>
      </c>
      <c r="W1277" s="7" t="s">
        <v>45</v>
      </c>
      <c r="X1277" s="6" t="e">
        <v>#N/A</v>
      </c>
      <c r="Y1277" s="6" t="s">
        <v>45</v>
      </c>
      <c r="Z1277" s="6" t="s">
        <v>4066</v>
      </c>
      <c r="AA1277" s="6"/>
      <c r="AB1277" s="6" t="s">
        <v>89</v>
      </c>
      <c r="AC1277" s="6" t="s">
        <v>4392</v>
      </c>
      <c r="AD1277" s="6" t="s">
        <v>89</v>
      </c>
      <c r="AE1277" s="6" t="s">
        <v>175</v>
      </c>
      <c r="AF1277" s="6" t="s">
        <v>45</v>
      </c>
      <c r="AG1277" s="6" t="s">
        <v>45</v>
      </c>
      <c r="AH1277" s="6" t="s">
        <v>5964</v>
      </c>
      <c r="AI1277" s="6" t="s">
        <v>45</v>
      </c>
      <c r="AJ1277" s="7" t="s">
        <v>45</v>
      </c>
      <c r="AK1277" s="6" t="s">
        <v>136</v>
      </c>
      <c r="AL1277" s="6" t="s">
        <v>45</v>
      </c>
      <c r="AM1277" s="6" t="s">
        <v>138</v>
      </c>
      <c r="AN1277" s="6">
        <v>1</v>
      </c>
      <c r="AO1277" s="6">
        <v>0</v>
      </c>
      <c r="AP1277" s="6">
        <v>1</v>
      </c>
      <c r="AQ1277" s="6"/>
      <c r="AR1277" s="6"/>
      <c r="AS1277" s="6"/>
      <c r="AT1277" s="6"/>
      <c r="AU1277" s="59">
        <v>0</v>
      </c>
    </row>
    <row r="1278" spans="1:47" ht="12.75" customHeight="1" x14ac:dyDescent="0.25">
      <c r="A1278" s="6" t="s">
        <v>5295</v>
      </c>
      <c r="B1278" s="6">
        <v>4579</v>
      </c>
      <c r="C1278" s="6" t="s">
        <v>145</v>
      </c>
      <c r="D1278" s="6" t="s">
        <v>46</v>
      </c>
      <c r="E1278" s="6" t="s">
        <v>46</v>
      </c>
      <c r="F1278" s="6">
        <v>886589</v>
      </c>
      <c r="G1278" s="6"/>
      <c r="H1278" s="6"/>
      <c r="I1278" s="6" t="s">
        <v>6332</v>
      </c>
      <c r="J1278" s="6" t="s">
        <v>6332</v>
      </c>
      <c r="K1278" s="6" t="s">
        <v>45</v>
      </c>
      <c r="L1278" s="6" t="s">
        <v>5295</v>
      </c>
      <c r="M1278" s="6">
        <v>1</v>
      </c>
      <c r="O1278" s="6" t="s">
        <v>67</v>
      </c>
      <c r="P1278" s="6"/>
      <c r="Q1278" s="6">
        <v>851</v>
      </c>
      <c r="R1278" s="8">
        <v>44032.433217592603</v>
      </c>
      <c r="S1278" s="10"/>
      <c r="T1278" s="10" t="s">
        <v>93</v>
      </c>
      <c r="U1278" s="6">
        <v>4</v>
      </c>
      <c r="V1278" s="10">
        <v>27</v>
      </c>
      <c r="W1278" s="7" t="s">
        <v>45</v>
      </c>
      <c r="X1278" s="6" t="e">
        <v>#N/A</v>
      </c>
      <c r="Y1278" s="6" t="s">
        <v>45</v>
      </c>
      <c r="Z1278" s="6" t="s">
        <v>4066</v>
      </c>
      <c r="AA1278" s="6"/>
      <c r="AB1278" s="6" t="s">
        <v>89</v>
      </c>
      <c r="AC1278" s="6" t="s">
        <v>4392</v>
      </c>
      <c r="AD1278" s="6" t="s">
        <v>89</v>
      </c>
      <c r="AE1278" s="6" t="s">
        <v>175</v>
      </c>
      <c r="AF1278" s="6" t="s">
        <v>45</v>
      </c>
      <c r="AG1278" s="6" t="s">
        <v>45</v>
      </c>
      <c r="AH1278" s="6" t="s">
        <v>6333</v>
      </c>
      <c r="AI1278" s="6" t="s">
        <v>45</v>
      </c>
      <c r="AJ1278" s="7" t="s">
        <v>45</v>
      </c>
      <c r="AK1278" s="6" t="s">
        <v>136</v>
      </c>
      <c r="AL1278" s="6" t="s">
        <v>45</v>
      </c>
      <c r="AM1278" s="6" t="s">
        <v>138</v>
      </c>
      <c r="AN1278" s="6">
        <v>1</v>
      </c>
      <c r="AO1278" s="6">
        <v>0</v>
      </c>
      <c r="AP1278" s="6">
        <v>1</v>
      </c>
      <c r="AQ1278" s="6"/>
      <c r="AR1278" s="6"/>
      <c r="AS1278" s="6"/>
      <c r="AT1278" s="6"/>
      <c r="AU1278" s="59">
        <v>0</v>
      </c>
    </row>
    <row r="1279" spans="1:47" ht="12.75" customHeight="1" x14ac:dyDescent="0.25">
      <c r="A1279" s="6" t="s">
        <v>5295</v>
      </c>
      <c r="B1279" s="6">
        <v>4580</v>
      </c>
      <c r="C1279" s="6" t="s">
        <v>145</v>
      </c>
      <c r="D1279" s="6" t="s">
        <v>46</v>
      </c>
      <c r="E1279" s="6" t="s">
        <v>46</v>
      </c>
      <c r="F1279" s="6">
        <v>886590</v>
      </c>
      <c r="G1279" s="6"/>
      <c r="H1279" s="6"/>
      <c r="I1279" s="6" t="s">
        <v>6332</v>
      </c>
      <c r="J1279" s="6" t="s">
        <v>6332</v>
      </c>
      <c r="K1279" s="6" t="s">
        <v>45</v>
      </c>
      <c r="L1279" s="6" t="s">
        <v>5295</v>
      </c>
      <c r="M1279" s="6">
        <v>1</v>
      </c>
      <c r="O1279" s="6" t="s">
        <v>67</v>
      </c>
      <c r="P1279" s="6"/>
      <c r="Q1279" s="6">
        <v>851</v>
      </c>
      <c r="R1279" s="8">
        <v>44032.4199421296</v>
      </c>
      <c r="S1279" s="10"/>
      <c r="T1279" s="10" t="s">
        <v>93</v>
      </c>
      <c r="U1279" s="6">
        <v>4</v>
      </c>
      <c r="V1279" s="10">
        <v>27</v>
      </c>
      <c r="W1279" s="7" t="s">
        <v>45</v>
      </c>
      <c r="X1279" s="6" t="e">
        <v>#N/A</v>
      </c>
      <c r="Y1279" s="6" t="s">
        <v>45</v>
      </c>
      <c r="Z1279" s="6" t="s">
        <v>4066</v>
      </c>
      <c r="AA1279" s="6"/>
      <c r="AB1279" s="6" t="s">
        <v>89</v>
      </c>
      <c r="AC1279" s="6" t="s">
        <v>4392</v>
      </c>
      <c r="AD1279" s="6" t="s">
        <v>89</v>
      </c>
      <c r="AE1279" s="6" t="s">
        <v>175</v>
      </c>
      <c r="AF1279" s="6" t="s">
        <v>45</v>
      </c>
      <c r="AG1279" s="6" t="s">
        <v>45</v>
      </c>
      <c r="AH1279" s="6" t="s">
        <v>45</v>
      </c>
      <c r="AI1279" s="6" t="s">
        <v>45</v>
      </c>
      <c r="AJ1279" s="7" t="s">
        <v>45</v>
      </c>
      <c r="AK1279" s="6" t="s">
        <v>136</v>
      </c>
      <c r="AL1279" s="6" t="s">
        <v>45</v>
      </c>
      <c r="AM1279" s="6" t="s">
        <v>138</v>
      </c>
      <c r="AN1279" s="6">
        <v>1</v>
      </c>
      <c r="AO1279" s="6">
        <v>0</v>
      </c>
      <c r="AP1279" s="6">
        <v>1</v>
      </c>
      <c r="AQ1279" s="6"/>
      <c r="AR1279" s="6"/>
      <c r="AS1279" s="6"/>
      <c r="AT1279" s="6"/>
      <c r="AU1279" s="59">
        <v>369</v>
      </c>
    </row>
    <row r="1280" spans="1:47" ht="12.75" customHeight="1" x14ac:dyDescent="0.25">
      <c r="A1280" s="6" t="s">
        <v>5295</v>
      </c>
      <c r="B1280" s="6">
        <v>4581</v>
      </c>
      <c r="C1280" s="6" t="s">
        <v>145</v>
      </c>
      <c r="D1280" s="6" t="s">
        <v>46</v>
      </c>
      <c r="E1280" s="6" t="s">
        <v>46</v>
      </c>
      <c r="F1280" s="6">
        <v>886591</v>
      </c>
      <c r="G1280" s="6"/>
      <c r="H1280" s="6"/>
      <c r="I1280" s="6" t="s">
        <v>6332</v>
      </c>
      <c r="J1280" s="6" t="s">
        <v>6332</v>
      </c>
      <c r="K1280" s="6" t="s">
        <v>45</v>
      </c>
      <c r="L1280" s="6" t="s">
        <v>5295</v>
      </c>
      <c r="M1280" s="6">
        <v>1</v>
      </c>
      <c r="O1280" s="6" t="s">
        <v>67</v>
      </c>
      <c r="P1280" s="6"/>
      <c r="Q1280" s="6">
        <v>851</v>
      </c>
      <c r="R1280" s="8">
        <v>44837</v>
      </c>
      <c r="S1280" s="10"/>
      <c r="T1280" s="10" t="s">
        <v>4391</v>
      </c>
      <c r="U1280" s="6">
        <v>1</v>
      </c>
      <c r="V1280" s="10" t="s">
        <v>2548</v>
      </c>
      <c r="W1280" s="7" t="s">
        <v>45</v>
      </c>
      <c r="X1280" s="6" t="s">
        <v>67</v>
      </c>
      <c r="Y1280" s="6" t="s">
        <v>67</v>
      </c>
      <c r="Z1280" s="6" t="s">
        <v>4066</v>
      </c>
      <c r="AA1280" s="6"/>
      <c r="AB1280" s="6" t="s">
        <v>89</v>
      </c>
      <c r="AC1280" s="6" t="s">
        <v>4392</v>
      </c>
      <c r="AD1280" s="6" t="s">
        <v>89</v>
      </c>
      <c r="AE1280" s="6" t="s">
        <v>175</v>
      </c>
      <c r="AF1280" s="6" t="s">
        <v>45</v>
      </c>
      <c r="AG1280" s="6" t="s">
        <v>45</v>
      </c>
      <c r="AH1280" s="6" t="s">
        <v>45</v>
      </c>
      <c r="AI1280" s="6" t="s">
        <v>45</v>
      </c>
      <c r="AJ1280" s="7" t="s">
        <v>45</v>
      </c>
      <c r="AK1280" s="6" t="s">
        <v>136</v>
      </c>
      <c r="AL1280" s="6" t="s">
        <v>45</v>
      </c>
      <c r="AM1280" s="6" t="s">
        <v>138</v>
      </c>
      <c r="AN1280" s="6">
        <v>1</v>
      </c>
      <c r="AO1280" s="6">
        <v>0</v>
      </c>
      <c r="AP1280" s="6">
        <v>1</v>
      </c>
      <c r="AQ1280" s="6"/>
      <c r="AR1280" s="6"/>
      <c r="AS1280" s="59">
        <v>4237</v>
      </c>
      <c r="AT1280" s="59">
        <v>4237</v>
      </c>
      <c r="AU1280" s="59">
        <v>680</v>
      </c>
    </row>
    <row r="1281" spans="1:48" ht="12.75" customHeight="1" x14ac:dyDescent="0.25">
      <c r="A1281" s="6" t="s">
        <v>5893</v>
      </c>
      <c r="B1281" s="6">
        <v>4582</v>
      </c>
      <c r="C1281" s="6" t="s">
        <v>145</v>
      </c>
      <c r="D1281" s="6" t="s">
        <v>46</v>
      </c>
      <c r="E1281" s="6" t="s">
        <v>46</v>
      </c>
      <c r="F1281" s="6">
        <v>886592</v>
      </c>
      <c r="G1281" s="6"/>
      <c r="H1281" s="6"/>
      <c r="I1281" s="6" t="s">
        <v>6334</v>
      </c>
      <c r="J1281" s="6" t="s">
        <v>6334</v>
      </c>
      <c r="K1281" s="6" t="s">
        <v>45</v>
      </c>
      <c r="L1281" s="6" t="s">
        <v>5893</v>
      </c>
      <c r="M1281" s="6">
        <v>1</v>
      </c>
      <c r="O1281" s="6" t="s">
        <v>67</v>
      </c>
      <c r="P1281" s="6"/>
      <c r="Q1281" s="6">
        <v>851</v>
      </c>
      <c r="R1281" s="8">
        <v>44837</v>
      </c>
      <c r="S1281" s="10"/>
      <c r="T1281" s="10" t="s">
        <v>4391</v>
      </c>
      <c r="U1281" s="6">
        <v>1</v>
      </c>
      <c r="V1281" s="10" t="s">
        <v>6335</v>
      </c>
      <c r="W1281" s="7" t="s">
        <v>45</v>
      </c>
      <c r="X1281" s="6" t="s">
        <v>67</v>
      </c>
      <c r="Y1281" s="6" t="s">
        <v>67</v>
      </c>
      <c r="Z1281" s="6" t="s">
        <v>4066</v>
      </c>
      <c r="AA1281" s="6"/>
      <c r="AB1281" s="6" t="s">
        <v>89</v>
      </c>
      <c r="AC1281" s="6" t="s">
        <v>4392</v>
      </c>
      <c r="AD1281" s="6" t="s">
        <v>89</v>
      </c>
      <c r="AE1281" s="6" t="s">
        <v>175</v>
      </c>
      <c r="AF1281" s="6" t="s">
        <v>45</v>
      </c>
      <c r="AG1281" s="6" t="s">
        <v>45</v>
      </c>
      <c r="AH1281" s="6" t="s">
        <v>45</v>
      </c>
      <c r="AI1281" s="6" t="s">
        <v>45</v>
      </c>
      <c r="AJ1281" s="7" t="s">
        <v>45</v>
      </c>
      <c r="AK1281" s="6" t="s">
        <v>136</v>
      </c>
      <c r="AL1281" s="6" t="s">
        <v>45</v>
      </c>
      <c r="AM1281" s="6" t="s">
        <v>208</v>
      </c>
      <c r="AN1281" s="6">
        <v>1</v>
      </c>
      <c r="AO1281" s="6">
        <v>0</v>
      </c>
      <c r="AP1281" s="6">
        <v>1</v>
      </c>
      <c r="AQ1281" s="6"/>
      <c r="AR1281" s="6"/>
      <c r="AS1281" s="59">
        <v>16864</v>
      </c>
      <c r="AT1281" s="59">
        <v>16864</v>
      </c>
      <c r="AU1281" s="59">
        <v>680</v>
      </c>
    </row>
    <row r="1282" spans="1:48" ht="12.75" customHeight="1" x14ac:dyDescent="0.25">
      <c r="A1282" s="6" t="s">
        <v>6120</v>
      </c>
      <c r="B1282" s="6">
        <v>4583</v>
      </c>
      <c r="C1282" s="6" t="s">
        <v>145</v>
      </c>
      <c r="D1282" s="6" t="s">
        <v>46</v>
      </c>
      <c r="E1282" s="6" t="s">
        <v>46</v>
      </c>
      <c r="F1282" s="6">
        <v>886593</v>
      </c>
      <c r="G1282" s="6"/>
      <c r="H1282" s="6"/>
      <c r="I1282" s="6" t="s">
        <v>6336</v>
      </c>
      <c r="J1282" s="6" t="s">
        <v>6337</v>
      </c>
      <c r="K1282" s="6" t="s">
        <v>6336</v>
      </c>
      <c r="L1282" s="6" t="s">
        <v>6120</v>
      </c>
      <c r="M1282" s="6">
        <v>1</v>
      </c>
      <c r="O1282" s="6" t="s">
        <v>6338</v>
      </c>
      <c r="P1282" s="6"/>
      <c r="Q1282" s="6">
        <v>851</v>
      </c>
      <c r="R1282" s="8">
        <v>44482</v>
      </c>
      <c r="S1282" s="10"/>
      <c r="T1282" s="10" t="s">
        <v>93</v>
      </c>
      <c r="U1282" s="6">
        <v>4</v>
      </c>
      <c r="V1282" s="10">
        <v>427</v>
      </c>
      <c r="W1282" s="7" t="s">
        <v>45</v>
      </c>
      <c r="X1282" s="6" t="s">
        <v>67</v>
      </c>
      <c r="Y1282" s="6" t="s">
        <v>6339</v>
      </c>
      <c r="Z1282" s="6" t="s">
        <v>4066</v>
      </c>
      <c r="AA1282" s="6"/>
      <c r="AB1282" s="6" t="s">
        <v>789</v>
      </c>
      <c r="AC1282" s="6" t="s">
        <v>1848</v>
      </c>
      <c r="AD1282" s="6" t="s">
        <v>789</v>
      </c>
      <c r="AE1282" s="6" t="s">
        <v>917</v>
      </c>
      <c r="AF1282" s="6" t="s">
        <v>45</v>
      </c>
      <c r="AG1282" s="6" t="s">
        <v>45</v>
      </c>
      <c r="AH1282" s="6" t="s">
        <v>1545</v>
      </c>
      <c r="AI1282" s="6" t="s">
        <v>45</v>
      </c>
      <c r="AJ1282" s="7" t="s">
        <v>45</v>
      </c>
      <c r="AK1282" s="6" t="s">
        <v>136</v>
      </c>
      <c r="AL1282" s="6" t="s">
        <v>4122</v>
      </c>
      <c r="AM1282" s="6"/>
      <c r="AN1282" s="6">
        <v>1</v>
      </c>
      <c r="AO1282" s="6">
        <v>0</v>
      </c>
      <c r="AP1282" s="6">
        <v>1</v>
      </c>
      <c r="AQ1282" s="6"/>
      <c r="AR1282" s="6"/>
      <c r="AS1282" s="59">
        <v>10407</v>
      </c>
      <c r="AT1282" s="59">
        <v>10407</v>
      </c>
      <c r="AU1282" s="59">
        <v>0</v>
      </c>
    </row>
    <row r="1283" spans="1:48" ht="12.75" customHeight="1" x14ac:dyDescent="0.25">
      <c r="A1283" s="6" t="s">
        <v>5893</v>
      </c>
      <c r="B1283" s="6">
        <v>4584</v>
      </c>
      <c r="C1283" s="6" t="s">
        <v>145</v>
      </c>
      <c r="D1283" s="6" t="s">
        <v>46</v>
      </c>
      <c r="E1283" s="6" t="s">
        <v>46</v>
      </c>
      <c r="F1283" s="6">
        <v>886594</v>
      </c>
      <c r="G1283" s="6"/>
      <c r="H1283" s="6"/>
      <c r="I1283" s="6" t="s">
        <v>6340</v>
      </c>
      <c r="J1283" s="6" t="s">
        <v>6340</v>
      </c>
      <c r="K1283" s="6" t="s">
        <v>45</v>
      </c>
      <c r="L1283" s="6" t="s">
        <v>5893</v>
      </c>
      <c r="M1283" s="6">
        <v>1</v>
      </c>
      <c r="O1283" s="6" t="s">
        <v>67</v>
      </c>
      <c r="P1283" s="6"/>
      <c r="Q1283" s="6">
        <v>851</v>
      </c>
      <c r="R1283" s="8">
        <v>44032.4323842593</v>
      </c>
      <c r="S1283" s="10"/>
      <c r="T1283" s="10" t="s">
        <v>93</v>
      </c>
      <c r="U1283" s="6">
        <v>4</v>
      </c>
      <c r="V1283" s="10">
        <v>27</v>
      </c>
      <c r="W1283" s="7" t="s">
        <v>45</v>
      </c>
      <c r="X1283" s="6" t="e">
        <v>#N/A</v>
      </c>
      <c r="Y1283" s="6" t="s">
        <v>45</v>
      </c>
      <c r="Z1283" s="6" t="s">
        <v>4066</v>
      </c>
      <c r="AA1283" s="6"/>
      <c r="AB1283" s="6" t="s">
        <v>89</v>
      </c>
      <c r="AC1283" s="6" t="s">
        <v>4392</v>
      </c>
      <c r="AD1283" s="6" t="s">
        <v>89</v>
      </c>
      <c r="AE1283" s="6" t="s">
        <v>175</v>
      </c>
      <c r="AF1283" s="6" t="s">
        <v>45</v>
      </c>
      <c r="AG1283" s="6" t="s">
        <v>45</v>
      </c>
      <c r="AH1283" s="6" t="s">
        <v>5974</v>
      </c>
      <c r="AI1283" s="6" t="s">
        <v>45</v>
      </c>
      <c r="AJ1283" s="7" t="s">
        <v>45</v>
      </c>
      <c r="AK1283" s="6" t="s">
        <v>136</v>
      </c>
      <c r="AL1283" s="6" t="s">
        <v>45</v>
      </c>
      <c r="AM1283" s="6" t="s">
        <v>208</v>
      </c>
      <c r="AN1283" s="6">
        <v>1</v>
      </c>
      <c r="AO1283" s="6">
        <v>0</v>
      </c>
      <c r="AP1283" s="6">
        <v>1</v>
      </c>
      <c r="AQ1283" s="6"/>
      <c r="AR1283" s="6"/>
      <c r="AS1283" s="6"/>
      <c r="AT1283" s="6"/>
      <c r="AU1283" s="59">
        <v>3056</v>
      </c>
    </row>
    <row r="1284" spans="1:48" ht="12.75" customHeight="1" x14ac:dyDescent="0.25">
      <c r="A1284" s="6" t="s">
        <v>5883</v>
      </c>
      <c r="B1284" s="6">
        <v>4585</v>
      </c>
      <c r="C1284" s="6" t="s">
        <v>145</v>
      </c>
      <c r="D1284" s="6" t="s">
        <v>46</v>
      </c>
      <c r="E1284" s="6" t="s">
        <v>46</v>
      </c>
      <c r="F1284" s="6">
        <v>886595</v>
      </c>
      <c r="G1284" s="6"/>
      <c r="H1284" s="6"/>
      <c r="I1284" s="6" t="s">
        <v>6341</v>
      </c>
      <c r="J1284" s="6" t="s">
        <v>6341</v>
      </c>
      <c r="K1284" s="6" t="s">
        <v>45</v>
      </c>
      <c r="L1284" s="6" t="s">
        <v>5883</v>
      </c>
      <c r="M1284" s="6">
        <v>1</v>
      </c>
      <c r="O1284" s="6" t="s">
        <v>67</v>
      </c>
      <c r="P1284" s="6"/>
      <c r="Q1284" s="6">
        <v>851</v>
      </c>
      <c r="R1284" s="8">
        <v>44032.435462963003</v>
      </c>
      <c r="S1284" s="10"/>
      <c r="T1284" s="10" t="s">
        <v>93</v>
      </c>
      <c r="U1284" s="6">
        <v>4</v>
      </c>
      <c r="V1284" s="10">
        <v>27</v>
      </c>
      <c r="W1284" s="7" t="s">
        <v>45</v>
      </c>
      <c r="X1284" s="6" t="e">
        <v>#N/A</v>
      </c>
      <c r="Y1284" s="6" t="s">
        <v>45</v>
      </c>
      <c r="Z1284" s="6" t="s">
        <v>4066</v>
      </c>
      <c r="AA1284" s="6"/>
      <c r="AB1284" s="6" t="s">
        <v>89</v>
      </c>
      <c r="AC1284" s="6" t="s">
        <v>4392</v>
      </c>
      <c r="AD1284" s="6" t="s">
        <v>89</v>
      </c>
      <c r="AE1284" s="6" t="s">
        <v>175</v>
      </c>
      <c r="AF1284" s="6" t="s">
        <v>45</v>
      </c>
      <c r="AG1284" s="6" t="s">
        <v>45</v>
      </c>
      <c r="AH1284" s="6" t="s">
        <v>5974</v>
      </c>
      <c r="AI1284" s="6" t="s">
        <v>45</v>
      </c>
      <c r="AJ1284" s="7" t="s">
        <v>45</v>
      </c>
      <c r="AK1284" s="6" t="s">
        <v>136</v>
      </c>
      <c r="AL1284" s="6" t="s">
        <v>45</v>
      </c>
      <c r="AM1284" s="6" t="s">
        <v>208</v>
      </c>
      <c r="AN1284" s="6">
        <v>1</v>
      </c>
      <c r="AO1284" s="6">
        <v>0</v>
      </c>
      <c r="AP1284" s="6">
        <v>1</v>
      </c>
      <c r="AQ1284" s="6"/>
      <c r="AR1284" s="6"/>
      <c r="AS1284" s="6"/>
      <c r="AT1284" s="6"/>
      <c r="AU1284" s="59">
        <v>0</v>
      </c>
    </row>
    <row r="1285" spans="1:48" ht="12.75" customHeight="1" x14ac:dyDescent="0.25">
      <c r="A1285" s="6" t="s">
        <v>5295</v>
      </c>
      <c r="B1285" s="6">
        <v>4586</v>
      </c>
      <c r="C1285" s="6" t="s">
        <v>145</v>
      </c>
      <c r="D1285" s="6" t="s">
        <v>46</v>
      </c>
      <c r="E1285" s="6" t="s">
        <v>46</v>
      </c>
      <c r="F1285" s="6">
        <v>886596</v>
      </c>
      <c r="G1285" s="6"/>
      <c r="H1285" s="6"/>
      <c r="I1285" s="6" t="s">
        <v>6332</v>
      </c>
      <c r="J1285" s="6" t="s">
        <v>6332</v>
      </c>
      <c r="K1285" s="6" t="s">
        <v>45</v>
      </c>
      <c r="L1285" s="6" t="s">
        <v>5295</v>
      </c>
      <c r="M1285" s="6">
        <v>1</v>
      </c>
      <c r="O1285" s="6" t="s">
        <v>67</v>
      </c>
      <c r="P1285" s="6"/>
      <c r="Q1285" s="6">
        <v>851</v>
      </c>
      <c r="R1285" s="8">
        <v>44133.340335648201</v>
      </c>
      <c r="S1285" s="10"/>
      <c r="T1285" s="10" t="s">
        <v>93</v>
      </c>
      <c r="U1285" s="6">
        <v>4</v>
      </c>
      <c r="V1285" s="10">
        <v>27</v>
      </c>
      <c r="W1285" s="7" t="s">
        <v>45</v>
      </c>
      <c r="X1285" s="6" t="e">
        <v>#N/A</v>
      </c>
      <c r="Y1285" s="6" t="s">
        <v>45</v>
      </c>
      <c r="Z1285" s="6" t="s">
        <v>4066</v>
      </c>
      <c r="AA1285" s="6"/>
      <c r="AB1285" s="6" t="s">
        <v>89</v>
      </c>
      <c r="AC1285" s="6" t="s">
        <v>4392</v>
      </c>
      <c r="AD1285" s="6" t="s">
        <v>89</v>
      </c>
      <c r="AE1285" s="6" t="s">
        <v>175</v>
      </c>
      <c r="AF1285" s="6" t="s">
        <v>45</v>
      </c>
      <c r="AG1285" s="6" t="s">
        <v>45</v>
      </c>
      <c r="AH1285" s="6" t="s">
        <v>5974</v>
      </c>
      <c r="AI1285" s="6" t="s">
        <v>45</v>
      </c>
      <c r="AJ1285" s="7" t="s">
        <v>45</v>
      </c>
      <c r="AK1285" s="6" t="s">
        <v>136</v>
      </c>
      <c r="AL1285" s="6" t="s">
        <v>45</v>
      </c>
      <c r="AM1285" s="6" t="s">
        <v>208</v>
      </c>
      <c r="AN1285" s="6">
        <v>1</v>
      </c>
      <c r="AO1285" s="6">
        <v>0</v>
      </c>
      <c r="AP1285" s="6">
        <v>1</v>
      </c>
      <c r="AQ1285" s="6"/>
      <c r="AR1285" s="6"/>
      <c r="AS1285" s="6"/>
      <c r="AT1285" s="6"/>
      <c r="AU1285" s="59">
        <v>0</v>
      </c>
    </row>
    <row r="1286" spans="1:48" s="116" customFormat="1" ht="12.75" customHeight="1" x14ac:dyDescent="0.25">
      <c r="A1286" s="6" t="s">
        <v>5893</v>
      </c>
      <c r="B1286" s="6">
        <v>5234</v>
      </c>
      <c r="C1286" s="6" t="s">
        <v>45</v>
      </c>
      <c r="D1286" s="6" t="s">
        <v>46</v>
      </c>
      <c r="E1286" s="6" t="s">
        <v>46</v>
      </c>
      <c r="F1286" s="6">
        <v>886600</v>
      </c>
      <c r="G1286" s="6"/>
      <c r="H1286" s="6"/>
      <c r="I1286" s="6" t="s">
        <v>6342</v>
      </c>
      <c r="J1286" s="6" t="s">
        <v>6343</v>
      </c>
      <c r="K1286" s="6" t="s">
        <v>6342</v>
      </c>
      <c r="L1286" s="6" t="s">
        <v>5893</v>
      </c>
      <c r="M1286" s="6">
        <v>1</v>
      </c>
      <c r="N1286"/>
      <c r="O1286" s="6" t="s">
        <v>67</v>
      </c>
      <c r="P1286" s="6"/>
      <c r="Q1286" s="6">
        <v>851</v>
      </c>
      <c r="R1286" s="8">
        <v>44384</v>
      </c>
      <c r="S1286" s="10"/>
      <c r="T1286" s="10" t="s">
        <v>93</v>
      </c>
      <c r="U1286" s="6">
        <v>4</v>
      </c>
      <c r="V1286" s="10">
        <v>27</v>
      </c>
      <c r="W1286" s="7" t="s">
        <v>45</v>
      </c>
      <c r="X1286" s="6" t="s">
        <v>67</v>
      </c>
      <c r="Y1286" s="6" t="s">
        <v>45</v>
      </c>
      <c r="Z1286" s="6" t="s">
        <v>4066</v>
      </c>
      <c r="AA1286" s="6"/>
      <c r="AB1286" s="6" t="s">
        <v>89</v>
      </c>
      <c r="AC1286" s="6" t="s">
        <v>4392</v>
      </c>
      <c r="AD1286" s="6" t="s">
        <v>89</v>
      </c>
      <c r="AE1286" s="6" t="s">
        <v>175</v>
      </c>
      <c r="AF1286" s="6" t="s">
        <v>45</v>
      </c>
      <c r="AG1286" s="6" t="s">
        <v>45</v>
      </c>
      <c r="AH1286" s="6" t="s">
        <v>5974</v>
      </c>
      <c r="AI1286" s="6" t="s">
        <v>45</v>
      </c>
      <c r="AJ1286" s="7" t="s">
        <v>45</v>
      </c>
      <c r="AK1286" s="6" t="s">
        <v>136</v>
      </c>
      <c r="AL1286" s="6" t="s">
        <v>45</v>
      </c>
      <c r="AM1286" s="6" t="s">
        <v>208</v>
      </c>
      <c r="AN1286" s="6">
        <v>1</v>
      </c>
      <c r="AO1286" s="6">
        <v>0</v>
      </c>
      <c r="AP1286" s="6">
        <v>1</v>
      </c>
      <c r="AQ1286" s="6"/>
      <c r="AR1286" s="6"/>
      <c r="AS1286" s="6"/>
      <c r="AT1286" s="6"/>
      <c r="AU1286" s="59">
        <v>0</v>
      </c>
      <c r="AV1286"/>
    </row>
    <row r="1287" spans="1:48" ht="12.75" customHeight="1" x14ac:dyDescent="0.25">
      <c r="A1287" s="6" t="s">
        <v>6344</v>
      </c>
      <c r="B1287" s="10"/>
      <c r="C1287" s="6" t="s">
        <v>45</v>
      </c>
      <c r="D1287" s="6" t="s">
        <v>46</v>
      </c>
      <c r="E1287" s="6" t="s">
        <v>46</v>
      </c>
      <c r="F1287" s="6">
        <v>16022023</v>
      </c>
      <c r="G1287" s="6"/>
      <c r="H1287" s="10"/>
      <c r="I1287" s="10" t="s">
        <v>6345</v>
      </c>
      <c r="J1287" s="10" t="s">
        <v>6345</v>
      </c>
      <c r="K1287" s="10" t="s">
        <v>6345</v>
      </c>
      <c r="L1287" s="10" t="s">
        <v>6344</v>
      </c>
      <c r="M1287" s="6">
        <v>1</v>
      </c>
      <c r="O1287" s="10"/>
      <c r="P1287" s="10"/>
      <c r="Q1287" s="10"/>
      <c r="R1287" s="17">
        <v>44973</v>
      </c>
      <c r="S1287" s="10"/>
      <c r="T1287" s="10" t="s">
        <v>218</v>
      </c>
      <c r="U1287" s="10">
        <v>1</v>
      </c>
      <c r="V1287" s="10" t="s">
        <v>6346</v>
      </c>
      <c r="W1287" s="22"/>
      <c r="X1287" s="10" t="s">
        <v>67</v>
      </c>
      <c r="Y1287" s="10" t="s">
        <v>67</v>
      </c>
      <c r="Z1287" s="10" t="s">
        <v>6347</v>
      </c>
      <c r="AA1287" s="10"/>
      <c r="AB1287" s="10" t="s">
        <v>1425</v>
      </c>
      <c r="AC1287" s="10" t="s">
        <v>2535</v>
      </c>
      <c r="AD1287" s="10" t="s">
        <v>1425</v>
      </c>
      <c r="AE1287" s="10" t="s">
        <v>56</v>
      </c>
      <c r="AF1287" s="10" t="s">
        <v>45</v>
      </c>
      <c r="AG1287" s="10" t="s">
        <v>45</v>
      </c>
      <c r="AH1287" s="10" t="s">
        <v>6348</v>
      </c>
      <c r="AI1287" s="10" t="s">
        <v>45</v>
      </c>
      <c r="AJ1287" s="22" t="s">
        <v>45</v>
      </c>
      <c r="AK1287" s="10" t="s">
        <v>1430</v>
      </c>
      <c r="AL1287" s="10" t="s">
        <v>45</v>
      </c>
      <c r="AM1287" s="6" t="s">
        <v>59</v>
      </c>
      <c r="AN1287" s="6">
        <v>1</v>
      </c>
      <c r="AO1287" s="6">
        <v>0</v>
      </c>
      <c r="AP1287" s="10"/>
      <c r="AQ1287" s="10"/>
      <c r="AR1287" s="10"/>
      <c r="AS1287" s="10"/>
      <c r="AT1287" s="10"/>
      <c r="AU1287" s="59">
        <v>9881</v>
      </c>
    </row>
    <row r="1288" spans="1:48" ht="12.75" customHeight="1" x14ac:dyDescent="0.25">
      <c r="A1288" s="6" t="s">
        <v>6349</v>
      </c>
      <c r="B1288" s="6">
        <v>850</v>
      </c>
      <c r="C1288" s="6" t="s">
        <v>78</v>
      </c>
      <c r="D1288" s="6" t="s">
        <v>46</v>
      </c>
      <c r="E1288" s="6" t="s">
        <v>46</v>
      </c>
      <c r="F1288" s="6" t="s">
        <v>6350</v>
      </c>
      <c r="G1288" s="6"/>
      <c r="H1288" s="6"/>
      <c r="I1288" s="6" t="s">
        <v>6351</v>
      </c>
      <c r="J1288" s="6" t="s">
        <v>6351</v>
      </c>
      <c r="K1288" s="6" t="s">
        <v>45</v>
      </c>
      <c r="L1288" s="6" t="s">
        <v>6349</v>
      </c>
      <c r="M1288" s="6">
        <v>1</v>
      </c>
      <c r="N1288" s="6"/>
      <c r="O1288" s="6" t="s">
        <v>45</v>
      </c>
      <c r="P1288" s="6"/>
      <c r="Q1288" s="6" t="s">
        <v>45</v>
      </c>
      <c r="R1288" s="8" t="s">
        <v>45</v>
      </c>
      <c r="S1288" s="10"/>
      <c r="T1288" s="10" t="s">
        <v>949</v>
      </c>
      <c r="U1288" s="6">
        <v>2</v>
      </c>
      <c r="V1288" s="6" t="s">
        <v>497</v>
      </c>
      <c r="W1288" s="7" t="s">
        <v>45</v>
      </c>
      <c r="X1288" s="6" t="e">
        <v>#N/A</v>
      </c>
      <c r="Y1288" s="6" t="s">
        <v>45</v>
      </c>
      <c r="Z1288" s="13" t="s">
        <v>45</v>
      </c>
      <c r="AA1288" s="6"/>
      <c r="AB1288" s="13" t="s">
        <v>45</v>
      </c>
      <c r="AC1288" s="6" t="s">
        <v>45</v>
      </c>
      <c r="AD1288" s="13" t="s">
        <v>45</v>
      </c>
      <c r="AE1288" s="13" t="s">
        <v>45</v>
      </c>
      <c r="AF1288" s="6" t="s">
        <v>45</v>
      </c>
      <c r="AG1288" s="6" t="s">
        <v>45</v>
      </c>
      <c r="AH1288" s="6" t="s">
        <v>45</v>
      </c>
      <c r="AI1288" s="6" t="s">
        <v>45</v>
      </c>
      <c r="AJ1288" s="7" t="s">
        <v>45</v>
      </c>
      <c r="AK1288" s="6" t="s">
        <v>45</v>
      </c>
      <c r="AL1288" s="6" t="s">
        <v>45</v>
      </c>
      <c r="AM1288" s="6"/>
      <c r="AN1288" s="6">
        <v>1</v>
      </c>
      <c r="AO1288" s="6">
        <v>0</v>
      </c>
      <c r="AP1288" s="6"/>
      <c r="AQ1288" s="6"/>
      <c r="AR1288" s="6"/>
      <c r="AS1288" s="10"/>
      <c r="AT1288" s="10"/>
      <c r="AU1288" s="6"/>
    </row>
    <row r="1289" spans="1:48" ht="12.75" customHeight="1" x14ac:dyDescent="0.25">
      <c r="A1289" s="6" t="s">
        <v>6349</v>
      </c>
      <c r="B1289" s="6">
        <v>652</v>
      </c>
      <c r="C1289" s="6" t="s">
        <v>78</v>
      </c>
      <c r="D1289" s="6" t="s">
        <v>46</v>
      </c>
      <c r="E1289" s="6" t="s">
        <v>46</v>
      </c>
      <c r="F1289" s="6" t="s">
        <v>6352</v>
      </c>
      <c r="G1289" s="6"/>
      <c r="H1289" s="6"/>
      <c r="I1289" s="6" t="s">
        <v>6353</v>
      </c>
      <c r="J1289" s="6" t="s">
        <v>6353</v>
      </c>
      <c r="K1289" s="6" t="s">
        <v>45</v>
      </c>
      <c r="L1289" s="6" t="s">
        <v>6349</v>
      </c>
      <c r="M1289" s="6" t="s">
        <v>1386</v>
      </c>
      <c r="N1289" s="6"/>
      <c r="O1289" s="6" t="s">
        <v>45</v>
      </c>
      <c r="P1289" s="6"/>
      <c r="Q1289" s="6" t="s">
        <v>45</v>
      </c>
      <c r="R1289" s="8" t="s">
        <v>45</v>
      </c>
      <c r="S1289" s="10"/>
      <c r="T1289" s="10" t="s">
        <v>115</v>
      </c>
      <c r="U1289" s="6">
        <v>3</v>
      </c>
      <c r="V1289" s="6" t="s">
        <v>364</v>
      </c>
      <c r="W1289" s="7" t="s">
        <v>45</v>
      </c>
      <c r="X1289" s="6" t="e">
        <v>#N/A</v>
      </c>
      <c r="Y1289" s="6" t="s">
        <v>45</v>
      </c>
      <c r="Z1289" s="13" t="s">
        <v>45</v>
      </c>
      <c r="AA1289" s="6"/>
      <c r="AB1289" s="13" t="s">
        <v>1356</v>
      </c>
      <c r="AC1289" s="6" t="s">
        <v>2452</v>
      </c>
      <c r="AD1289" s="13" t="s">
        <v>1356</v>
      </c>
      <c r="AE1289" s="13" t="s">
        <v>45</v>
      </c>
      <c r="AF1289" s="6" t="s">
        <v>45</v>
      </c>
      <c r="AG1289" s="6" t="s">
        <v>45</v>
      </c>
      <c r="AH1289" s="6" t="s">
        <v>6124</v>
      </c>
      <c r="AI1289" s="6" t="s">
        <v>45</v>
      </c>
      <c r="AJ1289" s="7" t="s">
        <v>45</v>
      </c>
      <c r="AK1289" s="6" t="s">
        <v>6354</v>
      </c>
      <c r="AL1289" s="6" t="s">
        <v>45</v>
      </c>
      <c r="AM1289" s="6" t="s">
        <v>208</v>
      </c>
      <c r="AN1289" s="6">
        <v>1</v>
      </c>
      <c r="AO1289" s="6">
        <v>0</v>
      </c>
      <c r="AP1289" s="6"/>
      <c r="AQ1289" s="6"/>
      <c r="AR1289" s="6"/>
      <c r="AS1289" s="10"/>
      <c r="AT1289" s="10"/>
      <c r="AU1289" s="6"/>
    </row>
    <row r="1290" spans="1:48" ht="12.75" customHeight="1" x14ac:dyDescent="0.25">
      <c r="A1290" s="6" t="s">
        <v>4361</v>
      </c>
      <c r="B1290" s="6">
        <v>5097</v>
      </c>
      <c r="C1290" s="6" t="s">
        <v>45</v>
      </c>
      <c r="D1290" s="6" t="s">
        <v>46</v>
      </c>
      <c r="E1290" s="6" t="s">
        <v>46</v>
      </c>
      <c r="F1290" s="6" t="s">
        <v>6355</v>
      </c>
      <c r="G1290" s="6"/>
      <c r="H1290" s="6"/>
      <c r="I1290" s="6" t="s">
        <v>6356</v>
      </c>
      <c r="J1290" s="6" t="s">
        <v>6356</v>
      </c>
      <c r="K1290" s="6" t="s">
        <v>6356</v>
      </c>
      <c r="L1290" s="6" t="s">
        <v>4361</v>
      </c>
      <c r="M1290" s="6">
        <v>1</v>
      </c>
      <c r="O1290" s="6" t="s">
        <v>67</v>
      </c>
      <c r="P1290" s="6"/>
      <c r="Q1290" s="6" t="s">
        <v>45</v>
      </c>
      <c r="R1290" s="8">
        <v>44488</v>
      </c>
      <c r="S1290" s="10"/>
      <c r="T1290" s="10" t="s">
        <v>66</v>
      </c>
      <c r="U1290" s="6">
        <v>1</v>
      </c>
      <c r="V1290" s="10" t="s">
        <v>3071</v>
      </c>
      <c r="W1290" s="7" t="s">
        <v>45</v>
      </c>
      <c r="X1290" s="6" t="s">
        <v>67</v>
      </c>
      <c r="Y1290" s="6" t="s">
        <v>67</v>
      </c>
      <c r="Z1290" s="13" t="s">
        <v>3072</v>
      </c>
      <c r="AA1290" s="6"/>
      <c r="AB1290" s="6" t="s">
        <v>1497</v>
      </c>
      <c r="AC1290" s="6" t="s">
        <v>3073</v>
      </c>
      <c r="AD1290" s="6" t="s">
        <v>1497</v>
      </c>
      <c r="AE1290" s="6" t="s">
        <v>56</v>
      </c>
      <c r="AF1290" s="6" t="s">
        <v>45</v>
      </c>
      <c r="AG1290" s="6" t="s">
        <v>6357</v>
      </c>
      <c r="AH1290" s="6" t="s">
        <v>45</v>
      </c>
      <c r="AI1290" s="6" t="s">
        <v>45</v>
      </c>
      <c r="AJ1290" s="7" t="s">
        <v>45</v>
      </c>
      <c r="AK1290" s="6" t="s">
        <v>136</v>
      </c>
      <c r="AL1290" s="6">
        <v>43125</v>
      </c>
      <c r="AM1290" s="6" t="s">
        <v>59</v>
      </c>
      <c r="AN1290" s="6">
        <v>1</v>
      </c>
      <c r="AO1290" s="6">
        <v>0</v>
      </c>
      <c r="AP1290" s="6"/>
      <c r="AQ1290" s="6"/>
      <c r="AR1290" s="6"/>
      <c r="AS1290" s="6"/>
      <c r="AT1290" s="6"/>
      <c r="AU1290" s="10"/>
    </row>
    <row r="1291" spans="1:48" ht="12.75" customHeight="1" x14ac:dyDescent="0.25">
      <c r="A1291" s="6" t="s">
        <v>4361</v>
      </c>
      <c r="B1291" s="6">
        <v>5091</v>
      </c>
      <c r="C1291" s="6" t="s">
        <v>45</v>
      </c>
      <c r="D1291" s="6" t="s">
        <v>46</v>
      </c>
      <c r="E1291" s="6" t="s">
        <v>46</v>
      </c>
      <c r="F1291" s="6" t="s">
        <v>6358</v>
      </c>
      <c r="G1291" s="6"/>
      <c r="H1291" s="6"/>
      <c r="I1291" s="6" t="s">
        <v>5662</v>
      </c>
      <c r="J1291" s="6" t="s">
        <v>5662</v>
      </c>
      <c r="K1291" s="6" t="s">
        <v>5662</v>
      </c>
      <c r="L1291" s="6" t="s">
        <v>4361</v>
      </c>
      <c r="M1291" s="6">
        <v>1</v>
      </c>
      <c r="O1291" s="6" t="s">
        <v>45</v>
      </c>
      <c r="P1291" s="6"/>
      <c r="Q1291" s="6" t="s">
        <v>45</v>
      </c>
      <c r="R1291" s="8">
        <v>44694</v>
      </c>
      <c r="S1291" s="10"/>
      <c r="T1291" s="10" t="s">
        <v>157</v>
      </c>
      <c r="U1291" s="6">
        <v>3</v>
      </c>
      <c r="V1291" s="10">
        <v>331</v>
      </c>
      <c r="W1291" s="7" t="s">
        <v>45</v>
      </c>
      <c r="X1291" s="6" t="s">
        <v>67</v>
      </c>
      <c r="Y1291" s="6" t="s">
        <v>67</v>
      </c>
      <c r="Z1291" s="13" t="s">
        <v>6359</v>
      </c>
      <c r="AA1291" s="6"/>
      <c r="AB1291" s="6" t="s">
        <v>296</v>
      </c>
      <c r="AC1291" s="6" t="s">
        <v>3444</v>
      </c>
      <c r="AD1291" s="6" t="s">
        <v>296</v>
      </c>
      <c r="AE1291" s="6" t="s">
        <v>77</v>
      </c>
      <c r="AF1291" s="6" t="s">
        <v>45</v>
      </c>
      <c r="AG1291" s="6" t="s">
        <v>45</v>
      </c>
      <c r="AH1291" s="6" t="s">
        <v>3464</v>
      </c>
      <c r="AI1291" s="6" t="s">
        <v>45</v>
      </c>
      <c r="AJ1291" s="7" t="s">
        <v>45</v>
      </c>
      <c r="AK1291" s="6" t="s">
        <v>136</v>
      </c>
      <c r="AL1291" s="6" t="s">
        <v>6360</v>
      </c>
      <c r="AM1291" s="6" t="s">
        <v>59</v>
      </c>
      <c r="AN1291" s="6">
        <v>1</v>
      </c>
      <c r="AO1291" s="6">
        <v>0</v>
      </c>
      <c r="AP1291" s="6"/>
      <c r="AQ1291" s="6"/>
      <c r="AR1291" s="6"/>
      <c r="AS1291" s="6"/>
      <c r="AT1291" s="6"/>
      <c r="AU1291" s="10"/>
    </row>
    <row r="1292" spans="1:48" ht="12.75" customHeight="1" x14ac:dyDescent="0.25">
      <c r="A1292" s="6" t="s">
        <v>4361</v>
      </c>
      <c r="B1292" s="6">
        <v>5127</v>
      </c>
      <c r="C1292" s="6" t="s">
        <v>45</v>
      </c>
      <c r="D1292" s="6" t="s">
        <v>46</v>
      </c>
      <c r="E1292" s="6" t="s">
        <v>46</v>
      </c>
      <c r="F1292" s="6" t="s">
        <v>6361</v>
      </c>
      <c r="G1292" s="6"/>
      <c r="H1292" s="6"/>
      <c r="I1292" s="6" t="s">
        <v>5312</v>
      </c>
      <c r="J1292" s="6" t="s">
        <v>5312</v>
      </c>
      <c r="K1292" s="6" t="s">
        <v>5312</v>
      </c>
      <c r="L1292" s="6" t="s">
        <v>4361</v>
      </c>
      <c r="M1292" s="6">
        <v>1</v>
      </c>
      <c r="O1292" s="6" t="s">
        <v>45</v>
      </c>
      <c r="P1292" s="6"/>
      <c r="Q1292" s="6" t="s">
        <v>45</v>
      </c>
      <c r="R1292" s="8">
        <v>44785</v>
      </c>
      <c r="S1292" s="10"/>
      <c r="T1292" s="10" t="s">
        <v>93</v>
      </c>
      <c r="U1292" s="6">
        <v>4</v>
      </c>
      <c r="V1292" s="10">
        <v>405</v>
      </c>
      <c r="W1292" s="7" t="s">
        <v>45</v>
      </c>
      <c r="X1292" s="6" t="s">
        <v>67</v>
      </c>
      <c r="Y1292" s="6" t="s">
        <v>67</v>
      </c>
      <c r="Z1292" s="13" t="s">
        <v>4273</v>
      </c>
      <c r="AA1292" s="6"/>
      <c r="AB1292" s="6" t="s">
        <v>45</v>
      </c>
      <c r="AC1292" s="6" t="s">
        <v>129</v>
      </c>
      <c r="AD1292" s="6" t="s">
        <v>45</v>
      </c>
      <c r="AE1292" s="6" t="s">
        <v>45</v>
      </c>
      <c r="AF1292" s="6" t="s">
        <v>45</v>
      </c>
      <c r="AG1292" s="6" t="s">
        <v>45</v>
      </c>
      <c r="AH1292" s="6" t="s">
        <v>6362</v>
      </c>
      <c r="AI1292" s="6" t="s">
        <v>45</v>
      </c>
      <c r="AJ1292" s="7" t="s">
        <v>45</v>
      </c>
      <c r="AK1292" s="6" t="s">
        <v>136</v>
      </c>
      <c r="AL1292" s="6" t="s">
        <v>6363</v>
      </c>
      <c r="AM1292" s="6" t="s">
        <v>208</v>
      </c>
      <c r="AN1292" s="6">
        <v>1</v>
      </c>
      <c r="AO1292" s="6">
        <v>0</v>
      </c>
      <c r="AP1292" s="6"/>
      <c r="AQ1292" s="6"/>
      <c r="AR1292" s="6"/>
      <c r="AS1292" s="6"/>
      <c r="AT1292" s="6"/>
      <c r="AU1292" s="10"/>
    </row>
    <row r="1293" spans="1:48" ht="12.75" customHeight="1" x14ac:dyDescent="0.25">
      <c r="A1293" s="6" t="s">
        <v>4361</v>
      </c>
      <c r="B1293" s="6">
        <v>5150</v>
      </c>
      <c r="C1293" s="6" t="s">
        <v>45</v>
      </c>
      <c r="D1293" s="6" t="s">
        <v>46</v>
      </c>
      <c r="E1293" s="6" t="s">
        <v>46</v>
      </c>
      <c r="F1293" s="6" t="s">
        <v>6364</v>
      </c>
      <c r="G1293" s="6"/>
      <c r="H1293" s="6"/>
      <c r="I1293" s="6" t="s">
        <v>6365</v>
      </c>
      <c r="J1293" s="6" t="s">
        <v>6365</v>
      </c>
      <c r="K1293" s="6" t="s">
        <v>6365</v>
      </c>
      <c r="L1293" s="6" t="s">
        <v>4361</v>
      </c>
      <c r="M1293" s="6">
        <v>1</v>
      </c>
      <c r="O1293" s="6" t="s">
        <v>45</v>
      </c>
      <c r="P1293" s="6"/>
      <c r="Q1293" s="6" t="s">
        <v>45</v>
      </c>
      <c r="R1293" s="8">
        <v>44580</v>
      </c>
      <c r="S1293" s="10"/>
      <c r="T1293" s="10" t="s">
        <v>73</v>
      </c>
      <c r="U1293" s="6">
        <v>3</v>
      </c>
      <c r="V1293" s="10">
        <v>317</v>
      </c>
      <c r="W1293" s="7" t="s">
        <v>45</v>
      </c>
      <c r="X1293" s="6" t="s">
        <v>67</v>
      </c>
      <c r="Y1293" s="6" t="s">
        <v>67</v>
      </c>
      <c r="Z1293" s="13" t="s">
        <v>4273</v>
      </c>
      <c r="AA1293" s="6"/>
      <c r="AB1293" s="6" t="s">
        <v>213</v>
      </c>
      <c r="AC1293" s="6" t="s">
        <v>5613</v>
      </c>
      <c r="AD1293" s="6" t="s">
        <v>213</v>
      </c>
      <c r="AE1293" s="6" t="s">
        <v>394</v>
      </c>
      <c r="AF1293" s="6" t="s">
        <v>45</v>
      </c>
      <c r="AG1293" s="6" t="s">
        <v>45</v>
      </c>
      <c r="AH1293" s="6" t="s">
        <v>45</v>
      </c>
      <c r="AI1293" s="6" t="s">
        <v>45</v>
      </c>
      <c r="AJ1293" s="7" t="s">
        <v>45</v>
      </c>
      <c r="AK1293" s="6" t="s">
        <v>136</v>
      </c>
      <c r="AL1293" s="6">
        <v>50823</v>
      </c>
      <c r="AM1293" s="6" t="s">
        <v>59</v>
      </c>
      <c r="AN1293" s="6">
        <v>1</v>
      </c>
      <c r="AO1293" s="6">
        <v>0</v>
      </c>
      <c r="AP1293" s="6"/>
      <c r="AQ1293" s="6"/>
      <c r="AR1293" s="6"/>
      <c r="AS1293" s="6"/>
      <c r="AT1293" s="6"/>
      <c r="AU1293" s="10"/>
    </row>
    <row r="1294" spans="1:48" ht="12.75" customHeight="1" x14ac:dyDescent="0.25">
      <c r="A1294" s="6" t="s">
        <v>4372</v>
      </c>
      <c r="B1294" s="6">
        <v>233</v>
      </c>
      <c r="C1294" s="6" t="s">
        <v>78</v>
      </c>
      <c r="D1294" s="6" t="s">
        <v>46</v>
      </c>
      <c r="E1294" s="6" t="s">
        <v>46</v>
      </c>
      <c r="F1294" s="6" t="s">
        <v>6366</v>
      </c>
      <c r="G1294" s="6"/>
      <c r="H1294" s="6"/>
      <c r="I1294" s="6" t="s">
        <v>6367</v>
      </c>
      <c r="J1294" s="6" t="s">
        <v>6367</v>
      </c>
      <c r="K1294" s="6" t="s">
        <v>6367</v>
      </c>
      <c r="L1294" s="6" t="s">
        <v>4372</v>
      </c>
      <c r="M1294" s="6">
        <v>1</v>
      </c>
      <c r="N1294" s="6"/>
      <c r="O1294" s="6" t="s">
        <v>45</v>
      </c>
      <c r="P1294" s="6"/>
      <c r="Q1294" s="6" t="s">
        <v>45</v>
      </c>
      <c r="R1294" s="8">
        <v>44685</v>
      </c>
      <c r="S1294" s="10"/>
      <c r="T1294" s="10" t="s">
        <v>648</v>
      </c>
      <c r="U1294" s="6">
        <v>1</v>
      </c>
      <c r="V1294" s="6" t="s">
        <v>5346</v>
      </c>
      <c r="W1294" s="7" t="s">
        <v>45</v>
      </c>
      <c r="X1294" s="6" t="s">
        <v>67</v>
      </c>
      <c r="Y1294" s="6" t="s">
        <v>67</v>
      </c>
      <c r="Z1294" s="11" t="s">
        <v>3739</v>
      </c>
      <c r="AA1294" s="6"/>
      <c r="AB1294" s="6" t="s">
        <v>789</v>
      </c>
      <c r="AC1294" s="6" t="s">
        <v>3740</v>
      </c>
      <c r="AD1294" s="6" t="s">
        <v>789</v>
      </c>
      <c r="AE1294" s="6" t="s">
        <v>325</v>
      </c>
      <c r="AF1294" s="6" t="s">
        <v>45</v>
      </c>
      <c r="AG1294" s="6" t="s">
        <v>45</v>
      </c>
      <c r="AH1294" s="6" t="s">
        <v>6368</v>
      </c>
      <c r="AI1294" s="6" t="s">
        <v>6369</v>
      </c>
      <c r="AJ1294" s="7" t="s">
        <v>45</v>
      </c>
      <c r="AK1294" s="6" t="s">
        <v>136</v>
      </c>
      <c r="AL1294" s="6">
        <v>58037</v>
      </c>
      <c r="AM1294" s="6" t="s">
        <v>59</v>
      </c>
      <c r="AN1294" s="6">
        <v>1</v>
      </c>
      <c r="AO1294" s="6">
        <v>0</v>
      </c>
      <c r="AP1294" s="6"/>
      <c r="AQ1294" s="6"/>
      <c r="AR1294" s="6"/>
      <c r="AS1294" s="59">
        <v>1500</v>
      </c>
      <c r="AT1294" s="59">
        <v>1500</v>
      </c>
      <c r="AU1294" s="10"/>
    </row>
    <row r="1295" spans="1:48" ht="12.75" customHeight="1" x14ac:dyDescent="0.25">
      <c r="A1295" s="6" t="s">
        <v>4372</v>
      </c>
      <c r="B1295" s="6">
        <v>5516</v>
      </c>
      <c r="C1295" s="6" t="s">
        <v>45</v>
      </c>
      <c r="D1295" s="6" t="s">
        <v>46</v>
      </c>
      <c r="E1295" s="6" t="s">
        <v>46</v>
      </c>
      <c r="F1295" s="6" t="s">
        <v>6370</v>
      </c>
      <c r="G1295" s="6"/>
      <c r="H1295" s="6"/>
      <c r="I1295" s="6" t="s">
        <v>6371</v>
      </c>
      <c r="J1295" s="6" t="s">
        <v>6371</v>
      </c>
      <c r="K1295" s="6" t="s">
        <v>6371</v>
      </c>
      <c r="L1295" s="6" t="s">
        <v>4372</v>
      </c>
      <c r="M1295" s="6">
        <v>1</v>
      </c>
      <c r="O1295" s="6" t="s">
        <v>67</v>
      </c>
      <c r="P1295" s="6"/>
      <c r="Q1295" s="6" t="s">
        <v>45</v>
      </c>
      <c r="R1295" s="8">
        <v>44699</v>
      </c>
      <c r="S1295" s="10"/>
      <c r="T1295" s="10" t="s">
        <v>648</v>
      </c>
      <c r="U1295" s="6">
        <v>1</v>
      </c>
      <c r="V1295" s="6" t="s">
        <v>5346</v>
      </c>
      <c r="W1295" s="7" t="s">
        <v>45</v>
      </c>
      <c r="X1295" s="6" t="s">
        <v>67</v>
      </c>
      <c r="Y1295" s="6" t="s">
        <v>67</v>
      </c>
      <c r="Z1295" s="13" t="s">
        <v>3739</v>
      </c>
      <c r="AA1295" s="6"/>
      <c r="AB1295" s="6" t="s">
        <v>789</v>
      </c>
      <c r="AC1295" s="6" t="s">
        <v>3740</v>
      </c>
      <c r="AD1295" s="6" t="s">
        <v>789</v>
      </c>
      <c r="AE1295" s="6" t="s">
        <v>325</v>
      </c>
      <c r="AF1295" s="6" t="s">
        <v>45</v>
      </c>
      <c r="AG1295" s="6" t="s">
        <v>45</v>
      </c>
      <c r="AH1295" s="6" t="s">
        <v>45</v>
      </c>
      <c r="AI1295" s="6" t="s">
        <v>45</v>
      </c>
      <c r="AJ1295" s="7" t="s">
        <v>45</v>
      </c>
      <c r="AK1295" s="6" t="s">
        <v>45</v>
      </c>
      <c r="AL1295" s="6">
        <v>58037</v>
      </c>
      <c r="AM1295" s="6" t="s">
        <v>59</v>
      </c>
      <c r="AN1295" s="6">
        <v>1</v>
      </c>
      <c r="AO1295" s="6">
        <v>0</v>
      </c>
      <c r="AP1295" s="6"/>
      <c r="AQ1295" s="6"/>
      <c r="AR1295" s="6"/>
      <c r="AS1295" s="6"/>
      <c r="AT1295" s="6"/>
      <c r="AU1295" s="10"/>
    </row>
    <row r="1296" spans="1:48" ht="12.75" customHeight="1" x14ac:dyDescent="0.25">
      <c r="A1296" s="6" t="s">
        <v>6372</v>
      </c>
      <c r="B1296" s="6">
        <v>2053</v>
      </c>
      <c r="C1296" s="6" t="s">
        <v>78</v>
      </c>
      <c r="D1296" s="6" t="s">
        <v>46</v>
      </c>
      <c r="E1296" s="6" t="s">
        <v>46</v>
      </c>
      <c r="F1296" s="6" t="s">
        <v>6373</v>
      </c>
      <c r="G1296" s="6"/>
      <c r="H1296" s="6"/>
      <c r="I1296" s="6" t="s">
        <v>5768</v>
      </c>
      <c r="J1296" s="6" t="s">
        <v>5768</v>
      </c>
      <c r="K1296" s="6" t="s">
        <v>45</v>
      </c>
      <c r="L1296" s="6" t="s">
        <v>6372</v>
      </c>
      <c r="M1296" s="6" t="s">
        <v>45</v>
      </c>
      <c r="N1296" s="6"/>
      <c r="O1296" s="6" t="s">
        <v>45</v>
      </c>
      <c r="P1296" s="6"/>
      <c r="Q1296" s="6" t="s">
        <v>45</v>
      </c>
      <c r="R1296" s="8">
        <v>44791</v>
      </c>
      <c r="S1296" s="10"/>
      <c r="T1296" s="10" t="s">
        <v>648</v>
      </c>
      <c r="U1296" s="6">
        <v>2</v>
      </c>
      <c r="V1296" s="6">
        <v>1</v>
      </c>
      <c r="W1296" s="7" t="s">
        <v>45</v>
      </c>
      <c r="X1296" s="6" t="s">
        <v>52</v>
      </c>
      <c r="Y1296" s="6" t="s">
        <v>158</v>
      </c>
      <c r="Z1296" s="13" t="s">
        <v>1571</v>
      </c>
      <c r="AA1296" s="6"/>
      <c r="AB1296" s="6" t="s">
        <v>166</v>
      </c>
      <c r="AC1296" s="6" t="s">
        <v>662</v>
      </c>
      <c r="AD1296" s="6" t="s">
        <v>166</v>
      </c>
      <c r="AE1296" s="6" t="s">
        <v>663</v>
      </c>
      <c r="AF1296" s="6" t="s">
        <v>45</v>
      </c>
      <c r="AG1296" s="6" t="s">
        <v>5698</v>
      </c>
      <c r="AH1296" s="6" t="s">
        <v>3389</v>
      </c>
      <c r="AI1296" s="6" t="s">
        <v>2358</v>
      </c>
      <c r="AJ1296" s="7" t="s">
        <v>45</v>
      </c>
      <c r="AK1296" s="6" t="s">
        <v>45</v>
      </c>
      <c r="AL1296" s="6" t="s">
        <v>3390</v>
      </c>
      <c r="AM1296" s="6" t="s">
        <v>59</v>
      </c>
      <c r="AN1296" s="6">
        <v>1</v>
      </c>
      <c r="AO1296" s="6">
        <v>0</v>
      </c>
      <c r="AP1296" s="6"/>
      <c r="AQ1296" s="6"/>
      <c r="AR1296" s="6"/>
      <c r="AS1296" s="59">
        <v>10962</v>
      </c>
      <c r="AT1296" s="59">
        <v>10962</v>
      </c>
      <c r="AU1296" s="10"/>
    </row>
    <row r="1297" spans="1:47" ht="12.75" customHeight="1" x14ac:dyDescent="0.25">
      <c r="A1297" s="6" t="s">
        <v>4361</v>
      </c>
      <c r="B1297" s="6">
        <v>5524</v>
      </c>
      <c r="C1297" s="6" t="s">
        <v>45</v>
      </c>
      <c r="D1297" s="6" t="s">
        <v>46</v>
      </c>
      <c r="E1297" s="6" t="s">
        <v>46</v>
      </c>
      <c r="F1297" s="6" t="s">
        <v>6374</v>
      </c>
      <c r="G1297" s="6"/>
      <c r="H1297" s="6"/>
      <c r="I1297" s="6" t="s">
        <v>6375</v>
      </c>
      <c r="J1297" s="6" t="s">
        <v>6375</v>
      </c>
      <c r="K1297" s="6" t="s">
        <v>6375</v>
      </c>
      <c r="L1297" s="6" t="s">
        <v>4361</v>
      </c>
      <c r="M1297" s="6">
        <v>1</v>
      </c>
      <c r="O1297" s="6" t="s">
        <v>45</v>
      </c>
      <c r="P1297" s="6"/>
      <c r="Q1297" s="6">
        <v>851</v>
      </c>
      <c r="R1297" s="8">
        <v>44704</v>
      </c>
      <c r="S1297" s="10"/>
      <c r="T1297" s="10" t="s">
        <v>949</v>
      </c>
      <c r="U1297" s="6">
        <v>2</v>
      </c>
      <c r="V1297" s="6" t="s">
        <v>6376</v>
      </c>
      <c r="W1297" s="7" t="s">
        <v>45</v>
      </c>
      <c r="X1297" s="6" t="s">
        <v>67</v>
      </c>
      <c r="Y1297" s="6" t="s">
        <v>67</v>
      </c>
      <c r="Z1297" s="13" t="s">
        <v>6377</v>
      </c>
      <c r="AA1297" s="6"/>
      <c r="AB1297" s="6" t="s">
        <v>1780</v>
      </c>
      <c r="AC1297" s="6" t="s">
        <v>6378</v>
      </c>
      <c r="AD1297" s="6" t="s">
        <v>1780</v>
      </c>
      <c r="AE1297" s="6" t="s">
        <v>102</v>
      </c>
      <c r="AF1297" s="6" t="s">
        <v>45</v>
      </c>
      <c r="AG1297" s="6" t="s">
        <v>45</v>
      </c>
      <c r="AH1297" s="6" t="s">
        <v>45</v>
      </c>
      <c r="AI1297" s="6" t="s">
        <v>45</v>
      </c>
      <c r="AJ1297" s="7" t="s">
        <v>45</v>
      </c>
      <c r="AK1297" s="6" t="s">
        <v>5677</v>
      </c>
      <c r="AL1297" s="6">
        <v>61773</v>
      </c>
      <c r="AM1297" s="6" t="s">
        <v>59</v>
      </c>
      <c r="AN1297" s="6">
        <v>1</v>
      </c>
      <c r="AO1297" s="6">
        <v>0</v>
      </c>
      <c r="AP1297" s="6"/>
      <c r="AQ1297" s="6"/>
      <c r="AR1297" s="6"/>
      <c r="AS1297" s="6"/>
      <c r="AT1297" s="6"/>
      <c r="AU1297" s="10"/>
    </row>
    <row r="1298" spans="1:47" ht="12.75" customHeight="1" x14ac:dyDescent="0.25">
      <c r="A1298" s="6" t="s">
        <v>4361</v>
      </c>
      <c r="B1298" s="6">
        <v>376</v>
      </c>
      <c r="C1298" s="6" t="s">
        <v>78</v>
      </c>
      <c r="D1298" s="7" t="s">
        <v>46</v>
      </c>
      <c r="E1298" s="6" t="s">
        <v>46</v>
      </c>
      <c r="F1298" s="6" t="s">
        <v>6379</v>
      </c>
      <c r="G1298" s="6"/>
      <c r="H1298" s="6"/>
      <c r="I1298" s="6" t="s">
        <v>5354</v>
      </c>
      <c r="J1298" s="6" t="s">
        <v>5354</v>
      </c>
      <c r="K1298" s="6" t="s">
        <v>5354</v>
      </c>
      <c r="L1298" s="6" t="s">
        <v>4361</v>
      </c>
      <c r="M1298" s="6">
        <v>1</v>
      </c>
      <c r="N1298" s="6"/>
      <c r="O1298" s="6" t="s">
        <v>45</v>
      </c>
      <c r="P1298" s="6"/>
      <c r="Q1298" s="6" t="s">
        <v>45</v>
      </c>
      <c r="R1298" s="8">
        <v>44705</v>
      </c>
      <c r="S1298" s="10"/>
      <c r="T1298" s="10" t="s">
        <v>66</v>
      </c>
      <c r="U1298" s="6">
        <v>1</v>
      </c>
      <c r="V1298" s="6" t="s">
        <v>4571</v>
      </c>
      <c r="W1298" s="7" t="s">
        <v>45</v>
      </c>
      <c r="X1298" s="6" t="s">
        <v>67</v>
      </c>
      <c r="Y1298" s="6" t="s">
        <v>67</v>
      </c>
      <c r="Z1298" s="6" t="s">
        <v>4572</v>
      </c>
      <c r="AA1298" s="6"/>
      <c r="AB1298" s="6" t="s">
        <v>4573</v>
      </c>
      <c r="AC1298" s="6" t="s">
        <v>4574</v>
      </c>
      <c r="AD1298" s="6" t="s">
        <v>4573</v>
      </c>
      <c r="AE1298" s="6" t="s">
        <v>175</v>
      </c>
      <c r="AF1298" s="6" t="s">
        <v>45</v>
      </c>
      <c r="AG1298" s="6" t="s">
        <v>45</v>
      </c>
      <c r="AH1298" s="6" t="s">
        <v>3501</v>
      </c>
      <c r="AI1298" s="6" t="s">
        <v>45</v>
      </c>
      <c r="AJ1298" s="7" t="s">
        <v>45</v>
      </c>
      <c r="AK1298" s="6" t="s">
        <v>136</v>
      </c>
      <c r="AL1298" s="6">
        <v>61913</v>
      </c>
      <c r="AM1298" s="6" t="s">
        <v>59</v>
      </c>
      <c r="AN1298" s="6">
        <v>1</v>
      </c>
      <c r="AO1298" s="6">
        <v>0</v>
      </c>
      <c r="AP1298" s="6"/>
      <c r="AQ1298" s="6"/>
      <c r="AR1298" s="6"/>
      <c r="AS1298" s="6"/>
      <c r="AT1298" s="6"/>
      <c r="AU1298" s="10"/>
    </row>
    <row r="1299" spans="1:47" ht="12.75" customHeight="1" x14ac:dyDescent="0.25">
      <c r="A1299" s="6" t="s">
        <v>4361</v>
      </c>
      <c r="B1299" s="6">
        <v>5536</v>
      </c>
      <c r="C1299" s="6" t="s">
        <v>45</v>
      </c>
      <c r="D1299" s="6" t="s">
        <v>46</v>
      </c>
      <c r="E1299" s="6" t="s">
        <v>46</v>
      </c>
      <c r="F1299" s="6" t="s">
        <v>6380</v>
      </c>
      <c r="G1299" s="6"/>
      <c r="H1299" s="6"/>
      <c r="I1299" s="6" t="s">
        <v>6381</v>
      </c>
      <c r="J1299" s="6" t="s">
        <v>6381</v>
      </c>
      <c r="K1299" s="6" t="s">
        <v>6381</v>
      </c>
      <c r="L1299" s="6" t="s">
        <v>4361</v>
      </c>
      <c r="M1299" s="6">
        <v>1</v>
      </c>
      <c r="O1299" s="6" t="s">
        <v>45</v>
      </c>
      <c r="P1299" s="6"/>
      <c r="Q1299" s="6" t="s">
        <v>45</v>
      </c>
      <c r="R1299" s="8">
        <v>44834</v>
      </c>
      <c r="S1299" s="10"/>
      <c r="T1299" s="10" t="s">
        <v>218</v>
      </c>
      <c r="U1299" s="6">
        <v>2</v>
      </c>
      <c r="V1299" s="6">
        <v>1</v>
      </c>
      <c r="W1299" s="7" t="s">
        <v>45</v>
      </c>
      <c r="X1299" s="6" t="s">
        <v>67</v>
      </c>
      <c r="Y1299" s="6" t="s">
        <v>67</v>
      </c>
      <c r="Z1299" s="13" t="s">
        <v>771</v>
      </c>
      <c r="AA1299" s="6"/>
      <c r="AB1299" s="6" t="s">
        <v>159</v>
      </c>
      <c r="AC1299" s="6" t="s">
        <v>2484</v>
      </c>
      <c r="AD1299" s="6" t="s">
        <v>159</v>
      </c>
      <c r="AE1299" s="6" t="s">
        <v>77</v>
      </c>
      <c r="AF1299" s="6" t="s">
        <v>45</v>
      </c>
      <c r="AG1299" s="6" t="s">
        <v>45</v>
      </c>
      <c r="AH1299" s="6" t="s">
        <v>6382</v>
      </c>
      <c r="AI1299" s="6" t="s">
        <v>45</v>
      </c>
      <c r="AJ1299" s="7" t="s">
        <v>45</v>
      </c>
      <c r="AK1299" s="6" t="s">
        <v>5677</v>
      </c>
      <c r="AL1299" s="6">
        <v>67058</v>
      </c>
      <c r="AM1299" s="6" t="s">
        <v>59</v>
      </c>
      <c r="AN1299" s="6">
        <v>1</v>
      </c>
      <c r="AO1299" s="6">
        <v>0</v>
      </c>
      <c r="AP1299" s="6"/>
      <c r="AQ1299" s="6"/>
      <c r="AR1299" s="6"/>
      <c r="AS1299" s="6"/>
      <c r="AT1299" s="6"/>
      <c r="AU1299" s="10"/>
    </row>
    <row r="1300" spans="1:47" ht="12.75" customHeight="1" x14ac:dyDescent="0.25">
      <c r="A1300" s="6" t="s">
        <v>4361</v>
      </c>
      <c r="B1300" s="6">
        <v>5652</v>
      </c>
      <c r="C1300" s="10" t="s">
        <v>45</v>
      </c>
      <c r="D1300" s="10" t="s">
        <v>46</v>
      </c>
      <c r="E1300" s="10" t="s">
        <v>46</v>
      </c>
      <c r="F1300" s="6" t="s">
        <v>6383</v>
      </c>
      <c r="G1300" s="6"/>
      <c r="H1300" s="10"/>
      <c r="I1300" s="10" t="s">
        <v>6384</v>
      </c>
      <c r="J1300" s="10" t="s">
        <v>5620</v>
      </c>
      <c r="K1300" s="10" t="s">
        <v>6384</v>
      </c>
      <c r="L1300" s="10" t="s">
        <v>4361</v>
      </c>
      <c r="M1300" s="6">
        <v>1</v>
      </c>
      <c r="O1300" s="10" t="s">
        <v>45</v>
      </c>
      <c r="P1300" s="10"/>
      <c r="Q1300" s="10">
        <v>851</v>
      </c>
      <c r="R1300" s="8">
        <v>44833</v>
      </c>
      <c r="S1300" s="10"/>
      <c r="T1300" s="10" t="s">
        <v>496</v>
      </c>
      <c r="U1300" s="6">
        <v>1</v>
      </c>
      <c r="V1300" s="10" t="s">
        <v>1605</v>
      </c>
      <c r="W1300" s="22" t="s">
        <v>45</v>
      </c>
      <c r="X1300" s="6" t="s">
        <v>67</v>
      </c>
      <c r="Y1300" s="6" t="s">
        <v>67</v>
      </c>
      <c r="Z1300" s="6" t="s">
        <v>3914</v>
      </c>
      <c r="AA1300" s="6"/>
      <c r="AB1300" s="6" t="s">
        <v>386</v>
      </c>
      <c r="AC1300" s="6" t="s">
        <v>6313</v>
      </c>
      <c r="AD1300" s="6" t="s">
        <v>386</v>
      </c>
      <c r="AE1300" s="6" t="s">
        <v>175</v>
      </c>
      <c r="AF1300" s="10" t="s">
        <v>45</v>
      </c>
      <c r="AG1300" s="10" t="s">
        <v>45</v>
      </c>
      <c r="AH1300" s="10" t="s">
        <v>45</v>
      </c>
      <c r="AI1300" s="10" t="s">
        <v>45</v>
      </c>
      <c r="AJ1300" s="22" t="s">
        <v>45</v>
      </c>
      <c r="AK1300" s="10" t="s">
        <v>136</v>
      </c>
      <c r="AL1300" s="10">
        <v>75442</v>
      </c>
      <c r="AM1300" s="10" t="s">
        <v>59</v>
      </c>
      <c r="AN1300" s="6">
        <v>1</v>
      </c>
      <c r="AO1300" s="11">
        <v>0</v>
      </c>
      <c r="AP1300" s="10"/>
      <c r="AQ1300" s="10"/>
      <c r="AR1300" s="10"/>
      <c r="AS1300" s="10"/>
      <c r="AT1300" s="10"/>
      <c r="AU1300" s="10"/>
    </row>
    <row r="1301" spans="1:47" ht="12.75" customHeight="1" x14ac:dyDescent="0.25">
      <c r="A1301" s="6" t="s">
        <v>4361</v>
      </c>
      <c r="B1301" s="6">
        <v>5267</v>
      </c>
      <c r="C1301" s="6" t="s">
        <v>45</v>
      </c>
      <c r="D1301" s="6" t="s">
        <v>46</v>
      </c>
      <c r="E1301" s="13">
        <v>9910104753</v>
      </c>
      <c r="F1301" s="6" t="s">
        <v>6385</v>
      </c>
      <c r="G1301" s="6"/>
      <c r="H1301" s="6"/>
      <c r="I1301" s="6" t="s">
        <v>5638</v>
      </c>
      <c r="J1301" s="6" t="s">
        <v>5639</v>
      </c>
      <c r="K1301" s="6" t="s">
        <v>5638</v>
      </c>
      <c r="L1301" s="6" t="s">
        <v>4361</v>
      </c>
      <c r="M1301" s="6">
        <v>1</v>
      </c>
      <c r="O1301" s="6" t="s">
        <v>67</v>
      </c>
      <c r="P1301" s="6"/>
      <c r="Q1301" s="6">
        <v>851</v>
      </c>
      <c r="R1301" s="8">
        <v>44788</v>
      </c>
      <c r="S1301" s="10"/>
      <c r="T1301" s="10" t="s">
        <v>93</v>
      </c>
      <c r="U1301" s="6">
        <v>4</v>
      </c>
      <c r="V1301" s="10">
        <v>405</v>
      </c>
      <c r="W1301" s="7" t="s">
        <v>45</v>
      </c>
      <c r="X1301" s="6" t="s">
        <v>67</v>
      </c>
      <c r="Y1301" s="6" t="s">
        <v>67</v>
      </c>
      <c r="Z1301" s="13" t="s">
        <v>771</v>
      </c>
      <c r="AA1301" s="6"/>
      <c r="AB1301" s="6" t="s">
        <v>45</v>
      </c>
      <c r="AC1301" s="6" t="s">
        <v>129</v>
      </c>
      <c r="AD1301" s="6" t="s">
        <v>45</v>
      </c>
      <c r="AE1301" s="6" t="s">
        <v>45</v>
      </c>
      <c r="AF1301" s="6" t="s">
        <v>45</v>
      </c>
      <c r="AG1301" s="6" t="s">
        <v>45</v>
      </c>
      <c r="AH1301" s="6" t="s">
        <v>6386</v>
      </c>
      <c r="AI1301" s="6" t="s">
        <v>45</v>
      </c>
      <c r="AJ1301" s="7" t="s">
        <v>45</v>
      </c>
      <c r="AK1301" s="6" t="s">
        <v>6387</v>
      </c>
      <c r="AL1301" s="6" t="s">
        <v>6388</v>
      </c>
      <c r="AM1301" s="6" t="s">
        <v>5642</v>
      </c>
      <c r="AN1301" s="6">
        <v>1</v>
      </c>
      <c r="AO1301" s="6">
        <v>0</v>
      </c>
      <c r="AP1301" s="6"/>
      <c r="AQ1301" s="6"/>
      <c r="AR1301" s="6"/>
      <c r="AS1301" s="6"/>
      <c r="AT1301" s="6"/>
      <c r="AU1301" s="10"/>
    </row>
    <row r="1302" spans="1:47" x14ac:dyDescent="0.25">
      <c r="A1302" s="6"/>
    </row>
    <row r="1303" spans="1:47" ht="15" customHeight="1" x14ac:dyDescent="0.25">
      <c r="A1303" s="6"/>
    </row>
    <row r="1304" spans="1:47" ht="17.25" customHeight="1" x14ac:dyDescent="0.3">
      <c r="A1304" s="6"/>
      <c r="K1304" s="46"/>
    </row>
    <row r="1305" spans="1:47" ht="17.25" customHeight="1" x14ac:dyDescent="0.3">
      <c r="A1305" s="6"/>
      <c r="K1305" s="46"/>
    </row>
    <row r="1306" spans="1:47" ht="17.25" customHeight="1" x14ac:dyDescent="0.3">
      <c r="A1306" s="6"/>
      <c r="K1306" s="46"/>
    </row>
    <row r="1307" spans="1:47" ht="17.25" customHeight="1" x14ac:dyDescent="0.3">
      <c r="A1307" s="6"/>
      <c r="K1307" s="46"/>
    </row>
    <row r="1308" spans="1:47" ht="17.25" customHeight="1" x14ac:dyDescent="0.3">
      <c r="A1308" s="6"/>
      <c r="K1308" s="46"/>
    </row>
    <row r="1309" spans="1:47" ht="17.25" customHeight="1" x14ac:dyDescent="0.3">
      <c r="A1309" s="6"/>
      <c r="K1309" s="46"/>
    </row>
    <row r="1310" spans="1:47" ht="17.25" customHeight="1" x14ac:dyDescent="0.3">
      <c r="A1310" s="6"/>
      <c r="K1310" s="46"/>
    </row>
    <row r="1311" spans="1:47" ht="17.25" customHeight="1" x14ac:dyDescent="0.3">
      <c r="A1311" s="6"/>
      <c r="K1311" s="46"/>
    </row>
    <row r="1312" spans="1:47" ht="17.25" customHeight="1" x14ac:dyDescent="0.3">
      <c r="A1312" s="6"/>
      <c r="K1312" s="46"/>
    </row>
    <row r="1313" spans="1:11" ht="17.25" customHeight="1" x14ac:dyDescent="0.3">
      <c r="A1313" s="6"/>
      <c r="K1313" s="46"/>
    </row>
    <row r="1314" spans="1:11" ht="17.25" customHeight="1" x14ac:dyDescent="0.3">
      <c r="A1314" s="6"/>
      <c r="K1314" s="46"/>
    </row>
    <row r="1315" spans="1:11" ht="17.25" customHeight="1" x14ac:dyDescent="0.3">
      <c r="A1315" s="6"/>
      <c r="K1315" s="46"/>
    </row>
    <row r="1316" spans="1:11" ht="17.25" customHeight="1" x14ac:dyDescent="0.3">
      <c r="A1316" s="6"/>
      <c r="K1316" s="46"/>
    </row>
    <row r="1317" spans="1:11" ht="17.25" customHeight="1" x14ac:dyDescent="0.3">
      <c r="A1317" s="6"/>
      <c r="K1317" s="46"/>
    </row>
    <row r="1318" spans="1:11" ht="17.25" customHeight="1" x14ac:dyDescent="0.3">
      <c r="A1318" s="6"/>
      <c r="K1318" s="46"/>
    </row>
    <row r="1319" spans="1:11" ht="17.25" customHeight="1" x14ac:dyDescent="0.3">
      <c r="A1319" s="6"/>
      <c r="K1319" s="46"/>
    </row>
    <row r="1320" spans="1:11" ht="17.25" customHeight="1" x14ac:dyDescent="0.3">
      <c r="A1320" s="6"/>
      <c r="K1320" s="46"/>
    </row>
    <row r="1321" spans="1:11" ht="17.25" customHeight="1" x14ac:dyDescent="0.3">
      <c r="A1321" s="6"/>
      <c r="K1321" s="46"/>
    </row>
    <row r="1322" spans="1:11" ht="17.25" customHeight="1" x14ac:dyDescent="0.3">
      <c r="A1322" s="6"/>
      <c r="K1322" s="46"/>
    </row>
    <row r="1323" spans="1:11" ht="17.25" customHeight="1" x14ac:dyDescent="0.3">
      <c r="A1323" s="6"/>
      <c r="K1323" s="46"/>
    </row>
    <row r="1324" spans="1:11" ht="17.25" customHeight="1" x14ac:dyDescent="0.3">
      <c r="A1324" s="6"/>
      <c r="K1324" s="46"/>
    </row>
    <row r="1325" spans="1:11" ht="17.25" customHeight="1" x14ac:dyDescent="0.3">
      <c r="A1325" s="6"/>
      <c r="K1325" s="46"/>
    </row>
    <row r="1326" spans="1:11" ht="17.25" customHeight="1" x14ac:dyDescent="0.3">
      <c r="A1326" s="6"/>
      <c r="K1326" s="46"/>
    </row>
    <row r="1327" spans="1:11" ht="17.25" customHeight="1" x14ac:dyDescent="0.3">
      <c r="A1327" s="6"/>
      <c r="K1327" s="46"/>
    </row>
    <row r="1328" spans="1:11" ht="17.25" customHeight="1" x14ac:dyDescent="0.3">
      <c r="A1328" s="6"/>
      <c r="K1328" s="46"/>
    </row>
    <row r="1329" spans="1:11" ht="17.25" customHeight="1" x14ac:dyDescent="0.3">
      <c r="A1329" s="6"/>
      <c r="K1329" s="46"/>
    </row>
    <row r="1330" spans="1:11" ht="17.25" customHeight="1" x14ac:dyDescent="0.3">
      <c r="A1330" s="6"/>
      <c r="K1330" s="46"/>
    </row>
    <row r="1331" spans="1:11" ht="17.25" customHeight="1" x14ac:dyDescent="0.3">
      <c r="A1331" s="6"/>
      <c r="K1331" s="46"/>
    </row>
    <row r="1332" spans="1:11" ht="17.25" customHeight="1" x14ac:dyDescent="0.3">
      <c r="A1332" s="6"/>
      <c r="K1332" s="46"/>
    </row>
    <row r="1333" spans="1:11" ht="17.25" customHeight="1" x14ac:dyDescent="0.3">
      <c r="A1333" s="6"/>
      <c r="K1333" s="46"/>
    </row>
    <row r="1334" spans="1:11" ht="17.25" customHeight="1" x14ac:dyDescent="0.3">
      <c r="A1334" s="6"/>
      <c r="K1334" s="46"/>
    </row>
    <row r="1335" spans="1:11" ht="17.25" customHeight="1" x14ac:dyDescent="0.3">
      <c r="A1335" s="6"/>
      <c r="K1335" s="46"/>
    </row>
    <row r="1336" spans="1:11" ht="17.25" customHeight="1" x14ac:dyDescent="0.3">
      <c r="A1336" s="6"/>
      <c r="K1336" s="46"/>
    </row>
    <row r="1337" spans="1:11" ht="17.25" customHeight="1" x14ac:dyDescent="0.3">
      <c r="A1337" s="6"/>
      <c r="K1337" s="46"/>
    </row>
    <row r="1338" spans="1:11" ht="17.25" customHeight="1" x14ac:dyDescent="0.3">
      <c r="A1338" s="6"/>
      <c r="K1338" s="46"/>
    </row>
    <row r="1339" spans="1:11" ht="17.25" customHeight="1" x14ac:dyDescent="0.3">
      <c r="A1339" s="6"/>
      <c r="K1339" s="46"/>
    </row>
    <row r="1340" spans="1:11" ht="17.25" customHeight="1" x14ac:dyDescent="0.3">
      <c r="A1340" s="6"/>
      <c r="K1340" s="46"/>
    </row>
    <row r="1341" spans="1:11" ht="17.25" customHeight="1" x14ac:dyDescent="0.3">
      <c r="A1341" s="6"/>
      <c r="K1341" s="46"/>
    </row>
    <row r="1342" spans="1:11" ht="17.25" customHeight="1" x14ac:dyDescent="0.3">
      <c r="A1342" s="6"/>
      <c r="K1342" s="46"/>
    </row>
    <row r="1343" spans="1:11" ht="17.25" customHeight="1" x14ac:dyDescent="0.3">
      <c r="A1343" s="6"/>
      <c r="K1343" s="46"/>
    </row>
    <row r="1344" spans="1:11" ht="17.25" customHeight="1" x14ac:dyDescent="0.3">
      <c r="A1344" s="6"/>
      <c r="K1344" s="46"/>
    </row>
    <row r="1345" spans="1:11" ht="17.25" customHeight="1" x14ac:dyDescent="0.3">
      <c r="A1345" s="6"/>
      <c r="K1345" s="46"/>
    </row>
    <row r="1346" spans="1:11" ht="17.25" customHeight="1" x14ac:dyDescent="0.3">
      <c r="A1346" s="6"/>
      <c r="K1346" s="46"/>
    </row>
    <row r="1347" spans="1:11" ht="17.25" customHeight="1" x14ac:dyDescent="0.3">
      <c r="A1347" s="6"/>
      <c r="K1347" s="46"/>
    </row>
    <row r="1348" spans="1:11" ht="17.25" customHeight="1" x14ac:dyDescent="0.3">
      <c r="A1348" s="6"/>
      <c r="K1348" s="46"/>
    </row>
    <row r="1349" spans="1:11" ht="17.25" customHeight="1" x14ac:dyDescent="0.3">
      <c r="A1349" s="6"/>
      <c r="K1349" s="46"/>
    </row>
    <row r="1350" spans="1:11" ht="17.25" customHeight="1" x14ac:dyDescent="0.3">
      <c r="A1350" s="6"/>
      <c r="K1350" s="46"/>
    </row>
    <row r="1351" spans="1:11" ht="17.25" customHeight="1" x14ac:dyDescent="0.3">
      <c r="A1351" s="6"/>
      <c r="K1351" s="46"/>
    </row>
    <row r="1352" spans="1:11" ht="17.25" customHeight="1" x14ac:dyDescent="0.3">
      <c r="A1352" s="6"/>
      <c r="K1352" s="46"/>
    </row>
    <row r="1353" spans="1:11" ht="17.25" customHeight="1" x14ac:dyDescent="0.3">
      <c r="A1353" s="6"/>
      <c r="K1353" s="46"/>
    </row>
    <row r="1354" spans="1:11" ht="17.25" customHeight="1" x14ac:dyDescent="0.3">
      <c r="A1354" s="6"/>
      <c r="K1354" s="46"/>
    </row>
    <row r="1355" spans="1:11" ht="17.25" customHeight="1" x14ac:dyDescent="0.3">
      <c r="A1355" s="6"/>
      <c r="K1355" s="46"/>
    </row>
    <row r="1356" spans="1:11" ht="17.25" customHeight="1" x14ac:dyDescent="0.3">
      <c r="A1356" s="6"/>
      <c r="K1356" s="46"/>
    </row>
    <row r="1357" spans="1:11" ht="17.25" customHeight="1" x14ac:dyDescent="0.3">
      <c r="A1357" s="6"/>
      <c r="K1357" s="46"/>
    </row>
    <row r="1358" spans="1:11" ht="17.25" customHeight="1" x14ac:dyDescent="0.3">
      <c r="A1358" s="6"/>
      <c r="K1358" s="46"/>
    </row>
    <row r="1359" spans="1:11" ht="17.25" customHeight="1" x14ac:dyDescent="0.3">
      <c r="A1359" s="6"/>
      <c r="K1359" s="46"/>
    </row>
    <row r="1360" spans="1:11" ht="17.25" customHeight="1" x14ac:dyDescent="0.3">
      <c r="A1360" s="6"/>
      <c r="K1360" s="46"/>
    </row>
    <row r="1361" spans="1:11" ht="17.25" customHeight="1" x14ac:dyDescent="0.3">
      <c r="A1361" s="6"/>
      <c r="K1361" s="46"/>
    </row>
    <row r="1362" spans="1:11" ht="17.25" customHeight="1" x14ac:dyDescent="0.3">
      <c r="A1362" s="6"/>
      <c r="K1362" s="46"/>
    </row>
    <row r="1363" spans="1:11" ht="17.25" customHeight="1" x14ac:dyDescent="0.3">
      <c r="A1363" s="6"/>
      <c r="K1363" s="46"/>
    </row>
    <row r="1364" spans="1:11" ht="17.25" customHeight="1" x14ac:dyDescent="0.3">
      <c r="A1364" s="6"/>
      <c r="K1364" s="46"/>
    </row>
    <row r="1365" spans="1:11" ht="17.25" customHeight="1" x14ac:dyDescent="0.3">
      <c r="A1365" s="6"/>
      <c r="K1365" s="46"/>
    </row>
    <row r="1366" spans="1:11" ht="17.25" customHeight="1" x14ac:dyDescent="0.3">
      <c r="A1366" s="6"/>
      <c r="K1366" s="46"/>
    </row>
    <row r="1367" spans="1:11" ht="17.25" customHeight="1" x14ac:dyDescent="0.3">
      <c r="A1367" s="6"/>
      <c r="K1367" s="46"/>
    </row>
    <row r="1368" spans="1:11" ht="17.25" customHeight="1" x14ac:dyDescent="0.3">
      <c r="A1368" s="6"/>
      <c r="K1368" s="46"/>
    </row>
    <row r="1369" spans="1:11" ht="17.25" customHeight="1" x14ac:dyDescent="0.3">
      <c r="A1369" s="6"/>
      <c r="K1369" s="46"/>
    </row>
    <row r="1370" spans="1:11" ht="17.25" customHeight="1" x14ac:dyDescent="0.3">
      <c r="A1370" s="6"/>
      <c r="K1370" s="46"/>
    </row>
    <row r="1371" spans="1:11" ht="17.25" customHeight="1" x14ac:dyDescent="0.3">
      <c r="A1371" s="6"/>
      <c r="K1371" s="46"/>
    </row>
    <row r="1372" spans="1:11" ht="17.25" customHeight="1" x14ac:dyDescent="0.3">
      <c r="A1372" s="6"/>
      <c r="K1372" s="46"/>
    </row>
    <row r="1373" spans="1:11" ht="17.25" customHeight="1" x14ac:dyDescent="0.3">
      <c r="A1373" s="6"/>
      <c r="K1373" s="46"/>
    </row>
    <row r="1374" spans="1:11" ht="17.25" customHeight="1" x14ac:dyDescent="0.3">
      <c r="A1374" s="6"/>
      <c r="K1374" s="46"/>
    </row>
    <row r="1375" spans="1:11" ht="17.25" customHeight="1" x14ac:dyDescent="0.3">
      <c r="A1375" s="6"/>
      <c r="K1375" s="46"/>
    </row>
    <row r="1376" spans="1:11" ht="17.25" customHeight="1" x14ac:dyDescent="0.3">
      <c r="A1376" s="6"/>
      <c r="K1376" s="46"/>
    </row>
    <row r="1377" spans="1:11" ht="17.25" customHeight="1" x14ac:dyDescent="0.3">
      <c r="A1377" s="6"/>
      <c r="K1377" s="46"/>
    </row>
    <row r="1378" spans="1:11" ht="17.25" customHeight="1" x14ac:dyDescent="0.3">
      <c r="A1378" s="6"/>
      <c r="K1378" s="46"/>
    </row>
    <row r="1379" spans="1:11" ht="17.25" customHeight="1" x14ac:dyDescent="0.3">
      <c r="A1379" s="6"/>
      <c r="K1379" s="46"/>
    </row>
    <row r="1380" spans="1:11" ht="17.25" customHeight="1" x14ac:dyDescent="0.3">
      <c r="A1380" s="6"/>
      <c r="K1380" s="46"/>
    </row>
    <row r="1381" spans="1:11" ht="17.25" customHeight="1" x14ac:dyDescent="0.3">
      <c r="A1381" s="6"/>
      <c r="K1381" s="46"/>
    </row>
    <row r="1382" spans="1:11" ht="17.25" customHeight="1" x14ac:dyDescent="0.3">
      <c r="A1382" s="6"/>
      <c r="K1382" s="46"/>
    </row>
    <row r="1383" spans="1:11" ht="17.25" customHeight="1" x14ac:dyDescent="0.3">
      <c r="A1383" s="6"/>
      <c r="K1383" s="46"/>
    </row>
    <row r="1384" spans="1:11" ht="17.25" customHeight="1" x14ac:dyDescent="0.3">
      <c r="A1384" s="6"/>
      <c r="K1384" s="46"/>
    </row>
    <row r="1385" spans="1:11" ht="17.25" customHeight="1" x14ac:dyDescent="0.3">
      <c r="A1385" s="6"/>
      <c r="K1385" s="46"/>
    </row>
    <row r="1386" spans="1:11" ht="17.25" customHeight="1" x14ac:dyDescent="0.3">
      <c r="A1386" s="6"/>
      <c r="K1386" s="46"/>
    </row>
    <row r="1387" spans="1:11" ht="17.25" customHeight="1" x14ac:dyDescent="0.3">
      <c r="A1387" s="6"/>
      <c r="K1387" s="46"/>
    </row>
    <row r="1388" spans="1:11" ht="17.25" customHeight="1" x14ac:dyDescent="0.3">
      <c r="A1388" s="6"/>
      <c r="K1388" s="46"/>
    </row>
    <row r="1389" spans="1:11" ht="17.25" customHeight="1" x14ac:dyDescent="0.3">
      <c r="A1389" s="6"/>
      <c r="K1389" s="46"/>
    </row>
    <row r="1390" spans="1:11" ht="17.25" customHeight="1" x14ac:dyDescent="0.3">
      <c r="A1390" s="6"/>
      <c r="K1390" s="46"/>
    </row>
    <row r="1391" spans="1:11" ht="17.25" customHeight="1" x14ac:dyDescent="0.3">
      <c r="A1391" s="6"/>
      <c r="K1391" s="46"/>
    </row>
    <row r="1392" spans="1:11" ht="17.25" customHeight="1" x14ac:dyDescent="0.3">
      <c r="A1392" s="6"/>
      <c r="K1392" s="46"/>
    </row>
    <row r="1393" spans="1:11" ht="17.25" customHeight="1" x14ac:dyDescent="0.3">
      <c r="A1393" s="6"/>
      <c r="K1393" s="46"/>
    </row>
    <row r="1394" spans="1:11" ht="17.25" customHeight="1" x14ac:dyDescent="0.3">
      <c r="A1394" s="6"/>
      <c r="K1394" s="46"/>
    </row>
    <row r="1395" spans="1:11" ht="17.25" customHeight="1" x14ac:dyDescent="0.3">
      <c r="A1395" s="6"/>
      <c r="K1395" s="46"/>
    </row>
    <row r="1396" spans="1:11" ht="17.25" customHeight="1" x14ac:dyDescent="0.3">
      <c r="A1396" s="6"/>
      <c r="K1396" s="46"/>
    </row>
    <row r="1397" spans="1:11" ht="17.25" customHeight="1" x14ac:dyDescent="0.3">
      <c r="A1397" s="6"/>
      <c r="K1397" s="46"/>
    </row>
    <row r="1398" spans="1:11" ht="17.25" customHeight="1" x14ac:dyDescent="0.3">
      <c r="A1398" s="6"/>
      <c r="K1398" s="46"/>
    </row>
    <row r="1399" spans="1:11" ht="17.25" customHeight="1" x14ac:dyDescent="0.3">
      <c r="A1399" s="6"/>
      <c r="K1399" s="46"/>
    </row>
    <row r="1400" spans="1:11" ht="17.25" customHeight="1" x14ac:dyDescent="0.3">
      <c r="A1400" s="6"/>
      <c r="K1400" s="46"/>
    </row>
    <row r="1401" spans="1:11" ht="17.25" customHeight="1" x14ac:dyDescent="0.3">
      <c r="A1401" s="6"/>
      <c r="K1401" s="46"/>
    </row>
    <row r="1402" spans="1:11" ht="17.25" customHeight="1" x14ac:dyDescent="0.3">
      <c r="A1402" s="6"/>
      <c r="K1402" s="46"/>
    </row>
    <row r="1403" spans="1:11" ht="17.25" customHeight="1" x14ac:dyDescent="0.3">
      <c r="A1403" s="6"/>
      <c r="K1403" s="46"/>
    </row>
    <row r="1404" spans="1:11" ht="17.25" customHeight="1" x14ac:dyDescent="0.3">
      <c r="A1404" s="6"/>
      <c r="K1404" s="46"/>
    </row>
    <row r="1405" spans="1:11" ht="17.25" customHeight="1" x14ac:dyDescent="0.3">
      <c r="A1405" s="6"/>
      <c r="K1405" s="46"/>
    </row>
    <row r="1406" spans="1:11" ht="17.25" customHeight="1" x14ac:dyDescent="0.3">
      <c r="A1406" s="6"/>
      <c r="K1406" s="46"/>
    </row>
    <row r="1407" spans="1:11" ht="17.25" customHeight="1" x14ac:dyDescent="0.3">
      <c r="A1407" s="6"/>
      <c r="K1407" s="46"/>
    </row>
    <row r="1408" spans="1:11" ht="17.25" customHeight="1" x14ac:dyDescent="0.3">
      <c r="A1408" s="6"/>
      <c r="K1408" s="46"/>
    </row>
    <row r="1409" spans="1:11" ht="17.25" customHeight="1" x14ac:dyDescent="0.3">
      <c r="A1409" s="6"/>
      <c r="K1409" s="46"/>
    </row>
    <row r="1410" spans="1:11" ht="17.25" customHeight="1" x14ac:dyDescent="0.3">
      <c r="A1410" s="6"/>
      <c r="K1410" s="46"/>
    </row>
    <row r="1411" spans="1:11" ht="17.25" customHeight="1" x14ac:dyDescent="0.3">
      <c r="A1411" s="6"/>
      <c r="K1411" s="46"/>
    </row>
    <row r="1412" spans="1:11" ht="17.25" customHeight="1" x14ac:dyDescent="0.3">
      <c r="A1412" s="6"/>
      <c r="K1412" s="46"/>
    </row>
    <row r="1413" spans="1:11" ht="17.25" customHeight="1" x14ac:dyDescent="0.3">
      <c r="A1413" s="6"/>
      <c r="K1413" s="46"/>
    </row>
    <row r="1414" spans="1:11" ht="17.25" customHeight="1" x14ac:dyDescent="0.3">
      <c r="A1414" s="6"/>
      <c r="K1414" s="46"/>
    </row>
    <row r="1415" spans="1:11" ht="17.25" customHeight="1" x14ac:dyDescent="0.3">
      <c r="A1415" s="6"/>
      <c r="K1415" s="46"/>
    </row>
    <row r="1416" spans="1:11" ht="17.25" customHeight="1" x14ac:dyDescent="0.3">
      <c r="A1416" s="6"/>
      <c r="K1416" s="46"/>
    </row>
    <row r="1417" spans="1:11" ht="17.25" customHeight="1" x14ac:dyDescent="0.3">
      <c r="A1417" s="6"/>
      <c r="K1417" s="46"/>
    </row>
    <row r="1418" spans="1:11" ht="17.25" customHeight="1" x14ac:dyDescent="0.3">
      <c r="A1418" s="6"/>
      <c r="K1418" s="46"/>
    </row>
    <row r="1419" spans="1:11" ht="17.25" customHeight="1" x14ac:dyDescent="0.3">
      <c r="A1419" s="6"/>
      <c r="K1419" s="46"/>
    </row>
    <row r="1420" spans="1:11" ht="17.25" customHeight="1" x14ac:dyDescent="0.3">
      <c r="A1420" s="6"/>
      <c r="K1420" s="46"/>
    </row>
    <row r="1421" spans="1:11" ht="17.25" customHeight="1" x14ac:dyDescent="0.3">
      <c r="A1421" s="6"/>
      <c r="K1421" s="46"/>
    </row>
    <row r="1422" spans="1:11" ht="17.25" customHeight="1" x14ac:dyDescent="0.3">
      <c r="A1422" s="6"/>
      <c r="K1422" s="46"/>
    </row>
    <row r="1423" spans="1:11" ht="17.25" customHeight="1" x14ac:dyDescent="0.3">
      <c r="A1423" s="6"/>
      <c r="K1423" s="46"/>
    </row>
    <row r="1424" spans="1:11" ht="17.25" customHeight="1" x14ac:dyDescent="0.3">
      <c r="A1424" s="6"/>
      <c r="K1424" s="46"/>
    </row>
    <row r="1425" spans="1:11" ht="17.25" customHeight="1" x14ac:dyDescent="0.3">
      <c r="A1425" s="6"/>
      <c r="K1425" s="46"/>
    </row>
    <row r="1426" spans="1:11" ht="17.25" customHeight="1" x14ac:dyDescent="0.3">
      <c r="A1426" s="6"/>
      <c r="K1426" s="46"/>
    </row>
    <row r="1427" spans="1:11" ht="17.25" customHeight="1" x14ac:dyDescent="0.3">
      <c r="A1427" s="6"/>
      <c r="K1427" s="46"/>
    </row>
    <row r="1428" spans="1:11" ht="17.25" customHeight="1" x14ac:dyDescent="0.3">
      <c r="A1428" s="6"/>
      <c r="K1428" s="46"/>
    </row>
    <row r="1429" spans="1:11" ht="17.25" customHeight="1" x14ac:dyDescent="0.3">
      <c r="A1429" s="6"/>
      <c r="K1429" s="46"/>
    </row>
    <row r="1430" spans="1:11" ht="17.25" customHeight="1" x14ac:dyDescent="0.3">
      <c r="A1430" s="6"/>
      <c r="K1430" s="46"/>
    </row>
    <row r="1431" spans="1:11" ht="17.25" customHeight="1" x14ac:dyDescent="0.3">
      <c r="A1431" s="6"/>
      <c r="K1431" s="46"/>
    </row>
    <row r="1432" spans="1:11" ht="17.25" customHeight="1" x14ac:dyDescent="0.3">
      <c r="A1432" s="6"/>
      <c r="K1432" s="46"/>
    </row>
    <row r="1433" spans="1:11" ht="17.25" customHeight="1" x14ac:dyDescent="0.3">
      <c r="A1433" s="6"/>
      <c r="K1433" s="46"/>
    </row>
    <row r="1434" spans="1:11" ht="17.25" customHeight="1" x14ac:dyDescent="0.3">
      <c r="A1434" s="6"/>
      <c r="K1434" s="46"/>
    </row>
    <row r="1435" spans="1:11" ht="17.25" customHeight="1" x14ac:dyDescent="0.3">
      <c r="A1435" s="6"/>
      <c r="K1435" s="46"/>
    </row>
    <row r="1436" spans="1:11" ht="17.25" customHeight="1" x14ac:dyDescent="0.3">
      <c r="A1436" s="6"/>
      <c r="K1436" s="46"/>
    </row>
    <row r="1437" spans="1:11" ht="17.25" customHeight="1" x14ac:dyDescent="0.3">
      <c r="A1437" s="6"/>
      <c r="K1437" s="46"/>
    </row>
    <row r="1438" spans="1:11" ht="17.25" customHeight="1" x14ac:dyDescent="0.3">
      <c r="A1438" s="6"/>
      <c r="K1438" s="46"/>
    </row>
    <row r="1439" spans="1:11" ht="17.25" customHeight="1" x14ac:dyDescent="0.3">
      <c r="A1439" s="6"/>
      <c r="K1439" s="46"/>
    </row>
    <row r="1440" spans="1:11" ht="17.25" customHeight="1" x14ac:dyDescent="0.3">
      <c r="A1440" s="6"/>
      <c r="K1440" s="46"/>
    </row>
    <row r="1441" spans="1:11" ht="17.25" customHeight="1" x14ac:dyDescent="0.3">
      <c r="A1441" s="6"/>
      <c r="K1441" s="46"/>
    </row>
    <row r="1442" spans="1:11" ht="17.25" customHeight="1" x14ac:dyDescent="0.3">
      <c r="A1442" s="6"/>
      <c r="K1442" s="46"/>
    </row>
    <row r="1443" spans="1:11" ht="17.25" customHeight="1" x14ac:dyDescent="0.3">
      <c r="A1443" s="6"/>
      <c r="K1443" s="46"/>
    </row>
    <row r="1444" spans="1:11" ht="17.25" customHeight="1" x14ac:dyDescent="0.3">
      <c r="A1444" s="6"/>
      <c r="K1444" s="46"/>
    </row>
    <row r="1445" spans="1:11" ht="17.25" customHeight="1" x14ac:dyDescent="0.3">
      <c r="A1445" s="6"/>
      <c r="K1445" s="46"/>
    </row>
    <row r="1446" spans="1:11" ht="17.25" customHeight="1" x14ac:dyDescent="0.3">
      <c r="A1446" s="6"/>
      <c r="K1446" s="46"/>
    </row>
    <row r="1447" spans="1:11" ht="17.25" customHeight="1" x14ac:dyDescent="0.3">
      <c r="A1447" s="6"/>
      <c r="K1447" s="46"/>
    </row>
    <row r="1448" spans="1:11" ht="17.25" customHeight="1" x14ac:dyDescent="0.3">
      <c r="A1448" s="6"/>
      <c r="K1448" s="46"/>
    </row>
    <row r="1449" spans="1:11" ht="17.25" customHeight="1" x14ac:dyDescent="0.3">
      <c r="A1449" s="6"/>
      <c r="K1449" s="46"/>
    </row>
    <row r="1450" spans="1:11" ht="17.25" customHeight="1" x14ac:dyDescent="0.3">
      <c r="A1450" s="6"/>
      <c r="K1450" s="46"/>
    </row>
    <row r="1451" spans="1:11" ht="17.25" customHeight="1" x14ac:dyDescent="0.3">
      <c r="A1451" s="6"/>
      <c r="K1451" s="46"/>
    </row>
    <row r="1452" spans="1:11" ht="17.25" customHeight="1" x14ac:dyDescent="0.3">
      <c r="A1452" s="6"/>
      <c r="K1452" s="46"/>
    </row>
    <row r="1453" spans="1:11" ht="17.25" customHeight="1" x14ac:dyDescent="0.3">
      <c r="A1453" s="6"/>
      <c r="K1453" s="46"/>
    </row>
    <row r="1454" spans="1:11" ht="17.25" customHeight="1" x14ac:dyDescent="0.3">
      <c r="A1454" s="6"/>
      <c r="K1454" s="46"/>
    </row>
    <row r="1455" spans="1:11" ht="17.25" customHeight="1" x14ac:dyDescent="0.3">
      <c r="A1455" s="6"/>
      <c r="K1455" s="46"/>
    </row>
    <row r="1456" spans="1:11" ht="17.25" customHeight="1" x14ac:dyDescent="0.3">
      <c r="A1456" s="6"/>
      <c r="K1456" s="46"/>
    </row>
    <row r="1457" spans="1:11" ht="17.25" customHeight="1" x14ac:dyDescent="0.3">
      <c r="A1457" s="6"/>
      <c r="K1457" s="46"/>
    </row>
    <row r="1458" spans="1:11" ht="17.25" customHeight="1" x14ac:dyDescent="0.3">
      <c r="A1458" s="6"/>
      <c r="K1458" s="46"/>
    </row>
    <row r="1459" spans="1:11" ht="17.25" customHeight="1" x14ac:dyDescent="0.3">
      <c r="A1459" s="6"/>
      <c r="K1459" s="46"/>
    </row>
    <row r="1460" spans="1:11" ht="17.25" customHeight="1" x14ac:dyDescent="0.3">
      <c r="A1460" s="6"/>
      <c r="K1460" s="46"/>
    </row>
    <row r="1461" spans="1:11" ht="17.25" customHeight="1" x14ac:dyDescent="0.3">
      <c r="A1461" s="6"/>
      <c r="K1461" s="46"/>
    </row>
    <row r="1462" spans="1:11" ht="17.25" customHeight="1" x14ac:dyDescent="0.3">
      <c r="A1462" s="6"/>
      <c r="K1462" s="46"/>
    </row>
    <row r="1463" spans="1:11" ht="17.25" customHeight="1" x14ac:dyDescent="0.3">
      <c r="A1463" s="6"/>
      <c r="K1463" s="46"/>
    </row>
    <row r="1464" spans="1:11" ht="17.25" customHeight="1" x14ac:dyDescent="0.3">
      <c r="A1464" s="6"/>
      <c r="K1464" s="46"/>
    </row>
    <row r="1465" spans="1:11" ht="17.25" customHeight="1" x14ac:dyDescent="0.3">
      <c r="A1465" s="6"/>
      <c r="K1465" s="46"/>
    </row>
    <row r="1466" spans="1:11" ht="17.25" customHeight="1" x14ac:dyDescent="0.3">
      <c r="A1466" s="6"/>
      <c r="K1466" s="46"/>
    </row>
    <row r="1467" spans="1:11" ht="17.25" customHeight="1" x14ac:dyDescent="0.3">
      <c r="A1467" s="6"/>
      <c r="K1467" s="46"/>
    </row>
    <row r="1468" spans="1:11" ht="17.25" customHeight="1" x14ac:dyDescent="0.3">
      <c r="A1468" s="6"/>
      <c r="K1468" s="46"/>
    </row>
    <row r="1469" spans="1:11" ht="17.25" customHeight="1" x14ac:dyDescent="0.3">
      <c r="A1469" s="6"/>
      <c r="K1469" s="46"/>
    </row>
    <row r="1470" spans="1:11" ht="17.25" customHeight="1" x14ac:dyDescent="0.3">
      <c r="A1470" s="6"/>
      <c r="K1470" s="46"/>
    </row>
    <row r="1471" spans="1:11" ht="17.25" customHeight="1" x14ac:dyDescent="0.3">
      <c r="A1471" s="6"/>
      <c r="K1471" s="46"/>
    </row>
    <row r="1472" spans="1:11" ht="17.25" customHeight="1" x14ac:dyDescent="0.3">
      <c r="A1472" s="6"/>
      <c r="K1472" s="46"/>
    </row>
    <row r="1473" spans="1:11" ht="17.25" customHeight="1" x14ac:dyDescent="0.3">
      <c r="A1473" s="6"/>
      <c r="K1473" s="46"/>
    </row>
    <row r="1474" spans="1:11" ht="17.25" customHeight="1" x14ac:dyDescent="0.3">
      <c r="A1474" s="6"/>
      <c r="K1474" s="46"/>
    </row>
    <row r="1475" spans="1:11" ht="17.25" customHeight="1" x14ac:dyDescent="0.3">
      <c r="A1475" s="6"/>
      <c r="K1475" s="46"/>
    </row>
    <row r="1476" spans="1:11" ht="17.25" customHeight="1" x14ac:dyDescent="0.3">
      <c r="A1476" s="6"/>
      <c r="K1476" s="46"/>
    </row>
    <row r="1477" spans="1:11" ht="17.25" customHeight="1" x14ac:dyDescent="0.3">
      <c r="A1477" s="6"/>
      <c r="K1477" s="46"/>
    </row>
    <row r="1478" spans="1:11" ht="17.25" customHeight="1" x14ac:dyDescent="0.3">
      <c r="A1478" s="6"/>
      <c r="K1478" s="46"/>
    </row>
    <row r="1479" spans="1:11" ht="17.25" customHeight="1" x14ac:dyDescent="0.3">
      <c r="A1479" s="6"/>
      <c r="K1479" s="46"/>
    </row>
    <row r="1480" spans="1:11" ht="17.25" customHeight="1" x14ac:dyDescent="0.3">
      <c r="A1480" s="6"/>
      <c r="K1480" s="46"/>
    </row>
    <row r="1481" spans="1:11" ht="17.25" customHeight="1" x14ac:dyDescent="0.3">
      <c r="A1481" s="6"/>
      <c r="K1481" s="46"/>
    </row>
    <row r="1482" spans="1:11" ht="17.25" customHeight="1" x14ac:dyDescent="0.3">
      <c r="A1482" s="6"/>
      <c r="K1482" s="46"/>
    </row>
    <row r="1483" spans="1:11" ht="17.25" customHeight="1" x14ac:dyDescent="0.3">
      <c r="A1483" s="6"/>
      <c r="K1483" s="46"/>
    </row>
    <row r="1484" spans="1:11" ht="17.25" customHeight="1" x14ac:dyDescent="0.3">
      <c r="A1484" s="6"/>
      <c r="K1484" s="46"/>
    </row>
    <row r="1485" spans="1:11" ht="17.25" customHeight="1" x14ac:dyDescent="0.3">
      <c r="A1485" s="6"/>
      <c r="K1485" s="46"/>
    </row>
    <row r="1486" spans="1:11" ht="17.25" customHeight="1" x14ac:dyDescent="0.3">
      <c r="A1486" s="6"/>
      <c r="K1486" s="46"/>
    </row>
    <row r="1487" spans="1:11" ht="17.25" customHeight="1" x14ac:dyDescent="0.3">
      <c r="A1487" s="6"/>
      <c r="K1487" s="46"/>
    </row>
    <row r="1488" spans="1:11" ht="17.25" customHeight="1" x14ac:dyDescent="0.3">
      <c r="A1488" s="6"/>
      <c r="K1488" s="46"/>
    </row>
    <row r="1489" spans="1:11" ht="17.25" customHeight="1" x14ac:dyDescent="0.3">
      <c r="A1489" s="6"/>
      <c r="K1489" s="46"/>
    </row>
    <row r="1490" spans="1:11" ht="17.25" customHeight="1" x14ac:dyDescent="0.3">
      <c r="A1490" s="6"/>
      <c r="K1490" s="46"/>
    </row>
    <row r="1491" spans="1:11" ht="17.25" customHeight="1" x14ac:dyDescent="0.3">
      <c r="A1491" s="6"/>
      <c r="K1491" s="46"/>
    </row>
    <row r="1492" spans="1:11" ht="17.25" customHeight="1" x14ac:dyDescent="0.3">
      <c r="A1492" s="6"/>
      <c r="K1492" s="46"/>
    </row>
    <row r="1493" spans="1:11" ht="17.25" customHeight="1" x14ac:dyDescent="0.3">
      <c r="A1493" s="6"/>
      <c r="K1493" s="46"/>
    </row>
    <row r="1494" spans="1:11" ht="17.25" customHeight="1" x14ac:dyDescent="0.3">
      <c r="A1494" s="6"/>
      <c r="K1494" s="46"/>
    </row>
    <row r="1495" spans="1:11" ht="17.25" customHeight="1" x14ac:dyDescent="0.3">
      <c r="A1495" s="6"/>
      <c r="K1495" s="46"/>
    </row>
    <row r="1496" spans="1:11" ht="17.25" customHeight="1" x14ac:dyDescent="0.3">
      <c r="A1496" s="6"/>
      <c r="K1496" s="46"/>
    </row>
    <row r="1497" spans="1:11" ht="17.25" customHeight="1" x14ac:dyDescent="0.3">
      <c r="A1497" s="6"/>
      <c r="K1497" s="46"/>
    </row>
    <row r="1498" spans="1:11" ht="17.25" customHeight="1" x14ac:dyDescent="0.3">
      <c r="A1498" s="6"/>
      <c r="K1498" s="46"/>
    </row>
    <row r="1499" spans="1:11" ht="17.25" customHeight="1" x14ac:dyDescent="0.3">
      <c r="A1499" s="6"/>
      <c r="K1499" s="46"/>
    </row>
    <row r="1500" spans="1:11" ht="17.25" customHeight="1" x14ac:dyDescent="0.3">
      <c r="A1500" s="6"/>
      <c r="K1500" s="46"/>
    </row>
    <row r="1501" spans="1:11" ht="17.25" customHeight="1" x14ac:dyDescent="0.3">
      <c r="A1501" s="6"/>
      <c r="K1501" s="46"/>
    </row>
    <row r="1502" spans="1:11" ht="17.25" customHeight="1" x14ac:dyDescent="0.3">
      <c r="A1502" s="6"/>
      <c r="K1502" s="46"/>
    </row>
    <row r="1503" spans="1:11" ht="17.25" customHeight="1" x14ac:dyDescent="0.3">
      <c r="A1503" s="6"/>
      <c r="K1503" s="46"/>
    </row>
    <row r="1504" spans="1:11" ht="17.25" customHeight="1" x14ac:dyDescent="0.3">
      <c r="A1504" s="6"/>
      <c r="K1504" s="46"/>
    </row>
    <row r="1505" spans="1:11" ht="17.25" customHeight="1" x14ac:dyDescent="0.3">
      <c r="A1505" s="6"/>
      <c r="K1505" s="46"/>
    </row>
    <row r="1506" spans="1:11" ht="17.25" customHeight="1" x14ac:dyDescent="0.3">
      <c r="A1506" s="6"/>
      <c r="K1506" s="46"/>
    </row>
    <row r="1507" spans="1:11" ht="17.25" customHeight="1" x14ac:dyDescent="0.3">
      <c r="A1507" s="6"/>
      <c r="K1507" s="46"/>
    </row>
    <row r="1508" spans="1:11" ht="17.25" customHeight="1" x14ac:dyDescent="0.3">
      <c r="A1508" s="6"/>
      <c r="K1508" s="46"/>
    </row>
    <row r="1509" spans="1:11" ht="17.25" customHeight="1" x14ac:dyDescent="0.3">
      <c r="A1509" s="6"/>
      <c r="K1509" s="46"/>
    </row>
    <row r="1510" spans="1:11" ht="17.25" customHeight="1" x14ac:dyDescent="0.3">
      <c r="A1510" s="6"/>
      <c r="K1510" s="46"/>
    </row>
    <row r="1511" spans="1:11" ht="17.25" customHeight="1" x14ac:dyDescent="0.3">
      <c r="A1511" s="6"/>
      <c r="K1511" s="46"/>
    </row>
    <row r="1512" spans="1:11" ht="17.25" customHeight="1" x14ac:dyDescent="0.3">
      <c r="A1512" s="6"/>
      <c r="K1512" s="46"/>
    </row>
    <row r="1513" spans="1:11" ht="17.25" customHeight="1" x14ac:dyDescent="0.3">
      <c r="A1513" s="6"/>
      <c r="K1513" s="46"/>
    </row>
    <row r="1514" spans="1:11" ht="17.25" customHeight="1" x14ac:dyDescent="0.3">
      <c r="A1514" s="6"/>
      <c r="K1514" s="46"/>
    </row>
    <row r="1515" spans="1:11" ht="17.25" customHeight="1" x14ac:dyDescent="0.3">
      <c r="A1515" s="6"/>
      <c r="K1515" s="46"/>
    </row>
    <row r="1516" spans="1:11" ht="17.25" customHeight="1" x14ac:dyDescent="0.3">
      <c r="A1516" s="6"/>
      <c r="K1516" s="46"/>
    </row>
    <row r="1517" spans="1:11" ht="17.25" customHeight="1" x14ac:dyDescent="0.3">
      <c r="A1517" s="6"/>
      <c r="K1517" s="46"/>
    </row>
    <row r="1518" spans="1:11" ht="17.25" customHeight="1" x14ac:dyDescent="0.3">
      <c r="A1518" s="6"/>
      <c r="K1518" s="46"/>
    </row>
    <row r="1519" spans="1:11" ht="17.25" customHeight="1" x14ac:dyDescent="0.3">
      <c r="A1519" s="6"/>
      <c r="K1519" s="46"/>
    </row>
    <row r="1520" spans="1:11" ht="17.25" customHeight="1" x14ac:dyDescent="0.3">
      <c r="A1520" s="6"/>
      <c r="K1520" s="46"/>
    </row>
    <row r="1521" spans="1:11" ht="17.25" customHeight="1" x14ac:dyDescent="0.3">
      <c r="A1521" s="6"/>
      <c r="K1521" s="46"/>
    </row>
    <row r="1522" spans="1:11" ht="17.25" customHeight="1" x14ac:dyDescent="0.3">
      <c r="A1522" s="6"/>
      <c r="K1522" s="46"/>
    </row>
    <row r="1523" spans="1:11" ht="17.25" customHeight="1" x14ac:dyDescent="0.3">
      <c r="A1523" s="6"/>
      <c r="K1523" s="46"/>
    </row>
    <row r="1524" spans="1:11" ht="17.25" customHeight="1" x14ac:dyDescent="0.3">
      <c r="A1524" s="6"/>
      <c r="K1524" s="46"/>
    </row>
    <row r="1525" spans="1:11" ht="17.25" customHeight="1" x14ac:dyDescent="0.3">
      <c r="A1525" s="6"/>
      <c r="K1525" s="46"/>
    </row>
    <row r="1526" spans="1:11" ht="17.25" customHeight="1" x14ac:dyDescent="0.3">
      <c r="A1526" s="6"/>
      <c r="K1526" s="46"/>
    </row>
    <row r="1527" spans="1:11" ht="17.25" customHeight="1" x14ac:dyDescent="0.3">
      <c r="A1527" s="6"/>
      <c r="K1527" s="46"/>
    </row>
    <row r="1528" spans="1:11" ht="17.25" customHeight="1" x14ac:dyDescent="0.3">
      <c r="A1528" s="6"/>
      <c r="K1528" s="46"/>
    </row>
    <row r="1529" spans="1:11" ht="17.25" customHeight="1" x14ac:dyDescent="0.3">
      <c r="A1529" s="6"/>
      <c r="K1529" s="46"/>
    </row>
    <row r="1530" spans="1:11" ht="17.25" customHeight="1" x14ac:dyDescent="0.3">
      <c r="A1530" s="6"/>
      <c r="K1530" s="46"/>
    </row>
    <row r="1531" spans="1:11" ht="17.25" customHeight="1" x14ac:dyDescent="0.3">
      <c r="A1531" s="6"/>
      <c r="K1531" s="46"/>
    </row>
    <row r="1532" spans="1:11" ht="17.25" customHeight="1" x14ac:dyDescent="0.3">
      <c r="A1532" s="6"/>
      <c r="K1532" s="46"/>
    </row>
    <row r="1533" spans="1:11" ht="17.25" customHeight="1" x14ac:dyDescent="0.3">
      <c r="A1533" s="6"/>
      <c r="K1533" s="46"/>
    </row>
    <row r="1534" spans="1:11" ht="17.25" customHeight="1" x14ac:dyDescent="0.3">
      <c r="A1534" s="6"/>
      <c r="K1534" s="46"/>
    </row>
    <row r="1535" spans="1:11" ht="17.25" customHeight="1" x14ac:dyDescent="0.3">
      <c r="A1535" s="6"/>
      <c r="K1535" s="46"/>
    </row>
    <row r="1536" spans="1:11" ht="17.25" customHeight="1" x14ac:dyDescent="0.3">
      <c r="A1536" s="6"/>
      <c r="K1536" s="46"/>
    </row>
    <row r="1537" spans="1:11" ht="17.25" customHeight="1" x14ac:dyDescent="0.3">
      <c r="A1537" s="6"/>
      <c r="K1537" s="46"/>
    </row>
    <row r="1538" spans="1:11" ht="17.25" customHeight="1" x14ac:dyDescent="0.3">
      <c r="A1538" s="6"/>
      <c r="K1538" s="46"/>
    </row>
    <row r="1539" spans="1:11" ht="17.25" customHeight="1" x14ac:dyDescent="0.3">
      <c r="A1539" s="6"/>
      <c r="K1539" s="46"/>
    </row>
    <row r="1540" spans="1:11" ht="17.25" customHeight="1" x14ac:dyDescent="0.3">
      <c r="A1540" s="6"/>
      <c r="K1540" s="46"/>
    </row>
    <row r="1541" spans="1:11" ht="17.25" customHeight="1" x14ac:dyDescent="0.3">
      <c r="A1541" s="6"/>
      <c r="K1541" s="46"/>
    </row>
    <row r="1542" spans="1:11" ht="17.25" customHeight="1" x14ac:dyDescent="0.3">
      <c r="A1542" s="6"/>
      <c r="K1542" s="46"/>
    </row>
    <row r="1543" spans="1:11" ht="17.25" customHeight="1" x14ac:dyDescent="0.3">
      <c r="A1543" s="6"/>
      <c r="K1543" s="46"/>
    </row>
    <row r="1544" spans="1:11" ht="17.25" customHeight="1" x14ac:dyDescent="0.3">
      <c r="A1544" s="6"/>
      <c r="K1544" s="46"/>
    </row>
    <row r="1545" spans="1:11" ht="17.25" customHeight="1" x14ac:dyDescent="0.3">
      <c r="A1545" s="6"/>
      <c r="K1545" s="46"/>
    </row>
    <row r="1546" spans="1:11" ht="17.25" customHeight="1" x14ac:dyDescent="0.3">
      <c r="A1546" s="6"/>
      <c r="K1546" s="46"/>
    </row>
    <row r="1547" spans="1:11" ht="17.25" customHeight="1" x14ac:dyDescent="0.3">
      <c r="A1547" s="6"/>
      <c r="K1547" s="46"/>
    </row>
    <row r="1548" spans="1:11" ht="17.25" customHeight="1" x14ac:dyDescent="0.3">
      <c r="A1548" s="6"/>
      <c r="K1548" s="46"/>
    </row>
    <row r="1549" spans="1:11" ht="17.25" customHeight="1" x14ac:dyDescent="0.3">
      <c r="A1549" s="6"/>
      <c r="K1549" s="46"/>
    </row>
    <row r="1550" spans="1:11" ht="17.25" customHeight="1" x14ac:dyDescent="0.3">
      <c r="A1550" s="6"/>
      <c r="K1550" s="46"/>
    </row>
    <row r="1551" spans="1:11" ht="17.25" customHeight="1" x14ac:dyDescent="0.3">
      <c r="A1551" s="6"/>
      <c r="K1551" s="46"/>
    </row>
    <row r="1552" spans="1:11" ht="17.25" customHeight="1" x14ac:dyDescent="0.3">
      <c r="A1552" s="6"/>
      <c r="K1552" s="46"/>
    </row>
    <row r="1553" spans="1:11" ht="17.25" customHeight="1" x14ac:dyDescent="0.3">
      <c r="A1553" s="6"/>
      <c r="K1553" s="46"/>
    </row>
    <row r="1554" spans="1:11" ht="17.25" customHeight="1" x14ac:dyDescent="0.3">
      <c r="A1554" s="6"/>
      <c r="K1554" s="46"/>
    </row>
    <row r="1555" spans="1:11" ht="17.25" customHeight="1" x14ac:dyDescent="0.3">
      <c r="A1555" s="6"/>
      <c r="K1555" s="46"/>
    </row>
    <row r="1556" spans="1:11" ht="17.25" customHeight="1" x14ac:dyDescent="0.3">
      <c r="A1556" s="6"/>
      <c r="K1556" s="46"/>
    </row>
    <row r="1557" spans="1:11" ht="17.25" customHeight="1" x14ac:dyDescent="0.3">
      <c r="A1557" s="6"/>
      <c r="K1557" s="46"/>
    </row>
    <row r="1558" spans="1:11" ht="17.25" customHeight="1" x14ac:dyDescent="0.3">
      <c r="A1558" s="6"/>
      <c r="K1558" s="46"/>
    </row>
    <row r="1559" spans="1:11" ht="17.25" customHeight="1" x14ac:dyDescent="0.3">
      <c r="A1559" s="6"/>
      <c r="K1559" s="46"/>
    </row>
    <row r="1560" spans="1:11" ht="17.25" customHeight="1" x14ac:dyDescent="0.3">
      <c r="A1560" s="6"/>
      <c r="K1560" s="46"/>
    </row>
    <row r="1561" spans="1:11" ht="17.25" customHeight="1" x14ac:dyDescent="0.3">
      <c r="A1561" s="6"/>
      <c r="K1561" s="46"/>
    </row>
    <row r="1562" spans="1:11" ht="17.25" customHeight="1" x14ac:dyDescent="0.3">
      <c r="A1562" s="6"/>
      <c r="K1562" s="46"/>
    </row>
    <row r="1563" spans="1:11" ht="17.25" customHeight="1" x14ac:dyDescent="0.3">
      <c r="A1563" s="6"/>
      <c r="K1563" s="46"/>
    </row>
    <row r="1564" spans="1:11" ht="17.25" customHeight="1" x14ac:dyDescent="0.3">
      <c r="A1564" s="6"/>
      <c r="K1564" s="46"/>
    </row>
    <row r="1565" spans="1:11" ht="17.25" customHeight="1" x14ac:dyDescent="0.3">
      <c r="A1565" s="6"/>
      <c r="K1565" s="46"/>
    </row>
    <row r="1566" spans="1:11" ht="17.25" customHeight="1" x14ac:dyDescent="0.3">
      <c r="A1566" s="6"/>
      <c r="K1566" s="46"/>
    </row>
    <row r="1567" spans="1:11" ht="17.25" customHeight="1" x14ac:dyDescent="0.3">
      <c r="A1567" s="6"/>
      <c r="K1567" s="46"/>
    </row>
    <row r="1568" spans="1:11" ht="17.25" customHeight="1" x14ac:dyDescent="0.3">
      <c r="A1568" s="6"/>
      <c r="K1568" s="46"/>
    </row>
    <row r="1569" spans="1:11" ht="17.25" customHeight="1" x14ac:dyDescent="0.3">
      <c r="A1569" s="6"/>
      <c r="K1569" s="46"/>
    </row>
    <row r="1570" spans="1:11" ht="17.25" customHeight="1" x14ac:dyDescent="0.3">
      <c r="A1570" s="6"/>
      <c r="K1570" s="46"/>
    </row>
    <row r="1571" spans="1:11" ht="17.25" customHeight="1" x14ac:dyDescent="0.3">
      <c r="A1571" s="6"/>
      <c r="K1571" s="46"/>
    </row>
    <row r="1572" spans="1:11" ht="17.25" customHeight="1" x14ac:dyDescent="0.3">
      <c r="A1572" s="6"/>
      <c r="K1572" s="46"/>
    </row>
    <row r="1573" spans="1:11" ht="17.25" customHeight="1" x14ac:dyDescent="0.3">
      <c r="A1573" s="6"/>
      <c r="K1573" s="46"/>
    </row>
    <row r="1574" spans="1:11" ht="17.25" customHeight="1" x14ac:dyDescent="0.3">
      <c r="A1574" s="6"/>
      <c r="K1574" s="46"/>
    </row>
    <row r="1575" spans="1:11" ht="17.25" customHeight="1" x14ac:dyDescent="0.3">
      <c r="A1575" s="6"/>
      <c r="K1575" s="46"/>
    </row>
    <row r="1576" spans="1:11" ht="17.25" customHeight="1" x14ac:dyDescent="0.3">
      <c r="A1576" s="6"/>
      <c r="K1576" s="46"/>
    </row>
    <row r="1577" spans="1:11" ht="17.25" customHeight="1" x14ac:dyDescent="0.3">
      <c r="A1577" s="6"/>
      <c r="K1577" s="46"/>
    </row>
    <row r="1578" spans="1:11" ht="17.25" customHeight="1" x14ac:dyDescent="0.3">
      <c r="A1578" s="6"/>
      <c r="K1578" s="46"/>
    </row>
    <row r="1579" spans="1:11" ht="17.25" customHeight="1" x14ac:dyDescent="0.3">
      <c r="A1579" s="6"/>
      <c r="K1579" s="46"/>
    </row>
    <row r="1580" spans="1:11" ht="17.25" customHeight="1" x14ac:dyDescent="0.3">
      <c r="A1580" s="6"/>
      <c r="K1580" s="46"/>
    </row>
    <row r="1581" spans="1:11" ht="17.25" customHeight="1" x14ac:dyDescent="0.3">
      <c r="A1581" s="6"/>
      <c r="K1581" s="46"/>
    </row>
    <row r="1582" spans="1:11" ht="17.25" customHeight="1" x14ac:dyDescent="0.3">
      <c r="A1582" s="6"/>
      <c r="K1582" s="46"/>
    </row>
    <row r="1583" spans="1:11" ht="17.25" customHeight="1" x14ac:dyDescent="0.3">
      <c r="A1583" s="6"/>
      <c r="K1583" s="46"/>
    </row>
    <row r="1584" spans="1:11" ht="17.25" customHeight="1" x14ac:dyDescent="0.3">
      <c r="A1584" s="6"/>
      <c r="K1584" s="46"/>
    </row>
    <row r="1585" spans="1:11" ht="17.25" customHeight="1" x14ac:dyDescent="0.3">
      <c r="A1585" s="6"/>
      <c r="K1585" s="46"/>
    </row>
    <row r="1586" spans="1:11" ht="17.25" customHeight="1" x14ac:dyDescent="0.3">
      <c r="A1586" s="6"/>
      <c r="K1586" s="46"/>
    </row>
    <row r="1587" spans="1:11" ht="17.25" customHeight="1" x14ac:dyDescent="0.3">
      <c r="A1587" s="6"/>
      <c r="K1587" s="46"/>
    </row>
    <row r="1588" spans="1:11" ht="17.25" customHeight="1" x14ac:dyDescent="0.3">
      <c r="A1588" s="6"/>
      <c r="K1588" s="46"/>
    </row>
    <row r="1589" spans="1:11" ht="17.25" customHeight="1" x14ac:dyDescent="0.3">
      <c r="A1589" s="6"/>
      <c r="K1589" s="46"/>
    </row>
    <row r="1590" spans="1:11" ht="17.25" customHeight="1" x14ac:dyDescent="0.3">
      <c r="A1590" s="6"/>
      <c r="K1590" s="46"/>
    </row>
    <row r="1591" spans="1:11" ht="17.25" customHeight="1" x14ac:dyDescent="0.3">
      <c r="A1591" s="6"/>
      <c r="K1591" s="46"/>
    </row>
    <row r="1592" spans="1:11" ht="17.25" customHeight="1" x14ac:dyDescent="0.3">
      <c r="A1592" s="6"/>
      <c r="K1592" s="46"/>
    </row>
    <row r="1593" spans="1:11" ht="17.25" customHeight="1" x14ac:dyDescent="0.3">
      <c r="A1593" s="6"/>
      <c r="K1593" s="46"/>
    </row>
    <row r="1594" spans="1:11" ht="17.25" customHeight="1" x14ac:dyDescent="0.3">
      <c r="A1594" s="6"/>
      <c r="K1594" s="46"/>
    </row>
    <row r="1595" spans="1:11" ht="17.25" customHeight="1" x14ac:dyDescent="0.3">
      <c r="A1595" s="6"/>
      <c r="K1595" s="46"/>
    </row>
    <row r="1596" spans="1:11" ht="17.25" customHeight="1" x14ac:dyDescent="0.3">
      <c r="A1596" s="6"/>
      <c r="K1596" s="46"/>
    </row>
    <row r="1597" spans="1:11" ht="17.25" customHeight="1" x14ac:dyDescent="0.3">
      <c r="A1597" s="6"/>
      <c r="K1597" s="46"/>
    </row>
    <row r="1598" spans="1:11" ht="17.25" customHeight="1" x14ac:dyDescent="0.3">
      <c r="A1598" s="6"/>
      <c r="K1598" s="46"/>
    </row>
    <row r="1599" spans="1:11" ht="17.25" customHeight="1" x14ac:dyDescent="0.3">
      <c r="A1599" s="6"/>
      <c r="K1599" s="46"/>
    </row>
    <row r="1600" spans="1:11" ht="17.25" customHeight="1" x14ac:dyDescent="0.3">
      <c r="A1600" s="6"/>
      <c r="K1600" s="46"/>
    </row>
    <row r="1601" spans="1:11" ht="17.25" customHeight="1" x14ac:dyDescent="0.3">
      <c r="A1601" s="6"/>
      <c r="K1601" s="46"/>
    </row>
    <row r="1602" spans="1:11" ht="17.25" customHeight="1" x14ac:dyDescent="0.3">
      <c r="A1602" s="6"/>
      <c r="K1602" s="46"/>
    </row>
    <row r="1603" spans="1:11" ht="17.25" customHeight="1" x14ac:dyDescent="0.3">
      <c r="A1603" s="6"/>
      <c r="K1603" s="46"/>
    </row>
    <row r="1604" spans="1:11" ht="17.25" customHeight="1" x14ac:dyDescent="0.3">
      <c r="A1604" s="6"/>
      <c r="K1604" s="46"/>
    </row>
    <row r="1605" spans="1:11" ht="17.25" customHeight="1" x14ac:dyDescent="0.3">
      <c r="A1605" s="6"/>
      <c r="K1605" s="46"/>
    </row>
    <row r="1606" spans="1:11" ht="17.25" customHeight="1" x14ac:dyDescent="0.3">
      <c r="A1606" s="6"/>
      <c r="K1606" s="46"/>
    </row>
    <row r="1607" spans="1:11" ht="17.25" customHeight="1" x14ac:dyDescent="0.3">
      <c r="A1607" s="6"/>
      <c r="K1607" s="46"/>
    </row>
    <row r="1608" spans="1:11" ht="17.25" customHeight="1" x14ac:dyDescent="0.3">
      <c r="A1608" s="6"/>
      <c r="K1608" s="46"/>
    </row>
    <row r="1609" spans="1:11" ht="17.25" customHeight="1" x14ac:dyDescent="0.3">
      <c r="A1609" s="6"/>
      <c r="K1609" s="46"/>
    </row>
    <row r="1610" spans="1:11" ht="17.25" customHeight="1" x14ac:dyDescent="0.3">
      <c r="A1610" s="6"/>
      <c r="K1610" s="46"/>
    </row>
    <row r="1611" spans="1:11" ht="17.25" customHeight="1" x14ac:dyDescent="0.3">
      <c r="A1611" s="6"/>
      <c r="K1611" s="46"/>
    </row>
    <row r="1612" spans="1:11" ht="17.25" customHeight="1" x14ac:dyDescent="0.3">
      <c r="A1612" s="6"/>
      <c r="K1612" s="46"/>
    </row>
    <row r="1613" spans="1:11" ht="17.25" customHeight="1" x14ac:dyDescent="0.3">
      <c r="A1613" s="6"/>
      <c r="K1613" s="46"/>
    </row>
    <row r="1614" spans="1:11" ht="17.25" customHeight="1" x14ac:dyDescent="0.3">
      <c r="A1614" s="6"/>
      <c r="K1614" s="46"/>
    </row>
    <row r="1615" spans="1:11" ht="17.25" customHeight="1" x14ac:dyDescent="0.3">
      <c r="A1615" s="6"/>
      <c r="K1615" s="46"/>
    </row>
    <row r="1616" spans="1:11" ht="17.25" customHeight="1" x14ac:dyDescent="0.3">
      <c r="A1616" s="6"/>
      <c r="K1616" s="46"/>
    </row>
    <row r="1617" spans="1:11" ht="17.25" customHeight="1" x14ac:dyDescent="0.3">
      <c r="A1617" s="6"/>
      <c r="K1617" s="46"/>
    </row>
    <row r="1618" spans="1:11" ht="17.25" customHeight="1" x14ac:dyDescent="0.3">
      <c r="A1618" s="6"/>
      <c r="K1618" s="46"/>
    </row>
    <row r="1619" spans="1:11" ht="17.25" customHeight="1" x14ac:dyDescent="0.3">
      <c r="A1619" s="6"/>
      <c r="K1619" s="46"/>
    </row>
    <row r="1620" spans="1:11" ht="17.25" customHeight="1" x14ac:dyDescent="0.3">
      <c r="A1620" s="6"/>
      <c r="K1620" s="46"/>
    </row>
    <row r="1621" spans="1:11" ht="17.25" customHeight="1" x14ac:dyDescent="0.3">
      <c r="A1621" s="6"/>
      <c r="K1621" s="46"/>
    </row>
    <row r="1622" spans="1:11" ht="17.25" customHeight="1" x14ac:dyDescent="0.3">
      <c r="A1622" s="6"/>
      <c r="K1622" s="46"/>
    </row>
    <row r="1623" spans="1:11" ht="17.25" customHeight="1" x14ac:dyDescent="0.3">
      <c r="A1623" s="6"/>
      <c r="K1623" s="46"/>
    </row>
    <row r="1624" spans="1:11" ht="17.25" customHeight="1" x14ac:dyDescent="0.3">
      <c r="A1624" s="6"/>
      <c r="K1624" s="46"/>
    </row>
    <row r="1625" spans="1:11" ht="17.25" customHeight="1" x14ac:dyDescent="0.3">
      <c r="A1625" s="6"/>
      <c r="K1625" s="46"/>
    </row>
    <row r="1626" spans="1:11" ht="17.25" customHeight="1" x14ac:dyDescent="0.3">
      <c r="A1626" s="6"/>
      <c r="K1626" s="46"/>
    </row>
    <row r="1627" spans="1:11" ht="17.25" customHeight="1" x14ac:dyDescent="0.3">
      <c r="A1627" s="6"/>
      <c r="K1627" s="46"/>
    </row>
    <row r="1628" spans="1:11" ht="17.25" customHeight="1" x14ac:dyDescent="0.3">
      <c r="A1628" s="6"/>
      <c r="K1628" s="46"/>
    </row>
    <row r="1629" spans="1:11" ht="17.25" customHeight="1" x14ac:dyDescent="0.3">
      <c r="A1629" s="6"/>
      <c r="K1629" s="46"/>
    </row>
    <row r="1630" spans="1:11" ht="17.25" customHeight="1" x14ac:dyDescent="0.3">
      <c r="A1630" s="6"/>
      <c r="K1630" s="46"/>
    </row>
    <row r="1631" spans="1:11" ht="17.25" customHeight="1" x14ac:dyDescent="0.3">
      <c r="A1631" s="6"/>
      <c r="K1631" s="46"/>
    </row>
    <row r="1632" spans="1:11" ht="17.25" customHeight="1" x14ac:dyDescent="0.3">
      <c r="A1632" s="6"/>
      <c r="K1632" s="46"/>
    </row>
    <row r="1633" spans="1:11" ht="17.25" customHeight="1" x14ac:dyDescent="0.3">
      <c r="A1633" s="6"/>
      <c r="K1633" s="46"/>
    </row>
    <row r="1634" spans="1:11" ht="17.25" customHeight="1" x14ac:dyDescent="0.3">
      <c r="A1634" s="6"/>
      <c r="K1634" s="46"/>
    </row>
    <row r="1635" spans="1:11" ht="17.25" customHeight="1" x14ac:dyDescent="0.3">
      <c r="A1635" s="6"/>
      <c r="K1635" s="46"/>
    </row>
    <row r="1636" spans="1:11" ht="17.25" customHeight="1" x14ac:dyDescent="0.3">
      <c r="A1636" s="6"/>
      <c r="K1636" s="46"/>
    </row>
    <row r="1637" spans="1:11" ht="17.25" customHeight="1" x14ac:dyDescent="0.3">
      <c r="A1637" s="6"/>
      <c r="K1637" s="46"/>
    </row>
    <row r="1638" spans="1:11" ht="17.25" customHeight="1" x14ac:dyDescent="0.3">
      <c r="A1638" s="6"/>
      <c r="K1638" s="46"/>
    </row>
    <row r="1639" spans="1:11" ht="17.25" customHeight="1" x14ac:dyDescent="0.3">
      <c r="A1639" s="6"/>
      <c r="K1639" s="46"/>
    </row>
    <row r="1640" spans="1:11" ht="17.25" customHeight="1" x14ac:dyDescent="0.3">
      <c r="A1640" s="6"/>
      <c r="K1640" s="46"/>
    </row>
    <row r="1641" spans="1:11" ht="17.25" customHeight="1" x14ac:dyDescent="0.3">
      <c r="A1641" s="6"/>
      <c r="K1641" s="46"/>
    </row>
    <row r="1642" spans="1:11" ht="17.25" customHeight="1" x14ac:dyDescent="0.3">
      <c r="A1642" s="6"/>
      <c r="K1642" s="46"/>
    </row>
    <row r="1643" spans="1:11" ht="17.25" customHeight="1" x14ac:dyDescent="0.3">
      <c r="A1643" s="6"/>
      <c r="K1643" s="46"/>
    </row>
    <row r="1644" spans="1:11" ht="17.25" customHeight="1" x14ac:dyDescent="0.3">
      <c r="A1644" s="6"/>
      <c r="K1644" s="46"/>
    </row>
    <row r="1645" spans="1:11" ht="17.25" customHeight="1" x14ac:dyDescent="0.3">
      <c r="A1645" s="6"/>
      <c r="K1645" s="46"/>
    </row>
    <row r="1646" spans="1:11" ht="17.25" customHeight="1" x14ac:dyDescent="0.3">
      <c r="A1646" s="6"/>
      <c r="K1646" s="46"/>
    </row>
    <row r="1647" spans="1:11" ht="17.25" customHeight="1" x14ac:dyDescent="0.3">
      <c r="A1647" s="6"/>
      <c r="K1647" s="46"/>
    </row>
    <row r="1648" spans="1:11" ht="17.25" customHeight="1" x14ac:dyDescent="0.3">
      <c r="A1648" s="6"/>
      <c r="K1648" s="46"/>
    </row>
    <row r="1649" spans="1:11" ht="17.25" customHeight="1" x14ac:dyDescent="0.3">
      <c r="A1649" s="6"/>
      <c r="K1649" s="46"/>
    </row>
    <row r="1650" spans="1:11" ht="17.25" customHeight="1" x14ac:dyDescent="0.3">
      <c r="A1650" s="6"/>
      <c r="K1650" s="46"/>
    </row>
    <row r="1651" spans="1:11" ht="17.25" customHeight="1" x14ac:dyDescent="0.3">
      <c r="A1651" s="6"/>
      <c r="K1651" s="46"/>
    </row>
    <row r="1652" spans="1:11" ht="17.25" customHeight="1" x14ac:dyDescent="0.3">
      <c r="A1652" s="6"/>
      <c r="K1652" s="46"/>
    </row>
    <row r="1653" spans="1:11" ht="17.25" customHeight="1" x14ac:dyDescent="0.3">
      <c r="A1653" s="6"/>
      <c r="K1653" s="46"/>
    </row>
    <row r="1654" spans="1:11" ht="17.25" customHeight="1" x14ac:dyDescent="0.3">
      <c r="A1654" s="6"/>
      <c r="K1654" s="46"/>
    </row>
    <row r="1655" spans="1:11" ht="17.25" customHeight="1" x14ac:dyDescent="0.3">
      <c r="A1655" s="6"/>
      <c r="K1655" s="46"/>
    </row>
    <row r="1656" spans="1:11" ht="17.25" customHeight="1" x14ac:dyDescent="0.3">
      <c r="A1656" s="6"/>
      <c r="K1656" s="46"/>
    </row>
    <row r="1657" spans="1:11" ht="17.25" customHeight="1" x14ac:dyDescent="0.3">
      <c r="A1657" s="6"/>
      <c r="K1657" s="46"/>
    </row>
    <row r="1658" spans="1:11" ht="17.25" customHeight="1" x14ac:dyDescent="0.3">
      <c r="A1658" s="6"/>
      <c r="K1658" s="46"/>
    </row>
    <row r="1659" spans="1:11" ht="17.25" customHeight="1" x14ac:dyDescent="0.3">
      <c r="A1659" s="6"/>
      <c r="K1659" s="46"/>
    </row>
    <row r="1660" spans="1:11" ht="17.25" customHeight="1" x14ac:dyDescent="0.3">
      <c r="A1660" s="6"/>
      <c r="K1660" s="46"/>
    </row>
    <row r="1661" spans="1:11" ht="17.25" customHeight="1" x14ac:dyDescent="0.3">
      <c r="A1661" s="6"/>
      <c r="K1661" s="46"/>
    </row>
    <row r="1662" spans="1:11" ht="17.25" customHeight="1" x14ac:dyDescent="0.3">
      <c r="A1662" s="6"/>
      <c r="K1662" s="46"/>
    </row>
    <row r="1663" spans="1:11" ht="17.25" customHeight="1" x14ac:dyDescent="0.3">
      <c r="A1663" s="6"/>
      <c r="K1663" s="46"/>
    </row>
    <row r="1664" spans="1:11" ht="17.25" customHeight="1" x14ac:dyDescent="0.3">
      <c r="A1664" s="6"/>
      <c r="K1664" s="46"/>
    </row>
    <row r="1665" spans="1:11" ht="17.25" customHeight="1" x14ac:dyDescent="0.3">
      <c r="A1665" s="6"/>
      <c r="K1665" s="46"/>
    </row>
    <row r="1666" spans="1:11" ht="17.25" customHeight="1" x14ac:dyDescent="0.3">
      <c r="A1666" s="6"/>
      <c r="K1666" s="46"/>
    </row>
    <row r="1667" spans="1:11" ht="17.25" customHeight="1" x14ac:dyDescent="0.3">
      <c r="A1667" s="6"/>
      <c r="K1667" s="46"/>
    </row>
    <row r="1668" spans="1:11" ht="17.25" customHeight="1" x14ac:dyDescent="0.3">
      <c r="A1668" s="6"/>
      <c r="K1668" s="46"/>
    </row>
    <row r="1669" spans="1:11" ht="17.25" customHeight="1" x14ac:dyDescent="0.3">
      <c r="A1669" s="6"/>
      <c r="K1669" s="46"/>
    </row>
    <row r="1670" spans="1:11" ht="17.25" customHeight="1" x14ac:dyDescent="0.3">
      <c r="A1670" s="6"/>
      <c r="K1670" s="46"/>
    </row>
    <row r="1671" spans="1:11" ht="17.25" customHeight="1" x14ac:dyDescent="0.3">
      <c r="A1671" s="6"/>
      <c r="K1671" s="46"/>
    </row>
    <row r="1672" spans="1:11" ht="17.25" customHeight="1" x14ac:dyDescent="0.3">
      <c r="A1672" s="6"/>
      <c r="K1672" s="46"/>
    </row>
    <row r="1673" spans="1:11" ht="17.25" customHeight="1" x14ac:dyDescent="0.3">
      <c r="A1673" s="6"/>
      <c r="K1673" s="46"/>
    </row>
    <row r="1674" spans="1:11" ht="17.25" customHeight="1" x14ac:dyDescent="0.3">
      <c r="A1674" s="6"/>
      <c r="K1674" s="46"/>
    </row>
    <row r="1675" spans="1:11" ht="17.25" customHeight="1" x14ac:dyDescent="0.3">
      <c r="A1675" s="6"/>
      <c r="K1675" s="46"/>
    </row>
    <row r="1676" spans="1:11" ht="17.25" customHeight="1" x14ac:dyDescent="0.3">
      <c r="A1676" s="6"/>
      <c r="K1676" s="46"/>
    </row>
    <row r="1677" spans="1:11" ht="17.25" customHeight="1" x14ac:dyDescent="0.3">
      <c r="A1677" s="6"/>
      <c r="K1677" s="46"/>
    </row>
    <row r="1678" spans="1:11" ht="17.25" customHeight="1" x14ac:dyDescent="0.3">
      <c r="A1678" s="6"/>
      <c r="K1678" s="46"/>
    </row>
    <row r="1679" spans="1:11" ht="17.25" customHeight="1" x14ac:dyDescent="0.3">
      <c r="A1679" s="6"/>
      <c r="K1679" s="46"/>
    </row>
    <row r="1680" spans="1:11" ht="17.25" customHeight="1" x14ac:dyDescent="0.3">
      <c r="A1680" s="6"/>
      <c r="K1680" s="46"/>
    </row>
    <row r="1681" spans="1:11" ht="17.25" customHeight="1" x14ac:dyDescent="0.3">
      <c r="A1681" s="6"/>
      <c r="K1681" s="46"/>
    </row>
    <row r="1682" spans="1:11" ht="17.25" customHeight="1" x14ac:dyDescent="0.3">
      <c r="A1682" s="6"/>
      <c r="K1682" s="46"/>
    </row>
    <row r="1683" spans="1:11" ht="17.25" customHeight="1" x14ac:dyDescent="0.3">
      <c r="A1683" s="6"/>
      <c r="K1683" s="46"/>
    </row>
    <row r="1684" spans="1:11" ht="17.25" customHeight="1" x14ac:dyDescent="0.3">
      <c r="A1684" s="6"/>
      <c r="K1684" s="46"/>
    </row>
    <row r="1685" spans="1:11" ht="17.25" customHeight="1" x14ac:dyDescent="0.3">
      <c r="A1685" s="6"/>
      <c r="K1685" s="46"/>
    </row>
    <row r="1686" spans="1:11" ht="17.25" customHeight="1" x14ac:dyDescent="0.3">
      <c r="A1686" s="6"/>
      <c r="K1686" s="46"/>
    </row>
    <row r="1687" spans="1:11" ht="17.25" customHeight="1" x14ac:dyDescent="0.3">
      <c r="A1687" s="6"/>
      <c r="K1687" s="46"/>
    </row>
    <row r="1688" spans="1:11" ht="17.25" customHeight="1" x14ac:dyDescent="0.3">
      <c r="A1688" s="6"/>
      <c r="K1688" s="46"/>
    </row>
    <row r="1689" spans="1:11" ht="17.25" customHeight="1" x14ac:dyDescent="0.3">
      <c r="A1689" s="6"/>
      <c r="K1689" s="46"/>
    </row>
    <row r="1690" spans="1:11" ht="17.25" customHeight="1" x14ac:dyDescent="0.3">
      <c r="A1690" s="6"/>
      <c r="K1690" s="46"/>
    </row>
    <row r="1691" spans="1:11" ht="17.25" customHeight="1" x14ac:dyDescent="0.3">
      <c r="A1691" s="6"/>
      <c r="K1691" s="46"/>
    </row>
    <row r="1692" spans="1:11" ht="17.25" customHeight="1" x14ac:dyDescent="0.3">
      <c r="A1692" s="6"/>
      <c r="K1692" s="46"/>
    </row>
    <row r="1693" spans="1:11" ht="17.25" customHeight="1" x14ac:dyDescent="0.3">
      <c r="A1693" s="6"/>
      <c r="K1693" s="46"/>
    </row>
    <row r="1694" spans="1:11" ht="17.25" customHeight="1" x14ac:dyDescent="0.3">
      <c r="A1694" s="6"/>
      <c r="K1694" s="46"/>
    </row>
    <row r="1695" spans="1:11" ht="17.25" customHeight="1" x14ac:dyDescent="0.3">
      <c r="A1695" s="6"/>
      <c r="K1695" s="46"/>
    </row>
    <row r="1696" spans="1:11" ht="17.25" customHeight="1" x14ac:dyDescent="0.3">
      <c r="A1696" s="6"/>
      <c r="K1696" s="46"/>
    </row>
    <row r="1697" spans="1:11" ht="17.25" customHeight="1" x14ac:dyDescent="0.3">
      <c r="A1697" s="6"/>
      <c r="K1697" s="46"/>
    </row>
    <row r="1698" spans="1:11" ht="17.25" customHeight="1" x14ac:dyDescent="0.3">
      <c r="A1698" s="6"/>
      <c r="K1698" s="46"/>
    </row>
    <row r="1699" spans="1:11" ht="17.25" customHeight="1" x14ac:dyDescent="0.3">
      <c r="A1699" s="6"/>
      <c r="K1699" s="46"/>
    </row>
    <row r="1700" spans="1:11" ht="17.25" customHeight="1" x14ac:dyDescent="0.3">
      <c r="A1700" s="6"/>
      <c r="K1700" s="46"/>
    </row>
    <row r="1701" spans="1:11" ht="17.25" customHeight="1" x14ac:dyDescent="0.3">
      <c r="A1701" s="6"/>
      <c r="K1701" s="46"/>
    </row>
    <row r="1702" spans="1:11" ht="17.25" customHeight="1" x14ac:dyDescent="0.3">
      <c r="A1702" s="6"/>
      <c r="K1702" s="46"/>
    </row>
    <row r="1703" spans="1:11" ht="17.25" customHeight="1" x14ac:dyDescent="0.3">
      <c r="A1703" s="6"/>
      <c r="K1703" s="46"/>
    </row>
    <row r="1704" spans="1:11" ht="17.25" customHeight="1" x14ac:dyDescent="0.3">
      <c r="A1704" s="6"/>
      <c r="K1704" s="46"/>
    </row>
    <row r="1705" spans="1:11" ht="17.25" customHeight="1" x14ac:dyDescent="0.3">
      <c r="A1705" s="6"/>
      <c r="K1705" s="46"/>
    </row>
    <row r="1706" spans="1:11" ht="17.25" customHeight="1" x14ac:dyDescent="0.3">
      <c r="A1706" s="6"/>
      <c r="K1706" s="46"/>
    </row>
    <row r="1707" spans="1:11" ht="17.25" customHeight="1" x14ac:dyDescent="0.3">
      <c r="A1707" s="6"/>
      <c r="K1707" s="46"/>
    </row>
    <row r="1708" spans="1:11" ht="17.25" customHeight="1" x14ac:dyDescent="0.3">
      <c r="A1708" s="6"/>
      <c r="K1708" s="46"/>
    </row>
    <row r="1709" spans="1:11" ht="17.25" customHeight="1" x14ac:dyDescent="0.3">
      <c r="A1709" s="6"/>
      <c r="K1709" s="46"/>
    </row>
    <row r="1710" spans="1:11" ht="17.25" customHeight="1" x14ac:dyDescent="0.3">
      <c r="A1710" s="6"/>
      <c r="K1710" s="46"/>
    </row>
    <row r="1711" spans="1:11" ht="17.25" customHeight="1" x14ac:dyDescent="0.3">
      <c r="A1711" s="6"/>
      <c r="K1711" s="46"/>
    </row>
    <row r="1712" spans="1:11" ht="17.25" customHeight="1" x14ac:dyDescent="0.3">
      <c r="A1712" s="6"/>
      <c r="K1712" s="46"/>
    </row>
    <row r="1713" spans="1:11" ht="17.25" customHeight="1" x14ac:dyDescent="0.3">
      <c r="A1713" s="6"/>
      <c r="K1713" s="46"/>
    </row>
    <row r="1714" spans="1:11" ht="17.25" customHeight="1" x14ac:dyDescent="0.3">
      <c r="A1714" s="6"/>
      <c r="K1714" s="46"/>
    </row>
    <row r="1715" spans="1:11" ht="17.25" customHeight="1" x14ac:dyDescent="0.3">
      <c r="A1715" s="6"/>
      <c r="K1715" s="46"/>
    </row>
    <row r="1716" spans="1:11" ht="17.25" customHeight="1" x14ac:dyDescent="0.3">
      <c r="A1716" s="6"/>
      <c r="K1716" s="46"/>
    </row>
    <row r="1717" spans="1:11" ht="17.25" customHeight="1" x14ac:dyDescent="0.3">
      <c r="A1717" s="6"/>
      <c r="K1717" s="46"/>
    </row>
    <row r="1718" spans="1:11" ht="17.25" customHeight="1" x14ac:dyDescent="0.3">
      <c r="A1718" s="6"/>
      <c r="K1718" s="46"/>
    </row>
    <row r="1719" spans="1:11" ht="17.25" customHeight="1" x14ac:dyDescent="0.3">
      <c r="A1719" s="6"/>
      <c r="K1719" s="46"/>
    </row>
    <row r="1720" spans="1:11" ht="17.25" customHeight="1" x14ac:dyDescent="0.3">
      <c r="A1720" s="6"/>
      <c r="K1720" s="46"/>
    </row>
    <row r="1721" spans="1:11" ht="17.25" customHeight="1" x14ac:dyDescent="0.3">
      <c r="A1721" s="6"/>
      <c r="K1721" s="46"/>
    </row>
    <row r="1722" spans="1:11" ht="17.25" customHeight="1" x14ac:dyDescent="0.3">
      <c r="A1722" s="6"/>
      <c r="K1722" s="46"/>
    </row>
    <row r="1723" spans="1:11" ht="17.25" customHeight="1" x14ac:dyDescent="0.3">
      <c r="A1723" s="6"/>
      <c r="K1723" s="46"/>
    </row>
    <row r="1724" spans="1:11" ht="17.25" customHeight="1" x14ac:dyDescent="0.3">
      <c r="A1724" s="6"/>
      <c r="K1724" s="46"/>
    </row>
    <row r="1725" spans="1:11" ht="17.25" customHeight="1" x14ac:dyDescent="0.3">
      <c r="A1725" s="6"/>
      <c r="K1725" s="46"/>
    </row>
    <row r="1726" spans="1:11" ht="17.25" customHeight="1" x14ac:dyDescent="0.3">
      <c r="A1726" s="6"/>
      <c r="K1726" s="46"/>
    </row>
    <row r="1727" spans="1:11" ht="17.25" customHeight="1" x14ac:dyDescent="0.3">
      <c r="A1727" s="6"/>
      <c r="K1727" s="46"/>
    </row>
    <row r="1728" spans="1:11" ht="17.25" customHeight="1" x14ac:dyDescent="0.3">
      <c r="A1728" s="6"/>
      <c r="K1728" s="46"/>
    </row>
    <row r="1729" spans="1:11" ht="17.25" customHeight="1" x14ac:dyDescent="0.3">
      <c r="A1729" s="6"/>
      <c r="K1729" s="46"/>
    </row>
    <row r="1730" spans="1:11" ht="17.25" customHeight="1" x14ac:dyDescent="0.3">
      <c r="A1730" s="6"/>
      <c r="K1730" s="46"/>
    </row>
    <row r="1731" spans="1:11" ht="17.25" customHeight="1" x14ac:dyDescent="0.3">
      <c r="A1731" s="6"/>
      <c r="K1731" s="46"/>
    </row>
    <row r="1732" spans="1:11" ht="17.25" customHeight="1" x14ac:dyDescent="0.3">
      <c r="A1732" s="6"/>
      <c r="K1732" s="46"/>
    </row>
    <row r="1733" spans="1:11" ht="17.25" customHeight="1" x14ac:dyDescent="0.3">
      <c r="A1733" s="6"/>
      <c r="K1733" s="46"/>
    </row>
    <row r="1734" spans="1:11" ht="17.25" customHeight="1" x14ac:dyDescent="0.3">
      <c r="A1734" s="6"/>
      <c r="K1734" s="46"/>
    </row>
    <row r="1735" spans="1:11" ht="17.25" customHeight="1" x14ac:dyDescent="0.3">
      <c r="A1735" s="6"/>
      <c r="K1735" s="46"/>
    </row>
    <row r="1736" spans="1:11" ht="17.25" customHeight="1" x14ac:dyDescent="0.3">
      <c r="A1736" s="6"/>
      <c r="K1736" s="46"/>
    </row>
    <row r="1737" spans="1:11" ht="17.25" customHeight="1" x14ac:dyDescent="0.3">
      <c r="A1737" s="6"/>
      <c r="K1737" s="46"/>
    </row>
    <row r="1738" spans="1:11" ht="17.25" customHeight="1" x14ac:dyDescent="0.3">
      <c r="A1738" s="6"/>
      <c r="K1738" s="46"/>
    </row>
    <row r="1739" spans="1:11" ht="17.25" customHeight="1" x14ac:dyDescent="0.3">
      <c r="A1739" s="6"/>
      <c r="K1739" s="46"/>
    </row>
    <row r="1740" spans="1:11" ht="17.25" customHeight="1" x14ac:dyDescent="0.3">
      <c r="A1740" s="6"/>
      <c r="K1740" s="46"/>
    </row>
    <row r="1741" spans="1:11" ht="17.25" customHeight="1" x14ac:dyDescent="0.3">
      <c r="A1741" s="6"/>
      <c r="K1741" s="46"/>
    </row>
    <row r="1742" spans="1:11" ht="17.25" customHeight="1" x14ac:dyDescent="0.3">
      <c r="A1742" s="6"/>
      <c r="K1742" s="46"/>
    </row>
    <row r="1743" spans="1:11" ht="17.25" customHeight="1" x14ac:dyDescent="0.3">
      <c r="A1743" s="6"/>
      <c r="K1743" s="46"/>
    </row>
    <row r="1744" spans="1:11" ht="17.25" customHeight="1" x14ac:dyDescent="0.3">
      <c r="A1744" s="6"/>
      <c r="K1744" s="46"/>
    </row>
    <row r="1745" spans="1:11" ht="17.25" customHeight="1" x14ac:dyDescent="0.3">
      <c r="A1745" s="6"/>
      <c r="K1745" s="46"/>
    </row>
    <row r="1746" spans="1:11" ht="17.25" customHeight="1" x14ac:dyDescent="0.3">
      <c r="A1746" s="6"/>
      <c r="K1746" s="46"/>
    </row>
    <row r="1747" spans="1:11" ht="17.25" customHeight="1" x14ac:dyDescent="0.3">
      <c r="A1747" s="6"/>
      <c r="K1747" s="46"/>
    </row>
    <row r="1748" spans="1:11" ht="17.25" customHeight="1" x14ac:dyDescent="0.3">
      <c r="A1748" s="6"/>
      <c r="K1748" s="46"/>
    </row>
    <row r="1749" spans="1:11" ht="17.25" customHeight="1" x14ac:dyDescent="0.3">
      <c r="A1749" s="6"/>
      <c r="K1749" s="46"/>
    </row>
    <row r="1750" spans="1:11" ht="17.25" customHeight="1" x14ac:dyDescent="0.3">
      <c r="A1750" s="6"/>
      <c r="K1750" s="46"/>
    </row>
    <row r="1751" spans="1:11" ht="17.25" customHeight="1" x14ac:dyDescent="0.3">
      <c r="A1751" s="6"/>
      <c r="K1751" s="46"/>
    </row>
    <row r="1752" spans="1:11" ht="17.25" customHeight="1" x14ac:dyDescent="0.3">
      <c r="A1752" s="6"/>
      <c r="K1752" s="46"/>
    </row>
    <row r="1753" spans="1:11" ht="17.25" customHeight="1" x14ac:dyDescent="0.3">
      <c r="A1753" s="6"/>
      <c r="K1753" s="46"/>
    </row>
    <row r="1754" spans="1:11" ht="17.25" customHeight="1" x14ac:dyDescent="0.3">
      <c r="A1754" s="6"/>
      <c r="K1754" s="46"/>
    </row>
    <row r="1755" spans="1:11" ht="17.25" customHeight="1" x14ac:dyDescent="0.3">
      <c r="A1755" s="6"/>
      <c r="K1755" s="46"/>
    </row>
    <row r="1756" spans="1:11" ht="17.25" customHeight="1" x14ac:dyDescent="0.3">
      <c r="A1756" s="6"/>
      <c r="K1756" s="46"/>
    </row>
    <row r="1757" spans="1:11" ht="17.25" customHeight="1" x14ac:dyDescent="0.3">
      <c r="A1757" s="6"/>
      <c r="K1757" s="46"/>
    </row>
    <row r="1758" spans="1:11" ht="17.25" customHeight="1" x14ac:dyDescent="0.3">
      <c r="A1758" s="6"/>
      <c r="K1758" s="46"/>
    </row>
    <row r="1759" spans="1:11" ht="17.25" customHeight="1" x14ac:dyDescent="0.3">
      <c r="A1759" s="6"/>
      <c r="K1759" s="46"/>
    </row>
    <row r="1760" spans="1:11" ht="17.25" customHeight="1" x14ac:dyDescent="0.3">
      <c r="A1760" s="6"/>
      <c r="K1760" s="46"/>
    </row>
    <row r="1761" spans="1:11" ht="17.25" customHeight="1" x14ac:dyDescent="0.3">
      <c r="A1761" s="6"/>
      <c r="K1761" s="46"/>
    </row>
    <row r="1762" spans="1:11" ht="17.25" customHeight="1" x14ac:dyDescent="0.3">
      <c r="A1762" s="6"/>
      <c r="K1762" s="46"/>
    </row>
    <row r="1763" spans="1:11" ht="17.25" customHeight="1" x14ac:dyDescent="0.3">
      <c r="A1763" s="6"/>
      <c r="K1763" s="46"/>
    </row>
    <row r="1764" spans="1:11" ht="17.25" customHeight="1" x14ac:dyDescent="0.3">
      <c r="A1764" s="6"/>
      <c r="K1764" s="46"/>
    </row>
    <row r="1765" spans="1:11" ht="17.25" customHeight="1" x14ac:dyDescent="0.3">
      <c r="A1765" s="6"/>
      <c r="K1765" s="46"/>
    </row>
    <row r="1766" spans="1:11" ht="17.25" customHeight="1" x14ac:dyDescent="0.3">
      <c r="A1766" s="6"/>
      <c r="K1766" s="46"/>
    </row>
    <row r="1767" spans="1:11" ht="17.25" customHeight="1" x14ac:dyDescent="0.3">
      <c r="A1767" s="6"/>
      <c r="K1767" s="46"/>
    </row>
    <row r="1768" spans="1:11" ht="17.25" customHeight="1" x14ac:dyDescent="0.3">
      <c r="A1768" s="6"/>
      <c r="K1768" s="46"/>
    </row>
    <row r="1769" spans="1:11" ht="17.25" customHeight="1" x14ac:dyDescent="0.3">
      <c r="A1769" s="6"/>
      <c r="K1769" s="46"/>
    </row>
    <row r="1770" spans="1:11" ht="17.25" customHeight="1" x14ac:dyDescent="0.3">
      <c r="A1770" s="6"/>
      <c r="K1770" s="46"/>
    </row>
    <row r="1771" spans="1:11" ht="17.25" customHeight="1" x14ac:dyDescent="0.3">
      <c r="A1771" s="6"/>
      <c r="K1771" s="46"/>
    </row>
    <row r="1772" spans="1:11" ht="17.25" customHeight="1" x14ac:dyDescent="0.3">
      <c r="A1772" s="6"/>
      <c r="K1772" s="46"/>
    </row>
    <row r="1773" spans="1:11" ht="17.25" customHeight="1" x14ac:dyDescent="0.3">
      <c r="A1773" s="6"/>
      <c r="K1773" s="46"/>
    </row>
    <row r="1774" spans="1:11" ht="17.25" customHeight="1" x14ac:dyDescent="0.3">
      <c r="A1774" s="6"/>
      <c r="K1774" s="46"/>
    </row>
    <row r="1775" spans="1:11" ht="17.25" customHeight="1" x14ac:dyDescent="0.3">
      <c r="A1775" s="6"/>
      <c r="K1775" s="46"/>
    </row>
    <row r="1776" spans="1:11" ht="17.25" customHeight="1" x14ac:dyDescent="0.3">
      <c r="A1776" s="6"/>
      <c r="K1776" s="46"/>
    </row>
    <row r="1777" spans="1:11" ht="17.25" customHeight="1" x14ac:dyDescent="0.3">
      <c r="A1777" s="6"/>
      <c r="K1777" s="46"/>
    </row>
    <row r="1778" spans="1:11" ht="17.25" customHeight="1" x14ac:dyDescent="0.3">
      <c r="A1778" s="6"/>
      <c r="K1778" s="46"/>
    </row>
    <row r="1779" spans="1:11" ht="17.25" customHeight="1" x14ac:dyDescent="0.3">
      <c r="A1779" s="6"/>
      <c r="K1779" s="46"/>
    </row>
    <row r="1780" spans="1:11" ht="17.25" customHeight="1" x14ac:dyDescent="0.3">
      <c r="A1780" s="6"/>
      <c r="K1780" s="46"/>
    </row>
    <row r="1781" spans="1:11" ht="17.25" customHeight="1" x14ac:dyDescent="0.3">
      <c r="A1781" s="6"/>
      <c r="K1781" s="46"/>
    </row>
    <row r="1782" spans="1:11" ht="17.25" customHeight="1" x14ac:dyDescent="0.3">
      <c r="A1782" s="6"/>
      <c r="K1782" s="46"/>
    </row>
    <row r="1783" spans="1:11" ht="17.25" customHeight="1" x14ac:dyDescent="0.3">
      <c r="A1783" s="6"/>
      <c r="K1783" s="46"/>
    </row>
    <row r="1784" spans="1:11" ht="17.25" customHeight="1" x14ac:dyDescent="0.3">
      <c r="A1784" s="6"/>
      <c r="K1784" s="46"/>
    </row>
    <row r="1785" spans="1:11" ht="17.25" customHeight="1" x14ac:dyDescent="0.3">
      <c r="A1785" s="6"/>
      <c r="K1785" s="46"/>
    </row>
    <row r="1786" spans="1:11" ht="17.25" customHeight="1" x14ac:dyDescent="0.3">
      <c r="A1786" s="6"/>
      <c r="K1786" s="46"/>
    </row>
    <row r="1787" spans="1:11" ht="17.25" customHeight="1" x14ac:dyDescent="0.3">
      <c r="A1787" s="6"/>
      <c r="K1787" s="46"/>
    </row>
    <row r="1788" spans="1:11" ht="17.25" customHeight="1" x14ac:dyDescent="0.3">
      <c r="A1788" s="6"/>
      <c r="K1788" s="46"/>
    </row>
    <row r="1789" spans="1:11" ht="17.25" customHeight="1" x14ac:dyDescent="0.3">
      <c r="A1789" s="6"/>
      <c r="K1789" s="46"/>
    </row>
    <row r="1790" spans="1:11" ht="17.25" customHeight="1" x14ac:dyDescent="0.3">
      <c r="A1790" s="6"/>
      <c r="K1790" s="46"/>
    </row>
    <row r="1791" spans="1:11" ht="17.25" customHeight="1" x14ac:dyDescent="0.3">
      <c r="A1791" s="6"/>
      <c r="K1791" s="46"/>
    </row>
    <row r="1792" spans="1:11" ht="17.25" customHeight="1" x14ac:dyDescent="0.3">
      <c r="A1792" s="6"/>
      <c r="K1792" s="46"/>
    </row>
    <row r="1793" spans="1:11" ht="17.25" customHeight="1" x14ac:dyDescent="0.3">
      <c r="A1793" s="6"/>
      <c r="K1793" s="46"/>
    </row>
    <row r="1794" spans="1:11" ht="17.25" customHeight="1" x14ac:dyDescent="0.3">
      <c r="A1794" s="6"/>
      <c r="K1794" s="46"/>
    </row>
    <row r="1795" spans="1:11" ht="17.25" customHeight="1" x14ac:dyDescent="0.3">
      <c r="A1795" s="6"/>
      <c r="K1795" s="46"/>
    </row>
    <row r="1796" spans="1:11" ht="17.25" customHeight="1" x14ac:dyDescent="0.3">
      <c r="A1796" s="6"/>
      <c r="K1796" s="46"/>
    </row>
    <row r="1797" spans="1:11" ht="17.25" customHeight="1" x14ac:dyDescent="0.3">
      <c r="A1797" s="6"/>
      <c r="K1797" s="46"/>
    </row>
    <row r="1798" spans="1:11" ht="17.25" customHeight="1" x14ac:dyDescent="0.3">
      <c r="A1798" s="6"/>
      <c r="K1798" s="46"/>
    </row>
    <row r="1799" spans="1:11" ht="17.25" customHeight="1" x14ac:dyDescent="0.3">
      <c r="A1799" s="6"/>
      <c r="K1799" s="46"/>
    </row>
    <row r="1800" spans="1:11" ht="17.25" customHeight="1" x14ac:dyDescent="0.3">
      <c r="A1800" s="6"/>
      <c r="K1800" s="46"/>
    </row>
    <row r="1801" spans="1:11" ht="17.25" customHeight="1" x14ac:dyDescent="0.3">
      <c r="A1801" s="6"/>
      <c r="K1801" s="46"/>
    </row>
    <row r="1802" spans="1:11" ht="17.25" customHeight="1" x14ac:dyDescent="0.3">
      <c r="A1802" s="6"/>
      <c r="K1802" s="46"/>
    </row>
    <row r="1803" spans="1:11" ht="17.25" customHeight="1" x14ac:dyDescent="0.3">
      <c r="A1803" s="6"/>
      <c r="K1803" s="46"/>
    </row>
    <row r="1804" spans="1:11" ht="17.25" customHeight="1" x14ac:dyDescent="0.3">
      <c r="A1804" s="6"/>
      <c r="K1804" s="46"/>
    </row>
    <row r="1805" spans="1:11" ht="17.25" customHeight="1" x14ac:dyDescent="0.3">
      <c r="A1805" s="6"/>
      <c r="K1805" s="46"/>
    </row>
    <row r="1806" spans="1:11" ht="17.25" customHeight="1" x14ac:dyDescent="0.3">
      <c r="A1806" s="6"/>
      <c r="K1806" s="46"/>
    </row>
    <row r="1807" spans="1:11" ht="17.25" customHeight="1" x14ac:dyDescent="0.3">
      <c r="A1807" s="6"/>
      <c r="K1807" s="46"/>
    </row>
    <row r="1808" spans="1:11" ht="17.25" customHeight="1" x14ac:dyDescent="0.3">
      <c r="A1808" s="6"/>
      <c r="K1808" s="46"/>
    </row>
    <row r="1809" spans="1:11" ht="17.25" customHeight="1" x14ac:dyDescent="0.3">
      <c r="A1809" s="6"/>
      <c r="K1809" s="46"/>
    </row>
    <row r="1810" spans="1:11" ht="17.25" customHeight="1" x14ac:dyDescent="0.3">
      <c r="A1810" s="6"/>
      <c r="K1810" s="46"/>
    </row>
    <row r="1811" spans="1:11" ht="17.25" customHeight="1" x14ac:dyDescent="0.3">
      <c r="A1811" s="6"/>
      <c r="K1811" s="46"/>
    </row>
    <row r="1812" spans="1:11" ht="17.25" customHeight="1" x14ac:dyDescent="0.3">
      <c r="A1812" s="6"/>
      <c r="K1812" s="46"/>
    </row>
    <row r="1813" spans="1:11" ht="17.25" customHeight="1" x14ac:dyDescent="0.3">
      <c r="A1813" s="6"/>
      <c r="K1813" s="46"/>
    </row>
    <row r="1814" spans="1:11" ht="17.25" customHeight="1" x14ac:dyDescent="0.3">
      <c r="A1814" s="6"/>
      <c r="K1814" s="46"/>
    </row>
    <row r="1815" spans="1:11" ht="17.25" customHeight="1" x14ac:dyDescent="0.3">
      <c r="A1815" s="6"/>
      <c r="K1815" s="46"/>
    </row>
    <row r="1816" spans="1:11" ht="17.25" customHeight="1" x14ac:dyDescent="0.3">
      <c r="A1816" s="6"/>
      <c r="K1816" s="46"/>
    </row>
    <row r="1817" spans="1:11" ht="17.25" customHeight="1" x14ac:dyDescent="0.3">
      <c r="A1817" s="6"/>
      <c r="K1817" s="46"/>
    </row>
    <row r="1818" spans="1:11" ht="17.25" customHeight="1" x14ac:dyDescent="0.3">
      <c r="A1818" s="6"/>
      <c r="K1818" s="46"/>
    </row>
    <row r="1819" spans="1:11" ht="17.25" customHeight="1" x14ac:dyDescent="0.3">
      <c r="A1819" s="6"/>
      <c r="K1819" s="46"/>
    </row>
    <row r="1820" spans="1:11" ht="17.25" customHeight="1" x14ac:dyDescent="0.3">
      <c r="A1820" s="6"/>
      <c r="K1820" s="46"/>
    </row>
    <row r="1821" spans="1:11" ht="17.25" customHeight="1" x14ac:dyDescent="0.3">
      <c r="A1821" s="6"/>
      <c r="K1821" s="46"/>
    </row>
    <row r="1822" spans="1:11" ht="17.25" customHeight="1" x14ac:dyDescent="0.3">
      <c r="A1822" s="6"/>
      <c r="K1822" s="46"/>
    </row>
    <row r="1823" spans="1:11" ht="17.25" customHeight="1" x14ac:dyDescent="0.3">
      <c r="A1823" s="6"/>
      <c r="K1823" s="46"/>
    </row>
    <row r="1824" spans="1:11" ht="17.25" customHeight="1" x14ac:dyDescent="0.3">
      <c r="A1824" s="6"/>
      <c r="K1824" s="46"/>
    </row>
    <row r="1825" spans="1:11" ht="17.25" customHeight="1" x14ac:dyDescent="0.3">
      <c r="A1825" s="6"/>
      <c r="K1825" s="46"/>
    </row>
    <row r="1826" spans="1:11" ht="17.25" customHeight="1" x14ac:dyDescent="0.3">
      <c r="A1826" s="6"/>
      <c r="K1826" s="46"/>
    </row>
    <row r="1827" spans="1:11" ht="17.25" customHeight="1" x14ac:dyDescent="0.3">
      <c r="A1827" s="6"/>
      <c r="K1827" s="46"/>
    </row>
    <row r="1828" spans="1:11" ht="17.25" customHeight="1" x14ac:dyDescent="0.3">
      <c r="A1828" s="6"/>
      <c r="K1828" s="46"/>
    </row>
    <row r="1829" spans="1:11" ht="17.25" customHeight="1" x14ac:dyDescent="0.3">
      <c r="A1829" s="6"/>
      <c r="K1829" s="46"/>
    </row>
    <row r="1830" spans="1:11" ht="17.25" customHeight="1" x14ac:dyDescent="0.3">
      <c r="A1830" s="6"/>
      <c r="K1830" s="46"/>
    </row>
    <row r="1831" spans="1:11" ht="17.25" customHeight="1" x14ac:dyDescent="0.3">
      <c r="A1831" s="6"/>
      <c r="K1831" s="46"/>
    </row>
    <row r="1832" spans="1:11" ht="17.25" customHeight="1" x14ac:dyDescent="0.3">
      <c r="A1832" s="6"/>
      <c r="K1832" s="46"/>
    </row>
    <row r="1833" spans="1:11" ht="17.25" customHeight="1" x14ac:dyDescent="0.3">
      <c r="A1833" s="6"/>
      <c r="K1833" s="46"/>
    </row>
    <row r="1834" spans="1:11" ht="17.25" customHeight="1" x14ac:dyDescent="0.3">
      <c r="A1834" s="6"/>
      <c r="K1834" s="46"/>
    </row>
    <row r="1835" spans="1:11" ht="17.25" customHeight="1" x14ac:dyDescent="0.3">
      <c r="A1835" s="6"/>
      <c r="K1835" s="46"/>
    </row>
    <row r="1836" spans="1:11" ht="17.25" customHeight="1" x14ac:dyDescent="0.3">
      <c r="A1836" s="6"/>
      <c r="K1836" s="46"/>
    </row>
    <row r="1837" spans="1:11" ht="17.25" customHeight="1" x14ac:dyDescent="0.3">
      <c r="A1837" s="6"/>
      <c r="K1837" s="46"/>
    </row>
    <row r="1838" spans="1:11" ht="17.25" customHeight="1" x14ac:dyDescent="0.3">
      <c r="A1838" s="6"/>
      <c r="K1838" s="46"/>
    </row>
    <row r="1839" spans="1:11" ht="17.25" customHeight="1" x14ac:dyDescent="0.3">
      <c r="A1839" s="6"/>
      <c r="K1839" s="46"/>
    </row>
    <row r="1840" spans="1:11" ht="17.25" customHeight="1" x14ac:dyDescent="0.3">
      <c r="A1840" s="6"/>
      <c r="K1840" s="46"/>
    </row>
    <row r="1841" spans="1:11" ht="17.25" customHeight="1" x14ac:dyDescent="0.3">
      <c r="A1841" s="6"/>
      <c r="K1841" s="46"/>
    </row>
    <row r="1842" spans="1:11" ht="17.25" customHeight="1" x14ac:dyDescent="0.3">
      <c r="A1842" s="6"/>
      <c r="K1842" s="46"/>
    </row>
    <row r="1843" spans="1:11" ht="17.25" customHeight="1" x14ac:dyDescent="0.3">
      <c r="A1843" s="6"/>
      <c r="K1843" s="46"/>
    </row>
    <row r="1844" spans="1:11" ht="17.25" customHeight="1" x14ac:dyDescent="0.3">
      <c r="A1844" s="6"/>
      <c r="K1844" s="46"/>
    </row>
    <row r="1845" spans="1:11" ht="17.25" customHeight="1" x14ac:dyDescent="0.3">
      <c r="A1845" s="6"/>
      <c r="K1845" s="46"/>
    </row>
    <row r="1846" spans="1:11" ht="17.25" customHeight="1" x14ac:dyDescent="0.3">
      <c r="A1846" s="6"/>
      <c r="K1846" s="46"/>
    </row>
    <row r="1847" spans="1:11" ht="17.25" customHeight="1" x14ac:dyDescent="0.3">
      <c r="A1847" s="6"/>
      <c r="K1847" s="46"/>
    </row>
    <row r="1848" spans="1:11" ht="17.25" customHeight="1" x14ac:dyDescent="0.3">
      <c r="A1848" s="6"/>
      <c r="K1848" s="46"/>
    </row>
    <row r="1849" spans="1:11" ht="17.25" customHeight="1" x14ac:dyDescent="0.3">
      <c r="A1849" s="6"/>
      <c r="K1849" s="46"/>
    </row>
    <row r="1850" spans="1:11" ht="17.25" customHeight="1" x14ac:dyDescent="0.3">
      <c r="A1850" s="6"/>
      <c r="K1850" s="46"/>
    </row>
    <row r="1851" spans="1:11" ht="17.25" customHeight="1" x14ac:dyDescent="0.3">
      <c r="A1851" s="6"/>
      <c r="K1851" s="46"/>
    </row>
    <row r="1852" spans="1:11" ht="17.25" customHeight="1" x14ac:dyDescent="0.3">
      <c r="A1852" s="6"/>
      <c r="K1852" s="46"/>
    </row>
    <row r="1853" spans="1:11" ht="17.25" customHeight="1" x14ac:dyDescent="0.3">
      <c r="A1853" s="6"/>
      <c r="K1853" s="46"/>
    </row>
    <row r="1854" spans="1:11" ht="17.25" customHeight="1" x14ac:dyDescent="0.3">
      <c r="A1854" s="6"/>
      <c r="K1854" s="46"/>
    </row>
    <row r="1855" spans="1:11" ht="17.25" customHeight="1" x14ac:dyDescent="0.3">
      <c r="A1855" s="6"/>
      <c r="K1855" s="46"/>
    </row>
    <row r="1856" spans="1:11" ht="17.25" customHeight="1" x14ac:dyDescent="0.3">
      <c r="A1856" s="6"/>
      <c r="K1856" s="46"/>
    </row>
    <row r="1857" spans="1:11" ht="17.25" customHeight="1" x14ac:dyDescent="0.3">
      <c r="A1857" s="6"/>
      <c r="K1857" s="46"/>
    </row>
    <row r="1858" spans="1:11" ht="17.25" customHeight="1" x14ac:dyDescent="0.3">
      <c r="A1858" s="6"/>
      <c r="K1858" s="46"/>
    </row>
    <row r="1859" spans="1:11" ht="17.25" customHeight="1" x14ac:dyDescent="0.3">
      <c r="A1859" s="6"/>
      <c r="K1859" s="46"/>
    </row>
    <row r="1860" spans="1:11" ht="17.25" customHeight="1" x14ac:dyDescent="0.3">
      <c r="A1860" s="6"/>
      <c r="K1860" s="46"/>
    </row>
    <row r="1861" spans="1:11" ht="17.25" customHeight="1" x14ac:dyDescent="0.3">
      <c r="A1861" s="6"/>
      <c r="K1861" s="46"/>
    </row>
    <row r="1862" spans="1:11" ht="17.25" customHeight="1" x14ac:dyDescent="0.3">
      <c r="A1862" s="6"/>
      <c r="K1862" s="46"/>
    </row>
    <row r="1863" spans="1:11" ht="17.25" customHeight="1" x14ac:dyDescent="0.3">
      <c r="A1863" s="6"/>
      <c r="K1863" s="46"/>
    </row>
    <row r="1864" spans="1:11" ht="17.25" customHeight="1" x14ac:dyDescent="0.3">
      <c r="A1864" s="6"/>
      <c r="K1864" s="46"/>
    </row>
    <row r="1865" spans="1:11" ht="17.25" customHeight="1" x14ac:dyDescent="0.3">
      <c r="A1865" s="6"/>
      <c r="K1865" s="46"/>
    </row>
    <row r="1866" spans="1:11" ht="17.25" customHeight="1" x14ac:dyDescent="0.3">
      <c r="A1866" s="6"/>
      <c r="K1866" s="46"/>
    </row>
    <row r="1867" spans="1:11" ht="17.25" customHeight="1" x14ac:dyDescent="0.3">
      <c r="A1867" s="6"/>
      <c r="K1867" s="46"/>
    </row>
    <row r="1868" spans="1:11" ht="17.25" customHeight="1" x14ac:dyDescent="0.3">
      <c r="A1868" s="6"/>
      <c r="K1868" s="46"/>
    </row>
    <row r="1869" spans="1:11" ht="17.25" customHeight="1" x14ac:dyDescent="0.3">
      <c r="A1869" s="6"/>
      <c r="K1869" s="46"/>
    </row>
    <row r="1870" spans="1:11" ht="17.25" customHeight="1" x14ac:dyDescent="0.3">
      <c r="A1870" s="6"/>
      <c r="K1870" s="46"/>
    </row>
    <row r="1871" spans="1:11" ht="17.25" customHeight="1" x14ac:dyDescent="0.3">
      <c r="A1871" s="6"/>
      <c r="K1871" s="46"/>
    </row>
    <row r="1872" spans="1:11" ht="17.25" customHeight="1" x14ac:dyDescent="0.3">
      <c r="A1872" s="6"/>
      <c r="K1872" s="46"/>
    </row>
    <row r="1873" spans="1:11" ht="17.25" customHeight="1" x14ac:dyDescent="0.3">
      <c r="A1873" s="6"/>
      <c r="K1873" s="46"/>
    </row>
    <row r="1874" spans="1:11" ht="17.25" customHeight="1" x14ac:dyDescent="0.3">
      <c r="A1874" s="6"/>
      <c r="K1874" s="46"/>
    </row>
    <row r="1875" spans="1:11" ht="17.25" customHeight="1" x14ac:dyDescent="0.3">
      <c r="A1875" s="6"/>
      <c r="K1875" s="46"/>
    </row>
    <row r="1876" spans="1:11" ht="17.25" customHeight="1" x14ac:dyDescent="0.3">
      <c r="A1876" s="6"/>
      <c r="K1876" s="46"/>
    </row>
    <row r="1877" spans="1:11" ht="17.25" customHeight="1" x14ac:dyDescent="0.3">
      <c r="A1877" s="6"/>
      <c r="K1877" s="46"/>
    </row>
    <row r="1878" spans="1:11" ht="17.25" customHeight="1" x14ac:dyDescent="0.3">
      <c r="A1878" s="6"/>
      <c r="K1878" s="46"/>
    </row>
    <row r="1879" spans="1:11" ht="17.25" customHeight="1" x14ac:dyDescent="0.3">
      <c r="A1879" s="6"/>
      <c r="K1879" s="46"/>
    </row>
    <row r="1880" spans="1:11" ht="17.25" customHeight="1" x14ac:dyDescent="0.3">
      <c r="A1880" s="6"/>
      <c r="K1880" s="46"/>
    </row>
    <row r="1881" spans="1:11" ht="17.25" customHeight="1" x14ac:dyDescent="0.3">
      <c r="A1881" s="6"/>
      <c r="K1881" s="46"/>
    </row>
    <row r="1882" spans="1:11" ht="17.25" customHeight="1" x14ac:dyDescent="0.3">
      <c r="A1882" s="6"/>
      <c r="K1882" s="46"/>
    </row>
    <row r="1883" spans="1:11" ht="17.25" customHeight="1" x14ac:dyDescent="0.3">
      <c r="A1883" s="6"/>
      <c r="K1883" s="46"/>
    </row>
    <row r="1884" spans="1:11" ht="17.25" customHeight="1" x14ac:dyDescent="0.3">
      <c r="A1884" s="6"/>
      <c r="K1884" s="46"/>
    </row>
    <row r="1885" spans="1:11" ht="17.25" customHeight="1" x14ac:dyDescent="0.3">
      <c r="A1885" s="6"/>
      <c r="K1885" s="46"/>
    </row>
    <row r="1886" spans="1:11" ht="17.25" customHeight="1" x14ac:dyDescent="0.3">
      <c r="A1886" s="6"/>
      <c r="K1886" s="46"/>
    </row>
    <row r="1887" spans="1:11" ht="17.25" customHeight="1" x14ac:dyDescent="0.3">
      <c r="A1887" s="6"/>
      <c r="K1887" s="46"/>
    </row>
    <row r="1888" spans="1:11" ht="17.25" customHeight="1" x14ac:dyDescent="0.3">
      <c r="A1888" s="6"/>
      <c r="K1888" s="46"/>
    </row>
    <row r="1889" spans="1:11" ht="17.25" customHeight="1" x14ac:dyDescent="0.3">
      <c r="A1889" s="6"/>
      <c r="K1889" s="46"/>
    </row>
    <row r="1890" spans="1:11" ht="17.25" customHeight="1" x14ac:dyDescent="0.3">
      <c r="A1890" s="6"/>
      <c r="K1890" s="46"/>
    </row>
    <row r="1891" spans="1:11" ht="17.25" customHeight="1" x14ac:dyDescent="0.3">
      <c r="A1891" s="6"/>
      <c r="K1891" s="46"/>
    </row>
    <row r="1892" spans="1:11" ht="17.25" customHeight="1" x14ac:dyDescent="0.3">
      <c r="A1892" s="6"/>
      <c r="K1892" s="46"/>
    </row>
    <row r="1893" spans="1:11" ht="17.25" customHeight="1" x14ac:dyDescent="0.3">
      <c r="A1893" s="6"/>
      <c r="K1893" s="46"/>
    </row>
    <row r="1894" spans="1:11" ht="17.25" customHeight="1" x14ac:dyDescent="0.3">
      <c r="A1894" s="6"/>
      <c r="K1894" s="46"/>
    </row>
    <row r="1895" spans="1:11" ht="17.25" customHeight="1" x14ac:dyDescent="0.3">
      <c r="A1895" s="6"/>
      <c r="K1895" s="46"/>
    </row>
    <row r="1896" spans="1:11" ht="17.25" customHeight="1" x14ac:dyDescent="0.3">
      <c r="A1896" s="6"/>
      <c r="K1896" s="46"/>
    </row>
    <row r="1897" spans="1:11" ht="17.25" customHeight="1" x14ac:dyDescent="0.3">
      <c r="A1897" s="6"/>
      <c r="K1897" s="46"/>
    </row>
    <row r="1898" spans="1:11" ht="17.25" customHeight="1" x14ac:dyDescent="0.3">
      <c r="A1898" s="6"/>
      <c r="K1898" s="46"/>
    </row>
    <row r="1899" spans="1:11" ht="17.25" customHeight="1" x14ac:dyDescent="0.3">
      <c r="A1899" s="6"/>
      <c r="K1899" s="46"/>
    </row>
    <row r="1900" spans="1:11" ht="17.25" customHeight="1" x14ac:dyDescent="0.3">
      <c r="A1900" s="6"/>
      <c r="K1900" s="46"/>
    </row>
    <row r="1901" spans="1:11" ht="17.25" customHeight="1" x14ac:dyDescent="0.3">
      <c r="A1901" s="6"/>
      <c r="K1901" s="46"/>
    </row>
    <row r="1902" spans="1:11" ht="17.25" customHeight="1" x14ac:dyDescent="0.3">
      <c r="A1902" s="6"/>
      <c r="K1902" s="46"/>
    </row>
    <row r="1903" spans="1:11" ht="17.25" customHeight="1" x14ac:dyDescent="0.3">
      <c r="A1903" s="6"/>
      <c r="K1903" s="46"/>
    </row>
    <row r="1904" spans="1:11" ht="17.25" customHeight="1" x14ac:dyDescent="0.3">
      <c r="A1904" s="6"/>
      <c r="K1904" s="46"/>
    </row>
    <row r="1905" spans="1:11" ht="17.25" customHeight="1" x14ac:dyDescent="0.3">
      <c r="A1905" s="6"/>
      <c r="K1905" s="46"/>
    </row>
    <row r="1906" spans="1:11" ht="17.25" customHeight="1" x14ac:dyDescent="0.3">
      <c r="A1906" s="6"/>
      <c r="K1906" s="46"/>
    </row>
    <row r="1907" spans="1:11" ht="17.25" customHeight="1" x14ac:dyDescent="0.3">
      <c r="A1907" s="6"/>
      <c r="K1907" s="46"/>
    </row>
    <row r="1908" spans="1:11" ht="17.25" customHeight="1" x14ac:dyDescent="0.3">
      <c r="A1908" s="6"/>
      <c r="K1908" s="46"/>
    </row>
    <row r="1909" spans="1:11" ht="17.25" customHeight="1" x14ac:dyDescent="0.3">
      <c r="A1909" s="6"/>
      <c r="K1909" s="46"/>
    </row>
    <row r="1910" spans="1:11" ht="17.25" customHeight="1" x14ac:dyDescent="0.3">
      <c r="A1910" s="6"/>
      <c r="K1910" s="46"/>
    </row>
    <row r="1911" spans="1:11" ht="17.25" customHeight="1" x14ac:dyDescent="0.3">
      <c r="A1911" s="6"/>
      <c r="K1911" s="46"/>
    </row>
    <row r="1912" spans="1:11" ht="17.25" customHeight="1" x14ac:dyDescent="0.3">
      <c r="A1912" s="6"/>
      <c r="K1912" s="46"/>
    </row>
    <row r="1913" spans="1:11" ht="17.25" customHeight="1" x14ac:dyDescent="0.3">
      <c r="A1913" s="6"/>
      <c r="K1913" s="46"/>
    </row>
    <row r="1914" spans="1:11" ht="17.25" customHeight="1" x14ac:dyDescent="0.3">
      <c r="A1914" s="6"/>
      <c r="K1914" s="46"/>
    </row>
    <row r="1915" spans="1:11" ht="17.25" customHeight="1" x14ac:dyDescent="0.3">
      <c r="A1915" s="6"/>
      <c r="K1915" s="46"/>
    </row>
    <row r="1916" spans="1:11" ht="17.25" customHeight="1" x14ac:dyDescent="0.3">
      <c r="A1916" s="6"/>
      <c r="K1916" s="46"/>
    </row>
    <row r="1917" spans="1:11" ht="17.25" customHeight="1" x14ac:dyDescent="0.3">
      <c r="A1917" s="6"/>
      <c r="K1917" s="46"/>
    </row>
    <row r="1918" spans="1:11" ht="17.25" customHeight="1" x14ac:dyDescent="0.3">
      <c r="A1918" s="6"/>
      <c r="K1918" s="46"/>
    </row>
    <row r="1919" spans="1:11" ht="17.25" customHeight="1" x14ac:dyDescent="0.3">
      <c r="A1919" s="6"/>
      <c r="K1919" s="46"/>
    </row>
    <row r="1920" spans="1:11" ht="17.25" customHeight="1" x14ac:dyDescent="0.3">
      <c r="A1920" s="6"/>
      <c r="K1920" s="46"/>
    </row>
    <row r="1921" spans="1:11" ht="17.25" customHeight="1" x14ac:dyDescent="0.3">
      <c r="A1921" s="6"/>
      <c r="K1921" s="46"/>
    </row>
    <row r="1922" spans="1:11" ht="17.25" customHeight="1" x14ac:dyDescent="0.3">
      <c r="A1922" s="6"/>
      <c r="K1922" s="46"/>
    </row>
    <row r="1923" spans="1:11" ht="17.25" customHeight="1" x14ac:dyDescent="0.3">
      <c r="A1923" s="6"/>
      <c r="K1923" s="46"/>
    </row>
    <row r="1924" spans="1:11" ht="17.25" customHeight="1" x14ac:dyDescent="0.3">
      <c r="A1924" s="6"/>
      <c r="K1924" s="46"/>
    </row>
    <row r="1925" spans="1:11" ht="17.25" customHeight="1" x14ac:dyDescent="0.3">
      <c r="A1925" s="6"/>
      <c r="K1925" s="46"/>
    </row>
    <row r="1926" spans="1:11" ht="17.25" customHeight="1" x14ac:dyDescent="0.3">
      <c r="A1926" s="6"/>
      <c r="K1926" s="46"/>
    </row>
    <row r="1927" spans="1:11" ht="17.25" customHeight="1" x14ac:dyDescent="0.3">
      <c r="A1927" s="6"/>
      <c r="K1927" s="46"/>
    </row>
    <row r="1928" spans="1:11" ht="17.25" customHeight="1" x14ac:dyDescent="0.3">
      <c r="A1928" s="6"/>
      <c r="K1928" s="46"/>
    </row>
    <row r="1929" spans="1:11" ht="17.25" customHeight="1" x14ac:dyDescent="0.3">
      <c r="A1929" s="6"/>
      <c r="K1929" s="46"/>
    </row>
    <row r="1930" spans="1:11" ht="17.25" customHeight="1" x14ac:dyDescent="0.3">
      <c r="A1930" s="6"/>
      <c r="K1930" s="46"/>
    </row>
    <row r="1931" spans="1:11" ht="17.25" customHeight="1" x14ac:dyDescent="0.3">
      <c r="A1931" s="6"/>
      <c r="K1931" s="46"/>
    </row>
    <row r="1932" spans="1:11" ht="17.25" customHeight="1" x14ac:dyDescent="0.3">
      <c r="A1932" s="6"/>
      <c r="K1932" s="46"/>
    </row>
    <row r="1933" spans="1:11" ht="17.25" customHeight="1" x14ac:dyDescent="0.3">
      <c r="A1933" s="6"/>
      <c r="K1933" s="46"/>
    </row>
    <row r="1934" spans="1:11" ht="17.25" customHeight="1" x14ac:dyDescent="0.3">
      <c r="A1934" s="6"/>
      <c r="K1934" s="46"/>
    </row>
    <row r="1935" spans="1:11" ht="17.25" customHeight="1" x14ac:dyDescent="0.3">
      <c r="A1935" s="6"/>
      <c r="K1935" s="46"/>
    </row>
    <row r="1936" spans="1:11" ht="17.25" customHeight="1" x14ac:dyDescent="0.3">
      <c r="A1936" s="6"/>
      <c r="K1936" s="46"/>
    </row>
    <row r="1937" spans="1:11" ht="17.25" customHeight="1" x14ac:dyDescent="0.3">
      <c r="A1937" s="6"/>
      <c r="K1937" s="46"/>
    </row>
    <row r="1938" spans="1:11" ht="17.25" customHeight="1" x14ac:dyDescent="0.3">
      <c r="A1938" s="6"/>
      <c r="K1938" s="46"/>
    </row>
    <row r="1939" spans="1:11" ht="17.25" customHeight="1" x14ac:dyDescent="0.3">
      <c r="A1939" s="6"/>
      <c r="K1939" s="46"/>
    </row>
    <row r="1940" spans="1:11" ht="17.25" customHeight="1" x14ac:dyDescent="0.3">
      <c r="A1940" s="6"/>
      <c r="K1940" s="46"/>
    </row>
    <row r="1941" spans="1:11" ht="17.25" customHeight="1" x14ac:dyDescent="0.3">
      <c r="A1941" s="6"/>
      <c r="K1941" s="46"/>
    </row>
    <row r="1942" spans="1:11" ht="17.25" customHeight="1" x14ac:dyDescent="0.3">
      <c r="A1942" s="6"/>
      <c r="K1942" s="46"/>
    </row>
    <row r="1943" spans="1:11" ht="17.25" customHeight="1" x14ac:dyDescent="0.3">
      <c r="A1943" s="6"/>
      <c r="K1943" s="46"/>
    </row>
    <row r="1944" spans="1:11" ht="17.25" customHeight="1" x14ac:dyDescent="0.3">
      <c r="A1944" s="6"/>
      <c r="K1944" s="46"/>
    </row>
    <row r="1945" spans="1:11" ht="17.25" customHeight="1" x14ac:dyDescent="0.3">
      <c r="A1945" s="6"/>
      <c r="K1945" s="46"/>
    </row>
    <row r="1946" spans="1:11" ht="17.25" customHeight="1" x14ac:dyDescent="0.3">
      <c r="A1946" s="6"/>
      <c r="K1946" s="46"/>
    </row>
    <row r="1947" spans="1:11" ht="17.25" customHeight="1" x14ac:dyDescent="0.3">
      <c r="A1947" s="6"/>
      <c r="K1947" s="46"/>
    </row>
    <row r="1948" spans="1:11" ht="17.25" customHeight="1" x14ac:dyDescent="0.3">
      <c r="A1948" s="6"/>
      <c r="K1948" s="46"/>
    </row>
    <row r="1949" spans="1:11" ht="17.25" customHeight="1" x14ac:dyDescent="0.3">
      <c r="A1949" s="6"/>
      <c r="K1949" s="46"/>
    </row>
    <row r="1950" spans="1:11" ht="17.25" customHeight="1" x14ac:dyDescent="0.3">
      <c r="A1950" s="6"/>
      <c r="K1950" s="46"/>
    </row>
    <row r="1951" spans="1:11" ht="17.25" customHeight="1" x14ac:dyDescent="0.3">
      <c r="A1951" s="6"/>
      <c r="K1951" s="46"/>
    </row>
    <row r="1952" spans="1:11" ht="17.25" customHeight="1" x14ac:dyDescent="0.3">
      <c r="A1952" s="6"/>
      <c r="K1952" s="46"/>
    </row>
    <row r="1953" spans="1:11" ht="17.25" customHeight="1" x14ac:dyDescent="0.3">
      <c r="A1953" s="6"/>
      <c r="K1953" s="46"/>
    </row>
    <row r="1954" spans="1:11" ht="17.25" customHeight="1" x14ac:dyDescent="0.3">
      <c r="A1954" s="6"/>
      <c r="K1954" s="46"/>
    </row>
    <row r="1955" spans="1:11" ht="17.25" customHeight="1" x14ac:dyDescent="0.3">
      <c r="A1955" s="6"/>
      <c r="K1955" s="46"/>
    </row>
    <row r="1956" spans="1:11" ht="17.25" customHeight="1" x14ac:dyDescent="0.3">
      <c r="A1956" s="6"/>
      <c r="K1956" s="46"/>
    </row>
    <row r="1957" spans="1:11" ht="17.25" customHeight="1" x14ac:dyDescent="0.3">
      <c r="A1957" s="6"/>
      <c r="K1957" s="46"/>
    </row>
    <row r="1958" spans="1:11" ht="17.25" customHeight="1" x14ac:dyDescent="0.3">
      <c r="A1958" s="6"/>
      <c r="K1958" s="46"/>
    </row>
    <row r="1959" spans="1:11" ht="17.25" customHeight="1" x14ac:dyDescent="0.3">
      <c r="A1959" s="6"/>
      <c r="K1959" s="46"/>
    </row>
    <row r="1960" spans="1:11" ht="17.25" customHeight="1" x14ac:dyDescent="0.3">
      <c r="A1960" s="6"/>
      <c r="K1960" s="46"/>
    </row>
    <row r="1961" spans="1:11" ht="17.25" customHeight="1" x14ac:dyDescent="0.3">
      <c r="A1961" s="6"/>
      <c r="K1961" s="46"/>
    </row>
    <row r="1962" spans="1:11" ht="17.25" customHeight="1" x14ac:dyDescent="0.3">
      <c r="A1962" s="6"/>
      <c r="K1962" s="46"/>
    </row>
    <row r="1963" spans="1:11" ht="17.25" customHeight="1" x14ac:dyDescent="0.3">
      <c r="A1963" s="6"/>
      <c r="K1963" s="46"/>
    </row>
    <row r="1964" spans="1:11" ht="17.25" customHeight="1" x14ac:dyDescent="0.3">
      <c r="A1964" s="6"/>
      <c r="K1964" s="46"/>
    </row>
    <row r="1965" spans="1:11" ht="17.25" customHeight="1" x14ac:dyDescent="0.3">
      <c r="A1965" s="6"/>
      <c r="K1965" s="46"/>
    </row>
    <row r="1966" spans="1:11" ht="17.25" customHeight="1" x14ac:dyDescent="0.3">
      <c r="A1966" s="6"/>
      <c r="K1966" s="46"/>
    </row>
    <row r="1967" spans="1:11" ht="17.25" customHeight="1" x14ac:dyDescent="0.3">
      <c r="A1967" s="6"/>
      <c r="K1967" s="46"/>
    </row>
    <row r="1968" spans="1:11" ht="17.25" customHeight="1" x14ac:dyDescent="0.3">
      <c r="A1968" s="6"/>
      <c r="K1968" s="46"/>
    </row>
    <row r="1969" spans="1:11" ht="17.25" customHeight="1" x14ac:dyDescent="0.3">
      <c r="A1969" s="6"/>
      <c r="K1969" s="46"/>
    </row>
    <row r="1970" spans="1:11" ht="17.25" customHeight="1" x14ac:dyDescent="0.3">
      <c r="A1970" s="6"/>
      <c r="K1970" s="46"/>
    </row>
    <row r="1971" spans="1:11" ht="17.25" customHeight="1" x14ac:dyDescent="0.3">
      <c r="A1971" s="6"/>
      <c r="K1971" s="46"/>
    </row>
    <row r="1972" spans="1:11" ht="17.25" customHeight="1" x14ac:dyDescent="0.3">
      <c r="A1972" s="6"/>
      <c r="K1972" s="46"/>
    </row>
    <row r="1973" spans="1:11" ht="17.25" customHeight="1" x14ac:dyDescent="0.3">
      <c r="A1973" s="6"/>
      <c r="K1973" s="46"/>
    </row>
    <row r="1974" spans="1:11" ht="17.25" customHeight="1" x14ac:dyDescent="0.3">
      <c r="A1974" s="6"/>
      <c r="K1974" s="46"/>
    </row>
    <row r="1975" spans="1:11" ht="17.25" customHeight="1" x14ac:dyDescent="0.3">
      <c r="A1975" s="6"/>
      <c r="K1975" s="46"/>
    </row>
    <row r="1976" spans="1:11" ht="17.25" customHeight="1" x14ac:dyDescent="0.3">
      <c r="A1976" s="6"/>
      <c r="K1976" s="46"/>
    </row>
    <row r="1977" spans="1:11" ht="17.25" customHeight="1" x14ac:dyDescent="0.3">
      <c r="A1977" s="6"/>
      <c r="K1977" s="46"/>
    </row>
    <row r="1978" spans="1:11" ht="17.25" customHeight="1" x14ac:dyDescent="0.3">
      <c r="A1978" s="6"/>
      <c r="K1978" s="46"/>
    </row>
    <row r="1979" spans="1:11" ht="17.25" customHeight="1" x14ac:dyDescent="0.3">
      <c r="A1979" s="6"/>
      <c r="K1979" s="46"/>
    </row>
    <row r="1980" spans="1:11" ht="17.25" customHeight="1" x14ac:dyDescent="0.3">
      <c r="A1980" s="6"/>
      <c r="K1980" s="46"/>
    </row>
    <row r="1981" spans="1:11" ht="17.25" customHeight="1" x14ac:dyDescent="0.3">
      <c r="A1981" s="6"/>
      <c r="K1981" s="46"/>
    </row>
    <row r="1982" spans="1:11" ht="17.25" customHeight="1" x14ac:dyDescent="0.3">
      <c r="A1982" s="6"/>
      <c r="K1982" s="46"/>
    </row>
    <row r="1983" spans="1:11" ht="17.25" customHeight="1" x14ac:dyDescent="0.3">
      <c r="A1983" s="6"/>
      <c r="K1983" s="46"/>
    </row>
    <row r="1984" spans="1:11" ht="17.25" customHeight="1" x14ac:dyDescent="0.3">
      <c r="A1984" s="6"/>
      <c r="K1984" s="46"/>
    </row>
    <row r="1985" spans="1:11" ht="17.25" customHeight="1" x14ac:dyDescent="0.3">
      <c r="A1985" s="6"/>
      <c r="K1985" s="46"/>
    </row>
    <row r="1986" spans="1:11" ht="17.25" customHeight="1" x14ac:dyDescent="0.3">
      <c r="A1986" s="6"/>
      <c r="K1986" s="46"/>
    </row>
    <row r="1987" spans="1:11" ht="17.25" customHeight="1" x14ac:dyDescent="0.3">
      <c r="A1987" s="6"/>
      <c r="K1987" s="46"/>
    </row>
    <row r="1988" spans="1:11" ht="17.25" customHeight="1" x14ac:dyDescent="0.3">
      <c r="A1988" s="6"/>
      <c r="K1988" s="46"/>
    </row>
    <row r="1989" spans="1:11" ht="17.25" customHeight="1" x14ac:dyDescent="0.3">
      <c r="A1989" s="6"/>
      <c r="K1989" s="46"/>
    </row>
    <row r="1990" spans="1:11" ht="17.25" customHeight="1" x14ac:dyDescent="0.3">
      <c r="A1990" s="6"/>
      <c r="K1990" s="46"/>
    </row>
    <row r="1991" spans="1:11" ht="17.25" customHeight="1" x14ac:dyDescent="0.3">
      <c r="A1991" s="6"/>
      <c r="K1991" s="46"/>
    </row>
    <row r="1992" spans="1:11" ht="17.25" customHeight="1" x14ac:dyDescent="0.3">
      <c r="A1992" s="6"/>
      <c r="K1992" s="46"/>
    </row>
    <row r="1993" spans="1:11" ht="17.25" customHeight="1" x14ac:dyDescent="0.3">
      <c r="A1993" s="6"/>
      <c r="K1993" s="46"/>
    </row>
    <row r="1994" spans="1:11" ht="17.25" customHeight="1" x14ac:dyDescent="0.3">
      <c r="A1994" s="6"/>
      <c r="K1994" s="46"/>
    </row>
    <row r="1995" spans="1:11" ht="17.25" customHeight="1" x14ac:dyDescent="0.3">
      <c r="A1995" s="6"/>
      <c r="K1995" s="46"/>
    </row>
    <row r="1996" spans="1:11" ht="17.25" customHeight="1" x14ac:dyDescent="0.3">
      <c r="A1996" s="6"/>
      <c r="K1996" s="46"/>
    </row>
    <row r="1997" spans="1:11" ht="17.25" customHeight="1" x14ac:dyDescent="0.3">
      <c r="A1997" s="6"/>
      <c r="K1997" s="46"/>
    </row>
    <row r="1998" spans="1:11" ht="17.25" customHeight="1" x14ac:dyDescent="0.3">
      <c r="A1998" s="6"/>
      <c r="K1998" s="46"/>
    </row>
    <row r="1999" spans="1:11" ht="17.25" customHeight="1" x14ac:dyDescent="0.3">
      <c r="A1999" s="6"/>
      <c r="K1999" s="46"/>
    </row>
    <row r="2000" spans="1:11" ht="17.25" customHeight="1" x14ac:dyDescent="0.3">
      <c r="A2000" s="6"/>
      <c r="K2000" s="46"/>
    </row>
    <row r="2001" spans="1:11" ht="17.25" customHeight="1" x14ac:dyDescent="0.3">
      <c r="A2001" s="6"/>
      <c r="K2001" s="46"/>
    </row>
    <row r="2002" spans="1:11" ht="17.25" customHeight="1" x14ac:dyDescent="0.3">
      <c r="A2002" s="6"/>
      <c r="K2002" s="46"/>
    </row>
    <row r="2003" spans="1:11" ht="17.25" customHeight="1" x14ac:dyDescent="0.3">
      <c r="A2003" s="6"/>
      <c r="K2003" s="46"/>
    </row>
    <row r="2004" spans="1:11" ht="17.25" customHeight="1" x14ac:dyDescent="0.3">
      <c r="A2004" s="6"/>
      <c r="K2004" s="46"/>
    </row>
    <row r="2005" spans="1:11" ht="17.25" customHeight="1" x14ac:dyDescent="0.3">
      <c r="A2005" s="6"/>
      <c r="K2005" s="46"/>
    </row>
    <row r="2006" spans="1:11" ht="17.25" customHeight="1" x14ac:dyDescent="0.3">
      <c r="A2006" s="6"/>
      <c r="K2006" s="46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05"/>
  <sheetViews>
    <sheetView workbookViewId="0"/>
  </sheetViews>
  <sheetFormatPr defaultColWidth="9.140625" defaultRowHeight="15" x14ac:dyDescent="0.25"/>
  <cols>
    <col min="1" max="1" width="7" bestFit="1" customWidth="1"/>
    <col min="2" max="2" width="32.28515625" bestFit="1" customWidth="1"/>
    <col min="3" max="3" width="8.7109375" bestFit="1" customWidth="1"/>
    <col min="4" max="4" width="5.42578125" customWidth="1"/>
    <col min="5" max="5" width="4.28515625" customWidth="1"/>
    <col min="6" max="6" width="12.28515625" customWidth="1"/>
    <col min="7" max="7" width="4.5703125" bestFit="1" customWidth="1"/>
    <col min="8" max="8" width="6" bestFit="1" customWidth="1"/>
    <col min="9" max="9" width="32.140625" bestFit="1" customWidth="1"/>
    <col min="10" max="10" width="8.5703125" bestFit="1" customWidth="1"/>
    <col min="11" max="11" width="16.140625" bestFit="1" customWidth="1"/>
    <col min="12" max="12" width="10.5703125" bestFit="1" customWidth="1"/>
    <col min="13" max="13" width="13.5703125" bestFit="1" customWidth="1"/>
    <col min="14" max="14" width="12.140625" customWidth="1"/>
    <col min="15" max="15" width="10.28515625" bestFit="1" customWidth="1"/>
    <col min="16" max="25" width="9.140625" customWidth="1"/>
  </cols>
  <sheetData>
    <row r="1" spans="1:14" s="51" customFormat="1" ht="12.75" customHeight="1" x14ac:dyDescent="0.25">
      <c r="A1" s="144" t="s">
        <v>6389</v>
      </c>
      <c r="B1" s="144" t="s">
        <v>6390</v>
      </c>
      <c r="C1" s="145" t="s">
        <v>6391</v>
      </c>
      <c r="D1" s="144" t="s">
        <v>6392</v>
      </c>
      <c r="E1" s="144" t="s">
        <v>6393</v>
      </c>
      <c r="F1" s="144" t="s">
        <v>6394</v>
      </c>
      <c r="G1" s="144" t="s">
        <v>6395</v>
      </c>
      <c r="H1" s="144" t="s">
        <v>12</v>
      </c>
      <c r="I1" s="146" t="s">
        <v>13</v>
      </c>
      <c r="J1" s="145" t="s">
        <v>6396</v>
      </c>
      <c r="K1" s="146" t="s">
        <v>6397</v>
      </c>
      <c r="L1" s="145" t="s">
        <v>6398</v>
      </c>
      <c r="M1" s="144" t="s">
        <v>6399</v>
      </c>
      <c r="N1" s="146" t="s">
        <v>6400</v>
      </c>
    </row>
    <row r="2" spans="1:14" x14ac:dyDescent="0.25">
      <c r="A2" s="52"/>
      <c r="B2" t="s">
        <v>6401</v>
      </c>
      <c r="D2" s="52">
        <v>1</v>
      </c>
      <c r="E2" s="52">
        <v>4</v>
      </c>
      <c r="F2" s="52">
        <v>1</v>
      </c>
      <c r="G2" s="52">
        <v>0</v>
      </c>
      <c r="H2" s="52">
        <f>INDEX(organizations_org!A:A,MATCH(I2,organizations_org!B:B,0))</f>
        <v>1</v>
      </c>
      <c r="I2" t="s">
        <v>6402</v>
      </c>
      <c r="L2" s="52"/>
      <c r="M2" s="52">
        <f>INDEX(organizations_branch!A:A,MATCH(N2,organizations_branch!B:B,0))</f>
        <v>1</v>
      </c>
      <c r="N2" t="s">
        <v>2339</v>
      </c>
    </row>
    <row r="3" spans="1:14" x14ac:dyDescent="0.25">
      <c r="A3" s="52"/>
      <c r="B3" t="s">
        <v>6403</v>
      </c>
      <c r="D3" s="52">
        <v>2</v>
      </c>
      <c r="E3" s="52">
        <v>3</v>
      </c>
      <c r="F3" s="52">
        <v>1</v>
      </c>
      <c r="G3" s="52">
        <v>1</v>
      </c>
      <c r="H3" s="52">
        <f>INDEX(organizations_org!A:A,MATCH(I3,organizations_org!B:B,0))</f>
        <v>1</v>
      </c>
      <c r="I3" t="s">
        <v>6402</v>
      </c>
      <c r="J3" s="52"/>
      <c r="K3" s="52"/>
      <c r="L3" s="52"/>
      <c r="M3" s="52">
        <f>INDEX(organizations_branch!A:A,MATCH(N3,organizations_branch!B:B,0))</f>
        <v>1</v>
      </c>
      <c r="N3" t="s">
        <v>2339</v>
      </c>
    </row>
    <row r="4" spans="1:14" x14ac:dyDescent="0.25">
      <c r="A4" s="52"/>
      <c r="B4" t="s">
        <v>171</v>
      </c>
      <c r="C4" s="52"/>
      <c r="D4" s="52">
        <v>1</v>
      </c>
      <c r="E4" s="52">
        <v>10</v>
      </c>
      <c r="F4" s="52">
        <v>2</v>
      </c>
      <c r="G4" s="52">
        <v>0</v>
      </c>
      <c r="H4" s="52">
        <f>INDEX(organizations_org!A:A,MATCH(I4,organizations_org!B:B,0))</f>
        <v>1</v>
      </c>
      <c r="I4" t="s">
        <v>6402</v>
      </c>
      <c r="L4" s="52"/>
      <c r="M4" s="52">
        <f>INDEX(organizations_branch!A:A,MATCH(N4,organizations_branch!B:B,0))</f>
        <v>2</v>
      </c>
      <c r="N4" t="s">
        <v>6404</v>
      </c>
    </row>
    <row r="5" spans="1:14" x14ac:dyDescent="0.25">
      <c r="A5" s="52"/>
      <c r="B5" t="s">
        <v>6405</v>
      </c>
      <c r="D5" s="52">
        <v>2</v>
      </c>
      <c r="E5" s="52">
        <v>3</v>
      </c>
      <c r="F5" s="52">
        <v>2</v>
      </c>
      <c r="G5" s="52">
        <v>1</v>
      </c>
      <c r="H5" s="52">
        <f>INDEX(organizations_org!A:A,MATCH(I5,organizations_org!B:B,0))</f>
        <v>1</v>
      </c>
      <c r="I5" t="s">
        <v>6402</v>
      </c>
      <c r="L5" s="52"/>
      <c r="M5" s="52">
        <f>INDEX(organizations_branch!A:A,MATCH(N5,organizations_branch!B:B,0))</f>
        <v>2</v>
      </c>
      <c r="N5" t="s">
        <v>6404</v>
      </c>
    </row>
    <row r="6" spans="1:14" x14ac:dyDescent="0.25">
      <c r="A6" s="52"/>
      <c r="B6" t="s">
        <v>6406</v>
      </c>
      <c r="D6" s="52">
        <v>4</v>
      </c>
      <c r="E6" s="52">
        <v>5</v>
      </c>
      <c r="F6" s="52">
        <v>2</v>
      </c>
      <c r="G6" s="52">
        <v>1</v>
      </c>
      <c r="H6" s="52">
        <f>INDEX(organizations_org!A:A,MATCH(I6,organizations_org!B:B,0))</f>
        <v>1</v>
      </c>
      <c r="I6" t="s">
        <v>6402</v>
      </c>
      <c r="L6" s="52"/>
      <c r="M6" s="52">
        <f>INDEX(organizations_branch!A:A,MATCH(N6,organizations_branch!B:B,0))</f>
        <v>2</v>
      </c>
      <c r="N6" t="s">
        <v>6404</v>
      </c>
    </row>
    <row r="7" spans="1:14" x14ac:dyDescent="0.25">
      <c r="A7" s="52"/>
      <c r="B7" t="s">
        <v>6407</v>
      </c>
      <c r="D7" s="52">
        <v>6</v>
      </c>
      <c r="E7" s="52">
        <v>7</v>
      </c>
      <c r="F7" s="52">
        <v>2</v>
      </c>
      <c r="G7" s="52">
        <v>1</v>
      </c>
      <c r="H7" s="52">
        <f>INDEX(organizations_org!A:A,MATCH(I7,organizations_org!B:B,0))</f>
        <v>1</v>
      </c>
      <c r="I7" t="s">
        <v>6402</v>
      </c>
      <c r="L7" s="52"/>
      <c r="M7" s="52">
        <f>INDEX(organizations_branch!A:A,MATCH(N7,organizations_branch!B:B,0))</f>
        <v>2</v>
      </c>
      <c r="N7" t="s">
        <v>6404</v>
      </c>
    </row>
    <row r="8" spans="1:14" x14ac:dyDescent="0.25">
      <c r="A8" s="52"/>
      <c r="B8" t="s">
        <v>6408</v>
      </c>
      <c r="D8" s="52">
        <v>8</v>
      </c>
      <c r="E8" s="52">
        <v>9</v>
      </c>
      <c r="F8" s="52">
        <v>2</v>
      </c>
      <c r="G8" s="52">
        <v>1</v>
      </c>
      <c r="H8" s="52">
        <f>INDEX(organizations_org!A:A,MATCH(I8,organizations_org!B:B,0))</f>
        <v>1</v>
      </c>
      <c r="I8" t="s">
        <v>6402</v>
      </c>
      <c r="L8" s="52"/>
      <c r="M8" s="52">
        <f>INDEX(organizations_branch!A:A,MATCH(N8,organizations_branch!B:B,0))</f>
        <v>2</v>
      </c>
      <c r="N8" t="s">
        <v>6404</v>
      </c>
    </row>
    <row r="9" spans="1:14" x14ac:dyDescent="0.25">
      <c r="A9" s="52"/>
      <c r="B9" t="s">
        <v>6409</v>
      </c>
      <c r="D9" s="52">
        <v>1</v>
      </c>
      <c r="E9" s="52">
        <v>4</v>
      </c>
      <c r="F9" s="52">
        <v>3</v>
      </c>
      <c r="G9" s="52">
        <v>0</v>
      </c>
      <c r="H9" s="52">
        <f>INDEX(organizations_org!A:A,MATCH(I9,organizations_org!B:B,0))</f>
        <v>1</v>
      </c>
      <c r="I9" t="s">
        <v>6402</v>
      </c>
      <c r="L9" s="52"/>
      <c r="M9" s="52">
        <f>INDEX(organizations_branch!A:A,MATCH(N9,organizations_branch!B:B,0))</f>
        <v>2</v>
      </c>
      <c r="N9" t="s">
        <v>6404</v>
      </c>
    </row>
    <row r="10" spans="1:14" x14ac:dyDescent="0.25">
      <c r="A10" s="52"/>
      <c r="B10" t="s">
        <v>6410</v>
      </c>
      <c r="D10" s="52">
        <v>2</v>
      </c>
      <c r="E10" s="52">
        <v>3</v>
      </c>
      <c r="F10" s="52">
        <v>3</v>
      </c>
      <c r="G10" s="52">
        <v>1</v>
      </c>
      <c r="H10" s="52">
        <f>INDEX(organizations_org!A:A,MATCH(I10,organizations_org!B:B,0))</f>
        <v>1</v>
      </c>
      <c r="I10" t="s">
        <v>6402</v>
      </c>
      <c r="J10" s="52"/>
      <c r="L10" s="52"/>
      <c r="M10" s="52">
        <f>INDEX(organizations_branch!A:A,MATCH(N10,organizations_branch!B:B,0))</f>
        <v>2</v>
      </c>
      <c r="N10" t="s">
        <v>6404</v>
      </c>
    </row>
    <row r="11" spans="1:14" x14ac:dyDescent="0.25">
      <c r="A11" s="52"/>
      <c r="B11" t="s">
        <v>6411</v>
      </c>
      <c r="D11" s="52">
        <v>1</v>
      </c>
      <c r="E11" s="52">
        <v>4</v>
      </c>
      <c r="F11" s="52">
        <v>4</v>
      </c>
      <c r="G11" s="52">
        <v>0</v>
      </c>
      <c r="H11" s="52">
        <f>INDEX(organizations_org!A:A,MATCH(I11,organizations_org!B:B,0))</f>
        <v>1</v>
      </c>
      <c r="I11" t="s">
        <v>6402</v>
      </c>
      <c r="L11" s="52"/>
      <c r="M11" s="52">
        <f>INDEX(organizations_branch!A:A,MATCH(N11,organizations_branch!B:B,0))</f>
        <v>2</v>
      </c>
      <c r="N11" t="s">
        <v>6404</v>
      </c>
    </row>
    <row r="12" spans="1:14" x14ac:dyDescent="0.25">
      <c r="A12" s="52"/>
      <c r="B12" t="s">
        <v>6412</v>
      </c>
      <c r="D12" s="52">
        <v>2</v>
      </c>
      <c r="E12" s="52">
        <v>3</v>
      </c>
      <c r="F12" s="52">
        <v>4</v>
      </c>
      <c r="G12" s="52">
        <v>1</v>
      </c>
      <c r="H12" s="52">
        <f>INDEX(organizations_org!A:A,MATCH(I12,organizations_org!B:B,0))</f>
        <v>1</v>
      </c>
      <c r="I12" t="s">
        <v>6402</v>
      </c>
      <c r="L12" s="52"/>
      <c r="M12" s="52">
        <f>INDEX(organizations_branch!A:A,MATCH(N12,organizations_branch!B:B,0))</f>
        <v>2</v>
      </c>
      <c r="N12" t="s">
        <v>6404</v>
      </c>
    </row>
    <row r="13" spans="1:14" x14ac:dyDescent="0.25">
      <c r="A13" s="52"/>
      <c r="B13" t="s">
        <v>6413</v>
      </c>
      <c r="D13" s="52">
        <v>1</v>
      </c>
      <c r="E13" s="52">
        <v>34</v>
      </c>
      <c r="F13" s="52">
        <v>5</v>
      </c>
      <c r="G13" s="52">
        <v>0</v>
      </c>
      <c r="H13" s="52">
        <f>INDEX(organizations_org!A:A,MATCH(I13,organizations_org!B:B,0))</f>
        <v>1</v>
      </c>
      <c r="I13" t="s">
        <v>6402</v>
      </c>
      <c r="L13" s="52"/>
      <c r="M13" s="52">
        <f>INDEX(organizations_branch!A:A,MATCH(N13,organizations_branch!B:B,0))</f>
        <v>2</v>
      </c>
      <c r="N13" t="s">
        <v>6404</v>
      </c>
    </row>
    <row r="14" spans="1:14" x14ac:dyDescent="0.25">
      <c r="A14" s="52"/>
      <c r="B14" t="s">
        <v>6414</v>
      </c>
      <c r="D14" s="52">
        <v>2</v>
      </c>
      <c r="E14" s="52">
        <v>3</v>
      </c>
      <c r="F14" s="52">
        <v>5</v>
      </c>
      <c r="G14" s="52">
        <v>1</v>
      </c>
      <c r="H14" s="52">
        <f>INDEX(organizations_org!A:A,MATCH(I14,organizations_org!B:B,0))</f>
        <v>1</v>
      </c>
      <c r="I14" t="s">
        <v>6402</v>
      </c>
      <c r="L14" s="52"/>
      <c r="M14" s="52">
        <f>INDEX(organizations_branch!A:A,MATCH(N14,organizations_branch!B:B,0))</f>
        <v>2</v>
      </c>
      <c r="N14" t="s">
        <v>6404</v>
      </c>
    </row>
    <row r="15" spans="1:14" x14ac:dyDescent="0.25">
      <c r="A15" s="52"/>
      <c r="B15" t="s">
        <v>6415</v>
      </c>
      <c r="D15" s="52">
        <v>4</v>
      </c>
      <c r="E15" s="52">
        <v>5</v>
      </c>
      <c r="F15" s="52">
        <v>5</v>
      </c>
      <c r="G15" s="52">
        <v>1</v>
      </c>
      <c r="H15" s="52">
        <f>INDEX(organizations_org!A:A,MATCH(I15,organizations_org!B:B,0))</f>
        <v>1</v>
      </c>
      <c r="I15" t="s">
        <v>6402</v>
      </c>
      <c r="L15" s="52"/>
      <c r="M15" s="52">
        <f>INDEX(organizations_branch!A:A,MATCH(N15,organizations_branch!B:B,0))</f>
        <v>2</v>
      </c>
      <c r="N15" t="s">
        <v>6404</v>
      </c>
    </row>
    <row r="16" spans="1:14" x14ac:dyDescent="0.25">
      <c r="A16" s="52"/>
      <c r="B16" t="s">
        <v>6416</v>
      </c>
      <c r="D16" s="52">
        <v>6</v>
      </c>
      <c r="E16" s="52">
        <v>7</v>
      </c>
      <c r="F16" s="52">
        <v>5</v>
      </c>
      <c r="G16" s="52">
        <v>1</v>
      </c>
      <c r="H16" s="52">
        <f>INDEX(organizations_org!A:A,MATCH(I16,organizations_org!B:B,0))</f>
        <v>1</v>
      </c>
      <c r="I16" t="s">
        <v>6402</v>
      </c>
      <c r="L16" s="52"/>
      <c r="M16" s="52">
        <f>INDEX(organizations_branch!A:A,MATCH(N16,organizations_branch!B:B,0))</f>
        <v>2</v>
      </c>
      <c r="N16" t="s">
        <v>6404</v>
      </c>
    </row>
    <row r="17" spans="1:14" x14ac:dyDescent="0.25">
      <c r="A17" s="52"/>
      <c r="B17" t="s">
        <v>6417</v>
      </c>
      <c r="D17" s="52">
        <v>8</v>
      </c>
      <c r="E17" s="52">
        <v>9</v>
      </c>
      <c r="F17" s="52">
        <v>5</v>
      </c>
      <c r="G17" s="52">
        <v>1</v>
      </c>
      <c r="H17" s="52">
        <f>INDEX(organizations_org!A:A,MATCH(I17,organizations_org!B:B,0))</f>
        <v>1</v>
      </c>
      <c r="I17" t="s">
        <v>6402</v>
      </c>
      <c r="L17" s="52"/>
      <c r="M17" s="52">
        <f>INDEX(organizations_branch!A:A,MATCH(N17,organizations_branch!B:B,0))</f>
        <v>2</v>
      </c>
      <c r="N17" t="s">
        <v>6404</v>
      </c>
    </row>
    <row r="18" spans="1:14" x14ac:dyDescent="0.25">
      <c r="A18" s="52"/>
      <c r="B18" t="s">
        <v>6418</v>
      </c>
      <c r="D18" s="52">
        <v>10</v>
      </c>
      <c r="E18" s="52">
        <v>11</v>
      </c>
      <c r="F18" s="52">
        <v>5</v>
      </c>
      <c r="G18" s="52">
        <v>1</v>
      </c>
      <c r="H18" s="52">
        <f>INDEX(organizations_org!A:A,MATCH(I18,organizations_org!B:B,0))</f>
        <v>1</v>
      </c>
      <c r="I18" t="s">
        <v>6402</v>
      </c>
      <c r="L18" s="52"/>
      <c r="M18" s="52">
        <f>INDEX(organizations_branch!A:A,MATCH(N18,organizations_branch!B:B,0))</f>
        <v>2</v>
      </c>
      <c r="N18" t="s">
        <v>6404</v>
      </c>
    </row>
    <row r="19" spans="1:14" x14ac:dyDescent="0.25">
      <c r="A19" s="52"/>
      <c r="B19" t="s">
        <v>6419</v>
      </c>
      <c r="D19" s="52">
        <v>12</v>
      </c>
      <c r="E19" s="52">
        <v>13</v>
      </c>
      <c r="F19" s="52">
        <v>5</v>
      </c>
      <c r="G19" s="52">
        <v>1</v>
      </c>
      <c r="H19" s="52">
        <f>INDEX(organizations_org!A:A,MATCH(I19,organizations_org!B:B,0))</f>
        <v>1</v>
      </c>
      <c r="I19" t="s">
        <v>6402</v>
      </c>
      <c r="L19" s="52"/>
      <c r="M19" s="52">
        <f>INDEX(organizations_branch!A:A,MATCH(N19,organizations_branch!B:B,0))</f>
        <v>2</v>
      </c>
      <c r="N19" t="s">
        <v>6404</v>
      </c>
    </row>
    <row r="20" spans="1:14" x14ac:dyDescent="0.25">
      <c r="A20" s="52"/>
      <c r="B20" t="s">
        <v>6420</v>
      </c>
      <c r="D20" s="52">
        <v>14</v>
      </c>
      <c r="E20" s="52">
        <v>15</v>
      </c>
      <c r="F20" s="52">
        <v>5</v>
      </c>
      <c r="G20" s="52">
        <v>1</v>
      </c>
      <c r="H20" s="52">
        <f>INDEX(organizations_org!A:A,MATCH(I20,organizations_org!B:B,0))</f>
        <v>1</v>
      </c>
      <c r="I20" t="s">
        <v>6402</v>
      </c>
      <c r="L20" s="52"/>
      <c r="M20" s="52">
        <f>INDEX(organizations_branch!A:A,MATCH(N20,organizations_branch!B:B,0))</f>
        <v>2</v>
      </c>
      <c r="N20" t="s">
        <v>6404</v>
      </c>
    </row>
    <row r="21" spans="1:14" x14ac:dyDescent="0.25">
      <c r="A21" s="52"/>
      <c r="B21" t="s">
        <v>6421</v>
      </c>
      <c r="D21" s="52">
        <v>16</v>
      </c>
      <c r="E21" s="52">
        <v>17</v>
      </c>
      <c r="F21" s="52">
        <v>5</v>
      </c>
      <c r="G21" s="52">
        <v>1</v>
      </c>
      <c r="H21" s="52">
        <f>INDEX(organizations_org!A:A,MATCH(I21,organizations_org!B:B,0))</f>
        <v>1</v>
      </c>
      <c r="I21" t="s">
        <v>6402</v>
      </c>
      <c r="L21" s="52"/>
      <c r="M21" s="52">
        <f>INDEX(organizations_branch!A:A,MATCH(N21,organizations_branch!B:B,0))</f>
        <v>2</v>
      </c>
      <c r="N21" t="s">
        <v>6404</v>
      </c>
    </row>
    <row r="22" spans="1:14" x14ac:dyDescent="0.25">
      <c r="A22" s="52"/>
      <c r="B22" t="s">
        <v>6422</v>
      </c>
      <c r="C22" s="52"/>
      <c r="D22" s="52">
        <v>18</v>
      </c>
      <c r="E22" s="52">
        <v>19</v>
      </c>
      <c r="F22" s="52">
        <v>5</v>
      </c>
      <c r="G22" s="52">
        <v>1</v>
      </c>
      <c r="H22" s="52">
        <f>INDEX(organizations_org!A:A,MATCH(I22,organizations_org!B:B,0))</f>
        <v>1</v>
      </c>
      <c r="I22" t="s">
        <v>6402</v>
      </c>
      <c r="L22" s="52"/>
      <c r="M22" s="52">
        <f>INDEX(organizations_branch!A:A,MATCH(N22,organizations_branch!B:B,0))</f>
        <v>2</v>
      </c>
      <c r="N22" t="s">
        <v>6404</v>
      </c>
    </row>
    <row r="23" spans="1:14" x14ac:dyDescent="0.25">
      <c r="A23" s="52"/>
      <c r="B23" t="s">
        <v>6423</v>
      </c>
      <c r="D23" s="52">
        <v>20</v>
      </c>
      <c r="E23" s="52">
        <v>21</v>
      </c>
      <c r="F23" s="52">
        <v>5</v>
      </c>
      <c r="G23" s="52">
        <v>1</v>
      </c>
      <c r="H23" s="52">
        <f>INDEX(organizations_org!A:A,MATCH(I23,organizations_org!B:B,0))</f>
        <v>1</v>
      </c>
      <c r="I23" t="s">
        <v>6402</v>
      </c>
      <c r="L23" s="52"/>
      <c r="M23" s="52">
        <f>INDEX(organizations_branch!A:A,MATCH(N23,organizations_branch!B:B,0))</f>
        <v>2</v>
      </c>
      <c r="N23" t="s">
        <v>6404</v>
      </c>
    </row>
    <row r="24" spans="1:14" x14ac:dyDescent="0.25">
      <c r="A24" s="52"/>
      <c r="B24" t="s">
        <v>6424</v>
      </c>
      <c r="D24" s="52">
        <v>22</v>
      </c>
      <c r="E24" s="52">
        <v>23</v>
      </c>
      <c r="F24" s="52">
        <v>5</v>
      </c>
      <c r="G24" s="52">
        <v>1</v>
      </c>
      <c r="H24" s="52">
        <f>INDEX(organizations_org!A:A,MATCH(I24,organizations_org!B:B,0))</f>
        <v>1</v>
      </c>
      <c r="I24" t="s">
        <v>6402</v>
      </c>
      <c r="L24" s="52"/>
      <c r="M24" s="52">
        <f>INDEX(organizations_branch!A:A,MATCH(N24,organizations_branch!B:B,0))</f>
        <v>2</v>
      </c>
      <c r="N24" t="s">
        <v>6404</v>
      </c>
    </row>
    <row r="25" spans="1:14" x14ac:dyDescent="0.25">
      <c r="A25" s="52"/>
      <c r="B25" t="s">
        <v>6425</v>
      </c>
      <c r="D25" s="52">
        <v>24</v>
      </c>
      <c r="E25" s="52">
        <v>25</v>
      </c>
      <c r="F25" s="52">
        <v>5</v>
      </c>
      <c r="G25" s="52">
        <v>1</v>
      </c>
      <c r="H25" s="52">
        <f>INDEX(organizations_org!A:A,MATCH(I25,organizations_org!B:B,0))</f>
        <v>1</v>
      </c>
      <c r="I25" t="s">
        <v>6402</v>
      </c>
      <c r="L25" s="52"/>
      <c r="M25" s="52">
        <f>INDEX(organizations_branch!A:A,MATCH(N25,organizations_branch!B:B,0))</f>
        <v>2</v>
      </c>
      <c r="N25" t="s">
        <v>6404</v>
      </c>
    </row>
    <row r="26" spans="1:14" x14ac:dyDescent="0.25">
      <c r="A26" s="52"/>
      <c r="B26" t="s">
        <v>6426</v>
      </c>
      <c r="D26" s="52">
        <v>26</v>
      </c>
      <c r="E26" s="52">
        <v>27</v>
      </c>
      <c r="F26" s="52">
        <v>5</v>
      </c>
      <c r="G26" s="52">
        <v>1</v>
      </c>
      <c r="H26" s="52">
        <f>INDEX(organizations_org!A:A,MATCH(I26,organizations_org!B:B,0))</f>
        <v>1</v>
      </c>
      <c r="I26" t="s">
        <v>6402</v>
      </c>
      <c r="L26" s="52"/>
      <c r="M26" s="52">
        <f>INDEX(organizations_branch!A:A,MATCH(N26,organizations_branch!B:B,0))</f>
        <v>2</v>
      </c>
      <c r="N26" t="s">
        <v>6404</v>
      </c>
    </row>
    <row r="27" spans="1:14" x14ac:dyDescent="0.25">
      <c r="A27" s="52"/>
      <c r="B27" t="s">
        <v>6427</v>
      </c>
      <c r="D27" s="52">
        <v>28</v>
      </c>
      <c r="E27" s="52">
        <v>29</v>
      </c>
      <c r="F27" s="52">
        <v>5</v>
      </c>
      <c r="G27" s="52">
        <v>1</v>
      </c>
      <c r="H27" s="52">
        <f>INDEX(organizations_org!A:A,MATCH(I27,organizations_org!B:B,0))</f>
        <v>1</v>
      </c>
      <c r="I27" t="s">
        <v>6402</v>
      </c>
      <c r="L27" s="52"/>
      <c r="M27" s="52">
        <f>INDEX(organizations_branch!A:A,MATCH(N27,organizations_branch!B:B,0))</f>
        <v>2</v>
      </c>
      <c r="N27" t="s">
        <v>6404</v>
      </c>
    </row>
    <row r="28" spans="1:14" x14ac:dyDescent="0.25">
      <c r="A28" s="52"/>
      <c r="B28" t="s">
        <v>6428</v>
      </c>
      <c r="D28" s="52">
        <v>30</v>
      </c>
      <c r="E28" s="52">
        <v>31</v>
      </c>
      <c r="F28" s="52">
        <v>5</v>
      </c>
      <c r="G28" s="52">
        <v>1</v>
      </c>
      <c r="H28" s="52">
        <f>INDEX(organizations_org!A:A,MATCH(I28,organizations_org!B:B,0))</f>
        <v>1</v>
      </c>
      <c r="I28" t="s">
        <v>6402</v>
      </c>
      <c r="L28" s="52"/>
      <c r="M28" s="52">
        <f>INDEX(organizations_branch!A:A,MATCH(N28,organizations_branch!B:B,0))</f>
        <v>2</v>
      </c>
      <c r="N28" t="s">
        <v>6404</v>
      </c>
    </row>
    <row r="29" spans="1:14" x14ac:dyDescent="0.25">
      <c r="A29" s="52"/>
      <c r="B29" t="s">
        <v>6429</v>
      </c>
      <c r="D29" s="52">
        <v>32</v>
      </c>
      <c r="E29" s="52">
        <v>33</v>
      </c>
      <c r="F29" s="52">
        <v>5</v>
      </c>
      <c r="G29" s="52">
        <v>1</v>
      </c>
      <c r="H29" s="52">
        <f>INDEX(organizations_org!A:A,MATCH(I29,organizations_org!B:B,0))</f>
        <v>1</v>
      </c>
      <c r="I29" t="s">
        <v>6402</v>
      </c>
      <c r="L29" s="52"/>
      <c r="M29" s="52">
        <f>INDEX(organizations_branch!A:A,MATCH(N29,organizations_branch!B:B,0))</f>
        <v>2</v>
      </c>
      <c r="N29" t="s">
        <v>6404</v>
      </c>
    </row>
    <row r="30" spans="1:14" x14ac:dyDescent="0.25">
      <c r="A30" s="52"/>
      <c r="B30" t="s">
        <v>6430</v>
      </c>
      <c r="D30" s="52">
        <v>1</v>
      </c>
      <c r="E30" s="52"/>
      <c r="F30" s="52">
        <v>6</v>
      </c>
      <c r="G30" s="52">
        <v>0</v>
      </c>
      <c r="H30" s="52">
        <f>INDEX(organizations_org!A:A,MATCH(I30,organizations_org!B:B,0))</f>
        <v>1</v>
      </c>
      <c r="I30" t="s">
        <v>6402</v>
      </c>
      <c r="L30" s="52"/>
      <c r="M30" s="52">
        <f>INDEX(organizations_branch!A:A,MATCH(N30,organizations_branch!B:B,0))</f>
        <v>2</v>
      </c>
      <c r="N30" t="s">
        <v>6404</v>
      </c>
    </row>
    <row r="31" spans="1:14" x14ac:dyDescent="0.25">
      <c r="A31" s="52"/>
      <c r="B31" t="s">
        <v>6431</v>
      </c>
      <c r="D31" s="52"/>
      <c r="E31" s="52"/>
      <c r="F31" s="52"/>
      <c r="G31" s="52"/>
      <c r="H31" s="52">
        <f>INDEX(organizations_org!A:A,MATCH(I31,organizations_org!B:B,0))</f>
        <v>1</v>
      </c>
      <c r="I31" t="s">
        <v>6402</v>
      </c>
      <c r="L31" s="52"/>
      <c r="M31" s="52">
        <f>INDEX(organizations_branch!A:A,MATCH(N31,organizations_branch!B:B,0))</f>
        <v>2</v>
      </c>
      <c r="N31" t="s">
        <v>6404</v>
      </c>
    </row>
    <row r="32" spans="1:14" x14ac:dyDescent="0.25">
      <c r="A32" s="52"/>
      <c r="B32" t="s">
        <v>6432</v>
      </c>
      <c r="D32" s="52"/>
      <c r="E32" s="52"/>
      <c r="F32" s="52"/>
      <c r="G32" s="52"/>
      <c r="H32" s="52">
        <f>INDEX(organizations_org!A:A,MATCH(I32,organizations_org!B:B,0))</f>
        <v>1</v>
      </c>
      <c r="I32" t="s">
        <v>6402</v>
      </c>
      <c r="L32" s="52"/>
      <c r="M32" s="52">
        <f>INDEX(organizations_branch!A:A,MATCH(N32,organizations_branch!B:B,0))</f>
        <v>2</v>
      </c>
      <c r="N32" t="s">
        <v>6404</v>
      </c>
    </row>
    <row r="33" spans="1:14" x14ac:dyDescent="0.25">
      <c r="A33" s="52"/>
      <c r="B33" t="s">
        <v>6433</v>
      </c>
      <c r="D33" s="52"/>
      <c r="E33" s="52"/>
      <c r="F33" s="52"/>
      <c r="G33" s="52"/>
      <c r="H33" s="52">
        <f>INDEX(organizations_org!A:A,MATCH(I33,organizations_org!B:B,0))</f>
        <v>1</v>
      </c>
      <c r="I33" t="s">
        <v>6402</v>
      </c>
      <c r="L33" s="52"/>
      <c r="M33" s="52">
        <f>INDEX(organizations_branch!A:A,MATCH(N33,organizations_branch!B:B,0))</f>
        <v>2</v>
      </c>
      <c r="N33" t="s">
        <v>6404</v>
      </c>
    </row>
    <row r="34" spans="1:14" x14ac:dyDescent="0.25">
      <c r="A34" s="52"/>
      <c r="B34" t="s">
        <v>6434</v>
      </c>
      <c r="D34" s="52"/>
      <c r="E34" s="52"/>
      <c r="F34" s="52"/>
      <c r="G34" s="52"/>
      <c r="H34" s="52">
        <f>INDEX(organizations_org!A:A,MATCH(I34,organizations_org!B:B,0))</f>
        <v>1</v>
      </c>
      <c r="I34" t="s">
        <v>6402</v>
      </c>
      <c r="L34" s="52"/>
      <c r="M34" s="52">
        <f>INDEX(organizations_branch!A:A,MATCH(N34,organizations_branch!B:B,0))</f>
        <v>2</v>
      </c>
      <c r="N34" t="s">
        <v>6404</v>
      </c>
    </row>
    <row r="35" spans="1:14" x14ac:dyDescent="0.25">
      <c r="A35" s="52"/>
      <c r="B35" t="s">
        <v>6435</v>
      </c>
      <c r="D35" s="52"/>
      <c r="E35" s="52"/>
      <c r="F35" s="52"/>
      <c r="G35" s="52"/>
      <c r="H35" s="52">
        <f>INDEX(organizations_org!A:A,MATCH(I35,organizations_org!B:B,0))</f>
        <v>1</v>
      </c>
      <c r="I35" t="s">
        <v>6402</v>
      </c>
      <c r="L35" s="52"/>
      <c r="M35" s="52">
        <f>INDEX(organizations_branch!A:A,MATCH(N35,organizations_branch!B:B,0))</f>
        <v>2</v>
      </c>
      <c r="N35" t="s">
        <v>6404</v>
      </c>
    </row>
    <row r="36" spans="1:14" x14ac:dyDescent="0.25">
      <c r="A36" s="52"/>
      <c r="B36" t="s">
        <v>6436</v>
      </c>
      <c r="D36" s="52"/>
      <c r="E36" s="52"/>
      <c r="F36" s="52"/>
      <c r="G36" s="52"/>
      <c r="H36" s="52">
        <f>INDEX(organizations_org!A:A,MATCH(I36,organizations_org!B:B,0))</f>
        <v>1</v>
      </c>
      <c r="I36" t="s">
        <v>6402</v>
      </c>
      <c r="L36" s="52"/>
      <c r="M36" s="52">
        <f>INDEX(organizations_branch!A:A,MATCH(N36,organizations_branch!B:B,0))</f>
        <v>2</v>
      </c>
      <c r="N36" t="s">
        <v>6404</v>
      </c>
    </row>
    <row r="37" spans="1:14" x14ac:dyDescent="0.25">
      <c r="A37" s="52"/>
      <c r="B37" t="s">
        <v>6437</v>
      </c>
      <c r="D37" s="52"/>
      <c r="E37" s="52"/>
      <c r="F37" s="52"/>
      <c r="G37" s="52"/>
      <c r="H37" s="52">
        <f>INDEX(organizations_org!A:A,MATCH(I37,organizations_org!B:B,0))</f>
        <v>1</v>
      </c>
      <c r="I37" t="s">
        <v>6402</v>
      </c>
      <c r="L37" s="52"/>
      <c r="M37" s="52">
        <f>INDEX(organizations_branch!A:A,MATCH(N37,organizations_branch!B:B,0))</f>
        <v>1</v>
      </c>
      <c r="N37" t="s">
        <v>2339</v>
      </c>
    </row>
    <row r="38" spans="1:14" x14ac:dyDescent="0.25">
      <c r="A38" s="52"/>
      <c r="B38" t="s">
        <v>6438</v>
      </c>
      <c r="D38" s="52"/>
      <c r="E38" s="52"/>
      <c r="F38" s="52"/>
      <c r="G38" s="52"/>
      <c r="H38" s="52">
        <f>INDEX(organizations_org!A:A,MATCH(I38,organizations_org!B:B,0))</f>
        <v>1</v>
      </c>
      <c r="I38" t="s">
        <v>6402</v>
      </c>
      <c r="L38" s="52"/>
      <c r="M38" s="52">
        <f>INDEX(organizations_branch!A:A,MATCH(N38,organizations_branch!B:B,0))</f>
        <v>1</v>
      </c>
      <c r="N38" t="s">
        <v>2339</v>
      </c>
    </row>
    <row r="39" spans="1:14" x14ac:dyDescent="0.25">
      <c r="A39" s="52"/>
      <c r="B39" t="s">
        <v>6439</v>
      </c>
      <c r="D39" s="52"/>
      <c r="E39" s="52"/>
      <c r="F39" s="52"/>
      <c r="G39" s="52"/>
      <c r="H39" s="52">
        <f>INDEX(organizations_org!A:A,MATCH(I39,organizations_org!B:B,0))</f>
        <v>1</v>
      </c>
      <c r="I39" t="s">
        <v>6402</v>
      </c>
      <c r="L39" s="52"/>
      <c r="M39" s="52">
        <f>INDEX(organizations_branch!A:A,MATCH(N39,organizations_branch!B:B,0))</f>
        <v>1</v>
      </c>
      <c r="N39" t="s">
        <v>2339</v>
      </c>
    </row>
    <row r="40" spans="1:14" x14ac:dyDescent="0.25">
      <c r="A40" s="52"/>
      <c r="B40" t="s">
        <v>6440</v>
      </c>
      <c r="D40" s="52"/>
      <c r="E40" s="52"/>
      <c r="F40" s="52"/>
      <c r="G40" s="52"/>
      <c r="H40" s="52">
        <f>INDEX(organizations_org!A:A,MATCH(I40,organizations_org!B:B,0))</f>
        <v>1</v>
      </c>
      <c r="I40" t="s">
        <v>6402</v>
      </c>
      <c r="L40" s="52"/>
      <c r="M40" s="52">
        <f>INDEX(organizations_branch!A:A,MATCH(N40,organizations_branch!B:B,0))</f>
        <v>1</v>
      </c>
      <c r="N40" t="s">
        <v>2339</v>
      </c>
    </row>
    <row r="41" spans="1:14" x14ac:dyDescent="0.25">
      <c r="A41" s="52"/>
      <c r="B41" t="s">
        <v>6441</v>
      </c>
      <c r="D41" s="52"/>
      <c r="E41" s="52"/>
      <c r="F41" s="52"/>
      <c r="G41" s="52"/>
      <c r="H41" s="52">
        <f>INDEX(organizations_org!A:A,MATCH(I41,organizations_org!B:B,0))</f>
        <v>1</v>
      </c>
      <c r="I41" t="s">
        <v>6402</v>
      </c>
      <c r="J41" s="52"/>
      <c r="L41" s="52"/>
      <c r="M41" s="52">
        <f>INDEX(organizations_branch!A:A,MATCH(N41,organizations_branch!B:B,0))</f>
        <v>1</v>
      </c>
      <c r="N41" t="s">
        <v>2339</v>
      </c>
    </row>
    <row r="42" spans="1:14" x14ac:dyDescent="0.25">
      <c r="A42" s="52"/>
      <c r="B42" t="s">
        <v>6442</v>
      </c>
      <c r="D42" s="52"/>
      <c r="E42" s="52"/>
      <c r="F42" s="52"/>
      <c r="G42" s="52"/>
      <c r="H42" s="52">
        <f>INDEX(organizations_org!A:A,MATCH(I42,organizations_org!B:B,0))</f>
        <v>1</v>
      </c>
      <c r="I42" t="s">
        <v>6402</v>
      </c>
      <c r="L42" s="52"/>
      <c r="M42" s="52">
        <f>INDEX(organizations_branch!A:A,MATCH(N42,organizations_branch!B:B,0))</f>
        <v>1</v>
      </c>
      <c r="N42" t="s">
        <v>2339</v>
      </c>
    </row>
    <row r="43" spans="1:14" x14ac:dyDescent="0.25">
      <c r="A43" s="52"/>
      <c r="B43" t="s">
        <v>6443</v>
      </c>
      <c r="D43" s="52"/>
      <c r="E43" s="52"/>
      <c r="F43" s="52"/>
      <c r="G43" s="52"/>
      <c r="H43" s="52">
        <f>INDEX(organizations_org!A:A,MATCH(I43,organizations_org!B:B,0))</f>
        <v>1</v>
      </c>
      <c r="I43" t="s">
        <v>6402</v>
      </c>
      <c r="J43" s="52"/>
      <c r="L43" s="52"/>
      <c r="M43" s="52">
        <f>INDEX(organizations_branch!A:A,MATCH(N43,organizations_branch!B:B,0))</f>
        <v>1</v>
      </c>
      <c r="N43" t="s">
        <v>2339</v>
      </c>
    </row>
    <row r="44" spans="1:14" x14ac:dyDescent="0.25">
      <c r="A44" s="52"/>
      <c r="B44" t="s">
        <v>6444</v>
      </c>
      <c r="D44" s="52"/>
      <c r="E44" s="52"/>
      <c r="F44" s="52"/>
      <c r="G44" s="52"/>
      <c r="H44" s="52">
        <f>INDEX(organizations_org!A:A,MATCH(I44,organizations_org!B:B,0))</f>
        <v>1</v>
      </c>
      <c r="I44" t="s">
        <v>6402</v>
      </c>
      <c r="J44" s="52"/>
      <c r="L44" s="52"/>
      <c r="M44" s="52">
        <f>INDEX(organizations_branch!A:A,MATCH(N44,organizations_branch!B:B,0))</f>
        <v>1</v>
      </c>
      <c r="N44" t="s">
        <v>2339</v>
      </c>
    </row>
    <row r="45" spans="1:14" x14ac:dyDescent="0.25">
      <c r="A45" s="52"/>
      <c r="B45" t="s">
        <v>6445</v>
      </c>
      <c r="D45" s="52"/>
      <c r="E45" s="52"/>
      <c r="F45" s="52"/>
      <c r="G45" s="52"/>
      <c r="H45" s="52">
        <f>INDEX(organizations_org!A:A,MATCH(I45,organizations_org!B:B,0))</f>
        <v>1</v>
      </c>
      <c r="I45" t="s">
        <v>6402</v>
      </c>
      <c r="J45" s="52"/>
      <c r="L45" s="52"/>
      <c r="M45" s="52">
        <f>INDEX(organizations_branch!A:A,MATCH(N45,organizations_branch!B:B,0))</f>
        <v>1</v>
      </c>
      <c r="N45" t="s">
        <v>2339</v>
      </c>
    </row>
    <row r="46" spans="1:14" x14ac:dyDescent="0.25">
      <c r="A46" s="52"/>
      <c r="B46" t="s">
        <v>6446</v>
      </c>
      <c r="D46" s="52"/>
      <c r="E46" s="52"/>
      <c r="F46" s="52"/>
      <c r="G46" s="52"/>
      <c r="H46" s="52">
        <f>INDEX(organizations_org!A:A,MATCH(I46,organizations_org!B:B,0))</f>
        <v>1</v>
      </c>
      <c r="I46" t="s">
        <v>6402</v>
      </c>
      <c r="L46" s="52"/>
      <c r="M46" s="52">
        <f>INDEX(organizations_branch!A:A,MATCH(N46,organizations_branch!B:B,0))</f>
        <v>1</v>
      </c>
      <c r="N46" t="s">
        <v>2339</v>
      </c>
    </row>
    <row r="47" spans="1:14" x14ac:dyDescent="0.25">
      <c r="A47" s="52"/>
      <c r="B47" t="s">
        <v>6447</v>
      </c>
      <c r="D47" s="52"/>
      <c r="E47" s="52"/>
      <c r="F47" s="52"/>
      <c r="G47" s="52"/>
      <c r="H47" s="52">
        <f>INDEX(organizations_org!A:A,MATCH(I47,organizations_org!B:B,0))</f>
        <v>1</v>
      </c>
      <c r="I47" t="s">
        <v>6402</v>
      </c>
      <c r="L47" s="52"/>
      <c r="M47" s="52">
        <f>INDEX(organizations_branch!A:A,MATCH(N47,organizations_branch!B:B,0))</f>
        <v>1</v>
      </c>
      <c r="N47" t="s">
        <v>2339</v>
      </c>
    </row>
    <row r="48" spans="1:14" x14ac:dyDescent="0.25">
      <c r="A48" s="52"/>
      <c r="B48" t="s">
        <v>6448</v>
      </c>
      <c r="C48" s="52"/>
      <c r="D48" s="52"/>
      <c r="E48" s="52"/>
      <c r="F48" s="52"/>
      <c r="G48" s="52"/>
      <c r="H48" s="52">
        <f>INDEX(organizations_org!A:A,MATCH(I48,organizations_org!B:B,0))</f>
        <v>1</v>
      </c>
      <c r="I48" t="s">
        <v>6402</v>
      </c>
      <c r="L48" s="52"/>
      <c r="M48" s="52">
        <f>INDEX(organizations_branch!A:A,MATCH(N48,organizations_branch!B:B,0))</f>
        <v>1</v>
      </c>
      <c r="N48" t="s">
        <v>2339</v>
      </c>
    </row>
    <row r="49" spans="1:14" x14ac:dyDescent="0.25">
      <c r="A49" s="52"/>
      <c r="B49" t="s">
        <v>6449</v>
      </c>
      <c r="C49" s="52"/>
      <c r="D49" s="52"/>
      <c r="E49" s="52"/>
      <c r="F49" s="52"/>
      <c r="G49" s="52"/>
      <c r="H49" s="52">
        <f>INDEX(organizations_org!A:A,MATCH(I49,organizations_org!B:B,0))</f>
        <v>1</v>
      </c>
      <c r="I49" t="s">
        <v>6402</v>
      </c>
      <c r="L49" s="52"/>
      <c r="M49" s="52">
        <f>INDEX(organizations_branch!A:A,MATCH(N49,organizations_branch!B:B,0))</f>
        <v>1</v>
      </c>
      <c r="N49" t="s">
        <v>2339</v>
      </c>
    </row>
    <row r="50" spans="1:14" x14ac:dyDescent="0.25">
      <c r="A50" s="52"/>
      <c r="B50" t="s">
        <v>6450</v>
      </c>
      <c r="D50" s="52"/>
      <c r="E50" s="52"/>
      <c r="F50" s="52"/>
      <c r="G50" s="52"/>
      <c r="H50" s="52">
        <f>INDEX(organizations_org!A:A,MATCH(I50,organizations_org!B:B,0))</f>
        <v>1</v>
      </c>
      <c r="I50" t="s">
        <v>6402</v>
      </c>
      <c r="L50" s="52"/>
      <c r="M50" s="52">
        <f>INDEX(organizations_branch!A:A,MATCH(N50,organizations_branch!B:B,0))</f>
        <v>1</v>
      </c>
      <c r="N50" t="s">
        <v>2339</v>
      </c>
    </row>
    <row r="51" spans="1:14" x14ac:dyDescent="0.25">
      <c r="A51" s="52"/>
      <c r="B51" t="s">
        <v>6445</v>
      </c>
      <c r="C51" s="52"/>
      <c r="D51" s="52"/>
      <c r="E51" s="52"/>
      <c r="F51" s="52"/>
      <c r="G51" s="52"/>
      <c r="H51" s="52">
        <f>INDEX(organizations_org!A:A,MATCH(I51,organizations_org!B:B,0))</f>
        <v>1</v>
      </c>
      <c r="I51" t="s">
        <v>6402</v>
      </c>
      <c r="L51" s="52"/>
      <c r="M51" s="52">
        <f>INDEX(organizations_branch!A:A,MATCH(N51,organizations_branch!B:B,0))</f>
        <v>1</v>
      </c>
      <c r="N51" t="s">
        <v>2339</v>
      </c>
    </row>
    <row r="52" spans="1:14" x14ac:dyDescent="0.25">
      <c r="A52" s="52"/>
      <c r="B52" t="s">
        <v>6451</v>
      </c>
      <c r="C52" s="52"/>
      <c r="D52" s="52"/>
      <c r="E52" s="52"/>
      <c r="F52" s="52"/>
      <c r="G52" s="52"/>
      <c r="H52" s="52">
        <f>INDEX(organizations_org!A:A,MATCH(I52,organizations_org!B:B,0))</f>
        <v>1</v>
      </c>
      <c r="I52" t="s">
        <v>6402</v>
      </c>
      <c r="L52" s="52"/>
      <c r="M52" s="52">
        <f>INDEX(organizations_branch!A:A,MATCH(N52,organizations_branch!B:B,0))</f>
        <v>1</v>
      </c>
      <c r="N52" t="s">
        <v>2339</v>
      </c>
    </row>
    <row r="53" spans="1:14" x14ac:dyDescent="0.25">
      <c r="A53" s="52"/>
      <c r="B53" t="s">
        <v>6434</v>
      </c>
      <c r="C53" s="52"/>
      <c r="D53" s="52"/>
      <c r="E53" s="52"/>
      <c r="F53" s="52"/>
      <c r="G53" s="52"/>
      <c r="H53" s="52">
        <f>INDEX(organizations_org!A:A,MATCH(I53,organizations_org!B:B,0))</f>
        <v>1</v>
      </c>
      <c r="I53" t="s">
        <v>6402</v>
      </c>
      <c r="L53" s="52"/>
      <c r="M53" s="52">
        <f>INDEX(organizations_branch!A:A,MATCH(N53,organizations_branch!B:B,0))</f>
        <v>1</v>
      </c>
      <c r="N53" t="s">
        <v>2339</v>
      </c>
    </row>
    <row r="54" spans="1:14" x14ac:dyDescent="0.25">
      <c r="A54" s="52"/>
      <c r="B54" t="s">
        <v>6452</v>
      </c>
      <c r="D54" s="52"/>
      <c r="E54" s="52"/>
      <c r="F54" s="52"/>
      <c r="G54" s="52"/>
      <c r="H54" s="52">
        <f>INDEX(organizations_org!A:A,MATCH(I54,organizations_org!B:B,0))</f>
        <v>1</v>
      </c>
      <c r="I54" t="s">
        <v>6402</v>
      </c>
      <c r="L54" s="52"/>
      <c r="M54" s="52">
        <f>INDEX(organizations_branch!A:A,MATCH(N54,organizations_branch!B:B,0))</f>
        <v>1</v>
      </c>
      <c r="N54" t="s">
        <v>2339</v>
      </c>
    </row>
    <row r="55" spans="1:14" x14ac:dyDescent="0.25">
      <c r="A55" s="52"/>
      <c r="B55" t="s">
        <v>6453</v>
      </c>
      <c r="D55" s="52"/>
      <c r="E55" s="52"/>
      <c r="F55" s="52"/>
      <c r="G55" s="52"/>
      <c r="H55" s="52">
        <f>INDEX(organizations_org!A:A,MATCH(I55,organizations_org!B:B,0))</f>
        <v>1</v>
      </c>
      <c r="I55" t="s">
        <v>6402</v>
      </c>
      <c r="J55" s="52"/>
      <c r="L55" s="52"/>
      <c r="M55" s="52">
        <f>INDEX(organizations_branch!A:A,MATCH(N55,organizations_branch!B:B,0))</f>
        <v>1</v>
      </c>
      <c r="N55" t="s">
        <v>2339</v>
      </c>
    </row>
    <row r="56" spans="1:14" x14ac:dyDescent="0.25">
      <c r="A56" s="52"/>
      <c r="B56" t="s">
        <v>6454</v>
      </c>
      <c r="D56" s="52"/>
      <c r="E56" s="52"/>
      <c r="F56" s="52"/>
      <c r="G56" s="52"/>
      <c r="H56" s="52"/>
      <c r="L56" s="52"/>
      <c r="M56" s="52"/>
      <c r="N56" t="s">
        <v>6404</v>
      </c>
    </row>
    <row r="57" spans="1:14" x14ac:dyDescent="0.25">
      <c r="A57" s="52"/>
      <c r="B57" t="s">
        <v>1613</v>
      </c>
      <c r="D57" s="52"/>
      <c r="E57" s="52"/>
      <c r="F57" s="52"/>
      <c r="G57" s="52"/>
      <c r="H57" s="52"/>
      <c r="L57" s="52"/>
      <c r="M57" s="52"/>
      <c r="N57" t="s">
        <v>6404</v>
      </c>
    </row>
    <row r="58" spans="1:14" x14ac:dyDescent="0.25">
      <c r="A58" s="52"/>
      <c r="B58" s="52"/>
      <c r="C58" s="52"/>
      <c r="D58" s="52"/>
      <c r="E58" s="52"/>
      <c r="F58" s="52"/>
      <c r="G58" s="52"/>
      <c r="H58" s="52"/>
      <c r="L58" s="52"/>
      <c r="M58" s="52"/>
    </row>
    <row r="59" spans="1:14" x14ac:dyDescent="0.25">
      <c r="A59" s="52"/>
      <c r="B59" s="52"/>
      <c r="D59" s="52"/>
      <c r="E59" s="52"/>
      <c r="F59" s="52"/>
      <c r="G59" s="52"/>
      <c r="H59" s="52"/>
      <c r="L59" s="52"/>
      <c r="M59" s="52"/>
    </row>
    <row r="60" spans="1:14" x14ac:dyDescent="0.25">
      <c r="A60" s="52"/>
      <c r="B60" s="52"/>
      <c r="D60" s="52"/>
      <c r="E60" s="52"/>
      <c r="F60" s="52"/>
      <c r="G60" s="52"/>
      <c r="H60" s="52"/>
      <c r="L60" s="52"/>
      <c r="M60" s="52"/>
    </row>
    <row r="61" spans="1:14" x14ac:dyDescent="0.25">
      <c r="A61" s="52"/>
      <c r="B61" s="52"/>
      <c r="D61" s="52"/>
      <c r="E61" s="52"/>
      <c r="F61" s="52"/>
      <c r="G61" s="52"/>
      <c r="H61" s="52"/>
      <c r="J61" s="52"/>
      <c r="L61" s="52"/>
      <c r="M61" s="52"/>
    </row>
    <row r="62" spans="1:14" x14ac:dyDescent="0.25">
      <c r="A62" s="52"/>
      <c r="B62" s="52"/>
      <c r="C62" s="52"/>
      <c r="D62" s="52"/>
      <c r="E62" s="52"/>
      <c r="F62" s="52"/>
      <c r="G62" s="52"/>
      <c r="H62" s="52"/>
      <c r="J62" s="52"/>
      <c r="L62" s="52"/>
      <c r="M62" s="52"/>
    </row>
    <row r="63" spans="1:14" x14ac:dyDescent="0.25">
      <c r="A63" s="52"/>
      <c r="B63" s="52"/>
      <c r="D63" s="52"/>
      <c r="E63" s="52"/>
      <c r="F63" s="52"/>
      <c r="G63" s="52"/>
      <c r="H63" s="52"/>
      <c r="L63" s="52"/>
    </row>
    <row r="64" spans="1:14" x14ac:dyDescent="0.25">
      <c r="A64" s="52"/>
      <c r="B64" s="52"/>
      <c r="D64" s="52"/>
      <c r="E64" s="52"/>
      <c r="F64" s="52"/>
      <c r="G64" s="52"/>
      <c r="H64" s="52"/>
      <c r="L64" s="52"/>
      <c r="M64" s="52"/>
    </row>
    <row r="65" spans="1:13" x14ac:dyDescent="0.25">
      <c r="A65" s="52"/>
      <c r="B65" s="52"/>
      <c r="D65" s="52"/>
      <c r="E65" s="52"/>
      <c r="F65" s="52"/>
      <c r="G65" s="52"/>
      <c r="H65" s="52"/>
      <c r="J65" s="52"/>
      <c r="L65" s="52"/>
      <c r="M65" s="52"/>
    </row>
    <row r="66" spans="1:13" x14ac:dyDescent="0.25">
      <c r="A66" s="52"/>
      <c r="B66" s="52"/>
      <c r="D66" s="52"/>
      <c r="E66" s="52"/>
      <c r="F66" s="52"/>
      <c r="G66" s="52"/>
      <c r="H66" s="52"/>
      <c r="J66" s="52"/>
      <c r="L66" s="52"/>
      <c r="M66" s="52"/>
    </row>
    <row r="67" spans="1:13" x14ac:dyDescent="0.25">
      <c r="A67" s="52"/>
      <c r="B67" s="52"/>
      <c r="D67" s="52"/>
      <c r="E67" s="52"/>
      <c r="F67" s="52"/>
      <c r="G67" s="52"/>
      <c r="H67" s="52"/>
      <c r="L67" s="52"/>
      <c r="M67" s="52"/>
    </row>
    <row r="68" spans="1:13" x14ac:dyDescent="0.25">
      <c r="A68" s="52"/>
      <c r="B68" s="52"/>
      <c r="D68" s="52"/>
      <c r="E68" s="52"/>
      <c r="F68" s="52"/>
      <c r="G68" s="52"/>
      <c r="H68" s="52"/>
      <c r="L68" s="52"/>
      <c r="M68" s="52"/>
    </row>
    <row r="69" spans="1:13" x14ac:dyDescent="0.25">
      <c r="A69" s="52"/>
      <c r="B69" s="52"/>
      <c r="D69" s="52"/>
      <c r="E69" s="52"/>
      <c r="F69" s="52"/>
      <c r="G69" s="52"/>
      <c r="H69" s="52"/>
      <c r="L69" s="52"/>
      <c r="M69" s="52"/>
    </row>
    <row r="70" spans="1:13" x14ac:dyDescent="0.25">
      <c r="A70" s="52"/>
      <c r="B70" s="52"/>
      <c r="D70" s="52"/>
      <c r="E70" s="52"/>
      <c r="F70" s="52"/>
      <c r="G70" s="52"/>
      <c r="H70" s="52"/>
      <c r="L70" s="52"/>
      <c r="M70" s="52"/>
    </row>
    <row r="71" spans="1:13" x14ac:dyDescent="0.25">
      <c r="A71" s="52"/>
      <c r="B71" s="52"/>
      <c r="D71" s="52"/>
      <c r="E71" s="52"/>
      <c r="F71" s="52"/>
      <c r="G71" s="52"/>
      <c r="H71" s="52"/>
      <c r="L71" s="52"/>
      <c r="M71" s="52"/>
    </row>
    <row r="72" spans="1:13" x14ac:dyDescent="0.25">
      <c r="A72" s="52"/>
      <c r="B72" s="52"/>
      <c r="D72" s="52"/>
      <c r="E72" s="52"/>
      <c r="F72" s="52"/>
      <c r="G72" s="52"/>
      <c r="H72" s="52"/>
      <c r="L72" s="52"/>
      <c r="M72" s="52"/>
    </row>
    <row r="73" spans="1:13" x14ac:dyDescent="0.25">
      <c r="A73" s="52"/>
      <c r="B73" s="52"/>
      <c r="D73" s="52"/>
      <c r="E73" s="52"/>
      <c r="F73" s="52"/>
      <c r="G73" s="52"/>
      <c r="H73" s="52"/>
      <c r="L73" s="52"/>
      <c r="M73" s="52"/>
    </row>
    <row r="74" spans="1:13" x14ac:dyDescent="0.25">
      <c r="A74" s="52"/>
      <c r="B74" s="52"/>
      <c r="D74" s="52"/>
      <c r="E74" s="52"/>
      <c r="F74" s="52"/>
      <c r="G74" s="52"/>
      <c r="H74" s="52"/>
      <c r="L74" s="52"/>
      <c r="M74" s="52"/>
    </row>
    <row r="75" spans="1:13" x14ac:dyDescent="0.25">
      <c r="A75" s="52"/>
      <c r="B75" s="52"/>
      <c r="D75" s="52"/>
      <c r="E75" s="52"/>
      <c r="F75" s="52"/>
      <c r="G75" s="52"/>
      <c r="H75" s="52"/>
      <c r="L75" s="52"/>
      <c r="M75" s="52"/>
    </row>
    <row r="76" spans="1:13" x14ac:dyDescent="0.25">
      <c r="A76" s="52"/>
      <c r="B76" s="52"/>
      <c r="C76" s="52"/>
      <c r="D76" s="52"/>
      <c r="E76" s="52"/>
      <c r="F76" s="52"/>
      <c r="G76" s="52"/>
      <c r="H76" s="52"/>
      <c r="L76" s="52"/>
      <c r="M76" s="52"/>
    </row>
    <row r="77" spans="1:13" x14ac:dyDescent="0.25">
      <c r="A77" s="52"/>
      <c r="B77" s="52"/>
      <c r="D77" s="52"/>
      <c r="E77" s="52"/>
      <c r="F77" s="52"/>
      <c r="G77" s="52"/>
      <c r="H77" s="52"/>
      <c r="L77" s="52"/>
      <c r="M77" s="52"/>
    </row>
    <row r="78" spans="1:13" x14ac:dyDescent="0.25">
      <c r="A78" s="52"/>
      <c r="B78" s="52"/>
      <c r="D78" s="52"/>
      <c r="E78" s="52"/>
      <c r="F78" s="52"/>
      <c r="G78" s="52"/>
      <c r="H78" s="52"/>
      <c r="L78" s="52"/>
      <c r="M78" s="52"/>
    </row>
    <row r="79" spans="1:13" x14ac:dyDescent="0.25">
      <c r="A79" s="52"/>
      <c r="B79" s="52"/>
      <c r="D79" s="52"/>
      <c r="E79" s="52"/>
      <c r="F79" s="52"/>
      <c r="G79" s="52"/>
      <c r="H79" s="52"/>
      <c r="L79" s="52"/>
      <c r="M79" s="52"/>
    </row>
    <row r="80" spans="1:13" x14ac:dyDescent="0.25">
      <c r="A80" s="52"/>
      <c r="B80" s="52"/>
      <c r="D80" s="52"/>
      <c r="E80" s="52"/>
      <c r="F80" s="52"/>
      <c r="G80" s="52"/>
      <c r="H80" s="52"/>
      <c r="L80" s="52"/>
      <c r="M80" s="52"/>
    </row>
    <row r="81" spans="1:13" x14ac:dyDescent="0.25">
      <c r="A81" s="52"/>
      <c r="B81" s="52"/>
      <c r="D81" s="52"/>
      <c r="E81" s="52"/>
      <c r="F81" s="52"/>
      <c r="G81" s="52"/>
      <c r="H81" s="52"/>
      <c r="L81" s="52"/>
      <c r="M81" s="52"/>
    </row>
    <row r="82" spans="1:13" x14ac:dyDescent="0.25">
      <c r="A82" s="52"/>
      <c r="B82" s="52"/>
      <c r="D82" s="52"/>
      <c r="E82" s="52"/>
      <c r="F82" s="52"/>
      <c r="G82" s="52"/>
      <c r="H82" s="52"/>
      <c r="L82" s="52"/>
      <c r="M82" s="52"/>
    </row>
    <row r="83" spans="1:13" x14ac:dyDescent="0.25">
      <c r="A83" s="52"/>
      <c r="B83" s="52"/>
      <c r="D83" s="52"/>
      <c r="E83" s="52"/>
      <c r="F83" s="52"/>
      <c r="G83" s="52"/>
      <c r="H83" s="52"/>
      <c r="M83" s="52"/>
    </row>
    <row r="84" spans="1:13" x14ac:dyDescent="0.25">
      <c r="A84" s="52"/>
      <c r="B84" s="52"/>
      <c r="D84" s="52"/>
      <c r="E84" s="52"/>
      <c r="F84" s="52"/>
      <c r="G84" s="52"/>
      <c r="H84" s="52"/>
      <c r="L84" s="52"/>
      <c r="M84" s="52"/>
    </row>
    <row r="85" spans="1:13" x14ac:dyDescent="0.25">
      <c r="A85" s="52"/>
      <c r="B85" s="52"/>
      <c r="D85" s="52"/>
      <c r="E85" s="52"/>
      <c r="F85" s="52"/>
      <c r="G85" s="52"/>
      <c r="H85" s="52"/>
      <c r="L85" s="52"/>
      <c r="M85" s="52"/>
    </row>
    <row r="86" spans="1:13" x14ac:dyDescent="0.25">
      <c r="A86" s="52"/>
      <c r="B86" s="52"/>
      <c r="D86" s="52"/>
      <c r="E86" s="52"/>
      <c r="F86" s="52"/>
      <c r="G86" s="52"/>
      <c r="H86" s="52"/>
      <c r="L86" s="52"/>
      <c r="M86" s="52"/>
    </row>
    <row r="87" spans="1:13" x14ac:dyDescent="0.25">
      <c r="A87" s="52"/>
      <c r="B87" s="52"/>
      <c r="D87" s="52"/>
      <c r="E87" s="52"/>
      <c r="F87" s="52"/>
      <c r="G87" s="52"/>
      <c r="H87" s="52"/>
      <c r="L87" s="52"/>
      <c r="M87" s="52"/>
    </row>
    <row r="88" spans="1:13" x14ac:dyDescent="0.25">
      <c r="A88" s="52"/>
      <c r="B88" s="52"/>
      <c r="D88" s="52"/>
      <c r="E88" s="52"/>
      <c r="F88" s="52"/>
      <c r="G88" s="52"/>
      <c r="H88" s="52"/>
      <c r="L88" s="52"/>
      <c r="M88" s="52"/>
    </row>
    <row r="89" spans="1:13" x14ac:dyDescent="0.25">
      <c r="A89" s="52"/>
      <c r="B89" s="52"/>
      <c r="D89" s="52"/>
      <c r="E89" s="52"/>
      <c r="F89" s="52"/>
      <c r="G89" s="52"/>
      <c r="H89" s="52"/>
      <c r="L89" s="52"/>
      <c r="M89" s="52"/>
    </row>
    <row r="90" spans="1:13" x14ac:dyDescent="0.25">
      <c r="A90" s="52"/>
      <c r="B90" s="52"/>
      <c r="D90" s="52"/>
      <c r="E90" s="52"/>
      <c r="F90" s="52"/>
      <c r="G90" s="52"/>
      <c r="H90" s="52"/>
      <c r="M90" s="52"/>
    </row>
    <row r="91" spans="1:13" x14ac:dyDescent="0.25">
      <c r="A91" s="52"/>
      <c r="B91" s="52"/>
      <c r="D91" s="52"/>
      <c r="E91" s="52"/>
      <c r="F91" s="52"/>
      <c r="G91" s="52"/>
      <c r="H91" s="52"/>
      <c r="L91" s="52"/>
      <c r="M91" s="52"/>
    </row>
    <row r="92" spans="1:13" x14ac:dyDescent="0.25">
      <c r="A92" s="52"/>
      <c r="B92" s="52"/>
      <c r="D92" s="52"/>
      <c r="E92" s="52"/>
      <c r="F92" s="52"/>
      <c r="G92" s="52"/>
      <c r="H92" s="52"/>
      <c r="L92" s="52"/>
      <c r="M92" s="52"/>
    </row>
    <row r="93" spans="1:13" x14ac:dyDescent="0.25">
      <c r="A93" s="52"/>
      <c r="B93" s="52"/>
      <c r="D93" s="52"/>
      <c r="E93" s="52"/>
      <c r="F93" s="52"/>
      <c r="G93" s="52"/>
      <c r="H93" s="52"/>
      <c r="L93" s="52"/>
    </row>
    <row r="94" spans="1:13" x14ac:dyDescent="0.25">
      <c r="A94" s="52"/>
      <c r="B94" s="52"/>
      <c r="D94" s="52"/>
      <c r="E94" s="52"/>
      <c r="F94" s="52"/>
      <c r="G94" s="52"/>
      <c r="H94" s="52"/>
      <c r="J94" s="52"/>
      <c r="L94" s="52"/>
    </row>
    <row r="95" spans="1:13" x14ac:dyDescent="0.25">
      <c r="A95" s="52"/>
      <c r="B95" s="52"/>
      <c r="D95" s="52"/>
      <c r="E95" s="52"/>
      <c r="F95" s="52"/>
      <c r="G95" s="52"/>
      <c r="H95" s="52"/>
      <c r="J95" s="52"/>
      <c r="L95" s="52"/>
    </row>
    <row r="96" spans="1:13" x14ac:dyDescent="0.25">
      <c r="A96" s="52"/>
      <c r="B96" s="52"/>
      <c r="D96" s="52"/>
      <c r="E96" s="52"/>
      <c r="F96" s="52"/>
      <c r="G96" s="52"/>
      <c r="H96" s="52"/>
      <c r="J96" s="52"/>
      <c r="L96" s="52"/>
    </row>
    <row r="97" spans="1:13" x14ac:dyDescent="0.25">
      <c r="A97" s="52"/>
      <c r="B97" s="52"/>
      <c r="D97" s="52"/>
      <c r="E97" s="52"/>
      <c r="F97" s="52"/>
      <c r="G97" s="52"/>
      <c r="H97" s="52"/>
      <c r="L97" s="52"/>
    </row>
    <row r="98" spans="1:13" x14ac:dyDescent="0.25">
      <c r="A98" s="52"/>
      <c r="B98" s="52"/>
      <c r="D98" s="52"/>
      <c r="E98" s="52"/>
      <c r="F98" s="52"/>
      <c r="G98" s="52"/>
      <c r="H98" s="52"/>
      <c r="J98" s="52"/>
      <c r="L98" s="52"/>
    </row>
    <row r="99" spans="1:13" x14ac:dyDescent="0.25">
      <c r="A99" s="52"/>
      <c r="B99" s="52"/>
      <c r="D99" s="52"/>
      <c r="E99" s="52"/>
      <c r="F99" s="52"/>
      <c r="G99" s="52"/>
      <c r="H99" s="52"/>
      <c r="L99" s="52"/>
    </row>
    <row r="100" spans="1:13" x14ac:dyDescent="0.25">
      <c r="A100" s="52"/>
      <c r="B100" s="52"/>
      <c r="D100" s="52"/>
      <c r="E100" s="52"/>
      <c r="F100" s="52"/>
      <c r="G100" s="52"/>
      <c r="H100" s="52"/>
      <c r="J100" s="52"/>
      <c r="L100" s="52"/>
    </row>
    <row r="101" spans="1:13" x14ac:dyDescent="0.25">
      <c r="A101" s="52"/>
      <c r="B101" s="52"/>
      <c r="D101" s="52"/>
      <c r="E101" s="52"/>
      <c r="F101" s="52"/>
      <c r="G101" s="52"/>
      <c r="H101" s="52"/>
      <c r="L101" s="52"/>
      <c r="M101" s="52"/>
    </row>
    <row r="102" spans="1:13" x14ac:dyDescent="0.25">
      <c r="A102" s="52"/>
      <c r="B102" s="52"/>
      <c r="D102" s="52"/>
      <c r="E102" s="52"/>
      <c r="F102" s="52"/>
      <c r="G102" s="52"/>
      <c r="H102" s="52"/>
      <c r="L102" s="52"/>
    </row>
    <row r="103" spans="1:13" x14ac:dyDescent="0.25">
      <c r="A103" s="52"/>
      <c r="B103" s="52"/>
      <c r="D103" s="52"/>
      <c r="E103" s="52"/>
      <c r="F103" s="52"/>
      <c r="G103" s="52"/>
      <c r="H103" s="52"/>
      <c r="J103" s="52"/>
      <c r="L103" s="52"/>
    </row>
    <row r="104" spans="1:13" x14ac:dyDescent="0.25">
      <c r="A104" s="52"/>
      <c r="B104" s="52"/>
      <c r="D104" s="52"/>
      <c r="E104" s="52"/>
      <c r="F104" s="52"/>
      <c r="G104" s="52"/>
      <c r="H104" s="52"/>
      <c r="L104" s="52"/>
      <c r="M104" s="52"/>
    </row>
    <row r="105" spans="1:13" x14ac:dyDescent="0.25">
      <c r="A105" s="52"/>
      <c r="B105" s="52"/>
      <c r="D105" s="52"/>
      <c r="E105" s="52"/>
      <c r="F105" s="52"/>
      <c r="G105" s="52"/>
      <c r="H105" s="52"/>
      <c r="L105" s="52"/>
      <c r="M105" s="52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78"/>
  <sheetViews>
    <sheetView workbookViewId="0">
      <selection activeCell="R6" sqref="R6"/>
    </sheetView>
  </sheetViews>
  <sheetFormatPr defaultRowHeight="15" x14ac:dyDescent="0.25"/>
  <sheetData>
    <row r="1" spans="1:47" ht="12.75" customHeight="1" x14ac:dyDescent="0.25">
      <c r="A1" s="6">
        <v>2219</v>
      </c>
      <c r="B1" s="6" t="s">
        <v>78</v>
      </c>
      <c r="C1" s="6" t="s">
        <v>46</v>
      </c>
      <c r="D1" s="6" t="s">
        <v>46</v>
      </c>
      <c r="E1" s="121" t="s">
        <v>6455</v>
      </c>
      <c r="F1" s="6"/>
      <c r="G1" s="6"/>
      <c r="H1" s="6" t="s">
        <v>5768</v>
      </c>
      <c r="I1" s="6" t="s">
        <v>5768</v>
      </c>
      <c r="J1" s="6" t="s">
        <v>45</v>
      </c>
      <c r="K1" s="6" t="s">
        <v>5768</v>
      </c>
      <c r="L1" s="6" t="s">
        <v>45</v>
      </c>
      <c r="M1" s="6"/>
      <c r="N1" s="6" t="s">
        <v>45</v>
      </c>
      <c r="O1" s="6">
        <v>1</v>
      </c>
      <c r="P1" s="6" t="s">
        <v>1822</v>
      </c>
      <c r="Q1" s="8">
        <v>44111</v>
      </c>
      <c r="R1" s="10">
        <v>1</v>
      </c>
      <c r="S1" s="10" t="s">
        <v>51</v>
      </c>
      <c r="T1" s="6">
        <v>2</v>
      </c>
      <c r="U1" s="6" t="s">
        <v>964</v>
      </c>
      <c r="V1" s="7" t="s">
        <v>45</v>
      </c>
      <c r="W1" s="6" t="e">
        <v>#N/A</v>
      </c>
      <c r="X1" s="6" t="s">
        <v>52</v>
      </c>
      <c r="Y1" s="13" t="s">
        <v>45</v>
      </c>
      <c r="Z1" s="6">
        <v>1</v>
      </c>
      <c r="AA1" s="6" t="str">
        <f t="shared" ref="AA1:AA32" si="0">CONCATENATE(AB1," ",AC1," ",AD1)</f>
        <v>Зыков Сергей Николаевич</v>
      </c>
      <c r="AB1" s="6" t="s">
        <v>3491</v>
      </c>
      <c r="AC1" s="6" t="s">
        <v>789</v>
      </c>
      <c r="AD1" s="6" t="s">
        <v>275</v>
      </c>
      <c r="AE1" s="9" t="s">
        <v>45</v>
      </c>
      <c r="AF1" s="6" t="s">
        <v>4622</v>
      </c>
      <c r="AG1" s="9" t="s">
        <v>6456</v>
      </c>
      <c r="AH1" s="6" t="s">
        <v>45</v>
      </c>
      <c r="AI1" s="7" t="s">
        <v>45</v>
      </c>
      <c r="AJ1" s="6" t="s">
        <v>45</v>
      </c>
      <c r="AK1" s="6" t="s">
        <v>45</v>
      </c>
      <c r="AL1" s="6"/>
      <c r="AM1" s="6">
        <f t="shared" ref="AM1:AM21" si="1">IF(U1&lt;&gt;"-",1,0)</f>
        <v>1</v>
      </c>
      <c r="AN1" s="6">
        <f t="shared" ref="AN1:AN32" si="2">IF(Z1="МГМ",CONCATENATE(P1," ",Z1),0)</f>
        <v>0</v>
      </c>
      <c r="AO1" s="6"/>
      <c r="AP1" s="6"/>
      <c r="AQ1" s="6"/>
      <c r="AR1" s="6"/>
      <c r="AS1" s="6"/>
      <c r="AT1" s="6"/>
    </row>
    <row r="2" spans="1:47" ht="12.75" customHeight="1" x14ac:dyDescent="0.25">
      <c r="A2" s="6">
        <v>2221</v>
      </c>
      <c r="B2" s="6" t="s">
        <v>78</v>
      </c>
      <c r="C2" s="6" t="s">
        <v>6457</v>
      </c>
      <c r="D2" s="6" t="s">
        <v>46</v>
      </c>
      <c r="E2" s="121" t="s">
        <v>1386</v>
      </c>
      <c r="F2" s="6"/>
      <c r="G2" s="6"/>
      <c r="H2" s="6" t="s">
        <v>5768</v>
      </c>
      <c r="I2" s="6" t="s">
        <v>5768</v>
      </c>
      <c r="J2" s="6" t="s">
        <v>45</v>
      </c>
      <c r="K2" s="6" t="s">
        <v>5768</v>
      </c>
      <c r="L2" s="6" t="s">
        <v>45</v>
      </c>
      <c r="M2" s="6"/>
      <c r="N2" s="6" t="s">
        <v>45</v>
      </c>
      <c r="O2" s="6"/>
      <c r="P2" s="6" t="s">
        <v>1822</v>
      </c>
      <c r="Q2" s="8">
        <v>44630</v>
      </c>
      <c r="R2" s="10">
        <v>1</v>
      </c>
      <c r="S2" s="10" t="s">
        <v>51</v>
      </c>
      <c r="T2" s="6">
        <v>1</v>
      </c>
      <c r="U2" s="6" t="s">
        <v>1915</v>
      </c>
      <c r="V2" s="7" t="s">
        <v>45</v>
      </c>
      <c r="W2" s="6" t="s">
        <v>45</v>
      </c>
      <c r="X2" s="6" t="s">
        <v>52</v>
      </c>
      <c r="Y2" s="13" t="s">
        <v>45</v>
      </c>
      <c r="Z2" s="6">
        <v>1</v>
      </c>
      <c r="AA2" s="6" t="str">
        <f t="shared" si="0"/>
        <v>Закирова Анастасия Андреевна</v>
      </c>
      <c r="AB2" s="6" t="s">
        <v>2002</v>
      </c>
      <c r="AC2" s="6" t="s">
        <v>777</v>
      </c>
      <c r="AD2" s="6" t="s">
        <v>554</v>
      </c>
      <c r="AE2" s="9" t="s">
        <v>45</v>
      </c>
      <c r="AF2" s="6" t="s">
        <v>6458</v>
      </c>
      <c r="AG2" s="9" t="s">
        <v>6459</v>
      </c>
      <c r="AH2" s="6" t="s">
        <v>45</v>
      </c>
      <c r="AI2" s="7" t="s">
        <v>45</v>
      </c>
      <c r="AJ2" s="6" t="s">
        <v>45</v>
      </c>
      <c r="AK2" s="6" t="s">
        <v>6460</v>
      </c>
      <c r="AL2" s="6"/>
      <c r="AM2" s="6">
        <f t="shared" si="1"/>
        <v>1</v>
      </c>
      <c r="AN2" s="6">
        <f t="shared" si="2"/>
        <v>0</v>
      </c>
      <c r="AO2" s="6"/>
      <c r="AP2" s="6"/>
      <c r="AQ2" s="6"/>
      <c r="AR2" s="6"/>
      <c r="AS2" s="6"/>
      <c r="AT2" s="6"/>
    </row>
    <row r="3" spans="1:47" ht="12.75" customHeight="1" x14ac:dyDescent="0.25">
      <c r="A3" s="6">
        <v>895</v>
      </c>
      <c r="B3" s="6" t="s">
        <v>78</v>
      </c>
      <c r="C3" s="6" t="s">
        <v>46</v>
      </c>
      <c r="D3" s="6" t="s">
        <v>46</v>
      </c>
      <c r="E3" s="121" t="s">
        <v>6461</v>
      </c>
      <c r="F3" s="6"/>
      <c r="G3" s="6"/>
      <c r="H3" s="6" t="s">
        <v>5768</v>
      </c>
      <c r="I3" s="6" t="s">
        <v>5768</v>
      </c>
      <c r="J3" s="6" t="s">
        <v>6462</v>
      </c>
      <c r="K3" s="6" t="s">
        <v>5768</v>
      </c>
      <c r="L3" s="6" t="s">
        <v>45</v>
      </c>
      <c r="M3" s="6"/>
      <c r="N3" s="6" t="s">
        <v>45</v>
      </c>
      <c r="O3" s="6"/>
      <c r="P3" s="6" t="s">
        <v>45</v>
      </c>
      <c r="Q3" s="8" t="s">
        <v>45</v>
      </c>
      <c r="R3" s="10">
        <v>1</v>
      </c>
      <c r="S3" s="10" t="s">
        <v>51</v>
      </c>
      <c r="T3" s="6">
        <v>4</v>
      </c>
      <c r="U3" s="6">
        <v>3</v>
      </c>
      <c r="V3" s="7" t="s">
        <v>45</v>
      </c>
      <c r="W3" s="6" t="e">
        <v>#N/A</v>
      </c>
      <c r="X3" s="6" t="s">
        <v>45</v>
      </c>
      <c r="Y3" s="13" t="s">
        <v>45</v>
      </c>
      <c r="Z3" s="6">
        <v>1</v>
      </c>
      <c r="AA3" s="6" t="str">
        <f t="shared" si="0"/>
        <v xml:space="preserve">свободен  </v>
      </c>
      <c r="AB3" s="6" t="s">
        <v>972</v>
      </c>
      <c r="AC3" s="13"/>
      <c r="AD3" s="13"/>
      <c r="AE3" s="6" t="s">
        <v>45</v>
      </c>
      <c r="AF3" s="6" t="s">
        <v>45</v>
      </c>
      <c r="AG3" s="6" t="s">
        <v>6463</v>
      </c>
      <c r="AH3" s="6" t="s">
        <v>45</v>
      </c>
      <c r="AI3" s="7" t="s">
        <v>45</v>
      </c>
      <c r="AJ3" s="6" t="s">
        <v>45</v>
      </c>
      <c r="AK3" s="6" t="s">
        <v>45</v>
      </c>
      <c r="AL3" s="6"/>
      <c r="AM3" s="6">
        <f t="shared" si="1"/>
        <v>1</v>
      </c>
      <c r="AN3" s="6">
        <f t="shared" si="2"/>
        <v>0</v>
      </c>
      <c r="AO3" s="6"/>
      <c r="AP3" s="6"/>
      <c r="AQ3" s="6"/>
      <c r="AR3" s="6"/>
      <c r="AS3" s="6"/>
      <c r="AT3" s="6"/>
    </row>
    <row r="4" spans="1:47" s="147" customFormat="1" ht="12.75" customHeight="1" x14ac:dyDescent="0.25">
      <c r="A4" s="6">
        <v>197</v>
      </c>
      <c r="B4" s="6" t="s">
        <v>45</v>
      </c>
      <c r="C4" s="6" t="s">
        <v>46</v>
      </c>
      <c r="D4" s="6" t="s">
        <v>46</v>
      </c>
      <c r="E4" s="121" t="s">
        <v>6464</v>
      </c>
      <c r="F4" s="6"/>
      <c r="G4" s="6"/>
      <c r="H4" s="6" t="s">
        <v>6465</v>
      </c>
      <c r="I4" s="6" t="s">
        <v>6465</v>
      </c>
      <c r="J4" s="6" t="s">
        <v>45</v>
      </c>
      <c r="K4" s="6" t="s">
        <v>6466</v>
      </c>
      <c r="L4" s="6">
        <v>1</v>
      </c>
      <c r="M4" s="6"/>
      <c r="N4" s="6" t="s">
        <v>50</v>
      </c>
      <c r="O4" s="6"/>
      <c r="P4" s="6" t="s">
        <v>1507</v>
      </c>
      <c r="Q4" s="8" t="s">
        <v>45</v>
      </c>
      <c r="R4" s="10"/>
      <c r="S4" s="10" t="s">
        <v>157</v>
      </c>
      <c r="T4" s="6">
        <v>2</v>
      </c>
      <c r="U4" s="6">
        <v>206</v>
      </c>
      <c r="V4" s="7" t="s">
        <v>45</v>
      </c>
      <c r="W4" s="6" t="s">
        <v>67</v>
      </c>
      <c r="X4" s="6" t="s">
        <v>1375</v>
      </c>
      <c r="Y4" s="6" t="s">
        <v>45</v>
      </c>
      <c r="Z4" s="6"/>
      <c r="AA4" s="6" t="str">
        <f t="shared" si="0"/>
        <v>Дядькин Сергей Вячеславович</v>
      </c>
      <c r="AB4" s="6" t="s">
        <v>2964</v>
      </c>
      <c r="AC4" s="6" t="s">
        <v>789</v>
      </c>
      <c r="AD4" s="6" t="s">
        <v>682</v>
      </c>
      <c r="AE4" s="6" t="s">
        <v>45</v>
      </c>
      <c r="AF4" s="6" t="s">
        <v>45</v>
      </c>
      <c r="AG4" s="6" t="s">
        <v>45</v>
      </c>
      <c r="AH4" s="6" t="s">
        <v>45</v>
      </c>
      <c r="AI4" s="7" t="s">
        <v>45</v>
      </c>
      <c r="AJ4" s="6" t="s">
        <v>45</v>
      </c>
      <c r="AK4" s="6" t="s">
        <v>45</v>
      </c>
      <c r="AL4" s="6"/>
      <c r="AM4" s="6">
        <f t="shared" si="1"/>
        <v>1</v>
      </c>
      <c r="AN4" s="6">
        <f t="shared" si="2"/>
        <v>0</v>
      </c>
      <c r="AO4" s="6"/>
      <c r="AP4" s="6"/>
      <c r="AQ4" s="6"/>
      <c r="AR4" s="59">
        <v>14075</v>
      </c>
      <c r="AS4" s="59">
        <v>14075</v>
      </c>
      <c r="AT4" s="6"/>
      <c r="AU4"/>
    </row>
    <row r="5" spans="1:47" s="147" customFormat="1" ht="22.5" customHeight="1" x14ac:dyDescent="0.25">
      <c r="A5" s="6">
        <v>2542</v>
      </c>
      <c r="B5" s="6" t="s">
        <v>78</v>
      </c>
      <c r="C5" s="6" t="s">
        <v>46</v>
      </c>
      <c r="D5" s="6" t="s">
        <v>46</v>
      </c>
      <c r="E5" s="121" t="s">
        <v>6467</v>
      </c>
      <c r="F5" s="6"/>
      <c r="G5" s="60"/>
      <c r="H5" s="60" t="s">
        <v>6468</v>
      </c>
      <c r="I5" s="60" t="s">
        <v>6468</v>
      </c>
      <c r="J5" s="60" t="s">
        <v>6468</v>
      </c>
      <c r="K5" s="6" t="s">
        <v>6469</v>
      </c>
      <c r="L5" s="6">
        <v>1</v>
      </c>
      <c r="M5" s="6"/>
      <c r="N5" s="6" t="s">
        <v>45</v>
      </c>
      <c r="O5" s="6"/>
      <c r="P5" s="6" t="s">
        <v>96</v>
      </c>
      <c r="Q5" s="8">
        <v>44495</v>
      </c>
      <c r="R5" s="10"/>
      <c r="S5" s="10" t="s">
        <v>385</v>
      </c>
      <c r="T5" s="6">
        <v>4</v>
      </c>
      <c r="U5" s="6">
        <v>419</v>
      </c>
      <c r="V5" s="7" t="s">
        <v>45</v>
      </c>
      <c r="W5" s="6" t="e">
        <v>#N/A</v>
      </c>
      <c r="X5" s="6" t="s">
        <v>67</v>
      </c>
      <c r="Y5" s="6" t="s">
        <v>6470</v>
      </c>
      <c r="Z5" s="6"/>
      <c r="AA5" s="6" t="str">
        <f t="shared" si="0"/>
        <v>Пашкова Елена Витальевна</v>
      </c>
      <c r="AB5" s="6" t="s">
        <v>6471</v>
      </c>
      <c r="AC5" s="6" t="s">
        <v>149</v>
      </c>
      <c r="AD5" s="6" t="s">
        <v>663</v>
      </c>
      <c r="AE5" s="6" t="s">
        <v>45</v>
      </c>
      <c r="AF5" s="6" t="s">
        <v>45</v>
      </c>
      <c r="AG5" s="6" t="s">
        <v>45</v>
      </c>
      <c r="AH5" s="6" t="s">
        <v>45</v>
      </c>
      <c r="AI5" s="7" t="s">
        <v>45</v>
      </c>
      <c r="AJ5" s="6" t="s">
        <v>136</v>
      </c>
      <c r="AK5" s="6">
        <v>44720</v>
      </c>
      <c r="AL5" s="6"/>
      <c r="AM5" s="6">
        <f t="shared" si="1"/>
        <v>1</v>
      </c>
      <c r="AN5" s="6">
        <f t="shared" si="2"/>
        <v>0</v>
      </c>
      <c r="AO5" s="6"/>
      <c r="AP5" s="6"/>
      <c r="AQ5" s="6"/>
      <c r="AR5" s="6"/>
      <c r="AS5" s="6"/>
      <c r="AT5" s="6"/>
      <c r="AU5"/>
    </row>
    <row r="6" spans="1:47" ht="22.5" customHeight="1" x14ac:dyDescent="0.25">
      <c r="A6" s="6">
        <v>2545</v>
      </c>
      <c r="B6" s="6" t="s">
        <v>78</v>
      </c>
      <c r="C6" s="6" t="s">
        <v>46</v>
      </c>
      <c r="D6" s="6" t="s">
        <v>46</v>
      </c>
      <c r="E6" s="121" t="s">
        <v>6472</v>
      </c>
      <c r="F6" s="6"/>
      <c r="G6" s="60"/>
      <c r="H6" s="60" t="s">
        <v>6468</v>
      </c>
      <c r="I6" s="60" t="s">
        <v>6468</v>
      </c>
      <c r="J6" s="60" t="s">
        <v>6468</v>
      </c>
      <c r="K6" s="6" t="s">
        <v>6469</v>
      </c>
      <c r="L6" s="6">
        <v>1</v>
      </c>
      <c r="M6" s="6"/>
      <c r="N6" s="6" t="s">
        <v>45</v>
      </c>
      <c r="O6" s="6"/>
      <c r="P6" s="6" t="s">
        <v>96</v>
      </c>
      <c r="Q6" s="8">
        <v>44461</v>
      </c>
      <c r="R6" s="10"/>
      <c r="S6" s="10" t="s">
        <v>385</v>
      </c>
      <c r="T6" s="6">
        <v>3</v>
      </c>
      <c r="U6" s="6">
        <v>305</v>
      </c>
      <c r="V6" s="7" t="s">
        <v>45</v>
      </c>
      <c r="W6" s="6" t="s">
        <v>67</v>
      </c>
      <c r="X6" s="6" t="s">
        <v>67</v>
      </c>
      <c r="Y6" s="6" t="s">
        <v>1586</v>
      </c>
      <c r="Z6" s="6"/>
      <c r="AA6" s="6" t="str">
        <f t="shared" si="0"/>
        <v>Каракулова Валерия Леонидовна</v>
      </c>
      <c r="AB6" s="6" t="s">
        <v>1524</v>
      </c>
      <c r="AC6" s="6" t="s">
        <v>1587</v>
      </c>
      <c r="AD6" s="6" t="s">
        <v>562</v>
      </c>
      <c r="AE6" s="6" t="s">
        <v>45</v>
      </c>
      <c r="AF6" s="6" t="s">
        <v>45</v>
      </c>
      <c r="AG6" s="6" t="s">
        <v>6473</v>
      </c>
      <c r="AH6" s="6" t="s">
        <v>45</v>
      </c>
      <c r="AI6" s="7" t="s">
        <v>45</v>
      </c>
      <c r="AJ6" s="6" t="s">
        <v>45</v>
      </c>
      <c r="AK6" s="6">
        <v>41800</v>
      </c>
      <c r="AL6" s="6"/>
      <c r="AM6" s="6">
        <f t="shared" si="1"/>
        <v>1</v>
      </c>
      <c r="AN6" s="6">
        <f t="shared" si="2"/>
        <v>0</v>
      </c>
      <c r="AO6" s="6"/>
      <c r="AP6" s="6"/>
      <c r="AQ6" s="6"/>
      <c r="AR6" s="59">
        <v>200</v>
      </c>
      <c r="AS6" s="59">
        <v>200</v>
      </c>
      <c r="AT6" s="6"/>
    </row>
    <row r="7" spans="1:47" x14ac:dyDescent="0.25">
      <c r="A7" s="6">
        <v>2218</v>
      </c>
      <c r="B7" s="6" t="s">
        <v>78</v>
      </c>
      <c r="C7" s="6" t="s">
        <v>46</v>
      </c>
      <c r="D7" s="6" t="s">
        <v>46</v>
      </c>
      <c r="E7" s="121" t="s">
        <v>6474</v>
      </c>
      <c r="F7" s="6"/>
      <c r="G7" s="6"/>
      <c r="H7" s="6" t="s">
        <v>5768</v>
      </c>
      <c r="I7" s="6" t="s">
        <v>5768</v>
      </c>
      <c r="J7" s="6" t="s">
        <v>45</v>
      </c>
      <c r="K7" s="6" t="s">
        <v>5768</v>
      </c>
      <c r="L7" s="6" t="s">
        <v>45</v>
      </c>
      <c r="M7" s="6"/>
      <c r="N7" s="6" t="s">
        <v>45</v>
      </c>
      <c r="O7" s="6"/>
      <c r="P7" s="6" t="s">
        <v>1822</v>
      </c>
      <c r="Q7" s="8">
        <v>44111</v>
      </c>
      <c r="R7" s="10">
        <v>1</v>
      </c>
      <c r="S7" s="10" t="s">
        <v>51</v>
      </c>
      <c r="T7" s="6">
        <v>2</v>
      </c>
      <c r="U7" s="6" t="s">
        <v>964</v>
      </c>
      <c r="V7" s="7" t="s">
        <v>45</v>
      </c>
      <c r="W7" s="6" t="e">
        <v>#N/A</v>
      </c>
      <c r="X7" s="6" t="s">
        <v>52</v>
      </c>
      <c r="Y7" s="13" t="s">
        <v>45</v>
      </c>
      <c r="Z7" s="6">
        <v>1</v>
      </c>
      <c r="AA7" s="6" t="str">
        <f t="shared" si="0"/>
        <v>Зыков Сергей Нколаевич</v>
      </c>
      <c r="AB7" s="6" t="s">
        <v>3491</v>
      </c>
      <c r="AC7" s="6" t="s">
        <v>789</v>
      </c>
      <c r="AD7" s="6" t="s">
        <v>3492</v>
      </c>
      <c r="AE7" s="9" t="s">
        <v>45</v>
      </c>
      <c r="AF7" s="6" t="s">
        <v>6475</v>
      </c>
      <c r="AG7" s="9" t="s">
        <v>6456</v>
      </c>
      <c r="AH7" s="6" t="s">
        <v>45</v>
      </c>
      <c r="AI7" s="7" t="s">
        <v>45</v>
      </c>
      <c r="AJ7" s="6" t="s">
        <v>45</v>
      </c>
      <c r="AK7" s="6" t="s">
        <v>45</v>
      </c>
      <c r="AL7" s="6"/>
      <c r="AM7" s="6">
        <f t="shared" si="1"/>
        <v>1</v>
      </c>
      <c r="AN7" s="6">
        <f t="shared" si="2"/>
        <v>0</v>
      </c>
      <c r="AO7" s="6"/>
      <c r="AP7" s="6"/>
      <c r="AQ7" s="6"/>
      <c r="AR7" s="59">
        <v>10442</v>
      </c>
      <c r="AS7" s="59">
        <v>10442</v>
      </c>
      <c r="AT7" s="6"/>
    </row>
    <row r="8" spans="1:47" ht="12.75" customHeight="1" x14ac:dyDescent="0.25">
      <c r="A8" s="6">
        <v>2187</v>
      </c>
      <c r="B8" s="6" t="s">
        <v>78</v>
      </c>
      <c r="C8" s="6" t="s">
        <v>46</v>
      </c>
      <c r="D8" s="6" t="s">
        <v>6476</v>
      </c>
      <c r="E8" s="121" t="s">
        <v>6477</v>
      </c>
      <c r="F8" s="6"/>
      <c r="G8" s="6"/>
      <c r="H8" s="6" t="s">
        <v>5768</v>
      </c>
      <c r="I8" s="6" t="s">
        <v>5768</v>
      </c>
      <c r="J8" s="6" t="s">
        <v>45</v>
      </c>
      <c r="K8" s="6" t="s">
        <v>5768</v>
      </c>
      <c r="L8" s="6" t="s">
        <v>45</v>
      </c>
      <c r="M8" s="6"/>
      <c r="N8" s="6" t="s">
        <v>50</v>
      </c>
      <c r="O8" s="6"/>
      <c r="P8" s="6" t="s">
        <v>1822</v>
      </c>
      <c r="Q8" s="8">
        <v>44823</v>
      </c>
      <c r="R8" s="10">
        <v>1</v>
      </c>
      <c r="S8" s="10" t="s">
        <v>51</v>
      </c>
      <c r="T8" s="6">
        <v>4</v>
      </c>
      <c r="U8" s="6" t="s">
        <v>2097</v>
      </c>
      <c r="V8" s="7" t="s">
        <v>45</v>
      </c>
      <c r="W8" s="6" t="e">
        <v>#N/A</v>
      </c>
      <c r="X8" s="6" t="s">
        <v>52</v>
      </c>
      <c r="Y8" s="13" t="s">
        <v>45</v>
      </c>
      <c r="Z8" s="6">
        <v>1</v>
      </c>
      <c r="AA8" s="6" t="str">
        <f t="shared" si="0"/>
        <v>Поносов Роман Геннадьевич</v>
      </c>
      <c r="AB8" s="6" t="s">
        <v>274</v>
      </c>
      <c r="AC8" s="6" t="s">
        <v>365</v>
      </c>
      <c r="AD8" s="6" t="s">
        <v>917</v>
      </c>
      <c r="AE8" s="9" t="s">
        <v>930</v>
      </c>
      <c r="AF8" s="6" t="s">
        <v>4466</v>
      </c>
      <c r="AG8" s="9" t="s">
        <v>6478</v>
      </c>
      <c r="AH8" s="6" t="s">
        <v>45</v>
      </c>
      <c r="AI8" s="7" t="s">
        <v>45</v>
      </c>
      <c r="AJ8" s="6" t="s">
        <v>45</v>
      </c>
      <c r="AK8" s="6">
        <v>80715.774690000006</v>
      </c>
      <c r="AL8" s="6"/>
      <c r="AM8" s="6">
        <f t="shared" si="1"/>
        <v>1</v>
      </c>
      <c r="AN8" s="6">
        <f t="shared" si="2"/>
        <v>0</v>
      </c>
      <c r="AO8" s="6"/>
      <c r="AP8" s="6"/>
      <c r="AQ8" s="6"/>
      <c r="AR8" s="6"/>
      <c r="AS8" s="6"/>
      <c r="AT8" s="6"/>
    </row>
    <row r="9" spans="1:47" ht="12.75" customHeight="1" x14ac:dyDescent="0.25">
      <c r="A9" s="6">
        <v>1926</v>
      </c>
      <c r="B9" s="6" t="s">
        <v>78</v>
      </c>
      <c r="C9" s="6" t="s">
        <v>46</v>
      </c>
      <c r="D9" s="6" t="s">
        <v>6479</v>
      </c>
      <c r="E9" s="121" t="s">
        <v>6480</v>
      </c>
      <c r="F9" s="6"/>
      <c r="G9" s="6"/>
      <c r="H9" s="6" t="s">
        <v>5768</v>
      </c>
      <c r="I9" s="6" t="s">
        <v>5768</v>
      </c>
      <c r="J9" s="6" t="s">
        <v>45</v>
      </c>
      <c r="K9" s="6" t="s">
        <v>5768</v>
      </c>
      <c r="L9" s="6" t="s">
        <v>45</v>
      </c>
      <c r="M9" s="6"/>
      <c r="N9" s="6" t="s">
        <v>45</v>
      </c>
      <c r="O9" s="6"/>
      <c r="P9" s="6" t="s">
        <v>45</v>
      </c>
      <c r="Q9" s="8">
        <v>44783</v>
      </c>
      <c r="R9" s="10">
        <v>1</v>
      </c>
      <c r="S9" s="10" t="s">
        <v>51</v>
      </c>
      <c r="T9" s="6">
        <v>2</v>
      </c>
      <c r="U9" s="6"/>
      <c r="V9" s="7" t="s">
        <v>45</v>
      </c>
      <c r="W9" s="6" t="e">
        <v>#N/A</v>
      </c>
      <c r="X9" s="6" t="s">
        <v>52</v>
      </c>
      <c r="Y9" s="13" t="s">
        <v>45</v>
      </c>
      <c r="Z9" s="6">
        <v>1</v>
      </c>
      <c r="AA9" s="6" t="str">
        <f t="shared" si="0"/>
        <v>Иванова Светлана Васильевна</v>
      </c>
      <c r="AB9" s="6" t="s">
        <v>150</v>
      </c>
      <c r="AC9" s="6" t="s">
        <v>392</v>
      </c>
      <c r="AD9" s="6" t="s">
        <v>443</v>
      </c>
      <c r="AE9" s="6" t="s">
        <v>45</v>
      </c>
      <c r="AF9" s="6" t="s">
        <v>6481</v>
      </c>
      <c r="AG9" s="6" t="s">
        <v>45</v>
      </c>
      <c r="AH9" s="6" t="s">
        <v>45</v>
      </c>
      <c r="AI9" s="7" t="s">
        <v>45</v>
      </c>
      <c r="AJ9" s="6" t="s">
        <v>45</v>
      </c>
      <c r="AK9" s="6" t="s">
        <v>45</v>
      </c>
      <c r="AL9" s="6"/>
      <c r="AM9" s="6">
        <f t="shared" si="1"/>
        <v>1</v>
      </c>
      <c r="AN9" s="6">
        <f t="shared" si="2"/>
        <v>0</v>
      </c>
      <c r="AO9" s="6"/>
      <c r="AP9" s="6"/>
      <c r="AQ9" s="6"/>
      <c r="AR9" s="6"/>
      <c r="AS9" s="6"/>
      <c r="AT9" s="6"/>
    </row>
    <row r="10" spans="1:47" ht="12.75" customHeight="1" x14ac:dyDescent="0.25">
      <c r="A10" s="6">
        <v>5213</v>
      </c>
      <c r="B10" s="6" t="s">
        <v>45</v>
      </c>
      <c r="C10" s="6" t="s">
        <v>46</v>
      </c>
      <c r="D10" s="6" t="s">
        <v>46</v>
      </c>
      <c r="E10" s="121" t="s">
        <v>6482</v>
      </c>
      <c r="F10" s="6"/>
      <c r="G10" s="6"/>
      <c r="H10" s="6" t="s">
        <v>5768</v>
      </c>
      <c r="I10" s="6" t="s">
        <v>5768</v>
      </c>
      <c r="J10" s="6" t="s">
        <v>45</v>
      </c>
      <c r="K10" s="6" t="s">
        <v>5768</v>
      </c>
      <c r="L10" s="6">
        <v>1</v>
      </c>
      <c r="N10" s="6" t="s">
        <v>50</v>
      </c>
      <c r="O10" s="6"/>
      <c r="P10" s="6" t="s">
        <v>1822</v>
      </c>
      <c r="Q10" s="8" t="s">
        <v>45</v>
      </c>
      <c r="R10" s="10">
        <v>1</v>
      </c>
      <c r="S10" s="10" t="s">
        <v>51</v>
      </c>
      <c r="T10" s="6">
        <v>3</v>
      </c>
      <c r="U10" s="10"/>
      <c r="V10" s="7" t="s">
        <v>45</v>
      </c>
      <c r="W10" s="6" t="s">
        <v>45</v>
      </c>
      <c r="X10" s="6" t="s">
        <v>52</v>
      </c>
      <c r="Y10" s="13" t="s">
        <v>45</v>
      </c>
      <c r="Z10" s="6">
        <v>1</v>
      </c>
      <c r="AA10" s="6" t="str">
        <f t="shared" si="0"/>
        <v xml:space="preserve">свободен  </v>
      </c>
      <c r="AB10" s="6" t="s">
        <v>972</v>
      </c>
      <c r="AC10" s="6"/>
      <c r="AD10" s="6"/>
      <c r="AE10" s="6" t="s">
        <v>45</v>
      </c>
      <c r="AF10" s="6" t="s">
        <v>45</v>
      </c>
      <c r="AG10" s="6" t="s">
        <v>45</v>
      </c>
      <c r="AH10" s="6" t="s">
        <v>45</v>
      </c>
      <c r="AI10" s="7" t="s">
        <v>45</v>
      </c>
      <c r="AJ10" s="6" t="s">
        <v>45</v>
      </c>
      <c r="AK10" s="6" t="s">
        <v>45</v>
      </c>
      <c r="AL10" s="6"/>
      <c r="AM10" s="6">
        <f t="shared" si="1"/>
        <v>1</v>
      </c>
      <c r="AN10" s="6">
        <f t="shared" si="2"/>
        <v>0</v>
      </c>
      <c r="AO10" s="6"/>
      <c r="AP10" s="6"/>
      <c r="AQ10" s="6"/>
      <c r="AR10" s="59">
        <v>13220</v>
      </c>
      <c r="AS10" s="59">
        <v>12478</v>
      </c>
      <c r="AT10" s="6"/>
    </row>
    <row r="11" spans="1:47" ht="12.75" customHeight="1" x14ac:dyDescent="0.25">
      <c r="A11" s="143">
        <v>2206</v>
      </c>
      <c r="B11" s="143" t="s">
        <v>78</v>
      </c>
      <c r="C11" s="143" t="s">
        <v>46</v>
      </c>
      <c r="D11" s="143" t="s">
        <v>46</v>
      </c>
      <c r="E11" s="121" t="s">
        <v>6483</v>
      </c>
      <c r="F11" s="6"/>
      <c r="G11" s="143"/>
      <c r="H11" s="143" t="s">
        <v>5768</v>
      </c>
      <c r="I11" s="143" t="s">
        <v>5768</v>
      </c>
      <c r="J11" s="6" t="s">
        <v>45</v>
      </c>
      <c r="K11" s="143" t="s">
        <v>5768</v>
      </c>
      <c r="L11" s="143" t="s">
        <v>45</v>
      </c>
      <c r="M11" s="6"/>
      <c r="N11" s="143" t="s">
        <v>50</v>
      </c>
      <c r="O11" s="143"/>
      <c r="P11" s="143" t="s">
        <v>1822</v>
      </c>
      <c r="Q11" s="148">
        <v>44111</v>
      </c>
      <c r="R11" s="10">
        <v>1</v>
      </c>
      <c r="S11" s="149" t="s">
        <v>51</v>
      </c>
      <c r="T11" s="143">
        <v>3</v>
      </c>
      <c r="U11" s="143" t="s">
        <v>46</v>
      </c>
      <c r="V11" s="134" t="s">
        <v>45</v>
      </c>
      <c r="W11" s="143" t="e">
        <v>#N/A</v>
      </c>
      <c r="X11" s="143" t="s">
        <v>52</v>
      </c>
      <c r="Y11" s="150" t="s">
        <v>45</v>
      </c>
      <c r="Z11" s="6">
        <v>1</v>
      </c>
      <c r="AA11" s="6" t="str">
        <f t="shared" si="0"/>
        <v>Варнакова Кристина Олеговна</v>
      </c>
      <c r="AB11" s="143" t="s">
        <v>1897</v>
      </c>
      <c r="AC11" s="143" t="s">
        <v>1896</v>
      </c>
      <c r="AD11" s="143" t="s">
        <v>625</v>
      </c>
      <c r="AE11" s="151" t="s">
        <v>45</v>
      </c>
      <c r="AF11" s="143" t="s">
        <v>5711</v>
      </c>
      <c r="AG11" s="143" t="s">
        <v>45</v>
      </c>
      <c r="AH11" s="143" t="s">
        <v>45</v>
      </c>
      <c r="AI11" s="134" t="s">
        <v>45</v>
      </c>
      <c r="AJ11" s="143" t="s">
        <v>45</v>
      </c>
      <c r="AK11" s="143" t="s">
        <v>45</v>
      </c>
      <c r="AL11" s="143"/>
      <c r="AM11" s="143">
        <f t="shared" si="1"/>
        <v>1</v>
      </c>
      <c r="AN11" s="143">
        <f t="shared" si="2"/>
        <v>0</v>
      </c>
      <c r="AO11" s="143"/>
      <c r="AP11" s="143"/>
      <c r="AQ11" s="143"/>
      <c r="AR11" s="6"/>
      <c r="AS11" s="6"/>
      <c r="AT11" s="6"/>
    </row>
    <row r="12" spans="1:47" ht="12.75" customHeight="1" x14ac:dyDescent="0.25">
      <c r="A12" s="6">
        <v>1141</v>
      </c>
      <c r="B12" s="6" t="s">
        <v>78</v>
      </c>
      <c r="C12" s="6" t="s">
        <v>46</v>
      </c>
      <c r="D12" s="6" t="s">
        <v>46</v>
      </c>
      <c r="E12" s="121" t="s">
        <v>6484</v>
      </c>
      <c r="F12" s="6"/>
      <c r="G12" s="6"/>
      <c r="H12" s="6" t="s">
        <v>5768</v>
      </c>
      <c r="I12" s="6" t="s">
        <v>5768</v>
      </c>
      <c r="J12" s="6" t="s">
        <v>45</v>
      </c>
      <c r="K12" s="6" t="s">
        <v>5768</v>
      </c>
      <c r="L12" s="6">
        <v>1</v>
      </c>
      <c r="M12" s="6"/>
      <c r="N12" s="6" t="s">
        <v>52</v>
      </c>
      <c r="O12" s="6"/>
      <c r="P12" s="6" t="s">
        <v>233</v>
      </c>
      <c r="Q12" s="8">
        <v>44183</v>
      </c>
      <c r="R12" s="10"/>
      <c r="S12" s="10" t="s">
        <v>6485</v>
      </c>
      <c r="T12" s="6">
        <v>3</v>
      </c>
      <c r="U12" s="6" t="s">
        <v>497</v>
      </c>
      <c r="V12" s="7" t="s">
        <v>45</v>
      </c>
      <c r="W12" s="6" t="s">
        <v>45</v>
      </c>
      <c r="X12" s="6" t="s">
        <v>52</v>
      </c>
      <c r="Y12" s="13" t="s">
        <v>45</v>
      </c>
      <c r="Z12" s="6">
        <v>1</v>
      </c>
      <c r="AA12" s="6" t="str">
        <f t="shared" si="0"/>
        <v xml:space="preserve">свободен  </v>
      </c>
      <c r="AB12" s="6" t="s">
        <v>972</v>
      </c>
      <c r="AC12" s="13"/>
      <c r="AD12" s="13"/>
      <c r="AE12" s="6" t="s">
        <v>45</v>
      </c>
      <c r="AF12" s="6" t="s">
        <v>4457</v>
      </c>
      <c r="AG12" s="6" t="s">
        <v>6486</v>
      </c>
      <c r="AH12" s="6" t="s">
        <v>45</v>
      </c>
      <c r="AI12" s="7" t="s">
        <v>45</v>
      </c>
      <c r="AJ12" s="6" t="s">
        <v>45</v>
      </c>
      <c r="AK12" s="6" t="s">
        <v>45</v>
      </c>
      <c r="AL12" s="6"/>
      <c r="AM12" s="6">
        <f t="shared" si="1"/>
        <v>1</v>
      </c>
      <c r="AN12" s="6">
        <f t="shared" si="2"/>
        <v>0</v>
      </c>
      <c r="AO12" s="6"/>
      <c r="AP12" s="6"/>
      <c r="AQ12" s="6"/>
      <c r="AR12" s="59">
        <v>27837</v>
      </c>
      <c r="AS12" s="59">
        <v>27837</v>
      </c>
      <c r="AT12" s="6"/>
    </row>
    <row r="13" spans="1:47" ht="12.75" customHeight="1" x14ac:dyDescent="0.25">
      <c r="A13" s="6">
        <v>1155</v>
      </c>
      <c r="B13" s="6" t="s">
        <v>78</v>
      </c>
      <c r="C13" s="6" t="s">
        <v>46</v>
      </c>
      <c r="D13" s="6" t="s">
        <v>6487</v>
      </c>
      <c r="E13" s="121" t="s">
        <v>6488</v>
      </c>
      <c r="F13" s="6"/>
      <c r="G13" s="6"/>
      <c r="H13" s="6" t="s">
        <v>5768</v>
      </c>
      <c r="I13" s="6" t="s">
        <v>5768</v>
      </c>
      <c r="J13" s="6" t="s">
        <v>45</v>
      </c>
      <c r="K13" s="6" t="s">
        <v>5768</v>
      </c>
      <c r="L13" s="6">
        <v>1</v>
      </c>
      <c r="M13" s="6"/>
      <c r="N13" s="6" t="s">
        <v>50</v>
      </c>
      <c r="O13" s="6"/>
      <c r="P13" s="6" t="s">
        <v>2201</v>
      </c>
      <c r="Q13" s="8">
        <v>44407</v>
      </c>
      <c r="R13" s="10"/>
      <c r="S13" s="10" t="s">
        <v>234</v>
      </c>
      <c r="T13" s="6">
        <v>1</v>
      </c>
      <c r="U13" s="6">
        <v>101</v>
      </c>
      <c r="V13" s="7" t="s">
        <v>45</v>
      </c>
      <c r="W13" s="6" t="s">
        <v>52</v>
      </c>
      <c r="X13" s="6" t="s">
        <v>52</v>
      </c>
      <c r="Y13" s="13" t="s">
        <v>45</v>
      </c>
      <c r="Z13" s="6">
        <v>1</v>
      </c>
      <c r="AA13" s="6" t="str">
        <f t="shared" si="0"/>
        <v>Малышева Надежда Николаевна</v>
      </c>
      <c r="AB13" s="13" t="s">
        <v>233</v>
      </c>
      <c r="AC13" s="13" t="s">
        <v>220</v>
      </c>
      <c r="AD13" s="13" t="s">
        <v>429</v>
      </c>
      <c r="AE13" s="6" t="s">
        <v>45</v>
      </c>
      <c r="AF13" s="6" t="s">
        <v>6489</v>
      </c>
      <c r="AG13" s="6" t="s">
        <v>6490</v>
      </c>
      <c r="AH13" s="6" t="s">
        <v>45</v>
      </c>
      <c r="AI13" s="7" t="s">
        <v>45</v>
      </c>
      <c r="AJ13" s="6" t="s">
        <v>45</v>
      </c>
      <c r="AK13" s="6">
        <v>37189</v>
      </c>
      <c r="AL13" s="6"/>
      <c r="AM13" s="6">
        <f t="shared" si="1"/>
        <v>1</v>
      </c>
      <c r="AN13" s="6">
        <f t="shared" si="2"/>
        <v>0</v>
      </c>
      <c r="AO13" s="6"/>
      <c r="AP13" s="6"/>
      <c r="AQ13" s="6"/>
      <c r="AR13" s="59">
        <v>13220</v>
      </c>
      <c r="AS13" s="59">
        <v>12478</v>
      </c>
      <c r="AT13" s="6"/>
    </row>
    <row r="14" spans="1:47" ht="12.75" customHeight="1" x14ac:dyDescent="0.25">
      <c r="A14" s="6">
        <v>4737</v>
      </c>
      <c r="B14" s="6" t="s">
        <v>61</v>
      </c>
      <c r="C14" s="6" t="s">
        <v>46</v>
      </c>
      <c r="D14" s="6" t="s">
        <v>6491</v>
      </c>
      <c r="E14" s="121" t="s">
        <v>6492</v>
      </c>
      <c r="F14" s="6"/>
      <c r="G14" s="6"/>
      <c r="H14" s="6" t="s">
        <v>6493</v>
      </c>
      <c r="I14" s="6" t="s">
        <v>6493</v>
      </c>
      <c r="J14" s="6" t="s">
        <v>45</v>
      </c>
      <c r="K14" s="6" t="s">
        <v>6469</v>
      </c>
      <c r="L14" s="6">
        <v>1</v>
      </c>
      <c r="N14" s="6" t="s">
        <v>45</v>
      </c>
      <c r="O14" s="6"/>
      <c r="P14" s="6" t="s">
        <v>65</v>
      </c>
      <c r="Q14" s="8">
        <v>44102.395520833299</v>
      </c>
      <c r="R14" s="10"/>
      <c r="S14" s="10" t="s">
        <v>93</v>
      </c>
      <c r="T14" s="6">
        <v>3</v>
      </c>
      <c r="U14" s="10">
        <v>327</v>
      </c>
      <c r="V14" s="7" t="s">
        <v>45</v>
      </c>
      <c r="W14" s="6" t="e">
        <v>#N/A</v>
      </c>
      <c r="X14" s="6" t="s">
        <v>45</v>
      </c>
      <c r="Y14" s="6" t="s">
        <v>45</v>
      </c>
      <c r="Z14" s="6"/>
      <c r="AA14" s="6" t="str">
        <f t="shared" si="0"/>
        <v xml:space="preserve">свободен  </v>
      </c>
      <c r="AB14" s="6" t="s">
        <v>972</v>
      </c>
      <c r="AC14" s="6"/>
      <c r="AD14" s="6"/>
      <c r="AE14" s="6" t="s">
        <v>45</v>
      </c>
      <c r="AF14" s="6" t="s">
        <v>45</v>
      </c>
      <c r="AG14" s="6" t="s">
        <v>45</v>
      </c>
      <c r="AH14" s="6" t="s">
        <v>45</v>
      </c>
      <c r="AI14" s="7" t="s">
        <v>45</v>
      </c>
      <c r="AJ14" s="6" t="s">
        <v>45</v>
      </c>
      <c r="AK14" s="6" t="s">
        <v>45</v>
      </c>
      <c r="AL14" s="6"/>
      <c r="AM14" s="6">
        <f t="shared" si="1"/>
        <v>1</v>
      </c>
      <c r="AN14" s="6">
        <f t="shared" si="2"/>
        <v>0</v>
      </c>
      <c r="AO14" s="6"/>
      <c r="AP14" s="6"/>
      <c r="AQ14" s="6"/>
      <c r="AR14" s="6"/>
      <c r="AS14" s="6"/>
      <c r="AT14" s="59">
        <v>0</v>
      </c>
    </row>
    <row r="15" spans="1:47" ht="12.75" customHeight="1" x14ac:dyDescent="0.25">
      <c r="A15" s="6">
        <v>198</v>
      </c>
      <c r="B15" s="6" t="s">
        <v>45</v>
      </c>
      <c r="C15" s="6" t="s">
        <v>46</v>
      </c>
      <c r="D15" s="6" t="s">
        <v>6494</v>
      </c>
      <c r="E15" s="121" t="s">
        <v>6495</v>
      </c>
      <c r="F15" s="6"/>
      <c r="G15" s="6"/>
      <c r="H15" s="6" t="s">
        <v>5768</v>
      </c>
      <c r="I15" s="6" t="s">
        <v>5768</v>
      </c>
      <c r="J15" s="6" t="s">
        <v>45</v>
      </c>
      <c r="K15" s="6" t="s">
        <v>5768</v>
      </c>
      <c r="L15" s="6">
        <v>1</v>
      </c>
      <c r="M15" s="6"/>
      <c r="N15" s="6" t="s">
        <v>50</v>
      </c>
      <c r="O15" s="6"/>
      <c r="P15" s="6" t="s">
        <v>1507</v>
      </c>
      <c r="Q15" s="8" t="s">
        <v>45</v>
      </c>
      <c r="R15" s="10"/>
      <c r="S15" s="10" t="s">
        <v>157</v>
      </c>
      <c r="T15" s="6">
        <v>2</v>
      </c>
      <c r="U15" s="6">
        <v>206</v>
      </c>
      <c r="V15" s="7" t="s">
        <v>45</v>
      </c>
      <c r="W15" s="6" t="s">
        <v>67</v>
      </c>
      <c r="X15" s="6" t="s">
        <v>1375</v>
      </c>
      <c r="Y15" s="6" t="s">
        <v>45</v>
      </c>
      <c r="Z15" s="6">
        <v>1</v>
      </c>
      <c r="AA15" s="6" t="str">
        <f t="shared" si="0"/>
        <v>Дядькин Сергей Вячеславович</v>
      </c>
      <c r="AB15" s="6" t="s">
        <v>2964</v>
      </c>
      <c r="AC15" s="6" t="s">
        <v>789</v>
      </c>
      <c r="AD15" s="6" t="s">
        <v>682</v>
      </c>
      <c r="AE15" s="6" t="s">
        <v>45</v>
      </c>
      <c r="AF15" s="6" t="s">
        <v>45</v>
      </c>
      <c r="AG15" s="6" t="s">
        <v>45</v>
      </c>
      <c r="AH15" s="6" t="s">
        <v>45</v>
      </c>
      <c r="AI15" s="7" t="s">
        <v>45</v>
      </c>
      <c r="AJ15" s="6" t="s">
        <v>45</v>
      </c>
      <c r="AK15" s="6" t="s">
        <v>45</v>
      </c>
      <c r="AL15" s="6"/>
      <c r="AM15" s="6">
        <f t="shared" si="1"/>
        <v>1</v>
      </c>
      <c r="AN15" s="6">
        <f t="shared" si="2"/>
        <v>0</v>
      </c>
      <c r="AO15" s="6"/>
      <c r="AP15" s="6"/>
      <c r="AQ15" s="6"/>
      <c r="AR15" s="59">
        <v>9473</v>
      </c>
      <c r="AS15" s="59">
        <v>9473</v>
      </c>
      <c r="AT15" s="59">
        <v>0</v>
      </c>
    </row>
    <row r="16" spans="1:47" ht="12.75" customHeight="1" x14ac:dyDescent="0.25">
      <c r="A16" s="6">
        <v>4656</v>
      </c>
      <c r="B16" s="6" t="s">
        <v>61</v>
      </c>
      <c r="C16" s="6" t="s">
        <v>46</v>
      </c>
      <c r="D16" s="6" t="s">
        <v>6496</v>
      </c>
      <c r="E16" s="121" t="s">
        <v>6497</v>
      </c>
      <c r="F16" s="6"/>
      <c r="G16" s="6"/>
      <c r="H16" s="6" t="s">
        <v>6498</v>
      </c>
      <c r="I16" s="6" t="s">
        <v>6498</v>
      </c>
      <c r="J16" s="6" t="s">
        <v>45</v>
      </c>
      <c r="K16" s="6" t="s">
        <v>6466</v>
      </c>
      <c r="L16" s="6">
        <v>1</v>
      </c>
      <c r="N16" s="6" t="s">
        <v>45</v>
      </c>
      <c r="O16" s="6"/>
      <c r="P16" s="6" t="s">
        <v>65</v>
      </c>
      <c r="Q16" s="8">
        <v>44067.386157407404</v>
      </c>
      <c r="R16" s="10"/>
      <c r="S16" s="10" t="s">
        <v>93</v>
      </c>
      <c r="T16" s="6">
        <v>4</v>
      </c>
      <c r="U16" s="10">
        <v>7</v>
      </c>
      <c r="V16" s="7" t="s">
        <v>45</v>
      </c>
      <c r="W16" s="6" t="s">
        <v>67</v>
      </c>
      <c r="X16" s="6" t="s">
        <v>67</v>
      </c>
      <c r="Y16" s="10" t="s">
        <v>4709</v>
      </c>
      <c r="Z16" s="6"/>
      <c r="AA16" s="6" t="str">
        <f t="shared" si="0"/>
        <v>Гутман Сергей Геннадьевич</v>
      </c>
      <c r="AB16" s="6" t="s">
        <v>1848</v>
      </c>
      <c r="AC16" s="6" t="s">
        <v>789</v>
      </c>
      <c r="AD16" s="6" t="s">
        <v>917</v>
      </c>
      <c r="AE16" s="6" t="s">
        <v>45</v>
      </c>
      <c r="AF16" s="6" t="s">
        <v>45</v>
      </c>
      <c r="AG16" s="6" t="s">
        <v>45</v>
      </c>
      <c r="AH16" s="6" t="s">
        <v>45</v>
      </c>
      <c r="AI16" s="7" t="s">
        <v>45</v>
      </c>
      <c r="AJ16" s="6" t="s">
        <v>136</v>
      </c>
      <c r="AK16" s="6" t="s">
        <v>45</v>
      </c>
      <c r="AL16" s="6" t="s">
        <v>59</v>
      </c>
      <c r="AM16" s="6">
        <f t="shared" si="1"/>
        <v>1</v>
      </c>
      <c r="AN16" s="6">
        <f t="shared" si="2"/>
        <v>0</v>
      </c>
      <c r="AO16" s="6"/>
      <c r="AP16" s="6"/>
      <c r="AQ16" s="6"/>
      <c r="AR16" s="59">
        <v>18451</v>
      </c>
      <c r="AS16" s="59">
        <v>18451</v>
      </c>
      <c r="AT16" s="59">
        <v>0</v>
      </c>
    </row>
    <row r="17" spans="1:46" ht="12.75" customHeight="1" x14ac:dyDescent="0.25">
      <c r="A17" s="6">
        <v>2110</v>
      </c>
      <c r="B17" s="6" t="s">
        <v>78</v>
      </c>
      <c r="C17" s="6" t="s">
        <v>46</v>
      </c>
      <c r="D17" s="6" t="s">
        <v>46</v>
      </c>
      <c r="E17" s="121" t="s">
        <v>6499</v>
      </c>
      <c r="F17" s="6"/>
      <c r="G17" s="6"/>
      <c r="H17" s="6" t="s">
        <v>6500</v>
      </c>
      <c r="I17" s="6" t="s">
        <v>5768</v>
      </c>
      <c r="J17" s="6" t="s">
        <v>6500</v>
      </c>
      <c r="K17" s="6" t="s">
        <v>5768</v>
      </c>
      <c r="L17" s="6" t="s">
        <v>45</v>
      </c>
      <c r="M17" s="6"/>
      <c r="N17" s="6" t="s">
        <v>191</v>
      </c>
      <c r="O17" s="6"/>
      <c r="P17" s="6" t="s">
        <v>1675</v>
      </c>
      <c r="Q17" s="8">
        <v>44110</v>
      </c>
      <c r="R17" s="10"/>
      <c r="S17" s="10" t="s">
        <v>475</v>
      </c>
      <c r="T17" s="6">
        <v>3</v>
      </c>
      <c r="U17" s="6">
        <v>28</v>
      </c>
      <c r="V17" s="7" t="s">
        <v>45</v>
      </c>
      <c r="W17" s="6" t="e">
        <v>#N/A</v>
      </c>
      <c r="X17" s="6" t="s">
        <v>52</v>
      </c>
      <c r="Y17" s="13" t="s">
        <v>656</v>
      </c>
      <c r="Z17" s="6">
        <v>1</v>
      </c>
      <c r="AA17" s="6" t="str">
        <f t="shared" si="0"/>
        <v>Семишев Сергей Васильевич</v>
      </c>
      <c r="AB17" s="6" t="s">
        <v>1933</v>
      </c>
      <c r="AC17" s="6" t="s">
        <v>789</v>
      </c>
      <c r="AD17" s="6" t="s">
        <v>182</v>
      </c>
      <c r="AE17" s="6" t="s">
        <v>45</v>
      </c>
      <c r="AF17" s="6" t="s">
        <v>45</v>
      </c>
      <c r="AG17" s="6" t="s">
        <v>1934</v>
      </c>
      <c r="AH17" s="6" t="s">
        <v>45</v>
      </c>
      <c r="AI17" s="7">
        <v>2</v>
      </c>
      <c r="AJ17" s="6" t="s">
        <v>45</v>
      </c>
      <c r="AK17" s="6" t="s">
        <v>45</v>
      </c>
      <c r="AL17" s="6"/>
      <c r="AM17" s="6">
        <f t="shared" si="1"/>
        <v>1</v>
      </c>
      <c r="AN17" s="6">
        <f t="shared" si="2"/>
        <v>0</v>
      </c>
      <c r="AO17" s="6"/>
      <c r="AP17" s="6"/>
      <c r="AQ17" s="6"/>
      <c r="AR17" s="59">
        <v>75593</v>
      </c>
      <c r="AS17" s="59">
        <v>75593</v>
      </c>
      <c r="AT17" s="6"/>
    </row>
    <row r="18" spans="1:46" ht="12.75" customHeight="1" x14ac:dyDescent="0.25">
      <c r="A18" s="6">
        <v>2410</v>
      </c>
      <c r="B18" s="6" t="s">
        <v>78</v>
      </c>
      <c r="C18" s="6" t="s">
        <v>46</v>
      </c>
      <c r="D18" s="6" t="s">
        <v>46</v>
      </c>
      <c r="E18" s="121" t="s">
        <v>6499</v>
      </c>
      <c r="F18" s="6"/>
      <c r="G18" s="60"/>
      <c r="H18" s="60" t="s">
        <v>5768</v>
      </c>
      <c r="I18" s="60" t="s">
        <v>5768</v>
      </c>
      <c r="J18" s="6" t="s">
        <v>45</v>
      </c>
      <c r="K18" s="6" t="s">
        <v>5768</v>
      </c>
      <c r="L18" s="6" t="s">
        <v>45</v>
      </c>
      <c r="M18" s="6"/>
      <c r="N18" s="6" t="s">
        <v>148</v>
      </c>
      <c r="O18" s="6"/>
      <c r="P18" s="6" t="s">
        <v>96</v>
      </c>
      <c r="Q18" s="8">
        <v>44803</v>
      </c>
      <c r="R18" s="10"/>
      <c r="S18" s="10" t="s">
        <v>66</v>
      </c>
      <c r="T18" s="6">
        <v>2</v>
      </c>
      <c r="U18" s="6">
        <v>201</v>
      </c>
      <c r="V18" s="7" t="s">
        <v>45</v>
      </c>
      <c r="W18" s="6" t="s">
        <v>67</v>
      </c>
      <c r="X18" s="6" t="s">
        <v>67</v>
      </c>
      <c r="Y18" s="13" t="s">
        <v>6501</v>
      </c>
      <c r="Z18" s="6">
        <v>1</v>
      </c>
      <c r="AA18" s="6" t="str">
        <f t="shared" si="0"/>
        <v>Андреев Роман Андреевич</v>
      </c>
      <c r="AB18" s="6" t="s">
        <v>472</v>
      </c>
      <c r="AC18" s="6" t="s">
        <v>365</v>
      </c>
      <c r="AD18" s="6" t="s">
        <v>119</v>
      </c>
      <c r="AE18" s="6" t="s">
        <v>45</v>
      </c>
      <c r="AF18" s="6" t="s">
        <v>6502</v>
      </c>
      <c r="AG18" s="6" t="s">
        <v>6503</v>
      </c>
      <c r="AH18" s="6" t="s">
        <v>45</v>
      </c>
      <c r="AI18" s="7" t="s">
        <v>45</v>
      </c>
      <c r="AJ18" s="6" t="s">
        <v>136</v>
      </c>
      <c r="AK18" s="6" t="s">
        <v>45</v>
      </c>
      <c r="AL18" s="6" t="s">
        <v>59</v>
      </c>
      <c r="AM18" s="6">
        <f t="shared" si="1"/>
        <v>1</v>
      </c>
      <c r="AN18" s="6">
        <f t="shared" si="2"/>
        <v>0</v>
      </c>
      <c r="AO18" s="6"/>
      <c r="AP18" s="6"/>
      <c r="AQ18" s="6"/>
      <c r="AR18" s="10"/>
      <c r="AS18" s="10"/>
      <c r="AT18" s="6"/>
    </row>
    <row r="19" spans="1:46" ht="12.75" customHeight="1" x14ac:dyDescent="0.25">
      <c r="A19" s="6">
        <v>2477</v>
      </c>
      <c r="B19" s="6" t="s">
        <v>78</v>
      </c>
      <c r="C19" s="6" t="s">
        <v>46</v>
      </c>
      <c r="D19" s="6" t="s">
        <v>46</v>
      </c>
      <c r="E19" s="121" t="s">
        <v>5301</v>
      </c>
      <c r="F19" s="6"/>
      <c r="G19" s="60"/>
      <c r="H19" s="6" t="s">
        <v>5921</v>
      </c>
      <c r="I19" s="60" t="s">
        <v>5768</v>
      </c>
      <c r="J19" s="6" t="s">
        <v>5921</v>
      </c>
      <c r="K19" s="6" t="s">
        <v>5768</v>
      </c>
      <c r="L19" s="6" t="s">
        <v>45</v>
      </c>
      <c r="M19" s="6"/>
      <c r="N19" s="6" t="s">
        <v>45</v>
      </c>
      <c r="O19" s="6"/>
      <c r="P19" s="6" t="s">
        <v>96</v>
      </c>
      <c r="Q19" s="8">
        <v>44137</v>
      </c>
      <c r="R19" s="10"/>
      <c r="S19" s="10" t="s">
        <v>66</v>
      </c>
      <c r="T19" s="6">
        <v>4</v>
      </c>
      <c r="U19" s="6">
        <v>417</v>
      </c>
      <c r="V19" s="7" t="s">
        <v>45</v>
      </c>
      <c r="W19" s="6" t="e">
        <v>#N/A</v>
      </c>
      <c r="X19" s="6" t="s">
        <v>1788</v>
      </c>
      <c r="Y19" s="13" t="s">
        <v>45</v>
      </c>
      <c r="Z19" s="6">
        <v>1</v>
      </c>
      <c r="AA19" s="6" t="str">
        <f t="shared" si="0"/>
        <v>Оносов Дмитрий Валентинович</v>
      </c>
      <c r="AB19" s="6" t="s">
        <v>4611</v>
      </c>
      <c r="AC19" s="6" t="s">
        <v>89</v>
      </c>
      <c r="AD19" s="6" t="s">
        <v>992</v>
      </c>
      <c r="AE19" s="6" t="s">
        <v>45</v>
      </c>
      <c r="AF19" s="6" t="s">
        <v>6504</v>
      </c>
      <c r="AG19" s="6" t="s">
        <v>45</v>
      </c>
      <c r="AH19" s="6" t="s">
        <v>45</v>
      </c>
      <c r="AI19" s="7">
        <v>2</v>
      </c>
      <c r="AJ19" s="6" t="s">
        <v>45</v>
      </c>
      <c r="AK19" s="6" t="s">
        <v>45</v>
      </c>
      <c r="AL19" s="6"/>
      <c r="AM19" s="6">
        <f t="shared" si="1"/>
        <v>1</v>
      </c>
      <c r="AN19" s="6">
        <f t="shared" si="2"/>
        <v>0</v>
      </c>
      <c r="AO19" s="6"/>
      <c r="AP19" s="6"/>
      <c r="AQ19" s="6"/>
      <c r="AR19" s="6"/>
      <c r="AS19" s="6"/>
      <c r="AT19" s="6"/>
    </row>
    <row r="20" spans="1:46" ht="12.75" customHeight="1" x14ac:dyDescent="0.25">
      <c r="A20" s="6">
        <v>1246</v>
      </c>
      <c r="B20" s="6" t="s">
        <v>78</v>
      </c>
      <c r="C20" s="6" t="s">
        <v>46</v>
      </c>
      <c r="D20" s="14">
        <v>9910124618</v>
      </c>
      <c r="E20" s="121" t="s">
        <v>46</v>
      </c>
      <c r="F20" s="6"/>
      <c r="G20" s="6"/>
      <c r="H20" s="6" t="s">
        <v>5768</v>
      </c>
      <c r="I20" s="6" t="s">
        <v>5768</v>
      </c>
      <c r="J20" s="6" t="s">
        <v>45</v>
      </c>
      <c r="K20" s="6" t="s">
        <v>5768</v>
      </c>
      <c r="L20" s="6" t="s">
        <v>45</v>
      </c>
      <c r="M20" s="6"/>
      <c r="N20" s="6" t="s">
        <v>50</v>
      </c>
      <c r="O20" s="6"/>
      <c r="P20" s="6" t="s">
        <v>45</v>
      </c>
      <c r="Q20" s="8" t="s">
        <v>45</v>
      </c>
      <c r="R20" s="10"/>
      <c r="S20" s="10" t="s">
        <v>1961</v>
      </c>
      <c r="T20" s="6">
        <v>2</v>
      </c>
      <c r="U20" s="6" t="s">
        <v>2006</v>
      </c>
      <c r="V20" s="7" t="s">
        <v>45</v>
      </c>
      <c r="W20" s="6" t="e">
        <v>#N/A</v>
      </c>
      <c r="X20" s="6" t="s">
        <v>52</v>
      </c>
      <c r="Y20" s="13" t="s">
        <v>45</v>
      </c>
      <c r="Z20" s="13"/>
      <c r="AA20" s="6" t="str">
        <f t="shared" si="0"/>
        <v>Булдаков Антон Александрович</v>
      </c>
      <c r="AB20" s="13" t="s">
        <v>2052</v>
      </c>
      <c r="AC20" s="13" t="s">
        <v>1359</v>
      </c>
      <c r="AD20" s="13" t="s">
        <v>56</v>
      </c>
      <c r="AE20" s="6" t="s">
        <v>45</v>
      </c>
      <c r="AF20" s="6" t="s">
        <v>6505</v>
      </c>
      <c r="AG20" s="6" t="s">
        <v>45</v>
      </c>
      <c r="AH20" s="6" t="s">
        <v>45</v>
      </c>
      <c r="AI20" s="7" t="s">
        <v>45</v>
      </c>
      <c r="AJ20" s="6" t="s">
        <v>45</v>
      </c>
      <c r="AK20" s="6" t="s">
        <v>45</v>
      </c>
      <c r="AL20" s="6"/>
      <c r="AM20" s="6">
        <f t="shared" si="1"/>
        <v>1</v>
      </c>
      <c r="AN20" s="6">
        <f t="shared" si="2"/>
        <v>0</v>
      </c>
      <c r="AO20" s="6"/>
      <c r="AP20" s="6"/>
      <c r="AQ20" s="6"/>
      <c r="AR20" s="59">
        <v>22872</v>
      </c>
      <c r="AS20" s="59">
        <v>22872</v>
      </c>
      <c r="AT20" s="59">
        <v>0</v>
      </c>
    </row>
    <row r="21" spans="1:46" ht="12.75" customHeight="1" x14ac:dyDescent="0.25">
      <c r="A21" s="6">
        <v>1254</v>
      </c>
      <c r="B21" s="6" t="s">
        <v>78</v>
      </c>
      <c r="C21" s="6" t="s">
        <v>46</v>
      </c>
      <c r="D21" s="14">
        <v>9910124632</v>
      </c>
      <c r="E21" s="121" t="s">
        <v>46</v>
      </c>
      <c r="F21" s="6"/>
      <c r="G21" s="6"/>
      <c r="H21" s="6" t="s">
        <v>5768</v>
      </c>
      <c r="I21" s="6" t="s">
        <v>5768</v>
      </c>
      <c r="J21" s="6" t="s">
        <v>45</v>
      </c>
      <c r="K21" s="6" t="s">
        <v>5768</v>
      </c>
      <c r="L21" s="6" t="s">
        <v>45</v>
      </c>
      <c r="M21" s="6"/>
      <c r="N21" s="6" t="s">
        <v>50</v>
      </c>
      <c r="O21" s="6"/>
      <c r="P21" s="6" t="s">
        <v>45</v>
      </c>
      <c r="Q21" s="8">
        <v>44290</v>
      </c>
      <c r="R21" s="10"/>
      <c r="S21" s="10" t="s">
        <v>321</v>
      </c>
      <c r="T21" s="6">
        <v>2</v>
      </c>
      <c r="U21" s="6" t="s">
        <v>46</v>
      </c>
      <c r="V21" s="7" t="s">
        <v>45</v>
      </c>
      <c r="W21" s="6" t="e">
        <v>#N/A</v>
      </c>
      <c r="X21" s="6" t="s">
        <v>52</v>
      </c>
      <c r="Y21" s="13" t="s">
        <v>45</v>
      </c>
      <c r="Z21" s="13"/>
      <c r="AA21" s="6" t="str">
        <f t="shared" si="0"/>
        <v>Петеримов Павел Леонидович</v>
      </c>
      <c r="AB21" s="13" t="s">
        <v>324</v>
      </c>
      <c r="AC21" s="13" t="s">
        <v>323</v>
      </c>
      <c r="AD21" s="13" t="s">
        <v>325</v>
      </c>
      <c r="AE21" s="6" t="s">
        <v>45</v>
      </c>
      <c r="AF21" s="6" t="s">
        <v>6506</v>
      </c>
      <c r="AG21" s="6" t="s">
        <v>45</v>
      </c>
      <c r="AH21" s="6" t="s">
        <v>45</v>
      </c>
      <c r="AI21" s="7" t="s">
        <v>45</v>
      </c>
      <c r="AJ21" s="6" t="s">
        <v>45</v>
      </c>
      <c r="AK21" s="6" t="s">
        <v>45</v>
      </c>
      <c r="AL21" s="6"/>
      <c r="AM21" s="6">
        <f t="shared" si="1"/>
        <v>1</v>
      </c>
      <c r="AN21" s="6">
        <f t="shared" si="2"/>
        <v>0</v>
      </c>
      <c r="AO21" s="6"/>
      <c r="AP21" s="6"/>
      <c r="AQ21" s="6"/>
      <c r="AR21" s="6"/>
      <c r="AS21" s="6"/>
      <c r="AT21" s="6"/>
    </row>
    <row r="22" spans="1:46" ht="12.75" customHeight="1" x14ac:dyDescent="0.25">
      <c r="A22" s="6">
        <v>5550</v>
      </c>
      <c r="B22" s="6" t="s">
        <v>45</v>
      </c>
      <c r="C22" s="6" t="s">
        <v>46</v>
      </c>
      <c r="D22" s="13">
        <v>9910124646</v>
      </c>
      <c r="E22" s="121" t="s">
        <v>46</v>
      </c>
      <c r="F22" s="6"/>
      <c r="G22" s="6"/>
      <c r="H22" s="6" t="s">
        <v>5768</v>
      </c>
      <c r="I22" s="6" t="s">
        <v>5768</v>
      </c>
      <c r="J22" s="6" t="s">
        <v>5768</v>
      </c>
      <c r="K22" s="6" t="s">
        <v>5768</v>
      </c>
      <c r="L22" s="6">
        <v>1</v>
      </c>
      <c r="N22" s="6" t="s">
        <v>50</v>
      </c>
      <c r="O22" s="6"/>
      <c r="P22" s="6"/>
      <c r="Q22" s="16" t="s">
        <v>45</v>
      </c>
      <c r="R22" s="10"/>
      <c r="S22" s="10" t="s">
        <v>4500</v>
      </c>
      <c r="T22" s="6" t="s">
        <v>45</v>
      </c>
      <c r="U22" s="13" t="s">
        <v>967</v>
      </c>
      <c r="V22" s="7" t="s">
        <v>45</v>
      </c>
      <c r="W22" s="6" t="s">
        <v>52</v>
      </c>
      <c r="X22" s="6" t="s">
        <v>52</v>
      </c>
      <c r="Y22" s="13"/>
      <c r="Z22" s="6"/>
      <c r="AA22" s="6" t="str">
        <f t="shared" si="0"/>
        <v xml:space="preserve">для нескольких пользователей  </v>
      </c>
      <c r="AB22" s="6" t="s">
        <v>6507</v>
      </c>
      <c r="AC22" s="6"/>
      <c r="AD22" s="6"/>
      <c r="AE22" s="6" t="s">
        <v>45</v>
      </c>
      <c r="AF22" s="6" t="s">
        <v>45</v>
      </c>
      <c r="AG22" s="6" t="s">
        <v>45</v>
      </c>
      <c r="AH22" s="6"/>
      <c r="AI22" s="7" t="s">
        <v>45</v>
      </c>
      <c r="AJ22" s="7" t="s">
        <v>45</v>
      </c>
      <c r="AK22" s="7" t="s">
        <v>45</v>
      </c>
      <c r="AL22" s="6" t="s">
        <v>45</v>
      </c>
      <c r="AM22" s="6">
        <v>1</v>
      </c>
      <c r="AN22" s="6">
        <f t="shared" si="2"/>
        <v>0</v>
      </c>
      <c r="AO22" s="6"/>
      <c r="AP22" s="6"/>
      <c r="AQ22" s="6"/>
      <c r="AR22" s="6"/>
      <c r="AS22" s="6"/>
      <c r="AT22" s="6"/>
    </row>
    <row r="23" spans="1:46" ht="12.75" customHeight="1" x14ac:dyDescent="0.25">
      <c r="A23" s="6">
        <v>1416</v>
      </c>
      <c r="B23" s="6" t="s">
        <v>78</v>
      </c>
      <c r="C23" s="6" t="s">
        <v>46</v>
      </c>
      <c r="D23" s="7">
        <v>9910128914</v>
      </c>
      <c r="E23" s="121" t="s">
        <v>46</v>
      </c>
      <c r="F23" s="6"/>
      <c r="G23" s="6"/>
      <c r="H23" s="6" t="s">
        <v>5768</v>
      </c>
      <c r="I23" s="6" t="s">
        <v>5768</v>
      </c>
      <c r="J23" s="6" t="s">
        <v>45</v>
      </c>
      <c r="K23" s="6" t="s">
        <v>5768</v>
      </c>
      <c r="L23" s="6" t="s">
        <v>45</v>
      </c>
      <c r="M23" s="6"/>
      <c r="N23" s="6" t="s">
        <v>45</v>
      </c>
      <c r="O23" s="6"/>
      <c r="P23" s="6" t="s">
        <v>45</v>
      </c>
      <c r="Q23" s="8" t="s">
        <v>45</v>
      </c>
      <c r="R23" s="10"/>
      <c r="S23" s="10" t="s">
        <v>1414</v>
      </c>
      <c r="T23" s="6">
        <v>3</v>
      </c>
      <c r="U23" s="6" t="s">
        <v>2015</v>
      </c>
      <c r="V23" s="7" t="s">
        <v>45</v>
      </c>
      <c r="W23" s="6" t="e">
        <v>#N/A</v>
      </c>
      <c r="X23" s="6" t="s">
        <v>52</v>
      </c>
      <c r="Y23" s="13" t="s">
        <v>45</v>
      </c>
      <c r="Z23" s="6"/>
      <c r="AA23" s="6" t="str">
        <f t="shared" si="0"/>
        <v xml:space="preserve">Барабанова МВ </v>
      </c>
      <c r="AB23" s="6" t="s">
        <v>2016</v>
      </c>
      <c r="AC23" s="13" t="s">
        <v>6508</v>
      </c>
      <c r="AD23" s="13"/>
      <c r="AE23" s="6" t="s">
        <v>45</v>
      </c>
      <c r="AF23" s="6" t="s">
        <v>4457</v>
      </c>
      <c r="AG23" s="6" t="s">
        <v>45</v>
      </c>
      <c r="AH23" s="6" t="s">
        <v>45</v>
      </c>
      <c r="AI23" s="7" t="s">
        <v>45</v>
      </c>
      <c r="AJ23" s="6" t="s">
        <v>45</v>
      </c>
      <c r="AK23" s="6" t="s">
        <v>45</v>
      </c>
      <c r="AL23" s="6"/>
      <c r="AM23" s="6">
        <f t="shared" ref="AM23:AM54" si="3">IF(U23&lt;&gt;"-",1,0)</f>
        <v>1</v>
      </c>
      <c r="AN23" s="6">
        <f t="shared" si="2"/>
        <v>0</v>
      </c>
      <c r="AO23" s="6"/>
      <c r="AP23" s="6"/>
      <c r="AQ23" s="6"/>
      <c r="AR23" s="6"/>
      <c r="AS23" s="6"/>
      <c r="AT23" s="6"/>
    </row>
    <row r="24" spans="1:46" ht="12.75" customHeight="1" x14ac:dyDescent="0.25">
      <c r="A24" s="6">
        <v>2170</v>
      </c>
      <c r="B24" s="6" t="s">
        <v>78</v>
      </c>
      <c r="C24" s="6" t="s">
        <v>46</v>
      </c>
      <c r="D24" s="6">
        <v>9910128918</v>
      </c>
      <c r="E24" s="121" t="s">
        <v>46</v>
      </c>
      <c r="F24" s="6"/>
      <c r="G24" s="6"/>
      <c r="H24" s="6" t="s">
        <v>6509</v>
      </c>
      <c r="I24" s="6" t="s">
        <v>5768</v>
      </c>
      <c r="J24" s="6" t="s">
        <v>6509</v>
      </c>
      <c r="K24" s="6" t="s">
        <v>5768</v>
      </c>
      <c r="L24" s="6" t="s">
        <v>45</v>
      </c>
      <c r="M24" s="6"/>
      <c r="N24" s="6" t="s">
        <v>191</v>
      </c>
      <c r="O24" s="6"/>
      <c r="P24" s="6" t="s">
        <v>1001</v>
      </c>
      <c r="Q24" s="8">
        <v>44110</v>
      </c>
      <c r="R24" s="10"/>
      <c r="S24" s="10" t="s">
        <v>989</v>
      </c>
      <c r="T24" s="6">
        <v>3</v>
      </c>
      <c r="U24" s="6" t="s">
        <v>497</v>
      </c>
      <c r="V24" s="7" t="s">
        <v>45</v>
      </c>
      <c r="W24" s="6" t="e">
        <v>#N/A</v>
      </c>
      <c r="X24" s="6" t="s">
        <v>52</v>
      </c>
      <c r="Y24" s="13" t="s">
        <v>45</v>
      </c>
      <c r="Z24" s="6"/>
      <c r="AA24" s="6" t="str">
        <f t="shared" si="0"/>
        <v>Рожкова Любовь Николаевна</v>
      </c>
      <c r="AB24" s="6" t="s">
        <v>1002</v>
      </c>
      <c r="AC24" s="6" t="s">
        <v>68</v>
      </c>
      <c r="AD24" s="6" t="s">
        <v>429</v>
      </c>
      <c r="AE24" s="6" t="s">
        <v>45</v>
      </c>
      <c r="AF24" s="6" t="s">
        <v>45</v>
      </c>
      <c r="AG24" s="6" t="s">
        <v>45</v>
      </c>
      <c r="AH24" s="6" t="s">
        <v>45</v>
      </c>
      <c r="AI24" s="7" t="s">
        <v>45</v>
      </c>
      <c r="AJ24" s="6" t="s">
        <v>45</v>
      </c>
      <c r="AK24" s="6" t="s">
        <v>45</v>
      </c>
      <c r="AL24" s="6"/>
      <c r="AM24" s="6">
        <f t="shared" si="3"/>
        <v>1</v>
      </c>
      <c r="AN24" s="6">
        <f t="shared" si="2"/>
        <v>0</v>
      </c>
      <c r="AO24" s="6"/>
      <c r="AP24" s="6"/>
      <c r="AQ24" s="6"/>
      <c r="AR24" s="59">
        <v>400</v>
      </c>
      <c r="AS24" s="59">
        <v>400</v>
      </c>
      <c r="AT24" s="6"/>
    </row>
    <row r="25" spans="1:46" ht="12.75" customHeight="1" x14ac:dyDescent="0.25">
      <c r="A25" s="6">
        <v>1210</v>
      </c>
      <c r="B25" s="6" t="s">
        <v>78</v>
      </c>
      <c r="C25" s="6" t="s">
        <v>46</v>
      </c>
      <c r="D25" s="6">
        <v>9910128918</v>
      </c>
      <c r="E25" s="121" t="s">
        <v>46</v>
      </c>
      <c r="F25" s="6"/>
      <c r="G25" s="6"/>
      <c r="H25" s="6" t="s">
        <v>5768</v>
      </c>
      <c r="I25" s="6" t="s">
        <v>5768</v>
      </c>
      <c r="J25" s="10"/>
      <c r="K25" s="6" t="s">
        <v>5768</v>
      </c>
      <c r="L25" s="6" t="s">
        <v>45</v>
      </c>
      <c r="M25" s="6"/>
      <c r="N25" s="6" t="s">
        <v>6510</v>
      </c>
      <c r="O25" s="6"/>
      <c r="P25" s="6" t="s">
        <v>45</v>
      </c>
      <c r="Q25" s="8">
        <v>44816</v>
      </c>
      <c r="R25" s="10"/>
      <c r="S25" s="10" t="s">
        <v>327</v>
      </c>
      <c r="T25" s="6">
        <v>3</v>
      </c>
      <c r="U25" s="6" t="s">
        <v>497</v>
      </c>
      <c r="V25" s="7" t="s">
        <v>45</v>
      </c>
      <c r="W25" s="6" t="e">
        <v>#N/A</v>
      </c>
      <c r="X25" s="6" t="s">
        <v>52</v>
      </c>
      <c r="Y25" s="13" t="s">
        <v>45</v>
      </c>
      <c r="Z25" s="6"/>
      <c r="AA25" s="6" t="str">
        <f t="shared" si="0"/>
        <v>Харламова Юлия Анатольевна</v>
      </c>
      <c r="AB25" s="6" t="s">
        <v>919</v>
      </c>
      <c r="AC25" s="13" t="s">
        <v>402</v>
      </c>
      <c r="AD25" s="13" t="s">
        <v>447</v>
      </c>
      <c r="AE25" s="6" t="s">
        <v>45</v>
      </c>
      <c r="AF25" s="6" t="s">
        <v>6511</v>
      </c>
      <c r="AG25" s="13" t="s">
        <v>6512</v>
      </c>
      <c r="AH25" s="6"/>
      <c r="AI25" s="7" t="s">
        <v>45</v>
      </c>
      <c r="AJ25" s="6" t="s">
        <v>136</v>
      </c>
      <c r="AK25" s="6">
        <v>80207</v>
      </c>
      <c r="AL25" s="6" t="s">
        <v>59</v>
      </c>
      <c r="AM25" s="6">
        <f t="shared" si="3"/>
        <v>1</v>
      </c>
      <c r="AN25" s="6">
        <f t="shared" si="2"/>
        <v>0</v>
      </c>
      <c r="AO25" s="6"/>
      <c r="AP25" s="6"/>
      <c r="AQ25" s="6"/>
      <c r="AR25" s="6"/>
      <c r="AS25" s="6"/>
      <c r="AT25" s="6"/>
    </row>
    <row r="26" spans="1:46" ht="12.75" customHeight="1" x14ac:dyDescent="0.25">
      <c r="A26" s="6">
        <v>2547</v>
      </c>
      <c r="B26" s="6" t="s">
        <v>78</v>
      </c>
      <c r="C26" s="6" t="s">
        <v>46</v>
      </c>
      <c r="D26" s="6">
        <v>41503</v>
      </c>
      <c r="E26" s="121" t="s">
        <v>46</v>
      </c>
      <c r="F26" s="6"/>
      <c r="G26" s="60"/>
      <c r="H26" s="60" t="s">
        <v>6513</v>
      </c>
      <c r="I26" s="60" t="s">
        <v>6513</v>
      </c>
      <c r="J26" s="6" t="s">
        <v>45</v>
      </c>
      <c r="K26" s="6" t="s">
        <v>6469</v>
      </c>
      <c r="L26" s="6" t="s">
        <v>45</v>
      </c>
      <c r="M26" s="6"/>
      <c r="N26" s="6" t="s">
        <v>45</v>
      </c>
      <c r="O26" s="6"/>
      <c r="P26" s="6" t="s">
        <v>96</v>
      </c>
      <c r="Q26" s="8">
        <v>44137</v>
      </c>
      <c r="R26" s="10"/>
      <c r="S26" s="10" t="s">
        <v>66</v>
      </c>
      <c r="T26" s="6">
        <v>4</v>
      </c>
      <c r="U26" s="6">
        <v>415</v>
      </c>
      <c r="V26" s="7" t="s">
        <v>45</v>
      </c>
      <c r="W26" s="6" t="e">
        <v>#N/A</v>
      </c>
      <c r="X26" s="6" t="s">
        <v>45</v>
      </c>
      <c r="Y26" s="13" t="s">
        <v>1791</v>
      </c>
      <c r="Z26" s="6"/>
      <c r="AA26" s="6" t="str">
        <f t="shared" si="0"/>
        <v>Петухова Елена Александровна</v>
      </c>
      <c r="AB26" s="6" t="s">
        <v>3099</v>
      </c>
      <c r="AC26" s="6" t="s">
        <v>149</v>
      </c>
      <c r="AD26" s="6" t="s">
        <v>238</v>
      </c>
      <c r="AE26" s="6" t="s">
        <v>45</v>
      </c>
      <c r="AF26" s="6" t="s">
        <v>45</v>
      </c>
      <c r="AG26" s="6" t="s">
        <v>45</v>
      </c>
      <c r="AH26" s="6" t="s">
        <v>45</v>
      </c>
      <c r="AI26" s="7" t="s">
        <v>45</v>
      </c>
      <c r="AJ26" s="6" t="s">
        <v>45</v>
      </c>
      <c r="AK26" s="6" t="s">
        <v>45</v>
      </c>
      <c r="AL26" s="6"/>
      <c r="AM26" s="6">
        <f t="shared" si="3"/>
        <v>1</v>
      </c>
      <c r="AN26" s="6">
        <f t="shared" si="2"/>
        <v>0</v>
      </c>
      <c r="AO26" s="6"/>
      <c r="AP26" s="6"/>
      <c r="AQ26" s="6"/>
      <c r="AR26" s="6"/>
      <c r="AS26" s="6"/>
      <c r="AT26" s="6"/>
    </row>
    <row r="27" spans="1:46" ht="12.75" customHeight="1" x14ac:dyDescent="0.25">
      <c r="A27" s="6">
        <v>1256</v>
      </c>
      <c r="B27" s="6" t="s">
        <v>78</v>
      </c>
      <c r="C27" s="6" t="s">
        <v>46</v>
      </c>
      <c r="D27" s="14">
        <v>9910128918</v>
      </c>
      <c r="E27" s="121" t="s">
        <v>46</v>
      </c>
      <c r="F27" s="6"/>
      <c r="G27" s="6"/>
      <c r="H27" s="6" t="s">
        <v>5768</v>
      </c>
      <c r="I27" s="6" t="s">
        <v>5768</v>
      </c>
      <c r="J27" s="6"/>
      <c r="K27" s="6" t="s">
        <v>5768</v>
      </c>
      <c r="L27" s="6" t="s">
        <v>45</v>
      </c>
      <c r="M27" s="6"/>
      <c r="N27" s="6" t="s">
        <v>50</v>
      </c>
      <c r="O27" s="6"/>
      <c r="P27" s="6" t="s">
        <v>45</v>
      </c>
      <c r="Q27" s="8" t="s">
        <v>45</v>
      </c>
      <c r="R27" s="10"/>
      <c r="S27" s="10" t="s">
        <v>6514</v>
      </c>
      <c r="T27" s="6">
        <v>3</v>
      </c>
      <c r="U27" s="6" t="s">
        <v>6515</v>
      </c>
      <c r="V27" s="7" t="s">
        <v>45</v>
      </c>
      <c r="W27" s="6" t="s">
        <v>45</v>
      </c>
      <c r="X27" s="6" t="s">
        <v>52</v>
      </c>
      <c r="Y27" s="13" t="s">
        <v>45</v>
      </c>
      <c r="Z27" s="6"/>
      <c r="AA27" s="6" t="str">
        <f t="shared" si="0"/>
        <v>Мартин Владимир Александрович</v>
      </c>
      <c r="AB27" s="6" t="s">
        <v>6516</v>
      </c>
      <c r="AC27" s="13" t="s">
        <v>290</v>
      </c>
      <c r="AD27" s="13" t="s">
        <v>56</v>
      </c>
      <c r="AE27" s="6" t="s">
        <v>6517</v>
      </c>
      <c r="AF27" s="6" t="s">
        <v>6518</v>
      </c>
      <c r="AG27" s="6" t="s">
        <v>45</v>
      </c>
      <c r="AH27" s="6" t="s">
        <v>45</v>
      </c>
      <c r="AI27" s="7" t="s">
        <v>45</v>
      </c>
      <c r="AJ27" s="6" t="s">
        <v>45</v>
      </c>
      <c r="AK27" s="6" t="s">
        <v>45</v>
      </c>
      <c r="AL27" s="6"/>
      <c r="AM27" s="6">
        <f t="shared" si="3"/>
        <v>1</v>
      </c>
      <c r="AN27" s="6">
        <f t="shared" si="2"/>
        <v>0</v>
      </c>
      <c r="AO27" s="6"/>
      <c r="AP27" s="6"/>
      <c r="AQ27" s="6"/>
      <c r="AR27" s="6"/>
      <c r="AS27" s="6"/>
      <c r="AT27" s="6"/>
    </row>
    <row r="28" spans="1:46" ht="12.75" customHeight="1" x14ac:dyDescent="0.25">
      <c r="A28" s="6">
        <v>2258</v>
      </c>
      <c r="B28" s="6" t="s">
        <v>78</v>
      </c>
      <c r="C28" s="6" t="s">
        <v>46</v>
      </c>
      <c r="D28" s="6">
        <v>9910128921</v>
      </c>
      <c r="E28" s="121" t="s">
        <v>46</v>
      </c>
      <c r="F28" s="6"/>
      <c r="G28" s="6"/>
      <c r="H28" s="6" t="s">
        <v>5768</v>
      </c>
      <c r="I28" s="6" t="s">
        <v>5768</v>
      </c>
      <c r="J28" s="6" t="s">
        <v>45</v>
      </c>
      <c r="K28" s="6" t="s">
        <v>5768</v>
      </c>
      <c r="L28" s="6" t="s">
        <v>45</v>
      </c>
      <c r="M28" s="6"/>
      <c r="N28" s="6" t="s">
        <v>45</v>
      </c>
      <c r="O28" s="6"/>
      <c r="P28" s="6" t="s">
        <v>45</v>
      </c>
      <c r="Q28" s="8">
        <v>44418</v>
      </c>
      <c r="R28" s="10"/>
      <c r="S28" s="10" t="s">
        <v>2082</v>
      </c>
      <c r="T28" s="6">
        <v>2</v>
      </c>
      <c r="U28" s="6" t="s">
        <v>560</v>
      </c>
      <c r="V28" s="7" t="s">
        <v>45</v>
      </c>
      <c r="W28" s="6" t="e">
        <v>#N/A</v>
      </c>
      <c r="X28" s="6" t="s">
        <v>67</v>
      </c>
      <c r="Y28" s="13" t="s">
        <v>2083</v>
      </c>
      <c r="Z28" s="6"/>
      <c r="AA28" s="6" t="str">
        <f t="shared" si="0"/>
        <v>Котенко Ирина Анатольевна</v>
      </c>
      <c r="AB28" s="6" t="s">
        <v>4296</v>
      </c>
      <c r="AC28" s="6" t="s">
        <v>159</v>
      </c>
      <c r="AD28" s="6" t="s">
        <v>447</v>
      </c>
      <c r="AE28" s="9" t="s">
        <v>45</v>
      </c>
      <c r="AF28" s="6" t="s">
        <v>5742</v>
      </c>
      <c r="AG28" s="9" t="s">
        <v>6519</v>
      </c>
      <c r="AH28" s="6" t="s">
        <v>45</v>
      </c>
      <c r="AI28" s="7" t="s">
        <v>45</v>
      </c>
      <c r="AJ28" s="6" t="s">
        <v>45</v>
      </c>
      <c r="AK28" s="6">
        <v>38241</v>
      </c>
      <c r="AL28" s="6"/>
      <c r="AM28" s="6">
        <f t="shared" si="3"/>
        <v>1</v>
      </c>
      <c r="AN28" s="6">
        <f t="shared" si="2"/>
        <v>0</v>
      </c>
      <c r="AO28" s="6"/>
      <c r="AP28" s="6"/>
      <c r="AQ28" s="6"/>
      <c r="AR28" s="6"/>
      <c r="AS28" s="6"/>
      <c r="AT28" s="6"/>
    </row>
    <row r="29" spans="1:46" ht="12.75" customHeight="1" x14ac:dyDescent="0.25">
      <c r="A29" s="6">
        <v>1390</v>
      </c>
      <c r="B29" s="6" t="s">
        <v>78</v>
      </c>
      <c r="C29" s="6" t="s">
        <v>46</v>
      </c>
      <c r="D29" s="6">
        <v>9910128926</v>
      </c>
      <c r="E29" s="121" t="s">
        <v>46</v>
      </c>
      <c r="F29" s="6"/>
      <c r="G29" s="14"/>
      <c r="H29" s="6" t="s">
        <v>6520</v>
      </c>
      <c r="I29" s="14" t="s">
        <v>6521</v>
      </c>
      <c r="J29" s="6" t="s">
        <v>6520</v>
      </c>
      <c r="K29" s="6" t="s">
        <v>5768</v>
      </c>
      <c r="L29" s="6">
        <v>1</v>
      </c>
      <c r="M29" s="6"/>
      <c r="N29" s="6" t="s">
        <v>524</v>
      </c>
      <c r="O29" s="6"/>
      <c r="P29" s="6" t="s">
        <v>1162</v>
      </c>
      <c r="Q29" s="8">
        <v>44363</v>
      </c>
      <c r="R29" s="10"/>
      <c r="S29" s="10" t="s">
        <v>363</v>
      </c>
      <c r="T29" s="6">
        <v>2</v>
      </c>
      <c r="U29" s="6" t="s">
        <v>497</v>
      </c>
      <c r="V29" s="7" t="s">
        <v>45</v>
      </c>
      <c r="W29" s="6" t="s">
        <v>45</v>
      </c>
      <c r="X29" s="6" t="s">
        <v>52</v>
      </c>
      <c r="Y29" s="13" t="s">
        <v>45</v>
      </c>
      <c r="Z29" s="6"/>
      <c r="AA29" s="6" t="str">
        <f t="shared" si="0"/>
        <v xml:space="preserve">свободен  </v>
      </c>
      <c r="AB29" s="6" t="s">
        <v>972</v>
      </c>
      <c r="AC29" s="13"/>
      <c r="AD29" s="13"/>
      <c r="AE29" s="6" t="s">
        <v>45</v>
      </c>
      <c r="AF29" s="6" t="s">
        <v>45</v>
      </c>
      <c r="AG29" s="6" t="s">
        <v>1167</v>
      </c>
      <c r="AH29" s="10"/>
      <c r="AI29" s="7" t="s">
        <v>45</v>
      </c>
      <c r="AJ29" s="6" t="s">
        <v>6522</v>
      </c>
      <c r="AK29" s="6">
        <v>66948</v>
      </c>
      <c r="AL29" s="6"/>
      <c r="AM29" s="6">
        <f t="shared" si="3"/>
        <v>1</v>
      </c>
      <c r="AN29" s="6">
        <f t="shared" si="2"/>
        <v>0</v>
      </c>
      <c r="AO29" s="6"/>
      <c r="AP29" s="6"/>
      <c r="AQ29" s="6"/>
      <c r="AR29" s="6"/>
      <c r="AS29" s="6"/>
      <c r="AT29" s="6"/>
    </row>
    <row r="30" spans="1:46" ht="12.75" customHeight="1" x14ac:dyDescent="0.25">
      <c r="A30" s="6">
        <v>1988</v>
      </c>
      <c r="B30" s="6" t="s">
        <v>78</v>
      </c>
      <c r="C30" s="6" t="s">
        <v>46</v>
      </c>
      <c r="D30" s="6">
        <v>9910124740</v>
      </c>
      <c r="E30" s="121" t="s">
        <v>46</v>
      </c>
      <c r="F30" s="6"/>
      <c r="G30" s="6"/>
      <c r="H30" s="6" t="s">
        <v>45</v>
      </c>
      <c r="I30" s="6" t="s">
        <v>45</v>
      </c>
      <c r="J30" s="6" t="s">
        <v>1396</v>
      </c>
      <c r="K30" s="6" t="s">
        <v>6466</v>
      </c>
      <c r="L30" s="6" t="s">
        <v>45</v>
      </c>
      <c r="M30" s="6"/>
      <c r="N30" s="6" t="s">
        <v>45</v>
      </c>
      <c r="O30" s="6"/>
      <c r="P30" s="6" t="s">
        <v>45</v>
      </c>
      <c r="Q30" s="8">
        <v>44103</v>
      </c>
      <c r="R30" s="10"/>
      <c r="S30" s="10" t="s">
        <v>271</v>
      </c>
      <c r="T30" s="6">
        <v>1</v>
      </c>
      <c r="U30" s="6" t="s">
        <v>272</v>
      </c>
      <c r="V30" s="7" t="s">
        <v>45</v>
      </c>
      <c r="W30" s="6" t="e">
        <v>#N/A</v>
      </c>
      <c r="X30" s="6" t="s">
        <v>52</v>
      </c>
      <c r="Y30" s="13" t="s">
        <v>45</v>
      </c>
      <c r="Z30" s="6"/>
      <c r="AA30" s="6" t="str">
        <f t="shared" si="0"/>
        <v>Поносов Леонид Николаевич</v>
      </c>
      <c r="AB30" s="6" t="s">
        <v>274</v>
      </c>
      <c r="AC30" s="6" t="s">
        <v>273</v>
      </c>
      <c r="AD30" s="6" t="s">
        <v>275</v>
      </c>
      <c r="AE30" s="6" t="s">
        <v>45</v>
      </c>
      <c r="AF30" s="6" t="s">
        <v>45</v>
      </c>
      <c r="AG30" s="6" t="s">
        <v>45</v>
      </c>
      <c r="AH30" s="6" t="s">
        <v>45</v>
      </c>
      <c r="AI30" s="7" t="s">
        <v>45</v>
      </c>
      <c r="AJ30" s="6" t="s">
        <v>45</v>
      </c>
      <c r="AK30" s="6" t="s">
        <v>45</v>
      </c>
      <c r="AL30" s="6"/>
      <c r="AM30" s="6">
        <f t="shared" si="3"/>
        <v>1</v>
      </c>
      <c r="AN30" s="6">
        <f t="shared" si="2"/>
        <v>0</v>
      </c>
      <c r="AO30" s="6"/>
      <c r="AP30" s="6"/>
      <c r="AQ30" s="6"/>
      <c r="AR30" s="59">
        <v>13577</v>
      </c>
      <c r="AS30" s="59">
        <v>13577</v>
      </c>
      <c r="AT30" s="6"/>
    </row>
    <row r="31" spans="1:46" ht="12.75" customHeight="1" x14ac:dyDescent="0.25">
      <c r="A31" s="6">
        <v>2352</v>
      </c>
      <c r="B31" s="6" t="s">
        <v>78</v>
      </c>
      <c r="C31" s="6" t="s">
        <v>46</v>
      </c>
      <c r="D31" s="6">
        <v>9910128928</v>
      </c>
      <c r="E31" s="121" t="s">
        <v>46</v>
      </c>
      <c r="F31" s="6"/>
      <c r="G31" s="60"/>
      <c r="H31" s="60" t="s">
        <v>5768</v>
      </c>
      <c r="I31" s="60" t="s">
        <v>5768</v>
      </c>
      <c r="J31" s="6" t="s">
        <v>45</v>
      </c>
      <c r="K31" s="6" t="s">
        <v>5768</v>
      </c>
      <c r="L31" s="6" t="s">
        <v>45</v>
      </c>
      <c r="M31" s="6"/>
      <c r="N31" s="6" t="s">
        <v>45</v>
      </c>
      <c r="O31" s="6"/>
      <c r="P31" s="6" t="s">
        <v>339</v>
      </c>
      <c r="Q31" s="8">
        <v>44119</v>
      </c>
      <c r="R31" s="10"/>
      <c r="S31" s="10" t="s">
        <v>340</v>
      </c>
      <c r="T31" s="6">
        <v>2</v>
      </c>
      <c r="U31" s="6" t="s">
        <v>994</v>
      </c>
      <c r="V31" s="7" t="s">
        <v>45</v>
      </c>
      <c r="W31" s="6" t="e">
        <v>#N/A</v>
      </c>
      <c r="X31" s="6" t="s">
        <v>52</v>
      </c>
      <c r="Y31" s="13" t="s">
        <v>45</v>
      </c>
      <c r="Z31" s="6"/>
      <c r="AA31" s="6" t="str">
        <f t="shared" si="0"/>
        <v>Калинина Оксана Александровна</v>
      </c>
      <c r="AB31" s="6" t="s">
        <v>1079</v>
      </c>
      <c r="AC31" s="6" t="s">
        <v>922</v>
      </c>
      <c r="AD31" s="6" t="s">
        <v>238</v>
      </c>
      <c r="AE31" s="6" t="s">
        <v>45</v>
      </c>
      <c r="AF31" s="6" t="s">
        <v>6523</v>
      </c>
      <c r="AG31" s="6" t="s">
        <v>45</v>
      </c>
      <c r="AH31" s="6" t="s">
        <v>45</v>
      </c>
      <c r="AI31" s="7" t="s">
        <v>45</v>
      </c>
      <c r="AJ31" s="6" t="s">
        <v>45</v>
      </c>
      <c r="AK31" s="6" t="s">
        <v>45</v>
      </c>
      <c r="AL31" s="6"/>
      <c r="AM31" s="6">
        <f t="shared" si="3"/>
        <v>1</v>
      </c>
      <c r="AN31" s="6">
        <f t="shared" si="2"/>
        <v>0</v>
      </c>
      <c r="AO31" s="6"/>
      <c r="AP31" s="6"/>
      <c r="AQ31" s="6"/>
      <c r="AR31" s="59">
        <v>39648</v>
      </c>
      <c r="AS31" s="59">
        <v>36333</v>
      </c>
      <c r="AT31" s="6"/>
    </row>
    <row r="32" spans="1:46" ht="12.75" customHeight="1" x14ac:dyDescent="0.25">
      <c r="A32" s="6">
        <v>1024</v>
      </c>
      <c r="B32" s="6" t="s">
        <v>78</v>
      </c>
      <c r="C32" s="6" t="s">
        <v>46</v>
      </c>
      <c r="D32" s="6">
        <v>9910128930</v>
      </c>
      <c r="E32" s="121" t="s">
        <v>46</v>
      </c>
      <c r="F32" s="6"/>
      <c r="G32" s="6"/>
      <c r="H32" s="6" t="s">
        <v>5768</v>
      </c>
      <c r="I32" s="6" t="s">
        <v>5768</v>
      </c>
      <c r="J32" s="6" t="s">
        <v>45</v>
      </c>
      <c r="K32" s="6" t="s">
        <v>5768</v>
      </c>
      <c r="L32" s="6">
        <v>1</v>
      </c>
      <c r="M32" s="6"/>
      <c r="N32" s="6" t="s">
        <v>50</v>
      </c>
      <c r="O32" s="6"/>
      <c r="P32" s="6" t="s">
        <v>192</v>
      </c>
      <c r="Q32" s="8">
        <v>44515</v>
      </c>
      <c r="R32" s="10"/>
      <c r="S32" s="10" t="s">
        <v>82</v>
      </c>
      <c r="T32" s="6">
        <v>8</v>
      </c>
      <c r="U32" s="6">
        <v>805</v>
      </c>
      <c r="V32" s="7" t="s">
        <v>45</v>
      </c>
      <c r="W32" s="6" t="e">
        <v>#N/A</v>
      </c>
      <c r="X32" s="6" t="s">
        <v>52</v>
      </c>
      <c r="Y32" s="13" t="s">
        <v>45</v>
      </c>
      <c r="Z32" s="6"/>
      <c r="AA32" s="6" t="str">
        <f t="shared" si="0"/>
        <v>Бочарова Татьяна Александровна</v>
      </c>
      <c r="AB32" s="6" t="s">
        <v>297</v>
      </c>
      <c r="AC32" s="13" t="s">
        <v>296</v>
      </c>
      <c r="AD32" s="13" t="s">
        <v>238</v>
      </c>
      <c r="AE32" s="6" t="s">
        <v>45</v>
      </c>
      <c r="AF32" s="6" t="s">
        <v>6509</v>
      </c>
      <c r="AG32" s="6" t="s">
        <v>298</v>
      </c>
      <c r="AH32" s="6" t="s">
        <v>45</v>
      </c>
      <c r="AI32" s="7" t="s">
        <v>45</v>
      </c>
      <c r="AJ32" s="6" t="s">
        <v>45</v>
      </c>
      <c r="AK32" s="6" t="s">
        <v>45</v>
      </c>
      <c r="AL32" s="6"/>
      <c r="AM32" s="6">
        <f t="shared" si="3"/>
        <v>1</v>
      </c>
      <c r="AN32" s="6">
        <f t="shared" si="2"/>
        <v>0</v>
      </c>
      <c r="AO32" s="6"/>
      <c r="AP32" s="6"/>
      <c r="AQ32" s="6"/>
      <c r="AR32" s="10"/>
      <c r="AS32" s="10"/>
      <c r="AT32" s="6"/>
    </row>
    <row r="33" spans="1:46" ht="12.75" customHeight="1" x14ac:dyDescent="0.25">
      <c r="A33" s="6">
        <v>1316</v>
      </c>
      <c r="B33" s="6" t="s">
        <v>78</v>
      </c>
      <c r="C33" s="6" t="s">
        <v>46</v>
      </c>
      <c r="D33" s="6">
        <v>9910128933</v>
      </c>
      <c r="E33" s="121" t="s">
        <v>46</v>
      </c>
      <c r="F33" s="6"/>
      <c r="G33" s="6"/>
      <c r="H33" s="6" t="s">
        <v>5768</v>
      </c>
      <c r="I33" s="6" t="s">
        <v>5768</v>
      </c>
      <c r="J33" s="6" t="s">
        <v>3639</v>
      </c>
      <c r="K33" s="6" t="s">
        <v>5768</v>
      </c>
      <c r="L33" s="6" t="s">
        <v>45</v>
      </c>
      <c r="M33" s="6"/>
      <c r="N33" s="6" t="s">
        <v>870</v>
      </c>
      <c r="O33" s="6"/>
      <c r="P33" s="6" t="s">
        <v>45</v>
      </c>
      <c r="Q33" s="8" t="s">
        <v>45</v>
      </c>
      <c r="R33" s="10"/>
      <c r="S33" s="10" t="s">
        <v>93</v>
      </c>
      <c r="T33" s="6">
        <v>3</v>
      </c>
      <c r="U33" s="6">
        <v>328</v>
      </c>
      <c r="V33" s="7" t="s">
        <v>45</v>
      </c>
      <c r="W33" s="6" t="e">
        <v>#N/A</v>
      </c>
      <c r="X33" s="6" t="s">
        <v>52</v>
      </c>
      <c r="Y33" s="13" t="s">
        <v>45</v>
      </c>
      <c r="Z33" s="6"/>
      <c r="AA33" s="6" t="str">
        <f t="shared" ref="AA33:AA64" si="4">CONCATENATE(AB33," ",AC33," ",AD33)</f>
        <v xml:space="preserve">свободен  </v>
      </c>
      <c r="AB33" s="6" t="s">
        <v>972</v>
      </c>
      <c r="AC33" s="13"/>
      <c r="AD33" s="13"/>
      <c r="AE33" s="6" t="s">
        <v>265</v>
      </c>
      <c r="AF33" s="6" t="s">
        <v>45</v>
      </c>
      <c r="AG33" s="6" t="s">
        <v>6524</v>
      </c>
      <c r="AH33" s="6" t="s">
        <v>45</v>
      </c>
      <c r="AI33" s="7" t="s">
        <v>45</v>
      </c>
      <c r="AJ33" s="6" t="s">
        <v>45</v>
      </c>
      <c r="AK33" s="6" t="s">
        <v>45</v>
      </c>
      <c r="AL33" s="6"/>
      <c r="AM33" s="6">
        <f t="shared" si="3"/>
        <v>1</v>
      </c>
      <c r="AN33" s="6">
        <f t="shared" ref="AN33:AN64" si="5">IF(Z33="МГМ",CONCATENATE(P33," ",Z33),0)</f>
        <v>0</v>
      </c>
      <c r="AO33" s="6"/>
      <c r="AP33" s="6"/>
      <c r="AQ33" s="6"/>
      <c r="AR33" s="10"/>
      <c r="AS33" s="10"/>
      <c r="AT33" s="6"/>
    </row>
    <row r="34" spans="1:46" ht="12.75" customHeight="1" x14ac:dyDescent="0.25">
      <c r="A34" s="6">
        <v>1291</v>
      </c>
      <c r="B34" s="6" t="s">
        <v>78</v>
      </c>
      <c r="C34" s="6" t="s">
        <v>46</v>
      </c>
      <c r="D34" s="6">
        <v>9910128967</v>
      </c>
      <c r="E34" s="121" t="s">
        <v>46</v>
      </c>
      <c r="F34" s="6"/>
      <c r="G34" s="6"/>
      <c r="H34" s="6" t="s">
        <v>5768</v>
      </c>
      <c r="I34" s="6" t="s">
        <v>5768</v>
      </c>
      <c r="J34" s="6"/>
      <c r="K34" s="6" t="s">
        <v>5768</v>
      </c>
      <c r="L34" s="6" t="s">
        <v>45</v>
      </c>
      <c r="M34" s="6"/>
      <c r="N34" s="6" t="s">
        <v>50</v>
      </c>
      <c r="O34" s="6"/>
      <c r="P34" s="6" t="s">
        <v>45</v>
      </c>
      <c r="Q34" s="8" t="s">
        <v>45</v>
      </c>
      <c r="R34" s="10"/>
      <c r="S34" s="10" t="s">
        <v>333</v>
      </c>
      <c r="T34" s="6">
        <v>1</v>
      </c>
      <c r="U34" s="6" t="s">
        <v>560</v>
      </c>
      <c r="V34" s="7" t="s">
        <v>45</v>
      </c>
      <c r="W34" s="6" t="e">
        <v>#N/A</v>
      </c>
      <c r="X34" s="6" t="s">
        <v>52</v>
      </c>
      <c r="Y34" s="13" t="s">
        <v>45</v>
      </c>
      <c r="Z34" s="13"/>
      <c r="AA34" s="6" t="str">
        <f t="shared" si="4"/>
        <v>Найданова Елена Васильевна</v>
      </c>
      <c r="AB34" s="13" t="s">
        <v>1027</v>
      </c>
      <c r="AC34" s="13" t="s">
        <v>149</v>
      </c>
      <c r="AD34" s="13" t="s">
        <v>443</v>
      </c>
      <c r="AE34" s="6" t="s">
        <v>45</v>
      </c>
      <c r="AF34" s="6" t="s">
        <v>6525</v>
      </c>
      <c r="AG34" s="6" t="s">
        <v>45</v>
      </c>
      <c r="AH34" s="6" t="s">
        <v>45</v>
      </c>
      <c r="AI34" s="7" t="s">
        <v>45</v>
      </c>
      <c r="AJ34" s="6" t="s">
        <v>45</v>
      </c>
      <c r="AK34" s="6" t="s">
        <v>45</v>
      </c>
      <c r="AL34" s="6"/>
      <c r="AM34" s="6">
        <f t="shared" si="3"/>
        <v>1</v>
      </c>
      <c r="AN34" s="6">
        <f t="shared" si="5"/>
        <v>0</v>
      </c>
      <c r="AO34" s="6"/>
      <c r="AP34" s="6"/>
      <c r="AQ34" s="6"/>
      <c r="AR34" s="10"/>
      <c r="AS34" s="10"/>
      <c r="AT34" s="6"/>
    </row>
    <row r="35" spans="1:46" ht="12.75" customHeight="1" x14ac:dyDescent="0.25">
      <c r="A35" s="6">
        <v>2163</v>
      </c>
      <c r="B35" s="6" t="s">
        <v>78</v>
      </c>
      <c r="C35" s="6" t="s">
        <v>46</v>
      </c>
      <c r="D35" s="6">
        <v>9910128989</v>
      </c>
      <c r="E35" s="121" t="s">
        <v>46</v>
      </c>
      <c r="F35" s="6"/>
      <c r="G35" s="6"/>
      <c r="H35" s="6" t="s">
        <v>5768</v>
      </c>
      <c r="I35" s="6" t="s">
        <v>5768</v>
      </c>
      <c r="J35" s="6" t="s">
        <v>45</v>
      </c>
      <c r="K35" s="6" t="s">
        <v>5768</v>
      </c>
      <c r="L35" s="6" t="s">
        <v>45</v>
      </c>
      <c r="M35" s="6"/>
      <c r="N35" s="6" t="s">
        <v>50</v>
      </c>
      <c r="O35" s="6"/>
      <c r="P35" s="6" t="s">
        <v>1001</v>
      </c>
      <c r="Q35" s="8">
        <v>44110</v>
      </c>
      <c r="R35" s="10"/>
      <c r="S35" s="10" t="s">
        <v>989</v>
      </c>
      <c r="T35" s="6">
        <v>3</v>
      </c>
      <c r="U35" s="6" t="s">
        <v>1105</v>
      </c>
      <c r="V35" s="7" t="s">
        <v>45</v>
      </c>
      <c r="W35" s="6" t="e">
        <v>#N/A</v>
      </c>
      <c r="X35" s="6" t="s">
        <v>52</v>
      </c>
      <c r="Y35" s="13" t="s">
        <v>45</v>
      </c>
      <c r="Z35" s="6"/>
      <c r="AA35" s="6" t="str">
        <f t="shared" si="4"/>
        <v>Соколов Николай Юрьевич</v>
      </c>
      <c r="AB35" s="6" t="s">
        <v>1714</v>
      </c>
      <c r="AC35" s="6" t="s">
        <v>1425</v>
      </c>
      <c r="AD35" s="6" t="s">
        <v>378</v>
      </c>
      <c r="AE35" s="6" t="s">
        <v>45</v>
      </c>
      <c r="AF35" s="6" t="s">
        <v>3601</v>
      </c>
      <c r="AG35" s="6" t="s">
        <v>45</v>
      </c>
      <c r="AH35" s="6" t="s">
        <v>45</v>
      </c>
      <c r="AI35" s="7" t="s">
        <v>45</v>
      </c>
      <c r="AJ35" s="6" t="s">
        <v>45</v>
      </c>
      <c r="AK35" s="6" t="s">
        <v>45</v>
      </c>
      <c r="AL35" s="6"/>
      <c r="AM35" s="6">
        <f t="shared" si="3"/>
        <v>1</v>
      </c>
      <c r="AN35" s="6">
        <f t="shared" si="5"/>
        <v>0</v>
      </c>
      <c r="AO35" s="6"/>
      <c r="AP35" s="6"/>
      <c r="AQ35" s="6"/>
      <c r="AR35" s="6"/>
      <c r="AS35" s="6"/>
      <c r="AT35" s="6"/>
    </row>
    <row r="36" spans="1:46" ht="12.75" customHeight="1" x14ac:dyDescent="0.25">
      <c r="A36" s="6">
        <v>2426</v>
      </c>
      <c r="B36" s="6" t="s">
        <v>78</v>
      </c>
      <c r="C36" s="6" t="s">
        <v>46</v>
      </c>
      <c r="D36" s="6" t="s">
        <v>6526</v>
      </c>
      <c r="E36" s="121" t="s">
        <v>46</v>
      </c>
      <c r="F36" s="6"/>
      <c r="G36" s="60"/>
      <c r="H36" s="60" t="s">
        <v>5768</v>
      </c>
      <c r="I36" s="60" t="s">
        <v>5768</v>
      </c>
      <c r="J36" s="6" t="s">
        <v>45</v>
      </c>
      <c r="K36" s="6" t="s">
        <v>5768</v>
      </c>
      <c r="L36" s="6" t="s">
        <v>45</v>
      </c>
      <c r="M36" s="6"/>
      <c r="N36" s="6" t="s">
        <v>45</v>
      </c>
      <c r="O36" s="6"/>
      <c r="P36" s="6" t="s">
        <v>96</v>
      </c>
      <c r="Q36" s="8">
        <v>44135</v>
      </c>
      <c r="R36" s="10"/>
      <c r="S36" s="10" t="s">
        <v>66</v>
      </c>
      <c r="T36" s="6">
        <v>3</v>
      </c>
      <c r="U36" s="6" t="s">
        <v>4170</v>
      </c>
      <c r="V36" s="7" t="s">
        <v>2036</v>
      </c>
      <c r="W36" s="6" t="e">
        <v>#N/A</v>
      </c>
      <c r="X36" s="6" t="s">
        <v>45</v>
      </c>
      <c r="Y36" s="13" t="s">
        <v>45</v>
      </c>
      <c r="Z36" s="6"/>
      <c r="AA36" s="6" t="str">
        <f t="shared" si="4"/>
        <v>Борисова Галина Александровна</v>
      </c>
      <c r="AB36" s="6" t="s">
        <v>1994</v>
      </c>
      <c r="AC36" s="6" t="s">
        <v>565</v>
      </c>
      <c r="AD36" s="6" t="s">
        <v>238</v>
      </c>
      <c r="AE36" s="6" t="s">
        <v>45</v>
      </c>
      <c r="AF36" s="6" t="s">
        <v>6527</v>
      </c>
      <c r="AG36" s="6" t="s">
        <v>45</v>
      </c>
      <c r="AH36" s="6" t="s">
        <v>45</v>
      </c>
      <c r="AI36" s="7">
        <v>3</v>
      </c>
      <c r="AJ36" s="6" t="s">
        <v>45</v>
      </c>
      <c r="AK36" s="6" t="s">
        <v>45</v>
      </c>
      <c r="AL36" s="6"/>
      <c r="AM36" s="6">
        <f t="shared" si="3"/>
        <v>1</v>
      </c>
      <c r="AN36" s="6">
        <f t="shared" si="5"/>
        <v>0</v>
      </c>
      <c r="AO36" s="6"/>
      <c r="AP36" s="6"/>
      <c r="AQ36" s="6"/>
      <c r="AR36" s="6"/>
      <c r="AS36" s="6"/>
      <c r="AT36" s="6"/>
    </row>
    <row r="37" spans="1:46" ht="12.75" customHeight="1" x14ac:dyDescent="0.25">
      <c r="A37" s="6">
        <v>2475</v>
      </c>
      <c r="B37" s="6" t="s">
        <v>78</v>
      </c>
      <c r="C37" s="6" t="s">
        <v>46</v>
      </c>
      <c r="D37" s="6" t="s">
        <v>46</v>
      </c>
      <c r="E37" s="121" t="s">
        <v>46</v>
      </c>
      <c r="F37" s="6"/>
      <c r="G37" s="60"/>
      <c r="H37" s="60" t="s">
        <v>5768</v>
      </c>
      <c r="I37" s="60" t="s">
        <v>5768</v>
      </c>
      <c r="J37" s="6" t="s">
        <v>45</v>
      </c>
      <c r="K37" s="6" t="s">
        <v>5768</v>
      </c>
      <c r="L37" s="6">
        <v>0</v>
      </c>
      <c r="M37" s="6"/>
      <c r="N37" s="6" t="s">
        <v>6528</v>
      </c>
      <c r="O37" s="6"/>
      <c r="P37" s="6" t="s">
        <v>96</v>
      </c>
      <c r="Q37" s="8">
        <v>44484</v>
      </c>
      <c r="R37" s="10"/>
      <c r="S37" s="10" t="s">
        <v>66</v>
      </c>
      <c r="T37" s="6">
        <v>4</v>
      </c>
      <c r="U37" s="6">
        <v>417</v>
      </c>
      <c r="V37" s="7" t="s">
        <v>45</v>
      </c>
      <c r="W37" s="6" t="s">
        <v>67</v>
      </c>
      <c r="X37" s="6" t="s">
        <v>67</v>
      </c>
      <c r="Y37" s="13" t="s">
        <v>1788</v>
      </c>
      <c r="Z37" s="6">
        <v>1</v>
      </c>
      <c r="AA37" s="6" t="str">
        <f t="shared" si="4"/>
        <v xml:space="preserve">свободен  </v>
      </c>
      <c r="AB37" s="6" t="s">
        <v>972</v>
      </c>
      <c r="AC37" s="6"/>
      <c r="AD37" s="6"/>
      <c r="AE37" s="6" t="s">
        <v>45</v>
      </c>
      <c r="AF37" s="6" t="s">
        <v>6529</v>
      </c>
      <c r="AG37" s="6" t="s">
        <v>6530</v>
      </c>
      <c r="AH37" s="6" t="s">
        <v>6531</v>
      </c>
      <c r="AI37" s="7" t="s">
        <v>45</v>
      </c>
      <c r="AJ37" s="6" t="s">
        <v>45</v>
      </c>
      <c r="AK37" s="6" t="s">
        <v>45</v>
      </c>
      <c r="AL37" s="6"/>
      <c r="AM37" s="6">
        <f t="shared" si="3"/>
        <v>1</v>
      </c>
      <c r="AN37" s="6">
        <f t="shared" si="5"/>
        <v>0</v>
      </c>
      <c r="AO37" s="6"/>
      <c r="AP37" s="6"/>
      <c r="AQ37" s="6"/>
      <c r="AR37" s="6"/>
      <c r="AS37" s="6"/>
      <c r="AT37" s="6"/>
    </row>
    <row r="38" spans="1:46" ht="12.75" customHeight="1" x14ac:dyDescent="0.25">
      <c r="A38" s="6">
        <v>1347</v>
      </c>
      <c r="B38" s="6" t="s">
        <v>78</v>
      </c>
      <c r="C38" s="6" t="s">
        <v>46</v>
      </c>
      <c r="D38" s="6" t="s">
        <v>46</v>
      </c>
      <c r="E38" s="121" t="s">
        <v>46</v>
      </c>
      <c r="F38" s="6"/>
      <c r="G38" s="6"/>
      <c r="H38" s="6" t="s">
        <v>5768</v>
      </c>
      <c r="I38" s="6" t="s">
        <v>5768</v>
      </c>
      <c r="J38" s="6" t="s">
        <v>45</v>
      </c>
      <c r="K38" s="6" t="s">
        <v>5768</v>
      </c>
      <c r="L38" s="6" t="s">
        <v>45</v>
      </c>
      <c r="M38" s="6"/>
      <c r="N38" s="6" t="s">
        <v>6510</v>
      </c>
      <c r="O38" s="6"/>
      <c r="P38" s="6" t="s">
        <v>1063</v>
      </c>
      <c r="Q38" s="8">
        <v>44228</v>
      </c>
      <c r="R38" s="10"/>
      <c r="S38" s="10" t="s">
        <v>541</v>
      </c>
      <c r="T38" s="6">
        <v>1</v>
      </c>
      <c r="U38" s="6" t="s">
        <v>497</v>
      </c>
      <c r="V38" s="7" t="s">
        <v>45</v>
      </c>
      <c r="W38" s="6" t="s">
        <v>52</v>
      </c>
      <c r="X38" s="6" t="s">
        <v>52</v>
      </c>
      <c r="Y38" s="13" t="s">
        <v>6532</v>
      </c>
      <c r="Z38" s="6">
        <v>1</v>
      </c>
      <c r="AA38" s="6" t="str">
        <f t="shared" si="4"/>
        <v>Конева Татьяна Анатольевна</v>
      </c>
      <c r="AB38" s="6" t="s">
        <v>1095</v>
      </c>
      <c r="AC38" s="13" t="s">
        <v>296</v>
      </c>
      <c r="AD38" s="13" t="s">
        <v>447</v>
      </c>
      <c r="AE38" s="6" t="s">
        <v>45</v>
      </c>
      <c r="AF38" s="6" t="s">
        <v>4622</v>
      </c>
      <c r="AG38" s="6" t="s">
        <v>45</v>
      </c>
      <c r="AH38" s="6" t="s">
        <v>45</v>
      </c>
      <c r="AI38" s="7">
        <v>2</v>
      </c>
      <c r="AJ38" s="6" t="s">
        <v>45</v>
      </c>
      <c r="AK38" s="6" t="s">
        <v>45</v>
      </c>
      <c r="AL38" s="6"/>
      <c r="AM38" s="6">
        <f t="shared" si="3"/>
        <v>1</v>
      </c>
      <c r="AN38" s="6">
        <f t="shared" si="5"/>
        <v>0</v>
      </c>
      <c r="AO38" s="6"/>
      <c r="AP38" s="6"/>
      <c r="AQ38" s="6"/>
      <c r="AR38" s="10"/>
      <c r="AS38" s="10"/>
      <c r="AT38" s="6"/>
    </row>
    <row r="39" spans="1:46" ht="12.75" customHeight="1" x14ac:dyDescent="0.25">
      <c r="A39" s="6">
        <v>1410</v>
      </c>
      <c r="B39" s="6" t="s">
        <v>78</v>
      </c>
      <c r="C39" s="6" t="s">
        <v>46</v>
      </c>
      <c r="D39" s="6" t="s">
        <v>46</v>
      </c>
      <c r="E39" s="121" t="s">
        <v>46</v>
      </c>
      <c r="F39" s="6"/>
      <c r="G39" s="6"/>
      <c r="H39" s="6" t="s">
        <v>6533</v>
      </c>
      <c r="I39" s="6" t="s">
        <v>5768</v>
      </c>
      <c r="J39" s="6" t="s">
        <v>6533</v>
      </c>
      <c r="K39" s="6" t="s">
        <v>5768</v>
      </c>
      <c r="L39" s="6" t="s">
        <v>45</v>
      </c>
      <c r="M39" s="6"/>
      <c r="N39" s="6" t="s">
        <v>45</v>
      </c>
      <c r="O39" s="6"/>
      <c r="P39" s="6" t="s">
        <v>45</v>
      </c>
      <c r="Q39" s="8" t="s">
        <v>45</v>
      </c>
      <c r="R39" s="10"/>
      <c r="S39" s="10" t="s">
        <v>1414</v>
      </c>
      <c r="T39" s="6">
        <v>3</v>
      </c>
      <c r="U39" s="6" t="s">
        <v>46</v>
      </c>
      <c r="V39" s="7" t="s">
        <v>45</v>
      </c>
      <c r="W39" s="6" t="e">
        <v>#N/A</v>
      </c>
      <c r="X39" s="6" t="s">
        <v>52</v>
      </c>
      <c r="Y39" s="13" t="s">
        <v>45</v>
      </c>
      <c r="Z39" s="6">
        <v>1</v>
      </c>
      <c r="AA39" s="6" t="str">
        <f t="shared" si="4"/>
        <v xml:space="preserve">свободен  </v>
      </c>
      <c r="AB39" s="6" t="s">
        <v>972</v>
      </c>
      <c r="AC39" s="13"/>
      <c r="AD39" s="13"/>
      <c r="AE39" s="6" t="s">
        <v>45</v>
      </c>
      <c r="AF39" s="6" t="s">
        <v>45</v>
      </c>
      <c r="AG39" s="6" t="s">
        <v>45</v>
      </c>
      <c r="AH39" s="6" t="s">
        <v>45</v>
      </c>
      <c r="AI39" s="7" t="s">
        <v>45</v>
      </c>
      <c r="AJ39" s="6" t="s">
        <v>1649</v>
      </c>
      <c r="AK39" s="6" t="s">
        <v>45</v>
      </c>
      <c r="AL39" s="6"/>
      <c r="AM39" s="6">
        <f t="shared" si="3"/>
        <v>1</v>
      </c>
      <c r="AN39" s="6">
        <f t="shared" si="5"/>
        <v>0</v>
      </c>
      <c r="AO39" s="6"/>
      <c r="AP39" s="6"/>
      <c r="AQ39" s="6"/>
      <c r="AR39" s="6"/>
      <c r="AS39" s="6"/>
      <c r="AT39" s="6"/>
    </row>
    <row r="40" spans="1:46" ht="12.75" customHeight="1" x14ac:dyDescent="0.25">
      <c r="A40" s="6">
        <v>1224</v>
      </c>
      <c r="B40" s="6" t="s">
        <v>78</v>
      </c>
      <c r="C40" s="14" t="s">
        <v>6534</v>
      </c>
      <c r="D40" s="6" t="s">
        <v>46</v>
      </c>
      <c r="E40" s="121" t="s">
        <v>46</v>
      </c>
      <c r="F40" s="6"/>
      <c r="G40" s="6"/>
      <c r="H40" s="6" t="s">
        <v>5768</v>
      </c>
      <c r="I40" s="6" t="s">
        <v>5768</v>
      </c>
      <c r="J40" s="6" t="s">
        <v>45</v>
      </c>
      <c r="K40" s="6" t="s">
        <v>5768</v>
      </c>
      <c r="L40" s="6">
        <v>1</v>
      </c>
      <c r="M40" s="6"/>
      <c r="N40" s="6" t="s">
        <v>52</v>
      </c>
      <c r="O40" s="6"/>
      <c r="P40" s="6" t="s">
        <v>327</v>
      </c>
      <c r="Q40" s="8">
        <v>44613</v>
      </c>
      <c r="R40" s="10"/>
      <c r="S40" s="10" t="s">
        <v>327</v>
      </c>
      <c r="T40" s="6">
        <v>1</v>
      </c>
      <c r="U40" s="6" t="s">
        <v>2011</v>
      </c>
      <c r="V40" s="7" t="s">
        <v>45</v>
      </c>
      <c r="W40" s="6" t="s">
        <v>45</v>
      </c>
      <c r="X40" s="6" t="s">
        <v>52</v>
      </c>
      <c r="Y40" s="13" t="s">
        <v>45</v>
      </c>
      <c r="Z40" s="6">
        <v>1</v>
      </c>
      <c r="AA40" s="6" t="str">
        <f t="shared" si="4"/>
        <v>Николаева Марина Валерьевна</v>
      </c>
      <c r="AB40" s="13" t="s">
        <v>195</v>
      </c>
      <c r="AC40" s="13" t="s">
        <v>75</v>
      </c>
      <c r="AD40" s="13" t="s">
        <v>215</v>
      </c>
      <c r="AE40" s="6" t="s">
        <v>45</v>
      </c>
      <c r="AF40" s="6" t="s">
        <v>6535</v>
      </c>
      <c r="AG40" s="6" t="s">
        <v>6536</v>
      </c>
      <c r="AH40" s="6" t="s">
        <v>45</v>
      </c>
      <c r="AI40" s="7" t="s">
        <v>45</v>
      </c>
      <c r="AJ40" s="6" t="s">
        <v>45</v>
      </c>
      <c r="AK40" s="6">
        <v>54547</v>
      </c>
      <c r="AL40" s="6"/>
      <c r="AM40" s="6">
        <f t="shared" si="3"/>
        <v>1</v>
      </c>
      <c r="AN40" s="6">
        <f t="shared" si="5"/>
        <v>0</v>
      </c>
      <c r="AO40" s="6"/>
      <c r="AP40" s="6"/>
      <c r="AQ40" s="6"/>
      <c r="AR40" s="6"/>
      <c r="AS40" s="6"/>
      <c r="AT40" s="6"/>
    </row>
    <row r="41" spans="1:46" ht="12.75" customHeight="1" x14ac:dyDescent="0.25">
      <c r="A41" s="6">
        <v>1106</v>
      </c>
      <c r="B41" s="6" t="s">
        <v>78</v>
      </c>
      <c r="C41" s="6" t="s">
        <v>46</v>
      </c>
      <c r="D41" s="6" t="s">
        <v>46</v>
      </c>
      <c r="E41" s="121" t="s">
        <v>46</v>
      </c>
      <c r="F41" s="6"/>
      <c r="G41" s="6"/>
      <c r="H41" s="6" t="s">
        <v>5768</v>
      </c>
      <c r="I41" s="6" t="s">
        <v>5768</v>
      </c>
      <c r="J41" s="6" t="s">
        <v>45</v>
      </c>
      <c r="K41" s="6" t="s">
        <v>5768</v>
      </c>
      <c r="L41" s="6" t="s">
        <v>45</v>
      </c>
      <c r="M41" s="6"/>
      <c r="N41" s="6" t="s">
        <v>45</v>
      </c>
      <c r="O41" s="6"/>
      <c r="P41" s="6" t="s">
        <v>45</v>
      </c>
      <c r="Q41" s="8" t="s">
        <v>45</v>
      </c>
      <c r="R41" s="10"/>
      <c r="S41" s="10" t="s">
        <v>218</v>
      </c>
      <c r="T41" s="6">
        <v>2</v>
      </c>
      <c r="U41" s="6" t="s">
        <v>3666</v>
      </c>
      <c r="V41" s="7" t="s">
        <v>45</v>
      </c>
      <c r="W41" s="6" t="e">
        <v>#N/A</v>
      </c>
      <c r="X41" s="6" t="s">
        <v>45</v>
      </c>
      <c r="Y41" s="13" t="s">
        <v>45</v>
      </c>
      <c r="Z41" s="6">
        <v>1</v>
      </c>
      <c r="AA41" s="6" t="str">
        <f t="shared" si="4"/>
        <v xml:space="preserve">свободен  </v>
      </c>
      <c r="AB41" s="6" t="s">
        <v>972</v>
      </c>
      <c r="AC41" s="13"/>
      <c r="AD41" s="13"/>
      <c r="AE41" s="6" t="s">
        <v>45</v>
      </c>
      <c r="AF41" s="6" t="s">
        <v>45</v>
      </c>
      <c r="AG41" s="6" t="s">
        <v>6537</v>
      </c>
      <c r="AH41" s="6" t="s">
        <v>6538</v>
      </c>
      <c r="AI41" s="7" t="s">
        <v>45</v>
      </c>
      <c r="AJ41" s="6" t="s">
        <v>45</v>
      </c>
      <c r="AK41" s="6" t="s">
        <v>45</v>
      </c>
      <c r="AL41" s="6"/>
      <c r="AM41" s="6">
        <f t="shared" si="3"/>
        <v>1</v>
      </c>
      <c r="AN41" s="6">
        <f t="shared" si="5"/>
        <v>0</v>
      </c>
      <c r="AO41" s="6"/>
      <c r="AP41" s="6"/>
      <c r="AQ41" s="6"/>
      <c r="AR41" s="6"/>
      <c r="AS41" s="6"/>
      <c r="AT41" s="6"/>
    </row>
    <row r="42" spans="1:46" ht="12.75" customHeight="1" x14ac:dyDescent="0.25">
      <c r="A42" s="6">
        <v>1334</v>
      </c>
      <c r="B42" s="6" t="s">
        <v>1407</v>
      </c>
      <c r="C42" s="6" t="s">
        <v>46</v>
      </c>
      <c r="D42" s="6">
        <v>9910142442</v>
      </c>
      <c r="E42" s="121" t="s">
        <v>46</v>
      </c>
      <c r="F42" s="6"/>
      <c r="G42" s="6"/>
      <c r="H42" s="6" t="s">
        <v>6539</v>
      </c>
      <c r="I42" s="6" t="s">
        <v>6539</v>
      </c>
      <c r="J42" s="6" t="s">
        <v>45</v>
      </c>
      <c r="K42" s="6" t="s">
        <v>6469</v>
      </c>
      <c r="L42" s="6" t="s">
        <v>45</v>
      </c>
      <c r="M42" s="6"/>
      <c r="N42" s="6" t="s">
        <v>6510</v>
      </c>
      <c r="O42" s="6"/>
      <c r="P42" s="6" t="s">
        <v>45</v>
      </c>
      <c r="Q42" s="8" t="s">
        <v>45</v>
      </c>
      <c r="R42" s="10"/>
      <c r="S42" s="10" t="s">
        <v>340</v>
      </c>
      <c r="T42" s="6">
        <v>2</v>
      </c>
      <c r="U42" s="6" t="s">
        <v>560</v>
      </c>
      <c r="V42" s="7" t="s">
        <v>45</v>
      </c>
      <c r="W42" s="6" t="s">
        <v>52</v>
      </c>
      <c r="X42" s="6" t="s">
        <v>52</v>
      </c>
      <c r="Y42" s="13" t="s">
        <v>45</v>
      </c>
      <c r="Z42" s="13"/>
      <c r="AA42" s="6" t="str">
        <f t="shared" si="4"/>
        <v xml:space="preserve">Воротнева СГ </v>
      </c>
      <c r="AB42" s="13" t="s">
        <v>2776</v>
      </c>
      <c r="AC42" s="13" t="s">
        <v>6540</v>
      </c>
      <c r="AD42" s="13"/>
      <c r="AE42" s="6" t="s">
        <v>45</v>
      </c>
      <c r="AF42" s="6" t="s">
        <v>45</v>
      </c>
      <c r="AG42" s="6" t="s">
        <v>45</v>
      </c>
      <c r="AH42" s="6" t="s">
        <v>45</v>
      </c>
      <c r="AI42" s="7" t="s">
        <v>45</v>
      </c>
      <c r="AJ42" s="6" t="s">
        <v>45</v>
      </c>
      <c r="AK42" s="6" t="s">
        <v>45</v>
      </c>
      <c r="AL42" s="6"/>
      <c r="AM42" s="6">
        <f t="shared" si="3"/>
        <v>1</v>
      </c>
      <c r="AN42" s="6">
        <f t="shared" si="5"/>
        <v>0</v>
      </c>
      <c r="AO42" s="6"/>
      <c r="AP42" s="6"/>
      <c r="AQ42" s="6"/>
      <c r="AR42" s="6"/>
      <c r="AS42" s="6"/>
      <c r="AT42" s="6"/>
    </row>
    <row r="43" spans="1:46" ht="12.75" customHeight="1" x14ac:dyDescent="0.25">
      <c r="A43" s="6">
        <v>1644</v>
      </c>
      <c r="B43" s="6" t="s">
        <v>1407</v>
      </c>
      <c r="C43" s="6" t="s">
        <v>46</v>
      </c>
      <c r="D43" s="6">
        <v>9910142516</v>
      </c>
      <c r="E43" s="121" t="s">
        <v>46</v>
      </c>
      <c r="F43" s="6"/>
      <c r="G43" s="6"/>
      <c r="H43" s="6" t="s">
        <v>6541</v>
      </c>
      <c r="I43" s="6" t="s">
        <v>6541</v>
      </c>
      <c r="J43" s="6" t="s">
        <v>45</v>
      </c>
      <c r="K43" s="6" t="s">
        <v>6466</v>
      </c>
      <c r="L43" s="6" t="s">
        <v>45</v>
      </c>
      <c r="M43" s="6"/>
      <c r="N43" s="6" t="s">
        <v>50</v>
      </c>
      <c r="O43" s="6"/>
      <c r="P43" s="6" t="s">
        <v>1507</v>
      </c>
      <c r="Q43" s="8" t="s">
        <v>45</v>
      </c>
      <c r="R43" s="10"/>
      <c r="S43" s="10" t="s">
        <v>93</v>
      </c>
      <c r="T43" s="6">
        <v>4</v>
      </c>
      <c r="U43" s="6">
        <v>10</v>
      </c>
      <c r="V43" s="7" t="s">
        <v>45</v>
      </c>
      <c r="W43" s="6" t="e">
        <v>#N/A</v>
      </c>
      <c r="X43" s="6" t="s">
        <v>52</v>
      </c>
      <c r="Y43" s="13" t="s">
        <v>45</v>
      </c>
      <c r="Z43" s="6"/>
      <c r="AA43" s="6" t="str">
        <f t="shared" si="4"/>
        <v>Пономарева Елена Юрьевна</v>
      </c>
      <c r="AB43" s="6" t="s">
        <v>442</v>
      </c>
      <c r="AC43" s="6" t="s">
        <v>149</v>
      </c>
      <c r="AD43" s="6" t="s">
        <v>359</v>
      </c>
      <c r="AE43" s="6" t="s">
        <v>45</v>
      </c>
      <c r="AF43" s="6" t="s">
        <v>45</v>
      </c>
      <c r="AG43" s="6" t="s">
        <v>45</v>
      </c>
      <c r="AH43" s="6" t="s">
        <v>45</v>
      </c>
      <c r="AI43" s="7" t="s">
        <v>45</v>
      </c>
      <c r="AJ43" s="6" t="s">
        <v>6542</v>
      </c>
      <c r="AK43" s="6" t="s">
        <v>45</v>
      </c>
      <c r="AL43" s="6"/>
      <c r="AM43" s="6">
        <f t="shared" si="3"/>
        <v>1</v>
      </c>
      <c r="AN43" s="6">
        <f t="shared" si="5"/>
        <v>0</v>
      </c>
      <c r="AO43" s="6"/>
      <c r="AP43" s="6"/>
      <c r="AQ43" s="6"/>
      <c r="AR43" s="59">
        <v>17361</v>
      </c>
      <c r="AS43" s="59">
        <v>17361</v>
      </c>
      <c r="AT43" s="6"/>
    </row>
    <row r="44" spans="1:46" ht="12.75" customHeight="1" x14ac:dyDescent="0.25">
      <c r="A44" s="6">
        <v>1352</v>
      </c>
      <c r="B44" s="6" t="s">
        <v>78</v>
      </c>
      <c r="C44" s="6" t="s">
        <v>46</v>
      </c>
      <c r="D44" s="6" t="s">
        <v>46</v>
      </c>
      <c r="E44" s="121" t="s">
        <v>46</v>
      </c>
      <c r="F44" s="6"/>
      <c r="G44" s="6"/>
      <c r="H44" s="6" t="s">
        <v>5768</v>
      </c>
      <c r="I44" s="6" t="s">
        <v>5768</v>
      </c>
      <c r="J44" s="6" t="s">
        <v>45</v>
      </c>
      <c r="K44" s="6" t="s">
        <v>5768</v>
      </c>
      <c r="L44" s="6" t="s">
        <v>45</v>
      </c>
      <c r="M44" s="6"/>
      <c r="N44" s="6" t="s">
        <v>45</v>
      </c>
      <c r="O44" s="6"/>
      <c r="P44" s="6" t="s">
        <v>45</v>
      </c>
      <c r="Q44" s="8" t="s">
        <v>45</v>
      </c>
      <c r="R44" s="10"/>
      <c r="S44" s="10" t="s">
        <v>541</v>
      </c>
      <c r="T44" s="6">
        <v>1</v>
      </c>
      <c r="U44" s="6" t="s">
        <v>2113</v>
      </c>
      <c r="V44" s="7" t="s">
        <v>45</v>
      </c>
      <c r="W44" s="6" t="e">
        <v>#N/A</v>
      </c>
      <c r="X44" s="6" t="s">
        <v>52</v>
      </c>
      <c r="Y44" s="13" t="s">
        <v>45</v>
      </c>
      <c r="Z44" s="6">
        <v>1</v>
      </c>
      <c r="AA44" s="6" t="str">
        <f t="shared" si="4"/>
        <v xml:space="preserve">Волегова НГ </v>
      </c>
      <c r="AB44" s="13" t="s">
        <v>2115</v>
      </c>
      <c r="AC44" s="13" t="s">
        <v>6543</v>
      </c>
      <c r="AD44" s="13"/>
      <c r="AE44" s="6" t="s">
        <v>45</v>
      </c>
      <c r="AF44" s="6" t="s">
        <v>6544</v>
      </c>
      <c r="AG44" s="6" t="s">
        <v>45</v>
      </c>
      <c r="AH44" s="6" t="s">
        <v>45</v>
      </c>
      <c r="AI44" s="7" t="s">
        <v>45</v>
      </c>
      <c r="AJ44" s="6" t="s">
        <v>45</v>
      </c>
      <c r="AK44" s="6" t="s">
        <v>45</v>
      </c>
      <c r="AL44" s="6"/>
      <c r="AM44" s="6">
        <f t="shared" si="3"/>
        <v>1</v>
      </c>
      <c r="AN44" s="6">
        <f t="shared" si="5"/>
        <v>0</v>
      </c>
      <c r="AO44" s="6"/>
      <c r="AP44" s="6"/>
      <c r="AQ44" s="6"/>
      <c r="AR44" s="6"/>
      <c r="AS44" s="6"/>
      <c r="AT44" s="6"/>
    </row>
    <row r="45" spans="1:46" ht="12.75" customHeight="1" x14ac:dyDescent="0.25">
      <c r="A45" s="6">
        <v>2541</v>
      </c>
      <c r="B45" s="6" t="s">
        <v>78</v>
      </c>
      <c r="C45" s="6" t="s">
        <v>46</v>
      </c>
      <c r="D45" s="6" t="s">
        <v>6545</v>
      </c>
      <c r="E45" s="121" t="s">
        <v>46</v>
      </c>
      <c r="F45" s="6"/>
      <c r="G45" s="60"/>
      <c r="H45" s="60" t="s">
        <v>6513</v>
      </c>
      <c r="I45" s="60" t="s">
        <v>6513</v>
      </c>
      <c r="J45" s="6" t="s">
        <v>45</v>
      </c>
      <c r="K45" s="6" t="s">
        <v>6469</v>
      </c>
      <c r="L45" s="6" t="s">
        <v>45</v>
      </c>
      <c r="M45" s="6"/>
      <c r="N45" s="6" t="s">
        <v>45</v>
      </c>
      <c r="O45" s="6"/>
      <c r="P45" s="6" t="s">
        <v>96</v>
      </c>
      <c r="Q45" s="8">
        <v>44137</v>
      </c>
      <c r="R45" s="10"/>
      <c r="S45" s="10" t="s">
        <v>66</v>
      </c>
      <c r="T45" s="6">
        <v>4</v>
      </c>
      <c r="U45" s="6">
        <v>415</v>
      </c>
      <c r="V45" s="15" t="s">
        <v>45</v>
      </c>
      <c r="W45" s="6" t="e">
        <v>#N/A</v>
      </c>
      <c r="X45" s="6" t="s">
        <v>45</v>
      </c>
      <c r="Y45" s="13" t="s">
        <v>1791</v>
      </c>
      <c r="Z45" s="6"/>
      <c r="AA45" s="6" t="str">
        <f t="shared" si="4"/>
        <v>Мерзлякова Александра Сергеевна</v>
      </c>
      <c r="AB45" s="6" t="s">
        <v>2883</v>
      </c>
      <c r="AC45" s="6" t="s">
        <v>2289</v>
      </c>
      <c r="AD45" s="6" t="s">
        <v>77</v>
      </c>
      <c r="AE45" s="6" t="s">
        <v>45</v>
      </c>
      <c r="AF45" s="6" t="s">
        <v>45</v>
      </c>
      <c r="AG45" s="6" t="s">
        <v>45</v>
      </c>
      <c r="AH45" s="6" t="s">
        <v>45</v>
      </c>
      <c r="AI45" s="7" t="s">
        <v>45</v>
      </c>
      <c r="AJ45" s="6" t="s">
        <v>45</v>
      </c>
      <c r="AK45" s="6" t="s">
        <v>45</v>
      </c>
      <c r="AL45" s="6"/>
      <c r="AM45" s="6">
        <f t="shared" si="3"/>
        <v>1</v>
      </c>
      <c r="AN45" s="6">
        <f t="shared" si="5"/>
        <v>0</v>
      </c>
      <c r="AO45" s="6"/>
      <c r="AP45" s="6"/>
      <c r="AQ45" s="6"/>
      <c r="AR45" s="6"/>
      <c r="AS45" s="6"/>
      <c r="AT45" s="6"/>
    </row>
    <row r="46" spans="1:46" ht="12.75" customHeight="1" x14ac:dyDescent="0.25">
      <c r="A46" s="6">
        <v>4747</v>
      </c>
      <c r="B46" s="6" t="s">
        <v>1407</v>
      </c>
      <c r="C46" s="7" t="s">
        <v>6546</v>
      </c>
      <c r="D46" s="6" t="s">
        <v>6547</v>
      </c>
      <c r="E46" s="121" t="s">
        <v>46</v>
      </c>
      <c r="F46" s="6"/>
      <c r="G46" s="6"/>
      <c r="H46" s="6" t="s">
        <v>6548</v>
      </c>
      <c r="I46" s="6" t="s">
        <v>6548</v>
      </c>
      <c r="J46" s="6" t="s">
        <v>6549</v>
      </c>
      <c r="K46" s="6" t="s">
        <v>6466</v>
      </c>
      <c r="L46" s="6">
        <v>1</v>
      </c>
      <c r="N46" s="6" t="s">
        <v>45</v>
      </c>
      <c r="O46" s="6"/>
      <c r="P46" s="6" t="s">
        <v>65</v>
      </c>
      <c r="Q46" s="8">
        <v>44872</v>
      </c>
      <c r="R46" s="10"/>
      <c r="S46" s="10" t="s">
        <v>184</v>
      </c>
      <c r="T46" s="6">
        <v>2</v>
      </c>
      <c r="U46" s="10">
        <v>14</v>
      </c>
      <c r="V46" s="7" t="s">
        <v>45</v>
      </c>
      <c r="W46" s="6" t="s">
        <v>67</v>
      </c>
      <c r="X46" s="6" t="s">
        <v>67</v>
      </c>
      <c r="Y46" s="13" t="s">
        <v>2329</v>
      </c>
      <c r="Z46" s="6"/>
      <c r="AA46" s="6" t="str">
        <f t="shared" si="4"/>
        <v>Двинянинова Ольга Валерьевна</v>
      </c>
      <c r="AB46" s="6" t="s">
        <v>247</v>
      </c>
      <c r="AC46" s="6" t="s">
        <v>166</v>
      </c>
      <c r="AD46" s="6" t="s">
        <v>215</v>
      </c>
      <c r="AE46" s="6" t="s">
        <v>3686</v>
      </c>
      <c r="AF46" s="6" t="s">
        <v>45</v>
      </c>
      <c r="AG46" s="6" t="s">
        <v>6550</v>
      </c>
      <c r="AH46" s="6" t="s">
        <v>6551</v>
      </c>
      <c r="AI46" s="7" t="s">
        <v>45</v>
      </c>
      <c r="AJ46" s="6" t="s">
        <v>6552</v>
      </c>
      <c r="AK46" s="6">
        <v>62543</v>
      </c>
      <c r="AL46" s="6" t="s">
        <v>59</v>
      </c>
      <c r="AM46" s="6">
        <f t="shared" si="3"/>
        <v>1</v>
      </c>
      <c r="AN46" s="6">
        <f t="shared" si="5"/>
        <v>0</v>
      </c>
      <c r="AO46" s="6"/>
      <c r="AP46" s="6"/>
      <c r="AQ46" s="6"/>
      <c r="AR46" s="10"/>
      <c r="AS46" s="10"/>
      <c r="AT46" s="6"/>
    </row>
    <row r="47" spans="1:46" ht="12.75" customHeight="1" x14ac:dyDescent="0.25">
      <c r="A47" s="6">
        <v>1232</v>
      </c>
      <c r="B47" s="6" t="s">
        <v>78</v>
      </c>
      <c r="C47" s="6" t="s">
        <v>46</v>
      </c>
      <c r="D47" s="6" t="s">
        <v>46</v>
      </c>
      <c r="E47" s="121" t="s">
        <v>46</v>
      </c>
      <c r="F47" s="6"/>
      <c r="G47" s="6"/>
      <c r="H47" s="6" t="s">
        <v>5768</v>
      </c>
      <c r="I47" s="6" t="s">
        <v>5768</v>
      </c>
      <c r="J47" s="6" t="s">
        <v>45</v>
      </c>
      <c r="K47" s="6" t="s">
        <v>5768</v>
      </c>
      <c r="L47" s="6" t="s">
        <v>45</v>
      </c>
      <c r="M47" s="6"/>
      <c r="N47" s="6" t="s">
        <v>45</v>
      </c>
      <c r="O47" s="6"/>
      <c r="P47" s="6" t="s">
        <v>45</v>
      </c>
      <c r="Q47" s="8">
        <v>44495</v>
      </c>
      <c r="R47" s="10"/>
      <c r="S47" s="10" t="s">
        <v>926</v>
      </c>
      <c r="T47" s="6">
        <v>4</v>
      </c>
      <c r="U47" s="6" t="s">
        <v>1956</v>
      </c>
      <c r="V47" s="7" t="s">
        <v>45</v>
      </c>
      <c r="W47" s="6" t="e">
        <v>#N/A</v>
      </c>
      <c r="X47" s="6" t="s">
        <v>52</v>
      </c>
      <c r="Y47" s="13" t="s">
        <v>45</v>
      </c>
      <c r="Z47" s="6">
        <v>1</v>
      </c>
      <c r="AA47" s="6" t="str">
        <f t="shared" si="4"/>
        <v>Терешенков Сергей Николаевич</v>
      </c>
      <c r="AB47" s="6" t="s">
        <v>6553</v>
      </c>
      <c r="AC47" s="13" t="s">
        <v>789</v>
      </c>
      <c r="AD47" s="13" t="s">
        <v>275</v>
      </c>
      <c r="AE47" s="6" t="s">
        <v>45</v>
      </c>
      <c r="AF47" s="6" t="s">
        <v>6554</v>
      </c>
      <c r="AG47" s="6" t="s">
        <v>1957</v>
      </c>
      <c r="AH47" s="6" t="s">
        <v>45</v>
      </c>
      <c r="AI47" s="7">
        <v>2</v>
      </c>
      <c r="AJ47" s="6" t="s">
        <v>45</v>
      </c>
      <c r="AK47" s="6">
        <v>44537</v>
      </c>
      <c r="AL47" s="6"/>
      <c r="AM47" s="6">
        <f t="shared" si="3"/>
        <v>1</v>
      </c>
      <c r="AN47" s="6">
        <f t="shared" si="5"/>
        <v>0</v>
      </c>
      <c r="AO47" s="6"/>
      <c r="AP47" s="6"/>
      <c r="AQ47" s="6"/>
      <c r="AR47" s="10"/>
      <c r="AS47" s="10"/>
      <c r="AT47" s="6"/>
    </row>
    <row r="48" spans="1:46" ht="12.75" customHeight="1" x14ac:dyDescent="0.25">
      <c r="A48" s="6">
        <v>1434</v>
      </c>
      <c r="B48" s="6" t="s">
        <v>78</v>
      </c>
      <c r="C48" s="6" t="s">
        <v>46</v>
      </c>
      <c r="D48" s="6" t="s">
        <v>46</v>
      </c>
      <c r="E48" s="121" t="s">
        <v>46</v>
      </c>
      <c r="F48" s="6"/>
      <c r="G48" s="6"/>
      <c r="H48" s="6" t="s">
        <v>6555</v>
      </c>
      <c r="I48" s="6" t="s">
        <v>5768</v>
      </c>
      <c r="J48" s="6" t="s">
        <v>6555</v>
      </c>
      <c r="K48" s="6" t="s">
        <v>5768</v>
      </c>
      <c r="L48" s="6" t="s">
        <v>45</v>
      </c>
      <c r="M48" s="6"/>
      <c r="N48" s="6" t="s">
        <v>45</v>
      </c>
      <c r="O48" s="6"/>
      <c r="P48" s="6" t="s">
        <v>45</v>
      </c>
      <c r="Q48" s="8" t="s">
        <v>45</v>
      </c>
      <c r="R48" s="10"/>
      <c r="S48" s="10" t="s">
        <v>879</v>
      </c>
      <c r="T48" s="6">
        <v>1</v>
      </c>
      <c r="U48" s="6" t="s">
        <v>880</v>
      </c>
      <c r="V48" s="7" t="s">
        <v>45</v>
      </c>
      <c r="W48" s="6" t="e">
        <v>#N/A</v>
      </c>
      <c r="X48" s="6" t="s">
        <v>52</v>
      </c>
      <c r="Y48" s="13" t="s">
        <v>45</v>
      </c>
      <c r="Z48" s="6">
        <v>1</v>
      </c>
      <c r="AA48" s="6" t="str">
        <f t="shared" si="4"/>
        <v>Мухина Наталья Викторовна</v>
      </c>
      <c r="AB48" s="13" t="s">
        <v>881</v>
      </c>
      <c r="AC48" s="13" t="s">
        <v>213</v>
      </c>
      <c r="AD48" s="13" t="s">
        <v>394</v>
      </c>
      <c r="AE48" s="6" t="s">
        <v>45</v>
      </c>
      <c r="AF48" s="6" t="s">
        <v>45</v>
      </c>
      <c r="AG48" s="6" t="s">
        <v>45</v>
      </c>
      <c r="AH48" s="6" t="s">
        <v>45</v>
      </c>
      <c r="AI48" s="7" t="s">
        <v>45</v>
      </c>
      <c r="AJ48" s="6" t="s">
        <v>45</v>
      </c>
      <c r="AK48" s="6" t="s">
        <v>45</v>
      </c>
      <c r="AL48" s="6"/>
      <c r="AM48" s="6">
        <f t="shared" si="3"/>
        <v>1</v>
      </c>
      <c r="AN48" s="6">
        <f t="shared" si="5"/>
        <v>0</v>
      </c>
      <c r="AO48" s="6"/>
      <c r="AP48" s="6"/>
      <c r="AQ48" s="6"/>
      <c r="AR48" s="10"/>
      <c r="AS48" s="10"/>
      <c r="AT48" s="6"/>
    </row>
    <row r="49" spans="1:46" ht="12.75" customHeight="1" x14ac:dyDescent="0.25">
      <c r="A49" s="6">
        <v>1244</v>
      </c>
      <c r="B49" s="6" t="s">
        <v>78</v>
      </c>
      <c r="C49" s="6" t="s">
        <v>46</v>
      </c>
      <c r="D49" s="6" t="s">
        <v>46</v>
      </c>
      <c r="E49" s="121" t="s">
        <v>46</v>
      </c>
      <c r="F49" s="6"/>
      <c r="G49" s="6"/>
      <c r="H49" s="6" t="s">
        <v>5768</v>
      </c>
      <c r="I49" s="6" t="s">
        <v>5768</v>
      </c>
      <c r="J49" s="6" t="s">
        <v>45</v>
      </c>
      <c r="K49" s="6" t="s">
        <v>5768</v>
      </c>
      <c r="L49" s="6" t="s">
        <v>45</v>
      </c>
      <c r="M49" s="6"/>
      <c r="N49" s="6" t="s">
        <v>50</v>
      </c>
      <c r="O49" s="6"/>
      <c r="P49" s="6" t="s">
        <v>45</v>
      </c>
      <c r="Q49" s="8" t="s">
        <v>45</v>
      </c>
      <c r="R49" s="10"/>
      <c r="S49" s="10" t="s">
        <v>321</v>
      </c>
      <c r="T49" s="6">
        <v>1</v>
      </c>
      <c r="U49" s="6" t="s">
        <v>943</v>
      </c>
      <c r="V49" s="7" t="s">
        <v>45</v>
      </c>
      <c r="W49" s="6" t="e">
        <v>#N/A</v>
      </c>
      <c r="X49" s="6" t="s">
        <v>52</v>
      </c>
      <c r="Y49" s="13" t="s">
        <v>45</v>
      </c>
      <c r="Z49" s="6">
        <v>1</v>
      </c>
      <c r="AA49" s="6" t="str">
        <f t="shared" si="4"/>
        <v>Григорьева Ирина Михайловна</v>
      </c>
      <c r="AB49" s="6" t="s">
        <v>944</v>
      </c>
      <c r="AC49" s="6" t="s">
        <v>159</v>
      </c>
      <c r="AD49" s="6" t="s">
        <v>70</v>
      </c>
      <c r="AE49" s="6" t="s">
        <v>45</v>
      </c>
      <c r="AF49" s="6" t="s">
        <v>5863</v>
      </c>
      <c r="AG49" s="6" t="s">
        <v>945</v>
      </c>
      <c r="AH49" s="6" t="s">
        <v>45</v>
      </c>
      <c r="AI49" s="7" t="s">
        <v>45</v>
      </c>
      <c r="AJ49" s="6" t="s">
        <v>45</v>
      </c>
      <c r="AK49" s="6">
        <v>81883</v>
      </c>
      <c r="AL49" s="6" t="s">
        <v>59</v>
      </c>
      <c r="AM49" s="6">
        <f t="shared" si="3"/>
        <v>1</v>
      </c>
      <c r="AN49" s="6">
        <f t="shared" si="5"/>
        <v>0</v>
      </c>
      <c r="AO49" s="6"/>
      <c r="AP49" s="6"/>
      <c r="AQ49" s="6"/>
      <c r="AR49" s="6"/>
      <c r="AS49" s="6"/>
      <c r="AT49" s="6"/>
    </row>
    <row r="50" spans="1:46" ht="12.75" customHeight="1" x14ac:dyDescent="0.25">
      <c r="A50" s="6">
        <v>1292</v>
      </c>
      <c r="B50" s="6" t="s">
        <v>78</v>
      </c>
      <c r="C50" s="6" t="s">
        <v>46</v>
      </c>
      <c r="D50" s="6" t="s">
        <v>46</v>
      </c>
      <c r="E50" s="121" t="s">
        <v>46</v>
      </c>
      <c r="F50" s="6"/>
      <c r="G50" s="6"/>
      <c r="H50" s="6" t="s">
        <v>5768</v>
      </c>
      <c r="I50" s="6" t="s">
        <v>5768</v>
      </c>
      <c r="J50" s="6" t="s">
        <v>45</v>
      </c>
      <c r="K50" s="6" t="s">
        <v>5768</v>
      </c>
      <c r="L50" s="6" t="s">
        <v>45</v>
      </c>
      <c r="M50" s="6"/>
      <c r="N50" s="6" t="s">
        <v>45</v>
      </c>
      <c r="O50" s="6"/>
      <c r="P50" s="6" t="s">
        <v>45</v>
      </c>
      <c r="Q50" s="8" t="s">
        <v>45</v>
      </c>
      <c r="R50" s="10"/>
      <c r="S50" s="10" t="s">
        <v>333</v>
      </c>
      <c r="T50" s="6">
        <v>1</v>
      </c>
      <c r="U50" s="6" t="s">
        <v>560</v>
      </c>
      <c r="V50" s="7" t="s">
        <v>45</v>
      </c>
      <c r="W50" s="6" t="e">
        <v>#N/A</v>
      </c>
      <c r="X50" s="6" t="s">
        <v>52</v>
      </c>
      <c r="Y50" s="13" t="s">
        <v>45</v>
      </c>
      <c r="Z50" s="6">
        <v>1</v>
      </c>
      <c r="AA50" s="6" t="str">
        <f t="shared" si="4"/>
        <v xml:space="preserve">Заломкина АА </v>
      </c>
      <c r="AB50" s="13" t="s">
        <v>6556</v>
      </c>
      <c r="AC50" s="13" t="s">
        <v>6557</v>
      </c>
      <c r="AD50" s="13"/>
      <c r="AE50" s="6" t="s">
        <v>45</v>
      </c>
      <c r="AF50" s="6" t="s">
        <v>6558</v>
      </c>
      <c r="AG50" s="6" t="s">
        <v>45</v>
      </c>
      <c r="AH50" s="6" t="s">
        <v>45</v>
      </c>
      <c r="AI50" s="7" t="s">
        <v>45</v>
      </c>
      <c r="AJ50" s="6" t="s">
        <v>45</v>
      </c>
      <c r="AK50" s="6" t="s">
        <v>45</v>
      </c>
      <c r="AL50" s="6"/>
      <c r="AM50" s="6">
        <f t="shared" si="3"/>
        <v>1</v>
      </c>
      <c r="AN50" s="6">
        <f t="shared" si="5"/>
        <v>0</v>
      </c>
      <c r="AO50" s="6"/>
      <c r="AP50" s="6"/>
      <c r="AQ50" s="6"/>
      <c r="AR50" s="6"/>
      <c r="AS50" s="6"/>
      <c r="AT50" s="6"/>
    </row>
    <row r="51" spans="1:46" ht="12.75" customHeight="1" x14ac:dyDescent="0.25">
      <c r="A51" s="6">
        <v>958</v>
      </c>
      <c r="B51" s="6" t="s">
        <v>78</v>
      </c>
      <c r="C51" s="6" t="s">
        <v>46</v>
      </c>
      <c r="D51" s="6" t="s">
        <v>46</v>
      </c>
      <c r="E51" s="121" t="s">
        <v>46</v>
      </c>
      <c r="F51" s="6"/>
      <c r="G51" s="6"/>
      <c r="H51" s="6" t="s">
        <v>5768</v>
      </c>
      <c r="I51" s="6" t="s">
        <v>5768</v>
      </c>
      <c r="J51" s="6" t="s">
        <v>45</v>
      </c>
      <c r="K51" s="6" t="s">
        <v>5768</v>
      </c>
      <c r="L51" s="6" t="s">
        <v>45</v>
      </c>
      <c r="M51" s="6"/>
      <c r="N51" s="6" t="s">
        <v>45</v>
      </c>
      <c r="O51" s="6"/>
      <c r="P51" s="6" t="s">
        <v>81</v>
      </c>
      <c r="Q51" s="8" t="s">
        <v>45</v>
      </c>
      <c r="R51" s="10"/>
      <c r="S51" s="10" t="s">
        <v>82</v>
      </c>
      <c r="T51" s="6">
        <v>9</v>
      </c>
      <c r="U51" s="6">
        <v>903</v>
      </c>
      <c r="V51" s="7" t="s">
        <v>45</v>
      </c>
      <c r="W51" s="6" t="s">
        <v>52</v>
      </c>
      <c r="X51" s="6" t="s">
        <v>52</v>
      </c>
      <c r="Y51" s="13" t="s">
        <v>1122</v>
      </c>
      <c r="Z51" s="6">
        <v>1</v>
      </c>
      <c r="AA51" s="6" t="str">
        <f t="shared" si="4"/>
        <v xml:space="preserve">Величко ОА </v>
      </c>
      <c r="AB51" s="13" t="s">
        <v>1977</v>
      </c>
      <c r="AC51" s="13" t="s">
        <v>6559</v>
      </c>
      <c r="AD51" s="13"/>
      <c r="AE51" s="6" t="s">
        <v>45</v>
      </c>
      <c r="AF51" s="6" t="s">
        <v>6560</v>
      </c>
      <c r="AG51" s="6" t="s">
        <v>3287</v>
      </c>
      <c r="AH51" s="6" t="s">
        <v>45</v>
      </c>
      <c r="AI51" s="7">
        <v>2</v>
      </c>
      <c r="AJ51" s="6" t="s">
        <v>45</v>
      </c>
      <c r="AK51" s="6" t="s">
        <v>45</v>
      </c>
      <c r="AL51" s="6"/>
      <c r="AM51" s="6">
        <f t="shared" si="3"/>
        <v>1</v>
      </c>
      <c r="AN51" s="6">
        <f t="shared" si="5"/>
        <v>0</v>
      </c>
      <c r="AO51" s="6"/>
      <c r="AP51" s="6"/>
      <c r="AQ51" s="6"/>
      <c r="AR51" s="6"/>
      <c r="AS51" s="6"/>
      <c r="AT51" s="6"/>
    </row>
    <row r="52" spans="1:46" ht="12.75" customHeight="1" x14ac:dyDescent="0.25">
      <c r="A52" s="6">
        <v>1199</v>
      </c>
      <c r="B52" s="6" t="s">
        <v>78</v>
      </c>
      <c r="C52" s="6" t="s">
        <v>46</v>
      </c>
      <c r="D52" s="6" t="s">
        <v>46</v>
      </c>
      <c r="E52" s="121" t="s">
        <v>46</v>
      </c>
      <c r="F52" s="6"/>
      <c r="G52" s="6"/>
      <c r="H52" s="6" t="s">
        <v>5768</v>
      </c>
      <c r="I52" s="6" t="s">
        <v>5768</v>
      </c>
      <c r="J52" s="6" t="s">
        <v>45</v>
      </c>
      <c r="K52" s="6" t="s">
        <v>5768</v>
      </c>
      <c r="L52" s="6" t="s">
        <v>45</v>
      </c>
      <c r="M52" s="6"/>
      <c r="N52" s="6" t="s">
        <v>52</v>
      </c>
      <c r="O52" s="6"/>
      <c r="P52" s="6" t="s">
        <v>6561</v>
      </c>
      <c r="Q52" s="8">
        <v>44719</v>
      </c>
      <c r="R52" s="10"/>
      <c r="S52" s="10" t="s">
        <v>327</v>
      </c>
      <c r="T52" s="6">
        <v>3</v>
      </c>
      <c r="U52" s="6" t="s">
        <v>549</v>
      </c>
      <c r="V52" s="7" t="s">
        <v>45</v>
      </c>
      <c r="W52" s="6" t="s">
        <v>52</v>
      </c>
      <c r="X52" s="6" t="s">
        <v>52</v>
      </c>
      <c r="Y52" s="13">
        <v>521</v>
      </c>
      <c r="Z52" s="6">
        <v>1</v>
      </c>
      <c r="AA52" s="6" t="str">
        <f t="shared" si="4"/>
        <v>Камаев Андрей Нико</v>
      </c>
      <c r="AB52" s="6" t="s">
        <v>6562</v>
      </c>
      <c r="AC52" s="13" t="s">
        <v>376</v>
      </c>
      <c r="AD52" s="13" t="s">
        <v>6563</v>
      </c>
      <c r="AE52" s="6" t="s">
        <v>45</v>
      </c>
      <c r="AF52" s="6" t="s">
        <v>5925</v>
      </c>
      <c r="AG52" s="6" t="s">
        <v>45</v>
      </c>
      <c r="AH52" s="6" t="s">
        <v>45</v>
      </c>
      <c r="AI52" s="7" t="s">
        <v>45</v>
      </c>
      <c r="AJ52" s="6" t="s">
        <v>45</v>
      </c>
      <c r="AK52" s="6">
        <v>63658</v>
      </c>
      <c r="AL52" s="6"/>
      <c r="AM52" s="6">
        <f t="shared" si="3"/>
        <v>1</v>
      </c>
      <c r="AN52" s="6">
        <f t="shared" si="5"/>
        <v>0</v>
      </c>
      <c r="AO52" s="6"/>
      <c r="AP52" s="6"/>
      <c r="AQ52" s="6"/>
      <c r="AR52" s="6"/>
      <c r="AS52" s="6"/>
      <c r="AT52" s="6"/>
    </row>
    <row r="53" spans="1:46" ht="12.75" customHeight="1" x14ac:dyDescent="0.25">
      <c r="A53" s="6">
        <v>2754</v>
      </c>
      <c r="B53" s="6" t="s">
        <v>78</v>
      </c>
      <c r="C53" s="6" t="s">
        <v>46</v>
      </c>
      <c r="D53" s="6" t="s">
        <v>46</v>
      </c>
      <c r="E53" s="121" t="s">
        <v>46</v>
      </c>
      <c r="F53" s="6"/>
      <c r="G53" s="6"/>
      <c r="H53" s="6" t="s">
        <v>5768</v>
      </c>
      <c r="I53" s="6" t="s">
        <v>5768</v>
      </c>
      <c r="J53" s="6" t="s">
        <v>45</v>
      </c>
      <c r="K53" s="6" t="s">
        <v>5768</v>
      </c>
      <c r="L53" s="6" t="s">
        <v>45</v>
      </c>
      <c r="M53" s="11"/>
      <c r="N53" s="6" t="s">
        <v>45</v>
      </c>
      <c r="O53" s="6"/>
      <c r="P53" s="6" t="s">
        <v>45</v>
      </c>
      <c r="Q53" s="8">
        <v>44159</v>
      </c>
      <c r="R53" s="10"/>
      <c r="S53" s="10" t="s">
        <v>171</v>
      </c>
      <c r="T53" s="6">
        <v>1</v>
      </c>
      <c r="U53" s="6" t="s">
        <v>2053</v>
      </c>
      <c r="V53" s="7" t="s">
        <v>45</v>
      </c>
      <c r="W53" s="6" t="e">
        <v>#N/A</v>
      </c>
      <c r="X53" s="6" t="s">
        <v>52</v>
      </c>
      <c r="Y53" s="13" t="s">
        <v>45</v>
      </c>
      <c r="Z53" s="6">
        <v>1</v>
      </c>
      <c r="AA53" s="6" t="str">
        <f t="shared" si="4"/>
        <v>Гильмутдинова Ольга Сагитовна</v>
      </c>
      <c r="AB53" s="11" t="s">
        <v>6564</v>
      </c>
      <c r="AC53" s="11" t="s">
        <v>166</v>
      </c>
      <c r="AD53" s="11" t="s">
        <v>6565</v>
      </c>
      <c r="AE53" s="11" t="s">
        <v>45</v>
      </c>
      <c r="AF53" s="6" t="s">
        <v>4622</v>
      </c>
      <c r="AG53" s="6" t="s">
        <v>45</v>
      </c>
      <c r="AH53" s="6" t="s">
        <v>45</v>
      </c>
      <c r="AI53" s="7" t="s">
        <v>45</v>
      </c>
      <c r="AJ53" s="6" t="s">
        <v>45</v>
      </c>
      <c r="AK53" s="6" t="s">
        <v>45</v>
      </c>
      <c r="AL53" s="6"/>
      <c r="AM53" s="6">
        <f t="shared" si="3"/>
        <v>1</v>
      </c>
      <c r="AN53" s="6">
        <f t="shared" si="5"/>
        <v>0</v>
      </c>
      <c r="AO53" s="6"/>
      <c r="AP53" s="6"/>
      <c r="AQ53" s="6"/>
      <c r="AR53" s="6"/>
      <c r="AS53" s="6"/>
      <c r="AT53" s="6"/>
    </row>
    <row r="54" spans="1:46" ht="12.75" customHeight="1" x14ac:dyDescent="0.25">
      <c r="A54" s="6">
        <v>2121</v>
      </c>
      <c r="B54" s="6" t="s">
        <v>78</v>
      </c>
      <c r="C54" s="6" t="s">
        <v>46</v>
      </c>
      <c r="D54" s="6" t="s">
        <v>46</v>
      </c>
      <c r="E54" s="121" t="s">
        <v>46</v>
      </c>
      <c r="F54" s="6"/>
      <c r="G54" s="6"/>
      <c r="H54" s="6" t="s">
        <v>6566</v>
      </c>
      <c r="I54" s="6" t="s">
        <v>5768</v>
      </c>
      <c r="J54" s="6" t="s">
        <v>6566</v>
      </c>
      <c r="K54" s="6" t="s">
        <v>5768</v>
      </c>
      <c r="L54" s="6" t="s">
        <v>45</v>
      </c>
      <c r="M54" s="6"/>
      <c r="N54" s="6" t="s">
        <v>45</v>
      </c>
      <c r="O54" s="6"/>
      <c r="P54" s="6" t="s">
        <v>1249</v>
      </c>
      <c r="Q54" s="8">
        <v>44110</v>
      </c>
      <c r="R54" s="10"/>
      <c r="S54" s="10" t="s">
        <v>1005</v>
      </c>
      <c r="T54" s="6">
        <v>1</v>
      </c>
      <c r="U54" s="6" t="s">
        <v>6567</v>
      </c>
      <c r="V54" s="7" t="s">
        <v>45</v>
      </c>
      <c r="W54" s="6" t="e">
        <v>#N/A</v>
      </c>
      <c r="X54" s="6" t="s">
        <v>52</v>
      </c>
      <c r="Y54" s="13" t="s">
        <v>1251</v>
      </c>
      <c r="Z54" s="6">
        <v>1</v>
      </c>
      <c r="AA54" s="6" t="str">
        <f t="shared" si="4"/>
        <v xml:space="preserve">свободен  </v>
      </c>
      <c r="AB54" s="6" t="s">
        <v>972</v>
      </c>
      <c r="AC54" s="6"/>
      <c r="AD54" s="6"/>
      <c r="AE54" s="6" t="s">
        <v>45</v>
      </c>
      <c r="AF54" s="6" t="s">
        <v>45</v>
      </c>
      <c r="AG54" s="6" t="s">
        <v>45</v>
      </c>
      <c r="AH54" s="6" t="s">
        <v>45</v>
      </c>
      <c r="AI54" s="7" t="s">
        <v>45</v>
      </c>
      <c r="AJ54" s="6" t="s">
        <v>45</v>
      </c>
      <c r="AK54" s="6" t="s">
        <v>45</v>
      </c>
      <c r="AL54" s="6"/>
      <c r="AM54" s="6">
        <f t="shared" si="3"/>
        <v>1</v>
      </c>
      <c r="AN54" s="6">
        <f t="shared" si="5"/>
        <v>0</v>
      </c>
      <c r="AO54" s="6"/>
      <c r="AP54" s="6"/>
      <c r="AQ54" s="6"/>
      <c r="AR54" s="6"/>
      <c r="AS54" s="6"/>
      <c r="AT54" s="6"/>
    </row>
    <row r="55" spans="1:46" ht="12.75" customHeight="1" x14ac:dyDescent="0.25">
      <c r="A55" s="6">
        <v>1293</v>
      </c>
      <c r="B55" s="6" t="s">
        <v>78</v>
      </c>
      <c r="C55" s="6" t="s">
        <v>46</v>
      </c>
      <c r="D55" s="6" t="s">
        <v>46</v>
      </c>
      <c r="E55" s="121" t="s">
        <v>46</v>
      </c>
      <c r="F55" s="6"/>
      <c r="G55" s="6"/>
      <c r="H55" s="6" t="s">
        <v>5768</v>
      </c>
      <c r="I55" s="6" t="s">
        <v>5768</v>
      </c>
      <c r="J55" s="6" t="s">
        <v>45</v>
      </c>
      <c r="K55" s="6" t="s">
        <v>5768</v>
      </c>
      <c r="L55" s="6">
        <v>1</v>
      </c>
      <c r="M55" s="6"/>
      <c r="N55" s="6" t="s">
        <v>50</v>
      </c>
      <c r="O55" s="6"/>
      <c r="P55" s="6" t="s">
        <v>45</v>
      </c>
      <c r="Q55" s="8">
        <v>44676</v>
      </c>
      <c r="R55" s="10"/>
      <c r="S55" s="10" t="s">
        <v>333</v>
      </c>
      <c r="T55" s="6">
        <v>1</v>
      </c>
      <c r="U55" s="6" t="s">
        <v>497</v>
      </c>
      <c r="V55" s="7" t="s">
        <v>45</v>
      </c>
      <c r="W55" s="6" t="s">
        <v>45</v>
      </c>
      <c r="X55" s="6" t="s">
        <v>52</v>
      </c>
      <c r="Y55" s="13" t="s">
        <v>45</v>
      </c>
      <c r="Z55" s="6">
        <v>1</v>
      </c>
      <c r="AA55" s="6" t="str">
        <f t="shared" si="4"/>
        <v xml:space="preserve">свободен  </v>
      </c>
      <c r="AB55" s="6" t="s">
        <v>972</v>
      </c>
      <c r="AC55" s="13"/>
      <c r="AD55" s="13"/>
      <c r="AE55" s="6" t="s">
        <v>45</v>
      </c>
      <c r="AF55" s="6" t="s">
        <v>6568</v>
      </c>
      <c r="AG55" s="6" t="s">
        <v>6569</v>
      </c>
      <c r="AH55" s="6" t="s">
        <v>45</v>
      </c>
      <c r="AI55" s="7" t="s">
        <v>45</v>
      </c>
      <c r="AJ55" s="6" t="s">
        <v>45</v>
      </c>
      <c r="AK55" s="6">
        <v>59785</v>
      </c>
      <c r="AL55" s="6"/>
      <c r="AM55" s="6">
        <f t="shared" ref="AM55:AM86" si="6">IF(U55&lt;&gt;"-",1,0)</f>
        <v>1</v>
      </c>
      <c r="AN55" s="6">
        <f t="shared" si="5"/>
        <v>0</v>
      </c>
      <c r="AO55" s="6"/>
      <c r="AP55" s="6"/>
      <c r="AQ55" s="6"/>
      <c r="AR55" s="6"/>
      <c r="AS55" s="6"/>
      <c r="AT55" s="6"/>
    </row>
    <row r="56" spans="1:46" ht="12.75" customHeight="1" x14ac:dyDescent="0.25">
      <c r="A56" s="6">
        <v>1189</v>
      </c>
      <c r="B56" s="6" t="s">
        <v>78</v>
      </c>
      <c r="C56" s="6" t="s">
        <v>46</v>
      </c>
      <c r="D56" s="6" t="s">
        <v>46</v>
      </c>
      <c r="E56" s="121" t="s">
        <v>46</v>
      </c>
      <c r="F56" s="6"/>
      <c r="G56" s="6"/>
      <c r="H56" s="6" t="s">
        <v>6570</v>
      </c>
      <c r="I56" s="6" t="s">
        <v>5768</v>
      </c>
      <c r="J56" s="6" t="s">
        <v>6570</v>
      </c>
      <c r="K56" s="6" t="s">
        <v>5768</v>
      </c>
      <c r="L56" s="6" t="s">
        <v>45</v>
      </c>
      <c r="M56" s="6"/>
      <c r="N56" s="6" t="s">
        <v>45</v>
      </c>
      <c r="O56" s="6"/>
      <c r="P56" s="6" t="s">
        <v>45</v>
      </c>
      <c r="Q56" s="8" t="s">
        <v>45</v>
      </c>
      <c r="R56" s="10"/>
      <c r="S56" s="10" t="s">
        <v>327</v>
      </c>
      <c r="T56" s="6">
        <v>3</v>
      </c>
      <c r="U56" s="6" t="s">
        <v>316</v>
      </c>
      <c r="V56" s="15" t="s">
        <v>45</v>
      </c>
      <c r="W56" s="6" t="e">
        <v>#N/A</v>
      </c>
      <c r="X56" s="6" t="s">
        <v>52</v>
      </c>
      <c r="Y56" s="13" t="s">
        <v>45</v>
      </c>
      <c r="Z56" s="13"/>
      <c r="AA56" s="6" t="str">
        <f t="shared" si="4"/>
        <v xml:space="preserve">свободен  </v>
      </c>
      <c r="AB56" s="6" t="s">
        <v>972</v>
      </c>
      <c r="AC56" s="13"/>
      <c r="AD56" s="13"/>
      <c r="AE56" s="6" t="s">
        <v>45</v>
      </c>
      <c r="AF56" s="6" t="s">
        <v>45</v>
      </c>
      <c r="AG56" s="6" t="s">
        <v>45</v>
      </c>
      <c r="AH56" s="6" t="s">
        <v>45</v>
      </c>
      <c r="AI56" s="7" t="s">
        <v>45</v>
      </c>
      <c r="AJ56" s="6" t="s">
        <v>1649</v>
      </c>
      <c r="AK56" s="6" t="s">
        <v>45</v>
      </c>
      <c r="AL56" s="6"/>
      <c r="AM56" s="6">
        <f t="shared" si="6"/>
        <v>1</v>
      </c>
      <c r="AN56" s="6">
        <f t="shared" si="5"/>
        <v>0</v>
      </c>
      <c r="AO56" s="6"/>
      <c r="AP56" s="6"/>
      <c r="AQ56" s="6"/>
      <c r="AR56" s="6"/>
      <c r="AS56" s="6"/>
      <c r="AT56" s="6"/>
    </row>
    <row r="57" spans="1:46" ht="12.75" customHeight="1" x14ac:dyDescent="0.25">
      <c r="A57" s="6">
        <v>1192</v>
      </c>
      <c r="B57" s="6" t="s">
        <v>78</v>
      </c>
      <c r="C57" s="6" t="s">
        <v>46</v>
      </c>
      <c r="D57" s="6" t="s">
        <v>46</v>
      </c>
      <c r="E57" s="121" t="s">
        <v>46</v>
      </c>
      <c r="F57" s="6"/>
      <c r="G57" s="6"/>
      <c r="H57" s="6" t="s">
        <v>5768</v>
      </c>
      <c r="I57" s="6" t="s">
        <v>5768</v>
      </c>
      <c r="J57" s="6" t="s">
        <v>45</v>
      </c>
      <c r="K57" s="6" t="s">
        <v>5768</v>
      </c>
      <c r="L57" s="6" t="s">
        <v>45</v>
      </c>
      <c r="M57" s="6"/>
      <c r="N57" s="6" t="s">
        <v>45</v>
      </c>
      <c r="O57" s="6"/>
      <c r="P57" s="6" t="s">
        <v>45</v>
      </c>
      <c r="Q57" s="8" t="s">
        <v>45</v>
      </c>
      <c r="R57" s="10"/>
      <c r="S57" s="10" t="s">
        <v>327</v>
      </c>
      <c r="T57" s="6">
        <v>3</v>
      </c>
      <c r="U57" s="6" t="s">
        <v>5533</v>
      </c>
      <c r="V57" s="7" t="s">
        <v>45</v>
      </c>
      <c r="W57" s="6" t="e">
        <v>#N/A</v>
      </c>
      <c r="X57" s="6" t="s">
        <v>52</v>
      </c>
      <c r="Y57" s="13" t="s">
        <v>45</v>
      </c>
      <c r="Z57" s="13"/>
      <c r="AA57" s="6" t="str">
        <f t="shared" si="4"/>
        <v>Веревкин Денис Владимирович</v>
      </c>
      <c r="AB57" s="13" t="s">
        <v>955</v>
      </c>
      <c r="AC57" s="13" t="s">
        <v>954</v>
      </c>
      <c r="AD57" s="13" t="s">
        <v>175</v>
      </c>
      <c r="AE57" s="6" t="s">
        <v>45</v>
      </c>
      <c r="AF57" s="6" t="s">
        <v>3639</v>
      </c>
      <c r="AG57" s="6" t="s">
        <v>6571</v>
      </c>
      <c r="AH57" s="6" t="s">
        <v>45</v>
      </c>
      <c r="AI57" s="7" t="s">
        <v>45</v>
      </c>
      <c r="AJ57" s="6" t="s">
        <v>45</v>
      </c>
      <c r="AK57" s="6" t="s">
        <v>45</v>
      </c>
      <c r="AL57" s="6" t="s">
        <v>930</v>
      </c>
      <c r="AM57" s="6">
        <f t="shared" si="6"/>
        <v>1</v>
      </c>
      <c r="AN57" s="6">
        <f t="shared" si="5"/>
        <v>0</v>
      </c>
      <c r="AO57" s="6"/>
      <c r="AP57" s="6"/>
      <c r="AQ57" s="6"/>
      <c r="AR57" s="6"/>
      <c r="AS57" s="6"/>
      <c r="AT57" s="6"/>
    </row>
    <row r="58" spans="1:46" ht="12.75" customHeight="1" x14ac:dyDescent="0.25">
      <c r="A58" s="6">
        <v>1208</v>
      </c>
      <c r="B58" s="6" t="s">
        <v>78</v>
      </c>
      <c r="C58" s="6" t="s">
        <v>46</v>
      </c>
      <c r="D58" s="6" t="s">
        <v>46</v>
      </c>
      <c r="E58" s="121" t="s">
        <v>46</v>
      </c>
      <c r="F58" s="6"/>
      <c r="G58" s="6"/>
      <c r="H58" s="6" t="s">
        <v>5768</v>
      </c>
      <c r="I58" s="6" t="s">
        <v>5768</v>
      </c>
      <c r="J58" s="6" t="s">
        <v>45</v>
      </c>
      <c r="K58" s="6" t="s">
        <v>5768</v>
      </c>
      <c r="L58" s="6" t="s">
        <v>45</v>
      </c>
      <c r="M58" s="6"/>
      <c r="N58" s="6" t="s">
        <v>45</v>
      </c>
      <c r="O58" s="6"/>
      <c r="P58" s="6" t="s">
        <v>45</v>
      </c>
      <c r="Q58" s="8">
        <v>44622</v>
      </c>
      <c r="R58" s="10"/>
      <c r="S58" s="10" t="s">
        <v>327</v>
      </c>
      <c r="T58" s="6">
        <v>3</v>
      </c>
      <c r="U58" s="6" t="s">
        <v>560</v>
      </c>
      <c r="V58" s="7" t="s">
        <v>45</v>
      </c>
      <c r="W58" s="6" t="s">
        <v>45</v>
      </c>
      <c r="X58" s="6" t="s">
        <v>52</v>
      </c>
      <c r="Y58" s="13" t="s">
        <v>45</v>
      </c>
      <c r="Z58" s="6"/>
      <c r="AA58" s="6" t="str">
        <f t="shared" si="4"/>
        <v>Гусева Любовь Евгеньевна</v>
      </c>
      <c r="AB58" s="6" t="s">
        <v>2038</v>
      </c>
      <c r="AC58" s="13" t="s">
        <v>68</v>
      </c>
      <c r="AD58" s="13" t="s">
        <v>924</v>
      </c>
      <c r="AE58" s="6" t="s">
        <v>45</v>
      </c>
      <c r="AF58" s="6" t="s">
        <v>6572</v>
      </c>
      <c r="AG58" s="6" t="s">
        <v>6573</v>
      </c>
      <c r="AH58" s="6" t="s">
        <v>45</v>
      </c>
      <c r="AI58" s="7" t="s">
        <v>45</v>
      </c>
      <c r="AJ58" s="6" t="s">
        <v>45</v>
      </c>
      <c r="AK58" s="6">
        <v>55452</v>
      </c>
      <c r="AL58" s="6"/>
      <c r="AM58" s="6">
        <f t="shared" si="6"/>
        <v>1</v>
      </c>
      <c r="AN58" s="6">
        <f t="shared" si="5"/>
        <v>0</v>
      </c>
      <c r="AO58" s="6"/>
      <c r="AP58" s="6"/>
      <c r="AQ58" s="6"/>
      <c r="AR58" s="6"/>
      <c r="AS58" s="6"/>
      <c r="AT58" s="6"/>
    </row>
    <row r="59" spans="1:46" ht="12.75" customHeight="1" x14ac:dyDescent="0.25">
      <c r="A59" s="6">
        <v>1185</v>
      </c>
      <c r="B59" s="6" t="s">
        <v>78</v>
      </c>
      <c r="C59" s="6" t="s">
        <v>46</v>
      </c>
      <c r="D59" s="6" t="s">
        <v>46</v>
      </c>
      <c r="E59" s="121" t="s">
        <v>46</v>
      </c>
      <c r="F59" s="6"/>
      <c r="G59" s="6"/>
      <c r="H59" s="6" t="s">
        <v>5768</v>
      </c>
      <c r="I59" s="6" t="s">
        <v>5768</v>
      </c>
      <c r="J59" s="6" t="s">
        <v>3639</v>
      </c>
      <c r="K59" s="6" t="s">
        <v>5768</v>
      </c>
      <c r="L59" s="6" t="s">
        <v>45</v>
      </c>
      <c r="M59" s="6"/>
      <c r="N59" s="6" t="s">
        <v>45</v>
      </c>
      <c r="O59" s="6"/>
      <c r="P59" s="6" t="s">
        <v>45</v>
      </c>
      <c r="Q59" s="8" t="s">
        <v>45</v>
      </c>
      <c r="R59" s="10"/>
      <c r="S59" s="10" t="s">
        <v>327</v>
      </c>
      <c r="T59" s="6">
        <v>3</v>
      </c>
      <c r="U59" s="6" t="s">
        <v>1062</v>
      </c>
      <c r="V59" s="15" t="s">
        <v>45</v>
      </c>
      <c r="W59" s="6" t="e">
        <v>#N/A</v>
      </c>
      <c r="X59" s="6" t="s">
        <v>52</v>
      </c>
      <c r="Y59" s="13" t="s">
        <v>45</v>
      </c>
      <c r="Z59" s="6"/>
      <c r="AA59" s="6" t="str">
        <f t="shared" si="4"/>
        <v xml:space="preserve">свободен  </v>
      </c>
      <c r="AB59" s="6" t="s">
        <v>972</v>
      </c>
      <c r="AC59" s="13"/>
      <c r="AD59" s="13"/>
      <c r="AE59" s="6" t="s">
        <v>45</v>
      </c>
      <c r="AF59" s="6" t="s">
        <v>45</v>
      </c>
      <c r="AG59" s="6" t="s">
        <v>45</v>
      </c>
      <c r="AH59" s="6" t="s">
        <v>45</v>
      </c>
      <c r="AI59" s="7" t="s">
        <v>45</v>
      </c>
      <c r="AJ59" s="6" t="s">
        <v>2092</v>
      </c>
      <c r="AK59" s="6" t="s">
        <v>45</v>
      </c>
      <c r="AL59" s="6"/>
      <c r="AM59" s="6">
        <f t="shared" si="6"/>
        <v>1</v>
      </c>
      <c r="AN59" s="6">
        <f t="shared" si="5"/>
        <v>0</v>
      </c>
      <c r="AO59" s="6"/>
      <c r="AP59" s="6"/>
      <c r="AQ59" s="6"/>
      <c r="AR59" s="6"/>
      <c r="AS59" s="6"/>
      <c r="AT59" s="6"/>
    </row>
    <row r="60" spans="1:46" ht="12.75" customHeight="1" x14ac:dyDescent="0.25">
      <c r="A60" s="6">
        <v>1225</v>
      </c>
      <c r="B60" s="6" t="s">
        <v>78</v>
      </c>
      <c r="C60" s="6" t="s">
        <v>46</v>
      </c>
      <c r="D60" s="6" t="s">
        <v>46</v>
      </c>
      <c r="E60" s="121" t="s">
        <v>46</v>
      </c>
      <c r="F60" s="6"/>
      <c r="G60" s="6"/>
      <c r="H60" s="6" t="s">
        <v>5768</v>
      </c>
      <c r="I60" s="6" t="s">
        <v>5768</v>
      </c>
      <c r="J60" s="6" t="s">
        <v>45</v>
      </c>
      <c r="K60" s="6" t="s">
        <v>5768</v>
      </c>
      <c r="L60" s="6" t="s">
        <v>45</v>
      </c>
      <c r="M60" s="6"/>
      <c r="N60" s="6" t="s">
        <v>45</v>
      </c>
      <c r="O60" s="6"/>
      <c r="P60" s="6" t="s">
        <v>45</v>
      </c>
      <c r="Q60" s="8" t="s">
        <v>45</v>
      </c>
      <c r="R60" s="10"/>
      <c r="S60" s="10" t="s">
        <v>327</v>
      </c>
      <c r="T60" s="6">
        <v>1</v>
      </c>
      <c r="U60" s="6" t="s">
        <v>2011</v>
      </c>
      <c r="V60" s="7" t="s">
        <v>45</v>
      </c>
      <c r="W60" s="6" t="e">
        <v>#N/A</v>
      </c>
      <c r="X60" s="6" t="s">
        <v>52</v>
      </c>
      <c r="Y60" s="13" t="s">
        <v>45</v>
      </c>
      <c r="Z60" s="6"/>
      <c r="AA60" s="6" t="str">
        <f t="shared" si="4"/>
        <v>Лопатюк Ольга Андреевна</v>
      </c>
      <c r="AB60" s="6" t="s">
        <v>2885</v>
      </c>
      <c r="AC60" s="13" t="s">
        <v>166</v>
      </c>
      <c r="AD60" s="13" t="s">
        <v>554</v>
      </c>
      <c r="AE60" s="6" t="s">
        <v>45</v>
      </c>
      <c r="AF60" s="6" t="s">
        <v>6574</v>
      </c>
      <c r="AG60" s="6" t="s">
        <v>45</v>
      </c>
      <c r="AH60" s="6" t="s">
        <v>45</v>
      </c>
      <c r="AI60" s="7" t="s">
        <v>45</v>
      </c>
      <c r="AJ60" s="6" t="s">
        <v>45</v>
      </c>
      <c r="AK60" s="6">
        <v>44702</v>
      </c>
      <c r="AL60" s="6"/>
      <c r="AM60" s="6">
        <f t="shared" si="6"/>
        <v>1</v>
      </c>
      <c r="AN60" s="6">
        <f t="shared" si="5"/>
        <v>0</v>
      </c>
      <c r="AO60" s="6"/>
      <c r="AP60" s="6"/>
      <c r="AQ60" s="6"/>
      <c r="AR60" s="6"/>
      <c r="AS60" s="6"/>
      <c r="AT60" s="6"/>
    </row>
    <row r="61" spans="1:46" ht="12.75" customHeight="1" x14ac:dyDescent="0.25">
      <c r="A61" s="6">
        <v>889</v>
      </c>
      <c r="B61" s="6" t="s">
        <v>78</v>
      </c>
      <c r="C61" s="6" t="s">
        <v>46</v>
      </c>
      <c r="D61" s="6" t="s">
        <v>46</v>
      </c>
      <c r="E61" s="121" t="s">
        <v>46</v>
      </c>
      <c r="F61" s="6"/>
      <c r="G61" s="6"/>
      <c r="H61" s="6" t="s">
        <v>5728</v>
      </c>
      <c r="I61" s="6" t="s">
        <v>5768</v>
      </c>
      <c r="J61" s="6" t="s">
        <v>5728</v>
      </c>
      <c r="K61" s="6" t="s">
        <v>5768</v>
      </c>
      <c r="L61" s="6" t="s">
        <v>45</v>
      </c>
      <c r="M61" s="6"/>
      <c r="N61" s="6" t="s">
        <v>45</v>
      </c>
      <c r="O61" s="6"/>
      <c r="P61" s="6" t="s">
        <v>45</v>
      </c>
      <c r="Q61" s="8" t="s">
        <v>45</v>
      </c>
      <c r="R61" s="10"/>
      <c r="S61" s="10" t="s">
        <v>257</v>
      </c>
      <c r="T61" s="6">
        <v>2</v>
      </c>
      <c r="U61" s="10" t="s">
        <v>3649</v>
      </c>
      <c r="V61" s="7" t="s">
        <v>45</v>
      </c>
      <c r="W61" s="6" t="s">
        <v>67</v>
      </c>
      <c r="X61" s="6" t="s">
        <v>67</v>
      </c>
      <c r="Y61" s="6" t="s">
        <v>259</v>
      </c>
      <c r="Z61" s="13"/>
      <c r="AA61" s="6" t="str">
        <f t="shared" si="4"/>
        <v>Умпелева Анна Александровна</v>
      </c>
      <c r="AB61" s="13" t="s">
        <v>261</v>
      </c>
      <c r="AC61" s="6" t="s">
        <v>260</v>
      </c>
      <c r="AD61" s="6" t="s">
        <v>238</v>
      </c>
      <c r="AE61" s="6" t="s">
        <v>45</v>
      </c>
      <c r="AF61" s="6" t="s">
        <v>5928</v>
      </c>
      <c r="AG61" s="6" t="s">
        <v>6142</v>
      </c>
      <c r="AH61" s="6" t="s">
        <v>45</v>
      </c>
      <c r="AI61" s="7" t="s">
        <v>45</v>
      </c>
      <c r="AJ61" s="6" t="s">
        <v>136</v>
      </c>
      <c r="AK61" s="6" t="s">
        <v>6143</v>
      </c>
      <c r="AL61" s="6" t="s">
        <v>59</v>
      </c>
      <c r="AM61" s="6">
        <f t="shared" si="6"/>
        <v>1</v>
      </c>
      <c r="AN61" s="6">
        <f t="shared" si="5"/>
        <v>0</v>
      </c>
      <c r="AO61" s="6"/>
      <c r="AP61" s="6"/>
      <c r="AQ61" s="6"/>
      <c r="AR61" s="11"/>
      <c r="AS61" s="11"/>
      <c r="AT61" s="6"/>
    </row>
    <row r="62" spans="1:46" ht="12.75" customHeight="1" x14ac:dyDescent="0.25">
      <c r="A62" s="6">
        <v>1018</v>
      </c>
      <c r="B62" s="6" t="s">
        <v>78</v>
      </c>
      <c r="C62" s="6" t="s">
        <v>46</v>
      </c>
      <c r="D62" s="6" t="s">
        <v>46</v>
      </c>
      <c r="E62" s="121" t="s">
        <v>46</v>
      </c>
      <c r="F62" s="6"/>
      <c r="G62" s="6"/>
      <c r="H62" s="6" t="s">
        <v>5768</v>
      </c>
      <c r="I62" s="6" t="s">
        <v>5768</v>
      </c>
      <c r="J62" s="6" t="s">
        <v>45</v>
      </c>
      <c r="K62" s="6" t="s">
        <v>5768</v>
      </c>
      <c r="L62" s="6" t="s">
        <v>45</v>
      </c>
      <c r="M62" s="6"/>
      <c r="N62" s="6" t="s">
        <v>45</v>
      </c>
      <c r="O62" s="6"/>
      <c r="P62" s="6" t="s">
        <v>81</v>
      </c>
      <c r="Q62" s="8" t="s">
        <v>45</v>
      </c>
      <c r="R62" s="10"/>
      <c r="S62" s="10" t="s">
        <v>82</v>
      </c>
      <c r="T62" s="6">
        <v>7</v>
      </c>
      <c r="U62" s="6">
        <v>712</v>
      </c>
      <c r="V62" s="7" t="s">
        <v>45</v>
      </c>
      <c r="W62" s="6" t="s">
        <v>45</v>
      </c>
      <c r="X62" s="6" t="s">
        <v>52</v>
      </c>
      <c r="Y62" s="13" t="s">
        <v>45</v>
      </c>
      <c r="Z62" s="6"/>
      <c r="AA62" s="6" t="str">
        <f t="shared" si="4"/>
        <v>Ёлтышева Екатерина Сергеевна</v>
      </c>
      <c r="AB62" s="6" t="s">
        <v>4442</v>
      </c>
      <c r="AC62" s="13" t="s">
        <v>236</v>
      </c>
      <c r="AD62" s="13" t="s">
        <v>77</v>
      </c>
      <c r="AE62" s="6" t="s">
        <v>45</v>
      </c>
      <c r="AF62" s="6" t="s">
        <v>6509</v>
      </c>
      <c r="AG62" s="6" t="s">
        <v>45</v>
      </c>
      <c r="AH62" s="6" t="s">
        <v>45</v>
      </c>
      <c r="AI62" s="7" t="s">
        <v>45</v>
      </c>
      <c r="AJ62" s="6" t="s">
        <v>45</v>
      </c>
      <c r="AK62" s="6" t="s">
        <v>45</v>
      </c>
      <c r="AL62" s="6"/>
      <c r="AM62" s="6">
        <f t="shared" si="6"/>
        <v>1</v>
      </c>
      <c r="AN62" s="6">
        <f t="shared" si="5"/>
        <v>0</v>
      </c>
      <c r="AO62" s="6"/>
      <c r="AP62" s="6"/>
      <c r="AQ62" s="6"/>
      <c r="AR62" s="10"/>
      <c r="AS62" s="10"/>
      <c r="AT62" s="6"/>
    </row>
    <row r="63" spans="1:46" ht="12.75" customHeight="1" x14ac:dyDescent="0.25">
      <c r="A63" s="6">
        <v>945</v>
      </c>
      <c r="B63" s="6" t="s">
        <v>78</v>
      </c>
      <c r="C63" s="6" t="s">
        <v>46</v>
      </c>
      <c r="D63" s="6" t="s">
        <v>46</v>
      </c>
      <c r="E63" s="121" t="s">
        <v>46</v>
      </c>
      <c r="F63" s="6"/>
      <c r="G63" s="6"/>
      <c r="H63" s="6" t="s">
        <v>5768</v>
      </c>
      <c r="I63" s="6" t="s">
        <v>5768</v>
      </c>
      <c r="J63" s="6" t="s">
        <v>45</v>
      </c>
      <c r="K63" s="6" t="s">
        <v>5768</v>
      </c>
      <c r="L63" s="6" t="s">
        <v>45</v>
      </c>
      <c r="M63" s="6"/>
      <c r="N63" s="6" t="s">
        <v>45</v>
      </c>
      <c r="O63" s="6"/>
      <c r="P63" s="6" t="s">
        <v>81</v>
      </c>
      <c r="Q63" s="8" t="s">
        <v>45</v>
      </c>
      <c r="R63" s="10"/>
      <c r="S63" s="10" t="s">
        <v>82</v>
      </c>
      <c r="T63" s="6">
        <v>9</v>
      </c>
      <c r="U63" s="6">
        <v>901</v>
      </c>
      <c r="V63" s="7" t="s">
        <v>45</v>
      </c>
      <c r="W63" s="6" t="s">
        <v>52</v>
      </c>
      <c r="X63" s="6" t="s">
        <v>52</v>
      </c>
      <c r="Y63" s="13" t="s">
        <v>45</v>
      </c>
      <c r="Z63" s="13"/>
      <c r="AA63" s="6" t="str">
        <f t="shared" si="4"/>
        <v xml:space="preserve">Юшкова ИВ </v>
      </c>
      <c r="AB63" s="13" t="s">
        <v>3015</v>
      </c>
      <c r="AC63" s="13" t="s">
        <v>6575</v>
      </c>
      <c r="AD63" s="13"/>
      <c r="AE63" s="6" t="s">
        <v>45</v>
      </c>
      <c r="AF63" s="6" t="s">
        <v>6576</v>
      </c>
      <c r="AG63" s="6" t="s">
        <v>45</v>
      </c>
      <c r="AH63" s="6" t="s">
        <v>45</v>
      </c>
      <c r="AI63" s="7" t="s">
        <v>45</v>
      </c>
      <c r="AJ63" s="6" t="s">
        <v>45</v>
      </c>
      <c r="AK63" s="6" t="s">
        <v>45</v>
      </c>
      <c r="AL63" s="6"/>
      <c r="AM63" s="6">
        <f t="shared" si="6"/>
        <v>1</v>
      </c>
      <c r="AN63" s="6">
        <f t="shared" si="5"/>
        <v>0</v>
      </c>
      <c r="AO63" s="6"/>
      <c r="AP63" s="6"/>
      <c r="AQ63" s="6"/>
      <c r="AR63" s="6"/>
      <c r="AS63" s="6"/>
      <c r="AT63" s="6"/>
    </row>
    <row r="64" spans="1:46" ht="12.75" customHeight="1" x14ac:dyDescent="0.25">
      <c r="A64" s="6">
        <v>1719</v>
      </c>
      <c r="B64" s="6" t="s">
        <v>78</v>
      </c>
      <c r="C64" s="6" t="s">
        <v>46</v>
      </c>
      <c r="D64" s="6" t="s">
        <v>46</v>
      </c>
      <c r="E64" s="121" t="s">
        <v>46</v>
      </c>
      <c r="F64" s="6"/>
      <c r="G64" s="6"/>
      <c r="H64" s="6" t="s">
        <v>5768</v>
      </c>
      <c r="I64" s="6" t="s">
        <v>5768</v>
      </c>
      <c r="J64" s="6" t="s">
        <v>45</v>
      </c>
      <c r="K64" s="6" t="s">
        <v>5768</v>
      </c>
      <c r="L64" s="6">
        <v>1</v>
      </c>
      <c r="M64" s="6"/>
      <c r="N64" s="6" t="s">
        <v>45</v>
      </c>
      <c r="O64" s="6"/>
      <c r="P64" s="6" t="s">
        <v>192</v>
      </c>
      <c r="Q64" s="8">
        <v>44362</v>
      </c>
      <c r="R64" s="10"/>
      <c r="S64" s="10" t="s">
        <v>82</v>
      </c>
      <c r="T64" s="6">
        <v>6</v>
      </c>
      <c r="U64" s="6">
        <v>607</v>
      </c>
      <c r="V64" s="7" t="s">
        <v>45</v>
      </c>
      <c r="W64" s="6" t="e">
        <v>#N/A</v>
      </c>
      <c r="X64" s="6" t="s">
        <v>52</v>
      </c>
      <c r="Y64" s="13" t="s">
        <v>45</v>
      </c>
      <c r="Z64" s="6"/>
      <c r="AA64" s="6" t="str">
        <f t="shared" si="4"/>
        <v>Волегова Любовь  Юрьевна</v>
      </c>
      <c r="AB64" s="6" t="s">
        <v>2115</v>
      </c>
      <c r="AC64" s="6" t="s">
        <v>4118</v>
      </c>
      <c r="AD64" s="6" t="s">
        <v>359</v>
      </c>
      <c r="AE64" s="6" t="s">
        <v>3366</v>
      </c>
      <c r="AF64" s="6" t="s">
        <v>6577</v>
      </c>
      <c r="AG64" s="6" t="s">
        <v>45</v>
      </c>
      <c r="AH64" s="6" t="s">
        <v>45</v>
      </c>
      <c r="AI64" s="7" t="s">
        <v>45</v>
      </c>
      <c r="AJ64" s="6" t="s">
        <v>45</v>
      </c>
      <c r="AK64" s="6">
        <v>33200</v>
      </c>
      <c r="AL64" s="6"/>
      <c r="AM64" s="6">
        <f t="shared" si="6"/>
        <v>1</v>
      </c>
      <c r="AN64" s="6">
        <f t="shared" si="5"/>
        <v>0</v>
      </c>
      <c r="AO64" s="6"/>
      <c r="AP64" s="6"/>
      <c r="AQ64" s="6"/>
      <c r="AR64" s="6"/>
      <c r="AS64" s="6"/>
      <c r="AT64" s="6"/>
    </row>
    <row r="65" spans="1:46" ht="12.75" customHeight="1" x14ac:dyDescent="0.25">
      <c r="A65" s="6">
        <v>1029</v>
      </c>
      <c r="B65" s="6" t="s">
        <v>78</v>
      </c>
      <c r="C65" s="6" t="s">
        <v>46</v>
      </c>
      <c r="D65" s="6" t="s">
        <v>46</v>
      </c>
      <c r="E65" s="121" t="s">
        <v>46</v>
      </c>
      <c r="F65" s="6"/>
      <c r="G65" s="6"/>
      <c r="H65" s="6" t="s">
        <v>4367</v>
      </c>
      <c r="I65" s="6" t="s">
        <v>5768</v>
      </c>
      <c r="J65" s="6" t="s">
        <v>4367</v>
      </c>
      <c r="K65" s="6" t="s">
        <v>5768</v>
      </c>
      <c r="L65" s="6">
        <v>1</v>
      </c>
      <c r="M65" s="6"/>
      <c r="N65" s="6" t="s">
        <v>45</v>
      </c>
      <c r="O65" s="6"/>
      <c r="P65" s="6" t="s">
        <v>45</v>
      </c>
      <c r="Q65" s="8">
        <v>44340</v>
      </c>
      <c r="R65" s="10"/>
      <c r="S65" s="10" t="s">
        <v>82</v>
      </c>
      <c r="T65" s="6">
        <v>7</v>
      </c>
      <c r="U65" s="6">
        <v>707</v>
      </c>
      <c r="V65" s="7" t="s">
        <v>45</v>
      </c>
      <c r="W65" s="6" t="s">
        <v>45</v>
      </c>
      <c r="X65" s="6" t="s">
        <v>52</v>
      </c>
      <c r="Y65" s="13" t="s">
        <v>45</v>
      </c>
      <c r="Z65" s="13"/>
      <c r="AA65" s="6" t="str">
        <f t="shared" ref="AA65:AA96" si="7">CONCATENATE(AB65," ",AC65," ",AD65)</f>
        <v>Мазуряк Жанна Викторовна</v>
      </c>
      <c r="AB65" s="13" t="s">
        <v>889</v>
      </c>
      <c r="AC65" s="13" t="s">
        <v>888</v>
      </c>
      <c r="AD65" s="13" t="s">
        <v>394</v>
      </c>
      <c r="AE65" s="6" t="s">
        <v>45</v>
      </c>
      <c r="AF65" s="6" t="s">
        <v>45</v>
      </c>
      <c r="AG65" s="6" t="s">
        <v>45</v>
      </c>
      <c r="AH65" s="6" t="s">
        <v>45</v>
      </c>
      <c r="AI65" s="7" t="s">
        <v>45</v>
      </c>
      <c r="AJ65" s="6" t="s">
        <v>45</v>
      </c>
      <c r="AK65" s="6" t="s">
        <v>45</v>
      </c>
      <c r="AL65" s="6"/>
      <c r="AM65" s="6">
        <f t="shared" si="6"/>
        <v>1</v>
      </c>
      <c r="AN65" s="6">
        <f t="shared" ref="AN65:AN96" si="8">IF(Z65="МГМ",CONCATENATE(P65," ",Z65),0)</f>
        <v>0</v>
      </c>
      <c r="AO65" s="6"/>
      <c r="AP65" s="6"/>
      <c r="AQ65" s="6"/>
      <c r="AR65" s="6"/>
      <c r="AS65" s="6"/>
      <c r="AT65" s="6"/>
    </row>
    <row r="66" spans="1:46" ht="12.75" customHeight="1" x14ac:dyDescent="0.25">
      <c r="A66" s="6">
        <v>1394</v>
      </c>
      <c r="B66" s="6" t="s">
        <v>78</v>
      </c>
      <c r="C66" s="6" t="s">
        <v>46</v>
      </c>
      <c r="D66" s="6" t="s">
        <v>46</v>
      </c>
      <c r="E66" s="121" t="s">
        <v>46</v>
      </c>
      <c r="F66" s="6"/>
      <c r="G66" s="6"/>
      <c r="H66" s="6" t="s">
        <v>6578</v>
      </c>
      <c r="I66" s="6" t="s">
        <v>5768</v>
      </c>
      <c r="J66" s="6" t="s">
        <v>6578</v>
      </c>
      <c r="K66" s="6" t="s">
        <v>5768</v>
      </c>
      <c r="L66" s="6" t="s">
        <v>45</v>
      </c>
      <c r="M66" s="6"/>
      <c r="N66" s="6" t="s">
        <v>45</v>
      </c>
      <c r="O66" s="6"/>
      <c r="P66" s="6" t="s">
        <v>45</v>
      </c>
      <c r="Q66" s="8" t="s">
        <v>45</v>
      </c>
      <c r="R66" s="10"/>
      <c r="S66" s="10" t="s">
        <v>363</v>
      </c>
      <c r="T66" s="6">
        <v>2</v>
      </c>
      <c r="U66" s="6" t="s">
        <v>1062</v>
      </c>
      <c r="V66" s="7" t="s">
        <v>45</v>
      </c>
      <c r="W66" s="6" t="e">
        <v>#N/A</v>
      </c>
      <c r="X66" s="6" t="s">
        <v>52</v>
      </c>
      <c r="Y66" s="13" t="s">
        <v>45</v>
      </c>
      <c r="Z66" s="13"/>
      <c r="AA66" s="6" t="str">
        <f t="shared" si="7"/>
        <v>Шляпникова Светлана Михайловна</v>
      </c>
      <c r="AB66" s="13" t="s">
        <v>1162</v>
      </c>
      <c r="AC66" s="13" t="s">
        <v>392</v>
      </c>
      <c r="AD66" s="13" t="s">
        <v>70</v>
      </c>
      <c r="AE66" s="6" t="s">
        <v>45</v>
      </c>
      <c r="AF66" s="6" t="s">
        <v>45</v>
      </c>
      <c r="AG66" s="6" t="s">
        <v>45</v>
      </c>
      <c r="AH66" s="6" t="s">
        <v>45</v>
      </c>
      <c r="AI66" s="7" t="s">
        <v>45</v>
      </c>
      <c r="AJ66" s="6" t="s">
        <v>45</v>
      </c>
      <c r="AK66" s="6" t="s">
        <v>45</v>
      </c>
      <c r="AL66" s="6"/>
      <c r="AM66" s="6">
        <f t="shared" si="6"/>
        <v>1</v>
      </c>
      <c r="AN66" s="6">
        <f t="shared" si="8"/>
        <v>0</v>
      </c>
      <c r="AO66" s="6"/>
      <c r="AP66" s="6"/>
      <c r="AQ66" s="6"/>
      <c r="AR66" s="10"/>
      <c r="AS66" s="10"/>
      <c r="AT66" s="6"/>
    </row>
    <row r="67" spans="1:46" ht="12.75" customHeight="1" x14ac:dyDescent="0.25">
      <c r="A67" s="6">
        <v>1779</v>
      </c>
      <c r="B67" s="6" t="s">
        <v>78</v>
      </c>
      <c r="C67" s="6" t="s">
        <v>46</v>
      </c>
      <c r="D67" s="6" t="s">
        <v>46</v>
      </c>
      <c r="E67" s="121" t="s">
        <v>46</v>
      </c>
      <c r="F67" s="6"/>
      <c r="G67" s="6"/>
      <c r="H67" s="6" t="s">
        <v>5379</v>
      </c>
      <c r="I67" s="6" t="s">
        <v>5768</v>
      </c>
      <c r="J67" s="6" t="s">
        <v>5379</v>
      </c>
      <c r="K67" s="6" t="s">
        <v>5768</v>
      </c>
      <c r="L67" s="6" t="s">
        <v>45</v>
      </c>
      <c r="M67" s="6"/>
      <c r="N67" s="6" t="s">
        <v>45</v>
      </c>
      <c r="O67" s="6"/>
      <c r="P67" s="6" t="s">
        <v>45</v>
      </c>
      <c r="Q67" s="8" t="s">
        <v>45</v>
      </c>
      <c r="R67" s="10"/>
      <c r="S67" s="10" t="s">
        <v>82</v>
      </c>
      <c r="T67" s="6">
        <v>5</v>
      </c>
      <c r="U67" s="6">
        <v>511</v>
      </c>
      <c r="V67" s="7" t="s">
        <v>45</v>
      </c>
      <c r="W67" s="6" t="e">
        <v>#N/A</v>
      </c>
      <c r="X67" s="6" t="s">
        <v>52</v>
      </c>
      <c r="Y67" s="13" t="s">
        <v>45</v>
      </c>
      <c r="Z67" s="6"/>
      <c r="AA67" s="6" t="str">
        <f t="shared" si="7"/>
        <v xml:space="preserve">свободен  </v>
      </c>
      <c r="AB67" s="6" t="s">
        <v>972</v>
      </c>
      <c r="AC67" s="6"/>
      <c r="AD67" s="6"/>
      <c r="AE67" s="6" t="s">
        <v>45</v>
      </c>
      <c r="AF67" s="6" t="s">
        <v>45</v>
      </c>
      <c r="AG67" s="6" t="s">
        <v>45</v>
      </c>
      <c r="AH67" s="6" t="s">
        <v>45</v>
      </c>
      <c r="AI67" s="7" t="s">
        <v>45</v>
      </c>
      <c r="AJ67" s="6" t="s">
        <v>45</v>
      </c>
      <c r="AK67" s="6" t="s">
        <v>45</v>
      </c>
      <c r="AL67" s="6"/>
      <c r="AM67" s="6">
        <f t="shared" si="6"/>
        <v>1</v>
      </c>
      <c r="AN67" s="6">
        <f t="shared" si="8"/>
        <v>0</v>
      </c>
      <c r="AO67" s="6"/>
      <c r="AP67" s="6"/>
      <c r="AQ67" s="6"/>
      <c r="AR67" s="10"/>
      <c r="AS67" s="10"/>
      <c r="AT67" s="6"/>
    </row>
    <row r="68" spans="1:46" ht="12.75" customHeight="1" x14ac:dyDescent="0.25">
      <c r="A68" s="6">
        <v>1288</v>
      </c>
      <c r="B68" s="6" t="s">
        <v>78</v>
      </c>
      <c r="C68" s="6" t="s">
        <v>46</v>
      </c>
      <c r="D68" s="6" t="s">
        <v>46</v>
      </c>
      <c r="E68" s="121" t="s">
        <v>46</v>
      </c>
      <c r="F68" s="6"/>
      <c r="G68" s="6"/>
      <c r="H68" s="6" t="s">
        <v>5768</v>
      </c>
      <c r="I68" s="6" t="s">
        <v>5768</v>
      </c>
      <c r="J68" s="6" t="s">
        <v>45</v>
      </c>
      <c r="K68" s="6" t="s">
        <v>5768</v>
      </c>
      <c r="L68" s="6" t="s">
        <v>45</v>
      </c>
      <c r="M68" s="6"/>
      <c r="N68" s="6" t="s">
        <v>45</v>
      </c>
      <c r="O68" s="6"/>
      <c r="P68" s="6" t="s">
        <v>45</v>
      </c>
      <c r="Q68" s="8" t="s">
        <v>45</v>
      </c>
      <c r="R68" s="10"/>
      <c r="S68" s="10" t="s">
        <v>333</v>
      </c>
      <c r="T68" s="6">
        <v>1</v>
      </c>
      <c r="U68" s="6" t="s">
        <v>6579</v>
      </c>
      <c r="V68" s="7" t="s">
        <v>45</v>
      </c>
      <c r="W68" s="6" t="e">
        <v>#N/A</v>
      </c>
      <c r="X68" s="6" t="s">
        <v>52</v>
      </c>
      <c r="Y68" s="13" t="s">
        <v>45</v>
      </c>
      <c r="Z68" s="6"/>
      <c r="AA68" s="6" t="str">
        <f t="shared" si="7"/>
        <v xml:space="preserve">Берестов АЮ </v>
      </c>
      <c r="AB68" s="6" t="s">
        <v>6580</v>
      </c>
      <c r="AC68" s="13" t="s">
        <v>6581</v>
      </c>
      <c r="AD68" s="13"/>
      <c r="AE68" s="6" t="s">
        <v>45</v>
      </c>
      <c r="AF68" s="6" t="s">
        <v>6582</v>
      </c>
      <c r="AG68" s="6" t="s">
        <v>6583</v>
      </c>
      <c r="AH68" s="6" t="s">
        <v>45</v>
      </c>
      <c r="AI68" s="7" t="s">
        <v>45</v>
      </c>
      <c r="AJ68" s="6" t="s">
        <v>45</v>
      </c>
      <c r="AK68" s="6" t="s">
        <v>45</v>
      </c>
      <c r="AL68" s="6"/>
      <c r="AM68" s="6">
        <f t="shared" si="6"/>
        <v>1</v>
      </c>
      <c r="AN68" s="6">
        <f t="shared" si="8"/>
        <v>0</v>
      </c>
      <c r="AO68" s="6"/>
      <c r="AP68" s="6"/>
      <c r="AQ68" s="6"/>
      <c r="AR68" s="10"/>
      <c r="AS68" s="10"/>
      <c r="AT68" s="6"/>
    </row>
    <row r="69" spans="1:46" ht="12.75" customHeight="1" x14ac:dyDescent="0.25">
      <c r="A69" s="6">
        <v>1335</v>
      </c>
      <c r="B69" s="6" t="s">
        <v>78</v>
      </c>
      <c r="C69" s="6" t="s">
        <v>46</v>
      </c>
      <c r="D69" s="6" t="s">
        <v>46</v>
      </c>
      <c r="E69" s="121" t="s">
        <v>46</v>
      </c>
      <c r="F69" s="6"/>
      <c r="G69" s="6"/>
      <c r="H69" s="6" t="s">
        <v>5768</v>
      </c>
      <c r="I69" s="6" t="s">
        <v>5768</v>
      </c>
      <c r="J69" s="6" t="s">
        <v>45</v>
      </c>
      <c r="K69" s="6" t="s">
        <v>5768</v>
      </c>
      <c r="L69" s="6" t="s">
        <v>45</v>
      </c>
      <c r="M69" s="6"/>
      <c r="N69" s="6" t="s">
        <v>45</v>
      </c>
      <c r="O69" s="6"/>
      <c r="P69" s="6" t="s">
        <v>45</v>
      </c>
      <c r="Q69" s="8">
        <v>44915</v>
      </c>
      <c r="R69" s="10"/>
      <c r="S69" s="10" t="s">
        <v>611</v>
      </c>
      <c r="T69" s="6">
        <v>2</v>
      </c>
      <c r="U69" s="6" t="s">
        <v>1890</v>
      </c>
      <c r="V69" s="7" t="s">
        <v>45</v>
      </c>
      <c r="W69" s="6" t="s">
        <v>52</v>
      </c>
      <c r="X69" s="6" t="s">
        <v>52</v>
      </c>
      <c r="Y69" s="13" t="s">
        <v>1891</v>
      </c>
      <c r="Z69" s="13"/>
      <c r="AA69" s="6" t="str">
        <f t="shared" si="7"/>
        <v>Воронова Светлана Александровна</v>
      </c>
      <c r="AB69" s="13" t="s">
        <v>268</v>
      </c>
      <c r="AC69" s="13" t="s">
        <v>392</v>
      </c>
      <c r="AD69" s="6" t="s">
        <v>238</v>
      </c>
      <c r="AE69" s="10"/>
      <c r="AF69" s="6" t="s">
        <v>5704</v>
      </c>
      <c r="AG69" s="6" t="s">
        <v>45</v>
      </c>
      <c r="AH69" s="6" t="s">
        <v>6584</v>
      </c>
      <c r="AI69" s="7" t="s">
        <v>45</v>
      </c>
      <c r="AJ69" s="6" t="s">
        <v>136</v>
      </c>
      <c r="AK69" s="6">
        <v>92159</v>
      </c>
      <c r="AL69" s="6" t="s">
        <v>59</v>
      </c>
      <c r="AM69" s="6">
        <f t="shared" si="6"/>
        <v>1</v>
      </c>
      <c r="AN69" s="6">
        <f t="shared" si="8"/>
        <v>0</v>
      </c>
      <c r="AO69" s="6"/>
      <c r="AP69" s="6"/>
      <c r="AQ69" s="6"/>
      <c r="AR69" s="10"/>
      <c r="AS69" s="10"/>
      <c r="AT69" s="6"/>
    </row>
    <row r="70" spans="1:46" ht="12.75" customHeight="1" x14ac:dyDescent="0.25">
      <c r="A70" s="6">
        <v>1804</v>
      </c>
      <c r="B70" s="6" t="s">
        <v>78</v>
      </c>
      <c r="C70" s="6" t="s">
        <v>46</v>
      </c>
      <c r="D70" s="6" t="s">
        <v>46</v>
      </c>
      <c r="E70" s="121" t="s">
        <v>46</v>
      </c>
      <c r="F70" s="6"/>
      <c r="G70" s="6"/>
      <c r="H70" s="6" t="s">
        <v>5768</v>
      </c>
      <c r="I70" s="6" t="s">
        <v>5768</v>
      </c>
      <c r="J70" s="6" t="s">
        <v>45</v>
      </c>
      <c r="K70" s="6" t="s">
        <v>5768</v>
      </c>
      <c r="L70" s="6" t="s">
        <v>45</v>
      </c>
      <c r="M70" s="6"/>
      <c r="N70" s="6" t="s">
        <v>45</v>
      </c>
      <c r="O70" s="6"/>
      <c r="P70" s="6" t="s">
        <v>45</v>
      </c>
      <c r="Q70" s="8">
        <v>44964</v>
      </c>
      <c r="R70" s="10"/>
      <c r="S70" s="10" t="s">
        <v>93</v>
      </c>
      <c r="T70" s="6">
        <v>3</v>
      </c>
      <c r="U70" s="6">
        <v>327</v>
      </c>
      <c r="V70" s="7" t="s">
        <v>45</v>
      </c>
      <c r="W70" s="6" t="e">
        <v>#N/A</v>
      </c>
      <c r="X70" s="6" t="s">
        <v>52</v>
      </c>
      <c r="Y70" s="13" t="s">
        <v>45</v>
      </c>
      <c r="Z70" s="10"/>
      <c r="AA70" s="6" t="str">
        <f t="shared" si="7"/>
        <v xml:space="preserve">свободен  </v>
      </c>
      <c r="AB70" s="6" t="s">
        <v>972</v>
      </c>
      <c r="AC70" s="6"/>
      <c r="AD70" s="6"/>
      <c r="AE70" s="6" t="s">
        <v>45</v>
      </c>
      <c r="AF70" s="6" t="s">
        <v>5735</v>
      </c>
      <c r="AG70" s="6" t="s">
        <v>6585</v>
      </c>
      <c r="AH70" s="6" t="s">
        <v>45</v>
      </c>
      <c r="AI70" s="7">
        <v>2</v>
      </c>
      <c r="AJ70" s="6" t="s">
        <v>45</v>
      </c>
      <c r="AK70" s="6" t="s">
        <v>45</v>
      </c>
      <c r="AL70" s="6"/>
      <c r="AM70" s="6">
        <f t="shared" si="6"/>
        <v>1</v>
      </c>
      <c r="AN70" s="6">
        <f t="shared" si="8"/>
        <v>0</v>
      </c>
      <c r="AO70" s="6"/>
      <c r="AP70" s="6"/>
      <c r="AQ70" s="6"/>
      <c r="AR70" s="10"/>
      <c r="AS70" s="10"/>
      <c r="AT70" s="6"/>
    </row>
    <row r="71" spans="1:46" ht="12.75" customHeight="1" x14ac:dyDescent="0.25">
      <c r="A71" s="6">
        <v>2598</v>
      </c>
      <c r="B71" s="6" t="s">
        <v>78</v>
      </c>
      <c r="C71" s="6" t="s">
        <v>46</v>
      </c>
      <c r="D71" s="6" t="s">
        <v>46</v>
      </c>
      <c r="E71" s="121" t="s">
        <v>46</v>
      </c>
      <c r="F71" s="6"/>
      <c r="G71" s="60"/>
      <c r="H71" s="60" t="s">
        <v>5768</v>
      </c>
      <c r="I71" s="60" t="s">
        <v>5768</v>
      </c>
      <c r="J71" s="6" t="s">
        <v>45</v>
      </c>
      <c r="K71" s="6" t="s">
        <v>5768</v>
      </c>
      <c r="L71" s="6" t="s">
        <v>45</v>
      </c>
      <c r="M71" s="6"/>
      <c r="N71" s="6" t="s">
        <v>67</v>
      </c>
      <c r="O71" s="6"/>
      <c r="P71" s="6" t="s">
        <v>96</v>
      </c>
      <c r="Q71" s="8">
        <v>44141</v>
      </c>
      <c r="R71" s="10"/>
      <c r="S71" s="10" t="s">
        <v>66</v>
      </c>
      <c r="T71" s="6">
        <v>4</v>
      </c>
      <c r="U71" s="6">
        <v>402</v>
      </c>
      <c r="V71" s="7" t="s">
        <v>45</v>
      </c>
      <c r="W71" s="6" t="e">
        <v>#N/A</v>
      </c>
      <c r="X71" s="6" t="s">
        <v>45</v>
      </c>
      <c r="Y71" s="13" t="s">
        <v>1533</v>
      </c>
      <c r="Z71" s="11"/>
      <c r="AA71" s="6" t="str">
        <f t="shared" si="7"/>
        <v xml:space="preserve">свободен  </v>
      </c>
      <c r="AB71" s="6" t="s">
        <v>972</v>
      </c>
      <c r="AC71" s="11"/>
      <c r="AD71" s="11"/>
      <c r="AE71" s="11" t="s">
        <v>45</v>
      </c>
      <c r="AF71" s="6" t="s">
        <v>6586</v>
      </c>
      <c r="AG71" s="6" t="s">
        <v>45</v>
      </c>
      <c r="AH71" s="6" t="s">
        <v>45</v>
      </c>
      <c r="AI71" s="7">
        <v>3</v>
      </c>
      <c r="AJ71" s="6" t="s">
        <v>45</v>
      </c>
      <c r="AK71" s="6" t="s">
        <v>45</v>
      </c>
      <c r="AL71" s="6"/>
      <c r="AM71" s="6">
        <f t="shared" si="6"/>
        <v>1</v>
      </c>
      <c r="AN71" s="6">
        <f t="shared" si="8"/>
        <v>0</v>
      </c>
      <c r="AO71" s="6"/>
      <c r="AP71" s="6"/>
      <c r="AQ71" s="6"/>
      <c r="AR71" s="10"/>
      <c r="AS71" s="10"/>
      <c r="AT71" s="6"/>
    </row>
    <row r="72" spans="1:46" ht="12.75" customHeight="1" x14ac:dyDescent="0.25">
      <c r="A72" s="6">
        <v>1351</v>
      </c>
      <c r="B72" s="6" t="s">
        <v>78</v>
      </c>
      <c r="C72" s="6" t="s">
        <v>46</v>
      </c>
      <c r="D72" s="6" t="s">
        <v>46</v>
      </c>
      <c r="E72" s="121" t="s">
        <v>46</v>
      </c>
      <c r="F72" s="6"/>
      <c r="G72" s="6"/>
      <c r="H72" s="6" t="s">
        <v>5768</v>
      </c>
      <c r="I72" s="6" t="s">
        <v>5768</v>
      </c>
      <c r="J72" s="6" t="s">
        <v>45</v>
      </c>
      <c r="K72" s="6" t="s">
        <v>5768</v>
      </c>
      <c r="L72" s="6" t="s">
        <v>45</v>
      </c>
      <c r="M72" s="6"/>
      <c r="N72" s="6"/>
      <c r="O72" s="6"/>
      <c r="P72" s="6" t="s">
        <v>1063</v>
      </c>
      <c r="Q72" s="8">
        <v>44459</v>
      </c>
      <c r="R72" s="10"/>
      <c r="S72" s="10" t="s">
        <v>541</v>
      </c>
      <c r="T72" s="6">
        <v>1</v>
      </c>
      <c r="U72" s="6" t="s">
        <v>497</v>
      </c>
      <c r="V72" s="7" t="s">
        <v>45</v>
      </c>
      <c r="W72" s="6" t="s">
        <v>45</v>
      </c>
      <c r="X72" s="6" t="s">
        <v>52</v>
      </c>
      <c r="Y72" s="13" t="s">
        <v>45</v>
      </c>
      <c r="Z72" s="6"/>
      <c r="AA72" s="6" t="str">
        <f t="shared" si="7"/>
        <v>Коровина Людмила Анатольевна</v>
      </c>
      <c r="AB72" s="6" t="s">
        <v>1119</v>
      </c>
      <c r="AC72" s="13" t="s">
        <v>329</v>
      </c>
      <c r="AD72" s="13" t="s">
        <v>447</v>
      </c>
      <c r="AE72" s="6" t="s">
        <v>45</v>
      </c>
      <c r="AF72" s="6" t="s">
        <v>6587</v>
      </c>
      <c r="AG72" s="6" t="s">
        <v>1121</v>
      </c>
      <c r="AH72" s="6" t="s">
        <v>45</v>
      </c>
      <c r="AI72" s="7" t="s">
        <v>45</v>
      </c>
      <c r="AJ72" s="6" t="s">
        <v>45</v>
      </c>
      <c r="AK72" s="6">
        <v>41504</v>
      </c>
      <c r="AL72" s="6"/>
      <c r="AM72" s="6">
        <f t="shared" si="6"/>
        <v>1</v>
      </c>
      <c r="AN72" s="6">
        <f t="shared" si="8"/>
        <v>0</v>
      </c>
      <c r="AO72" s="6"/>
      <c r="AP72" s="6"/>
      <c r="AQ72" s="6"/>
      <c r="AR72" s="6"/>
      <c r="AS72" s="6"/>
      <c r="AT72" s="6"/>
    </row>
    <row r="73" spans="1:46" ht="12.75" customHeight="1" x14ac:dyDescent="0.25">
      <c r="A73" s="6">
        <v>1350</v>
      </c>
      <c r="B73" s="6" t="s">
        <v>78</v>
      </c>
      <c r="C73" s="6" t="s">
        <v>46</v>
      </c>
      <c r="D73" s="6" t="s">
        <v>46</v>
      </c>
      <c r="E73" s="121" t="s">
        <v>46</v>
      </c>
      <c r="F73" s="6"/>
      <c r="G73" s="6"/>
      <c r="H73" s="6" t="s">
        <v>5768</v>
      </c>
      <c r="I73" s="6" t="s">
        <v>5768</v>
      </c>
      <c r="J73" s="6"/>
      <c r="K73" s="6" t="s">
        <v>5768</v>
      </c>
      <c r="L73" s="6" t="s">
        <v>45</v>
      </c>
      <c r="M73" s="6"/>
      <c r="N73" s="6" t="s">
        <v>45</v>
      </c>
      <c r="O73" s="6"/>
      <c r="P73" s="6" t="s">
        <v>45</v>
      </c>
      <c r="Q73" s="8">
        <v>44756</v>
      </c>
      <c r="R73" s="10"/>
      <c r="S73" s="10" t="s">
        <v>93</v>
      </c>
      <c r="T73" s="6">
        <v>4</v>
      </c>
      <c r="U73" s="6">
        <v>406</v>
      </c>
      <c r="V73" s="7" t="s">
        <v>45</v>
      </c>
      <c r="W73" s="6" t="e">
        <v>#N/A</v>
      </c>
      <c r="X73" s="6" t="s">
        <v>52</v>
      </c>
      <c r="Y73" s="13" t="s">
        <v>45</v>
      </c>
      <c r="Z73" s="13"/>
      <c r="AA73" s="6" t="str">
        <f t="shared" si="7"/>
        <v xml:space="preserve">свободен  </v>
      </c>
      <c r="AB73" s="6" t="s">
        <v>972</v>
      </c>
      <c r="AC73" s="13"/>
      <c r="AD73" s="13"/>
      <c r="AE73" s="6"/>
      <c r="AF73" s="6" t="s">
        <v>45</v>
      </c>
      <c r="AG73" s="6" t="s">
        <v>6588</v>
      </c>
      <c r="AH73" s="6" t="s">
        <v>45</v>
      </c>
      <c r="AI73" s="7" t="s">
        <v>45</v>
      </c>
      <c r="AJ73" s="6" t="s">
        <v>6589</v>
      </c>
      <c r="AK73" s="6" t="s">
        <v>45</v>
      </c>
      <c r="AL73" s="6"/>
      <c r="AM73" s="6">
        <f t="shared" si="6"/>
        <v>1</v>
      </c>
      <c r="AN73" s="6">
        <f t="shared" si="8"/>
        <v>0</v>
      </c>
      <c r="AO73" s="6"/>
      <c r="AP73" s="6"/>
      <c r="AQ73" s="6"/>
      <c r="AR73" s="59">
        <v>11980</v>
      </c>
      <c r="AS73" s="59">
        <v>11980</v>
      </c>
      <c r="AT73" s="6"/>
    </row>
    <row r="74" spans="1:46" ht="12.75" customHeight="1" x14ac:dyDescent="0.25">
      <c r="A74" s="6">
        <v>1428</v>
      </c>
      <c r="B74" s="6" t="s">
        <v>78</v>
      </c>
      <c r="C74" s="6" t="s">
        <v>46</v>
      </c>
      <c r="D74" s="6" t="s">
        <v>46</v>
      </c>
      <c r="E74" s="121" t="s">
        <v>46</v>
      </c>
      <c r="F74" s="6"/>
      <c r="G74" s="6"/>
      <c r="H74" s="6" t="s">
        <v>5768</v>
      </c>
      <c r="I74" s="6" t="s">
        <v>5768</v>
      </c>
      <c r="J74" s="6" t="s">
        <v>45</v>
      </c>
      <c r="K74" s="6" t="s">
        <v>5768</v>
      </c>
      <c r="L74" s="6" t="s">
        <v>45</v>
      </c>
      <c r="M74" s="6"/>
      <c r="N74" s="6" t="s">
        <v>45</v>
      </c>
      <c r="O74" s="6"/>
      <c r="P74" s="6" t="s">
        <v>45</v>
      </c>
      <c r="Q74" s="8" t="s">
        <v>45</v>
      </c>
      <c r="R74" s="10"/>
      <c r="S74" s="10" t="s">
        <v>1414</v>
      </c>
      <c r="T74" s="6">
        <v>3</v>
      </c>
      <c r="U74" s="6" t="s">
        <v>1062</v>
      </c>
      <c r="V74" s="7" t="s">
        <v>45</v>
      </c>
      <c r="W74" s="6" t="e">
        <v>#N/A</v>
      </c>
      <c r="X74" s="6" t="s">
        <v>52</v>
      </c>
      <c r="Y74" s="13" t="s">
        <v>45</v>
      </c>
      <c r="Z74" s="6"/>
      <c r="AA74" s="6" t="str">
        <f t="shared" si="7"/>
        <v>Шляпникова Светлана Михайловна</v>
      </c>
      <c r="AB74" s="6" t="s">
        <v>1162</v>
      </c>
      <c r="AC74" s="13" t="s">
        <v>392</v>
      </c>
      <c r="AD74" s="13" t="s">
        <v>70</v>
      </c>
      <c r="AE74" s="6" t="s">
        <v>45</v>
      </c>
      <c r="AF74" s="6" t="s">
        <v>6544</v>
      </c>
      <c r="AG74" s="6" t="s">
        <v>45</v>
      </c>
      <c r="AH74" s="6" t="s">
        <v>45</v>
      </c>
      <c r="AI74" s="7" t="s">
        <v>45</v>
      </c>
      <c r="AJ74" s="6" t="s">
        <v>45</v>
      </c>
      <c r="AK74" s="6" t="s">
        <v>45</v>
      </c>
      <c r="AL74" s="6"/>
      <c r="AM74" s="6">
        <f t="shared" si="6"/>
        <v>1</v>
      </c>
      <c r="AN74" s="6">
        <f t="shared" si="8"/>
        <v>0</v>
      </c>
      <c r="AO74" s="6"/>
      <c r="AP74" s="6"/>
      <c r="AQ74" s="6"/>
      <c r="AR74" s="6"/>
      <c r="AS74" s="6"/>
      <c r="AT74" s="6"/>
    </row>
    <row r="75" spans="1:46" ht="12.75" customHeight="1" x14ac:dyDescent="0.25">
      <c r="A75" s="6">
        <v>1286</v>
      </c>
      <c r="B75" s="6" t="s">
        <v>78</v>
      </c>
      <c r="C75" s="6" t="s">
        <v>46</v>
      </c>
      <c r="D75" s="6" t="s">
        <v>46</v>
      </c>
      <c r="E75" s="121" t="s">
        <v>46</v>
      </c>
      <c r="F75" s="6"/>
      <c r="G75" s="6"/>
      <c r="H75" s="6" t="s">
        <v>6590</v>
      </c>
      <c r="I75" s="6" t="s">
        <v>5768</v>
      </c>
      <c r="J75" s="6" t="s">
        <v>6590</v>
      </c>
      <c r="K75" s="6" t="s">
        <v>5768</v>
      </c>
      <c r="L75" s="6" t="s">
        <v>45</v>
      </c>
      <c r="M75" s="6"/>
      <c r="N75" s="6" t="s">
        <v>45</v>
      </c>
      <c r="O75" s="6"/>
      <c r="P75" s="6" t="s">
        <v>45</v>
      </c>
      <c r="Q75" s="8" t="s">
        <v>45</v>
      </c>
      <c r="R75" s="10"/>
      <c r="S75" s="10" t="s">
        <v>333</v>
      </c>
      <c r="T75" s="6">
        <v>1</v>
      </c>
      <c r="U75" s="6" t="s">
        <v>2021</v>
      </c>
      <c r="V75" s="7" t="s">
        <v>45</v>
      </c>
      <c r="W75" s="6" t="e">
        <v>#N/A</v>
      </c>
      <c r="X75" s="6" t="s">
        <v>52</v>
      </c>
      <c r="Y75" s="13" t="s">
        <v>45</v>
      </c>
      <c r="Z75" s="6"/>
      <c r="AA75" s="6" t="str">
        <f t="shared" si="7"/>
        <v xml:space="preserve">Радостева ЛА </v>
      </c>
      <c r="AB75" s="6" t="s">
        <v>2023</v>
      </c>
      <c r="AC75" s="13" t="s">
        <v>6591</v>
      </c>
      <c r="AD75" s="13"/>
      <c r="AE75" s="6" t="s">
        <v>45</v>
      </c>
      <c r="AF75" s="6" t="s">
        <v>45</v>
      </c>
      <c r="AG75" s="6" t="s">
        <v>45</v>
      </c>
      <c r="AH75" s="6" t="s">
        <v>45</v>
      </c>
      <c r="AI75" s="7" t="s">
        <v>45</v>
      </c>
      <c r="AJ75" s="6" t="s">
        <v>45</v>
      </c>
      <c r="AK75" s="6" t="s">
        <v>45</v>
      </c>
      <c r="AL75" s="6"/>
      <c r="AM75" s="6">
        <f t="shared" si="6"/>
        <v>1</v>
      </c>
      <c r="AN75" s="6">
        <f t="shared" si="8"/>
        <v>0</v>
      </c>
      <c r="AO75" s="6"/>
      <c r="AP75" s="6"/>
      <c r="AQ75" s="6"/>
      <c r="AR75" s="6"/>
      <c r="AS75" s="6"/>
      <c r="AT75" s="6"/>
    </row>
    <row r="76" spans="1:46" ht="12.75" customHeight="1" x14ac:dyDescent="0.25">
      <c r="A76" s="6">
        <v>1265</v>
      </c>
      <c r="B76" s="6" t="s">
        <v>78</v>
      </c>
      <c r="C76" s="6" t="s">
        <v>46</v>
      </c>
      <c r="D76" s="6" t="s">
        <v>46</v>
      </c>
      <c r="E76" s="121" t="s">
        <v>46</v>
      </c>
      <c r="F76" s="6"/>
      <c r="G76" s="6"/>
      <c r="H76" s="6" t="s">
        <v>6592</v>
      </c>
      <c r="I76" s="6" t="s">
        <v>5768</v>
      </c>
      <c r="J76" s="6" t="s">
        <v>6592</v>
      </c>
      <c r="K76" s="6" t="s">
        <v>5768</v>
      </c>
      <c r="L76" s="6" t="s">
        <v>45</v>
      </c>
      <c r="M76" s="6"/>
      <c r="N76" s="6" t="s">
        <v>45</v>
      </c>
      <c r="O76" s="6"/>
      <c r="P76" s="6" t="s">
        <v>45</v>
      </c>
      <c r="Q76" s="8" t="s">
        <v>45</v>
      </c>
      <c r="R76" s="10"/>
      <c r="S76" s="10" t="s">
        <v>333</v>
      </c>
      <c r="T76" s="6">
        <v>3</v>
      </c>
      <c r="U76" s="6" t="s">
        <v>341</v>
      </c>
      <c r="V76" s="7" t="s">
        <v>45</v>
      </c>
      <c r="W76" s="6" t="s">
        <v>52</v>
      </c>
      <c r="X76" s="6" t="s">
        <v>52</v>
      </c>
      <c r="Y76" s="13" t="s">
        <v>45</v>
      </c>
      <c r="Z76" s="13"/>
      <c r="AA76" s="6" t="str">
        <f t="shared" si="7"/>
        <v>Якоби Татьяна Александровна</v>
      </c>
      <c r="AB76" s="13" t="s">
        <v>6593</v>
      </c>
      <c r="AC76" s="37" t="s">
        <v>296</v>
      </c>
      <c r="AD76" s="37" t="s">
        <v>238</v>
      </c>
      <c r="AE76" s="6" t="s">
        <v>45</v>
      </c>
      <c r="AF76" s="6" t="s">
        <v>45</v>
      </c>
      <c r="AG76" s="6" t="s">
        <v>45</v>
      </c>
      <c r="AH76" s="6" t="s">
        <v>45</v>
      </c>
      <c r="AI76" s="7" t="s">
        <v>45</v>
      </c>
      <c r="AJ76" s="6" t="s">
        <v>45</v>
      </c>
      <c r="AK76" s="6">
        <v>59785</v>
      </c>
      <c r="AL76" s="6"/>
      <c r="AM76" s="6">
        <f t="shared" si="6"/>
        <v>1</v>
      </c>
      <c r="AN76" s="6">
        <f t="shared" si="8"/>
        <v>0</v>
      </c>
      <c r="AO76" s="6"/>
      <c r="AP76" s="6"/>
      <c r="AQ76" s="6"/>
      <c r="AR76" s="6"/>
      <c r="AS76" s="6"/>
      <c r="AT76" s="6"/>
    </row>
    <row r="77" spans="1:46" ht="12.75" customHeight="1" x14ac:dyDescent="0.25">
      <c r="A77" s="6">
        <v>2758</v>
      </c>
      <c r="B77" s="6" t="s">
        <v>78</v>
      </c>
      <c r="C77" s="6" t="s">
        <v>46</v>
      </c>
      <c r="D77" s="6" t="s">
        <v>46</v>
      </c>
      <c r="E77" s="121" t="s">
        <v>46</v>
      </c>
      <c r="F77" s="6"/>
      <c r="G77" s="6"/>
      <c r="H77" s="6" t="s">
        <v>5768</v>
      </c>
      <c r="I77" s="6" t="s">
        <v>5768</v>
      </c>
      <c r="J77" s="6" t="s">
        <v>45</v>
      </c>
      <c r="K77" s="6" t="s">
        <v>5768</v>
      </c>
      <c r="L77" s="6" t="s">
        <v>45</v>
      </c>
      <c r="M77" s="11"/>
      <c r="N77" s="6" t="s">
        <v>524</v>
      </c>
      <c r="O77" s="6"/>
      <c r="P77" s="6" t="s">
        <v>45</v>
      </c>
      <c r="Q77" s="8">
        <v>44159</v>
      </c>
      <c r="R77" s="10"/>
      <c r="S77" s="10" t="s">
        <v>171</v>
      </c>
      <c r="T77" s="6">
        <v>1</v>
      </c>
      <c r="U77" s="6" t="s">
        <v>2053</v>
      </c>
      <c r="V77" s="7" t="s">
        <v>45</v>
      </c>
      <c r="W77" s="6" t="s">
        <v>45</v>
      </c>
      <c r="X77" s="6" t="s">
        <v>52</v>
      </c>
      <c r="Y77" s="13" t="s">
        <v>715</v>
      </c>
      <c r="Z77" s="11"/>
      <c r="AA77" s="6" t="str">
        <f t="shared" si="7"/>
        <v>Абатурова Анна Андреевна</v>
      </c>
      <c r="AB77" s="11" t="s">
        <v>6594</v>
      </c>
      <c r="AC77" s="11" t="s">
        <v>260</v>
      </c>
      <c r="AD77" s="11" t="s">
        <v>554</v>
      </c>
      <c r="AE77" s="11" t="s">
        <v>45</v>
      </c>
      <c r="AF77" s="6" t="s">
        <v>4622</v>
      </c>
      <c r="AG77" s="6" t="s">
        <v>45</v>
      </c>
      <c r="AH77" s="6" t="s">
        <v>45</v>
      </c>
      <c r="AI77" s="7">
        <v>2</v>
      </c>
      <c r="AJ77" s="6" t="s">
        <v>45</v>
      </c>
      <c r="AK77" s="6" t="s">
        <v>45</v>
      </c>
      <c r="AL77" s="6"/>
      <c r="AM77" s="6">
        <f t="shared" si="6"/>
        <v>1</v>
      </c>
      <c r="AN77" s="6">
        <f t="shared" si="8"/>
        <v>0</v>
      </c>
      <c r="AO77" s="6"/>
      <c r="AP77" s="6"/>
      <c r="AQ77" s="6"/>
      <c r="AR77" s="6"/>
      <c r="AS77" s="6"/>
      <c r="AT77" s="6"/>
    </row>
    <row r="78" spans="1:46" ht="12.75" customHeight="1" x14ac:dyDescent="0.25">
      <c r="A78" s="6">
        <v>1190</v>
      </c>
      <c r="B78" s="6" t="s">
        <v>78</v>
      </c>
      <c r="C78" s="6" t="s">
        <v>46</v>
      </c>
      <c r="D78" s="6" t="s">
        <v>46</v>
      </c>
      <c r="E78" s="121" t="s">
        <v>46</v>
      </c>
      <c r="F78" s="6"/>
      <c r="G78" s="6"/>
      <c r="H78" s="6" t="s">
        <v>6595</v>
      </c>
      <c r="I78" s="6" t="s">
        <v>5768</v>
      </c>
      <c r="J78" s="6" t="s">
        <v>6595</v>
      </c>
      <c r="K78" s="6" t="s">
        <v>5768</v>
      </c>
      <c r="L78" s="6" t="s">
        <v>45</v>
      </c>
      <c r="M78" s="6"/>
      <c r="N78" s="6" t="s">
        <v>45</v>
      </c>
      <c r="O78" s="6"/>
      <c r="P78" s="6" t="s">
        <v>45</v>
      </c>
      <c r="Q78" s="8" t="s">
        <v>45</v>
      </c>
      <c r="R78" s="10"/>
      <c r="S78" s="10" t="s">
        <v>327</v>
      </c>
      <c r="T78" s="6">
        <v>3</v>
      </c>
      <c r="U78" s="6" t="s">
        <v>316</v>
      </c>
      <c r="V78" s="7" t="s">
        <v>45</v>
      </c>
      <c r="W78" s="6" t="e">
        <v>#N/A</v>
      </c>
      <c r="X78" s="6" t="s">
        <v>52</v>
      </c>
      <c r="Y78" s="13" t="s">
        <v>45</v>
      </c>
      <c r="Z78" s="13"/>
      <c r="AA78" s="6" t="str">
        <f t="shared" si="7"/>
        <v xml:space="preserve">свободен  </v>
      </c>
      <c r="AB78" s="6" t="s">
        <v>972</v>
      </c>
      <c r="AC78" s="13"/>
      <c r="AD78" s="13"/>
      <c r="AE78" s="6" t="s">
        <v>45</v>
      </c>
      <c r="AF78" s="6" t="s">
        <v>45</v>
      </c>
      <c r="AG78" s="6" t="s">
        <v>45</v>
      </c>
      <c r="AH78" s="6" t="s">
        <v>45</v>
      </c>
      <c r="AI78" s="7" t="s">
        <v>45</v>
      </c>
      <c r="AJ78" s="6" t="s">
        <v>1649</v>
      </c>
      <c r="AK78" s="6" t="s">
        <v>45</v>
      </c>
      <c r="AL78" s="6"/>
      <c r="AM78" s="6">
        <f t="shared" si="6"/>
        <v>1</v>
      </c>
      <c r="AN78" s="6">
        <f t="shared" si="8"/>
        <v>0</v>
      </c>
      <c r="AO78" s="6"/>
      <c r="AP78" s="6"/>
      <c r="AQ78" s="6"/>
      <c r="AR78" s="59">
        <v>25941</v>
      </c>
      <c r="AS78" s="59">
        <v>25941</v>
      </c>
      <c r="AT78" s="6"/>
    </row>
    <row r="79" spans="1:46" ht="12.75" customHeight="1" x14ac:dyDescent="0.25">
      <c r="A79" s="6">
        <v>2129</v>
      </c>
      <c r="B79" s="6" t="s">
        <v>78</v>
      </c>
      <c r="C79" s="6" t="s">
        <v>46</v>
      </c>
      <c r="D79" s="6" t="s">
        <v>46</v>
      </c>
      <c r="E79" s="121" t="s">
        <v>46</v>
      </c>
      <c r="F79" s="6"/>
      <c r="G79" s="6"/>
      <c r="H79" s="6" t="s">
        <v>5714</v>
      </c>
      <c r="I79" s="6" t="s">
        <v>5768</v>
      </c>
      <c r="J79" s="6" t="s">
        <v>5714</v>
      </c>
      <c r="K79" s="6" t="s">
        <v>5768</v>
      </c>
      <c r="L79" s="6" t="s">
        <v>45</v>
      </c>
      <c r="M79" s="6"/>
      <c r="N79" s="6" t="s">
        <v>45</v>
      </c>
      <c r="O79" s="6"/>
      <c r="P79" s="6" t="s">
        <v>1394</v>
      </c>
      <c r="Q79" s="8">
        <v>44110</v>
      </c>
      <c r="R79" s="10"/>
      <c r="S79" s="10" t="s">
        <v>1005</v>
      </c>
      <c r="T79" s="6">
        <v>2</v>
      </c>
      <c r="U79" s="6" t="s">
        <v>1006</v>
      </c>
      <c r="V79" s="7" t="s">
        <v>45</v>
      </c>
      <c r="W79" s="6" t="e">
        <v>#N/A</v>
      </c>
      <c r="X79" s="6" t="s">
        <v>52</v>
      </c>
      <c r="Y79" s="13" t="s">
        <v>1007</v>
      </c>
      <c r="Z79" s="6"/>
      <c r="AA79" s="6" t="str">
        <f t="shared" si="7"/>
        <v xml:space="preserve">свободен  </v>
      </c>
      <c r="AB79" s="6" t="s">
        <v>972</v>
      </c>
      <c r="AC79" s="6"/>
      <c r="AD79" s="6"/>
      <c r="AE79" s="6" t="s">
        <v>45</v>
      </c>
      <c r="AF79" s="6" t="s">
        <v>45</v>
      </c>
      <c r="AG79" s="6" t="s">
        <v>971</v>
      </c>
      <c r="AH79" s="6" t="s">
        <v>45</v>
      </c>
      <c r="AI79" s="7" t="s">
        <v>45</v>
      </c>
      <c r="AJ79" s="6" t="s">
        <v>45</v>
      </c>
      <c r="AK79" s="6" t="s">
        <v>45</v>
      </c>
      <c r="AL79" s="6"/>
      <c r="AM79" s="6">
        <f t="shared" si="6"/>
        <v>1</v>
      </c>
      <c r="AN79" s="6">
        <f t="shared" si="8"/>
        <v>0</v>
      </c>
      <c r="AO79" s="6"/>
      <c r="AP79" s="6"/>
      <c r="AQ79" s="6"/>
      <c r="AR79" s="59">
        <v>6991</v>
      </c>
      <c r="AS79" s="59">
        <v>6991</v>
      </c>
      <c r="AT79" s="6"/>
    </row>
    <row r="80" spans="1:46" ht="12.75" customHeight="1" x14ac:dyDescent="0.25">
      <c r="A80" s="6">
        <v>1290</v>
      </c>
      <c r="B80" s="6" t="s">
        <v>78</v>
      </c>
      <c r="C80" s="6" t="s">
        <v>46</v>
      </c>
      <c r="D80" s="6" t="s">
        <v>46</v>
      </c>
      <c r="E80" s="121" t="s">
        <v>46</v>
      </c>
      <c r="F80" s="6"/>
      <c r="G80" s="6"/>
      <c r="H80" s="6" t="s">
        <v>5768</v>
      </c>
      <c r="I80" s="6" t="s">
        <v>5768</v>
      </c>
      <c r="J80" s="6" t="s">
        <v>45</v>
      </c>
      <c r="K80" s="6" t="s">
        <v>5768</v>
      </c>
      <c r="L80" s="6" t="s">
        <v>45</v>
      </c>
      <c r="M80" s="6"/>
      <c r="N80" s="6" t="s">
        <v>45</v>
      </c>
      <c r="O80" s="6"/>
      <c r="P80" s="6" t="s">
        <v>45</v>
      </c>
      <c r="Q80" s="8">
        <v>44392</v>
      </c>
      <c r="R80" s="10"/>
      <c r="S80" s="10" t="s">
        <v>93</v>
      </c>
      <c r="T80" s="6">
        <v>3</v>
      </c>
      <c r="U80" s="6">
        <v>327</v>
      </c>
      <c r="V80" s="7" t="s">
        <v>45</v>
      </c>
      <c r="W80" s="6" t="s">
        <v>45</v>
      </c>
      <c r="X80" s="6" t="s">
        <v>52</v>
      </c>
      <c r="Y80" s="13" t="s">
        <v>45</v>
      </c>
      <c r="Z80" s="6"/>
      <c r="AA80" s="6" t="str">
        <f t="shared" si="7"/>
        <v xml:space="preserve">свободен  </v>
      </c>
      <c r="AB80" s="6" t="s">
        <v>972</v>
      </c>
      <c r="AC80" s="13"/>
      <c r="AD80" s="13"/>
      <c r="AE80" s="6" t="s">
        <v>45</v>
      </c>
      <c r="AF80" s="6"/>
      <c r="AG80" s="6" t="s">
        <v>6596</v>
      </c>
      <c r="AH80" s="6" t="s">
        <v>45</v>
      </c>
      <c r="AI80" s="7" t="s">
        <v>45</v>
      </c>
      <c r="AJ80" s="6" t="s">
        <v>45</v>
      </c>
      <c r="AK80" s="6">
        <v>35854</v>
      </c>
      <c r="AL80" s="6"/>
      <c r="AM80" s="6">
        <f t="shared" si="6"/>
        <v>1</v>
      </c>
      <c r="AN80" s="6">
        <f t="shared" si="8"/>
        <v>0</v>
      </c>
      <c r="AO80" s="6"/>
      <c r="AP80" s="6"/>
      <c r="AQ80" s="6"/>
      <c r="AR80" s="6"/>
      <c r="AS80" s="6"/>
      <c r="AT80" s="6"/>
    </row>
    <row r="81" spans="1:46" ht="12.75" customHeight="1" x14ac:dyDescent="0.25">
      <c r="A81" s="6">
        <v>149</v>
      </c>
      <c r="B81" s="6" t="s">
        <v>78</v>
      </c>
      <c r="C81" s="6" t="s">
        <v>46</v>
      </c>
      <c r="D81" s="6" t="s">
        <v>46</v>
      </c>
      <c r="E81" s="121" t="s">
        <v>46</v>
      </c>
      <c r="F81" s="6"/>
      <c r="G81" s="6"/>
      <c r="H81" s="6" t="s">
        <v>5768</v>
      </c>
      <c r="I81" s="6" t="s">
        <v>5768</v>
      </c>
      <c r="J81" s="6" t="s">
        <v>45</v>
      </c>
      <c r="K81" s="6" t="s">
        <v>5768</v>
      </c>
      <c r="L81" s="6">
        <v>1</v>
      </c>
      <c r="M81" s="6"/>
      <c r="N81" s="6" t="s">
        <v>45</v>
      </c>
      <c r="O81" s="6"/>
      <c r="P81" s="6" t="s">
        <v>45</v>
      </c>
      <c r="Q81" s="8">
        <v>44427</v>
      </c>
      <c r="R81" s="10"/>
      <c r="S81" s="10" t="s">
        <v>1597</v>
      </c>
      <c r="T81" s="6">
        <v>2</v>
      </c>
      <c r="U81" s="6" t="s">
        <v>6597</v>
      </c>
      <c r="V81" s="7" t="s">
        <v>45</v>
      </c>
      <c r="W81" s="6" t="s">
        <v>45</v>
      </c>
      <c r="X81" s="6" t="s">
        <v>67</v>
      </c>
      <c r="Y81" s="6" t="s">
        <v>45</v>
      </c>
      <c r="Z81" s="6"/>
      <c r="AA81" s="6" t="str">
        <f t="shared" si="7"/>
        <v>Горбунова Ксения Сергеевна</v>
      </c>
      <c r="AB81" s="6" t="s">
        <v>6198</v>
      </c>
      <c r="AC81" s="6" t="s">
        <v>2678</v>
      </c>
      <c r="AD81" s="6" t="s">
        <v>77</v>
      </c>
      <c r="AE81" s="6" t="s">
        <v>45</v>
      </c>
      <c r="AF81" s="6" t="s">
        <v>6598</v>
      </c>
      <c r="AG81" s="6" t="s">
        <v>45</v>
      </c>
      <c r="AH81" s="6" t="s">
        <v>45</v>
      </c>
      <c r="AI81" s="7" t="s">
        <v>45</v>
      </c>
      <c r="AJ81" s="6" t="s">
        <v>45</v>
      </c>
      <c r="AK81" s="6">
        <v>39054</v>
      </c>
      <c r="AL81" s="6"/>
      <c r="AM81" s="6">
        <f t="shared" si="6"/>
        <v>1</v>
      </c>
      <c r="AN81" s="6">
        <f t="shared" si="8"/>
        <v>0</v>
      </c>
      <c r="AO81" s="6"/>
      <c r="AP81" s="6"/>
      <c r="AQ81" s="6"/>
      <c r="AR81" s="59">
        <v>2000</v>
      </c>
      <c r="AS81" s="59">
        <v>2000</v>
      </c>
      <c r="AT81" s="6"/>
    </row>
    <row r="82" spans="1:46" ht="12.75" customHeight="1" x14ac:dyDescent="0.25">
      <c r="A82" s="6">
        <v>1234</v>
      </c>
      <c r="B82" s="6" t="s">
        <v>78</v>
      </c>
      <c r="C82" s="6" t="s">
        <v>46</v>
      </c>
      <c r="D82" s="6" t="s">
        <v>46</v>
      </c>
      <c r="E82" s="121" t="s">
        <v>46</v>
      </c>
      <c r="F82" s="6"/>
      <c r="G82" s="6"/>
      <c r="H82" s="6" t="s">
        <v>5768</v>
      </c>
      <c r="I82" s="6" t="s">
        <v>5768</v>
      </c>
      <c r="J82" s="10"/>
      <c r="K82" s="6" t="s">
        <v>5768</v>
      </c>
      <c r="L82" s="6" t="s">
        <v>45</v>
      </c>
      <c r="M82" s="6"/>
      <c r="N82" s="6" t="s">
        <v>45</v>
      </c>
      <c r="O82" s="6"/>
      <c r="P82" s="6" t="s">
        <v>45</v>
      </c>
      <c r="Q82" s="8">
        <v>44574</v>
      </c>
      <c r="R82" s="10"/>
      <c r="S82" s="10" t="s">
        <v>6599</v>
      </c>
      <c r="T82" s="6">
        <v>4</v>
      </c>
      <c r="U82" s="6" t="s">
        <v>2055</v>
      </c>
      <c r="V82" s="7" t="s">
        <v>45</v>
      </c>
      <c r="W82" s="6" t="s">
        <v>45</v>
      </c>
      <c r="X82" s="6" t="s">
        <v>1543</v>
      </c>
      <c r="Y82" s="13" t="s">
        <v>45</v>
      </c>
      <c r="Z82" s="6"/>
      <c r="AA82" s="6" t="str">
        <f t="shared" si="7"/>
        <v>Торхов Алексей Яковлевич</v>
      </c>
      <c r="AB82" s="6" t="s">
        <v>3970</v>
      </c>
      <c r="AC82" s="13" t="s">
        <v>100</v>
      </c>
      <c r="AD82" s="13" t="s">
        <v>3331</v>
      </c>
      <c r="AE82" s="6" t="s">
        <v>45</v>
      </c>
      <c r="AF82" s="6" t="s">
        <v>6572</v>
      </c>
      <c r="AG82" s="6" t="s">
        <v>1544</v>
      </c>
      <c r="AH82" s="6" t="s">
        <v>45</v>
      </c>
      <c r="AI82" s="7" t="s">
        <v>45</v>
      </c>
      <c r="AJ82" s="6" t="s">
        <v>45</v>
      </c>
      <c r="AK82" s="6" t="s">
        <v>6600</v>
      </c>
      <c r="AL82" s="6"/>
      <c r="AM82" s="6">
        <f t="shared" si="6"/>
        <v>1</v>
      </c>
      <c r="AN82" s="6">
        <f t="shared" si="8"/>
        <v>0</v>
      </c>
      <c r="AO82" s="6"/>
      <c r="AP82" s="6"/>
      <c r="AQ82" s="6"/>
      <c r="AR82" s="6"/>
      <c r="AS82" s="6"/>
      <c r="AT82" s="6"/>
    </row>
    <row r="83" spans="1:46" ht="12.75" customHeight="1" x14ac:dyDescent="0.25">
      <c r="A83" s="6">
        <v>2135</v>
      </c>
      <c r="B83" s="6" t="s">
        <v>78</v>
      </c>
      <c r="C83" s="6" t="s">
        <v>46</v>
      </c>
      <c r="D83" s="6" t="s">
        <v>46</v>
      </c>
      <c r="E83" s="121" t="s">
        <v>46</v>
      </c>
      <c r="F83" s="6"/>
      <c r="G83" s="6"/>
      <c r="H83" s="6" t="s">
        <v>5768</v>
      </c>
      <c r="I83" s="6" t="s">
        <v>5768</v>
      </c>
      <c r="J83" s="6" t="s">
        <v>45</v>
      </c>
      <c r="K83" s="6" t="s">
        <v>5768</v>
      </c>
      <c r="L83" s="6" t="s">
        <v>45</v>
      </c>
      <c r="M83" s="6"/>
      <c r="N83" s="6" t="s">
        <v>45</v>
      </c>
      <c r="O83" s="6"/>
      <c r="P83" s="6" t="s">
        <v>1394</v>
      </c>
      <c r="Q83" s="8">
        <v>44110</v>
      </c>
      <c r="R83" s="10"/>
      <c r="S83" s="10" t="s">
        <v>1005</v>
      </c>
      <c r="T83" s="6">
        <v>2</v>
      </c>
      <c r="U83" s="6" t="s">
        <v>5380</v>
      </c>
      <c r="V83" s="7" t="s">
        <v>45</v>
      </c>
      <c r="W83" s="6" t="e">
        <v>#N/A</v>
      </c>
      <c r="X83" s="6" t="s">
        <v>52</v>
      </c>
      <c r="Y83" s="13" t="s">
        <v>45</v>
      </c>
      <c r="Z83" s="6"/>
      <c r="AA83" s="6" t="str">
        <f t="shared" si="7"/>
        <v>Дварцевой Денис Александрович</v>
      </c>
      <c r="AB83" s="6" t="s">
        <v>6601</v>
      </c>
      <c r="AC83" s="6" t="s">
        <v>954</v>
      </c>
      <c r="AD83" s="6" t="s">
        <v>56</v>
      </c>
      <c r="AE83" s="6" t="s">
        <v>45</v>
      </c>
      <c r="AF83" s="6" t="s">
        <v>6602</v>
      </c>
      <c r="AG83" s="6" t="s">
        <v>45</v>
      </c>
      <c r="AH83" s="6" t="s">
        <v>45</v>
      </c>
      <c r="AI83" s="7" t="s">
        <v>45</v>
      </c>
      <c r="AJ83" s="6" t="s">
        <v>45</v>
      </c>
      <c r="AK83" s="6" t="s">
        <v>45</v>
      </c>
      <c r="AL83" s="6"/>
      <c r="AM83" s="6">
        <f t="shared" si="6"/>
        <v>1</v>
      </c>
      <c r="AN83" s="6">
        <f t="shared" si="8"/>
        <v>0</v>
      </c>
      <c r="AO83" s="6"/>
      <c r="AP83" s="6"/>
      <c r="AQ83" s="6"/>
      <c r="AR83" s="6"/>
      <c r="AS83" s="6"/>
      <c r="AT83" s="6"/>
    </row>
    <row r="84" spans="1:46" ht="12.75" customHeight="1" x14ac:dyDescent="0.25">
      <c r="A84" s="6">
        <v>2176</v>
      </c>
      <c r="B84" s="6" t="s">
        <v>78</v>
      </c>
      <c r="C84" s="6" t="s">
        <v>46</v>
      </c>
      <c r="D84" s="6" t="s">
        <v>46</v>
      </c>
      <c r="E84" s="121" t="s">
        <v>46</v>
      </c>
      <c r="F84" s="6"/>
      <c r="G84" s="6"/>
      <c r="H84" s="6" t="s">
        <v>5768</v>
      </c>
      <c r="I84" s="6" t="s">
        <v>5768</v>
      </c>
      <c r="J84" s="6" t="s">
        <v>45</v>
      </c>
      <c r="K84" s="6" t="s">
        <v>5768</v>
      </c>
      <c r="L84" s="6" t="s">
        <v>45</v>
      </c>
      <c r="M84" s="6"/>
      <c r="N84" s="6" t="s">
        <v>45</v>
      </c>
      <c r="O84" s="6"/>
      <c r="P84" s="6" t="s">
        <v>1001</v>
      </c>
      <c r="Q84" s="8">
        <v>44820</v>
      </c>
      <c r="R84" s="10"/>
      <c r="S84" s="10" t="s">
        <v>93</v>
      </c>
      <c r="T84" s="6">
        <v>3</v>
      </c>
      <c r="U84" s="6">
        <v>327</v>
      </c>
      <c r="V84" s="7" t="s">
        <v>45</v>
      </c>
      <c r="W84" s="6" t="e">
        <v>#N/A</v>
      </c>
      <c r="X84" s="6" t="s">
        <v>52</v>
      </c>
      <c r="Y84" s="13" t="s">
        <v>45</v>
      </c>
      <c r="Z84" s="6"/>
      <c r="AA84" s="6" t="str">
        <f t="shared" si="7"/>
        <v xml:space="preserve">свободен  </v>
      </c>
      <c r="AB84" s="6" t="s">
        <v>972</v>
      </c>
      <c r="AC84" s="6"/>
      <c r="AD84" s="6"/>
      <c r="AE84" s="6" t="s">
        <v>45</v>
      </c>
      <c r="AF84" s="10" t="s">
        <v>45</v>
      </c>
      <c r="AG84" s="6" t="s">
        <v>6603</v>
      </c>
      <c r="AH84" s="6" t="s">
        <v>45</v>
      </c>
      <c r="AI84" s="7" t="s">
        <v>45</v>
      </c>
      <c r="AJ84" s="6" t="s">
        <v>45</v>
      </c>
      <c r="AK84" s="6" t="s">
        <v>45</v>
      </c>
      <c r="AL84" s="6" t="s">
        <v>138</v>
      </c>
      <c r="AM84" s="6">
        <f t="shared" si="6"/>
        <v>1</v>
      </c>
      <c r="AN84" s="6">
        <f t="shared" si="8"/>
        <v>0</v>
      </c>
      <c r="AO84" s="6"/>
      <c r="AP84" s="6"/>
      <c r="AQ84" s="6"/>
      <c r="AR84" s="6"/>
      <c r="AS84" s="6"/>
      <c r="AT84" s="6"/>
    </row>
    <row r="85" spans="1:46" ht="12.75" customHeight="1" x14ac:dyDescent="0.25">
      <c r="A85" s="6">
        <v>1213</v>
      </c>
      <c r="B85" s="6" t="s">
        <v>78</v>
      </c>
      <c r="C85" s="6" t="s">
        <v>46</v>
      </c>
      <c r="D85" s="6" t="s">
        <v>46</v>
      </c>
      <c r="E85" s="121" t="s">
        <v>46</v>
      </c>
      <c r="F85" s="6"/>
      <c r="G85" s="6"/>
      <c r="H85" s="6" t="s">
        <v>5768</v>
      </c>
      <c r="I85" s="6" t="s">
        <v>5768</v>
      </c>
      <c r="J85" s="6" t="s">
        <v>45</v>
      </c>
      <c r="K85" s="6" t="s">
        <v>5768</v>
      </c>
      <c r="L85" s="6" t="s">
        <v>45</v>
      </c>
      <c r="M85" s="6"/>
      <c r="N85" s="6" t="s">
        <v>45</v>
      </c>
      <c r="O85" s="6"/>
      <c r="P85" s="6" t="s">
        <v>45</v>
      </c>
      <c r="Q85" s="8">
        <v>44502</v>
      </c>
      <c r="R85" s="10"/>
      <c r="S85" s="10" t="s">
        <v>327</v>
      </c>
      <c r="T85" s="6">
        <v>3</v>
      </c>
      <c r="U85" s="6" t="s">
        <v>947</v>
      </c>
      <c r="V85" s="7" t="s">
        <v>45</v>
      </c>
      <c r="W85" s="6" t="e">
        <v>#N/A</v>
      </c>
      <c r="X85" s="6" t="s">
        <v>52</v>
      </c>
      <c r="Y85" s="13" t="s">
        <v>45</v>
      </c>
      <c r="Z85" s="6"/>
      <c r="AA85" s="6" t="str">
        <f t="shared" si="7"/>
        <v>Бондаренко Михамл Юрьевич</v>
      </c>
      <c r="AB85" s="6" t="s">
        <v>1609</v>
      </c>
      <c r="AC85" s="13" t="s">
        <v>6604</v>
      </c>
      <c r="AD85" s="13" t="s">
        <v>378</v>
      </c>
      <c r="AE85" s="6" t="s">
        <v>45</v>
      </c>
      <c r="AF85" s="6" t="s">
        <v>6590</v>
      </c>
      <c r="AG85" s="6" t="s">
        <v>6605</v>
      </c>
      <c r="AH85" s="6" t="s">
        <v>45</v>
      </c>
      <c r="AI85" s="7" t="s">
        <v>45</v>
      </c>
      <c r="AJ85" s="6" t="s">
        <v>45</v>
      </c>
      <c r="AK85" s="6">
        <v>45495</v>
      </c>
      <c r="AL85" s="6"/>
      <c r="AM85" s="6">
        <f t="shared" si="6"/>
        <v>1</v>
      </c>
      <c r="AN85" s="6">
        <f t="shared" si="8"/>
        <v>0</v>
      </c>
      <c r="AO85" s="6"/>
      <c r="AP85" s="6"/>
      <c r="AQ85" s="6"/>
      <c r="AR85" s="6"/>
      <c r="AS85" s="6"/>
      <c r="AT85" s="6"/>
    </row>
    <row r="86" spans="1:46" ht="12.75" customHeight="1" x14ac:dyDescent="0.25">
      <c r="A86" s="6">
        <v>2271</v>
      </c>
      <c r="B86" s="6" t="s">
        <v>78</v>
      </c>
      <c r="C86" s="6">
        <v>1661</v>
      </c>
      <c r="D86" s="6" t="s">
        <v>46</v>
      </c>
      <c r="E86" s="121" t="s">
        <v>46</v>
      </c>
      <c r="F86" s="6"/>
      <c r="G86" s="6"/>
      <c r="H86" s="6" t="s">
        <v>5768</v>
      </c>
      <c r="I86" s="6" t="s">
        <v>5768</v>
      </c>
      <c r="J86" s="6" t="s">
        <v>45</v>
      </c>
      <c r="K86" s="6" t="s">
        <v>5768</v>
      </c>
      <c r="L86" s="6">
        <v>1</v>
      </c>
      <c r="M86" s="6"/>
      <c r="N86" s="6" t="s">
        <v>191</v>
      </c>
      <c r="O86" s="6"/>
      <c r="P86" s="6" t="s">
        <v>1212</v>
      </c>
      <c r="Q86" s="8">
        <v>44875</v>
      </c>
      <c r="R86" s="10"/>
      <c r="S86" s="10" t="s">
        <v>370</v>
      </c>
      <c r="T86" s="6">
        <v>2</v>
      </c>
      <c r="U86" s="9" t="s">
        <v>341</v>
      </c>
      <c r="V86" s="7" t="s">
        <v>45</v>
      </c>
      <c r="W86" s="6" t="s">
        <v>45</v>
      </c>
      <c r="X86" s="6" t="s">
        <v>52</v>
      </c>
      <c r="Y86" s="13" t="s">
        <v>45</v>
      </c>
      <c r="Z86" s="37"/>
      <c r="AA86" s="6" t="str">
        <f t="shared" si="7"/>
        <v>Амамбаева Евгения Борисовна</v>
      </c>
      <c r="AB86" s="37" t="s">
        <v>1198</v>
      </c>
      <c r="AC86" s="37" t="s">
        <v>406</v>
      </c>
      <c r="AD86" s="37" t="s">
        <v>161</v>
      </c>
      <c r="AE86" s="11" t="s">
        <v>45</v>
      </c>
      <c r="AF86" s="6" t="s">
        <v>6544</v>
      </c>
      <c r="AG86" s="11" t="s">
        <v>1199</v>
      </c>
      <c r="AH86" s="9" t="s">
        <v>1207</v>
      </c>
      <c r="AI86" s="7" t="s">
        <v>45</v>
      </c>
      <c r="AJ86" s="6" t="s">
        <v>45</v>
      </c>
      <c r="AK86" s="6">
        <v>87435.832429999995</v>
      </c>
      <c r="AL86" s="6" t="s">
        <v>59</v>
      </c>
      <c r="AM86" s="6">
        <f t="shared" si="6"/>
        <v>1</v>
      </c>
      <c r="AN86" s="6">
        <f t="shared" si="8"/>
        <v>0</v>
      </c>
      <c r="AO86" s="6"/>
      <c r="AP86" s="6"/>
      <c r="AQ86" s="6"/>
      <c r="AR86" s="6"/>
      <c r="AS86" s="6"/>
      <c r="AT86" s="6"/>
    </row>
    <row r="87" spans="1:46" ht="12.75" customHeight="1" x14ac:dyDescent="0.25">
      <c r="A87" s="6">
        <v>1708</v>
      </c>
      <c r="B87" s="6" t="s">
        <v>78</v>
      </c>
      <c r="C87" s="6" t="s">
        <v>46</v>
      </c>
      <c r="D87" s="6" t="s">
        <v>46</v>
      </c>
      <c r="E87" s="121" t="s">
        <v>46</v>
      </c>
      <c r="F87" s="6"/>
      <c r="G87" s="6"/>
      <c r="H87" s="6" t="s">
        <v>5768</v>
      </c>
      <c r="I87" s="6" t="s">
        <v>5768</v>
      </c>
      <c r="J87" s="6" t="s">
        <v>45</v>
      </c>
      <c r="K87" s="6" t="s">
        <v>5768</v>
      </c>
      <c r="L87" s="6">
        <v>1</v>
      </c>
      <c r="M87" s="6"/>
      <c r="N87" s="6" t="s">
        <v>482</v>
      </c>
      <c r="O87" s="6"/>
      <c r="P87" s="6" t="s">
        <v>519</v>
      </c>
      <c r="Q87" s="8">
        <v>44277</v>
      </c>
      <c r="R87" s="10"/>
      <c r="S87" s="10" t="s">
        <v>82</v>
      </c>
      <c r="T87" s="6">
        <v>6</v>
      </c>
      <c r="U87" s="6">
        <v>603</v>
      </c>
      <c r="V87" s="7" t="s">
        <v>45</v>
      </c>
      <c r="W87" s="6" t="e">
        <v>#N/A</v>
      </c>
      <c r="X87" s="6" t="s">
        <v>52</v>
      </c>
      <c r="Y87" s="13" t="s">
        <v>45</v>
      </c>
      <c r="Z87" s="6"/>
      <c r="AA87" s="6" t="str">
        <f t="shared" si="7"/>
        <v xml:space="preserve">свободен  </v>
      </c>
      <c r="AB87" s="6" t="s">
        <v>972</v>
      </c>
      <c r="AC87" s="6"/>
      <c r="AD87" s="6"/>
      <c r="AE87" s="6" t="s">
        <v>45</v>
      </c>
      <c r="AF87" s="6" t="s">
        <v>45</v>
      </c>
      <c r="AG87" s="6" t="s">
        <v>45</v>
      </c>
      <c r="AH87" s="6" t="s">
        <v>45</v>
      </c>
      <c r="AI87" s="7" t="s">
        <v>45</v>
      </c>
      <c r="AJ87" s="6" t="s">
        <v>45</v>
      </c>
      <c r="AK87" s="6" t="s">
        <v>45</v>
      </c>
      <c r="AL87" s="6"/>
      <c r="AM87" s="6">
        <f t="shared" ref="AM87:AM118" si="9">IF(U87&lt;&gt;"-",1,0)</f>
        <v>1</v>
      </c>
      <c r="AN87" s="6">
        <f t="shared" si="8"/>
        <v>0</v>
      </c>
      <c r="AO87" s="6"/>
      <c r="AP87" s="6"/>
      <c r="AQ87" s="6"/>
      <c r="AR87" s="10"/>
      <c r="AS87" s="10"/>
      <c r="AT87" s="6"/>
    </row>
    <row r="88" spans="1:46" ht="12.75" customHeight="1" x14ac:dyDescent="0.25">
      <c r="A88" s="6">
        <v>2276</v>
      </c>
      <c r="B88" s="6" t="s">
        <v>78</v>
      </c>
      <c r="C88" s="6" t="s">
        <v>46</v>
      </c>
      <c r="D88" s="6" t="s">
        <v>46</v>
      </c>
      <c r="E88" s="121" t="s">
        <v>46</v>
      </c>
      <c r="F88" s="6"/>
      <c r="G88" s="6"/>
      <c r="H88" s="9" t="s">
        <v>6606</v>
      </c>
      <c r="I88" s="6" t="s">
        <v>5768</v>
      </c>
      <c r="J88" s="9" t="s">
        <v>6606</v>
      </c>
      <c r="K88" s="6" t="s">
        <v>5768</v>
      </c>
      <c r="L88" s="6" t="s">
        <v>45</v>
      </c>
      <c r="M88" s="6"/>
      <c r="N88" s="6" t="s">
        <v>45</v>
      </c>
      <c r="O88" s="6"/>
      <c r="P88" s="6" t="s">
        <v>1212</v>
      </c>
      <c r="Q88" s="8">
        <v>44113</v>
      </c>
      <c r="R88" s="10"/>
      <c r="S88" s="10" t="s">
        <v>370</v>
      </c>
      <c r="T88" s="6">
        <v>2</v>
      </c>
      <c r="U88" s="9" t="s">
        <v>1416</v>
      </c>
      <c r="V88" s="7" t="s">
        <v>45</v>
      </c>
      <c r="W88" s="6" t="e">
        <v>#N/A</v>
      </c>
      <c r="X88" s="6" t="s">
        <v>52</v>
      </c>
      <c r="Y88" s="13" t="s">
        <v>45</v>
      </c>
      <c r="Z88" s="6"/>
      <c r="AA88" s="6" t="str">
        <f t="shared" si="7"/>
        <v>Корольков Вадим Сергеевич</v>
      </c>
      <c r="AB88" s="6" t="s">
        <v>5937</v>
      </c>
      <c r="AC88" s="6" t="s">
        <v>1398</v>
      </c>
      <c r="AD88" s="6" t="s">
        <v>102</v>
      </c>
      <c r="AE88" s="9" t="s">
        <v>45</v>
      </c>
      <c r="AF88" s="6" t="s">
        <v>45</v>
      </c>
      <c r="AG88" s="9" t="s">
        <v>6607</v>
      </c>
      <c r="AH88" s="6" t="s">
        <v>45</v>
      </c>
      <c r="AI88" s="7" t="s">
        <v>45</v>
      </c>
      <c r="AJ88" s="6" t="s">
        <v>45</v>
      </c>
      <c r="AK88" s="6" t="s">
        <v>45</v>
      </c>
      <c r="AL88" s="6"/>
      <c r="AM88" s="6">
        <f t="shared" si="9"/>
        <v>1</v>
      </c>
      <c r="AN88" s="6">
        <f t="shared" si="8"/>
        <v>0</v>
      </c>
      <c r="AO88" s="6"/>
      <c r="AP88" s="6"/>
      <c r="AQ88" s="6"/>
      <c r="AR88" s="10"/>
      <c r="AS88" s="10"/>
      <c r="AT88" s="6"/>
    </row>
    <row r="89" spans="1:46" ht="12.75" customHeight="1" x14ac:dyDescent="0.25">
      <c r="A89" s="6">
        <v>947</v>
      </c>
      <c r="B89" s="6" t="s">
        <v>78</v>
      </c>
      <c r="C89" s="6" t="s">
        <v>46</v>
      </c>
      <c r="D89" s="6" t="s">
        <v>46</v>
      </c>
      <c r="E89" s="121" t="s">
        <v>46</v>
      </c>
      <c r="F89" s="6"/>
      <c r="G89" s="6"/>
      <c r="H89" s="6" t="s">
        <v>5768</v>
      </c>
      <c r="I89" s="6" t="s">
        <v>5768</v>
      </c>
      <c r="J89" s="6" t="s">
        <v>45</v>
      </c>
      <c r="K89" s="6" t="s">
        <v>5768</v>
      </c>
      <c r="L89" s="6" t="s">
        <v>45</v>
      </c>
      <c r="M89" s="6"/>
      <c r="N89" s="6" t="s">
        <v>50</v>
      </c>
      <c r="O89" s="6"/>
      <c r="P89" s="6" t="s">
        <v>81</v>
      </c>
      <c r="Q89" s="8">
        <v>44572</v>
      </c>
      <c r="R89" s="10"/>
      <c r="S89" s="10" t="s">
        <v>93</v>
      </c>
      <c r="T89" s="6">
        <v>3</v>
      </c>
      <c r="U89" s="6">
        <v>28</v>
      </c>
      <c r="V89" s="7" t="s">
        <v>45</v>
      </c>
      <c r="W89" s="6" t="e">
        <v>#N/A</v>
      </c>
      <c r="X89" s="6" t="s">
        <v>52</v>
      </c>
      <c r="Y89" s="13" t="s">
        <v>6608</v>
      </c>
      <c r="Z89" s="6"/>
      <c r="AA89" s="6" t="str">
        <f t="shared" si="7"/>
        <v xml:space="preserve">свободен  </v>
      </c>
      <c r="AB89" s="6" t="s">
        <v>972</v>
      </c>
      <c r="AC89" s="13"/>
      <c r="AD89" s="13"/>
      <c r="AE89" s="6" t="s">
        <v>45</v>
      </c>
      <c r="AF89" s="6" t="s">
        <v>6609</v>
      </c>
      <c r="AG89" s="6" t="s">
        <v>6610</v>
      </c>
      <c r="AH89" s="6" t="s">
        <v>45</v>
      </c>
      <c r="AI89" s="7" t="s">
        <v>45</v>
      </c>
      <c r="AJ89" s="6" t="s">
        <v>45</v>
      </c>
      <c r="AK89" s="6">
        <v>51021</v>
      </c>
      <c r="AL89" s="6"/>
      <c r="AM89" s="6">
        <f t="shared" si="9"/>
        <v>1</v>
      </c>
      <c r="AN89" s="6">
        <f t="shared" si="8"/>
        <v>0</v>
      </c>
      <c r="AO89" s="6"/>
      <c r="AP89" s="6"/>
      <c r="AQ89" s="6"/>
      <c r="AR89" s="10"/>
      <c r="AS89" s="10"/>
      <c r="AT89" s="6"/>
    </row>
    <row r="90" spans="1:46" ht="12.75" customHeight="1" x14ac:dyDescent="0.25">
      <c r="A90" s="6">
        <v>1275</v>
      </c>
      <c r="B90" s="6" t="s">
        <v>78</v>
      </c>
      <c r="C90" s="6" t="s">
        <v>46</v>
      </c>
      <c r="D90" s="6" t="s">
        <v>46</v>
      </c>
      <c r="E90" s="121" t="s">
        <v>46</v>
      </c>
      <c r="F90" s="6"/>
      <c r="G90" s="6"/>
      <c r="H90" s="6" t="s">
        <v>5768</v>
      </c>
      <c r="I90" s="6" t="s">
        <v>5768</v>
      </c>
      <c r="J90" s="6" t="s">
        <v>45</v>
      </c>
      <c r="K90" s="6" t="s">
        <v>5768</v>
      </c>
      <c r="L90" s="6" t="s">
        <v>45</v>
      </c>
      <c r="M90" s="6"/>
      <c r="N90" s="6" t="s">
        <v>45</v>
      </c>
      <c r="O90" s="6"/>
      <c r="P90" s="6" t="s">
        <v>1029</v>
      </c>
      <c r="Q90" s="8" t="s">
        <v>45</v>
      </c>
      <c r="R90" s="10"/>
      <c r="S90" s="10" t="s">
        <v>333</v>
      </c>
      <c r="T90" s="6">
        <v>3</v>
      </c>
      <c r="U90" s="6" t="s">
        <v>497</v>
      </c>
      <c r="V90" s="7" t="s">
        <v>45</v>
      </c>
      <c r="W90" s="6" t="s">
        <v>52</v>
      </c>
      <c r="X90" s="6" t="s">
        <v>52</v>
      </c>
      <c r="Y90" s="13" t="s">
        <v>45</v>
      </c>
      <c r="Z90" s="6"/>
      <c r="AA90" s="6" t="str">
        <f t="shared" si="7"/>
        <v>Якоби  Татьяна Александровна</v>
      </c>
      <c r="AB90" s="6" t="s">
        <v>6611</v>
      </c>
      <c r="AC90" s="13" t="s">
        <v>296</v>
      </c>
      <c r="AD90" s="13" t="s">
        <v>238</v>
      </c>
      <c r="AE90" s="6"/>
      <c r="AF90" s="6" t="s">
        <v>4622</v>
      </c>
      <c r="AG90" s="6"/>
      <c r="AH90" s="6" t="s">
        <v>45</v>
      </c>
      <c r="AI90" s="7" t="s">
        <v>45</v>
      </c>
      <c r="AJ90" s="6" t="s">
        <v>45</v>
      </c>
      <c r="AK90" s="6" t="s">
        <v>45</v>
      </c>
      <c r="AL90" s="6"/>
      <c r="AM90" s="6">
        <f t="shared" si="9"/>
        <v>1</v>
      </c>
      <c r="AN90" s="6">
        <f t="shared" si="8"/>
        <v>0</v>
      </c>
      <c r="AO90" s="6"/>
      <c r="AP90" s="6"/>
      <c r="AQ90" s="6"/>
      <c r="AR90" s="6"/>
      <c r="AS90" s="6"/>
      <c r="AT90" s="6"/>
    </row>
    <row r="91" spans="1:46" ht="12.75" customHeight="1" x14ac:dyDescent="0.25">
      <c r="A91" s="6">
        <v>1706</v>
      </c>
      <c r="B91" s="6" t="s">
        <v>78</v>
      </c>
      <c r="C91" s="6" t="s">
        <v>46</v>
      </c>
      <c r="D91" s="6" t="s">
        <v>46</v>
      </c>
      <c r="E91" s="121" t="s">
        <v>46</v>
      </c>
      <c r="F91" s="6"/>
      <c r="G91" s="6"/>
      <c r="H91" s="6" t="s">
        <v>6612</v>
      </c>
      <c r="I91" s="6" t="s">
        <v>5768</v>
      </c>
      <c r="J91" s="6" t="s">
        <v>6612</v>
      </c>
      <c r="K91" s="6" t="s">
        <v>5768</v>
      </c>
      <c r="L91" s="6" t="s">
        <v>45</v>
      </c>
      <c r="M91" s="6"/>
      <c r="N91" s="6" t="s">
        <v>45</v>
      </c>
      <c r="O91" s="6"/>
      <c r="P91" s="6" t="s">
        <v>45</v>
      </c>
      <c r="Q91" s="8" t="s">
        <v>45</v>
      </c>
      <c r="R91" s="10"/>
      <c r="S91" s="10" t="s">
        <v>82</v>
      </c>
      <c r="T91" s="6">
        <v>6</v>
      </c>
      <c r="U91" s="6">
        <v>603</v>
      </c>
      <c r="V91" s="7" t="s">
        <v>45</v>
      </c>
      <c r="W91" s="6" t="e">
        <v>#N/A</v>
      </c>
      <c r="X91" s="6" t="s">
        <v>52</v>
      </c>
      <c r="Y91" s="13" t="s">
        <v>45</v>
      </c>
      <c r="Z91" s="6"/>
      <c r="AA91" s="6" t="str">
        <f t="shared" si="7"/>
        <v xml:space="preserve">свободен  </v>
      </c>
      <c r="AB91" s="6" t="s">
        <v>972</v>
      </c>
      <c r="AC91" s="6"/>
      <c r="AD91" s="6"/>
      <c r="AE91" s="6" t="s">
        <v>45</v>
      </c>
      <c r="AF91" s="6" t="s">
        <v>45</v>
      </c>
      <c r="AG91" s="6" t="s">
        <v>45</v>
      </c>
      <c r="AH91" s="6" t="s">
        <v>45</v>
      </c>
      <c r="AI91" s="7" t="s">
        <v>45</v>
      </c>
      <c r="AJ91" s="6" t="s">
        <v>45</v>
      </c>
      <c r="AK91" s="6" t="s">
        <v>45</v>
      </c>
      <c r="AL91" s="6"/>
      <c r="AM91" s="6">
        <f t="shared" si="9"/>
        <v>1</v>
      </c>
      <c r="AN91" s="6">
        <f t="shared" si="8"/>
        <v>0</v>
      </c>
      <c r="AO91" s="6"/>
      <c r="AP91" s="6"/>
      <c r="AQ91" s="6"/>
      <c r="AR91" s="59">
        <v>3610</v>
      </c>
      <c r="AS91" s="59">
        <v>3610</v>
      </c>
      <c r="AT91" s="6"/>
    </row>
    <row r="92" spans="1:46" ht="12.75" customHeight="1" x14ac:dyDescent="0.25">
      <c r="A92" s="6">
        <v>1780</v>
      </c>
      <c r="B92" s="6" t="s">
        <v>78</v>
      </c>
      <c r="C92" s="6" t="s">
        <v>46</v>
      </c>
      <c r="D92" s="6" t="s">
        <v>46</v>
      </c>
      <c r="E92" s="121" t="s">
        <v>46</v>
      </c>
      <c r="F92" s="6"/>
      <c r="G92" s="6"/>
      <c r="H92" s="6" t="s">
        <v>6613</v>
      </c>
      <c r="I92" s="6" t="s">
        <v>5768</v>
      </c>
      <c r="J92" s="6" t="s">
        <v>6613</v>
      </c>
      <c r="K92" s="6" t="s">
        <v>5768</v>
      </c>
      <c r="L92" s="6" t="s">
        <v>45</v>
      </c>
      <c r="M92" s="6"/>
      <c r="N92" s="6" t="s">
        <v>45</v>
      </c>
      <c r="O92" s="6"/>
      <c r="P92" s="6" t="s">
        <v>45</v>
      </c>
      <c r="Q92" s="8" t="s">
        <v>45</v>
      </c>
      <c r="R92" s="10"/>
      <c r="S92" s="10" t="s">
        <v>82</v>
      </c>
      <c r="T92" s="6">
        <v>5</v>
      </c>
      <c r="U92" s="6">
        <v>511</v>
      </c>
      <c r="V92" s="7" t="s">
        <v>45</v>
      </c>
      <c r="W92" s="6" t="e">
        <v>#N/A</v>
      </c>
      <c r="X92" s="6" t="s">
        <v>52</v>
      </c>
      <c r="Y92" s="13" t="s">
        <v>45</v>
      </c>
      <c r="Z92" s="6"/>
      <c r="AA92" s="6" t="str">
        <f t="shared" si="7"/>
        <v xml:space="preserve">свободен  </v>
      </c>
      <c r="AB92" s="6" t="s">
        <v>972</v>
      </c>
      <c r="AC92" s="6"/>
      <c r="AD92" s="6"/>
      <c r="AE92" s="6" t="s">
        <v>45</v>
      </c>
      <c r="AF92" s="6" t="s">
        <v>45</v>
      </c>
      <c r="AG92" s="6" t="s">
        <v>45</v>
      </c>
      <c r="AH92" s="6" t="s">
        <v>45</v>
      </c>
      <c r="AI92" s="7" t="s">
        <v>45</v>
      </c>
      <c r="AJ92" s="6" t="s">
        <v>45</v>
      </c>
      <c r="AK92" s="6" t="s">
        <v>45</v>
      </c>
      <c r="AL92" s="6"/>
      <c r="AM92" s="6">
        <f t="shared" si="9"/>
        <v>1</v>
      </c>
      <c r="AN92" s="6">
        <f t="shared" si="8"/>
        <v>0</v>
      </c>
      <c r="AO92" s="6"/>
      <c r="AP92" s="6"/>
      <c r="AQ92" s="6"/>
      <c r="AR92" s="6"/>
      <c r="AS92" s="6"/>
      <c r="AT92" s="6"/>
    </row>
    <row r="93" spans="1:46" ht="12.75" customHeight="1" x14ac:dyDescent="0.25">
      <c r="A93" s="6">
        <v>1707</v>
      </c>
      <c r="B93" s="6" t="s">
        <v>78</v>
      </c>
      <c r="C93" s="6" t="s">
        <v>46</v>
      </c>
      <c r="D93" s="6" t="s">
        <v>46</v>
      </c>
      <c r="E93" s="121" t="s">
        <v>46</v>
      </c>
      <c r="F93" s="6"/>
      <c r="G93" s="6"/>
      <c r="H93" s="6" t="s">
        <v>5768</v>
      </c>
      <c r="I93" s="6" t="s">
        <v>5768</v>
      </c>
      <c r="J93" s="6" t="s">
        <v>45</v>
      </c>
      <c r="K93" s="6" t="s">
        <v>5768</v>
      </c>
      <c r="L93" s="6">
        <v>1</v>
      </c>
      <c r="M93" s="6"/>
      <c r="N93" s="6" t="s">
        <v>524</v>
      </c>
      <c r="O93" s="6"/>
      <c r="P93" s="6" t="s">
        <v>519</v>
      </c>
      <c r="Q93" s="8">
        <v>44277</v>
      </c>
      <c r="R93" s="10"/>
      <c r="S93" s="10" t="s">
        <v>82</v>
      </c>
      <c r="T93" s="6">
        <v>6</v>
      </c>
      <c r="U93" s="6">
        <v>603</v>
      </c>
      <c r="V93" s="7" t="s">
        <v>45</v>
      </c>
      <c r="W93" s="6" t="e">
        <v>#N/A</v>
      </c>
      <c r="X93" s="6" t="s">
        <v>52</v>
      </c>
      <c r="Y93" s="13" t="s">
        <v>45</v>
      </c>
      <c r="Z93" s="6"/>
      <c r="AA93" s="6" t="str">
        <f t="shared" si="7"/>
        <v xml:space="preserve">свободен  </v>
      </c>
      <c r="AB93" s="6" t="s">
        <v>972</v>
      </c>
      <c r="AC93" s="6"/>
      <c r="AD93" s="6"/>
      <c r="AE93" s="6" t="s">
        <v>45</v>
      </c>
      <c r="AF93" s="6" t="s">
        <v>45</v>
      </c>
      <c r="AG93" s="6" t="s">
        <v>45</v>
      </c>
      <c r="AH93" s="6" t="s">
        <v>45</v>
      </c>
      <c r="AI93" s="7" t="s">
        <v>45</v>
      </c>
      <c r="AJ93" s="6" t="s">
        <v>45</v>
      </c>
      <c r="AK93" s="6" t="s">
        <v>45</v>
      </c>
      <c r="AL93" s="6"/>
      <c r="AM93" s="6">
        <f t="shared" si="9"/>
        <v>1</v>
      </c>
      <c r="AN93" s="6">
        <f t="shared" si="8"/>
        <v>0</v>
      </c>
      <c r="AO93" s="6"/>
      <c r="AP93" s="6"/>
      <c r="AQ93" s="6"/>
      <c r="AR93" s="6"/>
      <c r="AS93" s="6"/>
      <c r="AT93" s="6"/>
    </row>
    <row r="94" spans="1:46" ht="12.75" customHeight="1" x14ac:dyDescent="0.25">
      <c r="A94" s="6">
        <v>1430</v>
      </c>
      <c r="B94" s="6" t="s">
        <v>78</v>
      </c>
      <c r="C94" s="6" t="s">
        <v>46</v>
      </c>
      <c r="D94" s="6" t="s">
        <v>46</v>
      </c>
      <c r="E94" s="121" t="s">
        <v>46</v>
      </c>
      <c r="F94" s="6"/>
      <c r="G94" s="6"/>
      <c r="H94" s="6" t="s">
        <v>6614</v>
      </c>
      <c r="I94" s="6" t="s">
        <v>5768</v>
      </c>
      <c r="J94" s="6" t="s">
        <v>6614</v>
      </c>
      <c r="K94" s="6" t="s">
        <v>5768</v>
      </c>
      <c r="L94" s="6" t="s">
        <v>45</v>
      </c>
      <c r="M94" s="6"/>
      <c r="N94" s="6" t="s">
        <v>45</v>
      </c>
      <c r="O94" s="6"/>
      <c r="P94" s="6" t="s">
        <v>45</v>
      </c>
      <c r="Q94" s="8" t="s">
        <v>45</v>
      </c>
      <c r="R94" s="10"/>
      <c r="S94" s="10" t="s">
        <v>1414</v>
      </c>
      <c r="T94" s="6">
        <v>1</v>
      </c>
      <c r="U94" s="6" t="s">
        <v>6615</v>
      </c>
      <c r="V94" s="7" t="s">
        <v>45</v>
      </c>
      <c r="W94" s="6" t="e">
        <v>#N/A</v>
      </c>
      <c r="X94" s="6" t="s">
        <v>52</v>
      </c>
      <c r="Y94" s="13" t="s">
        <v>45</v>
      </c>
      <c r="Z94" s="13"/>
      <c r="AA94" s="6" t="str">
        <f t="shared" si="7"/>
        <v xml:space="preserve">Оглоблина АЮ </v>
      </c>
      <c r="AB94" s="13" t="s">
        <v>1196</v>
      </c>
      <c r="AC94" s="13" t="s">
        <v>6581</v>
      </c>
      <c r="AD94" s="13"/>
      <c r="AE94" s="6" t="s">
        <v>45</v>
      </c>
      <c r="AF94" s="6" t="s">
        <v>45</v>
      </c>
      <c r="AG94" s="6" t="s">
        <v>6616</v>
      </c>
      <c r="AH94" s="6" t="s">
        <v>45</v>
      </c>
      <c r="AI94" s="7" t="s">
        <v>45</v>
      </c>
      <c r="AJ94" s="6" t="s">
        <v>45</v>
      </c>
      <c r="AK94" s="6" t="s">
        <v>45</v>
      </c>
      <c r="AL94" s="6"/>
      <c r="AM94" s="6">
        <f t="shared" si="9"/>
        <v>1</v>
      </c>
      <c r="AN94" s="6">
        <f t="shared" si="8"/>
        <v>0</v>
      </c>
      <c r="AO94" s="6"/>
      <c r="AP94" s="6"/>
      <c r="AQ94" s="6"/>
      <c r="AR94" s="59">
        <v>1000</v>
      </c>
      <c r="AS94" s="59">
        <v>1000</v>
      </c>
      <c r="AT94" s="6"/>
    </row>
    <row r="95" spans="1:46" ht="12.75" customHeight="1" x14ac:dyDescent="0.25">
      <c r="A95" s="6">
        <v>925</v>
      </c>
      <c r="B95" s="6" t="s">
        <v>78</v>
      </c>
      <c r="C95" s="6" t="s">
        <v>46</v>
      </c>
      <c r="D95" s="6" t="s">
        <v>46</v>
      </c>
      <c r="E95" s="121" t="s">
        <v>46</v>
      </c>
      <c r="F95" s="6"/>
      <c r="G95" s="6"/>
      <c r="H95" s="6" t="s">
        <v>5768</v>
      </c>
      <c r="I95" s="6" t="s">
        <v>5768</v>
      </c>
      <c r="J95" s="6" t="s">
        <v>45</v>
      </c>
      <c r="K95" s="6" t="s">
        <v>5768</v>
      </c>
      <c r="L95" s="6">
        <v>1</v>
      </c>
      <c r="M95" s="6"/>
      <c r="N95" s="6" t="s">
        <v>45</v>
      </c>
      <c r="O95" s="6"/>
      <c r="P95" s="6" t="s">
        <v>45</v>
      </c>
      <c r="Q95" s="8" t="s">
        <v>45</v>
      </c>
      <c r="R95" s="10"/>
      <c r="S95" s="10" t="s">
        <v>51</v>
      </c>
      <c r="T95" s="6">
        <v>4</v>
      </c>
      <c r="U95" s="6">
        <v>30</v>
      </c>
      <c r="V95" s="7" t="s">
        <v>45</v>
      </c>
      <c r="W95" s="6" t="e">
        <v>#N/A</v>
      </c>
      <c r="X95" s="6" t="s">
        <v>45</v>
      </c>
      <c r="Y95" s="13" t="s">
        <v>45</v>
      </c>
      <c r="Z95" s="6"/>
      <c r="AA95" s="6" t="str">
        <f t="shared" si="7"/>
        <v xml:space="preserve">свободен  </v>
      </c>
      <c r="AB95" s="6" t="s">
        <v>972</v>
      </c>
      <c r="AC95" s="13"/>
      <c r="AD95" s="13"/>
      <c r="AE95" s="126" t="s">
        <v>6617</v>
      </c>
      <c r="AF95" s="6" t="s">
        <v>45</v>
      </c>
      <c r="AG95" s="6" t="s">
        <v>45</v>
      </c>
      <c r="AH95" s="6" t="s">
        <v>45</v>
      </c>
      <c r="AI95" s="7" t="s">
        <v>45</v>
      </c>
      <c r="AJ95" s="6" t="s">
        <v>45</v>
      </c>
      <c r="AK95" s="6" t="s">
        <v>45</v>
      </c>
      <c r="AL95" s="6"/>
      <c r="AM95" s="6">
        <f t="shared" si="9"/>
        <v>1</v>
      </c>
      <c r="AN95" s="6">
        <f t="shared" si="8"/>
        <v>0</v>
      </c>
      <c r="AO95" s="6"/>
      <c r="AP95" s="6"/>
      <c r="AQ95" s="6"/>
      <c r="AR95" s="6"/>
      <c r="AS95" s="6"/>
      <c r="AT95" s="6"/>
    </row>
    <row r="96" spans="1:46" ht="12.75" customHeight="1" x14ac:dyDescent="0.25">
      <c r="A96" s="6">
        <v>2289</v>
      </c>
      <c r="B96" s="6" t="s">
        <v>78</v>
      </c>
      <c r="C96" s="6" t="s">
        <v>46</v>
      </c>
      <c r="D96" s="6" t="s">
        <v>46</v>
      </c>
      <c r="E96" s="121" t="s">
        <v>46</v>
      </c>
      <c r="F96" s="6"/>
      <c r="G96" s="6"/>
      <c r="H96" s="9" t="s">
        <v>6618</v>
      </c>
      <c r="I96" s="6" t="s">
        <v>5768</v>
      </c>
      <c r="J96" s="9" t="s">
        <v>6618</v>
      </c>
      <c r="K96" s="6" t="s">
        <v>5768</v>
      </c>
      <c r="L96" s="6" t="s">
        <v>45</v>
      </c>
      <c r="M96" s="6"/>
      <c r="N96" s="6" t="s">
        <v>45</v>
      </c>
      <c r="O96" s="6"/>
      <c r="P96" s="6" t="s">
        <v>45</v>
      </c>
      <c r="Q96" s="8">
        <v>44113</v>
      </c>
      <c r="R96" s="10"/>
      <c r="S96" s="10" t="s">
        <v>370</v>
      </c>
      <c r="T96" s="6">
        <v>2</v>
      </c>
      <c r="U96" s="9" t="s">
        <v>2086</v>
      </c>
      <c r="V96" s="7" t="s">
        <v>45</v>
      </c>
      <c r="W96" s="6" t="e">
        <v>#N/A</v>
      </c>
      <c r="X96" s="6" t="s">
        <v>52</v>
      </c>
      <c r="Y96" s="13" t="s">
        <v>45</v>
      </c>
      <c r="Z96" s="6"/>
      <c r="AA96" s="6" t="str">
        <f t="shared" si="7"/>
        <v xml:space="preserve">свободен  </v>
      </c>
      <c r="AB96" s="6" t="s">
        <v>972</v>
      </c>
      <c r="AC96" s="6"/>
      <c r="AD96" s="6"/>
      <c r="AE96" s="9" t="s">
        <v>45</v>
      </c>
      <c r="AF96" s="6" t="s">
        <v>45</v>
      </c>
      <c r="AG96" s="6" t="s">
        <v>45</v>
      </c>
      <c r="AH96" s="6" t="s">
        <v>45</v>
      </c>
      <c r="AI96" s="7" t="s">
        <v>45</v>
      </c>
      <c r="AJ96" s="9" t="s">
        <v>2087</v>
      </c>
      <c r="AK96" s="6" t="s">
        <v>45</v>
      </c>
      <c r="AL96" s="6"/>
      <c r="AM96" s="6">
        <f t="shared" si="9"/>
        <v>1</v>
      </c>
      <c r="AN96" s="6">
        <f t="shared" si="8"/>
        <v>0</v>
      </c>
      <c r="AO96" s="6"/>
      <c r="AP96" s="6"/>
      <c r="AQ96" s="6"/>
      <c r="AR96" s="6"/>
      <c r="AS96" s="6"/>
      <c r="AT96" s="6"/>
    </row>
    <row r="97" spans="1:46" ht="12.75" customHeight="1" x14ac:dyDescent="0.25">
      <c r="A97" s="6">
        <v>1940</v>
      </c>
      <c r="B97" s="6" t="s">
        <v>78</v>
      </c>
      <c r="C97" s="6" t="s">
        <v>46</v>
      </c>
      <c r="D97" s="6" t="s">
        <v>46</v>
      </c>
      <c r="E97" s="121" t="s">
        <v>46</v>
      </c>
      <c r="F97" s="6"/>
      <c r="G97" s="6"/>
      <c r="H97" s="6" t="s">
        <v>5768</v>
      </c>
      <c r="I97" s="6" t="s">
        <v>5768</v>
      </c>
      <c r="J97" s="6" t="s">
        <v>45</v>
      </c>
      <c r="K97" s="6" t="s">
        <v>5768</v>
      </c>
      <c r="L97" s="6" t="s">
        <v>45</v>
      </c>
      <c r="M97" s="6"/>
      <c r="N97" s="6" t="s">
        <v>45</v>
      </c>
      <c r="O97" s="6"/>
      <c r="P97" s="6" t="s">
        <v>45</v>
      </c>
      <c r="Q97" s="8">
        <v>44099</v>
      </c>
      <c r="R97" s="10"/>
      <c r="S97" s="10" t="s">
        <v>51</v>
      </c>
      <c r="T97" s="6">
        <v>1</v>
      </c>
      <c r="U97" s="6" t="s">
        <v>3520</v>
      </c>
      <c r="V97" s="7" t="s">
        <v>45</v>
      </c>
      <c r="W97" s="6" t="e">
        <v>#N/A</v>
      </c>
      <c r="X97" s="6" t="s">
        <v>52</v>
      </c>
      <c r="Y97" s="13" t="s">
        <v>45</v>
      </c>
      <c r="Z97" s="6"/>
      <c r="AA97" s="6" t="str">
        <f t="shared" ref="AA97:AA128" si="10">CONCATENATE(AB97," ",AC97," ",AD97)</f>
        <v>Женин Антон Михайлович</v>
      </c>
      <c r="AB97" s="6" t="s">
        <v>1360</v>
      </c>
      <c r="AC97" s="6" t="s">
        <v>1359</v>
      </c>
      <c r="AD97" s="6" t="s">
        <v>1361</v>
      </c>
      <c r="AE97" s="6" t="s">
        <v>45</v>
      </c>
      <c r="AF97" s="6" t="s">
        <v>6619</v>
      </c>
      <c r="AG97" s="6" t="s">
        <v>45</v>
      </c>
      <c r="AH97" s="6" t="s">
        <v>45</v>
      </c>
      <c r="AI97" s="7" t="s">
        <v>45</v>
      </c>
      <c r="AJ97" s="6" t="s">
        <v>45</v>
      </c>
      <c r="AK97" s="6" t="s">
        <v>45</v>
      </c>
      <c r="AL97" s="6"/>
      <c r="AM97" s="6">
        <f t="shared" si="9"/>
        <v>1</v>
      </c>
      <c r="AN97" s="6">
        <f t="shared" ref="AN97:AN128" si="11">IF(Z97="МГМ",CONCATENATE(P97," ",Z97),0)</f>
        <v>0</v>
      </c>
      <c r="AO97" s="6"/>
      <c r="AP97" s="6"/>
      <c r="AQ97" s="6"/>
      <c r="AR97" s="6"/>
      <c r="AS97" s="6"/>
      <c r="AT97" s="6"/>
    </row>
    <row r="98" spans="1:46" ht="12.75" customHeight="1" x14ac:dyDescent="0.25">
      <c r="A98" s="6">
        <v>1310</v>
      </c>
      <c r="B98" s="6" t="s">
        <v>78</v>
      </c>
      <c r="C98" s="6" t="s">
        <v>46</v>
      </c>
      <c r="D98" s="6" t="s">
        <v>46</v>
      </c>
      <c r="E98" s="121" t="s">
        <v>46</v>
      </c>
      <c r="F98" s="6"/>
      <c r="G98" s="6"/>
      <c r="H98" s="6" t="s">
        <v>5768</v>
      </c>
      <c r="I98" s="6" t="s">
        <v>5768</v>
      </c>
      <c r="J98" s="6" t="s">
        <v>45</v>
      </c>
      <c r="K98" s="6" t="s">
        <v>5768</v>
      </c>
      <c r="L98" s="6" t="s">
        <v>45</v>
      </c>
      <c r="M98" s="6"/>
      <c r="N98" s="6" t="s">
        <v>50</v>
      </c>
      <c r="O98" s="6"/>
      <c r="P98" s="6" t="s">
        <v>284</v>
      </c>
      <c r="Q98" s="8" t="s">
        <v>45</v>
      </c>
      <c r="R98" s="10"/>
      <c r="S98" s="10" t="s">
        <v>284</v>
      </c>
      <c r="T98" s="6">
        <v>2</v>
      </c>
      <c r="U98" s="6" t="s">
        <v>316</v>
      </c>
      <c r="V98" s="7" t="s">
        <v>45</v>
      </c>
      <c r="W98" s="6" t="e">
        <v>#N/A</v>
      </c>
      <c r="X98" s="6" t="s">
        <v>52</v>
      </c>
      <c r="Y98" s="13" t="s">
        <v>45</v>
      </c>
      <c r="Z98" s="13"/>
      <c r="AA98" s="6" t="str">
        <f t="shared" si="10"/>
        <v xml:space="preserve">свободен  </v>
      </c>
      <c r="AB98" s="6" t="s">
        <v>972</v>
      </c>
      <c r="AC98" s="13"/>
      <c r="AD98" s="13"/>
      <c r="AE98" s="6" t="s">
        <v>45</v>
      </c>
      <c r="AF98" s="6" t="s">
        <v>45</v>
      </c>
      <c r="AG98" s="6" t="s">
        <v>971</v>
      </c>
      <c r="AH98" s="6" t="s">
        <v>45</v>
      </c>
      <c r="AI98" s="7" t="s">
        <v>45</v>
      </c>
      <c r="AJ98" s="6" t="s">
        <v>45</v>
      </c>
      <c r="AK98" s="6" t="s">
        <v>45</v>
      </c>
      <c r="AL98" s="6"/>
      <c r="AM98" s="6">
        <f t="shared" si="9"/>
        <v>1</v>
      </c>
      <c r="AN98" s="6">
        <f t="shared" si="11"/>
        <v>0</v>
      </c>
      <c r="AO98" s="6"/>
      <c r="AP98" s="6"/>
      <c r="AQ98" s="6"/>
      <c r="AR98" s="59">
        <v>24397</v>
      </c>
      <c r="AS98" s="59">
        <v>24397</v>
      </c>
      <c r="AT98" s="6"/>
    </row>
    <row r="99" spans="1:46" ht="12.75" customHeight="1" x14ac:dyDescent="0.25">
      <c r="A99" s="6">
        <v>911</v>
      </c>
      <c r="B99" s="6" t="s">
        <v>78</v>
      </c>
      <c r="C99" s="6" t="s">
        <v>46</v>
      </c>
      <c r="D99" s="6" t="s">
        <v>46</v>
      </c>
      <c r="E99" s="121" t="s">
        <v>46</v>
      </c>
      <c r="F99" s="6"/>
      <c r="G99" s="6"/>
      <c r="H99" s="6" t="s">
        <v>5768</v>
      </c>
      <c r="I99" s="6" t="s">
        <v>5768</v>
      </c>
      <c r="J99" s="6" t="s">
        <v>45</v>
      </c>
      <c r="K99" s="6" t="s">
        <v>5768</v>
      </c>
      <c r="L99" s="6" t="s">
        <v>45</v>
      </c>
      <c r="M99" s="6"/>
      <c r="N99" s="6" t="s">
        <v>50</v>
      </c>
      <c r="O99" s="6"/>
      <c r="P99" s="6" t="s">
        <v>45</v>
      </c>
      <c r="Q99" s="8">
        <v>44342</v>
      </c>
      <c r="R99" s="10"/>
      <c r="S99" s="10" t="s">
        <v>51</v>
      </c>
      <c r="T99" s="6">
        <v>4</v>
      </c>
      <c r="U99" s="6">
        <v>4</v>
      </c>
      <c r="V99" s="7" t="s">
        <v>45</v>
      </c>
      <c r="W99" s="6" t="s">
        <v>45</v>
      </c>
      <c r="X99" s="6" t="s">
        <v>52</v>
      </c>
      <c r="Y99" s="13" t="s">
        <v>45</v>
      </c>
      <c r="Z99" s="13"/>
      <c r="AA99" s="6" t="str">
        <f t="shared" si="10"/>
        <v>Черемных Ольга Валерьевна</v>
      </c>
      <c r="AB99" s="13" t="s">
        <v>6620</v>
      </c>
      <c r="AC99" s="13" t="s">
        <v>166</v>
      </c>
      <c r="AD99" s="13" t="s">
        <v>215</v>
      </c>
      <c r="AE99" s="6" t="s">
        <v>45</v>
      </c>
      <c r="AF99" s="6" t="s">
        <v>6621</v>
      </c>
      <c r="AG99" s="6" t="s">
        <v>45</v>
      </c>
      <c r="AH99" s="6" t="s">
        <v>45</v>
      </c>
      <c r="AI99" s="7" t="s">
        <v>45</v>
      </c>
      <c r="AJ99" s="6" t="s">
        <v>45</v>
      </c>
      <c r="AK99" s="6">
        <v>31303</v>
      </c>
      <c r="AL99" s="6"/>
      <c r="AM99" s="6">
        <f t="shared" si="9"/>
        <v>1</v>
      </c>
      <c r="AN99" s="6">
        <f t="shared" si="11"/>
        <v>0</v>
      </c>
      <c r="AO99" s="6"/>
      <c r="AP99" s="6"/>
      <c r="AQ99" s="6"/>
      <c r="AR99" s="6"/>
      <c r="AS99" s="6"/>
      <c r="AT99" s="6"/>
    </row>
    <row r="100" spans="1:46" ht="12.75" customHeight="1" x14ac:dyDescent="0.25">
      <c r="A100" s="6">
        <v>2160</v>
      </c>
      <c r="B100" s="6" t="s">
        <v>78</v>
      </c>
      <c r="C100" s="6" t="s">
        <v>46</v>
      </c>
      <c r="D100" s="6" t="s">
        <v>46</v>
      </c>
      <c r="E100" s="121" t="s">
        <v>46</v>
      </c>
      <c r="F100" s="6"/>
      <c r="G100" s="6"/>
      <c r="H100" s="6" t="s">
        <v>5768</v>
      </c>
      <c r="I100" s="6" t="s">
        <v>5768</v>
      </c>
      <c r="J100" s="6" t="s">
        <v>45</v>
      </c>
      <c r="K100" s="6" t="s">
        <v>5768</v>
      </c>
      <c r="L100" s="6" t="s">
        <v>45</v>
      </c>
      <c r="M100" s="6"/>
      <c r="N100" s="6" t="s">
        <v>6622</v>
      </c>
      <c r="O100" s="6"/>
      <c r="P100" s="6" t="s">
        <v>45</v>
      </c>
      <c r="Q100" s="8">
        <v>44110</v>
      </c>
      <c r="R100" s="10"/>
      <c r="S100" s="10" t="s">
        <v>1005</v>
      </c>
      <c r="T100" s="6">
        <v>2</v>
      </c>
      <c r="U100" s="6" t="s">
        <v>1335</v>
      </c>
      <c r="V100" s="7" t="s">
        <v>45</v>
      </c>
      <c r="W100" s="6" t="e">
        <v>#N/A</v>
      </c>
      <c r="X100" s="6" t="s">
        <v>52</v>
      </c>
      <c r="Y100" s="13" t="s">
        <v>45</v>
      </c>
      <c r="Z100" s="6"/>
      <c r="AA100" s="6" t="str">
        <f t="shared" si="10"/>
        <v>Ханжин Виктор Геннадьевич</v>
      </c>
      <c r="AB100" s="6" t="s">
        <v>1336</v>
      </c>
      <c r="AC100" s="6" t="s">
        <v>834</v>
      </c>
      <c r="AD100" s="6" t="s">
        <v>917</v>
      </c>
      <c r="AE100" s="6" t="s">
        <v>45</v>
      </c>
      <c r="AF100" s="6" t="s">
        <v>3639</v>
      </c>
      <c r="AG100" s="6" t="s">
        <v>6623</v>
      </c>
      <c r="AH100" s="6" t="s">
        <v>45</v>
      </c>
      <c r="AI100" s="7">
        <v>3</v>
      </c>
      <c r="AJ100" s="6" t="s">
        <v>45</v>
      </c>
      <c r="AK100" s="6" t="s">
        <v>45</v>
      </c>
      <c r="AL100" s="6"/>
      <c r="AM100" s="6">
        <f t="shared" si="9"/>
        <v>1</v>
      </c>
      <c r="AN100" s="6">
        <f t="shared" si="11"/>
        <v>0</v>
      </c>
      <c r="AO100" s="6"/>
      <c r="AP100" s="6"/>
      <c r="AQ100" s="6"/>
      <c r="AR100" s="6"/>
      <c r="AS100" s="6"/>
      <c r="AT100" s="6"/>
    </row>
    <row r="101" spans="1:46" ht="12.75" customHeight="1" x14ac:dyDescent="0.25">
      <c r="A101" s="6">
        <v>2752</v>
      </c>
      <c r="B101" s="6" t="s">
        <v>78</v>
      </c>
      <c r="C101" s="6" t="s">
        <v>46</v>
      </c>
      <c r="D101" s="6" t="s">
        <v>46</v>
      </c>
      <c r="E101" s="121" t="s">
        <v>46</v>
      </c>
      <c r="F101" s="6"/>
      <c r="G101" s="6"/>
      <c r="H101" s="6" t="s">
        <v>5768</v>
      </c>
      <c r="I101" s="6" t="s">
        <v>5768</v>
      </c>
      <c r="J101" s="6" t="s">
        <v>45</v>
      </c>
      <c r="K101" s="6" t="s">
        <v>5768</v>
      </c>
      <c r="L101" s="6" t="s">
        <v>45</v>
      </c>
      <c r="M101" s="11"/>
      <c r="N101" s="6" t="s">
        <v>45</v>
      </c>
      <c r="O101" s="6"/>
      <c r="P101" s="6" t="s">
        <v>45</v>
      </c>
      <c r="Q101" s="8">
        <v>44418</v>
      </c>
      <c r="R101" s="10"/>
      <c r="S101" s="10" t="s">
        <v>171</v>
      </c>
      <c r="T101" s="6">
        <v>1</v>
      </c>
      <c r="U101" s="6" t="s">
        <v>2053</v>
      </c>
      <c r="V101" s="7" t="s">
        <v>45</v>
      </c>
      <c r="W101" s="6" t="s">
        <v>52</v>
      </c>
      <c r="X101" s="6" t="s">
        <v>52</v>
      </c>
      <c r="Y101" s="13" t="s">
        <v>45</v>
      </c>
      <c r="Z101" s="11"/>
      <c r="AA101" s="6" t="str">
        <f t="shared" si="10"/>
        <v>Пикулева Вероника Васильевна</v>
      </c>
      <c r="AB101" s="11" t="s">
        <v>526</v>
      </c>
      <c r="AC101" s="11" t="s">
        <v>1243</v>
      </c>
      <c r="AD101" s="11" t="s">
        <v>443</v>
      </c>
      <c r="AE101" s="11" t="s">
        <v>45</v>
      </c>
      <c r="AF101" s="6" t="s">
        <v>5557</v>
      </c>
      <c r="AG101" s="11" t="s">
        <v>6624</v>
      </c>
      <c r="AH101" s="6" t="s">
        <v>45</v>
      </c>
      <c r="AI101" s="7">
        <v>3</v>
      </c>
      <c r="AJ101" s="6" t="s">
        <v>45</v>
      </c>
      <c r="AK101" s="6">
        <v>36454</v>
      </c>
      <c r="AL101" s="6"/>
      <c r="AM101" s="6">
        <f t="shared" si="9"/>
        <v>1</v>
      </c>
      <c r="AN101" s="6">
        <f t="shared" si="11"/>
        <v>0</v>
      </c>
      <c r="AO101" s="6"/>
      <c r="AP101" s="6"/>
      <c r="AQ101" s="6"/>
      <c r="AR101" s="6"/>
      <c r="AS101" s="6"/>
      <c r="AT101" s="6"/>
    </row>
    <row r="102" spans="1:46" ht="12.75" customHeight="1" x14ac:dyDescent="0.25">
      <c r="A102" s="6">
        <v>2770</v>
      </c>
      <c r="B102" s="6" t="s">
        <v>78</v>
      </c>
      <c r="C102" s="6" t="s">
        <v>46</v>
      </c>
      <c r="D102" s="6" t="s">
        <v>46</v>
      </c>
      <c r="E102" s="121" t="s">
        <v>46</v>
      </c>
      <c r="F102" s="6"/>
      <c r="G102" s="6"/>
      <c r="H102" s="6" t="s">
        <v>6625</v>
      </c>
      <c r="I102" s="6" t="s">
        <v>5768</v>
      </c>
      <c r="J102" s="6" t="s">
        <v>6625</v>
      </c>
      <c r="K102" s="6" t="s">
        <v>5768</v>
      </c>
      <c r="L102" s="6" t="s">
        <v>45</v>
      </c>
      <c r="M102" s="11"/>
      <c r="N102" s="6" t="s">
        <v>1500</v>
      </c>
      <c r="O102" s="6"/>
      <c r="P102" s="6" t="s">
        <v>45</v>
      </c>
      <c r="Q102" s="8">
        <v>44159</v>
      </c>
      <c r="R102" s="10"/>
      <c r="S102" s="10" t="s">
        <v>107</v>
      </c>
      <c r="T102" s="6">
        <v>1</v>
      </c>
      <c r="U102" s="6" t="s">
        <v>112</v>
      </c>
      <c r="V102" s="7" t="s">
        <v>45</v>
      </c>
      <c r="W102" s="6" t="e">
        <v>#N/A</v>
      </c>
      <c r="X102" s="6" t="s">
        <v>45</v>
      </c>
      <c r="Y102" s="13" t="s">
        <v>45</v>
      </c>
      <c r="Z102" s="6"/>
      <c r="AA102" s="6" t="str">
        <f t="shared" si="10"/>
        <v xml:space="preserve">свободен  </v>
      </c>
      <c r="AB102" s="6" t="s">
        <v>972</v>
      </c>
      <c r="AC102" s="6"/>
      <c r="AD102" s="6"/>
      <c r="AE102" s="6" t="s">
        <v>45</v>
      </c>
      <c r="AF102" s="6" t="s">
        <v>45</v>
      </c>
      <c r="AG102" s="6" t="s">
        <v>6626</v>
      </c>
      <c r="AH102" s="6" t="s">
        <v>45</v>
      </c>
      <c r="AI102" s="7" t="s">
        <v>45</v>
      </c>
      <c r="AJ102" s="6" t="s">
        <v>45</v>
      </c>
      <c r="AK102" s="6" t="s">
        <v>45</v>
      </c>
      <c r="AL102" s="6"/>
      <c r="AM102" s="6">
        <f t="shared" si="9"/>
        <v>1</v>
      </c>
      <c r="AN102" s="6">
        <f t="shared" si="11"/>
        <v>0</v>
      </c>
      <c r="AO102" s="6"/>
      <c r="AP102" s="6"/>
      <c r="AQ102" s="6"/>
      <c r="AR102" s="6"/>
      <c r="AS102" s="6"/>
      <c r="AT102" s="6"/>
    </row>
    <row r="103" spans="1:46" ht="12.75" customHeight="1" x14ac:dyDescent="0.25">
      <c r="A103" s="6">
        <v>2767</v>
      </c>
      <c r="B103" s="6" t="s">
        <v>78</v>
      </c>
      <c r="C103" s="6" t="s">
        <v>46</v>
      </c>
      <c r="D103" s="6" t="s">
        <v>46</v>
      </c>
      <c r="E103" s="121" t="s">
        <v>46</v>
      </c>
      <c r="F103" s="6"/>
      <c r="G103" s="6"/>
      <c r="H103" s="6" t="s">
        <v>6627</v>
      </c>
      <c r="I103" s="6" t="s">
        <v>5768</v>
      </c>
      <c r="J103" s="6" t="s">
        <v>6627</v>
      </c>
      <c r="K103" s="6" t="s">
        <v>5768</v>
      </c>
      <c r="L103" s="6" t="s">
        <v>45</v>
      </c>
      <c r="M103" s="11"/>
      <c r="N103" s="6" t="s">
        <v>1500</v>
      </c>
      <c r="O103" s="6"/>
      <c r="P103" s="6" t="s">
        <v>45</v>
      </c>
      <c r="Q103" s="8">
        <v>44159</v>
      </c>
      <c r="R103" s="10"/>
      <c r="S103" s="10" t="s">
        <v>107</v>
      </c>
      <c r="T103" s="6">
        <v>1</v>
      </c>
      <c r="U103" s="6" t="s">
        <v>112</v>
      </c>
      <c r="V103" s="7" t="s">
        <v>45</v>
      </c>
      <c r="W103" s="6" t="e">
        <v>#N/A</v>
      </c>
      <c r="X103" s="6" t="s">
        <v>45</v>
      </c>
      <c r="Y103" s="13" t="s">
        <v>45</v>
      </c>
      <c r="Z103" s="6"/>
      <c r="AA103" s="6" t="str">
        <f t="shared" si="10"/>
        <v>Костров Алексей Александрович</v>
      </c>
      <c r="AB103" s="6" t="s">
        <v>113</v>
      </c>
      <c r="AC103" s="6" t="s">
        <v>100</v>
      </c>
      <c r="AD103" s="6" t="s">
        <v>56</v>
      </c>
      <c r="AE103" s="6" t="s">
        <v>45</v>
      </c>
      <c r="AF103" s="6" t="s">
        <v>45</v>
      </c>
      <c r="AG103" s="6" t="s">
        <v>45</v>
      </c>
      <c r="AH103" s="6" t="s">
        <v>45</v>
      </c>
      <c r="AI103" s="7" t="s">
        <v>45</v>
      </c>
      <c r="AJ103" s="6" t="s">
        <v>45</v>
      </c>
      <c r="AK103" s="6" t="s">
        <v>45</v>
      </c>
      <c r="AL103" s="6"/>
      <c r="AM103" s="6">
        <f t="shared" si="9"/>
        <v>1</v>
      </c>
      <c r="AN103" s="6">
        <f t="shared" si="11"/>
        <v>0</v>
      </c>
      <c r="AO103" s="6"/>
      <c r="AP103" s="6"/>
      <c r="AQ103" s="6"/>
      <c r="AR103" s="6"/>
      <c r="AS103" s="6"/>
      <c r="AT103" s="6"/>
    </row>
    <row r="104" spans="1:46" ht="12.75" customHeight="1" x14ac:dyDescent="0.25">
      <c r="A104" s="6">
        <v>1354</v>
      </c>
      <c r="B104" s="6" t="s">
        <v>78</v>
      </c>
      <c r="C104" s="6" t="s">
        <v>46</v>
      </c>
      <c r="D104" s="6" t="s">
        <v>46</v>
      </c>
      <c r="E104" s="121" t="s">
        <v>46</v>
      </c>
      <c r="F104" s="6"/>
      <c r="G104" s="6"/>
      <c r="H104" s="6" t="s">
        <v>5725</v>
      </c>
      <c r="I104" s="6" t="s">
        <v>6628</v>
      </c>
      <c r="J104" s="6" t="s">
        <v>5725</v>
      </c>
      <c r="K104" s="6" t="s">
        <v>5768</v>
      </c>
      <c r="L104" s="6" t="s">
        <v>45</v>
      </c>
      <c r="M104" s="6"/>
      <c r="N104" s="6" t="s">
        <v>45</v>
      </c>
      <c r="O104" s="6"/>
      <c r="P104" s="6" t="s">
        <v>45</v>
      </c>
      <c r="Q104" s="8" t="s">
        <v>45</v>
      </c>
      <c r="R104" s="10"/>
      <c r="S104" s="10" t="s">
        <v>541</v>
      </c>
      <c r="T104" s="6">
        <v>1</v>
      </c>
      <c r="U104" s="6" t="s">
        <v>2113</v>
      </c>
      <c r="V104" s="7" t="s">
        <v>45</v>
      </c>
      <c r="W104" s="6" t="e">
        <v>#N/A</v>
      </c>
      <c r="X104" s="6" t="s">
        <v>52</v>
      </c>
      <c r="Y104" s="13" t="s">
        <v>45</v>
      </c>
      <c r="Z104" s="13"/>
      <c r="AA104" s="6" t="str">
        <f t="shared" si="10"/>
        <v xml:space="preserve">свободен  </v>
      </c>
      <c r="AB104" s="6" t="s">
        <v>972</v>
      </c>
      <c r="AC104" s="13"/>
      <c r="AD104" s="13"/>
      <c r="AE104" s="6" t="s">
        <v>45</v>
      </c>
      <c r="AF104" s="6" t="s">
        <v>45</v>
      </c>
      <c r="AG104" s="6" t="s">
        <v>45</v>
      </c>
      <c r="AH104" s="6" t="s">
        <v>45</v>
      </c>
      <c r="AI104" s="7" t="s">
        <v>45</v>
      </c>
      <c r="AJ104" s="6" t="s">
        <v>45</v>
      </c>
      <c r="AK104" s="6" t="s">
        <v>45</v>
      </c>
      <c r="AL104" s="6"/>
      <c r="AM104" s="6">
        <f t="shared" si="9"/>
        <v>1</v>
      </c>
      <c r="AN104" s="6">
        <f t="shared" si="11"/>
        <v>0</v>
      </c>
      <c r="AO104" s="6"/>
      <c r="AP104" s="6"/>
      <c r="AQ104" s="6"/>
      <c r="AR104" s="59">
        <v>9492</v>
      </c>
      <c r="AS104" s="59">
        <v>9492</v>
      </c>
      <c r="AT104" s="59">
        <v>3315</v>
      </c>
    </row>
    <row r="105" spans="1:46" ht="12.75" customHeight="1" x14ac:dyDescent="0.25">
      <c r="A105" s="6">
        <v>783</v>
      </c>
      <c r="B105" s="6" t="s">
        <v>78</v>
      </c>
      <c r="C105" s="6" t="s">
        <v>46</v>
      </c>
      <c r="D105" s="6" t="s">
        <v>46</v>
      </c>
      <c r="E105" s="121" t="s">
        <v>46</v>
      </c>
      <c r="F105" s="6"/>
      <c r="G105" s="6"/>
      <c r="H105" s="6" t="s">
        <v>5768</v>
      </c>
      <c r="I105" s="6" t="s">
        <v>5768</v>
      </c>
      <c r="J105" s="6" t="s">
        <v>45</v>
      </c>
      <c r="K105" s="6" t="s">
        <v>5768</v>
      </c>
      <c r="L105" s="6" t="s">
        <v>45</v>
      </c>
      <c r="M105" s="6"/>
      <c r="N105" s="6" t="s">
        <v>45</v>
      </c>
      <c r="O105" s="6"/>
      <c r="P105" s="6" t="s">
        <v>45</v>
      </c>
      <c r="Q105" s="8" t="s">
        <v>45</v>
      </c>
      <c r="R105" s="10"/>
      <c r="S105" s="10" t="s">
        <v>780</v>
      </c>
      <c r="T105" s="6">
        <v>1</v>
      </c>
      <c r="U105" s="6" t="s">
        <v>3446</v>
      </c>
      <c r="V105" s="7" t="s">
        <v>45</v>
      </c>
      <c r="W105" s="6" t="e">
        <v>#N/A</v>
      </c>
      <c r="X105" s="6" t="s">
        <v>45</v>
      </c>
      <c r="Y105" s="13" t="s">
        <v>45</v>
      </c>
      <c r="Z105" s="13"/>
      <c r="AA105" s="6" t="str">
        <f t="shared" si="10"/>
        <v xml:space="preserve">свободен  </v>
      </c>
      <c r="AB105" s="6" t="s">
        <v>972</v>
      </c>
      <c r="AC105" s="13"/>
      <c r="AD105" s="13"/>
      <c r="AE105" s="6" t="s">
        <v>3446</v>
      </c>
      <c r="AF105" s="6" t="s">
        <v>45</v>
      </c>
      <c r="AG105" s="6" t="s">
        <v>45</v>
      </c>
      <c r="AH105" s="6" t="s">
        <v>45</v>
      </c>
      <c r="AI105" s="7" t="s">
        <v>45</v>
      </c>
      <c r="AJ105" s="6" t="s">
        <v>45</v>
      </c>
      <c r="AK105" s="6" t="s">
        <v>45</v>
      </c>
      <c r="AL105" s="6"/>
      <c r="AM105" s="6">
        <f t="shared" si="9"/>
        <v>1</v>
      </c>
      <c r="AN105" s="6">
        <f t="shared" si="11"/>
        <v>0</v>
      </c>
      <c r="AO105" s="6"/>
      <c r="AP105" s="6"/>
      <c r="AQ105" s="6"/>
      <c r="AR105" s="59">
        <v>46187</v>
      </c>
      <c r="AS105" s="59">
        <v>46187</v>
      </c>
      <c r="AT105" s="59">
        <v>3315</v>
      </c>
    </row>
    <row r="106" spans="1:46" ht="12.75" customHeight="1" x14ac:dyDescent="0.25">
      <c r="A106" s="6">
        <v>1563</v>
      </c>
      <c r="B106" s="6" t="s">
        <v>78</v>
      </c>
      <c r="C106" s="6" t="s">
        <v>46</v>
      </c>
      <c r="D106" s="6" t="s">
        <v>46</v>
      </c>
      <c r="E106" s="121" t="s">
        <v>46</v>
      </c>
      <c r="F106" s="6"/>
      <c r="G106" s="6"/>
      <c r="H106" s="6" t="s">
        <v>6629</v>
      </c>
      <c r="I106" s="6" t="s">
        <v>5768</v>
      </c>
      <c r="J106" s="6" t="s">
        <v>6629</v>
      </c>
      <c r="K106" s="6" t="s">
        <v>5768</v>
      </c>
      <c r="L106" s="6" t="s">
        <v>45</v>
      </c>
      <c r="M106" s="6"/>
      <c r="N106" s="6" t="s">
        <v>45</v>
      </c>
      <c r="O106" s="6"/>
      <c r="P106" s="6" t="s">
        <v>45</v>
      </c>
      <c r="Q106" s="8" t="s">
        <v>45</v>
      </c>
      <c r="R106" s="10"/>
      <c r="S106" s="10" t="s">
        <v>475</v>
      </c>
      <c r="T106" s="6">
        <v>1</v>
      </c>
      <c r="U106" s="6">
        <v>2</v>
      </c>
      <c r="V106" s="7" t="s">
        <v>45</v>
      </c>
      <c r="W106" s="6" t="e">
        <v>#N/A</v>
      </c>
      <c r="X106" s="6" t="s">
        <v>52</v>
      </c>
      <c r="Y106" s="13" t="s">
        <v>45</v>
      </c>
      <c r="Z106" s="6"/>
      <c r="AA106" s="6" t="str">
        <f t="shared" si="10"/>
        <v>Пупышева Ирина Владиславовна</v>
      </c>
      <c r="AB106" s="6" t="s">
        <v>1652</v>
      </c>
      <c r="AC106" s="6" t="s">
        <v>159</v>
      </c>
      <c r="AD106" s="6" t="s">
        <v>516</v>
      </c>
      <c r="AE106" s="6" t="s">
        <v>45</v>
      </c>
      <c r="AF106" s="6" t="s">
        <v>45</v>
      </c>
      <c r="AG106" s="6" t="s">
        <v>6630</v>
      </c>
      <c r="AH106" s="6" t="s">
        <v>45</v>
      </c>
      <c r="AI106" s="7">
        <v>2</v>
      </c>
      <c r="AJ106" s="6" t="s">
        <v>45</v>
      </c>
      <c r="AK106" s="6" t="s">
        <v>45</v>
      </c>
      <c r="AL106" s="6"/>
      <c r="AM106" s="6">
        <f t="shared" si="9"/>
        <v>1</v>
      </c>
      <c r="AN106" s="6">
        <f t="shared" si="11"/>
        <v>0</v>
      </c>
      <c r="AO106" s="6"/>
      <c r="AP106" s="6"/>
      <c r="AQ106" s="6"/>
      <c r="AR106" s="59">
        <v>26454</v>
      </c>
      <c r="AS106" s="59">
        <v>26454</v>
      </c>
      <c r="AT106" s="6"/>
    </row>
    <row r="107" spans="1:46" ht="12.75" customHeight="1" x14ac:dyDescent="0.25">
      <c r="A107" s="6">
        <v>1148</v>
      </c>
      <c r="B107" s="6" t="s">
        <v>78</v>
      </c>
      <c r="C107" s="6" t="s">
        <v>46</v>
      </c>
      <c r="D107" s="6" t="s">
        <v>46</v>
      </c>
      <c r="E107" s="121" t="s">
        <v>46</v>
      </c>
      <c r="F107" s="6"/>
      <c r="G107" s="6"/>
      <c r="H107" s="6" t="s">
        <v>5768</v>
      </c>
      <c r="I107" s="6" t="s">
        <v>5768</v>
      </c>
      <c r="J107" s="6" t="s">
        <v>45</v>
      </c>
      <c r="K107" s="6" t="s">
        <v>5768</v>
      </c>
      <c r="L107" s="6" t="s">
        <v>45</v>
      </c>
      <c r="M107" s="6"/>
      <c r="N107" s="6" t="s">
        <v>45</v>
      </c>
      <c r="O107" s="6"/>
      <c r="P107" s="6" t="s">
        <v>1636</v>
      </c>
      <c r="Q107" s="8" t="s">
        <v>45</v>
      </c>
      <c r="R107" s="10"/>
      <c r="S107" s="10" t="s">
        <v>234</v>
      </c>
      <c r="T107" s="6">
        <v>2</v>
      </c>
      <c r="U107" s="6">
        <v>212</v>
      </c>
      <c r="V107" s="7" t="s">
        <v>45</v>
      </c>
      <c r="W107" s="6" t="e">
        <v>#N/A</v>
      </c>
      <c r="X107" s="6" t="s">
        <v>52</v>
      </c>
      <c r="Y107" s="13" t="s">
        <v>45</v>
      </c>
      <c r="Z107" s="6"/>
      <c r="AA107" s="6" t="str">
        <f t="shared" si="10"/>
        <v>Сысуева Любовь Борисовна</v>
      </c>
      <c r="AB107" s="6" t="s">
        <v>1637</v>
      </c>
      <c r="AC107" s="13" t="s">
        <v>68</v>
      </c>
      <c r="AD107" s="13" t="s">
        <v>161</v>
      </c>
      <c r="AE107" s="6" t="s">
        <v>45</v>
      </c>
      <c r="AF107" s="6" t="s">
        <v>45</v>
      </c>
      <c r="AG107" s="6" t="s">
        <v>6631</v>
      </c>
      <c r="AH107" s="6" t="s">
        <v>45</v>
      </c>
      <c r="AI107" s="7" t="s">
        <v>45</v>
      </c>
      <c r="AJ107" s="6" t="s">
        <v>45</v>
      </c>
      <c r="AK107" s="6" t="s">
        <v>45</v>
      </c>
      <c r="AL107" s="6"/>
      <c r="AM107" s="6">
        <f t="shared" si="9"/>
        <v>1</v>
      </c>
      <c r="AN107" s="6">
        <f t="shared" si="11"/>
        <v>0</v>
      </c>
      <c r="AO107" s="6"/>
      <c r="AP107" s="6"/>
      <c r="AQ107" s="6"/>
      <c r="AR107" s="59">
        <v>16735</v>
      </c>
      <c r="AS107" s="59">
        <v>16735</v>
      </c>
      <c r="AT107" s="6"/>
    </row>
    <row r="108" spans="1:46" ht="12.75" customHeight="1" x14ac:dyDescent="0.25">
      <c r="A108" s="6">
        <v>1299</v>
      </c>
      <c r="B108" s="6" t="s">
        <v>78</v>
      </c>
      <c r="C108" s="6" t="s">
        <v>46</v>
      </c>
      <c r="D108" s="6" t="s">
        <v>46</v>
      </c>
      <c r="E108" s="121" t="s">
        <v>46</v>
      </c>
      <c r="F108" s="6"/>
      <c r="G108" s="6"/>
      <c r="H108" s="6" t="s">
        <v>6632</v>
      </c>
      <c r="I108" s="6" t="s">
        <v>6632</v>
      </c>
      <c r="J108" s="6" t="s">
        <v>6633</v>
      </c>
      <c r="K108" s="6" t="s">
        <v>5768</v>
      </c>
      <c r="L108" s="6" t="s">
        <v>45</v>
      </c>
      <c r="M108" s="6"/>
      <c r="N108" s="6" t="s">
        <v>45</v>
      </c>
      <c r="O108" s="6"/>
      <c r="P108" s="6" t="s">
        <v>626</v>
      </c>
      <c r="Q108" s="8">
        <v>44392</v>
      </c>
      <c r="R108" s="10"/>
      <c r="S108" s="10" t="s">
        <v>1640</v>
      </c>
      <c r="T108" s="6">
        <v>1</v>
      </c>
      <c r="U108" s="6" t="s">
        <v>2137</v>
      </c>
      <c r="V108" s="7" t="s">
        <v>45</v>
      </c>
      <c r="W108" s="6" t="s">
        <v>45</v>
      </c>
      <c r="X108" s="6" t="s">
        <v>52</v>
      </c>
      <c r="Y108" s="13" t="s">
        <v>45</v>
      </c>
      <c r="Z108" s="13"/>
      <c r="AA108" s="6" t="str">
        <f t="shared" si="10"/>
        <v>Гомзяков Сергей Игоревич</v>
      </c>
      <c r="AB108" s="13" t="s">
        <v>1057</v>
      </c>
      <c r="AC108" s="13" t="s">
        <v>789</v>
      </c>
      <c r="AD108" s="13" t="s">
        <v>1058</v>
      </c>
      <c r="AE108" s="6" t="s">
        <v>45</v>
      </c>
      <c r="AF108" s="6" t="s">
        <v>45</v>
      </c>
      <c r="AG108" s="6" t="s">
        <v>45</v>
      </c>
      <c r="AH108" s="6" t="s">
        <v>45</v>
      </c>
      <c r="AI108" s="7">
        <v>2</v>
      </c>
      <c r="AJ108" s="6" t="s">
        <v>45</v>
      </c>
      <c r="AK108" s="6" t="s">
        <v>45</v>
      </c>
      <c r="AL108" s="6"/>
      <c r="AM108" s="6">
        <f t="shared" si="9"/>
        <v>1</v>
      </c>
      <c r="AN108" s="6">
        <f t="shared" si="11"/>
        <v>0</v>
      </c>
      <c r="AO108" s="6"/>
      <c r="AP108" s="6"/>
      <c r="AQ108" s="6"/>
      <c r="AR108" s="6"/>
      <c r="AS108" s="6"/>
      <c r="AT108" s="6"/>
    </row>
    <row r="109" spans="1:46" ht="12.75" customHeight="1" x14ac:dyDescent="0.25">
      <c r="A109" s="6">
        <v>1560</v>
      </c>
      <c r="B109" s="6" t="s">
        <v>78</v>
      </c>
      <c r="C109" s="6" t="s">
        <v>46</v>
      </c>
      <c r="D109" s="6" t="s">
        <v>46</v>
      </c>
      <c r="E109" s="121" t="s">
        <v>46</v>
      </c>
      <c r="F109" s="6"/>
      <c r="G109" s="6"/>
      <c r="H109" s="6" t="s">
        <v>6634</v>
      </c>
      <c r="I109" s="6" t="s">
        <v>5768</v>
      </c>
      <c r="J109" s="6" t="s">
        <v>6634</v>
      </c>
      <c r="K109" s="6" t="s">
        <v>5768</v>
      </c>
      <c r="L109" s="6" t="s">
        <v>45</v>
      </c>
      <c r="M109" s="6"/>
      <c r="N109" s="6" t="s">
        <v>45</v>
      </c>
      <c r="O109" s="6"/>
      <c r="P109" s="6" t="s">
        <v>45</v>
      </c>
      <c r="Q109" s="8" t="s">
        <v>45</v>
      </c>
      <c r="R109" s="10"/>
      <c r="S109" s="10" t="s">
        <v>475</v>
      </c>
      <c r="T109" s="6">
        <v>1</v>
      </c>
      <c r="U109" s="6">
        <v>2</v>
      </c>
      <c r="V109" s="7" t="s">
        <v>45</v>
      </c>
      <c r="W109" s="6" t="e">
        <v>#N/A</v>
      </c>
      <c r="X109" s="6" t="s">
        <v>52</v>
      </c>
      <c r="Y109" s="13" t="s">
        <v>45</v>
      </c>
      <c r="Z109" s="6"/>
      <c r="AA109" s="6" t="str">
        <f t="shared" si="10"/>
        <v>Пупышева Ирина Владиславовна</v>
      </c>
      <c r="AB109" s="6" t="s">
        <v>1652</v>
      </c>
      <c r="AC109" s="6" t="s">
        <v>159</v>
      </c>
      <c r="AD109" s="6" t="s">
        <v>516</v>
      </c>
      <c r="AE109" s="6" t="s">
        <v>45</v>
      </c>
      <c r="AF109" s="6" t="s">
        <v>45</v>
      </c>
      <c r="AG109" s="6" t="s">
        <v>1654</v>
      </c>
      <c r="AH109" s="6" t="s">
        <v>45</v>
      </c>
      <c r="AI109" s="7" t="s">
        <v>45</v>
      </c>
      <c r="AJ109" s="6" t="s">
        <v>45</v>
      </c>
      <c r="AK109" s="6" t="s">
        <v>45</v>
      </c>
      <c r="AL109" s="6"/>
      <c r="AM109" s="6">
        <f t="shared" si="9"/>
        <v>1</v>
      </c>
      <c r="AN109" s="6">
        <f t="shared" si="11"/>
        <v>0</v>
      </c>
      <c r="AO109" s="6"/>
      <c r="AP109" s="6"/>
      <c r="AQ109" s="6"/>
      <c r="AR109" s="59">
        <v>18481</v>
      </c>
      <c r="AS109" s="59">
        <v>18481</v>
      </c>
      <c r="AT109" s="6"/>
    </row>
    <row r="110" spans="1:46" ht="12.75" customHeight="1" x14ac:dyDescent="0.25">
      <c r="A110" s="6">
        <v>2107</v>
      </c>
      <c r="B110" s="6" t="s">
        <v>78</v>
      </c>
      <c r="C110" s="6" t="s">
        <v>46</v>
      </c>
      <c r="D110" s="6" t="s">
        <v>46</v>
      </c>
      <c r="E110" s="121" t="s">
        <v>46</v>
      </c>
      <c r="F110" s="6"/>
      <c r="G110" s="6"/>
      <c r="H110" s="6" t="s">
        <v>6635</v>
      </c>
      <c r="I110" s="6" t="s">
        <v>5768</v>
      </c>
      <c r="J110" s="6" t="s">
        <v>6635</v>
      </c>
      <c r="K110" s="6" t="s">
        <v>5768</v>
      </c>
      <c r="L110" s="6" t="s">
        <v>45</v>
      </c>
      <c r="M110" s="6"/>
      <c r="N110" s="6" t="s">
        <v>191</v>
      </c>
      <c r="O110" s="6"/>
      <c r="P110" s="6" t="s">
        <v>1675</v>
      </c>
      <c r="Q110" s="8">
        <v>44110</v>
      </c>
      <c r="R110" s="10"/>
      <c r="S110" s="10" t="s">
        <v>475</v>
      </c>
      <c r="T110" s="6">
        <v>3</v>
      </c>
      <c r="U110" s="6">
        <v>30</v>
      </c>
      <c r="V110" s="7" t="s">
        <v>45</v>
      </c>
      <c r="W110" s="6" t="e">
        <v>#N/A</v>
      </c>
      <c r="X110" s="6" t="s">
        <v>52</v>
      </c>
      <c r="Y110" s="13" t="s">
        <v>656</v>
      </c>
      <c r="Z110" s="6"/>
      <c r="AA110" s="6" t="str">
        <f t="shared" si="10"/>
        <v>Семишев Сергей Васильевич</v>
      </c>
      <c r="AB110" s="6" t="s">
        <v>1933</v>
      </c>
      <c r="AC110" s="6" t="s">
        <v>789</v>
      </c>
      <c r="AD110" s="6" t="s">
        <v>182</v>
      </c>
      <c r="AE110" s="6" t="s">
        <v>45</v>
      </c>
      <c r="AF110" s="6" t="s">
        <v>45</v>
      </c>
      <c r="AG110" s="6" t="s">
        <v>2139</v>
      </c>
      <c r="AH110" s="6" t="s">
        <v>45</v>
      </c>
      <c r="AI110" s="7">
        <v>2</v>
      </c>
      <c r="AJ110" s="6" t="s">
        <v>45</v>
      </c>
      <c r="AK110" s="6" t="s">
        <v>45</v>
      </c>
      <c r="AL110" s="6"/>
      <c r="AM110" s="6">
        <f t="shared" si="9"/>
        <v>1</v>
      </c>
      <c r="AN110" s="6">
        <f t="shared" si="11"/>
        <v>0</v>
      </c>
      <c r="AO110" s="6"/>
      <c r="AP110" s="6"/>
      <c r="AQ110" s="6"/>
      <c r="AR110" s="10"/>
      <c r="AS110" s="10"/>
      <c r="AT110" s="6"/>
    </row>
    <row r="111" spans="1:46" ht="12.75" customHeight="1" x14ac:dyDescent="0.25">
      <c r="A111" s="6">
        <v>2114</v>
      </c>
      <c r="B111" s="6" t="s">
        <v>78</v>
      </c>
      <c r="C111" s="6" t="s">
        <v>46</v>
      </c>
      <c r="D111" s="6" t="s">
        <v>46</v>
      </c>
      <c r="E111" s="121" t="s">
        <v>46</v>
      </c>
      <c r="F111" s="6"/>
      <c r="G111" s="6"/>
      <c r="H111" s="6" t="s">
        <v>6635</v>
      </c>
      <c r="I111" s="6" t="s">
        <v>5768</v>
      </c>
      <c r="J111" s="6" t="s">
        <v>6635</v>
      </c>
      <c r="K111" s="6" t="s">
        <v>5768</v>
      </c>
      <c r="L111" s="6" t="s">
        <v>45</v>
      </c>
      <c r="M111" s="6"/>
      <c r="N111" s="6" t="s">
        <v>191</v>
      </c>
      <c r="O111" s="6"/>
      <c r="P111" s="6" t="s">
        <v>1675</v>
      </c>
      <c r="Q111" s="8">
        <v>44110</v>
      </c>
      <c r="R111" s="10"/>
      <c r="S111" s="10" t="s">
        <v>475</v>
      </c>
      <c r="T111" s="6">
        <v>3</v>
      </c>
      <c r="U111" s="6">
        <v>28</v>
      </c>
      <c r="V111" s="7" t="s">
        <v>45</v>
      </c>
      <c r="W111" s="6" t="e">
        <v>#N/A</v>
      </c>
      <c r="X111" s="6" t="s">
        <v>52</v>
      </c>
      <c r="Y111" s="13" t="s">
        <v>656</v>
      </c>
      <c r="Z111" s="6"/>
      <c r="AA111" s="6" t="str">
        <f t="shared" si="10"/>
        <v>Семишев Сергей Васильевич</v>
      </c>
      <c r="AB111" s="6" t="s">
        <v>1933</v>
      </c>
      <c r="AC111" s="6" t="s">
        <v>789</v>
      </c>
      <c r="AD111" s="6" t="s">
        <v>182</v>
      </c>
      <c r="AE111" s="6" t="s">
        <v>45</v>
      </c>
      <c r="AF111" s="6" t="s">
        <v>45</v>
      </c>
      <c r="AG111" s="6" t="s">
        <v>45</v>
      </c>
      <c r="AH111" s="6" t="s">
        <v>45</v>
      </c>
      <c r="AI111" s="7">
        <v>2</v>
      </c>
      <c r="AJ111" s="6" t="s">
        <v>45</v>
      </c>
      <c r="AK111" s="6" t="s">
        <v>45</v>
      </c>
      <c r="AL111" s="6"/>
      <c r="AM111" s="6">
        <f t="shared" si="9"/>
        <v>1</v>
      </c>
      <c r="AN111" s="6">
        <f t="shared" si="11"/>
        <v>0</v>
      </c>
      <c r="AO111" s="6"/>
      <c r="AP111" s="6"/>
      <c r="AQ111" s="6"/>
      <c r="AR111" s="10"/>
      <c r="AS111" s="10"/>
      <c r="AT111" s="6"/>
    </row>
    <row r="112" spans="1:46" ht="12.75" customHeight="1" x14ac:dyDescent="0.25">
      <c r="A112" s="6">
        <v>1294</v>
      </c>
      <c r="B112" s="6" t="s">
        <v>78</v>
      </c>
      <c r="C112" s="6" t="s">
        <v>46</v>
      </c>
      <c r="D112" s="6" t="s">
        <v>46</v>
      </c>
      <c r="E112" s="121" t="s">
        <v>46</v>
      </c>
      <c r="F112" s="6"/>
      <c r="G112" s="6"/>
      <c r="H112" s="6" t="s">
        <v>5768</v>
      </c>
      <c r="I112" s="6" t="s">
        <v>5768</v>
      </c>
      <c r="J112" s="6" t="s">
        <v>45</v>
      </c>
      <c r="K112" s="6" t="s">
        <v>5768</v>
      </c>
      <c r="L112" s="6" t="s">
        <v>45</v>
      </c>
      <c r="M112" s="6"/>
      <c r="N112" s="6" t="s">
        <v>45</v>
      </c>
      <c r="O112" s="6"/>
      <c r="P112" s="6" t="s">
        <v>45</v>
      </c>
      <c r="Q112" s="8" t="s">
        <v>45</v>
      </c>
      <c r="R112" s="10"/>
      <c r="S112" s="10" t="s">
        <v>333</v>
      </c>
      <c r="T112" s="6">
        <v>1</v>
      </c>
      <c r="U112" s="6" t="s">
        <v>2141</v>
      </c>
      <c r="V112" s="7" t="s">
        <v>45</v>
      </c>
      <c r="W112" s="6" t="s">
        <v>67</v>
      </c>
      <c r="X112" s="6" t="s">
        <v>52</v>
      </c>
      <c r="Y112" s="13" t="s">
        <v>45</v>
      </c>
      <c r="Z112" s="6"/>
      <c r="AA112" s="6" t="str">
        <f t="shared" si="10"/>
        <v>Боровых Светлана Анатольевна</v>
      </c>
      <c r="AB112" s="6" t="s">
        <v>764</v>
      </c>
      <c r="AC112" s="13" t="s">
        <v>392</v>
      </c>
      <c r="AD112" s="13" t="s">
        <v>447</v>
      </c>
      <c r="AE112" s="6" t="s">
        <v>45</v>
      </c>
      <c r="AF112" s="6" t="s">
        <v>6636</v>
      </c>
      <c r="AG112" s="6" t="s">
        <v>45</v>
      </c>
      <c r="AH112" s="6" t="s">
        <v>45</v>
      </c>
      <c r="AI112" s="7">
        <v>2</v>
      </c>
      <c r="AJ112" s="6" t="s">
        <v>45</v>
      </c>
      <c r="AK112" s="6" t="s">
        <v>45</v>
      </c>
      <c r="AL112" s="6"/>
      <c r="AM112" s="6">
        <f t="shared" si="9"/>
        <v>1</v>
      </c>
      <c r="AN112" s="6">
        <f t="shared" si="11"/>
        <v>0</v>
      </c>
      <c r="AO112" s="6"/>
      <c r="AP112" s="6"/>
      <c r="AQ112" s="6"/>
      <c r="AR112" s="10"/>
      <c r="AS112" s="10"/>
      <c r="AT112" s="6"/>
    </row>
    <row r="113" spans="1:46" ht="12.75" customHeight="1" x14ac:dyDescent="0.25">
      <c r="A113" s="6">
        <v>1624</v>
      </c>
      <c r="B113" s="6" t="s">
        <v>78</v>
      </c>
      <c r="C113" s="6" t="s">
        <v>46</v>
      </c>
      <c r="D113" s="6" t="s">
        <v>46</v>
      </c>
      <c r="E113" s="121" t="s">
        <v>46</v>
      </c>
      <c r="F113" s="6"/>
      <c r="G113" s="6"/>
      <c r="H113" s="6" t="s">
        <v>5768</v>
      </c>
      <c r="I113" s="6" t="s">
        <v>5768</v>
      </c>
      <c r="J113" s="6" t="s">
        <v>45</v>
      </c>
      <c r="K113" s="6" t="s">
        <v>5768</v>
      </c>
      <c r="L113" s="6" t="s">
        <v>45</v>
      </c>
      <c r="M113" s="6"/>
      <c r="N113" s="6" t="s">
        <v>45</v>
      </c>
      <c r="O113" s="6"/>
      <c r="P113" s="6" t="s">
        <v>45</v>
      </c>
      <c r="Q113" s="8" t="s">
        <v>45</v>
      </c>
      <c r="R113" s="10"/>
      <c r="S113" s="10" t="s">
        <v>93</v>
      </c>
      <c r="T113" s="6">
        <v>4</v>
      </c>
      <c r="U113" s="6">
        <v>22</v>
      </c>
      <c r="V113" s="7" t="s">
        <v>45</v>
      </c>
      <c r="W113" s="6" t="e">
        <v>#N/A</v>
      </c>
      <c r="X113" s="6" t="s">
        <v>45</v>
      </c>
      <c r="Y113" s="13" t="s">
        <v>45</v>
      </c>
      <c r="Z113" s="6"/>
      <c r="AA113" s="6" t="str">
        <f t="shared" si="10"/>
        <v>Пустовалов Сергей Игоревич</v>
      </c>
      <c r="AB113" s="6" t="s">
        <v>5729</v>
      </c>
      <c r="AC113" s="6" t="s">
        <v>789</v>
      </c>
      <c r="AD113" s="6" t="s">
        <v>1058</v>
      </c>
      <c r="AE113" s="6" t="s">
        <v>45</v>
      </c>
      <c r="AF113" s="6" t="s">
        <v>45</v>
      </c>
      <c r="AG113" s="6" t="s">
        <v>5730</v>
      </c>
      <c r="AH113" s="6" t="s">
        <v>45</v>
      </c>
      <c r="AI113" s="7" t="s">
        <v>45</v>
      </c>
      <c r="AJ113" s="6" t="s">
        <v>6637</v>
      </c>
      <c r="AK113" s="6" t="s">
        <v>45</v>
      </c>
      <c r="AL113" s="6"/>
      <c r="AM113" s="6">
        <f t="shared" si="9"/>
        <v>1</v>
      </c>
      <c r="AN113" s="6">
        <f t="shared" si="11"/>
        <v>0</v>
      </c>
      <c r="AO113" s="6"/>
      <c r="AP113" s="6"/>
      <c r="AQ113" s="6"/>
      <c r="AR113" s="10"/>
      <c r="AS113" s="10"/>
      <c r="AT113" s="6"/>
    </row>
    <row r="114" spans="1:46" ht="12.75" customHeight="1" x14ac:dyDescent="0.25">
      <c r="A114" s="6">
        <v>1586</v>
      </c>
      <c r="B114" s="6" t="s">
        <v>78</v>
      </c>
      <c r="C114" s="6" t="s">
        <v>46</v>
      </c>
      <c r="D114" s="6" t="s">
        <v>46</v>
      </c>
      <c r="E114" s="121" t="s">
        <v>46</v>
      </c>
      <c r="F114" s="6"/>
      <c r="G114" s="6"/>
      <c r="H114" s="6" t="s">
        <v>5934</v>
      </c>
      <c r="I114" s="6" t="s">
        <v>5768</v>
      </c>
      <c r="J114" s="6" t="s">
        <v>5934</v>
      </c>
      <c r="K114" s="6" t="s">
        <v>5768</v>
      </c>
      <c r="L114" s="6" t="s">
        <v>45</v>
      </c>
      <c r="M114" s="6"/>
      <c r="N114" s="6" t="s">
        <v>45</v>
      </c>
      <c r="O114" s="6"/>
      <c r="P114" s="6" t="s">
        <v>45</v>
      </c>
      <c r="Q114" s="8" t="s">
        <v>45</v>
      </c>
      <c r="R114" s="10"/>
      <c r="S114" s="10" t="s">
        <v>475</v>
      </c>
      <c r="T114" s="6" t="s">
        <v>6638</v>
      </c>
      <c r="U114" s="6" t="s">
        <v>6639</v>
      </c>
      <c r="V114" s="7" t="s">
        <v>45</v>
      </c>
      <c r="W114" s="6" t="e">
        <v>#N/A</v>
      </c>
      <c r="X114" s="6" t="s">
        <v>52</v>
      </c>
      <c r="Y114" s="13" t="s">
        <v>45</v>
      </c>
      <c r="Z114" s="6"/>
      <c r="AA114" s="6" t="str">
        <f t="shared" si="10"/>
        <v>Пупышева Ирина Владиславовна</v>
      </c>
      <c r="AB114" s="6" t="s">
        <v>1652</v>
      </c>
      <c r="AC114" s="6" t="s">
        <v>159</v>
      </c>
      <c r="AD114" s="6" t="s">
        <v>516</v>
      </c>
      <c r="AE114" s="6" t="s">
        <v>45</v>
      </c>
      <c r="AF114" s="6" t="s">
        <v>45</v>
      </c>
      <c r="AG114" s="6" t="s">
        <v>45</v>
      </c>
      <c r="AH114" s="6" t="s">
        <v>45</v>
      </c>
      <c r="AI114" s="7" t="s">
        <v>45</v>
      </c>
      <c r="AJ114" s="6" t="s">
        <v>45</v>
      </c>
      <c r="AK114" s="6" t="s">
        <v>45</v>
      </c>
      <c r="AL114" s="6"/>
      <c r="AM114" s="6">
        <f t="shared" si="9"/>
        <v>1</v>
      </c>
      <c r="AN114" s="6">
        <f t="shared" si="11"/>
        <v>0</v>
      </c>
      <c r="AO114" s="6"/>
      <c r="AP114" s="6"/>
      <c r="AQ114" s="6"/>
      <c r="AR114" s="6"/>
      <c r="AS114" s="6"/>
      <c r="AT114" s="6"/>
    </row>
    <row r="115" spans="1:46" ht="12.75" customHeight="1" x14ac:dyDescent="0.25">
      <c r="A115" s="6">
        <v>2809</v>
      </c>
      <c r="B115" s="6" t="s">
        <v>145</v>
      </c>
      <c r="C115" s="6" t="s">
        <v>46</v>
      </c>
      <c r="D115" s="6" t="s">
        <v>46</v>
      </c>
      <c r="E115" s="121" t="s">
        <v>46</v>
      </c>
      <c r="F115" s="6"/>
      <c r="G115" s="6"/>
      <c r="H115" s="6" t="s">
        <v>6640</v>
      </c>
      <c r="I115" s="6" t="s">
        <v>6640</v>
      </c>
      <c r="J115" s="6" t="s">
        <v>3639</v>
      </c>
      <c r="K115" s="6" t="s">
        <v>5768</v>
      </c>
      <c r="L115" s="6" t="s">
        <v>45</v>
      </c>
      <c r="M115" s="11"/>
      <c r="N115" s="6" t="s">
        <v>2159</v>
      </c>
      <c r="O115" s="6"/>
      <c r="P115" s="6">
        <v>851</v>
      </c>
      <c r="Q115" s="8">
        <v>44071.422696759299</v>
      </c>
      <c r="R115" s="10"/>
      <c r="S115" s="10" t="s">
        <v>93</v>
      </c>
      <c r="T115" s="6">
        <v>3</v>
      </c>
      <c r="U115" s="6">
        <v>327</v>
      </c>
      <c r="V115" s="7" t="s">
        <v>45</v>
      </c>
      <c r="W115" s="6" t="e">
        <v>#N/A</v>
      </c>
      <c r="X115" s="6" t="s">
        <v>45</v>
      </c>
      <c r="Y115" s="13" t="s">
        <v>45</v>
      </c>
      <c r="Z115" s="6"/>
      <c r="AA115" s="6" t="str">
        <f t="shared" si="10"/>
        <v xml:space="preserve">свободен  </v>
      </c>
      <c r="AB115" s="6" t="s">
        <v>972</v>
      </c>
      <c r="AC115" s="6"/>
      <c r="AD115" s="6"/>
      <c r="AE115" s="6" t="s">
        <v>45</v>
      </c>
      <c r="AF115" s="6" t="s">
        <v>45</v>
      </c>
      <c r="AG115" s="6" t="s">
        <v>45</v>
      </c>
      <c r="AH115" s="6" t="s">
        <v>45</v>
      </c>
      <c r="AI115" s="7" t="s">
        <v>45</v>
      </c>
      <c r="AJ115" s="6" t="s">
        <v>1551</v>
      </c>
      <c r="AK115" s="6" t="s">
        <v>45</v>
      </c>
      <c r="AL115" s="6"/>
      <c r="AM115" s="6">
        <f t="shared" si="9"/>
        <v>1</v>
      </c>
      <c r="AN115" s="6">
        <f t="shared" si="11"/>
        <v>0</v>
      </c>
      <c r="AO115" s="6"/>
      <c r="AP115" s="6"/>
      <c r="AQ115" s="6"/>
      <c r="AR115" s="10"/>
      <c r="AS115" s="10"/>
      <c r="AT115" s="6"/>
    </row>
    <row r="116" spans="1:46" ht="12.75" customHeight="1" x14ac:dyDescent="0.25">
      <c r="A116" s="6">
        <v>2810</v>
      </c>
      <c r="B116" s="6" t="s">
        <v>145</v>
      </c>
      <c r="C116" s="6" t="s">
        <v>46</v>
      </c>
      <c r="D116" s="6" t="s">
        <v>46</v>
      </c>
      <c r="E116" s="121" t="s">
        <v>46</v>
      </c>
      <c r="F116" s="6"/>
      <c r="G116" s="6"/>
      <c r="H116" s="6" t="s">
        <v>6641</v>
      </c>
      <c r="I116" s="6" t="s">
        <v>6641</v>
      </c>
      <c r="J116" s="6" t="s">
        <v>3639</v>
      </c>
      <c r="K116" s="6" t="s">
        <v>5768</v>
      </c>
      <c r="L116" s="6" t="s">
        <v>45</v>
      </c>
      <c r="M116" s="11"/>
      <c r="N116" s="6" t="s">
        <v>148</v>
      </c>
      <c r="O116" s="6"/>
      <c r="P116" s="6">
        <v>851</v>
      </c>
      <c r="Q116" s="8">
        <v>44181</v>
      </c>
      <c r="R116" s="10"/>
      <c r="S116" s="10" t="s">
        <v>2193</v>
      </c>
      <c r="T116" s="6">
        <v>1</v>
      </c>
      <c r="U116" s="6">
        <v>1</v>
      </c>
      <c r="V116" s="7" t="s">
        <v>45</v>
      </c>
      <c r="W116" s="6" t="e">
        <v>#N/A</v>
      </c>
      <c r="X116" s="6" t="s">
        <v>45</v>
      </c>
      <c r="Y116" s="13" t="s">
        <v>45</v>
      </c>
      <c r="Z116" s="6"/>
      <c r="AA116" s="6" t="str">
        <f t="shared" si="10"/>
        <v xml:space="preserve">свободен  </v>
      </c>
      <c r="AB116" s="6" t="s">
        <v>972</v>
      </c>
      <c r="AC116" s="6"/>
      <c r="AD116" s="6"/>
      <c r="AE116" s="6" t="s">
        <v>45</v>
      </c>
      <c r="AF116" s="6" t="s">
        <v>45</v>
      </c>
      <c r="AG116" s="6" t="s">
        <v>45</v>
      </c>
      <c r="AH116" s="6" t="s">
        <v>6642</v>
      </c>
      <c r="AI116" s="7" t="s">
        <v>45</v>
      </c>
      <c r="AJ116" s="6" t="s">
        <v>1551</v>
      </c>
      <c r="AK116" s="6" t="s">
        <v>45</v>
      </c>
      <c r="AL116" s="6"/>
      <c r="AM116" s="6">
        <f t="shared" si="9"/>
        <v>1</v>
      </c>
      <c r="AN116" s="6">
        <f t="shared" si="11"/>
        <v>0</v>
      </c>
      <c r="AO116" s="6"/>
      <c r="AP116" s="6"/>
      <c r="AQ116" s="6"/>
      <c r="AR116" s="6"/>
      <c r="AS116" s="6"/>
      <c r="AT116" s="6"/>
    </row>
    <row r="117" spans="1:46" ht="12.75" customHeight="1" x14ac:dyDescent="0.25">
      <c r="A117" s="6">
        <v>2812</v>
      </c>
      <c r="B117" s="6" t="s">
        <v>145</v>
      </c>
      <c r="C117" s="6" t="s">
        <v>46</v>
      </c>
      <c r="D117" s="6" t="s">
        <v>46</v>
      </c>
      <c r="E117" s="121" t="s">
        <v>46</v>
      </c>
      <c r="F117" s="6"/>
      <c r="G117" s="6"/>
      <c r="H117" s="6" t="s">
        <v>6643</v>
      </c>
      <c r="I117" s="6" t="s">
        <v>6643</v>
      </c>
      <c r="J117" s="6" t="s">
        <v>45</v>
      </c>
      <c r="K117" s="6" t="s">
        <v>5768</v>
      </c>
      <c r="L117" s="6">
        <v>1</v>
      </c>
      <c r="M117" s="11"/>
      <c r="N117" s="6" t="s">
        <v>148</v>
      </c>
      <c r="O117" s="6"/>
      <c r="P117" s="6">
        <v>851</v>
      </c>
      <c r="Q117" s="8">
        <v>44715</v>
      </c>
      <c r="R117" s="10"/>
      <c r="S117" s="10" t="s">
        <v>133</v>
      </c>
      <c r="T117" s="6">
        <v>2</v>
      </c>
      <c r="U117" s="6" t="s">
        <v>6644</v>
      </c>
      <c r="V117" s="7" t="s">
        <v>45</v>
      </c>
      <c r="W117" s="6" t="s">
        <v>67</v>
      </c>
      <c r="X117" s="6" t="s">
        <v>67</v>
      </c>
      <c r="Y117" s="13" t="s">
        <v>134</v>
      </c>
      <c r="Z117" s="6"/>
      <c r="AA117" s="6" t="str">
        <f t="shared" si="10"/>
        <v>Кинева Галина Николаевна</v>
      </c>
      <c r="AB117" s="6" t="s">
        <v>3528</v>
      </c>
      <c r="AC117" s="6" t="s">
        <v>565</v>
      </c>
      <c r="AD117" s="6" t="s">
        <v>429</v>
      </c>
      <c r="AE117" s="6" t="s">
        <v>45</v>
      </c>
      <c r="AF117" s="6" t="s">
        <v>5742</v>
      </c>
      <c r="AG117" s="6" t="s">
        <v>6645</v>
      </c>
      <c r="AH117" s="6" t="s">
        <v>45</v>
      </c>
      <c r="AI117" s="7" t="s">
        <v>45</v>
      </c>
      <c r="AJ117" s="6" t="s">
        <v>45</v>
      </c>
      <c r="AK117" s="6" t="s">
        <v>6646</v>
      </c>
      <c r="AL117" s="6" t="s">
        <v>59</v>
      </c>
      <c r="AM117" s="6">
        <f t="shared" si="9"/>
        <v>1</v>
      </c>
      <c r="AN117" s="6">
        <f t="shared" si="11"/>
        <v>0</v>
      </c>
      <c r="AO117" s="6"/>
      <c r="AP117" s="6"/>
      <c r="AQ117" s="6"/>
      <c r="AR117" s="59">
        <v>11676</v>
      </c>
      <c r="AS117" s="59">
        <v>10692</v>
      </c>
      <c r="AT117" s="6"/>
    </row>
    <row r="118" spans="1:46" ht="12.75" customHeight="1" x14ac:dyDescent="0.25">
      <c r="A118" s="6">
        <v>2397</v>
      </c>
      <c r="B118" s="6" t="s">
        <v>78</v>
      </c>
      <c r="C118" s="6" t="s">
        <v>46</v>
      </c>
      <c r="D118" s="6" t="s">
        <v>46</v>
      </c>
      <c r="E118" s="121" t="s">
        <v>46</v>
      </c>
      <c r="F118" s="6"/>
      <c r="G118" s="60"/>
      <c r="H118" s="60" t="s">
        <v>5768</v>
      </c>
      <c r="I118" s="60" t="s">
        <v>5768</v>
      </c>
      <c r="J118" s="6" t="s">
        <v>3639</v>
      </c>
      <c r="K118" s="6" t="s">
        <v>5768</v>
      </c>
      <c r="L118" s="6" t="s">
        <v>45</v>
      </c>
      <c r="M118" s="6"/>
      <c r="N118" s="6" t="s">
        <v>67</v>
      </c>
      <c r="O118" s="6"/>
      <c r="P118" s="6" t="s">
        <v>96</v>
      </c>
      <c r="Q118" s="8">
        <v>44134</v>
      </c>
      <c r="R118" s="10"/>
      <c r="S118" s="10" t="s">
        <v>66</v>
      </c>
      <c r="T118" s="6">
        <v>3</v>
      </c>
      <c r="U118" s="6">
        <v>309</v>
      </c>
      <c r="V118" s="7" t="s">
        <v>45</v>
      </c>
      <c r="W118" s="6" t="e">
        <v>#N/A</v>
      </c>
      <c r="X118" s="6" t="s">
        <v>45</v>
      </c>
      <c r="Y118" s="13" t="s">
        <v>1573</v>
      </c>
      <c r="Z118" s="6"/>
      <c r="AA118" s="6" t="str">
        <f t="shared" si="10"/>
        <v>Некрасов Владимир Владирирович</v>
      </c>
      <c r="AB118" s="6" t="s">
        <v>4696</v>
      </c>
      <c r="AC118" s="6" t="s">
        <v>290</v>
      </c>
      <c r="AD118" s="6" t="s">
        <v>6647</v>
      </c>
      <c r="AE118" s="6" t="s">
        <v>45</v>
      </c>
      <c r="AF118" s="6" t="s">
        <v>45</v>
      </c>
      <c r="AG118" s="6" t="s">
        <v>45</v>
      </c>
      <c r="AH118" s="6" t="s">
        <v>45</v>
      </c>
      <c r="AI118" s="7" t="s">
        <v>45</v>
      </c>
      <c r="AJ118" s="6" t="s">
        <v>45</v>
      </c>
      <c r="AK118" s="6" t="s">
        <v>45</v>
      </c>
      <c r="AL118" s="6"/>
      <c r="AM118" s="6">
        <f t="shared" si="9"/>
        <v>1</v>
      </c>
      <c r="AN118" s="6">
        <f t="shared" si="11"/>
        <v>0</v>
      </c>
      <c r="AO118" s="6"/>
      <c r="AP118" s="6"/>
      <c r="AQ118" s="6"/>
      <c r="AR118" s="59">
        <v>11846</v>
      </c>
      <c r="AS118" s="59">
        <v>11846</v>
      </c>
      <c r="AT118" s="6"/>
    </row>
    <row r="119" spans="1:46" ht="12.75" customHeight="1" x14ac:dyDescent="0.25">
      <c r="A119" s="6">
        <v>2494</v>
      </c>
      <c r="B119" s="6" t="s">
        <v>78</v>
      </c>
      <c r="C119" s="6" t="s">
        <v>46</v>
      </c>
      <c r="D119" s="6" t="s">
        <v>46</v>
      </c>
      <c r="E119" s="121" t="s">
        <v>46</v>
      </c>
      <c r="F119" s="6"/>
      <c r="G119" s="60"/>
      <c r="H119" s="60" t="s">
        <v>5768</v>
      </c>
      <c r="I119" s="60" t="s">
        <v>5768</v>
      </c>
      <c r="J119" s="6" t="s">
        <v>3639</v>
      </c>
      <c r="K119" s="6" t="s">
        <v>5768</v>
      </c>
      <c r="L119" s="6" t="s">
        <v>45</v>
      </c>
      <c r="M119" s="6"/>
      <c r="N119" s="6" t="s">
        <v>144</v>
      </c>
      <c r="O119" s="6"/>
      <c r="P119" s="6" t="s">
        <v>96</v>
      </c>
      <c r="Q119" s="8">
        <v>44524</v>
      </c>
      <c r="R119" s="10"/>
      <c r="S119" s="10" t="s">
        <v>93</v>
      </c>
      <c r="T119" s="6">
        <v>3</v>
      </c>
      <c r="U119" s="6">
        <v>327</v>
      </c>
      <c r="V119" s="7" t="s">
        <v>2036</v>
      </c>
      <c r="W119" s="6" t="s">
        <v>67</v>
      </c>
      <c r="X119" s="6" t="s">
        <v>67</v>
      </c>
      <c r="Y119" s="13" t="s">
        <v>2027</v>
      </c>
      <c r="Z119" s="6"/>
      <c r="AA119" s="6" t="str">
        <f t="shared" si="10"/>
        <v xml:space="preserve">свободен  </v>
      </c>
      <c r="AB119" s="6" t="s">
        <v>972</v>
      </c>
      <c r="AC119" s="6"/>
      <c r="AD119" s="6"/>
      <c r="AE119" s="6" t="s">
        <v>45</v>
      </c>
      <c r="AF119" s="6" t="s">
        <v>45</v>
      </c>
      <c r="AG119" s="6" t="s">
        <v>45</v>
      </c>
      <c r="AH119" s="6" t="s">
        <v>45</v>
      </c>
      <c r="AI119" s="7" t="s">
        <v>45</v>
      </c>
      <c r="AJ119" s="6" t="s">
        <v>265</v>
      </c>
      <c r="AK119" s="6" t="s">
        <v>45</v>
      </c>
      <c r="AL119" s="6"/>
      <c r="AM119" s="6">
        <f t="shared" ref="AM119:AM150" si="12">IF(U119&lt;&gt;"-",1,0)</f>
        <v>1</v>
      </c>
      <c r="AN119" s="6">
        <f t="shared" si="11"/>
        <v>0</v>
      </c>
      <c r="AO119" s="6"/>
      <c r="AP119" s="6"/>
      <c r="AQ119" s="6"/>
      <c r="AR119" s="6"/>
      <c r="AS119" s="6"/>
      <c r="AT119" s="6"/>
    </row>
    <row r="120" spans="1:46" ht="12.75" customHeight="1" x14ac:dyDescent="0.25">
      <c r="A120" s="6">
        <v>2720</v>
      </c>
      <c r="B120" s="6" t="s">
        <v>78</v>
      </c>
      <c r="C120" s="6" t="s">
        <v>46</v>
      </c>
      <c r="D120" s="6" t="s">
        <v>46</v>
      </c>
      <c r="E120" s="121" t="s">
        <v>46</v>
      </c>
      <c r="F120" s="6"/>
      <c r="G120" s="6"/>
      <c r="H120" s="6" t="s">
        <v>6648</v>
      </c>
      <c r="I120" s="6" t="s">
        <v>6648</v>
      </c>
      <c r="J120" s="6" t="s">
        <v>3639</v>
      </c>
      <c r="K120" s="6" t="s">
        <v>5768</v>
      </c>
      <c r="L120" s="6" t="s">
        <v>45</v>
      </c>
      <c r="M120" s="10"/>
      <c r="N120" s="6" t="s">
        <v>45</v>
      </c>
      <c r="O120" s="6"/>
      <c r="P120" s="6" t="s">
        <v>96</v>
      </c>
      <c r="Q120" s="8">
        <v>44148</v>
      </c>
      <c r="R120" s="10"/>
      <c r="S120" s="10" t="s">
        <v>66</v>
      </c>
      <c r="T120" s="6">
        <v>5</v>
      </c>
      <c r="U120" s="6" t="s">
        <v>1931</v>
      </c>
      <c r="V120" s="7" t="s">
        <v>45</v>
      </c>
      <c r="W120" s="6" t="e">
        <v>#N/A</v>
      </c>
      <c r="X120" s="6" t="s">
        <v>45</v>
      </c>
      <c r="Y120" s="13" t="s">
        <v>45</v>
      </c>
      <c r="Z120" s="6"/>
      <c r="AA120" s="6" t="str">
        <f t="shared" si="10"/>
        <v xml:space="preserve">свободен  </v>
      </c>
      <c r="AB120" s="6" t="s">
        <v>972</v>
      </c>
      <c r="AC120" s="6"/>
      <c r="AD120" s="6"/>
      <c r="AE120" s="6" t="s">
        <v>45</v>
      </c>
      <c r="AF120" s="6" t="s">
        <v>45</v>
      </c>
      <c r="AG120" s="6" t="s">
        <v>45</v>
      </c>
      <c r="AH120" s="6" t="s">
        <v>45</v>
      </c>
      <c r="AI120" s="7" t="s">
        <v>45</v>
      </c>
      <c r="AJ120" s="6" t="s">
        <v>45</v>
      </c>
      <c r="AK120" s="6" t="s">
        <v>45</v>
      </c>
      <c r="AL120" s="6"/>
      <c r="AM120" s="6">
        <f t="shared" si="12"/>
        <v>1</v>
      </c>
      <c r="AN120" s="6">
        <f t="shared" si="11"/>
        <v>0</v>
      </c>
      <c r="AO120" s="6"/>
      <c r="AP120" s="6"/>
      <c r="AQ120" s="6"/>
      <c r="AR120" s="6"/>
      <c r="AS120" s="6"/>
      <c r="AT120" s="6"/>
    </row>
    <row r="121" spans="1:46" ht="12.75" customHeight="1" x14ac:dyDescent="0.25">
      <c r="A121" s="6">
        <v>2717</v>
      </c>
      <c r="B121" s="6" t="s">
        <v>78</v>
      </c>
      <c r="C121" s="6" t="s">
        <v>46</v>
      </c>
      <c r="D121" s="6" t="s">
        <v>46</v>
      </c>
      <c r="E121" s="121" t="s">
        <v>46</v>
      </c>
      <c r="F121" s="6"/>
      <c r="G121" s="6"/>
      <c r="H121" s="6" t="s">
        <v>6648</v>
      </c>
      <c r="I121" s="6" t="s">
        <v>6648</v>
      </c>
      <c r="J121" s="6" t="s">
        <v>3639</v>
      </c>
      <c r="K121" s="6" t="s">
        <v>5768</v>
      </c>
      <c r="L121" s="6" t="s">
        <v>45</v>
      </c>
      <c r="M121" s="10"/>
      <c r="N121" s="6" t="s">
        <v>6649</v>
      </c>
      <c r="O121" s="6"/>
      <c r="P121" s="6" t="s">
        <v>96</v>
      </c>
      <c r="Q121" s="8">
        <v>44148</v>
      </c>
      <c r="R121" s="10"/>
      <c r="S121" s="10" t="s">
        <v>66</v>
      </c>
      <c r="T121" s="6">
        <v>5</v>
      </c>
      <c r="U121" s="6" t="s">
        <v>1931</v>
      </c>
      <c r="V121" s="7" t="s">
        <v>45</v>
      </c>
      <c r="W121" s="6" t="e">
        <v>#N/A</v>
      </c>
      <c r="X121" s="6" t="s">
        <v>45</v>
      </c>
      <c r="Y121" s="13" t="s">
        <v>45</v>
      </c>
      <c r="Z121" s="6"/>
      <c r="AA121" s="6" t="str">
        <f t="shared" si="10"/>
        <v xml:space="preserve">свободен  </v>
      </c>
      <c r="AB121" s="6" t="s">
        <v>972</v>
      </c>
      <c r="AC121" s="6"/>
      <c r="AD121" s="6"/>
      <c r="AE121" s="6" t="s">
        <v>45</v>
      </c>
      <c r="AF121" s="6" t="s">
        <v>45</v>
      </c>
      <c r="AG121" s="6" t="s">
        <v>45</v>
      </c>
      <c r="AH121" s="6" t="s">
        <v>45</v>
      </c>
      <c r="AI121" s="7" t="s">
        <v>45</v>
      </c>
      <c r="AJ121" s="6" t="s">
        <v>45</v>
      </c>
      <c r="AK121" s="6" t="s">
        <v>45</v>
      </c>
      <c r="AL121" s="6"/>
      <c r="AM121" s="6">
        <f t="shared" si="12"/>
        <v>1</v>
      </c>
      <c r="AN121" s="6">
        <f t="shared" si="11"/>
        <v>0</v>
      </c>
      <c r="AO121" s="6"/>
      <c r="AP121" s="6"/>
      <c r="AQ121" s="6"/>
      <c r="AR121" s="6"/>
      <c r="AS121" s="6"/>
      <c r="AT121" s="6"/>
    </row>
    <row r="122" spans="1:46" ht="12.75" customHeight="1" x14ac:dyDescent="0.25">
      <c r="A122" s="6">
        <v>2645</v>
      </c>
      <c r="B122" s="6" t="s">
        <v>78</v>
      </c>
      <c r="C122" s="6" t="s">
        <v>46</v>
      </c>
      <c r="D122" s="6" t="s">
        <v>46</v>
      </c>
      <c r="E122" s="121" t="s">
        <v>46</v>
      </c>
      <c r="F122" s="6"/>
      <c r="G122" s="6"/>
      <c r="H122" s="6" t="s">
        <v>45</v>
      </c>
      <c r="I122" s="6" t="s">
        <v>45</v>
      </c>
      <c r="J122" s="6" t="s">
        <v>45</v>
      </c>
      <c r="K122" s="6" t="s">
        <v>5768</v>
      </c>
      <c r="L122" s="6">
        <v>1</v>
      </c>
      <c r="M122" s="6"/>
      <c r="N122" s="6" t="s">
        <v>45</v>
      </c>
      <c r="O122" s="6"/>
      <c r="P122" s="6" t="s">
        <v>96</v>
      </c>
      <c r="Q122" s="8">
        <v>44417</v>
      </c>
      <c r="R122" s="10"/>
      <c r="S122" s="10" t="s">
        <v>97</v>
      </c>
      <c r="T122" s="6">
        <v>1</v>
      </c>
      <c r="U122" s="6" t="s">
        <v>6650</v>
      </c>
      <c r="V122" s="7" t="s">
        <v>4314</v>
      </c>
      <c r="W122" s="6" t="e">
        <v>#N/A</v>
      </c>
      <c r="X122" s="6" t="s">
        <v>99</v>
      </c>
      <c r="Y122" s="13" t="s">
        <v>45</v>
      </c>
      <c r="Z122" s="11"/>
      <c r="AA122" s="6" t="str">
        <f t="shared" si="10"/>
        <v>Ахметов Станислав Раисович</v>
      </c>
      <c r="AB122" s="11" t="s">
        <v>6651</v>
      </c>
      <c r="AC122" s="11" t="s">
        <v>2530</v>
      </c>
      <c r="AD122" s="11" t="s">
        <v>6652</v>
      </c>
      <c r="AE122" s="11" t="s">
        <v>45</v>
      </c>
      <c r="AF122" s="6" t="s">
        <v>4466</v>
      </c>
      <c r="AG122" s="6" t="s">
        <v>6653</v>
      </c>
      <c r="AH122" s="6" t="s">
        <v>45</v>
      </c>
      <c r="AI122" s="7" t="s">
        <v>45</v>
      </c>
      <c r="AJ122" s="6" t="s">
        <v>45</v>
      </c>
      <c r="AK122" s="6">
        <v>36852</v>
      </c>
      <c r="AL122" s="6"/>
      <c r="AM122" s="6">
        <f t="shared" si="12"/>
        <v>1</v>
      </c>
      <c r="AN122" s="6">
        <f t="shared" si="11"/>
        <v>0</v>
      </c>
      <c r="AO122" s="6"/>
      <c r="AP122" s="6"/>
      <c r="AQ122" s="6"/>
      <c r="AR122" s="59">
        <v>10679</v>
      </c>
      <c r="AS122" s="59">
        <v>10679</v>
      </c>
      <c r="AT122" s="6"/>
    </row>
    <row r="123" spans="1:46" ht="12.75" customHeight="1" x14ac:dyDescent="0.25">
      <c r="A123" s="6">
        <v>2373</v>
      </c>
      <c r="B123" s="6" t="s">
        <v>78</v>
      </c>
      <c r="C123" s="6" t="s">
        <v>46</v>
      </c>
      <c r="D123" s="6" t="s">
        <v>46</v>
      </c>
      <c r="E123" s="121" t="s">
        <v>46</v>
      </c>
      <c r="F123" s="6"/>
      <c r="G123" s="60"/>
      <c r="H123" s="60" t="s">
        <v>5768</v>
      </c>
      <c r="I123" s="60" t="s">
        <v>5768</v>
      </c>
      <c r="J123" s="6" t="s">
        <v>45</v>
      </c>
      <c r="K123" s="6" t="s">
        <v>5768</v>
      </c>
      <c r="L123" s="6" t="s">
        <v>45</v>
      </c>
      <c r="M123" s="6"/>
      <c r="N123" s="6" t="s">
        <v>148</v>
      </c>
      <c r="O123" s="6"/>
      <c r="P123" s="6" t="s">
        <v>96</v>
      </c>
      <c r="Q123" s="8">
        <v>44134</v>
      </c>
      <c r="R123" s="10"/>
      <c r="S123" s="10" t="s">
        <v>66</v>
      </c>
      <c r="T123" s="6">
        <v>3</v>
      </c>
      <c r="U123" s="6">
        <v>308</v>
      </c>
      <c r="V123" s="7" t="s">
        <v>45</v>
      </c>
      <c r="W123" s="6" t="e">
        <v>#N/A</v>
      </c>
      <c r="X123" s="6" t="s">
        <v>45</v>
      </c>
      <c r="Y123" s="13" t="s">
        <v>1573</v>
      </c>
      <c r="Z123" s="6"/>
      <c r="AA123" s="6" t="str">
        <f t="shared" si="10"/>
        <v>Жучкин Андрей Иванович</v>
      </c>
      <c r="AB123" s="6" t="s">
        <v>1574</v>
      </c>
      <c r="AC123" s="6" t="s">
        <v>376</v>
      </c>
      <c r="AD123" s="6" t="s">
        <v>700</v>
      </c>
      <c r="AE123" s="6" t="s">
        <v>45</v>
      </c>
      <c r="AF123" s="6" t="s">
        <v>45</v>
      </c>
      <c r="AG123" s="6" t="s">
        <v>45</v>
      </c>
      <c r="AH123" s="6" t="s">
        <v>45</v>
      </c>
      <c r="AI123" s="7" t="s">
        <v>45</v>
      </c>
      <c r="AJ123" s="6" t="s">
        <v>3639</v>
      </c>
      <c r="AK123" s="6" t="s">
        <v>45</v>
      </c>
      <c r="AL123" s="6"/>
      <c r="AM123" s="6">
        <f t="shared" si="12"/>
        <v>1</v>
      </c>
      <c r="AN123" s="6">
        <f t="shared" si="11"/>
        <v>0</v>
      </c>
      <c r="AO123" s="6"/>
      <c r="AP123" s="6"/>
      <c r="AQ123" s="6"/>
      <c r="AR123" s="59">
        <v>12003</v>
      </c>
      <c r="AS123" s="59">
        <v>12003</v>
      </c>
      <c r="AT123" s="6"/>
    </row>
    <row r="124" spans="1:46" ht="12.75" customHeight="1" x14ac:dyDescent="0.25">
      <c r="A124" s="6">
        <v>2814</v>
      </c>
      <c r="B124" s="6" t="s">
        <v>145</v>
      </c>
      <c r="C124" s="6" t="s">
        <v>46</v>
      </c>
      <c r="D124" s="6" t="s">
        <v>46</v>
      </c>
      <c r="E124" s="121" t="s">
        <v>46</v>
      </c>
      <c r="F124" s="6"/>
      <c r="G124" s="6"/>
      <c r="H124" s="6" t="s">
        <v>6643</v>
      </c>
      <c r="I124" s="6" t="s">
        <v>6643</v>
      </c>
      <c r="J124" s="6" t="s">
        <v>6654</v>
      </c>
      <c r="K124" s="6" t="s">
        <v>5768</v>
      </c>
      <c r="L124" s="6">
        <v>1</v>
      </c>
      <c r="M124" s="11"/>
      <c r="N124" s="6" t="s">
        <v>148</v>
      </c>
      <c r="O124" s="6"/>
      <c r="P124" s="6">
        <v>851</v>
      </c>
      <c r="Q124" s="8">
        <v>44970</v>
      </c>
      <c r="R124" s="10"/>
      <c r="S124" s="10" t="s">
        <v>234</v>
      </c>
      <c r="T124" s="6">
        <v>1</v>
      </c>
      <c r="U124" s="6">
        <v>103</v>
      </c>
      <c r="V124" s="7" t="s">
        <v>45</v>
      </c>
      <c r="W124" s="6" t="s">
        <v>52</v>
      </c>
      <c r="X124" s="6" t="s">
        <v>52</v>
      </c>
      <c r="Y124" s="13" t="s">
        <v>1709</v>
      </c>
      <c r="Z124" s="6"/>
      <c r="AA124" s="6" t="str">
        <f t="shared" si="10"/>
        <v>Сидорова Валентина Николаевна</v>
      </c>
      <c r="AB124" s="6" t="s">
        <v>3822</v>
      </c>
      <c r="AC124" s="13" t="s">
        <v>476</v>
      </c>
      <c r="AD124" s="13" t="s">
        <v>429</v>
      </c>
      <c r="AE124" s="6" t="s">
        <v>45</v>
      </c>
      <c r="AF124" s="6" t="s">
        <v>4457</v>
      </c>
      <c r="AG124" s="6" t="s">
        <v>1903</v>
      </c>
      <c r="AH124" s="6" t="s">
        <v>45</v>
      </c>
      <c r="AI124" s="7">
        <v>2</v>
      </c>
      <c r="AJ124" s="6" t="s">
        <v>136</v>
      </c>
      <c r="AK124" s="6" t="s">
        <v>3824</v>
      </c>
      <c r="AL124" s="6" t="s">
        <v>59</v>
      </c>
      <c r="AM124" s="6">
        <f t="shared" si="12"/>
        <v>1</v>
      </c>
      <c r="AN124" s="6">
        <f t="shared" si="11"/>
        <v>0</v>
      </c>
      <c r="AO124" s="6"/>
      <c r="AP124" s="6"/>
      <c r="AQ124" s="6"/>
      <c r="AR124" s="59">
        <v>11846</v>
      </c>
      <c r="AS124" s="59">
        <v>11846</v>
      </c>
      <c r="AT124" s="6"/>
    </row>
    <row r="125" spans="1:46" ht="12.75" customHeight="1" x14ac:dyDescent="0.25">
      <c r="A125" s="6">
        <v>2815</v>
      </c>
      <c r="B125" s="6" t="s">
        <v>145</v>
      </c>
      <c r="C125" s="6" t="s">
        <v>46</v>
      </c>
      <c r="D125" s="6" t="s">
        <v>46</v>
      </c>
      <c r="E125" s="121" t="s">
        <v>46</v>
      </c>
      <c r="F125" s="6"/>
      <c r="G125" s="6"/>
      <c r="H125" s="6" t="s">
        <v>6643</v>
      </c>
      <c r="I125" s="6" t="s">
        <v>6643</v>
      </c>
      <c r="J125" s="6" t="s">
        <v>6655</v>
      </c>
      <c r="K125" s="6" t="s">
        <v>5768</v>
      </c>
      <c r="L125" s="6" t="s">
        <v>45</v>
      </c>
      <c r="M125" s="11"/>
      <c r="N125" s="6" t="s">
        <v>148</v>
      </c>
      <c r="O125" s="6"/>
      <c r="P125" s="6">
        <v>851</v>
      </c>
      <c r="Q125" s="8">
        <v>44063.320347222201</v>
      </c>
      <c r="R125" s="10"/>
      <c r="S125" s="10" t="s">
        <v>133</v>
      </c>
      <c r="T125" s="6">
        <v>1</v>
      </c>
      <c r="U125" s="6" t="s">
        <v>1773</v>
      </c>
      <c r="V125" s="7" t="s">
        <v>45</v>
      </c>
      <c r="W125" s="6" t="e">
        <v>#N/A</v>
      </c>
      <c r="X125" s="6" t="s">
        <v>67</v>
      </c>
      <c r="Y125" s="13" t="s">
        <v>45</v>
      </c>
      <c r="Z125" s="6"/>
      <c r="AA125" s="6" t="str">
        <f t="shared" si="10"/>
        <v>Карпов Виталий Сергеевич</v>
      </c>
      <c r="AB125" s="6" t="s">
        <v>6004</v>
      </c>
      <c r="AC125" s="6" t="s">
        <v>594</v>
      </c>
      <c r="AD125" s="6" t="s">
        <v>102</v>
      </c>
      <c r="AE125" s="6" t="s">
        <v>45</v>
      </c>
      <c r="AF125" s="6" t="s">
        <v>6656</v>
      </c>
      <c r="AG125" s="6" t="s">
        <v>6657</v>
      </c>
      <c r="AH125" s="6" t="s">
        <v>45</v>
      </c>
      <c r="AI125" s="7" t="s">
        <v>45</v>
      </c>
      <c r="AJ125" s="6" t="s">
        <v>45</v>
      </c>
      <c r="AK125" s="6" t="s">
        <v>45</v>
      </c>
      <c r="AL125" s="6"/>
      <c r="AM125" s="6">
        <f t="shared" si="12"/>
        <v>1</v>
      </c>
      <c r="AN125" s="6">
        <f t="shared" si="11"/>
        <v>0</v>
      </c>
      <c r="AO125" s="6"/>
      <c r="AP125" s="6"/>
      <c r="AQ125" s="6"/>
      <c r="AR125" s="6"/>
      <c r="AS125" s="6"/>
      <c r="AT125" s="6"/>
    </row>
    <row r="126" spans="1:46" ht="12.75" customHeight="1" x14ac:dyDescent="0.25">
      <c r="A126" s="6">
        <v>2818</v>
      </c>
      <c r="B126" s="6" t="s">
        <v>145</v>
      </c>
      <c r="C126" s="6" t="s">
        <v>46</v>
      </c>
      <c r="D126" s="6" t="s">
        <v>46</v>
      </c>
      <c r="E126" s="121" t="s">
        <v>46</v>
      </c>
      <c r="F126" s="6"/>
      <c r="G126" s="6"/>
      <c r="H126" s="6" t="s">
        <v>6658</v>
      </c>
      <c r="I126" s="6" t="s">
        <v>6658</v>
      </c>
      <c r="J126" s="6" t="s">
        <v>3639</v>
      </c>
      <c r="K126" s="6" t="s">
        <v>5768</v>
      </c>
      <c r="L126" s="6" t="s">
        <v>45</v>
      </c>
      <c r="M126" s="11"/>
      <c r="N126" s="6" t="s">
        <v>2159</v>
      </c>
      <c r="O126" s="6"/>
      <c r="P126" s="6">
        <v>851</v>
      </c>
      <c r="Q126" s="8">
        <v>44071.425486111097</v>
      </c>
      <c r="R126" s="10"/>
      <c r="S126" s="10" t="s">
        <v>93</v>
      </c>
      <c r="T126" s="6">
        <v>3</v>
      </c>
      <c r="U126" s="6">
        <v>327</v>
      </c>
      <c r="V126" s="7" t="s">
        <v>2160</v>
      </c>
      <c r="W126" s="6" t="e">
        <v>#N/A</v>
      </c>
      <c r="X126" s="6" t="s">
        <v>45</v>
      </c>
      <c r="Y126" s="13" t="s">
        <v>45</v>
      </c>
      <c r="Z126" s="6"/>
      <c r="AA126" s="6" t="str">
        <f t="shared" si="10"/>
        <v xml:space="preserve">свободен  </v>
      </c>
      <c r="AB126" s="6" t="s">
        <v>972</v>
      </c>
      <c r="AC126" s="6"/>
      <c r="AD126" s="6"/>
      <c r="AE126" s="6" t="s">
        <v>45</v>
      </c>
      <c r="AF126" s="6" t="s">
        <v>45</v>
      </c>
      <c r="AG126" s="6" t="s">
        <v>45</v>
      </c>
      <c r="AH126" s="6" t="s">
        <v>45</v>
      </c>
      <c r="AI126" s="7" t="s">
        <v>45</v>
      </c>
      <c r="AJ126" s="6" t="s">
        <v>1551</v>
      </c>
      <c r="AK126" s="6" t="s">
        <v>45</v>
      </c>
      <c r="AL126" s="6"/>
      <c r="AM126" s="6">
        <f t="shared" si="12"/>
        <v>1</v>
      </c>
      <c r="AN126" s="6">
        <f t="shared" si="11"/>
        <v>0</v>
      </c>
      <c r="AO126" s="6"/>
      <c r="AP126" s="6"/>
      <c r="AQ126" s="6"/>
      <c r="AR126" s="6"/>
      <c r="AS126" s="6"/>
      <c r="AT126" s="6"/>
    </row>
    <row r="127" spans="1:46" ht="12.75" customHeight="1" x14ac:dyDescent="0.25">
      <c r="A127" s="6">
        <v>2819</v>
      </c>
      <c r="B127" s="6" t="s">
        <v>145</v>
      </c>
      <c r="C127" s="6" t="s">
        <v>46</v>
      </c>
      <c r="D127" s="6" t="s">
        <v>46</v>
      </c>
      <c r="E127" s="121" t="s">
        <v>46</v>
      </c>
      <c r="F127" s="6"/>
      <c r="G127" s="6"/>
      <c r="H127" s="6" t="s">
        <v>6659</v>
      </c>
      <c r="I127" s="6" t="s">
        <v>6659</v>
      </c>
      <c r="J127" s="6" t="s">
        <v>3639</v>
      </c>
      <c r="K127" s="6" t="s">
        <v>5768</v>
      </c>
      <c r="L127" s="6" t="s">
        <v>45</v>
      </c>
      <c r="M127" s="11"/>
      <c r="N127" s="6" t="s">
        <v>2159</v>
      </c>
      <c r="O127" s="6"/>
      <c r="P127" s="6">
        <v>851</v>
      </c>
      <c r="Q127" s="8">
        <v>44071.425613425898</v>
      </c>
      <c r="R127" s="10"/>
      <c r="S127" s="10" t="s">
        <v>93</v>
      </c>
      <c r="T127" s="6">
        <v>3</v>
      </c>
      <c r="U127" s="6">
        <v>327</v>
      </c>
      <c r="V127" s="7" t="s">
        <v>6660</v>
      </c>
      <c r="W127" s="6" t="e">
        <v>#N/A</v>
      </c>
      <c r="X127" s="6" t="s">
        <v>45</v>
      </c>
      <c r="Y127" s="13" t="s">
        <v>45</v>
      </c>
      <c r="Z127" s="6"/>
      <c r="AA127" s="6" t="str">
        <f t="shared" si="10"/>
        <v xml:space="preserve">свободен  </v>
      </c>
      <c r="AB127" s="6" t="s">
        <v>972</v>
      </c>
      <c r="AC127" s="6"/>
      <c r="AD127" s="6"/>
      <c r="AE127" s="6" t="s">
        <v>45</v>
      </c>
      <c r="AF127" s="6" t="s">
        <v>45</v>
      </c>
      <c r="AG127" s="6" t="s">
        <v>45</v>
      </c>
      <c r="AH127" s="6" t="s">
        <v>45</v>
      </c>
      <c r="AI127" s="7" t="s">
        <v>45</v>
      </c>
      <c r="AJ127" s="6" t="s">
        <v>1551</v>
      </c>
      <c r="AK127" s="6" t="s">
        <v>45</v>
      </c>
      <c r="AL127" s="6"/>
      <c r="AM127" s="6">
        <f t="shared" si="12"/>
        <v>1</v>
      </c>
      <c r="AN127" s="6">
        <f t="shared" si="11"/>
        <v>0</v>
      </c>
      <c r="AO127" s="6"/>
      <c r="AP127" s="6"/>
      <c r="AQ127" s="6"/>
      <c r="AR127" s="6"/>
      <c r="AS127" s="6"/>
      <c r="AT127" s="6"/>
    </row>
    <row r="128" spans="1:46" ht="12.75" customHeight="1" x14ac:dyDescent="0.25">
      <c r="A128" s="6">
        <v>2820</v>
      </c>
      <c r="B128" s="6" t="s">
        <v>145</v>
      </c>
      <c r="C128" s="6" t="s">
        <v>46</v>
      </c>
      <c r="D128" s="6" t="s">
        <v>46</v>
      </c>
      <c r="E128" s="121" t="s">
        <v>5861</v>
      </c>
      <c r="F128" s="6"/>
      <c r="G128" s="6"/>
      <c r="H128" s="6" t="s">
        <v>6661</v>
      </c>
      <c r="I128" s="6" t="s">
        <v>6661</v>
      </c>
      <c r="J128" s="6" t="s">
        <v>3639</v>
      </c>
      <c r="K128" s="6" t="s">
        <v>5768</v>
      </c>
      <c r="L128" s="6" t="s">
        <v>45</v>
      </c>
      <c r="M128" s="11"/>
      <c r="N128" s="6" t="s">
        <v>2159</v>
      </c>
      <c r="O128" s="6"/>
      <c r="P128" s="6">
        <v>851</v>
      </c>
      <c r="Q128" s="8">
        <v>44071.3660648148</v>
      </c>
      <c r="R128" s="10"/>
      <c r="S128" s="10" t="s">
        <v>93</v>
      </c>
      <c r="T128" s="6">
        <v>3</v>
      </c>
      <c r="U128" s="6">
        <v>327</v>
      </c>
      <c r="V128" s="7" t="s">
        <v>2160</v>
      </c>
      <c r="W128" s="6" t="e">
        <v>#N/A</v>
      </c>
      <c r="X128" s="6" t="s">
        <v>45</v>
      </c>
      <c r="Y128" s="13" t="s">
        <v>45</v>
      </c>
      <c r="Z128" s="6"/>
      <c r="AA128" s="6" t="str">
        <f t="shared" si="10"/>
        <v xml:space="preserve">свободен  </v>
      </c>
      <c r="AB128" s="6" t="s">
        <v>972</v>
      </c>
      <c r="AC128" s="6"/>
      <c r="AD128" s="6"/>
      <c r="AE128" s="6" t="s">
        <v>45</v>
      </c>
      <c r="AF128" s="6" t="s">
        <v>45</v>
      </c>
      <c r="AG128" s="6" t="s">
        <v>45</v>
      </c>
      <c r="AH128" s="6" t="s">
        <v>45</v>
      </c>
      <c r="AI128" s="7" t="s">
        <v>45</v>
      </c>
      <c r="AJ128" s="6" t="s">
        <v>1551</v>
      </c>
      <c r="AK128" s="6" t="s">
        <v>45</v>
      </c>
      <c r="AL128" s="6"/>
      <c r="AM128" s="6">
        <f t="shared" si="12"/>
        <v>1</v>
      </c>
      <c r="AN128" s="6">
        <f t="shared" si="11"/>
        <v>0</v>
      </c>
      <c r="AO128" s="6"/>
      <c r="AP128" s="6"/>
      <c r="AQ128" s="6"/>
      <c r="AR128" s="59">
        <v>11261</v>
      </c>
      <c r="AS128" s="59">
        <v>11261</v>
      </c>
      <c r="AT128" s="6"/>
    </row>
    <row r="129" spans="1:46" ht="12.75" customHeight="1" x14ac:dyDescent="0.25">
      <c r="A129" s="6">
        <v>7</v>
      </c>
      <c r="B129" s="6" t="s">
        <v>78</v>
      </c>
      <c r="C129" s="6" t="s">
        <v>46</v>
      </c>
      <c r="D129" s="6" t="s">
        <v>46</v>
      </c>
      <c r="E129" s="121" t="s">
        <v>6662</v>
      </c>
      <c r="F129" s="6"/>
      <c r="G129" s="6"/>
      <c r="H129" s="6" t="s">
        <v>6317</v>
      </c>
      <c r="I129" s="6" t="s">
        <v>6317</v>
      </c>
      <c r="J129" s="6" t="s">
        <v>45</v>
      </c>
      <c r="K129" s="6" t="s">
        <v>6317</v>
      </c>
      <c r="L129" s="6">
        <v>1</v>
      </c>
      <c r="M129" s="6">
        <v>1</v>
      </c>
      <c r="N129" s="6" t="s">
        <v>148</v>
      </c>
      <c r="O129" s="6">
        <v>1</v>
      </c>
      <c r="P129" s="6">
        <v>851</v>
      </c>
      <c r="Q129" s="8">
        <v>44778</v>
      </c>
      <c r="R129" s="10">
        <v>1</v>
      </c>
      <c r="S129" s="10" t="s">
        <v>66</v>
      </c>
      <c r="T129" s="6">
        <v>2</v>
      </c>
      <c r="U129" s="6" t="s">
        <v>763</v>
      </c>
      <c r="V129" s="7" t="s">
        <v>45</v>
      </c>
      <c r="W129" s="6" t="s">
        <v>67</v>
      </c>
      <c r="X129" s="6" t="s">
        <v>67</v>
      </c>
      <c r="Y129" s="6" t="s">
        <v>1760</v>
      </c>
      <c r="Z129" s="6"/>
      <c r="AA129" s="6" t="str">
        <f t="shared" ref="AA129:AA160" si="13">CONCATENATE(AB129," ",AC129," ",AD129)</f>
        <v>Лежнева Наталья Владиленовна</v>
      </c>
      <c r="AB129" s="6" t="s">
        <v>3222</v>
      </c>
      <c r="AC129" s="6" t="s">
        <v>213</v>
      </c>
      <c r="AD129" s="6" t="s">
        <v>3223</v>
      </c>
      <c r="AE129" s="6" t="s">
        <v>45</v>
      </c>
      <c r="AF129" s="6" t="s">
        <v>6663</v>
      </c>
      <c r="AG129" s="6" t="s">
        <v>4162</v>
      </c>
      <c r="AH129" s="6" t="s">
        <v>1551</v>
      </c>
      <c r="AI129" s="7" t="s">
        <v>45</v>
      </c>
      <c r="AJ129" s="6" t="s">
        <v>136</v>
      </c>
      <c r="AK129" s="6">
        <v>66937</v>
      </c>
      <c r="AL129" s="6" t="s">
        <v>59</v>
      </c>
      <c r="AM129" s="6">
        <f t="shared" si="12"/>
        <v>1</v>
      </c>
      <c r="AN129" s="6">
        <f t="shared" ref="AN129:AN160" si="14">IF(Z129="МГМ",CONCATENATE(P129," ",Z129),0)</f>
        <v>0</v>
      </c>
      <c r="AO129" s="6"/>
      <c r="AP129" s="6"/>
      <c r="AQ129" s="6"/>
      <c r="AR129" s="6"/>
      <c r="AS129" s="6"/>
      <c r="AT129" s="6"/>
    </row>
    <row r="130" spans="1:46" ht="12.75" customHeight="1" x14ac:dyDescent="0.25">
      <c r="A130" s="6">
        <v>2821</v>
      </c>
      <c r="B130" s="6" t="s">
        <v>145</v>
      </c>
      <c r="C130" s="6" t="s">
        <v>46</v>
      </c>
      <c r="D130" s="6" t="s">
        <v>46</v>
      </c>
      <c r="E130" s="121" t="s">
        <v>6664</v>
      </c>
      <c r="F130" s="6"/>
      <c r="G130" s="6"/>
      <c r="H130" s="6" t="s">
        <v>6661</v>
      </c>
      <c r="I130" s="6" t="s">
        <v>6661</v>
      </c>
      <c r="J130" s="6" t="s">
        <v>3639</v>
      </c>
      <c r="K130" s="6" t="s">
        <v>5768</v>
      </c>
      <c r="L130" s="6" t="s">
        <v>45</v>
      </c>
      <c r="M130" s="11"/>
      <c r="N130" s="6" t="s">
        <v>2159</v>
      </c>
      <c r="O130" s="6"/>
      <c r="P130" s="6">
        <v>851</v>
      </c>
      <c r="Q130" s="8">
        <v>44071.426145833299</v>
      </c>
      <c r="R130" s="10"/>
      <c r="S130" s="10" t="s">
        <v>93</v>
      </c>
      <c r="T130" s="6">
        <v>3</v>
      </c>
      <c r="U130" s="6">
        <v>327</v>
      </c>
      <c r="V130" s="7" t="s">
        <v>6660</v>
      </c>
      <c r="W130" s="6" t="e">
        <v>#N/A</v>
      </c>
      <c r="X130" s="6" t="s">
        <v>45</v>
      </c>
      <c r="Y130" s="13" t="s">
        <v>45</v>
      </c>
      <c r="Z130" s="6"/>
      <c r="AA130" s="6" t="str">
        <f t="shared" si="13"/>
        <v xml:space="preserve">свободен  </v>
      </c>
      <c r="AB130" s="6" t="s">
        <v>972</v>
      </c>
      <c r="AC130" s="6"/>
      <c r="AD130" s="6"/>
      <c r="AE130" s="6" t="s">
        <v>45</v>
      </c>
      <c r="AF130" s="6" t="s">
        <v>45</v>
      </c>
      <c r="AG130" s="6" t="s">
        <v>45</v>
      </c>
      <c r="AH130" s="6" t="s">
        <v>45</v>
      </c>
      <c r="AI130" s="7" t="s">
        <v>45</v>
      </c>
      <c r="AJ130" s="6" t="s">
        <v>1551</v>
      </c>
      <c r="AK130" s="6" t="s">
        <v>45</v>
      </c>
      <c r="AL130" s="6"/>
      <c r="AM130" s="6">
        <f t="shared" si="12"/>
        <v>1</v>
      </c>
      <c r="AN130" s="6">
        <f t="shared" si="14"/>
        <v>0</v>
      </c>
      <c r="AO130" s="6"/>
      <c r="AP130" s="6"/>
      <c r="AQ130" s="6"/>
      <c r="AR130" s="59">
        <v>10054</v>
      </c>
      <c r="AS130" s="59">
        <v>10054</v>
      </c>
      <c r="AT130" s="6"/>
    </row>
    <row r="131" spans="1:46" ht="12.75" customHeight="1" x14ac:dyDescent="0.25">
      <c r="A131" s="6">
        <v>2822</v>
      </c>
      <c r="B131" s="6" t="s">
        <v>145</v>
      </c>
      <c r="C131" s="6" t="s">
        <v>46</v>
      </c>
      <c r="D131" s="6" t="s">
        <v>46</v>
      </c>
      <c r="E131" s="121" t="s">
        <v>6665</v>
      </c>
      <c r="F131" s="6"/>
      <c r="G131" s="6"/>
      <c r="H131" s="6" t="s">
        <v>6661</v>
      </c>
      <c r="I131" s="6" t="s">
        <v>6661</v>
      </c>
      <c r="J131" s="6" t="s">
        <v>3639</v>
      </c>
      <c r="K131" s="6" t="s">
        <v>5768</v>
      </c>
      <c r="L131" s="6" t="s">
        <v>45</v>
      </c>
      <c r="M131" s="11"/>
      <c r="N131" s="6" t="s">
        <v>2159</v>
      </c>
      <c r="O131" s="6"/>
      <c r="P131" s="6">
        <v>851</v>
      </c>
      <c r="Q131" s="8">
        <v>44071.366226851896</v>
      </c>
      <c r="R131" s="10"/>
      <c r="S131" s="10" t="s">
        <v>93</v>
      </c>
      <c r="T131" s="6">
        <v>3</v>
      </c>
      <c r="U131" s="6">
        <v>327</v>
      </c>
      <c r="V131" s="7" t="s">
        <v>45</v>
      </c>
      <c r="W131" s="6" t="e">
        <v>#N/A</v>
      </c>
      <c r="X131" s="6" t="s">
        <v>45</v>
      </c>
      <c r="Y131" s="13" t="s">
        <v>45</v>
      </c>
      <c r="Z131" s="6"/>
      <c r="AA131" s="6" t="str">
        <f t="shared" si="13"/>
        <v xml:space="preserve">свободен  </v>
      </c>
      <c r="AB131" s="6" t="s">
        <v>972</v>
      </c>
      <c r="AC131" s="6"/>
      <c r="AD131" s="6"/>
      <c r="AE131" s="6" t="s">
        <v>45</v>
      </c>
      <c r="AF131" s="6" t="s">
        <v>45</v>
      </c>
      <c r="AG131" s="6" t="s">
        <v>45</v>
      </c>
      <c r="AH131" s="6" t="s">
        <v>45</v>
      </c>
      <c r="AI131" s="7" t="s">
        <v>45</v>
      </c>
      <c r="AJ131" s="6" t="s">
        <v>1551</v>
      </c>
      <c r="AK131" s="6" t="s">
        <v>45</v>
      </c>
      <c r="AL131" s="6"/>
      <c r="AM131" s="6">
        <f t="shared" si="12"/>
        <v>1</v>
      </c>
      <c r="AN131" s="6">
        <f t="shared" si="14"/>
        <v>0</v>
      </c>
      <c r="AO131" s="6"/>
      <c r="AP131" s="6"/>
      <c r="AQ131" s="6"/>
      <c r="AR131" s="6"/>
      <c r="AS131" s="6"/>
      <c r="AT131" s="6"/>
    </row>
    <row r="132" spans="1:46" ht="12.75" customHeight="1" x14ac:dyDescent="0.25">
      <c r="A132" s="6">
        <v>270</v>
      </c>
      <c r="B132" s="6" t="s">
        <v>78</v>
      </c>
      <c r="C132" s="6" t="s">
        <v>46</v>
      </c>
      <c r="D132" s="6" t="s">
        <v>46</v>
      </c>
      <c r="E132" s="121" t="s">
        <v>6666</v>
      </c>
      <c r="F132" s="6"/>
      <c r="G132" s="6"/>
      <c r="H132" s="6" t="s">
        <v>5768</v>
      </c>
      <c r="I132" s="6" t="s">
        <v>5768</v>
      </c>
      <c r="J132" s="6" t="s">
        <v>3639</v>
      </c>
      <c r="K132" s="6" t="s">
        <v>5768</v>
      </c>
      <c r="L132" s="6" t="s">
        <v>45</v>
      </c>
      <c r="M132" s="6"/>
      <c r="N132" s="6" t="s">
        <v>45</v>
      </c>
      <c r="O132" s="6"/>
      <c r="P132" s="6" t="s">
        <v>45</v>
      </c>
      <c r="Q132" s="8">
        <v>44854</v>
      </c>
      <c r="R132" s="10"/>
      <c r="S132" s="10" t="s">
        <v>157</v>
      </c>
      <c r="T132" s="6">
        <v>3</v>
      </c>
      <c r="U132" s="6">
        <v>324</v>
      </c>
      <c r="V132" s="7" t="s">
        <v>45</v>
      </c>
      <c r="W132" s="6" t="s">
        <v>158</v>
      </c>
      <c r="X132" s="6" t="s">
        <v>158</v>
      </c>
      <c r="Y132" s="6" t="s">
        <v>6667</v>
      </c>
      <c r="Z132" s="6"/>
      <c r="AA132" s="6" t="str">
        <f t="shared" si="13"/>
        <v>Першина Елена Сергеевна</v>
      </c>
      <c r="AB132" s="6" t="s">
        <v>419</v>
      </c>
      <c r="AC132" s="11" t="s">
        <v>149</v>
      </c>
      <c r="AD132" s="11" t="s">
        <v>77</v>
      </c>
      <c r="AE132" s="6" t="s">
        <v>45</v>
      </c>
      <c r="AF132" s="6" t="s">
        <v>45</v>
      </c>
      <c r="AG132" s="6" t="s">
        <v>6668</v>
      </c>
      <c r="AH132" s="6" t="s">
        <v>45</v>
      </c>
      <c r="AI132" s="7" t="s">
        <v>45</v>
      </c>
      <c r="AJ132" s="6" t="s">
        <v>45</v>
      </c>
      <c r="AK132" s="6" t="s">
        <v>2390</v>
      </c>
      <c r="AL132" s="6" t="s">
        <v>59</v>
      </c>
      <c r="AM132" s="6">
        <f t="shared" si="12"/>
        <v>1</v>
      </c>
      <c r="AN132" s="6">
        <f t="shared" si="14"/>
        <v>0</v>
      </c>
      <c r="AO132" s="6"/>
      <c r="AP132" s="6"/>
      <c r="AQ132" s="6"/>
      <c r="AR132" s="59">
        <v>10868</v>
      </c>
      <c r="AS132" s="59">
        <v>10868</v>
      </c>
      <c r="AT132" s="126"/>
    </row>
    <row r="133" spans="1:46" ht="12.75" customHeight="1" x14ac:dyDescent="0.25">
      <c r="A133" s="6">
        <v>2823</v>
      </c>
      <c r="B133" s="6" t="s">
        <v>145</v>
      </c>
      <c r="C133" s="6" t="s">
        <v>46</v>
      </c>
      <c r="D133" s="6" t="s">
        <v>46</v>
      </c>
      <c r="E133" s="121" t="s">
        <v>6669</v>
      </c>
      <c r="F133" s="6"/>
      <c r="G133" s="6"/>
      <c r="H133" s="6" t="s">
        <v>6659</v>
      </c>
      <c r="I133" s="6" t="s">
        <v>6659</v>
      </c>
      <c r="J133" s="6" t="s">
        <v>6670</v>
      </c>
      <c r="K133" s="6" t="s">
        <v>5768</v>
      </c>
      <c r="L133" s="6" t="s">
        <v>45</v>
      </c>
      <c r="M133" s="11"/>
      <c r="N133" s="6" t="s">
        <v>191</v>
      </c>
      <c r="O133" s="6"/>
      <c r="P133" s="6" t="s">
        <v>371</v>
      </c>
      <c r="Q133" s="8">
        <v>44113.610162037003</v>
      </c>
      <c r="R133" s="10"/>
      <c r="S133" s="10" t="s">
        <v>370</v>
      </c>
      <c r="T133" s="6">
        <v>2</v>
      </c>
      <c r="U133" s="6" t="s">
        <v>560</v>
      </c>
      <c r="V133" s="7" t="s">
        <v>45</v>
      </c>
      <c r="W133" s="6" t="e">
        <v>#N/A</v>
      </c>
      <c r="X133" s="6" t="s">
        <v>52</v>
      </c>
      <c r="Y133" s="13" t="s">
        <v>45</v>
      </c>
      <c r="Z133" s="6"/>
      <c r="AA133" s="6" t="str">
        <f t="shared" si="13"/>
        <v xml:space="preserve">свободен  </v>
      </c>
      <c r="AB133" s="6" t="s">
        <v>972</v>
      </c>
      <c r="AC133" s="6"/>
      <c r="AD133" s="6"/>
      <c r="AE133" s="6" t="s">
        <v>45</v>
      </c>
      <c r="AF133" s="6"/>
      <c r="AG133" s="6" t="s">
        <v>6671</v>
      </c>
      <c r="AH133" s="6" t="s">
        <v>45</v>
      </c>
      <c r="AI133" s="7">
        <v>2</v>
      </c>
      <c r="AJ133" s="6" t="s">
        <v>45</v>
      </c>
      <c r="AK133" s="6" t="s">
        <v>45</v>
      </c>
      <c r="AL133" s="6"/>
      <c r="AM133" s="6">
        <f t="shared" si="12"/>
        <v>1</v>
      </c>
      <c r="AN133" s="6">
        <f t="shared" si="14"/>
        <v>0</v>
      </c>
      <c r="AO133" s="6"/>
      <c r="AP133" s="6"/>
      <c r="AQ133" s="6"/>
      <c r="AR133" s="6"/>
      <c r="AS133" s="6"/>
      <c r="AT133" s="126"/>
    </row>
    <row r="134" spans="1:46" ht="12.75" customHeight="1" x14ac:dyDescent="0.25">
      <c r="A134" s="6">
        <v>737</v>
      </c>
      <c r="B134" s="6" t="s">
        <v>78</v>
      </c>
      <c r="C134" s="6" t="s">
        <v>46</v>
      </c>
      <c r="D134" s="6" t="s">
        <v>46</v>
      </c>
      <c r="E134" s="121" t="s">
        <v>46</v>
      </c>
      <c r="F134" s="6"/>
      <c r="G134" s="6"/>
      <c r="H134" s="6" t="s">
        <v>6672</v>
      </c>
      <c r="I134" s="6" t="s">
        <v>6672</v>
      </c>
      <c r="J134" s="6" t="s">
        <v>45</v>
      </c>
      <c r="K134" s="6" t="s">
        <v>6466</v>
      </c>
      <c r="L134" s="6" t="s">
        <v>45</v>
      </c>
      <c r="M134" s="6"/>
      <c r="N134" s="6" t="s">
        <v>45</v>
      </c>
      <c r="O134" s="6"/>
      <c r="P134" s="6" t="s">
        <v>45</v>
      </c>
      <c r="Q134" s="8" t="s">
        <v>45</v>
      </c>
      <c r="R134" s="10"/>
      <c r="S134" s="10" t="s">
        <v>115</v>
      </c>
      <c r="T134" s="6">
        <v>2</v>
      </c>
      <c r="U134" s="6" t="s">
        <v>250</v>
      </c>
      <c r="V134" s="7" t="s">
        <v>45</v>
      </c>
      <c r="W134" s="6" t="e">
        <v>#N/A</v>
      </c>
      <c r="X134" s="6" t="s">
        <v>45</v>
      </c>
      <c r="Y134" s="13" t="s">
        <v>45</v>
      </c>
      <c r="Z134" s="13"/>
      <c r="AA134" s="6" t="str">
        <f t="shared" si="13"/>
        <v xml:space="preserve">Зверев ЕС </v>
      </c>
      <c r="AB134" s="13" t="s">
        <v>252</v>
      </c>
      <c r="AC134" s="13" t="s">
        <v>6673</v>
      </c>
      <c r="AD134" s="13"/>
      <c r="AE134" s="6" t="s">
        <v>45</v>
      </c>
      <c r="AF134" s="6" t="s">
        <v>45</v>
      </c>
      <c r="AG134" s="6" t="s">
        <v>6674</v>
      </c>
      <c r="AH134" s="6" t="s">
        <v>45</v>
      </c>
      <c r="AI134" s="7" t="s">
        <v>45</v>
      </c>
      <c r="AJ134" s="6" t="s">
        <v>45</v>
      </c>
      <c r="AK134" s="6" t="s">
        <v>45</v>
      </c>
      <c r="AL134" s="6"/>
      <c r="AM134" s="6">
        <f t="shared" si="12"/>
        <v>1</v>
      </c>
      <c r="AN134" s="6">
        <f t="shared" si="14"/>
        <v>0</v>
      </c>
      <c r="AO134" s="6"/>
      <c r="AP134" s="6"/>
      <c r="AQ134" s="6"/>
      <c r="AR134" s="59">
        <v>10900</v>
      </c>
      <c r="AS134" s="59">
        <v>10900</v>
      </c>
      <c r="AT134" s="10"/>
    </row>
    <row r="135" spans="1:46" ht="12.75" customHeight="1" x14ac:dyDescent="0.25">
      <c r="A135" s="6">
        <v>1084</v>
      </c>
      <c r="B135" s="6" t="s">
        <v>78</v>
      </c>
      <c r="C135" s="6" t="s">
        <v>46</v>
      </c>
      <c r="D135" s="6" t="s">
        <v>46</v>
      </c>
      <c r="E135" s="121" t="s">
        <v>46</v>
      </c>
      <c r="F135" s="6"/>
      <c r="G135" s="6"/>
      <c r="H135" s="6" t="s">
        <v>6675</v>
      </c>
      <c r="I135" s="6" t="s">
        <v>6675</v>
      </c>
      <c r="J135" s="6" t="s">
        <v>45</v>
      </c>
      <c r="K135" s="6" t="s">
        <v>6466</v>
      </c>
      <c r="L135" s="6" t="s">
        <v>45</v>
      </c>
      <c r="M135" s="6"/>
      <c r="N135" s="6" t="s">
        <v>45</v>
      </c>
      <c r="O135" s="6"/>
      <c r="P135" s="6" t="s">
        <v>45</v>
      </c>
      <c r="Q135" s="8" t="s">
        <v>45</v>
      </c>
      <c r="R135" s="10"/>
      <c r="S135" s="10" t="s">
        <v>218</v>
      </c>
      <c r="T135" s="6">
        <v>2</v>
      </c>
      <c r="U135" s="6" t="s">
        <v>5713</v>
      </c>
      <c r="V135" s="7" t="s">
        <v>45</v>
      </c>
      <c r="W135" s="6" t="e">
        <v>#N/A</v>
      </c>
      <c r="X135" s="6" t="s">
        <v>45</v>
      </c>
      <c r="Y135" s="13" t="s">
        <v>45</v>
      </c>
      <c r="Z135" s="6"/>
      <c r="AA135" s="6" t="str">
        <f t="shared" si="13"/>
        <v xml:space="preserve">свободен  </v>
      </c>
      <c r="AB135" s="6" t="s">
        <v>972</v>
      </c>
      <c r="AC135" s="13"/>
      <c r="AD135" s="13"/>
      <c r="AE135" s="6" t="s">
        <v>45</v>
      </c>
      <c r="AF135" s="6" t="s">
        <v>45</v>
      </c>
      <c r="AG135" s="6" t="s">
        <v>45</v>
      </c>
      <c r="AH135" s="6" t="s">
        <v>45</v>
      </c>
      <c r="AI135" s="7" t="s">
        <v>45</v>
      </c>
      <c r="AJ135" s="6" t="s">
        <v>45</v>
      </c>
      <c r="AK135" s="6" t="s">
        <v>45</v>
      </c>
      <c r="AL135" s="6"/>
      <c r="AM135" s="6">
        <f t="shared" si="12"/>
        <v>1</v>
      </c>
      <c r="AN135" s="6">
        <f t="shared" si="14"/>
        <v>0</v>
      </c>
      <c r="AO135" s="6"/>
      <c r="AP135" s="6"/>
      <c r="AQ135" s="6"/>
      <c r="AR135" s="6"/>
      <c r="AS135" s="6"/>
      <c r="AT135" s="10"/>
    </row>
    <row r="136" spans="1:46" ht="12.75" customHeight="1" x14ac:dyDescent="0.25">
      <c r="A136" s="6">
        <v>1371</v>
      </c>
      <c r="B136" s="6" t="s">
        <v>78</v>
      </c>
      <c r="C136" s="6" t="s">
        <v>46</v>
      </c>
      <c r="D136" s="6" t="s">
        <v>46</v>
      </c>
      <c r="E136" s="121" t="s">
        <v>46</v>
      </c>
      <c r="F136" s="6"/>
      <c r="G136" s="6"/>
      <c r="H136" s="6" t="s">
        <v>6676</v>
      </c>
      <c r="I136" s="6" t="s">
        <v>6676</v>
      </c>
      <c r="J136" s="6" t="s">
        <v>45</v>
      </c>
      <c r="K136" s="6" t="s">
        <v>6466</v>
      </c>
      <c r="L136" s="6" t="s">
        <v>45</v>
      </c>
      <c r="M136" s="6"/>
      <c r="N136" s="6" t="s">
        <v>45</v>
      </c>
      <c r="O136" s="6"/>
      <c r="P136" s="6" t="s">
        <v>45</v>
      </c>
      <c r="Q136" s="8" t="s">
        <v>45</v>
      </c>
      <c r="R136" s="10"/>
      <c r="S136" s="10" t="s">
        <v>218</v>
      </c>
      <c r="T136" s="6">
        <v>1</v>
      </c>
      <c r="U136" s="6" t="s">
        <v>3660</v>
      </c>
      <c r="V136" s="7" t="s">
        <v>45</v>
      </c>
      <c r="W136" s="6" t="e">
        <v>#N/A</v>
      </c>
      <c r="X136" s="6" t="s">
        <v>45</v>
      </c>
      <c r="Y136" s="13" t="s">
        <v>45</v>
      </c>
      <c r="Z136" s="6"/>
      <c r="AA136" s="6" t="str">
        <f t="shared" si="13"/>
        <v>Кутюхин Георгий Николаевич</v>
      </c>
      <c r="AB136" s="6" t="s">
        <v>6195</v>
      </c>
      <c r="AC136" s="13" t="s">
        <v>6677</v>
      </c>
      <c r="AD136" s="13" t="s">
        <v>275</v>
      </c>
      <c r="AE136" s="6" t="s">
        <v>45</v>
      </c>
      <c r="AF136" s="6" t="s">
        <v>45</v>
      </c>
      <c r="AG136" s="6" t="s">
        <v>45</v>
      </c>
      <c r="AH136" s="6" t="s">
        <v>45</v>
      </c>
      <c r="AI136" s="7" t="s">
        <v>45</v>
      </c>
      <c r="AJ136" s="6" t="s">
        <v>265</v>
      </c>
      <c r="AK136" s="6" t="s">
        <v>45</v>
      </c>
      <c r="AL136" s="6"/>
      <c r="AM136" s="6">
        <f t="shared" si="12"/>
        <v>1</v>
      </c>
      <c r="AN136" s="6">
        <f t="shared" si="14"/>
        <v>0</v>
      </c>
      <c r="AO136" s="6"/>
      <c r="AP136" s="6"/>
      <c r="AQ136" s="6"/>
      <c r="AR136" s="59">
        <v>1500</v>
      </c>
      <c r="AS136" s="59">
        <v>1500</v>
      </c>
      <c r="AT136" s="10"/>
    </row>
    <row r="137" spans="1:46" ht="12.75" customHeight="1" x14ac:dyDescent="0.25">
      <c r="A137" s="6">
        <v>1889</v>
      </c>
      <c r="B137" s="6" t="s">
        <v>78</v>
      </c>
      <c r="C137" s="6" t="s">
        <v>46</v>
      </c>
      <c r="D137" s="6" t="s">
        <v>46</v>
      </c>
      <c r="E137" s="121" t="s">
        <v>46</v>
      </c>
      <c r="F137" s="6"/>
      <c r="G137" s="6"/>
      <c r="H137" s="6" t="s">
        <v>6678</v>
      </c>
      <c r="I137" s="6" t="s">
        <v>6678</v>
      </c>
      <c r="J137" s="6" t="s">
        <v>45</v>
      </c>
      <c r="K137" s="6" t="s">
        <v>6466</v>
      </c>
      <c r="L137" s="6" t="s">
        <v>45</v>
      </c>
      <c r="M137" s="6"/>
      <c r="N137" s="6" t="s">
        <v>45</v>
      </c>
      <c r="O137" s="6"/>
      <c r="P137" s="6" t="s">
        <v>45</v>
      </c>
      <c r="Q137" s="8">
        <v>44098</v>
      </c>
      <c r="R137" s="10"/>
      <c r="S137" s="10" t="s">
        <v>385</v>
      </c>
      <c r="T137" s="6">
        <v>3</v>
      </c>
      <c r="U137" s="6">
        <v>322</v>
      </c>
      <c r="V137" s="7" t="s">
        <v>45</v>
      </c>
      <c r="W137" s="6" t="e">
        <v>#N/A</v>
      </c>
      <c r="X137" s="6" t="s">
        <v>1736</v>
      </c>
      <c r="Y137" s="13" t="s">
        <v>45</v>
      </c>
      <c r="Z137" s="6"/>
      <c r="AA137" s="6" t="str">
        <f t="shared" si="13"/>
        <v>Лебедев Валентин Александрович</v>
      </c>
      <c r="AB137" s="6" t="s">
        <v>5629</v>
      </c>
      <c r="AC137" s="6" t="s">
        <v>6679</v>
      </c>
      <c r="AD137" s="6" t="s">
        <v>56</v>
      </c>
      <c r="AE137" s="6" t="s">
        <v>45</v>
      </c>
      <c r="AF137" s="6" t="s">
        <v>45</v>
      </c>
      <c r="AG137" s="6" t="s">
        <v>45</v>
      </c>
      <c r="AH137" s="6" t="s">
        <v>45</v>
      </c>
      <c r="AI137" s="7" t="s">
        <v>45</v>
      </c>
      <c r="AJ137" s="6" t="s">
        <v>45</v>
      </c>
      <c r="AK137" s="6" t="s">
        <v>45</v>
      </c>
      <c r="AL137" s="6"/>
      <c r="AM137" s="6">
        <f t="shared" si="12"/>
        <v>1</v>
      </c>
      <c r="AN137" s="6">
        <f t="shared" si="14"/>
        <v>0</v>
      </c>
      <c r="AO137" s="6"/>
      <c r="AP137" s="6"/>
      <c r="AQ137" s="6"/>
      <c r="AR137" s="59">
        <v>10442</v>
      </c>
      <c r="AS137" s="59">
        <v>10442</v>
      </c>
      <c r="AT137" s="10"/>
    </row>
    <row r="138" spans="1:46" ht="12.75" customHeight="1" x14ac:dyDescent="0.25">
      <c r="A138" s="6">
        <v>1910</v>
      </c>
      <c r="B138" s="6" t="s">
        <v>78</v>
      </c>
      <c r="C138" s="6" t="s">
        <v>46</v>
      </c>
      <c r="D138" s="6" t="s">
        <v>46</v>
      </c>
      <c r="E138" s="121" t="s">
        <v>46</v>
      </c>
      <c r="F138" s="6"/>
      <c r="G138" s="6"/>
      <c r="H138" s="6" t="s">
        <v>6680</v>
      </c>
      <c r="I138" s="6" t="s">
        <v>6680</v>
      </c>
      <c r="J138" s="6" t="s">
        <v>45</v>
      </c>
      <c r="K138" s="6" t="s">
        <v>6466</v>
      </c>
      <c r="L138" s="6" t="s">
        <v>45</v>
      </c>
      <c r="M138" s="6"/>
      <c r="N138" s="6" t="s">
        <v>45</v>
      </c>
      <c r="O138" s="6"/>
      <c r="P138" s="6" t="s">
        <v>45</v>
      </c>
      <c r="Q138" s="8">
        <v>44098</v>
      </c>
      <c r="R138" s="10"/>
      <c r="S138" s="10" t="s">
        <v>385</v>
      </c>
      <c r="T138" s="6">
        <v>3</v>
      </c>
      <c r="U138" s="6">
        <v>316</v>
      </c>
      <c r="V138" s="7" t="s">
        <v>45</v>
      </c>
      <c r="W138" s="6" t="e">
        <v>#N/A</v>
      </c>
      <c r="X138" s="6" t="s">
        <v>1736</v>
      </c>
      <c r="Y138" s="13" t="s">
        <v>45</v>
      </c>
      <c r="Z138" s="6"/>
      <c r="AA138" s="6" t="str">
        <f t="shared" si="13"/>
        <v xml:space="preserve">свободен  </v>
      </c>
      <c r="AB138" s="6" t="s">
        <v>972</v>
      </c>
      <c r="AC138" s="6"/>
      <c r="AD138" s="6"/>
      <c r="AE138" s="6" t="s">
        <v>6681</v>
      </c>
      <c r="AF138" s="6" t="s">
        <v>45</v>
      </c>
      <c r="AG138" s="6" t="s">
        <v>45</v>
      </c>
      <c r="AH138" s="6" t="s">
        <v>45</v>
      </c>
      <c r="AI138" s="7" t="s">
        <v>45</v>
      </c>
      <c r="AJ138" s="6" t="s">
        <v>45</v>
      </c>
      <c r="AK138" s="6" t="s">
        <v>45</v>
      </c>
      <c r="AL138" s="6"/>
      <c r="AM138" s="6">
        <f t="shared" si="12"/>
        <v>1</v>
      </c>
      <c r="AN138" s="6">
        <f t="shared" si="14"/>
        <v>0</v>
      </c>
      <c r="AO138" s="6"/>
      <c r="AP138" s="6"/>
      <c r="AQ138" s="6"/>
      <c r="AR138" s="6"/>
      <c r="AS138" s="6"/>
      <c r="AT138" s="10"/>
    </row>
    <row r="139" spans="1:46" ht="12.75" customHeight="1" x14ac:dyDescent="0.25">
      <c r="A139" s="6">
        <v>2144</v>
      </c>
      <c r="B139" s="6" t="s">
        <v>78</v>
      </c>
      <c r="C139" s="6" t="s">
        <v>46</v>
      </c>
      <c r="D139" s="6" t="s">
        <v>46</v>
      </c>
      <c r="E139" s="121" t="s">
        <v>46</v>
      </c>
      <c r="F139" s="6"/>
      <c r="G139" s="6"/>
      <c r="H139" s="6" t="s">
        <v>6682</v>
      </c>
      <c r="I139" s="6" t="s">
        <v>6682</v>
      </c>
      <c r="J139" s="6" t="s">
        <v>45</v>
      </c>
      <c r="K139" s="6" t="s">
        <v>6466</v>
      </c>
      <c r="L139" s="6" t="s">
        <v>45</v>
      </c>
      <c r="M139" s="6"/>
      <c r="N139" s="6" t="s">
        <v>45</v>
      </c>
      <c r="O139" s="6"/>
      <c r="P139" s="6" t="s">
        <v>1394</v>
      </c>
      <c r="Q139" s="8">
        <v>44110</v>
      </c>
      <c r="R139" s="10"/>
      <c r="S139" s="10" t="s">
        <v>1005</v>
      </c>
      <c r="T139" s="6">
        <v>2</v>
      </c>
      <c r="U139" s="6" t="s">
        <v>3768</v>
      </c>
      <c r="V139" s="7" t="s">
        <v>45</v>
      </c>
      <c r="W139" s="6" t="s">
        <v>52</v>
      </c>
      <c r="X139" s="6" t="s">
        <v>52</v>
      </c>
      <c r="Y139" s="13" t="s">
        <v>45</v>
      </c>
      <c r="Z139" s="6"/>
      <c r="AA139" s="6" t="str">
        <f t="shared" si="13"/>
        <v>Юхнев Евгений Вадимович</v>
      </c>
      <c r="AB139" s="6" t="s">
        <v>3769</v>
      </c>
      <c r="AC139" s="6" t="s">
        <v>335</v>
      </c>
      <c r="AD139" s="6" t="s">
        <v>1634</v>
      </c>
      <c r="AE139" s="6" t="s">
        <v>45</v>
      </c>
      <c r="AF139" s="6" t="s">
        <v>45</v>
      </c>
      <c r="AG139" s="6" t="s">
        <v>45</v>
      </c>
      <c r="AH139" s="6" t="s">
        <v>45</v>
      </c>
      <c r="AI139" s="7" t="s">
        <v>45</v>
      </c>
      <c r="AJ139" s="6" t="s">
        <v>45</v>
      </c>
      <c r="AK139" s="6" t="s">
        <v>45</v>
      </c>
      <c r="AL139" s="6"/>
      <c r="AM139" s="6">
        <f t="shared" si="12"/>
        <v>1</v>
      </c>
      <c r="AN139" s="6">
        <f t="shared" si="14"/>
        <v>0</v>
      </c>
      <c r="AO139" s="6"/>
      <c r="AP139" s="6"/>
      <c r="AQ139" s="6"/>
      <c r="AR139" s="6"/>
      <c r="AS139" s="6"/>
      <c r="AT139" s="10"/>
    </row>
    <row r="140" spans="1:46" ht="12.75" customHeight="1" x14ac:dyDescent="0.25">
      <c r="A140" s="6">
        <v>2158</v>
      </c>
      <c r="B140" s="6" t="s">
        <v>78</v>
      </c>
      <c r="C140" s="6" t="s">
        <v>46</v>
      </c>
      <c r="D140" s="6" t="s">
        <v>46</v>
      </c>
      <c r="E140" s="121" t="s">
        <v>46</v>
      </c>
      <c r="F140" s="6"/>
      <c r="G140" s="6"/>
      <c r="H140" s="6" t="s">
        <v>6683</v>
      </c>
      <c r="I140" s="6" t="s">
        <v>6683</v>
      </c>
      <c r="J140" s="6" t="s">
        <v>45</v>
      </c>
      <c r="K140" s="6" t="s">
        <v>6466</v>
      </c>
      <c r="L140" s="6" t="s">
        <v>45</v>
      </c>
      <c r="M140" s="6"/>
      <c r="N140" s="6" t="s">
        <v>45</v>
      </c>
      <c r="O140" s="6"/>
      <c r="P140" s="6" t="s">
        <v>45</v>
      </c>
      <c r="Q140" s="8">
        <v>44110</v>
      </c>
      <c r="R140" s="10"/>
      <c r="S140" s="10" t="s">
        <v>1005</v>
      </c>
      <c r="T140" s="6">
        <v>2</v>
      </c>
      <c r="U140" s="6" t="s">
        <v>1335</v>
      </c>
      <c r="V140" s="7" t="s">
        <v>45</v>
      </c>
      <c r="W140" s="6" t="e">
        <v>#N/A</v>
      </c>
      <c r="X140" s="6" t="s">
        <v>52</v>
      </c>
      <c r="Y140" s="13" t="s">
        <v>45</v>
      </c>
      <c r="Z140" s="6"/>
      <c r="AA140" s="6" t="str">
        <f t="shared" si="13"/>
        <v>Ханжин Виктор Геннадьевич</v>
      </c>
      <c r="AB140" s="6" t="s">
        <v>1336</v>
      </c>
      <c r="AC140" s="6" t="s">
        <v>834</v>
      </c>
      <c r="AD140" s="6" t="s">
        <v>917</v>
      </c>
      <c r="AE140" s="6" t="s">
        <v>45</v>
      </c>
      <c r="AF140" s="6" t="s">
        <v>45</v>
      </c>
      <c r="AG140" s="6" t="s">
        <v>45</v>
      </c>
      <c r="AH140" s="6" t="s">
        <v>45</v>
      </c>
      <c r="AI140" s="7" t="s">
        <v>45</v>
      </c>
      <c r="AJ140" s="6" t="s">
        <v>45</v>
      </c>
      <c r="AK140" s="6" t="s">
        <v>45</v>
      </c>
      <c r="AL140" s="6"/>
      <c r="AM140" s="6">
        <f t="shared" si="12"/>
        <v>1</v>
      </c>
      <c r="AN140" s="6">
        <f t="shared" si="14"/>
        <v>0</v>
      </c>
      <c r="AO140" s="6"/>
      <c r="AP140" s="6"/>
      <c r="AQ140" s="6"/>
      <c r="AR140" s="6"/>
      <c r="AS140" s="6"/>
      <c r="AT140" s="10"/>
    </row>
    <row r="141" spans="1:46" ht="12.75" customHeight="1" x14ac:dyDescent="0.25">
      <c r="A141" s="6">
        <v>2320</v>
      </c>
      <c r="B141" s="6" t="s">
        <v>78</v>
      </c>
      <c r="C141" s="6" t="s">
        <v>46</v>
      </c>
      <c r="D141" s="6" t="s">
        <v>46</v>
      </c>
      <c r="E141" s="121" t="s">
        <v>46</v>
      </c>
      <c r="F141" s="6"/>
      <c r="G141" s="6"/>
      <c r="H141" s="6" t="s">
        <v>6684</v>
      </c>
      <c r="I141" s="6" t="s">
        <v>6684</v>
      </c>
      <c r="J141" s="6" t="s">
        <v>45</v>
      </c>
      <c r="K141" s="6" t="s">
        <v>6466</v>
      </c>
      <c r="L141" s="6" t="s">
        <v>45</v>
      </c>
      <c r="M141" s="6"/>
      <c r="N141" s="6" t="s">
        <v>45</v>
      </c>
      <c r="O141" s="6"/>
      <c r="P141" s="6" t="s">
        <v>1688</v>
      </c>
      <c r="Q141" s="8">
        <v>44116</v>
      </c>
      <c r="R141" s="10"/>
      <c r="S141" s="10" t="s">
        <v>1689</v>
      </c>
      <c r="T141" s="6">
        <v>1</v>
      </c>
      <c r="U141" s="9" t="s">
        <v>1709</v>
      </c>
      <c r="V141" s="7" t="s">
        <v>45</v>
      </c>
      <c r="W141" s="6" t="e">
        <v>#N/A</v>
      </c>
      <c r="X141" s="6" t="s">
        <v>45</v>
      </c>
      <c r="Y141" s="13" t="s">
        <v>1690</v>
      </c>
      <c r="Z141" s="6"/>
      <c r="AA141" s="6" t="str">
        <f t="shared" si="13"/>
        <v xml:space="preserve">свободен  </v>
      </c>
      <c r="AB141" s="6" t="s">
        <v>972</v>
      </c>
      <c r="AC141" s="6"/>
      <c r="AD141" s="6"/>
      <c r="AE141" s="9" t="s">
        <v>45</v>
      </c>
      <c r="AF141" s="6" t="s">
        <v>45</v>
      </c>
      <c r="AG141" s="6" t="s">
        <v>45</v>
      </c>
      <c r="AH141" s="6" t="s">
        <v>45</v>
      </c>
      <c r="AI141" s="7" t="s">
        <v>45</v>
      </c>
      <c r="AJ141" s="6" t="s">
        <v>45</v>
      </c>
      <c r="AK141" s="6" t="s">
        <v>45</v>
      </c>
      <c r="AL141" s="6"/>
      <c r="AM141" s="6">
        <f t="shared" si="12"/>
        <v>1</v>
      </c>
      <c r="AN141" s="6">
        <f t="shared" si="14"/>
        <v>0</v>
      </c>
      <c r="AO141" s="6"/>
      <c r="AP141" s="6"/>
      <c r="AQ141" s="6"/>
      <c r="AR141" s="6"/>
      <c r="AS141" s="6"/>
      <c r="AT141" s="10"/>
    </row>
    <row r="142" spans="1:46" ht="12.75" customHeight="1" x14ac:dyDescent="0.25">
      <c r="A142" s="6">
        <v>2330</v>
      </c>
      <c r="B142" s="6" t="s">
        <v>78</v>
      </c>
      <c r="C142" s="6" t="s">
        <v>46</v>
      </c>
      <c r="D142" s="6" t="s">
        <v>46</v>
      </c>
      <c r="E142" s="121" t="s">
        <v>46</v>
      </c>
      <c r="F142" s="6"/>
      <c r="G142" s="6"/>
      <c r="H142" s="6" t="s">
        <v>6685</v>
      </c>
      <c r="I142" s="6" t="s">
        <v>6685</v>
      </c>
      <c r="J142" s="6" t="s">
        <v>45</v>
      </c>
      <c r="K142" s="6" t="s">
        <v>6466</v>
      </c>
      <c r="L142" s="6" t="s">
        <v>45</v>
      </c>
      <c r="M142" s="6"/>
      <c r="N142" s="6" t="s">
        <v>45</v>
      </c>
      <c r="O142" s="6"/>
      <c r="P142" s="6" t="s">
        <v>1688</v>
      </c>
      <c r="Q142" s="8">
        <v>44116</v>
      </c>
      <c r="R142" s="10"/>
      <c r="S142" s="10" t="s">
        <v>1689</v>
      </c>
      <c r="T142" s="6">
        <v>1</v>
      </c>
      <c r="U142" s="9" t="s">
        <v>1709</v>
      </c>
      <c r="V142" s="7" t="s">
        <v>45</v>
      </c>
      <c r="W142" s="6" t="e">
        <v>#N/A</v>
      </c>
      <c r="X142" s="6" t="s">
        <v>45</v>
      </c>
      <c r="Y142" s="13" t="s">
        <v>1690</v>
      </c>
      <c r="Z142" s="6"/>
      <c r="AA142" s="6" t="str">
        <f t="shared" si="13"/>
        <v xml:space="preserve">свободен  </v>
      </c>
      <c r="AB142" s="6" t="s">
        <v>972</v>
      </c>
      <c r="AC142" s="6"/>
      <c r="AD142" s="6"/>
      <c r="AE142" s="9" t="s">
        <v>45</v>
      </c>
      <c r="AF142" s="6" t="s">
        <v>6686</v>
      </c>
      <c r="AG142" s="6" t="s">
        <v>45</v>
      </c>
      <c r="AH142" s="6" t="s">
        <v>45</v>
      </c>
      <c r="AI142" s="7" t="s">
        <v>45</v>
      </c>
      <c r="AJ142" s="6" t="s">
        <v>45</v>
      </c>
      <c r="AK142" s="6" t="s">
        <v>45</v>
      </c>
      <c r="AL142" s="6"/>
      <c r="AM142" s="6">
        <f t="shared" si="12"/>
        <v>1</v>
      </c>
      <c r="AN142" s="6">
        <f t="shared" si="14"/>
        <v>0</v>
      </c>
      <c r="AO142" s="6"/>
      <c r="AP142" s="6"/>
      <c r="AQ142" s="6"/>
      <c r="AR142" s="6"/>
      <c r="AS142" s="6"/>
      <c r="AT142" s="10"/>
    </row>
    <row r="143" spans="1:46" ht="12.75" customHeight="1" x14ac:dyDescent="0.25">
      <c r="A143" s="6">
        <v>2449</v>
      </c>
      <c r="B143" s="6" t="s">
        <v>78</v>
      </c>
      <c r="C143" s="6" t="s">
        <v>46</v>
      </c>
      <c r="D143" s="6" t="s">
        <v>46</v>
      </c>
      <c r="E143" s="121" t="s">
        <v>46</v>
      </c>
      <c r="F143" s="6"/>
      <c r="G143" s="60"/>
      <c r="H143" s="60" t="s">
        <v>6687</v>
      </c>
      <c r="I143" s="60" t="s">
        <v>6687</v>
      </c>
      <c r="J143" s="6" t="s">
        <v>45</v>
      </c>
      <c r="K143" s="6" t="s">
        <v>6466</v>
      </c>
      <c r="L143" s="6" t="s">
        <v>45</v>
      </c>
      <c r="M143" s="6"/>
      <c r="N143" s="6" t="s">
        <v>45</v>
      </c>
      <c r="O143" s="6"/>
      <c r="P143" s="6" t="s">
        <v>96</v>
      </c>
      <c r="Q143" s="8">
        <v>44135</v>
      </c>
      <c r="R143" s="10"/>
      <c r="S143" s="10" t="s">
        <v>66</v>
      </c>
      <c r="T143" s="6">
        <v>4</v>
      </c>
      <c r="U143" s="6">
        <v>410</v>
      </c>
      <c r="V143" s="7" t="s">
        <v>45</v>
      </c>
      <c r="W143" s="6" t="e">
        <v>#N/A</v>
      </c>
      <c r="X143" s="6" t="s">
        <v>1577</v>
      </c>
      <c r="Y143" s="13" t="s">
        <v>45</v>
      </c>
      <c r="Z143" s="6"/>
      <c r="AA143" s="6" t="str">
        <f t="shared" si="13"/>
        <v>Елыгин Сергей Александрович</v>
      </c>
      <c r="AB143" s="6" t="s">
        <v>4770</v>
      </c>
      <c r="AC143" s="6" t="s">
        <v>789</v>
      </c>
      <c r="AD143" s="6" t="s">
        <v>56</v>
      </c>
      <c r="AE143" s="6" t="s">
        <v>45</v>
      </c>
      <c r="AF143" s="6" t="s">
        <v>45</v>
      </c>
      <c r="AG143" s="6" t="s">
        <v>45</v>
      </c>
      <c r="AH143" s="6" t="s">
        <v>45</v>
      </c>
      <c r="AI143" s="7" t="s">
        <v>45</v>
      </c>
      <c r="AJ143" s="6" t="s">
        <v>45</v>
      </c>
      <c r="AK143" s="6" t="s">
        <v>45</v>
      </c>
      <c r="AL143" s="6"/>
      <c r="AM143" s="6">
        <f t="shared" si="12"/>
        <v>1</v>
      </c>
      <c r="AN143" s="6">
        <f t="shared" si="14"/>
        <v>0</v>
      </c>
      <c r="AO143" s="6"/>
      <c r="AP143" s="6"/>
      <c r="AQ143" s="6"/>
      <c r="AR143" s="59">
        <v>4048</v>
      </c>
      <c r="AS143" s="59">
        <v>4048</v>
      </c>
      <c r="AT143" s="10"/>
    </row>
    <row r="144" spans="1:46" ht="12.75" customHeight="1" x14ac:dyDescent="0.25">
      <c r="A144" s="6">
        <v>2702</v>
      </c>
      <c r="B144" s="6" t="s">
        <v>78</v>
      </c>
      <c r="C144" s="6" t="s">
        <v>46</v>
      </c>
      <c r="D144" s="6" t="s">
        <v>46</v>
      </c>
      <c r="E144" s="121" t="s">
        <v>46</v>
      </c>
      <c r="F144" s="6"/>
      <c r="G144" s="6"/>
      <c r="H144" s="6" t="s">
        <v>6688</v>
      </c>
      <c r="I144" s="6" t="s">
        <v>6688</v>
      </c>
      <c r="J144" s="6" t="s">
        <v>45</v>
      </c>
      <c r="K144" s="6" t="s">
        <v>6466</v>
      </c>
      <c r="L144" s="6" t="s">
        <v>45</v>
      </c>
      <c r="M144" s="10"/>
      <c r="N144" s="6" t="s">
        <v>45</v>
      </c>
      <c r="O144" s="6"/>
      <c r="P144" s="6" t="s">
        <v>45</v>
      </c>
      <c r="Q144" s="8">
        <v>44799</v>
      </c>
      <c r="R144" s="10"/>
      <c r="S144" s="10" t="s">
        <v>157</v>
      </c>
      <c r="T144" s="6">
        <v>3</v>
      </c>
      <c r="U144" s="6">
        <v>323</v>
      </c>
      <c r="V144" s="7" t="s">
        <v>45</v>
      </c>
      <c r="W144" s="6" t="e">
        <v>#N/A</v>
      </c>
      <c r="X144" s="11" t="s">
        <v>67</v>
      </c>
      <c r="Y144" s="13" t="s">
        <v>3319</v>
      </c>
      <c r="Z144" s="6"/>
      <c r="AA144" s="6" t="str">
        <f t="shared" si="13"/>
        <v>Казанцев Константин Юрьевич</v>
      </c>
      <c r="AB144" s="6" t="s">
        <v>2317</v>
      </c>
      <c r="AC144" s="6" t="s">
        <v>613</v>
      </c>
      <c r="AD144" s="6" t="s">
        <v>378</v>
      </c>
      <c r="AE144" s="6" t="s">
        <v>45</v>
      </c>
      <c r="AF144" s="6" t="s">
        <v>45</v>
      </c>
      <c r="AG144" s="6" t="s">
        <v>45</v>
      </c>
      <c r="AH144" s="6" t="s">
        <v>45</v>
      </c>
      <c r="AI144" s="7" t="s">
        <v>45</v>
      </c>
      <c r="AJ144" s="6" t="s">
        <v>45</v>
      </c>
      <c r="AK144" s="6" t="s">
        <v>45</v>
      </c>
      <c r="AL144" s="6"/>
      <c r="AM144" s="6">
        <f t="shared" si="12"/>
        <v>1</v>
      </c>
      <c r="AN144" s="6">
        <f t="shared" si="14"/>
        <v>0</v>
      </c>
      <c r="AO144" s="6"/>
      <c r="AP144" s="6"/>
      <c r="AQ144" s="6"/>
      <c r="AR144" s="59">
        <v>22700</v>
      </c>
      <c r="AS144" s="59">
        <v>22700</v>
      </c>
      <c r="AT144" s="10"/>
    </row>
    <row r="145" spans="1:46" ht="12.75" customHeight="1" x14ac:dyDescent="0.25">
      <c r="A145" s="6">
        <v>2693</v>
      </c>
      <c r="B145" s="6" t="s">
        <v>78</v>
      </c>
      <c r="C145" s="6" t="s">
        <v>46</v>
      </c>
      <c r="D145" s="6" t="s">
        <v>46</v>
      </c>
      <c r="E145" s="121" t="s">
        <v>46</v>
      </c>
      <c r="F145" s="6"/>
      <c r="G145" s="6"/>
      <c r="H145" s="6" t="s">
        <v>6689</v>
      </c>
      <c r="I145" s="6" t="s">
        <v>6689</v>
      </c>
      <c r="J145" s="6" t="s">
        <v>6689</v>
      </c>
      <c r="K145" s="6" t="s">
        <v>6466</v>
      </c>
      <c r="L145" s="6">
        <v>1</v>
      </c>
      <c r="M145" s="10"/>
      <c r="N145" s="6" t="s">
        <v>45</v>
      </c>
      <c r="O145" s="6"/>
      <c r="P145" s="6" t="s">
        <v>45</v>
      </c>
      <c r="Q145" s="8">
        <v>44503</v>
      </c>
      <c r="R145" s="10"/>
      <c r="S145" s="10" t="s">
        <v>385</v>
      </c>
      <c r="T145" s="6">
        <v>3</v>
      </c>
      <c r="U145" s="6">
        <v>315</v>
      </c>
      <c r="V145" s="7" t="s">
        <v>45</v>
      </c>
      <c r="W145" s="6" t="s">
        <v>1495</v>
      </c>
      <c r="X145" s="6" t="s">
        <v>1495</v>
      </c>
      <c r="Y145" s="13" t="s">
        <v>1496</v>
      </c>
      <c r="Z145" s="11"/>
      <c r="AA145" s="6" t="str">
        <f t="shared" si="13"/>
        <v>Лазарев Иван Юрьевич</v>
      </c>
      <c r="AB145" s="11" t="s">
        <v>1498</v>
      </c>
      <c r="AC145" s="11" t="s">
        <v>1497</v>
      </c>
      <c r="AD145" s="11" t="s">
        <v>378</v>
      </c>
      <c r="AE145" s="11" t="s">
        <v>45</v>
      </c>
      <c r="AF145" s="6" t="s">
        <v>45</v>
      </c>
      <c r="AG145" s="11" t="s">
        <v>4254</v>
      </c>
      <c r="AH145" s="6" t="s">
        <v>45</v>
      </c>
      <c r="AI145" s="7" t="s">
        <v>45</v>
      </c>
      <c r="AJ145" s="6" t="s">
        <v>45</v>
      </c>
      <c r="AK145" s="6" t="s">
        <v>45</v>
      </c>
      <c r="AL145" s="6"/>
      <c r="AM145" s="6">
        <f t="shared" si="12"/>
        <v>1</v>
      </c>
      <c r="AN145" s="6">
        <f t="shared" si="14"/>
        <v>0</v>
      </c>
      <c r="AO145" s="6"/>
      <c r="AP145" s="6"/>
      <c r="AQ145" s="6"/>
      <c r="AR145" s="6"/>
      <c r="AS145" s="6"/>
      <c r="AT145" s="10"/>
    </row>
    <row r="146" spans="1:46" ht="12.75" customHeight="1" x14ac:dyDescent="0.25">
      <c r="A146" s="6">
        <v>2159</v>
      </c>
      <c r="B146" s="6" t="s">
        <v>78</v>
      </c>
      <c r="C146" s="6" t="s">
        <v>46</v>
      </c>
      <c r="D146" s="6" t="s">
        <v>46</v>
      </c>
      <c r="E146" s="121" t="s">
        <v>46</v>
      </c>
      <c r="F146" s="6"/>
      <c r="G146" s="6"/>
      <c r="H146" s="6" t="s">
        <v>6690</v>
      </c>
      <c r="I146" s="6" t="s">
        <v>6690</v>
      </c>
      <c r="J146" s="6" t="s">
        <v>45</v>
      </c>
      <c r="K146" s="6" t="s">
        <v>6691</v>
      </c>
      <c r="L146" s="6" t="s">
        <v>45</v>
      </c>
      <c r="M146" s="6"/>
      <c r="N146" s="6" t="s">
        <v>6692</v>
      </c>
      <c r="O146" s="6"/>
      <c r="P146" s="6" t="s">
        <v>1394</v>
      </c>
      <c r="Q146" s="8">
        <v>44110</v>
      </c>
      <c r="R146" s="10"/>
      <c r="S146" s="10" t="s">
        <v>1005</v>
      </c>
      <c r="T146" s="6">
        <v>2</v>
      </c>
      <c r="U146" s="6" t="s">
        <v>1335</v>
      </c>
      <c r="V146" s="7" t="s">
        <v>45</v>
      </c>
      <c r="W146" s="6" t="e">
        <v>#N/A</v>
      </c>
      <c r="X146" s="6" t="s">
        <v>52</v>
      </c>
      <c r="Y146" s="13" t="s">
        <v>45</v>
      </c>
      <c r="Z146" s="6"/>
      <c r="AA146" s="6" t="str">
        <f t="shared" si="13"/>
        <v>Ханжин Виктор Геннадьевич</v>
      </c>
      <c r="AB146" s="6" t="s">
        <v>1336</v>
      </c>
      <c r="AC146" s="6" t="s">
        <v>834</v>
      </c>
      <c r="AD146" s="6" t="s">
        <v>917</v>
      </c>
      <c r="AE146" s="6" t="s">
        <v>45</v>
      </c>
      <c r="AF146" s="6" t="s">
        <v>45</v>
      </c>
      <c r="AG146" s="6" t="s">
        <v>45</v>
      </c>
      <c r="AH146" s="6" t="s">
        <v>45</v>
      </c>
      <c r="AI146" s="7" t="s">
        <v>45</v>
      </c>
      <c r="AJ146" s="6" t="s">
        <v>45</v>
      </c>
      <c r="AK146" s="6" t="s">
        <v>45</v>
      </c>
      <c r="AL146" s="6"/>
      <c r="AM146" s="6">
        <f t="shared" si="12"/>
        <v>1</v>
      </c>
      <c r="AN146" s="6">
        <f t="shared" si="14"/>
        <v>0</v>
      </c>
      <c r="AO146" s="6"/>
      <c r="AP146" s="6"/>
      <c r="AQ146" s="6"/>
      <c r="AR146" s="6"/>
      <c r="AS146" s="6"/>
      <c r="AT146" s="10"/>
    </row>
    <row r="147" spans="1:46" ht="12.75" customHeight="1" x14ac:dyDescent="0.25">
      <c r="A147" s="6">
        <v>2394</v>
      </c>
      <c r="B147" s="6" t="s">
        <v>78</v>
      </c>
      <c r="C147" s="6" t="s">
        <v>46</v>
      </c>
      <c r="D147" s="6" t="s">
        <v>46</v>
      </c>
      <c r="E147" s="121" t="s">
        <v>46</v>
      </c>
      <c r="F147" s="6"/>
      <c r="G147" s="60"/>
      <c r="H147" s="60" t="s">
        <v>6693</v>
      </c>
      <c r="I147" s="60" t="s">
        <v>6693</v>
      </c>
      <c r="J147" s="6" t="s">
        <v>45</v>
      </c>
      <c r="K147" s="6" t="s">
        <v>6691</v>
      </c>
      <c r="L147" s="6" t="s">
        <v>45</v>
      </c>
      <c r="M147" s="6"/>
      <c r="N147" s="6" t="s">
        <v>45</v>
      </c>
      <c r="O147" s="6"/>
      <c r="P147" s="6" t="s">
        <v>96</v>
      </c>
      <c r="Q147" s="8">
        <v>44134</v>
      </c>
      <c r="R147" s="10"/>
      <c r="S147" s="10" t="s">
        <v>66</v>
      </c>
      <c r="T147" s="6">
        <v>3</v>
      </c>
      <c r="U147" s="6">
        <v>309</v>
      </c>
      <c r="V147" s="7" t="s">
        <v>45</v>
      </c>
      <c r="W147" s="6" t="e">
        <v>#N/A</v>
      </c>
      <c r="X147" s="6" t="s">
        <v>45</v>
      </c>
      <c r="Y147" s="13" t="s">
        <v>1573</v>
      </c>
      <c r="Z147" s="6"/>
      <c r="AA147" s="6" t="str">
        <f t="shared" si="13"/>
        <v>Некрасов Владимир Владирирович</v>
      </c>
      <c r="AB147" s="6" t="s">
        <v>4696</v>
      </c>
      <c r="AC147" s="6" t="s">
        <v>290</v>
      </c>
      <c r="AD147" s="6" t="s">
        <v>6647</v>
      </c>
      <c r="AE147" s="6" t="s">
        <v>45</v>
      </c>
      <c r="AF147" s="6" t="s">
        <v>45</v>
      </c>
      <c r="AG147" s="6" t="s">
        <v>45</v>
      </c>
      <c r="AH147" s="6" t="s">
        <v>45</v>
      </c>
      <c r="AI147" s="7" t="s">
        <v>45</v>
      </c>
      <c r="AJ147" s="6" t="s">
        <v>45</v>
      </c>
      <c r="AK147" s="6" t="s">
        <v>45</v>
      </c>
      <c r="AL147" s="6"/>
      <c r="AM147" s="6">
        <f t="shared" si="12"/>
        <v>1</v>
      </c>
      <c r="AN147" s="6">
        <f t="shared" si="14"/>
        <v>0</v>
      </c>
      <c r="AO147" s="6"/>
      <c r="AP147" s="6"/>
      <c r="AQ147" s="6"/>
      <c r="AR147" s="6"/>
      <c r="AS147" s="6"/>
      <c r="AT147" s="10"/>
    </row>
    <row r="148" spans="1:46" ht="12.75" customHeight="1" x14ac:dyDescent="0.25">
      <c r="A148" s="6">
        <v>67</v>
      </c>
      <c r="B148" s="6" t="s">
        <v>78</v>
      </c>
      <c r="C148" s="6" t="s">
        <v>6694</v>
      </c>
      <c r="D148" s="6" t="s">
        <v>46</v>
      </c>
      <c r="E148" s="121" t="s">
        <v>46</v>
      </c>
      <c r="F148" s="6"/>
      <c r="G148" s="60"/>
      <c r="H148" s="60" t="s">
        <v>6513</v>
      </c>
      <c r="I148" s="60" t="s">
        <v>6513</v>
      </c>
      <c r="J148" s="60" t="s">
        <v>6513</v>
      </c>
      <c r="K148" s="6" t="s">
        <v>6469</v>
      </c>
      <c r="L148" s="6">
        <v>1</v>
      </c>
      <c r="M148" s="10"/>
      <c r="N148" s="6" t="s">
        <v>67</v>
      </c>
      <c r="O148" s="6"/>
      <c r="P148" s="6" t="s">
        <v>96</v>
      </c>
      <c r="Q148" s="8">
        <v>44474</v>
      </c>
      <c r="R148" s="10"/>
      <c r="S148" s="10" t="s">
        <v>66</v>
      </c>
      <c r="T148" s="6">
        <v>4</v>
      </c>
      <c r="U148" s="6">
        <v>410</v>
      </c>
      <c r="V148" s="7" t="s">
        <v>45</v>
      </c>
      <c r="W148" s="13" t="s">
        <v>67</v>
      </c>
      <c r="X148" s="6" t="s">
        <v>67</v>
      </c>
      <c r="Y148" s="6" t="s">
        <v>45</v>
      </c>
      <c r="Z148" s="6"/>
      <c r="AA148" s="6" t="str">
        <f t="shared" si="13"/>
        <v>Кротов Максим Александрович</v>
      </c>
      <c r="AB148" s="6" t="s">
        <v>6695</v>
      </c>
      <c r="AC148" s="6" t="s">
        <v>698</v>
      </c>
      <c r="AD148" s="6" t="s">
        <v>56</v>
      </c>
      <c r="AE148" s="6" t="s">
        <v>45</v>
      </c>
      <c r="AF148" s="6" t="s">
        <v>45</v>
      </c>
      <c r="AG148" s="6" t="s">
        <v>6696</v>
      </c>
      <c r="AH148" s="6" t="s">
        <v>45</v>
      </c>
      <c r="AI148" s="7" t="s">
        <v>45</v>
      </c>
      <c r="AJ148" s="6" t="s">
        <v>6697</v>
      </c>
      <c r="AK148" s="6">
        <v>42583</v>
      </c>
      <c r="AL148" s="6"/>
      <c r="AM148" s="6">
        <f t="shared" si="12"/>
        <v>1</v>
      </c>
      <c r="AN148" s="6">
        <f t="shared" si="14"/>
        <v>0</v>
      </c>
      <c r="AO148" s="6"/>
      <c r="AP148" s="6"/>
      <c r="AQ148" s="6"/>
      <c r="AR148" s="6"/>
      <c r="AS148" s="6"/>
      <c r="AT148" s="10"/>
    </row>
    <row r="149" spans="1:46" ht="12.75" customHeight="1" x14ac:dyDescent="0.25">
      <c r="A149" s="6">
        <v>2824</v>
      </c>
      <c r="B149" s="6" t="s">
        <v>145</v>
      </c>
      <c r="C149" s="6" t="s">
        <v>46</v>
      </c>
      <c r="D149" s="6" t="s">
        <v>46</v>
      </c>
      <c r="E149" s="121" t="s">
        <v>5864</v>
      </c>
      <c r="F149" s="6"/>
      <c r="G149" s="6"/>
      <c r="H149" s="6" t="s">
        <v>6661</v>
      </c>
      <c r="I149" s="6" t="s">
        <v>6661</v>
      </c>
      <c r="J149" s="6" t="s">
        <v>6698</v>
      </c>
      <c r="K149" s="6" t="s">
        <v>5768</v>
      </c>
      <c r="L149" s="6">
        <v>1</v>
      </c>
      <c r="M149" s="11"/>
      <c r="N149" s="6" t="s">
        <v>193</v>
      </c>
      <c r="O149" s="6"/>
      <c r="P149" s="6">
        <v>905</v>
      </c>
      <c r="Q149" s="8">
        <v>44330</v>
      </c>
      <c r="R149" s="10"/>
      <c r="S149" s="10" t="s">
        <v>82</v>
      </c>
      <c r="T149" s="6">
        <v>7</v>
      </c>
      <c r="U149" s="6">
        <v>701</v>
      </c>
      <c r="V149" s="7" t="s">
        <v>45</v>
      </c>
      <c r="W149" s="6" t="s">
        <v>45</v>
      </c>
      <c r="X149" s="6" t="s">
        <v>45</v>
      </c>
      <c r="Y149" s="13" t="s">
        <v>45</v>
      </c>
      <c r="Z149" s="6"/>
      <c r="AA149" s="6" t="str">
        <f t="shared" si="13"/>
        <v>Глазкова Елена Павловна</v>
      </c>
      <c r="AB149" s="6" t="s">
        <v>6699</v>
      </c>
      <c r="AC149" s="6" t="s">
        <v>149</v>
      </c>
      <c r="AD149" s="6" t="s">
        <v>501</v>
      </c>
      <c r="AE149" s="6" t="s">
        <v>45</v>
      </c>
      <c r="AF149" s="6" t="s">
        <v>4622</v>
      </c>
      <c r="AG149" s="6" t="s">
        <v>5562</v>
      </c>
      <c r="AH149" s="6" t="s">
        <v>45</v>
      </c>
      <c r="AI149" s="7" t="s">
        <v>45</v>
      </c>
      <c r="AJ149" s="6" t="s">
        <v>45</v>
      </c>
      <c r="AK149" s="6">
        <v>29478</v>
      </c>
      <c r="AL149" s="6"/>
      <c r="AM149" s="6">
        <f t="shared" si="12"/>
        <v>1</v>
      </c>
      <c r="AN149" s="6">
        <f t="shared" si="14"/>
        <v>0</v>
      </c>
      <c r="AO149" s="6"/>
      <c r="AP149" s="6"/>
      <c r="AQ149" s="6"/>
      <c r="AR149" s="6"/>
      <c r="AS149" s="6"/>
      <c r="AT149" s="10"/>
    </row>
    <row r="150" spans="1:46" ht="12.75" customHeight="1" x14ac:dyDescent="0.25">
      <c r="A150" s="6">
        <v>831</v>
      </c>
      <c r="B150" s="6" t="s">
        <v>78</v>
      </c>
      <c r="C150" s="6" t="s">
        <v>46</v>
      </c>
      <c r="D150" s="6" t="s">
        <v>46</v>
      </c>
      <c r="E150" s="121" t="s">
        <v>6700</v>
      </c>
      <c r="F150" s="6"/>
      <c r="G150" s="6"/>
      <c r="H150" s="6" t="s">
        <v>5768</v>
      </c>
      <c r="I150" s="6" t="s">
        <v>5768</v>
      </c>
      <c r="J150" s="6" t="s">
        <v>45</v>
      </c>
      <c r="K150" s="6" t="s">
        <v>5768</v>
      </c>
      <c r="L150" s="6">
        <v>1</v>
      </c>
      <c r="M150" s="6"/>
      <c r="N150" s="6" t="s">
        <v>45</v>
      </c>
      <c r="O150" s="6"/>
      <c r="P150" s="6" t="s">
        <v>45</v>
      </c>
      <c r="Q150" s="8">
        <v>44461</v>
      </c>
      <c r="R150" s="10"/>
      <c r="S150" s="10" t="s">
        <v>66</v>
      </c>
      <c r="T150" s="6">
        <v>2</v>
      </c>
      <c r="U150" s="6">
        <v>213</v>
      </c>
      <c r="V150" s="7" t="s">
        <v>45</v>
      </c>
      <c r="W150" s="6" t="s">
        <v>67</v>
      </c>
      <c r="X150" s="6" t="s">
        <v>67</v>
      </c>
      <c r="Y150" s="13" t="s">
        <v>2787</v>
      </c>
      <c r="Z150" s="13"/>
      <c r="AA150" s="6" t="str">
        <f t="shared" si="13"/>
        <v>Беломорский Владимир Владимирович</v>
      </c>
      <c r="AB150" s="13" t="s">
        <v>2788</v>
      </c>
      <c r="AC150" s="13" t="s">
        <v>290</v>
      </c>
      <c r="AD150" s="13" t="s">
        <v>175</v>
      </c>
      <c r="AE150" s="6" t="s">
        <v>45</v>
      </c>
      <c r="AF150" s="6" t="s">
        <v>45</v>
      </c>
      <c r="AG150" s="6" t="s">
        <v>6701</v>
      </c>
      <c r="AH150" s="6" t="s">
        <v>45</v>
      </c>
      <c r="AI150" s="7" t="s">
        <v>45</v>
      </c>
      <c r="AJ150" s="6" t="s">
        <v>136</v>
      </c>
      <c r="AK150" s="6">
        <v>41553</v>
      </c>
      <c r="AL150" s="6" t="s">
        <v>59</v>
      </c>
      <c r="AM150" s="6">
        <f t="shared" si="12"/>
        <v>1</v>
      </c>
      <c r="AN150" s="6">
        <f t="shared" si="14"/>
        <v>0</v>
      </c>
      <c r="AO150" s="6"/>
      <c r="AP150" s="6"/>
      <c r="AQ150" s="6"/>
      <c r="AR150" s="6"/>
      <c r="AS150" s="6"/>
      <c r="AT150" s="10"/>
    </row>
    <row r="151" spans="1:46" ht="12.75" customHeight="1" x14ac:dyDescent="0.25">
      <c r="A151" s="6">
        <v>706</v>
      </c>
      <c r="B151" s="6" t="s">
        <v>78</v>
      </c>
      <c r="C151" s="6" t="s">
        <v>46</v>
      </c>
      <c r="D151" s="6" t="s">
        <v>46</v>
      </c>
      <c r="E151" s="121" t="s">
        <v>6702</v>
      </c>
      <c r="F151" s="6"/>
      <c r="G151" s="6"/>
      <c r="H151" s="6" t="s">
        <v>5768</v>
      </c>
      <c r="I151" s="6" t="s">
        <v>5768</v>
      </c>
      <c r="J151" s="6" t="s">
        <v>45</v>
      </c>
      <c r="K151" s="6" t="s">
        <v>5768</v>
      </c>
      <c r="L151" s="6" t="s">
        <v>45</v>
      </c>
      <c r="M151" s="6"/>
      <c r="N151" s="6" t="s">
        <v>45</v>
      </c>
      <c r="O151" s="6"/>
      <c r="P151" s="6" t="s">
        <v>45</v>
      </c>
      <c r="Q151" s="8" t="s">
        <v>45</v>
      </c>
      <c r="R151" s="10"/>
      <c r="S151" s="10" t="s">
        <v>115</v>
      </c>
      <c r="T151" s="6">
        <v>2</v>
      </c>
      <c r="U151" s="6" t="s">
        <v>6703</v>
      </c>
      <c r="V151" s="7" t="s">
        <v>45</v>
      </c>
      <c r="W151" s="6" t="e">
        <v>#N/A</v>
      </c>
      <c r="X151" s="6" t="s">
        <v>1495</v>
      </c>
      <c r="Y151" s="13" t="s">
        <v>45</v>
      </c>
      <c r="Z151" s="13"/>
      <c r="AA151" s="6" t="str">
        <f t="shared" si="13"/>
        <v xml:space="preserve">Кетов АН </v>
      </c>
      <c r="AB151" s="13" t="s">
        <v>3892</v>
      </c>
      <c r="AC151" s="13" t="s">
        <v>6704</v>
      </c>
      <c r="AD151" s="13"/>
      <c r="AE151" s="6" t="s">
        <v>45</v>
      </c>
      <c r="AF151" s="6" t="s">
        <v>6705</v>
      </c>
      <c r="AG151" s="6" t="s">
        <v>45</v>
      </c>
      <c r="AH151" s="6" t="s">
        <v>45</v>
      </c>
      <c r="AI151" s="7" t="s">
        <v>45</v>
      </c>
      <c r="AJ151" s="6" t="s">
        <v>45</v>
      </c>
      <c r="AK151" s="6" t="s">
        <v>45</v>
      </c>
      <c r="AL151" s="6"/>
      <c r="AM151" s="6">
        <f t="shared" ref="AM151:AM178" si="15">IF(U151&lt;&gt;"-",1,0)</f>
        <v>1</v>
      </c>
      <c r="AN151" s="6">
        <f t="shared" si="14"/>
        <v>0</v>
      </c>
      <c r="AO151" s="6"/>
      <c r="AP151" s="6"/>
      <c r="AQ151" s="6"/>
      <c r="AR151" s="6"/>
      <c r="AS151" s="6"/>
      <c r="AT151" s="10"/>
    </row>
    <row r="152" spans="1:46" ht="12.75" customHeight="1" x14ac:dyDescent="0.25">
      <c r="A152" s="6">
        <v>1445</v>
      </c>
      <c r="B152" s="6" t="s">
        <v>78</v>
      </c>
      <c r="C152" s="6" t="s">
        <v>46</v>
      </c>
      <c r="D152" s="6" t="s">
        <v>46</v>
      </c>
      <c r="E152" s="121" t="s">
        <v>6706</v>
      </c>
      <c r="F152" s="6"/>
      <c r="G152" s="6"/>
      <c r="H152" s="6" t="s">
        <v>6661</v>
      </c>
      <c r="I152" s="6" t="s">
        <v>6661</v>
      </c>
      <c r="J152" s="6" t="s">
        <v>45</v>
      </c>
      <c r="K152" s="6" t="s">
        <v>5768</v>
      </c>
      <c r="L152" s="6">
        <v>1</v>
      </c>
      <c r="M152" s="6"/>
      <c r="N152" s="6" t="s">
        <v>158</v>
      </c>
      <c r="O152" s="6"/>
      <c r="P152" s="6">
        <v>952</v>
      </c>
      <c r="Q152" s="8">
        <v>44169</v>
      </c>
      <c r="R152" s="10"/>
      <c r="S152" s="10" t="s">
        <v>184</v>
      </c>
      <c r="T152" s="6">
        <v>1</v>
      </c>
      <c r="U152" s="6">
        <v>16</v>
      </c>
      <c r="V152" s="7" t="s">
        <v>45</v>
      </c>
      <c r="W152" s="6" t="e">
        <v>#N/A</v>
      </c>
      <c r="X152" s="6" t="s">
        <v>5536</v>
      </c>
      <c r="Y152" s="13">
        <v>952</v>
      </c>
      <c r="Z152" s="6"/>
      <c r="AA152" s="6" t="str">
        <f t="shared" si="13"/>
        <v>Николаева Роза Габдулбариевна</v>
      </c>
      <c r="AB152" s="6" t="s">
        <v>195</v>
      </c>
      <c r="AC152" s="13" t="s">
        <v>194</v>
      </c>
      <c r="AD152" s="13" t="s">
        <v>196</v>
      </c>
      <c r="AE152" s="6" t="s">
        <v>45</v>
      </c>
      <c r="AF152" s="6" t="s">
        <v>6707</v>
      </c>
      <c r="AG152" s="6" t="s">
        <v>45</v>
      </c>
      <c r="AH152" s="6" t="s">
        <v>45</v>
      </c>
      <c r="AI152" s="7">
        <v>2</v>
      </c>
      <c r="AJ152" s="6" t="s">
        <v>45</v>
      </c>
      <c r="AK152" s="6" t="s">
        <v>45</v>
      </c>
      <c r="AL152" s="6"/>
      <c r="AM152" s="6">
        <f t="shared" si="15"/>
        <v>1</v>
      </c>
      <c r="AN152" s="6">
        <f t="shared" si="14"/>
        <v>0</v>
      </c>
      <c r="AO152" s="6"/>
      <c r="AP152" s="6"/>
      <c r="AQ152" s="6"/>
      <c r="AR152" s="59">
        <v>13427</v>
      </c>
      <c r="AS152" s="59">
        <v>13427</v>
      </c>
      <c r="AT152" s="10"/>
    </row>
    <row r="153" spans="1:46" ht="12.75" customHeight="1" x14ac:dyDescent="0.25">
      <c r="A153" s="6">
        <v>775</v>
      </c>
      <c r="B153" s="6" t="s">
        <v>78</v>
      </c>
      <c r="C153" s="6" t="s">
        <v>46</v>
      </c>
      <c r="D153" s="6" t="s">
        <v>46</v>
      </c>
      <c r="E153" s="121" t="s">
        <v>6708</v>
      </c>
      <c r="F153" s="6"/>
      <c r="G153" s="6"/>
      <c r="H153" s="6" t="s">
        <v>5768</v>
      </c>
      <c r="I153" s="6" t="s">
        <v>5768</v>
      </c>
      <c r="J153" s="6" t="s">
        <v>45</v>
      </c>
      <c r="K153" s="6" t="s">
        <v>5768</v>
      </c>
      <c r="L153" s="6" t="s">
        <v>45</v>
      </c>
      <c r="M153" s="6"/>
      <c r="N153" s="6" t="s">
        <v>45</v>
      </c>
      <c r="O153" s="6"/>
      <c r="P153" s="6" t="s">
        <v>45</v>
      </c>
      <c r="Q153" s="8" t="s">
        <v>45</v>
      </c>
      <c r="R153" s="10"/>
      <c r="S153" s="10" t="s">
        <v>780</v>
      </c>
      <c r="T153" s="6">
        <v>1</v>
      </c>
      <c r="U153" s="6" t="s">
        <v>6709</v>
      </c>
      <c r="V153" s="7" t="s">
        <v>45</v>
      </c>
      <c r="W153" s="6" t="e">
        <v>#N/A</v>
      </c>
      <c r="X153" s="6" t="s">
        <v>45</v>
      </c>
      <c r="Y153" s="13" t="s">
        <v>45</v>
      </c>
      <c r="Z153" s="13"/>
      <c r="AA153" s="6" t="str">
        <f t="shared" si="13"/>
        <v xml:space="preserve">свободен  </v>
      </c>
      <c r="AB153" s="6" t="s">
        <v>972</v>
      </c>
      <c r="AC153" s="13"/>
      <c r="AD153" s="13"/>
      <c r="AE153" s="6" t="s">
        <v>45</v>
      </c>
      <c r="AF153" s="6" t="s">
        <v>45</v>
      </c>
      <c r="AG153" s="6" t="s">
        <v>971</v>
      </c>
      <c r="AH153" s="6" t="s">
        <v>45</v>
      </c>
      <c r="AI153" s="7" t="s">
        <v>45</v>
      </c>
      <c r="AJ153" s="6" t="s">
        <v>1649</v>
      </c>
      <c r="AK153" s="6" t="s">
        <v>45</v>
      </c>
      <c r="AL153" s="6"/>
      <c r="AM153" s="6">
        <f t="shared" si="15"/>
        <v>1</v>
      </c>
      <c r="AN153" s="6">
        <f t="shared" si="14"/>
        <v>0</v>
      </c>
      <c r="AO153" s="6"/>
      <c r="AP153" s="6"/>
      <c r="AQ153" s="6"/>
      <c r="AR153" s="6"/>
      <c r="AS153" s="6"/>
      <c r="AT153" s="10"/>
    </row>
    <row r="154" spans="1:46" ht="12.75" customHeight="1" x14ac:dyDescent="0.25">
      <c r="A154" s="6">
        <v>1820</v>
      </c>
      <c r="B154" s="6" t="s">
        <v>78</v>
      </c>
      <c r="C154" s="6" t="s">
        <v>46</v>
      </c>
      <c r="D154" s="6" t="s">
        <v>46</v>
      </c>
      <c r="E154" s="121" t="s">
        <v>6710</v>
      </c>
      <c r="F154" s="6"/>
      <c r="G154" s="6"/>
      <c r="H154" s="6" t="s">
        <v>5768</v>
      </c>
      <c r="I154" s="6" t="s">
        <v>5768</v>
      </c>
      <c r="J154" s="6" t="s">
        <v>45</v>
      </c>
      <c r="K154" s="6" t="s">
        <v>5768</v>
      </c>
      <c r="L154" s="6">
        <v>1</v>
      </c>
      <c r="M154" s="6"/>
      <c r="N154" s="6" t="s">
        <v>45</v>
      </c>
      <c r="O154" s="6"/>
      <c r="P154" s="6" t="s">
        <v>45</v>
      </c>
      <c r="Q154" s="8">
        <v>44677</v>
      </c>
      <c r="R154" s="10"/>
      <c r="S154" s="10" t="s">
        <v>93</v>
      </c>
      <c r="T154" s="6">
        <v>3</v>
      </c>
      <c r="U154" s="6">
        <v>327</v>
      </c>
      <c r="V154" s="7" t="s">
        <v>6228</v>
      </c>
      <c r="W154" s="6" t="s">
        <v>67</v>
      </c>
      <c r="X154" s="6" t="s">
        <v>67</v>
      </c>
      <c r="Y154" s="13" t="s">
        <v>45</v>
      </c>
      <c r="Z154" s="6"/>
      <c r="AA154" s="6" t="str">
        <f t="shared" si="13"/>
        <v xml:space="preserve">свободен  </v>
      </c>
      <c r="AB154" s="6" t="s">
        <v>972</v>
      </c>
      <c r="AC154" s="6"/>
      <c r="AD154" s="6"/>
      <c r="AE154" s="6" t="s">
        <v>45</v>
      </c>
      <c r="AF154" s="6" t="s">
        <v>6711</v>
      </c>
      <c r="AG154" s="6" t="s">
        <v>45</v>
      </c>
      <c r="AH154" s="6" t="s">
        <v>45</v>
      </c>
      <c r="AI154" s="7" t="s">
        <v>45</v>
      </c>
      <c r="AJ154" s="6" t="s">
        <v>136</v>
      </c>
      <c r="AK154" s="6" t="s">
        <v>45</v>
      </c>
      <c r="AL154" s="6"/>
      <c r="AM154" s="6">
        <f t="shared" si="15"/>
        <v>1</v>
      </c>
      <c r="AN154" s="6">
        <f t="shared" si="14"/>
        <v>0</v>
      </c>
      <c r="AO154" s="6"/>
      <c r="AP154" s="6"/>
      <c r="AQ154" s="6"/>
      <c r="AR154" s="6"/>
      <c r="AS154" s="6"/>
      <c r="AT154" s="10"/>
    </row>
    <row r="155" spans="1:46" ht="12.75" customHeight="1" x14ac:dyDescent="0.25">
      <c r="A155" s="6">
        <v>2826</v>
      </c>
      <c r="B155" s="6" t="s">
        <v>145</v>
      </c>
      <c r="C155" s="6" t="s">
        <v>46</v>
      </c>
      <c r="D155" s="6" t="s">
        <v>46</v>
      </c>
      <c r="E155" s="121" t="s">
        <v>6712</v>
      </c>
      <c r="F155" s="6"/>
      <c r="G155" s="6"/>
      <c r="H155" s="6" t="s">
        <v>6661</v>
      </c>
      <c r="I155" s="6" t="s">
        <v>6661</v>
      </c>
      <c r="J155" s="6" t="s">
        <v>3639</v>
      </c>
      <c r="K155" s="6" t="s">
        <v>5768</v>
      </c>
      <c r="L155" s="6" t="s">
        <v>45</v>
      </c>
      <c r="M155" s="11"/>
      <c r="N155" s="6" t="s">
        <v>2159</v>
      </c>
      <c r="O155" s="6"/>
      <c r="P155" s="6">
        <v>851</v>
      </c>
      <c r="Q155" s="8">
        <v>44071.360844907402</v>
      </c>
      <c r="R155" s="10"/>
      <c r="S155" s="10" t="s">
        <v>93</v>
      </c>
      <c r="T155" s="6">
        <v>3</v>
      </c>
      <c r="U155" s="6">
        <v>327</v>
      </c>
      <c r="V155" s="7" t="s">
        <v>45</v>
      </c>
      <c r="W155" s="6" t="e">
        <v>#N/A</v>
      </c>
      <c r="X155" s="6" t="s">
        <v>45</v>
      </c>
      <c r="Y155" s="13" t="s">
        <v>45</v>
      </c>
      <c r="Z155" s="6"/>
      <c r="AA155" s="6" t="str">
        <f t="shared" si="13"/>
        <v xml:space="preserve">свободен  </v>
      </c>
      <c r="AB155" s="6" t="s">
        <v>972</v>
      </c>
      <c r="AC155" s="6"/>
      <c r="AD155" s="6"/>
      <c r="AE155" s="6" t="s">
        <v>45</v>
      </c>
      <c r="AF155" s="6" t="s">
        <v>45</v>
      </c>
      <c r="AG155" s="6" t="s">
        <v>45</v>
      </c>
      <c r="AH155" s="6" t="s">
        <v>45</v>
      </c>
      <c r="AI155" s="7" t="s">
        <v>45</v>
      </c>
      <c r="AJ155" s="6" t="s">
        <v>1551</v>
      </c>
      <c r="AK155" s="6" t="s">
        <v>45</v>
      </c>
      <c r="AL155" s="6"/>
      <c r="AM155" s="6">
        <f t="shared" si="15"/>
        <v>1</v>
      </c>
      <c r="AN155" s="6">
        <f t="shared" si="14"/>
        <v>0</v>
      </c>
      <c r="AO155" s="6"/>
      <c r="AP155" s="6"/>
      <c r="AQ155" s="6"/>
      <c r="AR155" s="6"/>
      <c r="AS155" s="6"/>
      <c r="AT155" s="10"/>
    </row>
    <row r="156" spans="1:46" ht="12.75" customHeight="1" x14ac:dyDescent="0.25">
      <c r="A156" s="6">
        <v>2199</v>
      </c>
      <c r="B156" s="6" t="s">
        <v>78</v>
      </c>
      <c r="C156" s="6" t="s">
        <v>46</v>
      </c>
      <c r="D156" s="6" t="s">
        <v>46</v>
      </c>
      <c r="E156" s="121" t="s">
        <v>6713</v>
      </c>
      <c r="F156" s="6"/>
      <c r="G156" s="6"/>
      <c r="H156" s="6" t="s">
        <v>5768</v>
      </c>
      <c r="I156" s="6" t="s">
        <v>5768</v>
      </c>
      <c r="J156" s="9" t="s">
        <v>3639</v>
      </c>
      <c r="K156" s="6" t="s">
        <v>5768</v>
      </c>
      <c r="L156" s="6" t="s">
        <v>45</v>
      </c>
      <c r="M156" s="6"/>
      <c r="N156" s="6" t="s">
        <v>2167</v>
      </c>
      <c r="O156" s="6"/>
      <c r="P156" s="6" t="s">
        <v>1822</v>
      </c>
      <c r="Q156" s="8">
        <v>44111</v>
      </c>
      <c r="R156" s="10"/>
      <c r="S156" s="10" t="s">
        <v>51</v>
      </c>
      <c r="T156" s="6">
        <v>4</v>
      </c>
      <c r="U156" s="6" t="s">
        <v>1823</v>
      </c>
      <c r="V156" s="7" t="s">
        <v>45</v>
      </c>
      <c r="W156" s="6" t="e">
        <v>#N/A</v>
      </c>
      <c r="X156" s="6" t="s">
        <v>45</v>
      </c>
      <c r="Y156" s="13" t="s">
        <v>3589</v>
      </c>
      <c r="Z156" s="6"/>
      <c r="AA156" s="6" t="str">
        <f t="shared" si="13"/>
        <v xml:space="preserve">свободен  </v>
      </c>
      <c r="AB156" s="6" t="s">
        <v>972</v>
      </c>
      <c r="AC156" s="6"/>
      <c r="AD156" s="6"/>
      <c r="AE156" s="9" t="s">
        <v>45</v>
      </c>
      <c r="AF156" s="6" t="s">
        <v>45</v>
      </c>
      <c r="AG156" s="6" t="s">
        <v>45</v>
      </c>
      <c r="AH156" s="6" t="s">
        <v>45</v>
      </c>
      <c r="AI156" s="7" t="s">
        <v>45</v>
      </c>
      <c r="AJ156" s="6" t="s">
        <v>1825</v>
      </c>
      <c r="AK156" s="6" t="s">
        <v>45</v>
      </c>
      <c r="AL156" s="6" t="s">
        <v>59</v>
      </c>
      <c r="AM156" s="6">
        <f t="shared" si="15"/>
        <v>1</v>
      </c>
      <c r="AN156" s="6">
        <f t="shared" si="14"/>
        <v>0</v>
      </c>
      <c r="AO156" s="6"/>
      <c r="AP156" s="6"/>
      <c r="AQ156" s="6"/>
      <c r="AR156" s="6"/>
      <c r="AS156" s="6"/>
      <c r="AT156" s="10"/>
    </row>
    <row r="157" spans="1:46" ht="12.75" customHeight="1" x14ac:dyDescent="0.25">
      <c r="A157" s="6">
        <v>1004</v>
      </c>
      <c r="B157" s="6" t="s">
        <v>78</v>
      </c>
      <c r="C157" s="6" t="s">
        <v>46</v>
      </c>
      <c r="D157" s="6" t="s">
        <v>46</v>
      </c>
      <c r="E157" s="121" t="s">
        <v>6714</v>
      </c>
      <c r="F157" s="6"/>
      <c r="G157" s="6"/>
      <c r="H157" s="6" t="s">
        <v>6715</v>
      </c>
      <c r="I157" s="6" t="s">
        <v>5768</v>
      </c>
      <c r="J157" s="6" t="s">
        <v>6715</v>
      </c>
      <c r="K157" s="6" t="s">
        <v>5768</v>
      </c>
      <c r="L157" s="6">
        <v>1</v>
      </c>
      <c r="M157" s="6"/>
      <c r="N157" s="6" t="s">
        <v>870</v>
      </c>
      <c r="O157" s="6"/>
      <c r="P157" s="6" t="s">
        <v>45</v>
      </c>
      <c r="Q157" s="8">
        <v>44705</v>
      </c>
      <c r="R157" s="10"/>
      <c r="S157" s="10" t="s">
        <v>93</v>
      </c>
      <c r="T157" s="6">
        <v>4</v>
      </c>
      <c r="U157" s="6">
        <v>406</v>
      </c>
      <c r="V157" s="7" t="s">
        <v>45</v>
      </c>
      <c r="W157" s="6" t="s">
        <v>45</v>
      </c>
      <c r="X157" s="6" t="s">
        <v>52</v>
      </c>
      <c r="Y157" s="13" t="s">
        <v>45</v>
      </c>
      <c r="Z157" s="13"/>
      <c r="AA157" s="6" t="str">
        <f t="shared" si="13"/>
        <v xml:space="preserve">свободен  </v>
      </c>
      <c r="AB157" s="6" t="s">
        <v>972</v>
      </c>
      <c r="AC157" s="13"/>
      <c r="AD157" s="13"/>
      <c r="AE157" s="6" t="s">
        <v>6716</v>
      </c>
      <c r="AF157" s="6"/>
      <c r="AG157" s="6" t="s">
        <v>6717</v>
      </c>
      <c r="AH157" s="6" t="s">
        <v>45</v>
      </c>
      <c r="AI157" s="7" t="s">
        <v>45</v>
      </c>
      <c r="AJ157" s="6" t="s">
        <v>45</v>
      </c>
      <c r="AK157" s="6">
        <v>29952</v>
      </c>
      <c r="AL157" s="6"/>
      <c r="AM157" s="6">
        <f t="shared" si="15"/>
        <v>1</v>
      </c>
      <c r="AN157" s="6">
        <f t="shared" si="14"/>
        <v>0</v>
      </c>
      <c r="AO157" s="6"/>
      <c r="AP157" s="6"/>
      <c r="AQ157" s="6"/>
      <c r="AR157" s="6"/>
      <c r="AS157" s="6"/>
      <c r="AT157" s="10"/>
    </row>
    <row r="158" spans="1:46" ht="12.75" customHeight="1" x14ac:dyDescent="0.25">
      <c r="A158" s="6">
        <v>2827</v>
      </c>
      <c r="B158" s="6" t="s">
        <v>145</v>
      </c>
      <c r="C158" s="6" t="s">
        <v>46</v>
      </c>
      <c r="D158" s="6" t="s">
        <v>46</v>
      </c>
      <c r="E158" s="121" t="s">
        <v>6718</v>
      </c>
      <c r="F158" s="6"/>
      <c r="G158" s="6"/>
      <c r="H158" s="6" t="s">
        <v>6719</v>
      </c>
      <c r="I158" s="6" t="s">
        <v>6719</v>
      </c>
      <c r="J158" s="6" t="s">
        <v>6720</v>
      </c>
      <c r="K158" s="6" t="s">
        <v>5768</v>
      </c>
      <c r="L158" s="6">
        <v>1</v>
      </c>
      <c r="M158" s="11"/>
      <c r="N158" s="6" t="s">
        <v>148</v>
      </c>
      <c r="O158" s="6"/>
      <c r="P158" s="6">
        <v>851</v>
      </c>
      <c r="Q158" s="8">
        <v>44418</v>
      </c>
      <c r="R158" s="10"/>
      <c r="S158" s="10" t="s">
        <v>1597</v>
      </c>
      <c r="T158" s="6">
        <v>2</v>
      </c>
      <c r="U158" s="6" t="s">
        <v>549</v>
      </c>
      <c r="V158" s="7" t="s">
        <v>6660</v>
      </c>
      <c r="W158" s="6" t="s">
        <v>67</v>
      </c>
      <c r="X158" s="6" t="s">
        <v>67</v>
      </c>
      <c r="Y158" s="13" t="s">
        <v>1757</v>
      </c>
      <c r="Z158" s="6"/>
      <c r="AA158" s="6" t="str">
        <f t="shared" si="13"/>
        <v>Колыбалова Валентина Александровна</v>
      </c>
      <c r="AB158" s="6" t="s">
        <v>1758</v>
      </c>
      <c r="AC158" s="6" t="s">
        <v>476</v>
      </c>
      <c r="AD158" s="6" t="s">
        <v>238</v>
      </c>
      <c r="AE158" s="6" t="s">
        <v>45</v>
      </c>
      <c r="AF158" s="6" t="s">
        <v>5704</v>
      </c>
      <c r="AG158" s="6" t="s">
        <v>6721</v>
      </c>
      <c r="AH158" s="6" t="s">
        <v>45</v>
      </c>
      <c r="AI158" s="7" t="s">
        <v>45</v>
      </c>
      <c r="AJ158" s="6" t="s">
        <v>136</v>
      </c>
      <c r="AK158" s="6">
        <v>38369</v>
      </c>
      <c r="AL158" s="6" t="s">
        <v>59</v>
      </c>
      <c r="AM158" s="6">
        <f t="shared" si="15"/>
        <v>1</v>
      </c>
      <c r="AN158" s="6">
        <f t="shared" si="14"/>
        <v>0</v>
      </c>
      <c r="AO158" s="6"/>
      <c r="AP158" s="6"/>
      <c r="AQ158" s="6"/>
      <c r="AR158" s="59">
        <v>200</v>
      </c>
      <c r="AS158" s="59">
        <v>200</v>
      </c>
      <c r="AT158" s="10"/>
    </row>
    <row r="159" spans="1:46" ht="12.75" customHeight="1" x14ac:dyDescent="0.25">
      <c r="A159" s="6">
        <v>459</v>
      </c>
      <c r="B159" s="6" t="s">
        <v>78</v>
      </c>
      <c r="C159" s="6" t="s">
        <v>46</v>
      </c>
      <c r="D159" s="6" t="s">
        <v>46</v>
      </c>
      <c r="E159" s="121" t="s">
        <v>6722</v>
      </c>
      <c r="F159" s="6"/>
      <c r="G159" s="6"/>
      <c r="H159" s="6" t="s">
        <v>5768</v>
      </c>
      <c r="I159" s="6" t="s">
        <v>5768</v>
      </c>
      <c r="J159" s="6" t="s">
        <v>45</v>
      </c>
      <c r="K159" s="6" t="s">
        <v>5768</v>
      </c>
      <c r="L159" s="6">
        <v>1</v>
      </c>
      <c r="M159" s="6"/>
      <c r="N159" s="6" t="s">
        <v>45</v>
      </c>
      <c r="O159" s="6"/>
      <c r="P159" s="6" t="s">
        <v>45</v>
      </c>
      <c r="Q159" s="8">
        <v>44959</v>
      </c>
      <c r="R159" s="10"/>
      <c r="S159" s="10" t="s">
        <v>385</v>
      </c>
      <c r="T159" s="6">
        <v>4</v>
      </c>
      <c r="U159" s="6">
        <v>414</v>
      </c>
      <c r="V159" s="7" t="s">
        <v>45</v>
      </c>
      <c r="W159" s="6" t="s">
        <v>67</v>
      </c>
      <c r="X159" s="6" t="s">
        <v>67</v>
      </c>
      <c r="Y159" s="13" t="s">
        <v>6723</v>
      </c>
      <c r="Z159" s="6"/>
      <c r="AA159" s="6" t="str">
        <f t="shared" si="13"/>
        <v>Быков Дмитрий Дмитриевич</v>
      </c>
      <c r="AB159" s="6" t="s">
        <v>5261</v>
      </c>
      <c r="AC159" s="6" t="s">
        <v>89</v>
      </c>
      <c r="AD159" s="6" t="s">
        <v>3183</v>
      </c>
      <c r="AE159" s="6" t="s">
        <v>45</v>
      </c>
      <c r="AF159" s="6" t="s">
        <v>6711</v>
      </c>
      <c r="AG159" s="6" t="s">
        <v>6724</v>
      </c>
      <c r="AH159" s="6" t="s">
        <v>45</v>
      </c>
      <c r="AI159" s="7" t="s">
        <v>45</v>
      </c>
      <c r="AJ159" s="6" t="s">
        <v>136</v>
      </c>
      <c r="AK159" s="6" t="s">
        <v>45</v>
      </c>
      <c r="AL159" s="6" t="s">
        <v>59</v>
      </c>
      <c r="AM159" s="6">
        <f t="shared" si="15"/>
        <v>1</v>
      </c>
      <c r="AN159" s="6">
        <f t="shared" si="14"/>
        <v>0</v>
      </c>
      <c r="AO159" s="6"/>
      <c r="AP159" s="6"/>
      <c r="AQ159" s="6"/>
      <c r="AR159" s="6"/>
      <c r="AS159" s="6"/>
      <c r="AT159" s="10"/>
    </row>
    <row r="160" spans="1:46" ht="12.75" customHeight="1" x14ac:dyDescent="0.25">
      <c r="A160" s="6">
        <v>1250</v>
      </c>
      <c r="B160" s="6" t="s">
        <v>78</v>
      </c>
      <c r="C160" s="6" t="s">
        <v>46</v>
      </c>
      <c r="D160" s="6" t="s">
        <v>46</v>
      </c>
      <c r="E160" s="121" t="s">
        <v>6725</v>
      </c>
      <c r="F160" s="6"/>
      <c r="G160" s="6"/>
      <c r="H160" s="6" t="s">
        <v>6726</v>
      </c>
      <c r="I160" s="6" t="s">
        <v>5768</v>
      </c>
      <c r="J160" s="6" t="s">
        <v>6726</v>
      </c>
      <c r="K160" s="6" t="s">
        <v>5768</v>
      </c>
      <c r="L160" s="6" t="s">
        <v>45</v>
      </c>
      <c r="M160" s="6"/>
      <c r="N160" s="6" t="s">
        <v>191</v>
      </c>
      <c r="O160" s="6"/>
      <c r="P160" s="6" t="s">
        <v>45</v>
      </c>
      <c r="Q160" s="8">
        <v>44287</v>
      </c>
      <c r="R160" s="10"/>
      <c r="S160" s="10" t="s">
        <v>321</v>
      </c>
      <c r="T160" s="6">
        <v>2</v>
      </c>
      <c r="U160" s="6" t="s">
        <v>6727</v>
      </c>
      <c r="V160" s="7" t="s">
        <v>45</v>
      </c>
      <c r="W160" s="6" t="e">
        <v>#N/A</v>
      </c>
      <c r="X160" s="6" t="s">
        <v>52</v>
      </c>
      <c r="Y160" s="13" t="s">
        <v>45</v>
      </c>
      <c r="Z160" s="6"/>
      <c r="AA160" s="6" t="str">
        <f t="shared" si="13"/>
        <v>Петеримов Павел Леонидович</v>
      </c>
      <c r="AB160" s="6" t="s">
        <v>324</v>
      </c>
      <c r="AC160" s="13" t="s">
        <v>323</v>
      </c>
      <c r="AD160" s="13" t="s">
        <v>325</v>
      </c>
      <c r="AE160" s="6" t="s">
        <v>45</v>
      </c>
      <c r="AF160" s="6" t="s">
        <v>45</v>
      </c>
      <c r="AG160" s="6" t="s">
        <v>45</v>
      </c>
      <c r="AH160" s="6" t="s">
        <v>45</v>
      </c>
      <c r="AI160" s="7" t="s">
        <v>45</v>
      </c>
      <c r="AJ160" s="6" t="s">
        <v>45</v>
      </c>
      <c r="AK160" s="6" t="s">
        <v>45</v>
      </c>
      <c r="AL160" s="6"/>
      <c r="AM160" s="6">
        <f t="shared" si="15"/>
        <v>1</v>
      </c>
      <c r="AN160" s="6">
        <f t="shared" si="14"/>
        <v>0</v>
      </c>
      <c r="AO160" s="6"/>
      <c r="AP160" s="6"/>
      <c r="AQ160" s="6"/>
      <c r="AR160" s="59">
        <v>7110</v>
      </c>
      <c r="AS160" s="59">
        <v>7110</v>
      </c>
      <c r="AT160" s="10"/>
    </row>
    <row r="161" spans="1:46" ht="12.75" customHeight="1" x14ac:dyDescent="0.25">
      <c r="A161" s="6">
        <v>2828</v>
      </c>
      <c r="B161" s="6" t="s">
        <v>145</v>
      </c>
      <c r="C161" s="6" t="s">
        <v>46</v>
      </c>
      <c r="D161" s="6" t="s">
        <v>46</v>
      </c>
      <c r="E161" s="121" t="s">
        <v>5866</v>
      </c>
      <c r="F161" s="6"/>
      <c r="G161" s="6"/>
      <c r="H161" s="6" t="s">
        <v>6719</v>
      </c>
      <c r="I161" s="6" t="s">
        <v>6719</v>
      </c>
      <c r="J161" s="6" t="s">
        <v>3639</v>
      </c>
      <c r="K161" s="6" t="s">
        <v>5768</v>
      </c>
      <c r="L161" s="6" t="s">
        <v>45</v>
      </c>
      <c r="M161" s="10"/>
      <c r="N161" s="6" t="s">
        <v>2159</v>
      </c>
      <c r="O161" s="6"/>
      <c r="P161" s="6">
        <v>851</v>
      </c>
      <c r="Q161" s="8">
        <v>44071.364282407398</v>
      </c>
      <c r="R161" s="10"/>
      <c r="S161" s="10" t="s">
        <v>93</v>
      </c>
      <c r="T161" s="6">
        <v>3</v>
      </c>
      <c r="U161" s="6">
        <v>327</v>
      </c>
      <c r="V161" s="7" t="s">
        <v>45</v>
      </c>
      <c r="W161" s="6" t="e">
        <v>#N/A</v>
      </c>
      <c r="X161" s="6" t="s">
        <v>45</v>
      </c>
      <c r="Y161" s="13" t="s">
        <v>45</v>
      </c>
      <c r="Z161" s="6"/>
      <c r="AA161" s="6" t="str">
        <f t="shared" ref="AA161:AA178" si="16">CONCATENATE(AB161," ",AC161," ",AD161)</f>
        <v xml:space="preserve">свободен  </v>
      </c>
      <c r="AB161" s="6" t="s">
        <v>972</v>
      </c>
      <c r="AC161" s="6"/>
      <c r="AD161" s="6"/>
      <c r="AE161" s="6" t="s">
        <v>45</v>
      </c>
      <c r="AF161" s="6" t="s">
        <v>45</v>
      </c>
      <c r="AG161" s="6" t="s">
        <v>45</v>
      </c>
      <c r="AH161" s="6" t="s">
        <v>45</v>
      </c>
      <c r="AI161" s="7" t="s">
        <v>45</v>
      </c>
      <c r="AJ161" s="6" t="s">
        <v>1551</v>
      </c>
      <c r="AK161" s="6" t="s">
        <v>45</v>
      </c>
      <c r="AL161" s="6"/>
      <c r="AM161" s="6">
        <f t="shared" si="15"/>
        <v>1</v>
      </c>
      <c r="AN161" s="6">
        <f t="shared" ref="AN161:AN178" si="17">IF(Z161="МГМ",CONCATENATE(P161," ",Z161),0)</f>
        <v>0</v>
      </c>
      <c r="AO161" s="6"/>
      <c r="AP161" s="6"/>
      <c r="AQ161" s="6"/>
      <c r="AR161" s="6"/>
      <c r="AS161" s="6"/>
      <c r="AT161" s="10"/>
    </row>
    <row r="162" spans="1:46" ht="12.75" customHeight="1" x14ac:dyDescent="0.25">
      <c r="A162" s="6">
        <v>2829</v>
      </c>
      <c r="B162" s="6" t="s">
        <v>145</v>
      </c>
      <c r="C162" s="6" t="s">
        <v>46</v>
      </c>
      <c r="D162" s="6" t="s">
        <v>46</v>
      </c>
      <c r="E162" s="121" t="s">
        <v>5866</v>
      </c>
      <c r="F162" s="6"/>
      <c r="G162" s="6"/>
      <c r="H162" s="6" t="s">
        <v>6719</v>
      </c>
      <c r="I162" s="6" t="s">
        <v>6719</v>
      </c>
      <c r="J162" s="6" t="s">
        <v>6720</v>
      </c>
      <c r="K162" s="6" t="s">
        <v>5768</v>
      </c>
      <c r="L162" s="6">
        <v>1</v>
      </c>
      <c r="M162" s="11"/>
      <c r="N162" s="6" t="s">
        <v>148</v>
      </c>
      <c r="O162" s="6"/>
      <c r="P162" s="6">
        <v>851</v>
      </c>
      <c r="Q162" s="8">
        <v>44760</v>
      </c>
      <c r="R162" s="10"/>
      <c r="S162" s="10" t="s">
        <v>1597</v>
      </c>
      <c r="T162" s="6">
        <v>2</v>
      </c>
      <c r="U162" s="6" t="s">
        <v>549</v>
      </c>
      <c r="V162" s="7" t="s">
        <v>6660</v>
      </c>
      <c r="W162" s="6" t="s">
        <v>67</v>
      </c>
      <c r="X162" s="6" t="s">
        <v>67</v>
      </c>
      <c r="Y162" s="13" t="s">
        <v>1757</v>
      </c>
      <c r="Z162" s="6"/>
      <c r="AA162" s="6" t="str">
        <f t="shared" si="16"/>
        <v>Безматерных Алевтина Николаевна</v>
      </c>
      <c r="AB162" s="6" t="s">
        <v>2934</v>
      </c>
      <c r="AC162" s="6" t="s">
        <v>4818</v>
      </c>
      <c r="AD162" s="6" t="s">
        <v>429</v>
      </c>
      <c r="AE162" s="6" t="s">
        <v>45</v>
      </c>
      <c r="AF162" s="6" t="s">
        <v>6728</v>
      </c>
      <c r="AG162" s="6" t="s">
        <v>6729</v>
      </c>
      <c r="AH162" s="6" t="s">
        <v>45</v>
      </c>
      <c r="AI162" s="7" t="s">
        <v>45</v>
      </c>
      <c r="AJ162" s="6" t="s">
        <v>136</v>
      </c>
      <c r="AK162" s="6" t="s">
        <v>6730</v>
      </c>
      <c r="AL162" s="6" t="s">
        <v>59</v>
      </c>
      <c r="AM162" s="6">
        <f t="shared" si="15"/>
        <v>1</v>
      </c>
      <c r="AN162" s="6">
        <f t="shared" si="17"/>
        <v>0</v>
      </c>
      <c r="AO162" s="6"/>
      <c r="AP162" s="6"/>
      <c r="AQ162" s="6"/>
      <c r="AR162" s="59">
        <v>30200</v>
      </c>
      <c r="AS162" s="59">
        <v>30200</v>
      </c>
      <c r="AT162" s="10"/>
    </row>
    <row r="163" spans="1:46" ht="12.75" customHeight="1" x14ac:dyDescent="0.25">
      <c r="A163" s="6">
        <v>2830</v>
      </c>
      <c r="B163" s="6" t="s">
        <v>145</v>
      </c>
      <c r="C163" s="6" t="s">
        <v>46</v>
      </c>
      <c r="D163" s="6" t="s">
        <v>46</v>
      </c>
      <c r="E163" s="121" t="s">
        <v>5866</v>
      </c>
      <c r="F163" s="6"/>
      <c r="G163" s="6"/>
      <c r="H163" s="6" t="s">
        <v>6719</v>
      </c>
      <c r="I163" s="6" t="s">
        <v>6719</v>
      </c>
      <c r="J163" s="6" t="s">
        <v>3639</v>
      </c>
      <c r="K163" s="6" t="s">
        <v>5768</v>
      </c>
      <c r="L163" s="6" t="s">
        <v>45</v>
      </c>
      <c r="M163" s="10"/>
      <c r="N163" s="6" t="s">
        <v>2159</v>
      </c>
      <c r="O163" s="6"/>
      <c r="P163" s="6">
        <v>851</v>
      </c>
      <c r="Q163" s="8">
        <v>44071.366412037001</v>
      </c>
      <c r="R163" s="10"/>
      <c r="S163" s="10" t="s">
        <v>93</v>
      </c>
      <c r="T163" s="6">
        <v>3</v>
      </c>
      <c r="U163" s="6">
        <v>327</v>
      </c>
      <c r="V163" s="7" t="s">
        <v>2160</v>
      </c>
      <c r="W163" s="6" t="e">
        <v>#N/A</v>
      </c>
      <c r="X163" s="6" t="s">
        <v>45</v>
      </c>
      <c r="Y163" s="13" t="s">
        <v>45</v>
      </c>
      <c r="Z163" s="6"/>
      <c r="AA163" s="6" t="str">
        <f t="shared" si="16"/>
        <v xml:space="preserve">свободен  </v>
      </c>
      <c r="AB163" s="6" t="s">
        <v>972</v>
      </c>
      <c r="AC163" s="6"/>
      <c r="AD163" s="6"/>
      <c r="AE163" s="6" t="s">
        <v>45</v>
      </c>
      <c r="AF163" s="6" t="s">
        <v>45</v>
      </c>
      <c r="AG163" s="6" t="s">
        <v>45</v>
      </c>
      <c r="AH163" s="6" t="s">
        <v>45</v>
      </c>
      <c r="AI163" s="7" t="s">
        <v>45</v>
      </c>
      <c r="AJ163" s="6" t="s">
        <v>1551</v>
      </c>
      <c r="AK163" s="6" t="s">
        <v>45</v>
      </c>
      <c r="AL163" s="6"/>
      <c r="AM163" s="6">
        <f t="shared" si="15"/>
        <v>1</v>
      </c>
      <c r="AN163" s="6">
        <f t="shared" si="17"/>
        <v>0</v>
      </c>
      <c r="AO163" s="6"/>
      <c r="AP163" s="6"/>
      <c r="AQ163" s="6"/>
      <c r="AR163" s="6"/>
      <c r="AS163" s="6"/>
      <c r="AT163" s="10"/>
    </row>
    <row r="164" spans="1:46" ht="12.75" customHeight="1" x14ac:dyDescent="0.25">
      <c r="A164" s="6">
        <v>5013</v>
      </c>
      <c r="B164" s="6" t="s">
        <v>45</v>
      </c>
      <c r="C164" s="6" t="s">
        <v>46</v>
      </c>
      <c r="D164" s="6" t="s">
        <v>46</v>
      </c>
      <c r="E164" s="121" t="s">
        <v>5866</v>
      </c>
      <c r="F164" s="6"/>
      <c r="G164" s="6"/>
      <c r="H164" s="6" t="s">
        <v>5768</v>
      </c>
      <c r="I164" s="6" t="s">
        <v>5768</v>
      </c>
      <c r="J164" s="6" t="s">
        <v>6731</v>
      </c>
      <c r="K164" s="6" t="s">
        <v>5768</v>
      </c>
      <c r="L164" s="6">
        <v>1</v>
      </c>
      <c r="N164" s="6" t="s">
        <v>144</v>
      </c>
      <c r="O164" s="6"/>
      <c r="P164" s="6" t="s">
        <v>6732</v>
      </c>
      <c r="Q164" s="8">
        <v>44239</v>
      </c>
      <c r="R164" s="10"/>
      <c r="S164" s="10" t="s">
        <v>93</v>
      </c>
      <c r="T164" s="6">
        <v>3</v>
      </c>
      <c r="U164" s="10">
        <v>27</v>
      </c>
      <c r="V164" s="7" t="s">
        <v>45</v>
      </c>
      <c r="W164" s="6" t="e">
        <v>#N/A</v>
      </c>
      <c r="X164" s="6" t="s">
        <v>45</v>
      </c>
      <c r="Y164" s="13" t="s">
        <v>45</v>
      </c>
      <c r="Z164" s="6"/>
      <c r="AA164" s="6" t="str">
        <f t="shared" si="16"/>
        <v xml:space="preserve">свободен  </v>
      </c>
      <c r="AB164" s="6" t="s">
        <v>972</v>
      </c>
      <c r="AC164" s="6"/>
      <c r="AD164" s="6"/>
      <c r="AE164" s="6" t="s">
        <v>45</v>
      </c>
      <c r="AF164" s="6" t="s">
        <v>45</v>
      </c>
      <c r="AG164" s="6" t="s">
        <v>6733</v>
      </c>
      <c r="AH164" s="6" t="s">
        <v>45</v>
      </c>
      <c r="AI164" s="7" t="s">
        <v>45</v>
      </c>
      <c r="AJ164" s="6" t="s">
        <v>45</v>
      </c>
      <c r="AK164" s="6" t="s">
        <v>45</v>
      </c>
      <c r="AL164" s="6"/>
      <c r="AM164" s="6">
        <f t="shared" si="15"/>
        <v>1</v>
      </c>
      <c r="AN164" s="6">
        <f t="shared" si="17"/>
        <v>0</v>
      </c>
      <c r="AO164" s="6"/>
      <c r="AP164" s="6"/>
      <c r="AQ164" s="6"/>
      <c r="AR164" s="59">
        <v>101798</v>
      </c>
      <c r="AS164" s="59">
        <v>101798</v>
      </c>
      <c r="AT164" s="6"/>
    </row>
    <row r="165" spans="1:46" ht="12.75" customHeight="1" x14ac:dyDescent="0.25">
      <c r="A165" s="6">
        <v>2831</v>
      </c>
      <c r="B165" s="6" t="s">
        <v>145</v>
      </c>
      <c r="C165" s="6" t="s">
        <v>46</v>
      </c>
      <c r="D165" s="6" t="s">
        <v>46</v>
      </c>
      <c r="E165" s="121" t="s">
        <v>5866</v>
      </c>
      <c r="F165" s="6"/>
      <c r="G165" s="6"/>
      <c r="H165" s="6" t="s">
        <v>6661</v>
      </c>
      <c r="I165" s="6" t="s">
        <v>6661</v>
      </c>
      <c r="J165" s="6" t="s">
        <v>3639</v>
      </c>
      <c r="K165" s="6" t="s">
        <v>5768</v>
      </c>
      <c r="L165" s="6" t="s">
        <v>45</v>
      </c>
      <c r="M165" s="11"/>
      <c r="N165" s="6" t="s">
        <v>2159</v>
      </c>
      <c r="O165" s="6"/>
      <c r="P165" s="6">
        <v>851</v>
      </c>
      <c r="Q165" s="8">
        <v>44071.4277083333</v>
      </c>
      <c r="R165" s="10"/>
      <c r="S165" s="10" t="s">
        <v>93</v>
      </c>
      <c r="T165" s="6">
        <v>4</v>
      </c>
      <c r="U165" s="6">
        <v>18</v>
      </c>
      <c r="V165" s="7" t="s">
        <v>4348</v>
      </c>
      <c r="W165" s="6" t="e">
        <v>#N/A</v>
      </c>
      <c r="X165" s="6" t="s">
        <v>45</v>
      </c>
      <c r="Y165" s="13" t="s">
        <v>45</v>
      </c>
      <c r="Z165" s="6"/>
      <c r="AA165" s="6" t="str">
        <f t="shared" si="16"/>
        <v xml:space="preserve">свободен  </v>
      </c>
      <c r="AB165" s="6" t="s">
        <v>972</v>
      </c>
      <c r="AC165" s="6"/>
      <c r="AD165" s="6"/>
      <c r="AE165" s="6" t="s">
        <v>45</v>
      </c>
      <c r="AF165" s="6" t="s">
        <v>45</v>
      </c>
      <c r="AG165" s="6" t="s">
        <v>45</v>
      </c>
      <c r="AH165" s="6" t="s">
        <v>45</v>
      </c>
      <c r="AI165" s="7" t="s">
        <v>45</v>
      </c>
      <c r="AJ165" s="6" t="s">
        <v>1551</v>
      </c>
      <c r="AK165" s="6" t="s">
        <v>45</v>
      </c>
      <c r="AL165" s="6"/>
      <c r="AM165" s="6">
        <f t="shared" si="15"/>
        <v>1</v>
      </c>
      <c r="AN165" s="6">
        <f t="shared" si="17"/>
        <v>0</v>
      </c>
      <c r="AO165" s="6"/>
      <c r="AP165" s="6"/>
      <c r="AQ165" s="6"/>
      <c r="AR165" s="6"/>
      <c r="AS165" s="6"/>
      <c r="AT165" s="10"/>
    </row>
    <row r="166" spans="1:46" ht="12.75" customHeight="1" x14ac:dyDescent="0.25">
      <c r="A166" s="6">
        <v>2832</v>
      </c>
      <c r="B166" s="6" t="s">
        <v>145</v>
      </c>
      <c r="C166" s="6" t="s">
        <v>46</v>
      </c>
      <c r="D166" s="6" t="s">
        <v>46</v>
      </c>
      <c r="E166" s="121" t="s">
        <v>5866</v>
      </c>
      <c r="F166" s="6"/>
      <c r="G166" s="6"/>
      <c r="H166" s="6" t="s">
        <v>6719</v>
      </c>
      <c r="I166" s="6" t="s">
        <v>6719</v>
      </c>
      <c r="J166" s="6" t="s">
        <v>3639</v>
      </c>
      <c r="K166" s="6" t="s">
        <v>5768</v>
      </c>
      <c r="L166" s="6" t="s">
        <v>45</v>
      </c>
      <c r="M166" s="6"/>
      <c r="N166" s="6" t="s">
        <v>2159</v>
      </c>
      <c r="O166" s="6"/>
      <c r="P166" s="6">
        <v>134</v>
      </c>
      <c r="Q166" s="8">
        <v>44071.427916666697</v>
      </c>
      <c r="R166" s="10"/>
      <c r="S166" s="10" t="s">
        <v>93</v>
      </c>
      <c r="T166" s="6">
        <v>3</v>
      </c>
      <c r="U166" s="6">
        <v>327</v>
      </c>
      <c r="V166" s="7" t="s">
        <v>6660</v>
      </c>
      <c r="W166" s="6" t="e">
        <v>#N/A</v>
      </c>
      <c r="X166" s="6" t="s">
        <v>45</v>
      </c>
      <c r="Y166" s="13" t="s">
        <v>45</v>
      </c>
      <c r="Z166" s="6"/>
      <c r="AA166" s="6" t="str">
        <f t="shared" si="16"/>
        <v xml:space="preserve">свободен  </v>
      </c>
      <c r="AB166" s="6" t="s">
        <v>972</v>
      </c>
      <c r="AC166" s="6"/>
      <c r="AD166" s="6"/>
      <c r="AE166" s="6" t="s">
        <v>45</v>
      </c>
      <c r="AF166" s="6" t="s">
        <v>45</v>
      </c>
      <c r="AG166" s="6" t="s">
        <v>45</v>
      </c>
      <c r="AH166" s="6" t="s">
        <v>45</v>
      </c>
      <c r="AI166" s="7" t="s">
        <v>45</v>
      </c>
      <c r="AJ166" s="6" t="s">
        <v>1551</v>
      </c>
      <c r="AK166" s="6" t="s">
        <v>45</v>
      </c>
      <c r="AL166" s="6"/>
      <c r="AM166" s="6">
        <f t="shared" si="15"/>
        <v>1</v>
      </c>
      <c r="AN166" s="6">
        <f t="shared" si="17"/>
        <v>0</v>
      </c>
      <c r="AO166" s="6">
        <v>1</v>
      </c>
      <c r="AP166" s="6"/>
      <c r="AQ166" s="6"/>
      <c r="AR166" s="6"/>
      <c r="AS166" s="6"/>
      <c r="AT166" s="10"/>
    </row>
    <row r="167" spans="1:46" ht="12.75" customHeight="1" x14ac:dyDescent="0.25">
      <c r="A167" s="6">
        <v>2833</v>
      </c>
      <c r="B167" s="6" t="s">
        <v>145</v>
      </c>
      <c r="C167" s="6" t="s">
        <v>46</v>
      </c>
      <c r="D167" s="6" t="s">
        <v>46</v>
      </c>
      <c r="E167" s="121" t="s">
        <v>5866</v>
      </c>
      <c r="F167" s="6"/>
      <c r="G167" s="6"/>
      <c r="H167" s="6" t="s">
        <v>6719</v>
      </c>
      <c r="I167" s="6" t="s">
        <v>6719</v>
      </c>
      <c r="J167" s="6" t="s">
        <v>3639</v>
      </c>
      <c r="K167" s="6" t="s">
        <v>5768</v>
      </c>
      <c r="L167" s="6" t="s">
        <v>45</v>
      </c>
      <c r="M167" s="10"/>
      <c r="N167" s="6" t="s">
        <v>2159</v>
      </c>
      <c r="O167" s="6"/>
      <c r="P167" s="6">
        <v>851</v>
      </c>
      <c r="Q167" s="8">
        <v>44071.366527777798</v>
      </c>
      <c r="R167" s="10"/>
      <c r="S167" s="10" t="s">
        <v>93</v>
      </c>
      <c r="T167" s="6">
        <v>3</v>
      </c>
      <c r="U167" s="6">
        <v>327</v>
      </c>
      <c r="V167" s="7" t="s">
        <v>45</v>
      </c>
      <c r="W167" s="6" t="e">
        <v>#N/A</v>
      </c>
      <c r="X167" s="6" t="s">
        <v>45</v>
      </c>
      <c r="Y167" s="13" t="s">
        <v>45</v>
      </c>
      <c r="Z167" s="6"/>
      <c r="AA167" s="6" t="str">
        <f t="shared" si="16"/>
        <v xml:space="preserve">свободен  </v>
      </c>
      <c r="AB167" s="6" t="s">
        <v>972</v>
      </c>
      <c r="AC167" s="6"/>
      <c r="AD167" s="6"/>
      <c r="AE167" s="6" t="s">
        <v>45</v>
      </c>
      <c r="AF167" s="6" t="s">
        <v>45</v>
      </c>
      <c r="AG167" s="6" t="s">
        <v>45</v>
      </c>
      <c r="AH167" s="6" t="s">
        <v>45</v>
      </c>
      <c r="AI167" s="7" t="s">
        <v>45</v>
      </c>
      <c r="AJ167" s="6" t="s">
        <v>1551</v>
      </c>
      <c r="AK167" s="6" t="s">
        <v>45</v>
      </c>
      <c r="AL167" s="6"/>
      <c r="AM167" s="6">
        <f t="shared" si="15"/>
        <v>1</v>
      </c>
      <c r="AN167" s="6">
        <f t="shared" si="17"/>
        <v>0</v>
      </c>
      <c r="AO167" s="6"/>
      <c r="AP167" s="6"/>
      <c r="AQ167" s="6"/>
      <c r="AR167" s="6"/>
      <c r="AS167" s="6"/>
      <c r="AT167" s="10"/>
    </row>
    <row r="168" spans="1:46" ht="12.75" customHeight="1" x14ac:dyDescent="0.25">
      <c r="A168" s="6">
        <v>1748</v>
      </c>
      <c r="B168" s="6" t="s">
        <v>78</v>
      </c>
      <c r="C168" s="6" t="s">
        <v>46</v>
      </c>
      <c r="D168" s="6" t="s">
        <v>46</v>
      </c>
      <c r="E168" s="121" t="s">
        <v>5866</v>
      </c>
      <c r="F168" s="6"/>
      <c r="G168" s="6"/>
      <c r="H168" s="6" t="s">
        <v>5768</v>
      </c>
      <c r="I168" s="6" t="s">
        <v>5768</v>
      </c>
      <c r="J168" s="6" t="s">
        <v>45</v>
      </c>
      <c r="K168" s="6" t="s">
        <v>5768</v>
      </c>
      <c r="L168" s="6" t="s">
        <v>45</v>
      </c>
      <c r="M168" s="6"/>
      <c r="N168" s="6" t="s">
        <v>45</v>
      </c>
      <c r="O168" s="6"/>
      <c r="P168" s="6" t="s">
        <v>45</v>
      </c>
      <c r="Q168" s="8" t="s">
        <v>45</v>
      </c>
      <c r="R168" s="10"/>
      <c r="S168" s="10" t="s">
        <v>82</v>
      </c>
      <c r="T168" s="6">
        <v>4</v>
      </c>
      <c r="U168" s="6">
        <v>413</v>
      </c>
      <c r="V168" s="7" t="s">
        <v>45</v>
      </c>
      <c r="W168" s="6" t="e">
        <v>#N/A</v>
      </c>
      <c r="X168" s="6" t="s">
        <v>52</v>
      </c>
      <c r="Y168" s="13" t="s">
        <v>45</v>
      </c>
      <c r="Z168" s="6"/>
      <c r="AA168" s="6" t="str">
        <f t="shared" si="16"/>
        <v>Байсакина Елена Николаевна</v>
      </c>
      <c r="AB168" s="6" t="s">
        <v>3651</v>
      </c>
      <c r="AC168" s="6" t="s">
        <v>149</v>
      </c>
      <c r="AD168" s="6" t="s">
        <v>429</v>
      </c>
      <c r="AE168" s="6" t="s">
        <v>45</v>
      </c>
      <c r="AF168" s="6" t="s">
        <v>6734</v>
      </c>
      <c r="AG168" s="6" t="s">
        <v>45</v>
      </c>
      <c r="AH168" s="6" t="s">
        <v>45</v>
      </c>
      <c r="AI168" s="7" t="s">
        <v>45</v>
      </c>
      <c r="AJ168" s="6" t="s">
        <v>45</v>
      </c>
      <c r="AK168" s="6" t="s">
        <v>45</v>
      </c>
      <c r="AL168" s="6"/>
      <c r="AM168" s="6">
        <f t="shared" si="15"/>
        <v>1</v>
      </c>
      <c r="AN168" s="6">
        <f t="shared" si="17"/>
        <v>0</v>
      </c>
      <c r="AO168" s="6"/>
      <c r="AP168" s="6"/>
      <c r="AQ168" s="6"/>
      <c r="AR168" s="59">
        <v>27837</v>
      </c>
      <c r="AS168" s="59">
        <v>27837</v>
      </c>
      <c r="AT168" s="10"/>
    </row>
    <row r="169" spans="1:46" ht="12.75" customHeight="1" x14ac:dyDescent="0.25">
      <c r="A169" s="6">
        <v>2835</v>
      </c>
      <c r="B169" s="6" t="s">
        <v>145</v>
      </c>
      <c r="C169" s="6" t="s">
        <v>46</v>
      </c>
      <c r="D169" s="6" t="s">
        <v>46</v>
      </c>
      <c r="E169" s="121" t="s">
        <v>5866</v>
      </c>
      <c r="F169" s="6"/>
      <c r="G169" s="6"/>
      <c r="H169" s="6" t="s">
        <v>6719</v>
      </c>
      <c r="I169" s="6" t="s">
        <v>6719</v>
      </c>
      <c r="J169" s="6" t="s">
        <v>6735</v>
      </c>
      <c r="K169" s="6" t="s">
        <v>5768</v>
      </c>
      <c r="L169" s="6" t="s">
        <v>45</v>
      </c>
      <c r="N169" s="6" t="s">
        <v>148</v>
      </c>
      <c r="O169" s="6"/>
      <c r="P169" s="6">
        <v>851</v>
      </c>
      <c r="Q169" s="8" t="s">
        <v>45</v>
      </c>
      <c r="R169" s="10"/>
      <c r="S169" s="10" t="s">
        <v>45</v>
      </c>
      <c r="T169" s="6" t="s">
        <v>45</v>
      </c>
      <c r="U169" s="6" t="s">
        <v>45</v>
      </c>
      <c r="V169" s="7" t="s">
        <v>45</v>
      </c>
      <c r="W169" s="6" t="e">
        <v>#N/A</v>
      </c>
      <c r="X169" s="6" t="s">
        <v>45</v>
      </c>
      <c r="Y169" s="13" t="s">
        <v>45</v>
      </c>
      <c r="Z169" s="6"/>
      <c r="AA169" s="6" t="str">
        <f t="shared" si="16"/>
        <v xml:space="preserve">свободен  </v>
      </c>
      <c r="AB169" s="6" t="s">
        <v>972</v>
      </c>
      <c r="AC169" s="6"/>
      <c r="AD169" s="6"/>
      <c r="AE169" s="6" t="s">
        <v>45</v>
      </c>
      <c r="AF169" s="6" t="s">
        <v>45</v>
      </c>
      <c r="AG169" s="6" t="s">
        <v>45</v>
      </c>
      <c r="AH169" s="6" t="s">
        <v>45</v>
      </c>
      <c r="AI169" s="7" t="s">
        <v>45</v>
      </c>
      <c r="AJ169" s="6" t="s">
        <v>45</v>
      </c>
      <c r="AK169" s="6" t="s">
        <v>45</v>
      </c>
      <c r="AL169" s="6"/>
      <c r="AM169" s="6">
        <f t="shared" si="15"/>
        <v>0</v>
      </c>
      <c r="AN169" s="6">
        <f t="shared" si="17"/>
        <v>0</v>
      </c>
      <c r="AO169" s="6"/>
      <c r="AP169" s="6"/>
      <c r="AQ169" s="6"/>
      <c r="AR169" s="59">
        <v>45999</v>
      </c>
      <c r="AS169" s="59">
        <v>12880</v>
      </c>
      <c r="AT169" s="10"/>
    </row>
    <row r="170" spans="1:46" ht="12.75" customHeight="1" x14ac:dyDescent="0.25">
      <c r="A170" s="6">
        <v>2836</v>
      </c>
      <c r="B170" s="6" t="s">
        <v>145</v>
      </c>
      <c r="C170" s="6" t="s">
        <v>46</v>
      </c>
      <c r="D170" s="6" t="s">
        <v>46</v>
      </c>
      <c r="E170" s="121" t="s">
        <v>5866</v>
      </c>
      <c r="F170" s="6"/>
      <c r="G170" s="6"/>
      <c r="H170" s="6" t="s">
        <v>6719</v>
      </c>
      <c r="I170" s="6" t="s">
        <v>6719</v>
      </c>
      <c r="J170" s="6" t="s">
        <v>45</v>
      </c>
      <c r="K170" s="6" t="s">
        <v>5768</v>
      </c>
      <c r="L170" s="6" t="s">
        <v>45</v>
      </c>
      <c r="N170" s="6" t="s">
        <v>148</v>
      </c>
      <c r="O170" s="6"/>
      <c r="P170" s="6">
        <v>851</v>
      </c>
      <c r="Q170" s="8">
        <v>44181</v>
      </c>
      <c r="R170" s="10"/>
      <c r="S170" s="10" t="s">
        <v>2193</v>
      </c>
      <c r="T170" s="6">
        <v>1</v>
      </c>
      <c r="U170" s="6">
        <v>1</v>
      </c>
      <c r="V170" s="7" t="s">
        <v>4348</v>
      </c>
      <c r="W170" s="6" t="e">
        <v>#N/A</v>
      </c>
      <c r="X170" s="6" t="s">
        <v>45</v>
      </c>
      <c r="Y170" s="13" t="s">
        <v>45</v>
      </c>
      <c r="Z170" s="6"/>
      <c r="AA170" s="6" t="str">
        <f t="shared" si="16"/>
        <v xml:space="preserve">свободен  </v>
      </c>
      <c r="AB170" s="6" t="s">
        <v>972</v>
      </c>
      <c r="AC170" s="6"/>
      <c r="AD170" s="6"/>
      <c r="AE170" s="6" t="s">
        <v>45</v>
      </c>
      <c r="AF170" s="6" t="s">
        <v>45</v>
      </c>
      <c r="AG170" s="6" t="s">
        <v>45</v>
      </c>
      <c r="AH170" s="6" t="s">
        <v>6736</v>
      </c>
      <c r="AI170" s="7" t="s">
        <v>45</v>
      </c>
      <c r="AJ170" s="6" t="s">
        <v>1551</v>
      </c>
      <c r="AK170" s="6" t="s">
        <v>45</v>
      </c>
      <c r="AL170" s="6"/>
      <c r="AM170" s="6">
        <f t="shared" si="15"/>
        <v>1</v>
      </c>
      <c r="AN170" s="6">
        <f t="shared" si="17"/>
        <v>0</v>
      </c>
      <c r="AO170" s="6"/>
      <c r="AP170" s="6"/>
      <c r="AQ170" s="6"/>
      <c r="AR170" s="59">
        <v>1475</v>
      </c>
      <c r="AS170" s="59">
        <v>1475</v>
      </c>
      <c r="AT170" s="10"/>
    </row>
    <row r="171" spans="1:46" ht="12.75" customHeight="1" x14ac:dyDescent="0.25">
      <c r="A171" s="6">
        <v>2837</v>
      </c>
      <c r="B171" s="6" t="s">
        <v>145</v>
      </c>
      <c r="C171" s="6" t="s">
        <v>46</v>
      </c>
      <c r="D171" s="6" t="s">
        <v>46</v>
      </c>
      <c r="E171" s="121" t="s">
        <v>5866</v>
      </c>
      <c r="F171" s="6"/>
      <c r="G171" s="6"/>
      <c r="H171" s="6" t="s">
        <v>6719</v>
      </c>
      <c r="I171" s="6" t="s">
        <v>6719</v>
      </c>
      <c r="J171" s="6" t="s">
        <v>6735</v>
      </c>
      <c r="K171" s="6" t="s">
        <v>5768</v>
      </c>
      <c r="L171" s="6" t="s">
        <v>45</v>
      </c>
      <c r="N171" s="6" t="s">
        <v>148</v>
      </c>
      <c r="O171" s="6"/>
      <c r="P171" s="6">
        <v>851</v>
      </c>
      <c r="Q171" s="8">
        <v>44112.401898148099</v>
      </c>
      <c r="R171" s="10"/>
      <c r="S171" s="10" t="s">
        <v>1680</v>
      </c>
      <c r="T171" s="6">
        <v>1</v>
      </c>
      <c r="U171" s="6" t="s">
        <v>1760</v>
      </c>
      <c r="V171" s="7" t="s">
        <v>45</v>
      </c>
      <c r="W171" s="6" t="e">
        <v>#N/A</v>
      </c>
      <c r="X171" s="6" t="s">
        <v>52</v>
      </c>
      <c r="Y171" s="13" t="s">
        <v>45</v>
      </c>
      <c r="Z171" s="6"/>
      <c r="AA171" s="6" t="str">
        <f t="shared" si="16"/>
        <v>Кашина Ирина Алексеевна</v>
      </c>
      <c r="AB171" s="6" t="s">
        <v>1804</v>
      </c>
      <c r="AC171" s="6" t="s">
        <v>159</v>
      </c>
      <c r="AD171" s="6" t="s">
        <v>636</v>
      </c>
      <c r="AE171" s="6" t="s">
        <v>45</v>
      </c>
      <c r="AF171" s="6" t="s">
        <v>5728</v>
      </c>
      <c r="AG171" s="6" t="s">
        <v>6737</v>
      </c>
      <c r="AH171" s="6" t="s">
        <v>45</v>
      </c>
      <c r="AI171" s="7" t="s">
        <v>45</v>
      </c>
      <c r="AJ171" s="6" t="s">
        <v>45</v>
      </c>
      <c r="AK171" s="6" t="s">
        <v>45</v>
      </c>
      <c r="AL171" s="6"/>
      <c r="AM171" s="6">
        <f t="shared" si="15"/>
        <v>1</v>
      </c>
      <c r="AN171" s="6">
        <f t="shared" si="17"/>
        <v>0</v>
      </c>
      <c r="AO171" s="6"/>
      <c r="AP171" s="6"/>
      <c r="AQ171" s="6"/>
      <c r="AR171" s="6"/>
      <c r="AS171" s="6"/>
      <c r="AT171" s="10"/>
    </row>
    <row r="172" spans="1:46" ht="12.75" customHeight="1" x14ac:dyDescent="0.25">
      <c r="A172" s="6">
        <v>1834</v>
      </c>
      <c r="B172" s="6" t="s">
        <v>78</v>
      </c>
      <c r="C172" s="6" t="s">
        <v>46</v>
      </c>
      <c r="D172" s="6" t="s">
        <v>46</v>
      </c>
      <c r="E172" s="121" t="s">
        <v>5866</v>
      </c>
      <c r="F172" s="6"/>
      <c r="G172" s="6"/>
      <c r="H172" s="6" t="s">
        <v>5768</v>
      </c>
      <c r="I172" s="6" t="s">
        <v>5768</v>
      </c>
      <c r="J172" s="6" t="s">
        <v>3639</v>
      </c>
      <c r="K172" s="6" t="s">
        <v>5768</v>
      </c>
      <c r="L172" s="6" t="s">
        <v>45</v>
      </c>
      <c r="M172" s="6"/>
      <c r="N172" s="6" t="s">
        <v>45</v>
      </c>
      <c r="O172" s="6"/>
      <c r="P172" s="6" t="s">
        <v>45</v>
      </c>
      <c r="Q172" s="8" t="s">
        <v>45</v>
      </c>
      <c r="R172" s="10"/>
      <c r="S172" s="10" t="s">
        <v>93</v>
      </c>
      <c r="T172" s="6">
        <v>3</v>
      </c>
      <c r="U172" s="6">
        <v>327</v>
      </c>
      <c r="V172" s="7" t="s">
        <v>1255</v>
      </c>
      <c r="W172" s="6" t="e">
        <v>#N/A</v>
      </c>
      <c r="X172" s="6" t="s">
        <v>45</v>
      </c>
      <c r="Y172" s="13" t="s">
        <v>45</v>
      </c>
      <c r="Z172" s="6"/>
      <c r="AA172" s="6" t="str">
        <f t="shared" si="16"/>
        <v xml:space="preserve">свободен  </v>
      </c>
      <c r="AB172" s="6" t="s">
        <v>972</v>
      </c>
      <c r="AC172" s="6"/>
      <c r="AD172" s="6"/>
      <c r="AE172" s="6" t="s">
        <v>45</v>
      </c>
      <c r="AF172" s="6" t="s">
        <v>45</v>
      </c>
      <c r="AG172" s="6" t="s">
        <v>45</v>
      </c>
      <c r="AH172" s="6" t="s">
        <v>45</v>
      </c>
      <c r="AI172" s="7">
        <v>2</v>
      </c>
      <c r="AJ172" s="6" t="s">
        <v>1551</v>
      </c>
      <c r="AK172" s="6" t="s">
        <v>45</v>
      </c>
      <c r="AL172" s="6"/>
      <c r="AM172" s="6">
        <f t="shared" si="15"/>
        <v>1</v>
      </c>
      <c r="AN172" s="6">
        <f t="shared" si="17"/>
        <v>0</v>
      </c>
      <c r="AO172" s="6"/>
      <c r="AP172" s="6"/>
      <c r="AQ172" s="6"/>
      <c r="AR172" s="6"/>
      <c r="AS172" s="6"/>
      <c r="AT172" s="6"/>
    </row>
    <row r="173" spans="1:46" ht="12.75" customHeight="1" x14ac:dyDescent="0.25">
      <c r="A173" s="6">
        <v>2838</v>
      </c>
      <c r="B173" s="6" t="s">
        <v>145</v>
      </c>
      <c r="C173" s="6" t="s">
        <v>46</v>
      </c>
      <c r="D173" s="6" t="s">
        <v>46</v>
      </c>
      <c r="E173" s="121" t="s">
        <v>5866</v>
      </c>
      <c r="F173" s="6"/>
      <c r="G173" s="6"/>
      <c r="H173" s="6" t="s">
        <v>6719</v>
      </c>
      <c r="I173" s="6" t="s">
        <v>6719</v>
      </c>
      <c r="J173" s="6" t="s">
        <v>6735</v>
      </c>
      <c r="K173" s="6" t="s">
        <v>5768</v>
      </c>
      <c r="L173" s="6" t="s">
        <v>45</v>
      </c>
      <c r="N173" s="6" t="s">
        <v>2159</v>
      </c>
      <c r="O173" s="6"/>
      <c r="P173" s="6">
        <v>851</v>
      </c>
      <c r="Q173" s="8">
        <v>44047.373483796298</v>
      </c>
      <c r="R173" s="10"/>
      <c r="S173" s="10" t="s">
        <v>122</v>
      </c>
      <c r="T173" s="6">
        <v>1</v>
      </c>
      <c r="U173" s="6" t="s">
        <v>2225</v>
      </c>
      <c r="V173" s="7" t="s">
        <v>45</v>
      </c>
      <c r="W173" s="6" t="e">
        <v>#N/A</v>
      </c>
      <c r="X173" s="6" t="s">
        <v>45</v>
      </c>
      <c r="Y173" s="13" t="s">
        <v>45</v>
      </c>
      <c r="Z173" s="6"/>
      <c r="AA173" s="6" t="str">
        <f t="shared" si="16"/>
        <v>Ахидова Мария Николаевна</v>
      </c>
      <c r="AB173" s="6" t="s">
        <v>6738</v>
      </c>
      <c r="AC173" s="6" t="s">
        <v>441</v>
      </c>
      <c r="AD173" s="6" t="s">
        <v>429</v>
      </c>
      <c r="AE173" s="6" t="s">
        <v>45</v>
      </c>
      <c r="AF173" s="6" t="s">
        <v>4457</v>
      </c>
      <c r="AG173" s="6" t="s">
        <v>45</v>
      </c>
      <c r="AH173" s="6" t="s">
        <v>45</v>
      </c>
      <c r="AI173" s="7">
        <v>2</v>
      </c>
      <c r="AJ173" s="6" t="s">
        <v>45</v>
      </c>
      <c r="AK173" s="6" t="s">
        <v>45</v>
      </c>
      <c r="AL173" s="6"/>
      <c r="AM173" s="6">
        <f t="shared" si="15"/>
        <v>1</v>
      </c>
      <c r="AN173" s="6">
        <f t="shared" si="17"/>
        <v>0</v>
      </c>
      <c r="AO173" s="6"/>
      <c r="AP173" s="6"/>
      <c r="AQ173" s="6"/>
      <c r="AR173" s="59">
        <v>850</v>
      </c>
      <c r="AS173" s="59">
        <v>850</v>
      </c>
      <c r="AT173" s="6"/>
    </row>
    <row r="174" spans="1:46" ht="12.75" customHeight="1" x14ac:dyDescent="0.25">
      <c r="A174" s="6">
        <v>1596</v>
      </c>
      <c r="B174" s="6" t="s">
        <v>78</v>
      </c>
      <c r="C174" s="6" t="s">
        <v>46</v>
      </c>
      <c r="D174" s="6" t="s">
        <v>46</v>
      </c>
      <c r="E174" s="121" t="s">
        <v>5866</v>
      </c>
      <c r="F174" s="6"/>
      <c r="G174" s="6"/>
      <c r="H174" s="6" t="s">
        <v>5704</v>
      </c>
      <c r="I174" s="6" t="s">
        <v>5768</v>
      </c>
      <c r="J174" s="6" t="s">
        <v>5704</v>
      </c>
      <c r="K174" s="6" t="s">
        <v>5768</v>
      </c>
      <c r="L174" s="6" t="s">
        <v>45</v>
      </c>
      <c r="M174" s="6"/>
      <c r="N174" s="6" t="s">
        <v>45</v>
      </c>
      <c r="O174" s="6"/>
      <c r="P174" s="6" t="s">
        <v>45</v>
      </c>
      <c r="Q174" s="8" t="s">
        <v>45</v>
      </c>
      <c r="R174" s="10"/>
      <c r="S174" s="10" t="s">
        <v>133</v>
      </c>
      <c r="T174" s="6">
        <v>2</v>
      </c>
      <c r="U174" s="6" t="s">
        <v>3471</v>
      </c>
      <c r="V174" s="7" t="s">
        <v>45</v>
      </c>
      <c r="W174" s="6" t="e">
        <v>#N/A</v>
      </c>
      <c r="X174" s="6" t="s">
        <v>45</v>
      </c>
      <c r="Y174" s="13" t="s">
        <v>45</v>
      </c>
      <c r="Z174" s="6"/>
      <c r="AA174" s="6" t="str">
        <f t="shared" si="16"/>
        <v>Плетнева Мария Гарольдовна</v>
      </c>
      <c r="AB174" s="6" t="s">
        <v>6739</v>
      </c>
      <c r="AC174" s="6" t="s">
        <v>441</v>
      </c>
      <c r="AD174" s="6" t="s">
        <v>6740</v>
      </c>
      <c r="AE174" s="6" t="s">
        <v>45</v>
      </c>
      <c r="AF174" s="6" t="s">
        <v>45</v>
      </c>
      <c r="AG174" s="6" t="s">
        <v>45</v>
      </c>
      <c r="AH174" s="6" t="s">
        <v>45</v>
      </c>
      <c r="AI174" s="7" t="s">
        <v>45</v>
      </c>
      <c r="AJ174" s="6" t="s">
        <v>45</v>
      </c>
      <c r="AK174" s="6" t="s">
        <v>45</v>
      </c>
      <c r="AL174" s="6"/>
      <c r="AM174" s="6">
        <f t="shared" si="15"/>
        <v>1</v>
      </c>
      <c r="AN174" s="6">
        <f t="shared" si="17"/>
        <v>0</v>
      </c>
      <c r="AO174" s="6"/>
      <c r="AP174" s="6"/>
      <c r="AQ174" s="6"/>
      <c r="AR174" s="59">
        <v>112154</v>
      </c>
      <c r="AS174" s="59">
        <v>112154</v>
      </c>
      <c r="AT174" s="10"/>
    </row>
    <row r="175" spans="1:46" ht="12.75" customHeight="1" x14ac:dyDescent="0.25">
      <c r="A175" s="6">
        <v>2839</v>
      </c>
      <c r="B175" s="6" t="s">
        <v>145</v>
      </c>
      <c r="C175" s="6" t="s">
        <v>46</v>
      </c>
      <c r="D175" s="6" t="s">
        <v>46</v>
      </c>
      <c r="E175" s="121" t="s">
        <v>6741</v>
      </c>
      <c r="F175" s="6"/>
      <c r="G175" s="6"/>
      <c r="H175" s="6" t="s">
        <v>6719</v>
      </c>
      <c r="I175" s="6" t="s">
        <v>6719</v>
      </c>
      <c r="J175" s="6" t="s">
        <v>45</v>
      </c>
      <c r="K175" s="6" t="s">
        <v>5768</v>
      </c>
      <c r="L175" s="6" t="s">
        <v>45</v>
      </c>
      <c r="M175" s="6"/>
      <c r="N175" s="6" t="s">
        <v>2159</v>
      </c>
      <c r="O175" s="6"/>
      <c r="P175" s="6">
        <v>851</v>
      </c>
      <c r="Q175" s="6">
        <v>44040.319293981498</v>
      </c>
      <c r="R175" s="6"/>
      <c r="S175" s="6" t="s">
        <v>73</v>
      </c>
      <c r="T175" s="6">
        <v>1</v>
      </c>
      <c r="U175" s="6" t="s">
        <v>1619</v>
      </c>
      <c r="V175" s="6" t="s">
        <v>6742</v>
      </c>
      <c r="W175" s="6" t="s">
        <v>67</v>
      </c>
      <c r="X175" s="6" t="s">
        <v>67</v>
      </c>
      <c r="Y175" s="6" t="s">
        <v>2344</v>
      </c>
      <c r="Z175" s="6"/>
      <c r="AA175" s="6" t="str">
        <f t="shared" si="16"/>
        <v>Мартюшева Валентина Николаевна</v>
      </c>
      <c r="AB175" s="6" t="s">
        <v>2269</v>
      </c>
      <c r="AC175" s="6" t="s">
        <v>476</v>
      </c>
      <c r="AD175" s="6" t="s">
        <v>429</v>
      </c>
      <c r="AE175" s="6" t="s">
        <v>45</v>
      </c>
      <c r="AF175" s="6" t="s">
        <v>5725</v>
      </c>
      <c r="AG175" s="6" t="s">
        <v>45</v>
      </c>
      <c r="AH175" s="6" t="s">
        <v>45</v>
      </c>
      <c r="AI175" s="6">
        <v>2</v>
      </c>
      <c r="AJ175" s="6" t="s">
        <v>136</v>
      </c>
      <c r="AK175" s="6" t="s">
        <v>45</v>
      </c>
      <c r="AL175" s="6"/>
      <c r="AM175" s="6">
        <f t="shared" si="15"/>
        <v>1</v>
      </c>
      <c r="AN175" s="6">
        <f t="shared" si="17"/>
        <v>0</v>
      </c>
      <c r="AO175" s="6"/>
      <c r="AP175" s="6"/>
      <c r="AQ175" s="6"/>
      <c r="AR175" s="6"/>
      <c r="AS175" s="6"/>
      <c r="AT175" s="10"/>
    </row>
    <row r="176" spans="1:46" ht="12.75" customHeight="1" x14ac:dyDescent="0.25">
      <c r="A176" s="6">
        <v>1861</v>
      </c>
      <c r="B176" s="6" t="s">
        <v>78</v>
      </c>
      <c r="C176" s="6" t="s">
        <v>46</v>
      </c>
      <c r="D176" s="6" t="s">
        <v>46</v>
      </c>
      <c r="E176" s="121" t="s">
        <v>6743</v>
      </c>
      <c r="F176" s="6"/>
      <c r="G176" s="6"/>
      <c r="H176" s="6" t="s">
        <v>5768</v>
      </c>
      <c r="I176" s="6" t="s">
        <v>5768</v>
      </c>
      <c r="J176" s="6" t="s">
        <v>3639</v>
      </c>
      <c r="K176" s="6" t="s">
        <v>5768</v>
      </c>
      <c r="L176" s="6" t="s">
        <v>45</v>
      </c>
      <c r="M176" s="6"/>
      <c r="N176" s="6" t="s">
        <v>45</v>
      </c>
      <c r="O176" s="6"/>
      <c r="P176" s="6" t="s">
        <v>45</v>
      </c>
      <c r="Q176" s="6" t="s">
        <v>45</v>
      </c>
      <c r="R176" s="6"/>
      <c r="S176" s="6" t="s">
        <v>93</v>
      </c>
      <c r="T176" s="6">
        <v>3</v>
      </c>
      <c r="U176" s="6">
        <v>327</v>
      </c>
      <c r="V176" s="6" t="s">
        <v>6744</v>
      </c>
      <c r="W176" s="6" t="e">
        <v>#N/A</v>
      </c>
      <c r="X176" s="6" t="s">
        <v>45</v>
      </c>
      <c r="Y176" s="6" t="s">
        <v>45</v>
      </c>
      <c r="Z176" s="6"/>
      <c r="AA176" s="6" t="str">
        <f t="shared" si="16"/>
        <v xml:space="preserve">свободен  </v>
      </c>
      <c r="AB176" s="6" t="s">
        <v>972</v>
      </c>
      <c r="AC176" s="6"/>
      <c r="AD176" s="6"/>
      <c r="AE176" s="6" t="s">
        <v>45</v>
      </c>
      <c r="AF176" s="6" t="s">
        <v>45</v>
      </c>
      <c r="AG176" s="6" t="s">
        <v>45</v>
      </c>
      <c r="AH176" s="6" t="s">
        <v>45</v>
      </c>
      <c r="AI176" s="6">
        <v>2</v>
      </c>
      <c r="AJ176" s="6" t="s">
        <v>1551</v>
      </c>
      <c r="AK176" s="6" t="s">
        <v>45</v>
      </c>
      <c r="AL176" s="6"/>
      <c r="AM176" s="6">
        <f t="shared" si="15"/>
        <v>1</v>
      </c>
      <c r="AN176" s="6">
        <f t="shared" si="17"/>
        <v>0</v>
      </c>
      <c r="AO176" s="6"/>
      <c r="AP176" s="6"/>
      <c r="AQ176" s="6"/>
      <c r="AR176" s="6"/>
      <c r="AS176" s="6"/>
      <c r="AT176" s="10"/>
    </row>
    <row r="177" spans="1:46" ht="12.75" customHeight="1" x14ac:dyDescent="0.25">
      <c r="A177" s="6">
        <v>2840</v>
      </c>
      <c r="B177" s="6" t="s">
        <v>145</v>
      </c>
      <c r="C177" s="6" t="s">
        <v>46</v>
      </c>
      <c r="D177" s="6" t="s">
        <v>46</v>
      </c>
      <c r="E177" s="121" t="s">
        <v>6745</v>
      </c>
      <c r="F177" s="6"/>
      <c r="G177" s="6"/>
      <c r="H177" s="6" t="s">
        <v>6719</v>
      </c>
      <c r="I177" s="6" t="s">
        <v>6719</v>
      </c>
      <c r="J177" s="6" t="s">
        <v>3639</v>
      </c>
      <c r="K177" s="6" t="s">
        <v>5768</v>
      </c>
      <c r="L177" s="6" t="s">
        <v>45</v>
      </c>
      <c r="N177" s="6" t="s">
        <v>2159</v>
      </c>
      <c r="O177" s="6"/>
      <c r="P177" s="6">
        <v>851</v>
      </c>
      <c r="Q177" s="8">
        <v>44071.422337962998</v>
      </c>
      <c r="R177" s="10"/>
      <c r="S177" s="10" t="s">
        <v>93</v>
      </c>
      <c r="T177" s="6">
        <v>3</v>
      </c>
      <c r="U177" s="6">
        <v>327</v>
      </c>
      <c r="V177" s="7" t="s">
        <v>2424</v>
      </c>
      <c r="W177" s="6" t="e">
        <v>#N/A</v>
      </c>
      <c r="X177" s="6" t="s">
        <v>45</v>
      </c>
      <c r="Y177" s="13" t="s">
        <v>45</v>
      </c>
      <c r="Z177" s="6"/>
      <c r="AA177" s="6" t="str">
        <f t="shared" si="16"/>
        <v xml:space="preserve">свободен  </v>
      </c>
      <c r="AB177" s="6" t="s">
        <v>972</v>
      </c>
      <c r="AC177" s="6"/>
      <c r="AD177" s="6"/>
      <c r="AE177" s="6" t="s">
        <v>45</v>
      </c>
      <c r="AF177" s="6" t="s">
        <v>45</v>
      </c>
      <c r="AG177" s="6" t="s">
        <v>45</v>
      </c>
      <c r="AH177" s="6" t="s">
        <v>45</v>
      </c>
      <c r="AI177" s="7" t="s">
        <v>45</v>
      </c>
      <c r="AJ177" s="6" t="s">
        <v>1551</v>
      </c>
      <c r="AK177" s="6" t="s">
        <v>45</v>
      </c>
      <c r="AL177" s="6"/>
      <c r="AM177" s="6">
        <f t="shared" si="15"/>
        <v>1</v>
      </c>
      <c r="AN177" s="6">
        <f t="shared" si="17"/>
        <v>0</v>
      </c>
      <c r="AO177" s="6"/>
      <c r="AP177" s="6"/>
      <c r="AQ177" s="6"/>
      <c r="AR177" s="6"/>
      <c r="AS177" s="6"/>
      <c r="AT177" s="10"/>
    </row>
    <row r="178" spans="1:46" ht="12.75" customHeight="1" x14ac:dyDescent="0.25">
      <c r="A178" s="6">
        <v>1705</v>
      </c>
      <c r="B178" s="6" t="s">
        <v>78</v>
      </c>
      <c r="C178" s="6" t="s">
        <v>46</v>
      </c>
      <c r="D178" s="6" t="s">
        <v>46</v>
      </c>
      <c r="E178" s="121" t="s">
        <v>6746</v>
      </c>
      <c r="F178" s="6"/>
      <c r="G178" s="6"/>
      <c r="H178" s="6" t="s">
        <v>5715</v>
      </c>
      <c r="I178" s="6" t="s">
        <v>5768</v>
      </c>
      <c r="J178" s="6" t="s">
        <v>5715</v>
      </c>
      <c r="K178" s="6" t="s">
        <v>5768</v>
      </c>
      <c r="L178" s="6" t="s">
        <v>45</v>
      </c>
      <c r="M178" s="6"/>
      <c r="N178" s="6" t="s">
        <v>45</v>
      </c>
      <c r="O178" s="6"/>
      <c r="P178" s="6" t="s">
        <v>45</v>
      </c>
      <c r="Q178" s="8" t="s">
        <v>45</v>
      </c>
      <c r="R178" s="10"/>
      <c r="S178" s="10" t="s">
        <v>82</v>
      </c>
      <c r="T178" s="6">
        <v>6</v>
      </c>
      <c r="U178" s="6">
        <v>603</v>
      </c>
      <c r="V178" s="7" t="s">
        <v>45</v>
      </c>
      <c r="W178" s="6" t="e">
        <v>#N/A</v>
      </c>
      <c r="X178" s="6" t="s">
        <v>52</v>
      </c>
      <c r="Y178" s="13" t="s">
        <v>45</v>
      </c>
      <c r="Z178" s="6">
        <v>1</v>
      </c>
      <c r="AA178" s="6" t="str">
        <f t="shared" si="16"/>
        <v xml:space="preserve">свободен  </v>
      </c>
      <c r="AB178" s="6" t="s">
        <v>972</v>
      </c>
      <c r="AC178" s="6"/>
      <c r="AD178" s="6"/>
      <c r="AE178" s="6" t="s">
        <v>45</v>
      </c>
      <c r="AF178" s="6" t="s">
        <v>45</v>
      </c>
      <c r="AG178" s="6" t="s">
        <v>6747</v>
      </c>
      <c r="AH178" s="6" t="s">
        <v>45</v>
      </c>
      <c r="AI178" s="7" t="s">
        <v>45</v>
      </c>
      <c r="AJ178" s="6" t="s">
        <v>45</v>
      </c>
      <c r="AK178" s="6" t="s">
        <v>45</v>
      </c>
      <c r="AL178" s="6"/>
      <c r="AM178" s="6">
        <f t="shared" si="15"/>
        <v>1</v>
      </c>
      <c r="AN178" s="6">
        <f t="shared" si="17"/>
        <v>0</v>
      </c>
      <c r="AO178" s="6"/>
      <c r="AP178" s="6"/>
      <c r="AQ178" s="6"/>
      <c r="AR178" s="6"/>
      <c r="AS178" s="6"/>
      <c r="AT178" s="1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76"/>
  <sheetViews>
    <sheetView workbookViewId="0">
      <selection activeCell="F13" sqref="F13"/>
    </sheetView>
  </sheetViews>
  <sheetFormatPr defaultRowHeight="15" x14ac:dyDescent="0.25"/>
  <cols>
    <col min="1" max="1" width="19" bestFit="1" customWidth="1"/>
    <col min="2" max="2" width="35.7109375" bestFit="1" customWidth="1"/>
    <col min="3" max="3" width="31.28515625" bestFit="1" customWidth="1"/>
    <col min="4" max="4" width="9.140625" customWidth="1"/>
  </cols>
  <sheetData>
    <row r="1" spans="1:3" x14ac:dyDescent="0.25">
      <c r="A1" s="192" t="s">
        <v>6748</v>
      </c>
      <c r="B1" s="192"/>
      <c r="C1" s="192"/>
    </row>
    <row r="2" spans="1:3" x14ac:dyDescent="0.25">
      <c r="A2" s="152" t="s">
        <v>6749</v>
      </c>
      <c r="B2" s="153" t="s">
        <v>6750</v>
      </c>
      <c r="C2" s="153" t="s">
        <v>19750</v>
      </c>
    </row>
    <row r="3" spans="1:3" x14ac:dyDescent="0.25">
      <c r="A3" t="s">
        <v>6466</v>
      </c>
      <c r="B3" t="s">
        <v>2626</v>
      </c>
      <c r="C3" t="s">
        <v>5384</v>
      </c>
    </row>
    <row r="4" spans="1:3" x14ac:dyDescent="0.25">
      <c r="A4" t="s">
        <v>6751</v>
      </c>
      <c r="B4" t="s">
        <v>3178</v>
      </c>
      <c r="C4" t="s">
        <v>5371</v>
      </c>
    </row>
    <row r="5" spans="1:3" x14ac:dyDescent="0.25">
      <c r="A5" t="s">
        <v>5768</v>
      </c>
      <c r="B5" t="s">
        <v>4009</v>
      </c>
      <c r="C5" t="s">
        <v>1642</v>
      </c>
    </row>
    <row r="6" spans="1:3" x14ac:dyDescent="0.25">
      <c r="A6" t="s">
        <v>6691</v>
      </c>
      <c r="B6" t="s">
        <v>126</v>
      </c>
      <c r="C6" t="s">
        <v>6192</v>
      </c>
    </row>
    <row r="7" spans="1:3" x14ac:dyDescent="0.25">
      <c r="A7" t="s">
        <v>6469</v>
      </c>
      <c r="B7" t="s">
        <v>1826</v>
      </c>
      <c r="C7" t="s">
        <v>5769</v>
      </c>
    </row>
    <row r="8" spans="1:3" x14ac:dyDescent="0.25">
      <c r="B8" t="s">
        <v>1420</v>
      </c>
      <c r="C8" t="s">
        <v>6118</v>
      </c>
    </row>
    <row r="9" spans="1:3" x14ac:dyDescent="0.25">
      <c r="B9" t="s">
        <v>1813</v>
      </c>
      <c r="C9" t="s">
        <v>5832</v>
      </c>
    </row>
    <row r="10" spans="1:3" x14ac:dyDescent="0.25">
      <c r="B10" t="s">
        <v>162</v>
      </c>
      <c r="C10" t="s">
        <v>5456</v>
      </c>
    </row>
    <row r="11" spans="1:3" x14ac:dyDescent="0.25">
      <c r="B11" t="s">
        <v>3800</v>
      </c>
      <c r="C11" t="s">
        <v>5357</v>
      </c>
    </row>
    <row r="12" spans="1:3" x14ac:dyDescent="0.25">
      <c r="B12" t="s">
        <v>60</v>
      </c>
      <c r="C12" t="s">
        <v>4385</v>
      </c>
    </row>
    <row r="13" spans="1:3" x14ac:dyDescent="0.25">
      <c r="B13" t="s">
        <v>1739</v>
      </c>
      <c r="C13" t="s">
        <v>5883</v>
      </c>
    </row>
    <row r="14" spans="1:3" x14ac:dyDescent="0.25">
      <c r="B14" t="s">
        <v>4114</v>
      </c>
      <c r="C14" t="s">
        <v>5767</v>
      </c>
    </row>
    <row r="15" spans="1:3" x14ac:dyDescent="0.25">
      <c r="B15" t="s">
        <v>44</v>
      </c>
      <c r="C15" t="s">
        <v>6013</v>
      </c>
    </row>
    <row r="16" spans="1:3" x14ac:dyDescent="0.25">
      <c r="B16" t="s">
        <v>3960</v>
      </c>
      <c r="C16" t="s">
        <v>5760</v>
      </c>
    </row>
    <row r="17" spans="2:3" x14ac:dyDescent="0.25">
      <c r="B17" t="s">
        <v>3963</v>
      </c>
      <c r="C17" t="s">
        <v>6076</v>
      </c>
    </row>
    <row r="18" spans="2:3" x14ac:dyDescent="0.25">
      <c r="B18" t="s">
        <v>538</v>
      </c>
      <c r="C18" t="s">
        <v>5450</v>
      </c>
    </row>
    <row r="19" spans="2:3" x14ac:dyDescent="0.25">
      <c r="B19" t="s">
        <v>1733</v>
      </c>
      <c r="C19" t="s">
        <v>5386</v>
      </c>
    </row>
    <row r="20" spans="2:3" x14ac:dyDescent="0.25">
      <c r="B20" t="s">
        <v>4345</v>
      </c>
      <c r="C20" t="s">
        <v>5757</v>
      </c>
    </row>
    <row r="21" spans="2:3" x14ac:dyDescent="0.25">
      <c r="B21" t="s">
        <v>4356</v>
      </c>
      <c r="C21" t="s">
        <v>5395</v>
      </c>
    </row>
    <row r="22" spans="2:3" x14ac:dyDescent="0.25">
      <c r="B22" t="s">
        <v>86</v>
      </c>
      <c r="C22" t="s">
        <v>5500</v>
      </c>
    </row>
    <row r="23" spans="2:3" x14ac:dyDescent="0.25">
      <c r="B23" t="s">
        <v>1185</v>
      </c>
      <c r="C23" t="s">
        <v>5995</v>
      </c>
    </row>
    <row r="24" spans="2:3" x14ac:dyDescent="0.25">
      <c r="B24" t="s">
        <v>4167</v>
      </c>
      <c r="C24" t="s">
        <v>4388</v>
      </c>
    </row>
    <row r="25" spans="2:3" x14ac:dyDescent="0.25">
      <c r="B25" t="s">
        <v>980</v>
      </c>
      <c r="C25" t="s">
        <v>5755</v>
      </c>
    </row>
    <row r="26" spans="2:3" x14ac:dyDescent="0.25">
      <c r="B26" t="s">
        <v>2185</v>
      </c>
      <c r="C26" t="s">
        <v>5886</v>
      </c>
    </row>
    <row r="27" spans="2:3" x14ac:dyDescent="0.25">
      <c r="B27" t="s">
        <v>1923</v>
      </c>
      <c r="C27" t="s">
        <v>6063</v>
      </c>
    </row>
    <row r="28" spans="2:3" x14ac:dyDescent="0.25">
      <c r="B28" t="s">
        <v>1923</v>
      </c>
      <c r="C28" t="s">
        <v>5891</v>
      </c>
    </row>
    <row r="29" spans="2:3" x14ac:dyDescent="0.25">
      <c r="B29" t="s">
        <v>1427</v>
      </c>
      <c r="C29" t="s">
        <v>5523</v>
      </c>
    </row>
    <row r="30" spans="2:3" x14ac:dyDescent="0.25">
      <c r="B30" t="s">
        <v>2695</v>
      </c>
      <c r="C30" t="s">
        <v>6011</v>
      </c>
    </row>
    <row r="31" spans="2:3" x14ac:dyDescent="0.25">
      <c r="B31" t="s">
        <v>3801</v>
      </c>
      <c r="C31" t="s">
        <v>5819</v>
      </c>
    </row>
    <row r="32" spans="2:3" x14ac:dyDescent="0.25">
      <c r="B32" t="s">
        <v>1582</v>
      </c>
      <c r="C32" t="s">
        <v>4365</v>
      </c>
    </row>
    <row r="33" spans="2:3" x14ac:dyDescent="0.25">
      <c r="B33" t="s">
        <v>1580</v>
      </c>
      <c r="C33" t="s">
        <v>6349</v>
      </c>
    </row>
    <row r="34" spans="2:3" x14ac:dyDescent="0.25">
      <c r="B34" t="s">
        <v>2255</v>
      </c>
      <c r="C34" t="s">
        <v>5697</v>
      </c>
    </row>
    <row r="35" spans="2:3" x14ac:dyDescent="0.25">
      <c r="B35" t="s">
        <v>139</v>
      </c>
      <c r="C35" t="s">
        <v>5811</v>
      </c>
    </row>
    <row r="36" spans="2:3" x14ac:dyDescent="0.25">
      <c r="B36" t="s">
        <v>3681</v>
      </c>
      <c r="C36" t="s">
        <v>6085</v>
      </c>
    </row>
    <row r="37" spans="2:3" x14ac:dyDescent="0.25">
      <c r="B37" t="s">
        <v>103</v>
      </c>
      <c r="C37" t="s">
        <v>6259</v>
      </c>
    </row>
    <row r="38" spans="2:3" x14ac:dyDescent="0.25">
      <c r="B38" t="s">
        <v>948</v>
      </c>
      <c r="C38" t="s">
        <v>5869</v>
      </c>
    </row>
    <row r="39" spans="2:3" x14ac:dyDescent="0.25">
      <c r="B39" t="s">
        <v>1844</v>
      </c>
      <c r="C39" t="s">
        <v>5343</v>
      </c>
    </row>
    <row r="40" spans="2:3" x14ac:dyDescent="0.25">
      <c r="B40" t="s">
        <v>1935</v>
      </c>
      <c r="C40" t="s">
        <v>5695</v>
      </c>
    </row>
    <row r="41" spans="2:3" x14ac:dyDescent="0.25">
      <c r="B41" t="s">
        <v>1322</v>
      </c>
      <c r="C41" t="s">
        <v>5347</v>
      </c>
    </row>
    <row r="42" spans="2:3" x14ac:dyDescent="0.25">
      <c r="B42" t="s">
        <v>2334</v>
      </c>
      <c r="C42" t="s">
        <v>5938</v>
      </c>
    </row>
    <row r="43" spans="2:3" x14ac:dyDescent="0.25">
      <c r="B43" t="s">
        <v>3402</v>
      </c>
      <c r="C43" t="s">
        <v>6372</v>
      </c>
    </row>
    <row r="44" spans="2:3" x14ac:dyDescent="0.25">
      <c r="B44" t="s">
        <v>1392</v>
      </c>
      <c r="C44" t="s">
        <v>5291</v>
      </c>
    </row>
    <row r="45" spans="2:3" x14ac:dyDescent="0.25">
      <c r="B45" t="s">
        <v>1531</v>
      </c>
      <c r="C45" t="s">
        <v>5823</v>
      </c>
    </row>
    <row r="46" spans="2:3" x14ac:dyDescent="0.25">
      <c r="B46" t="s">
        <v>2690</v>
      </c>
      <c r="C46" t="s">
        <v>5295</v>
      </c>
    </row>
    <row r="47" spans="2:3" x14ac:dyDescent="0.25">
      <c r="B47" t="s">
        <v>2811</v>
      </c>
      <c r="C47" t="s">
        <v>6316</v>
      </c>
    </row>
    <row r="48" spans="2:3" x14ac:dyDescent="0.25">
      <c r="B48" t="s">
        <v>1459</v>
      </c>
      <c r="C48" t="s">
        <v>6253</v>
      </c>
    </row>
    <row r="49" spans="2:3" x14ac:dyDescent="0.25">
      <c r="B49" t="s">
        <v>1437</v>
      </c>
      <c r="C49" t="s">
        <v>5961</v>
      </c>
    </row>
    <row r="50" spans="2:3" x14ac:dyDescent="0.25">
      <c r="B50" t="s">
        <v>1328</v>
      </c>
      <c r="C50" t="s">
        <v>5957</v>
      </c>
    </row>
    <row r="51" spans="2:3" x14ac:dyDescent="0.25">
      <c r="B51" t="s">
        <v>1502</v>
      </c>
      <c r="C51" t="s">
        <v>5945</v>
      </c>
    </row>
    <row r="52" spans="2:3" x14ac:dyDescent="0.25">
      <c r="B52" t="s">
        <v>154</v>
      </c>
      <c r="C52" t="s">
        <v>5953</v>
      </c>
    </row>
    <row r="53" spans="2:3" x14ac:dyDescent="0.25">
      <c r="C53" t="s">
        <v>5960</v>
      </c>
    </row>
    <row r="54" spans="2:3" x14ac:dyDescent="0.25">
      <c r="C54" t="s">
        <v>5516</v>
      </c>
    </row>
    <row r="55" spans="2:3" x14ac:dyDescent="0.25">
      <c r="C55" t="s">
        <v>5454</v>
      </c>
    </row>
    <row r="56" spans="2:3" x14ac:dyDescent="0.25">
      <c r="C56" t="s">
        <v>5685</v>
      </c>
    </row>
    <row r="57" spans="2:3" x14ac:dyDescent="0.25">
      <c r="C57" t="s">
        <v>5893</v>
      </c>
    </row>
    <row r="58" spans="2:3" x14ac:dyDescent="0.25">
      <c r="C58" t="s">
        <v>4372</v>
      </c>
    </row>
    <row r="59" spans="2:3" x14ac:dyDescent="0.25">
      <c r="C59" t="s">
        <v>5942</v>
      </c>
    </row>
    <row r="60" spans="2:3" x14ac:dyDescent="0.25">
      <c r="C60" t="s">
        <v>4361</v>
      </c>
    </row>
    <row r="61" spans="2:3" x14ac:dyDescent="0.25">
      <c r="C61" t="s">
        <v>5365</v>
      </c>
    </row>
    <row r="62" spans="2:3" x14ac:dyDescent="0.25">
      <c r="C62" t="s">
        <v>6325</v>
      </c>
    </row>
    <row r="63" spans="2:3" x14ac:dyDescent="0.25">
      <c r="C63" t="s">
        <v>5844</v>
      </c>
    </row>
    <row r="64" spans="2:3" x14ac:dyDescent="0.25">
      <c r="C64" t="s">
        <v>6133</v>
      </c>
    </row>
    <row r="65" spans="3:3" x14ac:dyDescent="0.25">
      <c r="C65" t="s">
        <v>6067</v>
      </c>
    </row>
    <row r="66" spans="3:3" x14ac:dyDescent="0.25">
      <c r="C66" t="s">
        <v>6344</v>
      </c>
    </row>
    <row r="67" spans="3:3" x14ac:dyDescent="0.25">
      <c r="C67" t="s">
        <v>5880</v>
      </c>
    </row>
    <row r="68" spans="3:3" x14ac:dyDescent="0.25">
      <c r="C68" t="s">
        <v>6176</v>
      </c>
    </row>
    <row r="69" spans="3:3" x14ac:dyDescent="0.25">
      <c r="C69" t="s">
        <v>4381</v>
      </c>
    </row>
    <row r="70" spans="3:3" x14ac:dyDescent="0.25">
      <c r="C70" t="s">
        <v>6278</v>
      </c>
    </row>
    <row r="71" spans="3:3" x14ac:dyDescent="0.25">
      <c r="C71" t="s">
        <v>6008</v>
      </c>
    </row>
    <row r="72" spans="3:3" x14ac:dyDescent="0.25">
      <c r="C72" t="s">
        <v>6016</v>
      </c>
    </row>
    <row r="73" spans="3:3" x14ac:dyDescent="0.25">
      <c r="C73" t="s">
        <v>5488</v>
      </c>
    </row>
    <row r="74" spans="3:3" x14ac:dyDescent="0.25">
      <c r="C74" t="s">
        <v>4374</v>
      </c>
    </row>
    <row r="75" spans="3:3" x14ac:dyDescent="0.25">
      <c r="C75" t="s">
        <v>6120</v>
      </c>
    </row>
    <row r="76" spans="3:3" x14ac:dyDescent="0.25">
      <c r="C76" t="s">
        <v>5528</v>
      </c>
    </row>
  </sheetData>
  <autoFilter ref="A2:B2">
    <sortState ref="A2:B2">
      <sortCondition ref="A2"/>
    </sortState>
  </autoFilter>
  <mergeCells count="1">
    <mergeCell ref="A1:C1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80"/>
  <sheetViews>
    <sheetView workbookViewId="0">
      <selection activeCell="H39" sqref="H39"/>
    </sheetView>
  </sheetViews>
  <sheetFormatPr defaultColWidth="9.140625" defaultRowHeight="15" x14ac:dyDescent="0.25"/>
  <cols>
    <col min="1" max="1" width="7.28515625" bestFit="1" customWidth="1"/>
    <col min="2" max="2" width="35.5703125" bestFit="1" customWidth="1"/>
    <col min="3" max="3" width="14" bestFit="1" customWidth="1"/>
    <col min="4" max="4" width="7.5703125" bestFit="1" customWidth="1"/>
    <col min="5" max="5" width="9.140625" bestFit="1" customWidth="1"/>
    <col min="6" max="6" width="12" bestFit="1" customWidth="1"/>
    <col min="7" max="7" width="10" bestFit="1" customWidth="1"/>
    <col min="8" max="8" width="11.140625" bestFit="1" customWidth="1"/>
    <col min="9" max="9" width="39.42578125" bestFit="1" customWidth="1"/>
    <col min="10" max="10" width="14.140625" bestFit="1" customWidth="1"/>
    <col min="11" max="11" width="22.42578125" bestFit="1" customWidth="1"/>
    <col min="12" max="12" width="15.5703125" bestFit="1" customWidth="1"/>
    <col min="13" max="13" width="14.28515625" bestFit="1" customWidth="1"/>
    <col min="14" max="14" width="15.5703125" bestFit="1" customWidth="1"/>
    <col min="15" max="15" width="9.140625" customWidth="1"/>
    <col min="16" max="16" width="13.28515625" customWidth="1"/>
    <col min="17" max="17" width="9.140625" customWidth="1"/>
  </cols>
  <sheetData>
    <row r="1" spans="1:16" s="71" customFormat="1" x14ac:dyDescent="0.25">
      <c r="A1" s="154" t="s">
        <v>6389</v>
      </c>
      <c r="B1" s="154" t="s">
        <v>6390</v>
      </c>
      <c r="C1" s="155" t="s">
        <v>6391</v>
      </c>
      <c r="D1" s="154" t="s">
        <v>6392</v>
      </c>
      <c r="E1" s="154" t="s">
        <v>6393</v>
      </c>
      <c r="F1" s="154" t="s">
        <v>6394</v>
      </c>
      <c r="G1" s="154" t="s">
        <v>6395</v>
      </c>
      <c r="H1" s="154" t="s">
        <v>12</v>
      </c>
      <c r="I1" s="156" t="s">
        <v>13</v>
      </c>
      <c r="J1" s="155" t="s">
        <v>6396</v>
      </c>
      <c r="K1" s="156" t="s">
        <v>6397</v>
      </c>
      <c r="L1" s="155" t="s">
        <v>6398</v>
      </c>
      <c r="M1" s="154" t="s">
        <v>6399</v>
      </c>
      <c r="N1" s="156" t="s">
        <v>6400</v>
      </c>
      <c r="P1"/>
    </row>
    <row r="2" spans="1:16" x14ac:dyDescent="0.25">
      <c r="B2" t="s">
        <v>6752</v>
      </c>
      <c r="D2">
        <v>1</v>
      </c>
      <c r="E2">
        <v>2</v>
      </c>
      <c r="F2">
        <v>1</v>
      </c>
      <c r="G2">
        <v>0</v>
      </c>
      <c r="H2">
        <v>4</v>
      </c>
      <c r="I2" t="s">
        <v>6402</v>
      </c>
      <c r="M2">
        <v>1</v>
      </c>
      <c r="N2" t="s">
        <v>2339</v>
      </c>
    </row>
    <row r="3" spans="1:16" x14ac:dyDescent="0.25">
      <c r="B3" t="s">
        <v>171</v>
      </c>
      <c r="D3">
        <v>1</v>
      </c>
      <c r="E3">
        <v>2</v>
      </c>
      <c r="F3">
        <v>2</v>
      </c>
      <c r="G3">
        <v>0</v>
      </c>
      <c r="H3">
        <v>4</v>
      </c>
      <c r="I3" t="s">
        <v>6402</v>
      </c>
      <c r="M3">
        <v>2</v>
      </c>
      <c r="N3" t="s">
        <v>6404</v>
      </c>
    </row>
    <row r="4" spans="1:16" x14ac:dyDescent="0.25">
      <c r="B4" s="72" t="s">
        <v>6409</v>
      </c>
      <c r="D4">
        <v>1</v>
      </c>
      <c r="E4">
        <v>2</v>
      </c>
      <c r="F4">
        <v>3</v>
      </c>
      <c r="G4">
        <v>0</v>
      </c>
      <c r="H4">
        <v>4</v>
      </c>
      <c r="I4" t="s">
        <v>6402</v>
      </c>
      <c r="M4">
        <v>2</v>
      </c>
      <c r="N4" t="s">
        <v>6404</v>
      </c>
    </row>
    <row r="5" spans="1:16" x14ac:dyDescent="0.25">
      <c r="B5" s="72" t="s">
        <v>6411</v>
      </c>
      <c r="D5">
        <v>1</v>
      </c>
      <c r="E5">
        <v>2</v>
      </c>
      <c r="F5">
        <v>4</v>
      </c>
      <c r="G5">
        <v>0</v>
      </c>
      <c r="H5">
        <v>4</v>
      </c>
      <c r="I5" t="s">
        <v>6402</v>
      </c>
      <c r="M5">
        <v>2</v>
      </c>
      <c r="N5" t="s">
        <v>6404</v>
      </c>
    </row>
    <row r="6" spans="1:16" x14ac:dyDescent="0.25">
      <c r="B6" t="s">
        <v>6413</v>
      </c>
      <c r="D6">
        <v>1</v>
      </c>
      <c r="E6">
        <v>2</v>
      </c>
      <c r="F6">
        <v>5</v>
      </c>
      <c r="G6">
        <v>0</v>
      </c>
      <c r="H6">
        <v>4</v>
      </c>
      <c r="I6" t="s">
        <v>6402</v>
      </c>
      <c r="M6">
        <v>2</v>
      </c>
      <c r="N6" t="s">
        <v>6404</v>
      </c>
    </row>
    <row r="7" spans="1:16" x14ac:dyDescent="0.25">
      <c r="B7" s="73" t="s">
        <v>6430</v>
      </c>
      <c r="D7">
        <v>1</v>
      </c>
      <c r="E7">
        <v>2</v>
      </c>
      <c r="F7">
        <v>6</v>
      </c>
      <c r="G7">
        <v>0</v>
      </c>
      <c r="H7">
        <v>4</v>
      </c>
      <c r="I7" t="s">
        <v>6402</v>
      </c>
      <c r="M7">
        <v>2</v>
      </c>
      <c r="N7" t="s">
        <v>6404</v>
      </c>
    </row>
    <row r="8" spans="1:16" x14ac:dyDescent="0.25">
      <c r="B8" s="72" t="s">
        <v>6753</v>
      </c>
      <c r="D8">
        <v>1</v>
      </c>
      <c r="E8">
        <v>2</v>
      </c>
      <c r="F8">
        <v>7</v>
      </c>
      <c r="G8">
        <v>0</v>
      </c>
      <c r="H8">
        <v>4</v>
      </c>
      <c r="I8" t="s">
        <v>6402</v>
      </c>
      <c r="M8">
        <v>1</v>
      </c>
      <c r="N8" t="s">
        <v>2339</v>
      </c>
    </row>
    <row r="9" spans="1:16" x14ac:dyDescent="0.25">
      <c r="B9" s="73" t="s">
        <v>6454</v>
      </c>
      <c r="D9">
        <v>1</v>
      </c>
      <c r="E9">
        <v>2</v>
      </c>
      <c r="F9">
        <v>8</v>
      </c>
      <c r="G9">
        <v>0</v>
      </c>
      <c r="H9">
        <v>4</v>
      </c>
      <c r="I9" t="s">
        <v>6402</v>
      </c>
      <c r="M9">
        <v>2</v>
      </c>
      <c r="N9" t="s">
        <v>6404</v>
      </c>
    </row>
    <row r="10" spans="1:16" x14ac:dyDescent="0.25">
      <c r="B10" s="72" t="s">
        <v>6754</v>
      </c>
      <c r="D10">
        <v>1</v>
      </c>
      <c r="E10">
        <v>2</v>
      </c>
      <c r="F10">
        <v>9</v>
      </c>
      <c r="G10">
        <v>0</v>
      </c>
      <c r="H10">
        <v>4</v>
      </c>
      <c r="I10" t="s">
        <v>6402</v>
      </c>
      <c r="M10">
        <v>1</v>
      </c>
      <c r="N10" t="s">
        <v>2339</v>
      </c>
    </row>
    <row r="11" spans="1:16" x14ac:dyDescent="0.25">
      <c r="B11" s="72" t="s">
        <v>6755</v>
      </c>
      <c r="D11">
        <v>1</v>
      </c>
      <c r="E11">
        <v>2</v>
      </c>
      <c r="F11">
        <v>10</v>
      </c>
      <c r="G11">
        <v>0</v>
      </c>
      <c r="H11">
        <v>4</v>
      </c>
      <c r="I11" t="s">
        <v>6402</v>
      </c>
      <c r="M11">
        <v>1</v>
      </c>
      <c r="N11" t="s">
        <v>2339</v>
      </c>
    </row>
    <row r="12" spans="1:16" x14ac:dyDescent="0.25">
      <c r="B12" s="73" t="s">
        <v>3275</v>
      </c>
      <c r="D12">
        <v>1</v>
      </c>
      <c r="E12">
        <v>2</v>
      </c>
      <c r="F12">
        <v>11</v>
      </c>
      <c r="G12">
        <v>0</v>
      </c>
      <c r="H12">
        <v>4</v>
      </c>
      <c r="I12" t="s">
        <v>6402</v>
      </c>
      <c r="M12">
        <v>1</v>
      </c>
      <c r="N12" t="s">
        <v>2339</v>
      </c>
    </row>
    <row r="13" spans="1:16" x14ac:dyDescent="0.25">
      <c r="B13" s="73" t="s">
        <v>2336</v>
      </c>
      <c r="D13">
        <v>1</v>
      </c>
      <c r="E13">
        <v>2</v>
      </c>
      <c r="F13">
        <v>12</v>
      </c>
      <c r="G13">
        <v>0</v>
      </c>
      <c r="H13">
        <v>4</v>
      </c>
      <c r="I13" t="s">
        <v>6402</v>
      </c>
      <c r="M13">
        <v>1</v>
      </c>
      <c r="N13" t="s">
        <v>2339</v>
      </c>
    </row>
    <row r="14" spans="1:16" x14ac:dyDescent="0.25">
      <c r="B14" s="73" t="s">
        <v>321</v>
      </c>
      <c r="D14">
        <v>1</v>
      </c>
      <c r="E14">
        <v>2</v>
      </c>
      <c r="F14">
        <v>13</v>
      </c>
      <c r="G14">
        <v>0</v>
      </c>
      <c r="H14">
        <v>4</v>
      </c>
      <c r="I14" t="s">
        <v>6402</v>
      </c>
      <c r="M14">
        <v>2</v>
      </c>
      <c r="N14" t="s">
        <v>6404</v>
      </c>
    </row>
    <row r="15" spans="1:16" x14ac:dyDescent="0.25">
      <c r="B15" s="72" t="s">
        <v>6756</v>
      </c>
      <c r="D15">
        <v>1</v>
      </c>
      <c r="E15">
        <v>2</v>
      </c>
      <c r="F15">
        <v>14</v>
      </c>
      <c r="G15">
        <v>0</v>
      </c>
      <c r="H15">
        <v>4</v>
      </c>
      <c r="I15" t="s">
        <v>6402</v>
      </c>
      <c r="M15">
        <v>1</v>
      </c>
      <c r="N15" t="s">
        <v>2339</v>
      </c>
    </row>
    <row r="16" spans="1:16" x14ac:dyDescent="0.25">
      <c r="B16" s="72" t="s">
        <v>6757</v>
      </c>
      <c r="D16">
        <v>1</v>
      </c>
      <c r="E16">
        <v>2</v>
      </c>
      <c r="F16">
        <v>15</v>
      </c>
      <c r="G16">
        <v>0</v>
      </c>
      <c r="H16">
        <v>4</v>
      </c>
      <c r="I16" t="s">
        <v>6402</v>
      </c>
      <c r="M16">
        <v>1</v>
      </c>
      <c r="N16" t="s">
        <v>2339</v>
      </c>
    </row>
    <row r="17" spans="2:16" x14ac:dyDescent="0.25">
      <c r="B17" t="s">
        <v>6758</v>
      </c>
      <c r="D17">
        <v>1</v>
      </c>
      <c r="E17">
        <v>2</v>
      </c>
      <c r="F17">
        <v>16</v>
      </c>
      <c r="G17">
        <v>0</v>
      </c>
      <c r="H17">
        <v>4</v>
      </c>
      <c r="I17" t="s">
        <v>6402</v>
      </c>
      <c r="M17">
        <v>1</v>
      </c>
      <c r="N17" t="s">
        <v>2339</v>
      </c>
    </row>
    <row r="18" spans="2:16" x14ac:dyDescent="0.25">
      <c r="B18" t="s">
        <v>107</v>
      </c>
      <c r="D18">
        <v>1</v>
      </c>
      <c r="E18">
        <v>2</v>
      </c>
      <c r="F18">
        <v>17</v>
      </c>
      <c r="G18">
        <v>0</v>
      </c>
      <c r="H18">
        <v>4</v>
      </c>
      <c r="I18" t="s">
        <v>6402</v>
      </c>
      <c r="M18">
        <v>3</v>
      </c>
      <c r="N18" t="s">
        <v>6759</v>
      </c>
    </row>
    <row r="19" spans="2:16" x14ac:dyDescent="0.25">
      <c r="B19" s="73" t="s">
        <v>6760</v>
      </c>
      <c r="D19">
        <v>1</v>
      </c>
      <c r="E19">
        <v>2</v>
      </c>
      <c r="F19">
        <v>18</v>
      </c>
      <c r="G19">
        <v>0</v>
      </c>
      <c r="H19">
        <v>4</v>
      </c>
      <c r="I19" t="s">
        <v>6402</v>
      </c>
      <c r="M19">
        <v>1</v>
      </c>
      <c r="N19" t="s">
        <v>2339</v>
      </c>
    </row>
    <row r="20" spans="2:16" x14ac:dyDescent="0.25">
      <c r="B20" s="72" t="s">
        <v>6761</v>
      </c>
      <c r="D20">
        <v>1</v>
      </c>
      <c r="E20">
        <v>2</v>
      </c>
      <c r="F20">
        <v>19</v>
      </c>
      <c r="G20">
        <v>0</v>
      </c>
      <c r="H20">
        <v>4</v>
      </c>
      <c r="I20" t="s">
        <v>6402</v>
      </c>
      <c r="M20">
        <v>1</v>
      </c>
      <c r="N20" t="s">
        <v>2339</v>
      </c>
    </row>
    <row r="21" spans="2:16" x14ac:dyDescent="0.25">
      <c r="B21" s="73" t="s">
        <v>1481</v>
      </c>
      <c r="D21">
        <v>1</v>
      </c>
      <c r="E21">
        <v>2</v>
      </c>
      <c r="F21">
        <v>20</v>
      </c>
      <c r="G21">
        <v>0</v>
      </c>
      <c r="H21">
        <v>4</v>
      </c>
      <c r="I21" t="s">
        <v>6402</v>
      </c>
      <c r="M21">
        <v>2</v>
      </c>
      <c r="N21" t="s">
        <v>6404</v>
      </c>
    </row>
    <row r="22" spans="2:16" x14ac:dyDescent="0.25">
      <c r="B22" s="73" t="s">
        <v>2043</v>
      </c>
      <c r="D22">
        <v>1</v>
      </c>
      <c r="E22">
        <v>2</v>
      </c>
      <c r="F22">
        <v>21</v>
      </c>
      <c r="G22">
        <v>0</v>
      </c>
      <c r="H22">
        <v>4</v>
      </c>
      <c r="I22" t="s">
        <v>6402</v>
      </c>
      <c r="M22">
        <v>2</v>
      </c>
      <c r="N22" t="s">
        <v>6404</v>
      </c>
    </row>
    <row r="23" spans="2:16" x14ac:dyDescent="0.25">
      <c r="B23" t="s">
        <v>93</v>
      </c>
      <c r="D23">
        <v>1</v>
      </c>
      <c r="E23">
        <v>2</v>
      </c>
      <c r="F23">
        <v>22</v>
      </c>
      <c r="G23">
        <v>0</v>
      </c>
      <c r="H23">
        <v>4</v>
      </c>
      <c r="I23" t="s">
        <v>6402</v>
      </c>
    </row>
    <row r="24" spans="2:16" x14ac:dyDescent="0.25">
      <c r="B24" s="72" t="s">
        <v>157</v>
      </c>
      <c r="D24">
        <v>1</v>
      </c>
      <c r="E24">
        <v>2</v>
      </c>
      <c r="F24">
        <v>23</v>
      </c>
      <c r="G24">
        <v>0</v>
      </c>
      <c r="H24">
        <v>4</v>
      </c>
      <c r="I24" t="s">
        <v>6402</v>
      </c>
    </row>
    <row r="25" spans="2:16" x14ac:dyDescent="0.25">
      <c r="B25" s="73" t="s">
        <v>3093</v>
      </c>
      <c r="D25">
        <v>1</v>
      </c>
      <c r="E25">
        <v>2</v>
      </c>
      <c r="F25">
        <v>24</v>
      </c>
      <c r="G25">
        <v>0</v>
      </c>
      <c r="H25">
        <v>4</v>
      </c>
      <c r="I25" t="s">
        <v>6402</v>
      </c>
      <c r="M25">
        <v>1</v>
      </c>
      <c r="N25" t="s">
        <v>2339</v>
      </c>
      <c r="P25" s="72"/>
    </row>
    <row r="26" spans="2:16" x14ac:dyDescent="0.25">
      <c r="B26" s="72" t="s">
        <v>6762</v>
      </c>
      <c r="D26">
        <v>1</v>
      </c>
      <c r="E26">
        <v>2</v>
      </c>
      <c r="F26">
        <v>25</v>
      </c>
      <c r="G26">
        <v>0</v>
      </c>
      <c r="H26">
        <v>4</v>
      </c>
      <c r="I26" t="s">
        <v>6402</v>
      </c>
      <c r="M26">
        <v>1</v>
      </c>
      <c r="N26" t="s">
        <v>2339</v>
      </c>
    </row>
    <row r="27" spans="2:16" x14ac:dyDescent="0.25">
      <c r="B27" s="73" t="s">
        <v>3874</v>
      </c>
      <c r="D27">
        <v>1</v>
      </c>
      <c r="E27">
        <v>2</v>
      </c>
      <c r="F27">
        <v>26</v>
      </c>
      <c r="G27">
        <v>0</v>
      </c>
      <c r="H27">
        <v>4</v>
      </c>
      <c r="I27" t="s">
        <v>6402</v>
      </c>
      <c r="M27">
        <v>4</v>
      </c>
      <c r="N27" t="s">
        <v>6402</v>
      </c>
    </row>
    <row r="28" spans="2:16" x14ac:dyDescent="0.25">
      <c r="B28" s="73" t="s">
        <v>115</v>
      </c>
      <c r="D28">
        <v>1</v>
      </c>
      <c r="E28">
        <v>2</v>
      </c>
      <c r="F28">
        <v>27</v>
      </c>
      <c r="G28">
        <v>0</v>
      </c>
      <c r="H28">
        <v>4</v>
      </c>
      <c r="I28" t="s">
        <v>6402</v>
      </c>
      <c r="M28">
        <v>1</v>
      </c>
      <c r="N28" t="s">
        <v>2339</v>
      </c>
    </row>
    <row r="29" spans="2:16" x14ac:dyDescent="0.25">
      <c r="B29" t="s">
        <v>6763</v>
      </c>
      <c r="D29">
        <v>1</v>
      </c>
      <c r="E29">
        <v>2</v>
      </c>
      <c r="F29">
        <v>28</v>
      </c>
      <c r="G29">
        <v>0</v>
      </c>
      <c r="H29">
        <v>4</v>
      </c>
      <c r="I29" t="s">
        <v>6402</v>
      </c>
      <c r="M29">
        <v>1</v>
      </c>
      <c r="N29" t="s">
        <v>2339</v>
      </c>
    </row>
    <row r="30" spans="2:16" x14ac:dyDescent="0.25">
      <c r="B30" s="72" t="s">
        <v>6764</v>
      </c>
      <c r="D30">
        <v>1</v>
      </c>
      <c r="E30">
        <v>2</v>
      </c>
      <c r="F30">
        <v>29</v>
      </c>
      <c r="G30">
        <v>0</v>
      </c>
      <c r="H30">
        <v>4</v>
      </c>
      <c r="I30" t="s">
        <v>6402</v>
      </c>
      <c r="M30">
        <v>1</v>
      </c>
      <c r="N30" t="s">
        <v>2339</v>
      </c>
    </row>
    <row r="31" spans="2:16" x14ac:dyDescent="0.25">
      <c r="B31" t="s">
        <v>6765</v>
      </c>
      <c r="D31">
        <v>1</v>
      </c>
      <c r="E31">
        <v>2</v>
      </c>
      <c r="F31">
        <v>30</v>
      </c>
      <c r="G31">
        <v>0</v>
      </c>
      <c r="H31">
        <v>4</v>
      </c>
      <c r="I31" t="s">
        <v>6402</v>
      </c>
      <c r="M31">
        <v>1</v>
      </c>
      <c r="N31" t="s">
        <v>2339</v>
      </c>
    </row>
    <row r="32" spans="2:16" x14ac:dyDescent="0.25">
      <c r="B32" s="72" t="s">
        <v>6766</v>
      </c>
      <c r="D32">
        <v>1</v>
      </c>
      <c r="E32">
        <v>2</v>
      </c>
      <c r="F32">
        <v>31</v>
      </c>
      <c r="G32">
        <v>0</v>
      </c>
      <c r="H32">
        <v>4</v>
      </c>
      <c r="I32" t="s">
        <v>6402</v>
      </c>
      <c r="M32">
        <v>1</v>
      </c>
      <c r="N32" t="s">
        <v>2339</v>
      </c>
    </row>
    <row r="33" spans="2:14" x14ac:dyDescent="0.25">
      <c r="B33" s="73" t="s">
        <v>6767</v>
      </c>
      <c r="D33">
        <v>1</v>
      </c>
      <c r="E33">
        <v>2</v>
      </c>
      <c r="F33">
        <v>32</v>
      </c>
      <c r="G33">
        <v>0</v>
      </c>
      <c r="H33">
        <v>4</v>
      </c>
      <c r="I33" t="s">
        <v>6402</v>
      </c>
      <c r="M33">
        <v>1</v>
      </c>
      <c r="N33" t="s">
        <v>2339</v>
      </c>
    </row>
    <row r="34" spans="2:14" x14ac:dyDescent="0.25">
      <c r="B34" t="s">
        <v>5891</v>
      </c>
      <c r="D34">
        <v>1</v>
      </c>
      <c r="E34">
        <v>2</v>
      </c>
      <c r="F34">
        <v>33</v>
      </c>
      <c r="G34">
        <v>0</v>
      </c>
      <c r="H34">
        <v>4</v>
      </c>
      <c r="I34" t="s">
        <v>6402</v>
      </c>
      <c r="M34">
        <v>2</v>
      </c>
      <c r="N34" t="s">
        <v>6404</v>
      </c>
    </row>
    <row r="35" spans="2:14" x14ac:dyDescent="0.25">
      <c r="B35" t="s">
        <v>4391</v>
      </c>
      <c r="D35">
        <v>1</v>
      </c>
      <c r="E35">
        <v>2</v>
      </c>
      <c r="F35">
        <v>34</v>
      </c>
      <c r="G35">
        <v>0</v>
      </c>
      <c r="H35">
        <v>4</v>
      </c>
      <c r="I35" t="s">
        <v>6402</v>
      </c>
      <c r="M35">
        <v>1</v>
      </c>
      <c r="N35" t="s">
        <v>2339</v>
      </c>
    </row>
    <row r="36" spans="2:14" x14ac:dyDescent="0.25">
      <c r="B36" s="72" t="s">
        <v>6768</v>
      </c>
      <c r="D36">
        <v>1</v>
      </c>
      <c r="E36">
        <v>2</v>
      </c>
      <c r="F36">
        <v>35</v>
      </c>
      <c r="G36">
        <v>0</v>
      </c>
      <c r="H36">
        <v>4</v>
      </c>
      <c r="I36" t="s">
        <v>6402</v>
      </c>
      <c r="M36">
        <v>1</v>
      </c>
      <c r="N36" t="s">
        <v>2339</v>
      </c>
    </row>
    <row r="37" spans="2:14" x14ac:dyDescent="0.25">
      <c r="B37" t="s">
        <v>6769</v>
      </c>
      <c r="D37">
        <v>1</v>
      </c>
      <c r="E37">
        <v>2</v>
      </c>
      <c r="F37">
        <v>36</v>
      </c>
      <c r="G37">
        <v>0</v>
      </c>
      <c r="H37">
        <v>4</v>
      </c>
      <c r="I37" t="s">
        <v>6402</v>
      </c>
      <c r="M37">
        <v>1</v>
      </c>
      <c r="N37" t="s">
        <v>2339</v>
      </c>
    </row>
    <row r="38" spans="2:14" x14ac:dyDescent="0.25">
      <c r="B38" s="72" t="s">
        <v>6770</v>
      </c>
      <c r="D38">
        <v>1</v>
      </c>
      <c r="E38">
        <v>2</v>
      </c>
      <c r="F38">
        <v>37</v>
      </c>
      <c r="G38">
        <v>0</v>
      </c>
      <c r="H38">
        <v>4</v>
      </c>
      <c r="I38" t="s">
        <v>6402</v>
      </c>
      <c r="M38">
        <v>1</v>
      </c>
      <c r="N38" t="s">
        <v>2339</v>
      </c>
    </row>
    <row r="39" spans="2:14" x14ac:dyDescent="0.25">
      <c r="B39" s="73" t="s">
        <v>2064</v>
      </c>
      <c r="D39">
        <v>1</v>
      </c>
      <c r="E39">
        <v>2</v>
      </c>
      <c r="F39">
        <v>38</v>
      </c>
      <c r="G39">
        <v>0</v>
      </c>
      <c r="H39">
        <v>4</v>
      </c>
      <c r="I39" t="s">
        <v>6402</v>
      </c>
      <c r="M39">
        <v>1</v>
      </c>
      <c r="N39" t="s">
        <v>2339</v>
      </c>
    </row>
    <row r="40" spans="2:14" x14ac:dyDescent="0.25">
      <c r="B40" s="73" t="s">
        <v>1717</v>
      </c>
      <c r="D40">
        <v>1</v>
      </c>
      <c r="E40">
        <v>2</v>
      </c>
      <c r="F40">
        <v>39</v>
      </c>
      <c r="G40">
        <v>0</v>
      </c>
      <c r="H40">
        <v>4</v>
      </c>
      <c r="I40" t="s">
        <v>6402</v>
      </c>
      <c r="M40">
        <v>4</v>
      </c>
      <c r="N40" t="s">
        <v>6402</v>
      </c>
    </row>
    <row r="41" spans="2:14" x14ac:dyDescent="0.25">
      <c r="B41" t="s">
        <v>475</v>
      </c>
      <c r="D41">
        <v>1</v>
      </c>
      <c r="E41">
        <v>2</v>
      </c>
      <c r="F41">
        <v>40</v>
      </c>
      <c r="G41">
        <v>0</v>
      </c>
      <c r="H41">
        <v>4</v>
      </c>
      <c r="I41" t="s">
        <v>6402</v>
      </c>
      <c r="M41">
        <v>2</v>
      </c>
      <c r="N41" t="s">
        <v>6404</v>
      </c>
    </row>
    <row r="42" spans="2:14" x14ac:dyDescent="0.25">
      <c r="B42" s="72" t="s">
        <v>2172</v>
      </c>
      <c r="D42">
        <v>1</v>
      </c>
      <c r="E42">
        <v>2</v>
      </c>
      <c r="F42">
        <v>41</v>
      </c>
      <c r="G42">
        <v>0</v>
      </c>
      <c r="H42">
        <v>4</v>
      </c>
      <c r="I42" t="s">
        <v>6402</v>
      </c>
      <c r="M42">
        <v>1</v>
      </c>
      <c r="N42" t="s">
        <v>2339</v>
      </c>
    </row>
    <row r="43" spans="2:14" x14ac:dyDescent="0.25">
      <c r="B43" s="73" t="s">
        <v>6771</v>
      </c>
      <c r="D43">
        <v>1</v>
      </c>
      <c r="E43">
        <v>2</v>
      </c>
      <c r="F43">
        <v>43</v>
      </c>
      <c r="G43">
        <v>0</v>
      </c>
      <c r="H43">
        <v>4</v>
      </c>
      <c r="I43" t="s">
        <v>6402</v>
      </c>
      <c r="M43">
        <v>4</v>
      </c>
      <c r="N43" t="s">
        <v>6402</v>
      </c>
    </row>
    <row r="44" spans="2:14" x14ac:dyDescent="0.25">
      <c r="B44" s="73" t="s">
        <v>184</v>
      </c>
      <c r="D44">
        <v>1</v>
      </c>
      <c r="E44">
        <v>2</v>
      </c>
      <c r="F44">
        <v>44</v>
      </c>
      <c r="G44">
        <v>0</v>
      </c>
      <c r="H44">
        <v>4</v>
      </c>
      <c r="I44" t="s">
        <v>6402</v>
      </c>
    </row>
    <row r="45" spans="2:14" x14ac:dyDescent="0.25">
      <c r="B45" s="72" t="s">
        <v>2193</v>
      </c>
      <c r="D45">
        <v>1</v>
      </c>
      <c r="E45">
        <v>2</v>
      </c>
      <c r="F45">
        <v>45</v>
      </c>
      <c r="G45">
        <v>0</v>
      </c>
      <c r="H45">
        <v>4</v>
      </c>
      <c r="I45" t="s">
        <v>6402</v>
      </c>
      <c r="M45">
        <v>2</v>
      </c>
      <c r="N45" t="s">
        <v>6404</v>
      </c>
    </row>
    <row r="46" spans="2:14" x14ac:dyDescent="0.25">
      <c r="B46" s="73" t="s">
        <v>6772</v>
      </c>
      <c r="D46">
        <v>1</v>
      </c>
      <c r="E46">
        <v>2</v>
      </c>
      <c r="F46">
        <v>46</v>
      </c>
      <c r="G46">
        <v>0</v>
      </c>
      <c r="H46">
        <v>4</v>
      </c>
      <c r="I46" t="s">
        <v>6402</v>
      </c>
      <c r="M46">
        <v>2</v>
      </c>
      <c r="N46" t="s">
        <v>6404</v>
      </c>
    </row>
    <row r="47" spans="2:14" x14ac:dyDescent="0.25">
      <c r="B47" t="s">
        <v>6773</v>
      </c>
      <c r="D47">
        <v>1</v>
      </c>
      <c r="E47">
        <v>2</v>
      </c>
      <c r="F47">
        <v>47</v>
      </c>
      <c r="G47">
        <v>0</v>
      </c>
      <c r="H47">
        <v>4</v>
      </c>
      <c r="I47" t="s">
        <v>6402</v>
      </c>
      <c r="M47">
        <v>1</v>
      </c>
      <c r="N47" t="s">
        <v>2339</v>
      </c>
    </row>
    <row r="48" spans="2:14" x14ac:dyDescent="0.25">
      <c r="B48" t="s">
        <v>6774</v>
      </c>
      <c r="D48">
        <v>1</v>
      </c>
      <c r="E48">
        <v>2</v>
      </c>
      <c r="F48">
        <v>48</v>
      </c>
      <c r="G48">
        <v>0</v>
      </c>
      <c r="H48">
        <v>4</v>
      </c>
      <c r="I48" t="s">
        <v>6402</v>
      </c>
      <c r="M48">
        <v>1</v>
      </c>
      <c r="N48" t="s">
        <v>2339</v>
      </c>
    </row>
    <row r="49" spans="2:14" x14ac:dyDescent="0.25">
      <c r="B49" t="s">
        <v>6775</v>
      </c>
      <c r="D49">
        <v>1</v>
      </c>
      <c r="E49">
        <v>2</v>
      </c>
      <c r="F49">
        <v>49</v>
      </c>
      <c r="G49">
        <v>0</v>
      </c>
      <c r="H49">
        <v>4</v>
      </c>
      <c r="I49" t="s">
        <v>6402</v>
      </c>
      <c r="M49">
        <v>1</v>
      </c>
      <c r="N49" t="s">
        <v>2339</v>
      </c>
    </row>
    <row r="50" spans="2:14" x14ac:dyDescent="0.25">
      <c r="B50" t="s">
        <v>6776</v>
      </c>
      <c r="D50">
        <v>1</v>
      </c>
      <c r="E50">
        <v>2</v>
      </c>
      <c r="F50">
        <v>50</v>
      </c>
      <c r="G50">
        <v>0</v>
      </c>
      <c r="H50">
        <v>4</v>
      </c>
      <c r="I50" t="s">
        <v>6402</v>
      </c>
      <c r="M50">
        <v>2</v>
      </c>
      <c r="N50" t="s">
        <v>6404</v>
      </c>
    </row>
    <row r="51" spans="2:14" x14ac:dyDescent="0.25">
      <c r="B51" s="73" t="s">
        <v>910</v>
      </c>
      <c r="D51">
        <v>1</v>
      </c>
      <c r="E51">
        <v>2</v>
      </c>
      <c r="F51">
        <v>51</v>
      </c>
      <c r="G51">
        <v>0</v>
      </c>
      <c r="H51">
        <v>4</v>
      </c>
      <c r="I51" t="s">
        <v>6402</v>
      </c>
      <c r="M51">
        <v>2</v>
      </c>
      <c r="N51" t="s">
        <v>6404</v>
      </c>
    </row>
    <row r="52" spans="2:14" x14ac:dyDescent="0.25">
      <c r="B52" s="72" t="s">
        <v>6777</v>
      </c>
      <c r="D52">
        <v>1</v>
      </c>
      <c r="E52">
        <v>2</v>
      </c>
      <c r="F52">
        <v>52</v>
      </c>
      <c r="G52">
        <v>0</v>
      </c>
      <c r="H52">
        <v>4</v>
      </c>
      <c r="I52" t="s">
        <v>6402</v>
      </c>
      <c r="M52">
        <v>2</v>
      </c>
      <c r="N52" t="s">
        <v>6404</v>
      </c>
    </row>
    <row r="53" spans="2:14" x14ac:dyDescent="0.25">
      <c r="B53" s="72" t="s">
        <v>6778</v>
      </c>
      <c r="D53">
        <v>1</v>
      </c>
      <c r="E53">
        <v>2</v>
      </c>
      <c r="F53">
        <v>53</v>
      </c>
      <c r="G53">
        <v>0</v>
      </c>
      <c r="H53">
        <v>4</v>
      </c>
      <c r="I53" t="s">
        <v>6402</v>
      </c>
      <c r="M53">
        <v>2</v>
      </c>
      <c r="N53" t="s">
        <v>6404</v>
      </c>
    </row>
    <row r="54" spans="2:14" x14ac:dyDescent="0.25">
      <c r="B54" s="73" t="s">
        <v>6779</v>
      </c>
      <c r="D54">
        <v>1</v>
      </c>
      <c r="E54">
        <v>2</v>
      </c>
      <c r="F54">
        <v>54</v>
      </c>
      <c r="G54">
        <v>0</v>
      </c>
      <c r="H54">
        <v>4</v>
      </c>
      <c r="I54" t="s">
        <v>6402</v>
      </c>
      <c r="M54">
        <v>2</v>
      </c>
      <c r="N54" t="s">
        <v>6404</v>
      </c>
    </row>
    <row r="55" spans="2:14" x14ac:dyDescent="0.25">
      <c r="B55" s="73" t="s">
        <v>6780</v>
      </c>
      <c r="D55">
        <v>1</v>
      </c>
      <c r="E55">
        <v>2</v>
      </c>
      <c r="F55">
        <v>55</v>
      </c>
      <c r="G55">
        <v>0</v>
      </c>
      <c r="H55">
        <v>4</v>
      </c>
      <c r="I55" t="s">
        <v>6402</v>
      </c>
      <c r="M55">
        <v>2</v>
      </c>
      <c r="N55" t="s">
        <v>6404</v>
      </c>
    </row>
    <row r="56" spans="2:14" x14ac:dyDescent="0.25">
      <c r="B56" s="72" t="s">
        <v>1875</v>
      </c>
      <c r="D56">
        <v>1</v>
      </c>
      <c r="E56">
        <v>2</v>
      </c>
      <c r="F56">
        <v>56</v>
      </c>
      <c r="G56">
        <v>0</v>
      </c>
      <c r="H56">
        <v>4</v>
      </c>
      <c r="I56" t="s">
        <v>6402</v>
      </c>
      <c r="M56">
        <v>1</v>
      </c>
      <c r="N56" t="s">
        <v>2339</v>
      </c>
    </row>
    <row r="57" spans="2:14" x14ac:dyDescent="0.25">
      <c r="B57" s="72" t="s">
        <v>6781</v>
      </c>
      <c r="D57">
        <v>1</v>
      </c>
      <c r="E57">
        <v>2</v>
      </c>
      <c r="F57">
        <v>57</v>
      </c>
      <c r="G57">
        <v>0</v>
      </c>
      <c r="H57">
        <v>4</v>
      </c>
      <c r="I57" t="s">
        <v>6402</v>
      </c>
    </row>
    <row r="58" spans="2:14" x14ac:dyDescent="0.25">
      <c r="B58" s="73" t="s">
        <v>6782</v>
      </c>
      <c r="D58">
        <v>1</v>
      </c>
      <c r="E58">
        <v>2</v>
      </c>
      <c r="F58">
        <v>58</v>
      </c>
      <c r="G58">
        <v>0</v>
      </c>
      <c r="H58">
        <v>4</v>
      </c>
      <c r="I58" t="s">
        <v>6402</v>
      </c>
      <c r="M58">
        <v>2</v>
      </c>
      <c r="N58" t="s">
        <v>6404</v>
      </c>
    </row>
    <row r="59" spans="2:14" x14ac:dyDescent="0.25">
      <c r="B59" s="72" t="s">
        <v>1169</v>
      </c>
      <c r="D59">
        <v>1</v>
      </c>
      <c r="E59">
        <v>2</v>
      </c>
      <c r="F59">
        <v>59</v>
      </c>
      <c r="G59">
        <v>0</v>
      </c>
      <c r="H59">
        <v>4</v>
      </c>
      <c r="I59" t="s">
        <v>6402</v>
      </c>
      <c r="M59">
        <v>2</v>
      </c>
      <c r="N59" t="s">
        <v>6404</v>
      </c>
    </row>
    <row r="60" spans="2:14" x14ac:dyDescent="0.25">
      <c r="B60" s="72" t="s">
        <v>6783</v>
      </c>
      <c r="D60">
        <v>1</v>
      </c>
      <c r="E60">
        <v>2</v>
      </c>
      <c r="F60">
        <v>60</v>
      </c>
      <c r="G60">
        <v>0</v>
      </c>
      <c r="H60">
        <v>4</v>
      </c>
      <c r="I60" t="s">
        <v>6402</v>
      </c>
      <c r="M60">
        <v>2</v>
      </c>
      <c r="N60" t="s">
        <v>6404</v>
      </c>
    </row>
    <row r="61" spans="2:14" x14ac:dyDescent="0.25">
      <c r="B61" s="73" t="s">
        <v>6784</v>
      </c>
      <c r="D61">
        <v>1</v>
      </c>
      <c r="E61">
        <v>2</v>
      </c>
      <c r="F61">
        <v>61</v>
      </c>
      <c r="G61">
        <v>0</v>
      </c>
      <c r="H61">
        <v>4</v>
      </c>
      <c r="I61" t="s">
        <v>6402</v>
      </c>
      <c r="M61">
        <v>2</v>
      </c>
      <c r="N61" t="s">
        <v>6404</v>
      </c>
    </row>
    <row r="62" spans="2:14" x14ac:dyDescent="0.25">
      <c r="B62" t="s">
        <v>6785</v>
      </c>
      <c r="D62">
        <v>1</v>
      </c>
      <c r="E62">
        <v>2</v>
      </c>
      <c r="F62">
        <v>62</v>
      </c>
      <c r="G62">
        <v>0</v>
      </c>
      <c r="H62">
        <v>4</v>
      </c>
      <c r="I62" t="s">
        <v>6402</v>
      </c>
    </row>
    <row r="63" spans="2:14" x14ac:dyDescent="0.25">
      <c r="B63" s="72" t="s">
        <v>6786</v>
      </c>
      <c r="D63">
        <v>1</v>
      </c>
      <c r="E63">
        <v>2</v>
      </c>
      <c r="F63">
        <v>63</v>
      </c>
      <c r="G63">
        <v>0</v>
      </c>
      <c r="H63">
        <v>4</v>
      </c>
      <c r="I63" t="s">
        <v>6402</v>
      </c>
      <c r="M63">
        <v>1</v>
      </c>
      <c r="N63" t="s">
        <v>2339</v>
      </c>
    </row>
    <row r="64" spans="2:14" x14ac:dyDescent="0.25">
      <c r="B64" s="72" t="s">
        <v>6787</v>
      </c>
      <c r="D64">
        <v>1</v>
      </c>
      <c r="E64">
        <v>2</v>
      </c>
      <c r="F64">
        <v>64</v>
      </c>
      <c r="G64">
        <v>0</v>
      </c>
      <c r="H64">
        <v>4</v>
      </c>
      <c r="I64" t="s">
        <v>6402</v>
      </c>
      <c r="M64">
        <v>2</v>
      </c>
      <c r="N64" t="s">
        <v>6404</v>
      </c>
    </row>
    <row r="65" spans="2:14" x14ac:dyDescent="0.25">
      <c r="B65" s="72" t="s">
        <v>1005</v>
      </c>
      <c r="D65">
        <v>1</v>
      </c>
      <c r="E65">
        <v>2</v>
      </c>
      <c r="F65">
        <v>65</v>
      </c>
      <c r="G65">
        <v>0</v>
      </c>
      <c r="H65">
        <v>4</v>
      </c>
      <c r="I65" t="s">
        <v>6402</v>
      </c>
      <c r="M65">
        <v>2</v>
      </c>
      <c r="N65" t="s">
        <v>6404</v>
      </c>
    </row>
    <row r="66" spans="2:14" x14ac:dyDescent="0.25">
      <c r="B66" t="s">
        <v>6788</v>
      </c>
      <c r="D66">
        <v>1</v>
      </c>
      <c r="E66">
        <v>2</v>
      </c>
      <c r="F66">
        <v>66</v>
      </c>
      <c r="G66">
        <v>0</v>
      </c>
      <c r="H66">
        <v>4</v>
      </c>
      <c r="I66" t="s">
        <v>6402</v>
      </c>
      <c r="M66">
        <v>2</v>
      </c>
      <c r="N66" t="s">
        <v>6404</v>
      </c>
    </row>
    <row r="67" spans="2:14" x14ac:dyDescent="0.25">
      <c r="B67" s="73" t="s">
        <v>6789</v>
      </c>
      <c r="D67">
        <v>1</v>
      </c>
      <c r="E67">
        <v>2</v>
      </c>
      <c r="F67">
        <v>67</v>
      </c>
      <c r="G67">
        <v>0</v>
      </c>
      <c r="H67">
        <v>4</v>
      </c>
      <c r="I67" t="s">
        <v>6402</v>
      </c>
      <c r="M67">
        <v>2</v>
      </c>
      <c r="N67" t="s">
        <v>6404</v>
      </c>
    </row>
    <row r="68" spans="2:14" x14ac:dyDescent="0.25">
      <c r="B68" s="72" t="s">
        <v>6790</v>
      </c>
      <c r="D68">
        <v>1</v>
      </c>
      <c r="E68">
        <v>2</v>
      </c>
      <c r="F68">
        <v>68</v>
      </c>
      <c r="G68">
        <v>0</v>
      </c>
      <c r="H68">
        <v>4</v>
      </c>
      <c r="I68" t="s">
        <v>6402</v>
      </c>
    </row>
    <row r="69" spans="2:14" x14ac:dyDescent="0.25">
      <c r="B69" s="73" t="s">
        <v>6791</v>
      </c>
      <c r="D69">
        <v>1</v>
      </c>
      <c r="E69">
        <v>2</v>
      </c>
      <c r="F69">
        <v>69</v>
      </c>
      <c r="G69">
        <v>0</v>
      </c>
      <c r="H69">
        <v>4</v>
      </c>
      <c r="I69" t="s">
        <v>6402</v>
      </c>
      <c r="M69">
        <v>1</v>
      </c>
      <c r="N69" t="s">
        <v>2339</v>
      </c>
    </row>
    <row r="70" spans="2:14" x14ac:dyDescent="0.25">
      <c r="B70" t="s">
        <v>6792</v>
      </c>
      <c r="D70">
        <v>1</v>
      </c>
      <c r="E70">
        <v>2</v>
      </c>
      <c r="F70">
        <v>70</v>
      </c>
      <c r="G70">
        <v>0</v>
      </c>
      <c r="H70">
        <v>4</v>
      </c>
      <c r="I70" t="s">
        <v>6402</v>
      </c>
      <c r="M70">
        <v>1</v>
      </c>
      <c r="N70" t="s">
        <v>2339</v>
      </c>
    </row>
    <row r="71" spans="2:14" x14ac:dyDescent="0.25">
      <c r="B71" s="72" t="s">
        <v>2688</v>
      </c>
      <c r="D71">
        <v>1</v>
      </c>
      <c r="E71">
        <v>2</v>
      </c>
      <c r="F71">
        <v>71</v>
      </c>
      <c r="G71">
        <v>0</v>
      </c>
      <c r="H71">
        <v>4</v>
      </c>
      <c r="I71" t="s">
        <v>6402</v>
      </c>
      <c r="M71">
        <v>2</v>
      </c>
      <c r="N71" t="s">
        <v>6404</v>
      </c>
    </row>
    <row r="72" spans="2:14" x14ac:dyDescent="0.25">
      <c r="B72" s="73" t="s">
        <v>6793</v>
      </c>
      <c r="D72">
        <v>1</v>
      </c>
      <c r="E72">
        <v>2</v>
      </c>
      <c r="F72">
        <v>72</v>
      </c>
      <c r="G72">
        <v>0</v>
      </c>
      <c r="H72">
        <v>4</v>
      </c>
      <c r="I72" t="s">
        <v>6402</v>
      </c>
      <c r="M72">
        <v>1</v>
      </c>
      <c r="N72" t="s">
        <v>2339</v>
      </c>
    </row>
    <row r="73" spans="2:14" x14ac:dyDescent="0.25">
      <c r="B73" s="73" t="s">
        <v>6794</v>
      </c>
      <c r="D73">
        <v>1</v>
      </c>
      <c r="E73">
        <v>2</v>
      </c>
      <c r="F73">
        <v>73</v>
      </c>
      <c r="G73">
        <v>0</v>
      </c>
      <c r="H73">
        <v>4</v>
      </c>
      <c r="I73" t="s">
        <v>6402</v>
      </c>
      <c r="M73">
        <v>3</v>
      </c>
      <c r="N73" t="s">
        <v>6759</v>
      </c>
    </row>
    <row r="74" spans="2:14" x14ac:dyDescent="0.25">
      <c r="B74" s="73" t="s">
        <v>6795</v>
      </c>
      <c r="D74">
        <v>1</v>
      </c>
      <c r="E74">
        <v>2</v>
      </c>
      <c r="F74">
        <v>74</v>
      </c>
      <c r="G74">
        <v>0</v>
      </c>
      <c r="H74">
        <v>4</v>
      </c>
      <c r="I74" t="s">
        <v>6402</v>
      </c>
    </row>
    <row r="75" spans="2:14" x14ac:dyDescent="0.25">
      <c r="B75" t="s">
        <v>6796</v>
      </c>
      <c r="D75">
        <v>1</v>
      </c>
      <c r="E75">
        <v>2</v>
      </c>
      <c r="F75">
        <v>75</v>
      </c>
      <c r="G75">
        <v>0</v>
      </c>
      <c r="H75">
        <v>4</v>
      </c>
      <c r="I75" t="s">
        <v>6402</v>
      </c>
      <c r="M75">
        <v>1</v>
      </c>
      <c r="N75" t="s">
        <v>2339</v>
      </c>
    </row>
    <row r="76" spans="2:14" x14ac:dyDescent="0.25">
      <c r="B76" t="s">
        <v>6797</v>
      </c>
      <c r="D76">
        <v>1</v>
      </c>
      <c r="E76">
        <v>2</v>
      </c>
      <c r="F76">
        <v>76</v>
      </c>
      <c r="G76">
        <v>0</v>
      </c>
      <c r="H76">
        <v>4</v>
      </c>
      <c r="I76" t="s">
        <v>6402</v>
      </c>
      <c r="M76">
        <v>1</v>
      </c>
      <c r="N76" t="s">
        <v>2339</v>
      </c>
    </row>
    <row r="77" spans="2:14" x14ac:dyDescent="0.25">
      <c r="B77" s="73" t="s">
        <v>6798</v>
      </c>
      <c r="D77">
        <v>1</v>
      </c>
      <c r="E77">
        <v>2</v>
      </c>
      <c r="F77">
        <v>77</v>
      </c>
      <c r="G77">
        <v>0</v>
      </c>
      <c r="H77">
        <v>4</v>
      </c>
      <c r="I77" t="s">
        <v>6402</v>
      </c>
      <c r="M77">
        <v>2</v>
      </c>
      <c r="N77" t="s">
        <v>6404</v>
      </c>
    </row>
    <row r="78" spans="2:14" x14ac:dyDescent="0.25">
      <c r="B78" s="72" t="s">
        <v>6799</v>
      </c>
      <c r="D78">
        <v>1</v>
      </c>
      <c r="E78">
        <v>2</v>
      </c>
      <c r="F78">
        <v>78</v>
      </c>
      <c r="G78">
        <v>0</v>
      </c>
      <c r="H78">
        <v>4</v>
      </c>
      <c r="I78" t="s">
        <v>6402</v>
      </c>
      <c r="M78">
        <v>1</v>
      </c>
      <c r="N78" t="s">
        <v>2339</v>
      </c>
    </row>
    <row r="79" spans="2:14" x14ac:dyDescent="0.25">
      <c r="B79" s="73" t="s">
        <v>6800</v>
      </c>
      <c r="D79">
        <v>1</v>
      </c>
      <c r="E79">
        <v>2</v>
      </c>
      <c r="F79">
        <v>79</v>
      </c>
      <c r="G79">
        <v>0</v>
      </c>
      <c r="H79">
        <v>4</v>
      </c>
      <c r="I79" t="s">
        <v>6402</v>
      </c>
      <c r="M79">
        <v>2</v>
      </c>
      <c r="N79" t="s">
        <v>6404</v>
      </c>
    </row>
    <row r="80" spans="2:14" x14ac:dyDescent="0.25">
      <c r="B80" s="73" t="s">
        <v>958</v>
      </c>
      <c r="D80">
        <v>1</v>
      </c>
      <c r="E80">
        <v>2</v>
      </c>
      <c r="F80">
        <v>80</v>
      </c>
      <c r="G80">
        <v>0</v>
      </c>
      <c r="H80">
        <v>4</v>
      </c>
      <c r="I80" t="s">
        <v>6402</v>
      </c>
      <c r="M80">
        <v>2</v>
      </c>
      <c r="N80" t="s">
        <v>6404</v>
      </c>
    </row>
  </sheetData>
  <autoFilter ref="A1:N80">
    <sortState ref="A2:N80">
      <sortCondition ref="F1:F80"/>
    </sortState>
  </autoFilter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tabSelected="1" workbookViewId="0">
      <selection activeCell="G24" sqref="G24"/>
    </sheetView>
  </sheetViews>
  <sheetFormatPr defaultRowHeight="15" x14ac:dyDescent="0.25"/>
  <cols>
    <col min="1" max="1" width="22.140625" bestFit="1" customWidth="1"/>
    <col min="2" max="2" width="13.5703125" style="52" bestFit="1" customWidth="1"/>
    <col min="3" max="3" width="22.42578125" bestFit="1" customWidth="1"/>
    <col min="4" max="4" width="16.85546875" bestFit="1" customWidth="1"/>
    <col min="5" max="6" width="22.42578125" bestFit="1" customWidth="1"/>
    <col min="7" max="7" width="18.5703125" bestFit="1" customWidth="1"/>
    <col min="8" max="8" width="13.5703125" bestFit="1" customWidth="1"/>
    <col min="9" max="9" width="22.42578125" bestFit="1" customWidth="1"/>
    <col min="10" max="10" width="16.85546875" bestFit="1" customWidth="1"/>
    <col min="11" max="11" width="19.5703125" bestFit="1" customWidth="1"/>
    <col min="12" max="12" width="13.5703125" bestFit="1" customWidth="1"/>
    <col min="13" max="13" width="22.42578125" bestFit="1" customWidth="1"/>
    <col min="14" max="14" width="17.85546875" bestFit="1" customWidth="1"/>
  </cols>
  <sheetData>
    <row r="1" spans="1:14" x14ac:dyDescent="0.25">
      <c r="A1" s="157" t="s">
        <v>6801</v>
      </c>
      <c r="B1" s="158" t="s">
        <v>6802</v>
      </c>
      <c r="C1" s="159" t="s">
        <v>6803</v>
      </c>
      <c r="D1" s="160" t="s">
        <v>6804</v>
      </c>
      <c r="G1" s="157" t="s">
        <v>6805</v>
      </c>
      <c r="H1" s="158" t="s">
        <v>6802</v>
      </c>
      <c r="I1" s="159" t="s">
        <v>6803</v>
      </c>
      <c r="J1" s="160" t="s">
        <v>6804</v>
      </c>
      <c r="K1" s="157" t="s">
        <v>6806</v>
      </c>
      <c r="L1" s="158" t="s">
        <v>6802</v>
      </c>
      <c r="M1" s="159" t="s">
        <v>6803</v>
      </c>
      <c r="N1" s="160" t="s">
        <v>6804</v>
      </c>
    </row>
    <row r="2" spans="1:14" x14ac:dyDescent="0.25">
      <c r="A2" t="s">
        <v>6807</v>
      </c>
      <c r="B2" s="52">
        <v>1</v>
      </c>
      <c r="C2" t="s">
        <v>6390</v>
      </c>
      <c r="D2" t="s">
        <v>6390</v>
      </c>
      <c r="F2" s="161" t="s">
        <v>6808</v>
      </c>
      <c r="G2" s="52" t="s">
        <v>6809</v>
      </c>
      <c r="H2" s="52">
        <v>11</v>
      </c>
      <c r="I2" s="52" t="s">
        <v>5</v>
      </c>
      <c r="J2" s="52" t="s">
        <v>5</v>
      </c>
      <c r="K2" s="52" t="s">
        <v>6810</v>
      </c>
      <c r="L2" s="52">
        <v>11</v>
      </c>
      <c r="M2" s="52"/>
      <c r="N2" s="52" t="s">
        <v>4</v>
      </c>
    </row>
    <row r="3" spans="1:14" x14ac:dyDescent="0.25">
      <c r="A3" t="s">
        <v>6811</v>
      </c>
      <c r="B3" s="52">
        <v>2</v>
      </c>
      <c r="C3" t="s">
        <v>6812</v>
      </c>
      <c r="D3" t="s">
        <v>6812</v>
      </c>
      <c r="F3" s="162" t="s">
        <v>6813</v>
      </c>
      <c r="G3" s="52" t="s">
        <v>6749</v>
      </c>
      <c r="H3" s="52">
        <v>1</v>
      </c>
      <c r="I3" s="52" t="s">
        <v>6390</v>
      </c>
      <c r="J3" s="52" t="s">
        <v>6390</v>
      </c>
      <c r="K3" s="52" t="s">
        <v>6750</v>
      </c>
      <c r="L3" s="52">
        <v>1</v>
      </c>
      <c r="M3" s="52" t="s">
        <v>6390</v>
      </c>
      <c r="N3" s="52" t="s">
        <v>6390</v>
      </c>
    </row>
    <row r="4" spans="1:14" x14ac:dyDescent="0.25">
      <c r="A4" t="s">
        <v>6814</v>
      </c>
      <c r="B4" s="52">
        <v>3</v>
      </c>
      <c r="C4" t="s">
        <v>6390</v>
      </c>
      <c r="D4" t="s">
        <v>6390</v>
      </c>
      <c r="F4" s="162" t="s">
        <v>6815</v>
      </c>
      <c r="G4" s="52" t="s">
        <v>6816</v>
      </c>
      <c r="H4" s="52">
        <v>2</v>
      </c>
      <c r="I4" s="52" t="s">
        <v>6390</v>
      </c>
      <c r="J4" s="52" t="s">
        <v>6390</v>
      </c>
      <c r="K4" s="52" t="s">
        <v>6817</v>
      </c>
      <c r="L4" s="52">
        <v>2</v>
      </c>
      <c r="M4" s="52" t="s">
        <v>6390</v>
      </c>
      <c r="N4" s="52" t="s">
        <v>6390</v>
      </c>
    </row>
    <row r="5" spans="1:14" x14ac:dyDescent="0.25">
      <c r="A5" t="s">
        <v>6818</v>
      </c>
      <c r="B5" s="52">
        <v>4</v>
      </c>
      <c r="C5" t="s">
        <v>6390</v>
      </c>
      <c r="D5" t="s">
        <v>6390</v>
      </c>
      <c r="F5" s="162" t="s">
        <v>6819</v>
      </c>
      <c r="G5" s="52"/>
      <c r="H5" s="52">
        <v>3</v>
      </c>
      <c r="I5" s="52"/>
      <c r="K5" s="52"/>
      <c r="L5" s="52">
        <v>3</v>
      </c>
      <c r="M5" s="52"/>
    </row>
    <row r="6" spans="1:14" x14ac:dyDescent="0.25">
      <c r="A6" t="s">
        <v>6820</v>
      </c>
      <c r="B6" s="52">
        <v>5</v>
      </c>
      <c r="C6" t="s">
        <v>6821</v>
      </c>
      <c r="D6" t="s">
        <v>6821</v>
      </c>
      <c r="F6" s="162" t="s">
        <v>6822</v>
      </c>
      <c r="G6" s="52"/>
      <c r="H6" s="52">
        <v>4</v>
      </c>
      <c r="I6" s="52"/>
      <c r="K6" s="52"/>
      <c r="L6" s="52">
        <v>4</v>
      </c>
      <c r="M6" s="52"/>
    </row>
    <row r="7" spans="1:14" x14ac:dyDescent="0.25">
      <c r="F7" s="162" t="s">
        <v>6823</v>
      </c>
      <c r="G7" s="52"/>
      <c r="H7" s="52">
        <v>5</v>
      </c>
      <c r="I7" s="52"/>
      <c r="K7" s="52"/>
      <c r="L7" s="52">
        <v>5</v>
      </c>
      <c r="M7" s="52"/>
    </row>
    <row r="8" spans="1:14" x14ac:dyDescent="0.25">
      <c r="F8" s="162" t="s">
        <v>6824</v>
      </c>
      <c r="G8" s="52"/>
      <c r="H8" s="52">
        <v>6</v>
      </c>
      <c r="I8" s="52"/>
      <c r="K8" s="52"/>
      <c r="L8" s="52">
        <v>6</v>
      </c>
      <c r="M8" s="52"/>
    </row>
    <row r="9" spans="1:14" x14ac:dyDescent="0.25">
      <c r="F9" s="162" t="s">
        <v>6825</v>
      </c>
      <c r="G9" s="52"/>
      <c r="H9" s="52">
        <v>7</v>
      </c>
      <c r="I9" s="52"/>
      <c r="K9" s="52"/>
      <c r="L9" s="52">
        <v>7</v>
      </c>
      <c r="M9" s="52"/>
    </row>
    <row r="10" spans="1:14" x14ac:dyDescent="0.25">
      <c r="F10" s="162" t="s">
        <v>6826</v>
      </c>
      <c r="G10" s="52"/>
      <c r="H10" s="52">
        <v>8</v>
      </c>
      <c r="I10" s="52"/>
      <c r="K10" s="52"/>
      <c r="L10" s="52">
        <v>8</v>
      </c>
      <c r="M10" s="52"/>
    </row>
    <row r="11" spans="1:14" x14ac:dyDescent="0.25">
      <c r="F11" s="162" t="s">
        <v>6827</v>
      </c>
      <c r="G11" s="52"/>
      <c r="H11" s="52">
        <v>9</v>
      </c>
      <c r="I11" s="52"/>
      <c r="K11" s="52"/>
      <c r="L11" s="52">
        <v>9</v>
      </c>
      <c r="M11" s="52"/>
    </row>
    <row r="12" spans="1:14" x14ac:dyDescent="0.25">
      <c r="F12" s="162" t="s">
        <v>6828</v>
      </c>
      <c r="G12" s="52"/>
      <c r="H12" s="52">
        <v>10</v>
      </c>
      <c r="I12" s="52"/>
      <c r="K12" s="52"/>
      <c r="L12" s="52">
        <v>10</v>
      </c>
      <c r="M12" s="5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3561"/>
  <sheetViews>
    <sheetView topLeftCell="A802" workbookViewId="0">
      <selection activeCell="H824" sqref="H824"/>
    </sheetView>
  </sheetViews>
  <sheetFormatPr defaultColWidth="9.140625" defaultRowHeight="15" x14ac:dyDescent="0.25"/>
  <cols>
    <col min="1" max="2" width="11.28515625" bestFit="1" customWidth="1"/>
    <col min="3" max="3" width="9.7109375" bestFit="1" customWidth="1"/>
    <col min="4" max="4" width="17.28515625" bestFit="1" customWidth="1"/>
    <col min="5" max="5" width="10.85546875" bestFit="1" customWidth="1"/>
    <col min="6" max="6" width="18.85546875" customWidth="1"/>
    <col min="7" max="7" width="19.28515625" customWidth="1"/>
    <col min="8" max="8" width="24.140625" bestFit="1" customWidth="1"/>
    <col min="9" max="9" width="16.85546875" customWidth="1"/>
    <col min="10" max="10" width="26.85546875" customWidth="1"/>
    <col min="11" max="11" width="69.85546875" customWidth="1"/>
    <col min="12" max="12" width="20.140625" customWidth="1"/>
    <col min="13" max="13" width="21.140625" customWidth="1"/>
    <col min="14" max="14" width="10.85546875" customWidth="1"/>
    <col min="15" max="15" width="8.42578125" customWidth="1"/>
    <col min="16" max="16" width="37" customWidth="1"/>
    <col min="17" max="17" width="18.85546875" bestFit="1" customWidth="1"/>
    <col min="18" max="18" width="27.5703125" customWidth="1"/>
    <col min="19" max="20" width="9.42578125" bestFit="1" customWidth="1"/>
    <col min="21" max="21" width="46.28515625" bestFit="1" customWidth="1"/>
    <col min="22" max="24" width="9.42578125" bestFit="1" customWidth="1"/>
    <col min="25" max="25" width="24.42578125" bestFit="1" customWidth="1"/>
    <col min="26" max="26" width="41.140625" customWidth="1"/>
    <col min="27" max="27" width="23.5703125" customWidth="1"/>
    <col min="28" max="28" width="39.42578125" bestFit="1" customWidth="1"/>
    <col min="29" max="29" width="9.140625" customWidth="1"/>
    <col min="30" max="34" width="9.42578125" bestFit="1" customWidth="1"/>
    <col min="35" max="35" width="9.140625" customWidth="1"/>
    <col min="36" max="37" width="10.28515625" bestFit="1" customWidth="1"/>
    <col min="38" max="38" width="9.42578125" bestFit="1" customWidth="1"/>
    <col min="39" max="39" width="10.140625" bestFit="1" customWidth="1"/>
    <col min="40" max="40" width="9.140625" customWidth="1"/>
    <col min="41" max="42" width="12.42578125" bestFit="1" customWidth="1"/>
    <col min="43" max="43" width="11.42578125" bestFit="1" customWidth="1"/>
    <col min="44" max="46" width="9.140625" customWidth="1"/>
  </cols>
  <sheetData>
    <row r="1" spans="1:44" s="163" customFormat="1" ht="25.5" customHeight="1" x14ac:dyDescent="0.25">
      <c r="A1" s="164" t="s">
        <v>6389</v>
      </c>
      <c r="B1" s="164" t="s">
        <v>0</v>
      </c>
      <c r="C1" s="164" t="s">
        <v>1</v>
      </c>
      <c r="D1" s="164" t="s">
        <v>2</v>
      </c>
      <c r="E1" s="154" t="s">
        <v>6829</v>
      </c>
      <c r="F1" s="155" t="s">
        <v>3</v>
      </c>
      <c r="G1" s="155" t="s">
        <v>4</v>
      </c>
      <c r="H1" s="165" t="s">
        <v>5</v>
      </c>
      <c r="I1" s="155" t="s">
        <v>6</v>
      </c>
      <c r="J1" s="166" t="s">
        <v>7</v>
      </c>
      <c r="K1" s="166" t="s">
        <v>8</v>
      </c>
      <c r="L1" s="164" t="s">
        <v>9</v>
      </c>
      <c r="M1" s="164" t="s">
        <v>10</v>
      </c>
      <c r="N1" s="164" t="s">
        <v>6830</v>
      </c>
      <c r="O1" s="155" t="s">
        <v>12</v>
      </c>
      <c r="P1" s="166" t="s">
        <v>13</v>
      </c>
      <c r="Q1" s="164" t="s">
        <v>14</v>
      </c>
      <c r="R1" s="166" t="s">
        <v>6831</v>
      </c>
      <c r="S1" s="164" t="s">
        <v>16</v>
      </c>
      <c r="T1" s="155" t="s">
        <v>17</v>
      </c>
      <c r="U1" s="166" t="s">
        <v>18</v>
      </c>
      <c r="V1" s="163" t="s">
        <v>19</v>
      </c>
      <c r="W1" s="163" t="s">
        <v>20</v>
      </c>
      <c r="X1" s="167" t="s">
        <v>21</v>
      </c>
      <c r="Y1" s="163" t="s">
        <v>22</v>
      </c>
      <c r="Z1" s="164" t="s">
        <v>23</v>
      </c>
      <c r="AA1" s="155" t="s">
        <v>24</v>
      </c>
      <c r="AB1" s="166" t="s">
        <v>25</v>
      </c>
      <c r="AC1" s="164" t="s">
        <v>28</v>
      </c>
      <c r="AD1" s="163" t="s">
        <v>29</v>
      </c>
      <c r="AE1" s="163" t="s">
        <v>30</v>
      </c>
      <c r="AF1" s="164" t="s">
        <v>31</v>
      </c>
      <c r="AG1" s="167" t="s">
        <v>32</v>
      </c>
      <c r="AH1" s="163" t="s">
        <v>33</v>
      </c>
      <c r="AI1" s="163" t="s">
        <v>34</v>
      </c>
      <c r="AJ1" s="163" t="s">
        <v>35</v>
      </c>
      <c r="AK1" s="164" t="s">
        <v>36</v>
      </c>
      <c r="AL1" s="164" t="s">
        <v>37</v>
      </c>
      <c r="AM1" s="164" t="s">
        <v>38</v>
      </c>
      <c r="AN1" s="164" t="s">
        <v>39</v>
      </c>
      <c r="AO1" s="164" t="s">
        <v>40</v>
      </c>
      <c r="AP1" s="164" t="s">
        <v>41</v>
      </c>
      <c r="AQ1" s="164" t="s">
        <v>42</v>
      </c>
      <c r="AR1" s="164" t="s">
        <v>43</v>
      </c>
    </row>
    <row r="2" spans="1:44" s="195" customFormat="1" ht="12.75" customHeight="1" x14ac:dyDescent="0.25">
      <c r="A2" s="193">
        <v>15</v>
      </c>
      <c r="B2" s="193">
        <v>48</v>
      </c>
      <c r="C2" s="193" t="s">
        <v>78</v>
      </c>
      <c r="D2" s="193"/>
      <c r="E2" s="193">
        <v>2</v>
      </c>
      <c r="F2" s="193"/>
      <c r="G2" s="193">
        <v>85254</v>
      </c>
      <c r="H2" s="193" t="s">
        <v>6832</v>
      </c>
      <c r="I2" s="193">
        <f>INDEX(ce_computermodel!A:A,MATCH(J2,ce_computermodel!B:B,0))</f>
        <v>500</v>
      </c>
      <c r="J2" s="193" t="s">
        <v>5768</v>
      </c>
      <c r="K2" s="193" t="s">
        <v>6317</v>
      </c>
      <c r="L2" s="193"/>
      <c r="M2" s="193" t="s">
        <v>6317</v>
      </c>
      <c r="N2" s="193">
        <v>1</v>
      </c>
      <c r="O2" s="193">
        <f>INDEX(organizations_branch!A:A,MATCH(P2,organizations_branch!B:B,0))</f>
        <v>1</v>
      </c>
      <c r="P2" s="193" t="s">
        <v>2339</v>
      </c>
      <c r="Q2" s="193">
        <v>1</v>
      </c>
      <c r="R2" s="193" t="s">
        <v>1713</v>
      </c>
      <c r="S2" s="194">
        <v>44653</v>
      </c>
      <c r="T2" s="193">
        <f>INDEX(organizations_place!A:A,MATCH(U2,organizations_place!B:B,0))</f>
        <v>713</v>
      </c>
      <c r="U2" s="193" t="s">
        <v>66</v>
      </c>
      <c r="V2" s="193">
        <v>2</v>
      </c>
      <c r="W2" s="193">
        <v>205</v>
      </c>
      <c r="X2" s="175"/>
      <c r="Y2" s="193" t="s">
        <v>67</v>
      </c>
      <c r="Z2" s="193" t="s">
        <v>6833</v>
      </c>
      <c r="AA2" s="193">
        <f>INDEX(accounts_user!A:A,MATCH(AB2,accounts_user!H:H,0))</f>
        <v>8896</v>
      </c>
      <c r="AB2" s="193" t="s">
        <v>6834</v>
      </c>
      <c r="AC2" s="193" t="s">
        <v>5742</v>
      </c>
      <c r="AD2" s="193" t="s">
        <v>6835</v>
      </c>
      <c r="AE2" s="193"/>
      <c r="AF2" s="175"/>
      <c r="AG2" s="193" t="s">
        <v>136</v>
      </c>
      <c r="AH2" s="193">
        <v>53626</v>
      </c>
      <c r="AI2" s="193" t="s">
        <v>59</v>
      </c>
      <c r="AJ2" s="193">
        <v>1</v>
      </c>
      <c r="AK2" s="193">
        <v>0</v>
      </c>
      <c r="AL2" s="193"/>
      <c r="AM2" s="193"/>
      <c r="AN2" s="193"/>
      <c r="AO2" s="193"/>
      <c r="AP2" s="193"/>
      <c r="AQ2" s="196">
        <v>0</v>
      </c>
    </row>
    <row r="3" spans="1:44" ht="12.75" customHeight="1" x14ac:dyDescent="0.25">
      <c r="A3" s="52">
        <v>19</v>
      </c>
      <c r="B3" s="52">
        <v>793</v>
      </c>
      <c r="C3" s="52" t="s">
        <v>78</v>
      </c>
      <c r="D3" s="52"/>
      <c r="E3" s="52">
        <v>2</v>
      </c>
      <c r="F3" s="52"/>
      <c r="G3" s="52">
        <v>68293</v>
      </c>
      <c r="H3" s="52" t="s">
        <v>6836</v>
      </c>
      <c r="I3" s="52">
        <f>INDEX(ce_computermodel!A:A,MATCH(J3,ce_computermodel!B:B,0))</f>
        <v>500</v>
      </c>
      <c r="J3" s="52" t="s">
        <v>5768</v>
      </c>
      <c r="K3" s="52" t="s">
        <v>5768</v>
      </c>
      <c r="L3" s="52" t="s">
        <v>4622</v>
      </c>
      <c r="M3" s="52" t="s">
        <v>5768</v>
      </c>
      <c r="N3" s="52"/>
      <c r="O3" s="52">
        <f>INDEX(organizations_branch!A:A,MATCH(P3,organizations_branch!B:B,0))</f>
        <v>1</v>
      </c>
      <c r="P3" s="52" t="s">
        <v>2339</v>
      </c>
      <c r="Q3" s="52"/>
      <c r="R3" s="52"/>
      <c r="S3" s="74"/>
      <c r="T3" s="52"/>
      <c r="U3" s="52" t="s">
        <v>6837</v>
      </c>
      <c r="V3" s="52">
        <v>1</v>
      </c>
      <c r="W3" s="52" t="s">
        <v>1836</v>
      </c>
      <c r="X3" s="75"/>
      <c r="Y3" s="52"/>
      <c r="Z3" s="76"/>
      <c r="AA3" s="52">
        <f>INDEX(accounts_user!A:A,MATCH(AB3,accounts_user!H:H,0))</f>
        <v>10347</v>
      </c>
      <c r="AB3" s="52" t="s">
        <v>6838</v>
      </c>
      <c r="AC3" s="52"/>
      <c r="AD3" s="52"/>
      <c r="AE3" s="52"/>
      <c r="AF3" s="75"/>
      <c r="AG3" s="52"/>
      <c r="AH3" s="52"/>
      <c r="AI3" s="52"/>
      <c r="AJ3" s="52">
        <v>1</v>
      </c>
      <c r="AK3" s="52">
        <v>0</v>
      </c>
      <c r="AL3" s="52"/>
      <c r="AM3" s="52"/>
      <c r="AN3" s="52"/>
      <c r="AO3" s="188">
        <v>15521</v>
      </c>
      <c r="AP3" s="188">
        <v>15521</v>
      </c>
      <c r="AQ3" s="187"/>
    </row>
    <row r="4" spans="1:44" s="52" customFormat="1" ht="12.75" customHeight="1" x14ac:dyDescent="0.25">
      <c r="A4" s="52">
        <v>21</v>
      </c>
      <c r="B4" s="52">
        <v>5</v>
      </c>
      <c r="C4" s="52" t="s">
        <v>78</v>
      </c>
      <c r="E4" s="52">
        <v>2</v>
      </c>
      <c r="G4" s="52">
        <v>85450</v>
      </c>
      <c r="H4" s="52" t="s">
        <v>6839</v>
      </c>
      <c r="I4" s="52">
        <f>INDEX(ce_computermodel!A:A,MATCH(J4,ce_computermodel!B:B,0))</f>
        <v>500</v>
      </c>
      <c r="J4" s="52" t="s">
        <v>5768</v>
      </c>
      <c r="K4" s="52" t="s">
        <v>6317</v>
      </c>
      <c r="M4" s="52" t="s">
        <v>6317</v>
      </c>
      <c r="N4" s="52">
        <v>1</v>
      </c>
      <c r="O4" s="52">
        <f>INDEX(organizations_branch!A:A,MATCH(P4,organizations_branch!B:B,0))</f>
        <v>1</v>
      </c>
      <c r="P4" s="52" t="s">
        <v>2339</v>
      </c>
      <c r="Q4" s="52">
        <v>1</v>
      </c>
      <c r="R4" s="52">
        <v>860</v>
      </c>
      <c r="S4" s="74">
        <v>44033</v>
      </c>
      <c r="T4" s="52">
        <f>INDEX(organizations_place!A:A,MATCH(U4,organizations_place!B:B,0))</f>
        <v>713</v>
      </c>
      <c r="U4" s="52" t="s">
        <v>66</v>
      </c>
      <c r="V4" s="52">
        <v>1</v>
      </c>
      <c r="W4" s="52">
        <v>119</v>
      </c>
      <c r="X4" s="75"/>
      <c r="Y4" s="52" t="s">
        <v>67</v>
      </c>
      <c r="Z4" s="52" t="s">
        <v>6840</v>
      </c>
      <c r="AA4" s="52">
        <f>INDEX(accounts_user!A:A,MATCH(AB4,accounts_user!H:H,0))</f>
        <v>8425</v>
      </c>
      <c r="AB4" s="52" t="s">
        <v>6841</v>
      </c>
      <c r="AF4" s="75"/>
      <c r="AJ4" s="52">
        <v>1</v>
      </c>
      <c r="AK4" s="52">
        <v>0</v>
      </c>
      <c r="AR4"/>
    </row>
    <row r="5" spans="1:44" s="52" customFormat="1" ht="12.75" customHeight="1" x14ac:dyDescent="0.25">
      <c r="A5" s="52">
        <v>33</v>
      </c>
      <c r="B5" s="52">
        <v>4951</v>
      </c>
      <c r="C5" s="52" t="s">
        <v>61</v>
      </c>
      <c r="E5" s="52">
        <v>2</v>
      </c>
      <c r="F5" s="52" t="s">
        <v>6842</v>
      </c>
      <c r="G5" s="52">
        <v>86172</v>
      </c>
      <c r="H5" s="52" t="s">
        <v>6843</v>
      </c>
      <c r="I5" s="52">
        <f>INDEX(ce_computermodel!A:A,MATCH(J5,ce_computermodel!B:B,0))</f>
        <v>500</v>
      </c>
      <c r="J5" s="52" t="s">
        <v>5768</v>
      </c>
      <c r="K5" s="52" t="s">
        <v>6844</v>
      </c>
      <c r="L5" s="52" t="s">
        <v>4452</v>
      </c>
      <c r="M5" s="52" t="s">
        <v>5768</v>
      </c>
      <c r="N5" s="52">
        <v>1</v>
      </c>
      <c r="O5" s="52">
        <f>INDEX(organizations_branch!A:A,MATCH(P5,organizations_branch!B:B,0))</f>
        <v>4</v>
      </c>
      <c r="P5" t="s">
        <v>6402</v>
      </c>
      <c r="R5" s="52" t="s">
        <v>65</v>
      </c>
      <c r="S5" s="74">
        <v>44213</v>
      </c>
      <c r="U5" s="52" t="s">
        <v>82</v>
      </c>
      <c r="V5" s="52">
        <v>5</v>
      </c>
      <c r="W5" s="52">
        <v>502</v>
      </c>
      <c r="X5" s="75"/>
      <c r="Y5" s="52" t="s">
        <v>52</v>
      </c>
      <c r="Z5" s="52" t="s">
        <v>1267</v>
      </c>
      <c r="AA5" s="52">
        <f>INDEX(accounts_user!A:A,MATCH(AB5,accounts_user!H:H,0))</f>
        <v>9974</v>
      </c>
      <c r="AB5" s="52" t="s">
        <v>6845</v>
      </c>
      <c r="AF5" s="75"/>
      <c r="AJ5" s="52">
        <v>1</v>
      </c>
      <c r="AK5" s="52">
        <v>0</v>
      </c>
      <c r="AO5" s="78">
        <v>41411</v>
      </c>
      <c r="AP5" s="78">
        <v>41411</v>
      </c>
      <c r="AR5"/>
    </row>
    <row r="6" spans="1:44" ht="12.75" customHeight="1" x14ac:dyDescent="0.25">
      <c r="A6" s="52">
        <v>50</v>
      </c>
      <c r="B6" s="52">
        <v>452</v>
      </c>
      <c r="C6" s="52" t="s">
        <v>78</v>
      </c>
      <c r="D6" s="52"/>
      <c r="E6" s="52">
        <v>2</v>
      </c>
      <c r="F6" s="52"/>
      <c r="G6" s="52">
        <v>85693</v>
      </c>
      <c r="H6" s="52" t="s">
        <v>6846</v>
      </c>
      <c r="I6" s="52">
        <f>INDEX(ce_computermodel!A:A,MATCH(J6,ce_computermodel!B:B,0))</f>
        <v>500</v>
      </c>
      <c r="J6" s="52" t="s">
        <v>5768</v>
      </c>
      <c r="K6" s="52" t="s">
        <v>5768</v>
      </c>
      <c r="L6" s="52"/>
      <c r="M6" s="52" t="s">
        <v>5768</v>
      </c>
      <c r="N6" s="52">
        <v>1</v>
      </c>
      <c r="O6" s="52">
        <f>INDEX(organizations_branch!A:A,MATCH(P6,organizations_branch!B:B,0))</f>
        <v>1</v>
      </c>
      <c r="P6" s="52" t="s">
        <v>2339</v>
      </c>
      <c r="Q6" s="52"/>
      <c r="R6" s="52" t="s">
        <v>5799</v>
      </c>
      <c r="S6" s="74">
        <v>44894</v>
      </c>
      <c r="T6" s="52"/>
      <c r="U6" s="52" t="s">
        <v>385</v>
      </c>
      <c r="V6" s="52">
        <v>4</v>
      </c>
      <c r="W6" s="52">
        <v>434</v>
      </c>
      <c r="X6" s="75"/>
      <c r="Y6" s="52" t="s">
        <v>67</v>
      </c>
      <c r="Z6" s="52" t="s">
        <v>6847</v>
      </c>
      <c r="AA6" s="52">
        <f>INDEX(accounts_user!A:A,MATCH(AB6,accounts_user!H:H,0))</f>
        <v>8702</v>
      </c>
      <c r="AB6" s="52" t="s">
        <v>6848</v>
      </c>
      <c r="AC6" s="52" t="s">
        <v>4622</v>
      </c>
      <c r="AD6" s="52"/>
      <c r="AE6" s="52"/>
      <c r="AF6" s="75"/>
      <c r="AG6" s="52" t="s">
        <v>136</v>
      </c>
      <c r="AH6" s="52"/>
      <c r="AI6" s="52" t="s">
        <v>59</v>
      </c>
      <c r="AJ6" s="52">
        <v>1</v>
      </c>
      <c r="AK6" s="52">
        <v>0</v>
      </c>
      <c r="AL6" s="52"/>
      <c r="AM6" s="52"/>
      <c r="AN6" s="52"/>
      <c r="AO6" s="78">
        <v>34434</v>
      </c>
      <c r="AP6" s="78">
        <v>34434</v>
      </c>
      <c r="AQ6" s="78">
        <v>0</v>
      </c>
    </row>
    <row r="7" spans="1:44" ht="12.75" customHeight="1" x14ac:dyDescent="0.25">
      <c r="A7" s="52">
        <v>51</v>
      </c>
      <c r="B7" s="52">
        <v>132</v>
      </c>
      <c r="C7" s="52" t="s">
        <v>78</v>
      </c>
      <c r="D7" s="52"/>
      <c r="E7" s="52">
        <v>2</v>
      </c>
      <c r="F7" s="52"/>
      <c r="G7" s="52">
        <v>85137</v>
      </c>
      <c r="H7" s="52" t="s">
        <v>6849</v>
      </c>
      <c r="I7" s="52">
        <f>INDEX(ce_computermodel!A:A,MATCH(J7,ce_computermodel!B:B,0))</f>
        <v>500</v>
      </c>
      <c r="J7" s="52" t="s">
        <v>5768</v>
      </c>
      <c r="K7" s="52" t="s">
        <v>5768</v>
      </c>
      <c r="L7" s="52"/>
      <c r="M7" s="52" t="s">
        <v>5768</v>
      </c>
      <c r="N7" s="52">
        <v>1</v>
      </c>
      <c r="O7" s="52">
        <f>INDEX(organizations_branch!A:A,MATCH(P7,organizations_branch!B:B,0))</f>
        <v>1</v>
      </c>
      <c r="P7" s="52" t="s">
        <v>2339</v>
      </c>
      <c r="Q7" s="52"/>
      <c r="R7" s="52"/>
      <c r="S7" s="74">
        <v>44764</v>
      </c>
      <c r="T7" s="52">
        <f>INDEX(organizations_place!A:A,MATCH(U7,organizations_place!B:B,0))</f>
        <v>1</v>
      </c>
      <c r="U7" s="52" t="s">
        <v>93</v>
      </c>
      <c r="V7" s="52">
        <v>3</v>
      </c>
      <c r="W7" s="52">
        <v>327</v>
      </c>
      <c r="X7" s="75" t="s">
        <v>690</v>
      </c>
      <c r="Y7" s="52" t="s">
        <v>67</v>
      </c>
      <c r="Z7" s="52"/>
      <c r="AA7" s="52"/>
      <c r="AB7" s="52" t="s">
        <v>6850</v>
      </c>
      <c r="AC7" s="52"/>
      <c r="AD7" s="52"/>
      <c r="AE7" s="52"/>
      <c r="AF7" s="75"/>
      <c r="AG7" s="52" t="s">
        <v>144</v>
      </c>
      <c r="AH7" s="52"/>
      <c r="AI7" s="52" t="s">
        <v>208</v>
      </c>
      <c r="AJ7" s="52">
        <v>1</v>
      </c>
      <c r="AK7" s="52">
        <v>0</v>
      </c>
      <c r="AL7" s="52"/>
      <c r="AM7" s="52"/>
      <c r="AN7" s="52"/>
      <c r="AO7" s="78">
        <v>5565</v>
      </c>
      <c r="AP7" s="78">
        <v>4368</v>
      </c>
      <c r="AQ7" s="52"/>
    </row>
    <row r="8" spans="1:44" ht="12.75" customHeight="1" x14ac:dyDescent="0.25">
      <c r="A8" s="52">
        <v>52</v>
      </c>
      <c r="B8" s="52">
        <v>396</v>
      </c>
      <c r="C8" s="52" t="s">
        <v>78</v>
      </c>
      <c r="D8" s="52"/>
      <c r="E8" s="52">
        <v>2</v>
      </c>
      <c r="F8" s="52"/>
      <c r="G8" s="52">
        <v>86105</v>
      </c>
      <c r="H8" s="52" t="s">
        <v>6851</v>
      </c>
      <c r="I8" s="52">
        <f>INDEX(ce_computermodel!A:A,MATCH(J8,ce_computermodel!B:B,0))</f>
        <v>500</v>
      </c>
      <c r="J8" s="52" t="s">
        <v>5768</v>
      </c>
      <c r="K8" s="52" t="s">
        <v>5768</v>
      </c>
      <c r="L8" s="52"/>
      <c r="M8" s="52" t="s">
        <v>5768</v>
      </c>
      <c r="N8" s="52">
        <v>1</v>
      </c>
      <c r="O8" s="52">
        <f>INDEX(organizations_branch!A:A,MATCH(P8,organizations_branch!B:B,0))</f>
        <v>1</v>
      </c>
      <c r="P8" s="52" t="s">
        <v>2339</v>
      </c>
      <c r="Q8" s="52"/>
      <c r="R8" s="52"/>
      <c r="S8" s="74">
        <v>44792</v>
      </c>
      <c r="T8" s="52"/>
      <c r="U8" s="52" t="s">
        <v>82</v>
      </c>
      <c r="V8" s="52">
        <v>9</v>
      </c>
      <c r="W8" s="52">
        <v>909</v>
      </c>
      <c r="X8" s="75"/>
      <c r="Y8" s="52" t="s">
        <v>67</v>
      </c>
      <c r="Z8" s="52" t="s">
        <v>6852</v>
      </c>
      <c r="AA8" s="52">
        <f>INDEX(accounts_user!A:A,MATCH(AB8,accounts_user!H:H,0))</f>
        <v>9312</v>
      </c>
      <c r="AB8" s="52" t="s">
        <v>6853</v>
      </c>
      <c r="AC8" s="52" t="s">
        <v>4459</v>
      </c>
      <c r="AD8" s="52" t="s">
        <v>6854</v>
      </c>
      <c r="AE8" s="52"/>
      <c r="AF8" s="75"/>
      <c r="AG8" s="52" t="s">
        <v>136</v>
      </c>
      <c r="AH8" s="52"/>
      <c r="AI8" s="52" t="s">
        <v>59</v>
      </c>
      <c r="AJ8" s="52">
        <v>1</v>
      </c>
      <c r="AK8" s="52">
        <v>0</v>
      </c>
      <c r="AL8" s="52"/>
      <c r="AM8" s="52"/>
      <c r="AN8" s="52"/>
      <c r="AO8" s="52"/>
      <c r="AP8" s="52"/>
      <c r="AQ8" s="78">
        <v>0</v>
      </c>
    </row>
    <row r="9" spans="1:44" ht="12.75" customHeight="1" x14ac:dyDescent="0.25">
      <c r="A9" s="52">
        <v>56</v>
      </c>
      <c r="B9" s="52">
        <v>195</v>
      </c>
      <c r="C9" s="52"/>
      <c r="D9" s="52"/>
      <c r="E9" s="52">
        <v>2</v>
      </c>
      <c r="F9" s="52"/>
      <c r="G9" s="52">
        <v>86085</v>
      </c>
      <c r="H9" s="52" t="s">
        <v>6855</v>
      </c>
      <c r="I9" s="52">
        <f>INDEX(ce_computermodel!A:A,MATCH(J9,ce_computermodel!B:B,0))</f>
        <v>609</v>
      </c>
      <c r="J9" s="52" t="s">
        <v>6856</v>
      </c>
      <c r="K9" s="52" t="s">
        <v>6857</v>
      </c>
      <c r="L9" s="52"/>
      <c r="M9" s="52" t="s">
        <v>6751</v>
      </c>
      <c r="N9" s="52">
        <v>1</v>
      </c>
      <c r="O9" s="52">
        <f>INDEX(organizations_branch!A:A,MATCH(P9,organizations_branch!B:B,0))</f>
        <v>1</v>
      </c>
      <c r="P9" s="52" t="s">
        <v>2339</v>
      </c>
      <c r="Q9" s="52"/>
      <c r="R9" s="52">
        <v>851</v>
      </c>
      <c r="S9" s="74"/>
      <c r="T9" s="52">
        <f>INDEX(organizations_place!A:A,MATCH(U9,organizations_place!B:B,0))</f>
        <v>13</v>
      </c>
      <c r="U9" s="52" t="s">
        <v>157</v>
      </c>
      <c r="V9" s="52">
        <v>2</v>
      </c>
      <c r="W9" s="52">
        <v>206</v>
      </c>
      <c r="X9" s="75"/>
      <c r="Y9" s="52" t="s">
        <v>1375</v>
      </c>
      <c r="Z9" s="52"/>
      <c r="AA9" s="52">
        <f>INDEX(accounts_user!A:A,MATCH(AB9,accounts_user!H:H,0))</f>
        <v>9750</v>
      </c>
      <c r="AB9" s="52" t="s">
        <v>6858</v>
      </c>
      <c r="AC9" s="52"/>
      <c r="AD9" s="52"/>
      <c r="AE9" s="52"/>
      <c r="AF9" s="75"/>
      <c r="AG9" s="52"/>
      <c r="AH9" s="52"/>
      <c r="AI9" s="52"/>
      <c r="AJ9" s="52">
        <v>1</v>
      </c>
      <c r="AK9" s="52">
        <v>0</v>
      </c>
      <c r="AL9" s="52"/>
      <c r="AM9" s="52"/>
      <c r="AN9" s="52"/>
      <c r="AO9" s="78">
        <v>7288</v>
      </c>
      <c r="AP9" s="78">
        <v>7288</v>
      </c>
      <c r="AQ9" s="52"/>
    </row>
    <row r="10" spans="1:44" ht="12.75" customHeight="1" x14ac:dyDescent="0.25">
      <c r="A10" s="52">
        <v>76</v>
      </c>
      <c r="B10" s="52">
        <v>558</v>
      </c>
      <c r="C10" s="52" t="s">
        <v>78</v>
      </c>
      <c r="D10" s="52"/>
      <c r="E10" s="52">
        <v>2</v>
      </c>
      <c r="F10" s="52"/>
      <c r="G10" s="52">
        <v>85579</v>
      </c>
      <c r="H10" s="52" t="s">
        <v>6859</v>
      </c>
      <c r="I10" s="52">
        <f>INDEX(ce_computermodel!A:A,MATCH(J10,ce_computermodel!B:B,0))</f>
        <v>500</v>
      </c>
      <c r="J10" s="52" t="s">
        <v>5768</v>
      </c>
      <c r="K10" s="52" t="s">
        <v>5768</v>
      </c>
      <c r="L10" s="52"/>
      <c r="M10" s="52" t="s">
        <v>5768</v>
      </c>
      <c r="N10" s="52"/>
      <c r="O10" s="52">
        <f>INDEX(organizations_branch!A:A,MATCH(P10,organizations_branch!B:B,0))</f>
        <v>1</v>
      </c>
      <c r="P10" s="52" t="s">
        <v>2339</v>
      </c>
      <c r="Q10" s="52"/>
      <c r="R10" s="52"/>
      <c r="S10" s="74">
        <v>44586</v>
      </c>
      <c r="T10" s="52"/>
      <c r="U10" s="52" t="s">
        <v>257</v>
      </c>
      <c r="V10" s="52">
        <v>2</v>
      </c>
      <c r="W10" s="52">
        <v>2</v>
      </c>
      <c r="X10" s="75"/>
      <c r="Y10" s="52" t="s">
        <v>67</v>
      </c>
      <c r="Z10" s="52"/>
      <c r="AA10" s="52">
        <f>INDEX(accounts_user!A:A,MATCH(AB10,accounts_user!H:H,0))</f>
        <v>9419</v>
      </c>
      <c r="AB10" s="52" t="s">
        <v>6860</v>
      </c>
      <c r="AC10" s="52" t="s">
        <v>4187</v>
      </c>
      <c r="AD10" s="52" t="s">
        <v>2163</v>
      </c>
      <c r="AE10" s="52"/>
      <c r="AF10" s="75"/>
      <c r="AG10" s="52" t="s">
        <v>136</v>
      </c>
      <c r="AH10" s="52">
        <v>52445</v>
      </c>
      <c r="AI10" s="52"/>
      <c r="AJ10" s="52">
        <v>1</v>
      </c>
      <c r="AK10" s="52">
        <v>0</v>
      </c>
      <c r="AL10" s="52"/>
      <c r="AM10" s="52"/>
      <c r="AN10" s="52"/>
      <c r="AO10" s="52"/>
      <c r="AP10" s="52"/>
      <c r="AQ10" s="52"/>
    </row>
    <row r="11" spans="1:44" ht="12.75" customHeight="1" x14ac:dyDescent="0.25">
      <c r="A11" s="52">
        <v>84</v>
      </c>
      <c r="B11" s="52">
        <v>113</v>
      </c>
      <c r="C11" s="52" t="s">
        <v>78</v>
      </c>
      <c r="D11" s="52"/>
      <c r="E11" s="52">
        <v>2</v>
      </c>
      <c r="F11" s="52"/>
      <c r="G11" s="52">
        <v>85415</v>
      </c>
      <c r="H11" s="52" t="s">
        <v>6861</v>
      </c>
      <c r="I11" s="52">
        <f>INDEX(ce_computermodel!A:A,MATCH(J11,ce_computermodel!B:B,0))</f>
        <v>500</v>
      </c>
      <c r="J11" s="52" t="s">
        <v>5768</v>
      </c>
      <c r="K11" s="52" t="s">
        <v>5768</v>
      </c>
      <c r="L11" s="52" t="s">
        <v>6862</v>
      </c>
      <c r="M11" s="52" t="s">
        <v>5768</v>
      </c>
      <c r="N11" s="52">
        <v>1</v>
      </c>
      <c r="O11" s="52">
        <f>INDEX(organizations_branch!A:A,MATCH(P11,organizations_branch!B:B,0))</f>
        <v>1</v>
      </c>
      <c r="P11" s="52" t="s">
        <v>2339</v>
      </c>
      <c r="Q11" s="52"/>
      <c r="R11" s="52"/>
      <c r="S11" s="74">
        <v>44536</v>
      </c>
      <c r="T11" s="52"/>
      <c r="U11" s="52" t="s">
        <v>218</v>
      </c>
      <c r="V11" s="52">
        <v>2</v>
      </c>
      <c r="W11" s="52" t="s">
        <v>364</v>
      </c>
      <c r="X11" s="75"/>
      <c r="Y11" s="52" t="s">
        <v>67</v>
      </c>
      <c r="Z11" s="52" t="s">
        <v>6863</v>
      </c>
      <c r="AA11" s="52">
        <f>INDEX(accounts_user!A:A,MATCH(AB11,accounts_user!H:H,0))</f>
        <v>9332</v>
      </c>
      <c r="AB11" s="52" t="s">
        <v>6864</v>
      </c>
      <c r="AC11" s="52"/>
      <c r="AD11" s="52" t="s">
        <v>6865</v>
      </c>
      <c r="AE11" s="52"/>
      <c r="AF11" s="75"/>
      <c r="AG11" s="52"/>
      <c r="AH11" s="52" t="s">
        <v>6866</v>
      </c>
      <c r="AI11" s="52"/>
      <c r="AJ11" s="52">
        <v>1</v>
      </c>
      <c r="AK11" s="52">
        <v>0</v>
      </c>
      <c r="AL11" s="52"/>
      <c r="AM11" s="52"/>
      <c r="AN11" s="52"/>
      <c r="AO11" s="78">
        <v>7288</v>
      </c>
      <c r="AP11" s="78">
        <v>7288</v>
      </c>
      <c r="AQ11" s="78">
        <v>0</v>
      </c>
    </row>
    <row r="12" spans="1:44" ht="12.75" customHeight="1" x14ac:dyDescent="0.25">
      <c r="A12" s="52">
        <v>96</v>
      </c>
      <c r="B12" s="52">
        <v>43</v>
      </c>
      <c r="C12" s="52" t="s">
        <v>78</v>
      </c>
      <c r="D12" s="52"/>
      <c r="E12" s="52">
        <v>2</v>
      </c>
      <c r="F12" s="52"/>
      <c r="G12" s="52">
        <v>68584</v>
      </c>
      <c r="H12" s="52" t="s">
        <v>6867</v>
      </c>
      <c r="I12" s="52">
        <f>INDEX(ce_computermodel!A:A,MATCH(J12,ce_computermodel!B:B,0))</f>
        <v>500</v>
      </c>
      <c r="J12" s="52" t="s">
        <v>5768</v>
      </c>
      <c r="K12" s="52" t="s">
        <v>6317</v>
      </c>
      <c r="L12" s="52"/>
      <c r="M12" s="52" t="s">
        <v>5768</v>
      </c>
      <c r="N12" s="52">
        <v>1</v>
      </c>
      <c r="O12" s="52">
        <f>INDEX(organizations_branch!A:A,MATCH(P12,organizations_branch!B:B,0))</f>
        <v>1</v>
      </c>
      <c r="P12" s="52" t="s">
        <v>2339</v>
      </c>
      <c r="Q12" s="52">
        <v>1</v>
      </c>
      <c r="R12" s="52" t="s">
        <v>6868</v>
      </c>
      <c r="S12" s="74">
        <v>44966</v>
      </c>
      <c r="T12" s="52"/>
      <c r="U12" s="52" t="s">
        <v>2082</v>
      </c>
      <c r="V12" s="52">
        <v>1</v>
      </c>
      <c r="W12" s="52" t="s">
        <v>497</v>
      </c>
      <c r="X12" s="75"/>
      <c r="Y12" s="52" t="s">
        <v>67</v>
      </c>
      <c r="Z12" s="52" t="s">
        <v>6869</v>
      </c>
      <c r="AA12" s="52">
        <f>INDEX(accounts_user!A:A,MATCH(AB12,accounts_user!H:H,0))</f>
        <v>9350</v>
      </c>
      <c r="AB12" s="52" t="s">
        <v>6870</v>
      </c>
      <c r="AC12" s="52" t="s">
        <v>6871</v>
      </c>
      <c r="AD12" s="52" t="s">
        <v>6872</v>
      </c>
      <c r="AE12" s="52"/>
      <c r="AF12" s="75"/>
      <c r="AG12" s="52" t="s">
        <v>136</v>
      </c>
      <c r="AH12" s="52" t="s">
        <v>6873</v>
      </c>
      <c r="AI12" s="52" t="s">
        <v>59</v>
      </c>
      <c r="AJ12" s="52">
        <v>1</v>
      </c>
      <c r="AK12" s="52">
        <v>0</v>
      </c>
      <c r="AL12" s="52"/>
      <c r="AM12" s="52"/>
      <c r="AN12" s="52"/>
      <c r="AO12" s="190"/>
      <c r="AP12" s="190"/>
      <c r="AQ12" s="188">
        <v>0</v>
      </c>
      <c r="AR12" s="147"/>
    </row>
    <row r="13" spans="1:44" ht="12.75" customHeight="1" x14ac:dyDescent="0.25">
      <c r="A13" s="52">
        <v>102</v>
      </c>
      <c r="B13" s="52">
        <v>242</v>
      </c>
      <c r="C13" s="52" t="s">
        <v>78</v>
      </c>
      <c r="D13" s="52"/>
      <c r="E13" s="52">
        <v>2</v>
      </c>
      <c r="F13" s="52"/>
      <c r="G13" s="52" t="s">
        <v>6874</v>
      </c>
      <c r="H13" s="52" t="s">
        <v>6874</v>
      </c>
      <c r="I13" s="52">
        <f>INDEX(ce_computermodel!A:A,MATCH(J13,ce_computermodel!B:B,0))</f>
        <v>500</v>
      </c>
      <c r="J13" s="52" t="s">
        <v>5768</v>
      </c>
      <c r="K13" s="52" t="s">
        <v>3707</v>
      </c>
      <c r="L13" s="52"/>
      <c r="M13" s="52" t="s">
        <v>5768</v>
      </c>
      <c r="N13" s="52"/>
      <c r="O13" s="52">
        <f>INDEX(organizations_branch!A:A,MATCH(P13,organizations_branch!B:B,0))</f>
        <v>1</v>
      </c>
      <c r="P13" s="52" t="s">
        <v>2339</v>
      </c>
      <c r="Q13" s="52"/>
      <c r="R13" s="52"/>
      <c r="S13" s="74">
        <v>44035</v>
      </c>
      <c r="T13" s="52">
        <f>INDEX(organizations_place!A:A,MATCH(U13,organizations_place!B:B,0))</f>
        <v>13</v>
      </c>
      <c r="U13" s="52" t="s">
        <v>157</v>
      </c>
      <c r="V13" s="52">
        <v>2</v>
      </c>
      <c r="W13" s="52">
        <v>229</v>
      </c>
      <c r="X13" s="75"/>
      <c r="Y13" s="52"/>
      <c r="Z13" s="52" t="s">
        <v>85</v>
      </c>
      <c r="AA13" s="52"/>
      <c r="AB13" s="52" t="s">
        <v>6875</v>
      </c>
      <c r="AC13" s="52"/>
      <c r="AD13" s="52"/>
      <c r="AE13" s="52"/>
      <c r="AF13" s="75"/>
      <c r="AG13" s="52"/>
      <c r="AH13" s="52"/>
      <c r="AI13" s="52" t="s">
        <v>930</v>
      </c>
      <c r="AJ13" s="52">
        <v>1</v>
      </c>
      <c r="AK13" s="52">
        <v>0</v>
      </c>
      <c r="AL13" s="52"/>
      <c r="AM13" s="52"/>
      <c r="AN13" s="52"/>
      <c r="AO13" s="78">
        <v>62555</v>
      </c>
      <c r="AP13" s="78">
        <v>47348</v>
      </c>
      <c r="AQ13" s="52"/>
    </row>
    <row r="14" spans="1:44" ht="12.75" customHeight="1" x14ac:dyDescent="0.25">
      <c r="A14" s="52">
        <v>105</v>
      </c>
      <c r="B14" s="52">
        <v>4230</v>
      </c>
      <c r="C14" s="52" t="s">
        <v>145</v>
      </c>
      <c r="D14" s="52"/>
      <c r="E14" s="52">
        <v>2</v>
      </c>
      <c r="F14" s="52">
        <v>2</v>
      </c>
      <c r="G14" s="52">
        <v>85651</v>
      </c>
      <c r="H14" s="52" t="s">
        <v>6876</v>
      </c>
      <c r="I14" s="52">
        <f>INDEX(ce_computermodel!A:A,MATCH(J14,ce_computermodel!B:B,0))</f>
        <v>500</v>
      </c>
      <c r="J14" s="52" t="s">
        <v>5768</v>
      </c>
      <c r="K14" s="52" t="s">
        <v>6877</v>
      </c>
      <c r="L14" s="52" t="s">
        <v>3639</v>
      </c>
      <c r="M14" s="52" t="s">
        <v>5768</v>
      </c>
      <c r="N14" s="52"/>
      <c r="O14" s="52">
        <f>INDEX(organizations_branch!A:A,MATCH(P14,organizations_branch!B:B,0))</f>
        <v>1</v>
      </c>
      <c r="P14" s="52" t="s">
        <v>2339</v>
      </c>
      <c r="Q14" s="52"/>
      <c r="R14" s="52">
        <v>851</v>
      </c>
      <c r="S14" s="74">
        <v>44071.364548611098</v>
      </c>
      <c r="T14" s="52">
        <f>INDEX(organizations_place!A:A,MATCH(U14,organizations_place!B:B,0))</f>
        <v>1</v>
      </c>
      <c r="U14" s="52" t="s">
        <v>93</v>
      </c>
      <c r="V14" s="52">
        <v>3</v>
      </c>
      <c r="W14" s="52">
        <v>327</v>
      </c>
      <c r="X14" s="75" t="s">
        <v>2174</v>
      </c>
      <c r="Y14" s="52"/>
      <c r="Z14" s="52"/>
      <c r="AA14" s="52"/>
      <c r="AB14" s="52" t="s">
        <v>6850</v>
      </c>
      <c r="AC14" s="52"/>
      <c r="AD14" s="52"/>
      <c r="AE14" s="52"/>
      <c r="AF14" s="75"/>
      <c r="AG14" s="52" t="s">
        <v>1551</v>
      </c>
      <c r="AH14" s="52"/>
      <c r="AI14" s="52"/>
      <c r="AJ14" s="52">
        <v>1</v>
      </c>
      <c r="AK14" s="52">
        <v>0</v>
      </c>
      <c r="AL14" s="52"/>
      <c r="AM14" s="52"/>
      <c r="AN14" s="52"/>
      <c r="AO14" s="52"/>
      <c r="AP14" s="52"/>
      <c r="AQ14" s="78">
        <v>0</v>
      </c>
    </row>
    <row r="15" spans="1:44" ht="12.75" customHeight="1" x14ac:dyDescent="0.25">
      <c r="A15" s="52">
        <v>107</v>
      </c>
      <c r="B15" s="52">
        <v>90</v>
      </c>
      <c r="C15" s="52" t="s">
        <v>78</v>
      </c>
      <c r="D15" s="52"/>
      <c r="E15" s="52">
        <v>2</v>
      </c>
      <c r="F15" s="52"/>
      <c r="G15" s="52">
        <v>68611</v>
      </c>
      <c r="H15" s="52" t="s">
        <v>6878</v>
      </c>
      <c r="I15" s="52">
        <f>INDEX(ce_computermodel!A:A,MATCH(J15,ce_computermodel!B:B,0))</f>
        <v>500</v>
      </c>
      <c r="J15" s="52" t="s">
        <v>5768</v>
      </c>
      <c r="K15" s="52" t="s">
        <v>5768</v>
      </c>
      <c r="L15" s="52"/>
      <c r="M15" s="52" t="s">
        <v>5768</v>
      </c>
      <c r="N15" s="52">
        <v>1</v>
      </c>
      <c r="O15" s="52">
        <f>INDEX(organizations_branch!A:A,MATCH(P15,organizations_branch!B:B,0))</f>
        <v>1</v>
      </c>
      <c r="P15" s="52" t="s">
        <v>2339</v>
      </c>
      <c r="Q15" s="52"/>
      <c r="R15" s="52"/>
      <c r="S15" s="74">
        <v>44729</v>
      </c>
      <c r="T15" s="52"/>
      <c r="U15" s="52" t="s">
        <v>6879</v>
      </c>
      <c r="V15" s="52">
        <v>1</v>
      </c>
      <c r="W15" s="52" t="s">
        <v>6880</v>
      </c>
      <c r="X15" s="75"/>
      <c r="Y15" s="52" t="s">
        <v>67</v>
      </c>
      <c r="Z15" s="52" t="s">
        <v>6881</v>
      </c>
      <c r="AA15" s="52">
        <f>INDEX(accounts_user!A:A,MATCH(AB15,accounts_user!H:H,0))</f>
        <v>9187</v>
      </c>
      <c r="AB15" s="52" t="s">
        <v>6882</v>
      </c>
      <c r="AC15" s="52" t="s">
        <v>5710</v>
      </c>
      <c r="AD15" s="52" t="s">
        <v>6883</v>
      </c>
      <c r="AE15" s="52"/>
      <c r="AF15" s="75"/>
      <c r="AG15" s="52" t="s">
        <v>136</v>
      </c>
      <c r="AH15" s="52">
        <v>62817</v>
      </c>
      <c r="AI15" s="52" t="s">
        <v>59</v>
      </c>
      <c r="AJ15" s="52">
        <v>1</v>
      </c>
      <c r="AK15" s="52">
        <v>0</v>
      </c>
      <c r="AL15" s="52"/>
      <c r="AM15" s="52"/>
      <c r="AN15" s="52"/>
      <c r="AO15" s="188">
        <v>18573</v>
      </c>
      <c r="AP15" s="188">
        <v>18573</v>
      </c>
      <c r="AQ15" s="187"/>
    </row>
    <row r="16" spans="1:44" ht="12.75" customHeight="1" x14ac:dyDescent="0.25">
      <c r="A16" s="52">
        <v>116</v>
      </c>
      <c r="B16" s="52">
        <v>356</v>
      </c>
      <c r="C16" s="52" t="s">
        <v>78</v>
      </c>
      <c r="D16" s="52"/>
      <c r="E16" s="52">
        <v>2</v>
      </c>
      <c r="F16" s="52"/>
      <c r="G16" s="52">
        <v>85706</v>
      </c>
      <c r="H16" s="52" t="s">
        <v>6884</v>
      </c>
      <c r="I16" s="52">
        <f>INDEX(ce_computermodel!A:A,MATCH(J16,ce_computermodel!B:B,0))</f>
        <v>500</v>
      </c>
      <c r="J16" s="52" t="s">
        <v>5768</v>
      </c>
      <c r="K16" s="52" t="s">
        <v>5768</v>
      </c>
      <c r="L16" s="52" t="s">
        <v>6728</v>
      </c>
      <c r="M16" s="52" t="s">
        <v>5768</v>
      </c>
      <c r="N16" s="52"/>
      <c r="O16" s="52">
        <f>INDEX(organizations_branch!A:A,MATCH(P16,organizations_branch!B:B,0))</f>
        <v>1</v>
      </c>
      <c r="P16" s="52" t="s">
        <v>2339</v>
      </c>
      <c r="Q16" s="52"/>
      <c r="R16" s="52"/>
      <c r="S16" s="74">
        <v>44292</v>
      </c>
      <c r="T16" s="52">
        <f>INDEX(organizations_place!A:A,MATCH(U16,organizations_place!B:B,0))</f>
        <v>1</v>
      </c>
      <c r="U16" s="52" t="s">
        <v>93</v>
      </c>
      <c r="V16" s="52">
        <v>3</v>
      </c>
      <c r="W16" s="52">
        <v>328</v>
      </c>
      <c r="X16" s="75" t="s">
        <v>4348</v>
      </c>
      <c r="Y16" s="52" t="s">
        <v>67</v>
      </c>
      <c r="Z16" s="52"/>
      <c r="AA16" s="52"/>
      <c r="AB16" s="52" t="s">
        <v>6850</v>
      </c>
      <c r="AC16" s="52"/>
      <c r="AD16" s="52" t="s">
        <v>2258</v>
      </c>
      <c r="AE16" s="52"/>
      <c r="AF16" s="75"/>
      <c r="AG16" s="52"/>
      <c r="AH16" s="52">
        <v>26227</v>
      </c>
      <c r="AI16" s="52"/>
      <c r="AJ16" s="52">
        <v>1</v>
      </c>
      <c r="AK16" s="52">
        <v>0</v>
      </c>
      <c r="AL16" s="52"/>
      <c r="AM16" s="52"/>
      <c r="AN16" s="52"/>
      <c r="AO16" s="52"/>
      <c r="AP16" s="52"/>
      <c r="AQ16" s="78">
        <v>0</v>
      </c>
    </row>
    <row r="17" spans="1:43" ht="12.75" customHeight="1" x14ac:dyDescent="0.25">
      <c r="A17" s="52">
        <v>125</v>
      </c>
      <c r="B17" s="52">
        <v>178</v>
      </c>
      <c r="C17" s="52" t="s">
        <v>78</v>
      </c>
      <c r="D17" s="52"/>
      <c r="E17" s="52">
        <v>2</v>
      </c>
      <c r="F17" s="52"/>
      <c r="G17" s="52">
        <v>85763</v>
      </c>
      <c r="H17" s="52" t="s">
        <v>6885</v>
      </c>
      <c r="I17" s="52">
        <f>INDEX(ce_computermodel!A:A,MATCH(J17,ce_computermodel!B:B,0))</f>
        <v>500</v>
      </c>
      <c r="J17" s="52" t="s">
        <v>5768</v>
      </c>
      <c r="K17" s="52" t="s">
        <v>5768</v>
      </c>
      <c r="L17" s="52"/>
      <c r="M17" s="52" t="s">
        <v>5768</v>
      </c>
      <c r="N17" s="52">
        <v>1</v>
      </c>
      <c r="O17" s="52">
        <f>INDEX(organizations_branch!A:A,MATCH(P17,organizations_branch!B:B,0))</f>
        <v>1</v>
      </c>
      <c r="P17" s="52" t="s">
        <v>2339</v>
      </c>
      <c r="Q17" s="52"/>
      <c r="R17" s="52"/>
      <c r="S17" s="74">
        <v>44796</v>
      </c>
      <c r="T17" s="52">
        <f>INDEX(organizations_place!A:A,MATCH(U17,organizations_place!B:B,0))</f>
        <v>713</v>
      </c>
      <c r="U17" s="52" t="s">
        <v>66</v>
      </c>
      <c r="V17" s="52">
        <v>3</v>
      </c>
      <c r="W17" s="52">
        <v>303</v>
      </c>
      <c r="X17" s="75"/>
      <c r="Y17" s="52" t="s">
        <v>67</v>
      </c>
      <c r="Z17" s="52"/>
      <c r="AA17" s="52">
        <f>INDEX(accounts_user!A:A,MATCH(AB17,accounts_user!H:H,0))</f>
        <v>10311</v>
      </c>
      <c r="AB17" s="52" t="s">
        <v>6886</v>
      </c>
      <c r="AC17" s="52" t="s">
        <v>6887</v>
      </c>
      <c r="AD17" s="52" t="s">
        <v>5556</v>
      </c>
      <c r="AE17" s="52"/>
      <c r="AF17" s="75"/>
      <c r="AG17" s="52" t="s">
        <v>3177</v>
      </c>
      <c r="AH17" s="52">
        <v>42601</v>
      </c>
      <c r="AI17" s="52" t="s">
        <v>138</v>
      </c>
      <c r="AJ17" s="52">
        <v>1</v>
      </c>
      <c r="AK17" s="52">
        <v>0</v>
      </c>
      <c r="AL17" s="52"/>
      <c r="AM17" s="52"/>
      <c r="AN17" s="52"/>
      <c r="AO17" s="52"/>
      <c r="AP17" s="52"/>
      <c r="AQ17" s="78">
        <v>0</v>
      </c>
    </row>
    <row r="18" spans="1:43" ht="12.75" customHeight="1" x14ac:dyDescent="0.25">
      <c r="A18" s="52">
        <v>139</v>
      </c>
      <c r="B18" s="52">
        <v>292</v>
      </c>
      <c r="C18" s="52" t="s">
        <v>78</v>
      </c>
      <c r="D18" s="52"/>
      <c r="E18" s="52">
        <v>2</v>
      </c>
      <c r="F18" s="52"/>
      <c r="G18" s="52">
        <v>67427</v>
      </c>
      <c r="H18" s="52" t="s">
        <v>6888</v>
      </c>
      <c r="I18" s="52">
        <f>INDEX(ce_computermodel!A:A,MATCH(J18,ce_computermodel!B:B,0))</f>
        <v>500</v>
      </c>
      <c r="J18" s="52" t="s">
        <v>5768</v>
      </c>
      <c r="K18" s="52" t="s">
        <v>5768</v>
      </c>
      <c r="L18" s="52" t="s">
        <v>6889</v>
      </c>
      <c r="M18" s="52" t="s">
        <v>5768</v>
      </c>
      <c r="N18" s="52"/>
      <c r="O18" s="52">
        <f>INDEX(organizations_branch!A:A,MATCH(P18,organizations_branch!B:B,0))</f>
        <v>1</v>
      </c>
      <c r="P18" s="52" t="s">
        <v>2339</v>
      </c>
      <c r="Q18" s="52"/>
      <c r="R18" s="52" t="s">
        <v>6890</v>
      </c>
      <c r="S18" s="74">
        <v>44358</v>
      </c>
      <c r="T18" s="52">
        <f>INDEX(organizations_place!A:A,MATCH(U18,organizations_place!B:B,0))</f>
        <v>13</v>
      </c>
      <c r="U18" s="52" t="s">
        <v>157</v>
      </c>
      <c r="V18" s="52">
        <v>3</v>
      </c>
      <c r="W18" s="52">
        <v>333</v>
      </c>
      <c r="X18" s="75"/>
      <c r="Y18" s="52" t="s">
        <v>158</v>
      </c>
      <c r="Z18" s="52"/>
      <c r="AA18" s="52">
        <f>INDEX(accounts_user!A:A,MATCH(AB18,accounts_user!H:H,0))</f>
        <v>10387</v>
      </c>
      <c r="AB18" s="52" t="s">
        <v>6891</v>
      </c>
      <c r="AC18" s="52"/>
      <c r="AD18" s="52"/>
      <c r="AE18" s="52"/>
      <c r="AF18" s="75"/>
      <c r="AG18" s="52"/>
      <c r="AH18" s="52"/>
      <c r="AI18" s="52"/>
      <c r="AJ18" s="52">
        <v>1</v>
      </c>
      <c r="AK18" s="52">
        <v>0</v>
      </c>
      <c r="AL18" s="52"/>
      <c r="AM18" s="52"/>
      <c r="AN18" s="52"/>
      <c r="AO18" s="78">
        <v>12514</v>
      </c>
      <c r="AP18" s="78">
        <v>12514</v>
      </c>
      <c r="AQ18" s="78">
        <v>0</v>
      </c>
    </row>
    <row r="19" spans="1:43" ht="12.75" customHeight="1" x14ac:dyDescent="0.25">
      <c r="A19" s="52">
        <v>151</v>
      </c>
      <c r="B19" s="52">
        <v>802</v>
      </c>
      <c r="C19" s="52" t="s">
        <v>78</v>
      </c>
      <c r="D19" s="52"/>
      <c r="E19" s="52">
        <v>2</v>
      </c>
      <c r="F19" s="52"/>
      <c r="G19" s="52">
        <v>85550</v>
      </c>
      <c r="H19" s="52" t="s">
        <v>6892</v>
      </c>
      <c r="I19" s="52">
        <f>INDEX(ce_computermodel!A:A,MATCH(J19,ce_computermodel!B:B,0))</f>
        <v>500</v>
      </c>
      <c r="J19" s="52" t="s">
        <v>5768</v>
      </c>
      <c r="K19" s="52" t="s">
        <v>5768</v>
      </c>
      <c r="L19" s="52"/>
      <c r="M19" s="52" t="s">
        <v>5768</v>
      </c>
      <c r="N19" s="52">
        <v>1</v>
      </c>
      <c r="O19" s="52">
        <f>INDEX(organizations_branch!A:A,MATCH(P19,organizations_branch!B:B,0))</f>
        <v>1</v>
      </c>
      <c r="P19" s="52" t="s">
        <v>2339</v>
      </c>
      <c r="Q19" s="52"/>
      <c r="R19" s="52"/>
      <c r="S19" s="74">
        <v>44985</v>
      </c>
      <c r="T19" s="52"/>
      <c r="U19" s="52" t="s">
        <v>6893</v>
      </c>
      <c r="V19" s="52">
        <v>1</v>
      </c>
      <c r="W19" s="52" t="s">
        <v>560</v>
      </c>
      <c r="X19" s="75"/>
      <c r="Y19" s="52" t="s">
        <v>67</v>
      </c>
      <c r="Z19" s="52" t="s">
        <v>6894</v>
      </c>
      <c r="AA19" s="52"/>
      <c r="AB19" s="52" t="s">
        <v>6895</v>
      </c>
      <c r="AC19" s="52" t="s">
        <v>4457</v>
      </c>
      <c r="AD19" s="52"/>
      <c r="AE19" s="52" t="s">
        <v>1835</v>
      </c>
      <c r="AF19" s="75"/>
      <c r="AG19" s="52" t="s">
        <v>136</v>
      </c>
      <c r="AH19" s="52"/>
      <c r="AI19" s="52" t="s">
        <v>59</v>
      </c>
      <c r="AJ19" s="52">
        <v>1</v>
      </c>
      <c r="AK19" s="52">
        <v>0</v>
      </c>
      <c r="AL19" s="52"/>
      <c r="AM19" s="52"/>
      <c r="AN19" s="52"/>
      <c r="AO19" s="52"/>
      <c r="AP19" s="52"/>
      <c r="AQ19" s="52"/>
    </row>
    <row r="20" spans="1:43" ht="12.75" customHeight="1" x14ac:dyDescent="0.25">
      <c r="A20" s="52">
        <v>160</v>
      </c>
      <c r="B20" s="52">
        <v>691</v>
      </c>
      <c r="C20" s="52" t="s">
        <v>78</v>
      </c>
      <c r="D20" s="52"/>
      <c r="E20" s="52">
        <v>2</v>
      </c>
      <c r="F20" s="52"/>
      <c r="G20" s="52">
        <v>68345</v>
      </c>
      <c r="H20" s="52" t="s">
        <v>6896</v>
      </c>
      <c r="I20" s="52">
        <f>INDEX(ce_computermodel!A:A,MATCH(J20,ce_computermodel!B:B,0))</f>
        <v>500</v>
      </c>
      <c r="J20" s="52" t="s">
        <v>5768</v>
      </c>
      <c r="K20" s="52" t="s">
        <v>5768</v>
      </c>
      <c r="L20" s="52"/>
      <c r="M20" s="52" t="s">
        <v>5768</v>
      </c>
      <c r="N20" s="52">
        <v>1</v>
      </c>
      <c r="O20" s="52">
        <f>INDEX(organizations_branch!A:A,MATCH(P20,organizations_branch!B:B,0))</f>
        <v>1</v>
      </c>
      <c r="P20" s="52" t="s">
        <v>2339</v>
      </c>
      <c r="Q20" s="52"/>
      <c r="R20" s="52"/>
      <c r="S20" s="74">
        <v>44963</v>
      </c>
      <c r="T20" s="52"/>
      <c r="U20" s="52" t="s">
        <v>6879</v>
      </c>
      <c r="V20" s="52">
        <v>1</v>
      </c>
      <c r="W20" s="52" t="s">
        <v>6897</v>
      </c>
      <c r="X20" s="75"/>
      <c r="Y20" s="52" t="s">
        <v>67</v>
      </c>
      <c r="Z20" s="76" t="s">
        <v>6898</v>
      </c>
      <c r="AA20" s="52">
        <f>INDEX(accounts_user!A:A,MATCH(AB20,accounts_user!H:H,0))</f>
        <v>8714</v>
      </c>
      <c r="AB20" s="52" t="s">
        <v>6899</v>
      </c>
      <c r="AC20" s="52" t="s">
        <v>6900</v>
      </c>
      <c r="AD20" s="52" t="s">
        <v>6901</v>
      </c>
      <c r="AE20" s="52"/>
      <c r="AF20" s="75"/>
      <c r="AG20" s="52" t="s">
        <v>6902</v>
      </c>
      <c r="AH20" s="52" t="s">
        <v>6903</v>
      </c>
      <c r="AI20" s="52" t="s">
        <v>59</v>
      </c>
      <c r="AJ20" s="52">
        <v>1</v>
      </c>
      <c r="AK20" s="52">
        <v>0</v>
      </c>
      <c r="AL20" s="52"/>
      <c r="AM20" s="52"/>
      <c r="AN20" s="52"/>
      <c r="AO20" s="188">
        <v>1500</v>
      </c>
      <c r="AP20" s="188">
        <v>1500</v>
      </c>
      <c r="AQ20" s="187"/>
    </row>
    <row r="21" spans="1:43" ht="12.75" customHeight="1" x14ac:dyDescent="0.25">
      <c r="A21" s="52">
        <v>161</v>
      </c>
      <c r="B21" s="52">
        <v>726</v>
      </c>
      <c r="C21" s="52" t="s">
        <v>78</v>
      </c>
      <c r="D21" s="52"/>
      <c r="E21" s="52">
        <v>2</v>
      </c>
      <c r="F21" s="52"/>
      <c r="G21" s="52">
        <v>85788</v>
      </c>
      <c r="H21" s="52" t="s">
        <v>6904</v>
      </c>
      <c r="I21" s="52">
        <f>INDEX(ce_computermodel!A:A,MATCH(J21,ce_computermodel!B:B,0))</f>
        <v>500</v>
      </c>
      <c r="J21" s="52" t="s">
        <v>5768</v>
      </c>
      <c r="K21" s="52" t="s">
        <v>5768</v>
      </c>
      <c r="L21" s="52"/>
      <c r="M21" s="52" t="s">
        <v>5768</v>
      </c>
      <c r="N21" s="52"/>
      <c r="O21" s="52">
        <f>INDEX(organizations_branch!A:A,MATCH(P21,organizations_branch!B:B,0))</f>
        <v>1</v>
      </c>
      <c r="P21" s="52" t="s">
        <v>2339</v>
      </c>
      <c r="Q21" s="52"/>
      <c r="R21" s="52"/>
      <c r="S21" s="74"/>
      <c r="T21" s="52"/>
      <c r="U21" s="52" t="s">
        <v>6905</v>
      </c>
      <c r="V21" s="52">
        <v>2</v>
      </c>
      <c r="W21" s="52" t="s">
        <v>1475</v>
      </c>
      <c r="X21" s="75"/>
      <c r="Y21" s="52" t="s">
        <v>67</v>
      </c>
      <c r="Z21" s="52"/>
      <c r="AA21" s="52"/>
      <c r="AB21" s="52" t="s">
        <v>6906</v>
      </c>
      <c r="AC21" s="52" t="s">
        <v>5704</v>
      </c>
      <c r="AD21" s="52"/>
      <c r="AE21" s="52"/>
      <c r="AF21" s="75"/>
      <c r="AG21" s="52"/>
      <c r="AH21" s="52"/>
      <c r="AI21" s="52"/>
      <c r="AJ21" s="52">
        <v>1</v>
      </c>
      <c r="AK21" s="52">
        <v>0</v>
      </c>
      <c r="AL21" s="52"/>
      <c r="AM21" s="52"/>
      <c r="AN21" s="52"/>
      <c r="AO21" s="52"/>
      <c r="AP21" s="52"/>
      <c r="AQ21" s="78">
        <v>0</v>
      </c>
    </row>
    <row r="22" spans="1:43" ht="12.75" customHeight="1" x14ac:dyDescent="0.25">
      <c r="A22" s="52">
        <v>171</v>
      </c>
      <c r="B22" s="52">
        <v>789</v>
      </c>
      <c r="C22" s="52" t="s">
        <v>78</v>
      </c>
      <c r="D22" s="52"/>
      <c r="E22" s="52">
        <v>2</v>
      </c>
      <c r="F22" s="52"/>
      <c r="G22" s="52">
        <v>68938</v>
      </c>
      <c r="H22" s="52" t="s">
        <v>6907</v>
      </c>
      <c r="I22" s="52">
        <f>INDEX(ce_computermodel!A:A,MATCH(J22,ce_computermodel!B:B,0))</f>
        <v>500</v>
      </c>
      <c r="J22" s="52" t="s">
        <v>5768</v>
      </c>
      <c r="K22" s="52" t="s">
        <v>5768</v>
      </c>
      <c r="L22" s="52"/>
      <c r="M22" s="52" t="s">
        <v>5768</v>
      </c>
      <c r="N22" s="52"/>
      <c r="O22" s="52">
        <f>INDEX(organizations_branch!A:A,MATCH(P22,organizations_branch!B:B,0))</f>
        <v>1</v>
      </c>
      <c r="P22" s="52" t="s">
        <v>2339</v>
      </c>
      <c r="Q22" s="52"/>
      <c r="R22" s="52"/>
      <c r="S22" s="74"/>
      <c r="T22" s="52"/>
      <c r="U22" s="52" t="s">
        <v>6837</v>
      </c>
      <c r="V22" s="52">
        <v>1</v>
      </c>
      <c r="W22" s="52" t="s">
        <v>6908</v>
      </c>
      <c r="X22" s="75"/>
      <c r="Y22" s="52"/>
      <c r="Z22" s="52"/>
      <c r="AA22" s="52">
        <f>INDEX(accounts_user!A:A,MATCH(AB22,accounts_user!H:H,0))</f>
        <v>8542</v>
      </c>
      <c r="AB22" s="52" t="s">
        <v>6909</v>
      </c>
      <c r="AC22" s="52" t="s">
        <v>4622</v>
      </c>
      <c r="AD22" s="52"/>
      <c r="AE22" s="52"/>
      <c r="AF22" s="75">
        <v>2</v>
      </c>
      <c r="AG22" s="52"/>
      <c r="AH22" s="52">
        <v>46914</v>
      </c>
      <c r="AI22" s="52"/>
      <c r="AJ22" s="52">
        <v>1</v>
      </c>
      <c r="AK22" s="52">
        <v>0</v>
      </c>
      <c r="AL22" s="52"/>
      <c r="AM22" s="52"/>
      <c r="AN22" s="52"/>
      <c r="AO22" s="52"/>
      <c r="AP22" s="52"/>
      <c r="AQ22" s="52"/>
    </row>
    <row r="23" spans="1:43" ht="12.75" customHeight="1" x14ac:dyDescent="0.25">
      <c r="A23" s="52">
        <v>181</v>
      </c>
      <c r="B23" s="52">
        <v>246</v>
      </c>
      <c r="C23" s="52" t="s">
        <v>78</v>
      </c>
      <c r="D23" s="52"/>
      <c r="E23" s="52">
        <v>2</v>
      </c>
      <c r="F23" s="52"/>
      <c r="G23" s="52">
        <v>85615</v>
      </c>
      <c r="H23" s="52" t="s">
        <v>6910</v>
      </c>
      <c r="I23" s="52">
        <f>INDEX(ce_computermodel!A:A,MATCH(J23,ce_computermodel!B:B,0))</f>
        <v>500</v>
      </c>
      <c r="J23" s="52" t="s">
        <v>5768</v>
      </c>
      <c r="K23" s="52" t="s">
        <v>5768</v>
      </c>
      <c r="L23" s="52" t="s">
        <v>6911</v>
      </c>
      <c r="M23" s="52" t="s">
        <v>5768</v>
      </c>
      <c r="N23" s="52">
        <v>1</v>
      </c>
      <c r="O23" s="52">
        <f>INDEX(organizations_branch!A:A,MATCH(P23,organizations_branch!B:B,0))</f>
        <v>1</v>
      </c>
      <c r="P23" s="52" t="s">
        <v>2339</v>
      </c>
      <c r="Q23" s="52"/>
      <c r="R23" s="52"/>
      <c r="S23" s="74">
        <v>44424</v>
      </c>
      <c r="T23" s="52"/>
      <c r="U23" s="52" t="s">
        <v>385</v>
      </c>
      <c r="V23" s="52">
        <v>4</v>
      </c>
      <c r="W23" s="52">
        <v>420</v>
      </c>
      <c r="X23" s="75"/>
      <c r="Y23" s="52" t="s">
        <v>67</v>
      </c>
      <c r="Z23" s="52"/>
      <c r="AA23" s="52">
        <f>INDEX(accounts_user!A:A,MATCH(AB23,accounts_user!H:H,0))</f>
        <v>10382</v>
      </c>
      <c r="AB23" s="52" t="s">
        <v>6912</v>
      </c>
      <c r="AC23" s="52"/>
      <c r="AD23" s="52" t="s">
        <v>6913</v>
      </c>
      <c r="AE23" s="52"/>
      <c r="AF23" s="75"/>
      <c r="AG23" s="52"/>
      <c r="AH23" s="52" t="s">
        <v>6914</v>
      </c>
      <c r="AI23" s="52"/>
      <c r="AJ23" s="52">
        <v>1</v>
      </c>
      <c r="AK23" s="52">
        <v>0</v>
      </c>
      <c r="AL23" s="52"/>
      <c r="AM23" s="52"/>
      <c r="AN23" s="52"/>
      <c r="AO23" s="52"/>
      <c r="AP23" s="52"/>
      <c r="AQ23" s="78">
        <v>3819</v>
      </c>
    </row>
    <row r="24" spans="1:43" ht="12.75" customHeight="1" x14ac:dyDescent="0.25">
      <c r="A24" s="52">
        <v>185</v>
      </c>
      <c r="B24" s="52">
        <v>589</v>
      </c>
      <c r="C24" s="52" t="s">
        <v>78</v>
      </c>
      <c r="D24" s="52"/>
      <c r="E24" s="52">
        <v>2</v>
      </c>
      <c r="F24" s="52"/>
      <c r="G24" s="52">
        <v>86142</v>
      </c>
      <c r="H24" s="52" t="s">
        <v>6915</v>
      </c>
      <c r="I24" s="52">
        <f>INDEX(ce_computermodel!A:A,MATCH(J24,ce_computermodel!B:B,0))</f>
        <v>500</v>
      </c>
      <c r="J24" s="52" t="s">
        <v>5768</v>
      </c>
      <c r="K24" s="52" t="s">
        <v>5768</v>
      </c>
      <c r="L24" s="52"/>
      <c r="M24" s="52" t="s">
        <v>5768</v>
      </c>
      <c r="N24" s="52"/>
      <c r="O24" s="52">
        <f>INDEX(organizations_branch!A:A,MATCH(P24,organizations_branch!B:B,0))</f>
        <v>1</v>
      </c>
      <c r="P24" s="52" t="s">
        <v>2339</v>
      </c>
      <c r="Q24" s="52"/>
      <c r="R24" s="52"/>
      <c r="S24" s="74">
        <v>44043</v>
      </c>
      <c r="T24" s="52"/>
      <c r="U24" s="52" t="s">
        <v>1597</v>
      </c>
      <c r="V24" s="52">
        <v>2</v>
      </c>
      <c r="W24" s="52" t="s">
        <v>947</v>
      </c>
      <c r="X24" s="75"/>
      <c r="Y24" s="52"/>
      <c r="Z24" s="52"/>
      <c r="AA24" s="52">
        <f>INDEX(accounts_user!A:A,MATCH(AB24,accounts_user!H:H,0))</f>
        <v>9573</v>
      </c>
      <c r="AB24" s="52" t="s">
        <v>6916</v>
      </c>
      <c r="AC24" s="52" t="s">
        <v>6728</v>
      </c>
      <c r="AD24" s="52"/>
      <c r="AE24" s="52"/>
      <c r="AF24" s="75"/>
      <c r="AG24" s="52"/>
      <c r="AH24" s="52"/>
      <c r="AI24" s="52"/>
      <c r="AJ24" s="52">
        <v>1</v>
      </c>
      <c r="AK24" s="52">
        <v>0</v>
      </c>
      <c r="AL24" s="52"/>
      <c r="AM24" s="52"/>
      <c r="AN24" s="52"/>
      <c r="AO24" s="78">
        <v>1500</v>
      </c>
      <c r="AP24" s="78">
        <v>1500</v>
      </c>
      <c r="AQ24" s="52"/>
    </row>
    <row r="25" spans="1:43" ht="12.75" customHeight="1" x14ac:dyDescent="0.25">
      <c r="A25" s="52">
        <v>189</v>
      </c>
      <c r="B25" s="52">
        <v>4277</v>
      </c>
      <c r="C25" s="52" t="s">
        <v>145</v>
      </c>
      <c r="D25" s="52"/>
      <c r="E25" s="52">
        <v>2</v>
      </c>
      <c r="F25" s="52"/>
      <c r="G25" s="52">
        <v>85704</v>
      </c>
      <c r="H25" s="52" t="s">
        <v>6917</v>
      </c>
      <c r="I25" s="52">
        <f>INDEX(ce_computermodel!A:A,MATCH(J25,ce_computermodel!B:B,0))</f>
        <v>500</v>
      </c>
      <c r="J25" s="52" t="s">
        <v>5768</v>
      </c>
      <c r="K25" s="52" t="s">
        <v>6918</v>
      </c>
      <c r="L25" s="52" t="s">
        <v>6919</v>
      </c>
      <c r="M25" s="52" t="s">
        <v>5768</v>
      </c>
      <c r="N25" s="52"/>
      <c r="O25" s="52">
        <f>INDEX(organizations_branch!A:A,MATCH(P25,organizations_branch!B:B,0))</f>
        <v>1</v>
      </c>
      <c r="P25" s="52" t="s">
        <v>2339</v>
      </c>
      <c r="Q25" s="52"/>
      <c r="R25" s="52">
        <v>851</v>
      </c>
      <c r="S25" s="74">
        <v>44105.5012615741</v>
      </c>
      <c r="T25" s="52">
        <f>INDEX(organizations_place!A:A,MATCH(U25,organizations_place!B:B,0))</f>
        <v>733</v>
      </c>
      <c r="U25" s="52" t="s">
        <v>1875</v>
      </c>
      <c r="V25" s="52">
        <v>1</v>
      </c>
      <c r="W25" s="52" t="s">
        <v>1277</v>
      </c>
      <c r="X25" s="75"/>
      <c r="Y25" s="52"/>
      <c r="Z25" s="52"/>
      <c r="AA25" s="52">
        <f>INDEX(accounts_user!A:A,MATCH(AB25,accounts_user!H:H,0))</f>
        <v>8913</v>
      </c>
      <c r="AB25" s="52" t="s">
        <v>6920</v>
      </c>
      <c r="AC25" s="52"/>
      <c r="AD25" s="52"/>
      <c r="AE25" s="52"/>
      <c r="AF25" s="75"/>
      <c r="AG25" s="52"/>
      <c r="AH25" s="52"/>
      <c r="AI25" s="52"/>
      <c r="AJ25" s="52">
        <v>1</v>
      </c>
      <c r="AK25" s="52">
        <v>0</v>
      </c>
      <c r="AL25" s="52"/>
      <c r="AM25" s="52"/>
      <c r="AN25" s="52"/>
      <c r="AO25" s="52"/>
      <c r="AP25" s="52"/>
      <c r="AQ25" s="52"/>
    </row>
    <row r="26" spans="1:43" ht="12.75" customHeight="1" x14ac:dyDescent="0.25">
      <c r="A26" s="52">
        <v>218</v>
      </c>
      <c r="B26" s="52">
        <v>88</v>
      </c>
      <c r="C26" s="52" t="s">
        <v>78</v>
      </c>
      <c r="D26" s="52"/>
      <c r="E26" s="52">
        <v>2</v>
      </c>
      <c r="F26" s="52"/>
      <c r="G26" s="52">
        <v>85010</v>
      </c>
      <c r="H26" s="52" t="s">
        <v>6921</v>
      </c>
      <c r="I26" s="52">
        <f>INDEX(ce_computermodel!A:A,MATCH(J26,ce_computermodel!B:B,0))</f>
        <v>500</v>
      </c>
      <c r="J26" s="52" t="s">
        <v>5768</v>
      </c>
      <c r="K26" s="52" t="s">
        <v>5768</v>
      </c>
      <c r="L26" s="52"/>
      <c r="M26" s="52" t="s">
        <v>5768</v>
      </c>
      <c r="N26" s="52">
        <v>1</v>
      </c>
      <c r="O26" s="52">
        <f>INDEX(organizations_branch!A:A,MATCH(P26,organizations_branch!B:B,0))</f>
        <v>1</v>
      </c>
      <c r="P26" s="52" t="s">
        <v>2339</v>
      </c>
      <c r="Q26" s="52"/>
      <c r="R26" s="52"/>
      <c r="S26" s="74">
        <v>44805</v>
      </c>
      <c r="T26" s="52">
        <f>INDEX(organizations_place!A:A,MATCH(U26,organizations_place!B:B,0))</f>
        <v>713</v>
      </c>
      <c r="U26" s="52" t="s">
        <v>66</v>
      </c>
      <c r="V26" s="52">
        <v>3</v>
      </c>
      <c r="W26" s="52">
        <v>315</v>
      </c>
      <c r="X26" s="75"/>
      <c r="Y26" s="52" t="s">
        <v>67</v>
      </c>
      <c r="Z26" s="52" t="s">
        <v>6922</v>
      </c>
      <c r="AA26" s="52">
        <f>INDEX(accounts_user!A:A,MATCH(AB26,accounts_user!H:H,0))</f>
        <v>8983</v>
      </c>
      <c r="AB26" s="52" t="s">
        <v>6923</v>
      </c>
      <c r="AC26" s="52" t="s">
        <v>6924</v>
      </c>
      <c r="AD26" s="52" t="s">
        <v>6925</v>
      </c>
      <c r="AE26" s="52"/>
      <c r="AF26" s="75"/>
      <c r="AG26" s="52" t="s">
        <v>136</v>
      </c>
      <c r="AH26" s="52">
        <v>78403</v>
      </c>
      <c r="AI26" s="52" t="s">
        <v>59</v>
      </c>
      <c r="AJ26" s="52">
        <v>1</v>
      </c>
      <c r="AK26" s="52">
        <v>0</v>
      </c>
      <c r="AL26" s="52"/>
      <c r="AM26" s="52"/>
      <c r="AN26" s="52"/>
      <c r="AO26" s="78">
        <v>39030</v>
      </c>
      <c r="AP26" s="78">
        <v>39030</v>
      </c>
      <c r="AQ26" s="78">
        <v>0</v>
      </c>
    </row>
    <row r="27" spans="1:43" ht="12.75" customHeight="1" x14ac:dyDescent="0.25">
      <c r="A27" s="52">
        <v>221</v>
      </c>
      <c r="B27" s="52">
        <v>3983</v>
      </c>
      <c r="C27" s="52" t="s">
        <v>145</v>
      </c>
      <c r="D27" s="52"/>
      <c r="E27" s="52">
        <v>2</v>
      </c>
      <c r="F27" s="52"/>
      <c r="G27" s="52">
        <v>85038</v>
      </c>
      <c r="H27" s="52" t="s">
        <v>6926</v>
      </c>
      <c r="I27" s="52">
        <f>INDEX(ce_computermodel!A:A,MATCH(J27,ce_computermodel!B:B,0))</f>
        <v>500</v>
      </c>
      <c r="J27" s="52" t="s">
        <v>5768</v>
      </c>
      <c r="K27" s="52" t="s">
        <v>6927</v>
      </c>
      <c r="L27" s="52"/>
      <c r="M27" s="52" t="s">
        <v>5768</v>
      </c>
      <c r="N27" s="52"/>
      <c r="O27" s="52">
        <f>INDEX(organizations_branch!A:A,MATCH(P27,organizations_branch!B:B,0))</f>
        <v>1</v>
      </c>
      <c r="P27" s="52" t="s">
        <v>2339</v>
      </c>
      <c r="Q27" s="52"/>
      <c r="R27" s="52">
        <v>851</v>
      </c>
      <c r="S27" s="74">
        <v>44109.432500000003</v>
      </c>
      <c r="T27" s="52"/>
      <c r="U27" s="52" t="s">
        <v>1672</v>
      </c>
      <c r="V27" s="52">
        <v>2</v>
      </c>
      <c r="W27" s="52" t="s">
        <v>1390</v>
      </c>
      <c r="X27" s="75"/>
      <c r="Y27" s="52" t="s">
        <v>67</v>
      </c>
      <c r="Z27" s="52"/>
      <c r="AA27" s="52">
        <f>INDEX(accounts_user!A:A,MATCH(AB27,accounts_user!H:H,0))</f>
        <v>8671</v>
      </c>
      <c r="AB27" s="52" t="s">
        <v>6928</v>
      </c>
      <c r="AC27" s="52" t="s">
        <v>6911</v>
      </c>
      <c r="AD27" s="52"/>
      <c r="AE27" s="52"/>
      <c r="AF27" s="75"/>
      <c r="AG27" s="52"/>
      <c r="AH27" s="52"/>
      <c r="AI27" s="52"/>
      <c r="AJ27" s="52">
        <v>1</v>
      </c>
      <c r="AK27" s="52">
        <v>0</v>
      </c>
      <c r="AL27" s="52"/>
      <c r="AM27" s="52"/>
      <c r="AN27" s="52"/>
      <c r="AO27" s="52"/>
      <c r="AP27" s="52"/>
      <c r="AQ27" s="78">
        <v>0</v>
      </c>
    </row>
    <row r="28" spans="1:43" ht="12.75" customHeight="1" x14ac:dyDescent="0.25">
      <c r="A28" s="52">
        <v>222</v>
      </c>
      <c r="B28" s="52">
        <v>2874</v>
      </c>
      <c r="C28" s="52" t="s">
        <v>145</v>
      </c>
      <c r="D28" s="52"/>
      <c r="E28" s="52">
        <v>2</v>
      </c>
      <c r="F28" s="52"/>
      <c r="G28" s="52">
        <v>1375</v>
      </c>
      <c r="H28" s="52" t="s">
        <v>6929</v>
      </c>
      <c r="I28" s="52">
        <f>INDEX(ce_computermodel!A:A,MATCH(J28,ce_computermodel!B:B,0))</f>
        <v>500</v>
      </c>
      <c r="J28" s="52" t="s">
        <v>5768</v>
      </c>
      <c r="K28" s="52" t="s">
        <v>6930</v>
      </c>
      <c r="L28" s="52" t="s">
        <v>6931</v>
      </c>
      <c r="M28" s="52" t="s">
        <v>5768</v>
      </c>
      <c r="N28" s="52"/>
      <c r="O28" s="52">
        <f>INDEX(organizations_branch!A:A,MATCH(P28,organizations_branch!B:B,0))</f>
        <v>1</v>
      </c>
      <c r="P28" s="52" t="s">
        <v>2339</v>
      </c>
      <c r="Q28" s="52"/>
      <c r="R28" s="52">
        <v>851</v>
      </c>
      <c r="S28" s="74">
        <v>44054.343020833301</v>
      </c>
      <c r="T28" s="52"/>
      <c r="U28" s="52" t="s">
        <v>234</v>
      </c>
      <c r="V28" s="52">
        <v>2</v>
      </c>
      <c r="W28" s="52">
        <v>206</v>
      </c>
      <c r="X28" s="75"/>
      <c r="Y28" s="52" t="s">
        <v>52</v>
      </c>
      <c r="Z28" s="76"/>
      <c r="AA28" s="52">
        <f>INDEX(accounts_user!A:A,MATCH(AB28,accounts_user!H:H,0))</f>
        <v>10085</v>
      </c>
      <c r="AB28" s="52" t="s">
        <v>6932</v>
      </c>
      <c r="AC28" s="52"/>
      <c r="AD28" s="52"/>
      <c r="AE28" s="52"/>
      <c r="AF28" s="75"/>
      <c r="AG28" s="52"/>
      <c r="AH28" s="52"/>
      <c r="AI28" s="52"/>
      <c r="AJ28" s="52">
        <v>1</v>
      </c>
      <c r="AK28" s="52">
        <v>0</v>
      </c>
      <c r="AL28" s="52"/>
      <c r="AM28" s="52"/>
      <c r="AN28" s="52"/>
      <c r="AO28" s="78">
        <v>4000</v>
      </c>
      <c r="AP28" s="78">
        <v>4000</v>
      </c>
      <c r="AQ28" s="78">
        <v>0</v>
      </c>
    </row>
    <row r="29" spans="1:43" ht="12.75" customHeight="1" x14ac:dyDescent="0.25">
      <c r="A29" s="52">
        <v>230</v>
      </c>
      <c r="B29" s="52">
        <v>323</v>
      </c>
      <c r="C29" s="52" t="s">
        <v>78</v>
      </c>
      <c r="D29" s="52"/>
      <c r="E29" s="52">
        <v>2</v>
      </c>
      <c r="F29" s="52"/>
      <c r="G29" s="52">
        <v>85106</v>
      </c>
      <c r="H29" s="52" t="s">
        <v>6933</v>
      </c>
      <c r="I29" s="52">
        <f>INDEX(ce_computermodel!A:A,MATCH(J29,ce_computermodel!B:B,0))</f>
        <v>500</v>
      </c>
      <c r="J29" s="52" t="s">
        <v>5768</v>
      </c>
      <c r="K29" s="52" t="s">
        <v>5768</v>
      </c>
      <c r="L29" s="52" t="s">
        <v>6934</v>
      </c>
      <c r="M29" s="52" t="s">
        <v>5768</v>
      </c>
      <c r="N29" s="52">
        <v>1</v>
      </c>
      <c r="O29" s="52">
        <f>INDEX(organizations_branch!A:A,MATCH(P29,organizations_branch!B:B,0))</f>
        <v>1</v>
      </c>
      <c r="P29" s="52" t="s">
        <v>2339</v>
      </c>
      <c r="Q29" s="52"/>
      <c r="R29" s="52" t="s">
        <v>6935</v>
      </c>
      <c r="S29" s="74">
        <v>44986</v>
      </c>
      <c r="T29" s="52"/>
      <c r="U29" s="52" t="s">
        <v>506</v>
      </c>
      <c r="V29" s="52">
        <v>1</v>
      </c>
      <c r="W29" s="52" t="s">
        <v>497</v>
      </c>
      <c r="X29" s="75"/>
      <c r="Y29" s="52" t="s">
        <v>67</v>
      </c>
      <c r="Z29" s="52" t="s">
        <v>6936</v>
      </c>
      <c r="AA29" s="52">
        <f>INDEX(accounts_user!A:A,MATCH(AB29,accounts_user!H:H,0))</f>
        <v>8768</v>
      </c>
      <c r="AB29" s="52" t="s">
        <v>6937</v>
      </c>
      <c r="AC29" s="52" t="s">
        <v>4457</v>
      </c>
      <c r="AD29" s="52" t="s">
        <v>6938</v>
      </c>
      <c r="AE29" s="52"/>
      <c r="AF29" s="75"/>
      <c r="AG29" s="52" t="s">
        <v>136</v>
      </c>
      <c r="AH29" s="52" t="s">
        <v>6939</v>
      </c>
      <c r="AI29" s="52" t="s">
        <v>59</v>
      </c>
      <c r="AJ29" s="52">
        <v>1</v>
      </c>
      <c r="AK29" s="52">
        <v>0</v>
      </c>
      <c r="AL29" s="52"/>
      <c r="AM29" s="52"/>
      <c r="AN29" s="52"/>
      <c r="AO29" s="78">
        <v>10013</v>
      </c>
      <c r="AP29" s="78">
        <v>10013</v>
      </c>
      <c r="AQ29" s="52"/>
    </row>
    <row r="30" spans="1:43" ht="12.75" customHeight="1" x14ac:dyDescent="0.25">
      <c r="A30" s="52">
        <v>237</v>
      </c>
      <c r="B30" s="52">
        <v>2338</v>
      </c>
      <c r="C30" s="52" t="s">
        <v>78</v>
      </c>
      <c r="D30" s="52"/>
      <c r="E30" s="52">
        <v>2</v>
      </c>
      <c r="F30" s="52"/>
      <c r="G30" s="52">
        <v>68046</v>
      </c>
      <c r="H30" s="52" t="s">
        <v>6940</v>
      </c>
      <c r="I30" s="52">
        <f>INDEX(ce_computermodel!A:A,MATCH(J30,ce_computermodel!B:B,0))</f>
        <v>500</v>
      </c>
      <c r="J30" s="52" t="s">
        <v>5768</v>
      </c>
      <c r="K30" s="79" t="s">
        <v>5768</v>
      </c>
      <c r="L30" s="52"/>
      <c r="M30" s="52" t="s">
        <v>5768</v>
      </c>
      <c r="N30" s="52"/>
      <c r="O30" s="52">
        <f>INDEX(organizations_branch!A:A,MATCH(P30,organizations_branch!B:B,0))</f>
        <v>2</v>
      </c>
      <c r="P30" t="s">
        <v>6404</v>
      </c>
      <c r="Q30" s="52"/>
      <c r="R30" s="52" t="s">
        <v>339</v>
      </c>
      <c r="S30" s="74">
        <v>44119</v>
      </c>
      <c r="T30" s="52"/>
      <c r="U30" s="52" t="s">
        <v>340</v>
      </c>
      <c r="V30" s="52">
        <v>3</v>
      </c>
      <c r="W30" s="52" t="s">
        <v>497</v>
      </c>
      <c r="X30" s="75"/>
      <c r="Y30" s="52" t="s">
        <v>52</v>
      </c>
      <c r="Z30" s="76"/>
      <c r="AA30" s="52"/>
      <c r="AB30" s="52" t="s">
        <v>6941</v>
      </c>
      <c r="AC30" s="52" t="s">
        <v>6558</v>
      </c>
      <c r="AD30" s="52"/>
      <c r="AE30" s="52"/>
      <c r="AF30" s="75"/>
      <c r="AG30" s="52"/>
      <c r="AH30" s="52"/>
      <c r="AI30" s="52"/>
      <c r="AJ30" s="52">
        <v>1</v>
      </c>
      <c r="AK30" s="52">
        <v>0</v>
      </c>
      <c r="AL30" s="169"/>
      <c r="AM30" s="169"/>
      <c r="AN30" s="52"/>
      <c r="AO30" s="188">
        <v>16987</v>
      </c>
      <c r="AP30" s="188">
        <v>16520</v>
      </c>
      <c r="AQ30" s="187"/>
    </row>
    <row r="31" spans="1:43" ht="12.75" customHeight="1" x14ac:dyDescent="0.25">
      <c r="A31" s="52">
        <v>243</v>
      </c>
      <c r="B31" s="52">
        <v>4168</v>
      </c>
      <c r="C31" s="52" t="s">
        <v>145</v>
      </c>
      <c r="D31" s="52"/>
      <c r="E31" s="52">
        <v>2</v>
      </c>
      <c r="F31" s="52"/>
      <c r="G31" s="52">
        <v>85524</v>
      </c>
      <c r="H31" s="52" t="s">
        <v>6942</v>
      </c>
      <c r="I31" s="52">
        <f>INDEX(ce_computermodel!A:A,MATCH(J31,ce_computermodel!B:B,0))</f>
        <v>500</v>
      </c>
      <c r="J31" s="52" t="s">
        <v>5768</v>
      </c>
      <c r="K31" s="52" t="s">
        <v>6943</v>
      </c>
      <c r="L31" s="52"/>
      <c r="M31" s="52" t="s">
        <v>5768</v>
      </c>
      <c r="N31" s="52">
        <v>1</v>
      </c>
      <c r="O31" s="52">
        <f>INDEX(organizations_branch!A:A,MATCH(P31,organizations_branch!B:B,0))</f>
        <v>1</v>
      </c>
      <c r="P31" s="52" t="s">
        <v>2339</v>
      </c>
      <c r="Q31" s="52"/>
      <c r="R31" s="52">
        <v>851</v>
      </c>
      <c r="S31" s="74">
        <v>44875</v>
      </c>
      <c r="T31" s="52"/>
      <c r="U31" s="52" t="s">
        <v>648</v>
      </c>
      <c r="V31" s="52">
        <v>2</v>
      </c>
      <c r="W31" s="52">
        <v>4</v>
      </c>
      <c r="X31" s="75"/>
      <c r="Y31" s="52" t="s">
        <v>67</v>
      </c>
      <c r="Z31" s="52" t="s">
        <v>6944</v>
      </c>
      <c r="AA31" s="52">
        <f>INDEX(accounts_user!A:A,MATCH(AB31,accounts_user!H:H,0))</f>
        <v>9074</v>
      </c>
      <c r="AB31" s="52" t="s">
        <v>6945</v>
      </c>
      <c r="AC31" s="52" t="s">
        <v>6946</v>
      </c>
      <c r="AD31" s="52"/>
      <c r="AE31" s="52"/>
      <c r="AF31" s="75"/>
      <c r="AG31" s="52" t="s">
        <v>136</v>
      </c>
      <c r="AH31" s="52"/>
      <c r="AI31" s="52" t="s">
        <v>208</v>
      </c>
      <c r="AJ31" s="52">
        <v>1</v>
      </c>
      <c r="AK31" s="52">
        <v>0</v>
      </c>
      <c r="AL31" s="52"/>
      <c r="AM31" s="52"/>
      <c r="AN31" s="52"/>
      <c r="AO31" s="52"/>
      <c r="AP31" s="52"/>
      <c r="AQ31" s="78">
        <v>8133</v>
      </c>
    </row>
    <row r="32" spans="1:43" ht="12.75" customHeight="1" x14ac:dyDescent="0.25">
      <c r="A32" s="52">
        <v>248</v>
      </c>
      <c r="B32" s="52">
        <v>5790</v>
      </c>
      <c r="C32" s="52"/>
      <c r="D32" s="52"/>
      <c r="E32" s="52">
        <v>2</v>
      </c>
      <c r="F32" s="75">
        <v>1600262308</v>
      </c>
      <c r="G32" s="52" t="s">
        <v>6947</v>
      </c>
      <c r="H32" s="52" t="s">
        <v>6947</v>
      </c>
      <c r="I32" s="52">
        <f>INDEX(ce_computermodel!A:A,MATCH(J32,ce_computermodel!B:B,0))</f>
        <v>500</v>
      </c>
      <c r="J32" s="52" t="s">
        <v>5768</v>
      </c>
      <c r="K32" s="52" t="s">
        <v>6948</v>
      </c>
      <c r="L32" s="52" t="s">
        <v>6948</v>
      </c>
      <c r="M32" s="52" t="s">
        <v>5768</v>
      </c>
      <c r="N32" s="52">
        <v>1</v>
      </c>
      <c r="O32" s="52">
        <f>INDEX(organizations_branch!A:A,MATCH(P32,organizations_branch!B:B,0))</f>
        <v>1</v>
      </c>
      <c r="P32" s="52" t="s">
        <v>2339</v>
      </c>
      <c r="Q32" s="52"/>
      <c r="R32" s="52">
        <v>851</v>
      </c>
      <c r="S32" s="74">
        <v>44967</v>
      </c>
      <c r="T32" s="52">
        <f>INDEX(organizations_place!A:A,MATCH(U32,organizations_place!B:B,0))</f>
        <v>1</v>
      </c>
      <c r="U32" s="52" t="s">
        <v>93</v>
      </c>
      <c r="V32" s="52">
        <v>4</v>
      </c>
      <c r="W32" s="52">
        <v>405</v>
      </c>
      <c r="X32" s="52"/>
      <c r="Y32" s="52" t="s">
        <v>67</v>
      </c>
      <c r="Z32" s="52"/>
      <c r="AA32" s="52"/>
      <c r="AB32" s="52" t="s">
        <v>6850</v>
      </c>
      <c r="AC32" s="52"/>
      <c r="AD32" s="52"/>
      <c r="AE32" s="52"/>
      <c r="AF32" s="75"/>
      <c r="AG32" s="52" t="s">
        <v>58</v>
      </c>
      <c r="AH32" s="52">
        <v>97681</v>
      </c>
      <c r="AI32" s="52" t="s">
        <v>208</v>
      </c>
      <c r="AJ32" s="52">
        <v>1</v>
      </c>
      <c r="AK32" s="77">
        <v>0</v>
      </c>
      <c r="AL32" s="52"/>
      <c r="AM32" s="52"/>
      <c r="AN32" s="52"/>
      <c r="AO32" s="52"/>
      <c r="AP32" s="52"/>
      <c r="AQ32" s="78">
        <v>0</v>
      </c>
    </row>
    <row r="33" spans="1:43" ht="12.75" customHeight="1" x14ac:dyDescent="0.25">
      <c r="A33" s="52">
        <v>254</v>
      </c>
      <c r="B33" s="52">
        <v>252</v>
      </c>
      <c r="C33" s="52" t="s">
        <v>78</v>
      </c>
      <c r="D33" s="52"/>
      <c r="E33" s="52">
        <v>2</v>
      </c>
      <c r="F33" s="52"/>
      <c r="G33" s="52">
        <v>85772</v>
      </c>
      <c r="H33" s="52" t="s">
        <v>6949</v>
      </c>
      <c r="I33" s="52">
        <f>INDEX(ce_computermodel!A:A,MATCH(J33,ce_computermodel!B:B,0))</f>
        <v>500</v>
      </c>
      <c r="J33" s="52" t="s">
        <v>5768</v>
      </c>
      <c r="K33" s="52" t="s">
        <v>5768</v>
      </c>
      <c r="L33" s="52"/>
      <c r="M33" s="52" t="s">
        <v>5768</v>
      </c>
      <c r="N33" s="52">
        <v>1</v>
      </c>
      <c r="O33" s="52">
        <f>INDEX(organizations_branch!A:A,MATCH(P33,organizations_branch!B:B,0))</f>
        <v>1</v>
      </c>
      <c r="P33" s="52" t="s">
        <v>2339</v>
      </c>
      <c r="Q33" s="52"/>
      <c r="R33" s="52"/>
      <c r="S33" s="74">
        <v>44035</v>
      </c>
      <c r="T33" s="52"/>
      <c r="U33" s="52" t="s">
        <v>218</v>
      </c>
      <c r="V33" s="52">
        <v>3</v>
      </c>
      <c r="W33" s="52">
        <v>6</v>
      </c>
      <c r="X33" s="75"/>
      <c r="Y33" s="52" t="s">
        <v>67</v>
      </c>
      <c r="Z33" s="52" t="s">
        <v>6950</v>
      </c>
      <c r="AA33" s="52">
        <f>INDEX(accounts_user!A:A,MATCH(AB33,accounts_user!H:H,0))</f>
        <v>9572</v>
      </c>
      <c r="AB33" s="52" t="s">
        <v>6951</v>
      </c>
      <c r="AC33" s="52" t="s">
        <v>3639</v>
      </c>
      <c r="AD33" s="52"/>
      <c r="AE33" s="52"/>
      <c r="AF33" s="75"/>
      <c r="AG33" s="52"/>
      <c r="AH33" s="52"/>
      <c r="AI33" s="52" t="s">
        <v>59</v>
      </c>
      <c r="AJ33" s="52">
        <v>1</v>
      </c>
      <c r="AK33" s="52">
        <v>0</v>
      </c>
      <c r="AL33" s="52"/>
      <c r="AM33" s="52"/>
      <c r="AN33" s="52"/>
      <c r="AO33" s="78">
        <v>8824</v>
      </c>
      <c r="AP33" s="78">
        <v>8824</v>
      </c>
      <c r="AQ33" s="78">
        <v>0</v>
      </c>
    </row>
    <row r="34" spans="1:43" ht="12.75" customHeight="1" x14ac:dyDescent="0.25">
      <c r="A34" s="52">
        <v>255</v>
      </c>
      <c r="B34" s="52">
        <v>184</v>
      </c>
      <c r="C34" s="52" t="s">
        <v>78</v>
      </c>
      <c r="D34" s="52"/>
      <c r="E34" s="52">
        <v>2</v>
      </c>
      <c r="F34" s="52"/>
      <c r="G34" s="52">
        <v>70092</v>
      </c>
      <c r="H34" s="52" t="s">
        <v>6952</v>
      </c>
      <c r="I34" s="52">
        <f>INDEX(ce_computermodel!A:A,MATCH(J34,ce_computermodel!B:B,0))</f>
        <v>500</v>
      </c>
      <c r="J34" s="52" t="s">
        <v>5768</v>
      </c>
      <c r="K34" s="52" t="s">
        <v>5768</v>
      </c>
      <c r="L34" s="52"/>
      <c r="M34" s="52" t="s">
        <v>5768</v>
      </c>
      <c r="N34" s="52"/>
      <c r="O34" s="52">
        <f>INDEX(organizations_branch!A:A,MATCH(P34,organizations_branch!B:B,0))</f>
        <v>1</v>
      </c>
      <c r="P34" s="52" t="s">
        <v>2339</v>
      </c>
      <c r="Q34" s="52"/>
      <c r="R34" s="52"/>
      <c r="S34" s="74">
        <v>44034</v>
      </c>
      <c r="T34" s="52">
        <f>INDEX(organizations_place!A:A,MATCH(U34,organizations_place!B:B,0))</f>
        <v>713</v>
      </c>
      <c r="U34" s="52" t="s">
        <v>66</v>
      </c>
      <c r="V34" s="52">
        <v>1</v>
      </c>
      <c r="W34" s="52">
        <v>121</v>
      </c>
      <c r="X34" s="75"/>
      <c r="Y34" s="52" t="s">
        <v>67</v>
      </c>
      <c r="Z34" s="52" t="s">
        <v>6840</v>
      </c>
      <c r="AA34" s="52">
        <f>INDEX(accounts_user!A:A,MATCH(AB34,accounts_user!H:H,0))</f>
        <v>8897</v>
      </c>
      <c r="AB34" s="52" t="s">
        <v>6953</v>
      </c>
      <c r="AC34" s="52" t="s">
        <v>4622</v>
      </c>
      <c r="AD34" s="52"/>
      <c r="AE34" s="52"/>
      <c r="AF34" s="75"/>
      <c r="AG34" s="52"/>
      <c r="AH34" s="52"/>
      <c r="AI34" s="52"/>
      <c r="AJ34" s="52">
        <v>1</v>
      </c>
      <c r="AK34" s="52">
        <v>0</v>
      </c>
      <c r="AL34" s="52"/>
      <c r="AM34" s="52"/>
      <c r="AN34" s="52"/>
      <c r="AO34" s="52"/>
      <c r="AP34" s="52"/>
      <c r="AQ34" s="78">
        <v>0</v>
      </c>
    </row>
    <row r="35" spans="1:43" ht="12.75" customHeight="1" x14ac:dyDescent="0.25">
      <c r="A35" s="52">
        <v>265</v>
      </c>
      <c r="B35" s="52">
        <v>494</v>
      </c>
      <c r="C35" s="52" t="s">
        <v>78</v>
      </c>
      <c r="D35" s="52"/>
      <c r="E35" s="52">
        <v>2</v>
      </c>
      <c r="F35" s="52"/>
      <c r="G35" s="52">
        <v>70112</v>
      </c>
      <c r="H35" s="52" t="s">
        <v>6954</v>
      </c>
      <c r="I35" s="52">
        <f>INDEX(ce_computermodel!A:A,MATCH(J35,ce_computermodel!B:B,0))</f>
        <v>500</v>
      </c>
      <c r="J35" s="52" t="s">
        <v>5768</v>
      </c>
      <c r="K35" s="52" t="s">
        <v>5768</v>
      </c>
      <c r="L35" s="52"/>
      <c r="M35" s="52" t="s">
        <v>5768</v>
      </c>
      <c r="N35" s="52"/>
      <c r="O35" s="52">
        <f>INDEX(organizations_branch!A:A,MATCH(P35,organizations_branch!B:B,0))</f>
        <v>1</v>
      </c>
      <c r="P35" s="52" t="s">
        <v>2339</v>
      </c>
      <c r="Q35" s="52"/>
      <c r="R35" s="52"/>
      <c r="S35" s="74">
        <v>44041</v>
      </c>
      <c r="T35" s="52"/>
      <c r="U35" s="52" t="s">
        <v>385</v>
      </c>
      <c r="V35" s="52">
        <v>4</v>
      </c>
      <c r="W35" s="52">
        <v>420</v>
      </c>
      <c r="X35" s="75"/>
      <c r="Y35" s="52"/>
      <c r="Z35" s="52"/>
      <c r="AA35" s="52"/>
      <c r="AB35" s="52" t="s">
        <v>6955</v>
      </c>
      <c r="AC35" s="52" t="s">
        <v>5710</v>
      </c>
      <c r="AD35" s="52"/>
      <c r="AE35" s="52"/>
      <c r="AF35" s="75"/>
      <c r="AG35" s="52"/>
      <c r="AH35" s="52"/>
      <c r="AI35" s="52"/>
      <c r="AJ35" s="52">
        <v>1</v>
      </c>
      <c r="AK35" s="52">
        <v>0</v>
      </c>
      <c r="AL35" s="52"/>
      <c r="AM35" s="52"/>
      <c r="AN35" s="52"/>
      <c r="AO35" s="78">
        <v>10638</v>
      </c>
      <c r="AP35" s="78">
        <v>10638</v>
      </c>
      <c r="AQ35" s="52"/>
    </row>
    <row r="36" spans="1:43" ht="12.75" customHeight="1" x14ac:dyDescent="0.25">
      <c r="A36" s="52">
        <v>267</v>
      </c>
      <c r="B36" s="52">
        <v>1775</v>
      </c>
      <c r="C36" s="52" t="s">
        <v>78</v>
      </c>
      <c r="D36" s="52"/>
      <c r="E36" s="52">
        <v>2</v>
      </c>
      <c r="F36" s="52"/>
      <c r="G36" s="52">
        <v>68023</v>
      </c>
      <c r="H36" s="52" t="s">
        <v>6956</v>
      </c>
      <c r="I36" s="52">
        <f>INDEX(ce_computermodel!A:A,MATCH(J36,ce_computermodel!B:B,0))</f>
        <v>500</v>
      </c>
      <c r="J36" s="52" t="s">
        <v>5768</v>
      </c>
      <c r="K36" s="52" t="s">
        <v>5768</v>
      </c>
      <c r="L36" s="52"/>
      <c r="M36" s="52" t="s">
        <v>5768</v>
      </c>
      <c r="N36" s="52"/>
      <c r="O36" s="52">
        <f>INDEX(organizations_branch!A:A,MATCH(P36,organizations_branch!B:B,0))</f>
        <v>1</v>
      </c>
      <c r="P36" s="52" t="s">
        <v>2339</v>
      </c>
      <c r="Q36" s="52"/>
      <c r="R36" s="52"/>
      <c r="S36" s="74"/>
      <c r="T36" s="52"/>
      <c r="U36" s="52" t="s">
        <v>82</v>
      </c>
      <c r="V36" s="52">
        <v>5</v>
      </c>
      <c r="W36" s="52">
        <v>503</v>
      </c>
      <c r="X36" s="75"/>
      <c r="Y36" s="52" t="s">
        <v>52</v>
      </c>
      <c r="Z36" s="76"/>
      <c r="AA36" s="52">
        <f>INDEX(accounts_user!A:A,MATCH(AB36,accounts_user!H:H,0))</f>
        <v>9814</v>
      </c>
      <c r="AB36" s="52" t="s">
        <v>6957</v>
      </c>
      <c r="AC36" s="52" t="s">
        <v>5925</v>
      </c>
      <c r="AD36" s="52"/>
      <c r="AE36" s="52"/>
      <c r="AF36" s="75"/>
      <c r="AG36" s="52"/>
      <c r="AH36" s="52"/>
      <c r="AI36" s="52"/>
      <c r="AJ36" s="52">
        <v>1</v>
      </c>
      <c r="AK36" s="52">
        <v>0</v>
      </c>
      <c r="AL36" s="52"/>
      <c r="AM36" s="52"/>
      <c r="AN36" s="52"/>
      <c r="AO36" s="187"/>
      <c r="AP36" s="187"/>
      <c r="AQ36" s="188">
        <v>3669</v>
      </c>
    </row>
    <row r="37" spans="1:43" ht="12.75" customHeight="1" x14ac:dyDescent="0.25">
      <c r="A37" s="52">
        <v>277</v>
      </c>
      <c r="B37" s="52">
        <v>4201</v>
      </c>
      <c r="C37" s="52" t="s">
        <v>145</v>
      </c>
      <c r="D37" s="52"/>
      <c r="E37" s="52">
        <v>2</v>
      </c>
      <c r="F37" s="52"/>
      <c r="G37" s="52">
        <v>85588</v>
      </c>
      <c r="H37" s="52" t="s">
        <v>6958</v>
      </c>
      <c r="I37" s="52">
        <f>INDEX(ce_computermodel!A:A,MATCH(J37,ce_computermodel!B:B,0))</f>
        <v>500</v>
      </c>
      <c r="J37" s="52" t="s">
        <v>5768</v>
      </c>
      <c r="K37" s="52" t="s">
        <v>6959</v>
      </c>
      <c r="L37" s="52" t="s">
        <v>5925</v>
      </c>
      <c r="M37" s="52" t="s">
        <v>5768</v>
      </c>
      <c r="N37" s="52"/>
      <c r="O37" s="52">
        <f>INDEX(organizations_branch!A:A,MATCH(P37,organizations_branch!B:B,0))</f>
        <v>1</v>
      </c>
      <c r="P37" s="52" t="s">
        <v>2339</v>
      </c>
      <c r="Q37" s="52"/>
      <c r="R37" s="52">
        <v>851</v>
      </c>
      <c r="S37" s="74">
        <v>44054.371817129599</v>
      </c>
      <c r="T37" s="52"/>
      <c r="U37" s="52" t="s">
        <v>234</v>
      </c>
      <c r="V37" s="52">
        <v>1</v>
      </c>
      <c r="W37" s="52" t="s">
        <v>1900</v>
      </c>
      <c r="X37" s="75"/>
      <c r="Y37" s="52" t="s">
        <v>52</v>
      </c>
      <c r="Z37" s="52"/>
      <c r="AA37" s="52">
        <f>INDEX(accounts_user!A:A,MATCH(AB37,accounts_user!H:H,0))</f>
        <v>10097</v>
      </c>
      <c r="AB37" s="52" t="s">
        <v>6960</v>
      </c>
      <c r="AC37" s="52"/>
      <c r="AD37" s="52"/>
      <c r="AE37" s="52"/>
      <c r="AF37" s="75"/>
      <c r="AG37" s="52"/>
      <c r="AH37" s="52"/>
      <c r="AI37" s="52"/>
      <c r="AJ37" s="52">
        <v>1</v>
      </c>
      <c r="AK37" s="52">
        <v>0</v>
      </c>
      <c r="AL37" s="52"/>
      <c r="AM37" s="52"/>
      <c r="AN37" s="52"/>
      <c r="AO37" s="78">
        <v>16066</v>
      </c>
      <c r="AP37" s="78">
        <v>16066</v>
      </c>
      <c r="AQ37" s="52"/>
    </row>
    <row r="38" spans="1:43" ht="12.75" customHeight="1" x14ac:dyDescent="0.25">
      <c r="A38" s="52">
        <v>279</v>
      </c>
      <c r="B38" s="52">
        <v>272</v>
      </c>
      <c r="C38" s="52" t="s">
        <v>78</v>
      </c>
      <c r="D38" s="52"/>
      <c r="E38" s="52">
        <v>2</v>
      </c>
      <c r="F38" s="52"/>
      <c r="G38" s="52">
        <v>67937</v>
      </c>
      <c r="H38" s="52" t="s">
        <v>6961</v>
      </c>
      <c r="I38" s="52">
        <f>INDEX(ce_computermodel!A:A,MATCH(J38,ce_computermodel!B:B,0))</f>
        <v>500</v>
      </c>
      <c r="J38" s="52" t="s">
        <v>5768</v>
      </c>
      <c r="K38" s="52" t="s">
        <v>5768</v>
      </c>
      <c r="L38" s="52" t="s">
        <v>6962</v>
      </c>
      <c r="M38" s="52" t="s">
        <v>5768</v>
      </c>
      <c r="N38" s="52"/>
      <c r="O38" s="52">
        <f>INDEX(organizations_branch!A:A,MATCH(P38,organizations_branch!B:B,0))</f>
        <v>1</v>
      </c>
      <c r="P38" s="52" t="s">
        <v>2339</v>
      </c>
      <c r="Q38" s="52"/>
      <c r="R38" s="52"/>
      <c r="S38" s="74">
        <v>44036</v>
      </c>
      <c r="T38" s="52">
        <f>INDEX(organizations_place!A:A,MATCH(U38,organizations_place!B:B,0))</f>
        <v>13</v>
      </c>
      <c r="U38" s="52" t="s">
        <v>157</v>
      </c>
      <c r="V38" s="52">
        <v>3</v>
      </c>
      <c r="W38" s="52">
        <v>324</v>
      </c>
      <c r="X38" s="75"/>
      <c r="Y38" s="52" t="s">
        <v>158</v>
      </c>
      <c r="Z38" s="52"/>
      <c r="AA38" s="52">
        <f>INDEX(accounts_user!A:A,MATCH(AB38,accounts_user!H:H,0))</f>
        <v>10406</v>
      </c>
      <c r="AB38" s="52" t="s">
        <v>6963</v>
      </c>
      <c r="AC38" s="52"/>
      <c r="AD38" s="52"/>
      <c r="AE38" s="52"/>
      <c r="AF38" s="75"/>
      <c r="AG38" s="52"/>
      <c r="AH38" s="52"/>
      <c r="AI38" s="52"/>
      <c r="AJ38" s="52">
        <v>1</v>
      </c>
      <c r="AK38" s="52">
        <v>0</v>
      </c>
      <c r="AL38" s="52"/>
      <c r="AM38" s="52"/>
      <c r="AN38" s="52"/>
      <c r="AO38" s="188">
        <v>14985</v>
      </c>
      <c r="AP38" s="188">
        <v>14985</v>
      </c>
      <c r="AQ38" s="188">
        <v>0</v>
      </c>
    </row>
    <row r="39" spans="1:43" ht="12.75" customHeight="1" x14ac:dyDescent="0.25">
      <c r="A39" s="52">
        <v>287</v>
      </c>
      <c r="B39" s="52">
        <v>2064</v>
      </c>
      <c r="C39" s="52" t="s">
        <v>78</v>
      </c>
      <c r="D39" s="52"/>
      <c r="E39" s="52">
        <v>2</v>
      </c>
      <c r="F39" s="52"/>
      <c r="G39" s="52">
        <v>85698</v>
      </c>
      <c r="H39" s="52" t="s">
        <v>6964</v>
      </c>
      <c r="I39" s="52">
        <f>INDEX(ce_computermodel!A:A,MATCH(J39,ce_computermodel!B:B,0))</f>
        <v>500</v>
      </c>
      <c r="J39" s="52" t="s">
        <v>5768</v>
      </c>
      <c r="K39" s="52" t="s">
        <v>5768</v>
      </c>
      <c r="L39" s="52" t="s">
        <v>5742</v>
      </c>
      <c r="M39" s="52" t="s">
        <v>5768</v>
      </c>
      <c r="N39" s="52"/>
      <c r="O39" s="52">
        <f>INDEX(organizations_branch!A:A,MATCH(P39,organizations_branch!B:B,0))</f>
        <v>1</v>
      </c>
      <c r="P39" s="52" t="s">
        <v>2339</v>
      </c>
      <c r="Q39" s="52"/>
      <c r="R39" s="52">
        <v>851</v>
      </c>
      <c r="S39" s="74">
        <v>44375</v>
      </c>
      <c r="T39" s="52"/>
      <c r="U39" s="52" t="s">
        <v>1276</v>
      </c>
      <c r="V39" s="52">
        <v>1</v>
      </c>
      <c r="W39" s="52" t="s">
        <v>560</v>
      </c>
      <c r="X39" s="75"/>
      <c r="Y39" s="52" t="s">
        <v>67</v>
      </c>
      <c r="Z39" s="52" t="s">
        <v>1276</v>
      </c>
      <c r="AA39" s="52">
        <f>INDEX(accounts_user!A:A,MATCH(AB39,accounts_user!H:H,0))</f>
        <v>8820</v>
      </c>
      <c r="AB39" s="52" t="s">
        <v>6965</v>
      </c>
      <c r="AC39" s="52"/>
      <c r="AD39" s="83" t="s">
        <v>6966</v>
      </c>
      <c r="AE39" s="52"/>
      <c r="AF39" s="75">
        <v>2</v>
      </c>
      <c r="AG39" s="52"/>
      <c r="AH39" s="52">
        <v>33838</v>
      </c>
      <c r="AI39" s="52"/>
      <c r="AJ39" s="52">
        <v>1</v>
      </c>
      <c r="AK39" s="52">
        <v>0</v>
      </c>
      <c r="AL39" s="52"/>
      <c r="AM39" s="52"/>
      <c r="AN39" s="52"/>
      <c r="AO39" s="52"/>
      <c r="AP39" s="52"/>
      <c r="AQ39" s="52"/>
    </row>
    <row r="40" spans="1:43" ht="12.75" customHeight="1" x14ac:dyDescent="0.25">
      <c r="A40" s="52">
        <v>295</v>
      </c>
      <c r="B40" s="52">
        <v>804</v>
      </c>
      <c r="C40" s="52" t="s">
        <v>78</v>
      </c>
      <c r="D40" s="52"/>
      <c r="E40" s="52">
        <v>2</v>
      </c>
      <c r="F40" s="52"/>
      <c r="G40" s="52">
        <v>67573</v>
      </c>
      <c r="H40" s="52" t="s">
        <v>6967</v>
      </c>
      <c r="I40" s="52">
        <f>INDEX(ce_computermodel!A:A,MATCH(J40,ce_computermodel!B:B,0))</f>
        <v>500</v>
      </c>
      <c r="J40" s="52" t="s">
        <v>5768</v>
      </c>
      <c r="K40" s="52" t="s">
        <v>5768</v>
      </c>
      <c r="L40" s="52"/>
      <c r="M40" s="52" t="s">
        <v>5768</v>
      </c>
      <c r="N40" s="52">
        <v>1</v>
      </c>
      <c r="O40" s="52">
        <f>INDEX(organizations_branch!A:A,MATCH(P40,organizations_branch!B:B,0))</f>
        <v>1</v>
      </c>
      <c r="P40" s="52" t="s">
        <v>2339</v>
      </c>
      <c r="Q40" s="52"/>
      <c r="R40" s="52" t="s">
        <v>3611</v>
      </c>
      <c r="S40" s="74">
        <v>44907</v>
      </c>
      <c r="T40" s="52">
        <f>INDEX(organizations_place!A:A,MATCH(U40,organizations_place!B:B,0))</f>
        <v>713</v>
      </c>
      <c r="U40" s="52" t="s">
        <v>66</v>
      </c>
      <c r="V40" s="52">
        <v>3</v>
      </c>
      <c r="W40" s="52">
        <v>306</v>
      </c>
      <c r="X40" s="75"/>
      <c r="Y40" s="52" t="s">
        <v>67</v>
      </c>
      <c r="Z40" s="76" t="s">
        <v>6968</v>
      </c>
      <c r="AA40" s="52">
        <f>INDEX(accounts_user!A:A,MATCH(AB40,accounts_user!H:H,0))</f>
        <v>8487</v>
      </c>
      <c r="AB40" s="52" t="s">
        <v>6969</v>
      </c>
      <c r="AC40" s="52" t="s">
        <v>6970</v>
      </c>
      <c r="AD40" s="52" t="s">
        <v>6971</v>
      </c>
      <c r="AE40" s="52"/>
      <c r="AF40" s="75"/>
      <c r="AG40" s="52" t="s">
        <v>6972</v>
      </c>
      <c r="AH40" s="52" t="s">
        <v>6973</v>
      </c>
      <c r="AI40" s="52" t="s">
        <v>59</v>
      </c>
      <c r="AJ40" s="52">
        <v>1</v>
      </c>
      <c r="AK40" s="52">
        <v>0</v>
      </c>
      <c r="AL40" s="52"/>
      <c r="AM40" s="52"/>
      <c r="AN40" s="52"/>
      <c r="AO40" s="78">
        <v>18828</v>
      </c>
      <c r="AP40" s="78">
        <v>18828</v>
      </c>
      <c r="AQ40" s="52"/>
    </row>
    <row r="41" spans="1:43" ht="12.75" customHeight="1" x14ac:dyDescent="0.25">
      <c r="A41" s="52">
        <v>303</v>
      </c>
      <c r="B41" s="52">
        <v>42</v>
      </c>
      <c r="C41" s="52" t="s">
        <v>78</v>
      </c>
      <c r="D41" s="52"/>
      <c r="E41" s="52">
        <v>2</v>
      </c>
      <c r="F41" s="52"/>
      <c r="G41" s="52">
        <v>85213</v>
      </c>
      <c r="H41" s="52" t="s">
        <v>6974</v>
      </c>
      <c r="I41" s="52">
        <f>INDEX(ce_computermodel!A:A,MATCH(J41,ce_computermodel!B:B,0))</f>
        <v>500</v>
      </c>
      <c r="J41" s="52" t="s">
        <v>5768</v>
      </c>
      <c r="K41" s="52" t="s">
        <v>6317</v>
      </c>
      <c r="L41" s="52"/>
      <c r="M41" s="52" t="s">
        <v>6317</v>
      </c>
      <c r="N41" s="52">
        <v>1</v>
      </c>
      <c r="O41" s="52">
        <f>INDEX(organizations_branch!A:A,MATCH(P41,organizations_branch!B:B,0))</f>
        <v>1</v>
      </c>
      <c r="P41" s="52" t="s">
        <v>2339</v>
      </c>
      <c r="Q41" s="52">
        <v>1</v>
      </c>
      <c r="R41" s="52"/>
      <c r="S41" s="74">
        <v>44873</v>
      </c>
      <c r="T41" s="52"/>
      <c r="U41" s="52" t="s">
        <v>6837</v>
      </c>
      <c r="V41" s="52">
        <v>1</v>
      </c>
      <c r="W41" s="52" t="s">
        <v>6975</v>
      </c>
      <c r="X41" s="75"/>
      <c r="Y41" s="52" t="s">
        <v>67</v>
      </c>
      <c r="Z41" s="52" t="s">
        <v>6976</v>
      </c>
      <c r="AA41" s="52">
        <f>INDEX(accounts_user!A:A,MATCH(AB41,accounts_user!H:H,0))</f>
        <v>9179</v>
      </c>
      <c r="AB41" s="52" t="s">
        <v>6977</v>
      </c>
      <c r="AC41" s="52" t="s">
        <v>6978</v>
      </c>
      <c r="AD41" s="52" t="s">
        <v>1579</v>
      </c>
      <c r="AE41" s="52"/>
      <c r="AF41" s="75"/>
      <c r="AG41" s="52" t="s">
        <v>136</v>
      </c>
      <c r="AH41" s="52" t="s">
        <v>6979</v>
      </c>
      <c r="AI41" s="52" t="s">
        <v>59</v>
      </c>
      <c r="AJ41" s="52">
        <v>1</v>
      </c>
      <c r="AK41" s="52">
        <v>0</v>
      </c>
      <c r="AL41" s="52"/>
      <c r="AM41" s="52"/>
      <c r="AN41" s="52"/>
      <c r="AO41" s="52"/>
      <c r="AP41" s="52"/>
      <c r="AQ41" s="78">
        <v>0</v>
      </c>
    </row>
    <row r="42" spans="1:43" ht="12.75" customHeight="1" x14ac:dyDescent="0.25">
      <c r="A42" s="52">
        <v>306</v>
      </c>
      <c r="B42" s="52">
        <v>690</v>
      </c>
      <c r="C42" s="52" t="s">
        <v>78</v>
      </c>
      <c r="D42" s="52"/>
      <c r="E42" s="52">
        <v>2</v>
      </c>
      <c r="F42" s="52"/>
      <c r="G42" s="52">
        <v>85494</v>
      </c>
      <c r="H42" s="52" t="s">
        <v>6980</v>
      </c>
      <c r="I42" s="52">
        <f>INDEX(ce_computermodel!A:A,MATCH(J42,ce_computermodel!B:B,0))</f>
        <v>500</v>
      </c>
      <c r="J42" s="52" t="s">
        <v>5768</v>
      </c>
      <c r="K42" s="52" t="s">
        <v>5768</v>
      </c>
      <c r="L42" s="52"/>
      <c r="M42" s="52" t="s">
        <v>5768</v>
      </c>
      <c r="N42" s="52"/>
      <c r="O42" s="52">
        <f>INDEX(organizations_branch!A:A,MATCH(P42,organizations_branch!B:B,0))</f>
        <v>1</v>
      </c>
      <c r="P42" s="52" t="s">
        <v>2339</v>
      </c>
      <c r="Q42" s="52"/>
      <c r="R42" s="52"/>
      <c r="S42" s="74">
        <v>44641</v>
      </c>
      <c r="T42" s="52"/>
      <c r="U42" s="52" t="s">
        <v>6905</v>
      </c>
      <c r="V42" s="52">
        <v>2</v>
      </c>
      <c r="W42" s="52" t="s">
        <v>2989</v>
      </c>
      <c r="X42" s="75"/>
      <c r="Y42" s="52" t="s">
        <v>67</v>
      </c>
      <c r="Z42" s="52" t="s">
        <v>6981</v>
      </c>
      <c r="AA42" s="52">
        <f>INDEX(accounts_user!A:A,MATCH(AB42,accounts_user!H:H,0))</f>
        <v>9568</v>
      </c>
      <c r="AB42" s="52" t="s">
        <v>6982</v>
      </c>
      <c r="AC42" s="52" t="s">
        <v>6728</v>
      </c>
      <c r="AD42" s="52"/>
      <c r="AE42" s="52"/>
      <c r="AF42" s="75"/>
      <c r="AG42" s="52" t="s">
        <v>136</v>
      </c>
      <c r="AH42" s="52"/>
      <c r="AI42" s="52"/>
      <c r="AJ42" s="52">
        <v>1</v>
      </c>
      <c r="AK42" s="52">
        <v>0</v>
      </c>
      <c r="AL42" s="52"/>
      <c r="AM42" s="52"/>
      <c r="AN42" s="52"/>
      <c r="AO42" s="52"/>
      <c r="AP42" s="52"/>
      <c r="AQ42" s="52"/>
    </row>
    <row r="43" spans="1:43" ht="12.75" customHeight="1" x14ac:dyDescent="0.25">
      <c r="A43" s="52">
        <v>327</v>
      </c>
      <c r="B43" s="52">
        <v>78</v>
      </c>
      <c r="C43" s="52" t="s">
        <v>78</v>
      </c>
      <c r="D43" s="52"/>
      <c r="E43" s="52">
        <v>2</v>
      </c>
      <c r="F43" s="52"/>
      <c r="G43" s="52">
        <v>85429</v>
      </c>
      <c r="H43" s="52" t="s">
        <v>6983</v>
      </c>
      <c r="I43" s="52">
        <f>INDEX(ce_computermodel!A:A,MATCH(J43,ce_computermodel!B:B,0))</f>
        <v>500</v>
      </c>
      <c r="J43" s="52" t="s">
        <v>5768</v>
      </c>
      <c r="K43" s="52" t="s">
        <v>6984</v>
      </c>
      <c r="L43" s="52" t="s">
        <v>6985</v>
      </c>
      <c r="M43" s="52" t="s">
        <v>6317</v>
      </c>
      <c r="N43" s="52">
        <v>1</v>
      </c>
      <c r="O43" s="52">
        <f>INDEX(organizations_branch!A:A,MATCH(P43,organizations_branch!B:B,0))</f>
        <v>1</v>
      </c>
      <c r="P43" t="s">
        <v>2339</v>
      </c>
      <c r="Q43" s="52">
        <v>1</v>
      </c>
      <c r="R43" s="52" t="s">
        <v>6986</v>
      </c>
      <c r="S43" s="74">
        <v>44392</v>
      </c>
      <c r="T43" s="52">
        <f>INDEX(organizations_place!A:A,MATCH(U43,organizations_place!B:B,0))</f>
        <v>713</v>
      </c>
      <c r="U43" s="52" t="s">
        <v>66</v>
      </c>
      <c r="V43" s="52">
        <v>2</v>
      </c>
      <c r="W43" s="52">
        <v>209</v>
      </c>
      <c r="X43" s="75"/>
      <c r="Y43" s="76" t="s">
        <v>67</v>
      </c>
      <c r="Z43" s="52" t="s">
        <v>6987</v>
      </c>
      <c r="AA43" s="52">
        <f>INDEX(accounts_user!A:A,MATCH(AB43,accounts_user!H:H,0))</f>
        <v>8723</v>
      </c>
      <c r="AB43" s="52" t="s">
        <v>6988</v>
      </c>
      <c r="AC43" s="52" t="s">
        <v>6989</v>
      </c>
      <c r="AD43" s="52" t="s">
        <v>3206</v>
      </c>
      <c r="AE43" s="52" t="s">
        <v>6990</v>
      </c>
      <c r="AF43" s="75"/>
      <c r="AG43" s="52" t="s">
        <v>136</v>
      </c>
      <c r="AH43" s="52" t="s">
        <v>6991</v>
      </c>
      <c r="AI43" s="52" t="s">
        <v>59</v>
      </c>
      <c r="AJ43" s="52">
        <v>1</v>
      </c>
      <c r="AK43" s="52">
        <v>0</v>
      </c>
      <c r="AL43" s="52"/>
      <c r="AM43" s="52"/>
      <c r="AN43" s="52"/>
      <c r="AO43" s="52"/>
      <c r="AP43" s="52"/>
      <c r="AQ43" s="78">
        <v>742</v>
      </c>
    </row>
    <row r="44" spans="1:43" ht="12.75" customHeight="1" x14ac:dyDescent="0.25">
      <c r="A44" s="52">
        <v>328</v>
      </c>
      <c r="B44" s="52">
        <v>740</v>
      </c>
      <c r="C44" s="52" t="s">
        <v>78</v>
      </c>
      <c r="D44" s="52"/>
      <c r="E44" s="52">
        <v>2</v>
      </c>
      <c r="F44" s="52"/>
      <c r="G44" s="52">
        <v>85114</v>
      </c>
      <c r="H44" s="52" t="s">
        <v>6992</v>
      </c>
      <c r="I44" s="52">
        <f>INDEX(ce_computermodel!A:A,MATCH(J44,ce_computermodel!B:B,0))</f>
        <v>500</v>
      </c>
      <c r="J44" s="52" t="s">
        <v>5768</v>
      </c>
      <c r="K44" s="52" t="s">
        <v>5768</v>
      </c>
      <c r="L44" s="52" t="s">
        <v>4622</v>
      </c>
      <c r="M44" s="52" t="s">
        <v>5768</v>
      </c>
      <c r="N44" s="52"/>
      <c r="O44" s="52">
        <f>INDEX(organizations_branch!A:A,MATCH(P44,organizations_branch!B:B,0))</f>
        <v>1</v>
      </c>
      <c r="P44" s="52" t="s">
        <v>2339</v>
      </c>
      <c r="Q44" s="52"/>
      <c r="R44" s="52"/>
      <c r="S44" s="74"/>
      <c r="T44" s="52"/>
      <c r="U44" s="52" t="s">
        <v>6905</v>
      </c>
      <c r="V44" s="52">
        <v>2</v>
      </c>
      <c r="W44" s="52" t="s">
        <v>6993</v>
      </c>
      <c r="X44" s="75"/>
      <c r="Y44" s="52"/>
      <c r="Z44" s="52"/>
      <c r="AA44" s="52">
        <f>INDEX(accounts_user!A:A,MATCH(AB44,accounts_user!H:H,0))</f>
        <v>9054</v>
      </c>
      <c r="AB44" s="52" t="s">
        <v>6994</v>
      </c>
      <c r="AC44" s="52"/>
      <c r="AD44" s="52"/>
      <c r="AE44" s="52"/>
      <c r="AF44" s="75"/>
      <c r="AG44" s="52"/>
      <c r="AH44" s="52"/>
      <c r="AI44" s="52"/>
      <c r="AJ44" s="52">
        <v>1</v>
      </c>
      <c r="AK44" s="52">
        <v>0</v>
      </c>
      <c r="AL44" s="52"/>
      <c r="AM44" s="52"/>
      <c r="AN44" s="52"/>
      <c r="AO44" s="52"/>
      <c r="AP44" s="52"/>
      <c r="AQ44" s="78">
        <v>0</v>
      </c>
    </row>
    <row r="45" spans="1:43" ht="12.75" customHeight="1" x14ac:dyDescent="0.25">
      <c r="A45" s="52">
        <v>340</v>
      </c>
      <c r="B45" s="52">
        <v>307</v>
      </c>
      <c r="C45" s="52" t="s">
        <v>78</v>
      </c>
      <c r="D45" s="52"/>
      <c r="E45" s="52">
        <v>2</v>
      </c>
      <c r="F45" s="52"/>
      <c r="G45" s="52">
        <v>86200</v>
      </c>
      <c r="H45" s="52" t="s">
        <v>6995</v>
      </c>
      <c r="I45" s="52">
        <f>INDEX(ce_computermodel!A:A,MATCH(J45,ce_computermodel!B:B,0))</f>
        <v>500</v>
      </c>
      <c r="J45" s="52" t="s">
        <v>5768</v>
      </c>
      <c r="K45" s="52" t="s">
        <v>5768</v>
      </c>
      <c r="L45" s="52"/>
      <c r="M45" s="52" t="s">
        <v>5768</v>
      </c>
      <c r="N45" s="52"/>
      <c r="O45" s="52">
        <f>INDEX(organizations_branch!A:A,MATCH(P45,organizations_branch!B:B,0))</f>
        <v>1</v>
      </c>
      <c r="P45" s="52" t="s">
        <v>2339</v>
      </c>
      <c r="Q45" s="52"/>
      <c r="R45" s="52"/>
      <c r="S45" s="74">
        <v>44217</v>
      </c>
      <c r="T45" s="52">
        <f>INDEX(organizations_place!A:A,MATCH(U45,organizations_place!B:B,0))</f>
        <v>13</v>
      </c>
      <c r="U45" s="52" t="s">
        <v>157</v>
      </c>
      <c r="V45" s="52">
        <v>3</v>
      </c>
      <c r="W45" s="52" t="s">
        <v>767</v>
      </c>
      <c r="X45" s="75"/>
      <c r="Y45" s="52" t="s">
        <v>67</v>
      </c>
      <c r="Z45" s="52" t="s">
        <v>767</v>
      </c>
      <c r="AA45" s="52">
        <f>INDEX(accounts_user!A:A,MATCH(AB45,accounts_user!H:H,0))</f>
        <v>9456</v>
      </c>
      <c r="AB45" s="52" t="s">
        <v>6996</v>
      </c>
      <c r="AC45" s="52" t="s">
        <v>6997</v>
      </c>
      <c r="AD45" s="52" t="s">
        <v>2869</v>
      </c>
      <c r="AE45" s="52"/>
      <c r="AF45" s="75"/>
      <c r="AG45" s="52"/>
      <c r="AH45" s="52"/>
      <c r="AI45" s="52" t="s">
        <v>59</v>
      </c>
      <c r="AJ45" s="52">
        <v>1</v>
      </c>
      <c r="AK45" s="52">
        <v>0</v>
      </c>
      <c r="AL45" s="52"/>
      <c r="AM45" s="52"/>
      <c r="AN45" s="52"/>
      <c r="AO45" s="52"/>
      <c r="AP45" s="52"/>
      <c r="AQ45" s="52"/>
    </row>
    <row r="46" spans="1:43" ht="12.75" customHeight="1" x14ac:dyDescent="0.25">
      <c r="A46" s="52">
        <v>353</v>
      </c>
      <c r="B46" s="52">
        <v>5218</v>
      </c>
      <c r="C46" s="52"/>
      <c r="D46" s="52"/>
      <c r="E46" s="52">
        <v>2</v>
      </c>
      <c r="F46" s="52"/>
      <c r="G46" s="52">
        <v>68180</v>
      </c>
      <c r="H46" s="52" t="s">
        <v>6998</v>
      </c>
      <c r="I46" s="52">
        <f>INDEX(ce_computermodel!A:A,MATCH(J46,ce_computermodel!B:B,0))</f>
        <v>500</v>
      </c>
      <c r="J46" s="52" t="s">
        <v>5768</v>
      </c>
      <c r="K46" s="52" t="s">
        <v>5768</v>
      </c>
      <c r="L46" s="52" t="s">
        <v>6999</v>
      </c>
      <c r="M46" s="52" t="s">
        <v>5768</v>
      </c>
      <c r="N46" s="52">
        <v>1</v>
      </c>
      <c r="O46" s="52">
        <f>INDEX(organizations_branch!A:A,MATCH(P46,organizations_branch!B:B,0))</f>
        <v>2</v>
      </c>
      <c r="P46" t="s">
        <v>6404</v>
      </c>
      <c r="Q46" s="52"/>
      <c r="R46" s="52"/>
      <c r="S46" s="74">
        <v>44573</v>
      </c>
      <c r="T46" s="52">
        <f>INDEX(organizations_place!A:A,MATCH(U46,organizations_place!B:B,0))</f>
        <v>1</v>
      </c>
      <c r="U46" s="52" t="s">
        <v>93</v>
      </c>
      <c r="V46" s="52">
        <v>4</v>
      </c>
      <c r="W46" s="53" t="s">
        <v>1676</v>
      </c>
      <c r="X46" s="75"/>
      <c r="Y46" s="52"/>
      <c r="Z46" s="76"/>
      <c r="AA46" s="52"/>
      <c r="AB46" s="52" t="s">
        <v>6850</v>
      </c>
      <c r="AC46" s="52"/>
      <c r="AD46" s="52"/>
      <c r="AE46" s="52" t="s">
        <v>229</v>
      </c>
      <c r="AF46" s="75"/>
      <c r="AG46" s="52" t="s">
        <v>7000</v>
      </c>
      <c r="AH46" s="52"/>
      <c r="AI46" s="52"/>
      <c r="AJ46" s="52">
        <v>1</v>
      </c>
      <c r="AK46" s="52">
        <v>0</v>
      </c>
      <c r="AL46" s="52"/>
      <c r="AM46" s="52"/>
      <c r="AN46" s="52"/>
      <c r="AO46" s="187"/>
      <c r="AP46" s="187"/>
      <c r="AQ46" s="187"/>
    </row>
    <row r="47" spans="1:43" ht="12.75" customHeight="1" x14ac:dyDescent="0.25">
      <c r="A47" s="52">
        <v>361</v>
      </c>
      <c r="B47" s="52">
        <v>130</v>
      </c>
      <c r="C47" s="52" t="s">
        <v>78</v>
      </c>
      <c r="D47" s="52"/>
      <c r="E47" s="52">
        <v>2</v>
      </c>
      <c r="F47" s="52"/>
      <c r="G47" s="52">
        <v>68157</v>
      </c>
      <c r="H47" s="52" t="s">
        <v>7001</v>
      </c>
      <c r="I47" s="52">
        <f>INDEX(ce_computermodel!A:A,MATCH(J47,ce_computermodel!B:B,0))</f>
        <v>500</v>
      </c>
      <c r="J47" s="52" t="s">
        <v>5768</v>
      </c>
      <c r="K47" s="52" t="s">
        <v>5768</v>
      </c>
      <c r="L47" s="52"/>
      <c r="M47" s="52" t="s">
        <v>5768</v>
      </c>
      <c r="N47" s="52">
        <v>1</v>
      </c>
      <c r="O47" s="52">
        <f>INDEX(organizations_branch!A:A,MATCH(P47,organizations_branch!B:B,0))</f>
        <v>1</v>
      </c>
      <c r="P47" s="52" t="s">
        <v>2339</v>
      </c>
      <c r="Q47" s="52"/>
      <c r="R47" s="52"/>
      <c r="S47" s="74">
        <v>44034</v>
      </c>
      <c r="T47" s="52">
        <f>INDEX(organizations_place!A:A,MATCH(U47,organizations_place!B:B,0))</f>
        <v>713</v>
      </c>
      <c r="U47" s="52" t="s">
        <v>66</v>
      </c>
      <c r="V47" s="52">
        <v>2</v>
      </c>
      <c r="W47" s="52" t="s">
        <v>1072</v>
      </c>
      <c r="X47" s="75"/>
      <c r="Y47" s="52" t="s">
        <v>67</v>
      </c>
      <c r="Z47" s="52" t="s">
        <v>7002</v>
      </c>
      <c r="AA47" s="52">
        <f>INDEX(accounts_user!A:A,MATCH(AB47,accounts_user!H:H,0))</f>
        <v>8633</v>
      </c>
      <c r="AB47" s="52" t="s">
        <v>7003</v>
      </c>
      <c r="AC47" s="52" t="s">
        <v>7004</v>
      </c>
      <c r="AD47" s="52"/>
      <c r="AE47" s="52"/>
      <c r="AF47" s="75"/>
      <c r="AG47" s="52"/>
      <c r="AH47" s="52"/>
      <c r="AI47" s="52"/>
      <c r="AJ47" s="52">
        <v>1</v>
      </c>
      <c r="AK47" s="52">
        <v>0</v>
      </c>
      <c r="AL47" s="52"/>
      <c r="AM47" s="52"/>
      <c r="AN47" s="52"/>
      <c r="AO47" s="187"/>
      <c r="AP47" s="187"/>
      <c r="AQ47" s="188">
        <v>0</v>
      </c>
    </row>
    <row r="48" spans="1:43" ht="12.75" customHeight="1" x14ac:dyDescent="0.25">
      <c r="A48" s="52">
        <v>401</v>
      </c>
      <c r="B48" s="52">
        <v>297</v>
      </c>
      <c r="C48" s="52" t="s">
        <v>78</v>
      </c>
      <c r="D48" s="52"/>
      <c r="E48" s="52">
        <v>2</v>
      </c>
      <c r="F48" s="52" t="s">
        <v>7005</v>
      </c>
      <c r="G48" s="52">
        <v>86182</v>
      </c>
      <c r="H48" s="52" t="s">
        <v>7006</v>
      </c>
      <c r="I48" s="52">
        <f>INDEX(ce_computermodel!A:A,MATCH(J48,ce_computermodel!B:B,0))</f>
        <v>500</v>
      </c>
      <c r="J48" s="52" t="s">
        <v>5768</v>
      </c>
      <c r="K48" s="52" t="s">
        <v>5768</v>
      </c>
      <c r="L48" s="52"/>
      <c r="M48" s="52" t="s">
        <v>5768</v>
      </c>
      <c r="N48" s="52"/>
      <c r="O48" s="52">
        <f>INDEX(organizations_branch!A:A,MATCH(P48,organizations_branch!B:B,0))</f>
        <v>1</v>
      </c>
      <c r="P48" s="52" t="s">
        <v>2339</v>
      </c>
      <c r="Q48" s="52"/>
      <c r="R48" s="52"/>
      <c r="S48" s="74">
        <v>44273</v>
      </c>
      <c r="T48" s="52">
        <f>INDEX(organizations_place!A:A,MATCH(U48,organizations_place!B:B,0))</f>
        <v>713</v>
      </c>
      <c r="U48" s="52" t="s">
        <v>66</v>
      </c>
      <c r="V48" s="52">
        <v>2</v>
      </c>
      <c r="W48" s="52">
        <v>204</v>
      </c>
      <c r="X48" s="75"/>
      <c r="Y48" s="52" t="s">
        <v>67</v>
      </c>
      <c r="Z48" s="52"/>
      <c r="AA48" s="52">
        <f>INDEX(accounts_user!A:A,MATCH(AB48,accounts_user!H:H,0))</f>
        <v>5</v>
      </c>
      <c r="AB48" s="52" t="s">
        <v>96</v>
      </c>
      <c r="AC48" s="52"/>
      <c r="AD48" s="52" t="s">
        <v>7007</v>
      </c>
      <c r="AE48" s="52"/>
      <c r="AF48" s="75"/>
      <c r="AG48" s="52" t="s">
        <v>7008</v>
      </c>
      <c r="AH48" s="52"/>
      <c r="AI48" s="52"/>
      <c r="AJ48" s="52">
        <v>1</v>
      </c>
      <c r="AK48" s="52">
        <v>0</v>
      </c>
      <c r="AL48" s="52"/>
      <c r="AM48" s="52"/>
      <c r="AN48" s="52"/>
      <c r="AO48" s="78">
        <v>5584</v>
      </c>
      <c r="AP48" s="78">
        <v>5584</v>
      </c>
      <c r="AQ48" s="52"/>
    </row>
    <row r="49" spans="1:43" ht="12.75" customHeight="1" x14ac:dyDescent="0.25">
      <c r="A49" s="52">
        <v>419</v>
      </c>
      <c r="B49" s="52">
        <v>523</v>
      </c>
      <c r="C49" s="52" t="s">
        <v>78</v>
      </c>
      <c r="D49" s="52"/>
      <c r="E49" s="52">
        <v>2</v>
      </c>
      <c r="F49" s="52"/>
      <c r="G49" s="52">
        <v>68263</v>
      </c>
      <c r="H49" s="52" t="s">
        <v>7009</v>
      </c>
      <c r="I49" s="52">
        <f>INDEX(ce_computermodel!A:A,MATCH(J49,ce_computermodel!B:B,0))</f>
        <v>500</v>
      </c>
      <c r="J49" s="52" t="s">
        <v>5768</v>
      </c>
      <c r="K49" s="52" t="s">
        <v>5768</v>
      </c>
      <c r="L49" s="52"/>
      <c r="M49" s="52" t="s">
        <v>5768</v>
      </c>
      <c r="N49" s="52"/>
      <c r="O49" s="52">
        <f>INDEX(organizations_branch!A:A,MATCH(P49,organizations_branch!B:B,0))</f>
        <v>1</v>
      </c>
      <c r="P49" s="52" t="s">
        <v>2339</v>
      </c>
      <c r="Q49" s="52"/>
      <c r="R49" s="52"/>
      <c r="S49" s="74">
        <v>44041</v>
      </c>
      <c r="T49" s="52"/>
      <c r="U49" s="52" t="s">
        <v>385</v>
      </c>
      <c r="V49" s="52">
        <v>3</v>
      </c>
      <c r="W49" s="52">
        <v>307</v>
      </c>
      <c r="X49" s="75"/>
      <c r="Y49" s="52"/>
      <c r="Z49" s="76" t="s">
        <v>2308</v>
      </c>
      <c r="AA49" s="52"/>
      <c r="AB49" s="52" t="s">
        <v>7010</v>
      </c>
      <c r="AC49" s="52" t="s">
        <v>4457</v>
      </c>
      <c r="AD49" s="52"/>
      <c r="AE49" s="52"/>
      <c r="AF49" s="75"/>
      <c r="AG49" s="52"/>
      <c r="AH49" s="52"/>
      <c r="AI49" s="52"/>
      <c r="AJ49" s="52">
        <v>1</v>
      </c>
      <c r="AK49" s="52">
        <v>0</v>
      </c>
      <c r="AL49" s="52"/>
      <c r="AM49" s="52"/>
      <c r="AN49" s="52"/>
      <c r="AO49" s="188">
        <v>60726</v>
      </c>
      <c r="AP49" s="188">
        <v>60726</v>
      </c>
      <c r="AQ49" s="188">
        <v>3</v>
      </c>
    </row>
    <row r="50" spans="1:43" ht="12.75" customHeight="1" x14ac:dyDescent="0.25">
      <c r="A50" s="52">
        <v>433</v>
      </c>
      <c r="B50" s="52">
        <v>194</v>
      </c>
      <c r="C50" s="52"/>
      <c r="D50" s="52"/>
      <c r="E50" s="52">
        <v>2</v>
      </c>
      <c r="F50" s="52"/>
      <c r="G50" s="52">
        <v>86086</v>
      </c>
      <c r="H50" s="52" t="s">
        <v>7011</v>
      </c>
      <c r="I50" s="52">
        <f>INDEX(ce_computermodel!A:A,MATCH(J50,ce_computermodel!B:B,0))</f>
        <v>500</v>
      </c>
      <c r="J50" s="52" t="s">
        <v>5768</v>
      </c>
      <c r="K50" s="52" t="s">
        <v>7012</v>
      </c>
      <c r="L50" s="52"/>
      <c r="M50" s="52" t="s">
        <v>5768</v>
      </c>
      <c r="N50" s="52">
        <v>1</v>
      </c>
      <c r="O50" s="52">
        <f>INDEX(organizations_branch!A:A,MATCH(P50,organizations_branch!B:B,0))</f>
        <v>1</v>
      </c>
      <c r="P50" s="52" t="s">
        <v>2339</v>
      </c>
      <c r="Q50" s="52"/>
      <c r="R50" s="52">
        <v>851</v>
      </c>
      <c r="S50" s="74"/>
      <c r="T50" s="52">
        <f>INDEX(organizations_place!A:A,MATCH(U50,organizations_place!B:B,0))</f>
        <v>13</v>
      </c>
      <c r="U50" s="52" t="s">
        <v>157</v>
      </c>
      <c r="V50" s="52">
        <v>2</v>
      </c>
      <c r="W50" s="52">
        <v>206</v>
      </c>
      <c r="X50" s="75"/>
      <c r="Y50" s="52" t="s">
        <v>1375</v>
      </c>
      <c r="Z50" s="52"/>
      <c r="AA50" s="52">
        <f>INDEX(accounts_user!A:A,MATCH(AB50,accounts_user!H:H,0))</f>
        <v>9750</v>
      </c>
      <c r="AB50" s="52" t="s">
        <v>6858</v>
      </c>
      <c r="AC50" s="52"/>
      <c r="AD50" s="52"/>
      <c r="AE50" s="52"/>
      <c r="AF50" s="75"/>
      <c r="AG50" s="52"/>
      <c r="AH50" s="52"/>
      <c r="AI50" s="52"/>
      <c r="AJ50" s="52">
        <v>1</v>
      </c>
      <c r="AK50" s="52">
        <v>0</v>
      </c>
      <c r="AL50" s="52"/>
      <c r="AM50" s="52"/>
      <c r="AN50" s="52"/>
      <c r="AO50" s="52"/>
      <c r="AP50" s="52"/>
      <c r="AQ50" s="52"/>
    </row>
    <row r="51" spans="1:43" ht="12.75" customHeight="1" x14ac:dyDescent="0.25">
      <c r="A51" s="52">
        <v>439</v>
      </c>
      <c r="B51" s="52">
        <v>229</v>
      </c>
      <c r="C51" s="52" t="s">
        <v>78</v>
      </c>
      <c r="D51" s="52"/>
      <c r="E51" s="52">
        <v>2</v>
      </c>
      <c r="F51" s="52"/>
      <c r="G51" s="52">
        <v>85637</v>
      </c>
      <c r="H51" s="52" t="s">
        <v>7013</v>
      </c>
      <c r="I51" s="52">
        <f>INDEX(ce_computermodel!A:A,MATCH(J51,ce_computermodel!B:B,0))</f>
        <v>500</v>
      </c>
      <c r="J51" s="52" t="s">
        <v>5768</v>
      </c>
      <c r="K51" s="52" t="s">
        <v>5768</v>
      </c>
      <c r="L51" s="52"/>
      <c r="M51" s="52" t="s">
        <v>5768</v>
      </c>
      <c r="N51" s="52"/>
      <c r="O51" s="52">
        <f>INDEX(organizations_branch!A:A,MATCH(P51,organizations_branch!B:B,0))</f>
        <v>2</v>
      </c>
      <c r="P51" t="s">
        <v>6404</v>
      </c>
      <c r="Q51" s="52"/>
      <c r="R51" s="52" t="s">
        <v>7014</v>
      </c>
      <c r="S51" s="74">
        <v>44236</v>
      </c>
      <c r="T51" s="52">
        <f>INDEX(organizations_place!A:A,MATCH(U51,organizations_place!B:B,0))</f>
        <v>713</v>
      </c>
      <c r="U51" s="52" t="s">
        <v>66</v>
      </c>
      <c r="V51" s="52">
        <v>1</v>
      </c>
      <c r="W51" s="52">
        <v>126</v>
      </c>
      <c r="X51" s="75"/>
      <c r="Y51" s="52" t="s">
        <v>52</v>
      </c>
      <c r="Z51" s="52"/>
      <c r="AA51" s="52">
        <f>INDEX(accounts_user!A:A,MATCH(AB51,accounts_user!H:H,0))</f>
        <v>9732</v>
      </c>
      <c r="AB51" s="52" t="s">
        <v>7015</v>
      </c>
      <c r="AC51" s="52" t="s">
        <v>7016</v>
      </c>
      <c r="AD51" s="52" t="s">
        <v>52</v>
      </c>
      <c r="AE51" s="52"/>
      <c r="AF51" s="75"/>
      <c r="AG51" s="52"/>
      <c r="AH51" s="52"/>
      <c r="AI51" s="52"/>
      <c r="AJ51" s="52">
        <v>1</v>
      </c>
      <c r="AK51" s="52">
        <v>0</v>
      </c>
      <c r="AL51" s="52"/>
      <c r="AM51" s="52"/>
      <c r="AN51" s="52"/>
      <c r="AO51" s="52"/>
      <c r="AP51" s="52"/>
      <c r="AQ51" s="52"/>
    </row>
    <row r="52" spans="1:43" ht="12.75" customHeight="1" x14ac:dyDescent="0.25">
      <c r="A52" s="52">
        <v>449</v>
      </c>
      <c r="B52" s="52">
        <v>626</v>
      </c>
      <c r="C52" s="52" t="s">
        <v>78</v>
      </c>
      <c r="D52" s="52"/>
      <c r="E52" s="52">
        <v>2</v>
      </c>
      <c r="F52" s="52"/>
      <c r="G52" s="52">
        <v>67227</v>
      </c>
      <c r="H52" s="52" t="s">
        <v>7017</v>
      </c>
      <c r="I52" s="52">
        <f>INDEX(ce_computermodel!A:A,MATCH(J52,ce_computermodel!B:B,0))</f>
        <v>500</v>
      </c>
      <c r="J52" s="52" t="s">
        <v>5768</v>
      </c>
      <c r="K52" s="52" t="s">
        <v>5768</v>
      </c>
      <c r="L52" s="52"/>
      <c r="M52" s="52" t="s">
        <v>5768</v>
      </c>
      <c r="N52" s="52"/>
      <c r="O52" s="52">
        <f>INDEX(organizations_branch!A:A,MATCH(P52,organizations_branch!B:B,0))</f>
        <v>1</v>
      </c>
      <c r="P52" s="52" t="s">
        <v>2339</v>
      </c>
      <c r="Q52" s="52"/>
      <c r="R52" s="52"/>
      <c r="S52" s="74">
        <v>44728</v>
      </c>
      <c r="T52" s="52"/>
      <c r="U52" s="52" t="s">
        <v>2133</v>
      </c>
      <c r="V52" s="52">
        <v>2</v>
      </c>
      <c r="W52" s="52" t="s">
        <v>7018</v>
      </c>
      <c r="X52" s="75"/>
      <c r="Y52" s="52" t="s">
        <v>67</v>
      </c>
      <c r="Z52" s="76" t="s">
        <v>7019</v>
      </c>
      <c r="AA52" s="52">
        <f>INDEX(accounts_user!A:A,MATCH(AB52,accounts_user!H:H,0))</f>
        <v>8532</v>
      </c>
      <c r="AB52" s="52" t="s">
        <v>7020</v>
      </c>
      <c r="AC52" s="52" t="s">
        <v>7021</v>
      </c>
      <c r="AD52" s="52"/>
      <c r="AE52" s="52"/>
      <c r="AF52" s="75">
        <v>2</v>
      </c>
      <c r="AG52" s="52" t="s">
        <v>136</v>
      </c>
      <c r="AH52" s="52"/>
      <c r="AI52" s="52" t="s">
        <v>59</v>
      </c>
      <c r="AJ52" s="52">
        <v>1</v>
      </c>
      <c r="AK52" s="52">
        <v>0</v>
      </c>
      <c r="AL52" s="52"/>
      <c r="AM52" s="52"/>
      <c r="AN52" s="52"/>
      <c r="AO52" s="52"/>
      <c r="AP52" s="52"/>
      <c r="AQ52" s="52"/>
    </row>
    <row r="53" spans="1:43" ht="12.75" customHeight="1" x14ac:dyDescent="0.25">
      <c r="A53" s="52">
        <v>468</v>
      </c>
      <c r="B53" s="52">
        <v>69</v>
      </c>
      <c r="C53" s="52" t="s">
        <v>78</v>
      </c>
      <c r="D53" s="52"/>
      <c r="E53" s="52">
        <v>2</v>
      </c>
      <c r="F53" s="52"/>
      <c r="G53" s="52">
        <v>68905</v>
      </c>
      <c r="H53" s="52" t="s">
        <v>7022</v>
      </c>
      <c r="I53" s="52">
        <f>INDEX(ce_computermodel!A:A,MATCH(J53,ce_computermodel!B:B,0))</f>
        <v>500</v>
      </c>
      <c r="J53" s="52" t="s">
        <v>5768</v>
      </c>
      <c r="K53" s="52" t="s">
        <v>6317</v>
      </c>
      <c r="L53" s="52"/>
      <c r="M53" s="52" t="s">
        <v>6317</v>
      </c>
      <c r="N53" s="52">
        <v>1</v>
      </c>
      <c r="O53" s="52">
        <f>INDEX(organizations_branch!A:A,MATCH(P53,organizations_branch!B:B,0))</f>
        <v>1</v>
      </c>
      <c r="P53" s="52" t="s">
        <v>2339</v>
      </c>
      <c r="Q53" s="52">
        <v>1</v>
      </c>
      <c r="R53" s="52"/>
      <c r="S53" s="74">
        <v>44924</v>
      </c>
      <c r="T53" s="52"/>
      <c r="U53" s="52" t="s">
        <v>7023</v>
      </c>
      <c r="V53" s="52">
        <v>2</v>
      </c>
      <c r="W53" s="52">
        <v>203</v>
      </c>
      <c r="X53" s="75"/>
      <c r="Y53" s="52" t="s">
        <v>67</v>
      </c>
      <c r="Z53" s="52" t="s">
        <v>7024</v>
      </c>
      <c r="AA53" s="52">
        <f>INDEX(accounts_user!A:A,MATCH(AB53,accounts_user!H:H,0))</f>
        <v>8446</v>
      </c>
      <c r="AB53" s="52" t="s">
        <v>7025</v>
      </c>
      <c r="AC53" s="52" t="s">
        <v>5742</v>
      </c>
      <c r="AD53" s="52" t="s">
        <v>7026</v>
      </c>
      <c r="AE53" s="52"/>
      <c r="AF53" s="75"/>
      <c r="AG53" s="52" t="s">
        <v>136</v>
      </c>
      <c r="AH53" s="52">
        <v>92617</v>
      </c>
      <c r="AI53" s="52" t="s">
        <v>59</v>
      </c>
      <c r="AJ53" s="52">
        <v>1</v>
      </c>
      <c r="AK53" s="52">
        <v>0</v>
      </c>
      <c r="AL53" s="52"/>
      <c r="AM53" s="83"/>
      <c r="AN53" s="52"/>
      <c r="AO53" s="78">
        <v>14733</v>
      </c>
      <c r="AP53" s="78">
        <v>14733</v>
      </c>
      <c r="AQ53" s="78">
        <v>0</v>
      </c>
    </row>
    <row r="54" spans="1:43" ht="12.75" customHeight="1" x14ac:dyDescent="0.25">
      <c r="A54" s="52">
        <v>480</v>
      </c>
      <c r="B54" s="52">
        <v>201</v>
      </c>
      <c r="C54" s="52" t="s">
        <v>78</v>
      </c>
      <c r="D54" s="52"/>
      <c r="E54" s="52">
        <v>2</v>
      </c>
      <c r="F54" s="52"/>
      <c r="G54" s="52">
        <v>86100</v>
      </c>
      <c r="H54" s="52" t="s">
        <v>7027</v>
      </c>
      <c r="I54" s="52">
        <f>INDEX(ce_computermodel!A:A,MATCH(J54,ce_computermodel!B:B,0))</f>
        <v>500</v>
      </c>
      <c r="J54" s="52" t="s">
        <v>5768</v>
      </c>
      <c r="K54" s="52" t="s">
        <v>5768</v>
      </c>
      <c r="L54" s="52"/>
      <c r="M54" s="52" t="s">
        <v>5768</v>
      </c>
      <c r="N54" s="52"/>
      <c r="O54" s="52">
        <f>INDEX(organizations_branch!A:A,MATCH(P54,organizations_branch!B:B,0))</f>
        <v>1</v>
      </c>
      <c r="P54" s="52" t="s">
        <v>2339</v>
      </c>
      <c r="Q54" s="52"/>
      <c r="R54" s="52"/>
      <c r="S54" s="74">
        <v>44035</v>
      </c>
      <c r="T54" s="52">
        <f>INDEX(organizations_place!A:A,MATCH(U54,organizations_place!B:B,0))</f>
        <v>13</v>
      </c>
      <c r="U54" s="52" t="s">
        <v>157</v>
      </c>
      <c r="V54" s="52">
        <v>2</v>
      </c>
      <c r="W54" s="52">
        <v>211</v>
      </c>
      <c r="X54" s="75"/>
      <c r="Y54" s="52" t="s">
        <v>67</v>
      </c>
      <c r="Z54" s="52"/>
      <c r="AA54" s="52">
        <f>INDEX(accounts_user!A:A,MATCH(AB54,accounts_user!H:H,0))</f>
        <v>9169</v>
      </c>
      <c r="AB54" s="52" t="s">
        <v>7028</v>
      </c>
      <c r="AC54" s="52" t="s">
        <v>7029</v>
      </c>
      <c r="AD54" s="52"/>
      <c r="AE54" s="52"/>
      <c r="AF54" s="75"/>
      <c r="AG54" s="52"/>
      <c r="AH54" s="52"/>
      <c r="AI54" s="52"/>
      <c r="AJ54" s="52">
        <v>1</v>
      </c>
      <c r="AK54" s="52">
        <v>0</v>
      </c>
      <c r="AL54" s="52"/>
      <c r="AM54" s="52"/>
      <c r="AN54" s="52"/>
      <c r="AO54" s="52"/>
      <c r="AP54" s="52"/>
      <c r="AQ54" s="52"/>
    </row>
    <row r="55" spans="1:43" ht="12.75" customHeight="1" x14ac:dyDescent="0.25">
      <c r="A55" s="52">
        <v>508</v>
      </c>
      <c r="B55" s="52">
        <v>350</v>
      </c>
      <c r="C55" s="52" t="s">
        <v>78</v>
      </c>
      <c r="D55" s="52"/>
      <c r="E55" s="52">
        <v>2</v>
      </c>
      <c r="F55" s="52"/>
      <c r="G55" s="52">
        <v>68886</v>
      </c>
      <c r="H55" s="52" t="s">
        <v>7030</v>
      </c>
      <c r="I55" s="52">
        <f>INDEX(ce_computermodel!A:A,MATCH(J55,ce_computermodel!B:B,0))</f>
        <v>500</v>
      </c>
      <c r="J55" s="52" t="s">
        <v>5768</v>
      </c>
      <c r="K55" s="52" t="s">
        <v>1750</v>
      </c>
      <c r="L55" s="52"/>
      <c r="M55" s="52" t="s">
        <v>5768</v>
      </c>
      <c r="N55" s="52"/>
      <c r="O55" s="52">
        <f>INDEX(organizations_branch!A:A,MATCH(P55,organizations_branch!B:B,0))</f>
        <v>1</v>
      </c>
      <c r="P55" s="52" t="s">
        <v>2339</v>
      </c>
      <c r="Q55" s="52"/>
      <c r="R55" s="52"/>
      <c r="S55" s="74">
        <v>44039</v>
      </c>
      <c r="T55" s="52"/>
      <c r="U55" s="52" t="s">
        <v>7023</v>
      </c>
      <c r="V55" s="52">
        <v>3</v>
      </c>
      <c r="W55" s="52">
        <v>308</v>
      </c>
      <c r="X55" s="75"/>
      <c r="Y55" s="52"/>
      <c r="Z55" s="52"/>
      <c r="AA55" s="52"/>
      <c r="AB55" s="52" t="s">
        <v>7031</v>
      </c>
      <c r="AC55" s="52"/>
      <c r="AD55" s="52"/>
      <c r="AE55" s="52"/>
      <c r="AF55" s="75"/>
      <c r="AG55" s="52"/>
      <c r="AH55" s="52"/>
      <c r="AI55" s="52"/>
      <c r="AJ55" s="52">
        <v>1</v>
      </c>
      <c r="AK55" s="52">
        <v>0</v>
      </c>
      <c r="AL55" s="52"/>
      <c r="AM55" s="52"/>
      <c r="AN55" s="52"/>
      <c r="AO55" s="52"/>
      <c r="AP55" s="52"/>
      <c r="AQ55" s="52"/>
    </row>
    <row r="56" spans="1:43" ht="12.75" customHeight="1" x14ac:dyDescent="0.25">
      <c r="A56" s="52">
        <v>509</v>
      </c>
      <c r="B56" s="52">
        <v>139</v>
      </c>
      <c r="C56" s="52" t="s">
        <v>78</v>
      </c>
      <c r="D56" s="52"/>
      <c r="E56" s="52">
        <v>2</v>
      </c>
      <c r="F56" s="52"/>
      <c r="G56" s="52">
        <v>85419</v>
      </c>
      <c r="H56" s="52" t="s">
        <v>7032</v>
      </c>
      <c r="I56" s="52">
        <f>INDEX(ce_computermodel!A:A,MATCH(J56,ce_computermodel!B:B,0))</f>
        <v>500</v>
      </c>
      <c r="J56" s="52" t="s">
        <v>5768</v>
      </c>
      <c r="K56" s="52" t="s">
        <v>5768</v>
      </c>
      <c r="L56" s="52" t="s">
        <v>5768</v>
      </c>
      <c r="M56" s="52" t="s">
        <v>5768</v>
      </c>
      <c r="N56" s="52">
        <v>1</v>
      </c>
      <c r="O56" s="52">
        <f>INDEX(organizations_branch!A:A,MATCH(P56,organizations_branch!B:B,0))</f>
        <v>1</v>
      </c>
      <c r="P56" s="52" t="s">
        <v>2339</v>
      </c>
      <c r="Q56" s="52"/>
      <c r="R56" s="52" t="s">
        <v>1713</v>
      </c>
      <c r="S56" s="74">
        <v>44582</v>
      </c>
      <c r="T56" s="52"/>
      <c r="U56" s="52" t="s">
        <v>6905</v>
      </c>
      <c r="V56" s="52">
        <v>2</v>
      </c>
      <c r="W56" s="52" t="s">
        <v>2832</v>
      </c>
      <c r="X56" s="75"/>
      <c r="Y56" s="52" t="s">
        <v>67</v>
      </c>
      <c r="Z56" s="52" t="s">
        <v>7033</v>
      </c>
      <c r="AA56" s="52"/>
      <c r="AB56" s="52" t="s">
        <v>7034</v>
      </c>
      <c r="AC56" s="52" t="s">
        <v>7035</v>
      </c>
      <c r="AD56" s="52"/>
      <c r="AE56" s="52"/>
      <c r="AF56" s="75"/>
      <c r="AG56" s="52" t="s">
        <v>136</v>
      </c>
      <c r="AH56" s="52">
        <v>50502</v>
      </c>
      <c r="AI56" s="52"/>
      <c r="AJ56" s="52">
        <v>1</v>
      </c>
      <c r="AK56" s="52">
        <v>0</v>
      </c>
      <c r="AL56" s="52"/>
      <c r="AM56" s="52"/>
      <c r="AN56" s="52"/>
      <c r="AO56" s="52"/>
      <c r="AP56" s="52"/>
      <c r="AQ56" s="52"/>
    </row>
    <row r="57" spans="1:43" ht="12.75" customHeight="1" x14ac:dyDescent="0.25">
      <c r="A57" s="52">
        <v>515</v>
      </c>
      <c r="B57" s="52">
        <v>5818</v>
      </c>
      <c r="C57" s="52"/>
      <c r="D57" s="52"/>
      <c r="E57" s="52">
        <v>2</v>
      </c>
      <c r="F57" s="75">
        <v>1600262308</v>
      </c>
      <c r="G57" s="52" t="s">
        <v>7036</v>
      </c>
      <c r="H57" s="52" t="s">
        <v>7036</v>
      </c>
      <c r="I57" s="52">
        <f>INDEX(ce_computermodel!A:A,MATCH(J57,ce_computermodel!B:B,0))</f>
        <v>500</v>
      </c>
      <c r="J57" s="52" t="s">
        <v>5768</v>
      </c>
      <c r="K57" s="52" t="s">
        <v>6948</v>
      </c>
      <c r="L57" s="52" t="s">
        <v>6948</v>
      </c>
      <c r="M57" s="52" t="s">
        <v>5768</v>
      </c>
      <c r="N57" s="52">
        <v>1</v>
      </c>
      <c r="O57" s="52">
        <f>INDEX(organizations_branch!A:A,MATCH(P57,organizations_branch!B:B,0))</f>
        <v>1</v>
      </c>
      <c r="P57" s="52" t="s">
        <v>2339</v>
      </c>
      <c r="Q57" s="52"/>
      <c r="R57" s="52">
        <v>851</v>
      </c>
      <c r="S57" s="74">
        <v>44902</v>
      </c>
      <c r="T57" s="52">
        <f>INDEX(organizations_place!A:A,MATCH(U57,organizations_place!B:B,0))</f>
        <v>1</v>
      </c>
      <c r="U57" s="52" t="s">
        <v>93</v>
      </c>
      <c r="V57" s="52">
        <v>4</v>
      </c>
      <c r="W57" s="52">
        <v>401</v>
      </c>
      <c r="X57" s="75"/>
      <c r="Y57" s="52" t="s">
        <v>67</v>
      </c>
      <c r="Z57" s="52"/>
      <c r="AA57" s="52"/>
      <c r="AB57" s="52" t="s">
        <v>6850</v>
      </c>
      <c r="AC57" s="52"/>
      <c r="AD57" s="52"/>
      <c r="AE57" s="52"/>
      <c r="AF57" s="75"/>
      <c r="AG57" s="52" t="s">
        <v>58</v>
      </c>
      <c r="AH57" s="52"/>
      <c r="AI57" s="52" t="s">
        <v>208</v>
      </c>
      <c r="AJ57" s="52">
        <v>1</v>
      </c>
      <c r="AK57" s="77">
        <v>0</v>
      </c>
      <c r="AL57" s="52"/>
      <c r="AM57" s="52"/>
      <c r="AN57" s="52"/>
      <c r="AO57" s="52"/>
      <c r="AP57" s="52"/>
      <c r="AQ57" s="78">
        <v>0</v>
      </c>
    </row>
    <row r="58" spans="1:43" ht="12.75" customHeight="1" x14ac:dyDescent="0.25">
      <c r="A58" s="52">
        <v>529</v>
      </c>
      <c r="B58" s="52">
        <v>402</v>
      </c>
      <c r="C58" s="52" t="s">
        <v>78</v>
      </c>
      <c r="D58" s="52"/>
      <c r="E58" s="52">
        <v>2</v>
      </c>
      <c r="F58" s="52"/>
      <c r="G58" s="52">
        <v>68395</v>
      </c>
      <c r="H58" s="52" t="s">
        <v>7037</v>
      </c>
      <c r="I58" s="52">
        <f>INDEX(ce_computermodel!A:A,MATCH(J58,ce_computermodel!B:B,0))</f>
        <v>500</v>
      </c>
      <c r="J58" s="52" t="s">
        <v>5768</v>
      </c>
      <c r="K58" s="52" t="s">
        <v>5768</v>
      </c>
      <c r="L58" s="52"/>
      <c r="M58" s="52" t="s">
        <v>5768</v>
      </c>
      <c r="N58" s="52"/>
      <c r="O58" s="52">
        <f>INDEX(organizations_branch!A:A,MATCH(P58,organizations_branch!B:B,0))</f>
        <v>1</v>
      </c>
      <c r="P58" s="52" t="s">
        <v>2339</v>
      </c>
      <c r="Q58" s="52"/>
      <c r="R58" s="52"/>
      <c r="S58" s="74">
        <v>44302</v>
      </c>
      <c r="T58" s="52"/>
      <c r="U58" s="52" t="s">
        <v>7023</v>
      </c>
      <c r="V58" s="52">
        <v>3</v>
      </c>
      <c r="W58" s="52">
        <v>301</v>
      </c>
      <c r="X58" s="75"/>
      <c r="Y58" s="52"/>
      <c r="Z58" s="76"/>
      <c r="AA58" s="52">
        <f>INDEX(accounts_user!A:A,MATCH(AB58,accounts_user!H:H,0))</f>
        <v>8813</v>
      </c>
      <c r="AB58" s="52" t="s">
        <v>7038</v>
      </c>
      <c r="AC58" s="52" t="s">
        <v>7039</v>
      </c>
      <c r="AD58" s="52"/>
      <c r="AE58" s="52"/>
      <c r="AF58" s="75"/>
      <c r="AG58" s="52"/>
      <c r="AH58" s="52"/>
      <c r="AI58" s="52"/>
      <c r="AJ58" s="52">
        <v>1</v>
      </c>
      <c r="AK58" s="52">
        <v>0</v>
      </c>
      <c r="AL58" s="52"/>
      <c r="AM58" s="52"/>
      <c r="AN58" s="52"/>
      <c r="AO58" s="188">
        <v>8113</v>
      </c>
      <c r="AP58" s="188">
        <v>8113</v>
      </c>
      <c r="AQ58" s="187"/>
    </row>
    <row r="59" spans="1:43" ht="12.75" customHeight="1" x14ac:dyDescent="0.25">
      <c r="A59" s="52">
        <v>532</v>
      </c>
      <c r="B59" s="52">
        <v>127</v>
      </c>
      <c r="C59" s="52" t="s">
        <v>78</v>
      </c>
      <c r="D59" s="52"/>
      <c r="E59" s="52">
        <v>2</v>
      </c>
      <c r="F59" s="52"/>
      <c r="G59" s="52">
        <v>70043</v>
      </c>
      <c r="H59" s="52" t="s">
        <v>7040</v>
      </c>
      <c r="I59" s="52">
        <f>INDEX(ce_computermodel!A:A,MATCH(J59,ce_computermodel!B:B,0))</f>
        <v>500</v>
      </c>
      <c r="J59" s="52" t="s">
        <v>5768</v>
      </c>
      <c r="K59" s="52" t="s">
        <v>5768</v>
      </c>
      <c r="L59" s="52"/>
      <c r="M59" s="52" t="s">
        <v>5768</v>
      </c>
      <c r="N59" s="52">
        <v>1</v>
      </c>
      <c r="O59" s="52">
        <f>INDEX(organizations_branch!A:A,MATCH(P59,organizations_branch!B:B,0))</f>
        <v>1</v>
      </c>
      <c r="P59" s="52" t="s">
        <v>2339</v>
      </c>
      <c r="Q59" s="52"/>
      <c r="R59" s="52"/>
      <c r="S59" s="74">
        <v>44624</v>
      </c>
      <c r="T59" s="52">
        <f>INDEX(organizations_place!A:A,MATCH(U59,organizations_place!B:B,0))</f>
        <v>713</v>
      </c>
      <c r="U59" s="52" t="s">
        <v>66</v>
      </c>
      <c r="V59" s="52">
        <v>2</v>
      </c>
      <c r="W59" s="52">
        <v>201</v>
      </c>
      <c r="X59" s="75"/>
      <c r="Y59" s="52" t="s">
        <v>67</v>
      </c>
      <c r="Z59" s="52" t="s">
        <v>7041</v>
      </c>
      <c r="AA59" s="52">
        <f>INDEX(accounts_user!A:A,MATCH(AB59,accounts_user!H:H,0))</f>
        <v>9545</v>
      </c>
      <c r="AB59" s="52" t="s">
        <v>7042</v>
      </c>
      <c r="AC59" s="52" t="s">
        <v>7043</v>
      </c>
      <c r="AD59" s="52" t="s">
        <v>2819</v>
      </c>
      <c r="AE59" s="52"/>
      <c r="AF59" s="75"/>
      <c r="AG59" s="52" t="s">
        <v>136</v>
      </c>
      <c r="AH59" s="52" t="s">
        <v>2820</v>
      </c>
      <c r="AI59" s="52"/>
      <c r="AJ59" s="52">
        <v>1</v>
      </c>
      <c r="AK59" s="52">
        <v>0</v>
      </c>
      <c r="AL59" s="52"/>
      <c r="AM59" s="52"/>
      <c r="AN59" s="52"/>
      <c r="AO59" s="78">
        <v>2500</v>
      </c>
      <c r="AP59" s="78">
        <v>2500</v>
      </c>
      <c r="AQ59" s="52"/>
    </row>
    <row r="60" spans="1:43" ht="12.75" customHeight="1" x14ac:dyDescent="0.25">
      <c r="A60" s="52">
        <v>535</v>
      </c>
      <c r="B60" s="52">
        <v>4238</v>
      </c>
      <c r="C60" s="52" t="s">
        <v>145</v>
      </c>
      <c r="D60" s="52"/>
      <c r="E60" s="52">
        <v>2</v>
      </c>
      <c r="F60" s="52"/>
      <c r="G60" s="52">
        <v>85668</v>
      </c>
      <c r="H60" s="52" t="s">
        <v>7044</v>
      </c>
      <c r="I60" s="52">
        <f>INDEX(ce_computermodel!A:A,MATCH(J60,ce_computermodel!B:B,0))</f>
        <v>500</v>
      </c>
      <c r="J60" s="52" t="s">
        <v>5768</v>
      </c>
      <c r="K60" s="52" t="s">
        <v>7045</v>
      </c>
      <c r="L60" s="52" t="s">
        <v>3639</v>
      </c>
      <c r="M60" s="52" t="s">
        <v>5768</v>
      </c>
      <c r="N60" s="52"/>
      <c r="O60" s="52">
        <f>INDEX(organizations_branch!A:A,MATCH(P60,organizations_branch!B:B,0))</f>
        <v>1</v>
      </c>
      <c r="P60" s="52" t="s">
        <v>2339</v>
      </c>
      <c r="Q60" s="52"/>
      <c r="R60" s="52">
        <v>851</v>
      </c>
      <c r="S60" s="74">
        <v>44071.423518518503</v>
      </c>
      <c r="T60" s="52">
        <f>INDEX(organizations_place!A:A,MATCH(U60,organizations_place!B:B,0))</f>
        <v>1</v>
      </c>
      <c r="U60" s="52" t="s">
        <v>93</v>
      </c>
      <c r="V60" s="52">
        <v>3</v>
      </c>
      <c r="W60" s="52">
        <v>327</v>
      </c>
      <c r="X60" s="75"/>
      <c r="Y60" s="52"/>
      <c r="Z60" s="52"/>
      <c r="AA60" s="52"/>
      <c r="AB60" s="52" t="s">
        <v>6850</v>
      </c>
      <c r="AC60" s="52"/>
      <c r="AD60" s="52"/>
      <c r="AE60" s="52"/>
      <c r="AF60" s="75"/>
      <c r="AG60" s="52" t="s">
        <v>1551</v>
      </c>
      <c r="AH60" s="52"/>
      <c r="AI60" s="52"/>
      <c r="AJ60" s="52">
        <v>1</v>
      </c>
      <c r="AK60" s="52">
        <v>0</v>
      </c>
      <c r="AL60" s="52"/>
      <c r="AM60" s="52"/>
      <c r="AN60" s="52"/>
      <c r="AO60" s="78">
        <v>3336</v>
      </c>
      <c r="AP60" s="78">
        <v>3336</v>
      </c>
      <c r="AQ60" s="78">
        <v>0</v>
      </c>
    </row>
    <row r="61" spans="1:43" ht="12.75" customHeight="1" x14ac:dyDescent="0.25">
      <c r="A61" s="52">
        <v>543</v>
      </c>
      <c r="B61" s="52">
        <v>542</v>
      </c>
      <c r="C61" s="52" t="s">
        <v>78</v>
      </c>
      <c r="D61" s="52"/>
      <c r="E61" s="52">
        <v>2</v>
      </c>
      <c r="F61" s="52" t="s">
        <v>6842</v>
      </c>
      <c r="G61" s="52">
        <v>86163</v>
      </c>
      <c r="H61" s="52" t="s">
        <v>7046</v>
      </c>
      <c r="I61" s="52">
        <f>INDEX(ce_computermodel!A:A,MATCH(J61,ce_computermodel!B:B,0))</f>
        <v>500</v>
      </c>
      <c r="J61" s="52" t="s">
        <v>5768</v>
      </c>
      <c r="K61" s="52" t="s">
        <v>5768</v>
      </c>
      <c r="L61" s="52"/>
      <c r="M61" s="52" t="s">
        <v>5768</v>
      </c>
      <c r="N61" s="52"/>
      <c r="O61" s="52">
        <f>INDEX(organizations_branch!A:A,MATCH(P61,organizations_branch!B:B,0))</f>
        <v>4</v>
      </c>
      <c r="P61" t="s">
        <v>6402</v>
      </c>
      <c r="Q61" s="52"/>
      <c r="R61" s="52"/>
      <c r="S61" s="74">
        <v>44287</v>
      </c>
      <c r="T61" s="52"/>
      <c r="U61" s="52" t="s">
        <v>385</v>
      </c>
      <c r="V61" s="52">
        <v>3</v>
      </c>
      <c r="W61" s="52">
        <v>305</v>
      </c>
      <c r="X61" s="75"/>
      <c r="Y61" s="52"/>
      <c r="Z61" s="52"/>
      <c r="AA61" s="52">
        <f>INDEX(accounts_user!A:A,MATCH(AB61,accounts_user!H:H,0))</f>
        <v>9591</v>
      </c>
      <c r="AB61" s="52" t="s">
        <v>7047</v>
      </c>
      <c r="AC61" s="52"/>
      <c r="AD61" s="52" t="s">
        <v>4439</v>
      </c>
      <c r="AE61" s="52" t="s">
        <v>4440</v>
      </c>
      <c r="AF61" s="75"/>
      <c r="AG61" s="52"/>
      <c r="AH61" s="52"/>
      <c r="AI61" s="52"/>
      <c r="AJ61" s="52">
        <v>1</v>
      </c>
      <c r="AK61" s="52">
        <v>0</v>
      </c>
      <c r="AL61" s="52"/>
      <c r="AM61" s="52"/>
      <c r="AN61" s="52"/>
      <c r="AO61" s="78">
        <v>35499</v>
      </c>
      <c r="AP61" s="78">
        <v>35499</v>
      </c>
      <c r="AQ61" s="52"/>
    </row>
    <row r="62" spans="1:43" ht="12.75" customHeight="1" x14ac:dyDescent="0.25">
      <c r="A62" s="52">
        <v>559</v>
      </c>
      <c r="B62" s="52">
        <v>107</v>
      </c>
      <c r="C62" s="52" t="s">
        <v>78</v>
      </c>
      <c r="D62" s="52"/>
      <c r="E62" s="52">
        <v>2</v>
      </c>
      <c r="F62" s="52"/>
      <c r="G62" s="52">
        <v>68608</v>
      </c>
      <c r="H62" s="52" t="s">
        <v>7048</v>
      </c>
      <c r="I62" s="52">
        <f>INDEX(ce_computermodel!A:A,MATCH(J62,ce_computermodel!B:B,0))</f>
        <v>500</v>
      </c>
      <c r="J62" s="52" t="s">
        <v>5768</v>
      </c>
      <c r="K62" s="52" t="s">
        <v>5768</v>
      </c>
      <c r="L62" s="52"/>
      <c r="M62" s="52" t="s">
        <v>5768</v>
      </c>
      <c r="N62" s="52">
        <v>1</v>
      </c>
      <c r="O62" s="52">
        <f>INDEX(organizations_branch!A:A,MATCH(P62,organizations_branch!B:B,0))</f>
        <v>1</v>
      </c>
      <c r="P62" s="52" t="s">
        <v>2339</v>
      </c>
      <c r="Q62" s="52"/>
      <c r="R62" s="52"/>
      <c r="S62" s="74">
        <v>44922</v>
      </c>
      <c r="T62" s="52">
        <f>INDEX(organizations_place!A:A,MATCH(U62,organizations_place!B:B,0))</f>
        <v>713</v>
      </c>
      <c r="U62" s="52" t="s">
        <v>66</v>
      </c>
      <c r="V62" s="52">
        <v>2</v>
      </c>
      <c r="W62" s="52">
        <v>216</v>
      </c>
      <c r="X62" s="75"/>
      <c r="Y62" s="52" t="s">
        <v>67</v>
      </c>
      <c r="Z62" s="52" t="s">
        <v>7049</v>
      </c>
      <c r="AA62" s="52">
        <f>INDEX(accounts_user!A:A,MATCH(AB62,accounts_user!H:H,0))</f>
        <v>9596</v>
      </c>
      <c r="AB62" s="52" t="s">
        <v>7050</v>
      </c>
      <c r="AC62" s="52" t="s">
        <v>7051</v>
      </c>
      <c r="AD62" s="52"/>
      <c r="AE62" s="52"/>
      <c r="AF62" s="75"/>
      <c r="AG62" s="52" t="s">
        <v>136</v>
      </c>
      <c r="AH62" s="52"/>
      <c r="AI62" s="52" t="s">
        <v>59</v>
      </c>
      <c r="AJ62" s="52">
        <v>1</v>
      </c>
      <c r="AK62" s="52">
        <v>0</v>
      </c>
      <c r="AL62" s="52"/>
      <c r="AM62" s="52"/>
      <c r="AN62" s="52"/>
      <c r="AO62" s="187"/>
      <c r="AP62" s="187"/>
      <c r="AQ62" s="188">
        <v>0</v>
      </c>
    </row>
    <row r="63" spans="1:43" ht="12.75" customHeight="1" x14ac:dyDescent="0.25">
      <c r="A63" s="52">
        <v>564</v>
      </c>
      <c r="B63" s="52">
        <v>18</v>
      </c>
      <c r="C63" s="52" t="s">
        <v>78</v>
      </c>
      <c r="D63" s="52"/>
      <c r="E63" s="52">
        <v>2</v>
      </c>
      <c r="F63" s="52"/>
      <c r="G63" s="52">
        <v>85568</v>
      </c>
      <c r="H63" s="52" t="s">
        <v>7052</v>
      </c>
      <c r="I63" s="52">
        <f>INDEX(ce_computermodel!A:A,MATCH(J63,ce_computermodel!B:B,0))</f>
        <v>500</v>
      </c>
      <c r="J63" s="52" t="s">
        <v>5768</v>
      </c>
      <c r="K63" s="52" t="s">
        <v>6317</v>
      </c>
      <c r="L63" s="52"/>
      <c r="M63" s="52" t="s">
        <v>6317</v>
      </c>
      <c r="N63" s="52">
        <v>1</v>
      </c>
      <c r="O63" s="52">
        <f>INDEX(organizations_branch!A:A,MATCH(P63,organizations_branch!B:B,0))</f>
        <v>1</v>
      </c>
      <c r="P63" s="52" t="s">
        <v>2339</v>
      </c>
      <c r="Q63" s="52">
        <v>1</v>
      </c>
      <c r="R63" s="52"/>
      <c r="S63" s="74">
        <v>44033</v>
      </c>
      <c r="T63" s="52">
        <f>INDEX(organizations_place!A:A,MATCH(U63,organizations_place!B:B,0))</f>
        <v>713</v>
      </c>
      <c r="U63" s="52" t="s">
        <v>66</v>
      </c>
      <c r="V63" s="52">
        <v>1</v>
      </c>
      <c r="W63" s="52">
        <v>1</v>
      </c>
      <c r="X63" s="75"/>
      <c r="Y63" s="52" t="s">
        <v>67</v>
      </c>
      <c r="Z63" s="52"/>
      <c r="AA63" s="52">
        <f>INDEX(accounts_user!A:A,MATCH(AB63,accounts_user!H:H,0))</f>
        <v>8749</v>
      </c>
      <c r="AB63" s="52" t="s">
        <v>7053</v>
      </c>
      <c r="AC63" s="52" t="s">
        <v>7054</v>
      </c>
      <c r="AD63" s="52" t="s">
        <v>3430</v>
      </c>
      <c r="AE63" s="52"/>
      <c r="AF63" s="75"/>
      <c r="AG63" s="52"/>
      <c r="AH63" s="52"/>
      <c r="AI63" s="52"/>
      <c r="AJ63" s="52">
        <v>1</v>
      </c>
      <c r="AK63" s="52">
        <v>0</v>
      </c>
      <c r="AL63" s="52"/>
      <c r="AM63" s="52"/>
      <c r="AN63" s="52"/>
      <c r="AO63" s="52"/>
      <c r="AP63" s="52"/>
      <c r="AQ63" s="78">
        <v>0</v>
      </c>
    </row>
    <row r="64" spans="1:43" ht="12.75" customHeight="1" x14ac:dyDescent="0.25">
      <c r="A64" s="52">
        <v>580</v>
      </c>
      <c r="B64" s="52">
        <v>336</v>
      </c>
      <c r="C64" s="52" t="s">
        <v>78</v>
      </c>
      <c r="D64" s="52"/>
      <c r="E64" s="52">
        <v>2</v>
      </c>
      <c r="F64" s="52"/>
      <c r="G64" s="52">
        <v>86101</v>
      </c>
      <c r="H64" s="52" t="s">
        <v>7055</v>
      </c>
      <c r="I64" s="52">
        <f>INDEX(ce_computermodel!A:A,MATCH(J64,ce_computermodel!B:B,0))</f>
        <v>500</v>
      </c>
      <c r="J64" s="52" t="s">
        <v>5768</v>
      </c>
      <c r="K64" s="52" t="s">
        <v>5768</v>
      </c>
      <c r="L64" s="52"/>
      <c r="M64" s="52" t="s">
        <v>5768</v>
      </c>
      <c r="N64" s="52">
        <v>1</v>
      </c>
      <c r="O64" s="52">
        <f>INDEX(organizations_branch!A:A,MATCH(P64,organizations_branch!B:B,0))</f>
        <v>1</v>
      </c>
      <c r="P64" s="52" t="s">
        <v>2339</v>
      </c>
      <c r="Q64" s="52"/>
      <c r="R64" s="52"/>
      <c r="S64" s="74">
        <v>44719</v>
      </c>
      <c r="T64" s="52">
        <f>INDEX(organizations_place!A:A,MATCH(U64,organizations_place!B:B,0))</f>
        <v>13</v>
      </c>
      <c r="U64" s="52" t="s">
        <v>157</v>
      </c>
      <c r="V64" s="52">
        <v>3</v>
      </c>
      <c r="W64" s="52">
        <v>310</v>
      </c>
      <c r="X64" s="75"/>
      <c r="Y64" s="52" t="s">
        <v>67</v>
      </c>
      <c r="Z64" s="52" t="s">
        <v>7056</v>
      </c>
      <c r="AA64" s="52">
        <f>INDEX(accounts_user!A:A,MATCH(AB64,accounts_user!H:H,0))</f>
        <v>9081</v>
      </c>
      <c r="AB64" s="52" t="s">
        <v>7057</v>
      </c>
      <c r="AC64" s="52" t="s">
        <v>7058</v>
      </c>
      <c r="AD64" s="52" t="s">
        <v>3703</v>
      </c>
      <c r="AE64" s="52"/>
      <c r="AF64" s="75"/>
      <c r="AG64" s="52" t="s">
        <v>136</v>
      </c>
      <c r="AH64" s="52"/>
      <c r="AI64" s="52" t="s">
        <v>59</v>
      </c>
      <c r="AJ64" s="52">
        <v>1</v>
      </c>
      <c r="AK64" s="52">
        <v>0</v>
      </c>
      <c r="AL64" s="52"/>
      <c r="AM64" s="52"/>
      <c r="AN64" s="52"/>
      <c r="AO64" s="78">
        <v>13652</v>
      </c>
      <c r="AP64" s="78">
        <v>13652</v>
      </c>
      <c r="AQ64" s="78">
        <v>0</v>
      </c>
    </row>
    <row r="65" spans="1:43" ht="12.75" customHeight="1" x14ac:dyDescent="0.25">
      <c r="A65" s="52">
        <v>585</v>
      </c>
      <c r="B65" s="52">
        <v>630</v>
      </c>
      <c r="C65" s="52" t="s">
        <v>78</v>
      </c>
      <c r="D65" s="52"/>
      <c r="E65" s="52">
        <v>2</v>
      </c>
      <c r="F65" s="52"/>
      <c r="G65" s="52">
        <v>362</v>
      </c>
      <c r="H65" s="52" t="s">
        <v>7059</v>
      </c>
      <c r="I65" s="52">
        <f>INDEX(ce_computermodel!A:A,MATCH(J65,ce_computermodel!B:B,0))</f>
        <v>500</v>
      </c>
      <c r="J65" s="52" t="s">
        <v>5768</v>
      </c>
      <c r="K65" s="52" t="s">
        <v>5768</v>
      </c>
      <c r="L65" s="52" t="s">
        <v>7060</v>
      </c>
      <c r="M65" s="52" t="s">
        <v>5768</v>
      </c>
      <c r="N65" s="52">
        <v>1</v>
      </c>
      <c r="O65" s="52">
        <f>INDEX(organizations_branch!A:A,MATCH(P65,organizations_branch!B:B,0))</f>
        <v>1</v>
      </c>
      <c r="P65" s="52" t="s">
        <v>2339</v>
      </c>
      <c r="Q65" s="52"/>
      <c r="R65" s="52"/>
      <c r="S65" s="74">
        <v>44862</v>
      </c>
      <c r="T65" s="52"/>
      <c r="U65" s="52" t="s">
        <v>7061</v>
      </c>
      <c r="V65" s="52">
        <v>3</v>
      </c>
      <c r="W65" s="52" t="s">
        <v>7062</v>
      </c>
      <c r="X65" s="75"/>
      <c r="Y65" s="52" t="s">
        <v>67</v>
      </c>
      <c r="Z65" s="76" t="s">
        <v>7019</v>
      </c>
      <c r="AA65" s="52">
        <f>INDEX(accounts_user!A:A,MATCH(AB65,accounts_user!H:H,0))</f>
        <v>8679</v>
      </c>
      <c r="AB65" s="52" t="s">
        <v>7063</v>
      </c>
      <c r="AC65" s="52" t="s">
        <v>7064</v>
      </c>
      <c r="AD65" s="52" t="s">
        <v>7065</v>
      </c>
      <c r="AE65" s="52"/>
      <c r="AF65" s="75"/>
      <c r="AG65" s="52" t="s">
        <v>136</v>
      </c>
      <c r="AH65" s="52" t="s">
        <v>7066</v>
      </c>
      <c r="AI65" s="52" t="s">
        <v>59</v>
      </c>
      <c r="AJ65" s="52">
        <v>1</v>
      </c>
      <c r="AK65" s="52">
        <v>0</v>
      </c>
      <c r="AL65" s="52"/>
      <c r="AM65" s="52"/>
      <c r="AN65" s="52"/>
      <c r="AO65" s="78">
        <v>59236</v>
      </c>
      <c r="AP65" s="78">
        <v>59236</v>
      </c>
      <c r="AQ65" s="78">
        <v>0</v>
      </c>
    </row>
    <row r="66" spans="1:43" ht="12.75" customHeight="1" x14ac:dyDescent="0.25">
      <c r="A66" s="52">
        <v>593</v>
      </c>
      <c r="B66" s="52">
        <v>679</v>
      </c>
      <c r="C66" s="52" t="s">
        <v>78</v>
      </c>
      <c r="D66" s="52"/>
      <c r="E66" s="52">
        <v>2</v>
      </c>
      <c r="F66" s="52"/>
      <c r="G66" s="52">
        <v>68131</v>
      </c>
      <c r="H66" s="52" t="s">
        <v>7067</v>
      </c>
      <c r="I66" s="52">
        <f>INDEX(ce_computermodel!A:A,MATCH(J66,ce_computermodel!B:B,0))</f>
        <v>500</v>
      </c>
      <c r="J66" s="52" t="s">
        <v>5768</v>
      </c>
      <c r="K66" s="52" t="s">
        <v>5768</v>
      </c>
      <c r="L66" s="52" t="s">
        <v>7068</v>
      </c>
      <c r="M66" s="52" t="s">
        <v>5768</v>
      </c>
      <c r="N66" s="52">
        <v>1</v>
      </c>
      <c r="O66" s="52">
        <f>INDEX(organizations_branch!A:A,MATCH(P66,organizations_branch!B:B,0))</f>
        <v>1</v>
      </c>
      <c r="P66" t="s">
        <v>2339</v>
      </c>
      <c r="Q66" s="77"/>
      <c r="R66" s="77" t="s">
        <v>3712</v>
      </c>
      <c r="S66" s="74">
        <v>44594</v>
      </c>
      <c r="T66" s="52"/>
      <c r="U66" s="52" t="s">
        <v>1597</v>
      </c>
      <c r="V66" s="52">
        <v>2</v>
      </c>
      <c r="W66" s="52" t="s">
        <v>7069</v>
      </c>
      <c r="X66" s="75"/>
      <c r="Y66" s="52" t="s">
        <v>67</v>
      </c>
      <c r="Z66" s="76"/>
      <c r="AA66" s="52"/>
      <c r="AB66" s="52" t="s">
        <v>7070</v>
      </c>
      <c r="AC66" s="52"/>
      <c r="AD66" s="52" t="s">
        <v>2283</v>
      </c>
      <c r="AE66" s="52"/>
      <c r="AF66" s="75"/>
      <c r="AG66" s="52" t="s">
        <v>136</v>
      </c>
      <c r="AH66" s="52">
        <v>52666</v>
      </c>
      <c r="AI66" s="52" t="s">
        <v>85</v>
      </c>
      <c r="AJ66" s="52">
        <v>1</v>
      </c>
      <c r="AK66" s="52">
        <v>0</v>
      </c>
      <c r="AL66" s="52"/>
      <c r="AM66" s="52"/>
      <c r="AN66" s="52"/>
      <c r="AO66" s="187"/>
      <c r="AP66" s="187"/>
      <c r="AQ66" s="187"/>
    </row>
    <row r="67" spans="1:43" ht="12.75" customHeight="1" x14ac:dyDescent="0.25">
      <c r="A67" s="52">
        <v>603</v>
      </c>
      <c r="B67" s="52">
        <v>345</v>
      </c>
      <c r="C67" s="52" t="s">
        <v>78</v>
      </c>
      <c r="D67" s="52"/>
      <c r="E67" s="52">
        <v>2</v>
      </c>
      <c r="F67" s="52"/>
      <c r="G67" s="52">
        <v>85614</v>
      </c>
      <c r="H67" s="52" t="s">
        <v>7071</v>
      </c>
      <c r="I67" s="52">
        <f>INDEX(ce_computermodel!A:A,MATCH(J67,ce_computermodel!B:B,0))</f>
        <v>500</v>
      </c>
      <c r="J67" s="52" t="s">
        <v>5768</v>
      </c>
      <c r="K67" s="52" t="s">
        <v>5768</v>
      </c>
      <c r="L67" s="52"/>
      <c r="M67" s="52" t="s">
        <v>5768</v>
      </c>
      <c r="N67" s="52"/>
      <c r="O67" s="52">
        <f>INDEX(organizations_branch!A:A,MATCH(P67,organizations_branch!B:B,0))</f>
        <v>1</v>
      </c>
      <c r="P67" s="52" t="s">
        <v>2339</v>
      </c>
      <c r="Q67" s="52"/>
      <c r="R67" s="52"/>
      <c r="S67" s="74">
        <v>44223</v>
      </c>
      <c r="T67" s="52">
        <f>INDEX(organizations_place!A:A,MATCH(U67,organizations_place!B:B,0))</f>
        <v>13</v>
      </c>
      <c r="U67" s="52" t="s">
        <v>157</v>
      </c>
      <c r="V67" s="52">
        <v>3</v>
      </c>
      <c r="W67" s="52">
        <v>324</v>
      </c>
      <c r="X67" s="75"/>
      <c r="Y67" s="52" t="s">
        <v>158</v>
      </c>
      <c r="Z67" s="52"/>
      <c r="AA67" s="52">
        <f>INDEX(accounts_user!A:A,MATCH(AB67,accounts_user!H:H,0))</f>
        <v>10306</v>
      </c>
      <c r="AB67" s="52" t="s">
        <v>7072</v>
      </c>
      <c r="AC67" s="52" t="s">
        <v>5704</v>
      </c>
      <c r="AD67" s="52"/>
      <c r="AE67" s="52"/>
      <c r="AF67" s="75"/>
      <c r="AG67" s="52"/>
      <c r="AH67" s="52"/>
      <c r="AI67" s="52"/>
      <c r="AJ67" s="52">
        <v>1</v>
      </c>
      <c r="AK67" s="52">
        <v>0</v>
      </c>
      <c r="AL67" s="52"/>
      <c r="AM67" s="52"/>
      <c r="AN67" s="52"/>
      <c r="AO67" s="78">
        <v>32015</v>
      </c>
      <c r="AP67" s="78">
        <v>32015</v>
      </c>
      <c r="AQ67" s="52"/>
    </row>
    <row r="68" spans="1:43" ht="12.75" customHeight="1" x14ac:dyDescent="0.25">
      <c r="A68" s="52">
        <v>653</v>
      </c>
      <c r="B68" s="52">
        <v>140</v>
      </c>
      <c r="C68" s="52" t="s">
        <v>78</v>
      </c>
      <c r="D68" s="52"/>
      <c r="E68" s="52">
        <v>2</v>
      </c>
      <c r="F68" s="52"/>
      <c r="G68" s="52">
        <v>85362</v>
      </c>
      <c r="H68" s="52" t="s">
        <v>7073</v>
      </c>
      <c r="I68" s="52">
        <f>INDEX(ce_computermodel!A:A,MATCH(J68,ce_computermodel!B:B,0))</f>
        <v>500</v>
      </c>
      <c r="J68" s="52" t="s">
        <v>5768</v>
      </c>
      <c r="K68" s="52" t="s">
        <v>5768</v>
      </c>
      <c r="L68" s="52"/>
      <c r="M68" s="52" t="s">
        <v>5768</v>
      </c>
      <c r="N68" s="52">
        <v>1</v>
      </c>
      <c r="O68" s="52">
        <f>INDEX(organizations_branch!A:A,MATCH(P68,organizations_branch!B:B,0))</f>
        <v>1</v>
      </c>
      <c r="P68" s="52" t="s">
        <v>2339</v>
      </c>
      <c r="Q68" s="52"/>
      <c r="R68" s="52"/>
      <c r="S68" s="74">
        <v>44034</v>
      </c>
      <c r="T68" s="52">
        <f>INDEX(organizations_place!A:A,MATCH(U68,organizations_place!B:B,0))</f>
        <v>713</v>
      </c>
      <c r="U68" s="52" t="s">
        <v>66</v>
      </c>
      <c r="V68" s="52">
        <v>2</v>
      </c>
      <c r="W68" s="52" t="s">
        <v>1072</v>
      </c>
      <c r="X68" s="75"/>
      <c r="Y68" s="52"/>
      <c r="Z68" s="52"/>
      <c r="AA68" s="52">
        <f>INDEX(accounts_user!A:A,MATCH(AB68,accounts_user!H:H,0))</f>
        <v>8889</v>
      </c>
      <c r="AB68" s="52" t="s">
        <v>7074</v>
      </c>
      <c r="AC68" s="52" t="s">
        <v>7075</v>
      </c>
      <c r="AD68" s="52"/>
      <c r="AE68" s="52"/>
      <c r="AF68" s="75"/>
      <c r="AG68" s="52"/>
      <c r="AH68" s="52"/>
      <c r="AI68" s="52"/>
      <c r="AJ68" s="52">
        <v>1</v>
      </c>
      <c r="AK68" s="52">
        <v>0</v>
      </c>
      <c r="AL68" s="52"/>
      <c r="AM68" s="52"/>
      <c r="AN68" s="52"/>
      <c r="AO68" s="52"/>
      <c r="AP68" s="52"/>
      <c r="AQ68" s="52"/>
    </row>
    <row r="69" spans="1:43" ht="12.75" customHeight="1" x14ac:dyDescent="0.25">
      <c r="A69" s="52">
        <v>656</v>
      </c>
      <c r="B69" s="52">
        <v>715</v>
      </c>
      <c r="C69" s="52" t="s">
        <v>78</v>
      </c>
      <c r="D69" s="52"/>
      <c r="E69" s="52">
        <v>2</v>
      </c>
      <c r="F69" s="52"/>
      <c r="G69" s="52">
        <v>85439</v>
      </c>
      <c r="H69" s="52" t="s">
        <v>7076</v>
      </c>
      <c r="I69" s="52">
        <f>INDEX(ce_computermodel!A:A,MATCH(J69,ce_computermodel!B:B,0))</f>
        <v>500</v>
      </c>
      <c r="J69" s="52" t="s">
        <v>5768</v>
      </c>
      <c r="K69" s="52" t="s">
        <v>5768</v>
      </c>
      <c r="L69" s="52"/>
      <c r="M69" s="52" t="s">
        <v>5768</v>
      </c>
      <c r="N69" s="52">
        <v>1</v>
      </c>
      <c r="O69" s="52">
        <f>INDEX(organizations_branch!A:A,MATCH(P69,organizations_branch!B:B,0))</f>
        <v>1</v>
      </c>
      <c r="P69" s="52" t="s">
        <v>2339</v>
      </c>
      <c r="Q69" s="89"/>
      <c r="R69" s="89" t="s">
        <v>7077</v>
      </c>
      <c r="S69" s="74">
        <v>44925</v>
      </c>
      <c r="T69" s="52">
        <f>INDEX(organizations_place!A:A,MATCH(U69,organizations_place!B:B,0))</f>
        <v>1</v>
      </c>
      <c r="U69" s="52" t="s">
        <v>93</v>
      </c>
      <c r="V69" s="52">
        <v>3</v>
      </c>
      <c r="W69" s="52">
        <v>311</v>
      </c>
      <c r="X69" s="75"/>
      <c r="Y69" s="52" t="s">
        <v>52</v>
      </c>
      <c r="Z69" s="52" t="s">
        <v>7078</v>
      </c>
      <c r="AA69" s="52">
        <f>INDEX(accounts_user!A:A,MATCH(AB69,accounts_user!H:H,0))</f>
        <v>9952</v>
      </c>
      <c r="AB69" s="52" t="s">
        <v>7079</v>
      </c>
      <c r="AC69" s="52"/>
      <c r="AD69" s="52" t="s">
        <v>7080</v>
      </c>
      <c r="AE69" s="52"/>
      <c r="AF69" s="75"/>
      <c r="AG69" s="52" t="s">
        <v>136</v>
      </c>
      <c r="AH69" s="52">
        <v>93233</v>
      </c>
      <c r="AI69" s="52" t="s">
        <v>59</v>
      </c>
      <c r="AJ69" s="52">
        <v>1</v>
      </c>
      <c r="AK69" s="52">
        <v>0</v>
      </c>
      <c r="AL69" s="52"/>
      <c r="AM69" s="52"/>
      <c r="AN69" s="52"/>
      <c r="AO69" s="78">
        <v>400</v>
      </c>
      <c r="AP69" s="78">
        <v>400</v>
      </c>
      <c r="AQ69" s="52"/>
    </row>
    <row r="70" spans="1:43" ht="12.75" customHeight="1" x14ac:dyDescent="0.25">
      <c r="A70" s="52">
        <v>663</v>
      </c>
      <c r="B70" s="52">
        <v>631</v>
      </c>
      <c r="C70" s="52" t="s">
        <v>78</v>
      </c>
      <c r="D70" s="52"/>
      <c r="E70" s="52">
        <v>2</v>
      </c>
      <c r="F70" s="52"/>
      <c r="G70" s="52">
        <v>68960</v>
      </c>
      <c r="H70" s="52" t="s">
        <v>7081</v>
      </c>
      <c r="I70" s="52">
        <f>INDEX(ce_computermodel!A:A,MATCH(J70,ce_computermodel!B:B,0))</f>
        <v>500</v>
      </c>
      <c r="J70" s="52" t="s">
        <v>5768</v>
      </c>
      <c r="K70" s="52" t="s">
        <v>5768</v>
      </c>
      <c r="L70" s="52"/>
      <c r="M70" s="52" t="s">
        <v>5768</v>
      </c>
      <c r="N70" s="52">
        <v>1</v>
      </c>
      <c r="O70" s="52">
        <f>INDEX(organizations_branch!A:A,MATCH(P70,organizations_branch!B:B,0))</f>
        <v>1</v>
      </c>
      <c r="P70" s="52" t="s">
        <v>2339</v>
      </c>
      <c r="Q70" s="52"/>
      <c r="R70" s="52"/>
      <c r="S70" s="74">
        <v>44686</v>
      </c>
      <c r="T70" s="52"/>
      <c r="U70" s="52" t="s">
        <v>2133</v>
      </c>
      <c r="V70" s="52">
        <v>3</v>
      </c>
      <c r="W70" s="52" t="s">
        <v>2134</v>
      </c>
      <c r="X70" s="75"/>
      <c r="Y70" s="52" t="s">
        <v>67</v>
      </c>
      <c r="Z70" s="52" t="s">
        <v>7019</v>
      </c>
      <c r="AA70" s="52">
        <f>INDEX(accounts_user!A:A,MATCH(AB70,accounts_user!H:H,0))</f>
        <v>9038</v>
      </c>
      <c r="AB70" s="52" t="s">
        <v>7082</v>
      </c>
      <c r="AC70" s="52" t="s">
        <v>7083</v>
      </c>
      <c r="AD70" s="52"/>
      <c r="AE70" s="52"/>
      <c r="AF70" s="75"/>
      <c r="AG70" s="52" t="s">
        <v>136</v>
      </c>
      <c r="AH70" s="52"/>
      <c r="AI70" s="52" t="s">
        <v>59</v>
      </c>
      <c r="AJ70" s="52">
        <v>1</v>
      </c>
      <c r="AK70" s="52">
        <v>0</v>
      </c>
      <c r="AL70" s="52"/>
      <c r="AM70" s="52"/>
      <c r="AN70" s="52"/>
      <c r="AO70" s="52"/>
      <c r="AP70" s="52"/>
      <c r="AQ70" s="78">
        <v>0</v>
      </c>
    </row>
    <row r="71" spans="1:43" ht="12.75" customHeight="1" x14ac:dyDescent="0.25">
      <c r="A71" s="52">
        <v>669</v>
      </c>
      <c r="B71" s="52">
        <v>551</v>
      </c>
      <c r="C71" s="52" t="s">
        <v>78</v>
      </c>
      <c r="D71" s="52"/>
      <c r="E71" s="52">
        <v>2</v>
      </c>
      <c r="F71" s="52"/>
      <c r="G71" s="52">
        <v>85815</v>
      </c>
      <c r="H71" s="52" t="s">
        <v>7084</v>
      </c>
      <c r="I71" s="52">
        <f>INDEX(ce_computermodel!A:A,MATCH(J71,ce_computermodel!B:B,0))</f>
        <v>500</v>
      </c>
      <c r="J71" s="52" t="s">
        <v>5768</v>
      </c>
      <c r="K71" s="52" t="s">
        <v>5768</v>
      </c>
      <c r="L71" s="52" t="s">
        <v>7085</v>
      </c>
      <c r="M71" s="52" t="s">
        <v>5768</v>
      </c>
      <c r="N71" s="52"/>
      <c r="O71" s="52">
        <f>INDEX(organizations_branch!A:A,MATCH(P71,organizations_branch!B:B,0))</f>
        <v>1</v>
      </c>
      <c r="P71" s="52" t="s">
        <v>2339</v>
      </c>
      <c r="Q71" s="52"/>
      <c r="R71" s="52"/>
      <c r="S71" s="74">
        <v>44041</v>
      </c>
      <c r="T71" s="52"/>
      <c r="U71" s="52" t="s">
        <v>385</v>
      </c>
      <c r="V71" s="52">
        <v>3</v>
      </c>
      <c r="W71" s="52">
        <v>302</v>
      </c>
      <c r="X71" s="75"/>
      <c r="Y71" s="52"/>
      <c r="Z71" s="52"/>
      <c r="AA71" s="52"/>
      <c r="AB71" s="52" t="s">
        <v>7086</v>
      </c>
      <c r="AC71" s="52"/>
      <c r="AD71" s="52"/>
      <c r="AE71" s="52"/>
      <c r="AF71" s="75"/>
      <c r="AG71" s="52"/>
      <c r="AH71" s="52"/>
      <c r="AI71" s="52"/>
      <c r="AJ71" s="52">
        <v>1</v>
      </c>
      <c r="AK71" s="52">
        <v>0</v>
      </c>
      <c r="AL71" s="52"/>
      <c r="AM71" s="52"/>
      <c r="AN71" s="52"/>
      <c r="AO71" s="78">
        <v>1500</v>
      </c>
      <c r="AP71" s="78">
        <v>1500</v>
      </c>
      <c r="AQ71" s="52"/>
    </row>
    <row r="72" spans="1:43" ht="12.75" customHeight="1" x14ac:dyDescent="0.25">
      <c r="A72" s="52">
        <v>688</v>
      </c>
      <c r="B72" s="52">
        <v>68</v>
      </c>
      <c r="C72" s="52" t="s">
        <v>78</v>
      </c>
      <c r="D72" s="52"/>
      <c r="E72" s="52">
        <v>2</v>
      </c>
      <c r="F72" s="52"/>
      <c r="G72" s="52">
        <v>68778</v>
      </c>
      <c r="H72" s="52" t="s">
        <v>7087</v>
      </c>
      <c r="I72" s="52">
        <f>INDEX(ce_computermodel!A:A,MATCH(J72,ce_computermodel!B:B,0))</f>
        <v>500</v>
      </c>
      <c r="J72" s="52" t="s">
        <v>5768</v>
      </c>
      <c r="K72" s="52" t="s">
        <v>6317</v>
      </c>
      <c r="L72" s="52" t="s">
        <v>7088</v>
      </c>
      <c r="M72" s="52" t="s">
        <v>6317</v>
      </c>
      <c r="N72" s="52">
        <v>1</v>
      </c>
      <c r="O72" s="52">
        <f>INDEX(organizations_branch!A:A,MATCH(P72,organizations_branch!B:B,0))</f>
        <v>1</v>
      </c>
      <c r="P72" s="52" t="s">
        <v>2339</v>
      </c>
      <c r="Q72" s="52">
        <v>1</v>
      </c>
      <c r="R72" s="52"/>
      <c r="S72" s="74">
        <v>44720</v>
      </c>
      <c r="T72" s="52"/>
      <c r="U72" s="52" t="s">
        <v>6905</v>
      </c>
      <c r="V72" s="52">
        <v>2</v>
      </c>
      <c r="W72" s="52" t="s">
        <v>7089</v>
      </c>
      <c r="X72" s="75"/>
      <c r="Y72" s="52" t="s">
        <v>67</v>
      </c>
      <c r="Z72" s="52" t="s">
        <v>7090</v>
      </c>
      <c r="AA72" s="52">
        <f>INDEX(accounts_user!A:A,MATCH(AB72,accounts_user!H:H,0))</f>
        <v>9218</v>
      </c>
      <c r="AB72" s="52" t="s">
        <v>7091</v>
      </c>
      <c r="AC72" s="52" t="s">
        <v>7092</v>
      </c>
      <c r="AD72" s="52" t="s">
        <v>7093</v>
      </c>
      <c r="AE72" s="52"/>
      <c r="AF72" s="75"/>
      <c r="AG72" s="52" t="s">
        <v>136</v>
      </c>
      <c r="AH72" s="52" t="s">
        <v>7094</v>
      </c>
      <c r="AI72" s="52" t="s">
        <v>59</v>
      </c>
      <c r="AJ72" s="52">
        <v>1</v>
      </c>
      <c r="AK72" s="52">
        <v>0</v>
      </c>
      <c r="AL72" s="52"/>
      <c r="AM72" s="52"/>
      <c r="AN72" s="52"/>
      <c r="AO72" s="187"/>
      <c r="AP72" s="187"/>
      <c r="AQ72" s="188">
        <v>0</v>
      </c>
    </row>
    <row r="73" spans="1:43" ht="12.75" customHeight="1" x14ac:dyDescent="0.25">
      <c r="A73" s="52">
        <v>691</v>
      </c>
      <c r="B73" s="52">
        <v>4169</v>
      </c>
      <c r="C73" s="52" t="s">
        <v>145</v>
      </c>
      <c r="D73" s="52"/>
      <c r="E73" s="52">
        <v>2</v>
      </c>
      <c r="F73" s="52"/>
      <c r="G73" s="52">
        <v>85528</v>
      </c>
      <c r="H73" s="52" t="s">
        <v>7095</v>
      </c>
      <c r="I73" s="52">
        <f>INDEX(ce_computermodel!A:A,MATCH(J73,ce_computermodel!B:B,0))</f>
        <v>500</v>
      </c>
      <c r="J73" s="52" t="s">
        <v>5768</v>
      </c>
      <c r="K73" s="52" t="s">
        <v>7096</v>
      </c>
      <c r="L73" s="52"/>
      <c r="M73" s="52" t="s">
        <v>5768</v>
      </c>
      <c r="N73" s="52"/>
      <c r="O73" s="52">
        <f>INDEX(organizations_branch!A:A,MATCH(P73,organizations_branch!B:B,0))</f>
        <v>1</v>
      </c>
      <c r="P73" s="52" t="s">
        <v>2339</v>
      </c>
      <c r="Q73" s="52"/>
      <c r="R73" s="52">
        <v>851</v>
      </c>
      <c r="S73" s="74">
        <v>44181</v>
      </c>
      <c r="T73" s="52"/>
      <c r="U73" s="52" t="s">
        <v>2193</v>
      </c>
      <c r="V73" s="52">
        <v>1</v>
      </c>
      <c r="W73" s="52">
        <v>1</v>
      </c>
      <c r="X73" s="75"/>
      <c r="Y73" s="52"/>
      <c r="Z73" s="52"/>
      <c r="AA73" s="52"/>
      <c r="AB73" s="52" t="s">
        <v>6850</v>
      </c>
      <c r="AC73" s="52"/>
      <c r="AD73" s="52"/>
      <c r="AE73" s="52" t="s">
        <v>7097</v>
      </c>
      <c r="AF73" s="75"/>
      <c r="AG73" s="52" t="s">
        <v>1551</v>
      </c>
      <c r="AH73" s="52"/>
      <c r="AI73" s="52"/>
      <c r="AJ73" s="52">
        <v>1</v>
      </c>
      <c r="AK73" s="52">
        <v>0</v>
      </c>
      <c r="AL73" s="52"/>
      <c r="AM73" s="52"/>
      <c r="AN73" s="52"/>
      <c r="AO73" s="52"/>
      <c r="AP73" s="52"/>
      <c r="AQ73" s="78">
        <v>4559</v>
      </c>
    </row>
    <row r="74" spans="1:43" ht="12.75" customHeight="1" x14ac:dyDescent="0.25">
      <c r="A74" s="52">
        <v>698</v>
      </c>
      <c r="B74" s="52">
        <v>3242</v>
      </c>
      <c r="C74" s="52" t="s">
        <v>145</v>
      </c>
      <c r="D74" s="52"/>
      <c r="E74" s="52">
        <v>2</v>
      </c>
      <c r="F74" s="52"/>
      <c r="G74" s="52">
        <v>68376</v>
      </c>
      <c r="H74" s="52" t="s">
        <v>7098</v>
      </c>
      <c r="I74" s="52">
        <f>INDEX(ce_computermodel!A:A,MATCH(J74,ce_computermodel!B:B,0))</f>
        <v>500</v>
      </c>
      <c r="J74" s="52" t="s">
        <v>5768</v>
      </c>
      <c r="K74" s="52" t="s">
        <v>7099</v>
      </c>
      <c r="L74" s="52"/>
      <c r="M74" s="52" t="s">
        <v>5768</v>
      </c>
      <c r="N74" s="52"/>
      <c r="O74" s="52">
        <f>INDEX(organizations_branch!A:A,MATCH(P74,organizations_branch!B:B,0))</f>
        <v>1</v>
      </c>
      <c r="P74" s="52" t="s">
        <v>2339</v>
      </c>
      <c r="Q74" s="52"/>
      <c r="R74" s="52">
        <v>851</v>
      </c>
      <c r="S74" s="74"/>
      <c r="T74" s="52"/>
      <c r="U74" s="52"/>
      <c r="V74" s="52"/>
      <c r="W74" s="52"/>
      <c r="X74" s="75"/>
      <c r="Y74" s="52"/>
      <c r="Z74" s="76"/>
      <c r="AA74" s="52"/>
      <c r="AB74" s="52" t="s">
        <v>6850</v>
      </c>
      <c r="AC74" s="52"/>
      <c r="AD74" s="52"/>
      <c r="AE74" s="52"/>
      <c r="AF74" s="75">
        <v>3</v>
      </c>
      <c r="AG74" s="52"/>
      <c r="AH74" s="52"/>
      <c r="AI74" s="52"/>
      <c r="AJ74" s="52">
        <v>0</v>
      </c>
      <c r="AK74" s="52">
        <v>0</v>
      </c>
      <c r="AL74" s="52"/>
      <c r="AM74" s="52"/>
      <c r="AN74" s="52"/>
      <c r="AO74" s="188">
        <v>11700</v>
      </c>
      <c r="AP74" s="188">
        <v>11700</v>
      </c>
      <c r="AQ74" s="187"/>
    </row>
    <row r="75" spans="1:43" ht="12.75" customHeight="1" x14ac:dyDescent="0.25">
      <c r="A75" s="52">
        <v>707</v>
      </c>
      <c r="B75" s="52">
        <v>354</v>
      </c>
      <c r="C75" s="52" t="s">
        <v>78</v>
      </c>
      <c r="D75" s="52"/>
      <c r="E75" s="52">
        <v>2</v>
      </c>
      <c r="F75" s="52"/>
      <c r="G75" s="52">
        <v>68440</v>
      </c>
      <c r="H75" s="52" t="s">
        <v>7100</v>
      </c>
      <c r="I75" s="52">
        <f>INDEX(ce_computermodel!A:A,MATCH(J75,ce_computermodel!B:B,0))</f>
        <v>500</v>
      </c>
      <c r="J75" s="52" t="s">
        <v>5768</v>
      </c>
      <c r="K75" s="52" t="s">
        <v>5768</v>
      </c>
      <c r="L75" s="52"/>
      <c r="M75" s="52" t="s">
        <v>5768</v>
      </c>
      <c r="N75" s="52">
        <v>1</v>
      </c>
      <c r="O75" s="52">
        <f>INDEX(organizations_branch!A:A,MATCH(P75,organizations_branch!B:B,0))</f>
        <v>1</v>
      </c>
      <c r="P75" s="52" t="s">
        <v>2339</v>
      </c>
      <c r="Q75" s="52"/>
      <c r="R75" s="52"/>
      <c r="S75" s="74">
        <v>44971</v>
      </c>
      <c r="T75" s="52"/>
      <c r="U75" s="52" t="s">
        <v>6879</v>
      </c>
      <c r="V75" s="52">
        <v>1</v>
      </c>
      <c r="W75" s="52" t="s">
        <v>1605</v>
      </c>
      <c r="X75" s="75"/>
      <c r="Y75" s="52" t="s">
        <v>67</v>
      </c>
      <c r="Z75" s="52"/>
      <c r="AA75" s="52">
        <f>INDEX(accounts_user!A:A,MATCH(AB75,accounts_user!H:H,0))</f>
        <v>8868</v>
      </c>
      <c r="AB75" s="52" t="s">
        <v>7101</v>
      </c>
      <c r="AC75" s="52" t="s">
        <v>6978</v>
      </c>
      <c r="AD75" s="52" t="s">
        <v>774</v>
      </c>
      <c r="AE75" s="52"/>
      <c r="AF75" s="75"/>
      <c r="AG75" s="52" t="s">
        <v>136</v>
      </c>
      <c r="AH75" s="52" t="s">
        <v>7102</v>
      </c>
      <c r="AI75" s="52" t="s">
        <v>59</v>
      </c>
      <c r="AJ75" s="52">
        <v>1</v>
      </c>
      <c r="AK75" s="52">
        <v>0</v>
      </c>
      <c r="AL75" s="52"/>
      <c r="AM75" s="52"/>
      <c r="AN75" s="52"/>
      <c r="AO75" s="188">
        <v>10882</v>
      </c>
      <c r="AP75" s="188">
        <v>10882</v>
      </c>
      <c r="AQ75" s="187"/>
    </row>
    <row r="76" spans="1:43" ht="12.75" customHeight="1" x14ac:dyDescent="0.25">
      <c r="A76" s="52">
        <v>719</v>
      </c>
      <c r="B76" s="52">
        <v>4</v>
      </c>
      <c r="C76" s="52" t="s">
        <v>78</v>
      </c>
      <c r="D76" s="52"/>
      <c r="E76" s="52">
        <v>2</v>
      </c>
      <c r="F76" s="52"/>
      <c r="G76" s="52">
        <v>68945</v>
      </c>
      <c r="H76" s="52" t="s">
        <v>7103</v>
      </c>
      <c r="I76" s="52">
        <f>INDEX(ce_computermodel!A:A,MATCH(J76,ce_computermodel!B:B,0))</f>
        <v>500</v>
      </c>
      <c r="J76" s="52" t="s">
        <v>5768</v>
      </c>
      <c r="K76" s="52" t="s">
        <v>6317</v>
      </c>
      <c r="L76" s="52"/>
      <c r="M76" s="52" t="s">
        <v>6317</v>
      </c>
      <c r="N76" s="52">
        <v>1</v>
      </c>
      <c r="O76" s="52">
        <f>INDEX(organizations_branch!A:A,MATCH(P76,organizations_branch!B:B,0))</f>
        <v>1</v>
      </c>
      <c r="P76" s="52" t="s">
        <v>2339</v>
      </c>
      <c r="Q76" s="52">
        <v>1</v>
      </c>
      <c r="R76" s="52">
        <v>874</v>
      </c>
      <c r="S76" s="74">
        <v>44033</v>
      </c>
      <c r="T76" s="52">
        <f>INDEX(organizations_place!A:A,MATCH(U76,organizations_place!B:B,0))</f>
        <v>713</v>
      </c>
      <c r="U76" s="52" t="s">
        <v>66</v>
      </c>
      <c r="V76" s="52">
        <v>1</v>
      </c>
      <c r="W76" s="52">
        <v>119</v>
      </c>
      <c r="X76" s="75"/>
      <c r="Y76" s="52" t="s">
        <v>67</v>
      </c>
      <c r="Z76" s="52"/>
      <c r="AA76" s="52">
        <f>INDEX(accounts_user!A:A,MATCH(AB76,accounts_user!H:H,0))</f>
        <v>9288</v>
      </c>
      <c r="AB76" s="52" t="s">
        <v>7104</v>
      </c>
      <c r="AC76" s="52"/>
      <c r="AD76" s="52"/>
      <c r="AE76" s="52"/>
      <c r="AF76" s="75"/>
      <c r="AG76" s="52"/>
      <c r="AH76" s="52"/>
      <c r="AI76" s="52"/>
      <c r="AJ76" s="52">
        <v>1</v>
      </c>
      <c r="AK76" s="52">
        <v>0</v>
      </c>
      <c r="AL76" s="52"/>
      <c r="AM76" s="52"/>
      <c r="AN76" s="52"/>
      <c r="AO76" s="52"/>
      <c r="AP76" s="52"/>
      <c r="AQ76" s="52"/>
    </row>
    <row r="77" spans="1:43" ht="12.75" customHeight="1" x14ac:dyDescent="0.25">
      <c r="A77" s="52">
        <v>722</v>
      </c>
      <c r="B77" s="52">
        <v>4144</v>
      </c>
      <c r="C77" s="52" t="s">
        <v>145</v>
      </c>
      <c r="D77" s="52"/>
      <c r="E77" s="52">
        <v>2</v>
      </c>
      <c r="F77" s="52"/>
      <c r="G77" s="52">
        <v>85479</v>
      </c>
      <c r="H77" s="52" t="s">
        <v>7105</v>
      </c>
      <c r="I77" s="52">
        <f>INDEX(ce_computermodel!A:A,MATCH(J77,ce_computermodel!B:B,0))</f>
        <v>500</v>
      </c>
      <c r="J77" s="52" t="s">
        <v>5768</v>
      </c>
      <c r="K77" s="52" t="s">
        <v>7106</v>
      </c>
      <c r="L77" s="52"/>
      <c r="M77" s="52" t="s">
        <v>5768</v>
      </c>
      <c r="N77" s="52"/>
      <c r="O77" s="52">
        <f>INDEX(organizations_branch!A:A,MATCH(P77,organizations_branch!B:B,0))</f>
        <v>2</v>
      </c>
      <c r="P77" t="s">
        <v>6404</v>
      </c>
      <c r="Q77" s="52"/>
      <c r="R77" s="52">
        <v>523</v>
      </c>
      <c r="S77" s="74">
        <v>44110.582662036999</v>
      </c>
      <c r="T77" s="52"/>
      <c r="U77" s="52" t="s">
        <v>989</v>
      </c>
      <c r="V77" s="52">
        <v>3</v>
      </c>
      <c r="W77" s="52" t="s">
        <v>2101</v>
      </c>
      <c r="X77" s="75"/>
      <c r="Y77" s="52" t="s">
        <v>52</v>
      </c>
      <c r="Z77" s="52"/>
      <c r="AA77" s="52"/>
      <c r="AB77" s="52" t="s">
        <v>7107</v>
      </c>
      <c r="AC77" s="52" t="s">
        <v>5710</v>
      </c>
      <c r="AD77" s="52"/>
      <c r="AE77" s="52"/>
      <c r="AF77" s="75"/>
      <c r="AG77" s="52"/>
      <c r="AH77" s="52"/>
      <c r="AI77" s="52"/>
      <c r="AJ77" s="52">
        <v>1</v>
      </c>
      <c r="AK77" s="52">
        <v>0</v>
      </c>
      <c r="AL77" s="52"/>
      <c r="AM77" s="52"/>
      <c r="AN77" s="52"/>
      <c r="AO77" s="78">
        <v>5622</v>
      </c>
      <c r="AP77" s="78">
        <v>5622</v>
      </c>
      <c r="AQ77" s="78">
        <v>0</v>
      </c>
    </row>
    <row r="78" spans="1:43" ht="12.75" customHeight="1" x14ac:dyDescent="0.25">
      <c r="A78" s="52">
        <v>727</v>
      </c>
      <c r="B78" s="52">
        <v>707</v>
      </c>
      <c r="C78" s="52" t="s">
        <v>78</v>
      </c>
      <c r="D78" s="52"/>
      <c r="E78" s="52">
        <v>2</v>
      </c>
      <c r="F78" s="52"/>
      <c r="G78" s="52">
        <v>68597</v>
      </c>
      <c r="H78" s="52" t="s">
        <v>7108</v>
      </c>
      <c r="I78" s="52">
        <f>INDEX(ce_computermodel!A:A,MATCH(J78,ce_computermodel!B:B,0))</f>
        <v>500</v>
      </c>
      <c r="J78" s="52" t="s">
        <v>5768</v>
      </c>
      <c r="K78" s="52" t="s">
        <v>5768</v>
      </c>
      <c r="L78" s="52"/>
      <c r="M78" s="52" t="s">
        <v>5768</v>
      </c>
      <c r="N78" s="52">
        <v>1</v>
      </c>
      <c r="O78" s="52">
        <f>INDEX(organizations_branch!A:A,MATCH(P78,organizations_branch!B:B,0))</f>
        <v>1</v>
      </c>
      <c r="P78" s="52" t="s">
        <v>2339</v>
      </c>
      <c r="Q78" s="52"/>
      <c r="R78" s="52"/>
      <c r="S78" s="74">
        <v>44986</v>
      </c>
      <c r="T78" s="52">
        <f>INDEX(organizations_place!A:A,MATCH(U78,organizations_place!B:B,0))</f>
        <v>1</v>
      </c>
      <c r="U78" s="52" t="s">
        <v>93</v>
      </c>
      <c r="V78" s="52">
        <v>4</v>
      </c>
      <c r="W78" s="52">
        <v>405</v>
      </c>
      <c r="X78" s="75"/>
      <c r="Y78" s="52" t="s">
        <v>67</v>
      </c>
      <c r="Z78" s="52"/>
      <c r="AA78" s="52"/>
      <c r="AB78" s="52" t="s">
        <v>6850</v>
      </c>
      <c r="AC78" s="52"/>
      <c r="AD78" s="52" t="s">
        <v>7109</v>
      </c>
      <c r="AE78" s="52"/>
      <c r="AF78" s="75"/>
      <c r="AG78" s="52" t="s">
        <v>136</v>
      </c>
      <c r="AH78" s="52" t="s">
        <v>7110</v>
      </c>
      <c r="AI78" s="52" t="s">
        <v>208</v>
      </c>
      <c r="AJ78" s="52">
        <v>1</v>
      </c>
      <c r="AK78" s="52">
        <v>0</v>
      </c>
      <c r="AL78" s="52"/>
      <c r="AM78" s="52"/>
      <c r="AN78" s="52"/>
      <c r="AO78" s="188">
        <v>6000</v>
      </c>
      <c r="AP78" s="188">
        <v>6000</v>
      </c>
      <c r="AQ78" s="187"/>
    </row>
    <row r="79" spans="1:43" ht="12.75" customHeight="1" x14ac:dyDescent="0.25">
      <c r="A79" s="52">
        <v>738</v>
      </c>
      <c r="B79" s="52">
        <v>697</v>
      </c>
      <c r="C79" s="52" t="s">
        <v>78</v>
      </c>
      <c r="D79" s="52"/>
      <c r="E79" s="52">
        <v>2</v>
      </c>
      <c r="F79" s="52"/>
      <c r="G79" s="52">
        <v>85140</v>
      </c>
      <c r="H79" s="52" t="s">
        <v>7111</v>
      </c>
      <c r="I79" s="52">
        <f>INDEX(ce_computermodel!A:A,MATCH(J79,ce_computermodel!B:B,0))</f>
        <v>500</v>
      </c>
      <c r="J79" s="52" t="s">
        <v>5768</v>
      </c>
      <c r="K79" s="52" t="s">
        <v>5768</v>
      </c>
      <c r="L79" s="52"/>
      <c r="M79" s="52" t="s">
        <v>5768</v>
      </c>
      <c r="N79" s="52">
        <v>1</v>
      </c>
      <c r="O79" s="52">
        <f>INDEX(organizations_branch!A:A,MATCH(P79,organizations_branch!B:B,0))</f>
        <v>1</v>
      </c>
      <c r="P79" s="52" t="s">
        <v>2339</v>
      </c>
      <c r="Q79" s="52"/>
      <c r="R79" s="52"/>
      <c r="S79" s="74">
        <v>44938</v>
      </c>
      <c r="T79" s="52"/>
      <c r="U79" s="52" t="s">
        <v>7112</v>
      </c>
      <c r="V79" s="52">
        <v>3</v>
      </c>
      <c r="W79" s="52" t="s">
        <v>7113</v>
      </c>
      <c r="X79" s="75"/>
      <c r="Y79" s="52" t="s">
        <v>67</v>
      </c>
      <c r="Z79" s="52"/>
      <c r="AA79" s="52">
        <f>INDEX(accounts_user!A:A,MATCH(AB79,accounts_user!H:H,0))</f>
        <v>9268</v>
      </c>
      <c r="AB79" s="52" t="s">
        <v>7114</v>
      </c>
      <c r="AC79" s="52" t="s">
        <v>7115</v>
      </c>
      <c r="AD79" s="52" t="s">
        <v>7116</v>
      </c>
      <c r="AE79" s="52"/>
      <c r="AF79" s="75">
        <v>1</v>
      </c>
      <c r="AG79" s="52" t="s">
        <v>136</v>
      </c>
      <c r="AH79" s="52" t="s">
        <v>7117</v>
      </c>
      <c r="AI79" s="52" t="s">
        <v>59</v>
      </c>
      <c r="AJ79" s="52">
        <v>1</v>
      </c>
      <c r="AK79" s="52">
        <v>0</v>
      </c>
      <c r="AL79" s="52"/>
      <c r="AM79" s="52"/>
      <c r="AN79" s="52"/>
      <c r="AO79" s="78">
        <v>2000</v>
      </c>
      <c r="AP79" s="78">
        <v>2000</v>
      </c>
      <c r="AQ79" s="52"/>
    </row>
    <row r="80" spans="1:43" ht="12.75" customHeight="1" x14ac:dyDescent="0.25">
      <c r="A80" s="52">
        <v>746</v>
      </c>
      <c r="B80" s="52">
        <v>50</v>
      </c>
      <c r="C80" s="52" t="s">
        <v>78</v>
      </c>
      <c r="D80" s="52"/>
      <c r="E80" s="52">
        <v>2</v>
      </c>
      <c r="F80" s="52"/>
      <c r="G80" s="52">
        <v>85509</v>
      </c>
      <c r="H80" s="52" t="s">
        <v>7118</v>
      </c>
      <c r="I80" s="52">
        <f>INDEX(ce_computermodel!A:A,MATCH(J80,ce_computermodel!B:B,0))</f>
        <v>500</v>
      </c>
      <c r="J80" s="52" t="s">
        <v>5768</v>
      </c>
      <c r="K80" s="52" t="s">
        <v>6317</v>
      </c>
      <c r="L80" s="52"/>
      <c r="M80" s="52" t="s">
        <v>6317</v>
      </c>
      <c r="N80" s="52">
        <v>1</v>
      </c>
      <c r="O80" s="52">
        <f>INDEX(organizations_branch!A:A,MATCH(P80,organizations_branch!B:B,0))</f>
        <v>1</v>
      </c>
      <c r="P80" s="52" t="s">
        <v>2339</v>
      </c>
      <c r="Q80" s="52">
        <v>1</v>
      </c>
      <c r="R80" s="52"/>
      <c r="S80" s="74">
        <v>44344</v>
      </c>
      <c r="T80" s="52"/>
      <c r="U80" s="52" t="s">
        <v>6837</v>
      </c>
      <c r="V80" s="52">
        <v>2</v>
      </c>
      <c r="W80" s="52" t="s">
        <v>258</v>
      </c>
      <c r="X80" s="75"/>
      <c r="Y80" s="76" t="s">
        <v>67</v>
      </c>
      <c r="Z80" s="52"/>
      <c r="AA80" s="52">
        <f>INDEX(accounts_user!A:A,MATCH(AB80,accounts_user!H:H,0))</f>
        <v>8753</v>
      </c>
      <c r="AB80" s="52" t="s">
        <v>7119</v>
      </c>
      <c r="AC80" s="52" t="s">
        <v>7120</v>
      </c>
      <c r="AD80" s="52" t="s">
        <v>7121</v>
      </c>
      <c r="AE80" s="52"/>
      <c r="AF80" s="75"/>
      <c r="AG80" s="52" t="s">
        <v>7122</v>
      </c>
      <c r="AH80" s="52">
        <v>30550</v>
      </c>
      <c r="AI80" s="52"/>
      <c r="AJ80" s="52">
        <v>1</v>
      </c>
      <c r="AK80" s="52">
        <v>0</v>
      </c>
      <c r="AL80" s="52"/>
      <c r="AM80" s="52"/>
      <c r="AN80" s="52"/>
      <c r="AO80" s="52"/>
      <c r="AP80" s="52"/>
      <c r="AQ80" s="78">
        <v>0</v>
      </c>
    </row>
    <row r="81" spans="1:44" ht="12.75" customHeight="1" x14ac:dyDescent="0.25">
      <c r="A81" s="52">
        <v>752</v>
      </c>
      <c r="B81" s="52">
        <v>639</v>
      </c>
      <c r="C81" s="52" t="s">
        <v>78</v>
      </c>
      <c r="D81" s="52"/>
      <c r="E81" s="52">
        <v>2</v>
      </c>
      <c r="F81" s="52"/>
      <c r="G81" s="52">
        <v>85581</v>
      </c>
      <c r="H81" s="52" t="s">
        <v>7123</v>
      </c>
      <c r="I81" s="52">
        <f>INDEX(ce_computermodel!A:A,MATCH(J81,ce_computermodel!B:B,0))</f>
        <v>500</v>
      </c>
      <c r="J81" s="52" t="s">
        <v>5768</v>
      </c>
      <c r="K81" s="52" t="s">
        <v>5768</v>
      </c>
      <c r="L81" s="52" t="s">
        <v>5768</v>
      </c>
      <c r="M81" s="52" t="s">
        <v>5768</v>
      </c>
      <c r="N81" s="52">
        <v>1</v>
      </c>
      <c r="O81" s="52">
        <f>INDEX(organizations_branch!A:A,MATCH(P81,organizations_branch!B:B,0))</f>
        <v>1</v>
      </c>
      <c r="P81" s="52" t="s">
        <v>2339</v>
      </c>
      <c r="Q81" s="52"/>
      <c r="R81" s="52"/>
      <c r="S81" s="74">
        <v>44811</v>
      </c>
      <c r="T81" s="52"/>
      <c r="U81" s="52" t="s">
        <v>6905</v>
      </c>
      <c r="V81" s="52">
        <v>3</v>
      </c>
      <c r="W81" s="52" t="s">
        <v>3232</v>
      </c>
      <c r="X81" s="75"/>
      <c r="Y81" s="52" t="s">
        <v>67</v>
      </c>
      <c r="Z81" s="52" t="s">
        <v>7124</v>
      </c>
      <c r="AA81" s="52">
        <f>INDEX(accounts_user!A:A,MATCH(AB81,accounts_user!H:H,0))</f>
        <v>8549</v>
      </c>
      <c r="AB81" s="52" t="s">
        <v>7125</v>
      </c>
      <c r="AC81" s="52" t="s">
        <v>7126</v>
      </c>
      <c r="AD81" s="52"/>
      <c r="AE81" s="52"/>
      <c r="AF81" s="75"/>
      <c r="AG81" s="52"/>
      <c r="AH81" s="52">
        <v>22660</v>
      </c>
      <c r="AI81" s="52" t="s">
        <v>59</v>
      </c>
      <c r="AJ81" s="52">
        <v>1</v>
      </c>
      <c r="AK81" s="52">
        <v>0</v>
      </c>
      <c r="AL81" s="52"/>
      <c r="AM81" s="52"/>
      <c r="AN81" s="52"/>
      <c r="AO81" s="78">
        <v>2000</v>
      </c>
      <c r="AP81" s="78">
        <v>2000</v>
      </c>
      <c r="AQ81" s="52"/>
    </row>
    <row r="82" spans="1:44" ht="12.75" customHeight="1" x14ac:dyDescent="0.25">
      <c r="A82" s="52">
        <v>760</v>
      </c>
      <c r="B82" s="52">
        <v>377</v>
      </c>
      <c r="C82" s="52" t="s">
        <v>78</v>
      </c>
      <c r="D82" s="52"/>
      <c r="E82" s="52">
        <v>2</v>
      </c>
      <c r="F82" s="52"/>
      <c r="G82" s="52">
        <v>85003</v>
      </c>
      <c r="H82" s="52" t="s">
        <v>7127</v>
      </c>
      <c r="I82" s="52">
        <f>INDEX(ce_computermodel!A:A,MATCH(J82,ce_computermodel!B:B,0))</f>
        <v>500</v>
      </c>
      <c r="J82" s="52" t="s">
        <v>5768</v>
      </c>
      <c r="K82" s="52" t="s">
        <v>5768</v>
      </c>
      <c r="L82" s="52" t="s">
        <v>7128</v>
      </c>
      <c r="M82" s="52" t="s">
        <v>5768</v>
      </c>
      <c r="N82" s="52"/>
      <c r="O82" s="52">
        <f>INDEX(organizations_branch!A:A,MATCH(P82,organizations_branch!B:B,0))</f>
        <v>1</v>
      </c>
      <c r="P82" s="52" t="s">
        <v>2339</v>
      </c>
      <c r="Q82" s="52"/>
      <c r="R82" s="52"/>
      <c r="S82" s="74">
        <v>44207</v>
      </c>
      <c r="T82" s="52"/>
      <c r="U82" s="52" t="s">
        <v>7129</v>
      </c>
      <c r="V82" s="52">
        <v>2</v>
      </c>
      <c r="W82" s="52" t="s">
        <v>497</v>
      </c>
      <c r="X82" s="75"/>
      <c r="Y82" s="52" t="s">
        <v>67</v>
      </c>
      <c r="Z82" s="52" t="s">
        <v>7130</v>
      </c>
      <c r="AA82" s="52">
        <f>INDEX(accounts_user!A:A,MATCH(AB82,accounts_user!H:H,0))</f>
        <v>9407</v>
      </c>
      <c r="AB82" s="52" t="s">
        <v>7131</v>
      </c>
      <c r="AC82" s="52"/>
      <c r="AD82" s="52" t="s">
        <v>7132</v>
      </c>
      <c r="AE82" s="52"/>
      <c r="AF82" s="75"/>
      <c r="AG82" s="52"/>
      <c r="AH82" s="52"/>
      <c r="AI82" s="52"/>
      <c r="AJ82" s="52">
        <v>1</v>
      </c>
      <c r="AK82" s="52">
        <v>0</v>
      </c>
      <c r="AL82" s="52"/>
      <c r="AM82" s="52"/>
      <c r="AN82" s="52"/>
      <c r="AO82" s="52"/>
      <c r="AP82" s="52"/>
      <c r="AQ82" s="52"/>
    </row>
    <row r="83" spans="1:44" ht="12.75" customHeight="1" x14ac:dyDescent="0.25">
      <c r="A83" s="52">
        <v>761</v>
      </c>
      <c r="B83" s="52">
        <v>422</v>
      </c>
      <c r="C83" s="52" t="s">
        <v>78</v>
      </c>
      <c r="D83" s="52"/>
      <c r="E83" s="52">
        <v>2</v>
      </c>
      <c r="F83" s="52"/>
      <c r="G83" s="52">
        <v>68261</v>
      </c>
      <c r="H83" s="52" t="s">
        <v>7133</v>
      </c>
      <c r="I83" s="52">
        <f>INDEX(ce_computermodel!A:A,MATCH(J83,ce_computermodel!B:B,0))</f>
        <v>500</v>
      </c>
      <c r="J83" s="52" t="s">
        <v>5768</v>
      </c>
      <c r="K83" s="52" t="s">
        <v>5768</v>
      </c>
      <c r="L83" s="52"/>
      <c r="M83" s="52" t="s">
        <v>5768</v>
      </c>
      <c r="N83" s="52"/>
      <c r="O83" s="52">
        <f>INDEX(organizations_branch!A:A,MATCH(P83,organizations_branch!B:B,0))</f>
        <v>1</v>
      </c>
      <c r="P83" s="52" t="s">
        <v>2339</v>
      </c>
      <c r="Q83" s="52"/>
      <c r="R83" s="52"/>
      <c r="S83" s="74">
        <v>44351</v>
      </c>
      <c r="T83" s="52"/>
      <c r="U83" s="52" t="s">
        <v>7023</v>
      </c>
      <c r="V83" s="52">
        <v>1</v>
      </c>
      <c r="W83" s="52" t="s">
        <v>2316</v>
      </c>
      <c r="X83" s="75"/>
      <c r="Y83" s="52"/>
      <c r="Z83" s="76"/>
      <c r="AA83" s="52">
        <f>INDEX(accounts_user!A:A,MATCH(AB83,accounts_user!H:H,0))</f>
        <v>8785</v>
      </c>
      <c r="AB83" s="52" t="s">
        <v>7134</v>
      </c>
      <c r="AC83" s="52" t="s">
        <v>5710</v>
      </c>
      <c r="AD83" s="52"/>
      <c r="AE83" s="52"/>
      <c r="AF83" s="75"/>
      <c r="AG83" s="52"/>
      <c r="AH83" s="52"/>
      <c r="AI83" s="52"/>
      <c r="AJ83" s="52">
        <v>1</v>
      </c>
      <c r="AK83" s="52">
        <v>0</v>
      </c>
      <c r="AL83" s="52"/>
      <c r="AM83" s="52"/>
      <c r="AN83" s="52"/>
      <c r="AO83" s="188">
        <v>5400</v>
      </c>
      <c r="AP83" s="188">
        <v>5400</v>
      </c>
      <c r="AQ83" s="187"/>
    </row>
    <row r="84" spans="1:44" ht="12.75" customHeight="1" x14ac:dyDescent="0.25">
      <c r="A84" s="52">
        <v>783</v>
      </c>
      <c r="B84" s="52">
        <v>492</v>
      </c>
      <c r="C84" s="52" t="s">
        <v>78</v>
      </c>
      <c r="D84" s="52"/>
      <c r="E84" s="52">
        <v>2</v>
      </c>
      <c r="F84" s="52"/>
      <c r="G84" s="52">
        <v>78107</v>
      </c>
      <c r="H84" s="52" t="s">
        <v>7135</v>
      </c>
      <c r="I84" s="52">
        <f>INDEX(ce_computermodel!A:A,MATCH(J84,ce_computermodel!B:B,0))</f>
        <v>500</v>
      </c>
      <c r="J84" s="52" t="s">
        <v>5768</v>
      </c>
      <c r="K84" s="52" t="s">
        <v>5768</v>
      </c>
      <c r="L84" s="52"/>
      <c r="M84" s="52" t="s">
        <v>5768</v>
      </c>
      <c r="N84" s="52"/>
      <c r="O84" s="52">
        <f>INDEX(organizations_branch!A:A,MATCH(P84,organizations_branch!B:B,0))</f>
        <v>1</v>
      </c>
      <c r="P84" s="52" t="s">
        <v>2339</v>
      </c>
      <c r="Q84" s="52"/>
      <c r="R84" s="52"/>
      <c r="S84" s="74">
        <v>44041</v>
      </c>
      <c r="T84" s="52"/>
      <c r="U84" s="52" t="s">
        <v>385</v>
      </c>
      <c r="V84" s="52">
        <v>4</v>
      </c>
      <c r="W84" s="52">
        <v>420</v>
      </c>
      <c r="X84" s="75"/>
      <c r="Y84" s="52"/>
      <c r="Z84" s="52"/>
      <c r="AA84" s="52"/>
      <c r="AB84" s="52" t="s">
        <v>7136</v>
      </c>
      <c r="AC84" s="52" t="s">
        <v>6150</v>
      </c>
      <c r="AD84" s="52"/>
      <c r="AE84" s="52"/>
      <c r="AF84" s="75"/>
      <c r="AG84" s="52"/>
      <c r="AH84" s="52"/>
      <c r="AI84" s="52"/>
      <c r="AJ84" s="52">
        <v>1</v>
      </c>
      <c r="AK84" s="52">
        <v>0</v>
      </c>
      <c r="AL84" s="52"/>
      <c r="AM84" s="52"/>
      <c r="AN84" s="52"/>
      <c r="AO84" s="78">
        <v>30041</v>
      </c>
      <c r="AP84" s="78">
        <v>30041</v>
      </c>
      <c r="AQ84" s="52"/>
    </row>
    <row r="85" spans="1:44" ht="12.75" customHeight="1" x14ac:dyDescent="0.25">
      <c r="A85" s="52">
        <v>792</v>
      </c>
      <c r="B85" s="52">
        <v>784</v>
      </c>
      <c r="C85" s="52" t="s">
        <v>78</v>
      </c>
      <c r="D85" s="52"/>
      <c r="E85" s="52">
        <v>2</v>
      </c>
      <c r="F85" s="52"/>
      <c r="G85" s="52">
        <v>85553</v>
      </c>
      <c r="H85" s="52" t="s">
        <v>7137</v>
      </c>
      <c r="I85" s="52">
        <f>INDEX(ce_computermodel!A:A,MATCH(J85,ce_computermodel!B:B,0))</f>
        <v>500</v>
      </c>
      <c r="J85" s="52" t="s">
        <v>5768</v>
      </c>
      <c r="K85" s="52" t="s">
        <v>5768</v>
      </c>
      <c r="L85" s="52"/>
      <c r="M85" s="52" t="s">
        <v>5768</v>
      </c>
      <c r="N85" s="52"/>
      <c r="O85" s="52">
        <f>INDEX(organizations_branch!A:A,MATCH(P85,organizations_branch!B:B,0))</f>
        <v>1</v>
      </c>
      <c r="P85" s="52" t="s">
        <v>2339</v>
      </c>
      <c r="Q85" s="52"/>
      <c r="R85" s="52"/>
      <c r="S85" s="74"/>
      <c r="T85" s="52"/>
      <c r="U85" s="52" t="s">
        <v>6837</v>
      </c>
      <c r="V85" s="52">
        <v>1</v>
      </c>
      <c r="W85" s="52" t="s">
        <v>1315</v>
      </c>
      <c r="X85" s="75"/>
      <c r="Y85" s="52"/>
      <c r="Z85" s="52"/>
      <c r="AA85" s="52"/>
      <c r="AB85" s="52" t="s">
        <v>7138</v>
      </c>
      <c r="AC85" s="52" t="s">
        <v>6728</v>
      </c>
      <c r="AD85" s="52"/>
      <c r="AE85" s="52"/>
      <c r="AF85" s="75"/>
      <c r="AG85" s="52"/>
      <c r="AH85" s="52"/>
      <c r="AI85" s="52"/>
      <c r="AJ85" s="52">
        <v>1</v>
      </c>
      <c r="AK85" s="52">
        <v>0</v>
      </c>
      <c r="AL85" s="52"/>
      <c r="AM85" s="52"/>
      <c r="AN85" s="52"/>
      <c r="AO85" s="52"/>
      <c r="AP85" s="52"/>
      <c r="AQ85" s="52"/>
    </row>
    <row r="86" spans="1:44" ht="12.75" customHeight="1" x14ac:dyDescent="0.25">
      <c r="A86" s="52">
        <v>808</v>
      </c>
      <c r="B86" s="52">
        <v>4202</v>
      </c>
      <c r="C86" s="52" t="s">
        <v>145</v>
      </c>
      <c r="D86" s="52"/>
      <c r="E86" s="52">
        <v>2</v>
      </c>
      <c r="F86" s="5"/>
      <c r="G86" s="52">
        <v>85589</v>
      </c>
      <c r="H86" s="52" t="s">
        <v>7139</v>
      </c>
      <c r="I86" s="52">
        <f>INDEX(ce_computermodel!A:A,MATCH(J86,ce_computermodel!B:B,0))</f>
        <v>500</v>
      </c>
      <c r="J86" s="52" t="s">
        <v>5768</v>
      </c>
      <c r="K86" s="52" t="s">
        <v>6959</v>
      </c>
      <c r="L86" s="52"/>
      <c r="M86" s="52" t="s">
        <v>5768</v>
      </c>
      <c r="N86" s="52"/>
      <c r="O86" s="52">
        <f>INDEX(organizations_branch!A:A,MATCH(P86,organizations_branch!B:B,0))</f>
        <v>1</v>
      </c>
      <c r="P86" s="52" t="s">
        <v>2339</v>
      </c>
      <c r="Q86" s="52"/>
      <c r="R86" s="52">
        <v>851</v>
      </c>
      <c r="S86" s="74">
        <v>44032.350543981498</v>
      </c>
      <c r="T86" s="52">
        <f>INDEX(organizations_place!A:A,MATCH(U86,organizations_place!B:B,0))</f>
        <v>1</v>
      </c>
      <c r="U86" s="52" t="s">
        <v>93</v>
      </c>
      <c r="V86" s="52">
        <v>4</v>
      </c>
      <c r="W86" s="52">
        <v>1</v>
      </c>
      <c r="X86" s="75"/>
      <c r="Y86" s="52"/>
      <c r="Z86" s="52"/>
      <c r="AA86" s="52">
        <f>INDEX(accounts_user!A:A,MATCH(AB86,accounts_user!H:H,0))</f>
        <v>2</v>
      </c>
      <c r="AB86" s="52" t="s">
        <v>7140</v>
      </c>
      <c r="AC86" s="52" t="s">
        <v>7141</v>
      </c>
      <c r="AD86" s="52"/>
      <c r="AE86" s="52"/>
      <c r="AF86" s="75"/>
      <c r="AG86" s="52"/>
      <c r="AH86" s="52"/>
      <c r="AI86" s="52"/>
      <c r="AJ86" s="52">
        <v>1</v>
      </c>
      <c r="AK86" s="52">
        <v>0</v>
      </c>
      <c r="AL86" s="52"/>
      <c r="AM86" s="52"/>
      <c r="AN86" s="52"/>
      <c r="AO86" s="52"/>
      <c r="AP86" s="52"/>
      <c r="AQ86" s="52"/>
    </row>
    <row r="87" spans="1:44" ht="12.75" customHeight="1" x14ac:dyDescent="0.25">
      <c r="A87" s="52">
        <v>809</v>
      </c>
      <c r="B87" s="52">
        <v>244</v>
      </c>
      <c r="C87" s="52" t="s">
        <v>78</v>
      </c>
      <c r="D87" s="52"/>
      <c r="E87" s="52">
        <v>2</v>
      </c>
      <c r="F87" s="52"/>
      <c r="G87" s="52">
        <v>67554</v>
      </c>
      <c r="H87" s="52" t="s">
        <v>7142</v>
      </c>
      <c r="I87" s="52">
        <f>INDEX(ce_computermodel!A:A,MATCH(J87,ce_computermodel!B:B,0))</f>
        <v>500</v>
      </c>
      <c r="J87" s="52" t="s">
        <v>5768</v>
      </c>
      <c r="K87" s="52" t="s">
        <v>5768</v>
      </c>
      <c r="L87" s="52"/>
      <c r="M87" s="52" t="s">
        <v>5768</v>
      </c>
      <c r="N87" s="52">
        <v>1</v>
      </c>
      <c r="O87" s="52">
        <f>INDEX(organizations_branch!A:A,MATCH(P87,organizations_branch!B:B,0))</f>
        <v>1</v>
      </c>
      <c r="P87" s="52" t="s">
        <v>2339</v>
      </c>
      <c r="Q87" s="52"/>
      <c r="R87" s="52" t="s">
        <v>7143</v>
      </c>
      <c r="S87" s="74">
        <v>44630</v>
      </c>
      <c r="T87" s="52"/>
      <c r="U87" s="52" t="s">
        <v>7144</v>
      </c>
      <c r="V87" s="52">
        <v>2</v>
      </c>
      <c r="W87" s="52" t="s">
        <v>549</v>
      </c>
      <c r="X87" s="75"/>
      <c r="Y87" s="52" t="s">
        <v>67</v>
      </c>
      <c r="Z87" s="52" t="s">
        <v>7145</v>
      </c>
      <c r="AA87" s="52"/>
      <c r="AB87" s="52" t="s">
        <v>7146</v>
      </c>
      <c r="AC87" s="52" t="s">
        <v>6586</v>
      </c>
      <c r="AD87" s="52"/>
      <c r="AE87" s="52"/>
      <c r="AF87" s="75"/>
      <c r="AG87" s="52" t="s">
        <v>136</v>
      </c>
      <c r="AH87" s="52">
        <v>55910</v>
      </c>
      <c r="AI87" s="52"/>
      <c r="AJ87" s="52">
        <v>1</v>
      </c>
      <c r="AK87" s="52">
        <v>0</v>
      </c>
      <c r="AL87" s="52"/>
      <c r="AM87" s="52"/>
      <c r="AN87" s="52"/>
      <c r="AO87" s="52"/>
      <c r="AP87" s="52"/>
      <c r="AQ87" s="52"/>
    </row>
    <row r="88" spans="1:44" ht="12.75" customHeight="1" x14ac:dyDescent="0.25">
      <c r="A88" s="52">
        <v>818</v>
      </c>
      <c r="B88" s="52">
        <v>1205</v>
      </c>
      <c r="C88" s="52" t="s">
        <v>78</v>
      </c>
      <c r="D88" s="52"/>
      <c r="E88" s="52">
        <v>2</v>
      </c>
      <c r="F88" s="52"/>
      <c r="G88" s="52">
        <v>68731</v>
      </c>
      <c r="H88" s="52" t="s">
        <v>7147</v>
      </c>
      <c r="I88" s="52">
        <f>INDEX(ce_computermodel!A:A,MATCH(J88,ce_computermodel!B:B,0))</f>
        <v>500</v>
      </c>
      <c r="J88" s="52" t="s">
        <v>5768</v>
      </c>
      <c r="K88" s="52" t="s">
        <v>5768</v>
      </c>
      <c r="L88" s="52" t="s">
        <v>7148</v>
      </c>
      <c r="M88" s="52" t="s">
        <v>5768</v>
      </c>
      <c r="N88" s="52">
        <v>1</v>
      </c>
      <c r="O88" s="52">
        <f>INDEX(organizations_branch!A:A,MATCH(P88,organizations_branch!B:B,0))</f>
        <v>2</v>
      </c>
      <c r="P88" t="s">
        <v>6404</v>
      </c>
      <c r="Q88" s="52"/>
      <c r="R88" s="52"/>
      <c r="S88" s="74">
        <v>44392</v>
      </c>
      <c r="T88" s="52"/>
      <c r="U88" s="52" t="s">
        <v>333</v>
      </c>
      <c r="V88" s="52">
        <v>3</v>
      </c>
      <c r="W88" s="52" t="s">
        <v>497</v>
      </c>
      <c r="X88" s="75"/>
      <c r="Y88" s="52" t="s">
        <v>52</v>
      </c>
      <c r="Z88" s="52"/>
      <c r="AA88" s="52">
        <f>INDEX(accounts_user!A:A,MATCH(AB88,accounts_user!H:H,0))</f>
        <v>9715</v>
      </c>
      <c r="AB88" s="52" t="s">
        <v>7149</v>
      </c>
      <c r="AC88" s="52"/>
      <c r="AD88" s="52" t="s">
        <v>7150</v>
      </c>
      <c r="AE88" s="52"/>
      <c r="AF88" s="75"/>
      <c r="AG88" s="52"/>
      <c r="AH88" s="52">
        <v>27995</v>
      </c>
      <c r="AI88" s="52"/>
      <c r="AJ88" s="52">
        <v>1</v>
      </c>
      <c r="AK88" s="52">
        <v>0</v>
      </c>
      <c r="AL88" s="52"/>
      <c r="AM88" s="52"/>
      <c r="AN88" s="52"/>
      <c r="AO88" s="188">
        <v>5215</v>
      </c>
      <c r="AP88" s="188">
        <v>5215</v>
      </c>
      <c r="AQ88" s="187"/>
    </row>
    <row r="89" spans="1:44" ht="12.75" customHeight="1" x14ac:dyDescent="0.25">
      <c r="A89" s="52">
        <v>820</v>
      </c>
      <c r="B89" s="52">
        <v>348</v>
      </c>
      <c r="C89" s="52" t="s">
        <v>78</v>
      </c>
      <c r="D89" s="52"/>
      <c r="E89" s="52">
        <v>2</v>
      </c>
      <c r="F89" s="52"/>
      <c r="G89" s="52">
        <v>85526</v>
      </c>
      <c r="H89" s="52" t="s">
        <v>7151</v>
      </c>
      <c r="I89" s="52">
        <f>INDEX(ce_computermodel!A:A,MATCH(J89,ce_computermodel!B:B,0))</f>
        <v>500</v>
      </c>
      <c r="J89" s="52" t="s">
        <v>5768</v>
      </c>
      <c r="K89" s="52" t="s">
        <v>5768</v>
      </c>
      <c r="L89" s="52" t="s">
        <v>7152</v>
      </c>
      <c r="M89" s="52" t="s">
        <v>5768</v>
      </c>
      <c r="N89" s="52"/>
      <c r="O89" s="52">
        <f>INDEX(organizations_branch!A:A,MATCH(P89,organizations_branch!B:B,0))</f>
        <v>1</v>
      </c>
      <c r="P89" s="52" t="s">
        <v>2339</v>
      </c>
      <c r="Q89" s="52"/>
      <c r="R89" s="52"/>
      <c r="S89" s="74">
        <v>44039</v>
      </c>
      <c r="T89" s="52"/>
      <c r="U89" s="52" t="s">
        <v>7023</v>
      </c>
      <c r="V89" s="52">
        <v>3</v>
      </c>
      <c r="W89" s="52">
        <v>308</v>
      </c>
      <c r="X89" s="75"/>
      <c r="Y89" s="52"/>
      <c r="Z89" s="52"/>
      <c r="AA89" s="52"/>
      <c r="AB89" s="52" t="s">
        <v>7153</v>
      </c>
      <c r="AC89" s="52"/>
      <c r="AD89" s="52"/>
      <c r="AE89" s="52"/>
      <c r="AF89" s="75"/>
      <c r="AG89" s="52"/>
      <c r="AH89" s="52"/>
      <c r="AI89" s="52"/>
      <c r="AJ89" s="52">
        <v>1</v>
      </c>
      <c r="AK89" s="52">
        <v>0</v>
      </c>
      <c r="AL89" s="52"/>
      <c r="AM89" s="52"/>
      <c r="AN89" s="52"/>
      <c r="AO89" s="78">
        <v>26832</v>
      </c>
      <c r="AP89" s="78">
        <v>26832</v>
      </c>
      <c r="AQ89" s="52"/>
    </row>
    <row r="90" spans="1:44" ht="12.75" customHeight="1" x14ac:dyDescent="0.25">
      <c r="A90" s="52">
        <v>822</v>
      </c>
      <c r="B90" s="52">
        <v>9</v>
      </c>
      <c r="C90" s="52" t="s">
        <v>78</v>
      </c>
      <c r="D90" s="52"/>
      <c r="E90" s="52">
        <v>2</v>
      </c>
      <c r="F90" s="52"/>
      <c r="G90" s="52">
        <v>85761</v>
      </c>
      <c r="H90" s="52" t="s">
        <v>7154</v>
      </c>
      <c r="I90" s="52">
        <f>INDEX(ce_computermodel!A:A,MATCH(J90,ce_computermodel!B:B,0))</f>
        <v>500</v>
      </c>
      <c r="J90" s="52" t="s">
        <v>5768</v>
      </c>
      <c r="K90" s="52" t="s">
        <v>6317</v>
      </c>
      <c r="L90" s="52"/>
      <c r="M90" s="52" t="s">
        <v>6317</v>
      </c>
      <c r="N90" s="52">
        <v>1</v>
      </c>
      <c r="O90" s="52">
        <f>INDEX(organizations_branch!A:A,MATCH(P90,organizations_branch!B:B,0))</f>
        <v>1</v>
      </c>
      <c r="P90" s="52" t="s">
        <v>2339</v>
      </c>
      <c r="Q90" s="52">
        <v>1</v>
      </c>
      <c r="R90" s="52">
        <v>874</v>
      </c>
      <c r="S90" s="74">
        <v>44377</v>
      </c>
      <c r="T90" s="52">
        <f>INDEX(organizations_place!A:A,MATCH(U90,organizations_place!B:B,0))</f>
        <v>713</v>
      </c>
      <c r="U90" s="52" t="s">
        <v>66</v>
      </c>
      <c r="V90" s="52">
        <v>1</v>
      </c>
      <c r="W90" s="52">
        <v>120</v>
      </c>
      <c r="X90" s="75"/>
      <c r="Y90" s="52" t="s">
        <v>67</v>
      </c>
      <c r="Z90" s="52" t="s">
        <v>7155</v>
      </c>
      <c r="AA90" s="52">
        <f>INDEX(accounts_user!A:A,MATCH(AB90,accounts_user!H:H,0))</f>
        <v>9608</v>
      </c>
      <c r="AB90" s="52" t="s">
        <v>7156</v>
      </c>
      <c r="AC90" s="52" t="s">
        <v>7157</v>
      </c>
      <c r="AD90" s="52"/>
      <c r="AE90" s="52"/>
      <c r="AF90" s="75"/>
      <c r="AG90" s="52"/>
      <c r="AH90" s="52"/>
      <c r="AI90" s="52"/>
      <c r="AJ90" s="52">
        <v>1</v>
      </c>
      <c r="AK90" s="52">
        <v>0</v>
      </c>
      <c r="AL90" s="52"/>
      <c r="AM90" s="52"/>
      <c r="AN90" s="52"/>
      <c r="AO90" s="52">
        <v>11406</v>
      </c>
      <c r="AP90" s="52">
        <v>11406</v>
      </c>
      <c r="AQ90" s="52"/>
      <c r="AR90" s="52"/>
    </row>
    <row r="91" spans="1:44" ht="12.75" customHeight="1" x14ac:dyDescent="0.25">
      <c r="A91" s="52">
        <v>823</v>
      </c>
      <c r="B91" s="52">
        <v>382</v>
      </c>
      <c r="C91" s="52" t="s">
        <v>78</v>
      </c>
      <c r="D91" s="52"/>
      <c r="E91" s="52">
        <v>2</v>
      </c>
      <c r="F91" s="52"/>
      <c r="G91" s="52">
        <v>85242</v>
      </c>
      <c r="H91" s="52" t="s">
        <v>7158</v>
      </c>
      <c r="I91" s="52">
        <f>INDEX(ce_computermodel!A:A,MATCH(J91,ce_computermodel!B:B,0))</f>
        <v>500</v>
      </c>
      <c r="J91" s="52" t="s">
        <v>5768</v>
      </c>
      <c r="K91" s="52" t="s">
        <v>5768</v>
      </c>
      <c r="L91" s="52"/>
      <c r="M91" s="52" t="s">
        <v>5768</v>
      </c>
      <c r="N91" s="52">
        <v>1</v>
      </c>
      <c r="O91" s="52">
        <f>INDEX(organizations_branch!A:A,MATCH(P91,organizations_branch!B:B,0))</f>
        <v>1</v>
      </c>
      <c r="P91" s="52" t="s">
        <v>2339</v>
      </c>
      <c r="Q91" s="52"/>
      <c r="R91" s="52"/>
      <c r="S91" s="74">
        <v>44959</v>
      </c>
      <c r="T91" s="52"/>
      <c r="U91" s="52" t="s">
        <v>133</v>
      </c>
      <c r="V91" s="52">
        <v>1</v>
      </c>
      <c r="W91" s="52" t="s">
        <v>792</v>
      </c>
      <c r="X91" s="75"/>
      <c r="Y91" s="52" t="s">
        <v>67</v>
      </c>
      <c r="Z91" s="52"/>
      <c r="AA91" s="52">
        <f>INDEX(accounts_user!A:A,MATCH(AB91,accounts_user!H:H,0))</f>
        <v>10329</v>
      </c>
      <c r="AB91" s="52" t="s">
        <v>7159</v>
      </c>
      <c r="AC91" s="52" t="s">
        <v>5728</v>
      </c>
      <c r="AD91" s="52" t="s">
        <v>7160</v>
      </c>
      <c r="AE91" s="52"/>
      <c r="AF91" s="75"/>
      <c r="AG91" s="52" t="s">
        <v>136</v>
      </c>
      <c r="AH91" s="52" t="s">
        <v>7161</v>
      </c>
      <c r="AI91" s="52" t="s">
        <v>59</v>
      </c>
      <c r="AJ91" s="52">
        <v>1</v>
      </c>
      <c r="AK91" s="52">
        <v>0</v>
      </c>
      <c r="AL91" s="52"/>
      <c r="AM91" s="52"/>
      <c r="AN91" s="52"/>
      <c r="AO91" s="78">
        <v>13312</v>
      </c>
      <c r="AP91" s="78">
        <v>13312</v>
      </c>
      <c r="AQ91" s="78">
        <v>0</v>
      </c>
    </row>
    <row r="92" spans="1:44" ht="12.75" customHeight="1" x14ac:dyDescent="0.25">
      <c r="A92" s="52">
        <v>826</v>
      </c>
      <c r="B92" s="52">
        <v>4223</v>
      </c>
      <c r="C92" s="52" t="s">
        <v>145</v>
      </c>
      <c r="D92" s="52"/>
      <c r="E92" s="52">
        <v>2</v>
      </c>
      <c r="F92" s="52"/>
      <c r="G92" s="52">
        <v>85634</v>
      </c>
      <c r="H92" s="52" t="s">
        <v>7162</v>
      </c>
      <c r="I92" s="52">
        <f>INDEX(ce_computermodel!A:A,MATCH(J92,ce_computermodel!B:B,0))</f>
        <v>500</v>
      </c>
      <c r="J92" s="52" t="s">
        <v>5768</v>
      </c>
      <c r="K92" s="52" t="s">
        <v>7163</v>
      </c>
      <c r="L92" s="52"/>
      <c r="M92" s="52" t="s">
        <v>5768</v>
      </c>
      <c r="N92" s="52">
        <v>1</v>
      </c>
      <c r="O92" s="52">
        <f>INDEX(organizations_branch!A:A,MATCH(P92,organizations_branch!B:B,0))</f>
        <v>1</v>
      </c>
      <c r="P92" s="52" t="s">
        <v>2339</v>
      </c>
      <c r="Q92" s="52"/>
      <c r="R92" s="52">
        <v>851</v>
      </c>
      <c r="S92" s="74">
        <v>44313</v>
      </c>
      <c r="T92" s="52">
        <f>INDEX(organizations_place!A:A,MATCH(U92,organizations_place!B:B,0))</f>
        <v>1</v>
      </c>
      <c r="U92" s="52" t="s">
        <v>93</v>
      </c>
      <c r="V92" s="52">
        <v>3</v>
      </c>
      <c r="W92" s="52">
        <v>328</v>
      </c>
      <c r="X92" s="75"/>
      <c r="Y92" s="52" t="s">
        <v>67</v>
      </c>
      <c r="Z92" s="52"/>
      <c r="AA92" s="52"/>
      <c r="AB92" s="52" t="s">
        <v>6850</v>
      </c>
      <c r="AC92" s="52"/>
      <c r="AD92" s="83" t="s">
        <v>7164</v>
      </c>
      <c r="AE92" s="52"/>
      <c r="AF92" s="75"/>
      <c r="AG92" s="52" t="s">
        <v>7165</v>
      </c>
      <c r="AH92" s="52">
        <v>26177</v>
      </c>
      <c r="AI92" s="52"/>
      <c r="AJ92" s="52">
        <v>1</v>
      </c>
      <c r="AK92" s="52">
        <v>0</v>
      </c>
      <c r="AL92" s="52"/>
      <c r="AM92" s="52"/>
      <c r="AN92" s="52"/>
      <c r="AO92" s="52"/>
      <c r="AP92" s="52"/>
      <c r="AQ92" s="52"/>
    </row>
    <row r="93" spans="1:44" ht="12.75" customHeight="1" x14ac:dyDescent="0.25">
      <c r="A93" s="52">
        <v>835</v>
      </c>
      <c r="B93" s="52">
        <v>686</v>
      </c>
      <c r="C93" s="52" t="s">
        <v>78</v>
      </c>
      <c r="D93" s="52"/>
      <c r="E93" s="52">
        <v>2</v>
      </c>
      <c r="F93" s="52"/>
      <c r="G93" s="52">
        <v>67971</v>
      </c>
      <c r="H93" s="52" t="s">
        <v>7166</v>
      </c>
      <c r="I93" s="52">
        <f>INDEX(ce_computermodel!A:A,MATCH(J93,ce_computermodel!B:B,0))</f>
        <v>500</v>
      </c>
      <c r="J93" s="52" t="s">
        <v>5768</v>
      </c>
      <c r="K93" s="52" t="s">
        <v>5768</v>
      </c>
      <c r="L93" s="52"/>
      <c r="M93" s="52" t="s">
        <v>5768</v>
      </c>
      <c r="N93" s="52">
        <v>1</v>
      </c>
      <c r="O93" s="52">
        <f>INDEX(organizations_branch!A:A,MATCH(P93,organizations_branch!B:B,0))</f>
        <v>1</v>
      </c>
      <c r="P93" s="52" t="s">
        <v>2339</v>
      </c>
      <c r="Q93" s="52"/>
      <c r="R93" s="52" t="s">
        <v>7167</v>
      </c>
      <c r="S93" s="74">
        <v>44480</v>
      </c>
      <c r="T93" s="52"/>
      <c r="U93" s="52" t="s">
        <v>6905</v>
      </c>
      <c r="V93" s="52">
        <v>2</v>
      </c>
      <c r="W93" s="52" t="s">
        <v>2929</v>
      </c>
      <c r="X93" s="75"/>
      <c r="Y93" s="52" t="s">
        <v>67</v>
      </c>
      <c r="Z93" s="76" t="s">
        <v>7168</v>
      </c>
      <c r="AA93" s="52">
        <f>INDEX(accounts_user!A:A,MATCH(AB93,accounts_user!H:H,0))</f>
        <v>8829</v>
      </c>
      <c r="AB93" s="52" t="s">
        <v>7169</v>
      </c>
      <c r="AC93" s="52" t="s">
        <v>7170</v>
      </c>
      <c r="AD93" s="52"/>
      <c r="AE93" s="52"/>
      <c r="AF93" s="75"/>
      <c r="AG93" s="52" t="s">
        <v>136</v>
      </c>
      <c r="AH93" s="52">
        <v>32826</v>
      </c>
      <c r="AI93" s="52"/>
      <c r="AJ93" s="52">
        <v>1</v>
      </c>
      <c r="AK93" s="52">
        <v>0</v>
      </c>
      <c r="AL93" s="52"/>
      <c r="AM93" s="52"/>
      <c r="AN93" s="52"/>
      <c r="AO93" s="188">
        <v>22872</v>
      </c>
      <c r="AP93" s="188">
        <v>22872</v>
      </c>
      <c r="AQ93" s="187"/>
    </row>
    <row r="94" spans="1:44" ht="12.75" customHeight="1" x14ac:dyDescent="0.25">
      <c r="A94" s="52">
        <v>851</v>
      </c>
      <c r="B94" s="52">
        <v>261</v>
      </c>
      <c r="C94" s="52" t="s">
        <v>78</v>
      </c>
      <c r="D94" s="52"/>
      <c r="E94" s="52">
        <v>2</v>
      </c>
      <c r="F94" s="52"/>
      <c r="G94" s="52">
        <v>85638</v>
      </c>
      <c r="H94" s="52" t="s">
        <v>7171</v>
      </c>
      <c r="I94" s="52">
        <f>INDEX(ce_computermodel!A:A,MATCH(J94,ce_computermodel!B:B,0))</f>
        <v>500</v>
      </c>
      <c r="J94" s="52" t="s">
        <v>5768</v>
      </c>
      <c r="K94" s="52" t="s">
        <v>5768</v>
      </c>
      <c r="L94" s="52" t="s">
        <v>5557</v>
      </c>
      <c r="M94" s="52" t="s">
        <v>5768</v>
      </c>
      <c r="N94" s="52">
        <v>1</v>
      </c>
      <c r="O94" s="52">
        <f>INDEX(organizations_branch!A:A,MATCH(P94,organizations_branch!B:B,0))</f>
        <v>4</v>
      </c>
      <c r="P94" t="s">
        <v>6402</v>
      </c>
      <c r="Q94" s="52"/>
      <c r="R94" s="52">
        <v>952</v>
      </c>
      <c r="S94" s="74">
        <v>44169</v>
      </c>
      <c r="T94" s="52">
        <f>INDEX(organizations_place!A:A,MATCH(U94,organizations_place!B:B,0))</f>
        <v>13</v>
      </c>
      <c r="U94" s="52" t="s">
        <v>157</v>
      </c>
      <c r="V94" s="52">
        <v>1</v>
      </c>
      <c r="W94" s="52" t="s">
        <v>165</v>
      </c>
      <c r="X94" s="75"/>
      <c r="Y94" s="52" t="s">
        <v>158</v>
      </c>
      <c r="Z94" s="52">
        <v>952</v>
      </c>
      <c r="AA94" s="52">
        <f>INDEX(accounts_user!A:A,MATCH(AB94,accounts_user!H:H,0))</f>
        <v>16</v>
      </c>
      <c r="AB94" s="52" t="s">
        <v>7172</v>
      </c>
      <c r="AC94" s="52"/>
      <c r="AD94" s="52"/>
      <c r="AE94" s="52"/>
      <c r="AF94" s="75"/>
      <c r="AG94" s="52"/>
      <c r="AH94" s="52"/>
      <c r="AI94" s="52"/>
      <c r="AJ94" s="52">
        <v>1</v>
      </c>
      <c r="AK94" s="52">
        <v>0</v>
      </c>
      <c r="AL94" s="52"/>
      <c r="AM94" s="52"/>
      <c r="AN94" s="52"/>
      <c r="AO94" s="52"/>
      <c r="AP94" s="52"/>
      <c r="AQ94" s="52"/>
    </row>
    <row r="95" spans="1:44" ht="12.75" customHeight="1" x14ac:dyDescent="0.25">
      <c r="A95" s="52">
        <v>852</v>
      </c>
      <c r="B95" s="52">
        <v>267</v>
      </c>
      <c r="C95" s="52" t="s">
        <v>78</v>
      </c>
      <c r="D95" s="52"/>
      <c r="E95" s="52">
        <v>2</v>
      </c>
      <c r="F95" s="52"/>
      <c r="G95" s="52">
        <v>86069</v>
      </c>
      <c r="H95" s="52" t="s">
        <v>7173</v>
      </c>
      <c r="I95" s="52">
        <f>INDEX(ce_computermodel!A:A,MATCH(J95,ce_computermodel!B:B,0))</f>
        <v>500</v>
      </c>
      <c r="J95" s="52" t="s">
        <v>5768</v>
      </c>
      <c r="K95" s="52" t="s">
        <v>5768</v>
      </c>
      <c r="L95" s="52"/>
      <c r="M95" s="52" t="s">
        <v>5768</v>
      </c>
      <c r="N95" s="52"/>
      <c r="O95" s="52">
        <f>INDEX(organizations_branch!A:A,MATCH(P95,organizations_branch!B:B,0))</f>
        <v>2</v>
      </c>
      <c r="P95" t="s">
        <v>6404</v>
      </c>
      <c r="Q95" s="52"/>
      <c r="R95" s="52" t="s">
        <v>612</v>
      </c>
      <c r="S95" s="74">
        <v>44924</v>
      </c>
      <c r="T95" s="52"/>
      <c r="U95" s="52" t="s">
        <v>82</v>
      </c>
      <c r="V95" s="52">
        <v>2</v>
      </c>
      <c r="W95" s="52">
        <v>209</v>
      </c>
      <c r="X95" s="75"/>
      <c r="Y95" s="52" t="s">
        <v>52</v>
      </c>
      <c r="Z95" s="52"/>
      <c r="AA95" s="52">
        <f>INDEX(accounts_user!A:A,MATCH(AB95,accounts_user!H:H,0))</f>
        <v>9743</v>
      </c>
      <c r="AB95" s="52" t="s">
        <v>7174</v>
      </c>
      <c r="AC95" s="52" t="s">
        <v>7175</v>
      </c>
      <c r="AD95" s="52" t="s">
        <v>7176</v>
      </c>
      <c r="AE95" s="52"/>
      <c r="AF95" s="75"/>
      <c r="AG95" s="52"/>
      <c r="AH95" s="52">
        <v>93362.517590000003</v>
      </c>
      <c r="AI95" s="52"/>
      <c r="AJ95" s="52">
        <v>1</v>
      </c>
      <c r="AK95" s="52">
        <v>0</v>
      </c>
      <c r="AL95" s="52"/>
      <c r="AM95" s="52"/>
      <c r="AN95" s="52"/>
      <c r="AO95" s="78">
        <v>20241</v>
      </c>
      <c r="AP95" s="78">
        <v>20241</v>
      </c>
      <c r="AQ95" s="52"/>
    </row>
    <row r="96" spans="1:44" ht="12.75" customHeight="1" x14ac:dyDescent="0.25">
      <c r="A96" s="52">
        <v>857</v>
      </c>
      <c r="B96" s="52">
        <v>316</v>
      </c>
      <c r="C96" s="52" t="s">
        <v>78</v>
      </c>
      <c r="D96" s="52"/>
      <c r="E96" s="52">
        <v>2</v>
      </c>
      <c r="F96" s="52"/>
      <c r="G96" s="52">
        <v>86092</v>
      </c>
      <c r="H96" s="52" t="s">
        <v>7177</v>
      </c>
      <c r="I96" s="52">
        <f>INDEX(ce_computermodel!A:A,MATCH(J96,ce_computermodel!B:B,0))</f>
        <v>500</v>
      </c>
      <c r="J96" s="52" t="s">
        <v>5768</v>
      </c>
      <c r="K96" s="52" t="s">
        <v>5768</v>
      </c>
      <c r="L96" s="52"/>
      <c r="M96" s="52" t="s">
        <v>5768</v>
      </c>
      <c r="N96" s="52"/>
      <c r="O96" s="52">
        <f>INDEX(organizations_branch!A:A,MATCH(P96,organizations_branch!B:B,0))</f>
        <v>4</v>
      </c>
      <c r="P96" t="s">
        <v>6402</v>
      </c>
      <c r="Q96" s="52"/>
      <c r="R96" s="52"/>
      <c r="S96" s="74">
        <v>44036</v>
      </c>
      <c r="T96" s="52">
        <f>INDEX(organizations_place!A:A,MATCH(U96,organizations_place!B:B,0))</f>
        <v>13</v>
      </c>
      <c r="U96" s="52" t="s">
        <v>157</v>
      </c>
      <c r="V96" s="52">
        <v>3</v>
      </c>
      <c r="W96" s="52">
        <v>321</v>
      </c>
      <c r="X96" s="75"/>
      <c r="Y96" s="52" t="s">
        <v>158</v>
      </c>
      <c r="Z96" s="52"/>
      <c r="AA96" s="52">
        <f>INDEX(accounts_user!A:A,MATCH(AB96,accounts_user!H:H,0))</f>
        <v>9753</v>
      </c>
      <c r="AB96" s="52" t="s">
        <v>7178</v>
      </c>
      <c r="AC96" s="52" t="s">
        <v>4459</v>
      </c>
      <c r="AD96" s="52"/>
      <c r="AE96" s="52"/>
      <c r="AF96" s="75"/>
      <c r="AG96" s="52"/>
      <c r="AH96" s="52"/>
      <c r="AI96" s="52"/>
      <c r="AJ96" s="52">
        <v>1</v>
      </c>
      <c r="AK96" s="52">
        <v>0</v>
      </c>
      <c r="AL96" s="52"/>
      <c r="AM96" s="52"/>
      <c r="AN96" s="52"/>
      <c r="AO96" s="78">
        <v>4567</v>
      </c>
      <c r="AP96" s="78">
        <v>4567</v>
      </c>
      <c r="AQ96" s="78">
        <v>0</v>
      </c>
    </row>
    <row r="97" spans="1:43" ht="12.75" customHeight="1" x14ac:dyDescent="0.25">
      <c r="A97" s="52">
        <v>862</v>
      </c>
      <c r="B97" s="52">
        <v>777</v>
      </c>
      <c r="C97" s="52" t="s">
        <v>78</v>
      </c>
      <c r="D97" s="52"/>
      <c r="E97" s="52">
        <v>2</v>
      </c>
      <c r="F97" s="52"/>
      <c r="G97" s="52">
        <v>85219</v>
      </c>
      <c r="H97" s="52" t="s">
        <v>7179</v>
      </c>
      <c r="I97" s="52">
        <f>INDEX(ce_computermodel!A:A,MATCH(J97,ce_computermodel!B:B,0))</f>
        <v>500</v>
      </c>
      <c r="J97" s="52" t="s">
        <v>5768</v>
      </c>
      <c r="K97" s="52" t="s">
        <v>5768</v>
      </c>
      <c r="L97" s="52"/>
      <c r="M97" s="52" t="s">
        <v>5768</v>
      </c>
      <c r="N97" s="52"/>
      <c r="O97" s="52">
        <f>INDEX(organizations_branch!A:A,MATCH(P97,organizations_branch!B:B,0))</f>
        <v>1</v>
      </c>
      <c r="P97" s="52" t="s">
        <v>2339</v>
      </c>
      <c r="Q97" s="52"/>
      <c r="R97" s="52"/>
      <c r="S97" s="74"/>
      <c r="T97" s="52"/>
      <c r="U97" s="52" t="s">
        <v>6837</v>
      </c>
      <c r="V97" s="52">
        <v>1</v>
      </c>
      <c r="W97" s="52" t="s">
        <v>2142</v>
      </c>
      <c r="X97" s="75"/>
      <c r="Y97" s="52"/>
      <c r="Z97" s="52"/>
      <c r="AA97" s="52"/>
      <c r="AB97" s="52" t="s">
        <v>7180</v>
      </c>
      <c r="AC97" s="52" t="s">
        <v>4622</v>
      </c>
      <c r="AD97" s="52"/>
      <c r="AE97" s="52"/>
      <c r="AF97" s="75"/>
      <c r="AG97" s="52"/>
      <c r="AH97" s="52"/>
      <c r="AI97" s="52"/>
      <c r="AJ97" s="52">
        <v>1</v>
      </c>
      <c r="AK97" s="52">
        <v>0</v>
      </c>
      <c r="AL97" s="52"/>
      <c r="AM97" s="52"/>
      <c r="AN97" s="52"/>
      <c r="AO97" s="52"/>
      <c r="AP97" s="52"/>
      <c r="AQ97" s="52"/>
    </row>
    <row r="98" spans="1:43" ht="12.75" customHeight="1" x14ac:dyDescent="0.25">
      <c r="A98" s="52">
        <v>867</v>
      </c>
      <c r="B98" s="52">
        <v>401</v>
      </c>
      <c r="C98" s="52" t="s">
        <v>78</v>
      </c>
      <c r="D98" s="52"/>
      <c r="E98" s="52">
        <v>2</v>
      </c>
      <c r="F98" s="52"/>
      <c r="G98" s="52">
        <v>85536</v>
      </c>
      <c r="H98" s="52" t="s">
        <v>7181</v>
      </c>
      <c r="I98" s="52">
        <f>INDEX(ce_computermodel!A:A,MATCH(J98,ce_computermodel!B:B,0))</f>
        <v>500</v>
      </c>
      <c r="J98" s="52" t="s">
        <v>5768</v>
      </c>
      <c r="K98" s="52" t="s">
        <v>5768</v>
      </c>
      <c r="L98" s="52"/>
      <c r="M98" s="52" t="s">
        <v>5768</v>
      </c>
      <c r="N98" s="52">
        <v>1</v>
      </c>
      <c r="O98" s="52">
        <f>INDEX(organizations_branch!A:A,MATCH(P98,organizations_branch!B:B,0))</f>
        <v>1</v>
      </c>
      <c r="P98" s="52" t="s">
        <v>2339</v>
      </c>
      <c r="Q98" s="52"/>
      <c r="R98" s="52">
        <v>908</v>
      </c>
      <c r="S98" s="74">
        <v>44970</v>
      </c>
      <c r="T98" s="52"/>
      <c r="U98" s="52" t="s">
        <v>97</v>
      </c>
      <c r="V98" s="52">
        <v>1</v>
      </c>
      <c r="W98" s="52" t="s">
        <v>4131</v>
      </c>
      <c r="X98" s="75"/>
      <c r="Y98" s="52" t="s">
        <v>67</v>
      </c>
      <c r="Z98" s="52" t="s">
        <v>7182</v>
      </c>
      <c r="AA98" s="52">
        <f>INDEX(accounts_user!A:A,MATCH(AB98,accounts_user!H:H,0))</f>
        <v>8998</v>
      </c>
      <c r="AB98" s="52" t="s">
        <v>7183</v>
      </c>
      <c r="AC98" s="52" t="s">
        <v>5379</v>
      </c>
      <c r="AD98" s="52" t="s">
        <v>7184</v>
      </c>
      <c r="AE98" s="52"/>
      <c r="AF98" s="75"/>
      <c r="AG98" s="52" t="s">
        <v>136</v>
      </c>
      <c r="AH98" s="52" t="s">
        <v>4135</v>
      </c>
      <c r="AI98" s="52"/>
      <c r="AJ98" s="52">
        <v>1</v>
      </c>
      <c r="AK98" s="52">
        <v>0</v>
      </c>
      <c r="AL98" s="52"/>
      <c r="AM98" s="52"/>
      <c r="AN98" s="52"/>
      <c r="AO98" s="78">
        <v>4776</v>
      </c>
      <c r="AP98" s="78">
        <v>4776</v>
      </c>
      <c r="AQ98" s="52"/>
    </row>
    <row r="99" spans="1:43" ht="12.75" customHeight="1" x14ac:dyDescent="0.25">
      <c r="A99" s="52">
        <v>877</v>
      </c>
      <c r="B99" s="52">
        <v>111</v>
      </c>
      <c r="C99" s="52" t="s">
        <v>78</v>
      </c>
      <c r="D99" s="52"/>
      <c r="E99" s="52">
        <v>2</v>
      </c>
      <c r="F99" s="52"/>
      <c r="G99" s="52">
        <v>68176</v>
      </c>
      <c r="H99" s="52" t="s">
        <v>7185</v>
      </c>
      <c r="I99" s="52">
        <f>INDEX(ce_computermodel!A:A,MATCH(J99,ce_computermodel!B:B,0))</f>
        <v>500</v>
      </c>
      <c r="J99" s="52" t="s">
        <v>5768</v>
      </c>
      <c r="K99" s="52" t="s">
        <v>5768</v>
      </c>
      <c r="L99" s="52"/>
      <c r="M99" s="52" t="s">
        <v>5768</v>
      </c>
      <c r="N99" s="52">
        <v>1</v>
      </c>
      <c r="O99" s="52">
        <f>INDEX(organizations_branch!A:A,MATCH(P99,organizations_branch!B:B,0))</f>
        <v>1</v>
      </c>
      <c r="P99" s="52" t="s">
        <v>2339</v>
      </c>
      <c r="Q99" s="52"/>
      <c r="R99" s="52"/>
      <c r="S99" s="74">
        <v>44715</v>
      </c>
      <c r="T99" s="52"/>
      <c r="U99" s="52" t="s">
        <v>1276</v>
      </c>
      <c r="V99" s="52">
        <v>3</v>
      </c>
      <c r="W99" s="52" t="s">
        <v>964</v>
      </c>
      <c r="X99" s="75"/>
      <c r="Y99" s="52" t="s">
        <v>67</v>
      </c>
      <c r="Z99" s="77"/>
      <c r="AA99" s="52">
        <f>INDEX(accounts_user!A:A,MATCH(AB99,accounts_user!H:H,0))</f>
        <v>8903</v>
      </c>
      <c r="AB99" s="52" t="s">
        <v>7186</v>
      </c>
      <c r="AC99" s="52" t="s">
        <v>7187</v>
      </c>
      <c r="AD99" s="52" t="s">
        <v>5868</v>
      </c>
      <c r="AE99" s="52"/>
      <c r="AF99" s="75"/>
      <c r="AG99" s="52" t="s">
        <v>136</v>
      </c>
      <c r="AH99" s="52">
        <v>62751</v>
      </c>
      <c r="AI99" s="52" t="s">
        <v>59</v>
      </c>
      <c r="AJ99" s="52">
        <v>1</v>
      </c>
      <c r="AK99" s="52">
        <v>0</v>
      </c>
      <c r="AL99" s="52"/>
      <c r="AM99" s="52"/>
      <c r="AN99" s="52"/>
      <c r="AO99" s="187"/>
      <c r="AP99" s="187"/>
      <c r="AQ99" s="188">
        <v>0</v>
      </c>
    </row>
    <row r="100" spans="1:43" ht="12.75" customHeight="1" x14ac:dyDescent="0.25">
      <c r="A100" s="52">
        <v>884</v>
      </c>
      <c r="B100" s="52">
        <v>135</v>
      </c>
      <c r="C100" s="52" t="s">
        <v>78</v>
      </c>
      <c r="D100" s="52"/>
      <c r="E100" s="52">
        <v>2</v>
      </c>
      <c r="F100" s="52"/>
      <c r="G100" s="52">
        <v>85364</v>
      </c>
      <c r="H100" s="52" t="s">
        <v>7188</v>
      </c>
      <c r="I100" s="52">
        <f>INDEX(ce_computermodel!A:A,MATCH(J100,ce_computermodel!B:B,0))</f>
        <v>500</v>
      </c>
      <c r="J100" s="52" t="s">
        <v>5768</v>
      </c>
      <c r="K100" s="52" t="s">
        <v>5768</v>
      </c>
      <c r="L100" s="52"/>
      <c r="M100" s="52" t="s">
        <v>5768</v>
      </c>
      <c r="N100" s="52">
        <v>1</v>
      </c>
      <c r="O100" s="52">
        <f>INDEX(organizations_branch!A:A,MATCH(P100,organizations_branch!B:B,0))</f>
        <v>1</v>
      </c>
      <c r="P100" s="52" t="s">
        <v>2339</v>
      </c>
      <c r="Q100" s="52"/>
      <c r="R100" s="52"/>
      <c r="S100" s="74">
        <v>44775</v>
      </c>
      <c r="T100" s="52">
        <f>INDEX(organizations_place!A:A,MATCH(U100,organizations_place!B:B,0))</f>
        <v>713</v>
      </c>
      <c r="U100" s="52" t="s">
        <v>66</v>
      </c>
      <c r="V100" s="52">
        <v>2</v>
      </c>
      <c r="W100" s="52" t="s">
        <v>1072</v>
      </c>
      <c r="X100" s="75"/>
      <c r="Y100" s="52"/>
      <c r="Z100" s="52"/>
      <c r="AA100" s="52">
        <f>INDEX(accounts_user!A:A,MATCH(AB100,accounts_user!H:H,0))</f>
        <v>9462</v>
      </c>
      <c r="AB100" s="52" t="s">
        <v>7189</v>
      </c>
      <c r="AC100" s="52" t="s">
        <v>7190</v>
      </c>
      <c r="AD100" s="52" t="s">
        <v>7191</v>
      </c>
      <c r="AE100" s="52"/>
      <c r="AF100" s="75"/>
      <c r="AG100" s="52" t="s">
        <v>136</v>
      </c>
      <c r="AH100" s="52">
        <v>75800</v>
      </c>
      <c r="AI100" s="52" t="s">
        <v>59</v>
      </c>
      <c r="AJ100" s="52">
        <v>1</v>
      </c>
      <c r="AK100" s="52">
        <v>0</v>
      </c>
      <c r="AL100" s="52"/>
      <c r="AM100" s="52"/>
      <c r="AN100" s="52"/>
      <c r="AO100" s="52"/>
      <c r="AP100" s="52"/>
      <c r="AQ100" s="78">
        <v>742</v>
      </c>
    </row>
    <row r="101" spans="1:43" ht="12.75" customHeight="1" x14ac:dyDescent="0.25">
      <c r="A101" s="52">
        <v>918</v>
      </c>
      <c r="B101" s="52">
        <v>436</v>
      </c>
      <c r="C101" s="52" t="s">
        <v>78</v>
      </c>
      <c r="D101" s="52"/>
      <c r="E101" s="52">
        <v>2</v>
      </c>
      <c r="F101" s="52"/>
      <c r="G101" s="52">
        <v>85120</v>
      </c>
      <c r="H101" s="52" t="s">
        <v>7192</v>
      </c>
      <c r="I101" s="52">
        <f>INDEX(ce_computermodel!A:A,MATCH(J101,ce_computermodel!B:B,0))</f>
        <v>500</v>
      </c>
      <c r="J101" s="52" t="s">
        <v>5768</v>
      </c>
      <c r="K101" s="52" t="s">
        <v>5768</v>
      </c>
      <c r="L101" s="52"/>
      <c r="M101" s="52" t="s">
        <v>5768</v>
      </c>
      <c r="N101" s="52"/>
      <c r="O101" s="52">
        <f>INDEX(organizations_branch!A:A,MATCH(P101,organizations_branch!B:B,0))</f>
        <v>1</v>
      </c>
      <c r="P101" s="52" t="s">
        <v>2339</v>
      </c>
      <c r="Q101" s="52"/>
      <c r="R101" s="52"/>
      <c r="S101" s="74">
        <v>44806</v>
      </c>
      <c r="T101" s="52">
        <f>INDEX(organizations_place!A:A,MATCH(U101,organizations_place!B:B,0))</f>
        <v>713</v>
      </c>
      <c r="U101" s="52" t="s">
        <v>66</v>
      </c>
      <c r="V101" s="52">
        <v>2</v>
      </c>
      <c r="W101" s="52" t="s">
        <v>1726</v>
      </c>
      <c r="X101" s="75"/>
      <c r="Y101" s="52"/>
      <c r="Z101" s="52"/>
      <c r="AA101" s="52">
        <f>INDEX(accounts_user!A:A,MATCH(AB101,accounts_user!H:H,0))</f>
        <v>9424</v>
      </c>
      <c r="AB101" s="52" t="s">
        <v>7193</v>
      </c>
      <c r="AC101" s="52" t="s">
        <v>5557</v>
      </c>
      <c r="AD101" s="52" t="s">
        <v>7194</v>
      </c>
      <c r="AE101" s="52"/>
      <c r="AF101" s="75"/>
      <c r="AG101" s="52"/>
      <c r="AH101" s="52">
        <v>65162</v>
      </c>
      <c r="AI101" s="52"/>
      <c r="AJ101" s="52">
        <v>1</v>
      </c>
      <c r="AK101" s="52">
        <v>0</v>
      </c>
      <c r="AL101" s="52"/>
      <c r="AM101" s="52"/>
      <c r="AN101" s="52"/>
      <c r="AO101" s="78">
        <v>5208</v>
      </c>
      <c r="AP101" s="78">
        <v>5208</v>
      </c>
      <c r="AQ101" s="52"/>
    </row>
    <row r="102" spans="1:43" ht="12.75" customHeight="1" x14ac:dyDescent="0.25">
      <c r="A102" s="52">
        <v>925</v>
      </c>
      <c r="B102" s="52">
        <v>604</v>
      </c>
      <c r="C102" s="52" t="s">
        <v>78</v>
      </c>
      <c r="D102" s="52"/>
      <c r="E102" s="52">
        <v>2</v>
      </c>
      <c r="F102" s="52"/>
      <c r="G102" s="52">
        <v>68959</v>
      </c>
      <c r="H102" s="52" t="s">
        <v>7195</v>
      </c>
      <c r="I102" s="52">
        <f>INDEX(ce_computermodel!A:A,MATCH(J102,ce_computermodel!B:B,0))</f>
        <v>500</v>
      </c>
      <c r="J102" s="52" t="s">
        <v>5768</v>
      </c>
      <c r="K102" s="52" t="s">
        <v>5768</v>
      </c>
      <c r="L102" s="52"/>
      <c r="M102" s="52" t="s">
        <v>5768</v>
      </c>
      <c r="N102" s="52">
        <v>1</v>
      </c>
      <c r="O102" s="52">
        <f>INDEX(organizations_branch!A:A,MATCH(P102,organizations_branch!B:B,0))</f>
        <v>1</v>
      </c>
      <c r="P102" s="52" t="s">
        <v>2339</v>
      </c>
      <c r="Q102" s="52"/>
      <c r="R102" s="52"/>
      <c r="S102" s="74">
        <v>44726</v>
      </c>
      <c r="T102" s="52"/>
      <c r="U102" s="52" t="s">
        <v>7023</v>
      </c>
      <c r="V102" s="52">
        <v>3</v>
      </c>
      <c r="W102" s="52">
        <v>304</v>
      </c>
      <c r="X102" s="75"/>
      <c r="Y102" s="52" t="s">
        <v>67</v>
      </c>
      <c r="Z102" s="52" t="s">
        <v>7196</v>
      </c>
      <c r="AA102" s="52">
        <f>INDEX(accounts_user!A:A,MATCH(AB102,accounts_user!H:H,0))</f>
        <v>8564</v>
      </c>
      <c r="AB102" s="52" t="s">
        <v>7197</v>
      </c>
      <c r="AC102" s="52"/>
      <c r="AD102" s="52" t="s">
        <v>7198</v>
      </c>
      <c r="AE102" s="52" t="s">
        <v>7199</v>
      </c>
      <c r="AF102" s="75"/>
      <c r="AG102" s="52"/>
      <c r="AH102" s="52" t="s">
        <v>7200</v>
      </c>
      <c r="AI102" s="52" t="s">
        <v>59</v>
      </c>
      <c r="AJ102" s="52">
        <v>1</v>
      </c>
      <c r="AK102" s="52">
        <v>0</v>
      </c>
      <c r="AL102" s="52"/>
      <c r="AM102" s="52"/>
      <c r="AN102" s="52"/>
      <c r="AO102" s="52"/>
      <c r="AP102" s="52"/>
      <c r="AQ102" s="52"/>
    </row>
    <row r="103" spans="1:43" ht="12.75" customHeight="1" x14ac:dyDescent="0.25">
      <c r="A103" s="52">
        <v>931</v>
      </c>
      <c r="B103" s="52">
        <v>62</v>
      </c>
      <c r="C103" s="52" t="s">
        <v>78</v>
      </c>
      <c r="D103" s="52"/>
      <c r="E103" s="52">
        <v>2</v>
      </c>
      <c r="F103" s="52"/>
      <c r="G103" s="52">
        <v>85026</v>
      </c>
      <c r="H103" s="52" t="s">
        <v>7201</v>
      </c>
      <c r="I103" s="52">
        <f>INDEX(ce_computermodel!A:A,MATCH(J103,ce_computermodel!B:B,0))</f>
        <v>500</v>
      </c>
      <c r="J103" s="52" t="s">
        <v>5768</v>
      </c>
      <c r="K103" s="52" t="s">
        <v>6317</v>
      </c>
      <c r="L103" s="52"/>
      <c r="M103" s="52" t="s">
        <v>6317</v>
      </c>
      <c r="N103" s="52">
        <v>1</v>
      </c>
      <c r="O103" s="52">
        <f>INDEX(organizations_branch!A:A,MATCH(P103,organizations_branch!B:B,0))</f>
        <v>1</v>
      </c>
      <c r="P103" s="52" t="s">
        <v>2339</v>
      </c>
      <c r="Q103" s="52">
        <v>1</v>
      </c>
      <c r="R103" s="52" t="s">
        <v>1713</v>
      </c>
      <c r="S103" s="74">
        <v>44602</v>
      </c>
      <c r="T103" s="52">
        <f>INDEX(organizations_place!A:A,MATCH(U103,organizations_place!B:B,0))</f>
        <v>1</v>
      </c>
      <c r="U103" s="52" t="s">
        <v>93</v>
      </c>
      <c r="V103" s="52">
        <v>3</v>
      </c>
      <c r="W103" s="52">
        <v>328</v>
      </c>
      <c r="X103" s="75"/>
      <c r="Y103" s="52" t="s">
        <v>67</v>
      </c>
      <c r="Z103" s="52" t="s">
        <v>7202</v>
      </c>
      <c r="AA103" s="52">
        <f>INDEX(accounts_user!A:A,MATCH(AB103,accounts_user!H:H,0))</f>
        <v>10</v>
      </c>
      <c r="AB103" s="52" t="s">
        <v>7203</v>
      </c>
      <c r="AC103" s="52" t="s">
        <v>6212</v>
      </c>
      <c r="AD103" s="52" t="s">
        <v>7204</v>
      </c>
      <c r="AE103" s="52"/>
      <c r="AF103" s="75"/>
      <c r="AG103" s="52" t="s">
        <v>136</v>
      </c>
      <c r="AH103" s="52" t="s">
        <v>7205</v>
      </c>
      <c r="AI103" s="52"/>
      <c r="AJ103" s="52">
        <v>1</v>
      </c>
      <c r="AK103" s="52">
        <v>0</v>
      </c>
      <c r="AL103" s="52"/>
      <c r="AM103" s="52"/>
      <c r="AN103" s="52"/>
      <c r="AO103" s="78">
        <v>1500</v>
      </c>
      <c r="AP103" s="78">
        <v>1500</v>
      </c>
      <c r="AQ103" s="52"/>
    </row>
    <row r="104" spans="1:43" ht="12.75" customHeight="1" x14ac:dyDescent="0.25">
      <c r="A104" s="52">
        <v>932</v>
      </c>
      <c r="B104" s="52">
        <v>104</v>
      </c>
      <c r="C104" s="52" t="s">
        <v>78</v>
      </c>
      <c r="D104" s="52"/>
      <c r="E104" s="52">
        <v>2</v>
      </c>
      <c r="F104" s="52"/>
      <c r="G104" s="52">
        <v>85253</v>
      </c>
      <c r="H104" s="52" t="s">
        <v>7206</v>
      </c>
      <c r="I104" s="52">
        <f>INDEX(ce_computermodel!A:A,MATCH(J104,ce_computermodel!B:B,0))</f>
        <v>500</v>
      </c>
      <c r="J104" s="52" t="s">
        <v>5768</v>
      </c>
      <c r="K104" s="52" t="s">
        <v>5768</v>
      </c>
      <c r="L104" s="52"/>
      <c r="M104" s="52" t="s">
        <v>5768</v>
      </c>
      <c r="N104" s="52">
        <v>1</v>
      </c>
      <c r="O104" s="52">
        <f>INDEX(organizations_branch!A:A,MATCH(P104,organizations_branch!B:B,0))</f>
        <v>1</v>
      </c>
      <c r="P104" s="52" t="s">
        <v>2339</v>
      </c>
      <c r="Q104" s="52"/>
      <c r="R104" s="52" t="s">
        <v>1713</v>
      </c>
      <c r="S104" s="74">
        <v>44757</v>
      </c>
      <c r="T104" s="52">
        <f>INDEX(organizations_place!A:A,MATCH(U104,organizations_place!B:B,0))</f>
        <v>713</v>
      </c>
      <c r="U104" s="52" t="s">
        <v>66</v>
      </c>
      <c r="V104" s="52">
        <v>2</v>
      </c>
      <c r="W104" s="52">
        <v>216</v>
      </c>
      <c r="X104" s="75"/>
      <c r="Y104" s="52" t="s">
        <v>67</v>
      </c>
      <c r="Z104" s="52" t="s">
        <v>7207</v>
      </c>
      <c r="AA104" s="52">
        <f>INDEX(accounts_user!A:A,MATCH(AB104,accounts_user!H:H,0))</f>
        <v>8456</v>
      </c>
      <c r="AB104" s="52" t="s">
        <v>7208</v>
      </c>
      <c r="AC104" s="52" t="s">
        <v>7209</v>
      </c>
      <c r="AD104" s="52" t="s">
        <v>7210</v>
      </c>
      <c r="AE104" s="52"/>
      <c r="AF104" s="75"/>
      <c r="AG104" s="52" t="s">
        <v>136</v>
      </c>
      <c r="AH104" s="52"/>
      <c r="AI104" s="52" t="s">
        <v>59</v>
      </c>
      <c r="AJ104" s="52">
        <v>1</v>
      </c>
      <c r="AK104" s="52">
        <v>0</v>
      </c>
      <c r="AL104" s="52"/>
      <c r="AM104" s="52"/>
      <c r="AN104" s="52"/>
      <c r="AO104" s="52"/>
      <c r="AP104" s="52"/>
      <c r="AQ104" s="52"/>
    </row>
    <row r="105" spans="1:43" ht="12.75" customHeight="1" x14ac:dyDescent="0.25">
      <c r="A105" s="52">
        <v>934</v>
      </c>
      <c r="B105" s="52">
        <v>539</v>
      </c>
      <c r="C105" s="52" t="s">
        <v>78</v>
      </c>
      <c r="D105" s="52"/>
      <c r="E105" s="52">
        <v>2</v>
      </c>
      <c r="F105" s="52"/>
      <c r="G105" s="52">
        <v>68377</v>
      </c>
      <c r="H105" s="52" t="s">
        <v>7211</v>
      </c>
      <c r="I105" s="52">
        <f>INDEX(ce_computermodel!A:A,MATCH(J105,ce_computermodel!B:B,0))</f>
        <v>500</v>
      </c>
      <c r="J105" s="52" t="s">
        <v>5768</v>
      </c>
      <c r="K105" s="52" t="s">
        <v>5768</v>
      </c>
      <c r="L105" s="52" t="s">
        <v>5704</v>
      </c>
      <c r="M105" s="52" t="s">
        <v>5768</v>
      </c>
      <c r="N105" s="52"/>
      <c r="O105" s="52">
        <f>INDEX(organizations_branch!A:A,MATCH(P105,organizations_branch!B:B,0))</f>
        <v>1</v>
      </c>
      <c r="P105" s="52" t="s">
        <v>2339</v>
      </c>
      <c r="Q105" s="52"/>
      <c r="R105" s="52"/>
      <c r="S105" s="74">
        <v>44041</v>
      </c>
      <c r="T105" s="52"/>
      <c r="U105" s="52" t="s">
        <v>385</v>
      </c>
      <c r="V105" s="52">
        <v>3</v>
      </c>
      <c r="W105" s="52">
        <v>306</v>
      </c>
      <c r="X105" s="75"/>
      <c r="Y105" s="52"/>
      <c r="Z105" s="76"/>
      <c r="AA105" s="52"/>
      <c r="AB105" s="52" t="s">
        <v>7212</v>
      </c>
      <c r="AC105" s="52"/>
      <c r="AD105" s="52"/>
      <c r="AE105" s="52"/>
      <c r="AF105" s="75">
        <v>3</v>
      </c>
      <c r="AG105" s="52"/>
      <c r="AH105" s="52"/>
      <c r="AI105" s="52"/>
      <c r="AJ105" s="52">
        <v>1</v>
      </c>
      <c r="AK105" s="52">
        <v>0</v>
      </c>
      <c r="AL105" s="52"/>
      <c r="AM105" s="52"/>
      <c r="AN105" s="52"/>
      <c r="AO105" s="187"/>
      <c r="AP105" s="187"/>
      <c r="AQ105" s="188">
        <v>0</v>
      </c>
    </row>
    <row r="106" spans="1:43" ht="12.75" customHeight="1" x14ac:dyDescent="0.25">
      <c r="A106" s="52">
        <v>965</v>
      </c>
      <c r="B106" s="52">
        <v>150</v>
      </c>
      <c r="C106" s="52" t="s">
        <v>78</v>
      </c>
      <c r="D106" s="52"/>
      <c r="E106" s="52">
        <v>2</v>
      </c>
      <c r="F106" s="52"/>
      <c r="G106" s="52">
        <v>85235</v>
      </c>
      <c r="H106" s="52" t="s">
        <v>7213</v>
      </c>
      <c r="I106" s="52">
        <f>INDEX(ce_computermodel!A:A,MATCH(J106,ce_computermodel!B:B,0))</f>
        <v>500</v>
      </c>
      <c r="J106" s="52" t="s">
        <v>5768</v>
      </c>
      <c r="K106" s="52" t="s">
        <v>5768</v>
      </c>
      <c r="L106" s="52"/>
      <c r="M106" s="52" t="s">
        <v>5768</v>
      </c>
      <c r="N106" s="52">
        <v>1</v>
      </c>
      <c r="O106" s="52">
        <f>INDEX(organizations_branch!A:A,MATCH(P106,organizations_branch!B:B,0))</f>
        <v>1</v>
      </c>
      <c r="P106" s="52" t="s">
        <v>2339</v>
      </c>
      <c r="Q106" s="52"/>
      <c r="R106" s="52"/>
      <c r="S106" s="74">
        <v>44034</v>
      </c>
      <c r="T106" s="52">
        <f>INDEX(organizations_place!A:A,MATCH(U106,organizations_place!B:B,0))</f>
        <v>713</v>
      </c>
      <c r="U106" s="52" t="s">
        <v>66</v>
      </c>
      <c r="V106" s="52">
        <v>3</v>
      </c>
      <c r="W106" s="52">
        <v>312</v>
      </c>
      <c r="X106" s="75"/>
      <c r="Y106" s="52" t="s">
        <v>67</v>
      </c>
      <c r="Z106" s="52"/>
      <c r="AA106" s="52">
        <f>INDEX(accounts_user!A:A,MATCH(AB106,accounts_user!H:H,0))</f>
        <v>9506</v>
      </c>
      <c r="AB106" s="52" t="s">
        <v>7214</v>
      </c>
      <c r="AC106" s="52"/>
      <c r="AD106" s="52"/>
      <c r="AE106" s="52"/>
      <c r="AF106" s="75"/>
      <c r="AG106" s="52"/>
      <c r="AH106" s="52"/>
      <c r="AI106" s="52"/>
      <c r="AJ106" s="52">
        <v>1</v>
      </c>
      <c r="AK106" s="52">
        <v>0</v>
      </c>
      <c r="AL106" s="52"/>
      <c r="AM106" s="52"/>
      <c r="AN106" s="52"/>
      <c r="AO106" s="52"/>
      <c r="AP106" s="52"/>
      <c r="AQ106" s="78">
        <v>0</v>
      </c>
    </row>
    <row r="107" spans="1:43" ht="12.75" customHeight="1" x14ac:dyDescent="0.25">
      <c r="A107" s="52">
        <v>972</v>
      </c>
      <c r="B107" s="52">
        <v>3078</v>
      </c>
      <c r="C107" s="52" t="s">
        <v>145</v>
      </c>
      <c r="D107" s="52"/>
      <c r="E107" s="52">
        <v>2</v>
      </c>
      <c r="F107" s="52"/>
      <c r="G107" s="52">
        <v>67877</v>
      </c>
      <c r="H107" s="52" t="s">
        <v>7215</v>
      </c>
      <c r="I107" s="52">
        <f>INDEX(ce_computermodel!A:A,MATCH(J107,ce_computermodel!B:B,0))</f>
        <v>500</v>
      </c>
      <c r="J107" s="52" t="s">
        <v>5768</v>
      </c>
      <c r="K107" s="52" t="s">
        <v>7216</v>
      </c>
      <c r="L107" s="52"/>
      <c r="M107" s="52" t="s">
        <v>5768</v>
      </c>
      <c r="N107" s="52"/>
      <c r="O107" s="52">
        <f>INDEX(organizations_branch!A:A,MATCH(P107,organizations_branch!B:B,0))</f>
        <v>1</v>
      </c>
      <c r="P107" s="52" t="s">
        <v>2339</v>
      </c>
      <c r="Q107" s="52"/>
      <c r="R107" s="52">
        <v>851</v>
      </c>
      <c r="S107" s="74">
        <v>44861</v>
      </c>
      <c r="T107" s="52">
        <f>INDEX(organizations_place!A:A,MATCH(U107,organizations_place!B:B,0))</f>
        <v>1</v>
      </c>
      <c r="U107" s="52" t="s">
        <v>93</v>
      </c>
      <c r="V107" s="52">
        <v>4</v>
      </c>
      <c r="W107" s="52">
        <v>426</v>
      </c>
      <c r="X107" s="75"/>
      <c r="Y107" s="52" t="s">
        <v>67</v>
      </c>
      <c r="Z107" s="76"/>
      <c r="AA107" s="52"/>
      <c r="AB107" s="52" t="s">
        <v>6850</v>
      </c>
      <c r="AC107" s="52" t="s">
        <v>5728</v>
      </c>
      <c r="AD107" s="52" t="s">
        <v>7217</v>
      </c>
      <c r="AE107" s="52"/>
      <c r="AF107" s="75"/>
      <c r="AG107" s="52"/>
      <c r="AH107" s="52"/>
      <c r="AI107" s="52"/>
      <c r="AJ107" s="52">
        <v>1</v>
      </c>
      <c r="AK107" s="52">
        <v>0</v>
      </c>
      <c r="AL107" s="52"/>
      <c r="AM107" s="52"/>
      <c r="AN107" s="52"/>
      <c r="AO107" s="187"/>
      <c r="AP107" s="187"/>
      <c r="AQ107" s="187"/>
    </row>
    <row r="108" spans="1:43" ht="12.75" customHeight="1" x14ac:dyDescent="0.25">
      <c r="A108" s="52">
        <v>982</v>
      </c>
      <c r="B108" s="52">
        <v>4305</v>
      </c>
      <c r="C108" s="52" t="s">
        <v>145</v>
      </c>
      <c r="D108" s="52"/>
      <c r="E108" s="52">
        <v>2</v>
      </c>
      <c r="F108" s="52"/>
      <c r="G108" s="52">
        <v>85790</v>
      </c>
      <c r="H108" s="52" t="s">
        <v>7218</v>
      </c>
      <c r="I108" s="52">
        <f>INDEX(ce_computermodel!A:A,MATCH(J108,ce_computermodel!B:B,0))</f>
        <v>500</v>
      </c>
      <c r="J108" s="52" t="s">
        <v>5768</v>
      </c>
      <c r="K108" s="52" t="s">
        <v>7219</v>
      </c>
      <c r="L108" s="52"/>
      <c r="M108" s="52" t="s">
        <v>5768</v>
      </c>
      <c r="N108" s="52"/>
      <c r="O108" s="52">
        <f>INDEX(organizations_branch!A:A,MATCH(P108,organizations_branch!B:B,0))</f>
        <v>1</v>
      </c>
      <c r="P108" s="52" t="s">
        <v>2339</v>
      </c>
      <c r="Q108" s="52"/>
      <c r="R108" s="52">
        <v>851</v>
      </c>
      <c r="S108" s="74">
        <v>44111.550381944398</v>
      </c>
      <c r="T108" s="52"/>
      <c r="U108" s="52" t="s">
        <v>7220</v>
      </c>
      <c r="V108" s="52">
        <v>3</v>
      </c>
      <c r="W108" s="52">
        <v>14</v>
      </c>
      <c r="X108" s="75"/>
      <c r="Y108" s="52" t="s">
        <v>52</v>
      </c>
      <c r="Z108" s="52"/>
      <c r="AA108" s="52">
        <f>INDEX(accounts_user!A:A,MATCH(AB108,accounts_user!H:H,0))</f>
        <v>9612</v>
      </c>
      <c r="AB108" s="52" t="s">
        <v>7221</v>
      </c>
      <c r="AC108" s="52" t="s">
        <v>7222</v>
      </c>
      <c r="AD108" s="52"/>
      <c r="AE108" s="52"/>
      <c r="AF108" s="75"/>
      <c r="AG108" s="52"/>
      <c r="AH108" s="52"/>
      <c r="AI108" s="52"/>
      <c r="AJ108" s="52">
        <v>1</v>
      </c>
      <c r="AK108" s="52">
        <v>0</v>
      </c>
      <c r="AL108" s="52"/>
      <c r="AM108" s="52"/>
      <c r="AN108" s="52"/>
      <c r="AO108" s="52"/>
      <c r="AP108" s="52"/>
      <c r="AQ108" s="52"/>
    </row>
    <row r="109" spans="1:43" ht="12.75" customHeight="1" x14ac:dyDescent="0.25">
      <c r="A109" s="52">
        <v>1002</v>
      </c>
      <c r="B109" s="52">
        <v>313</v>
      </c>
      <c r="C109" s="52" t="s">
        <v>78</v>
      </c>
      <c r="D109" s="52"/>
      <c r="E109" s="52">
        <v>2</v>
      </c>
      <c r="F109" s="52"/>
      <c r="G109" s="52">
        <v>86091</v>
      </c>
      <c r="H109" s="52" t="s">
        <v>7223</v>
      </c>
      <c r="I109" s="52">
        <f>INDEX(ce_computermodel!A:A,MATCH(J109,ce_computermodel!B:B,0))</f>
        <v>500</v>
      </c>
      <c r="J109" s="52" t="s">
        <v>5768</v>
      </c>
      <c r="K109" s="52" t="s">
        <v>5768</v>
      </c>
      <c r="L109" s="52"/>
      <c r="M109" s="52" t="s">
        <v>5768</v>
      </c>
      <c r="N109" s="52"/>
      <c r="O109" s="52">
        <f>INDEX(organizations_branch!A:A,MATCH(P109,organizations_branch!B:B,0))</f>
        <v>4</v>
      </c>
      <c r="P109" t="s">
        <v>6402</v>
      </c>
      <c r="Q109" s="52"/>
      <c r="R109" s="52"/>
      <c r="S109" s="74">
        <v>44036</v>
      </c>
      <c r="T109" s="52">
        <f>INDEX(organizations_place!A:A,MATCH(U109,organizations_place!B:B,0))</f>
        <v>13</v>
      </c>
      <c r="U109" s="52" t="s">
        <v>157</v>
      </c>
      <c r="V109" s="52">
        <v>3</v>
      </c>
      <c r="W109" s="52">
        <v>312</v>
      </c>
      <c r="X109" s="75"/>
      <c r="Y109" s="52" t="s">
        <v>158</v>
      </c>
      <c r="Z109" s="52"/>
      <c r="AA109" s="52">
        <f>INDEX(accounts_user!A:A,MATCH(AB109,accounts_user!H:H,0))</f>
        <v>10320</v>
      </c>
      <c r="AB109" s="52" t="s">
        <v>7224</v>
      </c>
      <c r="AC109" s="52" t="s">
        <v>7225</v>
      </c>
      <c r="AD109" s="52"/>
      <c r="AE109" s="52"/>
      <c r="AF109" s="75"/>
      <c r="AG109" s="52"/>
      <c r="AH109" s="52"/>
      <c r="AI109" s="52"/>
      <c r="AJ109" s="52">
        <v>1</v>
      </c>
      <c r="AK109" s="52">
        <v>0</v>
      </c>
      <c r="AL109" s="52"/>
      <c r="AM109" s="52"/>
      <c r="AN109" s="52"/>
      <c r="AO109" s="78">
        <v>1222</v>
      </c>
      <c r="AP109" s="78">
        <v>1222</v>
      </c>
      <c r="AQ109" s="78">
        <v>0</v>
      </c>
    </row>
    <row r="110" spans="1:43" ht="12.75" customHeight="1" x14ac:dyDescent="0.25">
      <c r="A110" s="52">
        <v>1003</v>
      </c>
      <c r="B110" s="52">
        <v>224</v>
      </c>
      <c r="C110" s="52" t="s">
        <v>78</v>
      </c>
      <c r="D110" s="52"/>
      <c r="E110" s="52">
        <v>2</v>
      </c>
      <c r="F110" s="52"/>
      <c r="G110" s="52">
        <v>67000</v>
      </c>
      <c r="H110" s="52" t="s">
        <v>7226</v>
      </c>
      <c r="I110" s="52">
        <f>INDEX(ce_computermodel!A:A,MATCH(J110,ce_computermodel!B:B,0))</f>
        <v>500</v>
      </c>
      <c r="J110" s="52" t="s">
        <v>5768</v>
      </c>
      <c r="K110" s="52" t="s">
        <v>5768</v>
      </c>
      <c r="L110" s="52"/>
      <c r="M110" s="52" t="s">
        <v>5768</v>
      </c>
      <c r="N110" s="52"/>
      <c r="O110" s="52">
        <f>INDEX(organizations_branch!A:A,MATCH(P110,organizations_branch!B:B,0))</f>
        <v>4</v>
      </c>
      <c r="P110" t="s">
        <v>6402</v>
      </c>
      <c r="Q110" s="52"/>
      <c r="R110" s="52"/>
      <c r="S110" s="74">
        <v>44035</v>
      </c>
      <c r="T110" s="52">
        <f>INDEX(organizations_place!A:A,MATCH(U110,organizations_place!B:B,0))</f>
        <v>13</v>
      </c>
      <c r="U110" s="52" t="s">
        <v>157</v>
      </c>
      <c r="V110" s="52">
        <v>2</v>
      </c>
      <c r="W110" s="52" t="s">
        <v>3264</v>
      </c>
      <c r="X110" s="75"/>
      <c r="Y110" s="52" t="s">
        <v>158</v>
      </c>
      <c r="Z110" s="77"/>
      <c r="AA110" s="52">
        <f>INDEX(accounts_user!A:A,MATCH(AB110,accounts_user!H:H,0))</f>
        <v>10438</v>
      </c>
      <c r="AB110" s="52" t="s">
        <v>7227</v>
      </c>
      <c r="AC110" s="52" t="s">
        <v>7228</v>
      </c>
      <c r="AD110" s="52"/>
      <c r="AE110" s="52"/>
      <c r="AF110" s="75"/>
      <c r="AG110" s="52"/>
      <c r="AH110" s="52"/>
      <c r="AI110" s="52"/>
      <c r="AJ110" s="52">
        <v>1</v>
      </c>
      <c r="AK110" s="52">
        <v>0</v>
      </c>
      <c r="AL110" s="52"/>
      <c r="AM110" s="52"/>
      <c r="AN110" s="52"/>
      <c r="AO110" s="78">
        <v>53137</v>
      </c>
      <c r="AP110" s="78">
        <v>53137</v>
      </c>
      <c r="AQ110" s="52"/>
    </row>
    <row r="111" spans="1:43" ht="12.75" customHeight="1" x14ac:dyDescent="0.25">
      <c r="A111" s="52">
        <v>1014</v>
      </c>
      <c r="B111" s="52">
        <v>370</v>
      </c>
      <c r="C111" s="52" t="s">
        <v>78</v>
      </c>
      <c r="D111" s="52"/>
      <c r="E111" s="52">
        <v>2</v>
      </c>
      <c r="F111" s="52"/>
      <c r="G111" s="52">
        <v>85110</v>
      </c>
      <c r="H111" s="52" t="s">
        <v>7229</v>
      </c>
      <c r="I111" s="52">
        <f>INDEX(ce_computermodel!A:A,MATCH(J111,ce_computermodel!B:B,0))</f>
        <v>500</v>
      </c>
      <c r="J111" s="52" t="s">
        <v>5768</v>
      </c>
      <c r="K111" s="52" t="s">
        <v>5768</v>
      </c>
      <c r="L111" s="52" t="s">
        <v>7230</v>
      </c>
      <c r="M111" s="52" t="s">
        <v>5768</v>
      </c>
      <c r="N111" s="52"/>
      <c r="O111" s="52">
        <f>INDEX(organizations_branch!A:A,MATCH(P111,organizations_branch!B:B,0))</f>
        <v>1</v>
      </c>
      <c r="P111" s="52" t="s">
        <v>2339</v>
      </c>
      <c r="Q111" s="52"/>
      <c r="R111" s="52"/>
      <c r="S111" s="74">
        <v>44039</v>
      </c>
      <c r="T111" s="52"/>
      <c r="U111" s="52" t="s">
        <v>7023</v>
      </c>
      <c r="V111" s="52">
        <v>3</v>
      </c>
      <c r="W111" s="52">
        <v>317</v>
      </c>
      <c r="X111" s="75"/>
      <c r="Y111" s="52"/>
      <c r="Z111" s="52"/>
      <c r="AA111" s="52"/>
      <c r="AB111" s="52" t="s">
        <v>7231</v>
      </c>
      <c r="AC111" s="52"/>
      <c r="AD111" s="52"/>
      <c r="AE111" s="52"/>
      <c r="AF111" s="75"/>
      <c r="AG111" s="52"/>
      <c r="AH111" s="52"/>
      <c r="AI111" s="52"/>
      <c r="AJ111" s="52">
        <v>1</v>
      </c>
      <c r="AK111" s="52">
        <v>0</v>
      </c>
      <c r="AL111" s="52"/>
      <c r="AM111" s="52"/>
      <c r="AN111" s="52"/>
      <c r="AO111" s="78">
        <v>48834</v>
      </c>
      <c r="AP111" s="78">
        <v>48834</v>
      </c>
      <c r="AQ111" s="52"/>
    </row>
    <row r="112" spans="1:43" ht="12.75" customHeight="1" x14ac:dyDescent="0.25">
      <c r="A112" s="52">
        <v>1024</v>
      </c>
      <c r="B112" s="52">
        <v>121</v>
      </c>
      <c r="C112" s="52" t="s">
        <v>78</v>
      </c>
      <c r="D112" s="52"/>
      <c r="E112" s="52">
        <v>2</v>
      </c>
      <c r="F112" s="52"/>
      <c r="G112" s="52">
        <v>85382</v>
      </c>
      <c r="H112" s="52" t="s">
        <v>7232</v>
      </c>
      <c r="I112" s="52">
        <f>INDEX(ce_computermodel!A:A,MATCH(J112,ce_computermodel!B:B,0))</f>
        <v>500</v>
      </c>
      <c r="J112" s="52" t="s">
        <v>5768</v>
      </c>
      <c r="K112" s="52" t="s">
        <v>5768</v>
      </c>
      <c r="L112" s="52"/>
      <c r="M112" s="52" t="s">
        <v>5768</v>
      </c>
      <c r="N112" s="52">
        <v>1</v>
      </c>
      <c r="O112" s="52">
        <f>INDEX(organizations_branch!A:A,MATCH(P112,organizations_branch!B:B,0))</f>
        <v>1</v>
      </c>
      <c r="P112" s="52" t="s">
        <v>2339</v>
      </c>
      <c r="Q112" s="52"/>
      <c r="R112" s="52" t="s">
        <v>1713</v>
      </c>
      <c r="S112" s="74">
        <v>44726</v>
      </c>
      <c r="T112" s="52">
        <f>INDEX(organizations_place!A:A,MATCH(U112,organizations_place!B:B,0))</f>
        <v>713</v>
      </c>
      <c r="U112" s="52" t="s">
        <v>66</v>
      </c>
      <c r="V112" s="52">
        <v>2</v>
      </c>
      <c r="W112" s="52">
        <v>201</v>
      </c>
      <c r="X112" s="75"/>
      <c r="Y112" s="52" t="s">
        <v>67</v>
      </c>
      <c r="Z112" s="52" t="s">
        <v>7233</v>
      </c>
      <c r="AA112" s="52">
        <f>INDEX(accounts_user!A:A,MATCH(AB112,accounts_user!H:H,0))</f>
        <v>8676</v>
      </c>
      <c r="AB112" s="52" t="s">
        <v>7234</v>
      </c>
      <c r="AC112" s="52" t="s">
        <v>7235</v>
      </c>
      <c r="AD112" s="52" t="s">
        <v>7236</v>
      </c>
      <c r="AE112" s="52"/>
      <c r="AF112" s="75"/>
      <c r="AG112" s="52"/>
      <c r="AH112" s="52"/>
      <c r="AI112" s="52"/>
      <c r="AJ112" s="52">
        <v>1</v>
      </c>
      <c r="AK112" s="52">
        <v>0</v>
      </c>
      <c r="AL112" s="52"/>
      <c r="AM112" s="52"/>
      <c r="AN112" s="52"/>
      <c r="AO112" s="52"/>
      <c r="AP112" s="52"/>
      <c r="AQ112" s="78">
        <v>0</v>
      </c>
    </row>
    <row r="113" spans="1:43" ht="12.75" customHeight="1" x14ac:dyDescent="0.25">
      <c r="A113" s="52">
        <v>1028</v>
      </c>
      <c r="B113" s="52">
        <v>275</v>
      </c>
      <c r="C113" s="52" t="s">
        <v>78</v>
      </c>
      <c r="D113" s="52"/>
      <c r="E113" s="52">
        <v>2</v>
      </c>
      <c r="F113" s="52"/>
      <c r="G113" s="52">
        <v>791</v>
      </c>
      <c r="H113" s="52" t="s">
        <v>7237</v>
      </c>
      <c r="I113" s="52">
        <f>INDEX(ce_computermodel!A:A,MATCH(J113,ce_computermodel!B:B,0))</f>
        <v>500</v>
      </c>
      <c r="J113" s="52" t="s">
        <v>5768</v>
      </c>
      <c r="K113" s="52" t="s">
        <v>5768</v>
      </c>
      <c r="L113" s="52"/>
      <c r="M113" s="52" t="s">
        <v>5768</v>
      </c>
      <c r="N113" s="52"/>
      <c r="O113" s="52">
        <f>INDEX(organizations_branch!A:A,MATCH(P113,organizations_branch!B:B,0))</f>
        <v>1</v>
      </c>
      <c r="P113" s="52" t="s">
        <v>2339</v>
      </c>
      <c r="Q113" s="52"/>
      <c r="R113" s="52"/>
      <c r="S113" s="74">
        <v>44036</v>
      </c>
      <c r="T113" s="52">
        <f>INDEX(organizations_place!A:A,MATCH(U113,organizations_place!B:B,0))</f>
        <v>13</v>
      </c>
      <c r="U113" s="52" t="s">
        <v>157</v>
      </c>
      <c r="V113" s="52">
        <v>3</v>
      </c>
      <c r="W113" s="52">
        <v>335</v>
      </c>
      <c r="X113" s="75"/>
      <c r="Y113" s="52"/>
      <c r="Z113" s="77"/>
      <c r="AA113" s="52"/>
      <c r="AB113" s="52" t="s">
        <v>6850</v>
      </c>
      <c r="AC113" s="52"/>
      <c r="AD113" s="52" t="s">
        <v>7238</v>
      </c>
      <c r="AE113" s="52"/>
      <c r="AF113" s="75"/>
      <c r="AG113" s="52"/>
      <c r="AH113" s="52"/>
      <c r="AI113" s="52"/>
      <c r="AJ113" s="52">
        <v>1</v>
      </c>
      <c r="AK113" s="52">
        <v>0</v>
      </c>
      <c r="AL113" s="52"/>
      <c r="AM113" s="52"/>
      <c r="AN113" s="52"/>
      <c r="AO113" s="78">
        <v>18049</v>
      </c>
      <c r="AP113" s="78">
        <v>18049</v>
      </c>
      <c r="AQ113" s="52"/>
    </row>
    <row r="114" spans="1:43" ht="12.75" customHeight="1" x14ac:dyDescent="0.25">
      <c r="A114" s="52">
        <v>1032</v>
      </c>
      <c r="B114" s="52">
        <v>312</v>
      </c>
      <c r="C114" s="52" t="s">
        <v>78</v>
      </c>
      <c r="D114" s="52"/>
      <c r="E114" s="52">
        <v>2</v>
      </c>
      <c r="F114" s="52"/>
      <c r="G114" s="52">
        <v>85580</v>
      </c>
      <c r="H114" s="52" t="s">
        <v>7239</v>
      </c>
      <c r="I114" s="52">
        <f>INDEX(ce_computermodel!A:A,MATCH(J114,ce_computermodel!B:B,0))</f>
        <v>500</v>
      </c>
      <c r="J114" s="52" t="s">
        <v>5768</v>
      </c>
      <c r="K114" s="52" t="s">
        <v>5768</v>
      </c>
      <c r="L114" s="52"/>
      <c r="M114" s="52" t="s">
        <v>5768</v>
      </c>
      <c r="N114" s="52"/>
      <c r="O114" s="52">
        <f>INDEX(organizations_branch!A:A,MATCH(P114,organizations_branch!B:B,0))</f>
        <v>4</v>
      </c>
      <c r="P114" t="s">
        <v>6402</v>
      </c>
      <c r="Q114" s="52"/>
      <c r="R114" s="52"/>
      <c r="S114" s="74">
        <v>44036</v>
      </c>
      <c r="T114" s="52">
        <f>INDEX(organizations_place!A:A,MATCH(U114,organizations_place!B:B,0))</f>
        <v>13</v>
      </c>
      <c r="U114" s="52" t="s">
        <v>157</v>
      </c>
      <c r="V114" s="52">
        <v>3</v>
      </c>
      <c r="W114" s="52">
        <v>314</v>
      </c>
      <c r="X114" s="75"/>
      <c r="Y114" s="52" t="s">
        <v>158</v>
      </c>
      <c r="Z114" s="52"/>
      <c r="AA114" s="52">
        <f>INDEX(accounts_user!A:A,MATCH(AB114,accounts_user!H:H,0))</f>
        <v>9769</v>
      </c>
      <c r="AB114" s="52" t="s">
        <v>7240</v>
      </c>
      <c r="AC114" s="52" t="s">
        <v>7241</v>
      </c>
      <c r="AD114" s="52"/>
      <c r="AE114" s="52"/>
      <c r="AF114" s="75"/>
      <c r="AG114" s="52"/>
      <c r="AH114" s="52"/>
      <c r="AI114" s="52"/>
      <c r="AJ114" s="52">
        <v>1</v>
      </c>
      <c r="AK114" s="52">
        <v>0</v>
      </c>
      <c r="AL114" s="52"/>
      <c r="AM114" s="52"/>
      <c r="AN114" s="52"/>
      <c r="AO114" s="78">
        <v>8893</v>
      </c>
      <c r="AP114" s="78">
        <v>8893</v>
      </c>
      <c r="AQ114" s="78">
        <v>0</v>
      </c>
    </row>
    <row r="115" spans="1:43" ht="12.75" customHeight="1" x14ac:dyDescent="0.25">
      <c r="A115" s="52">
        <v>1054</v>
      </c>
      <c r="B115" s="52">
        <v>136</v>
      </c>
      <c r="C115" s="52" t="s">
        <v>78</v>
      </c>
      <c r="D115" s="52"/>
      <c r="E115" s="52">
        <v>2</v>
      </c>
      <c r="F115" s="52"/>
      <c r="G115" s="52">
        <v>85255</v>
      </c>
      <c r="H115" s="52" t="s">
        <v>7242</v>
      </c>
      <c r="I115" s="52">
        <f>INDEX(ce_computermodel!A:A,MATCH(J115,ce_computermodel!B:B,0))</f>
        <v>500</v>
      </c>
      <c r="J115" s="52" t="s">
        <v>5768</v>
      </c>
      <c r="K115" s="52" t="s">
        <v>5768</v>
      </c>
      <c r="L115" s="52"/>
      <c r="M115" s="52" t="s">
        <v>5768</v>
      </c>
      <c r="N115" s="52">
        <v>1</v>
      </c>
      <c r="O115" s="52">
        <f>INDEX(organizations_branch!A:A,MATCH(P115,organizations_branch!B:B,0))</f>
        <v>1</v>
      </c>
      <c r="P115" s="52" t="s">
        <v>2339</v>
      </c>
      <c r="Q115" s="52"/>
      <c r="R115" s="52"/>
      <c r="S115" s="74">
        <v>44253</v>
      </c>
      <c r="T115" s="52">
        <f>INDEX(organizations_place!A:A,MATCH(U115,organizations_place!B:B,0))</f>
        <v>713</v>
      </c>
      <c r="U115" s="52" t="s">
        <v>66</v>
      </c>
      <c r="V115" s="52">
        <v>2</v>
      </c>
      <c r="W115" s="52" t="s">
        <v>2528</v>
      </c>
      <c r="X115" s="75"/>
      <c r="Y115" s="52" t="s">
        <v>67</v>
      </c>
      <c r="Z115" s="52"/>
      <c r="AA115" s="52">
        <f>INDEX(accounts_user!A:A,MATCH(AB115,accounts_user!H:H,0))</f>
        <v>8633</v>
      </c>
      <c r="AB115" s="52" t="s">
        <v>7003</v>
      </c>
      <c r="AC115" s="52" t="s">
        <v>7243</v>
      </c>
      <c r="AD115" s="52" t="s">
        <v>3069</v>
      </c>
      <c r="AE115" s="52" t="s">
        <v>1747</v>
      </c>
      <c r="AF115" s="75"/>
      <c r="AG115" s="52"/>
      <c r="AH115" s="52"/>
      <c r="AI115" s="52"/>
      <c r="AJ115" s="52">
        <v>1</v>
      </c>
      <c r="AK115" s="52">
        <v>0</v>
      </c>
      <c r="AL115" s="52"/>
      <c r="AM115" s="52"/>
      <c r="AN115" s="52"/>
      <c r="AO115" s="52"/>
      <c r="AP115" s="52"/>
      <c r="AQ115" s="78">
        <v>0</v>
      </c>
    </row>
    <row r="116" spans="1:43" ht="12.75" customHeight="1" x14ac:dyDescent="0.25">
      <c r="A116" s="52">
        <v>1060</v>
      </c>
      <c r="B116" s="52">
        <v>673</v>
      </c>
      <c r="C116" s="52" t="s">
        <v>78</v>
      </c>
      <c r="D116" s="52"/>
      <c r="E116" s="52">
        <v>2</v>
      </c>
      <c r="F116" s="52"/>
      <c r="G116" s="52">
        <v>68068</v>
      </c>
      <c r="H116" s="52" t="s">
        <v>7244</v>
      </c>
      <c r="I116" s="52">
        <f>INDEX(ce_computermodel!A:A,MATCH(J116,ce_computermodel!B:B,0))</f>
        <v>500</v>
      </c>
      <c r="J116" s="52" t="s">
        <v>5768</v>
      </c>
      <c r="K116" s="52" t="s">
        <v>5768</v>
      </c>
      <c r="L116" s="52"/>
      <c r="M116" s="52" t="s">
        <v>5768</v>
      </c>
      <c r="N116" s="52">
        <v>1</v>
      </c>
      <c r="O116" s="52">
        <f>INDEX(organizations_branch!A:A,MATCH(P116,organizations_branch!B:B,0))</f>
        <v>1</v>
      </c>
      <c r="P116" s="52" t="s">
        <v>2339</v>
      </c>
      <c r="Q116" s="52"/>
      <c r="R116" s="52"/>
      <c r="S116" s="74">
        <v>44749</v>
      </c>
      <c r="T116" s="52">
        <f>INDEX(organizations_place!A:A,MATCH(U116,organizations_place!B:B,0))</f>
        <v>713</v>
      </c>
      <c r="U116" s="52" t="s">
        <v>66</v>
      </c>
      <c r="V116" s="52">
        <v>3</v>
      </c>
      <c r="W116" s="77">
        <v>310</v>
      </c>
      <c r="X116" s="75"/>
      <c r="Y116" s="52" t="s">
        <v>67</v>
      </c>
      <c r="Z116" s="76" t="s">
        <v>7245</v>
      </c>
      <c r="AA116" s="52">
        <f>INDEX(accounts_user!A:A,MATCH(AB116,accounts_user!H:H,0))</f>
        <v>8885</v>
      </c>
      <c r="AB116" s="52" t="s">
        <v>7246</v>
      </c>
      <c r="AC116" s="52" t="s">
        <v>7247</v>
      </c>
      <c r="AD116" s="52" t="s">
        <v>3594</v>
      </c>
      <c r="AE116" s="52"/>
      <c r="AF116" s="75"/>
      <c r="AG116" s="52" t="s">
        <v>136</v>
      </c>
      <c r="AH116" s="52" t="s">
        <v>7248</v>
      </c>
      <c r="AI116" s="52" t="s">
        <v>59</v>
      </c>
      <c r="AJ116" s="52">
        <v>1</v>
      </c>
      <c r="AK116" s="52">
        <v>0</v>
      </c>
      <c r="AL116" s="52"/>
      <c r="AM116" s="52"/>
      <c r="AN116" s="52"/>
      <c r="AO116" s="188">
        <v>13554</v>
      </c>
      <c r="AP116" s="188">
        <v>13554</v>
      </c>
      <c r="AQ116" s="187"/>
    </row>
    <row r="117" spans="1:43" ht="12.75" customHeight="1" x14ac:dyDescent="0.25">
      <c r="A117" s="52">
        <v>1063</v>
      </c>
      <c r="B117" s="52">
        <v>688</v>
      </c>
      <c r="C117" s="52" t="s">
        <v>78</v>
      </c>
      <c r="D117" s="52"/>
      <c r="E117" s="52">
        <v>2</v>
      </c>
      <c r="F117" s="52"/>
      <c r="G117" s="52">
        <v>85495</v>
      </c>
      <c r="H117" s="52" t="s">
        <v>7249</v>
      </c>
      <c r="I117" s="52">
        <f>INDEX(ce_computermodel!A:A,MATCH(J117,ce_computermodel!B:B,0))</f>
        <v>500</v>
      </c>
      <c r="J117" s="52" t="s">
        <v>5768</v>
      </c>
      <c r="K117" s="52" t="s">
        <v>5768</v>
      </c>
      <c r="L117" s="52"/>
      <c r="M117" s="52" t="s">
        <v>5768</v>
      </c>
      <c r="N117" s="52"/>
      <c r="O117" s="52">
        <f>INDEX(organizations_branch!A:A,MATCH(P117,organizations_branch!B:B,0))</f>
        <v>1</v>
      </c>
      <c r="P117" s="52" t="s">
        <v>2339</v>
      </c>
      <c r="Q117" s="52"/>
      <c r="R117" s="52"/>
      <c r="S117" s="74"/>
      <c r="T117" s="52"/>
      <c r="U117" s="52" t="s">
        <v>218</v>
      </c>
      <c r="V117" s="52">
        <v>3</v>
      </c>
      <c r="W117" s="52">
        <v>13</v>
      </c>
      <c r="X117" s="75"/>
      <c r="Y117" s="52"/>
      <c r="Z117" s="52"/>
      <c r="AA117" s="52"/>
      <c r="AB117" s="52" t="s">
        <v>7250</v>
      </c>
      <c r="AC117" s="52" t="s">
        <v>6728</v>
      </c>
      <c r="AD117" s="52"/>
      <c r="AE117" s="52"/>
      <c r="AF117" s="75"/>
      <c r="AG117" s="52"/>
      <c r="AH117" s="52"/>
      <c r="AI117" s="52"/>
      <c r="AJ117" s="52">
        <v>1</v>
      </c>
      <c r="AK117" s="52">
        <v>0</v>
      </c>
      <c r="AL117" s="52"/>
      <c r="AM117" s="52"/>
      <c r="AN117" s="52"/>
      <c r="AO117" s="52"/>
      <c r="AP117" s="52"/>
      <c r="AQ117" s="52"/>
    </row>
    <row r="118" spans="1:43" ht="12.75" customHeight="1" x14ac:dyDescent="0.25">
      <c r="A118" s="52">
        <v>1091</v>
      </c>
      <c r="B118" s="52">
        <v>73</v>
      </c>
      <c r="C118" s="80" t="s">
        <v>78</v>
      </c>
      <c r="D118" s="80"/>
      <c r="E118" s="52">
        <v>2</v>
      </c>
      <c r="F118" s="80"/>
      <c r="G118" s="52">
        <v>68174</v>
      </c>
      <c r="H118" s="52" t="s">
        <v>7251</v>
      </c>
      <c r="I118" s="52">
        <f>INDEX(ce_computermodel!A:A,MATCH(J118,ce_computermodel!B:B,0))</f>
        <v>500</v>
      </c>
      <c r="J118" s="52" t="s">
        <v>5768</v>
      </c>
      <c r="K118" s="80" t="s">
        <v>6317</v>
      </c>
      <c r="L118" s="52"/>
      <c r="M118" s="80" t="s">
        <v>6317</v>
      </c>
      <c r="N118" s="77">
        <v>1</v>
      </c>
      <c r="O118" s="52">
        <f>INDEX(organizations_branch!A:A,MATCH(P118,organizations_branch!B:B,0))</f>
        <v>1</v>
      </c>
      <c r="P118" s="52" t="s">
        <v>2339</v>
      </c>
      <c r="Q118" s="52">
        <v>1</v>
      </c>
      <c r="R118" s="80"/>
      <c r="S118" s="86">
        <v>44720</v>
      </c>
      <c r="T118" s="52">
        <f>INDEX(organizations_place!A:A,MATCH(U118,organizations_place!B:B,0))</f>
        <v>713</v>
      </c>
      <c r="U118" s="52" t="s">
        <v>66</v>
      </c>
      <c r="V118" s="80">
        <v>2</v>
      </c>
      <c r="W118" s="80">
        <v>212</v>
      </c>
      <c r="X118" s="87"/>
      <c r="Y118" s="80" t="s">
        <v>67</v>
      </c>
      <c r="Z118" s="80"/>
      <c r="AA118" s="52">
        <f>INDEX(accounts_user!A:A,MATCH(AB118,accounts_user!H:H,0))</f>
        <v>9088</v>
      </c>
      <c r="AB118" s="52" t="s">
        <v>7252</v>
      </c>
      <c r="AC118" s="77" t="s">
        <v>7253</v>
      </c>
      <c r="AD118" s="80"/>
      <c r="AE118" s="80"/>
      <c r="AF118" s="80"/>
      <c r="AG118" s="80"/>
      <c r="AH118" s="80"/>
      <c r="AI118" s="52" t="s">
        <v>59</v>
      </c>
      <c r="AJ118" s="77">
        <v>1</v>
      </c>
      <c r="AK118" s="80">
        <v>0</v>
      </c>
      <c r="AL118" s="52"/>
      <c r="AM118" s="52"/>
      <c r="AN118" s="52"/>
      <c r="AO118" s="188">
        <v>9674</v>
      </c>
      <c r="AP118" s="188">
        <v>9674</v>
      </c>
      <c r="AQ118" s="187"/>
    </row>
    <row r="119" spans="1:43" ht="12.75" customHeight="1" x14ac:dyDescent="0.25">
      <c r="A119" s="52">
        <v>1092</v>
      </c>
      <c r="B119" s="52">
        <v>497</v>
      </c>
      <c r="C119" s="52" t="s">
        <v>78</v>
      </c>
      <c r="D119" s="52"/>
      <c r="E119" s="52">
        <v>2</v>
      </c>
      <c r="F119" s="52"/>
      <c r="G119" s="52">
        <v>70101</v>
      </c>
      <c r="H119" s="52" t="s">
        <v>7254</v>
      </c>
      <c r="I119" s="52">
        <f>INDEX(ce_computermodel!A:A,MATCH(J119,ce_computermodel!B:B,0))</f>
        <v>500</v>
      </c>
      <c r="J119" s="52" t="s">
        <v>5768</v>
      </c>
      <c r="K119" s="52" t="s">
        <v>5768</v>
      </c>
      <c r="L119" s="52"/>
      <c r="M119" s="52" t="s">
        <v>5768</v>
      </c>
      <c r="N119" s="52"/>
      <c r="O119" s="52">
        <f>INDEX(organizations_branch!A:A,MATCH(P119,organizations_branch!B:B,0))</f>
        <v>1</v>
      </c>
      <c r="P119" s="52" t="s">
        <v>2339</v>
      </c>
      <c r="Q119" s="52"/>
      <c r="R119" s="52">
        <v>799</v>
      </c>
      <c r="S119" s="74">
        <v>44041</v>
      </c>
      <c r="T119" s="52"/>
      <c r="U119" s="52" t="s">
        <v>385</v>
      </c>
      <c r="V119" s="52">
        <v>4</v>
      </c>
      <c r="W119" s="52">
        <v>421</v>
      </c>
      <c r="X119" s="75"/>
      <c r="Y119" s="52" t="s">
        <v>67</v>
      </c>
      <c r="Z119" s="52"/>
      <c r="AA119" s="52">
        <f>INDEX(accounts_user!A:A,MATCH(AB119,accounts_user!H:H,0))</f>
        <v>8445</v>
      </c>
      <c r="AB119" s="52" t="s">
        <v>7255</v>
      </c>
      <c r="AC119" s="52" t="s">
        <v>5710</v>
      </c>
      <c r="AD119" s="52"/>
      <c r="AE119" s="52"/>
      <c r="AF119" s="75"/>
      <c r="AG119" s="52"/>
      <c r="AH119" s="52"/>
      <c r="AI119" s="52"/>
      <c r="AJ119" s="52">
        <v>1</v>
      </c>
      <c r="AK119" s="52">
        <v>0</v>
      </c>
      <c r="AL119" s="52"/>
      <c r="AM119" s="52"/>
      <c r="AN119" s="52"/>
      <c r="AO119" s="78">
        <v>20552</v>
      </c>
      <c r="AP119" s="78">
        <v>20552</v>
      </c>
      <c r="AQ119" s="78">
        <v>0</v>
      </c>
    </row>
    <row r="120" spans="1:43" ht="12.75" customHeight="1" x14ac:dyDescent="0.25">
      <c r="A120" s="52">
        <v>1104</v>
      </c>
      <c r="B120" s="52">
        <v>443</v>
      </c>
      <c r="C120" s="52" t="s">
        <v>78</v>
      </c>
      <c r="D120" s="52"/>
      <c r="E120" s="52">
        <v>2</v>
      </c>
      <c r="F120" s="52"/>
      <c r="G120" s="52">
        <v>68132</v>
      </c>
      <c r="H120" s="52" t="s">
        <v>7256</v>
      </c>
      <c r="I120" s="52">
        <f>INDEX(ce_computermodel!A:A,MATCH(J120,ce_computermodel!B:B,0))</f>
        <v>500</v>
      </c>
      <c r="J120" s="52" t="s">
        <v>5768</v>
      </c>
      <c r="K120" s="52" t="s">
        <v>5768</v>
      </c>
      <c r="L120" s="52"/>
      <c r="M120" s="52" t="s">
        <v>5768</v>
      </c>
      <c r="N120" s="52">
        <v>1</v>
      </c>
      <c r="O120" s="52">
        <f>INDEX(organizations_branch!A:A,MATCH(P120,organizations_branch!B:B,0))</f>
        <v>1</v>
      </c>
      <c r="P120" s="52" t="s">
        <v>2339</v>
      </c>
      <c r="Q120" s="52"/>
      <c r="R120" s="52"/>
      <c r="S120" s="74">
        <v>44910</v>
      </c>
      <c r="T120" s="52"/>
      <c r="U120" s="52" t="s">
        <v>7023</v>
      </c>
      <c r="V120" s="52">
        <v>2</v>
      </c>
      <c r="W120" s="52">
        <v>215</v>
      </c>
      <c r="X120" s="75"/>
      <c r="Y120" s="52" t="s">
        <v>1867</v>
      </c>
      <c r="Z120" s="85" t="s">
        <v>1868</v>
      </c>
      <c r="AA120" s="52"/>
      <c r="AB120" s="52" t="s">
        <v>7257</v>
      </c>
      <c r="AC120" s="52" t="s">
        <v>7258</v>
      </c>
      <c r="AD120" s="52"/>
      <c r="AE120" s="52"/>
      <c r="AF120" s="75"/>
      <c r="AG120" s="52" t="s">
        <v>136</v>
      </c>
      <c r="AH120" s="52">
        <v>89239</v>
      </c>
      <c r="AI120" s="52" t="s">
        <v>59</v>
      </c>
      <c r="AJ120" s="52">
        <v>1</v>
      </c>
      <c r="AK120" s="52">
        <v>0</v>
      </c>
      <c r="AL120" s="52"/>
      <c r="AM120" s="52"/>
      <c r="AN120" s="52"/>
      <c r="AO120" s="188">
        <v>1000</v>
      </c>
      <c r="AP120" s="188">
        <v>1000</v>
      </c>
      <c r="AQ120" s="187"/>
    </row>
    <row r="121" spans="1:43" ht="12.75" customHeight="1" x14ac:dyDescent="0.25">
      <c r="A121" s="52">
        <v>1105</v>
      </c>
      <c r="B121" s="52">
        <v>138</v>
      </c>
      <c r="C121" s="52" t="s">
        <v>78</v>
      </c>
      <c r="D121" s="52"/>
      <c r="E121" s="52">
        <v>2</v>
      </c>
      <c r="F121" s="52"/>
      <c r="G121" s="52">
        <v>85363</v>
      </c>
      <c r="H121" s="52" t="s">
        <v>7259</v>
      </c>
      <c r="I121" s="52">
        <f>INDEX(ce_computermodel!A:A,MATCH(J121,ce_computermodel!B:B,0))</f>
        <v>500</v>
      </c>
      <c r="J121" s="52" t="s">
        <v>5768</v>
      </c>
      <c r="K121" s="52" t="s">
        <v>5768</v>
      </c>
      <c r="L121" s="52"/>
      <c r="M121" s="52" t="s">
        <v>5768</v>
      </c>
      <c r="N121" s="52">
        <v>1</v>
      </c>
      <c r="O121" s="52">
        <f>INDEX(organizations_branch!A:A,MATCH(P121,organizations_branch!B:B,0))</f>
        <v>1</v>
      </c>
      <c r="P121" s="52" t="s">
        <v>2339</v>
      </c>
      <c r="Q121" s="52"/>
      <c r="R121" s="52"/>
      <c r="S121" s="74">
        <v>44687</v>
      </c>
      <c r="T121" s="52">
        <f>INDEX(organizations_place!A:A,MATCH(U121,organizations_place!B:B,0))</f>
        <v>713</v>
      </c>
      <c r="U121" s="52" t="s">
        <v>66</v>
      </c>
      <c r="V121" s="52">
        <v>2</v>
      </c>
      <c r="W121" s="52">
        <v>201</v>
      </c>
      <c r="X121" s="75"/>
      <c r="Y121" s="52" t="s">
        <v>67</v>
      </c>
      <c r="Z121" s="52" t="s">
        <v>7260</v>
      </c>
      <c r="AA121" s="52">
        <f>INDEX(accounts_user!A:A,MATCH(AB121,accounts_user!H:H,0))</f>
        <v>9373</v>
      </c>
      <c r="AB121" s="52" t="s">
        <v>7261</v>
      </c>
      <c r="AC121" s="52" t="s">
        <v>7262</v>
      </c>
      <c r="AD121" s="52" t="s">
        <v>7263</v>
      </c>
      <c r="AE121" s="52"/>
      <c r="AF121" s="75"/>
      <c r="AG121" s="52" t="s">
        <v>136</v>
      </c>
      <c r="AH121" s="52"/>
      <c r="AI121" s="52" t="s">
        <v>59</v>
      </c>
      <c r="AJ121" s="52">
        <v>1</v>
      </c>
      <c r="AK121" s="52">
        <v>0</v>
      </c>
      <c r="AL121" s="52"/>
      <c r="AM121" s="52"/>
      <c r="AN121" s="52"/>
      <c r="AO121" s="78">
        <v>27837</v>
      </c>
      <c r="AP121" s="78">
        <v>27837</v>
      </c>
      <c r="AQ121" s="52"/>
    </row>
    <row r="122" spans="1:43" ht="12.75" customHeight="1" x14ac:dyDescent="0.25">
      <c r="A122" s="52">
        <v>1118</v>
      </c>
      <c r="B122" s="52">
        <v>158</v>
      </c>
      <c r="C122" s="52" t="s">
        <v>78</v>
      </c>
      <c r="D122" s="52"/>
      <c r="E122" s="52">
        <v>2</v>
      </c>
      <c r="F122" s="52"/>
      <c r="G122" s="52">
        <v>67470</v>
      </c>
      <c r="H122" s="52" t="s">
        <v>7264</v>
      </c>
      <c r="I122" s="52">
        <f>INDEX(ce_computermodel!A:A,MATCH(J122,ce_computermodel!B:B,0))</f>
        <v>500</v>
      </c>
      <c r="J122" s="52" t="s">
        <v>5768</v>
      </c>
      <c r="K122" s="52" t="s">
        <v>5768</v>
      </c>
      <c r="L122" s="52"/>
      <c r="M122" s="52" t="s">
        <v>5768</v>
      </c>
      <c r="N122" s="52">
        <v>1</v>
      </c>
      <c r="O122" s="52">
        <f>INDEX(organizations_branch!A:A,MATCH(P122,organizations_branch!B:B,0))</f>
        <v>1</v>
      </c>
      <c r="P122" s="52" t="s">
        <v>2339</v>
      </c>
      <c r="Q122" s="52"/>
      <c r="R122" s="52"/>
      <c r="S122" s="74">
        <v>44034</v>
      </c>
      <c r="T122" s="52">
        <f>INDEX(organizations_place!A:A,MATCH(U122,organizations_place!B:B,0))</f>
        <v>713</v>
      </c>
      <c r="U122" s="52" t="s">
        <v>66</v>
      </c>
      <c r="V122" s="52">
        <v>3</v>
      </c>
      <c r="W122" s="52">
        <v>317</v>
      </c>
      <c r="X122" s="75"/>
      <c r="Y122" s="52" t="s">
        <v>158</v>
      </c>
      <c r="Z122" s="77"/>
      <c r="AA122" s="52"/>
      <c r="AB122" s="52" t="s">
        <v>7265</v>
      </c>
      <c r="AC122" s="52" t="s">
        <v>7266</v>
      </c>
      <c r="AD122" s="52"/>
      <c r="AE122" s="52"/>
      <c r="AF122" s="75"/>
      <c r="AG122" s="52"/>
      <c r="AH122" s="52"/>
      <c r="AI122" s="52"/>
      <c r="AJ122" s="52">
        <v>1</v>
      </c>
      <c r="AK122" s="52">
        <v>0</v>
      </c>
      <c r="AL122" s="52"/>
      <c r="AM122" s="52"/>
      <c r="AN122" s="52"/>
      <c r="AO122" s="78">
        <v>19513</v>
      </c>
      <c r="AP122" s="78">
        <v>19513</v>
      </c>
      <c r="AQ122" s="52"/>
    </row>
    <row r="123" spans="1:43" ht="12.75" customHeight="1" x14ac:dyDescent="0.25">
      <c r="A123" s="52">
        <v>1119</v>
      </c>
      <c r="B123" s="52">
        <v>92</v>
      </c>
      <c r="C123" s="52" t="s">
        <v>78</v>
      </c>
      <c r="D123" s="52"/>
      <c r="E123" s="52">
        <v>2</v>
      </c>
      <c r="F123" s="52"/>
      <c r="G123" s="52">
        <v>85035</v>
      </c>
      <c r="H123" s="52" t="s">
        <v>7267</v>
      </c>
      <c r="I123" s="52">
        <f>INDEX(ce_computermodel!A:A,MATCH(J123,ce_computermodel!B:B,0))</f>
        <v>500</v>
      </c>
      <c r="J123" s="52" t="s">
        <v>5768</v>
      </c>
      <c r="K123" s="52" t="s">
        <v>5768</v>
      </c>
      <c r="L123" s="52"/>
      <c r="M123" s="52" t="s">
        <v>5768</v>
      </c>
      <c r="N123" s="52">
        <v>1</v>
      </c>
      <c r="O123" s="52">
        <f>INDEX(organizations_branch!A:A,MATCH(P123,organizations_branch!B:B,0))</f>
        <v>1</v>
      </c>
      <c r="P123" s="52" t="s">
        <v>2339</v>
      </c>
      <c r="Q123" s="52"/>
      <c r="R123" s="52"/>
      <c r="S123" s="74">
        <v>44033</v>
      </c>
      <c r="T123" s="52">
        <f>INDEX(organizations_place!A:A,MATCH(U123,organizations_place!B:B,0))</f>
        <v>713</v>
      </c>
      <c r="U123" s="52" t="s">
        <v>66</v>
      </c>
      <c r="V123" s="52">
        <v>2</v>
      </c>
      <c r="W123" s="52">
        <v>216</v>
      </c>
      <c r="X123" s="75"/>
      <c r="Y123" s="52" t="s">
        <v>67</v>
      </c>
      <c r="Z123" s="52"/>
      <c r="AA123" s="52"/>
      <c r="AB123" s="52" t="s">
        <v>7268</v>
      </c>
      <c r="AC123" s="52" t="s">
        <v>4622</v>
      </c>
      <c r="AD123" s="52" t="s">
        <v>7269</v>
      </c>
      <c r="AE123" s="52"/>
      <c r="AF123" s="75"/>
      <c r="AG123" s="52"/>
      <c r="AH123" s="52"/>
      <c r="AI123" s="52"/>
      <c r="AJ123" s="52">
        <v>1</v>
      </c>
      <c r="AK123" s="52">
        <v>0</v>
      </c>
      <c r="AL123" s="52"/>
      <c r="AM123" s="52"/>
      <c r="AN123" s="52"/>
      <c r="AO123" s="52"/>
      <c r="AP123" s="52"/>
      <c r="AQ123" s="52"/>
    </row>
    <row r="124" spans="1:43" ht="12.75" customHeight="1" x14ac:dyDescent="0.25">
      <c r="A124" s="52">
        <v>1129</v>
      </c>
      <c r="B124" s="52">
        <v>448</v>
      </c>
      <c r="C124" s="52" t="s">
        <v>78</v>
      </c>
      <c r="D124" s="52"/>
      <c r="E124" s="52">
        <v>2</v>
      </c>
      <c r="F124" s="52"/>
      <c r="G124" s="52">
        <v>85689</v>
      </c>
      <c r="H124" s="52" t="s">
        <v>7270</v>
      </c>
      <c r="I124" s="52">
        <f>INDEX(ce_computermodel!A:A,MATCH(J124,ce_computermodel!B:B,0))</f>
        <v>500</v>
      </c>
      <c r="J124" s="52" t="s">
        <v>5768</v>
      </c>
      <c r="K124" s="52" t="s">
        <v>5768</v>
      </c>
      <c r="L124" s="52" t="s">
        <v>7271</v>
      </c>
      <c r="M124" s="52" t="s">
        <v>5768</v>
      </c>
      <c r="N124" s="52"/>
      <c r="O124" s="52">
        <f>INDEX(organizations_branch!A:A,MATCH(P124,organizations_branch!B:B,0))</f>
        <v>1</v>
      </c>
      <c r="P124" s="52" t="s">
        <v>2339</v>
      </c>
      <c r="Q124" s="52"/>
      <c r="R124" s="52"/>
      <c r="S124" s="74">
        <v>44040</v>
      </c>
      <c r="T124" s="52"/>
      <c r="U124" s="52" t="s">
        <v>7023</v>
      </c>
      <c r="V124" s="52">
        <v>1</v>
      </c>
      <c r="W124" s="52" t="s">
        <v>1864</v>
      </c>
      <c r="X124" s="75"/>
      <c r="Y124" s="52"/>
      <c r="Z124" s="52"/>
      <c r="AA124" s="52"/>
      <c r="AB124" s="52" t="s">
        <v>7272</v>
      </c>
      <c r="AC124" s="52"/>
      <c r="AD124" s="52"/>
      <c r="AE124" s="52"/>
      <c r="AF124" s="75"/>
      <c r="AG124" s="52"/>
      <c r="AH124" s="52"/>
      <c r="AI124" s="52"/>
      <c r="AJ124" s="52">
        <v>1</v>
      </c>
      <c r="AK124" s="52">
        <v>0</v>
      </c>
      <c r="AL124" s="52"/>
      <c r="AM124" s="52"/>
      <c r="AN124" s="52"/>
      <c r="AO124" s="78">
        <v>1650</v>
      </c>
      <c r="AP124" s="78">
        <v>1650</v>
      </c>
      <c r="AQ124" s="52"/>
    </row>
    <row r="125" spans="1:43" ht="12.75" customHeight="1" x14ac:dyDescent="0.25">
      <c r="A125" s="52">
        <v>1135</v>
      </c>
      <c r="B125" s="52">
        <v>466</v>
      </c>
      <c r="C125" s="52" t="s">
        <v>78</v>
      </c>
      <c r="D125" s="52"/>
      <c r="E125" s="52">
        <v>2</v>
      </c>
      <c r="F125" s="52"/>
      <c r="G125" s="52">
        <v>68089</v>
      </c>
      <c r="H125" s="52" t="s">
        <v>7273</v>
      </c>
      <c r="I125" s="52">
        <f>INDEX(ce_computermodel!A:A,MATCH(J125,ce_computermodel!B:B,0))</f>
        <v>500</v>
      </c>
      <c r="J125" s="52" t="s">
        <v>5768</v>
      </c>
      <c r="K125" s="52" t="s">
        <v>5768</v>
      </c>
      <c r="L125" s="52" t="s">
        <v>5728</v>
      </c>
      <c r="M125" s="52" t="s">
        <v>5768</v>
      </c>
      <c r="N125" s="52"/>
      <c r="O125" s="52">
        <f>INDEX(organizations_branch!A:A,MATCH(P125,organizations_branch!B:B,0))</f>
        <v>1</v>
      </c>
      <c r="P125" s="52" t="s">
        <v>2339</v>
      </c>
      <c r="Q125" s="52"/>
      <c r="R125" s="52" t="s">
        <v>3643</v>
      </c>
      <c r="S125" s="74">
        <v>44186</v>
      </c>
      <c r="T125" s="52"/>
      <c r="U125" s="52" t="s">
        <v>385</v>
      </c>
      <c r="V125" s="52">
        <v>4</v>
      </c>
      <c r="W125" s="52">
        <v>435</v>
      </c>
      <c r="X125" s="75"/>
      <c r="Y125" s="52"/>
      <c r="Z125" s="76"/>
      <c r="AA125" s="52">
        <f>INDEX(accounts_user!A:A,MATCH(AB125,accounts_user!H:H,0))</f>
        <v>8936</v>
      </c>
      <c r="AB125" s="52" t="s">
        <v>7274</v>
      </c>
      <c r="AC125" s="52"/>
      <c r="AD125" s="52" t="s">
        <v>7275</v>
      </c>
      <c r="AE125" s="52"/>
      <c r="AF125" s="75"/>
      <c r="AG125" s="52"/>
      <c r="AH125" s="52"/>
      <c r="AI125" s="52"/>
      <c r="AJ125" s="52">
        <v>1</v>
      </c>
      <c r="AK125" s="52">
        <v>0</v>
      </c>
      <c r="AL125" s="52"/>
      <c r="AM125" s="52"/>
      <c r="AN125" s="52"/>
      <c r="AO125" s="187"/>
      <c r="AP125" s="187"/>
      <c r="AQ125" s="187"/>
    </row>
    <row r="126" spans="1:43" ht="12.75" customHeight="1" x14ac:dyDescent="0.25">
      <c r="A126" s="52">
        <v>1143</v>
      </c>
      <c r="B126" s="52">
        <v>636</v>
      </c>
      <c r="C126" s="52" t="s">
        <v>78</v>
      </c>
      <c r="D126" s="52"/>
      <c r="E126" s="52">
        <v>2</v>
      </c>
      <c r="F126" s="52"/>
      <c r="G126" s="52">
        <v>68914</v>
      </c>
      <c r="H126" s="52" t="s">
        <v>7276</v>
      </c>
      <c r="I126" s="52">
        <f>INDEX(ce_computermodel!A:A,MATCH(J126,ce_computermodel!B:B,0))</f>
        <v>500</v>
      </c>
      <c r="J126" s="52" t="s">
        <v>5768</v>
      </c>
      <c r="K126" s="52" t="s">
        <v>5768</v>
      </c>
      <c r="L126" s="52" t="s">
        <v>7277</v>
      </c>
      <c r="M126" s="52" t="s">
        <v>5768</v>
      </c>
      <c r="N126" s="52">
        <v>1</v>
      </c>
      <c r="O126" s="52">
        <f>INDEX(organizations_branch!A:A,MATCH(P126,organizations_branch!B:B,0))</f>
        <v>1</v>
      </c>
      <c r="P126" s="52" t="s">
        <v>2339</v>
      </c>
      <c r="Q126" s="52"/>
      <c r="R126" s="52"/>
      <c r="S126" s="74">
        <v>44347</v>
      </c>
      <c r="T126" s="52"/>
      <c r="U126" s="52" t="s">
        <v>1672</v>
      </c>
      <c r="V126" s="52">
        <v>2</v>
      </c>
      <c r="W126" s="52" t="s">
        <v>7278</v>
      </c>
      <c r="X126" s="75"/>
      <c r="Y126" s="52" t="s">
        <v>67</v>
      </c>
      <c r="Z126" s="52"/>
      <c r="AA126" s="52">
        <f>INDEX(accounts_user!A:A,MATCH(AB126,accounts_user!H:H,0))</f>
        <v>9480</v>
      </c>
      <c r="AB126" s="52" t="s">
        <v>7279</v>
      </c>
      <c r="AC126" s="52"/>
      <c r="AD126" s="52" t="s">
        <v>7280</v>
      </c>
      <c r="AE126" s="52"/>
      <c r="AF126" s="75"/>
      <c r="AG126" s="52"/>
      <c r="AH126" s="52">
        <v>28796</v>
      </c>
      <c r="AI126" s="52"/>
      <c r="AJ126" s="52">
        <v>1</v>
      </c>
      <c r="AK126" s="52">
        <v>0</v>
      </c>
      <c r="AL126" s="52"/>
      <c r="AM126" s="52"/>
      <c r="AN126" s="52"/>
      <c r="AO126" s="78">
        <v>30699</v>
      </c>
      <c r="AP126" s="78">
        <v>30699</v>
      </c>
      <c r="AQ126" s="52"/>
    </row>
    <row r="127" spans="1:43" ht="12.75" customHeight="1" x14ac:dyDescent="0.25">
      <c r="A127" s="52">
        <v>1148</v>
      </c>
      <c r="B127" s="52">
        <v>124</v>
      </c>
      <c r="C127" s="52" t="s">
        <v>78</v>
      </c>
      <c r="D127" s="52"/>
      <c r="E127" s="52">
        <v>2</v>
      </c>
      <c r="F127" s="52"/>
      <c r="G127" s="52">
        <v>85008</v>
      </c>
      <c r="H127" s="52" t="s">
        <v>7281</v>
      </c>
      <c r="I127" s="52">
        <f>INDEX(ce_computermodel!A:A,MATCH(J127,ce_computermodel!B:B,0))</f>
        <v>500</v>
      </c>
      <c r="J127" s="52" t="s">
        <v>5768</v>
      </c>
      <c r="K127" s="52" t="s">
        <v>5768</v>
      </c>
      <c r="L127" s="52"/>
      <c r="M127" s="52" t="s">
        <v>5768</v>
      </c>
      <c r="N127" s="52">
        <v>1</v>
      </c>
      <c r="O127" s="52">
        <f>INDEX(organizations_branch!A:A,MATCH(P127,organizations_branch!B:B,0))</f>
        <v>1</v>
      </c>
      <c r="P127" s="52" t="s">
        <v>2339</v>
      </c>
      <c r="Q127" s="52"/>
      <c r="R127" s="52"/>
      <c r="S127" s="74">
        <v>44034</v>
      </c>
      <c r="T127" s="52">
        <f>INDEX(organizations_place!A:A,MATCH(U127,organizations_place!B:B,0))</f>
        <v>713</v>
      </c>
      <c r="U127" s="52" t="s">
        <v>66</v>
      </c>
      <c r="V127" s="52">
        <v>2</v>
      </c>
      <c r="W127" s="52">
        <v>201</v>
      </c>
      <c r="X127" s="75"/>
      <c r="Y127" s="52"/>
      <c r="Z127" s="52" t="s">
        <v>7282</v>
      </c>
      <c r="AA127" s="52">
        <f>INDEX(accounts_user!A:A,MATCH(AB127,accounts_user!H:H,0))</f>
        <v>9437</v>
      </c>
      <c r="AB127" s="52" t="s">
        <v>7283</v>
      </c>
      <c r="AC127" s="52" t="s">
        <v>7051</v>
      </c>
      <c r="AD127" s="52" t="s">
        <v>7051</v>
      </c>
      <c r="AE127" s="52"/>
      <c r="AF127" s="75"/>
      <c r="AG127" s="52"/>
      <c r="AH127" s="52"/>
      <c r="AI127" s="52"/>
      <c r="AJ127" s="52">
        <v>1</v>
      </c>
      <c r="AK127" s="52">
        <v>0</v>
      </c>
      <c r="AL127" s="52"/>
      <c r="AM127" s="52"/>
      <c r="AN127" s="52"/>
      <c r="AO127" s="52"/>
      <c r="AP127" s="52"/>
      <c r="AQ127" s="78">
        <v>0</v>
      </c>
    </row>
    <row r="128" spans="1:43" ht="12.75" customHeight="1" x14ac:dyDescent="0.25">
      <c r="A128" s="52">
        <v>1163</v>
      </c>
      <c r="B128" s="52">
        <v>315</v>
      </c>
      <c r="C128" s="52" t="s">
        <v>78</v>
      </c>
      <c r="D128" s="52"/>
      <c r="E128" s="52">
        <v>2</v>
      </c>
      <c r="F128" s="52"/>
      <c r="G128" s="52">
        <v>85155</v>
      </c>
      <c r="H128" s="52" t="s">
        <v>7284</v>
      </c>
      <c r="I128" s="52">
        <f>INDEX(ce_computermodel!A:A,MATCH(J128,ce_computermodel!B:B,0))</f>
        <v>500</v>
      </c>
      <c r="J128" s="52" t="s">
        <v>5768</v>
      </c>
      <c r="K128" s="52" t="s">
        <v>5768</v>
      </c>
      <c r="L128" s="52">
        <v>775</v>
      </c>
      <c r="M128" s="52" t="s">
        <v>5768</v>
      </c>
      <c r="N128" s="52">
        <v>1</v>
      </c>
      <c r="O128" s="52">
        <f>INDEX(organizations_branch!A:A,MATCH(P128,organizations_branch!B:B,0))</f>
        <v>1</v>
      </c>
      <c r="P128" t="s">
        <v>2339</v>
      </c>
      <c r="Q128" s="52"/>
      <c r="R128" s="52">
        <v>112</v>
      </c>
      <c r="S128" s="74">
        <v>44854</v>
      </c>
      <c r="T128" s="52"/>
      <c r="U128" s="52" t="s">
        <v>257</v>
      </c>
      <c r="V128" s="52">
        <v>2</v>
      </c>
      <c r="W128" s="52">
        <v>3</v>
      </c>
      <c r="X128" s="75"/>
      <c r="Y128" s="52" t="s">
        <v>67</v>
      </c>
      <c r="Z128" s="52" t="s">
        <v>7285</v>
      </c>
      <c r="AA128" s="52">
        <f>INDEX(accounts_user!A:A,MATCH(AB128,accounts_user!H:H,0))</f>
        <v>8941</v>
      </c>
      <c r="AB128" s="52" t="s">
        <v>7286</v>
      </c>
      <c r="AC128" s="52" t="s">
        <v>7287</v>
      </c>
      <c r="AD128" s="52" t="s">
        <v>7288</v>
      </c>
      <c r="AE128" s="52"/>
      <c r="AF128" s="75"/>
      <c r="AG128" s="52" t="s">
        <v>7289</v>
      </c>
      <c r="AH128" s="52">
        <v>84484</v>
      </c>
      <c r="AI128" s="52" t="s">
        <v>59</v>
      </c>
      <c r="AJ128" s="52">
        <v>1</v>
      </c>
      <c r="AK128" s="52">
        <v>0</v>
      </c>
      <c r="AL128" s="52"/>
      <c r="AM128" s="52"/>
      <c r="AN128" s="52"/>
      <c r="AO128" s="52"/>
      <c r="AP128" s="52"/>
      <c r="AQ128" s="78">
        <v>0</v>
      </c>
    </row>
    <row r="129" spans="1:43" ht="12.75" customHeight="1" x14ac:dyDescent="0.25">
      <c r="A129" s="52">
        <v>1165</v>
      </c>
      <c r="B129" s="52">
        <v>810</v>
      </c>
      <c r="C129" s="52" t="s">
        <v>78</v>
      </c>
      <c r="D129" s="52"/>
      <c r="E129" s="52">
        <v>2</v>
      </c>
      <c r="F129" s="52"/>
      <c r="G129" s="52">
        <v>68844</v>
      </c>
      <c r="H129" s="52" t="s">
        <v>7290</v>
      </c>
      <c r="I129" s="52">
        <f>INDEX(ce_computermodel!A:A,MATCH(J129,ce_computermodel!B:B,0))</f>
        <v>500</v>
      </c>
      <c r="J129" s="52" t="s">
        <v>5768</v>
      </c>
      <c r="K129" s="79" t="s">
        <v>5768</v>
      </c>
      <c r="L129" s="52"/>
      <c r="M129" s="52" t="s">
        <v>5768</v>
      </c>
      <c r="N129" s="52">
        <v>1</v>
      </c>
      <c r="O129" s="52">
        <f>INDEX(organizations_branch!A:A,MATCH(P129,organizations_branch!B:B,0))</f>
        <v>1</v>
      </c>
      <c r="P129" s="52" t="s">
        <v>2339</v>
      </c>
      <c r="Q129" s="52"/>
      <c r="R129" s="52" t="s">
        <v>96</v>
      </c>
      <c r="S129" s="74">
        <v>44958</v>
      </c>
      <c r="T129" s="52"/>
      <c r="U129" s="52" t="s">
        <v>6893</v>
      </c>
      <c r="V129" s="52">
        <v>1</v>
      </c>
      <c r="W129" s="52" t="s">
        <v>7291</v>
      </c>
      <c r="X129" s="75"/>
      <c r="Y129" s="52" t="s">
        <v>67</v>
      </c>
      <c r="Z129" s="85" t="s">
        <v>7292</v>
      </c>
      <c r="AA129" s="52">
        <f>INDEX(accounts_user!A:A,MATCH(AB129,accounts_user!H:H,0))</f>
        <v>8738</v>
      </c>
      <c r="AB129" s="52" t="s">
        <v>7293</v>
      </c>
      <c r="AC129" s="52" t="s">
        <v>6728</v>
      </c>
      <c r="AD129" s="52" t="s">
        <v>7294</v>
      </c>
      <c r="AE129" s="52"/>
      <c r="AF129" s="75"/>
      <c r="AG129" s="52" t="s">
        <v>136</v>
      </c>
      <c r="AH129" s="52" t="s">
        <v>7295</v>
      </c>
      <c r="AI129" s="52" t="s">
        <v>59</v>
      </c>
      <c r="AJ129" s="52">
        <v>1</v>
      </c>
      <c r="AK129" s="52">
        <v>0</v>
      </c>
      <c r="AL129" s="52"/>
      <c r="AM129" s="52"/>
      <c r="AN129" s="52"/>
      <c r="AO129" s="52"/>
      <c r="AP129" s="52"/>
      <c r="AQ129" s="52"/>
    </row>
    <row r="130" spans="1:43" ht="12.75" customHeight="1" x14ac:dyDescent="0.25">
      <c r="A130" s="52">
        <v>1175</v>
      </c>
      <c r="B130" s="52">
        <v>698</v>
      </c>
      <c r="C130" s="52" t="s">
        <v>78</v>
      </c>
      <c r="D130" s="52"/>
      <c r="E130" s="52">
        <v>2</v>
      </c>
      <c r="F130" s="52"/>
      <c r="G130" s="52">
        <v>85424</v>
      </c>
      <c r="H130" s="52" t="s">
        <v>7296</v>
      </c>
      <c r="I130" s="52">
        <f>INDEX(ce_computermodel!A:A,MATCH(J130,ce_computermodel!B:B,0))</f>
        <v>500</v>
      </c>
      <c r="J130" s="52" t="s">
        <v>5768</v>
      </c>
      <c r="K130" s="52" t="s">
        <v>5768</v>
      </c>
      <c r="L130" s="52"/>
      <c r="M130" s="52" t="s">
        <v>5768</v>
      </c>
      <c r="N130" s="52">
        <v>1</v>
      </c>
      <c r="O130" s="52">
        <f>INDEX(organizations_branch!A:A,MATCH(P130,organizations_branch!B:B,0))</f>
        <v>1</v>
      </c>
      <c r="P130" s="52" t="s">
        <v>2339</v>
      </c>
      <c r="Q130" s="52"/>
      <c r="R130" s="52"/>
      <c r="S130" s="74">
        <v>44912</v>
      </c>
      <c r="T130" s="52"/>
      <c r="U130" s="52" t="s">
        <v>7112</v>
      </c>
      <c r="V130" s="52">
        <v>2</v>
      </c>
      <c r="W130" s="52" t="s">
        <v>3810</v>
      </c>
      <c r="X130" s="75"/>
      <c r="Y130" s="52" t="s">
        <v>67</v>
      </c>
      <c r="Z130" s="52" t="s">
        <v>7297</v>
      </c>
      <c r="AA130" s="52">
        <f>INDEX(accounts_user!A:A,MATCH(AB130,accounts_user!H:H,0))</f>
        <v>9597</v>
      </c>
      <c r="AB130" s="52" t="s">
        <v>7298</v>
      </c>
      <c r="AC130" s="52" t="s">
        <v>7299</v>
      </c>
      <c r="AD130" s="76" t="s">
        <v>7300</v>
      </c>
      <c r="AE130" s="52" t="s">
        <v>7301</v>
      </c>
      <c r="AF130" s="75">
        <v>1</v>
      </c>
      <c r="AG130" s="52" t="s">
        <v>136</v>
      </c>
      <c r="AH130" s="52">
        <v>91364</v>
      </c>
      <c r="AI130" s="52" t="s">
        <v>59</v>
      </c>
      <c r="AJ130" s="52">
        <v>1</v>
      </c>
      <c r="AK130" s="52">
        <v>0</v>
      </c>
      <c r="AL130" s="52"/>
      <c r="AM130" s="52"/>
      <c r="AN130" s="52"/>
      <c r="AO130" s="52"/>
      <c r="AP130" s="52"/>
      <c r="AQ130" s="78">
        <v>3315</v>
      </c>
    </row>
    <row r="131" spans="1:43" ht="12.75" customHeight="1" x14ac:dyDescent="0.25">
      <c r="A131" s="52">
        <v>1176</v>
      </c>
      <c r="B131" s="52">
        <v>4172</v>
      </c>
      <c r="C131" s="52" t="s">
        <v>145</v>
      </c>
      <c r="D131" s="52"/>
      <c r="E131" s="52">
        <v>2</v>
      </c>
      <c r="F131" s="52"/>
      <c r="G131" s="52">
        <v>85531</v>
      </c>
      <c r="H131" s="52" t="s">
        <v>7302</v>
      </c>
      <c r="I131" s="52">
        <f>INDEX(ce_computermodel!A:A,MATCH(J131,ce_computermodel!B:B,0))</f>
        <v>500</v>
      </c>
      <c r="J131" s="52" t="s">
        <v>5768</v>
      </c>
      <c r="K131" s="52" t="s">
        <v>7303</v>
      </c>
      <c r="L131" s="52" t="s">
        <v>7304</v>
      </c>
      <c r="M131" s="52" t="s">
        <v>5768</v>
      </c>
      <c r="N131" s="52"/>
      <c r="O131" s="52">
        <f>INDEX(organizations_branch!A:A,MATCH(P131,organizations_branch!B:B,0))</f>
        <v>2</v>
      </c>
      <c r="P131" t="s">
        <v>6404</v>
      </c>
      <c r="Q131" s="52"/>
      <c r="R131" s="52" t="s">
        <v>370</v>
      </c>
      <c r="S131" s="74">
        <v>44279</v>
      </c>
      <c r="T131" s="52"/>
      <c r="U131" s="52" t="s">
        <v>6784</v>
      </c>
      <c r="V131" s="52">
        <v>2</v>
      </c>
      <c r="W131" s="52" t="s">
        <v>7305</v>
      </c>
      <c r="X131" s="75"/>
      <c r="Y131" s="52" t="s">
        <v>52</v>
      </c>
      <c r="Z131" s="52"/>
      <c r="AA131" s="52"/>
      <c r="AB131" s="52" t="s">
        <v>6850</v>
      </c>
      <c r="AC131" s="52"/>
      <c r="AD131" s="52" t="s">
        <v>7306</v>
      </c>
      <c r="AE131" s="52"/>
      <c r="AF131" s="75"/>
      <c r="AG131" s="52"/>
      <c r="AH131" s="52"/>
      <c r="AI131" s="52"/>
      <c r="AJ131" s="52">
        <v>1</v>
      </c>
      <c r="AK131" s="52">
        <v>0</v>
      </c>
      <c r="AL131" s="52"/>
      <c r="AM131" s="52"/>
      <c r="AN131" s="52"/>
      <c r="AO131" s="52"/>
      <c r="AP131" s="52"/>
      <c r="AQ131" s="52"/>
    </row>
    <row r="132" spans="1:43" ht="12.75" customHeight="1" x14ac:dyDescent="0.25">
      <c r="A132" s="52">
        <v>1178</v>
      </c>
      <c r="B132" s="52">
        <v>806</v>
      </c>
      <c r="C132" s="52" t="s">
        <v>78</v>
      </c>
      <c r="D132" s="52"/>
      <c r="E132" s="52">
        <v>2</v>
      </c>
      <c r="F132" s="52"/>
      <c r="G132" s="52" t="s">
        <v>7307</v>
      </c>
      <c r="H132" s="52" t="s">
        <v>7307</v>
      </c>
      <c r="I132" s="52">
        <f>INDEX(ce_computermodel!A:A,MATCH(J132,ce_computermodel!B:B,0))</f>
        <v>500</v>
      </c>
      <c r="J132" s="52" t="s">
        <v>5768</v>
      </c>
      <c r="K132" s="52" t="s">
        <v>5768</v>
      </c>
      <c r="L132" s="52"/>
      <c r="M132" s="52" t="s">
        <v>5768</v>
      </c>
      <c r="N132" s="52"/>
      <c r="O132" s="52">
        <f>INDEX(organizations_branch!A:A,MATCH(P132,organizations_branch!B:B,0))</f>
        <v>1</v>
      </c>
      <c r="P132" s="52" t="s">
        <v>2339</v>
      </c>
      <c r="Q132" s="52"/>
      <c r="R132" s="52"/>
      <c r="S132" s="74"/>
      <c r="T132" s="52"/>
      <c r="U132" s="52" t="s">
        <v>6893</v>
      </c>
      <c r="V132" s="52">
        <v>2</v>
      </c>
      <c r="W132" s="52" t="s">
        <v>123</v>
      </c>
      <c r="X132" s="75"/>
      <c r="Y132" s="52"/>
      <c r="Z132" s="76"/>
      <c r="AA132" s="52"/>
      <c r="AB132" s="52" t="s">
        <v>7308</v>
      </c>
      <c r="AC132" s="52"/>
      <c r="AD132" s="52"/>
      <c r="AE132" s="52"/>
      <c r="AF132" s="75"/>
      <c r="AG132" s="52"/>
      <c r="AH132" s="52"/>
      <c r="AI132" s="52"/>
      <c r="AJ132" s="52">
        <v>1</v>
      </c>
      <c r="AK132" s="52">
        <v>0</v>
      </c>
      <c r="AL132" s="52"/>
      <c r="AM132" s="52"/>
      <c r="AN132" s="52"/>
      <c r="AO132" s="78">
        <v>7449</v>
      </c>
      <c r="AP132" s="78">
        <v>7449</v>
      </c>
      <c r="AQ132" s="52"/>
    </row>
    <row r="133" spans="1:43" ht="12.75" customHeight="1" x14ac:dyDescent="0.25">
      <c r="A133" s="52">
        <v>1197</v>
      </c>
      <c r="B133" s="52">
        <v>266</v>
      </c>
      <c r="C133" s="52" t="s">
        <v>78</v>
      </c>
      <c r="D133" s="52"/>
      <c r="E133" s="52">
        <v>2</v>
      </c>
      <c r="F133" s="52"/>
      <c r="G133" s="52">
        <v>85373</v>
      </c>
      <c r="H133" s="52" t="s">
        <v>7309</v>
      </c>
      <c r="I133" s="52">
        <f>INDEX(ce_computermodel!A:A,MATCH(J133,ce_computermodel!B:B,0))</f>
        <v>500</v>
      </c>
      <c r="J133" s="52" t="s">
        <v>5768</v>
      </c>
      <c r="K133" s="52" t="s">
        <v>7310</v>
      </c>
      <c r="L133" s="52" t="s">
        <v>7311</v>
      </c>
      <c r="M133" s="52" t="s">
        <v>5768</v>
      </c>
      <c r="N133" s="52"/>
      <c r="O133" s="52">
        <f>INDEX(organizations_branch!A:A,MATCH(P133,organizations_branch!B:B,0))</f>
        <v>4</v>
      </c>
      <c r="P133" t="s">
        <v>6402</v>
      </c>
      <c r="Q133" s="52"/>
      <c r="R133" s="52" t="s">
        <v>7312</v>
      </c>
      <c r="S133" s="74">
        <v>44035</v>
      </c>
      <c r="T133" s="52">
        <f>INDEX(organizations_place!A:A,MATCH(U133,organizations_place!B:B,0))</f>
        <v>13</v>
      </c>
      <c r="U133" s="52" t="s">
        <v>157</v>
      </c>
      <c r="V133" s="52">
        <v>1</v>
      </c>
      <c r="W133" s="52">
        <v>114</v>
      </c>
      <c r="X133" s="75"/>
      <c r="Y133" s="52" t="s">
        <v>158</v>
      </c>
      <c r="Z133" s="52" t="s">
        <v>7313</v>
      </c>
      <c r="AA133" s="52">
        <f>INDEX(accounts_user!A:A,MATCH(AB133,accounts_user!H:H,0))</f>
        <v>10418</v>
      </c>
      <c r="AB133" s="52" t="s">
        <v>7314</v>
      </c>
      <c r="AC133" s="52"/>
      <c r="AD133" s="52"/>
      <c r="AE133" s="52"/>
      <c r="AF133" s="75"/>
      <c r="AG133" s="52"/>
      <c r="AH133" s="52"/>
      <c r="AI133" s="52"/>
      <c r="AJ133" s="52">
        <v>1</v>
      </c>
      <c r="AK133" s="52">
        <v>0</v>
      </c>
      <c r="AL133" s="52"/>
      <c r="AM133" s="52"/>
      <c r="AN133" s="52"/>
      <c r="AO133" s="78">
        <v>18244</v>
      </c>
      <c r="AP133" s="78">
        <v>18244</v>
      </c>
      <c r="AQ133" s="52"/>
    </row>
    <row r="134" spans="1:43" ht="12.75" customHeight="1" x14ac:dyDescent="0.25">
      <c r="A134" s="52">
        <v>1203</v>
      </c>
      <c r="B134" s="52">
        <v>3148</v>
      </c>
      <c r="C134" s="52" t="s">
        <v>145</v>
      </c>
      <c r="D134" s="52"/>
      <c r="E134" s="52">
        <v>2</v>
      </c>
      <c r="F134" s="52"/>
      <c r="G134" s="52">
        <v>68121</v>
      </c>
      <c r="H134" s="52" t="s">
        <v>7315</v>
      </c>
      <c r="I134" s="52">
        <f>INDEX(ce_computermodel!A:A,MATCH(J134,ce_computermodel!B:B,0))</f>
        <v>500</v>
      </c>
      <c r="J134" s="52" t="s">
        <v>5768</v>
      </c>
      <c r="K134" s="52" t="s">
        <v>7316</v>
      </c>
      <c r="L134" s="52"/>
      <c r="M134" s="52" t="s">
        <v>5768</v>
      </c>
      <c r="N134" s="52">
        <v>1</v>
      </c>
      <c r="O134" s="52">
        <f>INDEX(organizations_branch!A:A,MATCH(P134,organizations_branch!B:B,0))</f>
        <v>1</v>
      </c>
      <c r="P134" s="52" t="s">
        <v>2339</v>
      </c>
      <c r="Q134" s="52"/>
      <c r="R134" s="52">
        <v>851</v>
      </c>
      <c r="S134" s="74">
        <v>44741</v>
      </c>
      <c r="T134" s="52"/>
      <c r="U134" s="52" t="s">
        <v>3588</v>
      </c>
      <c r="V134" s="52">
        <v>1</v>
      </c>
      <c r="W134" s="52" t="s">
        <v>7317</v>
      </c>
      <c r="X134" s="75"/>
      <c r="Y134" s="52" t="s">
        <v>67</v>
      </c>
      <c r="Z134" s="76" t="s">
        <v>7318</v>
      </c>
      <c r="AA134" s="52">
        <f>INDEX(accounts_user!A:A,MATCH(AB134,accounts_user!H:H,0))</f>
        <v>9219</v>
      </c>
      <c r="AB134" s="52" t="s">
        <v>7319</v>
      </c>
      <c r="AC134" s="52" t="s">
        <v>4397</v>
      </c>
      <c r="AD134" s="52" t="s">
        <v>4225</v>
      </c>
      <c r="AE134" s="52"/>
      <c r="AF134" s="75"/>
      <c r="AG134" s="52" t="s">
        <v>7320</v>
      </c>
      <c r="AH134" s="52">
        <v>65246</v>
      </c>
      <c r="AI134" s="52" t="s">
        <v>59</v>
      </c>
      <c r="AJ134" s="52">
        <v>1</v>
      </c>
      <c r="AK134" s="52">
        <v>0</v>
      </c>
      <c r="AL134" s="52"/>
      <c r="AM134" s="52"/>
      <c r="AN134" s="52"/>
      <c r="AO134" s="187"/>
      <c r="AP134" s="187"/>
      <c r="AQ134" s="187"/>
    </row>
    <row r="135" spans="1:43" ht="12.75" customHeight="1" x14ac:dyDescent="0.25">
      <c r="A135" s="52">
        <v>1209</v>
      </c>
      <c r="B135" s="52">
        <v>536</v>
      </c>
      <c r="C135" s="52" t="s">
        <v>78</v>
      </c>
      <c r="D135" s="52"/>
      <c r="E135" s="52">
        <v>2</v>
      </c>
      <c r="F135" s="52"/>
      <c r="G135" s="52">
        <v>67527</v>
      </c>
      <c r="H135" s="52" t="s">
        <v>7321</v>
      </c>
      <c r="I135" s="52">
        <f>INDEX(ce_computermodel!A:A,MATCH(J135,ce_computermodel!B:B,0))</f>
        <v>500</v>
      </c>
      <c r="J135" s="52" t="s">
        <v>5768</v>
      </c>
      <c r="K135" s="52" t="s">
        <v>5768</v>
      </c>
      <c r="L135" s="52"/>
      <c r="M135" s="52" t="s">
        <v>5768</v>
      </c>
      <c r="N135" s="52"/>
      <c r="O135" s="52">
        <f>INDEX(organizations_branch!A:A,MATCH(P135,organizations_branch!B:B,0))</f>
        <v>1</v>
      </c>
      <c r="P135" s="52" t="s">
        <v>2339</v>
      </c>
      <c r="Q135" s="52"/>
      <c r="R135" s="52"/>
      <c r="S135" s="74">
        <v>44410</v>
      </c>
      <c r="T135" s="52"/>
      <c r="U135" s="52" t="s">
        <v>385</v>
      </c>
      <c r="V135" s="52">
        <v>3</v>
      </c>
      <c r="W135" s="52">
        <v>306</v>
      </c>
      <c r="X135" s="75"/>
      <c r="Y135" s="52" t="s">
        <v>67</v>
      </c>
      <c r="Z135" s="76"/>
      <c r="AA135" s="52">
        <f>INDEX(accounts_user!A:A,MATCH(AB135,accounts_user!H:H,0))</f>
        <v>8533</v>
      </c>
      <c r="AB135" s="52" t="s">
        <v>7322</v>
      </c>
      <c r="AC135" s="52" t="s">
        <v>4457</v>
      </c>
      <c r="AD135" s="52" t="s">
        <v>3363</v>
      </c>
      <c r="AE135" s="52"/>
      <c r="AF135" s="75"/>
      <c r="AG135" s="52"/>
      <c r="AH135" s="52">
        <v>37731</v>
      </c>
      <c r="AI135" s="52"/>
      <c r="AJ135" s="52">
        <v>1</v>
      </c>
      <c r="AK135" s="52">
        <v>0</v>
      </c>
      <c r="AL135" s="52"/>
      <c r="AM135" s="52"/>
      <c r="AN135" s="52"/>
      <c r="AO135" s="78">
        <v>2500</v>
      </c>
      <c r="AP135" s="78">
        <v>2500</v>
      </c>
      <c r="AQ135" s="78">
        <v>0</v>
      </c>
    </row>
    <row r="136" spans="1:43" ht="12.75" customHeight="1" x14ac:dyDescent="0.25">
      <c r="A136" s="52">
        <v>1218</v>
      </c>
      <c r="B136" s="52">
        <v>704</v>
      </c>
      <c r="C136" s="52" t="s">
        <v>78</v>
      </c>
      <c r="D136" s="52"/>
      <c r="E136" s="52">
        <v>2</v>
      </c>
      <c r="F136" s="52"/>
      <c r="G136" s="52" t="s">
        <v>7323</v>
      </c>
      <c r="H136" s="52" t="s">
        <v>7323</v>
      </c>
      <c r="I136" s="52">
        <f>INDEX(ce_computermodel!A:A,MATCH(J136,ce_computermodel!B:B,0))</f>
        <v>500</v>
      </c>
      <c r="J136" s="52" t="s">
        <v>5768</v>
      </c>
      <c r="K136" s="52" t="s">
        <v>5768</v>
      </c>
      <c r="L136" s="52"/>
      <c r="M136" s="52" t="s">
        <v>5768</v>
      </c>
      <c r="N136" s="52"/>
      <c r="O136" s="52">
        <f>INDEX(organizations_branch!A:A,MATCH(P136,organizations_branch!B:B,0))</f>
        <v>1</v>
      </c>
      <c r="P136" s="52" t="s">
        <v>2339</v>
      </c>
      <c r="Q136" s="52"/>
      <c r="R136" s="52"/>
      <c r="S136" s="74"/>
      <c r="T136" s="52"/>
      <c r="U136" s="52" t="s">
        <v>6905</v>
      </c>
      <c r="V136" s="52">
        <v>2</v>
      </c>
      <c r="W136" s="52" t="s">
        <v>7324</v>
      </c>
      <c r="X136" s="75"/>
      <c r="Y136" s="52" t="s">
        <v>1495</v>
      </c>
      <c r="Z136" s="76"/>
      <c r="AA136" s="52"/>
      <c r="AB136" s="52" t="s">
        <v>7325</v>
      </c>
      <c r="AC136" s="52"/>
      <c r="AD136" s="52"/>
      <c r="AE136" s="52"/>
      <c r="AF136" s="75"/>
      <c r="AG136" s="52"/>
      <c r="AH136" s="52"/>
      <c r="AI136" s="52"/>
      <c r="AJ136" s="52">
        <v>1</v>
      </c>
      <c r="AK136" s="52">
        <v>0</v>
      </c>
      <c r="AL136" s="52"/>
      <c r="AM136" s="52"/>
      <c r="AN136" s="52"/>
      <c r="AO136" s="52"/>
      <c r="AP136" s="52"/>
      <c r="AQ136" s="78">
        <v>0</v>
      </c>
    </row>
    <row r="137" spans="1:43" ht="12.75" customHeight="1" x14ac:dyDescent="0.25">
      <c r="A137" s="52">
        <v>1226</v>
      </c>
      <c r="B137" s="52">
        <v>809</v>
      </c>
      <c r="C137" s="52" t="s">
        <v>78</v>
      </c>
      <c r="D137" s="52"/>
      <c r="E137" s="52">
        <v>2</v>
      </c>
      <c r="F137" s="52"/>
      <c r="G137" s="52">
        <v>85500</v>
      </c>
      <c r="H137" s="52" t="s">
        <v>7326</v>
      </c>
      <c r="I137" s="52">
        <f>INDEX(ce_computermodel!A:A,MATCH(J137,ce_computermodel!B:B,0))</f>
        <v>500</v>
      </c>
      <c r="J137" s="52" t="s">
        <v>5768</v>
      </c>
      <c r="K137" s="52" t="s">
        <v>5768</v>
      </c>
      <c r="L137" s="52"/>
      <c r="M137" s="52" t="s">
        <v>5768</v>
      </c>
      <c r="N137" s="52">
        <v>1</v>
      </c>
      <c r="O137" s="52">
        <f>INDEX(organizations_branch!A:A,MATCH(P137,organizations_branch!B:B,0))</f>
        <v>1</v>
      </c>
      <c r="P137" s="52" t="s">
        <v>2339</v>
      </c>
      <c r="Q137" s="77"/>
      <c r="R137" s="77" t="s">
        <v>7327</v>
      </c>
      <c r="S137" s="74">
        <v>44809</v>
      </c>
      <c r="T137" s="52">
        <f>INDEX(organizations_place!A:A,MATCH(U137,organizations_place!B:B,0))</f>
        <v>1</v>
      </c>
      <c r="U137" s="52" t="s">
        <v>93</v>
      </c>
      <c r="V137" s="52">
        <v>4</v>
      </c>
      <c r="W137" s="52">
        <v>426</v>
      </c>
      <c r="X137" s="75"/>
      <c r="Y137" s="52" t="s">
        <v>67</v>
      </c>
      <c r="Z137" s="52"/>
      <c r="AA137" s="52"/>
      <c r="AB137" s="52" t="s">
        <v>6850</v>
      </c>
      <c r="AC137" s="52" t="s">
        <v>5711</v>
      </c>
      <c r="AD137" s="76" t="s">
        <v>7328</v>
      </c>
      <c r="AE137" s="52"/>
      <c r="AF137" s="75"/>
      <c r="AG137" s="52" t="s">
        <v>7329</v>
      </c>
      <c r="AH137" s="52" t="s">
        <v>7330</v>
      </c>
      <c r="AI137" s="52" t="s">
        <v>208</v>
      </c>
      <c r="AJ137" s="52">
        <v>1</v>
      </c>
      <c r="AK137" s="52">
        <v>0</v>
      </c>
      <c r="AL137" s="52"/>
      <c r="AM137" s="52"/>
      <c r="AN137" s="52"/>
      <c r="AO137" s="78">
        <v>10242</v>
      </c>
      <c r="AP137" s="78">
        <v>10242</v>
      </c>
      <c r="AQ137" s="52"/>
    </row>
    <row r="138" spans="1:43" ht="12.75" customHeight="1" x14ac:dyDescent="0.25">
      <c r="A138" s="52">
        <v>1258</v>
      </c>
      <c r="B138" s="52">
        <v>4955</v>
      </c>
      <c r="C138" s="52" t="s">
        <v>61</v>
      </c>
      <c r="D138" s="52"/>
      <c r="E138" s="52">
        <v>2</v>
      </c>
      <c r="F138" s="52" t="s">
        <v>6842</v>
      </c>
      <c r="G138" s="52">
        <v>86177</v>
      </c>
      <c r="H138" s="52" t="s">
        <v>7331</v>
      </c>
      <c r="I138" s="52">
        <f>INDEX(ce_computermodel!A:A,MATCH(J138,ce_computermodel!B:B,0))</f>
        <v>500</v>
      </c>
      <c r="J138" s="52" t="s">
        <v>5768</v>
      </c>
      <c r="K138" s="52" t="s">
        <v>6844</v>
      </c>
      <c r="L138" s="52" t="s">
        <v>7332</v>
      </c>
      <c r="M138" s="52" t="s">
        <v>5768</v>
      </c>
      <c r="N138" s="52">
        <v>1</v>
      </c>
      <c r="O138" s="52">
        <f>INDEX(organizations_branch!A:A,MATCH(P138,organizations_branch!B:B,0))</f>
        <v>1</v>
      </c>
      <c r="P138" s="52" t="s">
        <v>2339</v>
      </c>
      <c r="Q138" s="52"/>
      <c r="R138" s="52"/>
      <c r="S138" s="74">
        <v>44942</v>
      </c>
      <c r="T138" s="52"/>
      <c r="U138" s="52" t="s">
        <v>7333</v>
      </c>
      <c r="V138" s="52">
        <v>1</v>
      </c>
      <c r="W138" s="52" t="s">
        <v>7334</v>
      </c>
      <c r="X138" s="75"/>
      <c r="Y138" s="52" t="s">
        <v>52</v>
      </c>
      <c r="Z138" s="52"/>
      <c r="AA138" s="52">
        <f>INDEX(accounts_user!A:A,MATCH(AB138,accounts_user!H:H,0))</f>
        <v>9994</v>
      </c>
      <c r="AB138" s="52" t="s">
        <v>7335</v>
      </c>
      <c r="AC138" s="52" t="s">
        <v>7336</v>
      </c>
      <c r="AD138" s="52" t="s">
        <v>7337</v>
      </c>
      <c r="AE138" s="52"/>
      <c r="AF138" s="75"/>
      <c r="AG138" s="52" t="s">
        <v>136</v>
      </c>
      <c r="AH138" s="52">
        <v>94669</v>
      </c>
      <c r="AI138" s="52"/>
      <c r="AJ138" s="52">
        <v>1</v>
      </c>
      <c r="AK138" s="52"/>
      <c r="AL138" s="52"/>
      <c r="AM138" s="52"/>
      <c r="AN138" s="52"/>
      <c r="AO138" s="78">
        <v>9346</v>
      </c>
      <c r="AP138" s="78">
        <v>9346</v>
      </c>
      <c r="AQ138" s="52"/>
    </row>
    <row r="139" spans="1:43" ht="12.75" customHeight="1" x14ac:dyDescent="0.25">
      <c r="A139" s="52">
        <v>1277</v>
      </c>
      <c r="B139" s="52">
        <v>71</v>
      </c>
      <c r="C139" s="52" t="s">
        <v>78</v>
      </c>
      <c r="D139" s="52"/>
      <c r="E139" s="52">
        <v>2</v>
      </c>
      <c r="F139" s="52"/>
      <c r="G139" s="52">
        <v>68271</v>
      </c>
      <c r="H139" s="52" t="s">
        <v>7338</v>
      </c>
      <c r="I139" s="52">
        <f>INDEX(ce_computermodel!A:A,MATCH(J139,ce_computermodel!B:B,0))</f>
        <v>500</v>
      </c>
      <c r="J139" s="52" t="s">
        <v>5768</v>
      </c>
      <c r="K139" s="52" t="s">
        <v>6317</v>
      </c>
      <c r="L139" s="52"/>
      <c r="M139" s="52" t="s">
        <v>6317</v>
      </c>
      <c r="N139" s="52">
        <v>1</v>
      </c>
      <c r="O139" s="52">
        <f>INDEX(organizations_branch!A:A,MATCH(P139,organizations_branch!B:B,0))</f>
        <v>1</v>
      </c>
      <c r="P139" s="52" t="s">
        <v>2339</v>
      </c>
      <c r="Q139" s="52">
        <v>1</v>
      </c>
      <c r="R139" s="52"/>
      <c r="S139" s="74">
        <v>44785</v>
      </c>
      <c r="T139" s="52"/>
      <c r="U139" s="52" t="s">
        <v>1672</v>
      </c>
      <c r="V139" s="52">
        <v>2</v>
      </c>
      <c r="W139" s="52" t="s">
        <v>2267</v>
      </c>
      <c r="X139" s="75"/>
      <c r="Y139" s="52" t="s">
        <v>67</v>
      </c>
      <c r="Z139" s="85" t="s">
        <v>7168</v>
      </c>
      <c r="AA139" s="52">
        <f>INDEX(accounts_user!A:A,MATCH(AB139,accounts_user!H:H,0))</f>
        <v>9050</v>
      </c>
      <c r="AB139" s="52" t="s">
        <v>7339</v>
      </c>
      <c r="AC139" s="52" t="s">
        <v>5379</v>
      </c>
      <c r="AD139" s="52" t="s">
        <v>7340</v>
      </c>
      <c r="AE139" s="52"/>
      <c r="AF139" s="75"/>
      <c r="AG139" s="52"/>
      <c r="AH139" s="52">
        <v>26998</v>
      </c>
      <c r="AI139" s="52"/>
      <c r="AJ139" s="52">
        <v>1</v>
      </c>
      <c r="AK139" s="52">
        <v>0</v>
      </c>
      <c r="AL139" s="52"/>
      <c r="AM139" s="52"/>
      <c r="AN139" s="52"/>
      <c r="AO139" s="188">
        <v>19631</v>
      </c>
      <c r="AP139" s="188">
        <v>19631</v>
      </c>
      <c r="AQ139" s="188">
        <v>0</v>
      </c>
    </row>
    <row r="140" spans="1:43" ht="12.75" customHeight="1" x14ac:dyDescent="0.25">
      <c r="A140" s="52">
        <v>1307</v>
      </c>
      <c r="B140" s="52">
        <v>540</v>
      </c>
      <c r="C140" s="52" t="s">
        <v>78</v>
      </c>
      <c r="D140" s="52"/>
      <c r="E140" s="52">
        <v>2</v>
      </c>
      <c r="F140" s="52"/>
      <c r="G140" s="52">
        <v>85473</v>
      </c>
      <c r="H140" s="52" t="s">
        <v>7341</v>
      </c>
      <c r="I140" s="52">
        <f>INDEX(ce_computermodel!A:A,MATCH(J140,ce_computermodel!B:B,0))</f>
        <v>500</v>
      </c>
      <c r="J140" s="52" t="s">
        <v>5768</v>
      </c>
      <c r="K140" s="52" t="s">
        <v>5768</v>
      </c>
      <c r="L140" s="52"/>
      <c r="M140" s="52" t="s">
        <v>5768</v>
      </c>
      <c r="N140" s="52"/>
      <c r="O140" s="52">
        <f>INDEX(organizations_branch!A:A,MATCH(P140,organizations_branch!B:B,0))</f>
        <v>1</v>
      </c>
      <c r="P140" s="52" t="s">
        <v>2339</v>
      </c>
      <c r="Q140" s="52"/>
      <c r="R140" s="52"/>
      <c r="S140" s="74">
        <v>44288</v>
      </c>
      <c r="T140" s="52">
        <f>INDEX(organizations_place!A:A,MATCH(U140,organizations_place!B:B,0))</f>
        <v>13</v>
      </c>
      <c r="U140" s="52" t="s">
        <v>157</v>
      </c>
      <c r="V140" s="52">
        <v>3</v>
      </c>
      <c r="W140" s="52">
        <v>306</v>
      </c>
      <c r="X140" s="75"/>
      <c r="Y140" s="52" t="s">
        <v>67</v>
      </c>
      <c r="Z140" s="52" t="s">
        <v>6847</v>
      </c>
      <c r="AA140" s="52">
        <f>INDEX(accounts_user!A:A,MATCH(AB140,accounts_user!H:H,0))</f>
        <v>9063</v>
      </c>
      <c r="AB140" s="52" t="s">
        <v>7342</v>
      </c>
      <c r="AC140" s="52" t="s">
        <v>6663</v>
      </c>
      <c r="AD140" s="52" t="s">
        <v>7343</v>
      </c>
      <c r="AE140" s="52"/>
      <c r="AF140" s="75"/>
      <c r="AG140" s="52"/>
      <c r="AH140" s="52">
        <v>25253</v>
      </c>
      <c r="AI140" s="52"/>
      <c r="AJ140" s="52">
        <v>1</v>
      </c>
      <c r="AK140" s="52">
        <v>0</v>
      </c>
      <c r="AL140" s="52"/>
      <c r="AM140" s="52"/>
      <c r="AN140" s="52"/>
      <c r="AO140" s="78">
        <v>1500</v>
      </c>
      <c r="AP140" s="78">
        <v>1500</v>
      </c>
      <c r="AQ140" s="52"/>
    </row>
    <row r="141" spans="1:43" ht="12.75" customHeight="1" x14ac:dyDescent="0.25">
      <c r="A141" s="52">
        <v>1313</v>
      </c>
      <c r="B141" s="52">
        <v>5350</v>
      </c>
      <c r="C141" s="52"/>
      <c r="D141" s="52"/>
      <c r="E141" s="52">
        <v>2</v>
      </c>
      <c r="F141" s="52">
        <v>9106</v>
      </c>
      <c r="G141" s="52" t="s">
        <v>7344</v>
      </c>
      <c r="H141" s="52" t="s">
        <v>7344</v>
      </c>
      <c r="I141" s="52">
        <f>INDEX(ce_computermodel!A:A,MATCH(J141,ce_computermodel!B:B,0))</f>
        <v>500</v>
      </c>
      <c r="J141" s="52" t="s">
        <v>5768</v>
      </c>
      <c r="K141" s="52" t="s">
        <v>7345</v>
      </c>
      <c r="L141" s="52" t="s">
        <v>7346</v>
      </c>
      <c r="M141" s="52" t="s">
        <v>5768</v>
      </c>
      <c r="N141" s="52">
        <v>1</v>
      </c>
      <c r="O141" s="52">
        <f>INDEX(organizations_branch!A:A,MATCH(P141,organizations_branch!B:B,0))</f>
        <v>1</v>
      </c>
      <c r="P141" t="s">
        <v>2339</v>
      </c>
      <c r="Q141" s="52"/>
      <c r="R141" s="52">
        <v>851</v>
      </c>
      <c r="S141" s="74">
        <v>44803</v>
      </c>
      <c r="T141" s="52">
        <f>INDEX(organizations_place!A:A,MATCH(U141,organizations_place!B:B,0))</f>
        <v>713</v>
      </c>
      <c r="U141" s="52" t="s">
        <v>66</v>
      </c>
      <c r="V141" s="52">
        <v>4</v>
      </c>
      <c r="W141" s="52">
        <v>410</v>
      </c>
      <c r="X141" s="75"/>
      <c r="Y141" s="52" t="s">
        <v>67</v>
      </c>
      <c r="Z141" s="52" t="s">
        <v>7282</v>
      </c>
      <c r="AA141" s="52">
        <f>INDEX(accounts_user!A:A,MATCH(AB141,accounts_user!H:H,0))</f>
        <v>8692</v>
      </c>
      <c r="AB141" s="52" t="s">
        <v>7347</v>
      </c>
      <c r="AC141" s="52"/>
      <c r="AD141" s="52"/>
      <c r="AE141" s="52"/>
      <c r="AF141" s="75"/>
      <c r="AG141" s="52" t="s">
        <v>58</v>
      </c>
      <c r="AH141" s="52"/>
      <c r="AI141" s="52" t="s">
        <v>59</v>
      </c>
      <c r="AJ141" s="52">
        <v>1</v>
      </c>
      <c r="AK141" s="52">
        <v>0</v>
      </c>
      <c r="AL141" s="52"/>
      <c r="AM141" s="52"/>
      <c r="AN141" s="52"/>
      <c r="AO141" s="52"/>
      <c r="AP141" s="52"/>
      <c r="AQ141" s="52"/>
    </row>
    <row r="142" spans="1:43" ht="12.75" customHeight="1" x14ac:dyDescent="0.25">
      <c r="A142" s="52">
        <v>1315</v>
      </c>
      <c r="B142" s="52">
        <v>776</v>
      </c>
      <c r="C142" s="52" t="s">
        <v>78</v>
      </c>
      <c r="D142" s="52"/>
      <c r="E142" s="52">
        <v>2</v>
      </c>
      <c r="F142" s="52"/>
      <c r="G142" s="52">
        <v>85007</v>
      </c>
      <c r="H142" s="52" t="s">
        <v>7348</v>
      </c>
      <c r="I142" s="52">
        <f>INDEX(ce_computermodel!A:A,MATCH(J142,ce_computermodel!B:B,0))</f>
        <v>500</v>
      </c>
      <c r="J142" s="52" t="s">
        <v>5768</v>
      </c>
      <c r="K142" s="52" t="s">
        <v>5768</v>
      </c>
      <c r="L142" s="52" t="s">
        <v>5925</v>
      </c>
      <c r="M142" s="52" t="s">
        <v>5768</v>
      </c>
      <c r="N142" s="52"/>
      <c r="O142" s="52">
        <f>INDEX(organizations_branch!A:A,MATCH(P142,organizations_branch!B:B,0))</f>
        <v>1</v>
      </c>
      <c r="P142" s="52" t="s">
        <v>2339</v>
      </c>
      <c r="Q142" s="52"/>
      <c r="R142" s="52"/>
      <c r="S142" s="74"/>
      <c r="T142" s="52"/>
      <c r="U142" s="52" t="s">
        <v>6837</v>
      </c>
      <c r="V142" s="52">
        <v>1</v>
      </c>
      <c r="W142" s="52" t="s">
        <v>7349</v>
      </c>
      <c r="X142" s="75"/>
      <c r="Y142" s="52"/>
      <c r="Z142" s="52"/>
      <c r="AA142" s="52">
        <f>INDEX(accounts_user!A:A,MATCH(AB142,accounts_user!H:H,0))</f>
        <v>8908</v>
      </c>
      <c r="AB142" s="52" t="s">
        <v>7350</v>
      </c>
      <c r="AC142" s="52"/>
      <c r="AD142" s="52"/>
      <c r="AE142" s="52"/>
      <c r="AF142" s="75"/>
      <c r="AG142" s="52"/>
      <c r="AH142" s="52"/>
      <c r="AI142" s="52"/>
      <c r="AJ142" s="52">
        <v>1</v>
      </c>
      <c r="AK142" s="52">
        <v>0</v>
      </c>
      <c r="AL142" s="52"/>
      <c r="AM142" s="52"/>
      <c r="AN142" s="52"/>
      <c r="AO142" s="52"/>
      <c r="AP142" s="52"/>
      <c r="AQ142" s="78">
        <v>0</v>
      </c>
    </row>
    <row r="143" spans="1:43" ht="12.75" customHeight="1" x14ac:dyDescent="0.25">
      <c r="A143" s="52">
        <v>1321</v>
      </c>
      <c r="B143" s="52">
        <v>5935</v>
      </c>
      <c r="C143" s="52"/>
      <c r="D143" s="52"/>
      <c r="E143" s="52">
        <v>2</v>
      </c>
      <c r="F143" s="105" t="s">
        <v>7351</v>
      </c>
      <c r="G143" s="52" t="s">
        <v>7352</v>
      </c>
      <c r="H143" s="52" t="s">
        <v>7352</v>
      </c>
      <c r="I143" s="52">
        <f>INDEX(ce_computermodel!A:A,MATCH(J143,ce_computermodel!B:B,0))</f>
        <v>500</v>
      </c>
      <c r="J143" s="52" t="s">
        <v>5768</v>
      </c>
      <c r="K143" s="105" t="s">
        <v>6948</v>
      </c>
      <c r="L143" s="105" t="s">
        <v>6948</v>
      </c>
      <c r="M143" s="105" t="s">
        <v>5768</v>
      </c>
      <c r="N143" s="52">
        <v>1</v>
      </c>
      <c r="O143" s="52">
        <f>INDEX(organizations_branch!A:A,MATCH(P143,organizations_branch!B:B,0))</f>
        <v>2</v>
      </c>
      <c r="P143" t="s">
        <v>6404</v>
      </c>
      <c r="Q143" s="52"/>
      <c r="R143" s="52"/>
      <c r="S143" s="74">
        <v>44949</v>
      </c>
      <c r="T143" s="52">
        <f>INDEX(organizations_place!A:A,MATCH(U143,organizations_place!B:B,0))</f>
        <v>13</v>
      </c>
      <c r="U143" s="52" t="s">
        <v>157</v>
      </c>
      <c r="V143" s="52">
        <v>3</v>
      </c>
      <c r="W143" s="52">
        <v>331</v>
      </c>
      <c r="X143" s="52"/>
      <c r="Y143" s="52" t="s">
        <v>52</v>
      </c>
      <c r="Z143" s="52"/>
      <c r="AA143" s="52">
        <f>INDEX(accounts_user!A:A,MATCH(AB143,accounts_user!H:H,0))</f>
        <v>10105</v>
      </c>
      <c r="AB143" s="52" t="s">
        <v>7353</v>
      </c>
      <c r="AC143" s="52"/>
      <c r="AD143" s="52"/>
      <c r="AE143" s="52"/>
      <c r="AF143" s="75"/>
      <c r="AG143" s="52" t="s">
        <v>58</v>
      </c>
      <c r="AH143" s="52">
        <v>96031</v>
      </c>
      <c r="AI143" s="52" t="s">
        <v>59</v>
      </c>
      <c r="AJ143" s="52">
        <v>1</v>
      </c>
      <c r="AK143" s="77">
        <v>0</v>
      </c>
      <c r="AL143" s="52"/>
      <c r="AM143" s="52"/>
      <c r="AN143" s="52"/>
      <c r="AO143" s="52"/>
      <c r="AP143" s="52"/>
      <c r="AQ143" s="78">
        <v>0</v>
      </c>
    </row>
    <row r="144" spans="1:43" ht="12.75" customHeight="1" x14ac:dyDescent="0.25">
      <c r="A144" s="52">
        <v>1326</v>
      </c>
      <c r="B144" s="52">
        <v>186</v>
      </c>
      <c r="C144" s="52" t="s">
        <v>78</v>
      </c>
      <c r="D144" s="52"/>
      <c r="E144" s="52">
        <v>2</v>
      </c>
      <c r="F144" s="52"/>
      <c r="G144" s="52">
        <v>68779</v>
      </c>
      <c r="H144" s="52" t="s">
        <v>7354</v>
      </c>
      <c r="I144" s="52">
        <f>INDEX(ce_computermodel!A:A,MATCH(J144,ce_computermodel!B:B,0))</f>
        <v>500</v>
      </c>
      <c r="J144" s="52" t="s">
        <v>5768</v>
      </c>
      <c r="K144" s="52" t="s">
        <v>5768</v>
      </c>
      <c r="L144" s="52"/>
      <c r="M144" s="52" t="s">
        <v>5768</v>
      </c>
      <c r="N144" s="52"/>
      <c r="O144" s="52">
        <f>INDEX(organizations_branch!A:A,MATCH(P144,organizations_branch!B:B,0))</f>
        <v>1</v>
      </c>
      <c r="P144" s="52" t="s">
        <v>2339</v>
      </c>
      <c r="Q144" s="52"/>
      <c r="R144" s="52" t="s">
        <v>2856</v>
      </c>
      <c r="S144" s="74">
        <v>44386</v>
      </c>
      <c r="T144" s="52">
        <f>INDEX(organizations_place!A:A,MATCH(U144,organizations_place!B:B,0))</f>
        <v>713</v>
      </c>
      <c r="U144" s="52" t="s">
        <v>66</v>
      </c>
      <c r="V144" s="52">
        <v>3</v>
      </c>
      <c r="W144" s="52">
        <v>306</v>
      </c>
      <c r="X144" s="75"/>
      <c r="Y144" s="52" t="s">
        <v>67</v>
      </c>
      <c r="Z144" s="52" t="s">
        <v>7124</v>
      </c>
      <c r="AA144" s="52"/>
      <c r="AB144" s="52" t="s">
        <v>7355</v>
      </c>
      <c r="AC144" s="52" t="s">
        <v>5742</v>
      </c>
      <c r="AD144" s="52"/>
      <c r="AE144" s="52"/>
      <c r="AF144" s="75"/>
      <c r="AG144" s="52"/>
      <c r="AH144" s="52">
        <v>57631</v>
      </c>
      <c r="AI144" s="52"/>
      <c r="AJ144" s="52">
        <v>1</v>
      </c>
      <c r="AK144" s="52">
        <v>0</v>
      </c>
      <c r="AL144" s="52"/>
      <c r="AM144" s="52"/>
      <c r="AN144" s="52"/>
      <c r="AO144" s="188">
        <v>400</v>
      </c>
      <c r="AP144" s="188">
        <v>400</v>
      </c>
      <c r="AQ144" s="188">
        <v>0</v>
      </c>
    </row>
    <row r="145" spans="1:43" ht="12.75" customHeight="1" x14ac:dyDescent="0.25">
      <c r="A145" s="52">
        <v>1336</v>
      </c>
      <c r="B145" s="52">
        <v>311</v>
      </c>
      <c r="C145" s="52" t="s">
        <v>78</v>
      </c>
      <c r="D145" s="52"/>
      <c r="E145" s="52">
        <v>2</v>
      </c>
      <c r="F145" s="52"/>
      <c r="G145" s="52">
        <v>85766</v>
      </c>
      <c r="H145" s="52" t="s">
        <v>7356</v>
      </c>
      <c r="I145" s="52">
        <f>INDEX(ce_computermodel!A:A,MATCH(J145,ce_computermodel!B:B,0))</f>
        <v>500</v>
      </c>
      <c r="J145" s="52" t="s">
        <v>5768</v>
      </c>
      <c r="K145" s="52" t="s">
        <v>5768</v>
      </c>
      <c r="L145" s="52"/>
      <c r="M145" s="52" t="s">
        <v>5768</v>
      </c>
      <c r="N145" s="52"/>
      <c r="O145" s="52">
        <f>INDEX(organizations_branch!A:A,MATCH(P145,organizations_branch!B:B,0))</f>
        <v>2</v>
      </c>
      <c r="P145" t="s">
        <v>6404</v>
      </c>
      <c r="Q145" s="52"/>
      <c r="R145" s="52" t="s">
        <v>7357</v>
      </c>
      <c r="S145" s="74">
        <v>44036</v>
      </c>
      <c r="T145" s="52">
        <f>INDEX(organizations_place!A:A,MATCH(U145,organizations_place!B:B,0))</f>
        <v>13</v>
      </c>
      <c r="U145" s="52" t="s">
        <v>157</v>
      </c>
      <c r="V145" s="52">
        <v>3</v>
      </c>
      <c r="W145" s="52">
        <v>314</v>
      </c>
      <c r="X145" s="75"/>
      <c r="Y145" s="52" t="s">
        <v>52</v>
      </c>
      <c r="Z145" s="52"/>
      <c r="AA145" s="52">
        <f>INDEX(accounts_user!A:A,MATCH(AB145,accounts_user!H:H,0))</f>
        <v>9825</v>
      </c>
      <c r="AB145" s="52" t="s">
        <v>7358</v>
      </c>
      <c r="AC145" s="52" t="s">
        <v>7359</v>
      </c>
      <c r="AD145" s="52"/>
      <c r="AE145" s="52"/>
      <c r="AF145" s="75"/>
      <c r="AG145" s="52"/>
      <c r="AH145" s="52"/>
      <c r="AI145" s="52"/>
      <c r="AJ145" s="52">
        <v>1</v>
      </c>
      <c r="AK145" s="52">
        <v>0</v>
      </c>
      <c r="AL145" s="52"/>
      <c r="AM145" s="52"/>
      <c r="AN145" s="52"/>
      <c r="AO145" s="78">
        <v>7318</v>
      </c>
      <c r="AP145" s="78">
        <v>7318</v>
      </c>
      <c r="AQ145" s="52"/>
    </row>
    <row r="146" spans="1:43" ht="12.75" customHeight="1" x14ac:dyDescent="0.25">
      <c r="A146" s="52">
        <v>1342</v>
      </c>
      <c r="B146" s="52">
        <v>319</v>
      </c>
      <c r="C146" s="52" t="s">
        <v>78</v>
      </c>
      <c r="D146" s="52"/>
      <c r="E146" s="52">
        <v>2</v>
      </c>
      <c r="F146" s="52"/>
      <c r="G146" s="52">
        <v>85598</v>
      </c>
      <c r="H146" s="52" t="s">
        <v>7360</v>
      </c>
      <c r="I146" s="52">
        <f>INDEX(ce_computermodel!A:A,MATCH(J146,ce_computermodel!B:B,0))</f>
        <v>500</v>
      </c>
      <c r="J146" s="52" t="s">
        <v>5768</v>
      </c>
      <c r="K146" s="52" t="s">
        <v>5768</v>
      </c>
      <c r="L146" s="52"/>
      <c r="M146" s="52" t="s">
        <v>5768</v>
      </c>
      <c r="N146" s="52"/>
      <c r="O146" s="52">
        <f>INDEX(organizations_branch!A:A,MATCH(P146,organizations_branch!B:B,0))</f>
        <v>1</v>
      </c>
      <c r="P146" s="52" t="s">
        <v>2339</v>
      </c>
      <c r="Q146" s="52"/>
      <c r="R146" s="52">
        <v>112</v>
      </c>
      <c r="S146" s="74">
        <v>44036</v>
      </c>
      <c r="T146" s="52">
        <f>INDEX(organizations_place!A:A,MATCH(U146,organizations_place!B:B,0))</f>
        <v>13</v>
      </c>
      <c r="U146" s="52" t="s">
        <v>157</v>
      </c>
      <c r="V146" s="52">
        <v>3</v>
      </c>
      <c r="W146" s="52">
        <v>325</v>
      </c>
      <c r="X146" s="75"/>
      <c r="Y146" s="52"/>
      <c r="Z146" s="52"/>
      <c r="AA146" s="52">
        <f>INDEX(accounts_user!A:A,MATCH(AB146,accounts_user!H:H,0))</f>
        <v>10035</v>
      </c>
      <c r="AB146" s="52" t="s">
        <v>7361</v>
      </c>
      <c r="AC146" s="52" t="s">
        <v>4457</v>
      </c>
      <c r="AD146" s="52" t="s">
        <v>7362</v>
      </c>
      <c r="AE146" s="52"/>
      <c r="AF146" s="75"/>
      <c r="AG146" s="52"/>
      <c r="AH146" s="52"/>
      <c r="AI146" s="52"/>
      <c r="AJ146" s="52">
        <v>1</v>
      </c>
      <c r="AK146" s="52">
        <v>0</v>
      </c>
      <c r="AL146" s="52"/>
      <c r="AM146" s="52"/>
      <c r="AN146" s="52"/>
      <c r="AO146" s="52"/>
      <c r="AP146" s="52"/>
      <c r="AQ146" s="52"/>
    </row>
    <row r="147" spans="1:43" ht="12.75" customHeight="1" x14ac:dyDescent="0.25">
      <c r="A147" s="52">
        <v>1352</v>
      </c>
      <c r="B147" s="52">
        <v>91</v>
      </c>
      <c r="C147" s="52" t="s">
        <v>78</v>
      </c>
      <c r="D147" s="52"/>
      <c r="E147" s="52">
        <v>2</v>
      </c>
      <c r="F147" s="52"/>
      <c r="G147" s="52">
        <v>68450</v>
      </c>
      <c r="H147" s="52" t="s">
        <v>7363</v>
      </c>
      <c r="I147" s="52">
        <f>INDEX(ce_computermodel!A:A,MATCH(J147,ce_computermodel!B:B,0))</f>
        <v>500</v>
      </c>
      <c r="J147" s="52" t="s">
        <v>5768</v>
      </c>
      <c r="K147" s="52" t="s">
        <v>5768</v>
      </c>
      <c r="L147" s="52"/>
      <c r="M147" s="52" t="s">
        <v>5768</v>
      </c>
      <c r="N147" s="52">
        <v>1</v>
      </c>
      <c r="O147" s="52">
        <f>INDEX(organizations_branch!A:A,MATCH(P147,organizations_branch!B:B,0))</f>
        <v>1</v>
      </c>
      <c r="P147" s="52" t="s">
        <v>2339</v>
      </c>
      <c r="Q147" s="52"/>
      <c r="R147" s="52" t="s">
        <v>1713</v>
      </c>
      <c r="S147" s="74">
        <v>44760</v>
      </c>
      <c r="T147" s="52"/>
      <c r="U147" s="52" t="s">
        <v>2385</v>
      </c>
      <c r="V147" s="52">
        <v>1</v>
      </c>
      <c r="W147" s="52" t="s">
        <v>7364</v>
      </c>
      <c r="X147" s="75"/>
      <c r="Y147" s="52" t="s">
        <v>67</v>
      </c>
      <c r="Z147" s="52" t="s">
        <v>7365</v>
      </c>
      <c r="AA147" s="52">
        <f>INDEX(accounts_user!A:A,MATCH(AB147,accounts_user!H:H,0))</f>
        <v>8480</v>
      </c>
      <c r="AB147" s="52" t="s">
        <v>7366</v>
      </c>
      <c r="AC147" s="52" t="s">
        <v>5742</v>
      </c>
      <c r="AD147" s="52"/>
      <c r="AE147" s="52"/>
      <c r="AF147" s="75"/>
      <c r="AG147" s="52" t="s">
        <v>7289</v>
      </c>
      <c r="AH147" s="52">
        <v>66752</v>
      </c>
      <c r="AI147" s="52" t="s">
        <v>59</v>
      </c>
      <c r="AJ147" s="52">
        <v>1</v>
      </c>
      <c r="AK147" s="52">
        <v>0</v>
      </c>
      <c r="AL147" s="52"/>
      <c r="AM147" s="52"/>
      <c r="AN147" s="52"/>
      <c r="AO147" s="188">
        <v>11803</v>
      </c>
      <c r="AP147" s="188">
        <v>11803</v>
      </c>
      <c r="AQ147" s="187"/>
    </row>
    <row r="148" spans="1:43" ht="12.75" customHeight="1" x14ac:dyDescent="0.25">
      <c r="A148" s="52">
        <v>1357</v>
      </c>
      <c r="B148" s="52">
        <v>2044</v>
      </c>
      <c r="C148" s="52" t="s">
        <v>78</v>
      </c>
      <c r="D148" s="52"/>
      <c r="E148" s="52">
        <v>2</v>
      </c>
      <c r="F148" s="52"/>
      <c r="G148" s="52">
        <v>86212</v>
      </c>
      <c r="H148" s="52" t="s">
        <v>7367</v>
      </c>
      <c r="I148" s="52">
        <f>INDEX(ce_computermodel!A:A,MATCH(J148,ce_computermodel!B:B,0))</f>
        <v>500</v>
      </c>
      <c r="J148" s="52" t="s">
        <v>5768</v>
      </c>
      <c r="K148" s="52" t="s">
        <v>5768</v>
      </c>
      <c r="L148" s="52" t="s">
        <v>5768</v>
      </c>
      <c r="M148" s="52" t="s">
        <v>5768</v>
      </c>
      <c r="N148" s="52"/>
      <c r="O148" s="52">
        <f>INDEX(organizations_branch!A:A,MATCH(P148,organizations_branch!B:B,0))</f>
        <v>2</v>
      </c>
      <c r="P148" t="s">
        <v>6404</v>
      </c>
      <c r="Q148" s="52"/>
      <c r="R148" s="52" t="s">
        <v>483</v>
      </c>
      <c r="S148" s="74">
        <v>44104</v>
      </c>
      <c r="T148" s="52">
        <f>INDEX(organizations_place!A:A,MATCH(U148,organizations_place!B:B,0))</f>
        <v>1</v>
      </c>
      <c r="U148" s="52" t="s">
        <v>93</v>
      </c>
      <c r="V148" s="52">
        <v>4</v>
      </c>
      <c r="W148" s="52">
        <v>406</v>
      </c>
      <c r="X148" s="75"/>
      <c r="Y148" s="52" t="s">
        <v>52</v>
      </c>
      <c r="Z148" s="52"/>
      <c r="AA148" s="52"/>
      <c r="AB148" s="52" t="s">
        <v>6850</v>
      </c>
      <c r="AC148" s="52"/>
      <c r="AD148" s="52" t="s">
        <v>5449</v>
      </c>
      <c r="AE148" s="52"/>
      <c r="AF148" s="75"/>
      <c r="AG148" s="52"/>
      <c r="AH148" s="52"/>
      <c r="AI148" s="52" t="s">
        <v>59</v>
      </c>
      <c r="AJ148" s="52">
        <v>1</v>
      </c>
      <c r="AK148" s="52">
        <v>0</v>
      </c>
      <c r="AL148" s="52"/>
      <c r="AM148" s="52"/>
      <c r="AN148" s="52"/>
      <c r="AO148" s="52"/>
      <c r="AP148" s="52"/>
      <c r="AQ148" s="52"/>
    </row>
    <row r="149" spans="1:43" ht="12.75" customHeight="1" x14ac:dyDescent="0.25">
      <c r="A149" s="52">
        <v>1374</v>
      </c>
      <c r="B149" s="52">
        <v>659</v>
      </c>
      <c r="C149" s="52" t="s">
        <v>78</v>
      </c>
      <c r="D149" s="52"/>
      <c r="E149" s="52">
        <v>2</v>
      </c>
      <c r="F149" s="52"/>
      <c r="G149" s="52">
        <v>67703</v>
      </c>
      <c r="H149" s="52" t="s">
        <v>7368</v>
      </c>
      <c r="I149" s="52">
        <f>INDEX(ce_computermodel!A:A,MATCH(J149,ce_computermodel!B:B,0))</f>
        <v>500</v>
      </c>
      <c r="J149" s="52" t="s">
        <v>5768</v>
      </c>
      <c r="K149" s="52" t="s">
        <v>5768</v>
      </c>
      <c r="L149" s="52" t="s">
        <v>7369</v>
      </c>
      <c r="M149" s="52" t="s">
        <v>5768</v>
      </c>
      <c r="N149" s="52">
        <v>1</v>
      </c>
      <c r="O149" s="52">
        <f>INDEX(organizations_branch!A:A,MATCH(P149,organizations_branch!B:B,0))</f>
        <v>1</v>
      </c>
      <c r="P149" s="52" t="s">
        <v>2339</v>
      </c>
      <c r="Q149" s="52"/>
      <c r="R149" s="52" t="s">
        <v>7370</v>
      </c>
      <c r="S149" s="74">
        <v>44239</v>
      </c>
      <c r="T149" s="52">
        <f>INDEX(organizations_place!A:A,MATCH(U149,organizations_place!B:B,0))</f>
        <v>1</v>
      </c>
      <c r="U149" s="52" t="s">
        <v>93</v>
      </c>
      <c r="V149" s="52">
        <v>3</v>
      </c>
      <c r="W149" s="53" t="s">
        <v>7371</v>
      </c>
      <c r="X149" s="75" t="s">
        <v>2397</v>
      </c>
      <c r="Y149" s="52" t="s">
        <v>67</v>
      </c>
      <c r="Z149" s="76"/>
      <c r="AA149" s="52"/>
      <c r="AB149" s="52" t="s">
        <v>6850</v>
      </c>
      <c r="AC149" s="52" t="s">
        <v>7126</v>
      </c>
      <c r="AD149" s="52" t="s">
        <v>7372</v>
      </c>
      <c r="AE149" s="52"/>
      <c r="AF149" s="75"/>
      <c r="AG149" s="52"/>
      <c r="AH149" s="52"/>
      <c r="AI149" s="52"/>
      <c r="AJ149" s="52">
        <v>1</v>
      </c>
      <c r="AK149" s="52">
        <v>0</v>
      </c>
      <c r="AL149" s="52"/>
      <c r="AM149" s="52"/>
      <c r="AN149" s="52"/>
      <c r="AO149" s="52"/>
      <c r="AP149" s="52"/>
      <c r="AQ149" s="52"/>
    </row>
    <row r="150" spans="1:43" ht="12.75" customHeight="1" x14ac:dyDescent="0.25">
      <c r="A150" s="52">
        <v>1387</v>
      </c>
      <c r="B150" s="52">
        <v>2970</v>
      </c>
      <c r="C150" s="52" t="s">
        <v>145</v>
      </c>
      <c r="D150" s="52"/>
      <c r="E150" s="52">
        <v>2</v>
      </c>
      <c r="F150" s="52"/>
      <c r="G150" s="52">
        <v>67570</v>
      </c>
      <c r="H150" s="52" t="s">
        <v>7373</v>
      </c>
      <c r="I150" s="52">
        <f>INDEX(ce_computermodel!A:A,MATCH(J150,ce_computermodel!B:B,0))</f>
        <v>500</v>
      </c>
      <c r="J150" s="52" t="s">
        <v>5768</v>
      </c>
      <c r="K150" s="52" t="s">
        <v>7374</v>
      </c>
      <c r="L150" s="52" t="s">
        <v>3639</v>
      </c>
      <c r="M150" s="52" t="s">
        <v>5768</v>
      </c>
      <c r="N150" s="52"/>
      <c r="O150" s="52">
        <f>INDEX(organizations_branch!A:A,MATCH(P150,organizations_branch!B:B,0))</f>
        <v>1</v>
      </c>
      <c r="P150" s="52" t="s">
        <v>2339</v>
      </c>
      <c r="Q150" s="52"/>
      <c r="R150" s="52">
        <v>851</v>
      </c>
      <c r="S150" s="74">
        <v>44071.416851851798</v>
      </c>
      <c r="T150" s="52">
        <f>INDEX(organizations_place!A:A,MATCH(U150,organizations_place!B:B,0))</f>
        <v>1</v>
      </c>
      <c r="U150" s="52" t="s">
        <v>93</v>
      </c>
      <c r="V150" s="52">
        <v>3</v>
      </c>
      <c r="W150" s="52">
        <v>327</v>
      </c>
      <c r="X150" s="75" t="s">
        <v>7375</v>
      </c>
      <c r="Y150" s="52"/>
      <c r="Z150" s="76"/>
      <c r="AA150" s="52"/>
      <c r="AB150" s="52" t="s">
        <v>6850</v>
      </c>
      <c r="AC150" s="52"/>
      <c r="AD150" s="52"/>
      <c r="AE150" s="52"/>
      <c r="AF150" s="75"/>
      <c r="AG150" s="52" t="s">
        <v>1551</v>
      </c>
      <c r="AH150" s="52"/>
      <c r="AI150" s="52"/>
      <c r="AJ150" s="52">
        <v>1</v>
      </c>
      <c r="AK150" s="52">
        <v>0</v>
      </c>
      <c r="AL150" s="52"/>
      <c r="AM150" s="52"/>
      <c r="AN150" s="52"/>
      <c r="AO150" s="52"/>
      <c r="AP150" s="52"/>
      <c r="AQ150" s="78">
        <v>0</v>
      </c>
    </row>
    <row r="151" spans="1:43" ht="12.75" customHeight="1" x14ac:dyDescent="0.25">
      <c r="A151" s="52">
        <v>1452</v>
      </c>
      <c r="B151" s="52">
        <v>5542</v>
      </c>
      <c r="C151" s="52"/>
      <c r="D151" s="52"/>
      <c r="E151" s="52">
        <v>2</v>
      </c>
      <c r="F151" s="52"/>
      <c r="G151" s="52" t="s">
        <v>7376</v>
      </c>
      <c r="H151" s="52" t="s">
        <v>7376</v>
      </c>
      <c r="I151" s="52">
        <f>INDEX(ce_computermodel!A:A,MATCH(J151,ce_computermodel!B:B,0))</f>
        <v>500</v>
      </c>
      <c r="J151" s="52" t="s">
        <v>5768</v>
      </c>
      <c r="K151" s="52" t="s">
        <v>7377</v>
      </c>
      <c r="L151" s="52" t="s">
        <v>7377</v>
      </c>
      <c r="M151" s="52" t="s">
        <v>5768</v>
      </c>
      <c r="N151" s="52">
        <v>1</v>
      </c>
      <c r="O151" s="52">
        <f>INDEX(organizations_branch!A:A,MATCH(P151,organizations_branch!B:B,0))</f>
        <v>1</v>
      </c>
      <c r="P151" s="52" t="s">
        <v>2339</v>
      </c>
      <c r="Q151" s="52"/>
      <c r="R151" s="52"/>
      <c r="S151" s="74"/>
      <c r="T151" s="52">
        <f>INDEX(organizations_place!A:A,MATCH(U151,organizations_place!B:B,0))</f>
        <v>713</v>
      </c>
      <c r="U151" s="52" t="s">
        <v>66</v>
      </c>
      <c r="V151" s="52"/>
      <c r="W151" s="52"/>
      <c r="X151" s="52"/>
      <c r="Y151" s="52" t="s">
        <v>67</v>
      </c>
      <c r="Z151" s="52" t="s">
        <v>7282</v>
      </c>
      <c r="AA151" s="52"/>
      <c r="AB151" s="52" t="s">
        <v>7378</v>
      </c>
      <c r="AC151" s="52"/>
      <c r="AD151" s="52"/>
      <c r="AE151" s="52"/>
      <c r="AF151" s="75"/>
      <c r="AG151" s="52"/>
      <c r="AH151" s="52"/>
      <c r="AI151" s="52" t="s">
        <v>208</v>
      </c>
      <c r="AJ151" s="52">
        <v>1</v>
      </c>
      <c r="AK151" s="52">
        <v>0</v>
      </c>
      <c r="AL151" s="52"/>
      <c r="AM151" s="52"/>
      <c r="AN151" s="52"/>
      <c r="AO151" s="52"/>
      <c r="AP151" s="52"/>
      <c r="AQ151" s="78">
        <v>0</v>
      </c>
    </row>
    <row r="152" spans="1:43" ht="12.75" customHeight="1" x14ac:dyDescent="0.25">
      <c r="A152" s="52">
        <v>1471</v>
      </c>
      <c r="B152" s="52">
        <v>717</v>
      </c>
      <c r="C152" s="52" t="s">
        <v>78</v>
      </c>
      <c r="D152" s="52"/>
      <c r="E152" s="52">
        <v>2</v>
      </c>
      <c r="F152" s="52"/>
      <c r="G152" s="52">
        <v>85427</v>
      </c>
      <c r="H152" s="52" t="s">
        <v>7379</v>
      </c>
      <c r="I152" s="52">
        <f>INDEX(ce_computermodel!A:A,MATCH(J152,ce_computermodel!B:B,0))</f>
        <v>500</v>
      </c>
      <c r="J152" s="52" t="s">
        <v>5768</v>
      </c>
      <c r="K152" s="52" t="s">
        <v>5768</v>
      </c>
      <c r="L152" s="52" t="s">
        <v>5924</v>
      </c>
      <c r="M152" s="52" t="s">
        <v>5768</v>
      </c>
      <c r="N152" s="52"/>
      <c r="O152" s="52">
        <f>INDEX(organizations_branch!A:A,MATCH(P152,organizations_branch!B:B,0))</f>
        <v>1</v>
      </c>
      <c r="P152" s="52" t="s">
        <v>2339</v>
      </c>
      <c r="Q152" s="52"/>
      <c r="R152" s="52"/>
      <c r="S152" s="74"/>
      <c r="T152" s="52"/>
      <c r="U152" s="52" t="s">
        <v>6905</v>
      </c>
      <c r="V152" s="52">
        <v>2</v>
      </c>
      <c r="W152" s="52" t="s">
        <v>1536</v>
      </c>
      <c r="X152" s="75"/>
      <c r="Y152" s="52"/>
      <c r="Z152" s="52"/>
      <c r="AA152" s="52"/>
      <c r="AB152" s="52" t="s">
        <v>7380</v>
      </c>
      <c r="AC152" s="52"/>
      <c r="AD152" s="52"/>
      <c r="AE152" s="52"/>
      <c r="AF152" s="75"/>
      <c r="AG152" s="52"/>
      <c r="AH152" s="52"/>
      <c r="AI152" s="52"/>
      <c r="AJ152" s="52">
        <v>1</v>
      </c>
      <c r="AK152" s="52">
        <v>0</v>
      </c>
      <c r="AL152" s="52"/>
      <c r="AM152" s="52"/>
      <c r="AN152" s="52"/>
      <c r="AO152" s="52"/>
      <c r="AP152" s="52"/>
      <c r="AQ152" s="52"/>
    </row>
    <row r="153" spans="1:43" ht="12.75" customHeight="1" x14ac:dyDescent="0.25">
      <c r="A153" s="52">
        <v>1480</v>
      </c>
      <c r="B153" s="52">
        <v>41</v>
      </c>
      <c r="C153" s="52" t="s">
        <v>78</v>
      </c>
      <c r="D153" s="52"/>
      <c r="E153" s="52">
        <v>2</v>
      </c>
      <c r="F153" s="52"/>
      <c r="G153" s="52">
        <v>68403</v>
      </c>
      <c r="H153" s="52" t="s">
        <v>7381</v>
      </c>
      <c r="I153" s="52">
        <f>INDEX(ce_computermodel!A:A,MATCH(J153,ce_computermodel!B:B,0))</f>
        <v>500</v>
      </c>
      <c r="J153" s="52" t="s">
        <v>5768</v>
      </c>
      <c r="K153" s="52" t="s">
        <v>6317</v>
      </c>
      <c r="L153" s="52"/>
      <c r="M153" s="52" t="s">
        <v>5768</v>
      </c>
      <c r="N153" s="52">
        <v>1</v>
      </c>
      <c r="O153" s="52">
        <f>INDEX(organizations_branch!A:A,MATCH(P153,organizations_branch!B:B,0))</f>
        <v>1</v>
      </c>
      <c r="P153" s="52" t="s">
        <v>2339</v>
      </c>
      <c r="Q153" s="52">
        <v>1</v>
      </c>
      <c r="R153" s="52"/>
      <c r="S153" s="74">
        <v>44868</v>
      </c>
      <c r="T153" s="52"/>
      <c r="U153" s="52" t="s">
        <v>7382</v>
      </c>
      <c r="V153" s="52">
        <v>1</v>
      </c>
      <c r="W153" s="83" t="s">
        <v>5624</v>
      </c>
      <c r="X153" s="75"/>
      <c r="Y153" s="52" t="s">
        <v>67</v>
      </c>
      <c r="Z153" s="76" t="s">
        <v>7383</v>
      </c>
      <c r="AA153" s="52">
        <f>INDEX(accounts_user!A:A,MATCH(AB153,accounts_user!H:H,0))</f>
        <v>8630</v>
      </c>
      <c r="AB153" s="52" t="s">
        <v>7384</v>
      </c>
      <c r="AC153" s="52" t="s">
        <v>5379</v>
      </c>
      <c r="AD153" s="52" t="s">
        <v>1579</v>
      </c>
      <c r="AE153" s="52"/>
      <c r="AF153" s="75"/>
      <c r="AG153" s="52" t="s">
        <v>136</v>
      </c>
      <c r="AH153" s="52">
        <v>82091</v>
      </c>
      <c r="AI153" s="52" t="s">
        <v>59</v>
      </c>
      <c r="AJ153" s="52">
        <v>1</v>
      </c>
      <c r="AK153" s="52">
        <v>0</v>
      </c>
      <c r="AL153" s="52"/>
      <c r="AM153" s="52"/>
      <c r="AN153" s="52"/>
      <c r="AO153" s="187"/>
      <c r="AP153" s="187"/>
      <c r="AQ153" s="188">
        <v>0</v>
      </c>
    </row>
    <row r="154" spans="1:43" ht="12.75" customHeight="1" x14ac:dyDescent="0.25">
      <c r="A154" s="52">
        <v>1489</v>
      </c>
      <c r="B154" s="52">
        <v>796</v>
      </c>
      <c r="C154" s="52" t="s">
        <v>78</v>
      </c>
      <c r="D154" s="52"/>
      <c r="E154" s="52">
        <v>2</v>
      </c>
      <c r="F154" s="52"/>
      <c r="G154" s="52">
        <v>67707</v>
      </c>
      <c r="H154" s="52" t="s">
        <v>7385</v>
      </c>
      <c r="I154" s="52">
        <f>INDEX(ce_computermodel!A:A,MATCH(J154,ce_computermodel!B:B,0))</f>
        <v>500</v>
      </c>
      <c r="J154" s="52" t="s">
        <v>5768</v>
      </c>
      <c r="K154" s="52" t="s">
        <v>5768</v>
      </c>
      <c r="L154" s="52"/>
      <c r="M154" s="52" t="s">
        <v>5768</v>
      </c>
      <c r="N154" s="52"/>
      <c r="O154" s="52">
        <f>INDEX(organizations_branch!A:A,MATCH(P154,organizations_branch!B:B,0))</f>
        <v>1</v>
      </c>
      <c r="P154" s="52" t="s">
        <v>2339</v>
      </c>
      <c r="Q154" s="52"/>
      <c r="R154" s="52"/>
      <c r="S154" s="74"/>
      <c r="T154" s="52"/>
      <c r="U154" s="52" t="s">
        <v>6837</v>
      </c>
      <c r="V154" s="52">
        <v>1</v>
      </c>
      <c r="W154" s="52" t="s">
        <v>2720</v>
      </c>
      <c r="X154" s="75"/>
      <c r="Y154" s="52"/>
      <c r="Z154" s="76"/>
      <c r="AA154" s="52"/>
      <c r="AB154" s="52" t="s">
        <v>6850</v>
      </c>
      <c r="AC154" s="52" t="s">
        <v>7386</v>
      </c>
      <c r="AD154" s="52"/>
      <c r="AE154" s="52" t="s">
        <v>1545</v>
      </c>
      <c r="AF154" s="75"/>
      <c r="AG154" s="52"/>
      <c r="AH154" s="52"/>
      <c r="AI154" s="52"/>
      <c r="AJ154" s="52">
        <v>1</v>
      </c>
      <c r="AK154" s="52">
        <v>0</v>
      </c>
      <c r="AL154" s="52"/>
      <c r="AM154" s="52"/>
      <c r="AN154" s="52"/>
      <c r="AO154" s="52"/>
      <c r="AP154" s="52"/>
      <c r="AQ154" s="52"/>
    </row>
    <row r="155" spans="1:43" ht="12.75" customHeight="1" x14ac:dyDescent="0.25">
      <c r="A155" s="52">
        <v>1494</v>
      </c>
      <c r="B155" s="52">
        <v>148</v>
      </c>
      <c r="C155" s="52" t="s">
        <v>78</v>
      </c>
      <c r="D155" s="52"/>
      <c r="E155" s="52">
        <v>2</v>
      </c>
      <c r="F155" s="52"/>
      <c r="G155" s="52">
        <v>85410</v>
      </c>
      <c r="H155" s="52" t="s">
        <v>7387</v>
      </c>
      <c r="I155" s="52">
        <f>INDEX(ce_computermodel!A:A,MATCH(J155,ce_computermodel!B:B,0))</f>
        <v>500</v>
      </c>
      <c r="J155" s="52" t="s">
        <v>5768</v>
      </c>
      <c r="K155" s="52" t="s">
        <v>5768</v>
      </c>
      <c r="L155" s="52"/>
      <c r="M155" s="52" t="s">
        <v>5768</v>
      </c>
      <c r="N155" s="52">
        <v>1</v>
      </c>
      <c r="O155" s="52">
        <f>INDEX(organizations_branch!A:A,MATCH(P155,organizations_branch!B:B,0))</f>
        <v>1</v>
      </c>
      <c r="P155" s="52" t="s">
        <v>2339</v>
      </c>
      <c r="Q155" s="52"/>
      <c r="R155" s="52">
        <v>851</v>
      </c>
      <c r="S155" s="74">
        <v>44692</v>
      </c>
      <c r="T155" s="52"/>
      <c r="U155" s="52" t="s">
        <v>82</v>
      </c>
      <c r="V155" s="52">
        <v>6</v>
      </c>
      <c r="W155" s="52">
        <v>604</v>
      </c>
      <c r="X155" s="75"/>
      <c r="Y155" s="52" t="s">
        <v>52</v>
      </c>
      <c r="Z155" s="52" t="s">
        <v>7388</v>
      </c>
      <c r="AA155" s="52">
        <f>INDEX(accounts_user!A:A,MATCH(AB155,accounts_user!H:H,0))</f>
        <v>10031</v>
      </c>
      <c r="AB155" s="52" t="s">
        <v>7389</v>
      </c>
      <c r="AC155" s="52" t="s">
        <v>6728</v>
      </c>
      <c r="AD155" s="52" t="s">
        <v>7390</v>
      </c>
      <c r="AE155" s="52"/>
      <c r="AF155" s="75">
        <v>2</v>
      </c>
      <c r="AG155" s="52" t="s">
        <v>136</v>
      </c>
      <c r="AH155" s="52">
        <v>61045</v>
      </c>
      <c r="AI155" s="52" t="s">
        <v>59</v>
      </c>
      <c r="AJ155" s="52">
        <v>1</v>
      </c>
      <c r="AK155" s="52">
        <v>0</v>
      </c>
      <c r="AL155" s="52"/>
      <c r="AM155" s="52"/>
      <c r="AN155" s="52"/>
      <c r="AO155" s="52"/>
      <c r="AP155" s="52"/>
      <c r="AQ155" s="78">
        <v>0</v>
      </c>
    </row>
    <row r="156" spans="1:43" ht="12.75" customHeight="1" x14ac:dyDescent="0.25">
      <c r="A156" s="52">
        <v>1500</v>
      </c>
      <c r="B156" s="52">
        <v>655</v>
      </c>
      <c r="C156" s="52" t="s">
        <v>78</v>
      </c>
      <c r="D156" s="52"/>
      <c r="E156" s="52">
        <v>2</v>
      </c>
      <c r="F156" s="52"/>
      <c r="G156" s="52">
        <v>68343</v>
      </c>
      <c r="H156" s="52" t="s">
        <v>7391</v>
      </c>
      <c r="I156" s="52">
        <f>INDEX(ce_computermodel!A:A,MATCH(J156,ce_computermodel!B:B,0))</f>
        <v>500</v>
      </c>
      <c r="J156" s="52" t="s">
        <v>5768</v>
      </c>
      <c r="K156" s="52" t="s">
        <v>5768</v>
      </c>
      <c r="L156" s="52"/>
      <c r="M156" s="52" t="s">
        <v>5768</v>
      </c>
      <c r="N156" s="52">
        <v>1</v>
      </c>
      <c r="O156" s="52">
        <f>INDEX(organizations_branch!A:A,MATCH(P156,organizations_branch!B:B,0))</f>
        <v>1</v>
      </c>
      <c r="P156" s="52" t="s">
        <v>2339</v>
      </c>
      <c r="Q156" s="52"/>
      <c r="R156" s="52" t="s">
        <v>364</v>
      </c>
      <c r="S156" s="74">
        <v>44610</v>
      </c>
      <c r="T156" s="52"/>
      <c r="U156" s="52" t="s">
        <v>218</v>
      </c>
      <c r="V156" s="52">
        <v>2</v>
      </c>
      <c r="W156" s="52" t="s">
        <v>364</v>
      </c>
      <c r="X156" s="75"/>
      <c r="Y156" s="52" t="s">
        <v>67</v>
      </c>
      <c r="Z156" s="76" t="s">
        <v>7392</v>
      </c>
      <c r="AA156" s="52">
        <f>INDEX(accounts_user!A:A,MATCH(AB156,accounts_user!H:H,0))</f>
        <v>8460</v>
      </c>
      <c r="AB156" s="52" t="s">
        <v>7393</v>
      </c>
      <c r="AC156" s="52" t="s">
        <v>7126</v>
      </c>
      <c r="AD156" s="52"/>
      <c r="AE156" s="52"/>
      <c r="AF156" s="75"/>
      <c r="AG156" s="52"/>
      <c r="AH156" s="52">
        <v>40199</v>
      </c>
      <c r="AI156" s="52"/>
      <c r="AJ156" s="52">
        <v>1</v>
      </c>
      <c r="AK156" s="52">
        <v>0</v>
      </c>
      <c r="AL156" s="52"/>
      <c r="AM156" s="52"/>
      <c r="AN156" s="52"/>
      <c r="AO156" s="188">
        <v>1500</v>
      </c>
      <c r="AP156" s="188">
        <v>1500</v>
      </c>
      <c r="AQ156" s="187"/>
    </row>
    <row r="157" spans="1:43" ht="12.75" customHeight="1" x14ac:dyDescent="0.25">
      <c r="A157" s="52">
        <v>1506</v>
      </c>
      <c r="B157" s="52">
        <v>253</v>
      </c>
      <c r="C157" s="52" t="s">
        <v>78</v>
      </c>
      <c r="D157" s="52"/>
      <c r="E157" s="52">
        <v>2</v>
      </c>
      <c r="F157" s="52"/>
      <c r="G157" s="52">
        <v>85052</v>
      </c>
      <c r="H157" s="52" t="s">
        <v>7394</v>
      </c>
      <c r="I157" s="52">
        <f>INDEX(ce_computermodel!A:A,MATCH(J157,ce_computermodel!B:B,0))</f>
        <v>500</v>
      </c>
      <c r="J157" s="52" t="s">
        <v>5768</v>
      </c>
      <c r="K157" s="52" t="s">
        <v>5768</v>
      </c>
      <c r="L157" s="52"/>
      <c r="M157" s="52" t="s">
        <v>5768</v>
      </c>
      <c r="N157" s="52">
        <v>1</v>
      </c>
      <c r="O157" s="52">
        <f>INDEX(organizations_branch!A:A,MATCH(P157,organizations_branch!B:B,0))</f>
        <v>1</v>
      </c>
      <c r="P157" s="52" t="s">
        <v>2339</v>
      </c>
      <c r="Q157" s="52"/>
      <c r="R157" s="52"/>
      <c r="S157" s="74">
        <v>44035</v>
      </c>
      <c r="T157" s="52"/>
      <c r="U157" s="52" t="s">
        <v>218</v>
      </c>
      <c r="V157" s="52">
        <v>3</v>
      </c>
      <c r="W157" s="52">
        <v>6</v>
      </c>
      <c r="X157" s="75"/>
      <c r="Y157" s="52" t="s">
        <v>67</v>
      </c>
      <c r="Z157" s="52" t="s">
        <v>6950</v>
      </c>
      <c r="AA157" s="52">
        <f>INDEX(accounts_user!A:A,MATCH(AB157,accounts_user!H:H,0))</f>
        <v>9572</v>
      </c>
      <c r="AB157" s="52" t="s">
        <v>6951</v>
      </c>
      <c r="AC157" s="52" t="s">
        <v>3639</v>
      </c>
      <c r="AD157" s="52"/>
      <c r="AE157" s="52"/>
      <c r="AF157" s="75">
        <v>2</v>
      </c>
      <c r="AG157" s="52"/>
      <c r="AH157" s="52"/>
      <c r="AI157" s="52" t="s">
        <v>59</v>
      </c>
      <c r="AJ157" s="52">
        <v>1</v>
      </c>
      <c r="AK157" s="52">
        <v>0</v>
      </c>
      <c r="AL157" s="52"/>
      <c r="AM157" s="52"/>
      <c r="AN157" s="52"/>
      <c r="AO157" s="78">
        <v>16023</v>
      </c>
      <c r="AP157" s="78">
        <v>16023</v>
      </c>
      <c r="AQ157" s="52"/>
    </row>
    <row r="158" spans="1:43" ht="12.75" customHeight="1" x14ac:dyDescent="0.25">
      <c r="A158" s="52">
        <v>1515</v>
      </c>
      <c r="B158" s="52">
        <v>587</v>
      </c>
      <c r="C158" s="52" t="s">
        <v>78</v>
      </c>
      <c r="D158" s="52"/>
      <c r="E158" s="52">
        <v>2</v>
      </c>
      <c r="F158" s="52"/>
      <c r="G158" s="52">
        <v>68425</v>
      </c>
      <c r="H158" s="52" t="s">
        <v>7395</v>
      </c>
      <c r="I158" s="52">
        <f>INDEX(ce_computermodel!A:A,MATCH(J158,ce_computermodel!B:B,0))</f>
        <v>500</v>
      </c>
      <c r="J158" s="52" t="s">
        <v>5768</v>
      </c>
      <c r="K158" s="52" t="s">
        <v>5768</v>
      </c>
      <c r="L158" s="52"/>
      <c r="M158" s="52" t="s">
        <v>5768</v>
      </c>
      <c r="N158" s="52">
        <v>1</v>
      </c>
      <c r="O158" s="52">
        <f>INDEX(organizations_branch!A:A,MATCH(P158,organizations_branch!B:B,0))</f>
        <v>1</v>
      </c>
      <c r="P158" s="52" t="s">
        <v>2339</v>
      </c>
      <c r="Q158" s="52"/>
      <c r="R158" s="52"/>
      <c r="S158" s="74">
        <v>44631</v>
      </c>
      <c r="T158" s="52"/>
      <c r="U158" s="52" t="s">
        <v>385</v>
      </c>
      <c r="V158" s="52">
        <v>3</v>
      </c>
      <c r="W158" s="52">
        <v>306</v>
      </c>
      <c r="X158" s="75"/>
      <c r="Y158" s="52" t="s">
        <v>67</v>
      </c>
      <c r="Z158" s="76"/>
      <c r="AA158" s="52">
        <f>INDEX(accounts_user!A:A,MATCH(AB158,accounts_user!H:H,0))</f>
        <v>8627</v>
      </c>
      <c r="AB158" s="52" t="s">
        <v>7396</v>
      </c>
      <c r="AC158" s="52" t="s">
        <v>6711</v>
      </c>
      <c r="AD158" s="52" t="s">
        <v>6721</v>
      </c>
      <c r="AE158" s="52"/>
      <c r="AF158" s="75"/>
      <c r="AG158" s="52" t="s">
        <v>6902</v>
      </c>
      <c r="AH158" s="52" t="s">
        <v>7397</v>
      </c>
      <c r="AI158" s="52"/>
      <c r="AJ158" s="52">
        <v>1</v>
      </c>
      <c r="AK158" s="52">
        <v>0</v>
      </c>
      <c r="AL158" s="52"/>
      <c r="AM158" s="52"/>
      <c r="AN158" s="52"/>
      <c r="AO158" s="187"/>
      <c r="AP158" s="187"/>
      <c r="AQ158" s="187"/>
    </row>
    <row r="159" spans="1:43" ht="12.75" customHeight="1" x14ac:dyDescent="0.25">
      <c r="A159" s="52">
        <v>1520</v>
      </c>
      <c r="B159" s="52">
        <v>774</v>
      </c>
      <c r="C159" s="52" t="s">
        <v>78</v>
      </c>
      <c r="D159" s="52"/>
      <c r="E159" s="52">
        <v>2</v>
      </c>
      <c r="F159" s="52"/>
      <c r="G159" s="52">
        <v>67665</v>
      </c>
      <c r="H159" s="52" t="s">
        <v>7398</v>
      </c>
      <c r="I159" s="52">
        <f>INDEX(ce_computermodel!A:A,MATCH(J159,ce_computermodel!B:B,0))</f>
        <v>500</v>
      </c>
      <c r="J159" s="52" t="s">
        <v>5768</v>
      </c>
      <c r="K159" s="52" t="s">
        <v>5768</v>
      </c>
      <c r="L159" s="52"/>
      <c r="M159" s="52" t="s">
        <v>5768</v>
      </c>
      <c r="N159" s="52"/>
      <c r="O159" s="52">
        <f>INDEX(organizations_branch!A:A,MATCH(P159,organizations_branch!B:B,0))</f>
        <v>1</v>
      </c>
      <c r="P159" s="52" t="s">
        <v>2339</v>
      </c>
      <c r="Q159" s="52"/>
      <c r="R159" s="52"/>
      <c r="S159" s="74"/>
      <c r="T159" s="52"/>
      <c r="U159" s="52" t="s">
        <v>6837</v>
      </c>
      <c r="V159" s="52">
        <v>1</v>
      </c>
      <c r="W159" s="52" t="s">
        <v>7399</v>
      </c>
      <c r="X159" s="75"/>
      <c r="Y159" s="52"/>
      <c r="Z159" s="76"/>
      <c r="AA159" s="52"/>
      <c r="AB159" s="52" t="s">
        <v>6850</v>
      </c>
      <c r="AC159" s="52"/>
      <c r="AD159" s="52" t="s">
        <v>971</v>
      </c>
      <c r="AE159" s="52"/>
      <c r="AF159" s="75"/>
      <c r="AG159" s="52"/>
      <c r="AH159" s="52"/>
      <c r="AI159" s="52"/>
      <c r="AJ159" s="52">
        <v>1</v>
      </c>
      <c r="AK159" s="52">
        <v>0</v>
      </c>
      <c r="AL159" s="52"/>
      <c r="AM159" s="52"/>
      <c r="AN159" s="52"/>
      <c r="AO159" s="52"/>
      <c r="AP159" s="52"/>
      <c r="AQ159" s="52"/>
    </row>
    <row r="160" spans="1:43" ht="12.75" customHeight="1" x14ac:dyDescent="0.25">
      <c r="A160" s="52">
        <v>1535</v>
      </c>
      <c r="B160" s="52">
        <v>165</v>
      </c>
      <c r="C160" s="52" t="s">
        <v>78</v>
      </c>
      <c r="D160" s="52"/>
      <c r="E160" s="52">
        <v>2</v>
      </c>
      <c r="F160" s="52"/>
      <c r="G160" s="52">
        <v>1019</v>
      </c>
      <c r="H160" s="52" t="s">
        <v>7400</v>
      </c>
      <c r="I160" s="52">
        <f>INDEX(ce_computermodel!A:A,MATCH(J160,ce_computermodel!B:B,0))</f>
        <v>500</v>
      </c>
      <c r="J160" s="52" t="s">
        <v>5768</v>
      </c>
      <c r="K160" s="52" t="s">
        <v>5768</v>
      </c>
      <c r="L160" s="52"/>
      <c r="M160" s="52" t="s">
        <v>5768</v>
      </c>
      <c r="N160" s="52">
        <v>1</v>
      </c>
      <c r="O160" s="52">
        <f>INDEX(organizations_branch!A:A,MATCH(P160,organizations_branch!B:B,0))</f>
        <v>1</v>
      </c>
      <c r="P160" s="52" t="s">
        <v>2339</v>
      </c>
      <c r="Q160" s="52"/>
      <c r="R160" s="52" t="s">
        <v>96</v>
      </c>
      <c r="S160" s="74">
        <v>44490</v>
      </c>
      <c r="T160" s="52">
        <f>INDEX(organizations_place!A:A,MATCH(U160,organizations_place!B:B,0))</f>
        <v>1</v>
      </c>
      <c r="U160" s="52" t="s">
        <v>93</v>
      </c>
      <c r="V160" s="52">
        <v>3</v>
      </c>
      <c r="W160" s="52">
        <v>327</v>
      </c>
      <c r="X160" s="75" t="s">
        <v>7401</v>
      </c>
      <c r="Y160" s="52" t="s">
        <v>67</v>
      </c>
      <c r="Z160" s="52"/>
      <c r="AA160" s="52"/>
      <c r="AB160" s="52" t="s">
        <v>6850</v>
      </c>
      <c r="AC160" s="52"/>
      <c r="AD160" s="52" t="s">
        <v>4269</v>
      </c>
      <c r="AE160" s="52"/>
      <c r="AF160" s="75"/>
      <c r="AG160" s="52" t="s">
        <v>144</v>
      </c>
      <c r="AH160" s="52"/>
      <c r="AI160" s="52"/>
      <c r="AJ160" s="52">
        <v>1</v>
      </c>
      <c r="AK160" s="52">
        <v>0</v>
      </c>
      <c r="AL160" s="52"/>
      <c r="AM160" s="52"/>
      <c r="AN160" s="52"/>
      <c r="AO160" s="78">
        <v>27837</v>
      </c>
      <c r="AP160" s="78">
        <v>27837</v>
      </c>
      <c r="AQ160" s="78">
        <v>0</v>
      </c>
    </row>
    <row r="161" spans="1:43" ht="12.75" customHeight="1" x14ac:dyDescent="0.25">
      <c r="A161" s="52">
        <v>1541</v>
      </c>
      <c r="B161" s="52">
        <v>4066</v>
      </c>
      <c r="C161" s="52" t="s">
        <v>145</v>
      </c>
      <c r="D161" s="52"/>
      <c r="E161" s="52">
        <v>2</v>
      </c>
      <c r="F161" s="52"/>
      <c r="G161" s="52">
        <v>85267</v>
      </c>
      <c r="H161" s="52" t="s">
        <v>7402</v>
      </c>
      <c r="I161" s="52">
        <f>INDEX(ce_computermodel!A:A,MATCH(J161,ce_computermodel!B:B,0))</f>
        <v>500</v>
      </c>
      <c r="J161" s="52" t="s">
        <v>5768</v>
      </c>
      <c r="K161" s="52" t="s">
        <v>7403</v>
      </c>
      <c r="L161" s="52"/>
      <c r="M161" s="52" t="s">
        <v>5768</v>
      </c>
      <c r="N161" s="52"/>
      <c r="O161" s="52">
        <f>INDEX(organizations_branch!A:A,MATCH(P161,organizations_branch!B:B,0))</f>
        <v>1</v>
      </c>
      <c r="P161" s="52" t="s">
        <v>2339</v>
      </c>
      <c r="Q161" s="52"/>
      <c r="R161" s="52">
        <v>851</v>
      </c>
      <c r="S161" s="74">
        <v>44753</v>
      </c>
      <c r="T161" s="52">
        <f>INDEX(organizations_place!A:A,MATCH(U161,organizations_place!B:B,0))</f>
        <v>1</v>
      </c>
      <c r="U161" s="52" t="s">
        <v>93</v>
      </c>
      <c r="V161" s="52">
        <v>4</v>
      </c>
      <c r="W161" s="52">
        <v>405</v>
      </c>
      <c r="X161" s="75"/>
      <c r="Y161" s="52" t="s">
        <v>52</v>
      </c>
      <c r="Z161" s="52"/>
      <c r="AA161" s="52"/>
      <c r="AB161" s="52" t="s">
        <v>6850</v>
      </c>
      <c r="AC161" s="52" t="s">
        <v>7404</v>
      </c>
      <c r="AD161" s="52" t="s">
        <v>3280</v>
      </c>
      <c r="AE161" s="52"/>
      <c r="AF161" s="75"/>
      <c r="AG161" s="52"/>
      <c r="AH161" s="52">
        <v>65999</v>
      </c>
      <c r="AI161" s="52" t="s">
        <v>59</v>
      </c>
      <c r="AJ161" s="52">
        <v>1</v>
      </c>
      <c r="AK161" s="52">
        <v>0</v>
      </c>
      <c r="AL161" s="52"/>
      <c r="AM161" s="52"/>
      <c r="AN161" s="52"/>
      <c r="AO161" s="78">
        <v>6700</v>
      </c>
      <c r="AP161" s="78">
        <v>6700</v>
      </c>
      <c r="AQ161" s="78">
        <v>0</v>
      </c>
    </row>
    <row r="162" spans="1:43" ht="12.75" customHeight="1" x14ac:dyDescent="0.25">
      <c r="A162" s="52">
        <v>1571</v>
      </c>
      <c r="B162" s="52">
        <v>303</v>
      </c>
      <c r="C162" s="52" t="s">
        <v>78</v>
      </c>
      <c r="D162" s="52"/>
      <c r="E162" s="52">
        <v>2</v>
      </c>
      <c r="F162" s="52"/>
      <c r="G162" s="52">
        <v>86103</v>
      </c>
      <c r="H162" s="52" t="s">
        <v>7405</v>
      </c>
      <c r="I162" s="52">
        <f>INDEX(ce_computermodel!A:A,MATCH(J162,ce_computermodel!B:B,0))</f>
        <v>500</v>
      </c>
      <c r="J162" s="52" t="s">
        <v>5768</v>
      </c>
      <c r="K162" s="52" t="s">
        <v>5768</v>
      </c>
      <c r="L162" s="52"/>
      <c r="M162" s="52" t="s">
        <v>5768</v>
      </c>
      <c r="N162" s="52"/>
      <c r="O162" s="52">
        <f>INDEX(organizations_branch!A:A,MATCH(P162,organizations_branch!B:B,0))</f>
        <v>1</v>
      </c>
      <c r="P162" s="52" t="s">
        <v>2339</v>
      </c>
      <c r="Q162" s="52"/>
      <c r="R162" s="52"/>
      <c r="S162" s="74">
        <v>44799</v>
      </c>
      <c r="T162" s="52">
        <f>INDEX(organizations_place!A:A,MATCH(U162,organizations_place!B:B,0))</f>
        <v>13</v>
      </c>
      <c r="U162" s="52" t="s">
        <v>157</v>
      </c>
      <c r="V162" s="52">
        <v>3</v>
      </c>
      <c r="W162" s="52">
        <v>323</v>
      </c>
      <c r="X162" s="75"/>
      <c r="Y162" s="52" t="s">
        <v>67</v>
      </c>
      <c r="Z162" s="52" t="s">
        <v>3319</v>
      </c>
      <c r="AA162" s="52">
        <f>INDEX(accounts_user!A:A,MATCH(AB162,accounts_user!H:H,0))</f>
        <v>8786</v>
      </c>
      <c r="AB162" s="52" t="s">
        <v>7406</v>
      </c>
      <c r="AC162" s="52" t="s">
        <v>4457</v>
      </c>
      <c r="AD162" s="52"/>
      <c r="AE162" s="52"/>
      <c r="AF162" s="75"/>
      <c r="AG162" s="52"/>
      <c r="AH162" s="52"/>
      <c r="AI162" s="52"/>
      <c r="AJ162" s="52">
        <v>1</v>
      </c>
      <c r="AK162" s="52">
        <v>0</v>
      </c>
      <c r="AL162" s="52"/>
      <c r="AM162" s="52"/>
      <c r="AN162" s="52"/>
      <c r="AO162" s="52"/>
      <c r="AP162" s="52"/>
      <c r="AQ162" s="52"/>
    </row>
    <row r="163" spans="1:43" ht="12.75" customHeight="1" x14ac:dyDescent="0.25">
      <c r="A163" s="52">
        <v>1576</v>
      </c>
      <c r="B163" s="52">
        <v>4192</v>
      </c>
      <c r="C163" s="52" t="s">
        <v>145</v>
      </c>
      <c r="D163" s="52"/>
      <c r="E163" s="52">
        <v>2</v>
      </c>
      <c r="F163" s="52"/>
      <c r="G163" s="52">
        <v>85569</v>
      </c>
      <c r="H163" s="52" t="s">
        <v>7407</v>
      </c>
      <c r="I163" s="52">
        <f>INDEX(ce_computermodel!A:A,MATCH(J163,ce_computermodel!B:B,0))</f>
        <v>500</v>
      </c>
      <c r="J163" s="52" t="s">
        <v>5768</v>
      </c>
      <c r="K163" s="52" t="s">
        <v>7408</v>
      </c>
      <c r="L163" s="52"/>
      <c r="M163" s="52" t="s">
        <v>5768</v>
      </c>
      <c r="N163" s="52">
        <v>1</v>
      </c>
      <c r="O163" s="52">
        <f>INDEX(organizations_branch!A:A,MATCH(P163,organizations_branch!B:B,0))</f>
        <v>1</v>
      </c>
      <c r="P163" s="52" t="s">
        <v>2339</v>
      </c>
      <c r="Q163" s="52"/>
      <c r="R163" s="52">
        <v>851</v>
      </c>
      <c r="S163" s="74">
        <v>44049.423935185201</v>
      </c>
      <c r="T163" s="52"/>
      <c r="U163" s="52" t="s">
        <v>7220</v>
      </c>
      <c r="V163" s="52">
        <v>3</v>
      </c>
      <c r="W163" s="52">
        <v>9</v>
      </c>
      <c r="X163" s="75" t="s">
        <v>7409</v>
      </c>
      <c r="Y163" s="52" t="s">
        <v>52</v>
      </c>
      <c r="Z163" s="52"/>
      <c r="AA163" s="52">
        <f>INDEX(accounts_user!A:A,MATCH(AB163,accounts_user!H:H,0))</f>
        <v>10166</v>
      </c>
      <c r="AB163" s="52" t="s">
        <v>7410</v>
      </c>
      <c r="AC163" s="52" t="s">
        <v>7411</v>
      </c>
      <c r="AD163" s="52"/>
      <c r="AE163" s="52"/>
      <c r="AF163" s="75"/>
      <c r="AG163" s="52"/>
      <c r="AH163" s="52"/>
      <c r="AI163" s="52"/>
      <c r="AJ163" s="52">
        <v>1</v>
      </c>
      <c r="AK163" s="52">
        <v>0</v>
      </c>
      <c r="AL163" s="52"/>
      <c r="AM163" s="52"/>
      <c r="AN163" s="52"/>
      <c r="AO163" s="78">
        <v>11255</v>
      </c>
      <c r="AP163" s="78">
        <v>11255</v>
      </c>
      <c r="AQ163" s="52"/>
    </row>
    <row r="164" spans="1:43" ht="12.75" customHeight="1" x14ac:dyDescent="0.25">
      <c r="A164" s="52">
        <v>1594</v>
      </c>
      <c r="B164" s="52">
        <v>657</v>
      </c>
      <c r="C164" s="52" t="s">
        <v>78</v>
      </c>
      <c r="D164" s="52"/>
      <c r="E164" s="52">
        <v>2</v>
      </c>
      <c r="F164" s="52"/>
      <c r="G164" s="52" t="s">
        <v>7412</v>
      </c>
      <c r="H164" s="52" t="s">
        <v>7412</v>
      </c>
      <c r="I164" s="52">
        <f>INDEX(ce_computermodel!A:A,MATCH(J164,ce_computermodel!B:B,0))</f>
        <v>610</v>
      </c>
      <c r="J164" s="52" t="s">
        <v>6751</v>
      </c>
      <c r="K164" s="52" t="s">
        <v>6751</v>
      </c>
      <c r="L164" s="52"/>
      <c r="M164" s="52" t="s">
        <v>6751</v>
      </c>
      <c r="N164" s="52"/>
      <c r="O164" s="52">
        <f>INDEX(organizations_branch!A:A,MATCH(P164,organizations_branch!B:B,0))</f>
        <v>1</v>
      </c>
      <c r="P164" s="52" t="s">
        <v>2339</v>
      </c>
      <c r="Q164" s="52"/>
      <c r="R164" s="52"/>
      <c r="S164" s="74">
        <v>44292</v>
      </c>
      <c r="T164" s="52">
        <f>INDEX(organizations_place!A:A,MATCH(U164,organizations_place!B:B,0))</f>
        <v>1</v>
      </c>
      <c r="U164" s="52" t="s">
        <v>93</v>
      </c>
      <c r="V164" s="52">
        <v>4</v>
      </c>
      <c r="W164" s="52">
        <v>405</v>
      </c>
      <c r="X164" s="75"/>
      <c r="Y164" s="52"/>
      <c r="Z164" s="76"/>
      <c r="AA164" s="52"/>
      <c r="AB164" s="52" t="s">
        <v>6850</v>
      </c>
      <c r="AC164" s="52" t="s">
        <v>4622</v>
      </c>
      <c r="AD164" s="52" t="s">
        <v>7413</v>
      </c>
      <c r="AE164" s="52"/>
      <c r="AF164" s="75"/>
      <c r="AG164" s="52"/>
      <c r="AH164" s="52"/>
      <c r="AI164" s="52"/>
      <c r="AJ164" s="52">
        <v>1</v>
      </c>
      <c r="AK164" s="52">
        <v>0</v>
      </c>
      <c r="AL164" s="52"/>
      <c r="AM164" s="52"/>
      <c r="AN164" s="52"/>
      <c r="AO164" s="78">
        <v>1500</v>
      </c>
      <c r="AP164" s="78">
        <v>1500</v>
      </c>
      <c r="AQ164" s="52"/>
    </row>
    <row r="165" spans="1:43" ht="12.75" customHeight="1" x14ac:dyDescent="0.25">
      <c r="A165" s="52">
        <v>1597</v>
      </c>
      <c r="B165" s="52">
        <v>581</v>
      </c>
      <c r="C165" s="52" t="s">
        <v>78</v>
      </c>
      <c r="D165" s="52"/>
      <c r="E165" s="52">
        <v>2</v>
      </c>
      <c r="F165" s="52"/>
      <c r="G165" s="52">
        <v>85334</v>
      </c>
      <c r="H165" s="52" t="s">
        <v>7414</v>
      </c>
      <c r="I165" s="52">
        <f>INDEX(ce_computermodel!A:A,MATCH(J165,ce_computermodel!B:B,0))</f>
        <v>500</v>
      </c>
      <c r="J165" s="52" t="s">
        <v>5768</v>
      </c>
      <c r="K165" s="52" t="s">
        <v>5768</v>
      </c>
      <c r="L165" s="52"/>
      <c r="M165" s="52" t="s">
        <v>5768</v>
      </c>
      <c r="N165" s="52"/>
      <c r="O165" s="52">
        <f>INDEX(organizations_branch!A:A,MATCH(P165,organizations_branch!B:B,0))</f>
        <v>1</v>
      </c>
      <c r="P165" s="52" t="s">
        <v>2339</v>
      </c>
      <c r="Q165" s="52"/>
      <c r="R165" s="52"/>
      <c r="S165" s="74">
        <v>44592</v>
      </c>
      <c r="T165" s="52"/>
      <c r="U165" s="52" t="s">
        <v>506</v>
      </c>
      <c r="V165" s="52">
        <v>2</v>
      </c>
      <c r="W165" s="52" t="s">
        <v>3196</v>
      </c>
      <c r="X165" s="75"/>
      <c r="Y165" s="52" t="s">
        <v>67</v>
      </c>
      <c r="Z165" s="52" t="s">
        <v>7415</v>
      </c>
      <c r="AA165" s="52">
        <f>INDEX(accounts_user!A:A,MATCH(AB165,accounts_user!H:H,0))</f>
        <v>10393</v>
      </c>
      <c r="AB165" s="52" t="s">
        <v>7416</v>
      </c>
      <c r="AC165" s="52" t="s">
        <v>7417</v>
      </c>
      <c r="AD165" s="52"/>
      <c r="AE165" s="52"/>
      <c r="AF165" s="75">
        <v>2</v>
      </c>
      <c r="AG165" s="52" t="s">
        <v>136</v>
      </c>
      <c r="AH165" s="52"/>
      <c r="AI165" s="52"/>
      <c r="AJ165" s="52">
        <v>1</v>
      </c>
      <c r="AK165" s="52">
        <v>0</v>
      </c>
      <c r="AL165" s="52"/>
      <c r="AM165" s="52"/>
      <c r="AN165" s="52"/>
      <c r="AO165" s="78">
        <v>1500</v>
      </c>
      <c r="AP165" s="78">
        <v>1500</v>
      </c>
      <c r="AQ165" s="52"/>
    </row>
    <row r="166" spans="1:43" ht="12.75" customHeight="1" x14ac:dyDescent="0.25">
      <c r="A166" s="52">
        <v>1608</v>
      </c>
      <c r="B166" s="52">
        <v>811</v>
      </c>
      <c r="C166" s="52" t="s">
        <v>78</v>
      </c>
      <c r="D166" s="52"/>
      <c r="E166" s="52">
        <v>2</v>
      </c>
      <c r="F166" s="52"/>
      <c r="G166" s="52">
        <v>85042</v>
      </c>
      <c r="H166" s="52" t="s">
        <v>7418</v>
      </c>
      <c r="I166" s="52">
        <f>INDEX(ce_computermodel!A:A,MATCH(J166,ce_computermodel!B:B,0))</f>
        <v>500</v>
      </c>
      <c r="J166" s="52" t="s">
        <v>5768</v>
      </c>
      <c r="K166" s="52" t="s">
        <v>5768</v>
      </c>
      <c r="L166" s="52"/>
      <c r="M166" s="52" t="s">
        <v>5768</v>
      </c>
      <c r="N166" s="52"/>
      <c r="O166" s="52">
        <f>INDEX(organizations_branch!A:A,MATCH(P166,organizations_branch!B:B,0))</f>
        <v>1</v>
      </c>
      <c r="P166" s="52" t="s">
        <v>2339</v>
      </c>
      <c r="Q166" s="52"/>
      <c r="R166" s="52"/>
      <c r="S166" s="74"/>
      <c r="T166" s="52"/>
      <c r="U166" s="52" t="s">
        <v>6893</v>
      </c>
      <c r="V166" s="52">
        <v>1</v>
      </c>
      <c r="W166" s="52" t="s">
        <v>7419</v>
      </c>
      <c r="X166" s="75"/>
      <c r="Y166" s="52"/>
      <c r="Z166" s="52"/>
      <c r="AA166" s="52"/>
      <c r="AB166" s="52" t="s">
        <v>7420</v>
      </c>
      <c r="AC166" s="52" t="s">
        <v>5557</v>
      </c>
      <c r="AD166" s="52"/>
      <c r="AE166" s="52"/>
      <c r="AF166" s="75">
        <v>2</v>
      </c>
      <c r="AG166" s="52"/>
      <c r="AH166" s="52"/>
      <c r="AI166" s="52"/>
      <c r="AJ166" s="52">
        <v>1</v>
      </c>
      <c r="AK166" s="52">
        <v>0</v>
      </c>
      <c r="AL166" s="52"/>
      <c r="AM166" s="52"/>
      <c r="AN166" s="52"/>
      <c r="AO166" s="78">
        <v>30995</v>
      </c>
      <c r="AP166" s="78">
        <v>30995</v>
      </c>
      <c r="AQ166" s="78">
        <v>0</v>
      </c>
    </row>
    <row r="167" spans="1:43" ht="12.75" customHeight="1" x14ac:dyDescent="0.25">
      <c r="A167" s="52">
        <v>1633</v>
      </c>
      <c r="B167" s="52">
        <v>612</v>
      </c>
      <c r="C167" s="52" t="s">
        <v>78</v>
      </c>
      <c r="D167" s="52"/>
      <c r="E167" s="52">
        <v>2</v>
      </c>
      <c r="F167" s="52"/>
      <c r="G167" s="52">
        <v>68066</v>
      </c>
      <c r="H167" s="52" t="s">
        <v>7421</v>
      </c>
      <c r="I167" s="52">
        <f>INDEX(ce_computermodel!A:A,MATCH(J167,ce_computermodel!B:B,0))</f>
        <v>500</v>
      </c>
      <c r="J167" s="52" t="s">
        <v>5768</v>
      </c>
      <c r="K167" s="52" t="s">
        <v>7422</v>
      </c>
      <c r="L167" s="52" t="s">
        <v>6728</v>
      </c>
      <c r="M167" s="52" t="s">
        <v>5768</v>
      </c>
      <c r="N167" s="52">
        <v>1</v>
      </c>
      <c r="O167" s="52">
        <f>INDEX(organizations_branch!A:A,MATCH(P167,organizations_branch!B:B,0))</f>
        <v>1</v>
      </c>
      <c r="P167" s="52" t="s">
        <v>2339</v>
      </c>
      <c r="Q167" s="52"/>
      <c r="R167" s="52"/>
      <c r="S167" s="74">
        <v>44309</v>
      </c>
      <c r="T167" s="52"/>
      <c r="U167" s="52" t="s">
        <v>2082</v>
      </c>
      <c r="V167" s="52">
        <v>2</v>
      </c>
      <c r="W167" s="52" t="s">
        <v>549</v>
      </c>
      <c r="X167" s="75"/>
      <c r="Y167" s="52" t="s">
        <v>67</v>
      </c>
      <c r="Z167" s="76" t="s">
        <v>7423</v>
      </c>
      <c r="AA167" s="52">
        <f>INDEX(accounts_user!A:A,MATCH(AB167,accounts_user!H:H,0))</f>
        <v>9138</v>
      </c>
      <c r="AB167" s="52" t="s">
        <v>7424</v>
      </c>
      <c r="AC167" s="52"/>
      <c r="AD167" s="52"/>
      <c r="AE167" s="52"/>
      <c r="AF167" s="75"/>
      <c r="AG167" s="52"/>
      <c r="AH167" s="52">
        <v>27328</v>
      </c>
      <c r="AI167" s="52"/>
      <c r="AJ167" s="52">
        <v>1</v>
      </c>
      <c r="AK167" s="52">
        <v>0</v>
      </c>
      <c r="AL167" s="52"/>
      <c r="AM167" s="52"/>
      <c r="AN167" s="52"/>
      <c r="AO167" s="188">
        <v>24291</v>
      </c>
      <c r="AP167" s="188">
        <v>24291</v>
      </c>
      <c r="AQ167" s="188">
        <v>0</v>
      </c>
    </row>
    <row r="168" spans="1:43" ht="12.75" customHeight="1" x14ac:dyDescent="0.25">
      <c r="A168" s="52">
        <v>1639</v>
      </c>
      <c r="B168" s="52">
        <v>17</v>
      </c>
      <c r="C168" s="52" t="s">
        <v>78</v>
      </c>
      <c r="D168" s="52"/>
      <c r="E168" s="52">
        <v>2</v>
      </c>
      <c r="F168" s="52"/>
      <c r="G168" s="52" t="s">
        <v>7425</v>
      </c>
      <c r="H168" s="52" t="s">
        <v>7425</v>
      </c>
      <c r="I168" s="52">
        <f>INDEX(ce_computermodel!A:A,MATCH(J168,ce_computermodel!B:B,0))</f>
        <v>500</v>
      </c>
      <c r="J168" s="52" t="s">
        <v>5768</v>
      </c>
      <c r="K168" s="52" t="s">
        <v>6317</v>
      </c>
      <c r="L168" s="52"/>
      <c r="M168" s="52" t="s">
        <v>6317</v>
      </c>
      <c r="N168" s="52">
        <v>1</v>
      </c>
      <c r="O168" s="52">
        <f>INDEX(organizations_branch!A:A,MATCH(P168,organizations_branch!B:B,0))</f>
        <v>1</v>
      </c>
      <c r="P168" s="52" t="s">
        <v>2339</v>
      </c>
      <c r="Q168" s="52">
        <v>1</v>
      </c>
      <c r="R168" s="52"/>
      <c r="S168" s="74">
        <v>44033</v>
      </c>
      <c r="T168" s="52">
        <f>INDEX(organizations_place!A:A,MATCH(U168,organizations_place!B:B,0))</f>
        <v>713</v>
      </c>
      <c r="U168" s="52" t="s">
        <v>66</v>
      </c>
      <c r="V168" s="52">
        <v>1</v>
      </c>
      <c r="W168" s="52" t="s">
        <v>5346</v>
      </c>
      <c r="X168" s="75"/>
      <c r="Y168" s="52"/>
      <c r="Z168" s="77"/>
      <c r="AA168" s="52"/>
      <c r="AB168" s="52" t="s">
        <v>6850</v>
      </c>
      <c r="AC168" s="52" t="s">
        <v>7426</v>
      </c>
      <c r="AD168" s="52"/>
      <c r="AE168" s="52"/>
      <c r="AF168" s="75"/>
      <c r="AG168" s="52"/>
      <c r="AH168" s="52"/>
      <c r="AI168" s="52"/>
      <c r="AJ168" s="52">
        <v>1</v>
      </c>
      <c r="AK168" s="52">
        <v>0</v>
      </c>
      <c r="AL168" s="52"/>
      <c r="AM168" s="52"/>
      <c r="AN168" s="52"/>
      <c r="AO168" s="52"/>
      <c r="AP168" s="52"/>
      <c r="AQ168" s="78">
        <v>0</v>
      </c>
    </row>
    <row r="169" spans="1:43" ht="12.75" customHeight="1" x14ac:dyDescent="0.25">
      <c r="A169" s="52">
        <v>1651</v>
      </c>
      <c r="B169" s="52">
        <v>501</v>
      </c>
      <c r="C169" s="52" t="s">
        <v>78</v>
      </c>
      <c r="D169" s="52"/>
      <c r="E169" s="52">
        <v>2</v>
      </c>
      <c r="F169" s="52"/>
      <c r="G169" s="52">
        <v>85214</v>
      </c>
      <c r="H169" s="52" t="s">
        <v>7427</v>
      </c>
      <c r="I169" s="52">
        <f>INDEX(ce_computermodel!A:A,MATCH(J169,ce_computermodel!B:B,0))</f>
        <v>500</v>
      </c>
      <c r="J169" s="52" t="s">
        <v>5768</v>
      </c>
      <c r="K169" s="52" t="s">
        <v>5768</v>
      </c>
      <c r="L169" s="52"/>
      <c r="M169" s="52" t="s">
        <v>5768</v>
      </c>
      <c r="N169" s="52">
        <v>1</v>
      </c>
      <c r="O169" s="52">
        <f>INDEX(organizations_branch!A:A,MATCH(P169,organizations_branch!B:B,0))</f>
        <v>1</v>
      </c>
      <c r="P169" s="52" t="s">
        <v>2339</v>
      </c>
      <c r="Q169" s="52"/>
      <c r="R169" s="52"/>
      <c r="S169" s="74">
        <v>44985</v>
      </c>
      <c r="T169" s="52"/>
      <c r="U169" s="52" t="s">
        <v>6905</v>
      </c>
      <c r="V169" s="52">
        <v>2</v>
      </c>
      <c r="W169" s="52" t="s">
        <v>2922</v>
      </c>
      <c r="X169" s="75"/>
      <c r="Y169" s="52" t="s">
        <v>67</v>
      </c>
      <c r="Z169" s="52" t="s">
        <v>7428</v>
      </c>
      <c r="AA169" s="52">
        <f>INDEX(accounts_user!A:A,MATCH(AB169,accounts_user!H:H,0))</f>
        <v>9485</v>
      </c>
      <c r="AB169" s="52" t="s">
        <v>7429</v>
      </c>
      <c r="AC169" s="52" t="s">
        <v>4457</v>
      </c>
      <c r="AD169" s="52" t="s">
        <v>7430</v>
      </c>
      <c r="AE169" s="52" t="s">
        <v>7431</v>
      </c>
      <c r="AF169" s="75"/>
      <c r="AG169" s="52" t="s">
        <v>136</v>
      </c>
      <c r="AH169" s="52" t="s">
        <v>7432</v>
      </c>
      <c r="AI169" s="52" t="s">
        <v>59</v>
      </c>
      <c r="AJ169" s="52">
        <v>1</v>
      </c>
      <c r="AK169" s="52">
        <v>0</v>
      </c>
      <c r="AL169" s="52"/>
      <c r="AM169" s="52"/>
      <c r="AN169" s="52"/>
      <c r="AO169" s="78">
        <v>500</v>
      </c>
      <c r="AP169" s="78">
        <v>500</v>
      </c>
      <c r="AQ169" s="78">
        <v>0</v>
      </c>
    </row>
    <row r="170" spans="1:43" ht="12.75" customHeight="1" x14ac:dyDescent="0.25">
      <c r="A170" s="52">
        <v>1658</v>
      </c>
      <c r="B170" s="52">
        <v>5769</v>
      </c>
      <c r="C170" s="52"/>
      <c r="D170" s="52"/>
      <c r="E170" s="52">
        <v>2</v>
      </c>
      <c r="F170" s="75">
        <v>1600262308</v>
      </c>
      <c r="G170" s="52" t="s">
        <v>7433</v>
      </c>
      <c r="H170" s="52" t="s">
        <v>7433</v>
      </c>
      <c r="I170" s="52">
        <f>INDEX(ce_computermodel!A:A,MATCH(J170,ce_computermodel!B:B,0))</f>
        <v>500</v>
      </c>
      <c r="J170" s="52" t="s">
        <v>5768</v>
      </c>
      <c r="K170" s="52" t="s">
        <v>6948</v>
      </c>
      <c r="L170" s="52" t="s">
        <v>6948</v>
      </c>
      <c r="M170" s="52" t="s">
        <v>5768</v>
      </c>
      <c r="N170" s="52">
        <v>1</v>
      </c>
      <c r="O170" s="52">
        <f>INDEX(organizations_branch!A:A,MATCH(P170,organizations_branch!B:B,0))</f>
        <v>1</v>
      </c>
      <c r="P170" s="52" t="s">
        <v>2339</v>
      </c>
      <c r="Q170" s="52"/>
      <c r="R170" s="52">
        <v>851</v>
      </c>
      <c r="S170" s="74">
        <v>44946</v>
      </c>
      <c r="T170" s="52">
        <f>INDEX(organizations_place!A:A,MATCH(U170,organizations_place!B:B,0))</f>
        <v>1</v>
      </c>
      <c r="U170" s="52" t="s">
        <v>93</v>
      </c>
      <c r="V170" s="52">
        <v>4</v>
      </c>
      <c r="W170" s="52">
        <v>421</v>
      </c>
      <c r="X170" s="52"/>
      <c r="Y170" s="52" t="s">
        <v>67</v>
      </c>
      <c r="Z170" s="52"/>
      <c r="AA170" s="52"/>
      <c r="AB170" s="52" t="s">
        <v>6850</v>
      </c>
      <c r="AC170" s="52"/>
      <c r="AD170" s="52"/>
      <c r="AE170" s="52"/>
      <c r="AF170" s="75"/>
      <c r="AG170" s="52" t="s">
        <v>58</v>
      </c>
      <c r="AH170" s="52">
        <v>96902</v>
      </c>
      <c r="AI170" s="52" t="s">
        <v>208</v>
      </c>
      <c r="AJ170" s="52">
        <v>1</v>
      </c>
      <c r="AK170" s="77">
        <v>0</v>
      </c>
      <c r="AL170" s="52"/>
      <c r="AM170" s="52"/>
      <c r="AN170" s="52"/>
      <c r="AO170" s="52"/>
      <c r="AP170" s="52"/>
      <c r="AQ170" s="52"/>
    </row>
    <row r="171" spans="1:43" ht="12.75" customHeight="1" x14ac:dyDescent="0.25">
      <c r="A171" s="52">
        <v>1664</v>
      </c>
      <c r="B171" s="52">
        <v>328</v>
      </c>
      <c r="C171" s="52" t="s">
        <v>78</v>
      </c>
      <c r="D171" s="52"/>
      <c r="E171" s="52">
        <v>2</v>
      </c>
      <c r="F171" s="52"/>
      <c r="G171" s="52" t="s">
        <v>7434</v>
      </c>
      <c r="H171" s="52" t="s">
        <v>7434</v>
      </c>
      <c r="I171" s="52">
        <f>INDEX(ce_computermodel!A:A,MATCH(J171,ce_computermodel!B:B,0))</f>
        <v>500</v>
      </c>
      <c r="J171" s="52" t="s">
        <v>5768</v>
      </c>
      <c r="K171" s="52" t="s">
        <v>5768</v>
      </c>
      <c r="L171" s="52"/>
      <c r="M171" s="52" t="s">
        <v>5768</v>
      </c>
      <c r="N171" s="52"/>
      <c r="O171" s="52">
        <f>INDEX(organizations_branch!A:A,MATCH(P171,organizations_branch!B:B,0))</f>
        <v>1</v>
      </c>
      <c r="P171" s="52" t="s">
        <v>2339</v>
      </c>
      <c r="Q171" s="52"/>
      <c r="R171" s="52"/>
      <c r="S171" s="74">
        <v>44256</v>
      </c>
      <c r="T171" s="52">
        <f>INDEX(organizations_place!A:A,MATCH(U171,organizations_place!B:B,0))</f>
        <v>13</v>
      </c>
      <c r="U171" s="52" t="s">
        <v>157</v>
      </c>
      <c r="V171" s="52">
        <v>2</v>
      </c>
      <c r="W171" s="52">
        <v>220</v>
      </c>
      <c r="X171" s="75"/>
      <c r="Y171" s="52" t="s">
        <v>52</v>
      </c>
      <c r="Z171" s="52"/>
      <c r="AA171" s="52">
        <f>INDEX(accounts_user!A:A,MATCH(AB171,accounts_user!H:H,0))</f>
        <v>9918</v>
      </c>
      <c r="AB171" s="52" t="s">
        <v>7435</v>
      </c>
      <c r="AC171" s="52" t="s">
        <v>7029</v>
      </c>
      <c r="AD171" s="52"/>
      <c r="AE171" s="52"/>
      <c r="AF171" s="75"/>
      <c r="AG171" s="52"/>
      <c r="AH171" s="52"/>
      <c r="AI171" s="52"/>
      <c r="AJ171" s="52">
        <v>1</v>
      </c>
      <c r="AK171" s="52">
        <v>0</v>
      </c>
      <c r="AL171" s="52"/>
      <c r="AM171" s="52"/>
      <c r="AN171" s="52"/>
      <c r="AO171" s="52"/>
      <c r="AP171" s="52"/>
      <c r="AQ171" s="52"/>
    </row>
    <row r="172" spans="1:43" ht="12.75" customHeight="1" x14ac:dyDescent="0.25">
      <c r="A172" s="52">
        <v>1682</v>
      </c>
      <c r="B172" s="52">
        <v>5762</v>
      </c>
      <c r="C172" s="52"/>
      <c r="D172" s="52"/>
      <c r="E172" s="52">
        <v>2</v>
      </c>
      <c r="F172" s="75">
        <v>1600262308</v>
      </c>
      <c r="G172" s="52" t="s">
        <v>7436</v>
      </c>
      <c r="H172" s="52" t="s">
        <v>7436</v>
      </c>
      <c r="I172" s="52">
        <f>INDEX(ce_computermodel!A:A,MATCH(J172,ce_computermodel!B:B,0))</f>
        <v>500</v>
      </c>
      <c r="J172" s="52" t="s">
        <v>5768</v>
      </c>
      <c r="K172" s="52" t="s">
        <v>6948</v>
      </c>
      <c r="L172" s="52" t="s">
        <v>6948</v>
      </c>
      <c r="M172" s="52" t="s">
        <v>5768</v>
      </c>
      <c r="N172" s="52">
        <v>1</v>
      </c>
      <c r="O172" s="52">
        <f>INDEX(organizations_branch!A:A,MATCH(P172,organizations_branch!B:B,0))</f>
        <v>1</v>
      </c>
      <c r="P172" s="52" t="s">
        <v>2339</v>
      </c>
      <c r="Q172" s="52"/>
      <c r="R172" s="52">
        <v>851</v>
      </c>
      <c r="S172" s="74">
        <v>44943</v>
      </c>
      <c r="T172" s="52"/>
      <c r="U172" s="52" t="s">
        <v>2133</v>
      </c>
      <c r="V172" s="52">
        <v>3</v>
      </c>
      <c r="W172" s="52">
        <v>5</v>
      </c>
      <c r="X172" s="52"/>
      <c r="Y172" s="52" t="s">
        <v>67</v>
      </c>
      <c r="Z172" s="52" t="s">
        <v>7437</v>
      </c>
      <c r="AA172" s="52">
        <f>INDEX(accounts_user!A:A,MATCH(AB172,accounts_user!H:H,0))</f>
        <v>9491</v>
      </c>
      <c r="AB172" s="52" t="s">
        <v>7438</v>
      </c>
      <c r="AC172" s="52"/>
      <c r="AD172" s="52"/>
      <c r="AE172" s="52"/>
      <c r="AF172" s="75"/>
      <c r="AG172" s="52" t="s">
        <v>58</v>
      </c>
      <c r="AH172" s="52">
        <v>92221</v>
      </c>
      <c r="AI172" s="52" t="s">
        <v>59</v>
      </c>
      <c r="AJ172" s="52">
        <v>1</v>
      </c>
      <c r="AK172" s="77">
        <v>0</v>
      </c>
      <c r="AL172" s="52"/>
      <c r="AM172" s="52"/>
      <c r="AN172" s="52"/>
      <c r="AO172" s="52"/>
      <c r="AP172" s="52"/>
      <c r="AQ172" s="78">
        <v>0</v>
      </c>
    </row>
    <row r="173" spans="1:43" ht="12.75" customHeight="1" x14ac:dyDescent="0.25">
      <c r="A173" s="52">
        <v>1714</v>
      </c>
      <c r="B173" s="52">
        <v>87</v>
      </c>
      <c r="C173" s="52" t="s">
        <v>78</v>
      </c>
      <c r="D173" s="52"/>
      <c r="E173" s="52">
        <v>2</v>
      </c>
      <c r="F173" s="52"/>
      <c r="G173" s="52">
        <v>85414</v>
      </c>
      <c r="H173" s="52" t="s">
        <v>7439</v>
      </c>
      <c r="I173" s="52">
        <f>INDEX(ce_computermodel!A:A,MATCH(J173,ce_computermodel!B:B,0))</f>
        <v>500</v>
      </c>
      <c r="J173" s="52" t="s">
        <v>5768</v>
      </c>
      <c r="K173" s="52" t="s">
        <v>5768</v>
      </c>
      <c r="L173" s="52"/>
      <c r="M173" s="52" t="s">
        <v>5768</v>
      </c>
      <c r="N173" s="52">
        <v>1</v>
      </c>
      <c r="O173" s="52">
        <f>INDEX(organizations_branch!A:A,MATCH(P173,organizations_branch!B:B,0))</f>
        <v>1</v>
      </c>
      <c r="P173" s="52" t="s">
        <v>2339</v>
      </c>
      <c r="Q173" s="52"/>
      <c r="R173" s="52"/>
      <c r="S173" s="74">
        <v>44720</v>
      </c>
      <c r="T173" s="52"/>
      <c r="U173" s="52" t="s">
        <v>2133</v>
      </c>
      <c r="V173" s="52">
        <v>3</v>
      </c>
      <c r="W173" s="52" t="s">
        <v>2134</v>
      </c>
      <c r="X173" s="75"/>
      <c r="Y173" s="52" t="s">
        <v>67</v>
      </c>
      <c r="Z173" s="52" t="s">
        <v>7019</v>
      </c>
      <c r="AA173" s="52">
        <f>INDEX(accounts_user!A:A,MATCH(AB173,accounts_user!H:H,0))</f>
        <v>9491</v>
      </c>
      <c r="AB173" s="52" t="s">
        <v>7438</v>
      </c>
      <c r="AC173" s="52" t="s">
        <v>7064</v>
      </c>
      <c r="AD173" s="52" t="s">
        <v>7440</v>
      </c>
      <c r="AE173" s="52"/>
      <c r="AF173" s="75"/>
      <c r="AG173" s="52" t="s">
        <v>136</v>
      </c>
      <c r="AH173" s="52">
        <v>49416</v>
      </c>
      <c r="AI173" s="52" t="s">
        <v>59</v>
      </c>
      <c r="AJ173" s="52">
        <v>1</v>
      </c>
      <c r="AK173" s="52">
        <v>0</v>
      </c>
      <c r="AL173" s="52"/>
      <c r="AM173" s="52"/>
      <c r="AN173" s="52"/>
      <c r="AO173" s="78">
        <v>7788</v>
      </c>
      <c r="AP173" s="78">
        <v>7788</v>
      </c>
      <c r="AQ173" s="52">
        <v>0</v>
      </c>
    </row>
    <row r="174" spans="1:43" ht="12.75" customHeight="1" x14ac:dyDescent="0.25">
      <c r="A174" s="52">
        <v>1716</v>
      </c>
      <c r="B174" s="52">
        <v>627</v>
      </c>
      <c r="C174" s="52" t="s">
        <v>78</v>
      </c>
      <c r="D174" s="52"/>
      <c r="E174" s="52">
        <v>2</v>
      </c>
      <c r="F174" s="52"/>
      <c r="G174" s="52">
        <v>68981</v>
      </c>
      <c r="H174" s="52" t="s">
        <v>7441</v>
      </c>
      <c r="I174" s="52">
        <f>INDEX(ce_computermodel!A:A,MATCH(J174,ce_computermodel!B:B,0))</f>
        <v>500</v>
      </c>
      <c r="J174" s="52" t="s">
        <v>5768</v>
      </c>
      <c r="K174" s="52" t="s">
        <v>5768</v>
      </c>
      <c r="L174" s="52"/>
      <c r="M174" s="52" t="s">
        <v>5768</v>
      </c>
      <c r="N174" s="52">
        <v>1</v>
      </c>
      <c r="O174" s="52">
        <f>INDEX(organizations_branch!A:A,MATCH(P174,organizations_branch!B:B,0))</f>
        <v>1</v>
      </c>
      <c r="P174" s="52" t="s">
        <v>2339</v>
      </c>
      <c r="Q174" s="52"/>
      <c r="R174" s="52"/>
      <c r="S174" s="74">
        <v>44959</v>
      </c>
      <c r="T174" s="52"/>
      <c r="U174" s="52" t="s">
        <v>6879</v>
      </c>
      <c r="V174" s="52">
        <v>1</v>
      </c>
      <c r="W174" s="52" t="s">
        <v>947</v>
      </c>
      <c r="X174" s="75"/>
      <c r="Y174" s="52" t="s">
        <v>67</v>
      </c>
      <c r="Z174" s="52" t="s">
        <v>7442</v>
      </c>
      <c r="AA174" s="52">
        <f>INDEX(accounts_user!A:A,MATCH(AB174,accounts_user!H:H,0))</f>
        <v>8953</v>
      </c>
      <c r="AB174" s="52" t="s">
        <v>7443</v>
      </c>
      <c r="AC174" s="52" t="s">
        <v>7444</v>
      </c>
      <c r="AD174" s="52" t="s">
        <v>7445</v>
      </c>
      <c r="AE174" s="52"/>
      <c r="AF174" s="75"/>
      <c r="AG174" s="52" t="s">
        <v>136</v>
      </c>
      <c r="AH174" s="52" t="s">
        <v>7446</v>
      </c>
      <c r="AI174" s="52" t="s">
        <v>59</v>
      </c>
      <c r="AJ174" s="52">
        <v>1</v>
      </c>
      <c r="AK174" s="52">
        <v>0</v>
      </c>
      <c r="AL174" s="52"/>
      <c r="AM174" s="52"/>
      <c r="AN174" s="52"/>
      <c r="AO174" s="52"/>
      <c r="AP174" s="52"/>
      <c r="AQ174" s="52"/>
    </row>
    <row r="175" spans="1:43" ht="12.75" customHeight="1" x14ac:dyDescent="0.25">
      <c r="A175" s="52">
        <v>1747</v>
      </c>
      <c r="B175" s="52">
        <v>243</v>
      </c>
      <c r="C175" s="52" t="s">
        <v>78</v>
      </c>
      <c r="D175" s="52"/>
      <c r="E175" s="52">
        <v>2</v>
      </c>
      <c r="F175" s="52"/>
      <c r="G175" s="52">
        <v>85603</v>
      </c>
      <c r="H175" s="52" t="s">
        <v>7447</v>
      </c>
      <c r="I175" s="52">
        <f>INDEX(ce_computermodel!A:A,MATCH(J175,ce_computermodel!B:B,0))</f>
        <v>500</v>
      </c>
      <c r="J175" s="52" t="s">
        <v>5768</v>
      </c>
      <c r="K175" s="52" t="s">
        <v>5768</v>
      </c>
      <c r="L175" s="52"/>
      <c r="M175" s="52" t="s">
        <v>5768</v>
      </c>
      <c r="N175" s="52"/>
      <c r="O175" s="52">
        <f>INDEX(organizations_branch!A:A,MATCH(P175,organizations_branch!B:B,0))</f>
        <v>1</v>
      </c>
      <c r="P175" s="52" t="s">
        <v>2339</v>
      </c>
      <c r="Q175" s="52"/>
      <c r="R175" s="52"/>
      <c r="S175" s="74">
        <v>44035</v>
      </c>
      <c r="T175" s="52"/>
      <c r="U175" s="52" t="s">
        <v>218</v>
      </c>
      <c r="V175" s="52">
        <v>2</v>
      </c>
      <c r="W175" s="52" t="s">
        <v>3925</v>
      </c>
      <c r="X175" s="75"/>
      <c r="Y175" s="52" t="s">
        <v>67</v>
      </c>
      <c r="Z175" s="52" t="s">
        <v>7448</v>
      </c>
      <c r="AA175" s="52">
        <f>INDEX(accounts_user!A:A,MATCH(AB175,accounts_user!H:H,0))</f>
        <v>8818</v>
      </c>
      <c r="AB175" s="52" t="s">
        <v>7449</v>
      </c>
      <c r="AC175" s="52" t="s">
        <v>4457</v>
      </c>
      <c r="AD175" s="52"/>
      <c r="AE175" s="52"/>
      <c r="AF175" s="75"/>
      <c r="AG175" s="52"/>
      <c r="AH175" s="52"/>
      <c r="AI175" s="52"/>
      <c r="AJ175" s="52">
        <v>1</v>
      </c>
      <c r="AK175" s="52">
        <v>0</v>
      </c>
      <c r="AL175" s="52"/>
      <c r="AM175" s="52"/>
      <c r="AN175" s="52"/>
      <c r="AO175" s="52"/>
      <c r="AP175" s="52"/>
      <c r="AQ175" s="52"/>
    </row>
    <row r="176" spans="1:43" ht="12.75" customHeight="1" x14ac:dyDescent="0.25">
      <c r="A176" s="52">
        <v>1751</v>
      </c>
      <c r="B176" s="52">
        <v>529</v>
      </c>
      <c r="C176" s="52" t="s">
        <v>78</v>
      </c>
      <c r="D176" s="52"/>
      <c r="E176" s="52">
        <v>2</v>
      </c>
      <c r="F176" s="52"/>
      <c r="G176" s="52">
        <v>85330</v>
      </c>
      <c r="H176" s="52" t="s">
        <v>7450</v>
      </c>
      <c r="I176" s="52">
        <f>INDEX(ce_computermodel!A:A,MATCH(J176,ce_computermodel!B:B,0))</f>
        <v>500</v>
      </c>
      <c r="J176" s="52" t="s">
        <v>5768</v>
      </c>
      <c r="K176" s="52" t="s">
        <v>5768</v>
      </c>
      <c r="L176" s="52"/>
      <c r="M176" s="52" t="s">
        <v>5768</v>
      </c>
      <c r="N176" s="52"/>
      <c r="O176" s="52">
        <f>INDEX(organizations_branch!A:A,MATCH(P176,organizations_branch!B:B,0))</f>
        <v>1</v>
      </c>
      <c r="P176" s="52" t="s">
        <v>2339</v>
      </c>
      <c r="Q176" s="52"/>
      <c r="R176" s="52"/>
      <c r="S176" s="74">
        <v>44041</v>
      </c>
      <c r="T176" s="52"/>
      <c r="U176" s="52" t="s">
        <v>385</v>
      </c>
      <c r="V176" s="52">
        <v>3</v>
      </c>
      <c r="W176" s="52">
        <v>305</v>
      </c>
      <c r="X176" s="75"/>
      <c r="Y176" s="52"/>
      <c r="Z176" s="52"/>
      <c r="AA176" s="52">
        <f>INDEX(accounts_user!A:A,MATCH(AB176,accounts_user!H:H,0))</f>
        <v>8545</v>
      </c>
      <c r="AB176" s="52" t="s">
        <v>7451</v>
      </c>
      <c r="AC176" s="52" t="s">
        <v>7126</v>
      </c>
      <c r="AD176" s="52"/>
      <c r="AE176" s="52"/>
      <c r="AF176" s="75">
        <v>2</v>
      </c>
      <c r="AG176" s="52"/>
      <c r="AH176" s="52"/>
      <c r="AI176" s="52"/>
      <c r="AJ176" s="52">
        <v>1</v>
      </c>
      <c r="AK176" s="52">
        <v>0</v>
      </c>
      <c r="AL176" s="52"/>
      <c r="AM176" s="52"/>
      <c r="AN176" s="52"/>
      <c r="AO176" s="52"/>
      <c r="AP176" s="52"/>
      <c r="AQ176" s="52"/>
    </row>
    <row r="177" spans="1:43" ht="12.75" customHeight="1" x14ac:dyDescent="0.25">
      <c r="A177" s="52">
        <v>1754</v>
      </c>
      <c r="B177" s="52">
        <v>306</v>
      </c>
      <c r="C177" s="52" t="s">
        <v>78</v>
      </c>
      <c r="D177" s="52"/>
      <c r="E177" s="52">
        <v>2</v>
      </c>
      <c r="F177" s="52"/>
      <c r="G177" s="52">
        <v>86099</v>
      </c>
      <c r="H177" s="52" t="s">
        <v>7452</v>
      </c>
      <c r="I177" s="52">
        <f>INDEX(ce_computermodel!A:A,MATCH(J177,ce_computermodel!B:B,0))</f>
        <v>500</v>
      </c>
      <c r="J177" s="52" t="s">
        <v>5768</v>
      </c>
      <c r="K177" s="52" t="s">
        <v>5768</v>
      </c>
      <c r="L177" s="52"/>
      <c r="M177" s="52" t="s">
        <v>5768</v>
      </c>
      <c r="N177" s="52"/>
      <c r="O177" s="52">
        <f>INDEX(organizations_branch!A:A,MATCH(P177,organizations_branch!B:B,0))</f>
        <v>1</v>
      </c>
      <c r="P177" s="52" t="s">
        <v>2339</v>
      </c>
      <c r="Q177" s="52"/>
      <c r="R177" s="52"/>
      <c r="S177" s="74">
        <v>44631</v>
      </c>
      <c r="T177" s="52">
        <f>INDEX(organizations_place!A:A,MATCH(U177,organizations_place!B:B,0))</f>
        <v>13</v>
      </c>
      <c r="U177" s="52" t="s">
        <v>157</v>
      </c>
      <c r="V177" s="52">
        <v>3</v>
      </c>
      <c r="W177" s="52">
        <v>302</v>
      </c>
      <c r="X177" s="75"/>
      <c r="Y177" s="52" t="s">
        <v>67</v>
      </c>
      <c r="Z177" s="52" t="s">
        <v>7453</v>
      </c>
      <c r="AA177" s="52">
        <f>INDEX(accounts_user!A:A,MATCH(AB177,accounts_user!H:H,0))</f>
        <v>8929</v>
      </c>
      <c r="AB177" s="52" t="s">
        <v>7454</v>
      </c>
      <c r="AC177" s="52" t="s">
        <v>7417</v>
      </c>
      <c r="AD177" s="52" t="s">
        <v>7455</v>
      </c>
      <c r="AE177" s="52" t="s">
        <v>1286</v>
      </c>
      <c r="AF177" s="75"/>
      <c r="AG177" s="52" t="s">
        <v>136</v>
      </c>
      <c r="AH177" s="52">
        <v>55091</v>
      </c>
      <c r="AI177" s="52"/>
      <c r="AJ177" s="52">
        <v>1</v>
      </c>
      <c r="AK177" s="52">
        <v>0</v>
      </c>
      <c r="AL177" s="52"/>
      <c r="AM177" s="52"/>
      <c r="AN177" s="52"/>
      <c r="AO177" s="78">
        <v>13427</v>
      </c>
      <c r="AP177" s="78">
        <v>13427</v>
      </c>
      <c r="AQ177" s="52"/>
    </row>
    <row r="178" spans="1:43" ht="12.75" customHeight="1" x14ac:dyDescent="0.25">
      <c r="A178" s="52">
        <v>1757</v>
      </c>
      <c r="B178" s="52">
        <v>108</v>
      </c>
      <c r="C178" s="52" t="s">
        <v>78</v>
      </c>
      <c r="D178" s="52"/>
      <c r="E178" s="52">
        <v>2</v>
      </c>
      <c r="F178" s="52"/>
      <c r="G178" s="52">
        <v>85011</v>
      </c>
      <c r="H178" s="52" t="s">
        <v>7456</v>
      </c>
      <c r="I178" s="52">
        <f>INDEX(ce_computermodel!A:A,MATCH(J178,ce_computermodel!B:B,0))</f>
        <v>500</v>
      </c>
      <c r="J178" s="52" t="s">
        <v>5768</v>
      </c>
      <c r="K178" s="52" t="s">
        <v>5768</v>
      </c>
      <c r="L178" s="52"/>
      <c r="M178" s="52" t="s">
        <v>5768</v>
      </c>
      <c r="N178" s="52">
        <v>1</v>
      </c>
      <c r="O178" s="52">
        <f>INDEX(organizations_branch!A:A,MATCH(P178,organizations_branch!B:B,0))</f>
        <v>1</v>
      </c>
      <c r="P178" s="52" t="s">
        <v>2339</v>
      </c>
      <c r="Q178" s="52"/>
      <c r="R178" s="52"/>
      <c r="S178" s="74">
        <v>44923</v>
      </c>
      <c r="T178" s="52">
        <f>INDEX(organizations_place!A:A,MATCH(U178,organizations_place!B:B,0))</f>
        <v>713</v>
      </c>
      <c r="U178" s="52" t="s">
        <v>66</v>
      </c>
      <c r="V178" s="52">
        <v>2</v>
      </c>
      <c r="W178" s="52">
        <v>216</v>
      </c>
      <c r="X178" s="75"/>
      <c r="Y178" s="52" t="s">
        <v>67</v>
      </c>
      <c r="Z178" s="52" t="s">
        <v>7049</v>
      </c>
      <c r="AA178" s="52">
        <f>INDEX(accounts_user!A:A,MATCH(AB178,accounts_user!H:H,0))</f>
        <v>9580</v>
      </c>
      <c r="AB178" s="52" t="s">
        <v>7457</v>
      </c>
      <c r="AC178" s="52" t="s">
        <v>4457</v>
      </c>
      <c r="AD178" s="52" t="s">
        <v>2531</v>
      </c>
      <c r="AE178" s="52"/>
      <c r="AF178" s="75"/>
      <c r="AG178" s="52"/>
      <c r="AH178" s="52"/>
      <c r="AI178" s="52"/>
      <c r="AJ178" s="52">
        <v>1</v>
      </c>
      <c r="AK178" s="52">
        <v>0</v>
      </c>
      <c r="AL178" s="52"/>
      <c r="AM178" s="52"/>
      <c r="AN178" s="52"/>
      <c r="AO178" s="52"/>
      <c r="AP178" s="52"/>
      <c r="AQ178" s="78">
        <v>0</v>
      </c>
    </row>
    <row r="179" spans="1:43" ht="12.75" customHeight="1" x14ac:dyDescent="0.25">
      <c r="A179" s="52">
        <v>1773</v>
      </c>
      <c r="B179" s="52">
        <v>419</v>
      </c>
      <c r="C179" s="52" t="s">
        <v>78</v>
      </c>
      <c r="D179" s="52"/>
      <c r="E179" s="52">
        <v>2</v>
      </c>
      <c r="F179" s="52"/>
      <c r="G179" s="52">
        <v>68531</v>
      </c>
      <c r="H179" s="52" t="s">
        <v>7458</v>
      </c>
      <c r="I179" s="52">
        <f>INDEX(ce_computermodel!A:A,MATCH(J179,ce_computermodel!B:B,0))</f>
        <v>500</v>
      </c>
      <c r="J179" s="52" t="s">
        <v>5768</v>
      </c>
      <c r="K179" s="52" t="s">
        <v>5768</v>
      </c>
      <c r="L179" s="52"/>
      <c r="M179" s="52" t="s">
        <v>5768</v>
      </c>
      <c r="N179" s="52">
        <v>1</v>
      </c>
      <c r="O179" s="52">
        <f>INDEX(organizations_branch!A:A,MATCH(P179,organizations_branch!B:B,0))</f>
        <v>1</v>
      </c>
      <c r="P179" s="52" t="s">
        <v>2339</v>
      </c>
      <c r="Q179" s="52"/>
      <c r="R179" s="52"/>
      <c r="S179" s="74">
        <v>44854</v>
      </c>
      <c r="T179" s="52"/>
      <c r="U179" s="52" t="s">
        <v>506</v>
      </c>
      <c r="V179" s="52">
        <v>3</v>
      </c>
      <c r="W179" s="52" t="s">
        <v>2393</v>
      </c>
      <c r="X179" s="75"/>
      <c r="Y179" s="52" t="s">
        <v>67</v>
      </c>
      <c r="Z179" s="52" t="s">
        <v>7459</v>
      </c>
      <c r="AA179" s="52">
        <f>INDEX(accounts_user!A:A,MATCH(AB179,accounts_user!H:H,0))</f>
        <v>9117</v>
      </c>
      <c r="AB179" s="52" t="s">
        <v>7460</v>
      </c>
      <c r="AC179" s="52" t="s">
        <v>7461</v>
      </c>
      <c r="AD179" s="52" t="s">
        <v>7462</v>
      </c>
      <c r="AE179" s="52"/>
      <c r="AF179" s="75"/>
      <c r="AG179" s="52" t="s">
        <v>136</v>
      </c>
      <c r="AH179" s="52" t="s">
        <v>7463</v>
      </c>
      <c r="AI179" s="52" t="s">
        <v>59</v>
      </c>
      <c r="AJ179" s="52">
        <v>1</v>
      </c>
      <c r="AK179" s="52">
        <v>0</v>
      </c>
      <c r="AL179" s="52"/>
      <c r="AM179" s="52"/>
      <c r="AN179" s="52"/>
      <c r="AO179" s="188">
        <v>7440</v>
      </c>
      <c r="AP179" s="188">
        <v>7440</v>
      </c>
      <c r="AQ179" s="188"/>
    </row>
    <row r="180" spans="1:43" ht="12.75" customHeight="1" x14ac:dyDescent="0.25">
      <c r="A180" s="52">
        <v>1776</v>
      </c>
      <c r="B180" s="52">
        <v>617</v>
      </c>
      <c r="C180" s="52" t="s">
        <v>78</v>
      </c>
      <c r="D180" s="52"/>
      <c r="E180" s="52">
        <v>2</v>
      </c>
      <c r="F180" s="52"/>
      <c r="G180" s="52">
        <v>67858</v>
      </c>
      <c r="H180" s="52" t="s">
        <v>7464</v>
      </c>
      <c r="I180" s="52">
        <f>INDEX(ce_computermodel!A:A,MATCH(J180,ce_computermodel!B:B,0))</f>
        <v>500</v>
      </c>
      <c r="J180" s="52" t="s">
        <v>5768</v>
      </c>
      <c r="K180" s="52" t="s">
        <v>5768</v>
      </c>
      <c r="L180" s="52"/>
      <c r="M180" s="52" t="s">
        <v>5768</v>
      </c>
      <c r="N180" s="52"/>
      <c r="O180" s="52">
        <f>INDEX(organizations_branch!A:A,MATCH(P180,organizations_branch!B:B,0))</f>
        <v>1</v>
      </c>
      <c r="P180" s="52" t="s">
        <v>2339</v>
      </c>
      <c r="Q180" s="77"/>
      <c r="R180" s="77" t="s">
        <v>2995</v>
      </c>
      <c r="S180" s="74"/>
      <c r="T180" s="52"/>
      <c r="U180" s="52" t="s">
        <v>2133</v>
      </c>
      <c r="V180" s="52">
        <v>3</v>
      </c>
      <c r="W180" s="52" t="s">
        <v>3200</v>
      </c>
      <c r="X180" s="75"/>
      <c r="Y180" s="52"/>
      <c r="Z180" s="76">
        <v>2857</v>
      </c>
      <c r="AA180" s="52">
        <f>INDEX(accounts_user!A:A,MATCH(AB180,accounts_user!H:H,0))</f>
        <v>10407</v>
      </c>
      <c r="AB180" s="52" t="s">
        <v>7465</v>
      </c>
      <c r="AC180" s="52" t="s">
        <v>3639</v>
      </c>
      <c r="AD180" s="52"/>
      <c r="AE180" s="52"/>
      <c r="AF180" s="75"/>
      <c r="AG180" s="52" t="s">
        <v>1649</v>
      </c>
      <c r="AH180" s="52"/>
      <c r="AI180" s="52"/>
      <c r="AJ180" s="52">
        <v>1</v>
      </c>
      <c r="AK180" s="52">
        <v>0</v>
      </c>
      <c r="AL180" s="52"/>
      <c r="AM180" s="52"/>
      <c r="AN180" s="52"/>
      <c r="AO180" s="187"/>
      <c r="AP180" s="187"/>
      <c r="AQ180" s="187"/>
    </row>
    <row r="181" spans="1:43" ht="12.75" customHeight="1" x14ac:dyDescent="0.25">
      <c r="A181" s="52">
        <v>1781</v>
      </c>
      <c r="B181" s="52">
        <v>134</v>
      </c>
      <c r="C181" s="52" t="s">
        <v>78</v>
      </c>
      <c r="D181" s="52"/>
      <c r="E181" s="52">
        <v>2</v>
      </c>
      <c r="F181" s="52"/>
      <c r="G181" s="52">
        <v>70054</v>
      </c>
      <c r="H181" s="52" t="s">
        <v>7466</v>
      </c>
      <c r="I181" s="52">
        <f>INDEX(ce_computermodel!A:A,MATCH(J181,ce_computermodel!B:B,0))</f>
        <v>500</v>
      </c>
      <c r="J181" s="52" t="s">
        <v>5768</v>
      </c>
      <c r="K181" s="52" t="s">
        <v>5768</v>
      </c>
      <c r="L181" s="52"/>
      <c r="M181" s="52" t="s">
        <v>5768</v>
      </c>
      <c r="N181" s="52">
        <v>1</v>
      </c>
      <c r="O181" s="52">
        <f>INDEX(organizations_branch!A:A,MATCH(P181,organizations_branch!B:B,0))</f>
        <v>1</v>
      </c>
      <c r="P181" s="52" t="s">
        <v>2339</v>
      </c>
      <c r="Q181" s="52"/>
      <c r="R181" s="52"/>
      <c r="S181" s="74">
        <v>44854</v>
      </c>
      <c r="T181" s="52"/>
      <c r="U181" s="52" t="s">
        <v>6905</v>
      </c>
      <c r="V181" s="52">
        <v>2</v>
      </c>
      <c r="W181" s="52" t="s">
        <v>1282</v>
      </c>
      <c r="X181" s="75"/>
      <c r="Y181" s="52" t="s">
        <v>67</v>
      </c>
      <c r="Z181" s="52" t="s">
        <v>7467</v>
      </c>
      <c r="AA181" s="52">
        <f>INDEX(accounts_user!A:A,MATCH(AB181,accounts_user!H:H,0))</f>
        <v>9251</v>
      </c>
      <c r="AB181" s="52" t="s">
        <v>7468</v>
      </c>
      <c r="AC181" s="52" t="s">
        <v>5753</v>
      </c>
      <c r="AD181" s="52" t="s">
        <v>7469</v>
      </c>
      <c r="AE181" s="52"/>
      <c r="AF181" s="75"/>
      <c r="AG181" s="52" t="s">
        <v>136</v>
      </c>
      <c r="AH181" s="52">
        <v>82499</v>
      </c>
      <c r="AI181" s="52" t="s">
        <v>59</v>
      </c>
      <c r="AJ181" s="52">
        <v>1</v>
      </c>
      <c r="AK181" s="52">
        <v>0</v>
      </c>
      <c r="AL181" s="52"/>
      <c r="AM181" s="52"/>
      <c r="AN181" s="52"/>
      <c r="AO181" s="52"/>
      <c r="AP181" s="52"/>
      <c r="AQ181" s="52"/>
    </row>
    <row r="182" spans="1:43" ht="12.75" customHeight="1" x14ac:dyDescent="0.25">
      <c r="A182" s="52">
        <v>1783</v>
      </c>
      <c r="B182" s="52">
        <v>94</v>
      </c>
      <c r="C182" s="52" t="s">
        <v>78</v>
      </c>
      <c r="D182" s="52"/>
      <c r="E182" s="52">
        <v>2</v>
      </c>
      <c r="F182" s="52"/>
      <c r="G182" s="52" t="s">
        <v>7470</v>
      </c>
      <c r="H182" s="52" t="s">
        <v>7470</v>
      </c>
      <c r="I182" s="52">
        <f>INDEX(ce_computermodel!A:A,MATCH(J182,ce_computermodel!B:B,0))</f>
        <v>500</v>
      </c>
      <c r="J182" s="52" t="s">
        <v>5768</v>
      </c>
      <c r="K182" s="52" t="s">
        <v>5768</v>
      </c>
      <c r="L182" s="52"/>
      <c r="M182" s="52" t="s">
        <v>5768</v>
      </c>
      <c r="N182" s="52">
        <v>1</v>
      </c>
      <c r="O182" s="52">
        <f>INDEX(organizations_branch!A:A,MATCH(P182,organizations_branch!B:B,0))</f>
        <v>1</v>
      </c>
      <c r="P182" s="52" t="s">
        <v>2339</v>
      </c>
      <c r="Q182" s="52"/>
      <c r="R182" s="52"/>
      <c r="S182" s="74">
        <v>44922</v>
      </c>
      <c r="T182" s="52">
        <f>INDEX(organizations_place!A:A,MATCH(U182,organizations_place!B:B,0))</f>
        <v>713</v>
      </c>
      <c r="U182" s="52" t="s">
        <v>66</v>
      </c>
      <c r="V182" s="52">
        <v>2</v>
      </c>
      <c r="W182" s="52">
        <v>216</v>
      </c>
      <c r="X182" s="75"/>
      <c r="Y182" s="52" t="s">
        <v>67</v>
      </c>
      <c r="Z182" s="52" t="s">
        <v>6881</v>
      </c>
      <c r="AA182" s="52">
        <f>INDEX(accounts_user!A:A,MATCH(AB182,accounts_user!H:H,0))</f>
        <v>9021</v>
      </c>
      <c r="AB182" s="52" t="s">
        <v>7471</v>
      </c>
      <c r="AC182" s="52" t="s">
        <v>7472</v>
      </c>
      <c r="AD182" s="52"/>
      <c r="AE182" s="52"/>
      <c r="AF182" s="75"/>
      <c r="AG182" s="52" t="s">
        <v>136</v>
      </c>
      <c r="AH182" s="52"/>
      <c r="AI182" s="52" t="s">
        <v>59</v>
      </c>
      <c r="AJ182" s="52">
        <v>1</v>
      </c>
      <c r="AK182" s="52">
        <v>0</v>
      </c>
      <c r="AL182" s="52"/>
      <c r="AM182" s="52"/>
      <c r="AN182" s="52"/>
      <c r="AO182" s="52"/>
      <c r="AP182" s="52"/>
      <c r="AQ182" s="52"/>
    </row>
    <row r="183" spans="1:43" ht="12.75" customHeight="1" x14ac:dyDescent="0.25">
      <c r="A183" s="52">
        <v>1788</v>
      </c>
      <c r="B183" s="52">
        <v>483</v>
      </c>
      <c r="C183" s="52" t="s">
        <v>78</v>
      </c>
      <c r="D183" s="52"/>
      <c r="E183" s="52">
        <v>2</v>
      </c>
      <c r="F183" s="52"/>
      <c r="G183" s="52">
        <v>85399</v>
      </c>
      <c r="H183" s="52" t="s">
        <v>7473</v>
      </c>
      <c r="I183" s="52">
        <f>INDEX(ce_computermodel!A:A,MATCH(J183,ce_computermodel!B:B,0))</f>
        <v>500</v>
      </c>
      <c r="J183" s="52" t="s">
        <v>5768</v>
      </c>
      <c r="K183" s="52" t="s">
        <v>5768</v>
      </c>
      <c r="L183" s="52" t="s">
        <v>7474</v>
      </c>
      <c r="M183" s="52" t="s">
        <v>5768</v>
      </c>
      <c r="N183" s="52">
        <v>1</v>
      </c>
      <c r="O183" s="52">
        <f>INDEX(organizations_branch!A:A,MATCH(P183,organizations_branch!B:B,0))</f>
        <v>1</v>
      </c>
      <c r="P183" t="s">
        <v>2339</v>
      </c>
      <c r="Q183" s="77"/>
      <c r="R183" s="77" t="s">
        <v>7475</v>
      </c>
      <c r="S183" s="74">
        <v>44329</v>
      </c>
      <c r="T183" s="52"/>
      <c r="U183" s="52" t="s">
        <v>1276</v>
      </c>
      <c r="V183" s="52">
        <v>3</v>
      </c>
      <c r="W183" s="52" t="s">
        <v>1984</v>
      </c>
      <c r="X183" s="75"/>
      <c r="Y183" s="52" t="s">
        <v>67</v>
      </c>
      <c r="Z183" s="52" t="s">
        <v>7168</v>
      </c>
      <c r="AA183" s="52">
        <f>INDEX(accounts_user!A:A,MATCH(AB183,accounts_user!H:H,0))</f>
        <v>9384</v>
      </c>
      <c r="AB183" s="52" t="s">
        <v>3300</v>
      </c>
      <c r="AC183" s="52" t="s">
        <v>6586</v>
      </c>
      <c r="AD183" s="52" t="s">
        <v>3258</v>
      </c>
      <c r="AE183" s="52"/>
      <c r="AF183" s="75"/>
      <c r="AG183" s="52" t="s">
        <v>136</v>
      </c>
      <c r="AH183" s="52">
        <v>29496</v>
      </c>
      <c r="AI183" s="52"/>
      <c r="AJ183" s="52">
        <v>1</v>
      </c>
      <c r="AK183" s="52">
        <v>0</v>
      </c>
      <c r="AL183" s="52"/>
      <c r="AM183" s="52"/>
      <c r="AN183" s="52"/>
      <c r="AO183" s="78">
        <v>4270</v>
      </c>
      <c r="AP183" s="78">
        <v>4270</v>
      </c>
      <c r="AQ183" s="52"/>
    </row>
    <row r="184" spans="1:43" ht="12.75" customHeight="1" x14ac:dyDescent="0.25">
      <c r="A184" s="52">
        <v>1793</v>
      </c>
      <c r="B184" s="52">
        <v>117</v>
      </c>
      <c r="C184" s="52" t="s">
        <v>78</v>
      </c>
      <c r="D184" s="52"/>
      <c r="E184" s="52">
        <v>2</v>
      </c>
      <c r="F184" s="52"/>
      <c r="G184" s="52">
        <v>68265</v>
      </c>
      <c r="H184" s="52" t="s">
        <v>7476</v>
      </c>
      <c r="I184" s="52">
        <f>INDEX(ce_computermodel!A:A,MATCH(J184,ce_computermodel!B:B,0))</f>
        <v>500</v>
      </c>
      <c r="J184" s="52" t="s">
        <v>5768</v>
      </c>
      <c r="K184" s="52" t="s">
        <v>5768</v>
      </c>
      <c r="L184" s="52"/>
      <c r="M184" s="52" t="s">
        <v>5768</v>
      </c>
      <c r="N184" s="52">
        <v>1</v>
      </c>
      <c r="O184" s="52">
        <f>INDEX(organizations_branch!A:A,MATCH(P184,organizations_branch!B:B,0))</f>
        <v>1</v>
      </c>
      <c r="P184" s="52" t="s">
        <v>2339</v>
      </c>
      <c r="Q184" s="52"/>
      <c r="R184" s="52"/>
      <c r="S184" s="74">
        <v>44728</v>
      </c>
      <c r="T184" s="52"/>
      <c r="U184" s="52" t="s">
        <v>97</v>
      </c>
      <c r="V184" s="52">
        <v>2</v>
      </c>
      <c r="W184" s="52" t="s">
        <v>2000</v>
      </c>
      <c r="X184" s="75"/>
      <c r="Y184" s="52" t="s">
        <v>67</v>
      </c>
      <c r="Z184" s="52" t="s">
        <v>7168</v>
      </c>
      <c r="AA184" s="52">
        <f>INDEX(accounts_user!A:A,MATCH(AB184,accounts_user!H:H,0))</f>
        <v>9449</v>
      </c>
      <c r="AB184" s="52" t="s">
        <v>7477</v>
      </c>
      <c r="AC184" s="52" t="s">
        <v>6586</v>
      </c>
      <c r="AD184" s="52"/>
      <c r="AE184" s="52"/>
      <c r="AF184" s="75"/>
      <c r="AG184" s="52" t="s">
        <v>136</v>
      </c>
      <c r="AH184" s="52" t="s">
        <v>7478</v>
      </c>
      <c r="AI184" s="52" t="s">
        <v>59</v>
      </c>
      <c r="AJ184" s="52">
        <v>1</v>
      </c>
      <c r="AK184" s="52">
        <v>0</v>
      </c>
      <c r="AL184" s="52"/>
      <c r="AM184" s="52"/>
      <c r="AN184" s="52"/>
      <c r="AO184" s="187"/>
      <c r="AP184" s="187"/>
      <c r="AQ184" s="188">
        <v>0</v>
      </c>
    </row>
    <row r="185" spans="1:43" ht="12.75" customHeight="1" x14ac:dyDescent="0.25">
      <c r="A185" s="52">
        <v>1803</v>
      </c>
      <c r="B185" s="52">
        <v>786</v>
      </c>
      <c r="C185" s="52" t="s">
        <v>78</v>
      </c>
      <c r="D185" s="52"/>
      <c r="E185" s="52">
        <v>2</v>
      </c>
      <c r="F185" s="52"/>
      <c r="G185" s="52">
        <v>85794</v>
      </c>
      <c r="H185" s="52" t="s">
        <v>7479</v>
      </c>
      <c r="I185" s="52">
        <f>INDEX(ce_computermodel!A:A,MATCH(J185,ce_computermodel!B:B,0))</f>
        <v>500</v>
      </c>
      <c r="J185" s="52" t="s">
        <v>5768</v>
      </c>
      <c r="K185" s="52" t="s">
        <v>5768</v>
      </c>
      <c r="L185" s="52"/>
      <c r="M185" s="52" t="s">
        <v>5768</v>
      </c>
      <c r="N185" s="52">
        <v>1</v>
      </c>
      <c r="O185" s="52">
        <f>INDEX(organizations_branch!A:A,MATCH(P185,organizations_branch!B:B,0))</f>
        <v>1</v>
      </c>
      <c r="P185" s="52" t="s">
        <v>2339</v>
      </c>
      <c r="Q185" s="52"/>
      <c r="R185" s="52"/>
      <c r="S185" s="74">
        <v>44522</v>
      </c>
      <c r="T185" s="52"/>
      <c r="U185" s="52" t="s">
        <v>6905</v>
      </c>
      <c r="V185" s="52">
        <v>2</v>
      </c>
      <c r="W185" s="52" t="s">
        <v>4242</v>
      </c>
      <c r="X185" s="75"/>
      <c r="Y185" s="52" t="s">
        <v>67</v>
      </c>
      <c r="Z185" s="52" t="s">
        <v>4243</v>
      </c>
      <c r="AA185" s="52">
        <f>INDEX(accounts_user!A:A,MATCH(AB185,accounts_user!H:H,0))</f>
        <v>9412</v>
      </c>
      <c r="AB185" s="52" t="s">
        <v>7480</v>
      </c>
      <c r="AC185" s="52" t="s">
        <v>7481</v>
      </c>
      <c r="AD185" s="52" t="s">
        <v>7482</v>
      </c>
      <c r="AE185" s="52"/>
      <c r="AF185" s="75"/>
      <c r="AG185" s="52"/>
      <c r="AH185" s="52" t="s">
        <v>7483</v>
      </c>
      <c r="AI185" s="52"/>
      <c r="AJ185" s="52">
        <v>1</v>
      </c>
      <c r="AK185" s="52">
        <v>0</v>
      </c>
      <c r="AL185" s="52"/>
      <c r="AM185" s="52"/>
      <c r="AN185" s="52"/>
      <c r="AO185" s="78">
        <v>17175</v>
      </c>
      <c r="AP185" s="78">
        <v>17175</v>
      </c>
      <c r="AQ185" s="78">
        <v>0</v>
      </c>
    </row>
    <row r="186" spans="1:43" ht="12.75" customHeight="1" x14ac:dyDescent="0.25">
      <c r="A186" s="52">
        <v>1808</v>
      </c>
      <c r="B186" s="52">
        <v>226</v>
      </c>
      <c r="C186" s="52" t="s">
        <v>78</v>
      </c>
      <c r="D186" s="52"/>
      <c r="E186" s="52">
        <v>2</v>
      </c>
      <c r="F186" s="52"/>
      <c r="G186" s="52">
        <v>85795</v>
      </c>
      <c r="H186" s="52" t="s">
        <v>7484</v>
      </c>
      <c r="I186" s="52">
        <f>INDEX(ce_computermodel!A:A,MATCH(J186,ce_computermodel!B:B,0))</f>
        <v>500</v>
      </c>
      <c r="J186" s="52" t="s">
        <v>5768</v>
      </c>
      <c r="K186" s="52" t="s">
        <v>5768</v>
      </c>
      <c r="L186" s="52"/>
      <c r="M186" s="52" t="s">
        <v>5768</v>
      </c>
      <c r="N186" s="52"/>
      <c r="O186" s="52">
        <f>INDEX(organizations_branch!A:A,MATCH(P186,organizations_branch!B:B,0))</f>
        <v>1</v>
      </c>
      <c r="P186" s="52" t="s">
        <v>2339</v>
      </c>
      <c r="Q186" s="52"/>
      <c r="R186" s="52"/>
      <c r="S186" s="74">
        <v>44236</v>
      </c>
      <c r="T186" s="52">
        <f>INDEX(organizations_place!A:A,MATCH(U186,organizations_place!B:B,0))</f>
        <v>713</v>
      </c>
      <c r="U186" s="52" t="s">
        <v>66</v>
      </c>
      <c r="V186" s="52">
        <v>1</v>
      </c>
      <c r="W186" s="52">
        <v>126</v>
      </c>
      <c r="X186" s="75"/>
      <c r="Y186" s="52" t="s">
        <v>67</v>
      </c>
      <c r="Z186" s="52"/>
      <c r="AA186" s="52">
        <f>INDEX(accounts_user!A:A,MATCH(AB186,accounts_user!H:H,0))</f>
        <v>8563</v>
      </c>
      <c r="AB186" s="52" t="s">
        <v>7485</v>
      </c>
      <c r="AC186" s="52" t="s">
        <v>7486</v>
      </c>
      <c r="AD186" s="52"/>
      <c r="AE186" s="52"/>
      <c r="AF186" s="75"/>
      <c r="AG186" s="52"/>
      <c r="AH186" s="52"/>
      <c r="AI186" s="52"/>
      <c r="AJ186" s="52">
        <v>1</v>
      </c>
      <c r="AK186" s="52">
        <v>0</v>
      </c>
      <c r="AL186" s="52"/>
      <c r="AM186" s="52"/>
      <c r="AN186" s="52"/>
      <c r="AO186" s="78">
        <v>10442</v>
      </c>
      <c r="AP186" s="78">
        <v>10442</v>
      </c>
      <c r="AQ186" s="52"/>
    </row>
    <row r="187" spans="1:43" ht="12.75" customHeight="1" x14ac:dyDescent="0.25">
      <c r="A187" s="52">
        <v>1813</v>
      </c>
      <c r="B187" s="52">
        <v>56</v>
      </c>
      <c r="C187" s="52" t="s">
        <v>78</v>
      </c>
      <c r="D187" s="75" t="s">
        <v>7487</v>
      </c>
      <c r="E187" s="52">
        <v>2</v>
      </c>
      <c r="F187" s="52"/>
      <c r="G187" s="52" t="s">
        <v>7488</v>
      </c>
      <c r="H187" s="52" t="s">
        <v>7488</v>
      </c>
      <c r="I187" s="52">
        <f>INDEX(ce_computermodel!A:A,MATCH(J187,ce_computermodel!B:B,0))</f>
        <v>500</v>
      </c>
      <c r="J187" s="52" t="s">
        <v>5768</v>
      </c>
      <c r="K187" s="52" t="s">
        <v>6317</v>
      </c>
      <c r="L187" s="52"/>
      <c r="M187" s="52" t="s">
        <v>6317</v>
      </c>
      <c r="N187" s="52">
        <v>1</v>
      </c>
      <c r="O187" s="52">
        <f>INDEX(organizations_branch!A:A,MATCH(P187,organizations_branch!B:B,0))</f>
        <v>1</v>
      </c>
      <c r="P187" s="52" t="s">
        <v>2339</v>
      </c>
      <c r="Q187" s="52">
        <v>1</v>
      </c>
      <c r="R187" s="52"/>
      <c r="S187" s="74">
        <v>44663</v>
      </c>
      <c r="T187" s="52"/>
      <c r="U187" s="52" t="s">
        <v>6837</v>
      </c>
      <c r="V187" s="52">
        <v>2</v>
      </c>
      <c r="W187" s="52" t="s">
        <v>4266</v>
      </c>
      <c r="X187" s="75"/>
      <c r="Y187" s="52" t="s">
        <v>67</v>
      </c>
      <c r="Z187" s="77" t="s">
        <v>7489</v>
      </c>
      <c r="AA187" s="52">
        <f>INDEX(accounts_user!A:A,MATCH(AB187,accounts_user!H:H,0))</f>
        <v>9274</v>
      </c>
      <c r="AB187" s="52" t="s">
        <v>7490</v>
      </c>
      <c r="AC187" s="52" t="s">
        <v>5709</v>
      </c>
      <c r="AD187" s="52" t="s">
        <v>7491</v>
      </c>
      <c r="AE187" s="52"/>
      <c r="AF187" s="75"/>
      <c r="AG187" s="52" t="s">
        <v>136</v>
      </c>
      <c r="AH187" s="52" t="s">
        <v>7492</v>
      </c>
      <c r="AI187" s="52" t="s">
        <v>59</v>
      </c>
      <c r="AJ187" s="52">
        <v>1</v>
      </c>
      <c r="AK187" s="52">
        <v>0</v>
      </c>
      <c r="AL187" s="52"/>
      <c r="AM187" s="52"/>
      <c r="AN187" s="52"/>
      <c r="AO187" s="52"/>
      <c r="AP187" s="52"/>
      <c r="AQ187" s="78">
        <v>9672</v>
      </c>
    </row>
    <row r="188" spans="1:43" ht="12.75" customHeight="1" x14ac:dyDescent="0.25">
      <c r="A188" s="52">
        <v>1836</v>
      </c>
      <c r="B188" s="52">
        <v>173</v>
      </c>
      <c r="C188" s="52" t="s">
        <v>78</v>
      </c>
      <c r="D188" s="52"/>
      <c r="E188" s="52">
        <v>2</v>
      </c>
      <c r="F188" s="52"/>
      <c r="G188" s="52">
        <v>85798</v>
      </c>
      <c r="H188" s="52" t="s">
        <v>7493</v>
      </c>
      <c r="I188" s="52">
        <f>INDEX(ce_computermodel!A:A,MATCH(J188,ce_computermodel!B:B,0))</f>
        <v>500</v>
      </c>
      <c r="J188" s="52" t="s">
        <v>5768</v>
      </c>
      <c r="K188" s="52" t="s">
        <v>5768</v>
      </c>
      <c r="L188" s="52"/>
      <c r="M188" s="52" t="s">
        <v>5768</v>
      </c>
      <c r="N188" s="52">
        <v>1</v>
      </c>
      <c r="O188" s="52">
        <f>INDEX(organizations_branch!A:A,MATCH(P188,organizations_branch!B:B,0))</f>
        <v>1</v>
      </c>
      <c r="P188" s="52" t="s">
        <v>2339</v>
      </c>
      <c r="Q188" s="52"/>
      <c r="R188" s="52" t="s">
        <v>192</v>
      </c>
      <c r="S188" s="74">
        <v>44817</v>
      </c>
      <c r="T188" s="52"/>
      <c r="U188" s="52" t="s">
        <v>82</v>
      </c>
      <c r="V188" s="52">
        <v>9</v>
      </c>
      <c r="W188" s="52">
        <v>904</v>
      </c>
      <c r="X188" s="75"/>
      <c r="Y188" s="52" t="s">
        <v>67</v>
      </c>
      <c r="Z188" s="52" t="s">
        <v>7494</v>
      </c>
      <c r="AA188" s="52">
        <f>INDEX(accounts_user!A:A,MATCH(AB188,accounts_user!H:H,0))</f>
        <v>8861</v>
      </c>
      <c r="AB188" s="52" t="s">
        <v>7495</v>
      </c>
      <c r="AC188" s="52" t="s">
        <v>7496</v>
      </c>
      <c r="AD188" s="52" t="s">
        <v>3501</v>
      </c>
      <c r="AE188" s="52"/>
      <c r="AF188" s="75"/>
      <c r="AG188" s="52"/>
      <c r="AH188" s="52">
        <v>76225</v>
      </c>
      <c r="AI188" s="52" t="s">
        <v>59</v>
      </c>
      <c r="AJ188" s="52">
        <v>1</v>
      </c>
      <c r="AK188" s="52">
        <v>0</v>
      </c>
      <c r="AL188" s="52"/>
      <c r="AM188" s="52"/>
      <c r="AN188" s="52"/>
      <c r="AO188" s="52"/>
      <c r="AP188" s="52"/>
      <c r="AQ188" s="52"/>
    </row>
    <row r="189" spans="1:43" ht="12.75" customHeight="1" x14ac:dyDescent="0.25">
      <c r="A189" s="52">
        <v>1838</v>
      </c>
      <c r="B189" s="52">
        <v>5757</v>
      </c>
      <c r="C189" s="52"/>
      <c r="D189" s="52"/>
      <c r="E189" s="52">
        <v>2</v>
      </c>
      <c r="F189" s="75">
        <v>1600262308</v>
      </c>
      <c r="G189" s="52" t="s">
        <v>7497</v>
      </c>
      <c r="H189" s="52" t="s">
        <v>7497</v>
      </c>
      <c r="I189" s="52">
        <f>INDEX(ce_computermodel!A:A,MATCH(J189,ce_computermodel!B:B,0))</f>
        <v>500</v>
      </c>
      <c r="J189" s="52" t="s">
        <v>5768</v>
      </c>
      <c r="K189" s="52" t="s">
        <v>6948</v>
      </c>
      <c r="L189" s="52" t="s">
        <v>6948</v>
      </c>
      <c r="M189" s="52" t="s">
        <v>5768</v>
      </c>
      <c r="N189" s="52">
        <v>1</v>
      </c>
      <c r="O189" s="52">
        <f>INDEX(organizations_branch!A:A,MATCH(P189,organizations_branch!B:B,0))</f>
        <v>1</v>
      </c>
      <c r="P189" s="52" t="s">
        <v>2339</v>
      </c>
      <c r="Q189" s="52"/>
      <c r="R189" s="52">
        <v>851</v>
      </c>
      <c r="S189" s="74">
        <v>44922</v>
      </c>
      <c r="T189" s="52"/>
      <c r="U189" s="52" t="s">
        <v>385</v>
      </c>
      <c r="V189" s="52">
        <v>3</v>
      </c>
      <c r="W189" s="52"/>
      <c r="X189" s="52"/>
      <c r="Y189" s="52" t="s">
        <v>67</v>
      </c>
      <c r="Z189" s="52"/>
      <c r="AA189" s="52">
        <f>INDEX(accounts_user!A:A,MATCH(AB189,accounts_user!H:H,0))</f>
        <v>10330</v>
      </c>
      <c r="AB189" s="52" t="s">
        <v>7498</v>
      </c>
      <c r="AC189" s="52" t="s">
        <v>6728</v>
      </c>
      <c r="AD189" s="52"/>
      <c r="AE189" s="52"/>
      <c r="AF189" s="75"/>
      <c r="AG189" s="52" t="s">
        <v>58</v>
      </c>
      <c r="AH189" s="52">
        <v>92899</v>
      </c>
      <c r="AI189" s="52" t="s">
        <v>59</v>
      </c>
      <c r="AJ189" s="52">
        <v>1</v>
      </c>
      <c r="AK189" s="77">
        <v>0</v>
      </c>
      <c r="AL189" s="52"/>
      <c r="AM189" s="52"/>
      <c r="AN189" s="52"/>
      <c r="AO189" s="52"/>
      <c r="AP189" s="52"/>
      <c r="AQ189" s="52"/>
    </row>
    <row r="190" spans="1:43" ht="12.75" customHeight="1" x14ac:dyDescent="0.25">
      <c r="A190" s="52">
        <v>1842</v>
      </c>
      <c r="B190" s="52">
        <v>3091</v>
      </c>
      <c r="C190" s="52" t="s">
        <v>145</v>
      </c>
      <c r="D190" s="52"/>
      <c r="E190" s="52">
        <v>2</v>
      </c>
      <c r="F190" s="52"/>
      <c r="G190" s="52">
        <v>67943</v>
      </c>
      <c r="H190" s="52" t="s">
        <v>7499</v>
      </c>
      <c r="I190" s="52">
        <f>INDEX(ce_computermodel!A:A,MATCH(J190,ce_computermodel!B:B,0))</f>
        <v>500</v>
      </c>
      <c r="J190" s="52" t="s">
        <v>5768</v>
      </c>
      <c r="K190" s="52" t="s">
        <v>7422</v>
      </c>
      <c r="L190" s="52" t="s">
        <v>3639</v>
      </c>
      <c r="M190" s="52" t="s">
        <v>5768</v>
      </c>
      <c r="N190" s="52"/>
      <c r="O190" s="52">
        <f>INDEX(organizations_branch!A:A,MATCH(P190,organizations_branch!B:B,0))</f>
        <v>1</v>
      </c>
      <c r="P190" s="52" t="s">
        <v>2339</v>
      </c>
      <c r="Q190" s="52"/>
      <c r="R190" s="52">
        <v>851</v>
      </c>
      <c r="S190" s="74">
        <v>44071.374988425901</v>
      </c>
      <c r="T190" s="52">
        <f>INDEX(organizations_place!A:A,MATCH(U190,organizations_place!B:B,0))</f>
        <v>1</v>
      </c>
      <c r="U190" s="52" t="s">
        <v>93</v>
      </c>
      <c r="V190" s="52">
        <v>3</v>
      </c>
      <c r="W190" s="52">
        <v>327</v>
      </c>
      <c r="X190" s="75"/>
      <c r="Y190" s="52"/>
      <c r="Z190" s="76"/>
      <c r="AA190" s="52"/>
      <c r="AB190" s="52" t="s">
        <v>6850</v>
      </c>
      <c r="AC190" s="52"/>
      <c r="AD190" s="52"/>
      <c r="AE190" s="52"/>
      <c r="AF190" s="75"/>
      <c r="AG190" s="52" t="s">
        <v>1551</v>
      </c>
      <c r="AH190" s="52"/>
      <c r="AI190" s="52"/>
      <c r="AJ190" s="52">
        <v>1</v>
      </c>
      <c r="AK190" s="52">
        <v>0</v>
      </c>
      <c r="AL190" s="52"/>
      <c r="AM190" s="52"/>
      <c r="AN190" s="52"/>
      <c r="AO190" s="187"/>
      <c r="AP190" s="187"/>
      <c r="AQ190" s="187"/>
    </row>
    <row r="191" spans="1:43" ht="12.75" customHeight="1" x14ac:dyDescent="0.25">
      <c r="A191" s="52">
        <v>1870</v>
      </c>
      <c r="B191" s="52">
        <v>66</v>
      </c>
      <c r="C191" s="52" t="s">
        <v>78</v>
      </c>
      <c r="D191" s="52"/>
      <c r="E191" s="52">
        <v>2</v>
      </c>
      <c r="F191" s="52"/>
      <c r="G191" s="52">
        <v>85138</v>
      </c>
      <c r="H191" s="52" t="s">
        <v>7500</v>
      </c>
      <c r="I191" s="52">
        <f>INDEX(ce_computermodel!A:A,MATCH(J191,ce_computermodel!B:B,0))</f>
        <v>500</v>
      </c>
      <c r="J191" s="52" t="s">
        <v>5768</v>
      </c>
      <c r="K191" s="52" t="s">
        <v>6317</v>
      </c>
      <c r="L191" s="52"/>
      <c r="M191" s="52" t="s">
        <v>6317</v>
      </c>
      <c r="N191" s="52">
        <v>1</v>
      </c>
      <c r="O191" s="52">
        <f>INDEX(organizations_branch!A:A,MATCH(P191,organizations_branch!B:B,0))</f>
        <v>1</v>
      </c>
      <c r="P191" s="52" t="s">
        <v>2339</v>
      </c>
      <c r="Q191" s="52">
        <v>1</v>
      </c>
      <c r="R191" s="52"/>
      <c r="S191" s="74">
        <v>44537</v>
      </c>
      <c r="T191" s="52">
        <f>INDEX(organizations_place!A:A,MATCH(U191,organizations_place!B:B,0))</f>
        <v>713</v>
      </c>
      <c r="U191" s="52" t="s">
        <v>66</v>
      </c>
      <c r="V191" s="52">
        <v>2</v>
      </c>
      <c r="W191" s="52">
        <v>205</v>
      </c>
      <c r="X191" s="75"/>
      <c r="Y191" s="52" t="s">
        <v>67</v>
      </c>
      <c r="Z191" s="52" t="s">
        <v>6833</v>
      </c>
      <c r="AA191" s="52">
        <f>INDEX(accounts_user!A:A,MATCH(AB191,accounts_user!H:H,0))</f>
        <v>8553</v>
      </c>
      <c r="AB191" s="52" t="s">
        <v>7121</v>
      </c>
      <c r="AC191" s="52" t="s">
        <v>6946</v>
      </c>
      <c r="AD191" s="52" t="s">
        <v>7501</v>
      </c>
      <c r="AE191" s="52"/>
      <c r="AF191" s="75"/>
      <c r="AG191" s="52" t="s">
        <v>136</v>
      </c>
      <c r="AH191" s="52"/>
      <c r="AI191" s="52"/>
      <c r="AJ191" s="52">
        <v>1</v>
      </c>
      <c r="AK191" s="52">
        <v>0</v>
      </c>
      <c r="AL191" s="52"/>
      <c r="AM191" s="52"/>
      <c r="AN191" s="52"/>
      <c r="AO191" s="52"/>
      <c r="AP191" s="52"/>
      <c r="AQ191" s="52"/>
    </row>
    <row r="192" spans="1:43" ht="12.75" customHeight="1" x14ac:dyDescent="0.25">
      <c r="A192" s="52">
        <v>1872</v>
      </c>
      <c r="B192" s="52">
        <v>502</v>
      </c>
      <c r="C192" s="52" t="s">
        <v>78</v>
      </c>
      <c r="D192" s="52"/>
      <c r="E192" s="52">
        <v>2</v>
      </c>
      <c r="F192" s="52"/>
      <c r="G192" s="52">
        <v>85554</v>
      </c>
      <c r="H192" s="52" t="s">
        <v>7502</v>
      </c>
      <c r="I192" s="52">
        <f>INDEX(ce_computermodel!A:A,MATCH(J192,ce_computermodel!B:B,0))</f>
        <v>500</v>
      </c>
      <c r="J192" s="52" t="s">
        <v>5768</v>
      </c>
      <c r="K192" s="52" t="s">
        <v>5768</v>
      </c>
      <c r="L192" s="52" t="s">
        <v>6728</v>
      </c>
      <c r="M192" s="52" t="s">
        <v>5768</v>
      </c>
      <c r="N192" s="52"/>
      <c r="O192" s="52">
        <f>INDEX(organizations_branch!A:A,MATCH(P192,organizations_branch!B:B,0))</f>
        <v>1</v>
      </c>
      <c r="P192" s="52" t="s">
        <v>2339</v>
      </c>
      <c r="Q192" s="52"/>
      <c r="R192" s="52"/>
      <c r="S192" s="74">
        <v>44041</v>
      </c>
      <c r="T192" s="52"/>
      <c r="U192" s="52" t="s">
        <v>385</v>
      </c>
      <c r="V192" s="52">
        <v>4</v>
      </c>
      <c r="W192" s="52">
        <v>421</v>
      </c>
      <c r="X192" s="75"/>
      <c r="Y192" s="52"/>
      <c r="Z192" s="52"/>
      <c r="AA192" s="52"/>
      <c r="AB192" s="52" t="s">
        <v>7503</v>
      </c>
      <c r="AC192" s="52"/>
      <c r="AD192" s="52"/>
      <c r="AE192" s="52"/>
      <c r="AF192" s="75"/>
      <c r="AG192" s="52"/>
      <c r="AH192" s="52"/>
      <c r="AI192" s="52"/>
      <c r="AJ192" s="52">
        <v>1</v>
      </c>
      <c r="AK192" s="52">
        <v>0</v>
      </c>
      <c r="AL192" s="52"/>
      <c r="AM192" s="52"/>
      <c r="AN192" s="52"/>
      <c r="AO192" s="52"/>
      <c r="AP192" s="52"/>
      <c r="AQ192" s="52"/>
    </row>
    <row r="193" spans="1:43" ht="12.75" customHeight="1" x14ac:dyDescent="0.25">
      <c r="A193" s="52">
        <v>1878</v>
      </c>
      <c r="B193" s="52">
        <v>744</v>
      </c>
      <c r="C193" s="52" t="s">
        <v>78</v>
      </c>
      <c r="D193" s="52"/>
      <c r="E193" s="52">
        <v>2</v>
      </c>
      <c r="F193" s="52"/>
      <c r="G193" s="52">
        <v>85624</v>
      </c>
      <c r="H193" s="52" t="s">
        <v>7504</v>
      </c>
      <c r="I193" s="52">
        <f>INDEX(ce_computermodel!A:A,MATCH(J193,ce_computermodel!B:B,0))</f>
        <v>500</v>
      </c>
      <c r="J193" s="52" t="s">
        <v>5768</v>
      </c>
      <c r="K193" s="52" t="s">
        <v>5768</v>
      </c>
      <c r="L193" s="52"/>
      <c r="M193" s="52" t="s">
        <v>5768</v>
      </c>
      <c r="N193" s="52">
        <v>1</v>
      </c>
      <c r="O193" s="52">
        <f>INDEX(organizations_branch!A:A,MATCH(P193,organizations_branch!B:B,0))</f>
        <v>1</v>
      </c>
      <c r="P193" s="52" t="s">
        <v>2339</v>
      </c>
      <c r="Q193" s="52"/>
      <c r="R193" s="52"/>
      <c r="S193" s="74">
        <v>44901</v>
      </c>
      <c r="T193" s="52"/>
      <c r="U193" s="52" t="s">
        <v>6905</v>
      </c>
      <c r="V193" s="52">
        <v>2</v>
      </c>
      <c r="W193" s="52" t="s">
        <v>6993</v>
      </c>
      <c r="X193" s="75"/>
      <c r="Y193" s="52" t="s">
        <v>67</v>
      </c>
      <c r="Z193" s="52" t="s">
        <v>7505</v>
      </c>
      <c r="AA193" s="52">
        <f>INDEX(accounts_user!A:A,MATCH(AB193,accounts_user!H:H,0))</f>
        <v>9396</v>
      </c>
      <c r="AB193" s="52" t="s">
        <v>7506</v>
      </c>
      <c r="AC193" s="52" t="s">
        <v>4622</v>
      </c>
      <c r="AD193" s="52"/>
      <c r="AE193" s="52"/>
      <c r="AF193" s="75"/>
      <c r="AG193" s="52" t="s">
        <v>136</v>
      </c>
      <c r="AH193" s="52"/>
      <c r="AI193" s="52" t="s">
        <v>59</v>
      </c>
      <c r="AJ193" s="52">
        <v>1</v>
      </c>
      <c r="AK193" s="52">
        <v>0</v>
      </c>
      <c r="AL193" s="52"/>
      <c r="AM193" s="52"/>
      <c r="AN193" s="52"/>
      <c r="AO193" s="52"/>
      <c r="AP193" s="52"/>
      <c r="AQ193" s="52"/>
    </row>
    <row r="194" spans="1:43" ht="12.75" customHeight="1" x14ac:dyDescent="0.25">
      <c r="A194" s="52">
        <v>1886</v>
      </c>
      <c r="B194" s="52">
        <v>5765</v>
      </c>
      <c r="C194" s="52"/>
      <c r="D194" s="52"/>
      <c r="E194" s="52">
        <v>2</v>
      </c>
      <c r="F194" s="75">
        <v>1600262308</v>
      </c>
      <c r="G194" s="52" t="s">
        <v>7507</v>
      </c>
      <c r="H194" s="52" t="s">
        <v>7507</v>
      </c>
      <c r="I194" s="52">
        <f>INDEX(ce_computermodel!A:A,MATCH(J194,ce_computermodel!B:B,0))</f>
        <v>500</v>
      </c>
      <c r="J194" s="52" t="s">
        <v>5768</v>
      </c>
      <c r="K194" s="52" t="s">
        <v>6948</v>
      </c>
      <c r="L194" s="52" t="s">
        <v>6948</v>
      </c>
      <c r="M194" s="52" t="s">
        <v>5768</v>
      </c>
      <c r="N194" s="52">
        <v>1</v>
      </c>
      <c r="O194" s="52">
        <f>INDEX(organizations_branch!A:A,MATCH(P194,organizations_branch!B:B,0))</f>
        <v>1</v>
      </c>
      <c r="P194" s="52" t="s">
        <v>2339</v>
      </c>
      <c r="Q194" s="52"/>
      <c r="R194" s="52">
        <v>851</v>
      </c>
      <c r="S194" s="74">
        <v>44943</v>
      </c>
      <c r="T194" s="52">
        <f>INDEX(organizations_place!A:A,MATCH(U194,organizations_place!B:B,0))</f>
        <v>713</v>
      </c>
      <c r="U194" s="52" t="s">
        <v>66</v>
      </c>
      <c r="V194" s="52">
        <v>2</v>
      </c>
      <c r="W194" s="52">
        <v>209</v>
      </c>
      <c r="X194" s="52"/>
      <c r="Y194" s="52" t="s">
        <v>67</v>
      </c>
      <c r="Z194" s="52" t="s">
        <v>6987</v>
      </c>
      <c r="AA194" s="52">
        <f>INDEX(accounts_user!A:A,MATCH(AB194,accounts_user!H:H,0))</f>
        <v>8457</v>
      </c>
      <c r="AB194" s="52" t="s">
        <v>7508</v>
      </c>
      <c r="AC194" s="52" t="s">
        <v>5924</v>
      </c>
      <c r="AD194" s="52"/>
      <c r="AE194" s="52"/>
      <c r="AF194" s="75"/>
      <c r="AG194" s="52" t="s">
        <v>58</v>
      </c>
      <c r="AH194" s="52">
        <v>87592</v>
      </c>
      <c r="AI194" s="52" t="s">
        <v>59</v>
      </c>
      <c r="AJ194" s="52">
        <v>1</v>
      </c>
      <c r="AK194" s="77">
        <v>0</v>
      </c>
      <c r="AL194" s="52"/>
      <c r="AM194" s="52"/>
      <c r="AN194" s="52"/>
      <c r="AO194" s="52"/>
      <c r="AP194" s="52"/>
      <c r="AQ194" s="52"/>
    </row>
    <row r="195" spans="1:43" ht="12.75" customHeight="1" x14ac:dyDescent="0.25">
      <c r="A195" s="52">
        <v>1907</v>
      </c>
      <c r="B195" s="52">
        <v>683</v>
      </c>
      <c r="C195" s="52" t="s">
        <v>78</v>
      </c>
      <c r="D195" s="52"/>
      <c r="E195" s="52">
        <v>2</v>
      </c>
      <c r="F195" s="52"/>
      <c r="G195" s="52">
        <v>68578</v>
      </c>
      <c r="H195" s="52" t="s">
        <v>7509</v>
      </c>
      <c r="I195" s="52">
        <f>INDEX(ce_computermodel!A:A,MATCH(J195,ce_computermodel!B:B,0))</f>
        <v>500</v>
      </c>
      <c r="J195" s="52" t="s">
        <v>5768</v>
      </c>
      <c r="K195" s="52" t="s">
        <v>5768</v>
      </c>
      <c r="L195" s="52"/>
      <c r="M195" s="52" t="s">
        <v>5768</v>
      </c>
      <c r="N195" s="52"/>
      <c r="O195" s="52">
        <f>INDEX(organizations_branch!A:A,MATCH(P195,organizations_branch!B:B,0))</f>
        <v>1</v>
      </c>
      <c r="P195" s="52" t="s">
        <v>2339</v>
      </c>
      <c r="Q195" s="52"/>
      <c r="R195" s="52"/>
      <c r="S195" s="74">
        <v>44637</v>
      </c>
      <c r="T195" s="52"/>
      <c r="U195" s="52" t="s">
        <v>6905</v>
      </c>
      <c r="V195" s="52">
        <v>3</v>
      </c>
      <c r="W195" s="52" t="s">
        <v>3051</v>
      </c>
      <c r="X195" s="75"/>
      <c r="Y195" s="52" t="s">
        <v>67</v>
      </c>
      <c r="Z195" s="52" t="s">
        <v>3052</v>
      </c>
      <c r="AA195" s="52">
        <f>INDEX(accounts_user!A:A,MATCH(AB195,accounts_user!H:H,0))</f>
        <v>8608</v>
      </c>
      <c r="AB195" s="52" t="s">
        <v>7510</v>
      </c>
      <c r="AC195" s="52" t="s">
        <v>7085</v>
      </c>
      <c r="AD195" s="52" t="s">
        <v>7511</v>
      </c>
      <c r="AE195" s="52"/>
      <c r="AF195" s="75"/>
      <c r="AG195" s="52" t="s">
        <v>136</v>
      </c>
      <c r="AH195" s="52" t="s">
        <v>7512</v>
      </c>
      <c r="AI195" s="52"/>
      <c r="AJ195" s="52">
        <v>1</v>
      </c>
      <c r="AK195" s="52">
        <v>0</v>
      </c>
      <c r="AL195" s="52"/>
      <c r="AM195" s="52"/>
      <c r="AN195" s="52"/>
      <c r="AO195" s="187"/>
      <c r="AP195" s="187"/>
      <c r="AQ195" s="187"/>
    </row>
    <row r="196" spans="1:43" ht="12.75" customHeight="1" x14ac:dyDescent="0.25">
      <c r="A196" s="52">
        <v>1917</v>
      </c>
      <c r="B196" s="52">
        <v>175</v>
      </c>
      <c r="C196" s="52" t="s">
        <v>78</v>
      </c>
      <c r="D196" s="52"/>
      <c r="E196" s="52">
        <v>2</v>
      </c>
      <c r="F196" s="52"/>
      <c r="G196" s="52">
        <v>85423</v>
      </c>
      <c r="H196" s="52" t="s">
        <v>7513</v>
      </c>
      <c r="I196" s="52">
        <f>INDEX(ce_computermodel!A:A,MATCH(J196,ce_computermodel!B:B,0))</f>
        <v>500</v>
      </c>
      <c r="J196" s="52" t="s">
        <v>5768</v>
      </c>
      <c r="K196" s="52" t="s">
        <v>5768</v>
      </c>
      <c r="L196" s="52"/>
      <c r="M196" s="52" t="s">
        <v>5768</v>
      </c>
      <c r="N196" s="52">
        <v>1</v>
      </c>
      <c r="O196" s="52">
        <f>INDEX(organizations_branch!A:A,MATCH(P196,organizations_branch!B:B,0))</f>
        <v>1</v>
      </c>
      <c r="P196" s="52" t="s">
        <v>2339</v>
      </c>
      <c r="Q196" s="52"/>
      <c r="R196" s="52" t="s">
        <v>7514</v>
      </c>
      <c r="S196" s="74">
        <v>44715</v>
      </c>
      <c r="T196" s="52"/>
      <c r="U196" s="52" t="s">
        <v>2133</v>
      </c>
      <c r="V196" s="52">
        <v>3</v>
      </c>
      <c r="W196" s="52" t="s">
        <v>2134</v>
      </c>
      <c r="X196" s="75"/>
      <c r="Y196" s="52" t="s">
        <v>67</v>
      </c>
      <c r="Z196" s="52" t="s">
        <v>7019</v>
      </c>
      <c r="AA196" s="52">
        <f>INDEX(accounts_user!A:A,MATCH(AB196,accounts_user!H:H,0))</f>
        <v>9066</v>
      </c>
      <c r="AB196" s="52" t="s">
        <v>7515</v>
      </c>
      <c r="AC196" s="52" t="s">
        <v>7064</v>
      </c>
      <c r="AD196" s="52"/>
      <c r="AE196" s="52"/>
      <c r="AF196" s="75"/>
      <c r="AG196" s="52" t="s">
        <v>136</v>
      </c>
      <c r="AH196" s="52">
        <v>49416</v>
      </c>
      <c r="AI196" s="52" t="s">
        <v>59</v>
      </c>
      <c r="AJ196" s="52">
        <v>1</v>
      </c>
      <c r="AK196" s="52">
        <v>0</v>
      </c>
      <c r="AL196" s="52"/>
      <c r="AM196" s="52"/>
      <c r="AN196" s="52"/>
      <c r="AO196" s="52"/>
      <c r="AP196" s="52"/>
      <c r="AQ196" s="78">
        <v>0</v>
      </c>
    </row>
    <row r="197" spans="1:43" ht="12.75" customHeight="1" x14ac:dyDescent="0.25">
      <c r="A197" s="52">
        <v>1959</v>
      </c>
      <c r="B197" s="52">
        <v>414</v>
      </c>
      <c r="C197" s="52" t="s">
        <v>78</v>
      </c>
      <c r="D197" s="52"/>
      <c r="E197" s="52">
        <v>2</v>
      </c>
      <c r="F197" s="52"/>
      <c r="G197" s="52">
        <v>70088</v>
      </c>
      <c r="H197" s="52" t="s">
        <v>7516</v>
      </c>
      <c r="I197" s="52">
        <f>INDEX(ce_computermodel!A:A,MATCH(J197,ce_computermodel!B:B,0))</f>
        <v>500</v>
      </c>
      <c r="J197" s="52" t="s">
        <v>5768</v>
      </c>
      <c r="K197" s="52" t="s">
        <v>5768</v>
      </c>
      <c r="L197" s="52"/>
      <c r="M197" s="52" t="s">
        <v>5768</v>
      </c>
      <c r="N197" s="52"/>
      <c r="O197" s="52">
        <f>INDEX(organizations_branch!A:A,MATCH(P197,organizations_branch!B:B,0))</f>
        <v>1</v>
      </c>
      <c r="P197" s="52" t="s">
        <v>2339</v>
      </c>
      <c r="Q197" s="52"/>
      <c r="R197" s="52"/>
      <c r="S197" s="74">
        <v>44040</v>
      </c>
      <c r="T197" s="52"/>
      <c r="U197" s="52" t="s">
        <v>7023</v>
      </c>
      <c r="V197" s="52">
        <v>2</v>
      </c>
      <c r="W197" s="52">
        <v>210</v>
      </c>
      <c r="X197" s="75"/>
      <c r="Y197" s="52"/>
      <c r="Z197" s="52"/>
      <c r="AA197" s="52"/>
      <c r="AB197" s="52" t="s">
        <v>7517</v>
      </c>
      <c r="AC197" s="52" t="s">
        <v>7518</v>
      </c>
      <c r="AD197" s="52"/>
      <c r="AE197" s="52"/>
      <c r="AF197" s="75"/>
      <c r="AG197" s="52"/>
      <c r="AH197" s="52"/>
      <c r="AI197" s="52" t="s">
        <v>7519</v>
      </c>
      <c r="AJ197" s="52">
        <v>1</v>
      </c>
      <c r="AK197" s="52">
        <v>0</v>
      </c>
      <c r="AL197" s="52"/>
      <c r="AM197" s="52"/>
      <c r="AN197" s="52"/>
      <c r="AO197" s="78">
        <v>6221</v>
      </c>
      <c r="AP197" s="78">
        <v>6221</v>
      </c>
      <c r="AQ197" s="78">
        <v>0</v>
      </c>
    </row>
    <row r="198" spans="1:43" ht="12.75" customHeight="1" x14ac:dyDescent="0.25">
      <c r="A198" s="52">
        <v>1973</v>
      </c>
      <c r="B198" s="52">
        <v>752</v>
      </c>
      <c r="C198" s="52" t="s">
        <v>78</v>
      </c>
      <c r="D198" s="52"/>
      <c r="E198" s="52">
        <v>2</v>
      </c>
      <c r="F198" s="52"/>
      <c r="G198" s="52">
        <v>85044</v>
      </c>
      <c r="H198" s="52" t="s">
        <v>7520</v>
      </c>
      <c r="I198" s="52">
        <f>INDEX(ce_computermodel!A:A,MATCH(J198,ce_computermodel!B:B,0))</f>
        <v>500</v>
      </c>
      <c r="J198" s="52" t="s">
        <v>5768</v>
      </c>
      <c r="K198" s="52" t="s">
        <v>5768</v>
      </c>
      <c r="L198" s="52"/>
      <c r="M198" s="52" t="s">
        <v>5768</v>
      </c>
      <c r="N198" s="52">
        <v>1</v>
      </c>
      <c r="O198" s="52">
        <f>INDEX(organizations_branch!A:A,MATCH(P198,organizations_branch!B:B,0))</f>
        <v>1</v>
      </c>
      <c r="P198" s="52" t="s">
        <v>2339</v>
      </c>
      <c r="Q198" s="52"/>
      <c r="R198" s="52"/>
      <c r="S198" s="74">
        <v>44853</v>
      </c>
      <c r="T198" s="52"/>
      <c r="U198" s="52" t="s">
        <v>6905</v>
      </c>
      <c r="V198" s="52">
        <v>2</v>
      </c>
      <c r="W198" s="52" t="s">
        <v>2832</v>
      </c>
      <c r="X198" s="75"/>
      <c r="Y198" s="52" t="s">
        <v>67</v>
      </c>
      <c r="Z198" s="52" t="s">
        <v>7033</v>
      </c>
      <c r="AA198" s="52">
        <f>INDEX(accounts_user!A:A,MATCH(AB198,accounts_user!H:H,0))</f>
        <v>9126</v>
      </c>
      <c r="AB198" s="52" t="s">
        <v>7521</v>
      </c>
      <c r="AC198" s="52" t="s">
        <v>7522</v>
      </c>
      <c r="AD198" s="52"/>
      <c r="AE198" s="52"/>
      <c r="AF198" s="75"/>
      <c r="AG198" s="52" t="s">
        <v>136</v>
      </c>
      <c r="AH198" s="52">
        <v>34515</v>
      </c>
      <c r="AI198" s="52" t="s">
        <v>59</v>
      </c>
      <c r="AJ198" s="52">
        <v>1</v>
      </c>
      <c r="AK198" s="52">
        <v>0</v>
      </c>
      <c r="AL198" s="52"/>
      <c r="AM198" s="52"/>
      <c r="AN198" s="52"/>
      <c r="AO198" s="52"/>
      <c r="AP198" s="52"/>
      <c r="AQ198" s="52"/>
    </row>
    <row r="199" spans="1:43" ht="12.75" customHeight="1" x14ac:dyDescent="0.25">
      <c r="A199" s="52">
        <v>1980</v>
      </c>
      <c r="B199" s="52">
        <v>118</v>
      </c>
      <c r="C199" s="52" t="s">
        <v>78</v>
      </c>
      <c r="D199" s="52"/>
      <c r="E199" s="52">
        <v>2</v>
      </c>
      <c r="F199" s="52"/>
      <c r="G199" s="52">
        <v>85381</v>
      </c>
      <c r="H199" s="52" t="s">
        <v>7523</v>
      </c>
      <c r="I199" s="52">
        <f>INDEX(ce_computermodel!A:A,MATCH(J199,ce_computermodel!B:B,0))</f>
        <v>500</v>
      </c>
      <c r="J199" s="52" t="s">
        <v>5768</v>
      </c>
      <c r="K199" s="88" t="s">
        <v>7524</v>
      </c>
      <c r="L199" s="52" t="s">
        <v>7525</v>
      </c>
      <c r="M199" s="52" t="s">
        <v>5768</v>
      </c>
      <c r="N199" s="52">
        <v>1</v>
      </c>
      <c r="O199" s="52">
        <f>INDEX(organizations_branch!A:A,MATCH(P199,organizations_branch!B:B,0))</f>
        <v>1</v>
      </c>
      <c r="P199" s="52" t="s">
        <v>2339</v>
      </c>
      <c r="Q199" s="52"/>
      <c r="R199" s="52"/>
      <c r="S199" s="74">
        <v>44728</v>
      </c>
      <c r="T199" s="52">
        <f>INDEX(organizations_place!A:A,MATCH(U199,organizations_place!B:B,0))</f>
        <v>713</v>
      </c>
      <c r="U199" s="52" t="s">
        <v>66</v>
      </c>
      <c r="V199" s="52">
        <v>2</v>
      </c>
      <c r="W199" s="52">
        <v>201</v>
      </c>
      <c r="X199" s="75"/>
      <c r="Y199" s="52" t="s">
        <v>67</v>
      </c>
      <c r="Z199" s="52" t="s">
        <v>7041</v>
      </c>
      <c r="AA199" s="52">
        <f>INDEX(accounts_user!A:A,MATCH(AB199,accounts_user!H:H,0))</f>
        <v>9545</v>
      </c>
      <c r="AB199" s="52" t="s">
        <v>7042</v>
      </c>
      <c r="AC199" s="52" t="s">
        <v>7526</v>
      </c>
      <c r="AD199" s="52" t="s">
        <v>7527</v>
      </c>
      <c r="AE199" s="52"/>
      <c r="AF199" s="75">
        <v>2</v>
      </c>
      <c r="AG199" s="52"/>
      <c r="AH199" s="52" t="s">
        <v>7528</v>
      </c>
      <c r="AI199" s="52"/>
      <c r="AJ199" s="52">
        <v>1</v>
      </c>
      <c r="AK199" s="52">
        <v>0</v>
      </c>
      <c r="AL199" s="52"/>
      <c r="AM199" s="52"/>
      <c r="AN199" s="52"/>
      <c r="AO199" s="52"/>
      <c r="AP199" s="52"/>
      <c r="AQ199" s="78">
        <v>0</v>
      </c>
    </row>
    <row r="200" spans="1:43" ht="12.75" customHeight="1" x14ac:dyDescent="0.25">
      <c r="A200" s="52">
        <v>1995</v>
      </c>
      <c r="B200" s="52">
        <v>145</v>
      </c>
      <c r="C200" s="52" t="s">
        <v>78</v>
      </c>
      <c r="D200" s="52">
        <v>1375</v>
      </c>
      <c r="E200" s="52">
        <v>2</v>
      </c>
      <c r="F200" s="52"/>
      <c r="G200" s="52" t="s">
        <v>7529</v>
      </c>
      <c r="H200" s="52" t="s">
        <v>7529</v>
      </c>
      <c r="I200" s="52">
        <f>INDEX(ce_computermodel!A:A,MATCH(J200,ce_computermodel!B:B,0))</f>
        <v>500</v>
      </c>
      <c r="J200" s="52" t="s">
        <v>5768</v>
      </c>
      <c r="K200" s="52" t="s">
        <v>5768</v>
      </c>
      <c r="L200" s="52"/>
      <c r="M200" s="52" t="s">
        <v>5768</v>
      </c>
      <c r="N200" s="52">
        <v>1</v>
      </c>
      <c r="O200" s="52">
        <f>INDEX(organizations_branch!A:A,MATCH(P200,organizations_branch!B:B,0))</f>
        <v>1</v>
      </c>
      <c r="P200" s="52" t="s">
        <v>2339</v>
      </c>
      <c r="Q200" s="52"/>
      <c r="R200" s="52"/>
      <c r="S200" s="74">
        <v>44740</v>
      </c>
      <c r="T200" s="52"/>
      <c r="U200" s="52" t="s">
        <v>218</v>
      </c>
      <c r="V200" s="52">
        <v>2</v>
      </c>
      <c r="W200" s="52">
        <v>2</v>
      </c>
      <c r="X200" s="75"/>
      <c r="Y200" s="52" t="s">
        <v>67</v>
      </c>
      <c r="Z200" s="52" t="s">
        <v>7530</v>
      </c>
      <c r="AA200" s="52">
        <f>INDEX(accounts_user!A:A,MATCH(AB200,accounts_user!H:H,0))</f>
        <v>9095</v>
      </c>
      <c r="AB200" s="52" t="s">
        <v>7531</v>
      </c>
      <c r="AC200" s="52" t="s">
        <v>7532</v>
      </c>
      <c r="AD200" s="52" t="s">
        <v>7533</v>
      </c>
      <c r="AE200" s="52"/>
      <c r="AF200" s="75">
        <v>4</v>
      </c>
      <c r="AG200" s="52" t="s">
        <v>136</v>
      </c>
      <c r="AH200" s="52" t="s">
        <v>7534</v>
      </c>
      <c r="AI200" s="52" t="s">
        <v>59</v>
      </c>
      <c r="AJ200" s="52">
        <v>1</v>
      </c>
      <c r="AK200" s="52">
        <v>0</v>
      </c>
      <c r="AL200" s="52"/>
      <c r="AM200" s="52"/>
      <c r="AN200" s="52"/>
      <c r="AO200" s="52"/>
      <c r="AP200" s="52"/>
      <c r="AQ200" s="78">
        <v>3507</v>
      </c>
    </row>
    <row r="201" spans="1:43" ht="12.75" customHeight="1" x14ac:dyDescent="0.25">
      <c r="A201" s="52">
        <v>2032</v>
      </c>
      <c r="B201" s="52">
        <v>100</v>
      </c>
      <c r="C201" s="52" t="s">
        <v>78</v>
      </c>
      <c r="D201" s="52" t="s">
        <v>7535</v>
      </c>
      <c r="E201" s="52">
        <v>2</v>
      </c>
      <c r="F201" s="52"/>
      <c r="G201" s="52">
        <v>68175</v>
      </c>
      <c r="H201" s="52" t="s">
        <v>7536</v>
      </c>
      <c r="I201" s="52">
        <f>INDEX(ce_computermodel!A:A,MATCH(J201,ce_computermodel!B:B,0))</f>
        <v>500</v>
      </c>
      <c r="J201" s="52" t="s">
        <v>5768</v>
      </c>
      <c r="K201" s="52" t="s">
        <v>5768</v>
      </c>
      <c r="L201" s="52"/>
      <c r="M201" s="52" t="s">
        <v>5768</v>
      </c>
      <c r="N201" s="52">
        <v>1</v>
      </c>
      <c r="O201" s="52">
        <f>INDEX(organizations_branch!A:A,MATCH(P201,organizations_branch!B:B,0))</f>
        <v>1</v>
      </c>
      <c r="P201" s="52" t="s">
        <v>2339</v>
      </c>
      <c r="Q201" s="52"/>
      <c r="R201" s="52"/>
      <c r="S201" s="74">
        <v>44757</v>
      </c>
      <c r="T201" s="52">
        <f>INDEX(organizations_place!A:A,MATCH(U201,organizations_place!B:B,0))</f>
        <v>713</v>
      </c>
      <c r="U201" s="52" t="s">
        <v>66</v>
      </c>
      <c r="V201" s="80">
        <v>2</v>
      </c>
      <c r="W201" s="80" t="s">
        <v>1726</v>
      </c>
      <c r="X201" s="75"/>
      <c r="Y201" s="52" t="s">
        <v>67</v>
      </c>
      <c r="Z201" s="77" t="s">
        <v>7537</v>
      </c>
      <c r="AA201" s="52">
        <f>INDEX(accounts_user!A:A,MATCH(AB201,accounts_user!H:H,0))</f>
        <v>9563</v>
      </c>
      <c r="AB201" s="52" t="s">
        <v>7538</v>
      </c>
      <c r="AC201" s="52" t="s">
        <v>7539</v>
      </c>
      <c r="AD201" s="52" t="s">
        <v>7540</v>
      </c>
      <c r="AE201" s="52"/>
      <c r="AF201" s="75"/>
      <c r="AG201" s="52"/>
      <c r="AH201" s="52" t="s">
        <v>7541</v>
      </c>
      <c r="AI201" s="52" t="s">
        <v>59</v>
      </c>
      <c r="AJ201" s="52">
        <v>1</v>
      </c>
      <c r="AK201" s="52">
        <v>0</v>
      </c>
      <c r="AL201" s="52"/>
      <c r="AM201" s="52"/>
      <c r="AN201" s="52"/>
      <c r="AO201" s="187"/>
      <c r="AP201" s="187"/>
      <c r="AQ201" s="187"/>
    </row>
    <row r="202" spans="1:43" ht="12.75" customHeight="1" x14ac:dyDescent="0.25">
      <c r="A202" s="52">
        <v>2042</v>
      </c>
      <c r="B202" s="52">
        <v>515</v>
      </c>
      <c r="C202" s="52" t="s">
        <v>78</v>
      </c>
      <c r="D202" s="52"/>
      <c r="E202" s="52">
        <v>2</v>
      </c>
      <c r="F202" s="52"/>
      <c r="G202" s="52" t="s">
        <v>7542</v>
      </c>
      <c r="H202" s="52" t="s">
        <v>7542</v>
      </c>
      <c r="I202" s="52">
        <f>INDEX(ce_computermodel!A:A,MATCH(J202,ce_computermodel!B:B,0))</f>
        <v>500</v>
      </c>
      <c r="J202" s="52" t="s">
        <v>5768</v>
      </c>
      <c r="K202" s="52" t="s">
        <v>5768</v>
      </c>
      <c r="L202" s="52"/>
      <c r="M202" s="52" t="s">
        <v>5768</v>
      </c>
      <c r="N202" s="52"/>
      <c r="O202" s="52">
        <f>INDEX(organizations_branch!A:A,MATCH(P202,organizations_branch!B:B,0))</f>
        <v>1</v>
      </c>
      <c r="P202" s="52" t="s">
        <v>2339</v>
      </c>
      <c r="Q202" s="52"/>
      <c r="R202" s="52"/>
      <c r="S202" s="74">
        <v>44041</v>
      </c>
      <c r="T202" s="52"/>
      <c r="U202" s="52" t="s">
        <v>385</v>
      </c>
      <c r="V202" s="52">
        <v>3</v>
      </c>
      <c r="W202" s="52">
        <v>309</v>
      </c>
      <c r="X202" s="75"/>
      <c r="Y202" s="52"/>
      <c r="Z202" s="76"/>
      <c r="AA202" s="52">
        <f>INDEX(accounts_user!A:A,MATCH(AB202,accounts_user!H:H,0))</f>
        <v>8950</v>
      </c>
      <c r="AB202" s="52" t="s">
        <v>7543</v>
      </c>
      <c r="AC202" s="52" t="s">
        <v>6663</v>
      </c>
      <c r="AD202" s="52"/>
      <c r="AE202" s="52"/>
      <c r="AF202" s="75">
        <v>2</v>
      </c>
      <c r="AG202" s="52"/>
      <c r="AH202" s="52"/>
      <c r="AI202" s="52"/>
      <c r="AJ202" s="52">
        <v>1</v>
      </c>
      <c r="AK202" s="52">
        <v>0</v>
      </c>
      <c r="AL202" s="52"/>
      <c r="AM202" s="52"/>
      <c r="AN202" s="52"/>
      <c r="AO202" s="78">
        <v>6700</v>
      </c>
      <c r="AP202" s="78">
        <v>6700</v>
      </c>
      <c r="AQ202" s="78">
        <v>0</v>
      </c>
    </row>
    <row r="203" spans="1:43" ht="12.75" customHeight="1" x14ac:dyDescent="0.25">
      <c r="A203" s="52">
        <v>2062</v>
      </c>
      <c r="B203" s="52">
        <v>511</v>
      </c>
      <c r="C203" s="52" t="s">
        <v>78</v>
      </c>
      <c r="D203" s="52"/>
      <c r="E203" s="52">
        <v>2</v>
      </c>
      <c r="F203" s="52"/>
      <c r="G203" s="52" t="s">
        <v>7544</v>
      </c>
      <c r="H203" s="52" t="s">
        <v>7544</v>
      </c>
      <c r="I203" s="52">
        <f>INDEX(ce_computermodel!A:A,MATCH(J203,ce_computermodel!B:B,0))</f>
        <v>500</v>
      </c>
      <c r="J203" s="52" t="s">
        <v>5768</v>
      </c>
      <c r="K203" s="52" t="s">
        <v>5768</v>
      </c>
      <c r="L203" s="52"/>
      <c r="M203" s="52" t="s">
        <v>5768</v>
      </c>
      <c r="N203" s="52"/>
      <c r="O203" s="52">
        <f>INDEX(organizations_branch!A:A,MATCH(P203,organizations_branch!B:B,0))</f>
        <v>1</v>
      </c>
      <c r="P203" s="52" t="s">
        <v>2339</v>
      </c>
      <c r="Q203" s="52"/>
      <c r="R203" s="52"/>
      <c r="S203" s="74">
        <v>44532</v>
      </c>
      <c r="T203" s="52"/>
      <c r="U203" s="52" t="s">
        <v>385</v>
      </c>
      <c r="V203" s="52">
        <v>3</v>
      </c>
      <c r="W203" s="52">
        <v>310</v>
      </c>
      <c r="X203" s="75"/>
      <c r="Y203" s="52" t="s">
        <v>67</v>
      </c>
      <c r="Z203" s="76"/>
      <c r="AA203" s="52">
        <f>INDEX(accounts_user!A:A,MATCH(AB203,accounts_user!H:H,0))</f>
        <v>8538</v>
      </c>
      <c r="AB203" s="52" t="s">
        <v>7545</v>
      </c>
      <c r="AC203" s="52" t="s">
        <v>4622</v>
      </c>
      <c r="AD203" s="52" t="s">
        <v>7546</v>
      </c>
      <c r="AE203" s="52"/>
      <c r="AF203" s="75"/>
      <c r="AG203" s="52"/>
      <c r="AH203" s="52">
        <v>48219</v>
      </c>
      <c r="AI203" s="52"/>
      <c r="AJ203" s="52">
        <v>1</v>
      </c>
      <c r="AK203" s="52">
        <v>0</v>
      </c>
      <c r="AL203" s="52"/>
      <c r="AM203" s="52"/>
      <c r="AN203" s="52"/>
      <c r="AO203" s="78">
        <v>1500</v>
      </c>
      <c r="AP203" s="78">
        <v>1500</v>
      </c>
      <c r="AQ203" s="52"/>
    </row>
    <row r="204" spans="1:43" ht="12.75" customHeight="1" x14ac:dyDescent="0.25">
      <c r="A204" s="52">
        <v>2064</v>
      </c>
      <c r="B204" s="52">
        <v>725</v>
      </c>
      <c r="C204" s="52" t="s">
        <v>78</v>
      </c>
      <c r="D204" s="52"/>
      <c r="E204" s="52">
        <v>2</v>
      </c>
      <c r="F204" s="52"/>
      <c r="G204" s="52" t="s">
        <v>7547</v>
      </c>
      <c r="H204" s="52" t="s">
        <v>7547</v>
      </c>
      <c r="I204" s="52">
        <f>INDEX(ce_computermodel!A:A,MATCH(J204,ce_computermodel!B:B,0))</f>
        <v>500</v>
      </c>
      <c r="J204" s="52" t="s">
        <v>5768</v>
      </c>
      <c r="K204" s="52" t="s">
        <v>5768</v>
      </c>
      <c r="L204" s="52"/>
      <c r="M204" s="52" t="s">
        <v>5768</v>
      </c>
      <c r="N204" s="52">
        <v>1</v>
      </c>
      <c r="O204" s="52">
        <f>INDEX(organizations_branch!A:A,MATCH(P204,organizations_branch!B:B,0))</f>
        <v>1</v>
      </c>
      <c r="P204" s="52" t="s">
        <v>2339</v>
      </c>
      <c r="Q204" s="52"/>
      <c r="R204" s="52"/>
      <c r="S204" s="74">
        <v>44810</v>
      </c>
      <c r="T204" s="52"/>
      <c r="U204" s="52" t="s">
        <v>6905</v>
      </c>
      <c r="V204" s="52">
        <v>2</v>
      </c>
      <c r="W204" s="52" t="s">
        <v>1760</v>
      </c>
      <c r="X204" s="75"/>
      <c r="Y204" s="52"/>
      <c r="Z204" s="76"/>
      <c r="AA204" s="52"/>
      <c r="AB204" s="52" t="s">
        <v>7548</v>
      </c>
      <c r="AC204" s="52" t="s">
        <v>5921</v>
      </c>
      <c r="AD204" s="52"/>
      <c r="AE204" s="52"/>
      <c r="AF204" s="75"/>
      <c r="AG204" s="52"/>
      <c r="AH204" s="52">
        <v>76733</v>
      </c>
      <c r="AI204" s="52" t="s">
        <v>59</v>
      </c>
      <c r="AJ204" s="52">
        <v>1</v>
      </c>
      <c r="AK204" s="52">
        <v>0</v>
      </c>
      <c r="AL204" s="52"/>
      <c r="AM204" s="52"/>
      <c r="AN204" s="52"/>
      <c r="AO204" s="78">
        <v>13043</v>
      </c>
      <c r="AP204" s="78">
        <v>13043</v>
      </c>
      <c r="AQ204" s="52"/>
    </row>
    <row r="205" spans="1:43" ht="12.75" customHeight="1" x14ac:dyDescent="0.25">
      <c r="A205" s="52">
        <v>2065</v>
      </c>
      <c r="B205" s="52">
        <v>54</v>
      </c>
      <c r="C205" s="52" t="s">
        <v>78</v>
      </c>
      <c r="D205" s="52"/>
      <c r="E205" s="52">
        <v>2</v>
      </c>
      <c r="F205" s="52"/>
      <c r="G205" s="52">
        <v>85034</v>
      </c>
      <c r="H205" s="52" t="s">
        <v>7549</v>
      </c>
      <c r="I205" s="52">
        <f>INDEX(ce_computermodel!A:A,MATCH(J205,ce_computermodel!B:B,0))</f>
        <v>500</v>
      </c>
      <c r="J205" s="52" t="s">
        <v>5768</v>
      </c>
      <c r="K205" s="52" t="s">
        <v>6317</v>
      </c>
      <c r="L205" s="52"/>
      <c r="M205" s="52" t="s">
        <v>6317</v>
      </c>
      <c r="N205" s="52">
        <v>1</v>
      </c>
      <c r="O205" s="52">
        <f>INDEX(organizations_branch!A:A,MATCH(P205,organizations_branch!B:B,0))</f>
        <v>1</v>
      </c>
      <c r="P205" s="52" t="s">
        <v>2339</v>
      </c>
      <c r="Q205" s="52">
        <v>1</v>
      </c>
      <c r="R205" s="52" t="s">
        <v>7550</v>
      </c>
      <c r="S205" s="74">
        <v>44988</v>
      </c>
      <c r="T205" s="52"/>
      <c r="U205" s="52" t="s">
        <v>7551</v>
      </c>
      <c r="V205" s="52">
        <v>3</v>
      </c>
      <c r="W205" s="52">
        <v>310</v>
      </c>
      <c r="X205" s="75"/>
      <c r="Y205" s="52" t="s">
        <v>67</v>
      </c>
      <c r="Z205" s="52" t="s">
        <v>7552</v>
      </c>
      <c r="AA205" s="52">
        <f>INDEX(accounts_user!A:A,MATCH(AB205,accounts_user!H:H,0))</f>
        <v>9027</v>
      </c>
      <c r="AB205" s="52" t="s">
        <v>7553</v>
      </c>
      <c r="AC205" s="52" t="s">
        <v>7554</v>
      </c>
      <c r="AD205" s="52" t="s">
        <v>7555</v>
      </c>
      <c r="AE205" s="52"/>
      <c r="AF205" s="75"/>
      <c r="AG205" s="52" t="s">
        <v>136</v>
      </c>
      <c r="AH205" s="52" t="s">
        <v>7556</v>
      </c>
      <c r="AI205" s="52" t="s">
        <v>59</v>
      </c>
      <c r="AJ205" s="52">
        <v>1</v>
      </c>
      <c r="AK205" s="52">
        <v>0</v>
      </c>
      <c r="AL205" s="52"/>
      <c r="AM205" s="52"/>
      <c r="AN205" s="52"/>
      <c r="AO205" s="52"/>
      <c r="AP205" s="52"/>
      <c r="AQ205" s="78">
        <v>0</v>
      </c>
    </row>
    <row r="206" spans="1:43" ht="12.75" customHeight="1" x14ac:dyDescent="0.25">
      <c r="A206" s="52">
        <v>2066</v>
      </c>
      <c r="B206" s="52">
        <v>546</v>
      </c>
      <c r="C206" s="52" t="s">
        <v>78</v>
      </c>
      <c r="D206" s="52"/>
      <c r="E206" s="52">
        <v>2</v>
      </c>
      <c r="F206" s="52"/>
      <c r="G206" s="52">
        <v>85497</v>
      </c>
      <c r="H206" s="52" t="s">
        <v>7557</v>
      </c>
      <c r="I206" s="52">
        <f>INDEX(ce_computermodel!A:A,MATCH(J206,ce_computermodel!B:B,0))</f>
        <v>500</v>
      </c>
      <c r="J206" s="52" t="s">
        <v>5768</v>
      </c>
      <c r="K206" s="52" t="s">
        <v>5768</v>
      </c>
      <c r="L206" s="52"/>
      <c r="M206" s="52" t="s">
        <v>5768</v>
      </c>
      <c r="N206" s="52">
        <v>1</v>
      </c>
      <c r="O206" s="52">
        <f>INDEX(organizations_branch!A:A,MATCH(P206,organizations_branch!B:B,0))</f>
        <v>1</v>
      </c>
      <c r="P206" s="52" t="s">
        <v>2339</v>
      </c>
      <c r="Q206" s="52"/>
      <c r="R206" s="52"/>
      <c r="S206" s="74">
        <v>44949</v>
      </c>
      <c r="T206" s="52"/>
      <c r="U206" s="52" t="s">
        <v>6905</v>
      </c>
      <c r="V206" s="52">
        <v>2</v>
      </c>
      <c r="W206" s="52" t="s">
        <v>2832</v>
      </c>
      <c r="X206" s="75"/>
      <c r="Y206" s="52" t="s">
        <v>67</v>
      </c>
      <c r="Z206" s="52"/>
      <c r="AA206" s="52">
        <f>INDEX(accounts_user!A:A,MATCH(AB206,accounts_user!H:H,0))</f>
        <v>8716</v>
      </c>
      <c r="AB206" s="52" t="s">
        <v>7558</v>
      </c>
      <c r="AC206" s="52" t="s">
        <v>7559</v>
      </c>
      <c r="AD206" s="52" t="s">
        <v>7560</v>
      </c>
      <c r="AE206" s="52"/>
      <c r="AF206" s="75"/>
      <c r="AG206" s="52" t="s">
        <v>136</v>
      </c>
      <c r="AH206" s="52" t="s">
        <v>7561</v>
      </c>
      <c r="AI206" s="52" t="s">
        <v>59</v>
      </c>
      <c r="AJ206" s="52">
        <v>1</v>
      </c>
      <c r="AK206" s="52">
        <v>0</v>
      </c>
      <c r="AL206" s="52"/>
      <c r="AM206" s="52"/>
      <c r="AN206" s="52"/>
      <c r="AO206" s="78">
        <v>64398</v>
      </c>
      <c r="AP206" s="78">
        <v>64398</v>
      </c>
      <c r="AQ206" s="52"/>
    </row>
    <row r="207" spans="1:43" ht="12.75" customHeight="1" x14ac:dyDescent="0.25">
      <c r="A207" s="52">
        <v>2067</v>
      </c>
      <c r="B207" s="52">
        <v>309</v>
      </c>
      <c r="C207" s="52" t="s">
        <v>78</v>
      </c>
      <c r="D207" s="52"/>
      <c r="E207" s="52">
        <v>2</v>
      </c>
      <c r="F207" s="52"/>
      <c r="G207" s="52">
        <v>86093</v>
      </c>
      <c r="H207" s="52" t="s">
        <v>7562</v>
      </c>
      <c r="I207" s="52">
        <f>INDEX(ce_computermodel!A:A,MATCH(J207,ce_computermodel!B:B,0))</f>
        <v>500</v>
      </c>
      <c r="J207" s="52" t="s">
        <v>5768</v>
      </c>
      <c r="K207" s="52" t="s">
        <v>5768</v>
      </c>
      <c r="L207" s="52"/>
      <c r="M207" s="52" t="s">
        <v>5768</v>
      </c>
      <c r="N207" s="52"/>
      <c r="O207" s="52">
        <f>INDEX(organizations_branch!A:A,MATCH(P207,organizations_branch!B:B,0))</f>
        <v>4</v>
      </c>
      <c r="P207" t="s">
        <v>6402</v>
      </c>
      <c r="Q207" s="52"/>
      <c r="R207" s="52"/>
      <c r="S207" s="74">
        <v>44036</v>
      </c>
      <c r="T207" s="52">
        <f>INDEX(organizations_place!A:A,MATCH(U207,organizations_place!B:B,0))</f>
        <v>13</v>
      </c>
      <c r="U207" s="52" t="s">
        <v>157</v>
      </c>
      <c r="V207" s="52">
        <v>3</v>
      </c>
      <c r="W207" s="52">
        <v>314</v>
      </c>
      <c r="X207" s="75"/>
      <c r="Y207" s="52" t="s">
        <v>52</v>
      </c>
      <c r="Z207" s="52"/>
      <c r="AA207" s="52">
        <f>INDEX(accounts_user!A:A,MATCH(AB207,accounts_user!H:H,0))</f>
        <v>10151</v>
      </c>
      <c r="AB207" s="52" t="s">
        <v>7563</v>
      </c>
      <c r="AC207" s="52" t="s">
        <v>7058</v>
      </c>
      <c r="AD207" s="52"/>
      <c r="AE207" s="52"/>
      <c r="AF207" s="75"/>
      <c r="AG207" s="52"/>
      <c r="AH207" s="52"/>
      <c r="AI207" s="52"/>
      <c r="AJ207" s="52">
        <v>1</v>
      </c>
      <c r="AK207" s="52">
        <v>0</v>
      </c>
      <c r="AL207" s="52"/>
      <c r="AM207" s="83"/>
      <c r="AN207" s="52"/>
      <c r="AO207" s="78">
        <v>39648</v>
      </c>
      <c r="AP207" s="78">
        <v>36333</v>
      </c>
      <c r="AQ207" s="52"/>
    </row>
    <row r="208" spans="1:43" ht="12.75" customHeight="1" x14ac:dyDescent="0.25">
      <c r="A208" s="52">
        <v>2085</v>
      </c>
      <c r="B208" s="52">
        <v>512</v>
      </c>
      <c r="C208" s="52" t="s">
        <v>78</v>
      </c>
      <c r="D208" s="52"/>
      <c r="E208" s="52">
        <v>2</v>
      </c>
      <c r="F208" s="52"/>
      <c r="G208" s="52" t="s">
        <v>7564</v>
      </c>
      <c r="H208" s="52" t="s">
        <v>7564</v>
      </c>
      <c r="I208" s="52">
        <f>INDEX(ce_computermodel!A:A,MATCH(J208,ce_computermodel!B:B,0))</f>
        <v>500</v>
      </c>
      <c r="J208" s="52" t="s">
        <v>5768</v>
      </c>
      <c r="K208" s="52" t="s">
        <v>5768</v>
      </c>
      <c r="L208" s="52"/>
      <c r="M208" s="52" t="s">
        <v>5768</v>
      </c>
      <c r="N208" s="52"/>
      <c r="O208" s="52">
        <f>INDEX(organizations_branch!A:A,MATCH(P208,organizations_branch!B:B,0))</f>
        <v>1</v>
      </c>
      <c r="P208" s="52" t="s">
        <v>2339</v>
      </c>
      <c r="Q208" s="52"/>
      <c r="R208" s="52"/>
      <c r="S208" s="74">
        <v>44116</v>
      </c>
      <c r="T208" s="52"/>
      <c r="U208" s="52" t="s">
        <v>385</v>
      </c>
      <c r="V208" s="52">
        <v>3</v>
      </c>
      <c r="W208" s="52">
        <v>304</v>
      </c>
      <c r="X208" s="75"/>
      <c r="Y208" s="52" t="s">
        <v>67</v>
      </c>
      <c r="Z208" s="76"/>
      <c r="AA208" s="52">
        <f>INDEX(accounts_user!A:A,MATCH(AB208,accounts_user!H:H,0))</f>
        <v>8975</v>
      </c>
      <c r="AB208" s="52" t="s">
        <v>7565</v>
      </c>
      <c r="AC208" s="52" t="s">
        <v>7566</v>
      </c>
      <c r="AD208" s="52"/>
      <c r="AE208" s="52"/>
      <c r="AF208" s="75"/>
      <c r="AG208" s="52"/>
      <c r="AH208" s="52"/>
      <c r="AI208" s="52"/>
      <c r="AJ208" s="52">
        <v>1</v>
      </c>
      <c r="AK208" s="52">
        <v>0</v>
      </c>
      <c r="AL208" s="52"/>
      <c r="AM208" s="52"/>
      <c r="AN208" s="52"/>
      <c r="AO208" s="52"/>
      <c r="AP208" s="52"/>
      <c r="AQ208" s="52"/>
    </row>
    <row r="209" spans="1:43" ht="12.75" customHeight="1" x14ac:dyDescent="0.25">
      <c r="A209" s="52">
        <v>2093</v>
      </c>
      <c r="B209" s="52">
        <v>514</v>
      </c>
      <c r="C209" s="52" t="s">
        <v>78</v>
      </c>
      <c r="D209" s="52"/>
      <c r="E209" s="52">
        <v>2</v>
      </c>
      <c r="F209" s="52"/>
      <c r="G209" s="52" t="s">
        <v>7567</v>
      </c>
      <c r="H209" s="52" t="s">
        <v>7567</v>
      </c>
      <c r="I209" s="52">
        <f>INDEX(ce_computermodel!A:A,MATCH(J209,ce_computermodel!B:B,0))</f>
        <v>500</v>
      </c>
      <c r="J209" s="52" t="s">
        <v>5768</v>
      </c>
      <c r="K209" s="52" t="s">
        <v>5768</v>
      </c>
      <c r="L209" s="52"/>
      <c r="M209" s="52" t="s">
        <v>5768</v>
      </c>
      <c r="N209" s="52">
        <v>1</v>
      </c>
      <c r="O209" s="52">
        <f>INDEX(organizations_branch!A:A,MATCH(P209,organizations_branch!B:B,0))</f>
        <v>1</v>
      </c>
      <c r="P209" s="52" t="s">
        <v>2339</v>
      </c>
      <c r="Q209" s="52"/>
      <c r="R209" s="52"/>
      <c r="S209" s="74">
        <v>44872</v>
      </c>
      <c r="T209" s="52"/>
      <c r="U209" s="52" t="s">
        <v>593</v>
      </c>
      <c r="V209" s="52">
        <v>1</v>
      </c>
      <c r="W209" s="52">
        <v>15</v>
      </c>
      <c r="X209" s="75"/>
      <c r="Y209" s="52" t="s">
        <v>67</v>
      </c>
      <c r="Z209" s="76" t="s">
        <v>7568</v>
      </c>
      <c r="AA209" s="52">
        <f>INDEX(accounts_user!A:A,MATCH(AB209,accounts_user!H:H,0))</f>
        <v>8559</v>
      </c>
      <c r="AB209" s="52" t="s">
        <v>7569</v>
      </c>
      <c r="AC209" s="52" t="s">
        <v>7570</v>
      </c>
      <c r="AD209" s="52" t="s">
        <v>7571</v>
      </c>
      <c r="AE209" s="52"/>
      <c r="AF209" s="75"/>
      <c r="AG209" s="52" t="s">
        <v>136</v>
      </c>
      <c r="AH209" s="52" t="s">
        <v>7572</v>
      </c>
      <c r="AI209" s="52" t="s">
        <v>59</v>
      </c>
      <c r="AJ209" s="52">
        <v>1</v>
      </c>
      <c r="AK209" s="52">
        <v>0</v>
      </c>
      <c r="AL209" s="52"/>
      <c r="AM209" s="52"/>
      <c r="AN209" s="52"/>
      <c r="AO209" s="78">
        <v>14323</v>
      </c>
      <c r="AP209" s="78">
        <v>14323</v>
      </c>
      <c r="AQ209" s="52"/>
    </row>
    <row r="210" spans="1:43" ht="12.75" customHeight="1" x14ac:dyDescent="0.25">
      <c r="A210" s="52">
        <v>2157</v>
      </c>
      <c r="B210" s="52">
        <v>4947</v>
      </c>
      <c r="C210" s="52" t="s">
        <v>61</v>
      </c>
      <c r="D210" s="52"/>
      <c r="E210" s="52">
        <v>2</v>
      </c>
      <c r="F210" s="52" t="s">
        <v>6842</v>
      </c>
      <c r="G210" s="52">
        <v>86168</v>
      </c>
      <c r="H210" s="52" t="s">
        <v>7573</v>
      </c>
      <c r="I210" s="52">
        <f>INDEX(ce_computermodel!A:A,MATCH(J210,ce_computermodel!B:B,0))</f>
        <v>500</v>
      </c>
      <c r="J210" s="52" t="s">
        <v>5768</v>
      </c>
      <c r="K210" s="52" t="s">
        <v>6844</v>
      </c>
      <c r="L210" s="52" t="s">
        <v>4445</v>
      </c>
      <c r="M210" s="52" t="s">
        <v>5768</v>
      </c>
      <c r="N210" s="52">
        <v>1</v>
      </c>
      <c r="O210" s="52">
        <f>INDEX(organizations_branch!A:A,MATCH(P210,organizations_branch!B:B,0))</f>
        <v>2</v>
      </c>
      <c r="P210" t="s">
        <v>6404</v>
      </c>
      <c r="Q210" s="52"/>
      <c r="R210" s="52" t="s">
        <v>65</v>
      </c>
      <c r="S210" s="74">
        <v>44050.406620370399</v>
      </c>
      <c r="T210" s="52"/>
      <c r="U210" s="52" t="s">
        <v>82</v>
      </c>
      <c r="V210" s="52">
        <v>7</v>
      </c>
      <c r="W210" s="52">
        <v>712</v>
      </c>
      <c r="X210" s="75"/>
      <c r="Y210" s="52" t="s">
        <v>52</v>
      </c>
      <c r="Z210" s="52"/>
      <c r="AA210" s="52">
        <f>INDEX(accounts_user!A:A,MATCH(AB210,accounts_user!H:H,0))</f>
        <v>9872</v>
      </c>
      <c r="AB210" s="52" t="s">
        <v>7574</v>
      </c>
      <c r="AC210" s="52"/>
      <c r="AD210" s="52"/>
      <c r="AE210" s="52"/>
      <c r="AF210" s="75"/>
      <c r="AG210" s="52"/>
      <c r="AH210" s="52"/>
      <c r="AI210" s="52"/>
      <c r="AJ210" s="52">
        <v>1</v>
      </c>
      <c r="AK210" s="52">
        <v>0</v>
      </c>
      <c r="AL210" s="52"/>
      <c r="AM210" s="52"/>
      <c r="AN210" s="52"/>
      <c r="AO210" s="78">
        <v>2256780</v>
      </c>
      <c r="AP210" s="78">
        <v>2256780</v>
      </c>
      <c r="AQ210" s="52"/>
    </row>
    <row r="211" spans="1:43" ht="12.75" customHeight="1" x14ac:dyDescent="0.25">
      <c r="A211" s="52">
        <v>2158</v>
      </c>
      <c r="B211" s="52">
        <v>153</v>
      </c>
      <c r="C211" s="52" t="s">
        <v>78</v>
      </c>
      <c r="D211" s="52"/>
      <c r="E211" s="52">
        <v>2</v>
      </c>
      <c r="F211" s="52"/>
      <c r="G211" s="52">
        <v>68164</v>
      </c>
      <c r="H211" s="52" t="s">
        <v>7575</v>
      </c>
      <c r="I211" s="52">
        <f>INDEX(ce_computermodel!A:A,MATCH(J211,ce_computermodel!B:B,0))</f>
        <v>500</v>
      </c>
      <c r="J211" s="52" t="s">
        <v>5768</v>
      </c>
      <c r="K211" s="52" t="s">
        <v>5768</v>
      </c>
      <c r="L211" s="52"/>
      <c r="M211" s="52" t="s">
        <v>5768</v>
      </c>
      <c r="N211" s="52">
        <v>1</v>
      </c>
      <c r="O211" s="52">
        <f>INDEX(organizations_branch!A:A,MATCH(P211,organizations_branch!B:B,0))</f>
        <v>1</v>
      </c>
      <c r="P211" s="52" t="s">
        <v>2339</v>
      </c>
      <c r="Q211" s="52"/>
      <c r="R211" s="52"/>
      <c r="S211" s="74">
        <v>44638</v>
      </c>
      <c r="T211" s="52">
        <f>INDEX(organizations_place!A:A,MATCH(U211,organizations_place!B:B,0))</f>
        <v>1</v>
      </c>
      <c r="U211" s="52" t="s">
        <v>93</v>
      </c>
      <c r="V211" s="52">
        <v>3</v>
      </c>
      <c r="W211" s="52">
        <v>327</v>
      </c>
      <c r="X211" s="75" t="s">
        <v>4314</v>
      </c>
      <c r="Y211" s="52" t="s">
        <v>67</v>
      </c>
      <c r="Z211" s="52"/>
      <c r="AA211" s="52"/>
      <c r="AB211" s="52" t="s">
        <v>6850</v>
      </c>
      <c r="AC211" s="52"/>
      <c r="AD211" s="52" t="s">
        <v>7576</v>
      </c>
      <c r="AE211" s="52" t="s">
        <v>7577</v>
      </c>
      <c r="AF211" s="75"/>
      <c r="AG211" s="52" t="s">
        <v>144</v>
      </c>
      <c r="AH211" s="52"/>
      <c r="AI211" s="52"/>
      <c r="AJ211" s="52">
        <v>1</v>
      </c>
      <c r="AK211" s="52">
        <v>0</v>
      </c>
      <c r="AL211" s="52"/>
      <c r="AM211" s="52"/>
      <c r="AN211" s="52"/>
      <c r="AO211" s="187"/>
      <c r="AP211" s="187"/>
      <c r="AQ211" s="188">
        <v>0</v>
      </c>
    </row>
    <row r="212" spans="1:43" ht="12.75" customHeight="1" x14ac:dyDescent="0.25">
      <c r="A212" s="52">
        <v>2159</v>
      </c>
      <c r="B212" s="52">
        <v>4132</v>
      </c>
      <c r="C212" s="52" t="s">
        <v>145</v>
      </c>
      <c r="D212" s="52"/>
      <c r="E212" s="52">
        <v>2</v>
      </c>
      <c r="F212" s="52"/>
      <c r="G212" s="52">
        <v>85449</v>
      </c>
      <c r="H212" s="52" t="s">
        <v>7578</v>
      </c>
      <c r="I212" s="52">
        <f>INDEX(ce_computermodel!A:A,MATCH(J212,ce_computermodel!B:B,0))</f>
        <v>500</v>
      </c>
      <c r="J212" s="52" t="s">
        <v>5768</v>
      </c>
      <c r="K212" s="52" t="s">
        <v>7579</v>
      </c>
      <c r="L212" s="52"/>
      <c r="M212" s="52" t="s">
        <v>5768</v>
      </c>
      <c r="N212" s="52">
        <v>1</v>
      </c>
      <c r="O212" s="52">
        <f>INDEX(organizations_branch!A:A,MATCH(P212,organizations_branch!B:B,0))</f>
        <v>1</v>
      </c>
      <c r="P212" s="52" t="s">
        <v>2339</v>
      </c>
      <c r="Q212" s="52"/>
      <c r="R212" s="52">
        <v>851</v>
      </c>
      <c r="S212" s="74">
        <v>44760</v>
      </c>
      <c r="T212" s="52">
        <f>INDEX(organizations_place!A:A,MATCH(U212,organizations_place!B:B,0))</f>
        <v>713</v>
      </c>
      <c r="U212" s="52" t="s">
        <v>66</v>
      </c>
      <c r="V212" s="52">
        <v>1</v>
      </c>
      <c r="W212" s="52">
        <v>121</v>
      </c>
      <c r="X212" s="75" t="s">
        <v>6335</v>
      </c>
      <c r="Y212" s="52" t="s">
        <v>67</v>
      </c>
      <c r="Z212" s="52" t="s">
        <v>6840</v>
      </c>
      <c r="AA212" s="52">
        <f>INDEX(accounts_user!A:A,MATCH(AB212,accounts_user!H:H,0))</f>
        <v>9168</v>
      </c>
      <c r="AB212" s="52" t="s">
        <v>7580</v>
      </c>
      <c r="AC212" s="52" t="s">
        <v>7581</v>
      </c>
      <c r="AD212" s="52"/>
      <c r="AE212" s="52"/>
      <c r="AF212" s="75"/>
      <c r="AG212" s="52"/>
      <c r="AH212" s="52"/>
      <c r="AI212" s="52" t="s">
        <v>59</v>
      </c>
      <c r="AJ212" s="52">
        <v>1</v>
      </c>
      <c r="AK212" s="52">
        <v>0</v>
      </c>
      <c r="AL212" s="52"/>
      <c r="AM212" s="52"/>
      <c r="AN212" s="52"/>
      <c r="AO212" s="78">
        <v>3744</v>
      </c>
      <c r="AP212" s="78">
        <v>3744</v>
      </c>
      <c r="AQ212" s="78">
        <v>0</v>
      </c>
    </row>
    <row r="213" spans="1:43" ht="12.75" customHeight="1" x14ac:dyDescent="0.25">
      <c r="A213" s="52">
        <v>2160</v>
      </c>
      <c r="B213" s="52">
        <v>4374</v>
      </c>
      <c r="C213" s="52" t="s">
        <v>145</v>
      </c>
      <c r="D213" s="52"/>
      <c r="E213" s="52">
        <v>2</v>
      </c>
      <c r="F213" s="52"/>
      <c r="G213" s="52">
        <v>85853</v>
      </c>
      <c r="H213" s="52" t="s">
        <v>7582</v>
      </c>
      <c r="I213" s="52">
        <f>INDEX(ce_computermodel!A:A,MATCH(J213,ce_computermodel!B:B,0))</f>
        <v>500</v>
      </c>
      <c r="J213" s="52" t="s">
        <v>5768</v>
      </c>
      <c r="K213" s="52" t="s">
        <v>7583</v>
      </c>
      <c r="L213" s="52" t="s">
        <v>6728</v>
      </c>
      <c r="M213" s="52" t="s">
        <v>5768</v>
      </c>
      <c r="N213" s="52"/>
      <c r="O213" s="52">
        <f>INDEX(organizations_branch!A:A,MATCH(P213,organizations_branch!B:B,0))</f>
        <v>1</v>
      </c>
      <c r="P213" s="52" t="s">
        <v>2339</v>
      </c>
      <c r="Q213" s="52"/>
      <c r="R213" s="52">
        <v>851</v>
      </c>
      <c r="S213" s="74">
        <v>44039.343460648102</v>
      </c>
      <c r="T213" s="52"/>
      <c r="U213" s="52" t="s">
        <v>7023</v>
      </c>
      <c r="V213" s="52">
        <v>3</v>
      </c>
      <c r="W213" s="52">
        <v>317</v>
      </c>
      <c r="X213" s="75"/>
      <c r="Y213" s="52"/>
      <c r="Z213" s="52"/>
      <c r="AA213" s="52">
        <f>INDEX(accounts_user!A:A,MATCH(AB213,accounts_user!H:H,0))</f>
        <v>9023</v>
      </c>
      <c r="AB213" s="52" t="s">
        <v>7584</v>
      </c>
      <c r="AC213" s="52"/>
      <c r="AD213" s="52"/>
      <c r="AE213" s="52"/>
      <c r="AF213" s="75"/>
      <c r="AG213" s="52"/>
      <c r="AH213" s="52"/>
      <c r="AI213" s="52"/>
      <c r="AJ213" s="52">
        <v>1</v>
      </c>
      <c r="AK213" s="52">
        <v>0</v>
      </c>
      <c r="AL213" s="52"/>
      <c r="AM213" s="52"/>
      <c r="AN213" s="52"/>
      <c r="AO213" s="52"/>
      <c r="AP213" s="52"/>
      <c r="AQ213" s="52"/>
    </row>
    <row r="214" spans="1:43" ht="12.75" customHeight="1" x14ac:dyDescent="0.25">
      <c r="A214" s="52">
        <v>2162</v>
      </c>
      <c r="B214" s="52">
        <v>647</v>
      </c>
      <c r="C214" s="52" t="s">
        <v>78</v>
      </c>
      <c r="D214" s="52"/>
      <c r="E214" s="52">
        <v>2</v>
      </c>
      <c r="F214" s="52"/>
      <c r="G214" s="52">
        <v>67223</v>
      </c>
      <c r="H214" s="52" t="s">
        <v>7585</v>
      </c>
      <c r="I214" s="52">
        <f>INDEX(ce_computermodel!A:A,MATCH(J214,ce_computermodel!B:B,0))</f>
        <v>500</v>
      </c>
      <c r="J214" s="52" t="s">
        <v>5768</v>
      </c>
      <c r="K214" s="52" t="s">
        <v>5768</v>
      </c>
      <c r="L214" s="52"/>
      <c r="M214" s="52" t="s">
        <v>5768</v>
      </c>
      <c r="N214" s="52">
        <v>1</v>
      </c>
      <c r="O214" s="52">
        <f>INDEX(organizations_branch!A:A,MATCH(P214,organizations_branch!B:B,0))</f>
        <v>1</v>
      </c>
      <c r="P214" s="52" t="s">
        <v>2339</v>
      </c>
      <c r="Q214" s="52"/>
      <c r="R214" s="52" t="s">
        <v>3712</v>
      </c>
      <c r="S214" s="74">
        <v>44846</v>
      </c>
      <c r="T214" s="52">
        <f>INDEX(organizations_place!A:A,MATCH(U214,organizations_place!B:B,0))</f>
        <v>1</v>
      </c>
      <c r="U214" s="52" t="s">
        <v>93</v>
      </c>
      <c r="V214" s="52">
        <v>4</v>
      </c>
      <c r="W214" s="52">
        <v>426</v>
      </c>
      <c r="X214" s="75"/>
      <c r="Y214" s="52" t="s">
        <v>67</v>
      </c>
      <c r="Z214" s="76"/>
      <c r="AA214" s="52"/>
      <c r="AB214" s="52" t="s">
        <v>6850</v>
      </c>
      <c r="AC214" s="52"/>
      <c r="AD214" s="52" t="s">
        <v>3486</v>
      </c>
      <c r="AE214" s="52"/>
      <c r="AF214" s="75"/>
      <c r="AG214" s="52" t="s">
        <v>136</v>
      </c>
      <c r="AH214" s="52" t="s">
        <v>7586</v>
      </c>
      <c r="AI214" s="52" t="s">
        <v>208</v>
      </c>
      <c r="AJ214" s="52">
        <v>1</v>
      </c>
      <c r="AK214" s="52">
        <v>0</v>
      </c>
      <c r="AL214" s="52"/>
      <c r="AM214" s="52"/>
      <c r="AN214" s="52"/>
      <c r="AO214" s="52"/>
      <c r="AP214" s="52"/>
      <c r="AQ214" s="52"/>
    </row>
    <row r="215" spans="1:43" ht="12.75" customHeight="1" x14ac:dyDescent="0.25">
      <c r="A215" s="52">
        <v>2163</v>
      </c>
      <c r="B215" s="52">
        <v>1458</v>
      </c>
      <c r="C215" s="52" t="s">
        <v>78</v>
      </c>
      <c r="D215" s="52"/>
      <c r="E215" s="52">
        <v>2</v>
      </c>
      <c r="F215" s="52"/>
      <c r="G215" s="52">
        <v>68337</v>
      </c>
      <c r="H215" s="52" t="s">
        <v>7587</v>
      </c>
      <c r="I215" s="52">
        <f>INDEX(ce_computermodel!A:A,MATCH(J215,ce_computermodel!B:B,0))</f>
        <v>500</v>
      </c>
      <c r="J215" s="52" t="s">
        <v>5768</v>
      </c>
      <c r="K215" s="52" t="s">
        <v>5768</v>
      </c>
      <c r="L215" s="52"/>
      <c r="M215" s="52" t="s">
        <v>5768</v>
      </c>
      <c r="N215" s="52"/>
      <c r="O215" s="52">
        <f>INDEX(organizations_branch!A:A,MATCH(P215,organizations_branch!B:B,0))</f>
        <v>2</v>
      </c>
      <c r="P215" t="s">
        <v>6404</v>
      </c>
      <c r="Q215" s="52"/>
      <c r="R215" s="52"/>
      <c r="S215" s="74">
        <v>44344</v>
      </c>
      <c r="T215" s="52"/>
      <c r="U215" s="52" t="s">
        <v>82</v>
      </c>
      <c r="V215" s="52">
        <v>5</v>
      </c>
      <c r="W215" s="52">
        <v>503</v>
      </c>
      <c r="X215" s="75"/>
      <c r="Y215" s="52" t="s">
        <v>52</v>
      </c>
      <c r="Z215" s="76" t="s">
        <v>1267</v>
      </c>
      <c r="AA215" s="52">
        <f>INDEX(accounts_user!A:A,MATCH(AB215,accounts_user!H:H,0))</f>
        <v>9915</v>
      </c>
      <c r="AB215" s="52" t="s">
        <v>7588</v>
      </c>
      <c r="AC215" s="52" t="s">
        <v>4622</v>
      </c>
      <c r="AD215" s="52" t="s">
        <v>7589</v>
      </c>
      <c r="AE215" s="52"/>
      <c r="AF215" s="75"/>
      <c r="AG215" s="52"/>
      <c r="AH215" s="52">
        <v>31450</v>
      </c>
      <c r="AI215" s="52"/>
      <c r="AJ215" s="52">
        <v>1</v>
      </c>
      <c r="AK215" s="52">
        <v>0</v>
      </c>
      <c r="AL215" s="52"/>
      <c r="AM215" s="52"/>
      <c r="AN215" s="52"/>
      <c r="AO215" s="188">
        <v>24441</v>
      </c>
      <c r="AP215" s="188">
        <v>24441</v>
      </c>
      <c r="AQ215" s="187"/>
    </row>
    <row r="216" spans="1:43" ht="12.75" customHeight="1" x14ac:dyDescent="0.25">
      <c r="A216" s="52">
        <v>2164</v>
      </c>
      <c r="B216" s="52">
        <v>5011</v>
      </c>
      <c r="C216" s="52"/>
      <c r="D216" s="52">
        <v>2423</v>
      </c>
      <c r="E216" s="52">
        <v>2</v>
      </c>
      <c r="F216" s="52">
        <v>9910124991</v>
      </c>
      <c r="G216" s="52" t="s">
        <v>7590</v>
      </c>
      <c r="H216" s="52" t="s">
        <v>7590</v>
      </c>
      <c r="I216" s="52">
        <f>INDEX(ce_computermodel!A:A,MATCH(J216,ce_computermodel!B:B,0))</f>
        <v>500</v>
      </c>
      <c r="J216" s="52" t="s">
        <v>5768</v>
      </c>
      <c r="K216" s="52" t="s">
        <v>5768</v>
      </c>
      <c r="L216" s="52"/>
      <c r="M216" s="52" t="s">
        <v>5768</v>
      </c>
      <c r="N216" s="52">
        <v>1</v>
      </c>
      <c r="O216" s="52">
        <f>INDEX(organizations_branch!A:A,MATCH(P216,organizations_branch!B:B,0))</f>
        <v>1</v>
      </c>
      <c r="P216" s="52" t="s">
        <v>2339</v>
      </c>
      <c r="Q216" s="52"/>
      <c r="R216" s="52"/>
      <c r="S216" s="74">
        <v>44187</v>
      </c>
      <c r="T216" s="52"/>
      <c r="U216" s="52" t="s">
        <v>82</v>
      </c>
      <c r="V216" s="52">
        <v>5</v>
      </c>
      <c r="W216" s="52">
        <v>507</v>
      </c>
      <c r="X216" s="75" t="s">
        <v>2196</v>
      </c>
      <c r="Y216" s="52" t="s">
        <v>52</v>
      </c>
      <c r="Z216" s="76"/>
      <c r="AA216" s="52">
        <f>INDEX(accounts_user!A:A,MATCH(AB216,accounts_user!H:H,0))</f>
        <v>10109</v>
      </c>
      <c r="AB216" s="52" t="s">
        <v>7591</v>
      </c>
      <c r="AC216" s="52"/>
      <c r="AD216" s="52"/>
      <c r="AE216" s="52"/>
      <c r="AF216" s="75"/>
      <c r="AG216" s="52"/>
      <c r="AH216" s="52"/>
      <c r="AI216" s="52"/>
      <c r="AJ216" s="52">
        <v>1</v>
      </c>
      <c r="AK216" s="52">
        <v>0</v>
      </c>
      <c r="AL216" s="52"/>
      <c r="AM216" s="52"/>
      <c r="AN216" s="52"/>
      <c r="AO216" s="52"/>
      <c r="AP216" s="52"/>
      <c r="AQ216" s="52"/>
    </row>
    <row r="217" spans="1:43" ht="12.75" customHeight="1" x14ac:dyDescent="0.25">
      <c r="A217" s="52">
        <v>2165</v>
      </c>
      <c r="B217" s="52">
        <v>1722</v>
      </c>
      <c r="C217" s="52" t="s">
        <v>78</v>
      </c>
      <c r="D217" s="52"/>
      <c r="E217" s="52">
        <v>2</v>
      </c>
      <c r="F217" s="52">
        <v>9910128379</v>
      </c>
      <c r="G217" s="52" t="s">
        <v>7592</v>
      </c>
      <c r="H217" s="52" t="s">
        <v>7592</v>
      </c>
      <c r="I217" s="52">
        <f>INDEX(ce_computermodel!A:A,MATCH(J217,ce_computermodel!B:B,0))</f>
        <v>500</v>
      </c>
      <c r="J217" s="52" t="s">
        <v>5768</v>
      </c>
      <c r="K217" s="52" t="s">
        <v>5768</v>
      </c>
      <c r="L217" s="52"/>
      <c r="M217" s="52" t="s">
        <v>5768</v>
      </c>
      <c r="N217" s="52"/>
      <c r="O217" s="52">
        <f>INDEX(organizations_branch!A:A,MATCH(P217,organizations_branch!B:B,0))</f>
        <v>1</v>
      </c>
      <c r="P217" s="52" t="s">
        <v>2339</v>
      </c>
      <c r="Q217" s="52"/>
      <c r="R217" s="52" t="s">
        <v>192</v>
      </c>
      <c r="S217" s="74">
        <v>44783</v>
      </c>
      <c r="T217" s="52"/>
      <c r="U217" s="52" t="s">
        <v>82</v>
      </c>
      <c r="V217" s="52">
        <v>7</v>
      </c>
      <c r="W217" s="52">
        <v>704</v>
      </c>
      <c r="X217" s="75"/>
      <c r="Y217" s="52" t="s">
        <v>52</v>
      </c>
      <c r="Z217" s="76"/>
      <c r="AA217" s="52">
        <f>INDEX(accounts_user!A:A,MATCH(AB217,accounts_user!H:H,0))</f>
        <v>10129</v>
      </c>
      <c r="AB217" s="52" t="s">
        <v>7593</v>
      </c>
      <c r="AC217" s="52" t="s">
        <v>6027</v>
      </c>
      <c r="AD217" s="52" t="s">
        <v>7594</v>
      </c>
      <c r="AE217" s="52"/>
      <c r="AF217" s="75"/>
      <c r="AG217" s="52" t="s">
        <v>136</v>
      </c>
      <c r="AH217" s="52">
        <v>76990</v>
      </c>
      <c r="AI217" s="52" t="s">
        <v>59</v>
      </c>
      <c r="AJ217" s="52">
        <v>1</v>
      </c>
      <c r="AK217" s="52">
        <v>0</v>
      </c>
      <c r="AL217" s="52"/>
      <c r="AM217" s="52"/>
      <c r="AN217" s="52"/>
      <c r="AO217" s="52"/>
      <c r="AP217" s="52"/>
      <c r="AQ217" s="52"/>
    </row>
    <row r="218" spans="1:43" ht="12.75" customHeight="1" x14ac:dyDescent="0.25">
      <c r="A218" s="52">
        <v>2166</v>
      </c>
      <c r="B218" s="52">
        <v>1349</v>
      </c>
      <c r="C218" s="52" t="s">
        <v>78</v>
      </c>
      <c r="D218" s="75">
        <v>2416</v>
      </c>
      <c r="E218" s="52">
        <v>2</v>
      </c>
      <c r="F218" s="52">
        <v>9910124644</v>
      </c>
      <c r="G218" s="52" t="s">
        <v>7595</v>
      </c>
      <c r="H218" s="52" t="s">
        <v>7595</v>
      </c>
      <c r="I218" s="52">
        <f>INDEX(ce_computermodel!A:A,MATCH(J218,ce_computermodel!B:B,0))</f>
        <v>500</v>
      </c>
      <c r="J218" s="52" t="s">
        <v>5768</v>
      </c>
      <c r="K218" s="52" t="s">
        <v>5768</v>
      </c>
      <c r="L218" s="52"/>
      <c r="M218" s="52" t="s">
        <v>5768</v>
      </c>
      <c r="N218" s="52">
        <v>1</v>
      </c>
      <c r="O218" s="52">
        <f>INDEX(organizations_branch!A:A,MATCH(P218,organizations_branch!B:B,0))</f>
        <v>2</v>
      </c>
      <c r="P218" t="s">
        <v>6404</v>
      </c>
      <c r="Q218" s="52"/>
      <c r="R218" s="52"/>
      <c r="S218" s="74">
        <v>44973</v>
      </c>
      <c r="T218" s="52">
        <f>INDEX(organizations_place!A:A,MATCH(U218,organizations_place!B:B,0))</f>
        <v>25</v>
      </c>
      <c r="U218" s="52" t="s">
        <v>5808</v>
      </c>
      <c r="V218" s="52">
        <v>2</v>
      </c>
      <c r="W218" s="52" t="s">
        <v>2006</v>
      </c>
      <c r="X218" s="75"/>
      <c r="Y218" s="52" t="s">
        <v>52</v>
      </c>
      <c r="Z218" s="76"/>
      <c r="AA218" s="52">
        <f>INDEX(accounts_user!A:A,MATCH(AB218,accounts_user!H:H,0))</f>
        <v>10208</v>
      </c>
      <c r="AB218" s="52" t="s">
        <v>7596</v>
      </c>
      <c r="AC218" s="52" t="s">
        <v>6911</v>
      </c>
      <c r="AD218" s="52" t="s">
        <v>7597</v>
      </c>
      <c r="AE218" s="52"/>
      <c r="AF218" s="75"/>
      <c r="AG218" s="52"/>
      <c r="AH218" s="52">
        <v>100220.35861</v>
      </c>
      <c r="AI218" s="52" t="s">
        <v>59</v>
      </c>
      <c r="AJ218" s="52">
        <v>1</v>
      </c>
      <c r="AK218" s="52">
        <v>0</v>
      </c>
      <c r="AL218" s="52"/>
      <c r="AM218" s="52"/>
      <c r="AN218" s="52"/>
      <c r="AO218" s="52"/>
      <c r="AP218" s="52"/>
      <c r="AQ218" s="52"/>
    </row>
    <row r="219" spans="1:43" ht="12.75" customHeight="1" x14ac:dyDescent="0.25">
      <c r="A219" s="52">
        <v>2167</v>
      </c>
      <c r="B219" s="52">
        <v>5128</v>
      </c>
      <c r="C219" s="52"/>
      <c r="D219" s="52">
        <v>1015</v>
      </c>
      <c r="E219" s="52">
        <v>2</v>
      </c>
      <c r="F219" s="52">
        <v>9910124976</v>
      </c>
      <c r="G219" s="52" t="s">
        <v>7598</v>
      </c>
      <c r="H219" s="52" t="s">
        <v>7598</v>
      </c>
      <c r="I219" s="52">
        <f>INDEX(ce_computermodel!A:A,MATCH(J219,ce_computermodel!B:B,0))</f>
        <v>500</v>
      </c>
      <c r="J219" s="52" t="s">
        <v>5768</v>
      </c>
      <c r="K219" s="52" t="s">
        <v>5768</v>
      </c>
      <c r="L219" s="52"/>
      <c r="M219" s="52" t="s">
        <v>5768</v>
      </c>
      <c r="N219" s="52">
        <v>1</v>
      </c>
      <c r="O219" s="52">
        <f>INDEX(organizations_branch!A:A,MATCH(P219,organizations_branch!B:B,0))</f>
        <v>2</v>
      </c>
      <c r="P219" t="s">
        <v>6404</v>
      </c>
      <c r="Q219" s="52"/>
      <c r="R219" s="52"/>
      <c r="S219" s="74">
        <v>44537</v>
      </c>
      <c r="T219" s="52"/>
      <c r="U219" s="52" t="s">
        <v>327</v>
      </c>
      <c r="V219" s="52"/>
      <c r="W219" s="52" t="s">
        <v>7599</v>
      </c>
      <c r="X219" s="75"/>
      <c r="Y219" s="52" t="s">
        <v>52</v>
      </c>
      <c r="Z219" s="76"/>
      <c r="AA219" s="52">
        <f>INDEX(accounts_user!A:A,MATCH(AB219,accounts_user!H:H,0))</f>
        <v>9849</v>
      </c>
      <c r="AB219" s="52" t="s">
        <v>7600</v>
      </c>
      <c r="AC219" s="52"/>
      <c r="AD219" s="52"/>
      <c r="AE219" s="52"/>
      <c r="AF219" s="75"/>
      <c r="AG219" s="52"/>
      <c r="AH219" s="52">
        <v>48683</v>
      </c>
      <c r="AI219" s="52"/>
      <c r="AJ219" s="52">
        <v>1</v>
      </c>
      <c r="AK219" s="52">
        <v>0</v>
      </c>
      <c r="AL219" s="52"/>
      <c r="AM219" s="52"/>
      <c r="AN219" s="52"/>
      <c r="AO219" s="52"/>
      <c r="AP219" s="52"/>
      <c r="AQ219" s="78">
        <v>0</v>
      </c>
    </row>
    <row r="220" spans="1:43" ht="12.75" customHeight="1" x14ac:dyDescent="0.25">
      <c r="A220" s="52">
        <v>2170</v>
      </c>
      <c r="B220" s="52">
        <v>2965</v>
      </c>
      <c r="C220" s="52" t="s">
        <v>145</v>
      </c>
      <c r="D220" s="52"/>
      <c r="E220" s="52">
        <v>2</v>
      </c>
      <c r="F220" s="52"/>
      <c r="G220" s="52">
        <v>67532</v>
      </c>
      <c r="H220" s="52" t="s">
        <v>7601</v>
      </c>
      <c r="I220" s="52">
        <f>INDEX(ce_computermodel!A:A,MATCH(J220,ce_computermodel!B:B,0))</f>
        <v>500</v>
      </c>
      <c r="J220" s="52" t="s">
        <v>5768</v>
      </c>
      <c r="K220" s="52" t="s">
        <v>7602</v>
      </c>
      <c r="L220" s="52" t="s">
        <v>7603</v>
      </c>
      <c r="M220" s="52" t="s">
        <v>5768</v>
      </c>
      <c r="N220" s="52"/>
      <c r="O220" s="52">
        <f>INDEX(organizations_branch!A:A,MATCH(P220,organizations_branch!B:B,0))</f>
        <v>1</v>
      </c>
      <c r="P220" t="s">
        <v>2339</v>
      </c>
      <c r="Q220" s="52"/>
      <c r="R220" s="52">
        <v>851</v>
      </c>
      <c r="S220" s="74">
        <v>44354</v>
      </c>
      <c r="T220" s="52">
        <f>INDEX(organizations_place!A:A,MATCH(U220,organizations_place!B:B,0))</f>
        <v>1</v>
      </c>
      <c r="U220" s="52" t="s">
        <v>93</v>
      </c>
      <c r="V220" s="52">
        <v>3</v>
      </c>
      <c r="W220" s="52">
        <v>327</v>
      </c>
      <c r="X220" s="75"/>
      <c r="Y220" s="52" t="s">
        <v>67</v>
      </c>
      <c r="Z220" s="76"/>
      <c r="AA220" s="52"/>
      <c r="AB220" s="52" t="s">
        <v>6850</v>
      </c>
      <c r="AC220" s="52"/>
      <c r="AD220" s="52" t="s">
        <v>7604</v>
      </c>
      <c r="AE220" s="52" t="s">
        <v>2859</v>
      </c>
      <c r="AF220" s="75"/>
      <c r="AG220" s="52" t="s">
        <v>7605</v>
      </c>
      <c r="AH220" s="52">
        <v>31272</v>
      </c>
      <c r="AI220" s="52"/>
      <c r="AJ220" s="52">
        <v>1</v>
      </c>
      <c r="AK220" s="52">
        <v>0</v>
      </c>
      <c r="AL220" s="52"/>
      <c r="AM220" s="52"/>
      <c r="AN220" s="52"/>
      <c r="AO220" s="52"/>
      <c r="AP220" s="52"/>
      <c r="AQ220" s="78">
        <v>0</v>
      </c>
    </row>
    <row r="221" spans="1:43" ht="12.75" customHeight="1" x14ac:dyDescent="0.25">
      <c r="A221" s="52">
        <v>2172</v>
      </c>
      <c r="B221" s="52">
        <v>434</v>
      </c>
      <c r="C221" s="52" t="s">
        <v>78</v>
      </c>
      <c r="D221" s="52"/>
      <c r="E221" s="52">
        <v>2</v>
      </c>
      <c r="F221" s="52"/>
      <c r="G221" s="52">
        <v>85039</v>
      </c>
      <c r="H221" s="52" t="s">
        <v>7606</v>
      </c>
      <c r="I221" s="52">
        <f>INDEX(ce_computermodel!A:A,MATCH(J221,ce_computermodel!B:B,0))</f>
        <v>500</v>
      </c>
      <c r="J221" s="52" t="s">
        <v>5768</v>
      </c>
      <c r="K221" s="52" t="s">
        <v>5768</v>
      </c>
      <c r="L221" s="52"/>
      <c r="M221" s="52" t="s">
        <v>5768</v>
      </c>
      <c r="N221" s="52">
        <v>1</v>
      </c>
      <c r="O221" s="52">
        <f>INDEX(organizations_branch!A:A,MATCH(P221,organizations_branch!B:B,0))</f>
        <v>1</v>
      </c>
      <c r="P221" s="52" t="s">
        <v>2339</v>
      </c>
      <c r="Q221" s="52"/>
      <c r="R221" s="52"/>
      <c r="S221" s="74">
        <v>44907</v>
      </c>
      <c r="T221" s="52"/>
      <c r="U221" s="52" t="s">
        <v>7023</v>
      </c>
      <c r="V221" s="52">
        <v>2</v>
      </c>
      <c r="W221" s="52">
        <v>201</v>
      </c>
      <c r="X221" s="75"/>
      <c r="Y221" s="52" t="s">
        <v>67</v>
      </c>
      <c r="Z221" s="52" t="s">
        <v>7607</v>
      </c>
      <c r="AA221" s="52">
        <f>INDEX(accounts_user!A:A,MATCH(AB221,accounts_user!H:H,0))</f>
        <v>8974</v>
      </c>
      <c r="AB221" s="52" t="s">
        <v>7608</v>
      </c>
      <c r="AC221" s="52" t="s">
        <v>7609</v>
      </c>
      <c r="AD221" s="52" t="s">
        <v>7610</v>
      </c>
      <c r="AE221" s="52"/>
      <c r="AF221" s="75"/>
      <c r="AG221" s="52" t="s">
        <v>136</v>
      </c>
      <c r="AH221" s="52" t="s">
        <v>7611</v>
      </c>
      <c r="AI221" s="52" t="s">
        <v>59</v>
      </c>
      <c r="AJ221" s="52">
        <v>1</v>
      </c>
      <c r="AK221" s="52">
        <v>0</v>
      </c>
      <c r="AL221" s="52"/>
      <c r="AM221" s="52"/>
      <c r="AN221" s="52"/>
      <c r="AO221" s="52"/>
      <c r="AP221" s="52"/>
      <c r="AQ221" s="77"/>
    </row>
    <row r="222" spans="1:43" ht="12.75" customHeight="1" x14ac:dyDescent="0.25">
      <c r="A222" s="52">
        <v>2173</v>
      </c>
      <c r="B222" s="52">
        <v>4272</v>
      </c>
      <c r="C222" s="52" t="s">
        <v>145</v>
      </c>
      <c r="D222" s="52"/>
      <c r="E222" s="52">
        <v>2</v>
      </c>
      <c r="F222" s="52"/>
      <c r="G222" s="52">
        <v>85699</v>
      </c>
      <c r="H222" s="52" t="s">
        <v>7612</v>
      </c>
      <c r="I222" s="52">
        <f>INDEX(ce_computermodel!A:A,MATCH(J222,ce_computermodel!B:B,0))</f>
        <v>500</v>
      </c>
      <c r="J222" s="52" t="s">
        <v>5768</v>
      </c>
      <c r="K222" s="52" t="s">
        <v>7613</v>
      </c>
      <c r="L222" s="52" t="s">
        <v>3639</v>
      </c>
      <c r="M222" s="52" t="s">
        <v>5768</v>
      </c>
      <c r="N222" s="52"/>
      <c r="O222" s="52">
        <f>INDEX(organizations_branch!A:A,MATCH(P222,organizations_branch!B:B,0))</f>
        <v>1</v>
      </c>
      <c r="P222" s="52" t="s">
        <v>2339</v>
      </c>
      <c r="Q222" s="52"/>
      <c r="R222" s="52">
        <v>851</v>
      </c>
      <c r="S222" s="74">
        <v>44071.427499999998</v>
      </c>
      <c r="T222" s="52">
        <f>INDEX(organizations_place!A:A,MATCH(U222,organizations_place!B:B,0))</f>
        <v>1</v>
      </c>
      <c r="U222" s="52" t="s">
        <v>93</v>
      </c>
      <c r="V222" s="52">
        <v>4</v>
      </c>
      <c r="W222" s="52">
        <v>18</v>
      </c>
      <c r="X222" s="75" t="s">
        <v>7409</v>
      </c>
      <c r="Y222" s="52"/>
      <c r="Z222" s="52"/>
      <c r="AA222" s="52"/>
      <c r="AB222" s="52" t="s">
        <v>6850</v>
      </c>
      <c r="AC222" s="52"/>
      <c r="AD222" s="52" t="s">
        <v>7614</v>
      </c>
      <c r="AE222" s="52"/>
      <c r="AF222" s="75">
        <v>2</v>
      </c>
      <c r="AG222" s="52" t="s">
        <v>1551</v>
      </c>
      <c r="AH222" s="52"/>
      <c r="AI222" s="52"/>
      <c r="AJ222" s="52">
        <v>1</v>
      </c>
      <c r="AK222" s="52">
        <v>0</v>
      </c>
      <c r="AL222" s="52"/>
      <c r="AM222" s="52"/>
      <c r="AN222" s="52"/>
      <c r="AO222" s="52"/>
      <c r="AP222" s="52"/>
      <c r="AQ222" s="52"/>
    </row>
    <row r="223" spans="1:43" ht="12.75" customHeight="1" x14ac:dyDescent="0.25">
      <c r="A223" s="52">
        <v>2174</v>
      </c>
      <c r="B223" s="52">
        <v>951</v>
      </c>
      <c r="C223" s="52" t="s">
        <v>78</v>
      </c>
      <c r="D223" s="52"/>
      <c r="E223" s="52">
        <v>2</v>
      </c>
      <c r="F223" s="52"/>
      <c r="G223" s="52">
        <v>85932</v>
      </c>
      <c r="H223" s="52" t="s">
        <v>7615</v>
      </c>
      <c r="I223" s="52">
        <f>INDEX(ce_computermodel!A:A,MATCH(J223,ce_computermodel!B:B,0))</f>
        <v>500</v>
      </c>
      <c r="J223" s="52" t="s">
        <v>5768</v>
      </c>
      <c r="K223" s="52" t="s">
        <v>5768</v>
      </c>
      <c r="L223" s="52"/>
      <c r="M223" s="52" t="s">
        <v>5768</v>
      </c>
      <c r="N223" s="52"/>
      <c r="O223" s="52">
        <f>INDEX(organizations_branch!A:A,MATCH(P223,organizations_branch!B:B,0))</f>
        <v>2</v>
      </c>
      <c r="P223" t="s">
        <v>6404</v>
      </c>
      <c r="Q223" s="52"/>
      <c r="R223" s="52" t="s">
        <v>81</v>
      </c>
      <c r="S223" s="74">
        <v>44817</v>
      </c>
      <c r="T223" s="52"/>
      <c r="U223" s="52" t="s">
        <v>82</v>
      </c>
      <c r="V223" s="52">
        <v>9</v>
      </c>
      <c r="W223" s="52">
        <v>909</v>
      </c>
      <c r="X223" s="75"/>
      <c r="Y223" s="52" t="s">
        <v>67</v>
      </c>
      <c r="Z223" s="52" t="s">
        <v>6852</v>
      </c>
      <c r="AA223" s="52"/>
      <c r="AB223" s="52" t="s">
        <v>7616</v>
      </c>
      <c r="AC223" s="52" t="s">
        <v>4457</v>
      </c>
      <c r="AD223" s="52" t="s">
        <v>3318</v>
      </c>
      <c r="AE223" s="52"/>
      <c r="AF223" s="75"/>
      <c r="AG223" s="52"/>
      <c r="AH223" s="52">
        <v>80324.307950000002</v>
      </c>
      <c r="AI223" s="52" t="s">
        <v>59</v>
      </c>
      <c r="AJ223" s="52">
        <v>1</v>
      </c>
      <c r="AK223" s="52" t="s">
        <v>7617</v>
      </c>
      <c r="AL223" s="52"/>
      <c r="AM223" s="52"/>
      <c r="AN223" s="52"/>
      <c r="AO223" s="52"/>
      <c r="AP223" s="52"/>
      <c r="AQ223" s="78">
        <v>0</v>
      </c>
    </row>
    <row r="224" spans="1:43" ht="12.75" customHeight="1" x14ac:dyDescent="0.25">
      <c r="A224" s="52">
        <v>2175</v>
      </c>
      <c r="B224" s="52">
        <v>3061</v>
      </c>
      <c r="C224" s="52" t="s">
        <v>145</v>
      </c>
      <c r="D224" s="52"/>
      <c r="E224" s="52">
        <v>2</v>
      </c>
      <c r="F224" s="52"/>
      <c r="G224" s="52">
        <v>67845</v>
      </c>
      <c r="H224" s="52" t="s">
        <v>7618</v>
      </c>
      <c r="I224" s="52">
        <f>INDEX(ce_computermodel!A:A,MATCH(J224,ce_computermodel!B:B,0))</f>
        <v>500</v>
      </c>
      <c r="J224" s="52" t="s">
        <v>5768</v>
      </c>
      <c r="K224" s="52" t="s">
        <v>7619</v>
      </c>
      <c r="L224" s="52" t="s">
        <v>3639</v>
      </c>
      <c r="M224" s="52" t="s">
        <v>5768</v>
      </c>
      <c r="N224" s="52"/>
      <c r="O224" s="52">
        <f>INDEX(organizations_branch!A:A,MATCH(P224,organizations_branch!B:B,0))</f>
        <v>1</v>
      </c>
      <c r="P224" s="52" t="s">
        <v>2339</v>
      </c>
      <c r="Q224" s="52"/>
      <c r="R224" s="52">
        <v>851</v>
      </c>
      <c r="S224" s="74">
        <v>44071.4225462963</v>
      </c>
      <c r="T224" s="52">
        <f>INDEX(organizations_place!A:A,MATCH(U224,organizations_place!B:B,0))</f>
        <v>1</v>
      </c>
      <c r="U224" s="52" t="s">
        <v>93</v>
      </c>
      <c r="V224" s="52">
        <v>3</v>
      </c>
      <c r="W224" s="52">
        <v>327</v>
      </c>
      <c r="X224" s="75"/>
      <c r="Y224" s="52"/>
      <c r="Z224" s="76"/>
      <c r="AA224" s="52"/>
      <c r="AB224" s="52" t="s">
        <v>6850</v>
      </c>
      <c r="AC224" s="52"/>
      <c r="AD224" s="52"/>
      <c r="AE224" s="52"/>
      <c r="AF224" s="75"/>
      <c r="AG224" s="52" t="s">
        <v>1551</v>
      </c>
      <c r="AH224" s="52"/>
      <c r="AI224" s="52"/>
      <c r="AJ224" s="52">
        <v>1</v>
      </c>
      <c r="AK224" s="52">
        <v>0</v>
      </c>
      <c r="AL224" s="52"/>
      <c r="AM224" s="52"/>
      <c r="AN224" s="52"/>
      <c r="AO224" s="188">
        <v>1500</v>
      </c>
      <c r="AP224" s="188">
        <v>1500</v>
      </c>
      <c r="AQ224" s="187"/>
    </row>
    <row r="225" spans="1:44" ht="12.75" customHeight="1" x14ac:dyDescent="0.25">
      <c r="A225" s="52">
        <v>2177</v>
      </c>
      <c r="B225" s="52">
        <v>4470</v>
      </c>
      <c r="C225" s="52" t="s">
        <v>145</v>
      </c>
      <c r="D225" s="52"/>
      <c r="E225" s="52">
        <v>2</v>
      </c>
      <c r="F225" s="52"/>
      <c r="G225" s="52">
        <v>85985</v>
      </c>
      <c r="H225" s="52" t="s">
        <v>7620</v>
      </c>
      <c r="I225" s="52">
        <f>INDEX(ce_computermodel!A:A,MATCH(J225,ce_computermodel!B:B,0))</f>
        <v>500</v>
      </c>
      <c r="J225" s="52" t="s">
        <v>5768</v>
      </c>
      <c r="K225" s="52" t="s">
        <v>7621</v>
      </c>
      <c r="L225" s="52"/>
      <c r="M225" s="52" t="s">
        <v>5768</v>
      </c>
      <c r="N225" s="52">
        <v>1</v>
      </c>
      <c r="O225" s="52">
        <f>INDEX(organizations_branch!A:A,MATCH(P225,organizations_branch!B:B,0))</f>
        <v>1</v>
      </c>
      <c r="P225" s="52" t="s">
        <v>2339</v>
      </c>
      <c r="Q225" s="52"/>
      <c r="R225" s="52">
        <v>851</v>
      </c>
      <c r="S225" s="74">
        <v>44686</v>
      </c>
      <c r="T225" s="52">
        <f>INDEX(organizations_place!A:A,MATCH(U225,organizations_place!B:B,0))</f>
        <v>713</v>
      </c>
      <c r="U225" s="52" t="s">
        <v>66</v>
      </c>
      <c r="V225" s="52">
        <v>3</v>
      </c>
      <c r="W225" s="52">
        <v>311</v>
      </c>
      <c r="X225" s="75"/>
      <c r="Y225" s="52" t="s">
        <v>67</v>
      </c>
      <c r="Z225" s="52" t="s">
        <v>6922</v>
      </c>
      <c r="AA225" s="52">
        <f>INDEX(accounts_user!A:A,MATCH(AB225,accounts_user!H:H,0))</f>
        <v>9097</v>
      </c>
      <c r="AB225" s="52" t="s">
        <v>7622</v>
      </c>
      <c r="AC225" s="52" t="s">
        <v>7623</v>
      </c>
      <c r="AD225" s="52" t="s">
        <v>7624</v>
      </c>
      <c r="AE225" s="52"/>
      <c r="AF225" s="75"/>
      <c r="AG225" s="52" t="s">
        <v>136</v>
      </c>
      <c r="AH225" s="52">
        <v>60101</v>
      </c>
      <c r="AI225" s="52" t="s">
        <v>59</v>
      </c>
      <c r="AJ225" s="52">
        <v>1</v>
      </c>
      <c r="AK225" s="52">
        <v>0</v>
      </c>
      <c r="AL225" s="52"/>
      <c r="AM225" s="52"/>
      <c r="AN225" s="52"/>
      <c r="AO225" s="52"/>
      <c r="AP225" s="52"/>
      <c r="AQ225" s="52"/>
    </row>
    <row r="226" spans="1:44" ht="12.75" customHeight="1" x14ac:dyDescent="0.25">
      <c r="A226" s="52">
        <v>2178</v>
      </c>
      <c r="B226" s="52">
        <v>4609</v>
      </c>
      <c r="C226" s="52" t="s">
        <v>61</v>
      </c>
      <c r="D226" s="52"/>
      <c r="E226" s="52">
        <v>2</v>
      </c>
      <c r="F226" s="52" t="s">
        <v>6842</v>
      </c>
      <c r="G226" s="52">
        <v>86153</v>
      </c>
      <c r="H226" s="52" t="s">
        <v>7625</v>
      </c>
      <c r="I226" s="52">
        <f>INDEX(ce_computermodel!A:A,MATCH(J226,ce_computermodel!B:B,0))</f>
        <v>500</v>
      </c>
      <c r="J226" s="52" t="s">
        <v>5768</v>
      </c>
      <c r="K226" s="52" t="s">
        <v>6844</v>
      </c>
      <c r="L226" s="52" t="s">
        <v>7626</v>
      </c>
      <c r="M226" s="52" t="s">
        <v>5768</v>
      </c>
      <c r="N226" s="52">
        <v>1</v>
      </c>
      <c r="O226" s="52">
        <f>INDEX(organizations_branch!A:A,MATCH(P226,organizations_branch!B:B,0))</f>
        <v>2</v>
      </c>
      <c r="P226" t="s">
        <v>6404</v>
      </c>
      <c r="Q226" s="52"/>
      <c r="R226" s="52" t="s">
        <v>65</v>
      </c>
      <c r="S226" s="74">
        <v>44778</v>
      </c>
      <c r="T226" s="52"/>
      <c r="U226" s="52" t="s">
        <v>212</v>
      </c>
      <c r="V226" s="52">
        <v>3</v>
      </c>
      <c r="W226" s="52">
        <v>11</v>
      </c>
      <c r="X226" s="75"/>
      <c r="Y226" s="52" t="s">
        <v>52</v>
      </c>
      <c r="Z226" s="52"/>
      <c r="AA226" s="52">
        <f>INDEX(accounts_user!A:A,MATCH(AB226,accounts_user!H:H,0))</f>
        <v>9980</v>
      </c>
      <c r="AB226" s="52" t="s">
        <v>7627</v>
      </c>
      <c r="AC226" s="100" t="s">
        <v>4425</v>
      </c>
      <c r="AD226" s="52"/>
      <c r="AE226" s="52"/>
      <c r="AF226" s="75"/>
      <c r="AG226" s="52"/>
      <c r="AH226" s="52"/>
      <c r="AI226" s="52" t="s">
        <v>59</v>
      </c>
      <c r="AJ226" s="52">
        <v>1</v>
      </c>
      <c r="AK226" s="52">
        <v>0</v>
      </c>
      <c r="AL226" s="52"/>
      <c r="AM226" s="52"/>
      <c r="AN226" s="52"/>
      <c r="AO226" s="52"/>
      <c r="AP226" s="52"/>
      <c r="AQ226" s="52"/>
    </row>
    <row r="227" spans="1:44" ht="12.75" customHeight="1" x14ac:dyDescent="0.25">
      <c r="A227" s="52">
        <v>2179</v>
      </c>
      <c r="B227" s="52">
        <v>5250</v>
      </c>
      <c r="C227" s="52"/>
      <c r="D227" s="52"/>
      <c r="E227" s="52">
        <v>2</v>
      </c>
      <c r="F227" s="52"/>
      <c r="G227" s="52" t="s">
        <v>7628</v>
      </c>
      <c r="H227" s="52" t="s">
        <v>7628</v>
      </c>
      <c r="I227" s="52">
        <f>INDEX(ce_computermodel!A:A,MATCH(J227,ce_computermodel!B:B,0))</f>
        <v>500</v>
      </c>
      <c r="J227" s="52" t="s">
        <v>5768</v>
      </c>
      <c r="K227" s="75" t="s">
        <v>5768</v>
      </c>
      <c r="L227" s="52"/>
      <c r="M227" s="52" t="s">
        <v>5768</v>
      </c>
      <c r="N227" s="52">
        <v>1</v>
      </c>
      <c r="O227" s="52">
        <f>INDEX(organizations_branch!A:A,MATCH(P227,organizations_branch!B:B,0))</f>
        <v>1</v>
      </c>
      <c r="P227" s="52" t="s">
        <v>2339</v>
      </c>
      <c r="Q227" s="52"/>
      <c r="R227" s="52" t="s">
        <v>1713</v>
      </c>
      <c r="S227" s="74">
        <v>44608</v>
      </c>
      <c r="T227" s="52">
        <f>INDEX(organizations_place!A:A,MATCH(U227,organizations_place!B:B,0))</f>
        <v>713</v>
      </c>
      <c r="U227" s="52" t="s">
        <v>66</v>
      </c>
      <c r="V227" s="52">
        <v>2</v>
      </c>
      <c r="W227" s="52">
        <v>201</v>
      </c>
      <c r="X227" s="75"/>
      <c r="Y227" s="52" t="s">
        <v>67</v>
      </c>
      <c r="Z227" s="76" t="s">
        <v>7041</v>
      </c>
      <c r="AA227" s="52">
        <f>INDEX(accounts_user!A:A,MATCH(AB227,accounts_user!H:H,0))</f>
        <v>9255</v>
      </c>
      <c r="AB227" s="52" t="s">
        <v>7629</v>
      </c>
      <c r="AC227" s="52" t="s">
        <v>7630</v>
      </c>
      <c r="AD227" s="52" t="s">
        <v>7631</v>
      </c>
      <c r="AE227" s="52"/>
      <c r="AF227" s="75"/>
      <c r="AG227" s="52" t="s">
        <v>136</v>
      </c>
      <c r="AH227" s="52">
        <v>53523</v>
      </c>
      <c r="AI227" s="52"/>
      <c r="AJ227" s="52">
        <v>1</v>
      </c>
      <c r="AK227" s="52">
        <v>0</v>
      </c>
      <c r="AL227" s="52"/>
      <c r="AM227" s="52"/>
      <c r="AN227" s="52"/>
      <c r="AO227" s="52"/>
      <c r="AP227" s="52"/>
      <c r="AQ227" s="52"/>
    </row>
    <row r="228" spans="1:44" ht="12.75" customHeight="1" x14ac:dyDescent="0.25">
      <c r="A228" s="52">
        <v>2180</v>
      </c>
      <c r="B228" s="52">
        <v>5815</v>
      </c>
      <c r="C228" s="52"/>
      <c r="D228" s="52"/>
      <c r="E228" s="52">
        <v>2</v>
      </c>
      <c r="F228" s="75">
        <v>1600262308</v>
      </c>
      <c r="G228" s="52" t="s">
        <v>7632</v>
      </c>
      <c r="H228" s="52" t="s">
        <v>7632</v>
      </c>
      <c r="I228" s="52">
        <f>INDEX(ce_computermodel!A:A,MATCH(J228,ce_computermodel!B:B,0))</f>
        <v>500</v>
      </c>
      <c r="J228" s="52" t="s">
        <v>5768</v>
      </c>
      <c r="K228" s="52" t="s">
        <v>6948</v>
      </c>
      <c r="L228" s="52" t="s">
        <v>6948</v>
      </c>
      <c r="M228" s="52" t="s">
        <v>5768</v>
      </c>
      <c r="N228" s="52">
        <v>1</v>
      </c>
      <c r="O228" s="52">
        <f>INDEX(organizations_branch!A:A,MATCH(P228,organizations_branch!B:B,0))</f>
        <v>1</v>
      </c>
      <c r="P228" s="52" t="s">
        <v>2339</v>
      </c>
      <c r="Q228" s="52"/>
      <c r="R228" s="52">
        <v>851</v>
      </c>
      <c r="S228" s="74">
        <v>44902</v>
      </c>
      <c r="T228" s="52">
        <f>INDEX(organizations_place!A:A,MATCH(U228,organizations_place!B:B,0))</f>
        <v>1</v>
      </c>
      <c r="U228" s="52" t="s">
        <v>93</v>
      </c>
      <c r="V228" s="52">
        <v>4</v>
      </c>
      <c r="W228" s="52">
        <v>401</v>
      </c>
      <c r="X228" s="75"/>
      <c r="Y228" s="52" t="s">
        <v>67</v>
      </c>
      <c r="Z228" s="52"/>
      <c r="AA228" s="52"/>
      <c r="AB228" s="52" t="s">
        <v>6850</v>
      </c>
      <c r="AC228" s="52"/>
      <c r="AD228" s="52"/>
      <c r="AE228" s="52"/>
      <c r="AF228" s="75"/>
      <c r="AG228" s="52" t="s">
        <v>58</v>
      </c>
      <c r="AH228" s="52"/>
      <c r="AI228" s="52" t="s">
        <v>208</v>
      </c>
      <c r="AJ228" s="52">
        <v>1</v>
      </c>
      <c r="AK228" s="77">
        <v>0</v>
      </c>
      <c r="AL228" s="52"/>
      <c r="AM228" s="52"/>
      <c r="AN228" s="52"/>
      <c r="AO228" s="52"/>
      <c r="AP228" s="52"/>
      <c r="AQ228" s="78">
        <v>0</v>
      </c>
    </row>
    <row r="229" spans="1:44" ht="12.75" customHeight="1" x14ac:dyDescent="0.25">
      <c r="A229" s="52">
        <v>2181</v>
      </c>
      <c r="B229" s="52">
        <v>6</v>
      </c>
      <c r="C229" s="52" t="s">
        <v>78</v>
      </c>
      <c r="D229" s="52"/>
      <c r="E229" s="52">
        <v>2</v>
      </c>
      <c r="F229" s="52"/>
      <c r="G229" s="52">
        <v>68944</v>
      </c>
      <c r="H229" s="52" t="s">
        <v>7633</v>
      </c>
      <c r="I229" s="52">
        <f>INDEX(ce_computermodel!A:A,MATCH(J229,ce_computermodel!B:B,0))</f>
        <v>500</v>
      </c>
      <c r="J229" s="52" t="s">
        <v>5768</v>
      </c>
      <c r="K229" s="52" t="s">
        <v>6317</v>
      </c>
      <c r="L229" s="52"/>
      <c r="M229" s="52" t="s">
        <v>6317</v>
      </c>
      <c r="N229" s="52">
        <v>1</v>
      </c>
      <c r="O229" s="52">
        <f>INDEX(organizations_branch!A:A,MATCH(P229,organizations_branch!B:B,0))</f>
        <v>1</v>
      </c>
      <c r="P229" s="52" t="s">
        <v>2339</v>
      </c>
      <c r="Q229" s="52">
        <v>1</v>
      </c>
      <c r="R229" s="52">
        <v>874</v>
      </c>
      <c r="S229" s="74">
        <v>44942</v>
      </c>
      <c r="T229" s="52">
        <f>INDEX(organizations_place!A:A,MATCH(U229,organizations_place!B:B,0))</f>
        <v>713</v>
      </c>
      <c r="U229" s="52" t="s">
        <v>66</v>
      </c>
      <c r="V229" s="52">
        <v>1</v>
      </c>
      <c r="W229" s="52">
        <v>118</v>
      </c>
      <c r="X229" s="75"/>
      <c r="Y229" s="52" t="s">
        <v>67</v>
      </c>
      <c r="Z229" s="52" t="s">
        <v>7155</v>
      </c>
      <c r="AA229" s="52">
        <f>INDEX(accounts_user!A:A,MATCH(AB229,accounts_user!H:H,0))</f>
        <v>9310</v>
      </c>
      <c r="AB229" s="52" t="s">
        <v>7634</v>
      </c>
      <c r="AC229" s="52" t="s">
        <v>7635</v>
      </c>
      <c r="AD229" s="52" t="s">
        <v>7636</v>
      </c>
      <c r="AE229" s="52"/>
      <c r="AF229" s="75"/>
      <c r="AG229" s="52"/>
      <c r="AH229" s="52" t="s">
        <v>7637</v>
      </c>
      <c r="AI229" s="52" t="s">
        <v>59</v>
      </c>
      <c r="AJ229" s="52">
        <v>1</v>
      </c>
      <c r="AK229" s="52">
        <v>0</v>
      </c>
      <c r="AL229" s="52"/>
      <c r="AM229" s="52"/>
      <c r="AN229" s="52"/>
      <c r="AO229" s="52"/>
      <c r="AP229" s="52"/>
      <c r="AQ229" s="52"/>
      <c r="AR229" s="52"/>
    </row>
    <row r="230" spans="1:44" ht="12.75" customHeight="1" x14ac:dyDescent="0.25">
      <c r="A230" s="52">
        <v>2182</v>
      </c>
      <c r="B230" s="52">
        <v>15</v>
      </c>
      <c r="C230" s="52" t="s">
        <v>78</v>
      </c>
      <c r="D230" s="52"/>
      <c r="E230" s="52">
        <v>2</v>
      </c>
      <c r="F230" s="52"/>
      <c r="G230" s="52">
        <v>68167</v>
      </c>
      <c r="H230" s="52" t="s">
        <v>7638</v>
      </c>
      <c r="I230" s="52">
        <f>INDEX(ce_computermodel!A:A,MATCH(J230,ce_computermodel!B:B,0))</f>
        <v>500</v>
      </c>
      <c r="J230" s="52" t="s">
        <v>5768</v>
      </c>
      <c r="K230" s="52" t="s">
        <v>6317</v>
      </c>
      <c r="L230" s="52"/>
      <c r="M230" s="52" t="s">
        <v>6317</v>
      </c>
      <c r="N230" s="52">
        <v>1</v>
      </c>
      <c r="O230" s="52">
        <f>INDEX(organizations_branch!A:A,MATCH(P230,organizations_branch!B:B,0))</f>
        <v>1</v>
      </c>
      <c r="P230" s="52" t="s">
        <v>2339</v>
      </c>
      <c r="Q230" s="52">
        <v>1</v>
      </c>
      <c r="R230" s="52">
        <v>960</v>
      </c>
      <c r="S230" s="74">
        <v>44915</v>
      </c>
      <c r="T230" s="52"/>
      <c r="U230" s="52" t="s">
        <v>611</v>
      </c>
      <c r="V230" s="52">
        <v>2</v>
      </c>
      <c r="W230" s="52" t="s">
        <v>1890</v>
      </c>
      <c r="X230" s="75" t="s">
        <v>2424</v>
      </c>
      <c r="Y230" s="52" t="s">
        <v>67</v>
      </c>
      <c r="Z230" s="52" t="s">
        <v>1891</v>
      </c>
      <c r="AA230" s="52"/>
      <c r="AB230" s="52" t="s">
        <v>6850</v>
      </c>
      <c r="AC230" s="52"/>
      <c r="AD230" s="52"/>
      <c r="AE230" s="52" t="s">
        <v>2358</v>
      </c>
      <c r="AF230" s="75"/>
      <c r="AG230" s="52" t="s">
        <v>136</v>
      </c>
      <c r="AH230" s="52"/>
      <c r="AI230" s="52" t="s">
        <v>59</v>
      </c>
      <c r="AJ230" s="52">
        <v>1</v>
      </c>
      <c r="AK230" s="52">
        <v>0</v>
      </c>
      <c r="AL230" s="52"/>
      <c r="AM230" s="52"/>
      <c r="AN230" s="52"/>
      <c r="AO230" s="187"/>
      <c r="AP230" s="187"/>
      <c r="AQ230" s="187"/>
    </row>
    <row r="231" spans="1:44" ht="12.75" customHeight="1" x14ac:dyDescent="0.25">
      <c r="A231" s="52">
        <v>2183</v>
      </c>
      <c r="B231" s="52">
        <v>21</v>
      </c>
      <c r="C231" s="52" t="s">
        <v>78</v>
      </c>
      <c r="D231" s="52"/>
      <c r="E231" s="52">
        <v>2</v>
      </c>
      <c r="F231" s="52"/>
      <c r="G231" s="52">
        <v>68410</v>
      </c>
      <c r="H231" s="52" t="s">
        <v>7639</v>
      </c>
      <c r="I231" s="52">
        <f>INDEX(ce_computermodel!A:A,MATCH(J231,ce_computermodel!B:B,0))</f>
        <v>500</v>
      </c>
      <c r="J231" s="52" t="s">
        <v>5768</v>
      </c>
      <c r="K231" s="52" t="s">
        <v>6317</v>
      </c>
      <c r="L231" s="52"/>
      <c r="M231" s="52" t="s">
        <v>6317</v>
      </c>
      <c r="N231" s="52">
        <v>1</v>
      </c>
      <c r="O231" s="52">
        <f>INDEX(organizations_branch!A:A,MATCH(P231,organizations_branch!B:B,0))</f>
        <v>1</v>
      </c>
      <c r="P231" s="52" t="s">
        <v>2339</v>
      </c>
      <c r="Q231" s="52">
        <v>1</v>
      </c>
      <c r="R231" s="52"/>
      <c r="S231" s="74">
        <v>44033</v>
      </c>
      <c r="T231" s="52">
        <f>INDEX(organizations_place!A:A,MATCH(U231,organizations_place!B:B,0))</f>
        <v>713</v>
      </c>
      <c r="U231" s="52" t="s">
        <v>66</v>
      </c>
      <c r="V231" s="52">
        <v>1</v>
      </c>
      <c r="W231" s="52">
        <v>1</v>
      </c>
      <c r="X231" s="75"/>
      <c r="Y231" s="52" t="s">
        <v>67</v>
      </c>
      <c r="Z231" s="52"/>
      <c r="AA231" s="52">
        <f>INDEX(accounts_user!A:A,MATCH(AB231,accounts_user!H:H,0))</f>
        <v>8871</v>
      </c>
      <c r="AB231" s="52" t="s">
        <v>7640</v>
      </c>
      <c r="AC231" s="52"/>
      <c r="AD231" s="52"/>
      <c r="AE231" s="52"/>
      <c r="AF231" s="75"/>
      <c r="AG231" s="52"/>
      <c r="AH231" s="52"/>
      <c r="AI231" s="52"/>
      <c r="AJ231" s="52">
        <v>1</v>
      </c>
      <c r="AK231" s="52">
        <v>0</v>
      </c>
      <c r="AL231" s="52"/>
      <c r="AM231" s="52"/>
      <c r="AN231" s="52"/>
      <c r="AO231" s="187"/>
      <c r="AP231" s="187"/>
      <c r="AQ231" s="188">
        <v>0</v>
      </c>
    </row>
    <row r="232" spans="1:44" ht="12.75" customHeight="1" x14ac:dyDescent="0.25">
      <c r="A232" s="52">
        <v>2184</v>
      </c>
      <c r="B232" s="52">
        <v>34</v>
      </c>
      <c r="C232" s="52" t="s">
        <v>78</v>
      </c>
      <c r="D232" s="52"/>
      <c r="E232" s="52">
        <v>2</v>
      </c>
      <c r="F232" s="52"/>
      <c r="G232" s="52">
        <v>85116</v>
      </c>
      <c r="H232" s="52" t="s">
        <v>7641</v>
      </c>
      <c r="I232" s="52">
        <f>INDEX(ce_computermodel!A:A,MATCH(J232,ce_computermodel!B:B,0))</f>
        <v>500</v>
      </c>
      <c r="J232" s="52" t="s">
        <v>5768</v>
      </c>
      <c r="K232" s="52" t="s">
        <v>6317</v>
      </c>
      <c r="L232" s="52"/>
      <c r="M232" s="52" t="s">
        <v>6317</v>
      </c>
      <c r="N232" s="52">
        <v>1</v>
      </c>
      <c r="O232" s="52">
        <f>INDEX(organizations_branch!A:A,MATCH(P232,organizations_branch!B:B,0))</f>
        <v>1</v>
      </c>
      <c r="P232" s="52" t="s">
        <v>2339</v>
      </c>
      <c r="Q232" s="52">
        <v>1</v>
      </c>
      <c r="R232" s="52"/>
      <c r="S232" s="74">
        <v>44033</v>
      </c>
      <c r="T232" s="52">
        <f>INDEX(organizations_place!A:A,MATCH(U232,organizations_place!B:B,0))</f>
        <v>713</v>
      </c>
      <c r="U232" s="52" t="s">
        <v>66</v>
      </c>
      <c r="V232" s="52">
        <v>1</v>
      </c>
      <c r="W232" s="52" t="s">
        <v>3071</v>
      </c>
      <c r="X232" s="75"/>
      <c r="Y232" s="52" t="s">
        <v>67</v>
      </c>
      <c r="Z232" s="52" t="s">
        <v>7642</v>
      </c>
      <c r="AA232" s="52">
        <f>INDEX(accounts_user!A:A,MATCH(AB232,accounts_user!H:H,0))</f>
        <v>8642</v>
      </c>
      <c r="AB232" s="52" t="s">
        <v>7643</v>
      </c>
      <c r="AC232" s="52" t="s">
        <v>7644</v>
      </c>
      <c r="AD232" s="52"/>
      <c r="AE232" s="52"/>
      <c r="AF232" s="75"/>
      <c r="AG232" s="52"/>
      <c r="AH232" s="52"/>
      <c r="AI232" s="52" t="s">
        <v>59</v>
      </c>
      <c r="AJ232" s="52">
        <v>1</v>
      </c>
      <c r="AK232" s="52">
        <v>0</v>
      </c>
      <c r="AL232" s="52"/>
      <c r="AM232" s="52"/>
      <c r="AN232" s="52"/>
      <c r="AO232" s="78">
        <v>16886</v>
      </c>
      <c r="AP232" s="78">
        <v>16886</v>
      </c>
      <c r="AQ232" s="78">
        <v>0</v>
      </c>
    </row>
    <row r="233" spans="1:44" ht="12.75" customHeight="1" x14ac:dyDescent="0.25">
      <c r="A233" s="52">
        <v>2185</v>
      </c>
      <c r="B233" s="52">
        <v>40</v>
      </c>
      <c r="C233" s="52" t="s">
        <v>78</v>
      </c>
      <c r="D233" s="52"/>
      <c r="E233" s="52">
        <v>2</v>
      </c>
      <c r="F233" s="52"/>
      <c r="G233" s="52" t="s">
        <v>7645</v>
      </c>
      <c r="H233" s="52" t="s">
        <v>7645</v>
      </c>
      <c r="I233" s="52">
        <f>INDEX(ce_computermodel!A:A,MATCH(J233,ce_computermodel!B:B,0))</f>
        <v>500</v>
      </c>
      <c r="J233" s="52" t="s">
        <v>5768</v>
      </c>
      <c r="K233" s="52" t="s">
        <v>7646</v>
      </c>
      <c r="L233" s="52"/>
      <c r="M233" s="52" t="s">
        <v>5768</v>
      </c>
      <c r="N233" s="52">
        <v>1</v>
      </c>
      <c r="O233" s="52">
        <f>INDEX(organizations_branch!A:A,MATCH(P233,organizations_branch!B:B,0))</f>
        <v>1</v>
      </c>
      <c r="P233" s="52" t="s">
        <v>2339</v>
      </c>
      <c r="Q233" s="52">
        <v>1</v>
      </c>
      <c r="R233" s="52"/>
      <c r="S233" s="74">
        <v>44033</v>
      </c>
      <c r="T233" s="52">
        <f>INDEX(organizations_place!A:A,MATCH(U233,organizations_place!B:B,0))</f>
        <v>713</v>
      </c>
      <c r="U233" s="52" t="s">
        <v>66</v>
      </c>
      <c r="V233" s="52">
        <v>1</v>
      </c>
      <c r="W233" s="52" t="s">
        <v>3071</v>
      </c>
      <c r="X233" s="75"/>
      <c r="Y233" s="52"/>
      <c r="Z233" s="77"/>
      <c r="AA233" s="52"/>
      <c r="AB233" s="52" t="s">
        <v>6850</v>
      </c>
      <c r="AC233" s="52"/>
      <c r="AD233" s="52" t="s">
        <v>7647</v>
      </c>
      <c r="AE233" s="52"/>
      <c r="AF233" s="75"/>
      <c r="AG233" s="52"/>
      <c r="AH233" s="52"/>
      <c r="AI233" s="52"/>
      <c r="AJ233" s="52">
        <v>1</v>
      </c>
      <c r="AK233" s="52">
        <v>0</v>
      </c>
      <c r="AL233" s="52"/>
      <c r="AM233" s="52"/>
      <c r="AN233" s="52"/>
      <c r="AO233" s="52"/>
      <c r="AP233" s="52"/>
      <c r="AQ233" s="78">
        <v>0</v>
      </c>
    </row>
    <row r="234" spans="1:44" ht="12.75" customHeight="1" x14ac:dyDescent="0.25">
      <c r="A234" s="52">
        <v>2186</v>
      </c>
      <c r="B234" s="52">
        <v>44</v>
      </c>
      <c r="C234" s="52" t="s">
        <v>78</v>
      </c>
      <c r="D234" s="52"/>
      <c r="E234" s="52">
        <v>2</v>
      </c>
      <c r="F234" s="52"/>
      <c r="G234" s="52">
        <v>85459</v>
      </c>
      <c r="H234" s="52" t="s">
        <v>7648</v>
      </c>
      <c r="I234" s="52">
        <f>INDEX(ce_computermodel!A:A,MATCH(J234,ce_computermodel!B:B,0))</f>
        <v>500</v>
      </c>
      <c r="J234" s="52" t="s">
        <v>5768</v>
      </c>
      <c r="K234" s="52" t="s">
        <v>6317</v>
      </c>
      <c r="L234" s="52"/>
      <c r="M234" s="52" t="s">
        <v>6317</v>
      </c>
      <c r="N234" s="52">
        <v>1</v>
      </c>
      <c r="O234" s="52">
        <f>INDEX(organizations_branch!A:A,MATCH(P234,organizations_branch!B:B,0))</f>
        <v>1</v>
      </c>
      <c r="P234" s="52" t="s">
        <v>2339</v>
      </c>
      <c r="Q234" s="52">
        <v>1</v>
      </c>
      <c r="R234" s="52"/>
      <c r="S234" s="74">
        <v>44033</v>
      </c>
      <c r="T234" s="52">
        <f>INDEX(organizations_place!A:A,MATCH(U234,organizations_place!B:B,0))</f>
        <v>713</v>
      </c>
      <c r="U234" s="52" t="s">
        <v>66</v>
      </c>
      <c r="V234" s="52">
        <v>2</v>
      </c>
      <c r="W234" s="52" t="s">
        <v>3584</v>
      </c>
      <c r="X234" s="75"/>
      <c r="Y234" s="52" t="s">
        <v>67</v>
      </c>
      <c r="Z234" s="52"/>
      <c r="AA234" s="52">
        <f>INDEX(accounts_user!A:A,MATCH(AB234,accounts_user!H:H,0))</f>
        <v>9608</v>
      </c>
      <c r="AB234" s="52" t="s">
        <v>7156</v>
      </c>
      <c r="AC234" s="52" t="s">
        <v>7649</v>
      </c>
      <c r="AD234" s="52" t="s">
        <v>3585</v>
      </c>
      <c r="AE234" s="52"/>
      <c r="AF234" s="75"/>
      <c r="AG234" s="52"/>
      <c r="AH234" s="52">
        <v>93553</v>
      </c>
      <c r="AI234" s="52" t="s">
        <v>59</v>
      </c>
      <c r="AJ234" s="52">
        <v>1</v>
      </c>
      <c r="AK234" s="52">
        <v>0</v>
      </c>
      <c r="AL234" s="52"/>
      <c r="AM234" s="52"/>
      <c r="AN234" s="52"/>
      <c r="AO234" s="168"/>
      <c r="AP234" s="168"/>
      <c r="AQ234" s="78">
        <v>0</v>
      </c>
      <c r="AR234" s="147"/>
    </row>
    <row r="235" spans="1:44" ht="12.75" customHeight="1" x14ac:dyDescent="0.25">
      <c r="A235" s="52">
        <v>2187</v>
      </c>
      <c r="B235" s="52">
        <v>188</v>
      </c>
      <c r="C235" s="52" t="s">
        <v>78</v>
      </c>
      <c r="D235" s="52"/>
      <c r="E235" s="52">
        <v>2</v>
      </c>
      <c r="F235" s="52"/>
      <c r="G235" s="52">
        <v>85254</v>
      </c>
      <c r="H235" s="52" t="s">
        <v>6832</v>
      </c>
      <c r="I235" s="52">
        <f>INDEX(ce_computermodel!A:A,MATCH(J235,ce_computermodel!B:B,0))</f>
        <v>500</v>
      </c>
      <c r="J235" s="52" t="s">
        <v>5768</v>
      </c>
      <c r="K235" s="52" t="s">
        <v>5768</v>
      </c>
      <c r="L235" s="52"/>
      <c r="M235" s="52" t="s">
        <v>5768</v>
      </c>
      <c r="N235" s="52">
        <v>1</v>
      </c>
      <c r="O235" s="52">
        <f>INDEX(organizations_branch!A:A,MATCH(P235,organizations_branch!B:B,0))</f>
        <v>1</v>
      </c>
      <c r="P235" s="52" t="s">
        <v>2339</v>
      </c>
      <c r="Q235" s="52"/>
      <c r="R235" s="52"/>
      <c r="S235" s="74">
        <v>44459</v>
      </c>
      <c r="T235" s="52">
        <f>INDEX(organizations_place!A:A,MATCH(U235,organizations_place!B:B,0))</f>
        <v>713</v>
      </c>
      <c r="U235" s="52" t="s">
        <v>66</v>
      </c>
      <c r="V235" s="52">
        <v>3</v>
      </c>
      <c r="W235" s="52">
        <v>306</v>
      </c>
      <c r="X235" s="75"/>
      <c r="Y235" s="52" t="s">
        <v>67</v>
      </c>
      <c r="Z235" s="52" t="s">
        <v>7124</v>
      </c>
      <c r="AA235" s="52">
        <f>INDEX(accounts_user!A:A,MATCH(AB235,accounts_user!H:H,0))</f>
        <v>9516</v>
      </c>
      <c r="AB235" s="52" t="s">
        <v>7650</v>
      </c>
      <c r="AC235" s="52" t="s">
        <v>7651</v>
      </c>
      <c r="AD235" s="52" t="s">
        <v>2975</v>
      </c>
      <c r="AE235" s="52"/>
      <c r="AF235" s="75"/>
      <c r="AG235" s="52"/>
      <c r="AH235" s="52" t="s">
        <v>2976</v>
      </c>
      <c r="AI235" s="52"/>
      <c r="AJ235" s="52">
        <v>1</v>
      </c>
      <c r="AK235" s="52">
        <v>0</v>
      </c>
      <c r="AL235" s="52"/>
      <c r="AM235" s="52"/>
      <c r="AN235" s="52"/>
      <c r="AO235" s="52"/>
      <c r="AP235" s="52"/>
      <c r="AQ235" s="52"/>
    </row>
    <row r="236" spans="1:44" ht="12.75" customHeight="1" x14ac:dyDescent="0.25">
      <c r="A236" s="52">
        <v>2188</v>
      </c>
      <c r="B236" s="52">
        <v>52</v>
      </c>
      <c r="C236" s="52" t="s">
        <v>78</v>
      </c>
      <c r="D236" s="52"/>
      <c r="E236" s="52">
        <v>2</v>
      </c>
      <c r="F236" s="52"/>
      <c r="G236" s="52">
        <v>68282</v>
      </c>
      <c r="H236" s="52" t="s">
        <v>7652</v>
      </c>
      <c r="I236" s="52">
        <f>INDEX(ce_computermodel!A:A,MATCH(J236,ce_computermodel!B:B,0))</f>
        <v>500</v>
      </c>
      <c r="J236" s="52" t="s">
        <v>5768</v>
      </c>
      <c r="K236" s="52" t="s">
        <v>6317</v>
      </c>
      <c r="L236" s="52"/>
      <c r="M236" s="52" t="s">
        <v>6317</v>
      </c>
      <c r="N236" s="52">
        <v>1</v>
      </c>
      <c r="O236" s="52">
        <f>INDEX(organizations_branch!A:A,MATCH(P236,organizations_branch!B:B,0))</f>
        <v>1</v>
      </c>
      <c r="P236" s="52" t="s">
        <v>2339</v>
      </c>
      <c r="Q236" s="52">
        <v>1</v>
      </c>
      <c r="R236" s="52"/>
      <c r="S236" s="74">
        <v>44033</v>
      </c>
      <c r="T236" s="52">
        <f>INDEX(organizations_place!A:A,MATCH(U236,organizations_place!B:B,0))</f>
        <v>713</v>
      </c>
      <c r="U236" s="52" t="s">
        <v>66</v>
      </c>
      <c r="V236" s="52">
        <v>2</v>
      </c>
      <c r="W236" s="52" t="s">
        <v>2413</v>
      </c>
      <c r="X236" s="75"/>
      <c r="Y236" s="52" t="s">
        <v>67</v>
      </c>
      <c r="Z236" s="52"/>
      <c r="AA236" s="52">
        <f>INDEX(accounts_user!A:A,MATCH(AB236,accounts_user!H:H,0))</f>
        <v>8553</v>
      </c>
      <c r="AB236" s="52" t="s">
        <v>7121</v>
      </c>
      <c r="AC236" s="52"/>
      <c r="AD236" s="52"/>
      <c r="AE236" s="52"/>
      <c r="AF236" s="52">
        <v>2</v>
      </c>
      <c r="AG236" s="52"/>
      <c r="AH236" s="52"/>
      <c r="AI236" s="52"/>
      <c r="AJ236" s="52">
        <v>1</v>
      </c>
      <c r="AK236" s="52">
        <v>0</v>
      </c>
      <c r="AL236" s="52"/>
      <c r="AM236" s="52"/>
      <c r="AN236" s="52"/>
      <c r="AO236" s="187"/>
      <c r="AP236" s="187"/>
      <c r="AQ236" s="188">
        <v>0</v>
      </c>
    </row>
    <row r="237" spans="1:44" ht="12.75" customHeight="1" x14ac:dyDescent="0.25">
      <c r="A237" s="52">
        <v>2189</v>
      </c>
      <c r="B237" s="52">
        <v>57</v>
      </c>
      <c r="C237" s="52" t="s">
        <v>78</v>
      </c>
      <c r="D237" s="52"/>
      <c r="E237" s="52">
        <v>2</v>
      </c>
      <c r="F237" s="52"/>
      <c r="G237" s="52">
        <v>68155</v>
      </c>
      <c r="H237" s="52" t="s">
        <v>7653</v>
      </c>
      <c r="I237" s="52">
        <f>INDEX(ce_computermodel!A:A,MATCH(J237,ce_computermodel!B:B,0))</f>
        <v>500</v>
      </c>
      <c r="J237" s="52" t="s">
        <v>5768</v>
      </c>
      <c r="K237" s="52" t="s">
        <v>6317</v>
      </c>
      <c r="L237" s="52"/>
      <c r="M237" s="52" t="s">
        <v>6317</v>
      </c>
      <c r="N237" s="52">
        <v>1</v>
      </c>
      <c r="O237" s="52">
        <f>INDEX(organizations_branch!A:A,MATCH(P237,organizations_branch!B:B,0))</f>
        <v>1</v>
      </c>
      <c r="P237" s="52" t="s">
        <v>2339</v>
      </c>
      <c r="Q237" s="52">
        <v>1</v>
      </c>
      <c r="R237" s="52"/>
      <c r="S237" s="74">
        <v>44581</v>
      </c>
      <c r="T237" s="52"/>
      <c r="U237" s="52" t="s">
        <v>7654</v>
      </c>
      <c r="V237" s="52">
        <v>1</v>
      </c>
      <c r="W237" s="52" t="s">
        <v>5334</v>
      </c>
      <c r="X237" s="75"/>
      <c r="Y237" s="52" t="s">
        <v>67</v>
      </c>
      <c r="Z237" s="77" t="s">
        <v>7655</v>
      </c>
      <c r="AA237" s="52">
        <f>INDEX(accounts_user!A:A,MATCH(AB237,accounts_user!H:H,0))</f>
        <v>8962</v>
      </c>
      <c r="AB237" s="52" t="s">
        <v>7656</v>
      </c>
      <c r="AC237" s="52" t="s">
        <v>7657</v>
      </c>
      <c r="AD237" s="52" t="s">
        <v>7658</v>
      </c>
      <c r="AE237" s="52"/>
      <c r="AF237" s="75"/>
      <c r="AG237" s="52" t="s">
        <v>136</v>
      </c>
      <c r="AH237" s="52" t="s">
        <v>7659</v>
      </c>
      <c r="AI237" s="52"/>
      <c r="AJ237" s="52">
        <v>1</v>
      </c>
      <c r="AK237" s="52">
        <v>0</v>
      </c>
      <c r="AL237" s="52"/>
      <c r="AM237" s="52"/>
      <c r="AN237" s="52"/>
      <c r="AO237" s="187"/>
      <c r="AP237" s="187"/>
      <c r="AQ237" s="188">
        <v>0</v>
      </c>
    </row>
    <row r="238" spans="1:44" ht="12.75" customHeight="1" x14ac:dyDescent="0.25">
      <c r="A238" s="52">
        <v>2190</v>
      </c>
      <c r="B238" s="52">
        <v>58</v>
      </c>
      <c r="C238" s="52" t="s">
        <v>78</v>
      </c>
      <c r="D238" s="52"/>
      <c r="E238" s="52">
        <v>2</v>
      </c>
      <c r="F238" s="52"/>
      <c r="G238" s="52">
        <v>85033</v>
      </c>
      <c r="H238" s="52" t="s">
        <v>7660</v>
      </c>
      <c r="I238" s="52">
        <f>INDEX(ce_computermodel!A:A,MATCH(J238,ce_computermodel!B:B,0))</f>
        <v>500</v>
      </c>
      <c r="J238" s="52" t="s">
        <v>5768</v>
      </c>
      <c r="K238" s="52" t="s">
        <v>6317</v>
      </c>
      <c r="L238" s="52"/>
      <c r="M238" s="52" t="s">
        <v>6317</v>
      </c>
      <c r="N238" s="52">
        <v>1</v>
      </c>
      <c r="O238" s="52">
        <f>INDEX(organizations_branch!A:A,MATCH(P238,organizations_branch!B:B,0))</f>
        <v>1</v>
      </c>
      <c r="P238" s="52" t="s">
        <v>2339</v>
      </c>
      <c r="Q238" s="52">
        <v>1</v>
      </c>
      <c r="R238" s="52"/>
      <c r="S238" s="74">
        <v>44033</v>
      </c>
      <c r="T238" s="52">
        <f>INDEX(organizations_place!A:A,MATCH(U238,organizations_place!B:B,0))</f>
        <v>713</v>
      </c>
      <c r="U238" s="52" t="s">
        <v>66</v>
      </c>
      <c r="V238" s="52">
        <v>2</v>
      </c>
      <c r="W238" s="52" t="s">
        <v>1726</v>
      </c>
      <c r="X238" s="75"/>
      <c r="Y238" s="52" t="s">
        <v>67</v>
      </c>
      <c r="Z238" s="52"/>
      <c r="AA238" s="52">
        <f>INDEX(accounts_user!A:A,MATCH(AB238,accounts_user!H:H,0))</f>
        <v>8553</v>
      </c>
      <c r="AB238" s="52" t="s">
        <v>7121</v>
      </c>
      <c r="AC238" s="52" t="s">
        <v>7661</v>
      </c>
      <c r="AD238" s="52"/>
      <c r="AE238" s="52"/>
      <c r="AF238" s="75"/>
      <c r="AG238" s="52"/>
      <c r="AH238" s="52"/>
      <c r="AI238" s="52"/>
      <c r="AJ238" s="52">
        <v>1</v>
      </c>
      <c r="AK238" s="52">
        <v>0</v>
      </c>
      <c r="AL238" s="52"/>
      <c r="AM238" s="52"/>
      <c r="AN238" s="52"/>
      <c r="AO238" s="52"/>
      <c r="AP238" s="52"/>
      <c r="AQ238" s="78">
        <v>0</v>
      </c>
    </row>
    <row r="239" spans="1:44" ht="12.75" customHeight="1" x14ac:dyDescent="0.25">
      <c r="A239" s="52">
        <v>2191</v>
      </c>
      <c r="B239" s="52">
        <v>60</v>
      </c>
      <c r="C239" s="52" t="s">
        <v>78</v>
      </c>
      <c r="D239" s="52"/>
      <c r="E239" s="52">
        <v>2</v>
      </c>
      <c r="F239" s="52"/>
      <c r="G239" s="52">
        <v>85013</v>
      </c>
      <c r="H239" s="52" t="s">
        <v>7662</v>
      </c>
      <c r="I239" s="52">
        <f>INDEX(ce_computermodel!A:A,MATCH(J239,ce_computermodel!B:B,0))</f>
        <v>500</v>
      </c>
      <c r="J239" s="52" t="s">
        <v>5768</v>
      </c>
      <c r="K239" s="52" t="s">
        <v>6317</v>
      </c>
      <c r="L239" s="52"/>
      <c r="M239" s="52" t="s">
        <v>6317</v>
      </c>
      <c r="N239" s="52">
        <v>1</v>
      </c>
      <c r="O239" s="52">
        <f>INDEX(organizations_branch!A:A,MATCH(P239,organizations_branch!B:B,0))</f>
        <v>1</v>
      </c>
      <c r="P239" s="52" t="s">
        <v>2339</v>
      </c>
      <c r="Q239" s="52">
        <v>1</v>
      </c>
      <c r="R239" s="52"/>
      <c r="S239" s="74">
        <v>44733</v>
      </c>
      <c r="T239" s="52"/>
      <c r="U239" s="52" t="s">
        <v>7663</v>
      </c>
      <c r="V239" s="52">
        <v>1</v>
      </c>
      <c r="W239" s="52" t="s">
        <v>2132</v>
      </c>
      <c r="X239" s="75"/>
      <c r="Y239" s="52" t="s">
        <v>67</v>
      </c>
      <c r="Z239" s="52" t="s">
        <v>67</v>
      </c>
      <c r="AA239" s="52">
        <f>INDEX(accounts_user!A:A,MATCH(AB239,accounts_user!H:H,0))</f>
        <v>9273</v>
      </c>
      <c r="AB239" s="52" t="s">
        <v>7664</v>
      </c>
      <c r="AC239" s="52" t="s">
        <v>6619</v>
      </c>
      <c r="AD239" s="52" t="s">
        <v>7665</v>
      </c>
      <c r="AE239" s="52"/>
      <c r="AF239" s="75"/>
      <c r="AG239" s="52" t="s">
        <v>136</v>
      </c>
      <c r="AH239" s="52" t="s">
        <v>7666</v>
      </c>
      <c r="AI239" s="52" t="s">
        <v>59</v>
      </c>
      <c r="AJ239" s="52">
        <v>1</v>
      </c>
      <c r="AK239" s="52">
        <v>0</v>
      </c>
      <c r="AL239" s="52"/>
      <c r="AM239" s="52"/>
      <c r="AN239" s="52"/>
      <c r="AO239" s="52"/>
      <c r="AP239" s="52"/>
      <c r="AQ239" s="78">
        <v>0</v>
      </c>
    </row>
    <row r="240" spans="1:44" ht="12.75" customHeight="1" x14ac:dyDescent="0.25">
      <c r="A240" s="52">
        <v>2192</v>
      </c>
      <c r="B240" s="52">
        <v>61</v>
      </c>
      <c r="C240" s="52" t="s">
        <v>78</v>
      </c>
      <c r="D240" s="52"/>
      <c r="E240" s="52">
        <v>2</v>
      </c>
      <c r="F240" s="52"/>
      <c r="G240" s="52">
        <v>85016</v>
      </c>
      <c r="H240" s="52" t="s">
        <v>7667</v>
      </c>
      <c r="I240" s="52">
        <f>INDEX(ce_computermodel!A:A,MATCH(J240,ce_computermodel!B:B,0))</f>
        <v>500</v>
      </c>
      <c r="J240" s="52" t="s">
        <v>5768</v>
      </c>
      <c r="K240" s="52" t="s">
        <v>6317</v>
      </c>
      <c r="L240" s="52"/>
      <c r="M240" s="52" t="s">
        <v>6317</v>
      </c>
      <c r="N240" s="52">
        <v>1</v>
      </c>
      <c r="O240" s="52">
        <f>INDEX(organizations_branch!A:A,MATCH(P240,organizations_branch!B:B,0))</f>
        <v>1</v>
      </c>
      <c r="P240" s="52" t="s">
        <v>2339</v>
      </c>
      <c r="Q240" s="52">
        <v>1</v>
      </c>
      <c r="R240" s="52"/>
      <c r="S240" s="74">
        <v>44853</v>
      </c>
      <c r="T240" s="52"/>
      <c r="U240" s="52" t="s">
        <v>385</v>
      </c>
      <c r="V240" s="52">
        <v>3</v>
      </c>
      <c r="W240" s="52">
        <v>305</v>
      </c>
      <c r="X240" s="75"/>
      <c r="Y240" s="52" t="s">
        <v>67</v>
      </c>
      <c r="Z240" s="52" t="s">
        <v>7668</v>
      </c>
      <c r="AA240" s="52">
        <f>INDEX(accounts_user!A:A,MATCH(AB240,accounts_user!H:H,0))</f>
        <v>8558</v>
      </c>
      <c r="AB240" s="52" t="s">
        <v>7669</v>
      </c>
      <c r="AC240" s="52" t="s">
        <v>5704</v>
      </c>
      <c r="AD240" s="52" t="s">
        <v>7670</v>
      </c>
      <c r="AE240" s="52"/>
      <c r="AF240" s="75"/>
      <c r="AG240" s="52" t="s">
        <v>136</v>
      </c>
      <c r="AH240" s="52" t="s">
        <v>7671</v>
      </c>
      <c r="AI240" s="52"/>
      <c r="AJ240" s="52">
        <v>1</v>
      </c>
      <c r="AK240" s="52">
        <v>0</v>
      </c>
      <c r="AL240" s="52"/>
      <c r="AM240" s="52"/>
      <c r="AN240" s="52"/>
      <c r="AO240" s="78">
        <v>26649969</v>
      </c>
      <c r="AP240" s="78">
        <v>26649969</v>
      </c>
      <c r="AQ240" s="78">
        <v>0</v>
      </c>
    </row>
    <row r="241" spans="1:43" ht="12.75" customHeight="1" x14ac:dyDescent="0.25">
      <c r="A241" s="52">
        <v>2193</v>
      </c>
      <c r="B241" s="52">
        <v>64</v>
      </c>
      <c r="C241" s="52" t="s">
        <v>78</v>
      </c>
      <c r="D241" s="52"/>
      <c r="E241" s="52">
        <v>2</v>
      </c>
      <c r="F241" s="52"/>
      <c r="G241" s="52">
        <v>85023</v>
      </c>
      <c r="H241" s="52" t="s">
        <v>7672</v>
      </c>
      <c r="I241" s="52">
        <f>INDEX(ce_computermodel!A:A,MATCH(J241,ce_computermodel!B:B,0))</f>
        <v>500</v>
      </c>
      <c r="J241" s="52" t="s">
        <v>5768</v>
      </c>
      <c r="K241" s="52" t="s">
        <v>6317</v>
      </c>
      <c r="L241" s="52"/>
      <c r="M241" s="52" t="s">
        <v>6317</v>
      </c>
      <c r="N241" s="52">
        <v>1</v>
      </c>
      <c r="O241" s="52">
        <f>INDEX(organizations_branch!A:A,MATCH(P241,organizations_branch!B:B,0))</f>
        <v>1</v>
      </c>
      <c r="P241" s="52" t="s">
        <v>2339</v>
      </c>
      <c r="Q241" s="52">
        <v>1</v>
      </c>
      <c r="R241" s="52"/>
      <c r="S241" s="74">
        <v>44187</v>
      </c>
      <c r="T241" s="52">
        <f>INDEX(organizations_place!A:A,MATCH(U241,organizations_place!B:B,0))</f>
        <v>713</v>
      </c>
      <c r="U241" s="52" t="s">
        <v>66</v>
      </c>
      <c r="V241" s="52">
        <v>2</v>
      </c>
      <c r="W241" s="52">
        <v>201</v>
      </c>
      <c r="X241" s="75"/>
      <c r="Y241" s="52" t="s">
        <v>67</v>
      </c>
      <c r="Z241" s="52"/>
      <c r="AA241" s="52">
        <f>INDEX(accounts_user!A:A,MATCH(AB241,accounts_user!H:H,0))</f>
        <v>8553</v>
      </c>
      <c r="AB241" s="52" t="s">
        <v>7121</v>
      </c>
      <c r="AC241" s="52" t="s">
        <v>4622</v>
      </c>
      <c r="AD241" s="52" t="s">
        <v>7673</v>
      </c>
      <c r="AE241" s="52"/>
      <c r="AF241" s="75"/>
      <c r="AG241" s="52"/>
      <c r="AH241" s="52">
        <v>64318</v>
      </c>
      <c r="AI241" s="52" t="s">
        <v>59</v>
      </c>
      <c r="AJ241" s="52">
        <v>1</v>
      </c>
      <c r="AK241" s="52">
        <v>0</v>
      </c>
      <c r="AL241" s="52"/>
      <c r="AM241" s="52"/>
      <c r="AN241" s="52"/>
      <c r="AO241" s="52"/>
      <c r="AP241" s="52"/>
      <c r="AQ241" s="52"/>
    </row>
    <row r="242" spans="1:43" ht="12.75" customHeight="1" x14ac:dyDescent="0.25">
      <c r="A242" s="52">
        <v>2194</v>
      </c>
      <c r="B242" s="52">
        <v>72</v>
      </c>
      <c r="C242" s="52" t="s">
        <v>78</v>
      </c>
      <c r="D242" s="52"/>
      <c r="E242" s="52">
        <v>2</v>
      </c>
      <c r="F242" s="52"/>
      <c r="G242" s="52">
        <v>85886</v>
      </c>
      <c r="H242" s="52" t="s">
        <v>7674</v>
      </c>
      <c r="I242" s="52">
        <f>INDEX(ce_computermodel!A:A,MATCH(J242,ce_computermodel!B:B,0))</f>
        <v>500</v>
      </c>
      <c r="J242" s="52" t="s">
        <v>5768</v>
      </c>
      <c r="K242" s="52" t="s">
        <v>6317</v>
      </c>
      <c r="L242" s="52"/>
      <c r="M242" s="52" t="s">
        <v>6317</v>
      </c>
      <c r="N242" s="52">
        <v>1</v>
      </c>
      <c r="O242" s="52">
        <f>INDEX(organizations_branch!A:A,MATCH(P242,organizations_branch!B:B,0))</f>
        <v>1</v>
      </c>
      <c r="P242" s="52" t="s">
        <v>2339</v>
      </c>
      <c r="Q242" s="52">
        <v>1</v>
      </c>
      <c r="R242" s="52"/>
      <c r="S242" s="74">
        <v>44033</v>
      </c>
      <c r="T242" s="52">
        <f>INDEX(organizations_place!A:A,MATCH(U242,organizations_place!B:B,0))</f>
        <v>713</v>
      </c>
      <c r="U242" s="52" t="s">
        <v>66</v>
      </c>
      <c r="V242" s="52">
        <v>2</v>
      </c>
      <c r="W242" s="52">
        <v>209</v>
      </c>
      <c r="X242" s="75"/>
      <c r="Y242" s="52" t="s">
        <v>67</v>
      </c>
      <c r="Z242" s="52"/>
      <c r="AA242" s="52">
        <f>INDEX(accounts_user!A:A,MATCH(AB242,accounts_user!H:H,0))</f>
        <v>8414</v>
      </c>
      <c r="AB242" s="52" t="s">
        <v>7675</v>
      </c>
      <c r="AC242" s="52" t="s">
        <v>4622</v>
      </c>
      <c r="AD242" s="52"/>
      <c r="AE242" s="52"/>
      <c r="AF242" s="75">
        <v>2</v>
      </c>
      <c r="AG242" s="52"/>
      <c r="AH242" s="52"/>
      <c r="AI242" s="52"/>
      <c r="AJ242" s="52">
        <v>1</v>
      </c>
      <c r="AK242" s="52">
        <v>0</v>
      </c>
      <c r="AL242" s="52"/>
      <c r="AM242" s="52"/>
      <c r="AN242" s="52"/>
      <c r="AO242" s="52"/>
      <c r="AP242" s="52"/>
      <c r="AQ242" s="78">
        <v>0</v>
      </c>
    </row>
    <row r="243" spans="1:43" ht="12.75" customHeight="1" x14ac:dyDescent="0.25">
      <c r="A243" s="52">
        <v>2195</v>
      </c>
      <c r="B243" s="52">
        <v>76</v>
      </c>
      <c r="C243" s="52" t="s">
        <v>78</v>
      </c>
      <c r="D243" s="52"/>
      <c r="E243" s="52">
        <v>2</v>
      </c>
      <c r="F243" s="52"/>
      <c r="G243" s="52">
        <v>70042</v>
      </c>
      <c r="H243" s="52" t="s">
        <v>7676</v>
      </c>
      <c r="I243" s="52">
        <f>INDEX(ce_computermodel!A:A,MATCH(J243,ce_computermodel!B:B,0))</f>
        <v>500</v>
      </c>
      <c r="J243" s="52" t="s">
        <v>5768</v>
      </c>
      <c r="K243" s="52" t="s">
        <v>6317</v>
      </c>
      <c r="L243" s="52"/>
      <c r="M243" s="52" t="s">
        <v>6317</v>
      </c>
      <c r="N243" s="52">
        <v>1</v>
      </c>
      <c r="O243" s="52">
        <f>INDEX(organizations_branch!A:A,MATCH(P243,organizations_branch!B:B,0))</f>
        <v>1</v>
      </c>
      <c r="P243" s="52" t="s">
        <v>2339</v>
      </c>
      <c r="Q243" s="52">
        <v>1</v>
      </c>
      <c r="R243" s="52" t="s">
        <v>1713</v>
      </c>
      <c r="S243" s="74">
        <v>44767</v>
      </c>
      <c r="T243" s="52"/>
      <c r="U243" s="52" t="s">
        <v>6837</v>
      </c>
      <c r="V243" s="52">
        <v>3</v>
      </c>
      <c r="W243" s="52" t="s">
        <v>7677</v>
      </c>
      <c r="X243" s="75"/>
      <c r="Y243" s="52" t="s">
        <v>67</v>
      </c>
      <c r="Z243" s="52"/>
      <c r="AA243" s="52">
        <f>INDEX(accounts_user!A:A,MATCH(AB243,accounts_user!H:H,0))</f>
        <v>8900</v>
      </c>
      <c r="AB243" s="52" t="s">
        <v>2425</v>
      </c>
      <c r="AC243" s="52" t="s">
        <v>6598</v>
      </c>
      <c r="AD243" s="52" t="s">
        <v>7678</v>
      </c>
      <c r="AE243" s="52"/>
      <c r="AF243" s="75"/>
      <c r="AG243" s="52" t="s">
        <v>136</v>
      </c>
      <c r="AH243" s="52" t="s">
        <v>7679</v>
      </c>
      <c r="AI243" s="52" t="s">
        <v>59</v>
      </c>
      <c r="AJ243" s="52">
        <v>1</v>
      </c>
      <c r="AK243" s="52">
        <v>0</v>
      </c>
      <c r="AL243" s="52"/>
      <c r="AM243" s="52"/>
      <c r="AN243" s="52"/>
      <c r="AO243" s="52"/>
      <c r="AP243" s="52"/>
      <c r="AQ243" s="78">
        <v>0</v>
      </c>
    </row>
    <row r="244" spans="1:43" ht="12.75" customHeight="1" x14ac:dyDescent="0.25">
      <c r="A244" s="52">
        <v>2196</v>
      </c>
      <c r="B244" s="52">
        <v>79</v>
      </c>
      <c r="C244" s="52" t="s">
        <v>78</v>
      </c>
      <c r="D244" s="52"/>
      <c r="E244" s="52">
        <v>2</v>
      </c>
      <c r="F244" s="52"/>
      <c r="G244" s="52">
        <v>85416</v>
      </c>
      <c r="H244" s="52" t="s">
        <v>7680</v>
      </c>
      <c r="I244" s="52">
        <f>INDEX(ce_computermodel!A:A,MATCH(J244,ce_computermodel!B:B,0))</f>
        <v>500</v>
      </c>
      <c r="J244" s="52" t="s">
        <v>5768</v>
      </c>
      <c r="K244" s="52" t="s">
        <v>6317</v>
      </c>
      <c r="L244" s="52"/>
      <c r="M244" s="52" t="s">
        <v>6317</v>
      </c>
      <c r="N244" s="52">
        <v>1</v>
      </c>
      <c r="O244" s="52">
        <f>INDEX(organizations_branch!A:A,MATCH(P244,organizations_branch!B:B,0))</f>
        <v>1</v>
      </c>
      <c r="P244" s="52" t="s">
        <v>2339</v>
      </c>
      <c r="Q244" s="52">
        <v>1</v>
      </c>
      <c r="R244" s="52"/>
      <c r="S244" s="74">
        <v>44392</v>
      </c>
      <c r="T244" s="52">
        <f>INDEX(organizations_place!A:A,MATCH(U244,organizations_place!B:B,0))</f>
        <v>713</v>
      </c>
      <c r="U244" s="52" t="s">
        <v>66</v>
      </c>
      <c r="V244" s="52">
        <v>2</v>
      </c>
      <c r="W244" s="52">
        <v>209</v>
      </c>
      <c r="X244" s="75"/>
      <c r="Y244" s="52"/>
      <c r="Z244" s="52"/>
      <c r="AA244" s="52">
        <f>INDEX(accounts_user!A:A,MATCH(AB244,accounts_user!H:H,0))</f>
        <v>8438</v>
      </c>
      <c r="AB244" s="52" t="s">
        <v>7681</v>
      </c>
      <c r="AC244" s="52" t="s">
        <v>7682</v>
      </c>
      <c r="AD244" s="52"/>
      <c r="AE244" s="52"/>
      <c r="AF244" s="75"/>
      <c r="AG244" s="52"/>
      <c r="AH244" s="52">
        <v>35739</v>
      </c>
      <c r="AI244" s="52"/>
      <c r="AJ244" s="52">
        <v>1</v>
      </c>
      <c r="AK244" s="52">
        <v>0</v>
      </c>
      <c r="AL244" s="52"/>
      <c r="AM244" s="52"/>
      <c r="AN244" s="52"/>
      <c r="AO244" s="52"/>
      <c r="AP244" s="52"/>
      <c r="AQ244" s="52"/>
    </row>
    <row r="245" spans="1:43" ht="12.75" customHeight="1" x14ac:dyDescent="0.25">
      <c r="A245" s="52">
        <v>2197</v>
      </c>
      <c r="B245" s="52">
        <v>80</v>
      </c>
      <c r="C245" s="52" t="s">
        <v>78</v>
      </c>
      <c r="D245" s="52"/>
      <c r="E245" s="52">
        <v>2</v>
      </c>
      <c r="F245" s="52"/>
      <c r="G245" s="52">
        <v>68607</v>
      </c>
      <c r="H245" s="52" t="s">
        <v>7683</v>
      </c>
      <c r="I245" s="52">
        <f>INDEX(ce_computermodel!A:A,MATCH(J245,ce_computermodel!B:B,0))</f>
        <v>500</v>
      </c>
      <c r="J245" s="52" t="s">
        <v>5768</v>
      </c>
      <c r="K245" s="52" t="s">
        <v>6317</v>
      </c>
      <c r="L245" s="52"/>
      <c r="M245" s="52" t="s">
        <v>6317</v>
      </c>
      <c r="N245" s="52">
        <v>1</v>
      </c>
      <c r="O245" s="52">
        <f>INDEX(organizations_branch!A:A,MATCH(P245,organizations_branch!B:B,0))</f>
        <v>1</v>
      </c>
      <c r="P245" s="52" t="s">
        <v>2339</v>
      </c>
      <c r="Q245" s="52">
        <v>1</v>
      </c>
      <c r="R245" s="52"/>
      <c r="S245" s="74">
        <v>44392</v>
      </c>
      <c r="T245" s="52">
        <f>INDEX(organizations_place!A:A,MATCH(U245,organizations_place!B:B,0))</f>
        <v>713</v>
      </c>
      <c r="U245" s="52" t="s">
        <v>66</v>
      </c>
      <c r="V245" s="52">
        <v>2</v>
      </c>
      <c r="W245" s="52">
        <v>209</v>
      </c>
      <c r="X245" s="75"/>
      <c r="Y245" s="52" t="s">
        <v>67</v>
      </c>
      <c r="Z245" s="52" t="s">
        <v>6987</v>
      </c>
      <c r="AA245" s="52"/>
      <c r="AB245" s="52" t="s">
        <v>7684</v>
      </c>
      <c r="AC245" s="52" t="s">
        <v>7685</v>
      </c>
      <c r="AD245" s="52"/>
      <c r="AE245" s="52"/>
      <c r="AF245" s="75"/>
      <c r="AG245" s="52"/>
      <c r="AH245" s="52" t="s">
        <v>7686</v>
      </c>
      <c r="AI245" s="52"/>
      <c r="AJ245" s="52">
        <v>1</v>
      </c>
      <c r="AK245" s="52">
        <v>0</v>
      </c>
      <c r="AL245" s="52"/>
      <c r="AM245" s="52"/>
      <c r="AN245" s="52"/>
      <c r="AO245" s="187"/>
      <c r="AP245" s="187"/>
      <c r="AQ245" s="187"/>
    </row>
    <row r="246" spans="1:43" ht="12.75" customHeight="1" x14ac:dyDescent="0.25">
      <c r="A246" s="52">
        <v>2198</v>
      </c>
      <c r="B246" s="52">
        <v>82</v>
      </c>
      <c r="C246" s="52" t="s">
        <v>78</v>
      </c>
      <c r="D246" s="52"/>
      <c r="E246" s="52">
        <v>2</v>
      </c>
      <c r="F246" s="52"/>
      <c r="G246" s="52">
        <v>68207</v>
      </c>
      <c r="H246" s="52" t="s">
        <v>7687</v>
      </c>
      <c r="I246" s="52">
        <f>INDEX(ce_computermodel!A:A,MATCH(J246,ce_computermodel!B:B,0))</f>
        <v>500</v>
      </c>
      <c r="J246" s="52" t="s">
        <v>5768</v>
      </c>
      <c r="K246" s="52" t="s">
        <v>6317</v>
      </c>
      <c r="L246" s="52"/>
      <c r="M246" s="52" t="s">
        <v>6317</v>
      </c>
      <c r="N246" s="52">
        <v>1</v>
      </c>
      <c r="O246" s="52">
        <f>INDEX(organizations_branch!A:A,MATCH(P246,organizations_branch!B:B,0))</f>
        <v>1</v>
      </c>
      <c r="P246" s="52" t="s">
        <v>2339</v>
      </c>
      <c r="Q246" s="52">
        <v>1</v>
      </c>
      <c r="R246" s="52"/>
      <c r="S246" s="74">
        <v>44033</v>
      </c>
      <c r="T246" s="52">
        <f>INDEX(organizations_place!A:A,MATCH(U246,organizations_place!B:B,0))</f>
        <v>713</v>
      </c>
      <c r="U246" s="52" t="s">
        <v>66</v>
      </c>
      <c r="V246" s="52">
        <v>2</v>
      </c>
      <c r="W246" s="52">
        <v>215</v>
      </c>
      <c r="X246" s="75"/>
      <c r="Y246" s="52"/>
      <c r="Z246" s="77"/>
      <c r="AA246" s="52"/>
      <c r="AB246" s="52" t="s">
        <v>6850</v>
      </c>
      <c r="AC246" s="52" t="s">
        <v>4622</v>
      </c>
      <c r="AD246" s="52"/>
      <c r="AE246" s="52"/>
      <c r="AF246" s="75">
        <v>2</v>
      </c>
      <c r="AG246" s="52"/>
      <c r="AH246" s="52"/>
      <c r="AI246" s="52"/>
      <c r="AJ246" s="52">
        <v>1</v>
      </c>
      <c r="AK246" s="52">
        <v>0</v>
      </c>
      <c r="AL246" s="52"/>
      <c r="AM246" s="52"/>
      <c r="AN246" s="52"/>
      <c r="AO246" s="188"/>
      <c r="AP246" s="188"/>
      <c r="AQ246" s="187"/>
    </row>
    <row r="247" spans="1:43" ht="12.75" customHeight="1" x14ac:dyDescent="0.25">
      <c r="A247" s="52">
        <v>2199</v>
      </c>
      <c r="B247" s="52">
        <v>84</v>
      </c>
      <c r="C247" s="52" t="s">
        <v>78</v>
      </c>
      <c r="D247" s="52"/>
      <c r="E247" s="52">
        <v>2</v>
      </c>
      <c r="F247" s="52"/>
      <c r="G247" s="52">
        <v>85028</v>
      </c>
      <c r="H247" s="52" t="s">
        <v>7688</v>
      </c>
      <c r="I247" s="52">
        <f>INDEX(ce_computermodel!A:A,MATCH(J247,ce_computermodel!B:B,0))</f>
        <v>500</v>
      </c>
      <c r="J247" s="52" t="s">
        <v>5768</v>
      </c>
      <c r="K247" s="52" t="s">
        <v>5768</v>
      </c>
      <c r="L247" s="52"/>
      <c r="M247" s="52" t="s">
        <v>5768</v>
      </c>
      <c r="N247" s="52">
        <v>1</v>
      </c>
      <c r="O247" s="52">
        <f>INDEX(organizations_branch!A:A,MATCH(P247,organizations_branch!B:B,0))</f>
        <v>1</v>
      </c>
      <c r="P247" s="52" t="s">
        <v>2339</v>
      </c>
      <c r="Q247" s="52">
        <v>1</v>
      </c>
      <c r="R247" s="52"/>
      <c r="S247" s="74">
        <v>44033</v>
      </c>
      <c r="T247" s="52">
        <f>INDEX(organizations_place!A:A,MATCH(U247,organizations_place!B:B,0))</f>
        <v>713</v>
      </c>
      <c r="U247" s="52" t="s">
        <v>66</v>
      </c>
      <c r="V247" s="52">
        <v>2</v>
      </c>
      <c r="W247" s="52">
        <v>216</v>
      </c>
      <c r="X247" s="75"/>
      <c r="Y247" s="52"/>
      <c r="Z247" s="52"/>
      <c r="AA247" s="52">
        <f>INDEX(accounts_user!A:A,MATCH(AB247,accounts_user!H:H,0))</f>
        <v>8521</v>
      </c>
      <c r="AB247" s="52" t="s">
        <v>7689</v>
      </c>
      <c r="AC247" s="52" t="s">
        <v>7228</v>
      </c>
      <c r="AD247" s="52"/>
      <c r="AE247" s="52"/>
      <c r="AF247" s="75"/>
      <c r="AG247" s="52"/>
      <c r="AH247" s="52">
        <v>24212</v>
      </c>
      <c r="AI247" s="52"/>
      <c r="AJ247" s="52">
        <v>1</v>
      </c>
      <c r="AK247" s="52">
        <v>0</v>
      </c>
      <c r="AL247" s="52"/>
      <c r="AM247" s="52"/>
      <c r="AN247" s="52"/>
      <c r="AO247" s="52"/>
      <c r="AP247" s="52"/>
      <c r="AQ247" s="78">
        <v>0</v>
      </c>
    </row>
    <row r="248" spans="1:43" ht="12.75" customHeight="1" x14ac:dyDescent="0.25">
      <c r="A248" s="52">
        <v>2200</v>
      </c>
      <c r="B248" s="52">
        <v>86</v>
      </c>
      <c r="C248" s="52" t="s">
        <v>78</v>
      </c>
      <c r="D248" s="52"/>
      <c r="E248" s="52">
        <v>2</v>
      </c>
      <c r="F248" s="52"/>
      <c r="G248" s="52">
        <v>85032</v>
      </c>
      <c r="H248" s="52" t="s">
        <v>7690</v>
      </c>
      <c r="I248" s="52">
        <f>INDEX(ce_computermodel!A:A,MATCH(J248,ce_computermodel!B:B,0))</f>
        <v>500</v>
      </c>
      <c r="J248" s="52" t="s">
        <v>5768</v>
      </c>
      <c r="K248" s="52" t="s">
        <v>5768</v>
      </c>
      <c r="L248" s="52"/>
      <c r="M248" s="52" t="s">
        <v>5768</v>
      </c>
      <c r="N248" s="52">
        <v>1</v>
      </c>
      <c r="O248" s="52">
        <f>INDEX(organizations_branch!A:A,MATCH(P248,organizations_branch!B:B,0))</f>
        <v>1</v>
      </c>
      <c r="P248" s="52" t="s">
        <v>2339</v>
      </c>
      <c r="Q248" s="52"/>
      <c r="R248" s="52"/>
      <c r="S248" s="74">
        <v>44921</v>
      </c>
      <c r="T248" s="52">
        <f>INDEX(organizations_place!A:A,MATCH(U248,organizations_place!B:B,0))</f>
        <v>713</v>
      </c>
      <c r="U248" s="52" t="s">
        <v>66</v>
      </c>
      <c r="V248" s="52">
        <v>2</v>
      </c>
      <c r="W248" s="52" t="s">
        <v>7691</v>
      </c>
      <c r="X248" s="75"/>
      <c r="Y248" s="52" t="s">
        <v>67</v>
      </c>
      <c r="Z248" s="52"/>
      <c r="AA248" s="52">
        <f>INDEX(accounts_user!A:A,MATCH(AB248,accounts_user!H:H,0))</f>
        <v>8568</v>
      </c>
      <c r="AB248" s="52" t="s">
        <v>7692</v>
      </c>
      <c r="AC248" s="52" t="s">
        <v>4622</v>
      </c>
      <c r="AD248" s="52" t="s">
        <v>7693</v>
      </c>
      <c r="AE248" s="52"/>
      <c r="AF248" s="75"/>
      <c r="AG248" s="52"/>
      <c r="AH248" s="52"/>
      <c r="AI248" s="52" t="s">
        <v>59</v>
      </c>
      <c r="AJ248" s="52">
        <v>1</v>
      </c>
      <c r="AK248" s="52">
        <v>0</v>
      </c>
      <c r="AL248" s="52"/>
      <c r="AM248" s="52"/>
      <c r="AN248" s="52"/>
      <c r="AO248" s="52"/>
      <c r="AP248" s="52"/>
      <c r="AQ248" s="78">
        <v>0</v>
      </c>
    </row>
    <row r="249" spans="1:43" ht="12.75" customHeight="1" x14ac:dyDescent="0.25">
      <c r="A249" s="52">
        <v>2201</v>
      </c>
      <c r="B249" s="52">
        <v>89</v>
      </c>
      <c r="C249" s="52" t="s">
        <v>78</v>
      </c>
      <c r="D249" s="52"/>
      <c r="E249" s="52">
        <v>2</v>
      </c>
      <c r="F249" s="52"/>
      <c r="G249" s="52">
        <v>68605</v>
      </c>
      <c r="H249" s="52" t="s">
        <v>7694</v>
      </c>
      <c r="I249" s="52">
        <f>INDEX(ce_computermodel!A:A,MATCH(J249,ce_computermodel!B:B,0))</f>
        <v>500</v>
      </c>
      <c r="J249" s="52" t="s">
        <v>5768</v>
      </c>
      <c r="K249" s="52" t="s">
        <v>5768</v>
      </c>
      <c r="L249" s="52"/>
      <c r="M249" s="52" t="s">
        <v>5768</v>
      </c>
      <c r="N249" s="52">
        <v>1</v>
      </c>
      <c r="O249" s="52">
        <f>INDEX(organizations_branch!A:A,MATCH(P249,organizations_branch!B:B,0))</f>
        <v>1</v>
      </c>
      <c r="P249" s="52" t="s">
        <v>2339</v>
      </c>
      <c r="Q249" s="52"/>
      <c r="R249" s="52"/>
      <c r="S249" s="74">
        <v>44033</v>
      </c>
      <c r="T249" s="52">
        <f>INDEX(organizations_place!A:A,MATCH(U249,organizations_place!B:B,0))</f>
        <v>713</v>
      </c>
      <c r="U249" s="52" t="s">
        <v>66</v>
      </c>
      <c r="V249" s="52">
        <v>2</v>
      </c>
      <c r="W249" s="52">
        <v>216</v>
      </c>
      <c r="X249" s="75"/>
      <c r="Y249" s="52"/>
      <c r="Z249" s="52"/>
      <c r="AA249" s="52"/>
      <c r="AB249" s="52" t="s">
        <v>7695</v>
      </c>
      <c r="AC249" s="52" t="s">
        <v>7696</v>
      </c>
      <c r="AD249" s="52" t="s">
        <v>2859</v>
      </c>
      <c r="AE249" s="52"/>
      <c r="AF249" s="75"/>
      <c r="AG249" s="52"/>
      <c r="AH249" s="52"/>
      <c r="AI249" s="52"/>
      <c r="AJ249" s="52">
        <v>1</v>
      </c>
      <c r="AK249" s="52">
        <v>0</v>
      </c>
      <c r="AL249" s="52"/>
      <c r="AM249" s="52"/>
      <c r="AN249" s="52"/>
      <c r="AO249" s="188">
        <v>13131</v>
      </c>
      <c r="AP249" s="188">
        <v>13131</v>
      </c>
      <c r="AQ249" s="191"/>
    </row>
    <row r="250" spans="1:43" ht="12.75" customHeight="1" x14ac:dyDescent="0.25">
      <c r="A250" s="52">
        <v>2202</v>
      </c>
      <c r="B250" s="52">
        <v>95</v>
      </c>
      <c r="C250" s="52" t="s">
        <v>78</v>
      </c>
      <c r="D250" s="52"/>
      <c r="E250" s="52">
        <v>2</v>
      </c>
      <c r="F250" s="52"/>
      <c r="G250" s="52">
        <v>85386</v>
      </c>
      <c r="H250" s="52" t="s">
        <v>7697</v>
      </c>
      <c r="I250" s="52">
        <f>INDEX(ce_computermodel!A:A,MATCH(J250,ce_computermodel!B:B,0))</f>
        <v>500</v>
      </c>
      <c r="J250" s="52" t="s">
        <v>5768</v>
      </c>
      <c r="K250" s="52" t="s">
        <v>5768</v>
      </c>
      <c r="L250" s="52"/>
      <c r="M250" s="52" t="s">
        <v>5768</v>
      </c>
      <c r="N250" s="52">
        <v>1</v>
      </c>
      <c r="O250" s="52">
        <f>INDEX(organizations_branch!A:A,MATCH(P250,organizations_branch!B:B,0))</f>
        <v>1</v>
      </c>
      <c r="P250" s="52" t="s">
        <v>2339</v>
      </c>
      <c r="Q250" s="52"/>
      <c r="R250" s="52"/>
      <c r="S250" s="74">
        <v>44833</v>
      </c>
      <c r="T250" s="52">
        <f>INDEX(organizations_place!A:A,MATCH(U250,organizations_place!B:B,0))</f>
        <v>713</v>
      </c>
      <c r="U250" s="52" t="s">
        <v>66</v>
      </c>
      <c r="V250" s="52">
        <v>2</v>
      </c>
      <c r="W250" s="52" t="s">
        <v>2528</v>
      </c>
      <c r="X250" s="75"/>
      <c r="Y250" s="52" t="s">
        <v>67</v>
      </c>
      <c r="Z250" s="52" t="s">
        <v>7698</v>
      </c>
      <c r="AA250" s="52">
        <f>INDEX(accounts_user!A:A,MATCH(AB250,accounts_user!H:H,0))</f>
        <v>8793</v>
      </c>
      <c r="AB250" s="52" t="s">
        <v>7699</v>
      </c>
      <c r="AC250" s="52" t="s">
        <v>7700</v>
      </c>
      <c r="AD250" s="52"/>
      <c r="AE250" s="52"/>
      <c r="AF250" s="75"/>
      <c r="AG250" s="52" t="s">
        <v>136</v>
      </c>
      <c r="AH250" s="52"/>
      <c r="AI250" s="52" t="s">
        <v>59</v>
      </c>
      <c r="AJ250" s="52">
        <v>1</v>
      </c>
      <c r="AK250" s="52">
        <v>0</v>
      </c>
      <c r="AL250" s="52"/>
      <c r="AM250" s="52"/>
      <c r="AN250" s="52"/>
      <c r="AO250" s="52"/>
      <c r="AP250" s="52"/>
      <c r="AQ250" s="52"/>
    </row>
    <row r="251" spans="1:43" ht="12.75" customHeight="1" x14ac:dyDescent="0.25">
      <c r="A251" s="52">
        <v>2203</v>
      </c>
      <c r="B251" s="52">
        <v>96</v>
      </c>
      <c r="C251" s="52" t="s">
        <v>78</v>
      </c>
      <c r="D251" s="52"/>
      <c r="E251" s="52">
        <v>2</v>
      </c>
      <c r="F251" s="52"/>
      <c r="G251" s="52">
        <v>85760</v>
      </c>
      <c r="H251" s="52" t="s">
        <v>7701</v>
      </c>
      <c r="I251" s="52">
        <f>INDEX(ce_computermodel!A:A,MATCH(J251,ce_computermodel!B:B,0))</f>
        <v>500</v>
      </c>
      <c r="J251" s="52" t="s">
        <v>5768</v>
      </c>
      <c r="K251" s="52" t="s">
        <v>5768</v>
      </c>
      <c r="L251" s="52"/>
      <c r="M251" s="52" t="s">
        <v>5768</v>
      </c>
      <c r="N251" s="52">
        <v>1</v>
      </c>
      <c r="O251" s="52">
        <f>INDEX(organizations_branch!A:A,MATCH(P251,organizations_branch!B:B,0))</f>
        <v>1</v>
      </c>
      <c r="P251" s="52" t="s">
        <v>2339</v>
      </c>
      <c r="Q251" s="52"/>
      <c r="R251" s="52"/>
      <c r="S251" s="74">
        <v>44033</v>
      </c>
      <c r="T251" s="52">
        <f>INDEX(organizations_place!A:A,MATCH(U251,organizations_place!B:B,0))</f>
        <v>713</v>
      </c>
      <c r="U251" s="52" t="s">
        <v>66</v>
      </c>
      <c r="V251" s="52">
        <v>2</v>
      </c>
      <c r="W251" s="52">
        <v>216</v>
      </c>
      <c r="X251" s="75"/>
      <c r="Y251" s="52"/>
      <c r="Z251" s="52"/>
      <c r="AA251" s="52">
        <f>INDEX(accounts_user!A:A,MATCH(AB251,accounts_user!H:H,0))</f>
        <v>9421</v>
      </c>
      <c r="AB251" s="52" t="s">
        <v>7702</v>
      </c>
      <c r="AC251" s="52" t="s">
        <v>7703</v>
      </c>
      <c r="AD251" s="52"/>
      <c r="AE251" s="52"/>
      <c r="AF251" s="75"/>
      <c r="AG251" s="52"/>
      <c r="AH251" s="52"/>
      <c r="AI251" s="52"/>
      <c r="AJ251" s="52">
        <v>1</v>
      </c>
      <c r="AK251" s="52">
        <v>0</v>
      </c>
      <c r="AL251" s="52"/>
      <c r="AM251" s="52"/>
      <c r="AN251" s="52"/>
      <c r="AO251" s="52"/>
      <c r="AP251" s="52"/>
      <c r="AQ251" s="52"/>
    </row>
    <row r="252" spans="1:43" ht="12.75" customHeight="1" x14ac:dyDescent="0.25">
      <c r="A252" s="52">
        <v>2204</v>
      </c>
      <c r="B252" s="52">
        <v>99</v>
      </c>
      <c r="C252" s="52" t="s">
        <v>78</v>
      </c>
      <c r="D252" s="52"/>
      <c r="E252" s="52">
        <v>2</v>
      </c>
      <c r="F252" s="52"/>
      <c r="G252" s="52">
        <v>85014</v>
      </c>
      <c r="H252" s="52" t="s">
        <v>7704</v>
      </c>
      <c r="I252" s="52">
        <f>INDEX(ce_computermodel!A:A,MATCH(J252,ce_computermodel!B:B,0))</f>
        <v>500</v>
      </c>
      <c r="J252" s="52" t="s">
        <v>5768</v>
      </c>
      <c r="K252" s="52" t="s">
        <v>5768</v>
      </c>
      <c r="L252" s="52"/>
      <c r="M252" s="52" t="s">
        <v>5768</v>
      </c>
      <c r="N252" s="52">
        <v>1</v>
      </c>
      <c r="O252" s="52">
        <f>INDEX(organizations_branch!A:A,MATCH(P252,organizations_branch!B:B,0))</f>
        <v>1</v>
      </c>
      <c r="P252" s="52" t="s">
        <v>2339</v>
      </c>
      <c r="Q252" s="52"/>
      <c r="R252" s="52" t="s">
        <v>1713</v>
      </c>
      <c r="S252" s="74">
        <v>44715</v>
      </c>
      <c r="T252" s="52"/>
      <c r="U252" s="52" t="s">
        <v>7023</v>
      </c>
      <c r="V252" s="52">
        <v>3</v>
      </c>
      <c r="W252" s="52">
        <v>314</v>
      </c>
      <c r="X252" s="75"/>
      <c r="Y252" s="52" t="s">
        <v>67</v>
      </c>
      <c r="Z252" s="52" t="s">
        <v>7705</v>
      </c>
      <c r="AA252" s="52">
        <f>INDEX(accounts_user!A:A,MATCH(AB252,accounts_user!H:H,0))</f>
        <v>8565</v>
      </c>
      <c r="AB252" s="52" t="s">
        <v>7706</v>
      </c>
      <c r="AC252" s="52" t="s">
        <v>5711</v>
      </c>
      <c r="AD252" s="52" t="s">
        <v>7707</v>
      </c>
      <c r="AE252" s="52"/>
      <c r="AF252" s="75"/>
      <c r="AG252" s="52" t="s">
        <v>136</v>
      </c>
      <c r="AH252" s="52" t="s">
        <v>7708</v>
      </c>
      <c r="AI252" s="52" t="s">
        <v>59</v>
      </c>
      <c r="AJ252" s="52">
        <v>1</v>
      </c>
      <c r="AK252" s="52">
        <v>0</v>
      </c>
      <c r="AL252" s="52"/>
      <c r="AM252" s="52"/>
      <c r="AN252" s="52"/>
      <c r="AO252" s="52"/>
      <c r="AP252" s="52"/>
      <c r="AQ252" s="52"/>
    </row>
    <row r="253" spans="1:43" ht="12.75" customHeight="1" x14ac:dyDescent="0.25">
      <c r="A253" s="52">
        <v>2205</v>
      </c>
      <c r="B253" s="52">
        <v>101</v>
      </c>
      <c r="C253" s="52" t="s">
        <v>78</v>
      </c>
      <c r="D253" s="52"/>
      <c r="E253" s="52">
        <v>2</v>
      </c>
      <c r="F253" s="52"/>
      <c r="G253" s="52" t="s">
        <v>7709</v>
      </c>
      <c r="H253" s="52" t="s">
        <v>7709</v>
      </c>
      <c r="I253" s="52">
        <f>INDEX(ce_computermodel!A:A,MATCH(J253,ce_computermodel!B:B,0))</f>
        <v>500</v>
      </c>
      <c r="J253" s="52" t="s">
        <v>5768</v>
      </c>
      <c r="K253" s="52" t="s">
        <v>5768</v>
      </c>
      <c r="L253" s="52"/>
      <c r="M253" s="52" t="s">
        <v>5768</v>
      </c>
      <c r="N253" s="52">
        <v>1</v>
      </c>
      <c r="O253" s="52">
        <f>INDEX(organizations_branch!A:A,MATCH(P253,organizations_branch!B:B,0))</f>
        <v>1</v>
      </c>
      <c r="P253" s="52" t="s">
        <v>2339</v>
      </c>
      <c r="Q253" s="52"/>
      <c r="R253" s="52"/>
      <c r="S253" s="74">
        <v>44033</v>
      </c>
      <c r="T253" s="52">
        <f>INDEX(organizations_place!A:A,MATCH(U253,organizations_place!B:B,0))</f>
        <v>713</v>
      </c>
      <c r="U253" s="52" t="s">
        <v>66</v>
      </c>
      <c r="V253" s="52">
        <v>2</v>
      </c>
      <c r="W253" s="52">
        <v>216</v>
      </c>
      <c r="X253" s="75"/>
      <c r="Y253" s="52"/>
      <c r="Z253" s="52"/>
      <c r="AA253" s="52">
        <f>INDEX(accounts_user!A:A,MATCH(AB253,accounts_user!H:H,0))</f>
        <v>9178</v>
      </c>
      <c r="AB253" s="52" t="s">
        <v>7710</v>
      </c>
      <c r="AC253" s="52" t="s">
        <v>7359</v>
      </c>
      <c r="AD253" s="52"/>
      <c r="AE253" s="52" t="s">
        <v>7472</v>
      </c>
      <c r="AF253" s="75"/>
      <c r="AG253" s="52"/>
      <c r="AH253" s="52"/>
      <c r="AI253" s="52"/>
      <c r="AJ253" s="52">
        <v>1</v>
      </c>
      <c r="AK253" s="52">
        <v>0</v>
      </c>
      <c r="AL253" s="52"/>
      <c r="AM253" s="52"/>
      <c r="AN253" s="52"/>
      <c r="AO253" s="52"/>
      <c r="AP253" s="52"/>
      <c r="AQ253" s="78">
        <v>0</v>
      </c>
    </row>
    <row r="254" spans="1:43" ht="12.75" customHeight="1" x14ac:dyDescent="0.25">
      <c r="A254" s="52">
        <v>2206</v>
      </c>
      <c r="B254" s="52">
        <v>103</v>
      </c>
      <c r="C254" s="52" t="s">
        <v>78</v>
      </c>
      <c r="D254" s="52"/>
      <c r="E254" s="52">
        <v>2</v>
      </c>
      <c r="F254" s="52"/>
      <c r="G254" s="52">
        <v>85462</v>
      </c>
      <c r="H254" s="52" t="s">
        <v>7711</v>
      </c>
      <c r="I254" s="52">
        <f>INDEX(ce_computermodel!A:A,MATCH(J254,ce_computermodel!B:B,0))</f>
        <v>500</v>
      </c>
      <c r="J254" s="52" t="s">
        <v>5768</v>
      </c>
      <c r="K254" s="52" t="s">
        <v>5768</v>
      </c>
      <c r="L254" s="52"/>
      <c r="M254" s="52" t="s">
        <v>5768</v>
      </c>
      <c r="N254" s="52">
        <v>1</v>
      </c>
      <c r="O254" s="52">
        <f>INDEX(organizations_branch!A:A,MATCH(P254,organizations_branch!B:B,0))</f>
        <v>1</v>
      </c>
      <c r="P254" s="52" t="s">
        <v>2339</v>
      </c>
      <c r="Q254" s="52"/>
      <c r="R254" s="52" t="s">
        <v>1713</v>
      </c>
      <c r="S254" s="74">
        <v>44945</v>
      </c>
      <c r="T254" s="52"/>
      <c r="U254" s="52" t="s">
        <v>506</v>
      </c>
      <c r="V254" s="52">
        <v>3</v>
      </c>
      <c r="W254" s="52" t="s">
        <v>2132</v>
      </c>
      <c r="X254" s="75"/>
      <c r="Y254" s="52" t="s">
        <v>67</v>
      </c>
      <c r="Z254" s="52" t="s">
        <v>2377</v>
      </c>
      <c r="AA254" s="52">
        <f>INDEX(accounts_user!A:A,MATCH(AB254,accounts_user!H:H,0))</f>
        <v>9124</v>
      </c>
      <c r="AB254" s="52" t="s">
        <v>7712</v>
      </c>
      <c r="AC254" s="52" t="s">
        <v>7713</v>
      </c>
      <c r="AD254" s="52" t="s">
        <v>7714</v>
      </c>
      <c r="AE254" s="52"/>
      <c r="AF254" s="75"/>
      <c r="AG254" s="52" t="s">
        <v>136</v>
      </c>
      <c r="AH254" s="52" t="s">
        <v>7715</v>
      </c>
      <c r="AI254" s="52" t="s">
        <v>59</v>
      </c>
      <c r="AJ254" s="52">
        <v>1</v>
      </c>
      <c r="AK254" s="52">
        <v>0</v>
      </c>
      <c r="AL254" s="52"/>
      <c r="AM254" s="52"/>
      <c r="AN254" s="52"/>
      <c r="AO254" s="78">
        <v>39648</v>
      </c>
      <c r="AP254" s="78">
        <v>36333</v>
      </c>
      <c r="AQ254" s="52"/>
    </row>
    <row r="255" spans="1:43" ht="12.75" customHeight="1" x14ac:dyDescent="0.25">
      <c r="A255" s="52">
        <v>2207</v>
      </c>
      <c r="B255" s="52">
        <v>105</v>
      </c>
      <c r="C255" s="52" t="s">
        <v>78</v>
      </c>
      <c r="D255" s="52"/>
      <c r="E255" s="52">
        <v>2</v>
      </c>
      <c r="F255" s="52"/>
      <c r="G255" s="52">
        <v>70057</v>
      </c>
      <c r="H255" s="52" t="s">
        <v>7716</v>
      </c>
      <c r="I255" s="52">
        <f>INDEX(ce_computermodel!A:A,MATCH(J255,ce_computermodel!B:B,0))</f>
        <v>500</v>
      </c>
      <c r="J255" s="52" t="s">
        <v>5768</v>
      </c>
      <c r="K255" s="52" t="s">
        <v>5768</v>
      </c>
      <c r="L255" s="52"/>
      <c r="M255" s="52" t="s">
        <v>5768</v>
      </c>
      <c r="N255" s="52">
        <v>1</v>
      </c>
      <c r="O255" s="52">
        <f>INDEX(organizations_branch!A:A,MATCH(P255,organizations_branch!B:B,0))</f>
        <v>1</v>
      </c>
      <c r="P255" s="52" t="s">
        <v>2339</v>
      </c>
      <c r="Q255" s="52"/>
      <c r="R255" s="52"/>
      <c r="S255" s="74">
        <v>44720</v>
      </c>
      <c r="T255" s="52"/>
      <c r="U255" s="52" t="s">
        <v>400</v>
      </c>
      <c r="V255" s="52">
        <v>1</v>
      </c>
      <c r="W255" s="52">
        <v>2</v>
      </c>
      <c r="X255" s="75"/>
      <c r="Y255" s="52" t="s">
        <v>67</v>
      </c>
      <c r="Z255" s="52" t="s">
        <v>7717</v>
      </c>
      <c r="AA255" s="52">
        <f>INDEX(accounts_user!A:A,MATCH(AB255,accounts_user!H:H,0))</f>
        <v>9460</v>
      </c>
      <c r="AB255" s="52" t="s">
        <v>7718</v>
      </c>
      <c r="AC255" s="52" t="s">
        <v>7719</v>
      </c>
      <c r="AD255" s="52" t="s">
        <v>7720</v>
      </c>
      <c r="AE255" s="52"/>
      <c r="AF255" s="75"/>
      <c r="AG255" s="52" t="s">
        <v>136</v>
      </c>
      <c r="AH255" s="52">
        <v>62607</v>
      </c>
      <c r="AI255" s="52"/>
      <c r="AJ255" s="52">
        <v>1</v>
      </c>
      <c r="AK255" s="52">
        <v>0</v>
      </c>
      <c r="AL255" s="52"/>
      <c r="AM255" s="52"/>
      <c r="AN255" s="52"/>
      <c r="AO255" s="52"/>
      <c r="AP255" s="52"/>
      <c r="AQ255" s="52"/>
    </row>
    <row r="256" spans="1:43" ht="12.75" customHeight="1" x14ac:dyDescent="0.25">
      <c r="A256" s="52">
        <v>2208</v>
      </c>
      <c r="B256" s="52">
        <v>106</v>
      </c>
      <c r="C256" s="52" t="s">
        <v>78</v>
      </c>
      <c r="D256" s="52"/>
      <c r="E256" s="52">
        <v>2</v>
      </c>
      <c r="F256" s="52"/>
      <c r="G256" s="52" t="s">
        <v>7721</v>
      </c>
      <c r="H256" s="52" t="s">
        <v>7721</v>
      </c>
      <c r="I256" s="52">
        <f>INDEX(ce_computermodel!A:A,MATCH(J256,ce_computermodel!B:B,0))</f>
        <v>500</v>
      </c>
      <c r="J256" s="52" t="s">
        <v>5768</v>
      </c>
      <c r="K256" s="52" t="s">
        <v>5768</v>
      </c>
      <c r="L256" s="52"/>
      <c r="M256" s="52" t="s">
        <v>5768</v>
      </c>
      <c r="N256" s="52">
        <v>1</v>
      </c>
      <c r="O256" s="52">
        <f>INDEX(organizations_branch!A:A,MATCH(P256,organizations_branch!B:B,0))</f>
        <v>1</v>
      </c>
      <c r="P256" s="52" t="s">
        <v>2339</v>
      </c>
      <c r="Q256" s="52"/>
      <c r="R256" s="52"/>
      <c r="S256" s="74">
        <v>44033</v>
      </c>
      <c r="T256" s="52">
        <f>INDEX(organizations_place!A:A,MATCH(U256,organizations_place!B:B,0))</f>
        <v>713</v>
      </c>
      <c r="U256" s="52" t="s">
        <v>66</v>
      </c>
      <c r="V256" s="52">
        <v>2</v>
      </c>
      <c r="W256" s="52">
        <v>216</v>
      </c>
      <c r="X256" s="75"/>
      <c r="Y256" s="52"/>
      <c r="Z256" s="52"/>
      <c r="AA256" s="52">
        <f>INDEX(accounts_user!A:A,MATCH(AB256,accounts_user!H:H,0))</f>
        <v>8612</v>
      </c>
      <c r="AB256" s="52" t="s">
        <v>7722</v>
      </c>
      <c r="AC256" s="52" t="s">
        <v>7723</v>
      </c>
      <c r="AD256" s="52" t="s">
        <v>7724</v>
      </c>
      <c r="AE256" s="52"/>
      <c r="AF256" s="75"/>
      <c r="AG256" s="52" t="s">
        <v>136</v>
      </c>
      <c r="AH256" s="52"/>
      <c r="AI256" s="52" t="s">
        <v>59</v>
      </c>
      <c r="AJ256" s="52">
        <v>1</v>
      </c>
      <c r="AK256" s="52">
        <v>0</v>
      </c>
      <c r="AL256" s="52"/>
      <c r="AM256" s="52"/>
      <c r="AN256" s="52"/>
      <c r="AO256" s="52"/>
      <c r="AP256" s="52"/>
      <c r="AQ256" s="78">
        <v>0</v>
      </c>
    </row>
    <row r="257" spans="1:43" ht="12.75" customHeight="1" x14ac:dyDescent="0.25">
      <c r="A257" s="52">
        <v>2209</v>
      </c>
      <c r="B257" s="52">
        <v>114</v>
      </c>
      <c r="C257" s="52" t="s">
        <v>78</v>
      </c>
      <c r="D257" s="52"/>
      <c r="E257" s="52">
        <v>2</v>
      </c>
      <c r="F257" s="52"/>
      <c r="G257" s="52">
        <v>68149</v>
      </c>
      <c r="H257" s="52" t="s">
        <v>7725</v>
      </c>
      <c r="I257" s="52">
        <f>INDEX(ce_computermodel!A:A,MATCH(J257,ce_computermodel!B:B,0))</f>
        <v>500</v>
      </c>
      <c r="J257" s="52" t="s">
        <v>5768</v>
      </c>
      <c r="K257" s="52" t="s">
        <v>5768</v>
      </c>
      <c r="L257" s="52"/>
      <c r="M257" s="52" t="s">
        <v>5768</v>
      </c>
      <c r="N257" s="52">
        <v>1</v>
      </c>
      <c r="O257" s="52">
        <f>INDEX(organizations_branch!A:A,MATCH(P257,organizations_branch!B:B,0))</f>
        <v>1</v>
      </c>
      <c r="P257" s="52" t="s">
        <v>2339</v>
      </c>
      <c r="Q257" s="52"/>
      <c r="R257" s="52"/>
      <c r="S257" s="74">
        <v>44833</v>
      </c>
      <c r="T257" s="52">
        <f>INDEX(organizations_place!A:A,MATCH(U257,organizations_place!B:B,0))</f>
        <v>713</v>
      </c>
      <c r="U257" s="52" t="s">
        <v>66</v>
      </c>
      <c r="V257" s="52">
        <v>2</v>
      </c>
      <c r="W257" s="52">
        <v>216</v>
      </c>
      <c r="X257" s="75"/>
      <c r="Y257" s="52" t="s">
        <v>67</v>
      </c>
      <c r="Z257" s="85" t="s">
        <v>7698</v>
      </c>
      <c r="AA257" s="52">
        <f>INDEX(accounts_user!A:A,MATCH(AB257,accounts_user!H:H,0))</f>
        <v>8793</v>
      </c>
      <c r="AB257" s="52" t="s">
        <v>7699</v>
      </c>
      <c r="AC257" s="52" t="s">
        <v>7726</v>
      </c>
      <c r="AD257" s="52" t="s">
        <v>7727</v>
      </c>
      <c r="AE257" s="52"/>
      <c r="AF257" s="75"/>
      <c r="AG257" s="52" t="s">
        <v>136</v>
      </c>
      <c r="AH257" s="52" t="s">
        <v>7728</v>
      </c>
      <c r="AI257" s="52" t="s">
        <v>59</v>
      </c>
      <c r="AJ257" s="52">
        <v>1</v>
      </c>
      <c r="AK257" s="52">
        <v>0</v>
      </c>
      <c r="AL257" s="52"/>
      <c r="AM257" s="52"/>
      <c r="AN257" s="52"/>
      <c r="AO257" s="187"/>
      <c r="AP257" s="187"/>
      <c r="AQ257" s="188">
        <v>0</v>
      </c>
    </row>
    <row r="258" spans="1:43" ht="12.75" customHeight="1" x14ac:dyDescent="0.25">
      <c r="A258" s="52">
        <v>2210</v>
      </c>
      <c r="B258" s="52">
        <v>119</v>
      </c>
      <c r="C258" s="52" t="s">
        <v>78</v>
      </c>
      <c r="D258" s="52"/>
      <c r="E258" s="52">
        <v>2</v>
      </c>
      <c r="F258" s="52"/>
      <c r="G258" s="52">
        <v>68610</v>
      </c>
      <c r="H258" s="52" t="s">
        <v>7729</v>
      </c>
      <c r="I258" s="52">
        <f>INDEX(ce_computermodel!A:A,MATCH(J258,ce_computermodel!B:B,0))</f>
        <v>500</v>
      </c>
      <c r="J258" s="52" t="s">
        <v>5768</v>
      </c>
      <c r="K258" s="52" t="s">
        <v>5768</v>
      </c>
      <c r="L258" s="52"/>
      <c r="M258" s="52" t="s">
        <v>5768</v>
      </c>
      <c r="N258" s="52">
        <v>1</v>
      </c>
      <c r="O258" s="52">
        <f>INDEX(organizations_branch!A:A,MATCH(P258,organizations_branch!B:B,0))</f>
        <v>1</v>
      </c>
      <c r="P258" s="52" t="s">
        <v>2339</v>
      </c>
      <c r="Q258" s="52"/>
      <c r="R258" s="52"/>
      <c r="S258" s="74">
        <v>44792</v>
      </c>
      <c r="T258" s="52"/>
      <c r="U258" s="52" t="s">
        <v>6758</v>
      </c>
      <c r="V258" s="52">
        <v>1</v>
      </c>
      <c r="W258" s="52">
        <v>1</v>
      </c>
      <c r="X258" s="75"/>
      <c r="Y258" s="52" t="s">
        <v>67</v>
      </c>
      <c r="Z258" s="52" t="s">
        <v>7730</v>
      </c>
      <c r="AA258" s="52">
        <f>INDEX(accounts_user!A:A,MATCH(AB258,accounts_user!H:H,0))</f>
        <v>9459</v>
      </c>
      <c r="AB258" s="52" t="s">
        <v>7731</v>
      </c>
      <c r="AC258" s="52"/>
      <c r="AD258" s="52" t="s">
        <v>7732</v>
      </c>
      <c r="AE258" s="52"/>
      <c r="AF258" s="75"/>
      <c r="AG258" s="52" t="s">
        <v>136</v>
      </c>
      <c r="AH258" s="52">
        <v>68412</v>
      </c>
      <c r="AI258" s="52" t="s">
        <v>59</v>
      </c>
      <c r="AJ258" s="52">
        <v>1</v>
      </c>
      <c r="AK258" s="52">
        <v>0</v>
      </c>
      <c r="AL258" s="52"/>
      <c r="AM258" s="52"/>
      <c r="AN258" s="52"/>
      <c r="AO258" s="187"/>
      <c r="AP258" s="187"/>
      <c r="AQ258" s="188">
        <v>0</v>
      </c>
    </row>
    <row r="259" spans="1:43" ht="12.75" customHeight="1" x14ac:dyDescent="0.25">
      <c r="A259" s="52">
        <v>2211</v>
      </c>
      <c r="B259" s="52">
        <v>122</v>
      </c>
      <c r="C259" s="52" t="s">
        <v>78</v>
      </c>
      <c r="D259" s="52"/>
      <c r="E259" s="52">
        <v>2</v>
      </c>
      <c r="F259" s="52"/>
      <c r="G259" s="52">
        <v>78341</v>
      </c>
      <c r="H259" s="52" t="s">
        <v>7733</v>
      </c>
      <c r="I259" s="52">
        <f>INDEX(ce_computermodel!A:A,MATCH(J259,ce_computermodel!B:B,0))</f>
        <v>534</v>
      </c>
      <c r="J259" s="52" t="s">
        <v>7734</v>
      </c>
      <c r="K259" s="52" t="s">
        <v>7734</v>
      </c>
      <c r="L259" s="52"/>
      <c r="M259" s="52" t="s">
        <v>6466</v>
      </c>
      <c r="N259" s="52">
        <v>1</v>
      </c>
      <c r="O259" s="52">
        <f>INDEX(organizations_branch!A:A,MATCH(P259,organizations_branch!B:B,0))</f>
        <v>1</v>
      </c>
      <c r="P259" s="52" t="s">
        <v>2339</v>
      </c>
      <c r="Q259" s="52"/>
      <c r="R259" s="52"/>
      <c r="S259" s="74">
        <v>44834</v>
      </c>
      <c r="T259" s="52">
        <f>INDEX(organizations_place!A:A,MATCH(U259,organizations_place!B:B,0))</f>
        <v>713</v>
      </c>
      <c r="U259" s="52" t="s">
        <v>66</v>
      </c>
      <c r="V259" s="52">
        <v>2</v>
      </c>
      <c r="W259" s="52">
        <v>201</v>
      </c>
      <c r="X259" s="75"/>
      <c r="Y259" s="52" t="s">
        <v>67</v>
      </c>
      <c r="Z259" s="52" t="s">
        <v>7282</v>
      </c>
      <c r="AA259" s="52">
        <f>INDEX(accounts_user!A:A,MATCH(AB259,accounts_user!H:H,0))</f>
        <v>9490</v>
      </c>
      <c r="AB259" s="52" t="s">
        <v>7735</v>
      </c>
      <c r="AC259" s="52"/>
      <c r="AD259" s="52"/>
      <c r="AE259" s="52"/>
      <c r="AF259" s="75"/>
      <c r="AG259" s="52"/>
      <c r="AH259" s="52"/>
      <c r="AI259" s="52" t="s">
        <v>59</v>
      </c>
      <c r="AJ259" s="52">
        <v>1</v>
      </c>
      <c r="AK259" s="52">
        <v>0</v>
      </c>
      <c r="AL259" s="52"/>
      <c r="AM259" s="52"/>
      <c r="AN259" s="52"/>
      <c r="AO259" s="52"/>
      <c r="AP259" s="52"/>
      <c r="AQ259" s="52"/>
    </row>
    <row r="260" spans="1:43" ht="12.75" customHeight="1" x14ac:dyDescent="0.25">
      <c r="A260" s="52">
        <v>2212</v>
      </c>
      <c r="B260" s="52">
        <v>123</v>
      </c>
      <c r="C260" s="52" t="s">
        <v>78</v>
      </c>
      <c r="D260" s="52"/>
      <c r="E260" s="52">
        <v>2</v>
      </c>
      <c r="F260" s="52"/>
      <c r="G260" s="52">
        <v>68259</v>
      </c>
      <c r="H260" s="52" t="s">
        <v>7736</v>
      </c>
      <c r="I260" s="52">
        <f>INDEX(ce_computermodel!A:A,MATCH(J260,ce_computermodel!B:B,0))</f>
        <v>500</v>
      </c>
      <c r="J260" s="52" t="s">
        <v>5768</v>
      </c>
      <c r="K260" s="52" t="s">
        <v>5768</v>
      </c>
      <c r="L260" s="52"/>
      <c r="M260" s="52" t="s">
        <v>5768</v>
      </c>
      <c r="N260" s="52">
        <v>1</v>
      </c>
      <c r="O260" s="52">
        <f>INDEX(organizations_branch!A:A,MATCH(P260,organizations_branch!B:B,0))</f>
        <v>1</v>
      </c>
      <c r="P260" s="52" t="s">
        <v>2339</v>
      </c>
      <c r="Q260" s="52"/>
      <c r="R260" s="52" t="s">
        <v>6986</v>
      </c>
      <c r="S260" s="74">
        <v>44833</v>
      </c>
      <c r="T260" s="52">
        <f>INDEX(organizations_place!A:A,MATCH(U260,organizations_place!B:B,0))</f>
        <v>713</v>
      </c>
      <c r="U260" s="52" t="s">
        <v>66</v>
      </c>
      <c r="V260" s="52">
        <v>2</v>
      </c>
      <c r="W260" s="52">
        <v>216</v>
      </c>
      <c r="X260" s="75"/>
      <c r="Y260" s="52" t="s">
        <v>67</v>
      </c>
      <c r="Z260" s="85" t="s">
        <v>7698</v>
      </c>
      <c r="AA260" s="52">
        <f>INDEX(accounts_user!A:A,MATCH(AB260,accounts_user!H:H,0))</f>
        <v>8793</v>
      </c>
      <c r="AB260" s="52" t="s">
        <v>7699</v>
      </c>
      <c r="AC260" s="52" t="s">
        <v>7726</v>
      </c>
      <c r="AD260" s="52" t="s">
        <v>7737</v>
      </c>
      <c r="AE260" s="52"/>
      <c r="AF260" s="75"/>
      <c r="AG260" s="52" t="s">
        <v>136</v>
      </c>
      <c r="AH260" s="52" t="s">
        <v>7738</v>
      </c>
      <c r="AI260" s="52" t="s">
        <v>59</v>
      </c>
      <c r="AJ260" s="52">
        <v>1</v>
      </c>
      <c r="AK260" s="52">
        <v>0</v>
      </c>
      <c r="AL260" s="52"/>
      <c r="AM260" s="52"/>
      <c r="AN260" s="52"/>
      <c r="AO260" s="187"/>
      <c r="AP260" s="187"/>
      <c r="AQ260" s="188">
        <v>0</v>
      </c>
    </row>
    <row r="261" spans="1:43" ht="12.75" customHeight="1" x14ac:dyDescent="0.25">
      <c r="A261" s="52">
        <v>2213</v>
      </c>
      <c r="B261" s="52">
        <v>125</v>
      </c>
      <c r="C261" s="52" t="s">
        <v>78</v>
      </c>
      <c r="D261" s="52"/>
      <c r="E261" s="52">
        <v>2</v>
      </c>
      <c r="F261" s="52"/>
      <c r="G261" s="52">
        <v>85009</v>
      </c>
      <c r="H261" s="52" t="s">
        <v>7739</v>
      </c>
      <c r="I261" s="52">
        <f>INDEX(ce_computermodel!A:A,MATCH(J261,ce_computermodel!B:B,0))</f>
        <v>500</v>
      </c>
      <c r="J261" s="52" t="s">
        <v>5768</v>
      </c>
      <c r="K261" s="52" t="s">
        <v>5768</v>
      </c>
      <c r="L261" s="52" t="s">
        <v>7740</v>
      </c>
      <c r="M261" s="52" t="s">
        <v>5768</v>
      </c>
      <c r="N261" s="52">
        <v>1</v>
      </c>
      <c r="O261" s="52">
        <f>INDEX(organizations_branch!A:A,MATCH(P261,organizations_branch!B:B,0))</f>
        <v>1</v>
      </c>
      <c r="P261" t="s">
        <v>2339</v>
      </c>
      <c r="Q261" s="52"/>
      <c r="R261" s="52" t="s">
        <v>1713</v>
      </c>
      <c r="S261" s="74">
        <v>44966</v>
      </c>
      <c r="T261" s="52"/>
      <c r="U261" s="52" t="s">
        <v>218</v>
      </c>
      <c r="V261" s="52">
        <v>1</v>
      </c>
      <c r="W261" s="52">
        <v>4</v>
      </c>
      <c r="X261" s="75"/>
      <c r="Y261" s="52" t="s">
        <v>67</v>
      </c>
      <c r="Z261" s="52" t="s">
        <v>6863</v>
      </c>
      <c r="AA261" s="52">
        <f>INDEX(accounts_user!A:A,MATCH(AB261,accounts_user!H:H,0))</f>
        <v>9051</v>
      </c>
      <c r="AB261" s="52" t="s">
        <v>7741</v>
      </c>
      <c r="AC261" s="52" t="s">
        <v>6212</v>
      </c>
      <c r="AD261" s="52" t="s">
        <v>7742</v>
      </c>
      <c r="AE261" s="52"/>
      <c r="AF261" s="75"/>
      <c r="AG261" s="52" t="s">
        <v>7740</v>
      </c>
      <c r="AH261" s="52" t="s">
        <v>7743</v>
      </c>
      <c r="AI261" s="52" t="s">
        <v>59</v>
      </c>
      <c r="AJ261" s="52">
        <v>1</v>
      </c>
      <c r="AK261" s="52">
        <v>0</v>
      </c>
      <c r="AL261" s="52"/>
      <c r="AM261" s="52"/>
      <c r="AN261" s="52"/>
      <c r="AO261" s="52"/>
      <c r="AP261" s="52"/>
      <c r="AQ261" s="52"/>
    </row>
    <row r="262" spans="1:43" ht="12.75" customHeight="1" x14ac:dyDescent="0.25">
      <c r="A262" s="52">
        <v>2214</v>
      </c>
      <c r="B262" s="52">
        <v>129</v>
      </c>
      <c r="C262" s="52" t="s">
        <v>78</v>
      </c>
      <c r="D262" s="52"/>
      <c r="E262" s="52">
        <v>2</v>
      </c>
      <c r="F262" s="52"/>
      <c r="G262" s="52">
        <v>68602</v>
      </c>
      <c r="H262" s="52" t="s">
        <v>7744</v>
      </c>
      <c r="I262" s="52">
        <f>INDEX(ce_computermodel!A:A,MATCH(J262,ce_computermodel!B:B,0))</f>
        <v>500</v>
      </c>
      <c r="J262" s="52" t="s">
        <v>5768</v>
      </c>
      <c r="K262" s="52" t="s">
        <v>5768</v>
      </c>
      <c r="L262" s="52"/>
      <c r="M262" s="52" t="s">
        <v>5768</v>
      </c>
      <c r="N262" s="52">
        <v>1</v>
      </c>
      <c r="O262" s="52">
        <f>INDEX(organizations_branch!A:A,MATCH(P262,organizations_branch!B:B,0))</f>
        <v>1</v>
      </c>
      <c r="P262" s="52" t="s">
        <v>2339</v>
      </c>
      <c r="Q262" s="52"/>
      <c r="R262" s="52"/>
      <c r="S262" s="74">
        <v>44853</v>
      </c>
      <c r="T262" s="52"/>
      <c r="U262" s="52" t="s">
        <v>6905</v>
      </c>
      <c r="V262" s="52">
        <v>2</v>
      </c>
      <c r="W262" s="52" t="s">
        <v>2832</v>
      </c>
      <c r="X262" s="75"/>
      <c r="Y262" s="52" t="s">
        <v>67</v>
      </c>
      <c r="Z262" s="52" t="s">
        <v>7033</v>
      </c>
      <c r="AA262" s="52">
        <f>INDEX(accounts_user!A:A,MATCH(AB262,accounts_user!H:H,0))</f>
        <v>9041</v>
      </c>
      <c r="AB262" s="52" t="s">
        <v>7745</v>
      </c>
      <c r="AC262" s="52" t="s">
        <v>7746</v>
      </c>
      <c r="AD262" s="52"/>
      <c r="AE262" s="52"/>
      <c r="AF262" s="75"/>
      <c r="AG262" s="52" t="s">
        <v>136</v>
      </c>
      <c r="AH262" s="52">
        <v>83923</v>
      </c>
      <c r="AI262" s="52" t="s">
        <v>59</v>
      </c>
      <c r="AJ262" s="52">
        <v>1</v>
      </c>
      <c r="AK262" s="52">
        <v>0</v>
      </c>
      <c r="AL262" s="52"/>
      <c r="AM262" s="52"/>
      <c r="AN262" s="52"/>
      <c r="AO262" s="188">
        <v>16974</v>
      </c>
      <c r="AP262" s="188">
        <v>16974</v>
      </c>
      <c r="AQ262" s="188">
        <v>0</v>
      </c>
    </row>
    <row r="263" spans="1:43" ht="12.75" customHeight="1" x14ac:dyDescent="0.25">
      <c r="A263" s="52">
        <v>2215</v>
      </c>
      <c r="B263" s="52">
        <v>131</v>
      </c>
      <c r="C263" s="52" t="s">
        <v>78</v>
      </c>
      <c r="D263" s="52"/>
      <c r="E263" s="52">
        <v>2</v>
      </c>
      <c r="F263" s="52"/>
      <c r="G263" s="52">
        <v>68260</v>
      </c>
      <c r="H263" s="52" t="s">
        <v>7747</v>
      </c>
      <c r="I263" s="52">
        <f>INDEX(ce_computermodel!A:A,MATCH(J263,ce_computermodel!B:B,0))</f>
        <v>500</v>
      </c>
      <c r="J263" s="52" t="s">
        <v>5768</v>
      </c>
      <c r="K263" s="52" t="s">
        <v>5768</v>
      </c>
      <c r="L263" s="52"/>
      <c r="M263" s="52" t="s">
        <v>5768</v>
      </c>
      <c r="N263" s="52">
        <v>1</v>
      </c>
      <c r="O263" s="52">
        <f>INDEX(organizations_branch!A:A,MATCH(P263,organizations_branch!B:B,0))</f>
        <v>1</v>
      </c>
      <c r="P263" s="52" t="s">
        <v>2339</v>
      </c>
      <c r="Q263" s="52"/>
      <c r="R263" s="52"/>
      <c r="S263" s="74">
        <v>44034</v>
      </c>
      <c r="T263" s="52">
        <f>INDEX(organizations_place!A:A,MATCH(U263,organizations_place!B:B,0))</f>
        <v>713</v>
      </c>
      <c r="U263" s="52" t="s">
        <v>66</v>
      </c>
      <c r="V263" s="52">
        <v>2</v>
      </c>
      <c r="W263" s="52" t="s">
        <v>1072</v>
      </c>
      <c r="X263" s="75"/>
      <c r="Y263" s="52"/>
      <c r="Z263" s="52"/>
      <c r="AA263" s="52"/>
      <c r="AB263" s="52" t="s">
        <v>7748</v>
      </c>
      <c r="AC263" s="52" t="s">
        <v>7749</v>
      </c>
      <c r="AD263" s="52"/>
      <c r="AE263" s="52"/>
      <c r="AF263" s="75"/>
      <c r="AG263" s="52"/>
      <c r="AH263" s="52"/>
      <c r="AI263" s="52"/>
      <c r="AJ263" s="52">
        <v>1</v>
      </c>
      <c r="AK263" s="52">
        <v>0</v>
      </c>
      <c r="AL263" s="52"/>
      <c r="AM263" s="52"/>
      <c r="AN263" s="52"/>
      <c r="AO263" s="187"/>
      <c r="AP263" s="187"/>
      <c r="AQ263" s="187"/>
    </row>
    <row r="264" spans="1:43" ht="12.75" customHeight="1" x14ac:dyDescent="0.25">
      <c r="A264" s="52">
        <v>2216</v>
      </c>
      <c r="B264" s="52">
        <v>133</v>
      </c>
      <c r="C264" s="52" t="s">
        <v>78</v>
      </c>
      <c r="D264" s="52"/>
      <c r="E264" s="52">
        <v>2</v>
      </c>
      <c r="F264" s="52"/>
      <c r="G264" s="52">
        <v>68281</v>
      </c>
      <c r="H264" s="52" t="s">
        <v>7750</v>
      </c>
      <c r="I264" s="52">
        <f>INDEX(ce_computermodel!A:A,MATCH(J264,ce_computermodel!B:B,0))</f>
        <v>500</v>
      </c>
      <c r="J264" s="52" t="s">
        <v>5768</v>
      </c>
      <c r="K264" s="52" t="s">
        <v>5768</v>
      </c>
      <c r="L264" s="52"/>
      <c r="M264" s="52" t="s">
        <v>5768</v>
      </c>
      <c r="N264" s="52">
        <v>1</v>
      </c>
      <c r="O264" s="52">
        <f>INDEX(organizations_branch!A:A,MATCH(P264,organizations_branch!B:B,0))</f>
        <v>1</v>
      </c>
      <c r="P264" s="52" t="s">
        <v>2339</v>
      </c>
      <c r="Q264" s="52"/>
      <c r="R264" s="52"/>
      <c r="S264" s="74">
        <v>44923</v>
      </c>
      <c r="T264" s="52"/>
      <c r="U264" s="52" t="s">
        <v>506</v>
      </c>
      <c r="V264" s="52">
        <v>3</v>
      </c>
      <c r="W264" s="52" t="s">
        <v>549</v>
      </c>
      <c r="X264" s="75"/>
      <c r="Y264" s="52" t="s">
        <v>67</v>
      </c>
      <c r="Z264" s="52" t="s">
        <v>7751</v>
      </c>
      <c r="AA264" s="52">
        <f>INDEX(accounts_user!A:A,MATCH(AB264,accounts_user!H:H,0))</f>
        <v>9199</v>
      </c>
      <c r="AB264" s="52" t="s">
        <v>7752</v>
      </c>
      <c r="AC264" s="52" t="s">
        <v>7753</v>
      </c>
      <c r="AD264" s="52" t="s">
        <v>7754</v>
      </c>
      <c r="AE264" s="52"/>
      <c r="AF264" s="75"/>
      <c r="AG264" s="52" t="s">
        <v>136</v>
      </c>
      <c r="AH264" s="52" t="s">
        <v>7755</v>
      </c>
      <c r="AI264" s="52" t="s">
        <v>59</v>
      </c>
      <c r="AJ264" s="52">
        <v>1</v>
      </c>
      <c r="AK264" s="52">
        <v>0</v>
      </c>
      <c r="AL264" s="52"/>
      <c r="AM264" s="52"/>
      <c r="AN264" s="52"/>
      <c r="AO264" s="187"/>
      <c r="AP264" s="187"/>
      <c r="AQ264" s="187"/>
    </row>
    <row r="265" spans="1:43" ht="12.75" customHeight="1" x14ac:dyDescent="0.25">
      <c r="A265" s="52">
        <v>2217</v>
      </c>
      <c r="B265" s="52">
        <v>142</v>
      </c>
      <c r="C265" s="52" t="s">
        <v>78</v>
      </c>
      <c r="D265" s="52"/>
      <c r="E265" s="52">
        <v>2</v>
      </c>
      <c r="F265" s="52"/>
      <c r="G265" s="52" t="s">
        <v>7756</v>
      </c>
      <c r="H265" s="52" t="s">
        <v>7756</v>
      </c>
      <c r="I265" s="52">
        <f>INDEX(ce_computermodel!A:A,MATCH(J265,ce_computermodel!B:B,0))</f>
        <v>500</v>
      </c>
      <c r="J265" s="52" t="s">
        <v>5768</v>
      </c>
      <c r="K265" s="52" t="s">
        <v>7757</v>
      </c>
      <c r="L265" s="52"/>
      <c r="M265" s="52" t="s">
        <v>5768</v>
      </c>
      <c r="N265" s="52">
        <v>1</v>
      </c>
      <c r="O265" s="52">
        <f>INDEX(organizations_branch!A:A,MATCH(P265,organizations_branch!B:B,0))</f>
        <v>1</v>
      </c>
      <c r="P265" s="52" t="s">
        <v>2339</v>
      </c>
      <c r="Q265" s="52"/>
      <c r="R265" s="52"/>
      <c r="S265" s="74">
        <v>44034</v>
      </c>
      <c r="T265" s="52">
        <f>INDEX(organizations_place!A:A,MATCH(U265,organizations_place!B:B,0))</f>
        <v>713</v>
      </c>
      <c r="U265" s="52" t="s">
        <v>66</v>
      </c>
      <c r="V265" s="52">
        <v>2</v>
      </c>
      <c r="W265" s="52" t="s">
        <v>1072</v>
      </c>
      <c r="X265" s="75"/>
      <c r="Y265" s="52"/>
      <c r="Z265" s="52"/>
      <c r="AA265" s="52"/>
      <c r="AB265" s="52" t="s">
        <v>6850</v>
      </c>
      <c r="AC265" s="52"/>
      <c r="AD265" s="52"/>
      <c r="AE265" s="52"/>
      <c r="AF265" s="75"/>
      <c r="AG265" s="52"/>
      <c r="AH265" s="52"/>
      <c r="AI265" s="52"/>
      <c r="AJ265" s="52">
        <v>1</v>
      </c>
      <c r="AK265" s="52">
        <v>0</v>
      </c>
      <c r="AL265" s="52"/>
      <c r="AM265" s="52"/>
      <c r="AN265" s="52"/>
      <c r="AO265" s="52"/>
      <c r="AP265" s="52"/>
      <c r="AQ265" s="52"/>
    </row>
    <row r="266" spans="1:43" ht="12.75" customHeight="1" x14ac:dyDescent="0.25">
      <c r="A266" s="52">
        <v>2218</v>
      </c>
      <c r="B266" s="52">
        <v>144</v>
      </c>
      <c r="C266" s="52" t="s">
        <v>78</v>
      </c>
      <c r="D266" s="52"/>
      <c r="E266" s="52">
        <v>2</v>
      </c>
      <c r="F266" s="52"/>
      <c r="G266" s="52">
        <v>68168</v>
      </c>
      <c r="H266" s="52" t="s">
        <v>7758</v>
      </c>
      <c r="I266" s="52">
        <f>INDEX(ce_computermodel!A:A,MATCH(J266,ce_computermodel!B:B,0))</f>
        <v>500</v>
      </c>
      <c r="J266" s="52" t="s">
        <v>5768</v>
      </c>
      <c r="K266" s="52" t="s">
        <v>5768</v>
      </c>
      <c r="L266" s="52"/>
      <c r="M266" s="52" t="s">
        <v>5768</v>
      </c>
      <c r="N266" s="52">
        <v>1</v>
      </c>
      <c r="O266" s="52">
        <f>INDEX(organizations_branch!A:A,MATCH(P266,organizations_branch!B:B,0))</f>
        <v>2</v>
      </c>
      <c r="P266" t="s">
        <v>6404</v>
      </c>
      <c r="Q266" s="52"/>
      <c r="R266" s="52" t="s">
        <v>2668</v>
      </c>
      <c r="S266" s="74">
        <v>44190</v>
      </c>
      <c r="T266" s="52"/>
      <c r="U266" s="52" t="s">
        <v>7220</v>
      </c>
      <c r="V266" s="52">
        <v>4</v>
      </c>
      <c r="W266" s="52">
        <v>31</v>
      </c>
      <c r="X266" s="75"/>
      <c r="Y266" s="52" t="s">
        <v>52</v>
      </c>
      <c r="Z266" s="52">
        <v>644</v>
      </c>
      <c r="AA266" s="52"/>
      <c r="AB266" s="52" t="s">
        <v>7759</v>
      </c>
      <c r="AC266" s="52" t="s">
        <v>7760</v>
      </c>
      <c r="AD266" s="52"/>
      <c r="AE266" s="52"/>
      <c r="AF266" s="75"/>
      <c r="AG266" s="52"/>
      <c r="AH266" s="52"/>
      <c r="AI266" s="52"/>
      <c r="AJ266" s="52">
        <v>1</v>
      </c>
      <c r="AK266" s="52">
        <v>0</v>
      </c>
      <c r="AL266" s="52"/>
      <c r="AM266" s="52"/>
      <c r="AN266" s="52"/>
      <c r="AO266" s="187"/>
      <c r="AP266" s="187"/>
      <c r="AQ266" s="187"/>
    </row>
    <row r="267" spans="1:43" ht="12.75" customHeight="1" x14ac:dyDescent="0.25">
      <c r="A267" s="52">
        <v>2219</v>
      </c>
      <c r="B267" s="52">
        <v>147</v>
      </c>
      <c r="C267" s="52" t="s">
        <v>78</v>
      </c>
      <c r="D267" s="52"/>
      <c r="E267" s="52">
        <v>2</v>
      </c>
      <c r="F267" s="52"/>
      <c r="G267" s="52">
        <v>68276</v>
      </c>
      <c r="H267" s="52" t="s">
        <v>7761</v>
      </c>
      <c r="I267" s="52">
        <f>INDEX(ce_computermodel!A:A,MATCH(J267,ce_computermodel!B:B,0))</f>
        <v>500</v>
      </c>
      <c r="J267" s="52" t="s">
        <v>5768</v>
      </c>
      <c r="K267" s="52" t="s">
        <v>5768</v>
      </c>
      <c r="L267" s="52"/>
      <c r="M267" s="52" t="s">
        <v>5768</v>
      </c>
      <c r="N267" s="52">
        <v>1</v>
      </c>
      <c r="O267" s="52">
        <f>INDEX(organizations_branch!A:A,MATCH(P267,organizations_branch!B:B,0))</f>
        <v>2</v>
      </c>
      <c r="P267" t="s">
        <v>6404</v>
      </c>
      <c r="Q267" s="52"/>
      <c r="R267" s="52" t="s">
        <v>1731</v>
      </c>
      <c r="S267" s="74">
        <v>44382</v>
      </c>
      <c r="T267" s="52"/>
      <c r="U267" s="52" t="s">
        <v>363</v>
      </c>
      <c r="V267" s="52"/>
      <c r="W267" s="52" t="s">
        <v>549</v>
      </c>
      <c r="X267" s="75"/>
      <c r="Y267" s="52" t="s">
        <v>52</v>
      </c>
      <c r="Z267" s="52"/>
      <c r="AA267" s="52">
        <f>INDEX(accounts_user!A:A,MATCH(AB267,accounts_user!H:H,0))</f>
        <v>9735</v>
      </c>
      <c r="AB267" s="52" t="s">
        <v>7762</v>
      </c>
      <c r="AC267" s="52" t="s">
        <v>3639</v>
      </c>
      <c r="AD267" s="52"/>
      <c r="AE267" s="52"/>
      <c r="AF267" s="75"/>
      <c r="AG267" s="52"/>
      <c r="AH267" s="52"/>
      <c r="AI267" s="52"/>
      <c r="AJ267" s="52">
        <v>1</v>
      </c>
      <c r="AK267" s="52">
        <v>0</v>
      </c>
      <c r="AL267" s="52"/>
      <c r="AM267" s="52"/>
      <c r="AN267" s="52"/>
      <c r="AO267" s="188">
        <v>112154</v>
      </c>
      <c r="AP267" s="188">
        <v>112154</v>
      </c>
      <c r="AQ267" s="188">
        <v>0</v>
      </c>
    </row>
    <row r="268" spans="1:43" ht="12.75" customHeight="1" x14ac:dyDescent="0.25">
      <c r="A268" s="52">
        <v>2220</v>
      </c>
      <c r="B268" s="52">
        <v>154</v>
      </c>
      <c r="C268" s="52" t="s">
        <v>78</v>
      </c>
      <c r="D268" s="52"/>
      <c r="E268" s="52">
        <v>2</v>
      </c>
      <c r="F268" s="52"/>
      <c r="G268" s="52">
        <v>85048</v>
      </c>
      <c r="H268" s="52" t="s">
        <v>7763</v>
      </c>
      <c r="I268" s="52">
        <f>INDEX(ce_computermodel!A:A,MATCH(J268,ce_computermodel!B:B,0))</f>
        <v>500</v>
      </c>
      <c r="J268" s="52" t="s">
        <v>5768</v>
      </c>
      <c r="K268" s="52" t="s">
        <v>5768</v>
      </c>
      <c r="L268" s="52"/>
      <c r="M268" s="52" t="s">
        <v>5768</v>
      </c>
      <c r="N268" s="52">
        <v>1</v>
      </c>
      <c r="O268" s="52">
        <f>INDEX(organizations_branch!A:A,MATCH(P268,organizations_branch!B:B,0))</f>
        <v>1</v>
      </c>
      <c r="P268" s="52" t="s">
        <v>2339</v>
      </c>
      <c r="Q268" s="52"/>
      <c r="R268" s="52"/>
      <c r="S268" s="74">
        <v>44533</v>
      </c>
      <c r="T268" s="52">
        <f>INDEX(organizations_place!A:A,MATCH(U268,organizations_place!B:B,0))</f>
        <v>713</v>
      </c>
      <c r="U268" s="52" t="s">
        <v>66</v>
      </c>
      <c r="V268" s="52">
        <v>3</v>
      </c>
      <c r="W268" s="52">
        <v>315</v>
      </c>
      <c r="X268" s="75"/>
      <c r="Y268" s="52" t="s">
        <v>67</v>
      </c>
      <c r="Z268" s="52"/>
      <c r="AA268" s="52"/>
      <c r="AB268" s="52" t="s">
        <v>7764</v>
      </c>
      <c r="AC268" s="52" t="s">
        <v>4622</v>
      </c>
      <c r="AD268" s="52" t="s">
        <v>7765</v>
      </c>
      <c r="AE268" s="52" t="s">
        <v>7766</v>
      </c>
      <c r="AF268" s="75"/>
      <c r="AG268" s="52" t="s">
        <v>136</v>
      </c>
      <c r="AH268" s="52"/>
      <c r="AI268" s="52"/>
      <c r="AJ268" s="52">
        <v>1</v>
      </c>
      <c r="AK268" s="52">
        <v>0</v>
      </c>
      <c r="AL268" s="52"/>
      <c r="AM268" s="52"/>
      <c r="AN268" s="52"/>
      <c r="AO268" s="52"/>
      <c r="AP268" s="52"/>
      <c r="AQ268" s="52"/>
    </row>
    <row r="269" spans="1:43" ht="12.75" customHeight="1" x14ac:dyDescent="0.25">
      <c r="A269" s="52">
        <v>2221</v>
      </c>
      <c r="B269" s="52">
        <v>159</v>
      </c>
      <c r="C269" s="52" t="s">
        <v>78</v>
      </c>
      <c r="D269" s="52"/>
      <c r="E269" s="52">
        <v>2</v>
      </c>
      <c r="F269" s="52"/>
      <c r="G269" s="52">
        <v>68297</v>
      </c>
      <c r="H269" s="52" t="s">
        <v>7767</v>
      </c>
      <c r="I269" s="52">
        <f>INDEX(ce_computermodel!A:A,MATCH(J269,ce_computermodel!B:B,0))</f>
        <v>500</v>
      </c>
      <c r="J269" s="52" t="s">
        <v>5768</v>
      </c>
      <c r="K269" s="52" t="s">
        <v>5768</v>
      </c>
      <c r="L269" s="52"/>
      <c r="M269" s="52" t="s">
        <v>5768</v>
      </c>
      <c r="N269" s="52">
        <v>1</v>
      </c>
      <c r="O269" s="52">
        <f>INDEX(organizations_branch!A:A,MATCH(P269,organizations_branch!B:B,0))</f>
        <v>1</v>
      </c>
      <c r="P269" s="52" t="s">
        <v>2339</v>
      </c>
      <c r="Q269" s="52"/>
      <c r="R269" s="52"/>
      <c r="S269" s="74">
        <v>44034</v>
      </c>
      <c r="T269" s="52">
        <f>INDEX(organizations_place!A:A,MATCH(U269,organizations_place!B:B,0))</f>
        <v>713</v>
      </c>
      <c r="U269" s="52" t="s">
        <v>66</v>
      </c>
      <c r="V269" s="52">
        <v>3</v>
      </c>
      <c r="W269" s="52">
        <v>317</v>
      </c>
      <c r="X269" s="75"/>
      <c r="Y269" s="52" t="s">
        <v>158</v>
      </c>
      <c r="Z269" s="52" t="s">
        <v>811</v>
      </c>
      <c r="AA269" s="52">
        <f>INDEX(accounts_user!A:A,MATCH(AB269,accounts_user!H:H,0))</f>
        <v>10341</v>
      </c>
      <c r="AB269" s="52" t="s">
        <v>1694</v>
      </c>
      <c r="AC269" s="52" t="s">
        <v>7075</v>
      </c>
      <c r="AD269" s="52"/>
      <c r="AE269" s="52"/>
      <c r="AF269" s="75"/>
      <c r="AG269" s="52"/>
      <c r="AH269" s="52"/>
      <c r="AI269" s="52"/>
      <c r="AJ269" s="52">
        <v>1</v>
      </c>
      <c r="AK269" s="52">
        <v>0</v>
      </c>
      <c r="AL269" s="52"/>
      <c r="AM269" s="52"/>
      <c r="AN269" s="52"/>
      <c r="AO269" s="188">
        <v>18244</v>
      </c>
      <c r="AP269" s="188">
        <v>18244</v>
      </c>
      <c r="AQ269" s="188">
        <v>0</v>
      </c>
    </row>
    <row r="270" spans="1:43" ht="12.75" customHeight="1" x14ac:dyDescent="0.25">
      <c r="A270" s="52">
        <v>2222</v>
      </c>
      <c r="B270" s="52">
        <v>161</v>
      </c>
      <c r="C270" s="52" t="s">
        <v>78</v>
      </c>
      <c r="D270" s="52"/>
      <c r="E270" s="52">
        <v>2</v>
      </c>
      <c r="F270" s="52"/>
      <c r="G270" s="52">
        <v>68809</v>
      </c>
      <c r="H270" s="52" t="s">
        <v>7768</v>
      </c>
      <c r="I270" s="52">
        <f>INDEX(ce_computermodel!A:A,MATCH(J270,ce_computermodel!B:B,0))</f>
        <v>500</v>
      </c>
      <c r="J270" s="52" t="s">
        <v>5768</v>
      </c>
      <c r="K270" s="52" t="s">
        <v>5768</v>
      </c>
      <c r="L270" s="52"/>
      <c r="M270" s="52" t="s">
        <v>5768</v>
      </c>
      <c r="N270" s="52">
        <v>1</v>
      </c>
      <c r="O270" s="52">
        <f>INDEX(organizations_branch!A:A,MATCH(P270,organizations_branch!B:B,0))</f>
        <v>1</v>
      </c>
      <c r="P270" s="52" t="s">
        <v>2339</v>
      </c>
      <c r="Q270" s="52"/>
      <c r="R270" s="52"/>
      <c r="S270" s="74">
        <v>44034</v>
      </c>
      <c r="T270" s="52">
        <f>INDEX(organizations_place!A:A,MATCH(U270,organizations_place!B:B,0))</f>
        <v>713</v>
      </c>
      <c r="U270" s="52" t="s">
        <v>66</v>
      </c>
      <c r="V270" s="52">
        <v>3</v>
      </c>
      <c r="W270" s="52">
        <v>317</v>
      </c>
      <c r="X270" s="75"/>
      <c r="Y270" s="52"/>
      <c r="Z270" s="52"/>
      <c r="AA270" s="52"/>
      <c r="AB270" s="52" t="s">
        <v>7769</v>
      </c>
      <c r="AC270" s="52" t="s">
        <v>4622</v>
      </c>
      <c r="AD270" s="52"/>
      <c r="AE270" s="52"/>
      <c r="AF270" s="75"/>
      <c r="AG270" s="52"/>
      <c r="AH270" s="52"/>
      <c r="AI270" s="52"/>
      <c r="AJ270" s="52">
        <v>1</v>
      </c>
      <c r="AK270" s="52">
        <v>0</v>
      </c>
      <c r="AL270" s="52"/>
      <c r="AM270" s="52"/>
      <c r="AN270" s="52"/>
      <c r="AO270" s="52"/>
      <c r="AP270" s="52"/>
      <c r="AQ270" s="78">
        <v>0</v>
      </c>
    </row>
    <row r="271" spans="1:43" ht="12.75" customHeight="1" x14ac:dyDescent="0.25">
      <c r="A271" s="52">
        <v>2223</v>
      </c>
      <c r="B271" s="52">
        <v>168</v>
      </c>
      <c r="C271" s="52" t="s">
        <v>78</v>
      </c>
      <c r="D271" s="52"/>
      <c r="E271" s="52">
        <v>2</v>
      </c>
      <c r="F271" s="52"/>
      <c r="G271" s="52">
        <v>85281</v>
      </c>
      <c r="H271" s="52" t="s">
        <v>7770</v>
      </c>
      <c r="I271" s="52">
        <f>INDEX(ce_computermodel!A:A,MATCH(J271,ce_computermodel!B:B,0))</f>
        <v>500</v>
      </c>
      <c r="J271" s="52" t="s">
        <v>5768</v>
      </c>
      <c r="K271" s="52" t="s">
        <v>5768</v>
      </c>
      <c r="L271" s="52"/>
      <c r="M271" s="52" t="s">
        <v>5768</v>
      </c>
      <c r="N271" s="52">
        <v>1</v>
      </c>
      <c r="O271" s="52">
        <f>INDEX(organizations_branch!A:A,MATCH(P271,organizations_branch!B:B,0))</f>
        <v>1</v>
      </c>
      <c r="P271" s="52" t="s">
        <v>2339</v>
      </c>
      <c r="Q271" s="52"/>
      <c r="R271" s="52" t="s">
        <v>7771</v>
      </c>
      <c r="S271" s="74">
        <v>44034</v>
      </c>
      <c r="T271" s="52">
        <f>INDEX(organizations_place!A:A,MATCH(U271,organizations_place!B:B,0))</f>
        <v>713</v>
      </c>
      <c r="U271" s="52" t="s">
        <v>66</v>
      </c>
      <c r="V271" s="52">
        <v>3</v>
      </c>
      <c r="W271" s="77">
        <v>310</v>
      </c>
      <c r="X271" s="75"/>
      <c r="Y271" s="52" t="s">
        <v>67</v>
      </c>
      <c r="Z271" s="52" t="s">
        <v>7772</v>
      </c>
      <c r="AA271" s="52">
        <f>INDEX(accounts_user!A:A,MATCH(AB271,accounts_user!H:H,0))</f>
        <v>8841</v>
      </c>
      <c r="AB271" s="52" t="s">
        <v>7773</v>
      </c>
      <c r="AC271" s="52" t="s">
        <v>5710</v>
      </c>
      <c r="AD271" s="52"/>
      <c r="AE271" s="52"/>
      <c r="AF271" s="75"/>
      <c r="AG271" s="52" t="s">
        <v>136</v>
      </c>
      <c r="AH271" s="52"/>
      <c r="AI271" s="52" t="s">
        <v>59</v>
      </c>
      <c r="AJ271" s="52">
        <v>1</v>
      </c>
      <c r="AK271" s="52">
        <v>0</v>
      </c>
      <c r="AL271" s="52"/>
      <c r="AM271" s="52"/>
      <c r="AN271" s="52"/>
      <c r="AO271" s="78">
        <v>15600</v>
      </c>
      <c r="AP271" s="78">
        <v>15600</v>
      </c>
      <c r="AQ271" s="78">
        <v>0</v>
      </c>
    </row>
    <row r="272" spans="1:43" ht="12.75" customHeight="1" x14ac:dyDescent="0.25">
      <c r="A272" s="52">
        <v>2224</v>
      </c>
      <c r="B272" s="52">
        <v>182</v>
      </c>
      <c r="C272" s="52" t="s">
        <v>78</v>
      </c>
      <c r="D272" s="52"/>
      <c r="E272" s="52">
        <v>2</v>
      </c>
      <c r="F272" s="52"/>
      <c r="G272" s="52">
        <v>85114</v>
      </c>
      <c r="H272" s="52" t="s">
        <v>6992</v>
      </c>
      <c r="I272" s="52">
        <f>INDEX(ce_computermodel!A:A,MATCH(J272,ce_computermodel!B:B,0))</f>
        <v>500</v>
      </c>
      <c r="J272" s="52" t="s">
        <v>5768</v>
      </c>
      <c r="K272" s="52" t="s">
        <v>5768</v>
      </c>
      <c r="L272" s="52"/>
      <c r="M272" s="52" t="s">
        <v>5768</v>
      </c>
      <c r="N272" s="52">
        <v>1</v>
      </c>
      <c r="O272" s="52">
        <f>INDEX(organizations_branch!A:A,MATCH(P272,organizations_branch!B:B,0))</f>
        <v>1</v>
      </c>
      <c r="P272" s="52" t="s">
        <v>2339</v>
      </c>
      <c r="Q272" s="52"/>
      <c r="R272" s="52" t="s">
        <v>1713</v>
      </c>
      <c r="S272" s="74">
        <v>44480</v>
      </c>
      <c r="T272" s="52">
        <f>INDEX(organizations_place!A:A,MATCH(U272,organizations_place!B:B,0))</f>
        <v>713</v>
      </c>
      <c r="U272" s="52" t="s">
        <v>66</v>
      </c>
      <c r="V272" s="52">
        <v>2</v>
      </c>
      <c r="W272" s="52">
        <v>210</v>
      </c>
      <c r="X272" s="75"/>
      <c r="Y272" s="52" t="s">
        <v>67</v>
      </c>
      <c r="Z272" s="52" t="s">
        <v>7774</v>
      </c>
      <c r="AA272" s="52">
        <f>INDEX(accounts_user!A:A,MATCH(AB272,accounts_user!H:H,0))</f>
        <v>9247</v>
      </c>
      <c r="AB272" s="52" t="s">
        <v>7775</v>
      </c>
      <c r="AC272" s="52"/>
      <c r="AD272" s="52"/>
      <c r="AE272" s="52"/>
      <c r="AF272" s="75"/>
      <c r="AG272" s="52"/>
      <c r="AH272" s="52"/>
      <c r="AI272" s="52"/>
      <c r="AJ272" s="52">
        <v>1</v>
      </c>
      <c r="AK272" s="52">
        <v>0</v>
      </c>
      <c r="AL272" s="52"/>
      <c r="AM272" s="52"/>
      <c r="AN272" s="52"/>
      <c r="AO272" s="78">
        <v>17089</v>
      </c>
      <c r="AP272" s="78">
        <v>17089</v>
      </c>
      <c r="AQ272" s="78">
        <v>0</v>
      </c>
    </row>
    <row r="273" spans="1:43" ht="12.75" customHeight="1" x14ac:dyDescent="0.25">
      <c r="A273" s="52">
        <v>2225</v>
      </c>
      <c r="B273" s="52">
        <v>199</v>
      </c>
      <c r="C273" s="52" t="s">
        <v>78</v>
      </c>
      <c r="D273" s="52"/>
      <c r="E273" s="52">
        <v>2</v>
      </c>
      <c r="F273" s="52"/>
      <c r="G273" s="52">
        <v>86516</v>
      </c>
      <c r="H273" s="52" t="s">
        <v>7776</v>
      </c>
      <c r="I273" s="52">
        <f>INDEX(ce_computermodel!A:A,MATCH(J273,ce_computermodel!B:B,0))</f>
        <v>500</v>
      </c>
      <c r="J273" s="52" t="s">
        <v>5768</v>
      </c>
      <c r="K273" s="52" t="s">
        <v>5768</v>
      </c>
      <c r="L273" s="52"/>
      <c r="M273" s="52" t="s">
        <v>5768</v>
      </c>
      <c r="N273" s="52">
        <v>1</v>
      </c>
      <c r="O273" s="52">
        <f>INDEX(organizations_branch!A:A,MATCH(P273,organizations_branch!B:B,0))</f>
        <v>2</v>
      </c>
      <c r="P273" t="s">
        <v>6404</v>
      </c>
      <c r="Q273" s="52"/>
      <c r="R273" s="52" t="s">
        <v>1507</v>
      </c>
      <c r="S273" s="74">
        <v>44035</v>
      </c>
      <c r="T273" s="52">
        <f>INDEX(organizations_place!A:A,MATCH(U273,organizations_place!B:B,0))</f>
        <v>13</v>
      </c>
      <c r="U273" s="52" t="s">
        <v>157</v>
      </c>
      <c r="V273" s="52">
        <v>2</v>
      </c>
      <c r="W273" s="52">
        <v>207</v>
      </c>
      <c r="X273" s="75"/>
      <c r="Y273" s="52" t="s">
        <v>52</v>
      </c>
      <c r="Z273" s="52"/>
      <c r="AA273" s="52">
        <f>INDEX(accounts_user!A:A,MATCH(AB273,accounts_user!H:H,0))</f>
        <v>10137</v>
      </c>
      <c r="AB273" s="52" t="s">
        <v>7777</v>
      </c>
      <c r="AC273" s="52"/>
      <c r="AD273" s="52"/>
      <c r="AE273" s="52"/>
      <c r="AF273" s="75"/>
      <c r="AG273" s="52"/>
      <c r="AH273" s="52"/>
      <c r="AI273" s="52"/>
      <c r="AJ273" s="52">
        <v>1</v>
      </c>
      <c r="AK273" s="52">
        <v>0</v>
      </c>
      <c r="AL273" s="52"/>
      <c r="AM273" s="52"/>
      <c r="AN273" s="52"/>
      <c r="AO273" s="52"/>
      <c r="AP273" s="52"/>
      <c r="AQ273" s="52"/>
    </row>
    <row r="274" spans="1:43" ht="12.75" customHeight="1" x14ac:dyDescent="0.25">
      <c r="A274" s="52">
        <v>2226</v>
      </c>
      <c r="B274" s="52">
        <v>213</v>
      </c>
      <c r="C274" s="52" t="s">
        <v>78</v>
      </c>
      <c r="D274" s="52"/>
      <c r="E274" s="52">
        <v>2</v>
      </c>
      <c r="F274" s="52">
        <v>9910128926</v>
      </c>
      <c r="G274" s="52">
        <v>86077</v>
      </c>
      <c r="H274" s="52" t="s">
        <v>7778</v>
      </c>
      <c r="I274" s="52">
        <f>INDEX(ce_computermodel!A:A,MATCH(J274,ce_computermodel!B:B,0))</f>
        <v>500</v>
      </c>
      <c r="J274" s="52" t="s">
        <v>5768</v>
      </c>
      <c r="K274" s="52" t="s">
        <v>5768</v>
      </c>
      <c r="L274" s="52"/>
      <c r="M274" s="52" t="s">
        <v>5768</v>
      </c>
      <c r="N274" s="52">
        <v>1</v>
      </c>
      <c r="O274" s="52">
        <f>INDEX(organizations_branch!A:A,MATCH(P274,organizations_branch!B:B,0))</f>
        <v>2</v>
      </c>
      <c r="P274" t="s">
        <v>6404</v>
      </c>
      <c r="Q274" s="52"/>
      <c r="R274" s="52" t="s">
        <v>7779</v>
      </c>
      <c r="S274" s="74">
        <v>44701</v>
      </c>
      <c r="T274" s="52"/>
      <c r="U274" s="52" t="s">
        <v>475</v>
      </c>
      <c r="V274" s="52">
        <v>1</v>
      </c>
      <c r="W274" s="52">
        <v>22</v>
      </c>
      <c r="X274" s="75"/>
      <c r="Y274" s="52" t="s">
        <v>52</v>
      </c>
      <c r="Z274" s="52" t="s">
        <v>656</v>
      </c>
      <c r="AA274" s="52">
        <f>INDEX(accounts_user!A:A,MATCH(AB274,accounts_user!H:H,0))</f>
        <v>9616</v>
      </c>
      <c r="AB274" s="52" t="s">
        <v>7780</v>
      </c>
      <c r="AC274" s="52" t="s">
        <v>7075</v>
      </c>
      <c r="AD274" s="52" t="s">
        <v>7781</v>
      </c>
      <c r="AE274" s="52"/>
      <c r="AF274" s="75"/>
      <c r="AG274" s="52" t="s">
        <v>136</v>
      </c>
      <c r="AH274" s="52">
        <v>61277</v>
      </c>
      <c r="AI274" s="52"/>
      <c r="AJ274" s="52">
        <v>1</v>
      </c>
      <c r="AK274" s="52">
        <v>0</v>
      </c>
      <c r="AL274" s="52"/>
      <c r="AM274" s="52"/>
      <c r="AN274" s="52"/>
      <c r="AO274" s="78">
        <v>17011</v>
      </c>
      <c r="AP274" s="78">
        <v>17011</v>
      </c>
      <c r="AQ274" s="78">
        <v>680</v>
      </c>
    </row>
    <row r="275" spans="1:43" ht="12.75" customHeight="1" x14ac:dyDescent="0.25">
      <c r="A275" s="52">
        <v>2227</v>
      </c>
      <c r="B275" s="52">
        <v>216</v>
      </c>
      <c r="C275" s="52" t="s">
        <v>78</v>
      </c>
      <c r="D275" s="52"/>
      <c r="E275" s="52">
        <v>2</v>
      </c>
      <c r="F275" s="52"/>
      <c r="G275" s="52">
        <v>67252</v>
      </c>
      <c r="H275" s="52" t="s">
        <v>7782</v>
      </c>
      <c r="I275" s="52">
        <f>INDEX(ce_computermodel!A:A,MATCH(J275,ce_computermodel!B:B,0))</f>
        <v>500</v>
      </c>
      <c r="J275" s="52" t="s">
        <v>5768</v>
      </c>
      <c r="K275" s="52" t="s">
        <v>5768</v>
      </c>
      <c r="L275" s="52"/>
      <c r="M275" s="52" t="s">
        <v>5768</v>
      </c>
      <c r="N275" s="52"/>
      <c r="O275" s="52">
        <f>INDEX(organizations_branch!A:A,MATCH(P275,organizations_branch!B:B,0))</f>
        <v>4</v>
      </c>
      <c r="P275" t="s">
        <v>6402</v>
      </c>
      <c r="Q275" s="52"/>
      <c r="R275" s="52"/>
      <c r="S275" s="74">
        <v>44035</v>
      </c>
      <c r="T275" s="52">
        <f>INDEX(organizations_place!A:A,MATCH(U275,organizations_place!B:B,0))</f>
        <v>13</v>
      </c>
      <c r="U275" s="52" t="s">
        <v>157</v>
      </c>
      <c r="V275" s="52">
        <v>2</v>
      </c>
      <c r="W275" s="52">
        <v>223</v>
      </c>
      <c r="X275" s="75"/>
      <c r="Y275" s="52" t="s">
        <v>158</v>
      </c>
      <c r="Z275" s="52"/>
      <c r="AA275" s="52">
        <f>INDEX(accounts_user!A:A,MATCH(AB275,accounts_user!H:H,0))</f>
        <v>10362</v>
      </c>
      <c r="AB275" s="52" t="s">
        <v>7783</v>
      </c>
      <c r="AC275" s="52" t="s">
        <v>7228</v>
      </c>
      <c r="AD275" s="52"/>
      <c r="AE275" s="52"/>
      <c r="AF275" s="75"/>
      <c r="AG275" s="52"/>
      <c r="AH275" s="52"/>
      <c r="AI275" s="52"/>
      <c r="AJ275" s="52">
        <v>1</v>
      </c>
      <c r="AK275" s="52">
        <v>0</v>
      </c>
      <c r="AL275" s="52"/>
      <c r="AM275" s="52"/>
      <c r="AN275" s="52"/>
      <c r="AO275" s="78">
        <v>14822</v>
      </c>
      <c r="AP275" s="78">
        <v>14822</v>
      </c>
      <c r="AQ275" s="78">
        <v>0</v>
      </c>
    </row>
    <row r="276" spans="1:43" ht="12.75" customHeight="1" x14ac:dyDescent="0.25">
      <c r="A276" s="52">
        <v>2228</v>
      </c>
      <c r="B276" s="52">
        <v>221</v>
      </c>
      <c r="C276" s="52" t="s">
        <v>78</v>
      </c>
      <c r="D276" s="52"/>
      <c r="E276" s="52">
        <v>2</v>
      </c>
      <c r="F276" s="52"/>
      <c r="G276" s="52">
        <v>85586</v>
      </c>
      <c r="H276" s="52" t="s">
        <v>7784</v>
      </c>
      <c r="I276" s="52">
        <f>INDEX(ce_computermodel!A:A,MATCH(J276,ce_computermodel!B:B,0))</f>
        <v>500</v>
      </c>
      <c r="J276" s="52" t="s">
        <v>5768</v>
      </c>
      <c r="K276" s="52" t="s">
        <v>5768</v>
      </c>
      <c r="L276" s="52"/>
      <c r="M276" s="52" t="s">
        <v>5768</v>
      </c>
      <c r="N276" s="52"/>
      <c r="O276" s="52">
        <f>INDEX(organizations_branch!A:A,MATCH(P276,organizations_branch!B:B,0))</f>
        <v>1</v>
      </c>
      <c r="P276" s="52" t="s">
        <v>2339</v>
      </c>
      <c r="Q276" s="52"/>
      <c r="R276" s="52"/>
      <c r="S276" s="74">
        <v>44973</v>
      </c>
      <c r="T276" s="52">
        <f>INDEX(organizations_place!A:A,MATCH(U276,organizations_place!B:B,0))</f>
        <v>13</v>
      </c>
      <c r="U276" s="52" t="s">
        <v>157</v>
      </c>
      <c r="V276" s="52">
        <v>2</v>
      </c>
      <c r="W276" s="52">
        <v>229</v>
      </c>
      <c r="X276" s="75"/>
      <c r="Y276" s="52" t="s">
        <v>67</v>
      </c>
      <c r="Z276" s="52" t="s">
        <v>7785</v>
      </c>
      <c r="AA276" s="52">
        <f>INDEX(accounts_user!A:A,MATCH(AB276,accounts_user!H:H,0))</f>
        <v>9183</v>
      </c>
      <c r="AB276" s="52" t="s">
        <v>7786</v>
      </c>
      <c r="AC276" s="52" t="s">
        <v>7126</v>
      </c>
      <c r="AD276" s="52" t="s">
        <v>7787</v>
      </c>
      <c r="AE276" s="52"/>
      <c r="AF276" s="75"/>
      <c r="AG276" s="52"/>
      <c r="AH276" s="52">
        <v>34415</v>
      </c>
      <c r="AI276" s="52" t="s">
        <v>59</v>
      </c>
      <c r="AJ276" s="52">
        <v>1</v>
      </c>
      <c r="AK276" s="52">
        <v>0</v>
      </c>
      <c r="AL276" s="52"/>
      <c r="AM276" s="52"/>
      <c r="AN276" s="52"/>
      <c r="AO276" s="78">
        <v>2340</v>
      </c>
      <c r="AP276" s="78">
        <v>2340</v>
      </c>
      <c r="AQ276" s="52"/>
    </row>
    <row r="277" spans="1:43" ht="12.75" customHeight="1" x14ac:dyDescent="0.25">
      <c r="A277" s="52">
        <v>2229</v>
      </c>
      <c r="B277" s="52">
        <v>222</v>
      </c>
      <c r="C277" s="52" t="s">
        <v>78</v>
      </c>
      <c r="D277" s="52"/>
      <c r="E277" s="52">
        <v>2</v>
      </c>
      <c r="F277" s="52"/>
      <c r="G277" s="52">
        <v>85719</v>
      </c>
      <c r="H277" s="52" t="s">
        <v>7788</v>
      </c>
      <c r="I277" s="52">
        <f>INDEX(ce_computermodel!A:A,MATCH(J277,ce_computermodel!B:B,0))</f>
        <v>500</v>
      </c>
      <c r="J277" s="52" t="s">
        <v>5768</v>
      </c>
      <c r="K277" s="52" t="s">
        <v>5768</v>
      </c>
      <c r="L277" s="52"/>
      <c r="M277" s="52" t="s">
        <v>5768</v>
      </c>
      <c r="N277" s="52"/>
      <c r="O277" s="52">
        <f>INDEX(organizations_branch!A:A,MATCH(P277,organizations_branch!B:B,0))</f>
        <v>1</v>
      </c>
      <c r="P277" s="52" t="s">
        <v>2339</v>
      </c>
      <c r="Q277" s="52"/>
      <c r="R277" s="52"/>
      <c r="S277" s="74">
        <v>44035</v>
      </c>
      <c r="T277" s="52">
        <f>INDEX(organizations_place!A:A,MATCH(U277,organizations_place!B:B,0))</f>
        <v>13</v>
      </c>
      <c r="U277" s="52" t="s">
        <v>157</v>
      </c>
      <c r="V277" s="52">
        <v>2</v>
      </c>
      <c r="W277" s="52">
        <v>237</v>
      </c>
      <c r="X277" s="75"/>
      <c r="Y277" s="52" t="s">
        <v>7789</v>
      </c>
      <c r="Z277" s="52"/>
      <c r="AA277" s="52"/>
      <c r="AB277" s="52" t="s">
        <v>7790</v>
      </c>
      <c r="AC277" s="52" t="s">
        <v>7228</v>
      </c>
      <c r="AD277" s="52"/>
      <c r="AE277" s="52"/>
      <c r="AF277" s="75"/>
      <c r="AG277" s="52"/>
      <c r="AH277" s="52"/>
      <c r="AI277" s="52"/>
      <c r="AJ277" s="52">
        <v>1</v>
      </c>
      <c r="AK277" s="52">
        <v>0</v>
      </c>
      <c r="AL277" s="52"/>
      <c r="AM277" s="52"/>
      <c r="AN277" s="52"/>
      <c r="AO277" s="78">
        <v>10442</v>
      </c>
      <c r="AP277" s="78">
        <v>10442</v>
      </c>
      <c r="AQ277" s="52"/>
    </row>
    <row r="278" spans="1:43" ht="12.75" customHeight="1" x14ac:dyDescent="0.25">
      <c r="A278" s="52">
        <v>2230</v>
      </c>
      <c r="B278" s="52">
        <v>230</v>
      </c>
      <c r="C278" s="52" t="s">
        <v>78</v>
      </c>
      <c r="D278" s="52"/>
      <c r="E278" s="52">
        <v>2</v>
      </c>
      <c r="F278" s="52"/>
      <c r="G278" s="52">
        <v>85786</v>
      </c>
      <c r="H278" s="52" t="s">
        <v>7791</v>
      </c>
      <c r="I278" s="52">
        <f>INDEX(ce_computermodel!A:A,MATCH(J278,ce_computermodel!B:B,0))</f>
        <v>500</v>
      </c>
      <c r="J278" s="52" t="s">
        <v>5768</v>
      </c>
      <c r="K278" s="52" t="s">
        <v>5768</v>
      </c>
      <c r="L278" s="52"/>
      <c r="M278" s="52" t="s">
        <v>5768</v>
      </c>
      <c r="N278" s="52">
        <v>1</v>
      </c>
      <c r="O278" s="52">
        <f>INDEX(organizations_branch!A:A,MATCH(P278,organizations_branch!B:B,0))</f>
        <v>1</v>
      </c>
      <c r="P278" s="52" t="s">
        <v>2339</v>
      </c>
      <c r="Q278" s="52"/>
      <c r="R278" s="52"/>
      <c r="S278" s="74">
        <v>44643</v>
      </c>
      <c r="T278" s="52">
        <f>INDEX(organizations_place!A:A,MATCH(U278,organizations_place!B:B,0))</f>
        <v>713</v>
      </c>
      <c r="U278" s="52" t="s">
        <v>66</v>
      </c>
      <c r="V278" s="52">
        <v>1</v>
      </c>
      <c r="W278" s="52">
        <v>126</v>
      </c>
      <c r="X278" s="75"/>
      <c r="Y278" s="52" t="s">
        <v>67</v>
      </c>
      <c r="Z278" s="52" t="s">
        <v>7792</v>
      </c>
      <c r="AA278" s="52">
        <f>INDEX(accounts_user!A:A,MATCH(AB278,accounts_user!H:H,0))</f>
        <v>8915</v>
      </c>
      <c r="AB278" s="52" t="s">
        <v>7793</v>
      </c>
      <c r="AC278" s="52" t="s">
        <v>4457</v>
      </c>
      <c r="AD278" s="52" t="s">
        <v>5668</v>
      </c>
      <c r="AE278" s="52"/>
      <c r="AF278" s="75"/>
      <c r="AG278" s="52" t="s">
        <v>136</v>
      </c>
      <c r="AH278" s="52">
        <v>56944</v>
      </c>
      <c r="AI278" s="52"/>
      <c r="AJ278" s="52">
        <v>1</v>
      </c>
      <c r="AK278" s="52">
        <v>0</v>
      </c>
      <c r="AL278" s="52"/>
      <c r="AM278" s="52"/>
      <c r="AN278" s="52"/>
      <c r="AO278" s="52"/>
      <c r="AP278" s="52"/>
      <c r="AQ278" s="52"/>
    </row>
    <row r="279" spans="1:43" ht="12.75" customHeight="1" x14ac:dyDescent="0.25">
      <c r="A279" s="52">
        <v>2231</v>
      </c>
      <c r="B279" s="52">
        <v>232</v>
      </c>
      <c r="C279" s="52" t="s">
        <v>78</v>
      </c>
      <c r="D279" s="52"/>
      <c r="E279" s="52">
        <v>2</v>
      </c>
      <c r="F279" s="52"/>
      <c r="G279" s="52" t="s">
        <v>7794</v>
      </c>
      <c r="H279" s="52" t="s">
        <v>7794</v>
      </c>
      <c r="I279" s="52">
        <f>INDEX(ce_computermodel!A:A,MATCH(J279,ce_computermodel!B:B,0))</f>
        <v>500</v>
      </c>
      <c r="J279" s="52" t="s">
        <v>5768</v>
      </c>
      <c r="K279" s="52" t="s">
        <v>5768</v>
      </c>
      <c r="L279" s="52"/>
      <c r="M279" s="52" t="s">
        <v>5768</v>
      </c>
      <c r="N279" s="52"/>
      <c r="O279" s="52">
        <f>INDEX(organizations_branch!A:A,MATCH(P279,organizations_branch!B:B,0))</f>
        <v>1</v>
      </c>
      <c r="P279" s="52" t="s">
        <v>2339</v>
      </c>
      <c r="Q279" s="52"/>
      <c r="R279" s="52"/>
      <c r="S279" s="74">
        <v>44035</v>
      </c>
      <c r="T279" s="52">
        <f>INDEX(organizations_place!A:A,MATCH(U279,organizations_place!B:B,0))</f>
        <v>13</v>
      </c>
      <c r="U279" s="52" t="s">
        <v>157</v>
      </c>
      <c r="V279" s="52">
        <v>2</v>
      </c>
      <c r="W279" s="52" t="s">
        <v>4030</v>
      </c>
      <c r="X279" s="75"/>
      <c r="Y279" s="52" t="s">
        <v>52</v>
      </c>
      <c r="Z279" s="52"/>
      <c r="AA279" s="52">
        <f>INDEX(accounts_user!A:A,MATCH(AB279,accounts_user!H:H,0))</f>
        <v>18</v>
      </c>
      <c r="AB279" s="52" t="s">
        <v>7795</v>
      </c>
      <c r="AC279" s="52" t="s">
        <v>7796</v>
      </c>
      <c r="AD279" s="52"/>
      <c r="AE279" s="52"/>
      <c r="AF279" s="75"/>
      <c r="AG279" s="52"/>
      <c r="AH279" s="52"/>
      <c r="AI279" s="52"/>
      <c r="AJ279" s="52">
        <v>1</v>
      </c>
      <c r="AK279" s="52">
        <v>0</v>
      </c>
      <c r="AL279" s="52"/>
      <c r="AM279" s="52"/>
      <c r="AN279" s="52"/>
      <c r="AO279" s="78">
        <v>10442</v>
      </c>
      <c r="AP279" s="78">
        <v>10442</v>
      </c>
      <c r="AQ279" s="52"/>
    </row>
    <row r="280" spans="1:43" ht="12.75" customHeight="1" x14ac:dyDescent="0.25">
      <c r="A280" s="52">
        <v>2232</v>
      </c>
      <c r="B280" s="52">
        <v>239</v>
      </c>
      <c r="C280" s="52" t="s">
        <v>78</v>
      </c>
      <c r="D280" s="52"/>
      <c r="E280" s="52">
        <v>2</v>
      </c>
      <c r="F280" s="52"/>
      <c r="G280" s="52">
        <v>85239</v>
      </c>
      <c r="H280" s="52" t="s">
        <v>7797</v>
      </c>
      <c r="I280" s="52">
        <f>INDEX(ce_computermodel!A:A,MATCH(J280,ce_computermodel!B:B,0))</f>
        <v>500</v>
      </c>
      <c r="J280" s="52" t="s">
        <v>5768</v>
      </c>
      <c r="K280" s="52" t="s">
        <v>5768</v>
      </c>
      <c r="L280" s="52" t="s">
        <v>7798</v>
      </c>
      <c r="M280" s="52" t="s">
        <v>5768</v>
      </c>
      <c r="N280" s="52"/>
      <c r="O280" s="52">
        <f>INDEX(organizations_branch!A:A,MATCH(P280,organizations_branch!B:B,0))</f>
        <v>1</v>
      </c>
      <c r="P280" s="52" t="s">
        <v>2339</v>
      </c>
      <c r="Q280" s="52"/>
      <c r="R280" s="52" t="s">
        <v>617</v>
      </c>
      <c r="S280" s="74">
        <v>44035</v>
      </c>
      <c r="T280" s="52">
        <f>INDEX(organizations_place!A:A,MATCH(U280,organizations_place!B:B,0))</f>
        <v>13</v>
      </c>
      <c r="U280" s="52" t="s">
        <v>157</v>
      </c>
      <c r="V280" s="52">
        <v>2</v>
      </c>
      <c r="W280" s="52" t="s">
        <v>2760</v>
      </c>
      <c r="X280" s="75"/>
      <c r="Y280" s="52" t="s">
        <v>67</v>
      </c>
      <c r="Z280" s="52"/>
      <c r="AA280" s="52">
        <f>INDEX(accounts_user!A:A,MATCH(AB280,accounts_user!H:H,0))</f>
        <v>8972</v>
      </c>
      <c r="AB280" s="52" t="s">
        <v>7799</v>
      </c>
      <c r="AC280" s="52"/>
      <c r="AD280" s="52"/>
      <c r="AE280" s="52"/>
      <c r="AF280" s="75"/>
      <c r="AG280" s="52"/>
      <c r="AH280" s="52"/>
      <c r="AI280" s="52"/>
      <c r="AJ280" s="52">
        <v>1</v>
      </c>
      <c r="AK280" s="52">
        <v>0</v>
      </c>
      <c r="AL280" s="52"/>
      <c r="AM280" s="52"/>
      <c r="AN280" s="52"/>
      <c r="AO280" s="78">
        <v>10340</v>
      </c>
      <c r="AP280" s="78">
        <v>10340</v>
      </c>
      <c r="AQ280" s="52"/>
    </row>
    <row r="281" spans="1:43" ht="12.75" customHeight="1" x14ac:dyDescent="0.25">
      <c r="A281" s="52">
        <v>2233</v>
      </c>
      <c r="B281" s="52">
        <v>249</v>
      </c>
      <c r="C281" s="52" t="s">
        <v>78</v>
      </c>
      <c r="D281" s="52"/>
      <c r="E281" s="52">
        <v>2</v>
      </c>
      <c r="F281" s="52"/>
      <c r="G281" s="52">
        <v>67663</v>
      </c>
      <c r="H281" s="52" t="s">
        <v>7800</v>
      </c>
      <c r="I281" s="52">
        <f>INDEX(ce_computermodel!A:A,MATCH(J281,ce_computermodel!B:B,0))</f>
        <v>500</v>
      </c>
      <c r="J281" s="52" t="s">
        <v>5768</v>
      </c>
      <c r="K281" s="52" t="s">
        <v>5768</v>
      </c>
      <c r="L281" s="52"/>
      <c r="M281" s="52" t="s">
        <v>5768</v>
      </c>
      <c r="N281" s="52"/>
      <c r="O281" s="52">
        <f>INDEX(organizations_branch!A:A,MATCH(P281,organizations_branch!B:B,0))</f>
        <v>1</v>
      </c>
      <c r="P281" s="52" t="s">
        <v>2339</v>
      </c>
      <c r="Q281" s="52"/>
      <c r="R281" s="52"/>
      <c r="S281" s="74">
        <v>44035</v>
      </c>
      <c r="T281" s="52">
        <f>INDEX(organizations_place!A:A,MATCH(U281,organizations_place!B:B,0))</f>
        <v>13</v>
      </c>
      <c r="U281" s="52" t="s">
        <v>157</v>
      </c>
      <c r="V281" s="52">
        <v>2</v>
      </c>
      <c r="W281" s="52">
        <v>227</v>
      </c>
      <c r="X281" s="75"/>
      <c r="Y281" s="52"/>
      <c r="Z281" s="52"/>
      <c r="AA281" s="52"/>
      <c r="AB281" s="52" t="s">
        <v>7801</v>
      </c>
      <c r="AC281" s="52" t="s">
        <v>5710</v>
      </c>
      <c r="AD281" s="52"/>
      <c r="AE281" s="52"/>
      <c r="AF281" s="75"/>
      <c r="AG281" s="52"/>
      <c r="AH281" s="52"/>
      <c r="AI281" s="52"/>
      <c r="AJ281" s="52">
        <v>1</v>
      </c>
      <c r="AK281" s="52">
        <v>0</v>
      </c>
      <c r="AL281" s="52"/>
      <c r="AM281" s="52"/>
      <c r="AN281" s="52"/>
      <c r="AO281" s="52"/>
      <c r="AP281" s="52"/>
      <c r="AQ281" s="52"/>
    </row>
    <row r="282" spans="1:43" ht="12.75" customHeight="1" x14ac:dyDescent="0.25">
      <c r="A282" s="52">
        <v>2234</v>
      </c>
      <c r="B282" s="52">
        <v>251</v>
      </c>
      <c r="C282" s="52" t="s">
        <v>78</v>
      </c>
      <c r="D282" s="52"/>
      <c r="E282" s="52">
        <v>2</v>
      </c>
      <c r="F282" s="52"/>
      <c r="G282" s="52">
        <v>67807</v>
      </c>
      <c r="H282" s="52" t="s">
        <v>7802</v>
      </c>
      <c r="I282" s="52">
        <f>INDEX(ce_computermodel!A:A,MATCH(J282,ce_computermodel!B:B,0))</f>
        <v>500</v>
      </c>
      <c r="J282" s="52" t="s">
        <v>5768</v>
      </c>
      <c r="K282" s="52" t="s">
        <v>5768</v>
      </c>
      <c r="L282" s="52"/>
      <c r="M282" s="52" t="s">
        <v>5768</v>
      </c>
      <c r="N282" s="52"/>
      <c r="O282" s="52">
        <f>INDEX(organizations_branch!A:A,MATCH(P282,organizations_branch!B:B,0))</f>
        <v>1</v>
      </c>
      <c r="P282" s="52" t="s">
        <v>2339</v>
      </c>
      <c r="Q282" s="52"/>
      <c r="R282" s="52" t="s">
        <v>3461</v>
      </c>
      <c r="S282" s="74">
        <v>44949</v>
      </c>
      <c r="T282" s="52"/>
      <c r="U282" s="52" t="s">
        <v>7023</v>
      </c>
      <c r="V282" s="52">
        <v>3</v>
      </c>
      <c r="W282" s="52">
        <v>304</v>
      </c>
      <c r="X282" s="75"/>
      <c r="Y282" s="52" t="s">
        <v>67</v>
      </c>
      <c r="Z282" s="52"/>
      <c r="AA282" s="52">
        <f>INDEX(accounts_user!A:A,MATCH(AB282,accounts_user!H:H,0))</f>
        <v>8965</v>
      </c>
      <c r="AB282" s="52" t="s">
        <v>7803</v>
      </c>
      <c r="AC282" s="52" t="s">
        <v>4457</v>
      </c>
      <c r="AD282" s="52" t="s">
        <v>7804</v>
      </c>
      <c r="AE282" s="52"/>
      <c r="AF282" s="75"/>
      <c r="AG282" s="52" t="s">
        <v>136</v>
      </c>
      <c r="AH282" s="52" t="s">
        <v>7805</v>
      </c>
      <c r="AI282" s="52" t="s">
        <v>59</v>
      </c>
      <c r="AJ282" s="52">
        <v>1</v>
      </c>
      <c r="AK282" s="52">
        <v>0</v>
      </c>
      <c r="AL282" s="52"/>
      <c r="AM282" s="52"/>
      <c r="AN282" s="52"/>
      <c r="AO282" s="187"/>
      <c r="AP282" s="187"/>
      <c r="AQ282" s="188">
        <v>0</v>
      </c>
    </row>
    <row r="283" spans="1:43" ht="12.75" customHeight="1" x14ac:dyDescent="0.25">
      <c r="A283" s="52">
        <v>2235</v>
      </c>
      <c r="B283" s="52">
        <v>254</v>
      </c>
      <c r="C283" s="52" t="s">
        <v>78</v>
      </c>
      <c r="D283" s="52"/>
      <c r="E283" s="52">
        <v>2</v>
      </c>
      <c r="F283" s="52"/>
      <c r="G283" s="52">
        <v>70038</v>
      </c>
      <c r="H283" s="52" t="s">
        <v>7806</v>
      </c>
      <c r="I283" s="52">
        <f>INDEX(ce_computermodel!A:A,MATCH(J283,ce_computermodel!B:B,0))</f>
        <v>500</v>
      </c>
      <c r="J283" s="52" t="s">
        <v>5768</v>
      </c>
      <c r="K283" s="52" t="s">
        <v>5768</v>
      </c>
      <c r="L283" s="52"/>
      <c r="M283" s="52" t="s">
        <v>5768</v>
      </c>
      <c r="N283" s="52">
        <v>1</v>
      </c>
      <c r="O283" s="52">
        <f>INDEX(organizations_branch!A:A,MATCH(P283,organizations_branch!B:B,0))</f>
        <v>1</v>
      </c>
      <c r="P283" s="52" t="s">
        <v>2339</v>
      </c>
      <c r="Q283" s="52"/>
      <c r="R283" s="52"/>
      <c r="S283" s="74">
        <v>44035</v>
      </c>
      <c r="T283" s="52"/>
      <c r="U283" s="52" t="s">
        <v>218</v>
      </c>
      <c r="V283" s="52">
        <v>3</v>
      </c>
      <c r="W283" s="52">
        <v>6</v>
      </c>
      <c r="X283" s="75"/>
      <c r="Y283" s="52" t="s">
        <v>67</v>
      </c>
      <c r="Z283" s="52" t="s">
        <v>6950</v>
      </c>
      <c r="AA283" s="52">
        <f>INDEX(accounts_user!A:A,MATCH(AB283,accounts_user!H:H,0))</f>
        <v>9572</v>
      </c>
      <c r="AB283" s="52" t="s">
        <v>6951</v>
      </c>
      <c r="AC283" s="52" t="s">
        <v>3639</v>
      </c>
      <c r="AD283" s="52"/>
      <c r="AE283" s="52"/>
      <c r="AF283" s="75"/>
      <c r="AG283" s="52"/>
      <c r="AH283" s="52"/>
      <c r="AI283" s="52" t="s">
        <v>59</v>
      </c>
      <c r="AJ283" s="52">
        <v>1</v>
      </c>
      <c r="AK283" s="52">
        <v>0</v>
      </c>
      <c r="AL283" s="52"/>
      <c r="AM283" s="52"/>
      <c r="AN283" s="52"/>
      <c r="AO283" s="78">
        <v>13427</v>
      </c>
      <c r="AP283" s="78">
        <v>13427</v>
      </c>
      <c r="AQ283" s="52"/>
    </row>
    <row r="284" spans="1:43" ht="12.75" customHeight="1" x14ac:dyDescent="0.25">
      <c r="A284" s="52">
        <v>2236</v>
      </c>
      <c r="B284" s="52">
        <v>258</v>
      </c>
      <c r="C284" s="52" t="s">
        <v>78</v>
      </c>
      <c r="D284" s="52"/>
      <c r="E284" s="52">
        <v>2</v>
      </c>
      <c r="F284" s="52"/>
      <c r="G284" s="52">
        <v>68741</v>
      </c>
      <c r="H284" s="52" t="s">
        <v>7807</v>
      </c>
      <c r="I284" s="52">
        <f>INDEX(ce_computermodel!A:A,MATCH(J284,ce_computermodel!B:B,0))</f>
        <v>500</v>
      </c>
      <c r="J284" s="52" t="s">
        <v>5768</v>
      </c>
      <c r="K284" s="52" t="s">
        <v>5768</v>
      </c>
      <c r="L284" s="52"/>
      <c r="M284" s="52" t="s">
        <v>5768</v>
      </c>
      <c r="N284" s="52"/>
      <c r="O284" s="52">
        <f>INDEX(organizations_branch!A:A,MATCH(P284,organizations_branch!B:B,0))</f>
        <v>1</v>
      </c>
      <c r="P284" s="52" t="s">
        <v>2339</v>
      </c>
      <c r="Q284" s="52"/>
      <c r="R284" s="52"/>
      <c r="S284" s="74">
        <v>44655</v>
      </c>
      <c r="T284" s="52"/>
      <c r="U284" s="52" t="s">
        <v>6905</v>
      </c>
      <c r="V284" s="52">
        <v>2</v>
      </c>
      <c r="W284" s="52" t="s">
        <v>3226</v>
      </c>
      <c r="X284" s="75"/>
      <c r="Y284" s="52" t="s">
        <v>67</v>
      </c>
      <c r="Z284" s="52" t="s">
        <v>7808</v>
      </c>
      <c r="AA284" s="52">
        <f>INDEX(accounts_user!A:A,MATCH(AB284,accounts_user!H:H,0))</f>
        <v>8777</v>
      </c>
      <c r="AB284" s="52" t="s">
        <v>1564</v>
      </c>
      <c r="AC284" s="52" t="s">
        <v>6586</v>
      </c>
      <c r="AD284" s="52"/>
      <c r="AE284" s="52"/>
      <c r="AF284" s="75"/>
      <c r="AG284" s="52"/>
      <c r="AH284" s="52">
        <v>56408</v>
      </c>
      <c r="AI284" s="52"/>
      <c r="AJ284" s="52">
        <v>1</v>
      </c>
      <c r="AK284" s="52">
        <v>0</v>
      </c>
      <c r="AL284" s="52"/>
      <c r="AM284" s="52"/>
      <c r="AN284" s="52"/>
      <c r="AO284" s="188">
        <v>17417</v>
      </c>
      <c r="AP284" s="188">
        <v>17417</v>
      </c>
      <c r="AQ284" s="187"/>
    </row>
    <row r="285" spans="1:43" ht="12.75" customHeight="1" x14ac:dyDescent="0.25">
      <c r="A285" s="52">
        <v>2237</v>
      </c>
      <c r="B285" s="52">
        <v>259</v>
      </c>
      <c r="C285" s="52" t="s">
        <v>78</v>
      </c>
      <c r="D285" s="52"/>
      <c r="E285" s="52">
        <v>2</v>
      </c>
      <c r="F285" s="52"/>
      <c r="G285" s="52" t="s">
        <v>7809</v>
      </c>
      <c r="H285" s="52" t="s">
        <v>7809</v>
      </c>
      <c r="I285" s="52">
        <f>INDEX(ce_computermodel!A:A,MATCH(J285,ce_computermodel!B:B,0))</f>
        <v>500</v>
      </c>
      <c r="J285" s="52" t="s">
        <v>5768</v>
      </c>
      <c r="K285" s="52" t="s">
        <v>5768</v>
      </c>
      <c r="L285" s="52"/>
      <c r="M285" s="52" t="s">
        <v>5768</v>
      </c>
      <c r="N285" s="52">
        <v>1</v>
      </c>
      <c r="O285" s="52">
        <f>INDEX(organizations_branch!A:A,MATCH(P285,organizations_branch!B:B,0))</f>
        <v>1</v>
      </c>
      <c r="P285" s="52" t="s">
        <v>2339</v>
      </c>
      <c r="Q285" s="52"/>
      <c r="R285" s="52"/>
      <c r="S285" s="74">
        <v>44035</v>
      </c>
      <c r="T285" s="52"/>
      <c r="U285" s="52" t="s">
        <v>218</v>
      </c>
      <c r="V285" s="52">
        <v>3</v>
      </c>
      <c r="W285" s="52">
        <v>6</v>
      </c>
      <c r="X285" s="75"/>
      <c r="Y285" s="52" t="s">
        <v>67</v>
      </c>
      <c r="Z285" s="85" t="s">
        <v>6950</v>
      </c>
      <c r="AA285" s="52">
        <f>INDEX(accounts_user!A:A,MATCH(AB285,accounts_user!H:H,0))</f>
        <v>9572</v>
      </c>
      <c r="AB285" s="52" t="s">
        <v>6951</v>
      </c>
      <c r="AC285" s="52" t="s">
        <v>7518</v>
      </c>
      <c r="AD285" s="52"/>
      <c r="AE285" s="52"/>
      <c r="AF285" s="75"/>
      <c r="AG285" s="52"/>
      <c r="AH285" s="52"/>
      <c r="AI285" s="52" t="s">
        <v>59</v>
      </c>
      <c r="AJ285" s="52">
        <v>1</v>
      </c>
      <c r="AK285" s="52">
        <v>0</v>
      </c>
      <c r="AL285" s="52"/>
      <c r="AM285" s="52"/>
      <c r="AN285" s="52"/>
      <c r="AO285" s="52"/>
      <c r="AP285" s="52"/>
      <c r="AQ285" s="52"/>
    </row>
    <row r="286" spans="1:43" ht="12.75" customHeight="1" x14ac:dyDescent="0.25">
      <c r="A286" s="52">
        <v>2238</v>
      </c>
      <c r="B286" s="52">
        <v>268</v>
      </c>
      <c r="C286" s="52" t="s">
        <v>78</v>
      </c>
      <c r="D286" s="52"/>
      <c r="E286" s="52">
        <v>2</v>
      </c>
      <c r="F286" s="52"/>
      <c r="G286" s="52">
        <v>67345</v>
      </c>
      <c r="H286" s="52" t="s">
        <v>7810</v>
      </c>
      <c r="I286" s="52">
        <f>INDEX(ce_computermodel!A:A,MATCH(J286,ce_computermodel!B:B,0))</f>
        <v>500</v>
      </c>
      <c r="J286" s="52" t="s">
        <v>5768</v>
      </c>
      <c r="K286" s="52" t="s">
        <v>5768</v>
      </c>
      <c r="L286" s="52"/>
      <c r="M286" s="52" t="s">
        <v>5768</v>
      </c>
      <c r="N286" s="52">
        <v>1</v>
      </c>
      <c r="O286" s="52">
        <f>INDEX(organizations_branch!A:A,MATCH(P286,organizations_branch!B:B,0))</f>
        <v>1</v>
      </c>
      <c r="P286" s="52" t="s">
        <v>2339</v>
      </c>
      <c r="Q286" s="52"/>
      <c r="R286" s="52"/>
      <c r="S286" s="74">
        <v>44035</v>
      </c>
      <c r="T286" s="52">
        <f>INDEX(organizations_place!A:A,MATCH(U286,organizations_place!B:B,0))</f>
        <v>13</v>
      </c>
      <c r="U286" s="52" t="s">
        <v>157</v>
      </c>
      <c r="V286" s="52">
        <v>1</v>
      </c>
      <c r="W286" s="52" t="s">
        <v>7811</v>
      </c>
      <c r="X286" s="75"/>
      <c r="Y286" s="52"/>
      <c r="Z286" s="77"/>
      <c r="AA286" s="52"/>
      <c r="AB286" s="52" t="s">
        <v>6850</v>
      </c>
      <c r="AC286" s="52" t="s">
        <v>4622</v>
      </c>
      <c r="AD286" s="52"/>
      <c r="AE286" s="52"/>
      <c r="AF286" s="75"/>
      <c r="AG286" s="52"/>
      <c r="AH286" s="52"/>
      <c r="AI286" s="52"/>
      <c r="AJ286" s="52">
        <v>1</v>
      </c>
      <c r="AK286" s="52">
        <v>0</v>
      </c>
      <c r="AL286" s="52"/>
      <c r="AM286" s="52"/>
      <c r="AN286" s="52"/>
      <c r="AO286" s="78">
        <v>17791</v>
      </c>
      <c r="AP286" s="78">
        <v>17791</v>
      </c>
      <c r="AQ286" s="52"/>
    </row>
    <row r="287" spans="1:43" ht="12.75" customHeight="1" x14ac:dyDescent="0.25">
      <c r="A287" s="52">
        <v>2239</v>
      </c>
      <c r="B287" s="52">
        <v>269</v>
      </c>
      <c r="C287" s="52" t="s">
        <v>78</v>
      </c>
      <c r="D287" s="52"/>
      <c r="E287" s="52">
        <v>2</v>
      </c>
      <c r="F287" s="52"/>
      <c r="G287" s="52">
        <v>68119</v>
      </c>
      <c r="H287" s="52" t="s">
        <v>7812</v>
      </c>
      <c r="I287" s="52">
        <f>INDEX(ce_computermodel!A:A,MATCH(J287,ce_computermodel!B:B,0))</f>
        <v>500</v>
      </c>
      <c r="J287" s="52" t="s">
        <v>5768</v>
      </c>
      <c r="K287" s="52" t="s">
        <v>5768</v>
      </c>
      <c r="L287" s="52" t="s">
        <v>7128</v>
      </c>
      <c r="M287" s="52" t="s">
        <v>5768</v>
      </c>
      <c r="N287" s="52">
        <v>1</v>
      </c>
      <c r="O287" s="52">
        <f>INDEX(organizations_branch!A:A,MATCH(P287,organizations_branch!B:B,0))</f>
        <v>1</v>
      </c>
      <c r="P287" s="52" t="s">
        <v>2339</v>
      </c>
      <c r="Q287" s="52"/>
      <c r="R287" s="52">
        <v>114</v>
      </c>
      <c r="S287" s="74">
        <v>44036</v>
      </c>
      <c r="T287" s="52">
        <f>INDEX(organizations_place!A:A,MATCH(U287,organizations_place!B:B,0))</f>
        <v>13</v>
      </c>
      <c r="U287" s="52" t="s">
        <v>157</v>
      </c>
      <c r="V287" s="52">
        <v>3</v>
      </c>
      <c r="W287" s="52">
        <v>324</v>
      </c>
      <c r="X287" s="75"/>
      <c r="Y287" s="52" t="s">
        <v>158</v>
      </c>
      <c r="Z287" s="77"/>
      <c r="AA287" s="52">
        <f>INDEX(accounts_user!A:A,MATCH(AB287,accounts_user!H:H,0))</f>
        <v>10414</v>
      </c>
      <c r="AB287" s="52" t="s">
        <v>7813</v>
      </c>
      <c r="AC287" s="52"/>
      <c r="AD287" s="52"/>
      <c r="AE287" s="52"/>
      <c r="AF287" s="75"/>
      <c r="AG287" s="52"/>
      <c r="AH287" s="52"/>
      <c r="AI287" s="52"/>
      <c r="AJ287" s="52">
        <v>1</v>
      </c>
      <c r="AK287" s="52">
        <v>0</v>
      </c>
      <c r="AL287" s="52"/>
      <c r="AM287" s="52"/>
      <c r="AN287" s="52"/>
      <c r="AO287" s="187"/>
      <c r="AP287" s="187"/>
      <c r="AQ287" s="187"/>
    </row>
    <row r="288" spans="1:43" ht="12.75" customHeight="1" x14ac:dyDescent="0.25">
      <c r="A288" s="52">
        <v>2240</v>
      </c>
      <c r="B288" s="52">
        <v>278</v>
      </c>
      <c r="C288" s="52" t="s">
        <v>78</v>
      </c>
      <c r="D288" s="52"/>
      <c r="E288" s="52">
        <v>2</v>
      </c>
      <c r="F288" s="52"/>
      <c r="G288" s="52" t="s">
        <v>7814</v>
      </c>
      <c r="H288" s="52" t="s">
        <v>7814</v>
      </c>
      <c r="I288" s="52">
        <f>INDEX(ce_computermodel!A:A,MATCH(J288,ce_computermodel!B:B,0))</f>
        <v>500</v>
      </c>
      <c r="J288" s="52" t="s">
        <v>5768</v>
      </c>
      <c r="K288" s="52" t="s">
        <v>5768</v>
      </c>
      <c r="L288" s="52"/>
      <c r="M288" s="52" t="s">
        <v>5768</v>
      </c>
      <c r="N288" s="52"/>
      <c r="O288" s="52">
        <f>INDEX(organizations_branch!A:A,MATCH(P288,organizations_branch!B:B,0))</f>
        <v>1</v>
      </c>
      <c r="P288" s="52" t="s">
        <v>2339</v>
      </c>
      <c r="Q288" s="52"/>
      <c r="R288" s="52"/>
      <c r="S288" s="74">
        <v>44036</v>
      </c>
      <c r="T288" s="52">
        <f>INDEX(organizations_place!A:A,MATCH(U288,organizations_place!B:B,0))</f>
        <v>13</v>
      </c>
      <c r="U288" s="52" t="s">
        <v>157</v>
      </c>
      <c r="V288" s="52">
        <v>1</v>
      </c>
      <c r="W288" s="52">
        <v>111</v>
      </c>
      <c r="X288" s="75"/>
      <c r="Y288" s="52" t="s">
        <v>67</v>
      </c>
      <c r="Z288" s="77" t="s">
        <v>7815</v>
      </c>
      <c r="AA288" s="52">
        <f>INDEX(accounts_user!A:A,MATCH(AB288,accounts_user!H:H,0))</f>
        <v>9300</v>
      </c>
      <c r="AB288" s="52" t="s">
        <v>7816</v>
      </c>
      <c r="AC288" s="52" t="s">
        <v>6663</v>
      </c>
      <c r="AD288" s="52"/>
      <c r="AE288" s="52"/>
      <c r="AF288" s="75"/>
      <c r="AG288" s="52"/>
      <c r="AH288" s="52"/>
      <c r="AI288" s="52" t="s">
        <v>59</v>
      </c>
      <c r="AJ288" s="52">
        <v>1</v>
      </c>
      <c r="AK288" s="52">
        <v>0</v>
      </c>
      <c r="AL288" s="52"/>
      <c r="AM288" s="52"/>
      <c r="AN288" s="52"/>
      <c r="AO288" s="78">
        <v>2530</v>
      </c>
      <c r="AP288" s="78">
        <v>2530</v>
      </c>
      <c r="AQ288" s="78">
        <v>0</v>
      </c>
    </row>
    <row r="289" spans="1:43" ht="12.75" customHeight="1" x14ac:dyDescent="0.25">
      <c r="A289" s="52">
        <v>2241</v>
      </c>
      <c r="B289" s="52">
        <v>280</v>
      </c>
      <c r="C289" s="52" t="s">
        <v>78</v>
      </c>
      <c r="D289" s="52"/>
      <c r="E289" s="52">
        <v>2</v>
      </c>
      <c r="F289" s="52"/>
      <c r="G289" s="52">
        <v>68306</v>
      </c>
      <c r="H289" s="52" t="s">
        <v>7817</v>
      </c>
      <c r="I289" s="52">
        <f>INDEX(ce_computermodel!A:A,MATCH(J289,ce_computermodel!B:B,0))</f>
        <v>500</v>
      </c>
      <c r="J289" s="52" t="s">
        <v>5768</v>
      </c>
      <c r="K289" s="52" t="s">
        <v>5768</v>
      </c>
      <c r="L289" s="52" t="s">
        <v>4457</v>
      </c>
      <c r="M289" s="52" t="s">
        <v>5768</v>
      </c>
      <c r="N289" s="52">
        <v>1</v>
      </c>
      <c r="O289" s="52">
        <f>INDEX(organizations_branch!A:A,MATCH(P289,organizations_branch!B:B,0))</f>
        <v>1</v>
      </c>
      <c r="P289" s="52" t="s">
        <v>2339</v>
      </c>
      <c r="Q289" s="52"/>
      <c r="R289" s="52" t="s">
        <v>2421</v>
      </c>
      <c r="S289" s="74">
        <v>44313</v>
      </c>
      <c r="T289" s="52"/>
      <c r="U289" s="52" t="s">
        <v>7023</v>
      </c>
      <c r="V289" s="52">
        <v>2</v>
      </c>
      <c r="W289" s="52">
        <v>203</v>
      </c>
      <c r="X289" s="75"/>
      <c r="Y289" s="52" t="s">
        <v>67</v>
      </c>
      <c r="Z289" s="52"/>
      <c r="AA289" s="52">
        <f>INDEX(accounts_user!A:A,MATCH(AB289,accounts_user!H:H,0))</f>
        <v>8960</v>
      </c>
      <c r="AB289" s="52" t="s">
        <v>7818</v>
      </c>
      <c r="AC289" s="52"/>
      <c r="AD289" s="52" t="s">
        <v>7819</v>
      </c>
      <c r="AE289" s="52"/>
      <c r="AF289" s="75"/>
      <c r="AG289" s="52"/>
      <c r="AH289" s="52" t="s">
        <v>7820</v>
      </c>
      <c r="AI289" s="52"/>
      <c r="AJ289" s="52">
        <v>1</v>
      </c>
      <c r="AK289" s="52">
        <v>0</v>
      </c>
      <c r="AL289" s="52"/>
      <c r="AM289" s="52"/>
      <c r="AN289" s="52"/>
      <c r="AO289" s="188">
        <v>9234</v>
      </c>
      <c r="AP289" s="188">
        <v>9234</v>
      </c>
      <c r="AQ289" s="187"/>
    </row>
    <row r="290" spans="1:43" ht="12.75" customHeight="1" x14ac:dyDescent="0.25">
      <c r="A290" s="52">
        <v>2242</v>
      </c>
      <c r="B290" s="52">
        <v>284</v>
      </c>
      <c r="C290" s="52" t="s">
        <v>78</v>
      </c>
      <c r="D290" s="52"/>
      <c r="E290" s="52">
        <v>2</v>
      </c>
      <c r="F290" s="52"/>
      <c r="G290" s="52">
        <v>67900</v>
      </c>
      <c r="H290" s="52" t="s">
        <v>7821</v>
      </c>
      <c r="I290" s="52">
        <f>INDEX(ce_computermodel!A:A,MATCH(J290,ce_computermodel!B:B,0))</f>
        <v>500</v>
      </c>
      <c r="J290" s="52" t="s">
        <v>5768</v>
      </c>
      <c r="K290" s="52" t="s">
        <v>5768</v>
      </c>
      <c r="L290" s="52"/>
      <c r="M290" s="52" t="s">
        <v>5768</v>
      </c>
      <c r="N290" s="52"/>
      <c r="O290" s="52">
        <f>INDEX(organizations_branch!A:A,MATCH(P290,organizations_branch!B:B,0))</f>
        <v>4</v>
      </c>
      <c r="P290" t="s">
        <v>6402</v>
      </c>
      <c r="Q290" s="52"/>
      <c r="R290" s="52" t="s">
        <v>6890</v>
      </c>
      <c r="S290" s="74">
        <v>44218</v>
      </c>
      <c r="T290" s="52">
        <f>INDEX(organizations_place!A:A,MATCH(U290,organizations_place!B:B,0))</f>
        <v>13</v>
      </c>
      <c r="U290" s="52" t="s">
        <v>157</v>
      </c>
      <c r="V290" s="52">
        <v>3</v>
      </c>
      <c r="W290" s="52">
        <v>333</v>
      </c>
      <c r="X290" s="75"/>
      <c r="Y290" s="52"/>
      <c r="Z290" s="52"/>
      <c r="AA290" s="52">
        <f>INDEX(accounts_user!A:A,MATCH(AB290,accounts_user!H:H,0))</f>
        <v>10470</v>
      </c>
      <c r="AB290" s="52" t="s">
        <v>7822</v>
      </c>
      <c r="AC290" s="52" t="s">
        <v>7823</v>
      </c>
      <c r="AD290" s="52"/>
      <c r="AE290" s="52"/>
      <c r="AF290" s="75"/>
      <c r="AG290" s="52"/>
      <c r="AH290" s="52"/>
      <c r="AI290" s="52"/>
      <c r="AJ290" s="52">
        <v>1</v>
      </c>
      <c r="AK290" s="52">
        <v>0</v>
      </c>
      <c r="AL290" s="52"/>
      <c r="AM290" s="52"/>
      <c r="AN290" s="52"/>
      <c r="AO290" s="188">
        <v>1009</v>
      </c>
      <c r="AP290" s="188">
        <v>1009</v>
      </c>
      <c r="AQ290" s="188">
        <v>0</v>
      </c>
    </row>
    <row r="291" spans="1:43" ht="12.75" customHeight="1" x14ac:dyDescent="0.25">
      <c r="A291" s="52">
        <v>2243</v>
      </c>
      <c r="B291" s="52">
        <v>285</v>
      </c>
      <c r="C291" s="52" t="s">
        <v>78</v>
      </c>
      <c r="D291" s="52"/>
      <c r="E291" s="52">
        <v>2</v>
      </c>
      <c r="F291" s="52"/>
      <c r="G291" s="52">
        <v>85282</v>
      </c>
      <c r="H291" s="52" t="s">
        <v>7824</v>
      </c>
      <c r="I291" s="52">
        <f>INDEX(ce_computermodel!A:A,MATCH(J291,ce_computermodel!B:B,0))</f>
        <v>500</v>
      </c>
      <c r="J291" s="52" t="s">
        <v>5768</v>
      </c>
      <c r="K291" s="52" t="s">
        <v>5768</v>
      </c>
      <c r="L291" s="52"/>
      <c r="M291" s="52" t="s">
        <v>5768</v>
      </c>
      <c r="N291" s="52">
        <v>1</v>
      </c>
      <c r="O291" s="52">
        <f>INDEX(organizations_branch!A:A,MATCH(P291,organizations_branch!B:B,0))</f>
        <v>1</v>
      </c>
      <c r="P291" s="52" t="s">
        <v>2339</v>
      </c>
      <c r="Q291" s="52"/>
      <c r="R291" s="52"/>
      <c r="S291" s="74">
        <v>44832</v>
      </c>
      <c r="T291" s="52"/>
      <c r="U291" s="52" t="s">
        <v>82</v>
      </c>
      <c r="V291" s="52">
        <v>9</v>
      </c>
      <c r="W291" s="52">
        <v>904</v>
      </c>
      <c r="X291" s="75"/>
      <c r="Y291" s="52" t="s">
        <v>67</v>
      </c>
      <c r="Z291" s="52" t="s">
        <v>6863</v>
      </c>
      <c r="AA291" s="52">
        <f>INDEX(accounts_user!A:A,MATCH(AB291,accounts_user!H:H,0))</f>
        <v>8918</v>
      </c>
      <c r="AB291" s="52" t="s">
        <v>7825</v>
      </c>
      <c r="AC291" s="52" t="s">
        <v>7826</v>
      </c>
      <c r="AD291" s="52" t="s">
        <v>7827</v>
      </c>
      <c r="AE291" s="52"/>
      <c r="AF291" s="75"/>
      <c r="AG291" s="52" t="s">
        <v>136</v>
      </c>
      <c r="AH291" s="52" t="s">
        <v>3231</v>
      </c>
      <c r="AI291" s="52" t="s">
        <v>59</v>
      </c>
      <c r="AJ291" s="52">
        <v>1</v>
      </c>
      <c r="AK291" s="52">
        <v>0</v>
      </c>
      <c r="AL291" s="52"/>
      <c r="AM291" s="52"/>
      <c r="AN291" s="52"/>
      <c r="AO291" s="78">
        <v>11555</v>
      </c>
      <c r="AP291" s="78">
        <v>11555</v>
      </c>
      <c r="AQ291" s="78">
        <v>0</v>
      </c>
    </row>
    <row r="292" spans="1:43" ht="12.75" customHeight="1" x14ac:dyDescent="0.25">
      <c r="A292" s="52">
        <v>2244</v>
      </c>
      <c r="B292" s="52">
        <v>289</v>
      </c>
      <c r="C292" s="52" t="s">
        <v>78</v>
      </c>
      <c r="D292" s="52"/>
      <c r="E292" s="52">
        <v>2</v>
      </c>
      <c r="F292" s="52"/>
      <c r="G292" s="52">
        <v>70109</v>
      </c>
      <c r="H292" s="52" t="s">
        <v>7828</v>
      </c>
      <c r="I292" s="52">
        <f>INDEX(ce_computermodel!A:A,MATCH(J292,ce_computermodel!B:B,0))</f>
        <v>500</v>
      </c>
      <c r="J292" s="52" t="s">
        <v>5768</v>
      </c>
      <c r="K292" s="52" t="s">
        <v>5768</v>
      </c>
      <c r="L292" s="52"/>
      <c r="M292" s="52" t="s">
        <v>5768</v>
      </c>
      <c r="N292" s="52">
        <v>1</v>
      </c>
      <c r="O292" s="52">
        <f>INDEX(organizations_branch!A:A,MATCH(P292,organizations_branch!B:B,0))</f>
        <v>1</v>
      </c>
      <c r="P292" s="52" t="s">
        <v>2339</v>
      </c>
      <c r="Q292" s="52"/>
      <c r="R292" s="52"/>
      <c r="S292" s="74">
        <v>44830</v>
      </c>
      <c r="T292" s="52"/>
      <c r="U292" s="52" t="s">
        <v>2893</v>
      </c>
      <c r="V292" s="52">
        <v>1</v>
      </c>
      <c r="W292" s="52" t="s">
        <v>165</v>
      </c>
      <c r="X292" s="75"/>
      <c r="Y292" s="52" t="s">
        <v>67</v>
      </c>
      <c r="Z292" s="52"/>
      <c r="AA292" s="52">
        <f>INDEX(accounts_user!A:A,MATCH(AB292,accounts_user!H:H,0))</f>
        <v>10361</v>
      </c>
      <c r="AB292" s="52" t="s">
        <v>7829</v>
      </c>
      <c r="AC292" s="52" t="s">
        <v>6054</v>
      </c>
      <c r="AD292" s="52" t="s">
        <v>7830</v>
      </c>
      <c r="AE292" s="52"/>
      <c r="AF292" s="75"/>
      <c r="AG292" s="52"/>
      <c r="AH292" s="52" t="s">
        <v>7831</v>
      </c>
      <c r="AI292" s="52" t="s">
        <v>59</v>
      </c>
      <c r="AJ292" s="52">
        <v>1</v>
      </c>
      <c r="AK292" s="52">
        <v>0</v>
      </c>
      <c r="AL292" s="52"/>
      <c r="AM292" s="52"/>
      <c r="AN292" s="52"/>
      <c r="AO292" s="78">
        <v>808</v>
      </c>
      <c r="AP292" s="78">
        <v>808</v>
      </c>
      <c r="AQ292" s="52"/>
    </row>
    <row r="293" spans="1:43" ht="12.75" customHeight="1" x14ac:dyDescent="0.25">
      <c r="A293" s="52">
        <v>2245</v>
      </c>
      <c r="B293" s="52">
        <v>291</v>
      </c>
      <c r="C293" s="52" t="s">
        <v>78</v>
      </c>
      <c r="D293" s="52"/>
      <c r="E293" s="52">
        <v>2</v>
      </c>
      <c r="F293" s="52"/>
      <c r="G293" s="52">
        <v>67427</v>
      </c>
      <c r="H293" s="52" t="s">
        <v>6888</v>
      </c>
      <c r="I293" s="52">
        <f>INDEX(ce_computermodel!A:A,MATCH(J293,ce_computermodel!B:B,0))</f>
        <v>500</v>
      </c>
      <c r="J293" s="52" t="s">
        <v>5768</v>
      </c>
      <c r="K293" s="52" t="s">
        <v>5768</v>
      </c>
      <c r="L293" s="52"/>
      <c r="M293" s="52" t="s">
        <v>5768</v>
      </c>
      <c r="N293" s="52">
        <v>1</v>
      </c>
      <c r="O293" s="52">
        <f>INDEX(organizations_branch!A:A,MATCH(P293,organizations_branch!B:B,0))</f>
        <v>1</v>
      </c>
      <c r="P293" s="52" t="s">
        <v>2339</v>
      </c>
      <c r="Q293" s="52"/>
      <c r="R293" s="52" t="s">
        <v>6890</v>
      </c>
      <c r="S293" s="74">
        <v>44036</v>
      </c>
      <c r="T293" s="52"/>
      <c r="U293" s="52" t="s">
        <v>82</v>
      </c>
      <c r="V293" s="52">
        <v>9</v>
      </c>
      <c r="W293" s="52">
        <v>904</v>
      </c>
      <c r="X293" s="75"/>
      <c r="Y293" s="52" t="s">
        <v>67</v>
      </c>
      <c r="Z293" s="52"/>
      <c r="AA293" s="52">
        <f>INDEX(accounts_user!A:A,MATCH(AB293,accounts_user!H:H,0))</f>
        <v>8412</v>
      </c>
      <c r="AB293" s="52" t="s">
        <v>7832</v>
      </c>
      <c r="AC293" s="52" t="s">
        <v>5924</v>
      </c>
      <c r="AD293" s="52"/>
      <c r="AE293" s="52"/>
      <c r="AF293" s="75"/>
      <c r="AG293" s="52" t="s">
        <v>136</v>
      </c>
      <c r="AH293" s="52"/>
      <c r="AI293" s="52" t="s">
        <v>59</v>
      </c>
      <c r="AJ293" s="52">
        <v>1</v>
      </c>
      <c r="AK293" s="52">
        <v>0</v>
      </c>
      <c r="AL293" s="52"/>
      <c r="AM293" s="52"/>
      <c r="AN293" s="52"/>
      <c r="AO293" s="78">
        <v>12295</v>
      </c>
      <c r="AP293" s="78">
        <v>12295</v>
      </c>
      <c r="AQ293" s="52"/>
    </row>
    <row r="294" spans="1:43" ht="12.75" customHeight="1" x14ac:dyDescent="0.25">
      <c r="A294" s="52">
        <v>2246</v>
      </c>
      <c r="B294" s="52">
        <v>293</v>
      </c>
      <c r="C294" s="52" t="s">
        <v>78</v>
      </c>
      <c r="D294" s="52"/>
      <c r="E294" s="52">
        <v>2</v>
      </c>
      <c r="F294" s="52"/>
      <c r="G294" s="52">
        <v>68210</v>
      </c>
      <c r="H294" s="52" t="s">
        <v>7833</v>
      </c>
      <c r="I294" s="52">
        <f>INDEX(ce_computermodel!A:A,MATCH(J294,ce_computermodel!B:B,0))</f>
        <v>500</v>
      </c>
      <c r="J294" s="52" t="s">
        <v>5768</v>
      </c>
      <c r="K294" s="52" t="s">
        <v>5768</v>
      </c>
      <c r="L294" s="52"/>
      <c r="M294" s="52" t="s">
        <v>5768</v>
      </c>
      <c r="N294" s="52"/>
      <c r="O294" s="52">
        <f>INDEX(organizations_branch!A:A,MATCH(P294,organizations_branch!B:B,0))</f>
        <v>1</v>
      </c>
      <c r="P294" s="52" t="s">
        <v>2339</v>
      </c>
      <c r="Q294" s="52"/>
      <c r="R294" s="52"/>
      <c r="S294" s="74">
        <v>44036</v>
      </c>
      <c r="T294" s="52">
        <f>INDEX(organizations_place!A:A,MATCH(U294,organizations_place!B:B,0))</f>
        <v>13</v>
      </c>
      <c r="U294" s="52" t="s">
        <v>157</v>
      </c>
      <c r="V294" s="52">
        <v>3</v>
      </c>
      <c r="W294" s="52">
        <v>320</v>
      </c>
      <c r="X294" s="75"/>
      <c r="Y294" s="52"/>
      <c r="Z294" s="52"/>
      <c r="AA294" s="52"/>
      <c r="AB294" s="52" t="s">
        <v>7834</v>
      </c>
      <c r="AC294" s="52" t="s">
        <v>6889</v>
      </c>
      <c r="AD294" s="52"/>
      <c r="AE294" s="52"/>
      <c r="AF294" s="75"/>
      <c r="AG294" s="52"/>
      <c r="AH294" s="52"/>
      <c r="AI294" s="52" t="s">
        <v>930</v>
      </c>
      <c r="AJ294" s="52">
        <v>1</v>
      </c>
      <c r="AK294" s="52">
        <v>0</v>
      </c>
      <c r="AL294" s="52"/>
      <c r="AM294" s="52"/>
      <c r="AN294" s="52"/>
      <c r="AO294" s="188"/>
      <c r="AP294" s="188"/>
      <c r="AQ294" s="188"/>
    </row>
    <row r="295" spans="1:43" ht="12.75" customHeight="1" x14ac:dyDescent="0.25">
      <c r="A295" s="52">
        <v>2247</v>
      </c>
      <c r="B295" s="52">
        <v>295</v>
      </c>
      <c r="C295" s="52" t="s">
        <v>78</v>
      </c>
      <c r="D295" s="52"/>
      <c r="E295" s="52">
        <v>2</v>
      </c>
      <c r="F295" s="52"/>
      <c r="G295" s="52">
        <v>67821</v>
      </c>
      <c r="H295" s="52" t="s">
        <v>7835</v>
      </c>
      <c r="I295" s="52">
        <f>INDEX(ce_computermodel!A:A,MATCH(J295,ce_computermodel!B:B,0))</f>
        <v>500</v>
      </c>
      <c r="J295" s="52" t="s">
        <v>5768</v>
      </c>
      <c r="K295" s="52" t="s">
        <v>5768</v>
      </c>
      <c r="L295" s="52"/>
      <c r="M295" s="52" t="s">
        <v>5768</v>
      </c>
      <c r="N295" s="52"/>
      <c r="O295" s="52">
        <f>INDEX(organizations_branch!A:A,MATCH(P295,organizations_branch!B:B,0))</f>
        <v>1</v>
      </c>
      <c r="P295" s="52" t="s">
        <v>2339</v>
      </c>
      <c r="Q295" s="52"/>
      <c r="R295" s="52" t="s">
        <v>6890</v>
      </c>
      <c r="S295" s="74">
        <v>44973</v>
      </c>
      <c r="T295" s="52"/>
      <c r="U295" s="52" t="s">
        <v>82</v>
      </c>
      <c r="V295" s="52">
        <v>9</v>
      </c>
      <c r="W295" s="52">
        <v>905</v>
      </c>
      <c r="X295" s="75"/>
      <c r="Y295" s="52" t="s">
        <v>67</v>
      </c>
      <c r="Z295" s="76" t="s">
        <v>7836</v>
      </c>
      <c r="AA295" s="52">
        <f>INDEX(accounts_user!A:A,MATCH(AB295,accounts_user!H:H,0))</f>
        <v>9312</v>
      </c>
      <c r="AB295" s="52" t="s">
        <v>6853</v>
      </c>
      <c r="AC295" s="52" t="s">
        <v>7417</v>
      </c>
      <c r="AD295" s="52" t="s">
        <v>7837</v>
      </c>
      <c r="AE295" s="52"/>
      <c r="AF295" s="75">
        <v>2</v>
      </c>
      <c r="AG295" s="52" t="s">
        <v>136</v>
      </c>
      <c r="AH295" s="52" t="s">
        <v>3102</v>
      </c>
      <c r="AI295" s="52" t="s">
        <v>59</v>
      </c>
      <c r="AJ295" s="52">
        <v>1</v>
      </c>
      <c r="AK295" s="52">
        <v>0</v>
      </c>
      <c r="AL295" s="52"/>
      <c r="AM295" s="52"/>
      <c r="AN295" s="52"/>
      <c r="AO295" s="188">
        <v>7956</v>
      </c>
      <c r="AP295" s="188">
        <v>7956</v>
      </c>
      <c r="AQ295" s="188">
        <v>0</v>
      </c>
    </row>
    <row r="296" spans="1:43" ht="12.75" customHeight="1" x14ac:dyDescent="0.25">
      <c r="A296" s="52">
        <v>2248</v>
      </c>
      <c r="B296" s="52">
        <v>317</v>
      </c>
      <c r="C296" s="52" t="s">
        <v>78</v>
      </c>
      <c r="D296" s="52"/>
      <c r="E296" s="52">
        <v>2</v>
      </c>
      <c r="F296" s="52">
        <v>9910131950</v>
      </c>
      <c r="G296" s="52" t="s">
        <v>7838</v>
      </c>
      <c r="H296" s="52" t="s">
        <v>7838</v>
      </c>
      <c r="I296" s="52">
        <f>INDEX(ce_computermodel!A:A,MATCH(J296,ce_computermodel!B:B,0))</f>
        <v>500</v>
      </c>
      <c r="J296" s="52" t="s">
        <v>5768</v>
      </c>
      <c r="K296" s="52" t="s">
        <v>5768</v>
      </c>
      <c r="L296" s="52"/>
      <c r="M296" s="52" t="s">
        <v>5768</v>
      </c>
      <c r="N296" s="52"/>
      <c r="O296" s="52">
        <f>INDEX(organizations_branch!A:A,MATCH(P296,organizations_branch!B:B,0))</f>
        <v>2</v>
      </c>
      <c r="P296" t="s">
        <v>6404</v>
      </c>
      <c r="Q296" s="52"/>
      <c r="R296" s="52" t="s">
        <v>7839</v>
      </c>
      <c r="S296" s="74">
        <v>44036</v>
      </c>
      <c r="T296" s="52">
        <f>INDEX(organizations_place!A:A,MATCH(U296,organizations_place!B:B,0))</f>
        <v>13</v>
      </c>
      <c r="U296" s="52" t="s">
        <v>157</v>
      </c>
      <c r="V296" s="52">
        <v>3</v>
      </c>
      <c r="W296" s="52">
        <v>325</v>
      </c>
      <c r="X296" s="75"/>
      <c r="Y296" s="52" t="s">
        <v>158</v>
      </c>
      <c r="Z296" s="52"/>
      <c r="AA296" s="52"/>
      <c r="AB296" s="52" t="s">
        <v>7840</v>
      </c>
      <c r="AC296" s="52" t="s">
        <v>7841</v>
      </c>
      <c r="AD296" s="52"/>
      <c r="AE296" s="52"/>
      <c r="AF296" s="75"/>
      <c r="AG296" s="52"/>
      <c r="AH296" s="52"/>
      <c r="AI296" s="52"/>
      <c r="AJ296" s="52">
        <v>1</v>
      </c>
      <c r="AK296" s="52">
        <v>0</v>
      </c>
      <c r="AL296" s="52"/>
      <c r="AM296" s="52"/>
      <c r="AN296" s="52"/>
      <c r="AO296" s="78">
        <v>300</v>
      </c>
      <c r="AP296" s="78">
        <v>300</v>
      </c>
      <c r="AQ296" s="78">
        <v>0</v>
      </c>
    </row>
    <row r="297" spans="1:43" ht="12.75" customHeight="1" x14ac:dyDescent="0.25">
      <c r="A297" s="52">
        <v>2249</v>
      </c>
      <c r="B297" s="52">
        <v>324</v>
      </c>
      <c r="C297" s="52" t="s">
        <v>78</v>
      </c>
      <c r="D297" s="52"/>
      <c r="E297" s="52">
        <v>2</v>
      </c>
      <c r="F297" s="52"/>
      <c r="G297" s="52">
        <v>86098</v>
      </c>
      <c r="H297" s="52" t="s">
        <v>7842</v>
      </c>
      <c r="I297" s="52">
        <f>INDEX(ce_computermodel!A:A,MATCH(J297,ce_computermodel!B:B,0))</f>
        <v>500</v>
      </c>
      <c r="J297" s="52" t="s">
        <v>5768</v>
      </c>
      <c r="K297" s="52" t="s">
        <v>5768</v>
      </c>
      <c r="L297" s="52"/>
      <c r="M297" s="52" t="s">
        <v>5768</v>
      </c>
      <c r="N297" s="52">
        <v>1</v>
      </c>
      <c r="O297" s="52">
        <f>INDEX(organizations_branch!A:A,MATCH(P297,organizations_branch!B:B,0))</f>
        <v>1</v>
      </c>
      <c r="P297" s="52" t="s">
        <v>2339</v>
      </c>
      <c r="Q297" s="52"/>
      <c r="R297" s="52"/>
      <c r="S297" s="74">
        <v>44783</v>
      </c>
      <c r="T297" s="52"/>
      <c r="U297" s="52" t="s">
        <v>218</v>
      </c>
      <c r="V297" s="52">
        <v>3</v>
      </c>
      <c r="W297" s="52">
        <v>314</v>
      </c>
      <c r="X297" s="75"/>
      <c r="Y297" s="52" t="s">
        <v>67</v>
      </c>
      <c r="Z297" s="52" t="s">
        <v>7448</v>
      </c>
      <c r="AA297" s="52"/>
      <c r="AB297" s="52" t="s">
        <v>7843</v>
      </c>
      <c r="AC297" s="52" t="s">
        <v>7844</v>
      </c>
      <c r="AD297" s="52" t="s">
        <v>7845</v>
      </c>
      <c r="AE297" s="52"/>
      <c r="AF297" s="75"/>
      <c r="AG297" s="52" t="s">
        <v>136</v>
      </c>
      <c r="AH297" s="52" t="s">
        <v>7846</v>
      </c>
      <c r="AI297" s="52" t="s">
        <v>59</v>
      </c>
      <c r="AJ297" s="52">
        <v>1</v>
      </c>
      <c r="AK297" s="52">
        <v>0</v>
      </c>
      <c r="AL297" s="52"/>
      <c r="AM297" s="52"/>
      <c r="AN297" s="52"/>
      <c r="AO297" s="78">
        <v>6376</v>
      </c>
      <c r="AP297" s="78">
        <v>6376</v>
      </c>
      <c r="AQ297" s="52"/>
    </row>
    <row r="298" spans="1:43" ht="12.75" customHeight="1" x14ac:dyDescent="0.25">
      <c r="A298" s="52">
        <v>2250</v>
      </c>
      <c r="B298" s="52">
        <v>325</v>
      </c>
      <c r="C298" s="52" t="s">
        <v>78</v>
      </c>
      <c r="D298" s="52"/>
      <c r="E298" s="52">
        <v>2</v>
      </c>
      <c r="F298" s="52"/>
      <c r="G298" s="52">
        <v>67576</v>
      </c>
      <c r="H298" s="52" t="s">
        <v>7847</v>
      </c>
      <c r="I298" s="52">
        <f>INDEX(ce_computermodel!A:A,MATCH(J298,ce_computermodel!B:B,0))</f>
        <v>500</v>
      </c>
      <c r="J298" s="52" t="s">
        <v>5768</v>
      </c>
      <c r="K298" s="52" t="s">
        <v>5768</v>
      </c>
      <c r="L298" s="52" t="s">
        <v>7225</v>
      </c>
      <c r="M298" s="52" t="s">
        <v>5768</v>
      </c>
      <c r="N298" s="52"/>
      <c r="O298" s="52">
        <f>INDEX(organizations_branch!A:A,MATCH(P298,organizations_branch!B:B,0))</f>
        <v>1</v>
      </c>
      <c r="P298" t="s">
        <v>2339</v>
      </c>
      <c r="Q298" s="52"/>
      <c r="R298" s="52">
        <v>114</v>
      </c>
      <c r="S298" s="74">
        <v>44036</v>
      </c>
      <c r="T298" s="52">
        <f>INDEX(organizations_place!A:A,MATCH(U298,organizations_place!B:B,0))</f>
        <v>13</v>
      </c>
      <c r="U298" s="52" t="s">
        <v>157</v>
      </c>
      <c r="V298" s="52">
        <v>3</v>
      </c>
      <c r="W298" s="52">
        <v>304</v>
      </c>
      <c r="X298" s="75"/>
      <c r="Y298" s="52" t="s">
        <v>52</v>
      </c>
      <c r="Z298" s="52"/>
      <c r="AA298" s="52"/>
      <c r="AB298" s="52" t="s">
        <v>7848</v>
      </c>
      <c r="AC298" s="52"/>
      <c r="AD298" s="52"/>
      <c r="AE298" s="52"/>
      <c r="AF298" s="75"/>
      <c r="AG298" s="52"/>
      <c r="AH298" s="52"/>
      <c r="AI298" s="52"/>
      <c r="AJ298" s="52">
        <v>1</v>
      </c>
      <c r="AK298" s="52">
        <v>0</v>
      </c>
      <c r="AL298" s="52"/>
      <c r="AM298" s="52"/>
      <c r="AN298" s="52"/>
      <c r="AO298" s="78">
        <v>5686</v>
      </c>
      <c r="AP298" s="78">
        <v>5686</v>
      </c>
      <c r="AQ298" s="52"/>
    </row>
    <row r="299" spans="1:43" ht="12.75" customHeight="1" x14ac:dyDescent="0.25">
      <c r="A299" s="52">
        <v>2251</v>
      </c>
      <c r="B299" s="52">
        <v>333</v>
      </c>
      <c r="C299" s="52" t="s">
        <v>78</v>
      </c>
      <c r="D299" s="52"/>
      <c r="E299" s="52">
        <v>2</v>
      </c>
      <c r="F299" s="52"/>
      <c r="G299" s="52">
        <v>68942</v>
      </c>
      <c r="H299" s="52" t="s">
        <v>7849</v>
      </c>
      <c r="I299" s="52">
        <f>INDEX(ce_computermodel!A:A,MATCH(J299,ce_computermodel!B:B,0))</f>
        <v>500</v>
      </c>
      <c r="J299" s="52" t="s">
        <v>5768</v>
      </c>
      <c r="K299" s="52" t="s">
        <v>5768</v>
      </c>
      <c r="L299" s="52"/>
      <c r="M299" s="52" t="s">
        <v>5768</v>
      </c>
      <c r="N299" s="52">
        <v>1</v>
      </c>
      <c r="O299" s="52">
        <f>INDEX(organizations_branch!A:A,MATCH(P299,organizations_branch!B:B,0))</f>
        <v>1</v>
      </c>
      <c r="P299" s="52" t="s">
        <v>2339</v>
      </c>
      <c r="Q299" s="52"/>
      <c r="R299" s="52"/>
      <c r="S299" s="74">
        <v>44036</v>
      </c>
      <c r="T299" s="52">
        <f>INDEX(organizations_place!A:A,MATCH(U299,organizations_place!B:B,0))</f>
        <v>13</v>
      </c>
      <c r="U299" s="52" t="s">
        <v>157</v>
      </c>
      <c r="V299" s="52">
        <v>3</v>
      </c>
      <c r="W299" s="52">
        <v>310</v>
      </c>
      <c r="X299" s="75"/>
      <c r="Y299" s="52" t="s">
        <v>67</v>
      </c>
      <c r="Z299" s="52"/>
      <c r="AA299" s="52">
        <f>INDEX(accounts_user!A:A,MATCH(AB299,accounts_user!H:H,0))</f>
        <v>8816</v>
      </c>
      <c r="AB299" s="52" t="s">
        <v>7850</v>
      </c>
      <c r="AC299" s="52" t="s">
        <v>7844</v>
      </c>
      <c r="AD299" s="52"/>
      <c r="AE299" s="52"/>
      <c r="AF299" s="75"/>
      <c r="AG299" s="52" t="s">
        <v>136</v>
      </c>
      <c r="AH299" s="52">
        <v>57900</v>
      </c>
      <c r="AI299" s="52"/>
      <c r="AJ299" s="52">
        <v>1</v>
      </c>
      <c r="AK299" s="52">
        <v>0</v>
      </c>
      <c r="AL299" s="52"/>
      <c r="AM299" s="52"/>
      <c r="AN299" s="52"/>
      <c r="AO299" s="78">
        <v>12894</v>
      </c>
      <c r="AP299" s="78">
        <v>12894</v>
      </c>
      <c r="AQ299" s="52"/>
    </row>
    <row r="300" spans="1:43" ht="12.75" customHeight="1" x14ac:dyDescent="0.25">
      <c r="A300" s="52">
        <v>2252</v>
      </c>
      <c r="B300" s="52">
        <v>338</v>
      </c>
      <c r="C300" s="52" t="s">
        <v>78</v>
      </c>
      <c r="D300" s="52"/>
      <c r="E300" s="52">
        <v>2</v>
      </c>
      <c r="F300" s="52"/>
      <c r="G300" s="52">
        <v>86205</v>
      </c>
      <c r="H300" s="52" t="s">
        <v>7851</v>
      </c>
      <c r="I300" s="52">
        <f>INDEX(ce_computermodel!A:A,MATCH(J300,ce_computermodel!B:B,0))</f>
        <v>500</v>
      </c>
      <c r="J300" s="52" t="s">
        <v>5768</v>
      </c>
      <c r="K300" s="52" t="s">
        <v>5768</v>
      </c>
      <c r="L300" s="52"/>
      <c r="M300" s="52" t="s">
        <v>5768</v>
      </c>
      <c r="N300" s="52">
        <v>1</v>
      </c>
      <c r="O300" s="52">
        <f>INDEX(organizations_branch!A:A,MATCH(P300,organizations_branch!B:B,0))</f>
        <v>1</v>
      </c>
      <c r="P300" s="52" t="s">
        <v>2339</v>
      </c>
      <c r="Q300" s="52"/>
      <c r="R300" s="52"/>
      <c r="S300" s="74">
        <v>44036</v>
      </c>
      <c r="T300" s="52">
        <f>INDEX(organizations_place!A:A,MATCH(U300,organizations_place!B:B,0))</f>
        <v>13</v>
      </c>
      <c r="U300" s="52" t="s">
        <v>157</v>
      </c>
      <c r="V300" s="52">
        <v>3</v>
      </c>
      <c r="W300" s="52">
        <v>310</v>
      </c>
      <c r="X300" s="75"/>
      <c r="Y300" s="52" t="s">
        <v>67</v>
      </c>
      <c r="Z300" s="52" t="s">
        <v>7056</v>
      </c>
      <c r="AA300" s="52">
        <f>INDEX(accounts_user!A:A,MATCH(AB300,accounts_user!H:H,0))</f>
        <v>8475</v>
      </c>
      <c r="AB300" s="52" t="s">
        <v>7852</v>
      </c>
      <c r="AC300" s="52" t="s">
        <v>7853</v>
      </c>
      <c r="AD300" s="52"/>
      <c r="AE300" s="52"/>
      <c r="AF300" s="75"/>
      <c r="AG300" s="52"/>
      <c r="AH300" s="52"/>
      <c r="AI300" s="52" t="s">
        <v>59</v>
      </c>
      <c r="AJ300" s="52">
        <v>1</v>
      </c>
      <c r="AK300" s="52">
        <v>0</v>
      </c>
      <c r="AL300" s="52"/>
      <c r="AM300" s="52"/>
      <c r="AN300" s="52"/>
      <c r="AO300" s="78">
        <v>20390</v>
      </c>
      <c r="AP300" s="78">
        <v>20390</v>
      </c>
      <c r="AQ300" s="78">
        <v>0</v>
      </c>
    </row>
    <row r="301" spans="1:43" ht="12.75" customHeight="1" x14ac:dyDescent="0.25">
      <c r="A301" s="52">
        <v>2253</v>
      </c>
      <c r="B301" s="52">
        <v>343</v>
      </c>
      <c r="C301" s="52" t="s">
        <v>78</v>
      </c>
      <c r="D301" s="52"/>
      <c r="E301" s="52">
        <v>2</v>
      </c>
      <c r="F301" s="52"/>
      <c r="G301" s="52">
        <v>67019</v>
      </c>
      <c r="H301" s="52" t="s">
        <v>7854</v>
      </c>
      <c r="I301" s="52">
        <f>INDEX(ce_computermodel!A:A,MATCH(J301,ce_computermodel!B:B,0))</f>
        <v>500</v>
      </c>
      <c r="J301" s="52" t="s">
        <v>5768</v>
      </c>
      <c r="K301" s="52" t="s">
        <v>5768</v>
      </c>
      <c r="L301" s="52" t="s">
        <v>5557</v>
      </c>
      <c r="M301" s="52" t="s">
        <v>5768</v>
      </c>
      <c r="N301" s="52"/>
      <c r="O301" s="52">
        <f>INDEX(organizations_branch!A:A,MATCH(P301,organizations_branch!B:B,0))</f>
        <v>1</v>
      </c>
      <c r="P301" s="52" t="s">
        <v>2339</v>
      </c>
      <c r="Q301" s="52"/>
      <c r="R301" s="52"/>
      <c r="S301" s="74">
        <v>44238</v>
      </c>
      <c r="T301" s="52"/>
      <c r="U301" s="52" t="s">
        <v>1558</v>
      </c>
      <c r="V301" s="52">
        <v>2</v>
      </c>
      <c r="W301" s="52">
        <v>221</v>
      </c>
      <c r="X301" s="75"/>
      <c r="Y301" s="52" t="s">
        <v>67</v>
      </c>
      <c r="Z301" s="52" t="s">
        <v>1496</v>
      </c>
      <c r="AA301" s="52"/>
      <c r="AB301" s="52" t="s">
        <v>7855</v>
      </c>
      <c r="AC301" s="52"/>
      <c r="AD301" s="52" t="s">
        <v>2916</v>
      </c>
      <c r="AE301" s="52"/>
      <c r="AF301" s="75">
        <v>2</v>
      </c>
      <c r="AG301" s="52"/>
      <c r="AH301" s="52">
        <v>19883</v>
      </c>
      <c r="AI301" s="52"/>
      <c r="AJ301" s="52">
        <v>1</v>
      </c>
      <c r="AK301" s="52">
        <v>0</v>
      </c>
      <c r="AL301" s="52"/>
      <c r="AM301" s="52"/>
      <c r="AN301" s="52"/>
      <c r="AO301" s="52"/>
      <c r="AP301" s="52"/>
      <c r="AQ301" s="78">
        <v>0</v>
      </c>
    </row>
    <row r="302" spans="1:43" ht="12.75" customHeight="1" x14ac:dyDescent="0.25">
      <c r="A302" s="52">
        <v>2254</v>
      </c>
      <c r="B302" s="52">
        <v>347</v>
      </c>
      <c r="C302" s="52" t="s">
        <v>78</v>
      </c>
      <c r="D302" s="52"/>
      <c r="E302" s="52">
        <v>2</v>
      </c>
      <c r="F302" s="52"/>
      <c r="G302" s="52">
        <v>85691</v>
      </c>
      <c r="H302" s="52" t="s">
        <v>7856</v>
      </c>
      <c r="I302" s="52">
        <f>INDEX(ce_computermodel!A:A,MATCH(J302,ce_computermodel!B:B,0))</f>
        <v>500</v>
      </c>
      <c r="J302" s="52" t="s">
        <v>5768</v>
      </c>
      <c r="K302" s="52" t="s">
        <v>5768</v>
      </c>
      <c r="L302" s="52"/>
      <c r="M302" s="52" t="s">
        <v>5768</v>
      </c>
      <c r="N302" s="52"/>
      <c r="O302" s="52">
        <f>INDEX(organizations_branch!A:A,MATCH(P302,organizations_branch!B:B,0))</f>
        <v>1</v>
      </c>
      <c r="P302" s="52" t="s">
        <v>2339</v>
      </c>
      <c r="Q302" s="52"/>
      <c r="R302" s="52"/>
      <c r="S302" s="74">
        <v>44278</v>
      </c>
      <c r="T302" s="52"/>
      <c r="U302" s="52" t="s">
        <v>7023</v>
      </c>
      <c r="V302" s="52">
        <v>3</v>
      </c>
      <c r="W302" s="52">
        <v>311</v>
      </c>
      <c r="X302" s="75"/>
      <c r="Y302" s="52" t="s">
        <v>67</v>
      </c>
      <c r="Z302" s="52" t="s">
        <v>6863</v>
      </c>
      <c r="AA302" s="52">
        <f>INDEX(accounts_user!A:A,MATCH(AB302,accounts_user!H:H,0))</f>
        <v>9479</v>
      </c>
      <c r="AB302" s="52" t="s">
        <v>7857</v>
      </c>
      <c r="AC302" s="52" t="s">
        <v>7258</v>
      </c>
      <c r="AD302" s="52" t="s">
        <v>7858</v>
      </c>
      <c r="AE302" s="52" t="s">
        <v>2916</v>
      </c>
      <c r="AF302" s="75"/>
      <c r="AG302" s="52"/>
      <c r="AH302" s="52">
        <v>10188</v>
      </c>
      <c r="AI302" s="52" t="s">
        <v>59</v>
      </c>
      <c r="AJ302" s="52">
        <v>1</v>
      </c>
      <c r="AK302" s="52">
        <v>0</v>
      </c>
      <c r="AL302" s="52"/>
      <c r="AM302" s="52"/>
      <c r="AN302" s="52"/>
      <c r="AO302" s="78">
        <v>32015</v>
      </c>
      <c r="AP302" s="78">
        <v>32015</v>
      </c>
      <c r="AQ302" s="78">
        <v>0</v>
      </c>
    </row>
    <row r="303" spans="1:43" ht="12.75" customHeight="1" x14ac:dyDescent="0.25">
      <c r="A303" s="52">
        <v>2255</v>
      </c>
      <c r="B303" s="52">
        <v>351</v>
      </c>
      <c r="C303" s="52" t="s">
        <v>78</v>
      </c>
      <c r="D303" s="52"/>
      <c r="E303" s="52">
        <v>2</v>
      </c>
      <c r="F303" s="52"/>
      <c r="G303" s="52">
        <v>85527</v>
      </c>
      <c r="H303" s="52" t="s">
        <v>7859</v>
      </c>
      <c r="I303" s="52">
        <f>INDEX(ce_computermodel!A:A,MATCH(J303,ce_computermodel!B:B,0))</f>
        <v>500</v>
      </c>
      <c r="J303" s="52" t="s">
        <v>5768</v>
      </c>
      <c r="K303" s="52" t="s">
        <v>5768</v>
      </c>
      <c r="L303" s="52" t="s">
        <v>4622</v>
      </c>
      <c r="M303" s="52" t="s">
        <v>5768</v>
      </c>
      <c r="N303" s="52"/>
      <c r="O303" s="52">
        <f>INDEX(organizations_branch!A:A,MATCH(P303,organizations_branch!B:B,0))</f>
        <v>1</v>
      </c>
      <c r="P303" s="52" t="s">
        <v>2339</v>
      </c>
      <c r="Q303" s="52"/>
      <c r="R303" s="52"/>
      <c r="S303" s="74">
        <v>44039</v>
      </c>
      <c r="T303" s="52"/>
      <c r="U303" s="52" t="s">
        <v>7023</v>
      </c>
      <c r="V303" s="52">
        <v>3</v>
      </c>
      <c r="W303" s="52">
        <v>308</v>
      </c>
      <c r="X303" s="75"/>
      <c r="Y303" s="52"/>
      <c r="Z303" s="52"/>
      <c r="AA303" s="52">
        <f>INDEX(accounts_user!A:A,MATCH(AB303,accounts_user!H:H,0))</f>
        <v>9259</v>
      </c>
      <c r="AB303" s="52" t="s">
        <v>7860</v>
      </c>
      <c r="AC303" s="52"/>
      <c r="AD303" s="52"/>
      <c r="AE303" s="52"/>
      <c r="AF303" s="75"/>
      <c r="AG303" s="52"/>
      <c r="AH303" s="52"/>
      <c r="AI303" s="52"/>
      <c r="AJ303" s="52">
        <v>1</v>
      </c>
      <c r="AK303" s="52">
        <v>0</v>
      </c>
      <c r="AL303" s="52"/>
      <c r="AM303" s="52"/>
      <c r="AN303" s="52"/>
      <c r="AO303" s="78">
        <v>11690</v>
      </c>
      <c r="AP303" s="78">
        <v>11690</v>
      </c>
      <c r="AQ303" s="78">
        <v>0</v>
      </c>
    </row>
    <row r="304" spans="1:43" ht="12.75" customHeight="1" x14ac:dyDescent="0.25">
      <c r="A304" s="52">
        <v>2256</v>
      </c>
      <c r="B304" s="52">
        <v>352</v>
      </c>
      <c r="C304" s="52" t="s">
        <v>78</v>
      </c>
      <c r="D304" s="52"/>
      <c r="E304" s="52">
        <v>2</v>
      </c>
      <c r="F304" s="52"/>
      <c r="G304" s="52">
        <v>1424</v>
      </c>
      <c r="H304" s="52" t="s">
        <v>7861</v>
      </c>
      <c r="I304" s="52">
        <f>INDEX(ce_computermodel!A:A,MATCH(J304,ce_computermodel!B:B,0))</f>
        <v>500</v>
      </c>
      <c r="J304" s="52" t="s">
        <v>5768</v>
      </c>
      <c r="K304" s="52" t="s">
        <v>5768</v>
      </c>
      <c r="L304" s="52"/>
      <c r="M304" s="52" t="s">
        <v>5768</v>
      </c>
      <c r="N304" s="52"/>
      <c r="O304" s="52">
        <f>INDEX(organizations_branch!A:A,MATCH(P304,organizations_branch!B:B,0))</f>
        <v>1</v>
      </c>
      <c r="P304" s="52" t="s">
        <v>2339</v>
      </c>
      <c r="Q304" s="52"/>
      <c r="R304" s="52"/>
      <c r="S304" s="74">
        <v>44239</v>
      </c>
      <c r="T304" s="52"/>
      <c r="U304" s="52" t="s">
        <v>7129</v>
      </c>
      <c r="V304" s="52">
        <v>2</v>
      </c>
      <c r="W304" s="52" t="s">
        <v>4557</v>
      </c>
      <c r="X304" s="75"/>
      <c r="Y304" s="52"/>
      <c r="Z304" s="52"/>
      <c r="AA304" s="52">
        <f>INDEX(accounts_user!A:A,MATCH(AB304,accounts_user!H:H,0))</f>
        <v>9517</v>
      </c>
      <c r="AB304" s="52" t="s">
        <v>7862</v>
      </c>
      <c r="AC304" s="52" t="s">
        <v>7609</v>
      </c>
      <c r="AD304" s="52" t="s">
        <v>7863</v>
      </c>
      <c r="AE304" s="52"/>
      <c r="AF304" s="75"/>
      <c r="AG304" s="52"/>
      <c r="AH304" s="52">
        <v>20680</v>
      </c>
      <c r="AI304" s="52"/>
      <c r="AJ304" s="52">
        <v>1</v>
      </c>
      <c r="AK304" s="52">
        <v>0</v>
      </c>
      <c r="AL304" s="52"/>
      <c r="AM304" s="52"/>
      <c r="AN304" s="52"/>
      <c r="AO304" s="52"/>
      <c r="AP304" s="52"/>
      <c r="AQ304" s="52"/>
    </row>
    <row r="305" spans="1:43" ht="12.75" customHeight="1" x14ac:dyDescent="0.25">
      <c r="A305" s="52">
        <v>2257</v>
      </c>
      <c r="B305" s="52">
        <v>360</v>
      </c>
      <c r="C305" s="52" t="s">
        <v>78</v>
      </c>
      <c r="D305" s="52"/>
      <c r="E305" s="52">
        <v>2</v>
      </c>
      <c r="F305" s="52"/>
      <c r="G305" s="52">
        <v>85498</v>
      </c>
      <c r="H305" s="52" t="s">
        <v>7864</v>
      </c>
      <c r="I305" s="52">
        <f>INDEX(ce_computermodel!A:A,MATCH(J305,ce_computermodel!B:B,0))</f>
        <v>500</v>
      </c>
      <c r="J305" s="52" t="s">
        <v>5768</v>
      </c>
      <c r="K305" s="52" t="s">
        <v>5768</v>
      </c>
      <c r="L305" s="52" t="s">
        <v>7865</v>
      </c>
      <c r="M305" s="52" t="s">
        <v>5768</v>
      </c>
      <c r="N305" s="52"/>
      <c r="O305" s="52">
        <f>INDEX(organizations_branch!A:A,MATCH(P305,organizations_branch!B:B,0))</f>
        <v>1</v>
      </c>
      <c r="P305" s="52" t="s">
        <v>2339</v>
      </c>
      <c r="Q305" s="52"/>
      <c r="R305" s="52"/>
      <c r="S305" s="74">
        <v>44039</v>
      </c>
      <c r="T305" s="52"/>
      <c r="U305" s="52" t="s">
        <v>7023</v>
      </c>
      <c r="V305" s="52">
        <v>3</v>
      </c>
      <c r="W305" s="52">
        <v>315</v>
      </c>
      <c r="X305" s="75"/>
      <c r="Y305" s="52"/>
      <c r="Z305" s="52"/>
      <c r="AA305" s="52"/>
      <c r="AB305" s="52" t="s">
        <v>7866</v>
      </c>
      <c r="AC305" s="52"/>
      <c r="AD305" s="52"/>
      <c r="AE305" s="52"/>
      <c r="AF305" s="75"/>
      <c r="AG305" s="52"/>
      <c r="AH305" s="52"/>
      <c r="AI305" s="52"/>
      <c r="AJ305" s="52">
        <v>1</v>
      </c>
      <c r="AK305" s="52">
        <v>0</v>
      </c>
      <c r="AL305" s="52"/>
      <c r="AM305" s="52"/>
      <c r="AN305" s="52"/>
      <c r="AO305" s="78">
        <v>10076</v>
      </c>
      <c r="AP305" s="78">
        <v>10076</v>
      </c>
      <c r="AQ305" s="52"/>
    </row>
    <row r="306" spans="1:43" ht="12.75" customHeight="1" x14ac:dyDescent="0.25">
      <c r="A306" s="52">
        <v>2258</v>
      </c>
      <c r="B306" s="52">
        <v>367</v>
      </c>
      <c r="C306" s="52" t="s">
        <v>78</v>
      </c>
      <c r="D306" s="52"/>
      <c r="E306" s="52">
        <v>2</v>
      </c>
      <c r="F306" s="52"/>
      <c r="G306" s="52">
        <v>67846</v>
      </c>
      <c r="H306" s="52" t="s">
        <v>7867</v>
      </c>
      <c r="I306" s="52">
        <f>INDEX(ce_computermodel!A:A,MATCH(J306,ce_computermodel!B:B,0))</f>
        <v>500</v>
      </c>
      <c r="J306" s="52" t="s">
        <v>5768</v>
      </c>
      <c r="K306" s="52" t="s">
        <v>5768</v>
      </c>
      <c r="L306" s="52"/>
      <c r="M306" s="52" t="s">
        <v>5768</v>
      </c>
      <c r="N306" s="52"/>
      <c r="O306" s="52">
        <f>INDEX(organizations_branch!A:A,MATCH(P306,organizations_branch!B:B,0))</f>
        <v>1</v>
      </c>
      <c r="P306" s="52" t="s">
        <v>2339</v>
      </c>
      <c r="Q306" s="52"/>
      <c r="R306" s="52"/>
      <c r="S306" s="74">
        <v>44039</v>
      </c>
      <c r="T306" s="52"/>
      <c r="U306" s="52" t="s">
        <v>7023</v>
      </c>
      <c r="V306" s="52">
        <v>3</v>
      </c>
      <c r="W306" s="52">
        <v>315</v>
      </c>
      <c r="X306" s="75"/>
      <c r="Y306" s="52"/>
      <c r="Z306" s="52"/>
      <c r="AA306" s="52"/>
      <c r="AB306" s="52" t="s">
        <v>7868</v>
      </c>
      <c r="AC306" s="52" t="s">
        <v>4457</v>
      </c>
      <c r="AD306" s="52"/>
      <c r="AE306" s="52"/>
      <c r="AF306" s="75"/>
      <c r="AG306" s="52"/>
      <c r="AH306" s="52"/>
      <c r="AI306" s="52"/>
      <c r="AJ306" s="52">
        <v>1</v>
      </c>
      <c r="AK306" s="52">
        <v>0</v>
      </c>
      <c r="AL306" s="52"/>
      <c r="AM306" s="52"/>
      <c r="AN306" s="52"/>
      <c r="AO306" s="188">
        <v>93192</v>
      </c>
      <c r="AP306" s="188">
        <v>93192</v>
      </c>
      <c r="AQ306" s="187"/>
    </row>
    <row r="307" spans="1:43" ht="12.75" customHeight="1" x14ac:dyDescent="0.25">
      <c r="A307" s="52">
        <v>2259</v>
      </c>
      <c r="B307" s="52">
        <v>369</v>
      </c>
      <c r="C307" s="52" t="s">
        <v>78</v>
      </c>
      <c r="D307" s="52"/>
      <c r="E307" s="52">
        <v>2</v>
      </c>
      <c r="F307" s="52"/>
      <c r="G307" s="52">
        <v>68887</v>
      </c>
      <c r="H307" s="52" t="s">
        <v>7869</v>
      </c>
      <c r="I307" s="52">
        <f>INDEX(ce_computermodel!A:A,MATCH(J307,ce_computermodel!B:B,0))</f>
        <v>500</v>
      </c>
      <c r="J307" s="52" t="s">
        <v>5768</v>
      </c>
      <c r="K307" s="52" t="s">
        <v>1750</v>
      </c>
      <c r="L307" s="52"/>
      <c r="M307" s="52" t="s">
        <v>5768</v>
      </c>
      <c r="N307" s="52"/>
      <c r="O307" s="52">
        <f>INDEX(organizations_branch!A:A,MATCH(P307,organizations_branch!B:B,0))</f>
        <v>1</v>
      </c>
      <c r="P307" s="52" t="s">
        <v>2339</v>
      </c>
      <c r="Q307" s="52"/>
      <c r="R307" s="52"/>
      <c r="S307" s="74">
        <v>44039</v>
      </c>
      <c r="T307" s="52"/>
      <c r="U307" s="52" t="s">
        <v>7023</v>
      </c>
      <c r="V307" s="52">
        <v>3</v>
      </c>
      <c r="W307" s="52">
        <v>317</v>
      </c>
      <c r="X307" s="75"/>
      <c r="Y307" s="52"/>
      <c r="Z307" s="52"/>
      <c r="AA307" s="52"/>
      <c r="AB307" s="52" t="s">
        <v>7870</v>
      </c>
      <c r="AC307" s="52"/>
      <c r="AD307" s="52"/>
      <c r="AE307" s="52"/>
      <c r="AF307" s="75">
        <v>3</v>
      </c>
      <c r="AG307" s="52"/>
      <c r="AH307" s="52"/>
      <c r="AI307" s="52"/>
      <c r="AJ307" s="52">
        <v>1</v>
      </c>
      <c r="AK307" s="52">
        <v>0</v>
      </c>
      <c r="AL307" s="52"/>
      <c r="AM307" s="52"/>
      <c r="AN307" s="52"/>
      <c r="AO307" s="78">
        <v>10235</v>
      </c>
      <c r="AP307" s="78">
        <v>10235</v>
      </c>
      <c r="AQ307" s="52"/>
    </row>
    <row r="308" spans="1:43" ht="12.75" customHeight="1" x14ac:dyDescent="0.25">
      <c r="A308" s="52">
        <v>2260</v>
      </c>
      <c r="B308" s="52">
        <v>372</v>
      </c>
      <c r="C308" s="52" t="s">
        <v>78</v>
      </c>
      <c r="D308" s="52"/>
      <c r="E308" s="52">
        <v>2</v>
      </c>
      <c r="F308" s="52"/>
      <c r="G308" s="52">
        <v>68061</v>
      </c>
      <c r="H308" s="52" t="s">
        <v>7871</v>
      </c>
      <c r="I308" s="52">
        <f>INDEX(ce_computermodel!A:A,MATCH(J308,ce_computermodel!B:B,0))</f>
        <v>500</v>
      </c>
      <c r="J308" s="52" t="s">
        <v>5768</v>
      </c>
      <c r="K308" s="52" t="s">
        <v>5768</v>
      </c>
      <c r="L308" s="52" t="s">
        <v>7872</v>
      </c>
      <c r="M308" s="52" t="s">
        <v>5768</v>
      </c>
      <c r="N308" s="52">
        <v>1</v>
      </c>
      <c r="O308" s="52">
        <f>INDEX(organizations_branch!A:A,MATCH(P308,organizations_branch!B:B,0))</f>
        <v>1</v>
      </c>
      <c r="P308" s="52" t="s">
        <v>2339</v>
      </c>
      <c r="Q308" s="52"/>
      <c r="R308" s="52"/>
      <c r="S308" s="74">
        <v>44809</v>
      </c>
      <c r="T308" s="52">
        <f>INDEX(organizations_place!A:A,MATCH(U308,organizations_place!B:B,0))</f>
        <v>1</v>
      </c>
      <c r="U308" s="52" t="s">
        <v>93</v>
      </c>
      <c r="V308" s="52">
        <v>4</v>
      </c>
      <c r="W308" s="52">
        <v>405</v>
      </c>
      <c r="X308" s="75"/>
      <c r="Y308" s="52" t="s">
        <v>67</v>
      </c>
      <c r="Z308" s="76" t="s">
        <v>7873</v>
      </c>
      <c r="AA308" s="52">
        <f>INDEX(accounts_user!A:A,MATCH(AB308,accounts_user!H:H,0))</f>
        <v>9434</v>
      </c>
      <c r="AB308" s="52" t="s">
        <v>7874</v>
      </c>
      <c r="AC308" s="52" t="s">
        <v>4622</v>
      </c>
      <c r="AD308" s="52" t="s">
        <v>7875</v>
      </c>
      <c r="AE308" s="52"/>
      <c r="AF308" s="75"/>
      <c r="AG308" s="52"/>
      <c r="AH308" s="52" t="s">
        <v>7876</v>
      </c>
      <c r="AI308" s="52" t="s">
        <v>59</v>
      </c>
      <c r="AJ308" s="52">
        <v>1</v>
      </c>
      <c r="AK308" s="52">
        <v>0</v>
      </c>
      <c r="AL308" s="52"/>
      <c r="AM308" s="52"/>
      <c r="AN308" s="52"/>
      <c r="AO308" s="188">
        <v>18889</v>
      </c>
      <c r="AP308" s="188">
        <v>18889</v>
      </c>
      <c r="AQ308" s="187"/>
    </row>
    <row r="309" spans="1:43" ht="12.75" customHeight="1" x14ac:dyDescent="0.25">
      <c r="A309" s="52">
        <v>2261</v>
      </c>
      <c r="B309" s="52">
        <v>379</v>
      </c>
      <c r="C309" s="52" t="s">
        <v>78</v>
      </c>
      <c r="D309" s="52"/>
      <c r="E309" s="52">
        <v>2</v>
      </c>
      <c r="F309" s="52"/>
      <c r="G309" s="52">
        <v>85822</v>
      </c>
      <c r="H309" s="52" t="s">
        <v>7877</v>
      </c>
      <c r="I309" s="52">
        <f>INDEX(ce_computermodel!A:A,MATCH(J309,ce_computermodel!B:B,0))</f>
        <v>500</v>
      </c>
      <c r="J309" s="52" t="s">
        <v>5768</v>
      </c>
      <c r="K309" s="52" t="s">
        <v>5768</v>
      </c>
      <c r="L309" s="52"/>
      <c r="M309" s="52" t="s">
        <v>5768</v>
      </c>
      <c r="N309" s="52">
        <v>1</v>
      </c>
      <c r="O309" s="52">
        <f>INDEX(organizations_branch!A:A,MATCH(P309,organizations_branch!B:B,0))</f>
        <v>1</v>
      </c>
      <c r="P309" s="52" t="s">
        <v>2339</v>
      </c>
      <c r="Q309" s="52"/>
      <c r="R309" s="52"/>
      <c r="S309" s="74">
        <v>44950</v>
      </c>
      <c r="T309" s="52"/>
      <c r="U309" s="52" t="s">
        <v>6905</v>
      </c>
      <c r="V309" s="52">
        <v>3</v>
      </c>
      <c r="W309" s="52" t="s">
        <v>1516</v>
      </c>
      <c r="X309" s="75"/>
      <c r="Y309" s="52" t="s">
        <v>67</v>
      </c>
      <c r="Z309" s="52" t="s">
        <v>7124</v>
      </c>
      <c r="AA309" s="52">
        <f>INDEX(accounts_user!A:A,MATCH(AB309,accounts_user!H:H,0))</f>
        <v>8549</v>
      </c>
      <c r="AB309" s="52" t="s">
        <v>7125</v>
      </c>
      <c r="AC309" s="52" t="s">
        <v>7878</v>
      </c>
      <c r="AD309" s="52" t="s">
        <v>7879</v>
      </c>
      <c r="AE309" s="52"/>
      <c r="AF309" s="75"/>
      <c r="AG309" s="52" t="s">
        <v>136</v>
      </c>
      <c r="AH309" s="52" t="s">
        <v>7880</v>
      </c>
      <c r="AI309" s="52" t="s">
        <v>59</v>
      </c>
      <c r="AJ309" s="52">
        <v>1</v>
      </c>
      <c r="AK309" s="52">
        <v>0</v>
      </c>
      <c r="AL309" s="52"/>
      <c r="AM309" s="52"/>
      <c r="AN309" s="52"/>
      <c r="AO309" s="78">
        <v>15847</v>
      </c>
      <c r="AP309" s="78">
        <v>15847</v>
      </c>
      <c r="AQ309" s="52"/>
    </row>
    <row r="310" spans="1:43" ht="12.75" customHeight="1" x14ac:dyDescent="0.25">
      <c r="A310" s="52">
        <v>2262</v>
      </c>
      <c r="B310" s="52">
        <v>384</v>
      </c>
      <c r="C310" s="52" t="s">
        <v>78</v>
      </c>
      <c r="D310" s="52"/>
      <c r="E310" s="52">
        <v>2</v>
      </c>
      <c r="F310" s="52"/>
      <c r="G310" s="52">
        <v>67676</v>
      </c>
      <c r="H310" s="52" t="s">
        <v>7881</v>
      </c>
      <c r="I310" s="52">
        <f>INDEX(ce_computermodel!A:A,MATCH(J310,ce_computermodel!B:B,0))</f>
        <v>500</v>
      </c>
      <c r="J310" s="52" t="s">
        <v>5768</v>
      </c>
      <c r="K310" s="52" t="s">
        <v>5768</v>
      </c>
      <c r="L310" s="52" t="s">
        <v>7882</v>
      </c>
      <c r="M310" s="52" t="s">
        <v>5768</v>
      </c>
      <c r="N310" s="52">
        <v>1</v>
      </c>
      <c r="O310" s="52">
        <f>INDEX(organizations_branch!A:A,MATCH(P310,organizations_branch!B:B,0))</f>
        <v>1</v>
      </c>
      <c r="P310" t="s">
        <v>2339</v>
      </c>
      <c r="Q310" s="52"/>
      <c r="R310" s="52"/>
      <c r="S310" s="74">
        <v>44518</v>
      </c>
      <c r="T310" s="52"/>
      <c r="U310" s="52" t="s">
        <v>385</v>
      </c>
      <c r="V310" s="52">
        <v>4</v>
      </c>
      <c r="W310" s="52">
        <v>419</v>
      </c>
      <c r="X310" s="75"/>
      <c r="Y310" s="52" t="s">
        <v>67</v>
      </c>
      <c r="Z310" s="76"/>
      <c r="AA310" s="52">
        <f>INDEX(accounts_user!A:A,MATCH(AB310,accounts_user!H:H,0))</f>
        <v>9092</v>
      </c>
      <c r="AB310" s="52" t="s">
        <v>7883</v>
      </c>
      <c r="AC310" s="52" t="s">
        <v>7884</v>
      </c>
      <c r="AD310" s="52" t="s">
        <v>1468</v>
      </c>
      <c r="AE310" s="52"/>
      <c r="AF310" s="75"/>
      <c r="AG310" s="52" t="s">
        <v>136</v>
      </c>
      <c r="AH310" s="52" t="s">
        <v>7885</v>
      </c>
      <c r="AI310" s="52"/>
      <c r="AJ310" s="52">
        <v>1</v>
      </c>
      <c r="AK310" s="52">
        <v>0</v>
      </c>
      <c r="AL310" s="52"/>
      <c r="AM310" s="52"/>
      <c r="AN310" s="52"/>
      <c r="AO310" s="78">
        <v>8591</v>
      </c>
      <c r="AP310" s="78">
        <v>8591</v>
      </c>
      <c r="AQ310" s="52"/>
    </row>
    <row r="311" spans="1:43" ht="12.75" customHeight="1" x14ac:dyDescent="0.25">
      <c r="A311" s="52">
        <v>2263</v>
      </c>
      <c r="B311" s="52">
        <v>393</v>
      </c>
      <c r="C311" s="52" t="s">
        <v>78</v>
      </c>
      <c r="D311" s="52"/>
      <c r="E311" s="52">
        <v>2</v>
      </c>
      <c r="F311" s="52"/>
      <c r="G311" s="52">
        <v>85753</v>
      </c>
      <c r="H311" s="52" t="s">
        <v>7886</v>
      </c>
      <c r="I311" s="52">
        <f>INDEX(ce_computermodel!A:A,MATCH(J311,ce_computermodel!B:B,0))</f>
        <v>500</v>
      </c>
      <c r="J311" s="52" t="s">
        <v>5768</v>
      </c>
      <c r="K311" s="52" t="s">
        <v>5768</v>
      </c>
      <c r="L311" s="52"/>
      <c r="M311" s="52" t="s">
        <v>5768</v>
      </c>
      <c r="N311" s="52">
        <v>1</v>
      </c>
      <c r="O311" s="52">
        <f>INDEX(organizations_branch!A:A,MATCH(P311,organizations_branch!B:B,0))</f>
        <v>1</v>
      </c>
      <c r="P311" s="52" t="s">
        <v>2339</v>
      </c>
      <c r="Q311" s="77"/>
      <c r="R311" s="77" t="s">
        <v>7887</v>
      </c>
      <c r="S311" s="74">
        <v>44039</v>
      </c>
      <c r="T311" s="52"/>
      <c r="U311" s="52" t="s">
        <v>7023</v>
      </c>
      <c r="V311" s="52">
        <v>3</v>
      </c>
      <c r="W311" s="52">
        <v>306</v>
      </c>
      <c r="X311" s="75"/>
      <c r="Y311" s="52" t="s">
        <v>67</v>
      </c>
      <c r="Z311" s="52" t="s">
        <v>7888</v>
      </c>
      <c r="AA311" s="52">
        <f>INDEX(accounts_user!A:A,MATCH(AB311,accounts_user!H:H,0))</f>
        <v>8707</v>
      </c>
      <c r="AB311" s="52" t="s">
        <v>7889</v>
      </c>
      <c r="AC311" s="52" t="s">
        <v>7890</v>
      </c>
      <c r="AD311" s="52"/>
      <c r="AE311" s="52"/>
      <c r="AF311" s="75"/>
      <c r="AG311" s="52" t="s">
        <v>136</v>
      </c>
      <c r="AH311" s="52"/>
      <c r="AI311" s="52"/>
      <c r="AJ311" s="52">
        <v>1</v>
      </c>
      <c r="AK311" s="52">
        <v>0</v>
      </c>
      <c r="AL311" s="52"/>
      <c r="AM311" s="52"/>
      <c r="AN311" s="52"/>
      <c r="AO311" s="78">
        <v>8795</v>
      </c>
      <c r="AP311" s="78">
        <v>8795</v>
      </c>
      <c r="AQ311" s="52"/>
    </row>
    <row r="312" spans="1:43" ht="12.75" customHeight="1" x14ac:dyDescent="0.25">
      <c r="A312" s="52">
        <v>2264</v>
      </c>
      <c r="B312" s="52">
        <v>399</v>
      </c>
      <c r="C312" s="52" t="s">
        <v>78</v>
      </c>
      <c r="D312" s="52"/>
      <c r="E312" s="52">
        <v>2</v>
      </c>
      <c r="F312" s="52"/>
      <c r="G312" s="52">
        <v>85525</v>
      </c>
      <c r="H312" s="52" t="s">
        <v>7891</v>
      </c>
      <c r="I312" s="52">
        <f>INDEX(ce_computermodel!A:A,MATCH(J312,ce_computermodel!B:B,0))</f>
        <v>500</v>
      </c>
      <c r="J312" s="52" t="s">
        <v>5768</v>
      </c>
      <c r="K312" s="52" t="s">
        <v>5768</v>
      </c>
      <c r="L312" s="52"/>
      <c r="M312" s="52" t="s">
        <v>5768</v>
      </c>
      <c r="N312" s="52">
        <v>1</v>
      </c>
      <c r="O312" s="52">
        <f>INDEX(organizations_branch!A:A,MATCH(P312,organizations_branch!B:B,0))</f>
        <v>1</v>
      </c>
      <c r="P312" s="52" t="s">
        <v>2339</v>
      </c>
      <c r="Q312" s="52"/>
      <c r="R312" s="52" t="s">
        <v>3365</v>
      </c>
      <c r="S312" s="74">
        <v>44651</v>
      </c>
      <c r="T312" s="52"/>
      <c r="U312" s="52" t="s">
        <v>7023</v>
      </c>
      <c r="V312" s="52">
        <v>3</v>
      </c>
      <c r="W312" s="52">
        <v>314</v>
      </c>
      <c r="X312" s="75"/>
      <c r="Y312" s="52" t="s">
        <v>67</v>
      </c>
      <c r="Z312" s="52" t="s">
        <v>7892</v>
      </c>
      <c r="AA312" s="52">
        <f>INDEX(accounts_user!A:A,MATCH(AB312,accounts_user!H:H,0))</f>
        <v>8787</v>
      </c>
      <c r="AB312" s="52" t="s">
        <v>7893</v>
      </c>
      <c r="AC312" s="52" t="s">
        <v>4457</v>
      </c>
      <c r="AD312" s="52"/>
      <c r="AE312" s="52"/>
      <c r="AF312" s="75"/>
      <c r="AG312" s="52" t="s">
        <v>136</v>
      </c>
      <c r="AH312" s="52">
        <v>52331</v>
      </c>
      <c r="AI312" s="52"/>
      <c r="AJ312" s="52">
        <v>1</v>
      </c>
      <c r="AK312" s="52">
        <v>0</v>
      </c>
      <c r="AL312" s="52"/>
      <c r="AM312" s="52"/>
      <c r="AN312" s="52"/>
      <c r="AO312" s="78">
        <v>13022</v>
      </c>
      <c r="AP312" s="78">
        <v>13022</v>
      </c>
      <c r="AQ312" s="52"/>
    </row>
    <row r="313" spans="1:43" ht="12.75" customHeight="1" x14ac:dyDescent="0.25">
      <c r="A313" s="52">
        <v>2265</v>
      </c>
      <c r="B313" s="52">
        <v>403</v>
      </c>
      <c r="C313" s="52" t="s">
        <v>78</v>
      </c>
      <c r="D313" s="52"/>
      <c r="E313" s="52">
        <v>2</v>
      </c>
      <c r="F313" s="52"/>
      <c r="G313" s="52">
        <v>85502</v>
      </c>
      <c r="H313" s="52" t="s">
        <v>7894</v>
      </c>
      <c r="I313" s="52">
        <f>INDEX(ce_computermodel!A:A,MATCH(J313,ce_computermodel!B:B,0))</f>
        <v>500</v>
      </c>
      <c r="J313" s="52" t="s">
        <v>5768</v>
      </c>
      <c r="K313" s="52" t="s">
        <v>5768</v>
      </c>
      <c r="L313" s="52"/>
      <c r="M313" s="52" t="s">
        <v>5768</v>
      </c>
      <c r="N313" s="52">
        <v>1</v>
      </c>
      <c r="O313" s="52">
        <f>INDEX(organizations_branch!A:A,MATCH(P313,organizations_branch!B:B,0))</f>
        <v>1</v>
      </c>
      <c r="P313" s="52" t="s">
        <v>2339</v>
      </c>
      <c r="Q313" s="52"/>
      <c r="R313" s="52">
        <v>850</v>
      </c>
      <c r="S313" s="74">
        <v>44651</v>
      </c>
      <c r="T313" s="52"/>
      <c r="U313" s="52" t="s">
        <v>7023</v>
      </c>
      <c r="V313" s="52">
        <v>3</v>
      </c>
      <c r="W313" s="52">
        <v>301</v>
      </c>
      <c r="X313" s="75"/>
      <c r="Y313" s="52" t="s">
        <v>67</v>
      </c>
      <c r="Z313" s="52" t="s">
        <v>7895</v>
      </c>
      <c r="AA313" s="52">
        <f>INDEX(accounts_user!A:A,MATCH(AB313,accounts_user!H:H,0))</f>
        <v>9446</v>
      </c>
      <c r="AB313" s="52" t="s">
        <v>7896</v>
      </c>
      <c r="AC313" s="52" t="s">
        <v>6728</v>
      </c>
      <c r="AD313" s="52" t="s">
        <v>7897</v>
      </c>
      <c r="AE313" s="52"/>
      <c r="AF313" s="75"/>
      <c r="AG313" s="52" t="s">
        <v>136</v>
      </c>
      <c r="AH313" s="52"/>
      <c r="AI313" s="52"/>
      <c r="AJ313" s="52">
        <v>1</v>
      </c>
      <c r="AK313" s="52">
        <v>0</v>
      </c>
      <c r="AL313" s="52"/>
      <c r="AM313" s="52"/>
      <c r="AN313" s="52"/>
      <c r="AO313" s="78">
        <v>200</v>
      </c>
      <c r="AP313" s="78">
        <v>200</v>
      </c>
      <c r="AQ313" s="78">
        <v>0</v>
      </c>
    </row>
    <row r="314" spans="1:43" ht="12.75" customHeight="1" x14ac:dyDescent="0.25">
      <c r="A314" s="52">
        <v>2266</v>
      </c>
      <c r="B314" s="52">
        <v>407</v>
      </c>
      <c r="C314" s="52" t="s">
        <v>78</v>
      </c>
      <c r="D314" s="52"/>
      <c r="E314" s="52">
        <v>2</v>
      </c>
      <c r="F314" s="52"/>
      <c r="G314" s="52">
        <v>85687</v>
      </c>
      <c r="H314" s="52" t="s">
        <v>7898</v>
      </c>
      <c r="I314" s="52">
        <f>INDEX(ce_computermodel!A:A,MATCH(J314,ce_computermodel!B:B,0))</f>
        <v>500</v>
      </c>
      <c r="J314" s="52" t="s">
        <v>5768</v>
      </c>
      <c r="K314" s="52" t="s">
        <v>5768</v>
      </c>
      <c r="L314" s="52"/>
      <c r="M314" s="52" t="s">
        <v>5768</v>
      </c>
      <c r="N314" s="52">
        <v>1</v>
      </c>
      <c r="O314" s="52">
        <f>INDEX(organizations_branch!A:A,MATCH(P314,organizations_branch!B:B,0))</f>
        <v>1</v>
      </c>
      <c r="P314" s="52" t="s">
        <v>2339</v>
      </c>
      <c r="Q314" s="52"/>
      <c r="R314" s="52" t="s">
        <v>7899</v>
      </c>
      <c r="S314" s="74">
        <v>44972</v>
      </c>
      <c r="T314" s="52"/>
      <c r="U314" s="52" t="s">
        <v>2082</v>
      </c>
      <c r="V314" s="52">
        <v>1</v>
      </c>
      <c r="W314" s="52" t="s">
        <v>497</v>
      </c>
      <c r="X314" s="75"/>
      <c r="Y314" s="52" t="s">
        <v>67</v>
      </c>
      <c r="Z314" s="52" t="s">
        <v>7900</v>
      </c>
      <c r="AA314" s="52">
        <f>INDEX(accounts_user!A:A,MATCH(AB314,accounts_user!H:H,0))</f>
        <v>9029</v>
      </c>
      <c r="AB314" s="52" t="s">
        <v>7901</v>
      </c>
      <c r="AC314" s="52" t="s">
        <v>4466</v>
      </c>
      <c r="AD314" s="52" t="s">
        <v>7902</v>
      </c>
      <c r="AE314" s="52"/>
      <c r="AF314" s="75"/>
      <c r="AG314" s="52" t="s">
        <v>136</v>
      </c>
      <c r="AH314" s="52" t="s">
        <v>7903</v>
      </c>
      <c r="AI314" s="52" t="s">
        <v>59</v>
      </c>
      <c r="AJ314" s="52">
        <v>1</v>
      </c>
      <c r="AK314" s="52">
        <v>0</v>
      </c>
      <c r="AL314" s="52"/>
      <c r="AM314" s="52"/>
      <c r="AN314" s="52"/>
      <c r="AO314" s="78">
        <v>15208</v>
      </c>
      <c r="AP314" s="78">
        <v>15208</v>
      </c>
      <c r="AQ314" s="78">
        <v>0</v>
      </c>
    </row>
    <row r="315" spans="1:43" ht="12.75" customHeight="1" x14ac:dyDescent="0.25">
      <c r="A315" s="52">
        <v>2267</v>
      </c>
      <c r="B315" s="52">
        <v>408</v>
      </c>
      <c r="C315" s="52" t="s">
        <v>78</v>
      </c>
      <c r="D315" s="52"/>
      <c r="E315" s="52">
        <v>2</v>
      </c>
      <c r="F315" s="52"/>
      <c r="G315" s="52">
        <v>86104</v>
      </c>
      <c r="H315" s="52" t="s">
        <v>7904</v>
      </c>
      <c r="I315" s="52">
        <f>INDEX(ce_computermodel!A:A,MATCH(J315,ce_computermodel!B:B,0))</f>
        <v>500</v>
      </c>
      <c r="J315" s="52" t="s">
        <v>5768</v>
      </c>
      <c r="K315" s="52" t="s">
        <v>5768</v>
      </c>
      <c r="L315" s="52"/>
      <c r="M315" s="52" t="s">
        <v>5768</v>
      </c>
      <c r="N315" s="52"/>
      <c r="O315" s="52">
        <f>INDEX(organizations_branch!A:A,MATCH(P315,organizations_branch!B:B,0))</f>
        <v>1</v>
      </c>
      <c r="P315" s="52" t="s">
        <v>2339</v>
      </c>
      <c r="Q315" s="52"/>
      <c r="R315" s="52"/>
      <c r="S315" s="74">
        <v>44040</v>
      </c>
      <c r="T315" s="52">
        <f>INDEX(organizations_place!A:A,MATCH(U315,organizations_place!B:B,0))</f>
        <v>13</v>
      </c>
      <c r="U315" s="52" t="s">
        <v>157</v>
      </c>
      <c r="V315" s="52">
        <v>3</v>
      </c>
      <c r="W315" s="52">
        <v>302</v>
      </c>
      <c r="X315" s="75"/>
      <c r="Y315" s="52" t="s">
        <v>67</v>
      </c>
      <c r="Z315" s="52"/>
      <c r="AA315" s="52">
        <f>INDEX(accounts_user!A:A,MATCH(AB315,accounts_user!H:H,0))</f>
        <v>8684</v>
      </c>
      <c r="AB315" s="52" t="s">
        <v>7905</v>
      </c>
      <c r="AC315" s="52" t="s">
        <v>7225</v>
      </c>
      <c r="AD315" s="52"/>
      <c r="AE315" s="52"/>
      <c r="AF315" s="75"/>
      <c r="AG315" s="52"/>
      <c r="AH315" s="52"/>
      <c r="AI315" s="52"/>
      <c r="AJ315" s="52">
        <v>1</v>
      </c>
      <c r="AK315" s="52">
        <v>0</v>
      </c>
      <c r="AL315" s="52"/>
      <c r="AM315" s="52"/>
      <c r="AN315" s="52"/>
      <c r="AO315" s="52"/>
      <c r="AP315" s="52"/>
      <c r="AQ315" s="52"/>
    </row>
    <row r="316" spans="1:43" ht="12.75" customHeight="1" x14ac:dyDescent="0.25">
      <c r="A316" s="52">
        <v>2268</v>
      </c>
      <c r="B316" s="52">
        <v>409</v>
      </c>
      <c r="C316" s="52" t="s">
        <v>78</v>
      </c>
      <c r="D316" s="52"/>
      <c r="E316" s="52">
        <v>2</v>
      </c>
      <c r="F316" s="52"/>
      <c r="G316" s="52">
        <v>264</v>
      </c>
      <c r="H316" s="52" t="s">
        <v>7906</v>
      </c>
      <c r="I316" s="52">
        <f>INDEX(ce_computermodel!A:A,MATCH(J316,ce_computermodel!B:B,0))</f>
        <v>500</v>
      </c>
      <c r="J316" s="52" t="s">
        <v>5768</v>
      </c>
      <c r="K316" s="52" t="s">
        <v>5768</v>
      </c>
      <c r="L316" s="52" t="s">
        <v>7128</v>
      </c>
      <c r="M316" s="52" t="s">
        <v>5768</v>
      </c>
      <c r="N316" s="52"/>
      <c r="O316" s="52">
        <f>INDEX(organizations_branch!A:A,MATCH(P316,organizations_branch!B:B,0))</f>
        <v>1</v>
      </c>
      <c r="P316" s="52" t="s">
        <v>2339</v>
      </c>
      <c r="Q316" s="52"/>
      <c r="R316" s="52"/>
      <c r="S316" s="74">
        <v>44112</v>
      </c>
      <c r="T316" s="52"/>
      <c r="U316" s="52" t="s">
        <v>7023</v>
      </c>
      <c r="V316" s="52">
        <v>2</v>
      </c>
      <c r="W316" s="52">
        <v>220</v>
      </c>
      <c r="X316" s="75"/>
      <c r="Y316" s="52"/>
      <c r="Z316" s="76"/>
      <c r="AA316" s="52"/>
      <c r="AB316" s="52" t="s">
        <v>7907</v>
      </c>
      <c r="AC316" s="52"/>
      <c r="AD316" s="52"/>
      <c r="AE316" s="52"/>
      <c r="AF316" s="75"/>
      <c r="AG316" s="52"/>
      <c r="AH316" s="52"/>
      <c r="AI316" s="52"/>
      <c r="AJ316" s="52">
        <v>1</v>
      </c>
      <c r="AK316" s="52">
        <v>0</v>
      </c>
      <c r="AL316" s="52"/>
      <c r="AM316" s="52"/>
      <c r="AN316" s="52"/>
      <c r="AO316" s="52"/>
      <c r="AP316" s="52"/>
      <c r="AQ316" s="78">
        <v>0</v>
      </c>
    </row>
    <row r="317" spans="1:43" ht="12.75" customHeight="1" x14ac:dyDescent="0.25">
      <c r="A317" s="52">
        <v>2269</v>
      </c>
      <c r="B317" s="52">
        <v>416</v>
      </c>
      <c r="C317" s="52" t="s">
        <v>78</v>
      </c>
      <c r="D317" s="52"/>
      <c r="E317" s="52">
        <v>2</v>
      </c>
      <c r="F317" s="52"/>
      <c r="G317" s="52">
        <v>785</v>
      </c>
      <c r="H317" s="52" t="s">
        <v>7908</v>
      </c>
      <c r="I317" s="52">
        <f>INDEX(ce_computermodel!A:A,MATCH(J317,ce_computermodel!B:B,0))</f>
        <v>500</v>
      </c>
      <c r="J317" s="52" t="s">
        <v>5768</v>
      </c>
      <c r="K317" s="52" t="s">
        <v>5768</v>
      </c>
      <c r="L317" s="52"/>
      <c r="M317" s="52" t="s">
        <v>5768</v>
      </c>
      <c r="N317" s="52"/>
      <c r="O317" s="52">
        <f>INDEX(organizations_branch!A:A,MATCH(P317,organizations_branch!B:B,0))</f>
        <v>1</v>
      </c>
      <c r="P317" s="52" t="s">
        <v>2339</v>
      </c>
      <c r="Q317" s="52"/>
      <c r="R317" s="52"/>
      <c r="S317" s="74">
        <v>44040</v>
      </c>
      <c r="T317" s="52"/>
      <c r="U317" s="52" t="s">
        <v>7023</v>
      </c>
      <c r="V317" s="52">
        <v>2</v>
      </c>
      <c r="W317" s="52">
        <v>211</v>
      </c>
      <c r="X317" s="75"/>
      <c r="Y317" s="52"/>
      <c r="Z317" s="76"/>
      <c r="AA317" s="52"/>
      <c r="AB317" s="52" t="s">
        <v>7909</v>
      </c>
      <c r="AC317" s="52" t="s">
        <v>7417</v>
      </c>
      <c r="AD317" s="52"/>
      <c r="AE317" s="52"/>
      <c r="AF317" s="75"/>
      <c r="AG317" s="52"/>
      <c r="AH317" s="52"/>
      <c r="AI317" s="52"/>
      <c r="AJ317" s="52">
        <v>1</v>
      </c>
      <c r="AK317" s="52">
        <v>0</v>
      </c>
      <c r="AL317" s="52"/>
      <c r="AM317" s="52"/>
      <c r="AN317" s="52"/>
      <c r="AO317" s="52"/>
      <c r="AP317" s="52"/>
      <c r="AQ317" s="78">
        <v>0</v>
      </c>
    </row>
    <row r="318" spans="1:43" ht="12.75" customHeight="1" x14ac:dyDescent="0.25">
      <c r="A318" s="52">
        <v>2270</v>
      </c>
      <c r="B318" s="52">
        <v>418</v>
      </c>
      <c r="C318" s="52" t="s">
        <v>78</v>
      </c>
      <c r="D318" s="52"/>
      <c r="E318" s="52">
        <v>2</v>
      </c>
      <c r="F318" s="52"/>
      <c r="G318" s="52">
        <v>67578</v>
      </c>
      <c r="H318" s="52" t="s">
        <v>7910</v>
      </c>
      <c r="I318" s="52">
        <f>INDEX(ce_computermodel!A:A,MATCH(J318,ce_computermodel!B:B,0))</f>
        <v>500</v>
      </c>
      <c r="J318" s="52" t="s">
        <v>5768</v>
      </c>
      <c r="K318" s="52" t="s">
        <v>5768</v>
      </c>
      <c r="L318" s="52"/>
      <c r="M318" s="52" t="s">
        <v>5768</v>
      </c>
      <c r="N318" s="52">
        <v>1</v>
      </c>
      <c r="O318" s="52">
        <f>INDEX(organizations_branch!A:A,MATCH(P318,organizations_branch!B:B,0))</f>
        <v>1</v>
      </c>
      <c r="P318" s="52" t="s">
        <v>2339</v>
      </c>
      <c r="Q318" s="52"/>
      <c r="R318" s="52"/>
      <c r="S318" s="74" t="s">
        <v>3909</v>
      </c>
      <c r="T318" s="52"/>
      <c r="U318" s="52" t="s">
        <v>7023</v>
      </c>
      <c r="V318" s="52">
        <v>2</v>
      </c>
      <c r="W318" s="52">
        <v>207</v>
      </c>
      <c r="X318" s="75"/>
      <c r="Y318" s="52"/>
      <c r="Z318" s="76" t="s">
        <v>7607</v>
      </c>
      <c r="AA318" s="52">
        <f>INDEX(accounts_user!A:A,MATCH(AB318,accounts_user!H:H,0))</f>
        <v>9261</v>
      </c>
      <c r="AB318" s="52" t="s">
        <v>7911</v>
      </c>
      <c r="AC318" s="52" t="s">
        <v>4457</v>
      </c>
      <c r="AD318" s="52"/>
      <c r="AE318" s="52"/>
      <c r="AF318" s="75"/>
      <c r="AG318" s="52"/>
      <c r="AH318" s="52"/>
      <c r="AI318" s="52" t="s">
        <v>59</v>
      </c>
      <c r="AJ318" s="52">
        <v>1</v>
      </c>
      <c r="AK318" s="52">
        <v>0</v>
      </c>
      <c r="AL318" s="52"/>
      <c r="AM318" s="52"/>
      <c r="AN318" s="52"/>
      <c r="AO318" s="52"/>
      <c r="AP318" s="52"/>
      <c r="AQ318" s="78">
        <v>0</v>
      </c>
    </row>
    <row r="319" spans="1:43" ht="12.75" customHeight="1" x14ac:dyDescent="0.25">
      <c r="A319" s="52">
        <v>2271</v>
      </c>
      <c r="B319" s="52">
        <v>421</v>
      </c>
      <c r="C319" s="52" t="s">
        <v>78</v>
      </c>
      <c r="D319" s="52"/>
      <c r="E319" s="52">
        <v>2</v>
      </c>
      <c r="F319" s="52"/>
      <c r="G319" s="52">
        <v>1512</v>
      </c>
      <c r="H319" s="52" t="s">
        <v>7912</v>
      </c>
      <c r="I319" s="52">
        <f>INDEX(ce_computermodel!A:A,MATCH(J319,ce_computermodel!B:B,0))</f>
        <v>500</v>
      </c>
      <c r="J319" s="52" t="s">
        <v>5768</v>
      </c>
      <c r="K319" s="52" t="s">
        <v>5768</v>
      </c>
      <c r="L319" s="52"/>
      <c r="M319" s="52" t="s">
        <v>5768</v>
      </c>
      <c r="N319" s="52"/>
      <c r="O319" s="52">
        <f>INDEX(organizations_branch!A:A,MATCH(P319,organizations_branch!B:B,0))</f>
        <v>1</v>
      </c>
      <c r="P319" s="52" t="s">
        <v>2339</v>
      </c>
      <c r="Q319" s="52"/>
      <c r="R319" s="52"/>
      <c r="S319" s="74">
        <v>44239</v>
      </c>
      <c r="T319" s="52"/>
      <c r="U319" s="52" t="s">
        <v>7023</v>
      </c>
      <c r="V319" s="52">
        <v>1</v>
      </c>
      <c r="W319" s="52" t="s">
        <v>1591</v>
      </c>
      <c r="X319" s="75"/>
      <c r="Y319" s="52"/>
      <c r="Z319" s="76"/>
      <c r="AA319" s="52"/>
      <c r="AB319" s="52" t="s">
        <v>6850</v>
      </c>
      <c r="AC319" s="52" t="s">
        <v>7913</v>
      </c>
      <c r="AD319" s="52"/>
      <c r="AE319" s="52"/>
      <c r="AF319" s="75">
        <v>2</v>
      </c>
      <c r="AG319" s="52"/>
      <c r="AH319" s="52"/>
      <c r="AI319" s="52"/>
      <c r="AJ319" s="52">
        <v>1</v>
      </c>
      <c r="AK319" s="52">
        <v>0</v>
      </c>
      <c r="AL319" s="52"/>
      <c r="AM319" s="52"/>
      <c r="AN319" s="52"/>
      <c r="AO319" s="52"/>
      <c r="AP319" s="52"/>
      <c r="AQ319" s="52"/>
    </row>
    <row r="320" spans="1:43" ht="12.75" customHeight="1" x14ac:dyDescent="0.25">
      <c r="A320" s="52">
        <v>2272</v>
      </c>
      <c r="B320" s="52">
        <v>438</v>
      </c>
      <c r="C320" s="52" t="s">
        <v>78</v>
      </c>
      <c r="D320" s="52"/>
      <c r="E320" s="52">
        <v>2</v>
      </c>
      <c r="F320" s="52"/>
      <c r="G320" s="52">
        <v>68013</v>
      </c>
      <c r="H320" s="52" t="s">
        <v>7914</v>
      </c>
      <c r="I320" s="52">
        <f>INDEX(ce_computermodel!A:A,MATCH(J320,ce_computermodel!B:B,0))</f>
        <v>500</v>
      </c>
      <c r="J320" s="52" t="s">
        <v>5768</v>
      </c>
      <c r="K320" s="52" t="s">
        <v>5768</v>
      </c>
      <c r="L320" s="52"/>
      <c r="M320" s="52" t="s">
        <v>5768</v>
      </c>
      <c r="N320" s="52"/>
      <c r="O320" s="52">
        <f>INDEX(organizations_branch!A:A,MATCH(P320,organizations_branch!B:B,0))</f>
        <v>1</v>
      </c>
      <c r="P320" s="52" t="s">
        <v>2339</v>
      </c>
      <c r="Q320" s="52"/>
      <c r="R320" s="52"/>
      <c r="S320" s="74">
        <v>44321</v>
      </c>
      <c r="T320" s="52">
        <f>INDEX(organizations_place!A:A,MATCH(U320,organizations_place!B:B,0))</f>
        <v>1</v>
      </c>
      <c r="U320" s="52" t="s">
        <v>93</v>
      </c>
      <c r="V320" s="52">
        <v>3</v>
      </c>
      <c r="W320" s="52">
        <v>327</v>
      </c>
      <c r="X320" s="75" t="s">
        <v>2242</v>
      </c>
      <c r="Y320" s="52" t="s">
        <v>67</v>
      </c>
      <c r="Z320" s="76"/>
      <c r="AA320" s="52"/>
      <c r="AB320" s="52" t="s">
        <v>6850</v>
      </c>
      <c r="AC320" s="52"/>
      <c r="AD320" s="52" t="s">
        <v>7915</v>
      </c>
      <c r="AE320" s="52"/>
      <c r="AF320" s="75"/>
      <c r="AG320" s="52" t="s">
        <v>1949</v>
      </c>
      <c r="AH320" s="52">
        <v>26732</v>
      </c>
      <c r="AI320" s="52"/>
      <c r="AJ320" s="52">
        <v>1</v>
      </c>
      <c r="AK320" s="52">
        <v>0</v>
      </c>
      <c r="AL320" s="52"/>
      <c r="AM320" s="52"/>
      <c r="AN320" s="52"/>
      <c r="AO320" s="188">
        <v>1000</v>
      </c>
      <c r="AP320" s="188">
        <v>1000</v>
      </c>
      <c r="AQ320" s="187"/>
    </row>
    <row r="321" spans="1:43" ht="12.75" customHeight="1" x14ac:dyDescent="0.25">
      <c r="A321" s="52">
        <v>2273</v>
      </c>
      <c r="B321" s="52">
        <v>439</v>
      </c>
      <c r="C321" s="52" t="s">
        <v>78</v>
      </c>
      <c r="D321" s="52"/>
      <c r="E321" s="52">
        <v>2</v>
      </c>
      <c r="F321" s="52"/>
      <c r="G321" s="52">
        <v>85712</v>
      </c>
      <c r="H321" s="52" t="s">
        <v>7916</v>
      </c>
      <c r="I321" s="52">
        <f>INDEX(ce_computermodel!A:A,MATCH(J321,ce_computermodel!B:B,0))</f>
        <v>500</v>
      </c>
      <c r="J321" s="52" t="s">
        <v>5768</v>
      </c>
      <c r="K321" s="52" t="s">
        <v>5768</v>
      </c>
      <c r="L321" s="52" t="s">
        <v>7917</v>
      </c>
      <c r="M321" s="52" t="s">
        <v>5768</v>
      </c>
      <c r="N321" s="52">
        <v>1</v>
      </c>
      <c r="O321" s="52">
        <f>INDEX(organizations_branch!A:A,MATCH(P321,organizations_branch!B:B,0))</f>
        <v>1</v>
      </c>
      <c r="P321" t="s">
        <v>2339</v>
      </c>
      <c r="Q321" s="52"/>
      <c r="R321" s="52">
        <v>851</v>
      </c>
      <c r="S321" s="74">
        <v>44425</v>
      </c>
      <c r="T321" s="52"/>
      <c r="U321" s="52" t="s">
        <v>2554</v>
      </c>
      <c r="V321" s="52">
        <v>1</v>
      </c>
      <c r="W321" s="52" t="s">
        <v>7918</v>
      </c>
      <c r="X321" s="75"/>
      <c r="Y321" s="52" t="s">
        <v>67</v>
      </c>
      <c r="Z321" s="52" t="s">
        <v>7919</v>
      </c>
      <c r="AA321" s="52">
        <f>INDEX(accounts_user!A:A,MATCH(AB321,accounts_user!H:H,0))</f>
        <v>8537</v>
      </c>
      <c r="AB321" s="52" t="s">
        <v>7920</v>
      </c>
      <c r="AC321" s="52"/>
      <c r="AD321" s="52" t="s">
        <v>7921</v>
      </c>
      <c r="AE321" s="52"/>
      <c r="AF321" s="75"/>
      <c r="AG321" s="52"/>
      <c r="AH321" s="52">
        <v>38904</v>
      </c>
      <c r="AI321" s="52"/>
      <c r="AJ321" s="52">
        <v>1</v>
      </c>
      <c r="AK321" s="52">
        <v>0</v>
      </c>
      <c r="AL321" s="52"/>
      <c r="AM321" s="52"/>
      <c r="AN321" s="52"/>
      <c r="AO321" s="78">
        <v>13220</v>
      </c>
      <c r="AP321" s="78">
        <v>12478</v>
      </c>
      <c r="AQ321" s="52"/>
    </row>
    <row r="322" spans="1:43" ht="12.75" customHeight="1" x14ac:dyDescent="0.25">
      <c r="A322" s="52">
        <v>2274</v>
      </c>
      <c r="B322" s="52">
        <v>455</v>
      </c>
      <c r="C322" s="52" t="s">
        <v>78</v>
      </c>
      <c r="D322" s="52"/>
      <c r="E322" s="52">
        <v>2</v>
      </c>
      <c r="F322" s="52"/>
      <c r="G322" s="52">
        <v>70099</v>
      </c>
      <c r="H322" s="52" t="s">
        <v>7922</v>
      </c>
      <c r="I322" s="52">
        <f>INDEX(ce_computermodel!A:A,MATCH(J322,ce_computermodel!B:B,0))</f>
        <v>500</v>
      </c>
      <c r="J322" s="52" t="s">
        <v>5768</v>
      </c>
      <c r="K322" s="52" t="s">
        <v>5768</v>
      </c>
      <c r="L322" s="52"/>
      <c r="M322" s="52" t="s">
        <v>5768</v>
      </c>
      <c r="N322" s="52"/>
      <c r="O322" s="52">
        <f>INDEX(organizations_branch!A:A,MATCH(P322,organizations_branch!B:B,0))</f>
        <v>1</v>
      </c>
      <c r="P322" s="52" t="s">
        <v>2339</v>
      </c>
      <c r="Q322" s="52"/>
      <c r="R322" s="52"/>
      <c r="S322" s="74">
        <v>44041</v>
      </c>
      <c r="T322" s="52"/>
      <c r="U322" s="52" t="s">
        <v>385</v>
      </c>
      <c r="V322" s="52">
        <v>4</v>
      </c>
      <c r="W322" s="52">
        <v>413</v>
      </c>
      <c r="X322" s="75"/>
      <c r="Y322" s="52"/>
      <c r="Z322" s="52"/>
      <c r="AA322" s="52"/>
      <c r="AB322" s="52" t="s">
        <v>7923</v>
      </c>
      <c r="AC322" s="52" t="s">
        <v>5710</v>
      </c>
      <c r="AD322" s="52"/>
      <c r="AE322" s="52"/>
      <c r="AF322" s="75"/>
      <c r="AG322" s="52"/>
      <c r="AH322" s="52"/>
      <c r="AI322" s="52"/>
      <c r="AJ322" s="52">
        <v>1</v>
      </c>
      <c r="AK322" s="52">
        <v>0</v>
      </c>
      <c r="AL322" s="52"/>
      <c r="AM322" s="52"/>
      <c r="AN322" s="52"/>
      <c r="AO322" s="78">
        <v>1500</v>
      </c>
      <c r="AP322" s="78">
        <v>1500</v>
      </c>
      <c r="AQ322" s="52"/>
    </row>
    <row r="323" spans="1:43" ht="12.75" customHeight="1" x14ac:dyDescent="0.25">
      <c r="A323" s="52">
        <v>2275</v>
      </c>
      <c r="B323" s="52">
        <v>458</v>
      </c>
      <c r="C323" s="52" t="s">
        <v>78</v>
      </c>
      <c r="D323" s="52"/>
      <c r="E323" s="52">
        <v>2</v>
      </c>
      <c r="F323" s="52"/>
      <c r="G323" s="52">
        <v>67832</v>
      </c>
      <c r="H323" s="52" t="s">
        <v>7924</v>
      </c>
      <c r="I323" s="52">
        <f>INDEX(ce_computermodel!A:A,MATCH(J323,ce_computermodel!B:B,0))</f>
        <v>500</v>
      </c>
      <c r="J323" s="52" t="s">
        <v>5768</v>
      </c>
      <c r="K323" s="52" t="s">
        <v>5768</v>
      </c>
      <c r="L323" s="52" t="s">
        <v>6734</v>
      </c>
      <c r="M323" s="52" t="s">
        <v>5768</v>
      </c>
      <c r="N323" s="52"/>
      <c r="O323" s="52">
        <f>INDEX(organizations_branch!A:A,MATCH(P323,organizations_branch!B:B,0))</f>
        <v>1</v>
      </c>
      <c r="P323" s="52" t="s">
        <v>2339</v>
      </c>
      <c r="Q323" s="52"/>
      <c r="R323" s="52"/>
      <c r="S323" s="74">
        <v>44041</v>
      </c>
      <c r="T323" s="52"/>
      <c r="U323" s="52" t="s">
        <v>385</v>
      </c>
      <c r="V323" s="52">
        <v>4</v>
      </c>
      <c r="W323" s="52">
        <v>414</v>
      </c>
      <c r="X323" s="75"/>
      <c r="Y323" s="52"/>
      <c r="Z323" s="76"/>
      <c r="AA323" s="52"/>
      <c r="AB323" s="52" t="s">
        <v>7925</v>
      </c>
      <c r="AC323" s="52"/>
      <c r="AD323" s="52"/>
      <c r="AE323" s="52"/>
      <c r="AF323" s="75"/>
      <c r="AG323" s="52"/>
      <c r="AH323" s="52"/>
      <c r="AI323" s="52"/>
      <c r="AJ323" s="52">
        <v>1</v>
      </c>
      <c r="AK323" s="52">
        <v>0</v>
      </c>
      <c r="AL323" s="52"/>
      <c r="AM323" s="52"/>
      <c r="AN323" s="52"/>
      <c r="AO323" s="187"/>
      <c r="AP323" s="187"/>
      <c r="AQ323" s="188">
        <v>0</v>
      </c>
    </row>
    <row r="324" spans="1:43" ht="12.75" customHeight="1" x14ac:dyDescent="0.25">
      <c r="A324" s="52">
        <v>2276</v>
      </c>
      <c r="B324" s="52">
        <v>469</v>
      </c>
      <c r="C324" s="52" t="s">
        <v>78</v>
      </c>
      <c r="D324" s="52"/>
      <c r="E324" s="52">
        <v>2</v>
      </c>
      <c r="F324" s="52"/>
      <c r="G324" s="52">
        <v>78309</v>
      </c>
      <c r="H324" s="52" t="s">
        <v>7926</v>
      </c>
      <c r="I324" s="52">
        <f>INDEX(ce_computermodel!A:A,MATCH(J324,ce_computermodel!B:B,0))</f>
        <v>500</v>
      </c>
      <c r="J324" s="52" t="s">
        <v>5768</v>
      </c>
      <c r="K324" s="52" t="s">
        <v>5768</v>
      </c>
      <c r="L324" s="52" t="s">
        <v>7927</v>
      </c>
      <c r="M324" s="52" t="s">
        <v>5768</v>
      </c>
      <c r="N324" s="52">
        <v>1</v>
      </c>
      <c r="O324" s="52">
        <f>INDEX(organizations_branch!A:A,MATCH(P324,organizations_branch!B:B,0))</f>
        <v>1</v>
      </c>
      <c r="P324" t="s">
        <v>2339</v>
      </c>
      <c r="Q324" s="74"/>
      <c r="R324" s="74" t="s">
        <v>3046</v>
      </c>
      <c r="S324" s="74">
        <v>44985</v>
      </c>
      <c r="T324" s="52"/>
      <c r="U324" s="52" t="s">
        <v>6905</v>
      </c>
      <c r="V324" s="52">
        <v>1</v>
      </c>
      <c r="W324" s="52" t="s">
        <v>7928</v>
      </c>
      <c r="X324" s="75"/>
      <c r="Y324" s="52" t="s">
        <v>67</v>
      </c>
      <c r="Z324" s="52" t="s">
        <v>7929</v>
      </c>
      <c r="AA324" s="52">
        <f>INDEX(accounts_user!A:A,MATCH(AB324,accounts_user!H:H,0))</f>
        <v>9444</v>
      </c>
      <c r="AB324" s="52" t="s">
        <v>7930</v>
      </c>
      <c r="AC324" s="52" t="s">
        <v>7609</v>
      </c>
      <c r="AD324" s="52" t="s">
        <v>7931</v>
      </c>
      <c r="AE324" s="52"/>
      <c r="AF324" s="75"/>
      <c r="AG324" s="52" t="s">
        <v>136</v>
      </c>
      <c r="AH324" s="52" t="s">
        <v>7932</v>
      </c>
      <c r="AI324" s="52" t="s">
        <v>59</v>
      </c>
      <c r="AJ324" s="52">
        <v>1</v>
      </c>
      <c r="AK324" s="52">
        <v>0</v>
      </c>
      <c r="AL324" s="52"/>
      <c r="AM324" s="52"/>
      <c r="AN324" s="52"/>
      <c r="AO324" s="78">
        <v>12623</v>
      </c>
      <c r="AP324" s="78">
        <v>12623</v>
      </c>
      <c r="AQ324" s="78">
        <v>0</v>
      </c>
    </row>
    <row r="325" spans="1:43" ht="12.75" customHeight="1" x14ac:dyDescent="0.25">
      <c r="A325" s="52">
        <v>2277</v>
      </c>
      <c r="B325" s="52">
        <v>473</v>
      </c>
      <c r="C325" s="52" t="s">
        <v>78</v>
      </c>
      <c r="D325" s="52"/>
      <c r="E325" s="52">
        <v>2</v>
      </c>
      <c r="F325" s="52"/>
      <c r="G325" s="52">
        <v>85360</v>
      </c>
      <c r="H325" s="52" t="s">
        <v>7933</v>
      </c>
      <c r="I325" s="52">
        <f>INDEX(ce_computermodel!A:A,MATCH(J325,ce_computermodel!B:B,0))</f>
        <v>500</v>
      </c>
      <c r="J325" s="52" t="s">
        <v>5768</v>
      </c>
      <c r="K325" s="52" t="s">
        <v>5768</v>
      </c>
      <c r="L325" s="52"/>
      <c r="M325" s="52" t="s">
        <v>5768</v>
      </c>
      <c r="N325" s="52">
        <v>1</v>
      </c>
      <c r="O325" s="52">
        <f>INDEX(organizations_branch!A:A,MATCH(P325,organizations_branch!B:B,0))</f>
        <v>1</v>
      </c>
      <c r="P325" s="52" t="s">
        <v>2339</v>
      </c>
      <c r="Q325" s="52"/>
      <c r="R325" s="52" t="s">
        <v>3046</v>
      </c>
      <c r="S325" s="74">
        <v>44944</v>
      </c>
      <c r="T325" s="52"/>
      <c r="U325" s="52" t="s">
        <v>7023</v>
      </c>
      <c r="V325" s="52">
        <v>3</v>
      </c>
      <c r="W325" s="52">
        <v>303</v>
      </c>
      <c r="X325" s="75"/>
      <c r="Y325" s="52" t="s">
        <v>67</v>
      </c>
      <c r="Z325" s="52" t="s">
        <v>7934</v>
      </c>
      <c r="AA325" s="52">
        <f>INDEX(accounts_user!A:A,MATCH(AB325,accounts_user!H:H,0))</f>
        <v>9440</v>
      </c>
      <c r="AB325" s="52" t="s">
        <v>7935</v>
      </c>
      <c r="AC325" s="52" t="s">
        <v>7518</v>
      </c>
      <c r="AD325" s="77" t="s">
        <v>3047</v>
      </c>
      <c r="AE325" s="52"/>
      <c r="AF325" s="75"/>
      <c r="AG325" s="52" t="s">
        <v>136</v>
      </c>
      <c r="AH325" s="52" t="s">
        <v>7936</v>
      </c>
      <c r="AI325" s="52" t="s">
        <v>59</v>
      </c>
      <c r="AJ325" s="52">
        <v>1</v>
      </c>
      <c r="AK325" s="52">
        <v>0</v>
      </c>
      <c r="AL325" s="52"/>
      <c r="AM325" s="52"/>
      <c r="AN325" s="52"/>
      <c r="AO325" s="52"/>
      <c r="AP325" s="52"/>
      <c r="AQ325" s="52"/>
    </row>
    <row r="326" spans="1:43" ht="12.75" customHeight="1" x14ac:dyDescent="0.25">
      <c r="A326" s="52">
        <v>2278</v>
      </c>
      <c r="B326" s="52">
        <v>474</v>
      </c>
      <c r="C326" s="52" t="s">
        <v>78</v>
      </c>
      <c r="D326" s="52"/>
      <c r="E326" s="52">
        <v>2</v>
      </c>
      <c r="F326" s="52"/>
      <c r="G326" s="52">
        <v>85618</v>
      </c>
      <c r="H326" s="52" t="s">
        <v>7937</v>
      </c>
      <c r="I326" s="52">
        <f>INDEX(ce_computermodel!A:A,MATCH(J326,ce_computermodel!B:B,0))</f>
        <v>521</v>
      </c>
      <c r="J326" s="52" t="s">
        <v>7938</v>
      </c>
      <c r="K326" s="52" t="s">
        <v>7938</v>
      </c>
      <c r="L326" s="52"/>
      <c r="M326" s="52" t="s">
        <v>6466</v>
      </c>
      <c r="N326" s="52"/>
      <c r="O326" s="52">
        <f>INDEX(organizations_branch!A:A,MATCH(P326,organizations_branch!B:B,0))</f>
        <v>1</v>
      </c>
      <c r="P326" s="52" t="s">
        <v>2339</v>
      </c>
      <c r="Q326" s="52"/>
      <c r="R326" s="52"/>
      <c r="S326" s="74">
        <v>44041</v>
      </c>
      <c r="T326" s="52"/>
      <c r="U326" s="52" t="s">
        <v>385</v>
      </c>
      <c r="V326" s="52">
        <v>4</v>
      </c>
      <c r="W326" s="52">
        <v>417</v>
      </c>
      <c r="X326" s="75"/>
      <c r="Y326" s="52"/>
      <c r="Z326" s="52"/>
      <c r="AA326" s="52">
        <f>INDEX(accounts_user!A:A,MATCH(AB326,accounts_user!H:H,0))</f>
        <v>10410</v>
      </c>
      <c r="AB326" s="52" t="s">
        <v>7939</v>
      </c>
      <c r="AC326" s="52"/>
      <c r="AD326" s="52"/>
      <c r="AE326" s="52"/>
      <c r="AF326" s="75"/>
      <c r="AG326" s="52"/>
      <c r="AH326" s="52"/>
      <c r="AI326" s="52"/>
      <c r="AJ326" s="52">
        <v>1</v>
      </c>
      <c r="AK326" s="52">
        <v>0</v>
      </c>
      <c r="AL326" s="52"/>
      <c r="AM326" s="52"/>
      <c r="AN326" s="52"/>
      <c r="AO326" s="78">
        <v>300</v>
      </c>
      <c r="AP326" s="78">
        <v>300</v>
      </c>
      <c r="AQ326" s="52"/>
    </row>
    <row r="327" spans="1:43" ht="12.75" customHeight="1" x14ac:dyDescent="0.25">
      <c r="A327" s="52">
        <v>2279</v>
      </c>
      <c r="B327" s="52">
        <v>475</v>
      </c>
      <c r="C327" s="52" t="s">
        <v>78</v>
      </c>
      <c r="D327" s="52"/>
      <c r="E327" s="52">
        <v>2</v>
      </c>
      <c r="F327" s="52"/>
      <c r="G327" s="52">
        <v>78108</v>
      </c>
      <c r="H327" s="52" t="s">
        <v>7940</v>
      </c>
      <c r="I327" s="52">
        <f>INDEX(ce_computermodel!A:A,MATCH(J327,ce_computermodel!B:B,0))</f>
        <v>500</v>
      </c>
      <c r="J327" s="52" t="s">
        <v>5768</v>
      </c>
      <c r="K327" s="52" t="s">
        <v>5768</v>
      </c>
      <c r="L327" s="52"/>
      <c r="M327" s="52" t="s">
        <v>5768</v>
      </c>
      <c r="N327" s="52">
        <v>1</v>
      </c>
      <c r="O327" s="52">
        <f>INDEX(organizations_branch!A:A,MATCH(P327,organizations_branch!B:B,0))</f>
        <v>1</v>
      </c>
      <c r="P327" s="52" t="s">
        <v>2339</v>
      </c>
      <c r="Q327" s="52"/>
      <c r="R327" s="52"/>
      <c r="S327" s="74">
        <v>44936</v>
      </c>
      <c r="T327" s="52"/>
      <c r="U327" s="52" t="s">
        <v>385</v>
      </c>
      <c r="V327" s="52">
        <v>4</v>
      </c>
      <c r="W327" s="52">
        <v>418</v>
      </c>
      <c r="X327" s="75"/>
      <c r="Y327" s="52" t="s">
        <v>67</v>
      </c>
      <c r="Z327" s="52" t="s">
        <v>7941</v>
      </c>
      <c r="AA327" s="52">
        <f>INDEX(accounts_user!A:A,MATCH(AB327,accounts_user!H:H,0))</f>
        <v>9330</v>
      </c>
      <c r="AB327" s="52" t="s">
        <v>7942</v>
      </c>
      <c r="AC327" s="52" t="s">
        <v>5710</v>
      </c>
      <c r="AD327" s="52"/>
      <c r="AE327" s="52"/>
      <c r="AF327" s="75"/>
      <c r="AG327" s="52"/>
      <c r="AH327" s="52"/>
      <c r="AI327" s="52"/>
      <c r="AJ327" s="52">
        <v>1</v>
      </c>
      <c r="AK327" s="52">
        <v>0</v>
      </c>
      <c r="AL327" s="52"/>
      <c r="AM327" s="52"/>
      <c r="AN327" s="52"/>
      <c r="AO327" s="78">
        <v>1475</v>
      </c>
      <c r="AP327" s="78">
        <v>1475</v>
      </c>
      <c r="AQ327" s="52"/>
    </row>
    <row r="328" spans="1:43" ht="12.75" customHeight="1" x14ac:dyDescent="0.25">
      <c r="A328" s="52">
        <v>2280</v>
      </c>
      <c r="B328" s="52">
        <v>478</v>
      </c>
      <c r="C328" s="52" t="s">
        <v>78</v>
      </c>
      <c r="D328" s="52"/>
      <c r="E328" s="52">
        <v>2</v>
      </c>
      <c r="F328" s="52"/>
      <c r="G328" s="52">
        <v>67685</v>
      </c>
      <c r="H328" s="52" t="s">
        <v>7943</v>
      </c>
      <c r="I328" s="52">
        <f>INDEX(ce_computermodel!A:A,MATCH(J328,ce_computermodel!B:B,0))</f>
        <v>500</v>
      </c>
      <c r="J328" s="52" t="s">
        <v>5768</v>
      </c>
      <c r="K328" s="52" t="s">
        <v>5768</v>
      </c>
      <c r="L328" s="52"/>
      <c r="M328" s="52" t="s">
        <v>5768</v>
      </c>
      <c r="N328" s="52">
        <v>1</v>
      </c>
      <c r="O328" s="52">
        <f>INDEX(organizations_branch!A:A,MATCH(P328,organizations_branch!B:B,0))</f>
        <v>1</v>
      </c>
      <c r="P328" s="52" t="s">
        <v>2339</v>
      </c>
      <c r="Q328" s="52"/>
      <c r="R328" s="52"/>
      <c r="S328" s="74">
        <v>44711</v>
      </c>
      <c r="T328" s="52">
        <f>INDEX(organizations_place!A:A,MATCH(U328,organizations_place!B:B,0))</f>
        <v>713</v>
      </c>
      <c r="U328" s="52" t="s">
        <v>66</v>
      </c>
      <c r="V328" s="52">
        <v>1</v>
      </c>
      <c r="W328" s="52">
        <v>119</v>
      </c>
      <c r="X328" s="75"/>
      <c r="Y328" s="52" t="s">
        <v>67</v>
      </c>
      <c r="Z328" s="76" t="s">
        <v>7944</v>
      </c>
      <c r="AA328" s="52">
        <f>INDEX(accounts_user!A:A,MATCH(AB328,accounts_user!H:H,0))</f>
        <v>8652</v>
      </c>
      <c r="AB328" s="52" t="s">
        <v>7945</v>
      </c>
      <c r="AC328" s="52" t="s">
        <v>7946</v>
      </c>
      <c r="AD328" s="52" t="s">
        <v>3345</v>
      </c>
      <c r="AE328" s="52"/>
      <c r="AF328" s="75"/>
      <c r="AG328" s="52" t="s">
        <v>136</v>
      </c>
      <c r="AH328" s="52" t="s">
        <v>7947</v>
      </c>
      <c r="AI328" s="52" t="s">
        <v>7948</v>
      </c>
      <c r="AJ328" s="52">
        <v>1</v>
      </c>
      <c r="AK328" s="52">
        <v>0</v>
      </c>
      <c r="AL328" s="52"/>
      <c r="AM328" s="52"/>
      <c r="AN328" s="52"/>
      <c r="AO328" s="52"/>
      <c r="AP328" s="52"/>
      <c r="AQ328" s="78">
        <v>0</v>
      </c>
    </row>
    <row r="329" spans="1:43" ht="12.75" customHeight="1" x14ac:dyDescent="0.25">
      <c r="A329" s="52">
        <v>2281</v>
      </c>
      <c r="B329" s="52">
        <v>481</v>
      </c>
      <c r="C329" s="52" t="s">
        <v>78</v>
      </c>
      <c r="D329" s="52"/>
      <c r="E329" s="52">
        <v>2</v>
      </c>
      <c r="F329" s="52"/>
      <c r="G329" s="52">
        <v>1480</v>
      </c>
      <c r="H329" s="52" t="s">
        <v>7949</v>
      </c>
      <c r="I329" s="52">
        <f>INDEX(ce_computermodel!A:A,MATCH(J329,ce_computermodel!B:B,0))</f>
        <v>500</v>
      </c>
      <c r="J329" s="52" t="s">
        <v>5768</v>
      </c>
      <c r="K329" s="52" t="s">
        <v>5768</v>
      </c>
      <c r="L329" s="52" t="s">
        <v>7950</v>
      </c>
      <c r="M329" s="52" t="s">
        <v>5768</v>
      </c>
      <c r="N329" s="52">
        <v>1</v>
      </c>
      <c r="O329" s="52">
        <f>INDEX(organizations_branch!A:A,MATCH(P329,organizations_branch!B:B,0))</f>
        <v>1</v>
      </c>
      <c r="P329" s="52" t="s">
        <v>2339</v>
      </c>
      <c r="Q329" s="89"/>
      <c r="R329" s="89" t="s">
        <v>7951</v>
      </c>
      <c r="S329" s="74">
        <v>44454</v>
      </c>
      <c r="T329" s="52"/>
      <c r="U329" s="52" t="s">
        <v>6893</v>
      </c>
      <c r="V329" s="52">
        <v>2</v>
      </c>
      <c r="W329" s="52" t="s">
        <v>5904</v>
      </c>
      <c r="X329" s="75"/>
      <c r="Y329" s="52" t="s">
        <v>67</v>
      </c>
      <c r="Z329" s="76" t="s">
        <v>7952</v>
      </c>
      <c r="AA329" s="52"/>
      <c r="AB329" s="52" t="s">
        <v>7953</v>
      </c>
      <c r="AC329" s="52" t="s">
        <v>7258</v>
      </c>
      <c r="AD329" s="52" t="s">
        <v>7954</v>
      </c>
      <c r="AE329" s="52"/>
      <c r="AF329" s="75"/>
      <c r="AG329" s="52" t="s">
        <v>136</v>
      </c>
      <c r="AH329" s="52" t="s">
        <v>7955</v>
      </c>
      <c r="AI329" s="52" t="s">
        <v>59</v>
      </c>
      <c r="AJ329" s="52">
        <v>1</v>
      </c>
      <c r="AK329" s="52">
        <v>0</v>
      </c>
      <c r="AL329" s="52"/>
      <c r="AM329" s="52"/>
      <c r="AN329" s="52"/>
      <c r="AO329" s="52"/>
      <c r="AP329" s="52"/>
      <c r="AQ329" s="52"/>
    </row>
    <row r="330" spans="1:43" ht="12.75" customHeight="1" x14ac:dyDescent="0.25">
      <c r="A330" s="52">
        <v>2282</v>
      </c>
      <c r="B330" s="52">
        <v>486</v>
      </c>
      <c r="C330" s="52" t="s">
        <v>78</v>
      </c>
      <c r="D330" s="52"/>
      <c r="E330" s="52">
        <v>2</v>
      </c>
      <c r="F330" s="52"/>
      <c r="G330" s="52">
        <v>68909</v>
      </c>
      <c r="H330" s="52" t="s">
        <v>7956</v>
      </c>
      <c r="I330" s="52">
        <f>INDEX(ce_computermodel!A:A,MATCH(J330,ce_computermodel!B:B,0))</f>
        <v>500</v>
      </c>
      <c r="J330" s="52" t="s">
        <v>5768</v>
      </c>
      <c r="K330" s="52" t="s">
        <v>5768</v>
      </c>
      <c r="L330" s="52"/>
      <c r="M330" s="52" t="s">
        <v>5768</v>
      </c>
      <c r="N330" s="52"/>
      <c r="O330" s="52">
        <f>INDEX(organizations_branch!A:A,MATCH(P330,organizations_branch!B:B,0))</f>
        <v>1</v>
      </c>
      <c r="P330" s="52" t="s">
        <v>2339</v>
      </c>
      <c r="Q330" s="52"/>
      <c r="R330" s="52"/>
      <c r="S330" s="74">
        <v>44041</v>
      </c>
      <c r="T330" s="52"/>
      <c r="U330" s="52" t="s">
        <v>385</v>
      </c>
      <c r="V330" s="52">
        <v>4</v>
      </c>
      <c r="W330" s="52">
        <v>420</v>
      </c>
      <c r="X330" s="75"/>
      <c r="Y330" s="52"/>
      <c r="Z330" s="52"/>
      <c r="AA330" s="52"/>
      <c r="AB330" s="52" t="s">
        <v>7957</v>
      </c>
      <c r="AC330" s="52" t="s">
        <v>4622</v>
      </c>
      <c r="AD330" s="52"/>
      <c r="AE330" s="52"/>
      <c r="AF330" s="75"/>
      <c r="AG330" s="52"/>
      <c r="AH330" s="52"/>
      <c r="AI330" s="52"/>
      <c r="AJ330" s="52">
        <v>1</v>
      </c>
      <c r="AK330" s="52">
        <v>0</v>
      </c>
      <c r="AL330" s="52"/>
      <c r="AM330" s="52"/>
      <c r="AN330" s="52"/>
      <c r="AO330" s="78">
        <v>9750</v>
      </c>
      <c r="AP330" s="78">
        <v>9750</v>
      </c>
      <c r="AQ330" s="52"/>
    </row>
    <row r="331" spans="1:43" ht="12.75" customHeight="1" x14ac:dyDescent="0.25">
      <c r="A331" s="52">
        <v>2283</v>
      </c>
      <c r="B331" s="52">
        <v>489</v>
      </c>
      <c r="C331" s="52" t="s">
        <v>78</v>
      </c>
      <c r="D331" s="52"/>
      <c r="E331" s="52">
        <v>2</v>
      </c>
      <c r="F331" s="52"/>
      <c r="G331" s="52">
        <v>85241</v>
      </c>
      <c r="H331" s="52" t="s">
        <v>7958</v>
      </c>
      <c r="I331" s="52">
        <f>INDEX(ce_computermodel!A:A,MATCH(J331,ce_computermodel!B:B,0))</f>
        <v>500</v>
      </c>
      <c r="J331" s="52" t="s">
        <v>5768</v>
      </c>
      <c r="K331" s="52" t="s">
        <v>5768</v>
      </c>
      <c r="L331" s="52"/>
      <c r="M331" s="52" t="s">
        <v>5768</v>
      </c>
      <c r="N331" s="52"/>
      <c r="O331" s="52">
        <f>INDEX(organizations_branch!A:A,MATCH(P331,organizations_branch!B:B,0))</f>
        <v>1</v>
      </c>
      <c r="P331" s="52" t="s">
        <v>2339</v>
      </c>
      <c r="Q331" s="52"/>
      <c r="R331" s="52" t="s">
        <v>7959</v>
      </c>
      <c r="S331" s="74">
        <v>44425</v>
      </c>
      <c r="T331" s="52"/>
      <c r="U331" s="52" t="s">
        <v>7220</v>
      </c>
      <c r="V331" s="52">
        <v>3</v>
      </c>
      <c r="W331" s="52">
        <v>10</v>
      </c>
      <c r="X331" s="75"/>
      <c r="Y331" s="52" t="s">
        <v>52</v>
      </c>
      <c r="Z331" s="52" t="s">
        <v>7960</v>
      </c>
      <c r="AA331" s="52">
        <f>INDEX(accounts_user!A:A,MATCH(AB331,accounts_user!H:H,0))</f>
        <v>9609</v>
      </c>
      <c r="AB331" s="52" t="s">
        <v>7961</v>
      </c>
      <c r="AC331" s="52" t="s">
        <v>7962</v>
      </c>
      <c r="AD331" s="52" t="s">
        <v>7963</v>
      </c>
      <c r="AE331" s="52"/>
      <c r="AF331" s="75"/>
      <c r="AG331" s="52"/>
      <c r="AH331" s="52"/>
      <c r="AI331" s="52"/>
      <c r="AJ331" s="52">
        <v>1</v>
      </c>
      <c r="AK331" s="52">
        <v>0</v>
      </c>
      <c r="AL331" s="52"/>
      <c r="AM331" s="52"/>
      <c r="AN331" s="52"/>
      <c r="AO331" s="78">
        <v>19751</v>
      </c>
      <c r="AP331" s="78">
        <v>19751</v>
      </c>
      <c r="AQ331" s="78">
        <v>0</v>
      </c>
    </row>
    <row r="332" spans="1:43" ht="12.75" customHeight="1" x14ac:dyDescent="0.25">
      <c r="A332" s="52">
        <v>2284</v>
      </c>
      <c r="B332" s="52">
        <v>496</v>
      </c>
      <c r="C332" s="52" t="s">
        <v>78</v>
      </c>
      <c r="D332" s="52"/>
      <c r="E332" s="52">
        <v>2</v>
      </c>
      <c r="F332" s="52"/>
      <c r="G332" s="52">
        <v>67874</v>
      </c>
      <c r="H332" s="52" t="s">
        <v>7964</v>
      </c>
      <c r="I332" s="52">
        <f>INDEX(ce_computermodel!A:A,MATCH(J332,ce_computermodel!B:B,0))</f>
        <v>500</v>
      </c>
      <c r="J332" s="52" t="s">
        <v>5768</v>
      </c>
      <c r="K332" s="52" t="s">
        <v>5768</v>
      </c>
      <c r="L332" s="52"/>
      <c r="M332" s="52" t="s">
        <v>5768</v>
      </c>
      <c r="N332" s="52"/>
      <c r="O332" s="52">
        <f>INDEX(organizations_branch!A:A,MATCH(P332,organizations_branch!B:B,0))</f>
        <v>1</v>
      </c>
      <c r="P332" s="52" t="s">
        <v>2339</v>
      </c>
      <c r="Q332" s="52"/>
      <c r="R332" s="52"/>
      <c r="S332" s="74">
        <v>44041</v>
      </c>
      <c r="T332" s="52"/>
      <c r="U332" s="52" t="s">
        <v>385</v>
      </c>
      <c r="V332" s="52">
        <v>4</v>
      </c>
      <c r="W332" s="52">
        <v>420</v>
      </c>
      <c r="X332" s="75"/>
      <c r="Y332" s="52"/>
      <c r="Z332" s="76"/>
      <c r="AA332" s="52"/>
      <c r="AB332" s="52" t="s">
        <v>6850</v>
      </c>
      <c r="AC332" s="52" t="s">
        <v>7965</v>
      </c>
      <c r="AD332" s="52"/>
      <c r="AE332" s="52"/>
      <c r="AF332" s="75"/>
      <c r="AG332" s="52"/>
      <c r="AH332" s="52"/>
      <c r="AI332" s="52"/>
      <c r="AJ332" s="52">
        <v>1</v>
      </c>
      <c r="AK332" s="52">
        <v>0</v>
      </c>
      <c r="AL332" s="52"/>
      <c r="AM332" s="52"/>
      <c r="AN332" s="52"/>
      <c r="AO332" s="188">
        <v>10418</v>
      </c>
      <c r="AP332" s="188">
        <v>10418</v>
      </c>
      <c r="AQ332" s="188">
        <v>742</v>
      </c>
    </row>
    <row r="333" spans="1:43" ht="12.75" customHeight="1" x14ac:dyDescent="0.25">
      <c r="A333" s="52">
        <v>2285</v>
      </c>
      <c r="B333" s="52">
        <v>498</v>
      </c>
      <c r="C333" s="52" t="s">
        <v>78</v>
      </c>
      <c r="D333" s="52"/>
      <c r="E333" s="52">
        <v>2</v>
      </c>
      <c r="F333" s="52"/>
      <c r="G333" s="52">
        <v>78305</v>
      </c>
      <c r="H333" s="52" t="s">
        <v>7966</v>
      </c>
      <c r="I333" s="52">
        <f>INDEX(ce_computermodel!A:A,MATCH(J333,ce_computermodel!B:B,0))</f>
        <v>500</v>
      </c>
      <c r="J333" s="52" t="s">
        <v>5768</v>
      </c>
      <c r="K333" s="52" t="s">
        <v>5768</v>
      </c>
      <c r="L333" s="52"/>
      <c r="M333" s="52" t="s">
        <v>5768</v>
      </c>
      <c r="N333" s="52"/>
      <c r="O333" s="52">
        <f>INDEX(organizations_branch!A:A,MATCH(P333,organizations_branch!B:B,0))</f>
        <v>1</v>
      </c>
      <c r="P333" s="52" t="s">
        <v>2339</v>
      </c>
      <c r="Q333" s="52"/>
      <c r="R333" s="52"/>
      <c r="S333" s="74">
        <v>44445</v>
      </c>
      <c r="T333" s="52"/>
      <c r="U333" s="52" t="s">
        <v>6905</v>
      </c>
      <c r="V333" s="52">
        <v>3</v>
      </c>
      <c r="W333" s="52">
        <v>301</v>
      </c>
      <c r="X333" s="75"/>
      <c r="Y333" s="52" t="s">
        <v>67</v>
      </c>
      <c r="Z333" s="52" t="s">
        <v>2233</v>
      </c>
      <c r="AA333" s="52">
        <f>INDEX(accounts_user!A:A,MATCH(AB333,accounts_user!H:H,0))</f>
        <v>9024</v>
      </c>
      <c r="AB333" s="52" t="s">
        <v>7967</v>
      </c>
      <c r="AC333" s="52" t="s">
        <v>5704</v>
      </c>
      <c r="AD333" s="52" t="s">
        <v>7968</v>
      </c>
      <c r="AE333" s="52"/>
      <c r="AF333" s="75"/>
      <c r="AG333" s="52"/>
      <c r="AH333" s="52">
        <v>40322</v>
      </c>
      <c r="AI333" s="52"/>
      <c r="AJ333" s="52">
        <v>1</v>
      </c>
      <c r="AK333" s="52">
        <v>0</v>
      </c>
      <c r="AL333" s="52"/>
      <c r="AM333" s="52"/>
      <c r="AN333" s="52"/>
      <c r="AO333" s="78">
        <v>12981</v>
      </c>
      <c r="AP333" s="78">
        <v>12981</v>
      </c>
      <c r="AQ333" s="52"/>
    </row>
    <row r="334" spans="1:43" ht="12.75" customHeight="1" x14ac:dyDescent="0.25">
      <c r="A334" s="52">
        <v>2286</v>
      </c>
      <c r="B334" s="52">
        <v>504</v>
      </c>
      <c r="C334" s="52" t="s">
        <v>78</v>
      </c>
      <c r="D334" s="52"/>
      <c r="E334" s="52">
        <v>2</v>
      </c>
      <c r="F334" s="52"/>
      <c r="G334" s="52">
        <v>67719</v>
      </c>
      <c r="H334" s="52" t="s">
        <v>7969</v>
      </c>
      <c r="I334" s="52">
        <f>INDEX(ce_computermodel!A:A,MATCH(J334,ce_computermodel!B:B,0))</f>
        <v>500</v>
      </c>
      <c r="J334" s="52" t="s">
        <v>5768</v>
      </c>
      <c r="K334" s="52" t="s">
        <v>5768</v>
      </c>
      <c r="L334" s="52"/>
      <c r="M334" s="52" t="s">
        <v>5768</v>
      </c>
      <c r="N334" s="52">
        <v>1</v>
      </c>
      <c r="O334" s="52">
        <f>INDEX(organizations_branch!A:A,MATCH(P334,organizations_branch!B:B,0))</f>
        <v>1</v>
      </c>
      <c r="P334" s="52" t="s">
        <v>2339</v>
      </c>
      <c r="Q334" s="52"/>
      <c r="R334" s="52" t="s">
        <v>7970</v>
      </c>
      <c r="S334" s="74">
        <v>44784</v>
      </c>
      <c r="T334" s="52"/>
      <c r="U334" s="52" t="s">
        <v>385</v>
      </c>
      <c r="V334" s="52">
        <v>4</v>
      </c>
      <c r="W334" s="52">
        <v>421</v>
      </c>
      <c r="X334" s="75"/>
      <c r="Y334" s="52" t="s">
        <v>67</v>
      </c>
      <c r="Z334" s="76" t="s">
        <v>7971</v>
      </c>
      <c r="AA334" s="52">
        <f>INDEX(accounts_user!A:A,MATCH(AB334,accounts_user!H:H,0))</f>
        <v>9336</v>
      </c>
      <c r="AB334" s="52" t="s">
        <v>7972</v>
      </c>
      <c r="AC334" s="52" t="s">
        <v>4622</v>
      </c>
      <c r="AD334" s="52" t="s">
        <v>7973</v>
      </c>
      <c r="AE334" s="52"/>
      <c r="AF334" s="75"/>
      <c r="AG334" s="52" t="s">
        <v>136</v>
      </c>
      <c r="AH334" s="52" t="s">
        <v>3999</v>
      </c>
      <c r="AI334" s="52" t="s">
        <v>4000</v>
      </c>
      <c r="AJ334" s="52">
        <v>1</v>
      </c>
      <c r="AK334" s="52">
        <v>0</v>
      </c>
      <c r="AL334" s="52"/>
      <c r="AM334" s="52"/>
      <c r="AN334" s="52"/>
      <c r="AO334" s="52"/>
      <c r="AP334" s="52"/>
      <c r="AQ334" s="52"/>
    </row>
    <row r="335" spans="1:43" ht="12.75" customHeight="1" x14ac:dyDescent="0.25">
      <c r="A335" s="52">
        <v>2287</v>
      </c>
      <c r="B335" s="52">
        <v>505</v>
      </c>
      <c r="C335" s="52" t="s">
        <v>78</v>
      </c>
      <c r="D335" s="52"/>
      <c r="E335" s="52">
        <v>2</v>
      </c>
      <c r="F335" s="52"/>
      <c r="G335" s="52">
        <v>68115</v>
      </c>
      <c r="H335" s="52" t="s">
        <v>7974</v>
      </c>
      <c r="I335" s="52">
        <f>INDEX(ce_computermodel!A:A,MATCH(J335,ce_computermodel!B:B,0))</f>
        <v>500</v>
      </c>
      <c r="J335" s="52" t="s">
        <v>5768</v>
      </c>
      <c r="K335" s="52" t="s">
        <v>5768</v>
      </c>
      <c r="L335" s="52"/>
      <c r="M335" s="52" t="s">
        <v>5768</v>
      </c>
      <c r="N335" s="52">
        <v>1</v>
      </c>
      <c r="O335" s="52">
        <f>INDEX(organizations_branch!A:A,MATCH(P335,organizations_branch!B:B,0))</f>
        <v>1</v>
      </c>
      <c r="P335" s="52" t="s">
        <v>2339</v>
      </c>
      <c r="Q335" s="52"/>
      <c r="R335" s="52" t="s">
        <v>7975</v>
      </c>
      <c r="S335" s="74">
        <v>44442</v>
      </c>
      <c r="T335" s="52"/>
      <c r="U335" s="52" t="s">
        <v>385</v>
      </c>
      <c r="V335" s="52">
        <v>4</v>
      </c>
      <c r="W335" s="52">
        <v>421</v>
      </c>
      <c r="X335" s="75"/>
      <c r="Y335" s="52" t="s">
        <v>67</v>
      </c>
      <c r="Z335" s="76" t="s">
        <v>7976</v>
      </c>
      <c r="AA335" s="52">
        <f>INDEX(accounts_user!A:A,MATCH(AB335,accounts_user!H:H,0))</f>
        <v>8973</v>
      </c>
      <c r="AB335" s="52" t="s">
        <v>7977</v>
      </c>
      <c r="AC335" s="52" t="s">
        <v>4622</v>
      </c>
      <c r="AD335" s="52" t="s">
        <v>7978</v>
      </c>
      <c r="AE335" s="52"/>
      <c r="AF335" s="75"/>
      <c r="AG335" s="52" t="s">
        <v>136</v>
      </c>
      <c r="AH335" s="52">
        <v>45472</v>
      </c>
      <c r="AI335" s="52"/>
      <c r="AJ335" s="52">
        <v>1</v>
      </c>
      <c r="AK335" s="52">
        <v>0</v>
      </c>
      <c r="AL335" s="52"/>
      <c r="AM335" s="52"/>
      <c r="AN335" s="52"/>
      <c r="AO335" s="187"/>
      <c r="AP335" s="187"/>
      <c r="AQ335" s="188">
        <v>0</v>
      </c>
    </row>
    <row r="336" spans="1:43" ht="12.75" customHeight="1" x14ac:dyDescent="0.25">
      <c r="A336" s="52">
        <v>2288</v>
      </c>
      <c r="B336" s="52">
        <v>506</v>
      </c>
      <c r="C336" s="52" t="s">
        <v>78</v>
      </c>
      <c r="D336" s="52"/>
      <c r="E336" s="52">
        <v>2</v>
      </c>
      <c r="F336" s="52"/>
      <c r="G336" s="52">
        <v>85101</v>
      </c>
      <c r="H336" s="52" t="s">
        <v>7979</v>
      </c>
      <c r="I336" s="52">
        <f>INDEX(ce_computermodel!A:A,MATCH(J336,ce_computermodel!B:B,0))</f>
        <v>500</v>
      </c>
      <c r="J336" s="52" t="s">
        <v>5768</v>
      </c>
      <c r="K336" s="52" t="s">
        <v>5768</v>
      </c>
      <c r="L336" s="52" t="s">
        <v>6544</v>
      </c>
      <c r="M336" s="52" t="s">
        <v>5768</v>
      </c>
      <c r="N336" s="52"/>
      <c r="O336" s="52">
        <f>INDEX(organizations_branch!A:A,MATCH(P336,organizations_branch!B:B,0))</f>
        <v>1</v>
      </c>
      <c r="P336" s="52" t="s">
        <v>2339</v>
      </c>
      <c r="Q336" s="52"/>
      <c r="R336" s="52"/>
      <c r="S336" s="74">
        <v>44041</v>
      </c>
      <c r="T336" s="52"/>
      <c r="U336" s="52" t="s">
        <v>385</v>
      </c>
      <c r="V336" s="52">
        <v>4</v>
      </c>
      <c r="W336" s="52">
        <v>421</v>
      </c>
      <c r="X336" s="75"/>
      <c r="Y336" s="52"/>
      <c r="Z336" s="52"/>
      <c r="AA336" s="52"/>
      <c r="AB336" s="52" t="s">
        <v>7980</v>
      </c>
      <c r="AC336" s="52"/>
      <c r="AD336" s="52"/>
      <c r="AE336" s="52"/>
      <c r="AF336" s="75"/>
      <c r="AG336" s="52"/>
      <c r="AH336" s="52"/>
      <c r="AI336" s="52"/>
      <c r="AJ336" s="52">
        <v>1</v>
      </c>
      <c r="AK336" s="52">
        <v>0</v>
      </c>
      <c r="AL336" s="52"/>
      <c r="AM336" s="52"/>
      <c r="AN336" s="52"/>
      <c r="AO336" s="78">
        <v>300</v>
      </c>
      <c r="AP336" s="78">
        <v>300</v>
      </c>
      <c r="AQ336" s="52"/>
    </row>
    <row r="337" spans="1:43" ht="12.75" customHeight="1" x14ac:dyDescent="0.25">
      <c r="A337" s="52">
        <v>2289</v>
      </c>
      <c r="B337" s="52">
        <v>508</v>
      </c>
      <c r="C337" s="52" t="s">
        <v>78</v>
      </c>
      <c r="D337" s="52"/>
      <c r="E337" s="52">
        <v>2</v>
      </c>
      <c r="F337" s="52"/>
      <c r="G337" s="52">
        <v>85083</v>
      </c>
      <c r="H337" s="52" t="s">
        <v>7981</v>
      </c>
      <c r="I337" s="52">
        <f>INDEX(ce_computermodel!A:A,MATCH(J337,ce_computermodel!B:B,0))</f>
        <v>500</v>
      </c>
      <c r="J337" s="52" t="s">
        <v>5768</v>
      </c>
      <c r="K337" s="52" t="s">
        <v>5768</v>
      </c>
      <c r="L337" s="52"/>
      <c r="M337" s="52" t="s">
        <v>5768</v>
      </c>
      <c r="N337" s="52"/>
      <c r="O337" s="52">
        <f>INDEX(organizations_branch!A:A,MATCH(P337,organizations_branch!B:B,0))</f>
        <v>1</v>
      </c>
      <c r="P337" s="52" t="s">
        <v>2339</v>
      </c>
      <c r="Q337" s="52"/>
      <c r="R337" s="52" t="s">
        <v>7982</v>
      </c>
      <c r="S337" s="74">
        <v>44041</v>
      </c>
      <c r="T337" s="52"/>
      <c r="U337" s="52" t="s">
        <v>385</v>
      </c>
      <c r="V337" s="52">
        <v>4</v>
      </c>
      <c r="W337" s="52">
        <v>421</v>
      </c>
      <c r="X337" s="75"/>
      <c r="Y337" s="52" t="s">
        <v>67</v>
      </c>
      <c r="Z337" s="52" t="s">
        <v>7983</v>
      </c>
      <c r="AA337" s="52"/>
      <c r="AB337" s="52" t="s">
        <v>7984</v>
      </c>
      <c r="AC337" s="52" t="s">
        <v>7518</v>
      </c>
      <c r="AD337" s="52"/>
      <c r="AE337" s="52"/>
      <c r="AF337" s="75"/>
      <c r="AG337" s="52"/>
      <c r="AH337" s="52"/>
      <c r="AI337" s="52"/>
      <c r="AJ337" s="52">
        <v>1</v>
      </c>
      <c r="AK337" s="52">
        <v>0</v>
      </c>
      <c r="AL337" s="52"/>
      <c r="AM337" s="52"/>
      <c r="AN337" s="52"/>
      <c r="AO337" s="78">
        <v>16586</v>
      </c>
      <c r="AP337" s="78">
        <v>16586</v>
      </c>
      <c r="AQ337" s="52"/>
    </row>
    <row r="338" spans="1:43" ht="12.75" customHeight="1" x14ac:dyDescent="0.25">
      <c r="A338" s="52">
        <v>2290</v>
      </c>
      <c r="B338" s="52">
        <v>509</v>
      </c>
      <c r="C338" s="52" t="s">
        <v>78</v>
      </c>
      <c r="D338" s="52"/>
      <c r="E338" s="52">
        <v>2</v>
      </c>
      <c r="F338" s="52"/>
      <c r="G338" s="52">
        <v>68908</v>
      </c>
      <c r="H338" s="52" t="s">
        <v>7985</v>
      </c>
      <c r="I338" s="52">
        <f>INDEX(ce_computermodel!A:A,MATCH(J338,ce_computermodel!B:B,0))</f>
        <v>500</v>
      </c>
      <c r="J338" s="52" t="s">
        <v>5768</v>
      </c>
      <c r="K338" s="52" t="s">
        <v>5768</v>
      </c>
      <c r="L338" s="52"/>
      <c r="M338" s="52" t="s">
        <v>5768</v>
      </c>
      <c r="N338" s="52"/>
      <c r="O338" s="52">
        <f>INDEX(organizations_branch!A:A,MATCH(P338,organizations_branch!B:B,0))</f>
        <v>1</v>
      </c>
      <c r="P338" s="52" t="s">
        <v>2339</v>
      </c>
      <c r="Q338" s="52"/>
      <c r="R338" s="52"/>
      <c r="S338" s="74">
        <v>44474</v>
      </c>
      <c r="T338" s="52"/>
      <c r="U338" s="52" t="s">
        <v>6879</v>
      </c>
      <c r="V338" s="52">
        <v>1</v>
      </c>
      <c r="W338" s="52" t="s">
        <v>7986</v>
      </c>
      <c r="X338" s="75"/>
      <c r="Y338" s="52" t="s">
        <v>67</v>
      </c>
      <c r="Z338" s="52"/>
      <c r="AA338" s="52">
        <f>INDEX(accounts_user!A:A,MATCH(AB338,accounts_user!H:H,0))</f>
        <v>9368</v>
      </c>
      <c r="AB338" s="52" t="s">
        <v>7987</v>
      </c>
      <c r="AC338" s="52" t="s">
        <v>7609</v>
      </c>
      <c r="AD338" s="52"/>
      <c r="AE338" s="52"/>
      <c r="AF338" s="75"/>
      <c r="AG338" s="52"/>
      <c r="AH338" s="52">
        <v>41223</v>
      </c>
      <c r="AI338" s="52"/>
      <c r="AJ338" s="52">
        <v>1</v>
      </c>
      <c r="AK338" s="52">
        <v>0</v>
      </c>
      <c r="AL338" s="52"/>
      <c r="AM338" s="52"/>
      <c r="AN338" s="52"/>
      <c r="AO338" s="52"/>
      <c r="AP338" s="52"/>
      <c r="AQ338" s="52"/>
    </row>
    <row r="339" spans="1:43" ht="12.75" customHeight="1" x14ac:dyDescent="0.25">
      <c r="A339" s="52">
        <v>2291</v>
      </c>
      <c r="B339" s="52">
        <v>516</v>
      </c>
      <c r="C339" s="52" t="s">
        <v>78</v>
      </c>
      <c r="D339" s="52"/>
      <c r="E339" s="52">
        <v>2</v>
      </c>
      <c r="F339" s="52"/>
      <c r="G339" s="52">
        <v>67014</v>
      </c>
      <c r="H339" s="52" t="s">
        <v>7988</v>
      </c>
      <c r="I339" s="52">
        <f>INDEX(ce_computermodel!A:A,MATCH(J339,ce_computermodel!B:B,0))</f>
        <v>500</v>
      </c>
      <c r="J339" s="52" t="s">
        <v>5768</v>
      </c>
      <c r="K339" s="52" t="s">
        <v>5768</v>
      </c>
      <c r="L339" s="52"/>
      <c r="M339" s="52" t="s">
        <v>5768</v>
      </c>
      <c r="N339" s="52"/>
      <c r="O339" s="52">
        <f>INDEX(organizations_branch!A:A,MATCH(P339,organizations_branch!B:B,0))</f>
        <v>1</v>
      </c>
      <c r="P339" s="52" t="s">
        <v>2339</v>
      </c>
      <c r="Q339" s="52"/>
      <c r="R339" s="52"/>
      <c r="S339" s="74">
        <v>44952</v>
      </c>
      <c r="T339" s="52">
        <f>INDEX(organizations_place!A:A,MATCH(U339,organizations_place!B:B,0))</f>
        <v>1</v>
      </c>
      <c r="U339" s="52" t="s">
        <v>93</v>
      </c>
      <c r="V339" s="52">
        <v>4</v>
      </c>
      <c r="W339" s="52">
        <v>405</v>
      </c>
      <c r="X339" s="75"/>
      <c r="Y339" s="52" t="s">
        <v>67</v>
      </c>
      <c r="Z339" s="76"/>
      <c r="AA339" s="52"/>
      <c r="AB339" s="52" t="s">
        <v>6850</v>
      </c>
      <c r="AC339" s="52"/>
      <c r="AD339" s="52" t="s">
        <v>7989</v>
      </c>
      <c r="AE339" s="52"/>
      <c r="AF339" s="75">
        <v>2</v>
      </c>
      <c r="AG339" s="52" t="s">
        <v>2128</v>
      </c>
      <c r="AH339" s="52" t="s">
        <v>7990</v>
      </c>
      <c r="AI339" s="52" t="s">
        <v>208</v>
      </c>
      <c r="AJ339" s="52">
        <v>1</v>
      </c>
      <c r="AK339" s="52">
        <v>0</v>
      </c>
      <c r="AL339" s="52"/>
      <c r="AM339" s="52"/>
      <c r="AN339" s="52"/>
      <c r="AO339" s="78">
        <v>8462</v>
      </c>
      <c r="AP339" s="78">
        <v>8462</v>
      </c>
      <c r="AQ339" s="78">
        <v>0</v>
      </c>
    </row>
    <row r="340" spans="1:43" ht="12.75" customHeight="1" x14ac:dyDescent="0.25">
      <c r="A340" s="52">
        <v>2292</v>
      </c>
      <c r="B340" s="52">
        <v>521</v>
      </c>
      <c r="C340" s="52" t="s">
        <v>78</v>
      </c>
      <c r="D340" s="52"/>
      <c r="E340" s="52">
        <v>2</v>
      </c>
      <c r="F340" s="52"/>
      <c r="G340" s="52">
        <v>68060</v>
      </c>
      <c r="H340" s="52" t="s">
        <v>7991</v>
      </c>
      <c r="I340" s="52">
        <f>INDEX(ce_computermodel!A:A,MATCH(J340,ce_computermodel!B:B,0))</f>
        <v>500</v>
      </c>
      <c r="J340" s="52" t="s">
        <v>5768</v>
      </c>
      <c r="K340" s="52" t="s">
        <v>5768</v>
      </c>
      <c r="L340" s="52"/>
      <c r="M340" s="52" t="s">
        <v>5768</v>
      </c>
      <c r="N340" s="52"/>
      <c r="O340" s="52">
        <f>INDEX(organizations_branch!A:A,MATCH(P340,organizations_branch!B:B,0))</f>
        <v>1</v>
      </c>
      <c r="P340" s="52" t="s">
        <v>2339</v>
      </c>
      <c r="Q340" s="52"/>
      <c r="R340" s="52"/>
      <c r="S340" s="74">
        <v>44041</v>
      </c>
      <c r="T340" s="52"/>
      <c r="U340" s="52" t="s">
        <v>385</v>
      </c>
      <c r="V340" s="52">
        <v>3</v>
      </c>
      <c r="W340" s="52">
        <v>307</v>
      </c>
      <c r="X340" s="75"/>
      <c r="Y340" s="52"/>
      <c r="Z340" s="76"/>
      <c r="AA340" s="52"/>
      <c r="AB340" s="52" t="s">
        <v>7992</v>
      </c>
      <c r="AC340" s="52" t="s">
        <v>5704</v>
      </c>
      <c r="AD340" s="52"/>
      <c r="AE340" s="52"/>
      <c r="AF340" s="75"/>
      <c r="AG340" s="52"/>
      <c r="AH340" s="52"/>
      <c r="AI340" s="52"/>
      <c r="AJ340" s="52">
        <v>1</v>
      </c>
      <c r="AK340" s="52">
        <v>0</v>
      </c>
      <c r="AL340" s="52"/>
      <c r="AM340" s="52"/>
      <c r="AN340" s="52"/>
      <c r="AO340" s="187"/>
      <c r="AP340" s="187"/>
      <c r="AQ340" s="188">
        <v>0</v>
      </c>
    </row>
    <row r="341" spans="1:43" ht="12.75" customHeight="1" x14ac:dyDescent="0.25">
      <c r="A341" s="52">
        <v>2293</v>
      </c>
      <c r="B341" s="52">
        <v>522</v>
      </c>
      <c r="C341" s="52" t="s">
        <v>78</v>
      </c>
      <c r="D341" s="52"/>
      <c r="E341" s="52">
        <v>2</v>
      </c>
      <c r="F341" s="52"/>
      <c r="G341" s="52">
        <v>85820</v>
      </c>
      <c r="H341" s="52" t="s">
        <v>7993</v>
      </c>
      <c r="I341" s="52">
        <f>INDEX(ce_computermodel!A:A,MATCH(J341,ce_computermodel!B:B,0))</f>
        <v>500</v>
      </c>
      <c r="J341" s="52" t="s">
        <v>5768</v>
      </c>
      <c r="K341" s="52" t="s">
        <v>5768</v>
      </c>
      <c r="L341" s="52"/>
      <c r="M341" s="52" t="s">
        <v>5768</v>
      </c>
      <c r="N341" s="52">
        <v>1</v>
      </c>
      <c r="O341" s="52">
        <f>INDEX(organizations_branch!A:A,MATCH(P341,organizations_branch!B:B,0))</f>
        <v>1</v>
      </c>
      <c r="P341" s="52" t="s">
        <v>2339</v>
      </c>
      <c r="Q341" s="52"/>
      <c r="R341" s="52"/>
      <c r="S341" s="74">
        <v>44922</v>
      </c>
      <c r="T341" s="52"/>
      <c r="U341" s="52" t="s">
        <v>385</v>
      </c>
      <c r="V341" s="52">
        <v>3</v>
      </c>
      <c r="W341" s="52">
        <v>307</v>
      </c>
      <c r="X341" s="75"/>
      <c r="Y341" s="52" t="s">
        <v>67</v>
      </c>
      <c r="Z341" s="52" t="s">
        <v>7994</v>
      </c>
      <c r="AA341" s="52">
        <f>INDEX(accounts_user!A:A,MATCH(AB341,accounts_user!H:H,0))</f>
        <v>8698</v>
      </c>
      <c r="AB341" s="52" t="s">
        <v>7995</v>
      </c>
      <c r="AC341" s="52" t="s">
        <v>7085</v>
      </c>
      <c r="AD341" s="52"/>
      <c r="AE341" s="52"/>
      <c r="AF341" s="75"/>
      <c r="AG341" s="52" t="s">
        <v>136</v>
      </c>
      <c r="AH341" s="52"/>
      <c r="AI341" s="52" t="s">
        <v>59</v>
      </c>
      <c r="AJ341" s="52">
        <v>1</v>
      </c>
      <c r="AK341" s="52">
        <v>0</v>
      </c>
      <c r="AL341" s="52"/>
      <c r="AM341" s="52"/>
      <c r="AN341" s="52"/>
      <c r="AO341" s="78">
        <v>1500</v>
      </c>
      <c r="AP341" s="78">
        <v>1500</v>
      </c>
      <c r="AQ341" s="52"/>
    </row>
    <row r="342" spans="1:43" ht="12.75" customHeight="1" x14ac:dyDescent="0.25">
      <c r="A342" s="52">
        <v>2294</v>
      </c>
      <c r="B342" s="52">
        <v>524</v>
      </c>
      <c r="C342" s="52" t="s">
        <v>78</v>
      </c>
      <c r="D342" s="52"/>
      <c r="E342" s="52">
        <v>2</v>
      </c>
      <c r="F342" s="52"/>
      <c r="G342" s="52">
        <v>68632</v>
      </c>
      <c r="H342" s="52" t="s">
        <v>7996</v>
      </c>
      <c r="I342" s="52">
        <f>INDEX(ce_computermodel!A:A,MATCH(J342,ce_computermodel!B:B,0))</f>
        <v>500</v>
      </c>
      <c r="J342" s="52" t="s">
        <v>5768</v>
      </c>
      <c r="K342" s="52" t="s">
        <v>5768</v>
      </c>
      <c r="L342" s="52"/>
      <c r="M342" s="52" t="s">
        <v>5768</v>
      </c>
      <c r="N342" s="52">
        <v>1</v>
      </c>
      <c r="O342" s="52">
        <f>INDEX(organizations_branch!A:A,MATCH(P342,organizations_branch!B:B,0))</f>
        <v>2</v>
      </c>
      <c r="P342" t="s">
        <v>6404</v>
      </c>
      <c r="Q342" s="52"/>
      <c r="R342" s="52" t="s">
        <v>2963</v>
      </c>
      <c r="S342" s="74">
        <v>44315</v>
      </c>
      <c r="T342" s="52"/>
      <c r="U342" s="52" t="s">
        <v>385</v>
      </c>
      <c r="V342" s="52">
        <v>3</v>
      </c>
      <c r="W342" s="52">
        <v>307</v>
      </c>
      <c r="X342" s="75"/>
      <c r="Y342" s="52" t="s">
        <v>67</v>
      </c>
      <c r="Z342" s="52"/>
      <c r="AA342" s="52">
        <f>INDEX(accounts_user!A:A,MATCH(AB342,accounts_user!H:H,0))</f>
        <v>8562</v>
      </c>
      <c r="AB342" s="52" t="s">
        <v>7997</v>
      </c>
      <c r="AC342" s="52" t="s">
        <v>4457</v>
      </c>
      <c r="AD342" s="52" t="s">
        <v>7989</v>
      </c>
      <c r="AE342" s="52"/>
      <c r="AF342" s="75"/>
      <c r="AG342" s="52"/>
      <c r="AH342" s="52">
        <v>28623</v>
      </c>
      <c r="AI342" s="52"/>
      <c r="AJ342" s="52">
        <v>1</v>
      </c>
      <c r="AK342" s="52">
        <v>0</v>
      </c>
      <c r="AL342" s="52"/>
      <c r="AM342" s="52"/>
      <c r="AN342" s="52"/>
      <c r="AO342" s="188">
        <v>8000</v>
      </c>
      <c r="AP342" s="188">
        <v>8000</v>
      </c>
      <c r="AQ342" s="187"/>
    </row>
    <row r="343" spans="1:43" ht="12.75" customHeight="1" x14ac:dyDescent="0.25">
      <c r="A343" s="52">
        <v>2295</v>
      </c>
      <c r="B343" s="52">
        <v>526</v>
      </c>
      <c r="C343" s="52" t="s">
        <v>78</v>
      </c>
      <c r="D343" s="52"/>
      <c r="E343" s="52">
        <v>2</v>
      </c>
      <c r="F343" s="52"/>
      <c r="G343" s="52">
        <v>67169</v>
      </c>
      <c r="H343" s="52" t="s">
        <v>7998</v>
      </c>
      <c r="I343" s="52">
        <f>INDEX(ce_computermodel!A:A,MATCH(J343,ce_computermodel!B:B,0))</f>
        <v>500</v>
      </c>
      <c r="J343" s="52" t="s">
        <v>5768</v>
      </c>
      <c r="K343" s="52" t="s">
        <v>5768</v>
      </c>
      <c r="L343" s="52" t="s">
        <v>7999</v>
      </c>
      <c r="M343" s="52" t="s">
        <v>5768</v>
      </c>
      <c r="N343" s="52">
        <v>1</v>
      </c>
      <c r="O343" s="52">
        <f>INDEX(organizations_branch!A:A,MATCH(P343,organizations_branch!B:B,0))</f>
        <v>1</v>
      </c>
      <c r="P343" t="s">
        <v>2339</v>
      </c>
      <c r="Q343" s="77"/>
      <c r="R343" s="77" t="s">
        <v>3818</v>
      </c>
      <c r="S343" s="74">
        <v>44824</v>
      </c>
      <c r="T343" s="52"/>
      <c r="U343" s="52" t="s">
        <v>6905</v>
      </c>
      <c r="V343" s="52">
        <v>1</v>
      </c>
      <c r="W343" s="52" t="s">
        <v>8000</v>
      </c>
      <c r="X343" s="75"/>
      <c r="Y343" s="52" t="s">
        <v>67</v>
      </c>
      <c r="Z343" s="76" t="s">
        <v>7130</v>
      </c>
      <c r="AA343" s="52">
        <f>INDEX(accounts_user!A:A,MATCH(AB343,accounts_user!H:H,0))</f>
        <v>9083</v>
      </c>
      <c r="AB343" s="52" t="s">
        <v>8001</v>
      </c>
      <c r="AC343" s="52" t="s">
        <v>4187</v>
      </c>
      <c r="AD343" s="52" t="s">
        <v>8002</v>
      </c>
      <c r="AE343" s="52"/>
      <c r="AF343" s="75"/>
      <c r="AG343" s="52" t="s">
        <v>7320</v>
      </c>
      <c r="AH343" s="52" t="s">
        <v>8003</v>
      </c>
      <c r="AI343" s="52" t="s">
        <v>59</v>
      </c>
      <c r="AJ343" s="52">
        <v>1</v>
      </c>
      <c r="AK343" s="52">
        <v>0</v>
      </c>
      <c r="AL343" s="52"/>
      <c r="AM343" s="52"/>
      <c r="AN343" s="52"/>
      <c r="AO343" s="78">
        <v>2500</v>
      </c>
      <c r="AP343" s="78">
        <v>2500</v>
      </c>
      <c r="AQ343" s="52"/>
    </row>
    <row r="344" spans="1:43" ht="12.75" customHeight="1" x14ac:dyDescent="0.25">
      <c r="A344" s="52">
        <v>2296</v>
      </c>
      <c r="B344" s="52">
        <v>527</v>
      </c>
      <c r="C344" s="52" t="s">
        <v>78</v>
      </c>
      <c r="D344" s="52"/>
      <c r="E344" s="52">
        <v>2</v>
      </c>
      <c r="F344" s="52"/>
      <c r="G344" s="52">
        <v>68052</v>
      </c>
      <c r="H344" s="52" t="s">
        <v>8004</v>
      </c>
      <c r="I344" s="52">
        <f>INDEX(ce_computermodel!A:A,MATCH(J344,ce_computermodel!B:B,0))</f>
        <v>500</v>
      </c>
      <c r="J344" s="52" t="s">
        <v>5768</v>
      </c>
      <c r="K344" s="52" t="s">
        <v>5768</v>
      </c>
      <c r="L344" s="52"/>
      <c r="M344" s="52" t="s">
        <v>5768</v>
      </c>
      <c r="N344" s="52">
        <v>1</v>
      </c>
      <c r="O344" s="52">
        <f>INDEX(organizations_branch!A:A,MATCH(P344,organizations_branch!B:B,0))</f>
        <v>1</v>
      </c>
      <c r="P344" s="52" t="s">
        <v>2339</v>
      </c>
      <c r="Q344" s="52"/>
      <c r="R344" s="52"/>
      <c r="S344" s="74">
        <v>44252</v>
      </c>
      <c r="T344" s="52"/>
      <c r="U344" s="52" t="s">
        <v>7129</v>
      </c>
      <c r="V344" s="52">
        <v>4</v>
      </c>
      <c r="W344" s="52" t="s">
        <v>1508</v>
      </c>
      <c r="X344" s="75"/>
      <c r="Y344" s="52" t="s">
        <v>67</v>
      </c>
      <c r="Z344" s="76"/>
      <c r="AA344" s="52">
        <f>INDEX(accounts_user!A:A,MATCH(AB344,accounts_user!H:H,0))</f>
        <v>8518</v>
      </c>
      <c r="AB344" s="52" t="s">
        <v>8005</v>
      </c>
      <c r="AC344" s="52" t="s">
        <v>7187</v>
      </c>
      <c r="AD344" s="52"/>
      <c r="AE344" s="52"/>
      <c r="AF344" s="75"/>
      <c r="AG344" s="52"/>
      <c r="AH344" s="52">
        <v>21468</v>
      </c>
      <c r="AI344" s="52"/>
      <c r="AJ344" s="52">
        <v>1</v>
      </c>
      <c r="AK344" s="52">
        <v>0</v>
      </c>
      <c r="AL344" s="52"/>
      <c r="AM344" s="52"/>
      <c r="AN344" s="52"/>
      <c r="AO344" s="188">
        <v>1500</v>
      </c>
      <c r="AP344" s="188">
        <v>1500</v>
      </c>
      <c r="AQ344" s="187"/>
    </row>
    <row r="345" spans="1:43" ht="12.75" customHeight="1" x14ac:dyDescent="0.25">
      <c r="A345" s="52">
        <v>2297</v>
      </c>
      <c r="B345" s="52">
        <v>531</v>
      </c>
      <c r="C345" s="52" t="s">
        <v>78</v>
      </c>
      <c r="D345" s="52"/>
      <c r="E345" s="52">
        <v>2</v>
      </c>
      <c r="F345" s="52"/>
      <c r="G345" s="52" t="s">
        <v>8006</v>
      </c>
      <c r="H345" s="52" t="s">
        <v>8006</v>
      </c>
      <c r="I345" s="52">
        <f>INDEX(ce_computermodel!A:A,MATCH(J345,ce_computermodel!B:B,0))</f>
        <v>500</v>
      </c>
      <c r="J345" s="52" t="s">
        <v>5768</v>
      </c>
      <c r="K345" s="52" t="s">
        <v>5768</v>
      </c>
      <c r="L345" s="52"/>
      <c r="M345" s="52" t="s">
        <v>5768</v>
      </c>
      <c r="N345" s="52"/>
      <c r="O345" s="52">
        <f>INDEX(organizations_branch!A:A,MATCH(P345,organizations_branch!B:B,0))</f>
        <v>1</v>
      </c>
      <c r="P345" s="52" t="s">
        <v>2339</v>
      </c>
      <c r="Q345" s="52"/>
      <c r="R345" s="52"/>
      <c r="S345" s="74">
        <v>44041</v>
      </c>
      <c r="T345" s="52"/>
      <c r="U345" s="52" t="s">
        <v>385</v>
      </c>
      <c r="V345" s="52">
        <v>3</v>
      </c>
      <c r="W345" s="52">
        <v>305</v>
      </c>
      <c r="X345" s="75"/>
      <c r="Y345" s="52"/>
      <c r="Z345" s="76"/>
      <c r="AA345" s="52"/>
      <c r="AB345" s="52" t="s">
        <v>8007</v>
      </c>
      <c r="AC345" s="52" t="s">
        <v>6663</v>
      </c>
      <c r="AD345" s="52"/>
      <c r="AE345" s="52"/>
      <c r="AF345" s="75"/>
      <c r="AG345" s="52"/>
      <c r="AH345" s="52"/>
      <c r="AI345" s="52"/>
      <c r="AJ345" s="52">
        <v>1</v>
      </c>
      <c r="AK345" s="52">
        <v>0</v>
      </c>
      <c r="AL345" s="52"/>
      <c r="AM345" s="52"/>
      <c r="AN345" s="52"/>
      <c r="AO345" s="52"/>
      <c r="AP345" s="52"/>
      <c r="AQ345" s="52"/>
    </row>
    <row r="346" spans="1:43" ht="12.75" customHeight="1" x14ac:dyDescent="0.25">
      <c r="A346" s="52">
        <v>2298</v>
      </c>
      <c r="B346" s="52">
        <v>533</v>
      </c>
      <c r="C346" s="52" t="s">
        <v>78</v>
      </c>
      <c r="D346" s="52"/>
      <c r="E346" s="52">
        <v>2</v>
      </c>
      <c r="F346" s="52"/>
      <c r="G346" s="52">
        <v>85816</v>
      </c>
      <c r="H346" s="52" t="s">
        <v>8008</v>
      </c>
      <c r="I346" s="52">
        <f>INDEX(ce_computermodel!A:A,MATCH(J346,ce_computermodel!B:B,0))</f>
        <v>500</v>
      </c>
      <c r="J346" s="52" t="s">
        <v>5768</v>
      </c>
      <c r="K346" s="52" t="s">
        <v>5768</v>
      </c>
      <c r="L346" s="52"/>
      <c r="M346" s="52" t="s">
        <v>5768</v>
      </c>
      <c r="N346" s="52"/>
      <c r="O346" s="52">
        <f>INDEX(organizations_branch!A:A,MATCH(P346,organizations_branch!B:B,0))</f>
        <v>1</v>
      </c>
      <c r="P346" s="52" t="s">
        <v>2339</v>
      </c>
      <c r="Q346" s="52"/>
      <c r="R346" s="52"/>
      <c r="S346" s="74">
        <v>44041</v>
      </c>
      <c r="T346" s="52">
        <f>INDEX(organizations_place!A:A,MATCH(U346,organizations_place!B:B,0))</f>
        <v>1</v>
      </c>
      <c r="U346" s="52" t="s">
        <v>93</v>
      </c>
      <c r="V346" s="52">
        <v>4</v>
      </c>
      <c r="W346" s="52">
        <v>402</v>
      </c>
      <c r="X346" s="75"/>
      <c r="Y346" s="52" t="s">
        <v>67</v>
      </c>
      <c r="Z346" s="52"/>
      <c r="AA346" s="52">
        <f>INDEX(accounts_user!A:A,MATCH(AB346,accounts_user!H:H,0))</f>
        <v>8778</v>
      </c>
      <c r="AB346" s="52" t="s">
        <v>8009</v>
      </c>
      <c r="AC346" s="52" t="s">
        <v>4457</v>
      </c>
      <c r="AD346" s="52"/>
      <c r="AE346" s="52"/>
      <c r="AF346" s="75"/>
      <c r="AG346" s="52"/>
      <c r="AH346" s="52">
        <v>25480</v>
      </c>
      <c r="AI346" s="52"/>
      <c r="AJ346" s="52">
        <v>1</v>
      </c>
      <c r="AK346" s="52">
        <v>0</v>
      </c>
      <c r="AL346" s="52"/>
      <c r="AM346" s="52"/>
      <c r="AN346" s="52"/>
      <c r="AO346" s="78">
        <v>2500</v>
      </c>
      <c r="AP346" s="78">
        <v>2500</v>
      </c>
      <c r="AQ346" s="52"/>
    </row>
    <row r="347" spans="1:43" ht="12.75" customHeight="1" x14ac:dyDescent="0.25">
      <c r="A347" s="52">
        <v>2299</v>
      </c>
      <c r="B347" s="52">
        <v>548</v>
      </c>
      <c r="C347" s="52" t="s">
        <v>78</v>
      </c>
      <c r="D347" s="52"/>
      <c r="E347" s="52">
        <v>2</v>
      </c>
      <c r="F347" s="52"/>
      <c r="G347" s="52">
        <v>67151</v>
      </c>
      <c r="H347" s="52" t="s">
        <v>8010</v>
      </c>
      <c r="I347" s="52">
        <f>INDEX(ce_computermodel!A:A,MATCH(J347,ce_computermodel!B:B,0))</f>
        <v>500</v>
      </c>
      <c r="J347" s="52" t="s">
        <v>5768</v>
      </c>
      <c r="K347" s="52" t="s">
        <v>5768</v>
      </c>
      <c r="L347" s="52" t="s">
        <v>8011</v>
      </c>
      <c r="M347" s="52" t="s">
        <v>5768</v>
      </c>
      <c r="N347" s="52"/>
      <c r="O347" s="52">
        <f>INDEX(organizations_branch!A:A,MATCH(P347,organizations_branch!B:B,0))</f>
        <v>1</v>
      </c>
      <c r="P347" s="52" t="s">
        <v>2339</v>
      </c>
      <c r="Q347" s="52"/>
      <c r="R347" s="52"/>
      <c r="S347" s="74">
        <v>44307</v>
      </c>
      <c r="T347" s="52">
        <f>INDEX(organizations_place!A:A,MATCH(U347,organizations_place!B:B,0))</f>
        <v>1</v>
      </c>
      <c r="U347" s="52" t="s">
        <v>93</v>
      </c>
      <c r="V347" s="52">
        <v>3</v>
      </c>
      <c r="W347" s="52">
        <v>328</v>
      </c>
      <c r="X347" s="75" t="s">
        <v>4348</v>
      </c>
      <c r="Y347" s="52" t="s">
        <v>67</v>
      </c>
      <c r="Z347" s="76"/>
      <c r="AA347" s="52"/>
      <c r="AB347" s="52" t="s">
        <v>6850</v>
      </c>
      <c r="AC347" s="52"/>
      <c r="AD347" s="52" t="s">
        <v>8012</v>
      </c>
      <c r="AE347" s="52"/>
      <c r="AF347" s="75"/>
      <c r="AG347" s="52" t="s">
        <v>144</v>
      </c>
      <c r="AH347" s="52">
        <v>27295</v>
      </c>
      <c r="AI347" s="52"/>
      <c r="AJ347" s="52">
        <v>1</v>
      </c>
      <c r="AK347" s="52">
        <v>0</v>
      </c>
      <c r="AL347" s="52"/>
      <c r="AM347" s="52"/>
      <c r="AN347" s="52"/>
      <c r="AO347" s="78">
        <v>15964</v>
      </c>
      <c r="AP347" s="78">
        <v>15964</v>
      </c>
      <c r="AQ347" s="52"/>
    </row>
    <row r="348" spans="1:43" ht="12.75" customHeight="1" x14ac:dyDescent="0.25">
      <c r="A348" s="52">
        <v>2300</v>
      </c>
      <c r="B348" s="52">
        <v>552</v>
      </c>
      <c r="C348" s="52" t="s">
        <v>78</v>
      </c>
      <c r="D348" s="52"/>
      <c r="E348" s="52">
        <v>2</v>
      </c>
      <c r="F348" s="52"/>
      <c r="G348" s="52">
        <v>85804</v>
      </c>
      <c r="H348" s="52" t="s">
        <v>8013</v>
      </c>
      <c r="I348" s="52">
        <f>INDEX(ce_computermodel!A:A,MATCH(J348,ce_computermodel!B:B,0))</f>
        <v>500</v>
      </c>
      <c r="J348" s="52" t="s">
        <v>5768</v>
      </c>
      <c r="K348" s="52" t="s">
        <v>5768</v>
      </c>
      <c r="L348" s="52" t="s">
        <v>8014</v>
      </c>
      <c r="M348" s="52" t="s">
        <v>5768</v>
      </c>
      <c r="N348" s="52"/>
      <c r="O348" s="52">
        <f>INDEX(organizations_branch!A:A,MATCH(P348,organizations_branch!B:B,0))</f>
        <v>1</v>
      </c>
      <c r="P348" s="52" t="s">
        <v>2339</v>
      </c>
      <c r="Q348" s="52"/>
      <c r="R348" s="52"/>
      <c r="S348" s="74">
        <v>44041</v>
      </c>
      <c r="T348" s="52"/>
      <c r="U348" s="52" t="s">
        <v>385</v>
      </c>
      <c r="V348" s="52">
        <v>3</v>
      </c>
      <c r="W348" s="52">
        <v>301</v>
      </c>
      <c r="X348" s="75"/>
      <c r="Y348" s="52" t="s">
        <v>67</v>
      </c>
      <c r="Z348" s="52"/>
      <c r="AA348" s="52">
        <f>INDEX(accounts_user!A:A,MATCH(AB348,accounts_user!H:H,0))</f>
        <v>9307</v>
      </c>
      <c r="AB348" s="52" t="s">
        <v>8015</v>
      </c>
      <c r="AC348" s="52"/>
      <c r="AD348" s="52"/>
      <c r="AE348" s="52"/>
      <c r="AF348" s="75"/>
      <c r="AG348" s="52"/>
      <c r="AH348" s="52"/>
      <c r="AI348" s="52"/>
      <c r="AJ348" s="52">
        <v>1</v>
      </c>
      <c r="AK348" s="52">
        <v>0</v>
      </c>
      <c r="AL348" s="52"/>
      <c r="AM348" s="52"/>
      <c r="AN348" s="52"/>
      <c r="AO348" s="78">
        <v>11261</v>
      </c>
      <c r="AP348" s="78">
        <v>11261</v>
      </c>
      <c r="AQ348" s="52"/>
    </row>
    <row r="349" spans="1:43" ht="12.75" customHeight="1" x14ac:dyDescent="0.25">
      <c r="A349" s="52">
        <v>2301</v>
      </c>
      <c r="B349" s="52">
        <v>565</v>
      </c>
      <c r="C349" s="52" t="s">
        <v>78</v>
      </c>
      <c r="D349" s="52"/>
      <c r="E349" s="52">
        <v>2</v>
      </c>
      <c r="F349" s="52"/>
      <c r="G349" s="52">
        <v>85117</v>
      </c>
      <c r="H349" s="52" t="s">
        <v>8016</v>
      </c>
      <c r="I349" s="52">
        <f>INDEX(ce_computermodel!A:A,MATCH(J349,ce_computermodel!B:B,0))</f>
        <v>500</v>
      </c>
      <c r="J349" s="52" t="s">
        <v>5768</v>
      </c>
      <c r="K349" s="52" t="s">
        <v>5768</v>
      </c>
      <c r="L349" s="52" t="s">
        <v>5557</v>
      </c>
      <c r="M349" s="52" t="s">
        <v>5768</v>
      </c>
      <c r="N349" s="52"/>
      <c r="O349" s="52">
        <f>INDEX(organizations_branch!A:A,MATCH(P349,organizations_branch!B:B,0))</f>
        <v>1</v>
      </c>
      <c r="P349" s="52" t="s">
        <v>2339</v>
      </c>
      <c r="Q349" s="52"/>
      <c r="R349" s="52"/>
      <c r="S349" s="74">
        <v>44042</v>
      </c>
      <c r="T349" s="52"/>
      <c r="U349" s="52" t="s">
        <v>506</v>
      </c>
      <c r="V349" s="52">
        <v>4</v>
      </c>
      <c r="W349" s="52" t="s">
        <v>2312</v>
      </c>
      <c r="X349" s="75"/>
      <c r="Y349" s="52" t="s">
        <v>158</v>
      </c>
      <c r="Z349" s="52"/>
      <c r="AA349" s="52"/>
      <c r="AB349" s="52" t="s">
        <v>8017</v>
      </c>
      <c r="AC349" s="52"/>
      <c r="AD349" s="52"/>
      <c r="AE349" s="52"/>
      <c r="AF349" s="75"/>
      <c r="AG349" s="52"/>
      <c r="AH349" s="52"/>
      <c r="AI349" s="52"/>
      <c r="AJ349" s="52">
        <v>1</v>
      </c>
      <c r="AK349" s="52">
        <v>0</v>
      </c>
      <c r="AL349" s="52"/>
      <c r="AM349" s="52"/>
      <c r="AN349" s="52"/>
      <c r="AO349" s="52"/>
      <c r="AP349" s="52"/>
      <c r="AQ349" s="78">
        <v>0</v>
      </c>
    </row>
    <row r="350" spans="1:43" ht="12.75" customHeight="1" x14ac:dyDescent="0.25">
      <c r="A350" s="52">
        <v>2302</v>
      </c>
      <c r="B350" s="52">
        <v>567</v>
      </c>
      <c r="C350" s="52" t="s">
        <v>78</v>
      </c>
      <c r="D350" s="52"/>
      <c r="E350" s="52">
        <v>2</v>
      </c>
      <c r="F350" s="52"/>
      <c r="G350" s="52">
        <v>67701</v>
      </c>
      <c r="H350" s="52" t="s">
        <v>8018</v>
      </c>
      <c r="I350" s="52">
        <f>INDEX(ce_computermodel!A:A,MATCH(J350,ce_computermodel!B:B,0))</f>
        <v>500</v>
      </c>
      <c r="J350" s="52" t="s">
        <v>5768</v>
      </c>
      <c r="K350" s="52" t="s">
        <v>5768</v>
      </c>
      <c r="L350" s="52" t="s">
        <v>8019</v>
      </c>
      <c r="M350" s="52" t="s">
        <v>5768</v>
      </c>
      <c r="N350" s="52">
        <v>1</v>
      </c>
      <c r="O350" s="52">
        <f>INDEX(organizations_branch!A:A,MATCH(P350,organizations_branch!B:B,0))</f>
        <v>1</v>
      </c>
      <c r="P350" s="52" t="s">
        <v>2339</v>
      </c>
      <c r="Q350" s="52"/>
      <c r="R350" s="52"/>
      <c r="S350" s="74">
        <v>44677</v>
      </c>
      <c r="T350" s="52">
        <f>INDEX(organizations_place!A:A,MATCH(U350,organizations_place!B:B,0))</f>
        <v>1</v>
      </c>
      <c r="U350" s="52" t="s">
        <v>93</v>
      </c>
      <c r="V350" s="52">
        <v>3</v>
      </c>
      <c r="W350" s="52">
        <v>327</v>
      </c>
      <c r="X350" s="75" t="s">
        <v>690</v>
      </c>
      <c r="Y350" s="52" t="s">
        <v>67</v>
      </c>
      <c r="Z350" s="76"/>
      <c r="AA350" s="52"/>
      <c r="AB350" s="52" t="s">
        <v>6850</v>
      </c>
      <c r="AC350" s="52"/>
      <c r="AD350" s="52" t="s">
        <v>8020</v>
      </c>
      <c r="AE350" s="52"/>
      <c r="AF350" s="75"/>
      <c r="AG350" s="52" t="s">
        <v>1551</v>
      </c>
      <c r="AH350" s="52">
        <v>28083</v>
      </c>
      <c r="AI350" s="52"/>
      <c r="AJ350" s="52">
        <v>1</v>
      </c>
      <c r="AK350" s="52">
        <v>0</v>
      </c>
      <c r="AL350" s="52"/>
      <c r="AM350" s="52"/>
      <c r="AN350" s="52"/>
      <c r="AO350" s="78">
        <v>1500</v>
      </c>
      <c r="AP350" s="78">
        <v>1500</v>
      </c>
      <c r="AQ350" s="78">
        <v>0</v>
      </c>
    </row>
    <row r="351" spans="1:43" ht="12.75" customHeight="1" x14ac:dyDescent="0.25">
      <c r="A351" s="52">
        <v>2303</v>
      </c>
      <c r="B351" s="52">
        <v>572</v>
      </c>
      <c r="C351" s="52" t="s">
        <v>78</v>
      </c>
      <c r="D351" s="52"/>
      <c r="E351" s="52">
        <v>2</v>
      </c>
      <c r="F351" s="52"/>
      <c r="G351" s="52">
        <v>68346</v>
      </c>
      <c r="H351" s="52" t="s">
        <v>8021</v>
      </c>
      <c r="I351" s="52">
        <f>INDEX(ce_computermodel!A:A,MATCH(J351,ce_computermodel!B:B,0))</f>
        <v>500</v>
      </c>
      <c r="J351" s="52" t="s">
        <v>5768</v>
      </c>
      <c r="K351" s="52" t="s">
        <v>5768</v>
      </c>
      <c r="L351" s="52"/>
      <c r="M351" s="52" t="s">
        <v>5768</v>
      </c>
      <c r="N351" s="52"/>
      <c r="O351" s="52">
        <f>INDEX(organizations_branch!A:A,MATCH(P351,organizations_branch!B:B,0))</f>
        <v>1</v>
      </c>
      <c r="P351" s="52" t="s">
        <v>2339</v>
      </c>
      <c r="Q351" s="52"/>
      <c r="R351" s="52"/>
      <c r="S351" s="74">
        <v>44042</v>
      </c>
      <c r="T351" s="52"/>
      <c r="U351" s="52" t="s">
        <v>506</v>
      </c>
      <c r="V351" s="52">
        <v>4</v>
      </c>
      <c r="W351" s="52" t="s">
        <v>341</v>
      </c>
      <c r="X351" s="75"/>
      <c r="Y351" s="52"/>
      <c r="Z351" s="76"/>
      <c r="AA351" s="52"/>
      <c r="AB351" s="52" t="s">
        <v>7250</v>
      </c>
      <c r="AC351" s="52" t="s">
        <v>8022</v>
      </c>
      <c r="AD351" s="52"/>
      <c r="AE351" s="52"/>
      <c r="AF351" s="75"/>
      <c r="AG351" s="52"/>
      <c r="AH351" s="52"/>
      <c r="AI351" s="52"/>
      <c r="AJ351" s="52">
        <v>1</v>
      </c>
      <c r="AK351" s="52">
        <v>0</v>
      </c>
      <c r="AL351" s="52"/>
      <c r="AM351" s="52"/>
      <c r="AN351" s="52"/>
      <c r="AO351" s="188">
        <v>14370</v>
      </c>
      <c r="AP351" s="188">
        <v>14370</v>
      </c>
      <c r="AQ351" s="187"/>
    </row>
    <row r="352" spans="1:43" ht="12.75" customHeight="1" x14ac:dyDescent="0.25">
      <c r="A352" s="52">
        <v>2304</v>
      </c>
      <c r="B352" s="52">
        <v>586</v>
      </c>
      <c r="C352" s="52" t="s">
        <v>78</v>
      </c>
      <c r="D352" s="52"/>
      <c r="E352" s="52">
        <v>2</v>
      </c>
      <c r="F352" s="52"/>
      <c r="G352" s="52">
        <v>68071</v>
      </c>
      <c r="H352" s="52" t="s">
        <v>8023</v>
      </c>
      <c r="I352" s="52">
        <f>INDEX(ce_computermodel!A:A,MATCH(J352,ce_computermodel!B:B,0))</f>
        <v>500</v>
      </c>
      <c r="J352" s="52" t="s">
        <v>5768</v>
      </c>
      <c r="K352" s="52" t="s">
        <v>5768</v>
      </c>
      <c r="L352" s="52" t="s">
        <v>8024</v>
      </c>
      <c r="M352" s="52" t="s">
        <v>5768</v>
      </c>
      <c r="N352" s="52">
        <v>1</v>
      </c>
      <c r="O352" s="52">
        <f>INDEX(organizations_branch!A:A,MATCH(P352,organizations_branch!B:B,0))</f>
        <v>1</v>
      </c>
      <c r="P352" s="52" t="s">
        <v>2339</v>
      </c>
      <c r="Q352" s="52"/>
      <c r="R352" s="52"/>
      <c r="S352" s="74">
        <v>44677</v>
      </c>
      <c r="T352" s="52">
        <f>INDEX(organizations_place!A:A,MATCH(U352,organizations_place!B:B,0))</f>
        <v>1</v>
      </c>
      <c r="U352" s="52" t="s">
        <v>93</v>
      </c>
      <c r="V352" s="52">
        <v>3</v>
      </c>
      <c r="W352" s="52">
        <v>327</v>
      </c>
      <c r="X352" s="75" t="s">
        <v>3391</v>
      </c>
      <c r="Y352" s="52" t="s">
        <v>67</v>
      </c>
      <c r="Z352" s="76"/>
      <c r="AA352" s="52"/>
      <c r="AB352" s="52" t="s">
        <v>6850</v>
      </c>
      <c r="AC352" s="52"/>
      <c r="AD352" s="52" t="s">
        <v>8025</v>
      </c>
      <c r="AE352" s="52"/>
      <c r="AF352" s="75"/>
      <c r="AG352" s="52" t="s">
        <v>1551</v>
      </c>
      <c r="AH352" s="52"/>
      <c r="AI352" s="52"/>
      <c r="AJ352" s="52">
        <v>1</v>
      </c>
      <c r="AK352" s="52">
        <v>0</v>
      </c>
      <c r="AL352" s="52"/>
      <c r="AM352" s="52"/>
      <c r="AN352" s="52"/>
      <c r="AO352" s="188">
        <v>13792</v>
      </c>
      <c r="AP352" s="188">
        <v>13792</v>
      </c>
      <c r="AQ352" s="187"/>
    </row>
    <row r="353" spans="1:43" ht="12.75" customHeight="1" x14ac:dyDescent="0.25">
      <c r="A353" s="52">
        <v>2305</v>
      </c>
      <c r="B353" s="52">
        <v>590</v>
      </c>
      <c r="C353" s="52" t="s">
        <v>78</v>
      </c>
      <c r="D353" s="52"/>
      <c r="E353" s="52">
        <v>2</v>
      </c>
      <c r="F353" s="52"/>
      <c r="G353" s="52">
        <v>85230</v>
      </c>
      <c r="H353" s="52" t="s">
        <v>8026</v>
      </c>
      <c r="I353" s="52">
        <f>INDEX(ce_computermodel!A:A,MATCH(J353,ce_computermodel!B:B,0))</f>
        <v>500</v>
      </c>
      <c r="J353" s="52" t="s">
        <v>5768</v>
      </c>
      <c r="K353" s="52" t="s">
        <v>5768</v>
      </c>
      <c r="L353" s="52"/>
      <c r="M353" s="52" t="s">
        <v>5768</v>
      </c>
      <c r="N353" s="52">
        <v>1</v>
      </c>
      <c r="O353" s="52">
        <f>INDEX(organizations_branch!A:A,MATCH(P353,organizations_branch!B:B,0))</f>
        <v>1</v>
      </c>
      <c r="P353" s="52" t="s">
        <v>2339</v>
      </c>
      <c r="Q353" s="52"/>
      <c r="R353" s="52"/>
      <c r="S353" s="74">
        <v>44043</v>
      </c>
      <c r="T353" s="52"/>
      <c r="U353" s="52" t="s">
        <v>1597</v>
      </c>
      <c r="V353" s="52">
        <v>2</v>
      </c>
      <c r="W353" s="52" t="s">
        <v>2525</v>
      </c>
      <c r="X353" s="75"/>
      <c r="Y353" s="52"/>
      <c r="Z353" s="52" t="s">
        <v>8027</v>
      </c>
      <c r="AA353" s="52">
        <f>INDEX(accounts_user!A:A,MATCH(AB353,accounts_user!H:H,0))</f>
        <v>8988</v>
      </c>
      <c r="AB353" s="52" t="s">
        <v>8028</v>
      </c>
      <c r="AC353" s="52" t="s">
        <v>8029</v>
      </c>
      <c r="AD353" s="52"/>
      <c r="AE353" s="52"/>
      <c r="AF353" s="75"/>
      <c r="AG353" s="52" t="s">
        <v>136</v>
      </c>
      <c r="AH353" s="52">
        <v>91889</v>
      </c>
      <c r="AI353" s="52" t="s">
        <v>59</v>
      </c>
      <c r="AJ353" s="52">
        <v>1</v>
      </c>
      <c r="AK353" s="52">
        <v>0</v>
      </c>
      <c r="AL353" s="52"/>
      <c r="AM353" s="52"/>
      <c r="AN353" s="52"/>
      <c r="AO353" s="78">
        <v>5674</v>
      </c>
      <c r="AP353" s="78">
        <v>5674</v>
      </c>
      <c r="AQ353" s="52"/>
    </row>
    <row r="354" spans="1:43" ht="12.75" customHeight="1" x14ac:dyDescent="0.25">
      <c r="A354" s="52">
        <v>2306</v>
      </c>
      <c r="B354" s="52">
        <v>593</v>
      </c>
      <c r="C354" s="52" t="s">
        <v>78</v>
      </c>
      <c r="D354" s="52"/>
      <c r="E354" s="52">
        <v>2</v>
      </c>
      <c r="F354" s="52"/>
      <c r="G354" s="52">
        <v>68583</v>
      </c>
      <c r="H354" s="52" t="s">
        <v>8030</v>
      </c>
      <c r="I354" s="52">
        <f>INDEX(ce_computermodel!A:A,MATCH(J354,ce_computermodel!B:B,0))</f>
        <v>500</v>
      </c>
      <c r="J354" s="52" t="s">
        <v>5768</v>
      </c>
      <c r="K354" s="52" t="s">
        <v>5768</v>
      </c>
      <c r="L354" s="52"/>
      <c r="M354" s="52" t="s">
        <v>5768</v>
      </c>
      <c r="N354" s="52">
        <v>1</v>
      </c>
      <c r="O354" s="52">
        <f>INDEX(organizations_branch!A:A,MATCH(P354,organizations_branch!B:B,0))</f>
        <v>1</v>
      </c>
      <c r="P354" s="52" t="s">
        <v>2339</v>
      </c>
      <c r="Q354" s="52"/>
      <c r="R354" s="52" t="s">
        <v>1713</v>
      </c>
      <c r="S354" s="74">
        <v>44446</v>
      </c>
      <c r="T354" s="52">
        <f>INDEX(organizations_place!A:A,MATCH(U354,organizations_place!B:B,0))</f>
        <v>713</v>
      </c>
      <c r="U354" s="52" t="s">
        <v>66</v>
      </c>
      <c r="V354" s="52">
        <v>3</v>
      </c>
      <c r="W354" s="52">
        <v>314</v>
      </c>
      <c r="X354" s="75"/>
      <c r="Y354" s="52" t="s">
        <v>67</v>
      </c>
      <c r="Z354" s="52" t="s">
        <v>8031</v>
      </c>
      <c r="AA354" s="52">
        <f>INDEX(accounts_user!A:A,MATCH(AB354,accounts_user!H:H,0))</f>
        <v>9042</v>
      </c>
      <c r="AB354" s="52" t="s">
        <v>8032</v>
      </c>
      <c r="AC354" s="52" t="s">
        <v>4457</v>
      </c>
      <c r="AD354" s="52" t="s">
        <v>8033</v>
      </c>
      <c r="AE354" s="52"/>
      <c r="AF354" s="75"/>
      <c r="AG354" s="52" t="s">
        <v>136</v>
      </c>
      <c r="AH354" s="52">
        <v>39999</v>
      </c>
      <c r="AI354" s="52"/>
      <c r="AJ354" s="52">
        <v>1</v>
      </c>
      <c r="AK354" s="52">
        <v>0</v>
      </c>
      <c r="AL354" s="52"/>
      <c r="AM354" s="52"/>
      <c r="AN354" s="52"/>
      <c r="AO354" s="188">
        <v>16555</v>
      </c>
      <c r="AP354" s="188">
        <v>15180</v>
      </c>
      <c r="AQ354" s="188">
        <v>0</v>
      </c>
    </row>
    <row r="355" spans="1:43" ht="12.75" customHeight="1" x14ac:dyDescent="0.25">
      <c r="A355" s="52">
        <v>2307</v>
      </c>
      <c r="B355" s="52">
        <v>594</v>
      </c>
      <c r="C355" s="52" t="s">
        <v>78</v>
      </c>
      <c r="D355" s="52"/>
      <c r="E355" s="52">
        <v>2</v>
      </c>
      <c r="F355" s="52"/>
      <c r="G355" s="52">
        <v>85229</v>
      </c>
      <c r="H355" s="52" t="s">
        <v>8034</v>
      </c>
      <c r="I355" s="52">
        <f>INDEX(ce_computermodel!A:A,MATCH(J355,ce_computermodel!B:B,0))</f>
        <v>500</v>
      </c>
      <c r="J355" s="52" t="s">
        <v>5768</v>
      </c>
      <c r="K355" s="52" t="s">
        <v>5768</v>
      </c>
      <c r="L355" s="52"/>
      <c r="M355" s="52" t="s">
        <v>5768</v>
      </c>
      <c r="N355" s="52"/>
      <c r="O355" s="52">
        <f>INDEX(organizations_branch!A:A,MATCH(P355,organizations_branch!B:B,0))</f>
        <v>1</v>
      </c>
      <c r="P355" s="52" t="s">
        <v>2339</v>
      </c>
      <c r="Q355" s="52"/>
      <c r="R355" s="52" t="s">
        <v>8035</v>
      </c>
      <c r="S355" s="74">
        <v>44389</v>
      </c>
      <c r="T355" s="52"/>
      <c r="U355" s="52" t="s">
        <v>1597</v>
      </c>
      <c r="V355" s="52">
        <v>2</v>
      </c>
      <c r="W355" s="52" t="s">
        <v>2525</v>
      </c>
      <c r="X355" s="75"/>
      <c r="Y355" s="52" t="s">
        <v>67</v>
      </c>
      <c r="Z355" s="52"/>
      <c r="AA355" s="52">
        <f>INDEX(accounts_user!A:A,MATCH(AB355,accounts_user!H:H,0))</f>
        <v>9375</v>
      </c>
      <c r="AB355" s="52" t="s">
        <v>8036</v>
      </c>
      <c r="AC355" s="52" t="s">
        <v>4622</v>
      </c>
      <c r="AD355" s="52" t="s">
        <v>8037</v>
      </c>
      <c r="AE355" s="52"/>
      <c r="AF355" s="75"/>
      <c r="AG355" s="52" t="s">
        <v>136</v>
      </c>
      <c r="AH355" s="52">
        <v>35295</v>
      </c>
      <c r="AI355" s="52"/>
      <c r="AJ355" s="52">
        <v>1</v>
      </c>
      <c r="AK355" s="52">
        <v>0</v>
      </c>
      <c r="AL355" s="52"/>
      <c r="AM355" s="52"/>
      <c r="AN355" s="52"/>
      <c r="AO355" s="78">
        <v>1500</v>
      </c>
      <c r="AP355" s="78">
        <v>1500</v>
      </c>
      <c r="AQ355" s="78">
        <v>0</v>
      </c>
    </row>
    <row r="356" spans="1:43" ht="12.75" customHeight="1" x14ac:dyDescent="0.25">
      <c r="A356" s="52">
        <v>2308</v>
      </c>
      <c r="B356" s="52">
        <v>602</v>
      </c>
      <c r="C356" s="52" t="s">
        <v>78</v>
      </c>
      <c r="D356" s="52"/>
      <c r="E356" s="52">
        <v>2</v>
      </c>
      <c r="F356" s="52"/>
      <c r="G356" s="52">
        <v>68100</v>
      </c>
      <c r="H356" s="52" t="s">
        <v>8038</v>
      </c>
      <c r="I356" s="52">
        <f>INDEX(ce_computermodel!A:A,MATCH(J356,ce_computermodel!B:B,0))</f>
        <v>500</v>
      </c>
      <c r="J356" s="52" t="s">
        <v>5768</v>
      </c>
      <c r="K356" s="52" t="s">
        <v>5768</v>
      </c>
      <c r="L356" s="52"/>
      <c r="M356" s="52" t="s">
        <v>5768</v>
      </c>
      <c r="N356" s="52">
        <v>1</v>
      </c>
      <c r="O356" s="52">
        <f>INDEX(organizations_branch!A:A,MATCH(P356,organizations_branch!B:B,0))</f>
        <v>1</v>
      </c>
      <c r="P356" s="52" t="s">
        <v>2339</v>
      </c>
      <c r="Q356" s="52"/>
      <c r="R356" s="52"/>
      <c r="S356" s="74">
        <v>44832</v>
      </c>
      <c r="T356" s="52"/>
      <c r="U356" s="52" t="s">
        <v>389</v>
      </c>
      <c r="V356" s="52">
        <v>3</v>
      </c>
      <c r="W356" s="52">
        <v>11</v>
      </c>
      <c r="X356" s="75"/>
      <c r="Y356" s="52" t="s">
        <v>67</v>
      </c>
      <c r="Z356" s="76" t="s">
        <v>8039</v>
      </c>
      <c r="AA356" s="52">
        <f>INDEX(accounts_user!A:A,MATCH(AB356,accounts_user!H:H,0))</f>
        <v>8989</v>
      </c>
      <c r="AB356" s="52" t="s">
        <v>8040</v>
      </c>
      <c r="AC356" s="52" t="s">
        <v>8041</v>
      </c>
      <c r="AD356" s="52"/>
      <c r="AE356" s="52"/>
      <c r="AF356" s="75"/>
      <c r="AG356" s="52" t="s">
        <v>136</v>
      </c>
      <c r="AH356" s="52">
        <v>81618</v>
      </c>
      <c r="AI356" s="52" t="s">
        <v>59</v>
      </c>
      <c r="AJ356" s="52">
        <v>1</v>
      </c>
      <c r="AK356" s="52">
        <v>0</v>
      </c>
      <c r="AL356" s="52"/>
      <c r="AM356" s="52"/>
      <c r="AN356" s="52"/>
      <c r="AO356" s="187"/>
      <c r="AP356" s="187"/>
      <c r="AQ356" s="187"/>
    </row>
    <row r="357" spans="1:43" ht="12.75" customHeight="1" x14ac:dyDescent="0.25">
      <c r="A357" s="52">
        <v>2309</v>
      </c>
      <c r="B357" s="52">
        <v>609</v>
      </c>
      <c r="C357" s="52" t="s">
        <v>78</v>
      </c>
      <c r="D357" s="52"/>
      <c r="E357" s="52">
        <v>2</v>
      </c>
      <c r="F357" s="52"/>
      <c r="G357" s="52">
        <v>85036</v>
      </c>
      <c r="H357" s="52" t="s">
        <v>8042</v>
      </c>
      <c r="I357" s="52">
        <f>INDEX(ce_computermodel!A:A,MATCH(J357,ce_computermodel!B:B,0))</f>
        <v>500</v>
      </c>
      <c r="J357" s="52" t="s">
        <v>5768</v>
      </c>
      <c r="K357" s="52" t="s">
        <v>5768</v>
      </c>
      <c r="L357" s="52"/>
      <c r="M357" s="52" t="s">
        <v>5768</v>
      </c>
      <c r="N357" s="52">
        <v>1</v>
      </c>
      <c r="O357" s="52">
        <f>INDEX(organizations_branch!A:A,MATCH(P357,organizations_branch!B:B,0))</f>
        <v>1</v>
      </c>
      <c r="P357" s="52" t="s">
        <v>2339</v>
      </c>
      <c r="Q357" s="52"/>
      <c r="R357" s="52"/>
      <c r="S357" s="74">
        <v>44797</v>
      </c>
      <c r="T357" s="52"/>
      <c r="U357" s="52" t="s">
        <v>1604</v>
      </c>
      <c r="V357" s="52">
        <v>1</v>
      </c>
      <c r="W357" s="52" t="s">
        <v>1605</v>
      </c>
      <c r="X357" s="75"/>
      <c r="Y357" s="52" t="s">
        <v>67</v>
      </c>
      <c r="Z357" s="52" t="s">
        <v>8043</v>
      </c>
      <c r="AA357" s="52"/>
      <c r="AB357" s="52" t="s">
        <v>8044</v>
      </c>
      <c r="AC357" s="52" t="s">
        <v>8045</v>
      </c>
      <c r="AD357" s="52"/>
      <c r="AE357" s="52"/>
      <c r="AF357" s="75"/>
      <c r="AG357" s="52" t="s">
        <v>8046</v>
      </c>
      <c r="AH357" s="52"/>
      <c r="AI357" s="52" t="s">
        <v>59</v>
      </c>
      <c r="AJ357" s="52">
        <v>1</v>
      </c>
      <c r="AK357" s="52">
        <v>0</v>
      </c>
      <c r="AL357" s="52"/>
      <c r="AM357" s="52"/>
      <c r="AN357" s="52"/>
      <c r="AO357" s="78">
        <v>1500</v>
      </c>
      <c r="AP357" s="78">
        <v>1500</v>
      </c>
      <c r="AQ357" s="52"/>
    </row>
    <row r="358" spans="1:43" ht="12.75" customHeight="1" x14ac:dyDescent="0.25">
      <c r="A358" s="52">
        <v>2310</v>
      </c>
      <c r="B358" s="52">
        <v>613</v>
      </c>
      <c r="C358" s="52" t="s">
        <v>78</v>
      </c>
      <c r="D358" s="52"/>
      <c r="E358" s="52">
        <v>2</v>
      </c>
      <c r="F358" s="52"/>
      <c r="G358" s="52">
        <v>358</v>
      </c>
      <c r="H358" s="52" t="s">
        <v>8047</v>
      </c>
      <c r="I358" s="52">
        <f>INDEX(ce_computermodel!A:A,MATCH(J358,ce_computermodel!B:B,0))</f>
        <v>500</v>
      </c>
      <c r="J358" s="52" t="s">
        <v>5768</v>
      </c>
      <c r="K358" s="52" t="s">
        <v>5768</v>
      </c>
      <c r="L358" s="52"/>
      <c r="M358" s="52" t="s">
        <v>5768</v>
      </c>
      <c r="N358" s="52"/>
      <c r="O358" s="52">
        <f>INDEX(organizations_branch!A:A,MATCH(P358,organizations_branch!B:B,0))</f>
        <v>2</v>
      </c>
      <c r="P358" t="s">
        <v>6404</v>
      </c>
      <c r="Q358" s="77"/>
      <c r="R358" s="77" t="s">
        <v>8048</v>
      </c>
      <c r="S358" s="74">
        <v>44188</v>
      </c>
      <c r="T358" s="52"/>
      <c r="U358" s="52" t="s">
        <v>2133</v>
      </c>
      <c r="V358" s="52">
        <v>2</v>
      </c>
      <c r="W358" s="52" t="s">
        <v>2996</v>
      </c>
      <c r="X358" s="75"/>
      <c r="Y358" s="52" t="s">
        <v>67</v>
      </c>
      <c r="Z358" s="76">
        <v>2857</v>
      </c>
      <c r="AA358" s="52">
        <f>INDEX(accounts_user!A:A,MATCH(AB358,accounts_user!H:H,0))</f>
        <v>9559</v>
      </c>
      <c r="AB358" s="52" t="s">
        <v>8049</v>
      </c>
      <c r="AC358" s="52" t="s">
        <v>8050</v>
      </c>
      <c r="AD358" s="52"/>
      <c r="AE358" s="52"/>
      <c r="AF358" s="75"/>
      <c r="AG358" s="52"/>
      <c r="AH358" s="52"/>
      <c r="AI358" s="52"/>
      <c r="AJ358" s="52">
        <v>1</v>
      </c>
      <c r="AK358" s="52">
        <v>0</v>
      </c>
      <c r="AL358" s="52"/>
      <c r="AM358" s="52"/>
      <c r="AN358" s="52"/>
      <c r="AO358" s="78">
        <v>6765</v>
      </c>
      <c r="AP358" s="78">
        <v>6765</v>
      </c>
      <c r="AQ358" s="52"/>
    </row>
    <row r="359" spans="1:43" ht="12.75" customHeight="1" x14ac:dyDescent="0.25">
      <c r="A359" s="52">
        <v>2311</v>
      </c>
      <c r="B359" s="52">
        <v>615</v>
      </c>
      <c r="C359" s="52" t="s">
        <v>78</v>
      </c>
      <c r="D359" s="52"/>
      <c r="E359" s="52">
        <v>2</v>
      </c>
      <c r="F359" s="52"/>
      <c r="G359" s="52">
        <v>68967</v>
      </c>
      <c r="H359" s="52" t="s">
        <v>8051</v>
      </c>
      <c r="I359" s="52">
        <f>INDEX(ce_computermodel!A:A,MATCH(J359,ce_computermodel!B:B,0))</f>
        <v>552</v>
      </c>
      <c r="J359" s="52" t="s">
        <v>8052</v>
      </c>
      <c r="K359" s="52" t="s">
        <v>8053</v>
      </c>
      <c r="L359" s="52"/>
      <c r="M359" s="52" t="s">
        <v>6466</v>
      </c>
      <c r="N359" s="52"/>
      <c r="O359" s="52">
        <f>INDEX(organizations_branch!A:A,MATCH(P359,organizations_branch!B:B,0))</f>
        <v>1</v>
      </c>
      <c r="P359" t="s">
        <v>2339</v>
      </c>
      <c r="Q359" s="77"/>
      <c r="R359" s="77" t="s">
        <v>2995</v>
      </c>
      <c r="S359" s="74">
        <v>44188</v>
      </c>
      <c r="T359" s="52"/>
      <c r="U359" s="52" t="s">
        <v>2133</v>
      </c>
      <c r="V359" s="52">
        <v>2</v>
      </c>
      <c r="W359" s="52" t="s">
        <v>2996</v>
      </c>
      <c r="X359" s="75"/>
      <c r="Y359" s="52" t="s">
        <v>67</v>
      </c>
      <c r="Z359" s="52">
        <v>2857</v>
      </c>
      <c r="AA359" s="52">
        <f>INDEX(accounts_user!A:A,MATCH(AB359,accounts_user!H:H,0))</f>
        <v>9559</v>
      </c>
      <c r="AB359" s="52" t="s">
        <v>8049</v>
      </c>
      <c r="AC359" s="52"/>
      <c r="AD359" s="52"/>
      <c r="AE359" s="52"/>
      <c r="AF359" s="75"/>
      <c r="AG359" s="52"/>
      <c r="AH359" s="52"/>
      <c r="AI359" s="52"/>
      <c r="AJ359" s="52">
        <v>1</v>
      </c>
      <c r="AK359" s="52">
        <v>0</v>
      </c>
      <c r="AL359" s="52"/>
      <c r="AM359" s="52"/>
      <c r="AN359" s="52"/>
      <c r="AO359" s="78">
        <v>2000</v>
      </c>
      <c r="AP359" s="78">
        <v>2000</v>
      </c>
      <c r="AQ359" s="52"/>
    </row>
    <row r="360" spans="1:43" ht="12.75" customHeight="1" x14ac:dyDescent="0.25">
      <c r="A360" s="52">
        <v>2312</v>
      </c>
      <c r="B360" s="52">
        <v>618</v>
      </c>
      <c r="C360" s="52" t="s">
        <v>78</v>
      </c>
      <c r="D360" s="52"/>
      <c r="E360" s="52">
        <v>2</v>
      </c>
      <c r="F360" s="52"/>
      <c r="G360" s="52">
        <v>67386</v>
      </c>
      <c r="H360" s="52" t="s">
        <v>8054</v>
      </c>
      <c r="I360" s="52">
        <f>INDEX(ce_computermodel!A:A,MATCH(J360,ce_computermodel!B:B,0))</f>
        <v>500</v>
      </c>
      <c r="J360" s="52" t="s">
        <v>5768</v>
      </c>
      <c r="K360" s="52" t="s">
        <v>5768</v>
      </c>
      <c r="L360" s="52"/>
      <c r="M360" s="52" t="s">
        <v>5768</v>
      </c>
      <c r="N360" s="52"/>
      <c r="O360" s="52">
        <f>INDEX(organizations_branch!A:A,MATCH(P360,organizations_branch!B:B,0))</f>
        <v>1</v>
      </c>
      <c r="P360" s="52" t="s">
        <v>2339</v>
      </c>
      <c r="Q360" s="52"/>
      <c r="R360" s="52" t="s">
        <v>2995</v>
      </c>
      <c r="S360" s="74"/>
      <c r="T360" s="52"/>
      <c r="U360" s="52" t="s">
        <v>2133</v>
      </c>
      <c r="V360" s="52">
        <v>3</v>
      </c>
      <c r="W360" s="52" t="s">
        <v>3200</v>
      </c>
      <c r="X360" s="75"/>
      <c r="Y360" s="52"/>
      <c r="Z360" s="76">
        <v>2857</v>
      </c>
      <c r="AA360" s="52">
        <f>INDEX(accounts_user!A:A,MATCH(AB360,accounts_user!H:H,0))</f>
        <v>10407</v>
      </c>
      <c r="AB360" s="52" t="s">
        <v>7465</v>
      </c>
      <c r="AC360" s="52" t="s">
        <v>4622</v>
      </c>
      <c r="AD360" s="52"/>
      <c r="AE360" s="52"/>
      <c r="AF360" s="75"/>
      <c r="AG360" s="52"/>
      <c r="AH360" s="52"/>
      <c r="AI360" s="52"/>
      <c r="AJ360" s="52">
        <v>1</v>
      </c>
      <c r="AK360" s="52">
        <v>0</v>
      </c>
      <c r="AL360" s="52"/>
      <c r="AM360" s="52"/>
      <c r="AN360" s="52"/>
      <c r="AO360" s="78">
        <v>2000</v>
      </c>
      <c r="AP360" s="78">
        <v>2000</v>
      </c>
      <c r="AQ360" s="78">
        <v>0</v>
      </c>
    </row>
    <row r="361" spans="1:43" ht="12.75" customHeight="1" x14ac:dyDescent="0.25">
      <c r="A361" s="52">
        <v>2313</v>
      </c>
      <c r="B361" s="52">
        <v>621</v>
      </c>
      <c r="C361" s="52" t="s">
        <v>78</v>
      </c>
      <c r="D361" s="52"/>
      <c r="E361" s="52">
        <v>2</v>
      </c>
      <c r="F361" s="52"/>
      <c r="G361" s="52">
        <v>300</v>
      </c>
      <c r="H361" s="52" t="s">
        <v>8055</v>
      </c>
      <c r="I361" s="52">
        <f>INDEX(ce_computermodel!A:A,MATCH(J361,ce_computermodel!B:B,0))</f>
        <v>500</v>
      </c>
      <c r="J361" s="52" t="s">
        <v>5768</v>
      </c>
      <c r="K361" s="52" t="s">
        <v>5768</v>
      </c>
      <c r="L361" s="52" t="s">
        <v>5768</v>
      </c>
      <c r="M361" s="52" t="s">
        <v>5768</v>
      </c>
      <c r="N361" s="52">
        <v>1</v>
      </c>
      <c r="O361" s="52">
        <f>INDEX(organizations_branch!A:A,MATCH(P361,organizations_branch!B:B,0))</f>
        <v>1</v>
      </c>
      <c r="P361" s="52" t="s">
        <v>2339</v>
      </c>
      <c r="Q361" s="52"/>
      <c r="R361" s="52"/>
      <c r="S361" s="74">
        <v>44686</v>
      </c>
      <c r="T361" s="52"/>
      <c r="U361" s="52" t="s">
        <v>2133</v>
      </c>
      <c r="V361" s="52">
        <v>3</v>
      </c>
      <c r="W361" s="52" t="s">
        <v>2134</v>
      </c>
      <c r="X361" s="75"/>
      <c r="Y361" s="52" t="s">
        <v>67</v>
      </c>
      <c r="Z361" s="76" t="s">
        <v>8056</v>
      </c>
      <c r="AA361" s="52">
        <f>INDEX(accounts_user!A:A,MATCH(AB361,accounts_user!H:H,0))</f>
        <v>9038</v>
      </c>
      <c r="AB361" s="52" t="s">
        <v>7082</v>
      </c>
      <c r="AC361" s="52"/>
      <c r="AD361" s="52"/>
      <c r="AE361" s="52"/>
      <c r="AF361" s="75">
        <v>2</v>
      </c>
      <c r="AG361" s="52" t="s">
        <v>8057</v>
      </c>
      <c r="AH361" s="52"/>
      <c r="AI361" s="52" t="s">
        <v>59</v>
      </c>
      <c r="AJ361" s="52">
        <v>1</v>
      </c>
      <c r="AK361" s="52">
        <v>0</v>
      </c>
      <c r="AL361" s="52"/>
      <c r="AM361" s="52"/>
      <c r="AN361" s="52"/>
      <c r="AO361" s="78">
        <v>2000</v>
      </c>
      <c r="AP361" s="78">
        <v>2000</v>
      </c>
      <c r="AQ361" s="78">
        <v>0</v>
      </c>
    </row>
    <row r="362" spans="1:43" ht="12.75" customHeight="1" x14ac:dyDescent="0.25">
      <c r="A362" s="52">
        <v>2314</v>
      </c>
      <c r="B362" s="52">
        <v>624</v>
      </c>
      <c r="C362" s="52" t="s">
        <v>78</v>
      </c>
      <c r="D362" s="52"/>
      <c r="E362" s="52">
        <v>2</v>
      </c>
      <c r="F362" s="52"/>
      <c r="G362" s="52">
        <v>68956</v>
      </c>
      <c r="H362" s="52" t="s">
        <v>8058</v>
      </c>
      <c r="I362" s="52">
        <f>INDEX(ce_computermodel!A:A,MATCH(J362,ce_computermodel!B:B,0))</f>
        <v>500</v>
      </c>
      <c r="J362" s="52" t="s">
        <v>5768</v>
      </c>
      <c r="K362" s="52" t="s">
        <v>5768</v>
      </c>
      <c r="L362" s="52"/>
      <c r="M362" s="52" t="s">
        <v>5768</v>
      </c>
      <c r="N362" s="52"/>
      <c r="O362" s="52">
        <f>INDEX(organizations_branch!A:A,MATCH(P362,organizations_branch!B:B,0))</f>
        <v>1</v>
      </c>
      <c r="P362" s="52" t="s">
        <v>2339</v>
      </c>
      <c r="Q362" s="52"/>
      <c r="R362" s="52" t="s">
        <v>2995</v>
      </c>
      <c r="S362" s="74">
        <v>44720</v>
      </c>
      <c r="T362" s="52"/>
      <c r="U362" s="52" t="s">
        <v>2133</v>
      </c>
      <c r="V362" s="52">
        <v>3</v>
      </c>
      <c r="W362" s="52" t="s">
        <v>2134</v>
      </c>
      <c r="X362" s="75"/>
      <c r="Y362" s="52" t="s">
        <v>67</v>
      </c>
      <c r="Z362" s="52" t="s">
        <v>7019</v>
      </c>
      <c r="AA362" s="52">
        <f>INDEX(accounts_user!A:A,MATCH(AB362,accounts_user!H:H,0))</f>
        <v>9038</v>
      </c>
      <c r="AB362" s="52" t="s">
        <v>7082</v>
      </c>
      <c r="AC362" s="52"/>
      <c r="AD362" s="52" t="s">
        <v>4360</v>
      </c>
      <c r="AE362" s="52"/>
      <c r="AF362" s="75">
        <v>2</v>
      </c>
      <c r="AG362" s="52"/>
      <c r="AH362" s="52">
        <v>49416</v>
      </c>
      <c r="AI362" s="52" t="s">
        <v>59</v>
      </c>
      <c r="AJ362" s="52">
        <v>1</v>
      </c>
      <c r="AK362" s="52">
        <v>0</v>
      </c>
      <c r="AL362" s="52"/>
      <c r="AM362" s="52"/>
      <c r="AN362" s="52"/>
      <c r="AO362" s="78">
        <v>5000</v>
      </c>
      <c r="AP362" s="78">
        <v>5000</v>
      </c>
      <c r="AQ362" s="78">
        <v>0</v>
      </c>
    </row>
    <row r="363" spans="1:43" ht="12.75" customHeight="1" x14ac:dyDescent="0.25">
      <c r="A363" s="52">
        <v>2315</v>
      </c>
      <c r="B363" s="52">
        <v>628</v>
      </c>
      <c r="C363" s="52" t="s">
        <v>78</v>
      </c>
      <c r="D363" s="52"/>
      <c r="E363" s="52">
        <v>2</v>
      </c>
      <c r="F363" s="52"/>
      <c r="G363" s="52">
        <v>354</v>
      </c>
      <c r="H363" s="52" t="s">
        <v>8059</v>
      </c>
      <c r="I363" s="52">
        <f>INDEX(ce_computermodel!A:A,MATCH(J363,ce_computermodel!B:B,0))</f>
        <v>500</v>
      </c>
      <c r="J363" s="52" t="s">
        <v>5768</v>
      </c>
      <c r="K363" s="52" t="s">
        <v>5768</v>
      </c>
      <c r="L363" s="52"/>
      <c r="M363" s="52" t="s">
        <v>5768</v>
      </c>
      <c r="N363" s="52">
        <v>1</v>
      </c>
      <c r="O363" s="52">
        <f>INDEX(organizations_branch!A:A,MATCH(P363,organizations_branch!B:B,0))</f>
        <v>1</v>
      </c>
      <c r="P363" s="52" t="s">
        <v>2339</v>
      </c>
      <c r="Q363" s="52"/>
      <c r="R363" s="52"/>
      <c r="S363" s="74">
        <v>44686</v>
      </c>
      <c r="T363" s="52"/>
      <c r="U363" s="52" t="s">
        <v>2133</v>
      </c>
      <c r="V363" s="52">
        <v>3</v>
      </c>
      <c r="W363" s="52" t="s">
        <v>2134</v>
      </c>
      <c r="X363" s="75"/>
      <c r="Y363" s="52" t="s">
        <v>67</v>
      </c>
      <c r="Z363" s="76" t="s">
        <v>7019</v>
      </c>
      <c r="AA363" s="52">
        <f>INDEX(accounts_user!A:A,MATCH(AB363,accounts_user!H:H,0))</f>
        <v>9038</v>
      </c>
      <c r="AB363" s="52" t="s">
        <v>7082</v>
      </c>
      <c r="AC363" s="52" t="s">
        <v>7064</v>
      </c>
      <c r="AD363" s="52"/>
      <c r="AE363" s="52"/>
      <c r="AF363" s="75"/>
      <c r="AG363" s="52" t="s">
        <v>136</v>
      </c>
      <c r="AH363" s="52"/>
      <c r="AI363" s="52" t="s">
        <v>59</v>
      </c>
      <c r="AJ363" s="52">
        <v>1</v>
      </c>
      <c r="AK363" s="52">
        <v>0</v>
      </c>
      <c r="AL363" s="52"/>
      <c r="AM363" s="52"/>
      <c r="AN363" s="52"/>
      <c r="AO363" s="52"/>
      <c r="AP363" s="52"/>
      <c r="AQ363" s="52"/>
    </row>
    <row r="364" spans="1:43" ht="12.75" customHeight="1" x14ac:dyDescent="0.25">
      <c r="A364" s="52">
        <v>2316</v>
      </c>
      <c r="B364" s="52">
        <v>629</v>
      </c>
      <c r="C364" s="52" t="s">
        <v>78</v>
      </c>
      <c r="D364" s="52"/>
      <c r="E364" s="52">
        <v>2</v>
      </c>
      <c r="F364" s="52"/>
      <c r="G364" s="52">
        <v>348</v>
      </c>
      <c r="H364" s="52" t="s">
        <v>8060</v>
      </c>
      <c r="I364" s="52">
        <f>INDEX(ce_computermodel!A:A,MATCH(J364,ce_computermodel!B:B,0))</f>
        <v>500</v>
      </c>
      <c r="J364" s="52" t="s">
        <v>5768</v>
      </c>
      <c r="K364" s="52" t="s">
        <v>5768</v>
      </c>
      <c r="L364" s="52"/>
      <c r="M364" s="52" t="s">
        <v>5768</v>
      </c>
      <c r="N364" s="52">
        <v>1</v>
      </c>
      <c r="O364" s="52">
        <f>INDEX(organizations_branch!A:A,MATCH(P364,organizations_branch!B:B,0))</f>
        <v>1</v>
      </c>
      <c r="P364" s="52" t="s">
        <v>2339</v>
      </c>
      <c r="Q364" s="52"/>
      <c r="R364" s="52" t="s">
        <v>1713</v>
      </c>
      <c r="S364" s="74">
        <v>44728</v>
      </c>
      <c r="T364" s="52"/>
      <c r="U364" s="52" t="s">
        <v>2133</v>
      </c>
      <c r="V364" s="52">
        <v>3</v>
      </c>
      <c r="W364" s="52" t="s">
        <v>2134</v>
      </c>
      <c r="X364" s="75"/>
      <c r="Y364" s="52" t="s">
        <v>67</v>
      </c>
      <c r="Z364" s="76" t="s">
        <v>7019</v>
      </c>
      <c r="AA364" s="52">
        <f>INDEX(accounts_user!A:A,MATCH(AB364,accounts_user!H:H,0))</f>
        <v>8532</v>
      </c>
      <c r="AB364" s="52" t="s">
        <v>7020</v>
      </c>
      <c r="AC364" s="52" t="s">
        <v>8061</v>
      </c>
      <c r="AD364" s="52" t="s">
        <v>8062</v>
      </c>
      <c r="AE364" s="52"/>
      <c r="AF364" s="75"/>
      <c r="AG364" s="52" t="s">
        <v>136</v>
      </c>
      <c r="AH364" s="52" t="s">
        <v>8063</v>
      </c>
      <c r="AI364" s="52" t="s">
        <v>59</v>
      </c>
      <c r="AJ364" s="52">
        <v>1</v>
      </c>
      <c r="AK364" s="52">
        <v>0</v>
      </c>
      <c r="AL364" s="52"/>
      <c r="AM364" s="52"/>
      <c r="AN364" s="52"/>
      <c r="AO364" s="52"/>
      <c r="AP364" s="52"/>
      <c r="AQ364" s="52"/>
    </row>
    <row r="365" spans="1:43" ht="12.75" customHeight="1" x14ac:dyDescent="0.25">
      <c r="A365" s="52">
        <v>2317</v>
      </c>
      <c r="B365" s="52">
        <v>632</v>
      </c>
      <c r="C365" s="52" t="s">
        <v>78</v>
      </c>
      <c r="D365" s="52"/>
      <c r="E365" s="52">
        <v>2</v>
      </c>
      <c r="F365" s="52"/>
      <c r="G365" s="52">
        <v>361</v>
      </c>
      <c r="H365" s="52" t="s">
        <v>8064</v>
      </c>
      <c r="I365" s="52">
        <f>INDEX(ce_computermodel!A:A,MATCH(J365,ce_computermodel!B:B,0))</f>
        <v>500</v>
      </c>
      <c r="J365" s="52" t="s">
        <v>5768</v>
      </c>
      <c r="K365" s="52" t="s">
        <v>5768</v>
      </c>
      <c r="L365" s="52"/>
      <c r="M365" s="52" t="s">
        <v>5768</v>
      </c>
      <c r="N365" s="52">
        <v>1</v>
      </c>
      <c r="O365" s="52">
        <f>INDEX(organizations_branch!A:A,MATCH(P365,organizations_branch!B:B,0))</f>
        <v>1</v>
      </c>
      <c r="P365" s="52" t="s">
        <v>2339</v>
      </c>
      <c r="Q365" s="52"/>
      <c r="R365" s="52"/>
      <c r="S365" s="74">
        <v>44858</v>
      </c>
      <c r="T365" s="52"/>
      <c r="U365" s="52" t="s">
        <v>97</v>
      </c>
      <c r="V365" s="52">
        <v>1</v>
      </c>
      <c r="W365" s="52" t="s">
        <v>2079</v>
      </c>
      <c r="X365" s="52"/>
      <c r="Y365" s="52" t="s">
        <v>67</v>
      </c>
      <c r="Z365" s="76" t="s">
        <v>8065</v>
      </c>
      <c r="AA365" s="52">
        <f>INDEX(accounts_user!A:A,MATCH(AB365,accounts_user!H:H,0))</f>
        <v>9134</v>
      </c>
      <c r="AB365" s="52" t="s">
        <v>8066</v>
      </c>
      <c r="AC365" s="52" t="s">
        <v>8067</v>
      </c>
      <c r="AD365" s="52" t="s">
        <v>8068</v>
      </c>
      <c r="AE365" s="52"/>
      <c r="AF365" s="52"/>
      <c r="AG365" s="52" t="s">
        <v>6902</v>
      </c>
      <c r="AH365" s="52">
        <v>81732</v>
      </c>
      <c r="AI365" s="52" t="s">
        <v>59</v>
      </c>
      <c r="AJ365" s="52">
        <v>1</v>
      </c>
      <c r="AK365" s="52">
        <v>0</v>
      </c>
      <c r="AL365" s="52"/>
      <c r="AM365" s="52"/>
      <c r="AN365" s="52"/>
      <c r="AO365" s="78">
        <v>3000</v>
      </c>
      <c r="AP365" s="78">
        <v>3000</v>
      </c>
      <c r="AQ365" s="78">
        <v>0</v>
      </c>
    </row>
    <row r="366" spans="1:43" ht="12.75" customHeight="1" x14ac:dyDescent="0.25">
      <c r="A366" s="52">
        <v>2318</v>
      </c>
      <c r="B366" s="52">
        <v>633</v>
      </c>
      <c r="C366" s="52" t="s">
        <v>78</v>
      </c>
      <c r="D366" s="52"/>
      <c r="E366" s="52">
        <v>2</v>
      </c>
      <c r="F366" s="52"/>
      <c r="G366" s="52">
        <v>67749</v>
      </c>
      <c r="H366" s="52" t="s">
        <v>8069</v>
      </c>
      <c r="I366" s="52">
        <f>INDEX(ce_computermodel!A:A,MATCH(J366,ce_computermodel!B:B,0))</f>
        <v>500</v>
      </c>
      <c r="J366" s="52" t="s">
        <v>5768</v>
      </c>
      <c r="K366" s="52" t="s">
        <v>5768</v>
      </c>
      <c r="L366" s="52"/>
      <c r="M366" s="52" t="s">
        <v>5768</v>
      </c>
      <c r="N366" s="52">
        <v>1</v>
      </c>
      <c r="O366" s="52">
        <f>INDEX(organizations_branch!A:A,MATCH(P366,organizations_branch!B:B,0))</f>
        <v>1</v>
      </c>
      <c r="P366" s="52" t="s">
        <v>2339</v>
      </c>
      <c r="Q366" s="52"/>
      <c r="R366" s="52" t="s">
        <v>7514</v>
      </c>
      <c r="S366" s="74">
        <v>44728</v>
      </c>
      <c r="T366" s="52"/>
      <c r="U366" s="52" t="s">
        <v>1558</v>
      </c>
      <c r="V366" s="52">
        <v>1</v>
      </c>
      <c r="W366" s="52" t="s">
        <v>4222</v>
      </c>
      <c r="X366" s="75" t="s">
        <v>2036</v>
      </c>
      <c r="Y366" s="52" t="s">
        <v>67</v>
      </c>
      <c r="Z366" s="76" t="s">
        <v>8070</v>
      </c>
      <c r="AA366" s="52">
        <f>INDEX(accounts_user!A:A,MATCH(AB366,accounts_user!H:H,0))</f>
        <v>9001</v>
      </c>
      <c r="AB366" s="52" t="s">
        <v>8071</v>
      </c>
      <c r="AC366" s="52" t="s">
        <v>8072</v>
      </c>
      <c r="AD366" s="52" t="s">
        <v>8068</v>
      </c>
      <c r="AE366" s="52"/>
      <c r="AF366" s="75">
        <v>2</v>
      </c>
      <c r="AG366" s="52" t="s">
        <v>136</v>
      </c>
      <c r="AH366" s="52" t="s">
        <v>8073</v>
      </c>
      <c r="AI366" s="52"/>
      <c r="AJ366" s="52">
        <v>1</v>
      </c>
      <c r="AK366" s="52">
        <v>0</v>
      </c>
      <c r="AL366" s="52"/>
      <c r="AM366" s="52"/>
      <c r="AN366" s="52"/>
      <c r="AO366" s="78">
        <v>112154</v>
      </c>
      <c r="AP366" s="78">
        <v>112154</v>
      </c>
      <c r="AQ366" s="52"/>
    </row>
    <row r="367" spans="1:43" ht="12.75" customHeight="1" x14ac:dyDescent="0.25">
      <c r="A367" s="52">
        <v>2319</v>
      </c>
      <c r="B367" s="52">
        <v>635</v>
      </c>
      <c r="C367" s="52" t="s">
        <v>78</v>
      </c>
      <c r="D367" s="52"/>
      <c r="E367" s="52">
        <v>2</v>
      </c>
      <c r="F367" s="52"/>
      <c r="G367" s="52">
        <v>68508</v>
      </c>
      <c r="H367" s="52" t="s">
        <v>8074</v>
      </c>
      <c r="I367" s="52">
        <f>INDEX(ce_computermodel!A:A,MATCH(J367,ce_computermodel!B:B,0))</f>
        <v>553</v>
      </c>
      <c r="J367" s="52" t="s">
        <v>8075</v>
      </c>
      <c r="K367" s="52" t="s">
        <v>8075</v>
      </c>
      <c r="L367" s="52" t="s">
        <v>8075</v>
      </c>
      <c r="M367" s="52" t="s">
        <v>6466</v>
      </c>
      <c r="N367" s="52">
        <v>1</v>
      </c>
      <c r="O367" s="52">
        <f>INDEX(organizations_branch!A:A,MATCH(P367,organizations_branch!B:B,0))</f>
        <v>1</v>
      </c>
      <c r="P367" t="s">
        <v>2339</v>
      </c>
      <c r="Q367" s="52"/>
      <c r="R367" s="52" t="s">
        <v>8076</v>
      </c>
      <c r="S367" s="74">
        <v>44686</v>
      </c>
      <c r="T367" s="52"/>
      <c r="U367" s="52" t="s">
        <v>2133</v>
      </c>
      <c r="V367" s="52">
        <v>3</v>
      </c>
      <c r="W367" s="52" t="s">
        <v>8077</v>
      </c>
      <c r="X367" s="75"/>
      <c r="Y367" s="52" t="s">
        <v>67</v>
      </c>
      <c r="Z367" s="76" t="s">
        <v>8078</v>
      </c>
      <c r="AA367" s="52">
        <f>INDEX(accounts_user!A:A,MATCH(AB367,accounts_user!H:H,0))</f>
        <v>10452</v>
      </c>
      <c r="AB367" s="52" t="s">
        <v>8079</v>
      </c>
      <c r="AC367" s="52"/>
      <c r="AD367" s="52"/>
      <c r="AE367" s="52"/>
      <c r="AF367" s="75"/>
      <c r="AG367" s="52" t="s">
        <v>136</v>
      </c>
      <c r="AH367" s="52"/>
      <c r="AI367" s="52" t="s">
        <v>59</v>
      </c>
      <c r="AJ367" s="52">
        <v>1</v>
      </c>
      <c r="AK367" s="52">
        <v>0</v>
      </c>
      <c r="AL367" s="52"/>
      <c r="AM367" s="52"/>
      <c r="AN367" s="52"/>
      <c r="AO367" s="187"/>
      <c r="AP367" s="187"/>
      <c r="AQ367" s="187"/>
    </row>
    <row r="368" spans="1:43" ht="12.75" customHeight="1" x14ac:dyDescent="0.25">
      <c r="A368" s="52">
        <v>2320</v>
      </c>
      <c r="B368" s="52">
        <v>642</v>
      </c>
      <c r="C368" s="52" t="s">
        <v>78</v>
      </c>
      <c r="D368" s="52"/>
      <c r="E368" s="52">
        <v>2</v>
      </c>
      <c r="F368" s="52"/>
      <c r="G368" s="52" t="s">
        <v>8080</v>
      </c>
      <c r="H368" s="52" t="s">
        <v>8080</v>
      </c>
      <c r="I368" s="52">
        <f>INDEX(ce_computermodel!A:A,MATCH(J368,ce_computermodel!B:B,0))</f>
        <v>500</v>
      </c>
      <c r="J368" s="52" t="s">
        <v>5768</v>
      </c>
      <c r="K368" s="52" t="s">
        <v>5768</v>
      </c>
      <c r="L368" s="52"/>
      <c r="M368" s="52" t="s">
        <v>5768</v>
      </c>
      <c r="N368" s="52"/>
      <c r="O368" s="52">
        <f>INDEX(organizations_branch!A:A,MATCH(P368,organizations_branch!B:B,0))</f>
        <v>1</v>
      </c>
      <c r="P368" s="52" t="s">
        <v>2339</v>
      </c>
      <c r="Q368" s="52"/>
      <c r="R368" s="52"/>
      <c r="S368" s="74"/>
      <c r="T368" s="52">
        <f>INDEX(organizations_place!A:A,MATCH(U368,organizations_place!B:B,0))</f>
        <v>13</v>
      </c>
      <c r="U368" s="52" t="s">
        <v>157</v>
      </c>
      <c r="V368" s="52">
        <v>3</v>
      </c>
      <c r="W368" s="52">
        <v>303</v>
      </c>
      <c r="X368" s="75"/>
      <c r="Y368" s="52" t="s">
        <v>67</v>
      </c>
      <c r="Z368" s="76"/>
      <c r="AA368" s="52">
        <f>INDEX(accounts_user!A:A,MATCH(AB368,accounts_user!H:H,0))</f>
        <v>9457</v>
      </c>
      <c r="AB368" s="52" t="s">
        <v>8081</v>
      </c>
      <c r="AC368" s="52" t="s">
        <v>4622</v>
      </c>
      <c r="AD368" s="52"/>
      <c r="AE368" s="52"/>
      <c r="AF368" s="75"/>
      <c r="AG368" s="52" t="s">
        <v>136</v>
      </c>
      <c r="AH368" s="52"/>
      <c r="AI368" s="52" t="s">
        <v>59</v>
      </c>
      <c r="AJ368" s="52">
        <v>1</v>
      </c>
      <c r="AK368" s="52">
        <v>0</v>
      </c>
      <c r="AL368" s="52"/>
      <c r="AM368" s="52"/>
      <c r="AN368" s="52"/>
      <c r="AO368" s="78">
        <v>1500</v>
      </c>
      <c r="AP368" s="78">
        <v>1500</v>
      </c>
      <c r="AQ368" s="78">
        <v>0</v>
      </c>
    </row>
    <row r="369" spans="1:43" ht="12.75" customHeight="1" x14ac:dyDescent="0.25">
      <c r="A369" s="52">
        <v>2321</v>
      </c>
      <c r="B369" s="52">
        <v>643</v>
      </c>
      <c r="C369" s="52" t="s">
        <v>78</v>
      </c>
      <c r="D369" s="52"/>
      <c r="E369" s="52">
        <v>2</v>
      </c>
      <c r="F369" s="52"/>
      <c r="G369" s="52">
        <v>85627</v>
      </c>
      <c r="H369" s="52" t="s">
        <v>8082</v>
      </c>
      <c r="I369" s="52">
        <f>INDEX(ce_computermodel!A:A,MATCH(J369,ce_computermodel!B:B,0))</f>
        <v>500</v>
      </c>
      <c r="J369" s="52" t="s">
        <v>5768</v>
      </c>
      <c r="K369" s="52" t="s">
        <v>8083</v>
      </c>
      <c r="L369" s="52" t="s">
        <v>8084</v>
      </c>
      <c r="M369" s="52" t="s">
        <v>5768</v>
      </c>
      <c r="N369" s="52">
        <v>1</v>
      </c>
      <c r="O369" s="52">
        <f>INDEX(organizations_branch!A:A,MATCH(P369,organizations_branch!B:B,0))</f>
        <v>1</v>
      </c>
      <c r="P369" t="s">
        <v>2339</v>
      </c>
      <c r="Q369" s="52"/>
      <c r="R369" s="52" t="s">
        <v>8085</v>
      </c>
      <c r="S369" s="74">
        <v>44216</v>
      </c>
      <c r="T369" s="52"/>
      <c r="U369" s="52" t="s">
        <v>6905</v>
      </c>
      <c r="V369" s="52">
        <v>3</v>
      </c>
      <c r="W369" s="52" t="s">
        <v>5532</v>
      </c>
      <c r="X369" s="75"/>
      <c r="Y369" s="52" t="s">
        <v>67</v>
      </c>
      <c r="Z369" s="52" t="s">
        <v>8086</v>
      </c>
      <c r="AA369" s="52">
        <f>INDEX(accounts_user!A:A,MATCH(AB369,accounts_user!H:H,0))</f>
        <v>8663</v>
      </c>
      <c r="AB369" s="52" t="s">
        <v>8087</v>
      </c>
      <c r="AC369" s="52" t="s">
        <v>5704</v>
      </c>
      <c r="AD369" s="52"/>
      <c r="AE369" s="52"/>
      <c r="AF369" s="75"/>
      <c r="AG369" s="52" t="s">
        <v>136</v>
      </c>
      <c r="AH369" s="52"/>
      <c r="AI369" s="52" t="s">
        <v>59</v>
      </c>
      <c r="AJ369" s="52">
        <v>1</v>
      </c>
      <c r="AK369" s="52">
        <v>0</v>
      </c>
      <c r="AL369" s="52"/>
      <c r="AM369" s="52"/>
      <c r="AN369" s="52"/>
      <c r="AO369" s="52"/>
      <c r="AP369" s="52"/>
      <c r="AQ369" s="52"/>
    </row>
    <row r="370" spans="1:43" ht="12.75" customHeight="1" x14ac:dyDescent="0.25">
      <c r="A370" s="52">
        <v>2322</v>
      </c>
      <c r="B370" s="52">
        <v>645</v>
      </c>
      <c r="C370" s="52" t="s">
        <v>78</v>
      </c>
      <c r="D370" s="52">
        <v>771</v>
      </c>
      <c r="E370" s="52">
        <v>2</v>
      </c>
      <c r="F370" s="52">
        <v>508261</v>
      </c>
      <c r="G370" s="52">
        <v>85720</v>
      </c>
      <c r="H370" s="52" t="s">
        <v>8088</v>
      </c>
      <c r="I370" s="52">
        <f>INDEX(ce_computermodel!A:A,MATCH(J370,ce_computermodel!B:B,0))</f>
        <v>500</v>
      </c>
      <c r="J370" s="52" t="s">
        <v>5768</v>
      </c>
      <c r="K370" s="52" t="s">
        <v>5768</v>
      </c>
      <c r="L370" s="52"/>
      <c r="M370" s="52" t="s">
        <v>5768</v>
      </c>
      <c r="N370" s="52">
        <v>1</v>
      </c>
      <c r="O370" s="52">
        <f>INDEX(organizations_branch!A:A,MATCH(P370,organizations_branch!B:B,0))</f>
        <v>1</v>
      </c>
      <c r="P370" s="52" t="s">
        <v>2339</v>
      </c>
      <c r="Q370" s="52"/>
      <c r="R370" s="52"/>
      <c r="S370" s="74">
        <v>44984</v>
      </c>
      <c r="T370" s="52"/>
      <c r="U370" s="52" t="s">
        <v>2385</v>
      </c>
      <c r="V370" s="52">
        <v>1</v>
      </c>
      <c r="W370" s="52" t="s">
        <v>1619</v>
      </c>
      <c r="X370" s="75"/>
      <c r="Y370" s="52" t="s">
        <v>67</v>
      </c>
      <c r="Z370" s="52"/>
      <c r="AA370" s="52">
        <f>INDEX(accounts_user!A:A,MATCH(AB370,accounts_user!H:H,0))</f>
        <v>8876</v>
      </c>
      <c r="AB370" s="52" t="s">
        <v>8089</v>
      </c>
      <c r="AC370" s="52" t="s">
        <v>5742</v>
      </c>
      <c r="AD370" s="52" t="s">
        <v>8090</v>
      </c>
      <c r="AE370" s="52"/>
      <c r="AF370" s="75"/>
      <c r="AG370" s="52" t="s">
        <v>8091</v>
      </c>
      <c r="AH370" s="52" t="s">
        <v>8092</v>
      </c>
      <c r="AI370" s="52" t="s">
        <v>59</v>
      </c>
      <c r="AJ370" s="52">
        <v>1</v>
      </c>
      <c r="AK370" s="52">
        <v>0</v>
      </c>
      <c r="AL370" s="52"/>
      <c r="AM370" s="52"/>
      <c r="AN370" s="52"/>
      <c r="AO370" s="52"/>
      <c r="AP370" s="52"/>
      <c r="AQ370" s="52"/>
    </row>
    <row r="371" spans="1:43" ht="12.75" customHeight="1" x14ac:dyDescent="0.25">
      <c r="A371" s="52">
        <v>2323</v>
      </c>
      <c r="B371" s="52">
        <v>650</v>
      </c>
      <c r="C371" s="52" t="s">
        <v>78</v>
      </c>
      <c r="D371" s="52"/>
      <c r="E371" s="52">
        <v>2</v>
      </c>
      <c r="F371" s="52"/>
      <c r="G371" s="52">
        <v>67939</v>
      </c>
      <c r="H371" s="52" t="s">
        <v>8093</v>
      </c>
      <c r="I371" s="52">
        <f>INDEX(ce_computermodel!A:A,MATCH(J371,ce_computermodel!B:B,0))</f>
        <v>500</v>
      </c>
      <c r="J371" s="52" t="s">
        <v>5768</v>
      </c>
      <c r="K371" s="52" t="s">
        <v>5768</v>
      </c>
      <c r="L371" s="52"/>
      <c r="M371" s="52" t="s">
        <v>5768</v>
      </c>
      <c r="N371" s="52"/>
      <c r="O371" s="52">
        <f>INDEX(organizations_branch!A:A,MATCH(P371,organizations_branch!B:B,0))</f>
        <v>1</v>
      </c>
      <c r="P371" s="52" t="s">
        <v>2339</v>
      </c>
      <c r="Q371" s="52"/>
      <c r="R371" s="52">
        <v>851</v>
      </c>
      <c r="S371" s="74">
        <v>44487</v>
      </c>
      <c r="T371" s="52">
        <f>INDEX(organizations_place!A:A,MATCH(U371,organizations_place!B:B,0))</f>
        <v>1</v>
      </c>
      <c r="U371" s="52" t="s">
        <v>93</v>
      </c>
      <c r="V371" s="52">
        <v>1</v>
      </c>
      <c r="W371" s="52">
        <v>1</v>
      </c>
      <c r="X371" s="75" t="s">
        <v>2196</v>
      </c>
      <c r="Y371" s="52" t="s">
        <v>67</v>
      </c>
      <c r="Z371" s="76"/>
      <c r="AA371" s="52"/>
      <c r="AB371" s="52" t="s">
        <v>6850</v>
      </c>
      <c r="AC371" s="52"/>
      <c r="AD371" s="52" t="s">
        <v>8094</v>
      </c>
      <c r="AE371" s="52"/>
      <c r="AF371" s="75"/>
      <c r="AG371" s="52" t="s">
        <v>8095</v>
      </c>
      <c r="AH371" s="52">
        <v>3801</v>
      </c>
      <c r="AI371" s="52"/>
      <c r="AJ371" s="52">
        <v>1</v>
      </c>
      <c r="AK371" s="52">
        <v>0</v>
      </c>
      <c r="AL371" s="52"/>
      <c r="AM371" s="52"/>
      <c r="AN371" s="52"/>
      <c r="AO371" s="187"/>
      <c r="AP371" s="187"/>
      <c r="AQ371" s="187"/>
    </row>
    <row r="372" spans="1:43" ht="12.75" customHeight="1" x14ac:dyDescent="0.25">
      <c r="A372" s="52">
        <v>2324</v>
      </c>
      <c r="B372" s="52">
        <v>653</v>
      </c>
      <c r="C372" s="52" t="s">
        <v>78</v>
      </c>
      <c r="D372" s="52"/>
      <c r="E372" s="52">
        <v>2</v>
      </c>
      <c r="F372" s="52"/>
      <c r="G372" s="52">
        <v>58608</v>
      </c>
      <c r="H372" s="52" t="s">
        <v>8096</v>
      </c>
      <c r="I372" s="52">
        <f>INDEX(ce_computermodel!A:A,MATCH(J372,ce_computermodel!B:B,0))</f>
        <v>500</v>
      </c>
      <c r="J372" s="52" t="s">
        <v>5768</v>
      </c>
      <c r="K372" s="52" t="s">
        <v>5768</v>
      </c>
      <c r="L372" s="52"/>
      <c r="M372" s="52" t="s">
        <v>5768</v>
      </c>
      <c r="N372" s="52"/>
      <c r="O372" s="52">
        <f>INDEX(organizations_branch!A:A,MATCH(P372,organizations_branch!B:B,0))</f>
        <v>1</v>
      </c>
      <c r="P372" s="52" t="s">
        <v>2339</v>
      </c>
      <c r="Q372" s="52"/>
      <c r="R372" s="52"/>
      <c r="S372" s="74">
        <v>44292</v>
      </c>
      <c r="T372" s="52">
        <f>INDEX(organizations_place!A:A,MATCH(U372,organizations_place!B:B,0))</f>
        <v>1</v>
      </c>
      <c r="U372" s="52" t="s">
        <v>93</v>
      </c>
      <c r="V372" s="52">
        <v>3</v>
      </c>
      <c r="W372" s="52">
        <v>328</v>
      </c>
      <c r="X372" s="75" t="s">
        <v>7401</v>
      </c>
      <c r="Y372" s="52" t="s">
        <v>67</v>
      </c>
      <c r="Z372" s="76"/>
      <c r="AA372" s="52"/>
      <c r="AB372" s="52" t="s">
        <v>6850</v>
      </c>
      <c r="AC372" s="52" t="s">
        <v>4622</v>
      </c>
      <c r="AD372" s="52" t="s">
        <v>8097</v>
      </c>
      <c r="AE372" s="52"/>
      <c r="AF372" s="75"/>
      <c r="AG372" s="52"/>
      <c r="AH372" s="52">
        <v>25766</v>
      </c>
      <c r="AI372" s="52"/>
      <c r="AJ372" s="52">
        <v>1</v>
      </c>
      <c r="AK372" s="52">
        <v>0</v>
      </c>
      <c r="AL372" s="52"/>
      <c r="AM372" s="52"/>
      <c r="AN372" s="52"/>
      <c r="AO372" s="78">
        <v>2500</v>
      </c>
      <c r="AP372" s="78">
        <v>2500</v>
      </c>
      <c r="AQ372" s="52"/>
    </row>
    <row r="373" spans="1:43" ht="12.75" customHeight="1" x14ac:dyDescent="0.25">
      <c r="A373" s="52">
        <v>2325</v>
      </c>
      <c r="B373" s="52">
        <v>661</v>
      </c>
      <c r="C373" s="52" t="s">
        <v>78</v>
      </c>
      <c r="D373" s="52"/>
      <c r="E373" s="52">
        <v>2</v>
      </c>
      <c r="F373" s="52">
        <v>9910131950</v>
      </c>
      <c r="G373" s="52">
        <v>86209</v>
      </c>
      <c r="H373" s="52" t="s">
        <v>8098</v>
      </c>
      <c r="I373" s="52">
        <f>INDEX(ce_computermodel!A:A,MATCH(J373,ce_computermodel!B:B,0))</f>
        <v>500</v>
      </c>
      <c r="J373" s="52" t="s">
        <v>5768</v>
      </c>
      <c r="K373" s="52" t="s">
        <v>5768</v>
      </c>
      <c r="L373" s="52" t="s">
        <v>8099</v>
      </c>
      <c r="M373" s="52" t="s">
        <v>5768</v>
      </c>
      <c r="N373" s="52">
        <v>1</v>
      </c>
      <c r="O373" s="52">
        <f>INDEX(organizations_branch!A:A,MATCH(P373,organizations_branch!B:B,0))</f>
        <v>1</v>
      </c>
      <c r="P373" s="52" t="s">
        <v>2339</v>
      </c>
      <c r="Q373" s="52"/>
      <c r="R373" s="52"/>
      <c r="S373" s="74">
        <v>44239</v>
      </c>
      <c r="T373" s="52"/>
      <c r="U373" s="52" t="s">
        <v>6905</v>
      </c>
      <c r="V373" s="52">
        <v>3</v>
      </c>
      <c r="W373" s="52" t="s">
        <v>1607</v>
      </c>
      <c r="X373" s="75"/>
      <c r="Y373" s="52"/>
      <c r="Z373" s="52"/>
      <c r="AA373" s="52">
        <f>INDEX(accounts_user!A:A,MATCH(AB373,accounts_user!H:H,0))</f>
        <v>9152</v>
      </c>
      <c r="AB373" s="52" t="s">
        <v>8100</v>
      </c>
      <c r="AC373" s="52"/>
      <c r="AD373" s="52"/>
      <c r="AE373" s="52"/>
      <c r="AF373" s="75"/>
      <c r="AG373" s="52"/>
      <c r="AH373" s="52" t="s">
        <v>8101</v>
      </c>
      <c r="AI373" s="52"/>
      <c r="AJ373" s="52">
        <v>1</v>
      </c>
      <c r="AK373" s="52">
        <v>0</v>
      </c>
      <c r="AL373" s="52"/>
      <c r="AM373" s="52"/>
      <c r="AN373" s="52"/>
      <c r="AO373" s="52">
        <v>1500</v>
      </c>
      <c r="AP373" s="52">
        <v>1500</v>
      </c>
      <c r="AQ373" s="52"/>
    </row>
    <row r="374" spans="1:43" ht="12.75" customHeight="1" x14ac:dyDescent="0.25">
      <c r="A374" s="52">
        <v>2326</v>
      </c>
      <c r="B374" s="52">
        <v>665</v>
      </c>
      <c r="C374" s="52" t="s">
        <v>78</v>
      </c>
      <c r="D374" s="52"/>
      <c r="E374" s="52">
        <v>2</v>
      </c>
      <c r="F374" s="52"/>
      <c r="G374" s="52">
        <v>1643</v>
      </c>
      <c r="H374" s="52" t="s">
        <v>8102</v>
      </c>
      <c r="I374" s="52">
        <f>INDEX(ce_computermodel!A:A,MATCH(J374,ce_computermodel!B:B,0))</f>
        <v>500</v>
      </c>
      <c r="J374" s="52" t="s">
        <v>5768</v>
      </c>
      <c r="K374" s="52" t="s">
        <v>5768</v>
      </c>
      <c r="L374" s="52"/>
      <c r="M374" s="52" t="s">
        <v>5768</v>
      </c>
      <c r="N374" s="52"/>
      <c r="O374" s="52">
        <f>INDEX(organizations_branch!A:A,MATCH(P374,organizations_branch!B:B,0))</f>
        <v>1</v>
      </c>
      <c r="P374" s="52" t="s">
        <v>2339</v>
      </c>
      <c r="Q374" s="52"/>
      <c r="R374" s="52" t="s">
        <v>8103</v>
      </c>
      <c r="S374" s="74">
        <v>44550</v>
      </c>
      <c r="T374" s="52"/>
      <c r="U374" s="52" t="s">
        <v>6905</v>
      </c>
      <c r="V374" s="52">
        <v>3</v>
      </c>
      <c r="W374" s="52" t="s">
        <v>1607</v>
      </c>
      <c r="X374" s="75"/>
      <c r="Y374" s="52" t="s">
        <v>67</v>
      </c>
      <c r="Z374" s="76"/>
      <c r="AA374" s="52">
        <f>INDEX(accounts_user!A:A,MATCH(AB374,accounts_user!H:H,0))</f>
        <v>9453</v>
      </c>
      <c r="AB374" s="52" t="s">
        <v>8104</v>
      </c>
      <c r="AC374" s="52" t="s">
        <v>4457</v>
      </c>
      <c r="AD374" s="52"/>
      <c r="AE374" s="52"/>
      <c r="AF374" s="75"/>
      <c r="AG374" s="52"/>
      <c r="AH374" s="52">
        <v>45103</v>
      </c>
      <c r="AI374" s="52"/>
      <c r="AJ374" s="52">
        <v>1</v>
      </c>
      <c r="AK374" s="52">
        <v>0</v>
      </c>
      <c r="AL374" s="52"/>
      <c r="AM374" s="52"/>
      <c r="AN374" s="52"/>
      <c r="AO374" s="78">
        <v>1500</v>
      </c>
      <c r="AP374" s="78">
        <v>1500</v>
      </c>
      <c r="AQ374" s="78">
        <v>0</v>
      </c>
    </row>
    <row r="375" spans="1:43" ht="12.75" customHeight="1" x14ac:dyDescent="0.25">
      <c r="A375" s="52">
        <v>2327</v>
      </c>
      <c r="B375" s="52">
        <v>667</v>
      </c>
      <c r="C375" s="52" t="s">
        <v>78</v>
      </c>
      <c r="D375" s="52"/>
      <c r="E375" s="52">
        <v>2</v>
      </c>
      <c r="F375" s="52"/>
      <c r="G375" s="52">
        <v>1644</v>
      </c>
      <c r="H375" s="52" t="s">
        <v>8105</v>
      </c>
      <c r="I375" s="52">
        <f>INDEX(ce_computermodel!A:A,MATCH(J375,ce_computermodel!B:B,0))</f>
        <v>500</v>
      </c>
      <c r="J375" s="52" t="s">
        <v>5768</v>
      </c>
      <c r="K375" s="52" t="s">
        <v>5768</v>
      </c>
      <c r="L375" s="52"/>
      <c r="M375" s="52" t="s">
        <v>5768</v>
      </c>
      <c r="N375" s="52"/>
      <c r="O375" s="52">
        <f>INDEX(organizations_branch!A:A,MATCH(P375,organizations_branch!B:B,0))</f>
        <v>1</v>
      </c>
      <c r="P375" s="52" t="s">
        <v>2339</v>
      </c>
      <c r="Q375" s="52"/>
      <c r="R375" s="52" t="s">
        <v>8103</v>
      </c>
      <c r="S375" s="74">
        <v>44550</v>
      </c>
      <c r="T375" s="52"/>
      <c r="U375" s="52" t="s">
        <v>6905</v>
      </c>
      <c r="V375" s="52">
        <v>3</v>
      </c>
      <c r="W375" s="52" t="s">
        <v>1607</v>
      </c>
      <c r="X375" s="75"/>
      <c r="Y375" s="52"/>
      <c r="Z375" s="76"/>
      <c r="AA375" s="52">
        <f>INDEX(accounts_user!A:A,MATCH(AB375,accounts_user!H:H,0))</f>
        <v>9453</v>
      </c>
      <c r="AB375" s="52" t="s">
        <v>8104</v>
      </c>
      <c r="AC375" s="52" t="s">
        <v>5925</v>
      </c>
      <c r="AD375" s="52"/>
      <c r="AE375" s="52"/>
      <c r="AF375" s="75"/>
      <c r="AG375" s="52"/>
      <c r="AH375" s="52">
        <v>45103</v>
      </c>
      <c r="AI375" s="52"/>
      <c r="AJ375" s="52">
        <v>1</v>
      </c>
      <c r="AK375" s="52">
        <v>0</v>
      </c>
      <c r="AL375" s="52"/>
      <c r="AM375" s="52"/>
      <c r="AN375" s="52"/>
      <c r="AO375" s="78">
        <v>10638</v>
      </c>
      <c r="AP375" s="78">
        <v>10638</v>
      </c>
      <c r="AQ375" s="78">
        <v>0</v>
      </c>
    </row>
    <row r="376" spans="1:43" ht="12.75" customHeight="1" x14ac:dyDescent="0.25">
      <c r="A376" s="52">
        <v>2328</v>
      </c>
      <c r="B376" s="52">
        <v>670</v>
      </c>
      <c r="C376" s="52" t="s">
        <v>78</v>
      </c>
      <c r="D376" s="52"/>
      <c r="E376" s="52">
        <v>2</v>
      </c>
      <c r="F376" s="52"/>
      <c r="G376" s="52">
        <v>2523</v>
      </c>
      <c r="H376" s="52" t="s">
        <v>8106</v>
      </c>
      <c r="I376" s="52">
        <f>INDEX(ce_computermodel!A:A,MATCH(J376,ce_computermodel!B:B,0))</f>
        <v>500</v>
      </c>
      <c r="J376" s="52" t="s">
        <v>5768</v>
      </c>
      <c r="K376" s="52" t="s">
        <v>5768</v>
      </c>
      <c r="L376" s="52" t="s">
        <v>5702</v>
      </c>
      <c r="M376" s="52" t="s">
        <v>5768</v>
      </c>
      <c r="N376" s="52"/>
      <c r="O376" s="52">
        <f>INDEX(organizations_branch!A:A,MATCH(P376,organizations_branch!B:B,0))</f>
        <v>1</v>
      </c>
      <c r="P376" s="52" t="s">
        <v>2339</v>
      </c>
      <c r="Q376" s="52"/>
      <c r="R376" s="52"/>
      <c r="S376" s="74"/>
      <c r="T376" s="52">
        <f>INDEX(organizations_place!A:A,MATCH(U376,organizations_place!B:B,0))</f>
        <v>1</v>
      </c>
      <c r="U376" s="52" t="s">
        <v>93</v>
      </c>
      <c r="V376" s="52">
        <v>3</v>
      </c>
      <c r="W376" s="52">
        <v>328</v>
      </c>
      <c r="X376" s="75" t="s">
        <v>4348</v>
      </c>
      <c r="Y376" s="52"/>
      <c r="Z376" s="76"/>
      <c r="AA376" s="52"/>
      <c r="AB376" s="52" t="s">
        <v>8107</v>
      </c>
      <c r="AC376" s="52"/>
      <c r="AD376" s="52" t="s">
        <v>1621</v>
      </c>
      <c r="AE376" s="52"/>
      <c r="AF376" s="75"/>
      <c r="AG376" s="52"/>
      <c r="AH376" s="52"/>
      <c r="AI376" s="52"/>
      <c r="AJ376" s="52">
        <v>1</v>
      </c>
      <c r="AK376" s="52">
        <v>0</v>
      </c>
      <c r="AL376" s="52"/>
      <c r="AM376" s="52"/>
      <c r="AN376" s="52"/>
      <c r="AO376" s="52"/>
      <c r="AP376" s="52"/>
      <c r="AQ376" s="78">
        <v>0</v>
      </c>
    </row>
    <row r="377" spans="1:43" ht="12.75" customHeight="1" x14ac:dyDescent="0.25">
      <c r="A377" s="52">
        <v>2329</v>
      </c>
      <c r="B377" s="52">
        <v>676</v>
      </c>
      <c r="C377" s="52" t="s">
        <v>78</v>
      </c>
      <c r="D377" s="52"/>
      <c r="E377" s="52">
        <v>2</v>
      </c>
      <c r="F377" s="52"/>
      <c r="G377" s="52">
        <v>67998</v>
      </c>
      <c r="H377" s="52" t="s">
        <v>8108</v>
      </c>
      <c r="I377" s="52">
        <f>INDEX(ce_computermodel!A:A,MATCH(J377,ce_computermodel!B:B,0))</f>
        <v>500</v>
      </c>
      <c r="J377" s="52" t="s">
        <v>5768</v>
      </c>
      <c r="K377" s="52" t="s">
        <v>5768</v>
      </c>
      <c r="L377" s="52"/>
      <c r="M377" s="52" t="s">
        <v>5768</v>
      </c>
      <c r="N377" s="52">
        <v>1</v>
      </c>
      <c r="O377" s="52">
        <f>INDEX(organizations_branch!A:A,MATCH(P377,organizations_branch!B:B,0))</f>
        <v>1</v>
      </c>
      <c r="P377" s="52" t="s">
        <v>2339</v>
      </c>
      <c r="Q377" s="52"/>
      <c r="R377" s="52"/>
      <c r="S377" s="74"/>
      <c r="T377" s="52"/>
      <c r="U377" s="52" t="s">
        <v>6905</v>
      </c>
      <c r="V377" s="52">
        <v>2</v>
      </c>
      <c r="W377" s="52" t="s">
        <v>1852</v>
      </c>
      <c r="X377" s="75"/>
      <c r="Y377" s="52"/>
      <c r="Z377" s="76"/>
      <c r="AA377" s="52"/>
      <c r="AB377" s="52" t="s">
        <v>6850</v>
      </c>
      <c r="AC377" s="52" t="s">
        <v>6728</v>
      </c>
      <c r="AD377" s="52" t="s">
        <v>8109</v>
      </c>
      <c r="AE377" s="52"/>
      <c r="AF377" s="75">
        <v>2</v>
      </c>
      <c r="AG377" s="52"/>
      <c r="AH377" s="52"/>
      <c r="AI377" s="52"/>
      <c r="AJ377" s="52">
        <v>1</v>
      </c>
      <c r="AK377" s="52">
        <v>0</v>
      </c>
      <c r="AL377" s="52"/>
      <c r="AM377" s="52"/>
      <c r="AN377" s="52"/>
      <c r="AO377" s="188">
        <v>1500</v>
      </c>
      <c r="AP377" s="188">
        <v>1500</v>
      </c>
      <c r="AQ377" s="187"/>
    </row>
    <row r="378" spans="1:43" ht="12.75" customHeight="1" x14ac:dyDescent="0.25">
      <c r="A378" s="52">
        <v>2330</v>
      </c>
      <c r="B378" s="52">
        <v>680</v>
      </c>
      <c r="C378" s="52" t="s">
        <v>78</v>
      </c>
      <c r="D378" s="52"/>
      <c r="E378" s="52">
        <v>2</v>
      </c>
      <c r="F378" s="52"/>
      <c r="G378" s="52">
        <v>85590</v>
      </c>
      <c r="H378" s="52" t="s">
        <v>8110</v>
      </c>
      <c r="I378" s="52">
        <f>INDEX(ce_computermodel!A:A,MATCH(J378,ce_computermodel!B:B,0))</f>
        <v>500</v>
      </c>
      <c r="J378" s="52" t="s">
        <v>5768</v>
      </c>
      <c r="K378" s="52" t="s">
        <v>5768</v>
      </c>
      <c r="L378" s="52"/>
      <c r="M378" s="52" t="s">
        <v>5768</v>
      </c>
      <c r="N378" s="52">
        <v>1</v>
      </c>
      <c r="O378" s="52">
        <f>INDEX(organizations_branch!A:A,MATCH(P378,organizations_branch!B:B,0))</f>
        <v>1</v>
      </c>
      <c r="P378" s="52" t="s">
        <v>2339</v>
      </c>
      <c r="Q378" s="52"/>
      <c r="R378" s="52"/>
      <c r="S378" s="74">
        <v>44600</v>
      </c>
      <c r="T378" s="52"/>
      <c r="U378" s="52" t="s">
        <v>6905</v>
      </c>
      <c r="V378" s="52">
        <v>2</v>
      </c>
      <c r="W378" s="52" t="s">
        <v>3913</v>
      </c>
      <c r="X378" s="75"/>
      <c r="Y378" s="52" t="s">
        <v>67</v>
      </c>
      <c r="Z378" s="52" t="s">
        <v>8111</v>
      </c>
      <c r="AA378" s="52">
        <f>INDEX(accounts_user!A:A,MATCH(AB378,accounts_user!H:H,0))</f>
        <v>9243</v>
      </c>
      <c r="AB378" s="52" t="s">
        <v>8112</v>
      </c>
      <c r="AC378" s="52" t="s">
        <v>7126</v>
      </c>
      <c r="AD378" s="52"/>
      <c r="AE378" s="52"/>
      <c r="AF378" s="75"/>
      <c r="AG378" s="52" t="s">
        <v>136</v>
      </c>
      <c r="AH378" s="52"/>
      <c r="AI378" s="52" t="s">
        <v>930</v>
      </c>
      <c r="AJ378" s="52">
        <v>1</v>
      </c>
      <c r="AK378" s="52">
        <v>0</v>
      </c>
      <c r="AL378" s="52"/>
      <c r="AM378" s="52"/>
      <c r="AN378" s="52"/>
      <c r="AO378" s="78">
        <v>1500</v>
      </c>
      <c r="AP378" s="78">
        <v>1500</v>
      </c>
      <c r="AQ378" s="78">
        <v>0</v>
      </c>
    </row>
    <row r="379" spans="1:43" ht="12.75" customHeight="1" x14ac:dyDescent="0.25">
      <c r="A379" s="52">
        <v>2331</v>
      </c>
      <c r="B379" s="52">
        <v>684</v>
      </c>
      <c r="C379" s="52" t="s">
        <v>78</v>
      </c>
      <c r="D379" s="52"/>
      <c r="E379" s="52">
        <v>2</v>
      </c>
      <c r="F379" s="52"/>
      <c r="G379" s="52">
        <v>68026</v>
      </c>
      <c r="H379" s="52" t="s">
        <v>8113</v>
      </c>
      <c r="I379" s="52">
        <f>INDEX(ce_computermodel!A:A,MATCH(J379,ce_computermodel!B:B,0))</f>
        <v>500</v>
      </c>
      <c r="J379" s="52" t="s">
        <v>5768</v>
      </c>
      <c r="K379" s="52" t="s">
        <v>5768</v>
      </c>
      <c r="L379" s="52"/>
      <c r="M379" s="52" t="s">
        <v>5768</v>
      </c>
      <c r="N379" s="52"/>
      <c r="O379" s="52">
        <f>INDEX(organizations_branch!A:A,MATCH(P379,organizations_branch!B:B,0))</f>
        <v>1</v>
      </c>
      <c r="P379" s="52" t="s">
        <v>2339</v>
      </c>
      <c r="Q379" s="52"/>
      <c r="R379" s="52"/>
      <c r="S379" s="74"/>
      <c r="T379" s="52"/>
      <c r="U379" s="52" t="s">
        <v>6905</v>
      </c>
      <c r="V379" s="52">
        <v>2</v>
      </c>
      <c r="W379" s="52" t="s">
        <v>3051</v>
      </c>
      <c r="X379" s="75"/>
      <c r="Y379" s="52"/>
      <c r="Z379" s="76"/>
      <c r="AA379" s="52"/>
      <c r="AB379" s="52" t="s">
        <v>8114</v>
      </c>
      <c r="AC379" s="52" t="s">
        <v>8115</v>
      </c>
      <c r="AD379" s="52"/>
      <c r="AE379" s="52"/>
      <c r="AF379" s="75"/>
      <c r="AG379" s="52"/>
      <c r="AH379" s="52"/>
      <c r="AI379" s="52"/>
      <c r="AJ379" s="52">
        <v>1</v>
      </c>
      <c r="AK379" s="52">
        <v>0</v>
      </c>
      <c r="AL379" s="52"/>
      <c r="AM379" s="52"/>
      <c r="AN379" s="52"/>
      <c r="AO379" s="187"/>
      <c r="AP379" s="187"/>
      <c r="AQ379" s="187"/>
    </row>
    <row r="380" spans="1:43" ht="12.75" customHeight="1" x14ac:dyDescent="0.25">
      <c r="A380" s="52">
        <v>2332</v>
      </c>
      <c r="B380" s="52">
        <v>693</v>
      </c>
      <c r="C380" s="52" t="s">
        <v>78</v>
      </c>
      <c r="D380" s="52"/>
      <c r="E380" s="52">
        <v>2</v>
      </c>
      <c r="F380" s="52"/>
      <c r="G380" s="52">
        <v>85389</v>
      </c>
      <c r="H380" s="52" t="s">
        <v>8116</v>
      </c>
      <c r="I380" s="52">
        <f>INDEX(ce_computermodel!A:A,MATCH(J380,ce_computermodel!B:B,0))</f>
        <v>500</v>
      </c>
      <c r="J380" s="52" t="s">
        <v>5768</v>
      </c>
      <c r="K380" s="52" t="s">
        <v>5768</v>
      </c>
      <c r="L380" s="52"/>
      <c r="M380" s="52" t="s">
        <v>5768</v>
      </c>
      <c r="N380" s="52"/>
      <c r="O380" s="52">
        <f>INDEX(organizations_branch!A:A,MATCH(P380,organizations_branch!B:B,0))</f>
        <v>1</v>
      </c>
      <c r="P380" s="52" t="s">
        <v>2339</v>
      </c>
      <c r="Q380" s="52"/>
      <c r="R380" s="52"/>
      <c r="S380" s="74">
        <v>44245</v>
      </c>
      <c r="T380" s="52"/>
      <c r="U380" s="52" t="s">
        <v>6905</v>
      </c>
      <c r="V380" s="52">
        <v>2</v>
      </c>
      <c r="W380" s="52" t="s">
        <v>767</v>
      </c>
      <c r="X380" s="75"/>
      <c r="Y380" s="52" t="s">
        <v>67</v>
      </c>
      <c r="Z380" s="52" t="s">
        <v>8117</v>
      </c>
      <c r="AA380" s="52">
        <f>INDEX(accounts_user!A:A,MATCH(AB380,accounts_user!H:H,0))</f>
        <v>8870</v>
      </c>
      <c r="AB380" s="52" t="s">
        <v>8118</v>
      </c>
      <c r="AC380" s="52" t="s">
        <v>7222</v>
      </c>
      <c r="AD380" s="52"/>
      <c r="AE380" s="52"/>
      <c r="AF380" s="75"/>
      <c r="AG380" s="52"/>
      <c r="AH380" s="52"/>
      <c r="AI380" s="52"/>
      <c r="AJ380" s="52">
        <v>1</v>
      </c>
      <c r="AK380" s="52">
        <v>0</v>
      </c>
      <c r="AL380" s="52"/>
      <c r="AM380" s="52"/>
      <c r="AN380" s="52"/>
      <c r="AO380" s="78">
        <v>500</v>
      </c>
      <c r="AP380" s="78">
        <v>255</v>
      </c>
      <c r="AQ380" s="52"/>
    </row>
    <row r="381" spans="1:43" ht="12.75" customHeight="1" x14ac:dyDescent="0.25">
      <c r="A381" s="52">
        <v>2333</v>
      </c>
      <c r="B381" s="52">
        <v>694</v>
      </c>
      <c r="C381" s="52" t="s">
        <v>78</v>
      </c>
      <c r="D381" s="52"/>
      <c r="E381" s="52">
        <v>2</v>
      </c>
      <c r="F381" s="52"/>
      <c r="G381" s="52">
        <v>68014</v>
      </c>
      <c r="H381" s="52" t="s">
        <v>8119</v>
      </c>
      <c r="I381" s="52">
        <f>INDEX(ce_computermodel!A:A,MATCH(J381,ce_computermodel!B:B,0))</f>
        <v>500</v>
      </c>
      <c r="J381" s="52" t="s">
        <v>5768</v>
      </c>
      <c r="K381" s="52" t="s">
        <v>5768</v>
      </c>
      <c r="L381" s="52"/>
      <c r="M381" s="52" t="s">
        <v>5768</v>
      </c>
      <c r="N381" s="52">
        <v>1</v>
      </c>
      <c r="O381" s="52">
        <f>INDEX(organizations_branch!A:A,MATCH(P381,organizations_branch!B:B,0))</f>
        <v>1</v>
      </c>
      <c r="P381" s="52" t="s">
        <v>2339</v>
      </c>
      <c r="Q381" s="52"/>
      <c r="R381" s="52"/>
      <c r="S381" s="74">
        <v>44704</v>
      </c>
      <c r="T381" s="52"/>
      <c r="U381" s="52" t="s">
        <v>6879</v>
      </c>
      <c r="V381" s="52">
        <v>1</v>
      </c>
      <c r="W381" s="52" t="s">
        <v>8120</v>
      </c>
      <c r="X381" s="75"/>
      <c r="Y381" s="52" t="s">
        <v>67</v>
      </c>
      <c r="Z381" s="76" t="s">
        <v>8121</v>
      </c>
      <c r="AA381" s="52"/>
      <c r="AB381" s="52" t="s">
        <v>8122</v>
      </c>
      <c r="AC381" s="52" t="s">
        <v>5379</v>
      </c>
      <c r="AD381" s="52" t="s">
        <v>8123</v>
      </c>
      <c r="AE381" s="52"/>
      <c r="AF381" s="75"/>
      <c r="AG381" s="52" t="s">
        <v>8124</v>
      </c>
      <c r="AH381" s="52" t="s">
        <v>8125</v>
      </c>
      <c r="AI381" s="52" t="s">
        <v>59</v>
      </c>
      <c r="AJ381" s="52">
        <v>1</v>
      </c>
      <c r="AK381" s="52">
        <v>0</v>
      </c>
      <c r="AL381" s="52"/>
      <c r="AM381" s="52"/>
      <c r="AN381" s="52"/>
      <c r="AO381" s="187"/>
      <c r="AP381" s="187"/>
      <c r="AQ381" s="187"/>
    </row>
    <row r="382" spans="1:43" ht="12.75" customHeight="1" x14ac:dyDescent="0.25">
      <c r="A382" s="52">
        <v>2334</v>
      </c>
      <c r="B382" s="52">
        <v>696</v>
      </c>
      <c r="C382" s="52" t="s">
        <v>78</v>
      </c>
      <c r="D382" s="52"/>
      <c r="E382" s="52">
        <v>2</v>
      </c>
      <c r="F382" s="52"/>
      <c r="G382" s="52">
        <v>68156</v>
      </c>
      <c r="H382" s="52" t="s">
        <v>8126</v>
      </c>
      <c r="I382" s="52">
        <f>INDEX(ce_computermodel!A:A,MATCH(J382,ce_computermodel!B:B,0))</f>
        <v>500</v>
      </c>
      <c r="J382" s="52" t="s">
        <v>5768</v>
      </c>
      <c r="K382" s="52" t="s">
        <v>5768</v>
      </c>
      <c r="L382" s="52"/>
      <c r="M382" s="52" t="s">
        <v>5768</v>
      </c>
      <c r="N382" s="52">
        <v>1</v>
      </c>
      <c r="O382" s="52">
        <f>INDEX(organizations_branch!A:A,MATCH(P382,organizations_branch!B:B,0))</f>
        <v>1</v>
      </c>
      <c r="P382" s="52" t="s">
        <v>2339</v>
      </c>
      <c r="Q382" s="52"/>
      <c r="R382" s="52"/>
      <c r="S382" s="74">
        <v>44897</v>
      </c>
      <c r="T382" s="52">
        <f>INDEX(organizations_place!A:A,MATCH(U382,organizations_place!B:B,0))</f>
        <v>713</v>
      </c>
      <c r="U382" s="52" t="s">
        <v>66</v>
      </c>
      <c r="V382" s="52">
        <v>3</v>
      </c>
      <c r="W382" s="52">
        <v>315</v>
      </c>
      <c r="X382" s="75"/>
      <c r="Y382" s="52" t="s">
        <v>67</v>
      </c>
      <c r="Z382" s="76" t="s">
        <v>6922</v>
      </c>
      <c r="AA382" s="52">
        <f>INDEX(accounts_user!A:A,MATCH(AB382,accounts_user!H:H,0))</f>
        <v>8685</v>
      </c>
      <c r="AB382" s="52" t="s">
        <v>8127</v>
      </c>
      <c r="AC382" s="52" t="s">
        <v>8128</v>
      </c>
      <c r="AD382" s="52" t="s">
        <v>3812</v>
      </c>
      <c r="AE382" s="52"/>
      <c r="AF382" s="75"/>
      <c r="AG382" s="52" t="s">
        <v>136</v>
      </c>
      <c r="AH382" s="52" t="s">
        <v>5323</v>
      </c>
      <c r="AI382" s="52" t="s">
        <v>208</v>
      </c>
      <c r="AJ382" s="52">
        <v>1</v>
      </c>
      <c r="AK382" s="52">
        <v>0</v>
      </c>
      <c r="AL382" s="52"/>
      <c r="AM382" s="52"/>
      <c r="AN382" s="52"/>
      <c r="AO382" s="187"/>
      <c r="AP382" s="187"/>
      <c r="AQ382" s="187"/>
    </row>
    <row r="383" spans="1:43" ht="12.75" customHeight="1" x14ac:dyDescent="0.25">
      <c r="A383" s="52">
        <v>2335</v>
      </c>
      <c r="B383" s="52">
        <v>700</v>
      </c>
      <c r="C383" s="52" t="s">
        <v>78</v>
      </c>
      <c r="D383" s="52"/>
      <c r="E383" s="52">
        <v>2</v>
      </c>
      <c r="F383" s="52"/>
      <c r="G383" s="52">
        <v>85388</v>
      </c>
      <c r="H383" s="52" t="s">
        <v>8129</v>
      </c>
      <c r="I383" s="52">
        <f>INDEX(ce_computermodel!A:A,MATCH(J383,ce_computermodel!B:B,0))</f>
        <v>500</v>
      </c>
      <c r="J383" s="52" t="s">
        <v>5768</v>
      </c>
      <c r="K383" s="52" t="s">
        <v>5768</v>
      </c>
      <c r="L383" s="52"/>
      <c r="M383" s="52" t="s">
        <v>5768</v>
      </c>
      <c r="N383" s="52">
        <v>1</v>
      </c>
      <c r="O383" s="52">
        <f>INDEX(organizations_branch!A:A,MATCH(P383,organizations_branch!B:B,0))</f>
        <v>1</v>
      </c>
      <c r="P383" s="52" t="s">
        <v>2339</v>
      </c>
      <c r="Q383" s="52"/>
      <c r="R383" s="52"/>
      <c r="S383" s="74">
        <v>44986</v>
      </c>
      <c r="T383" s="52">
        <f>INDEX(organizations_place!A:A,MATCH(U383,organizations_place!B:B,0))</f>
        <v>1</v>
      </c>
      <c r="U383" s="52" t="s">
        <v>93</v>
      </c>
      <c r="V383" s="52">
        <v>4</v>
      </c>
      <c r="W383" s="52">
        <v>405</v>
      </c>
      <c r="X383" s="75"/>
      <c r="Y383" s="52" t="s">
        <v>67</v>
      </c>
      <c r="Z383" s="52"/>
      <c r="AA383" s="52"/>
      <c r="AB383" s="52" t="s">
        <v>6850</v>
      </c>
      <c r="AC383" s="52"/>
      <c r="AD383" s="52" t="s">
        <v>8130</v>
      </c>
      <c r="AE383" s="52"/>
      <c r="AF383" s="75"/>
      <c r="AG383" s="52" t="s">
        <v>136</v>
      </c>
      <c r="AH383" s="52" t="s">
        <v>8131</v>
      </c>
      <c r="AI383" s="52" t="s">
        <v>208</v>
      </c>
      <c r="AJ383" s="52">
        <v>1</v>
      </c>
      <c r="AK383" s="52">
        <v>0</v>
      </c>
      <c r="AL383" s="52"/>
      <c r="AM383" s="52"/>
      <c r="AN383" s="52"/>
      <c r="AO383" s="78">
        <v>200</v>
      </c>
      <c r="AP383" s="78">
        <v>200</v>
      </c>
      <c r="AQ383" s="52"/>
    </row>
    <row r="384" spans="1:43" ht="12.75" customHeight="1" x14ac:dyDescent="0.25">
      <c r="A384" s="52">
        <v>2336</v>
      </c>
      <c r="B384" s="52">
        <v>702</v>
      </c>
      <c r="C384" s="52" t="s">
        <v>78</v>
      </c>
      <c r="D384" s="52"/>
      <c r="E384" s="52">
        <v>2</v>
      </c>
      <c r="F384" s="52"/>
      <c r="G384" s="52">
        <v>67873</v>
      </c>
      <c r="H384" s="52" t="s">
        <v>8132</v>
      </c>
      <c r="I384" s="52">
        <f>INDEX(ce_computermodel!A:A,MATCH(J384,ce_computermodel!B:B,0))</f>
        <v>500</v>
      </c>
      <c r="J384" s="52" t="s">
        <v>5768</v>
      </c>
      <c r="K384" s="52" t="s">
        <v>5768</v>
      </c>
      <c r="L384" s="52"/>
      <c r="M384" s="52" t="s">
        <v>5768</v>
      </c>
      <c r="N384" s="52"/>
      <c r="O384" s="52">
        <f>INDEX(organizations_branch!A:A,MATCH(P384,organizations_branch!B:B,0))</f>
        <v>4</v>
      </c>
      <c r="P384" t="s">
        <v>6402</v>
      </c>
      <c r="Q384" s="52"/>
      <c r="R384" s="52" t="s">
        <v>8133</v>
      </c>
      <c r="S384" s="74">
        <v>44278</v>
      </c>
      <c r="T384" s="52"/>
      <c r="U384" s="52" t="s">
        <v>6905</v>
      </c>
      <c r="V384" s="52">
        <v>2</v>
      </c>
      <c r="W384" s="52" t="s">
        <v>8134</v>
      </c>
      <c r="X384" s="75"/>
      <c r="Y384" s="52" t="s">
        <v>8135</v>
      </c>
      <c r="Z384" s="76"/>
      <c r="AA384" s="52"/>
      <c r="AB384" s="52" t="s">
        <v>8136</v>
      </c>
      <c r="AC384" s="52" t="s">
        <v>4622</v>
      </c>
      <c r="AD384" s="52" t="s">
        <v>1738</v>
      </c>
      <c r="AE384" s="52"/>
      <c r="AF384" s="75"/>
      <c r="AG384" s="52"/>
      <c r="AH384" s="52">
        <v>24374</v>
      </c>
      <c r="AI384" s="52"/>
      <c r="AJ384" s="52">
        <v>1</v>
      </c>
      <c r="AK384" s="52">
        <v>0</v>
      </c>
      <c r="AL384" s="52"/>
      <c r="AM384" s="52"/>
      <c r="AN384" s="52"/>
      <c r="AO384" s="188">
        <v>27837</v>
      </c>
      <c r="AP384" s="188">
        <v>27837</v>
      </c>
      <c r="AQ384" s="187"/>
    </row>
    <row r="385" spans="1:43" ht="12.75" customHeight="1" x14ac:dyDescent="0.25">
      <c r="A385" s="52">
        <v>2337</v>
      </c>
      <c r="B385" s="52">
        <v>703</v>
      </c>
      <c r="C385" s="52" t="s">
        <v>78</v>
      </c>
      <c r="D385" s="52"/>
      <c r="E385" s="52">
        <v>2</v>
      </c>
      <c r="F385" s="52"/>
      <c r="G385" s="52" t="s">
        <v>8137</v>
      </c>
      <c r="H385" s="52" t="s">
        <v>8137</v>
      </c>
      <c r="I385" s="52">
        <f>INDEX(ce_computermodel!A:A,MATCH(J385,ce_computermodel!B:B,0))</f>
        <v>500</v>
      </c>
      <c r="J385" s="52" t="s">
        <v>5768</v>
      </c>
      <c r="K385" s="52" t="s">
        <v>5768</v>
      </c>
      <c r="L385" s="52"/>
      <c r="M385" s="52" t="s">
        <v>5768</v>
      </c>
      <c r="N385" s="52"/>
      <c r="O385" s="52">
        <f>INDEX(organizations_branch!A:A,MATCH(P385,organizations_branch!B:B,0))</f>
        <v>1</v>
      </c>
      <c r="P385" s="52" t="s">
        <v>2339</v>
      </c>
      <c r="Q385" s="52"/>
      <c r="R385" s="52"/>
      <c r="S385" s="74"/>
      <c r="T385" s="52"/>
      <c r="U385" s="52" t="s">
        <v>6905</v>
      </c>
      <c r="V385" s="52">
        <v>2</v>
      </c>
      <c r="W385" s="52" t="s">
        <v>8138</v>
      </c>
      <c r="X385" s="75"/>
      <c r="Y385" s="52" t="s">
        <v>1495</v>
      </c>
      <c r="Z385" s="76"/>
      <c r="AA385" s="52"/>
      <c r="AB385" s="52" t="s">
        <v>7325</v>
      </c>
      <c r="AC385" s="52"/>
      <c r="AD385" s="52"/>
      <c r="AE385" s="52"/>
      <c r="AF385" s="75"/>
      <c r="AG385" s="52"/>
      <c r="AH385" s="52"/>
      <c r="AI385" s="52"/>
      <c r="AJ385" s="52">
        <v>1</v>
      </c>
      <c r="AK385" s="52">
        <v>0</v>
      </c>
      <c r="AL385" s="52"/>
      <c r="AM385" s="52"/>
      <c r="AN385" s="52"/>
      <c r="AO385" s="78">
        <v>112154</v>
      </c>
      <c r="AP385" s="78">
        <v>112154</v>
      </c>
      <c r="AQ385" s="78">
        <v>0</v>
      </c>
    </row>
    <row r="386" spans="1:43" ht="12.75" customHeight="1" x14ac:dyDescent="0.25">
      <c r="A386" s="52">
        <v>2338</v>
      </c>
      <c r="B386" s="52">
        <v>705</v>
      </c>
      <c r="C386" s="52" t="s">
        <v>78</v>
      </c>
      <c r="D386" s="52"/>
      <c r="E386" s="52">
        <v>2</v>
      </c>
      <c r="F386" s="52"/>
      <c r="G386" s="52" t="s">
        <v>8139</v>
      </c>
      <c r="H386" s="52" t="s">
        <v>8139</v>
      </c>
      <c r="I386" s="52">
        <f>INDEX(ce_computermodel!A:A,MATCH(J386,ce_computermodel!B:B,0))</f>
        <v>500</v>
      </c>
      <c r="J386" s="52" t="s">
        <v>5768</v>
      </c>
      <c r="K386" s="52" t="s">
        <v>5768</v>
      </c>
      <c r="L386" s="52"/>
      <c r="M386" s="52" t="s">
        <v>5768</v>
      </c>
      <c r="N386" s="52"/>
      <c r="O386" s="52">
        <f>INDEX(organizations_branch!A:A,MATCH(P386,organizations_branch!B:B,0))</f>
        <v>1</v>
      </c>
      <c r="P386" s="52" t="s">
        <v>2339</v>
      </c>
      <c r="Q386" s="52"/>
      <c r="R386" s="52"/>
      <c r="S386" s="74"/>
      <c r="T386" s="52"/>
      <c r="U386" s="52" t="s">
        <v>6905</v>
      </c>
      <c r="V386" s="52">
        <v>2</v>
      </c>
      <c r="W386" s="52" t="s">
        <v>8140</v>
      </c>
      <c r="X386" s="75"/>
      <c r="Y386" s="52" t="s">
        <v>1495</v>
      </c>
      <c r="Z386" s="76"/>
      <c r="AA386" s="52"/>
      <c r="AB386" s="52" t="s">
        <v>7325</v>
      </c>
      <c r="AC386" s="52" t="s">
        <v>8141</v>
      </c>
      <c r="AD386" s="52"/>
      <c r="AE386" s="52"/>
      <c r="AF386" s="75"/>
      <c r="AG386" s="52"/>
      <c r="AH386" s="52"/>
      <c r="AI386" s="52"/>
      <c r="AJ386" s="52">
        <v>1</v>
      </c>
      <c r="AK386" s="52">
        <v>0</v>
      </c>
      <c r="AL386" s="52"/>
      <c r="AM386" s="52"/>
      <c r="AN386" s="52"/>
      <c r="AO386" s="52"/>
      <c r="AP386" s="52"/>
      <c r="AQ386" s="52"/>
    </row>
    <row r="387" spans="1:43" ht="12.75" customHeight="1" x14ac:dyDescent="0.25">
      <c r="A387" s="52">
        <v>2339</v>
      </c>
      <c r="B387" s="52">
        <v>718</v>
      </c>
      <c r="C387" s="52" t="s">
        <v>78</v>
      </c>
      <c r="D387" s="52"/>
      <c r="E387" s="52">
        <v>2</v>
      </c>
      <c r="F387" s="52"/>
      <c r="G387" s="52">
        <v>67964</v>
      </c>
      <c r="H387" s="52" t="s">
        <v>8142</v>
      </c>
      <c r="I387" s="52">
        <f>INDEX(ce_computermodel!A:A,MATCH(J387,ce_computermodel!B:B,0))</f>
        <v>500</v>
      </c>
      <c r="J387" s="52" t="s">
        <v>5768</v>
      </c>
      <c r="K387" s="52" t="s">
        <v>5768</v>
      </c>
      <c r="L387" s="52"/>
      <c r="M387" s="52" t="s">
        <v>5768</v>
      </c>
      <c r="N387" s="52">
        <v>1</v>
      </c>
      <c r="O387" s="52">
        <f>INDEX(organizations_branch!A:A,MATCH(P387,organizations_branch!B:B,0))</f>
        <v>1</v>
      </c>
      <c r="P387" s="52" t="s">
        <v>2339</v>
      </c>
      <c r="Q387" s="52"/>
      <c r="R387" s="52"/>
      <c r="S387" s="74">
        <v>44984</v>
      </c>
      <c r="T387" s="52"/>
      <c r="U387" s="52" t="s">
        <v>7551</v>
      </c>
      <c r="V387" s="52">
        <v>3</v>
      </c>
      <c r="W387" s="52">
        <v>302</v>
      </c>
      <c r="X387" s="75"/>
      <c r="Y387" s="52" t="s">
        <v>67</v>
      </c>
      <c r="Z387" s="52" t="s">
        <v>8143</v>
      </c>
      <c r="AA387" s="52">
        <f>INDEX(accounts_user!A:A,MATCH(AB387,accounts_user!H:H,0))</f>
        <v>8773</v>
      </c>
      <c r="AB387" s="52" t="s">
        <v>8144</v>
      </c>
      <c r="AC387" s="52" t="s">
        <v>7826</v>
      </c>
      <c r="AD387" s="52" t="s">
        <v>8145</v>
      </c>
      <c r="AE387" s="52"/>
      <c r="AF387" s="75"/>
      <c r="AG387" s="52" t="s">
        <v>136</v>
      </c>
      <c r="AH387" s="52" t="s">
        <v>8146</v>
      </c>
      <c r="AI387" s="52" t="s">
        <v>2878</v>
      </c>
      <c r="AJ387" s="52">
        <v>1</v>
      </c>
      <c r="AK387" s="52" t="e">
        <v>#REF!</v>
      </c>
      <c r="AL387" s="52"/>
      <c r="AM387" s="52"/>
      <c r="AN387" s="52"/>
      <c r="AO387" s="187"/>
      <c r="AP387" s="187"/>
      <c r="AQ387" s="187"/>
    </row>
    <row r="388" spans="1:43" ht="12.75" customHeight="1" x14ac:dyDescent="0.25">
      <c r="A388" s="52">
        <v>2340</v>
      </c>
      <c r="B388" s="52">
        <v>719</v>
      </c>
      <c r="C388" s="52" t="s">
        <v>78</v>
      </c>
      <c r="D388" s="52"/>
      <c r="E388" s="52">
        <v>2</v>
      </c>
      <c r="F388" s="52"/>
      <c r="G388" s="52">
        <v>68159</v>
      </c>
      <c r="H388" s="52" t="s">
        <v>8147</v>
      </c>
      <c r="I388" s="52">
        <f>INDEX(ce_computermodel!A:A,MATCH(J388,ce_computermodel!B:B,0))</f>
        <v>500</v>
      </c>
      <c r="J388" s="52" t="s">
        <v>5768</v>
      </c>
      <c r="K388" s="52" t="s">
        <v>5768</v>
      </c>
      <c r="L388" s="52"/>
      <c r="M388" s="52" t="s">
        <v>5768</v>
      </c>
      <c r="N388" s="52"/>
      <c r="O388" s="52">
        <f>INDEX(organizations_branch!A:A,MATCH(P388,organizations_branch!B:B,0))</f>
        <v>1</v>
      </c>
      <c r="P388" s="52" t="s">
        <v>2339</v>
      </c>
      <c r="Q388" s="52"/>
      <c r="R388" s="52"/>
      <c r="S388" s="74"/>
      <c r="T388" s="52"/>
      <c r="U388" s="52" t="s">
        <v>6905</v>
      </c>
      <c r="V388" s="52">
        <v>2</v>
      </c>
      <c r="W388" s="52" t="s">
        <v>1536</v>
      </c>
      <c r="X388" s="75"/>
      <c r="Y388" s="52"/>
      <c r="Z388" s="76"/>
      <c r="AA388" s="52"/>
      <c r="AB388" s="52" t="s">
        <v>8148</v>
      </c>
      <c r="AC388" s="52"/>
      <c r="AD388" s="52" t="s">
        <v>136</v>
      </c>
      <c r="AE388" s="52"/>
      <c r="AF388" s="75"/>
      <c r="AG388" s="52"/>
      <c r="AH388" s="52"/>
      <c r="AI388" s="52"/>
      <c r="AJ388" s="52">
        <v>1</v>
      </c>
      <c r="AK388" s="52">
        <v>0</v>
      </c>
      <c r="AL388" s="52"/>
      <c r="AM388" s="52"/>
      <c r="AN388" s="52"/>
      <c r="AO388" s="187"/>
      <c r="AP388" s="187"/>
      <c r="AQ388" s="187"/>
    </row>
    <row r="389" spans="1:43" ht="12.75" customHeight="1" x14ac:dyDescent="0.25">
      <c r="A389" s="52">
        <v>2341</v>
      </c>
      <c r="B389" s="52">
        <v>732</v>
      </c>
      <c r="C389" s="52" t="s">
        <v>78</v>
      </c>
      <c r="D389" s="52"/>
      <c r="E389" s="52">
        <v>2</v>
      </c>
      <c r="F389" s="52"/>
      <c r="G389" s="52">
        <v>8</v>
      </c>
      <c r="H389" s="52" t="s">
        <v>8149</v>
      </c>
      <c r="I389" s="52">
        <f>INDEX(ce_computermodel!A:A,MATCH(J389,ce_computermodel!B:B,0))</f>
        <v>500</v>
      </c>
      <c r="J389" s="52" t="s">
        <v>5768</v>
      </c>
      <c r="K389" s="52" t="s">
        <v>5768</v>
      </c>
      <c r="L389" s="52"/>
      <c r="M389" s="52" t="s">
        <v>5768</v>
      </c>
      <c r="N389" s="52">
        <v>1</v>
      </c>
      <c r="O389" s="52">
        <f>INDEX(organizations_branch!A:A,MATCH(P389,organizations_branch!B:B,0))</f>
        <v>1</v>
      </c>
      <c r="P389" s="52" t="s">
        <v>2339</v>
      </c>
      <c r="Q389" s="52"/>
      <c r="R389" s="52"/>
      <c r="S389" s="74">
        <v>44915</v>
      </c>
      <c r="T389" s="52"/>
      <c r="U389" s="52" t="s">
        <v>6905</v>
      </c>
      <c r="V389" s="52">
        <v>2</v>
      </c>
      <c r="W389" s="52" t="s">
        <v>235</v>
      </c>
      <c r="X389" s="75"/>
      <c r="Y389" s="52" t="s">
        <v>67</v>
      </c>
      <c r="Z389" s="52" t="s">
        <v>8150</v>
      </c>
      <c r="AA389" s="52">
        <f>INDEX(accounts_user!A:A,MATCH(AB389,accounts_user!H:H,0))</f>
        <v>9292</v>
      </c>
      <c r="AB389" s="52" t="s">
        <v>8151</v>
      </c>
      <c r="AC389" s="52" t="s">
        <v>4622</v>
      </c>
      <c r="AD389" s="52"/>
      <c r="AE389" s="52"/>
      <c r="AF389" s="75"/>
      <c r="AG389" s="52" t="s">
        <v>136</v>
      </c>
      <c r="AH389" s="52"/>
      <c r="AI389" s="52" t="s">
        <v>59</v>
      </c>
      <c r="AJ389" s="52">
        <v>1</v>
      </c>
      <c r="AK389" s="52">
        <v>0</v>
      </c>
      <c r="AL389" s="52"/>
      <c r="AM389" s="52"/>
      <c r="AN389" s="52"/>
      <c r="AO389" s="78">
        <v>14934</v>
      </c>
      <c r="AP389" s="78">
        <v>14934</v>
      </c>
      <c r="AQ389" s="52"/>
    </row>
    <row r="390" spans="1:43" ht="12.75" customHeight="1" x14ac:dyDescent="0.25">
      <c r="A390" s="52">
        <v>2342</v>
      </c>
      <c r="B390" s="52">
        <v>735</v>
      </c>
      <c r="C390" s="52" t="s">
        <v>78</v>
      </c>
      <c r="D390" s="52"/>
      <c r="E390" s="52">
        <v>2</v>
      </c>
      <c r="F390" s="52"/>
      <c r="G390" s="52">
        <v>85522</v>
      </c>
      <c r="H390" s="52" t="s">
        <v>8152</v>
      </c>
      <c r="I390" s="52">
        <f>INDEX(ce_computermodel!A:A,MATCH(J390,ce_computermodel!B:B,0))</f>
        <v>500</v>
      </c>
      <c r="J390" s="52" t="s">
        <v>5768</v>
      </c>
      <c r="K390" s="52" t="s">
        <v>5768</v>
      </c>
      <c r="L390" s="52"/>
      <c r="M390" s="52" t="s">
        <v>5768</v>
      </c>
      <c r="N390" s="52"/>
      <c r="O390" s="52">
        <f>INDEX(organizations_branch!A:A,MATCH(P390,organizations_branch!B:B,0))</f>
        <v>1</v>
      </c>
      <c r="P390" s="52" t="s">
        <v>2339</v>
      </c>
      <c r="Q390" s="52"/>
      <c r="R390" s="52"/>
      <c r="S390" s="74"/>
      <c r="T390" s="52"/>
      <c r="U390" s="52" t="s">
        <v>6905</v>
      </c>
      <c r="V390" s="52">
        <v>2</v>
      </c>
      <c r="W390" s="52" t="s">
        <v>250</v>
      </c>
      <c r="X390" s="75"/>
      <c r="Y390" s="52"/>
      <c r="Z390" s="52"/>
      <c r="AA390" s="52">
        <f>INDEX(accounts_user!A:A,MATCH(AB390,accounts_user!H:H,0))</f>
        <v>8640</v>
      </c>
      <c r="AB390" s="52" t="s">
        <v>8153</v>
      </c>
      <c r="AC390" s="52" t="s">
        <v>8128</v>
      </c>
      <c r="AD390" s="52"/>
      <c r="AE390" s="52"/>
      <c r="AF390" s="75"/>
      <c r="AG390" s="52"/>
      <c r="AH390" s="52"/>
      <c r="AI390" s="52"/>
      <c r="AJ390" s="52">
        <v>1</v>
      </c>
      <c r="AK390" s="52">
        <v>0</v>
      </c>
      <c r="AL390" s="52"/>
      <c r="AM390" s="52"/>
      <c r="AN390" s="52"/>
      <c r="AO390" s="52"/>
      <c r="AP390" s="52"/>
      <c r="AQ390" s="52"/>
    </row>
    <row r="391" spans="1:43" ht="12.75" customHeight="1" x14ac:dyDescent="0.25">
      <c r="A391" s="52">
        <v>2343</v>
      </c>
      <c r="B391" s="52">
        <v>743</v>
      </c>
      <c r="C391" s="52" t="s">
        <v>78</v>
      </c>
      <c r="D391" s="52"/>
      <c r="E391" s="52">
        <v>2</v>
      </c>
      <c r="F391" s="52"/>
      <c r="G391" s="52">
        <v>4</v>
      </c>
      <c r="H391" s="52" t="s">
        <v>8154</v>
      </c>
      <c r="I391" s="52">
        <f>INDEX(ce_computermodel!A:A,MATCH(J391,ce_computermodel!B:B,0))</f>
        <v>500</v>
      </c>
      <c r="J391" s="52" t="s">
        <v>5768</v>
      </c>
      <c r="K391" s="52" t="s">
        <v>5768</v>
      </c>
      <c r="L391" s="52" t="s">
        <v>5557</v>
      </c>
      <c r="M391" s="52" t="s">
        <v>5768</v>
      </c>
      <c r="N391" s="52"/>
      <c r="O391" s="52">
        <f>INDEX(organizations_branch!A:A,MATCH(P391,organizations_branch!B:B,0))</f>
        <v>1</v>
      </c>
      <c r="P391" s="52" t="s">
        <v>2339</v>
      </c>
      <c r="Q391" s="52"/>
      <c r="R391" s="52"/>
      <c r="S391" s="74"/>
      <c r="T391" s="52"/>
      <c r="U391" s="52" t="s">
        <v>6905</v>
      </c>
      <c r="V391" s="52">
        <v>2</v>
      </c>
      <c r="W391" s="52" t="s">
        <v>6993</v>
      </c>
      <c r="X391" s="75"/>
      <c r="Y391" s="52"/>
      <c r="Z391" s="76"/>
      <c r="AA391" s="52"/>
      <c r="AB391" s="52" t="s">
        <v>8155</v>
      </c>
      <c r="AC391" s="52"/>
      <c r="AD391" s="52"/>
      <c r="AE391" s="52"/>
      <c r="AF391" s="75"/>
      <c r="AG391" s="52"/>
      <c r="AH391" s="52"/>
      <c r="AI391" s="52"/>
      <c r="AJ391" s="52">
        <v>1</v>
      </c>
      <c r="AK391" s="52">
        <v>0</v>
      </c>
      <c r="AL391" s="52"/>
      <c r="AM391" s="52"/>
      <c r="AN391" s="52"/>
      <c r="AO391" s="52"/>
      <c r="AP391" s="52"/>
      <c r="AQ391" s="78">
        <v>0</v>
      </c>
    </row>
    <row r="392" spans="1:43" ht="12.75" customHeight="1" x14ac:dyDescent="0.25">
      <c r="A392" s="52">
        <v>2344</v>
      </c>
      <c r="B392" s="52">
        <v>747</v>
      </c>
      <c r="C392" s="52" t="s">
        <v>78</v>
      </c>
      <c r="D392" s="52"/>
      <c r="E392" s="52">
        <v>2</v>
      </c>
      <c r="F392" s="52"/>
      <c r="G392" s="52">
        <v>2410</v>
      </c>
      <c r="H392" s="52" t="s">
        <v>8156</v>
      </c>
      <c r="I392" s="52">
        <f>INDEX(ce_computermodel!A:A,MATCH(J392,ce_computermodel!B:B,0))</f>
        <v>500</v>
      </c>
      <c r="J392" s="52" t="s">
        <v>5768</v>
      </c>
      <c r="K392" s="52" t="s">
        <v>5768</v>
      </c>
      <c r="L392" s="52" t="s">
        <v>8157</v>
      </c>
      <c r="M392" s="52" t="s">
        <v>5768</v>
      </c>
      <c r="N392" s="52"/>
      <c r="O392" s="52">
        <f>INDEX(organizations_branch!A:A,MATCH(P392,organizations_branch!B:B,0))</f>
        <v>1</v>
      </c>
      <c r="P392" s="52" t="s">
        <v>2339</v>
      </c>
      <c r="Q392" s="52"/>
      <c r="R392" s="52"/>
      <c r="S392" s="74"/>
      <c r="T392" s="52"/>
      <c r="U392" s="52" t="s">
        <v>6905</v>
      </c>
      <c r="V392" s="52">
        <v>2</v>
      </c>
      <c r="W392" s="52" t="s">
        <v>6993</v>
      </c>
      <c r="X392" s="75"/>
      <c r="Y392" s="52"/>
      <c r="Z392" s="76"/>
      <c r="AA392" s="52"/>
      <c r="AB392" s="52" t="s">
        <v>6850</v>
      </c>
      <c r="AC392" s="52"/>
      <c r="AD392" s="52"/>
      <c r="AE392" s="52"/>
      <c r="AF392" s="75"/>
      <c r="AG392" s="52"/>
      <c r="AH392" s="52"/>
      <c r="AI392" s="52"/>
      <c r="AJ392" s="52">
        <v>1</v>
      </c>
      <c r="AK392" s="52">
        <v>0</v>
      </c>
      <c r="AL392" s="52"/>
      <c r="AM392" s="52"/>
      <c r="AN392" s="52"/>
      <c r="AO392" s="52"/>
      <c r="AP392" s="52"/>
      <c r="AQ392" s="52"/>
    </row>
    <row r="393" spans="1:43" ht="12.75" customHeight="1" x14ac:dyDescent="0.25">
      <c r="A393" s="52">
        <v>2345</v>
      </c>
      <c r="B393" s="52">
        <v>749</v>
      </c>
      <c r="C393" s="52" t="s">
        <v>78</v>
      </c>
      <c r="D393" s="52"/>
      <c r="E393" s="52">
        <v>2</v>
      </c>
      <c r="F393" s="52"/>
      <c r="G393" s="52">
        <v>85152</v>
      </c>
      <c r="H393" s="52" t="s">
        <v>8158</v>
      </c>
      <c r="I393" s="52">
        <f>INDEX(ce_computermodel!A:A,MATCH(J393,ce_computermodel!B:B,0))</f>
        <v>500</v>
      </c>
      <c r="J393" s="52" t="s">
        <v>5768</v>
      </c>
      <c r="K393" s="52" t="s">
        <v>5768</v>
      </c>
      <c r="L393" s="52"/>
      <c r="M393" s="52" t="s">
        <v>5768</v>
      </c>
      <c r="N393" s="52">
        <v>1</v>
      </c>
      <c r="O393" s="52">
        <f>INDEX(organizations_branch!A:A,MATCH(P393,organizations_branch!B:B,0))</f>
        <v>1</v>
      </c>
      <c r="P393" s="52" t="s">
        <v>2339</v>
      </c>
      <c r="Q393" s="52"/>
      <c r="R393" s="52" t="s">
        <v>6100</v>
      </c>
      <c r="S393" s="74">
        <v>44179</v>
      </c>
      <c r="T393" s="52"/>
      <c r="U393" s="52" t="s">
        <v>6905</v>
      </c>
      <c r="V393" s="52">
        <v>2</v>
      </c>
      <c r="W393" s="52" t="s">
        <v>2832</v>
      </c>
      <c r="X393" s="75"/>
      <c r="Y393" s="52"/>
      <c r="Z393" s="52" t="s">
        <v>7033</v>
      </c>
      <c r="AA393" s="52">
        <f>INDEX(accounts_user!A:A,MATCH(AB393,accounts_user!H:H,0))</f>
        <v>8852</v>
      </c>
      <c r="AB393" s="52" t="s">
        <v>8159</v>
      </c>
      <c r="AC393" s="52" t="s">
        <v>8160</v>
      </c>
      <c r="AD393" s="52"/>
      <c r="AE393" s="52"/>
      <c r="AF393" s="75"/>
      <c r="AG393" s="52"/>
      <c r="AH393" s="52"/>
      <c r="AI393" s="52" t="s">
        <v>59</v>
      </c>
      <c r="AJ393" s="52">
        <v>1</v>
      </c>
      <c r="AK393" s="52">
        <v>0</v>
      </c>
      <c r="AL393" s="52"/>
      <c r="AM393" s="52"/>
      <c r="AN393" s="52"/>
      <c r="AO393" s="52"/>
      <c r="AP393" s="52"/>
      <c r="AQ393" s="52"/>
    </row>
    <row r="394" spans="1:43" ht="12.75" customHeight="1" x14ac:dyDescent="0.25">
      <c r="A394" s="52">
        <v>2346</v>
      </c>
      <c r="B394" s="52">
        <v>750</v>
      </c>
      <c r="C394" s="52" t="s">
        <v>78</v>
      </c>
      <c r="D394" s="52"/>
      <c r="E394" s="52">
        <v>2</v>
      </c>
      <c r="F394" s="52"/>
      <c r="G394" s="52">
        <v>67820</v>
      </c>
      <c r="H394" s="52" t="s">
        <v>8161</v>
      </c>
      <c r="I394" s="52">
        <f>INDEX(ce_computermodel!A:A,MATCH(J394,ce_computermodel!B:B,0))</f>
        <v>500</v>
      </c>
      <c r="J394" s="52" t="s">
        <v>5768</v>
      </c>
      <c r="K394" s="52" t="s">
        <v>5768</v>
      </c>
      <c r="L394" s="52"/>
      <c r="M394" s="52" t="s">
        <v>5768</v>
      </c>
      <c r="N394" s="52"/>
      <c r="O394" s="52">
        <f>INDEX(organizations_branch!A:A,MATCH(P394,organizations_branch!B:B,0))</f>
        <v>1</v>
      </c>
      <c r="P394" s="52" t="s">
        <v>2339</v>
      </c>
      <c r="Q394" s="52"/>
      <c r="R394" s="52"/>
      <c r="S394" s="74">
        <v>44244</v>
      </c>
      <c r="T394" s="52">
        <f>INDEX(organizations_place!A:A,MATCH(U394,organizations_place!B:B,0))</f>
        <v>1</v>
      </c>
      <c r="U394" s="52" t="s">
        <v>93</v>
      </c>
      <c r="V394" s="52">
        <v>3</v>
      </c>
      <c r="W394" s="52">
        <v>328</v>
      </c>
      <c r="X394" s="75" t="s">
        <v>4348</v>
      </c>
      <c r="Y394" s="52" t="s">
        <v>67</v>
      </c>
      <c r="Z394" s="76"/>
      <c r="AA394" s="52"/>
      <c r="AB394" s="52" t="s">
        <v>8162</v>
      </c>
      <c r="AC394" s="52" t="s">
        <v>8163</v>
      </c>
      <c r="AD394" s="52" t="s">
        <v>8164</v>
      </c>
      <c r="AE394" s="52"/>
      <c r="AF394" s="75"/>
      <c r="AG394" s="52"/>
      <c r="AH394" s="52">
        <v>20923</v>
      </c>
      <c r="AI394" s="52"/>
      <c r="AJ394" s="52">
        <v>1</v>
      </c>
      <c r="AK394" s="52">
        <v>0</v>
      </c>
      <c r="AL394" s="52"/>
      <c r="AM394" s="52"/>
      <c r="AN394" s="52"/>
      <c r="AO394" s="187"/>
      <c r="AP394" s="187"/>
      <c r="AQ394" s="187"/>
    </row>
    <row r="395" spans="1:43" ht="12.75" customHeight="1" x14ac:dyDescent="0.25">
      <c r="A395" s="52">
        <v>2347</v>
      </c>
      <c r="B395" s="52">
        <v>753</v>
      </c>
      <c r="C395" s="52" t="s">
        <v>78</v>
      </c>
      <c r="D395" s="52"/>
      <c r="E395" s="52">
        <v>2</v>
      </c>
      <c r="F395" s="52"/>
      <c r="G395" s="52">
        <v>85426</v>
      </c>
      <c r="H395" s="52" t="s">
        <v>8165</v>
      </c>
      <c r="I395" s="52">
        <f>INDEX(ce_computermodel!A:A,MATCH(J395,ce_computermodel!B:B,0))</f>
        <v>500</v>
      </c>
      <c r="J395" s="52" t="s">
        <v>5768</v>
      </c>
      <c r="K395" s="52" t="s">
        <v>5768</v>
      </c>
      <c r="L395" s="52"/>
      <c r="M395" s="52" t="s">
        <v>5768</v>
      </c>
      <c r="N395" s="52">
        <v>1</v>
      </c>
      <c r="O395" s="52">
        <f>INDEX(organizations_branch!A:A,MATCH(P395,organizations_branch!B:B,0))</f>
        <v>1</v>
      </c>
      <c r="P395" s="52" t="s">
        <v>2339</v>
      </c>
      <c r="Q395" s="52"/>
      <c r="R395" s="52"/>
      <c r="S395" s="74">
        <v>44853</v>
      </c>
      <c r="T395" s="52"/>
      <c r="U395" s="52" t="s">
        <v>6905</v>
      </c>
      <c r="V395" s="52">
        <v>2</v>
      </c>
      <c r="W395" s="52" t="s">
        <v>2832</v>
      </c>
      <c r="X395" s="75"/>
      <c r="Y395" s="52" t="s">
        <v>67</v>
      </c>
      <c r="Z395" s="52" t="s">
        <v>7033</v>
      </c>
      <c r="AA395" s="52"/>
      <c r="AB395" s="52" t="s">
        <v>8166</v>
      </c>
      <c r="AC395" s="52" t="s">
        <v>8167</v>
      </c>
      <c r="AD395" s="52"/>
      <c r="AE395" s="52"/>
      <c r="AF395" s="75"/>
      <c r="AG395" s="52" t="s">
        <v>136</v>
      </c>
      <c r="AH395" s="52"/>
      <c r="AI395" s="52" t="s">
        <v>59</v>
      </c>
      <c r="AJ395" s="52">
        <v>1</v>
      </c>
      <c r="AK395" s="52">
        <v>0</v>
      </c>
      <c r="AL395" s="52"/>
      <c r="AM395" s="52"/>
      <c r="AN395" s="52"/>
      <c r="AO395" s="52"/>
      <c r="AP395" s="52"/>
      <c r="AQ395" s="78">
        <v>0</v>
      </c>
    </row>
    <row r="396" spans="1:43" ht="12.75" customHeight="1" x14ac:dyDescent="0.25">
      <c r="A396" s="52">
        <v>2348</v>
      </c>
      <c r="B396" s="52">
        <v>754</v>
      </c>
      <c r="C396" s="52" t="s">
        <v>78</v>
      </c>
      <c r="D396" s="52"/>
      <c r="E396" s="52">
        <v>2</v>
      </c>
      <c r="F396" s="52"/>
      <c r="G396" s="52">
        <v>68344</v>
      </c>
      <c r="H396" s="52" t="s">
        <v>8168</v>
      </c>
      <c r="I396" s="52">
        <f>INDEX(ce_computermodel!A:A,MATCH(J396,ce_computermodel!B:B,0))</f>
        <v>500</v>
      </c>
      <c r="J396" s="52" t="s">
        <v>5768</v>
      </c>
      <c r="K396" s="52" t="s">
        <v>5768</v>
      </c>
      <c r="L396" s="52"/>
      <c r="M396" s="52" t="s">
        <v>5768</v>
      </c>
      <c r="N396" s="52">
        <v>1</v>
      </c>
      <c r="O396" s="52">
        <f>INDEX(organizations_branch!A:A,MATCH(P396,organizations_branch!B:B,0))</f>
        <v>1</v>
      </c>
      <c r="P396" s="52" t="s">
        <v>2339</v>
      </c>
      <c r="Q396" s="52"/>
      <c r="R396" s="52" t="s">
        <v>3712</v>
      </c>
      <c r="S396" s="74">
        <v>44537</v>
      </c>
      <c r="T396" s="52"/>
      <c r="U396" s="52" t="s">
        <v>8169</v>
      </c>
      <c r="V396" s="52">
        <v>1</v>
      </c>
      <c r="W396" s="52" t="s">
        <v>1605</v>
      </c>
      <c r="X396" s="75"/>
      <c r="Y396" s="52" t="s">
        <v>67</v>
      </c>
      <c r="Z396" s="76" t="s">
        <v>8170</v>
      </c>
      <c r="AA396" s="52">
        <f>INDEX(accounts_user!A:A,MATCH(AB396,accounts_user!H:H,0))</f>
        <v>9008</v>
      </c>
      <c r="AB396" s="52" t="s">
        <v>8171</v>
      </c>
      <c r="AC396" s="52" t="s">
        <v>5379</v>
      </c>
      <c r="AD396" s="52" t="s">
        <v>8172</v>
      </c>
      <c r="AE396" s="52"/>
      <c r="AF396" s="75"/>
      <c r="AG396" s="52" t="s">
        <v>136</v>
      </c>
      <c r="AH396" s="52" t="s">
        <v>8173</v>
      </c>
      <c r="AI396" s="52" t="s">
        <v>59</v>
      </c>
      <c r="AJ396" s="52">
        <v>1</v>
      </c>
      <c r="AK396" s="52">
        <v>0</v>
      </c>
      <c r="AL396" s="52"/>
      <c r="AM396" s="52"/>
      <c r="AN396" s="52"/>
      <c r="AO396" s="188">
        <v>18816</v>
      </c>
      <c r="AP396" s="188">
        <v>18816</v>
      </c>
      <c r="AQ396" s="188">
        <v>0</v>
      </c>
    </row>
    <row r="397" spans="1:43" ht="12.75" customHeight="1" x14ac:dyDescent="0.25">
      <c r="A397" s="52">
        <v>2349</v>
      </c>
      <c r="B397" s="52">
        <v>755</v>
      </c>
      <c r="C397" s="52" t="s">
        <v>78</v>
      </c>
      <c r="D397" s="52"/>
      <c r="E397" s="52">
        <v>2</v>
      </c>
      <c r="F397" s="52"/>
      <c r="G397" s="52">
        <v>68594</v>
      </c>
      <c r="H397" s="52" t="s">
        <v>8174</v>
      </c>
      <c r="I397" s="52">
        <f>INDEX(ce_computermodel!A:A,MATCH(J397,ce_computermodel!B:B,0))</f>
        <v>500</v>
      </c>
      <c r="J397" s="52" t="s">
        <v>5768</v>
      </c>
      <c r="K397" s="52" t="s">
        <v>5768</v>
      </c>
      <c r="L397" s="52" t="s">
        <v>8175</v>
      </c>
      <c r="M397" s="52" t="s">
        <v>5768</v>
      </c>
      <c r="N397" s="52">
        <v>1</v>
      </c>
      <c r="O397" s="52">
        <f>INDEX(organizations_branch!A:A,MATCH(P397,organizations_branch!B:B,0))</f>
        <v>2</v>
      </c>
      <c r="P397" t="s">
        <v>6404</v>
      </c>
      <c r="Q397" s="52"/>
      <c r="R397" s="52" t="s">
        <v>8176</v>
      </c>
      <c r="S397" s="74">
        <v>44392</v>
      </c>
      <c r="T397" s="52"/>
      <c r="U397" s="52" t="s">
        <v>333</v>
      </c>
      <c r="V397" s="52">
        <v>1</v>
      </c>
      <c r="W397" s="52" t="s">
        <v>497</v>
      </c>
      <c r="X397" s="75"/>
      <c r="Y397" s="52" t="s">
        <v>52</v>
      </c>
      <c r="Z397" s="52"/>
      <c r="AA397" s="52">
        <f>INDEX(accounts_user!A:A,MATCH(AB397,accounts_user!H:H,0))</f>
        <v>9715</v>
      </c>
      <c r="AB397" s="52" t="s">
        <v>7149</v>
      </c>
      <c r="AC397" s="52"/>
      <c r="AD397" s="52"/>
      <c r="AE397" s="52"/>
      <c r="AF397" s="75"/>
      <c r="AG397" s="52"/>
      <c r="AH397" s="52"/>
      <c r="AI397" s="52"/>
      <c r="AJ397" s="52">
        <v>1</v>
      </c>
      <c r="AK397" s="52">
        <v>0</v>
      </c>
      <c r="AL397" s="52"/>
      <c r="AM397" s="52"/>
      <c r="AN397" s="52"/>
      <c r="AO397" s="188"/>
      <c r="AP397" s="188"/>
      <c r="AQ397" s="188">
        <v>0</v>
      </c>
    </row>
    <row r="398" spans="1:43" ht="12.75" customHeight="1" x14ac:dyDescent="0.25">
      <c r="A398" s="52">
        <v>2350</v>
      </c>
      <c r="B398" s="52">
        <v>756</v>
      </c>
      <c r="C398" s="52" t="s">
        <v>78</v>
      </c>
      <c r="D398" s="52"/>
      <c r="E398" s="52">
        <v>2</v>
      </c>
      <c r="F398" s="52"/>
      <c r="G398" s="52">
        <v>68111</v>
      </c>
      <c r="H398" s="52" t="s">
        <v>8177</v>
      </c>
      <c r="I398" s="52">
        <f>INDEX(ce_computermodel!A:A,MATCH(J398,ce_computermodel!B:B,0))</f>
        <v>500</v>
      </c>
      <c r="J398" s="52" t="s">
        <v>5768</v>
      </c>
      <c r="K398" s="52" t="s">
        <v>5768</v>
      </c>
      <c r="L398" s="52"/>
      <c r="M398" s="52" t="s">
        <v>5768</v>
      </c>
      <c r="N398" s="52">
        <v>1</v>
      </c>
      <c r="O398" s="52">
        <f>INDEX(organizations_branch!A:A,MATCH(P398,organizations_branch!B:B,0))</f>
        <v>1</v>
      </c>
      <c r="P398" s="52" t="s">
        <v>2339</v>
      </c>
      <c r="Q398" s="77"/>
      <c r="R398" s="77" t="s">
        <v>8178</v>
      </c>
      <c r="S398" s="74">
        <v>44677</v>
      </c>
      <c r="T398" s="52">
        <f>INDEX(organizations_place!A:A,MATCH(U398,organizations_place!B:B,0))</f>
        <v>1</v>
      </c>
      <c r="U398" s="52" t="s">
        <v>93</v>
      </c>
      <c r="V398" s="52">
        <v>3</v>
      </c>
      <c r="W398" s="52">
        <v>327</v>
      </c>
      <c r="X398" s="75" t="s">
        <v>6228</v>
      </c>
      <c r="Y398" s="52" t="s">
        <v>67</v>
      </c>
      <c r="Z398" s="76"/>
      <c r="AA398" s="52"/>
      <c r="AB398" s="52" t="s">
        <v>6850</v>
      </c>
      <c r="AC398" s="52"/>
      <c r="AD398" s="52" t="s">
        <v>8179</v>
      </c>
      <c r="AE398" s="52"/>
      <c r="AF398" s="75"/>
      <c r="AG398" s="52" t="s">
        <v>1551</v>
      </c>
      <c r="AH398" s="52">
        <v>45877</v>
      </c>
      <c r="AI398" s="52"/>
      <c r="AJ398" s="52">
        <v>1</v>
      </c>
      <c r="AK398" s="52">
        <v>0</v>
      </c>
      <c r="AL398" s="52"/>
      <c r="AM398" s="52"/>
      <c r="AN398" s="52"/>
      <c r="AO398" s="187"/>
      <c r="AP398" s="187"/>
      <c r="AQ398" s="187"/>
    </row>
    <row r="399" spans="1:43" ht="12.75" customHeight="1" x14ac:dyDescent="0.25">
      <c r="A399" s="52">
        <v>2351</v>
      </c>
      <c r="B399" s="52">
        <v>759</v>
      </c>
      <c r="C399" s="52" t="s">
        <v>78</v>
      </c>
      <c r="D399" s="52"/>
      <c r="E399" s="52">
        <v>2</v>
      </c>
      <c r="F399" s="52"/>
      <c r="G399" s="52">
        <v>1732</v>
      </c>
      <c r="H399" s="52" t="s">
        <v>8180</v>
      </c>
      <c r="I399" s="52">
        <f>INDEX(ce_computermodel!A:A,MATCH(J399,ce_computermodel!B:B,0))</f>
        <v>500</v>
      </c>
      <c r="J399" s="52" t="s">
        <v>5768</v>
      </c>
      <c r="K399" s="52" t="s">
        <v>5768</v>
      </c>
      <c r="L399" s="52" t="s">
        <v>4622</v>
      </c>
      <c r="M399" s="52" t="s">
        <v>5768</v>
      </c>
      <c r="N399" s="52"/>
      <c r="O399" s="52">
        <f>INDEX(organizations_branch!A:A,MATCH(P399,organizations_branch!B:B,0))</f>
        <v>1</v>
      </c>
      <c r="P399" s="52" t="s">
        <v>2339</v>
      </c>
      <c r="Q399" s="52"/>
      <c r="R399" s="52"/>
      <c r="S399" s="74"/>
      <c r="T399" s="52"/>
      <c r="U399" s="52" t="s">
        <v>218</v>
      </c>
      <c r="V399" s="52">
        <v>3</v>
      </c>
      <c r="W399" s="52">
        <v>13</v>
      </c>
      <c r="X399" s="75"/>
      <c r="Y399" s="52"/>
      <c r="Z399" s="76"/>
      <c r="AA399" s="52"/>
      <c r="AB399" s="52" t="s">
        <v>8181</v>
      </c>
      <c r="AC399" s="52"/>
      <c r="AD399" s="52"/>
      <c r="AE399" s="52"/>
      <c r="AF399" s="75"/>
      <c r="AG399" s="52"/>
      <c r="AH399" s="52"/>
      <c r="AI399" s="52"/>
      <c r="AJ399" s="52">
        <v>1</v>
      </c>
      <c r="AK399" s="52">
        <v>0</v>
      </c>
      <c r="AL399" s="52"/>
      <c r="AM399" s="52"/>
      <c r="AN399" s="52"/>
      <c r="AO399" s="52"/>
      <c r="AP399" s="52"/>
      <c r="AQ399" s="78">
        <v>0</v>
      </c>
    </row>
    <row r="400" spans="1:43" ht="12.75" customHeight="1" x14ac:dyDescent="0.25">
      <c r="A400" s="52">
        <v>2352</v>
      </c>
      <c r="B400" s="52">
        <v>762</v>
      </c>
      <c r="C400" s="52" t="s">
        <v>78</v>
      </c>
      <c r="D400" s="52"/>
      <c r="E400" s="52">
        <v>2</v>
      </c>
      <c r="F400" s="52"/>
      <c r="G400" s="52">
        <v>68493</v>
      </c>
      <c r="H400" s="52" t="s">
        <v>8182</v>
      </c>
      <c r="I400" s="52">
        <f>INDEX(ce_computermodel!A:A,MATCH(J400,ce_computermodel!B:B,0))</f>
        <v>500</v>
      </c>
      <c r="J400" s="52" t="s">
        <v>5768</v>
      </c>
      <c r="K400" s="52" t="s">
        <v>5768</v>
      </c>
      <c r="L400" s="52"/>
      <c r="M400" s="52" t="s">
        <v>5768</v>
      </c>
      <c r="N400" s="52">
        <v>1</v>
      </c>
      <c r="O400" s="52">
        <f>INDEX(organizations_branch!A:A,MATCH(P400,organizations_branch!B:B,0))</f>
        <v>1</v>
      </c>
      <c r="P400" s="52" t="s">
        <v>2339</v>
      </c>
      <c r="Q400" s="52"/>
      <c r="R400" s="52" t="s">
        <v>3225</v>
      </c>
      <c r="S400" s="74">
        <v>44642</v>
      </c>
      <c r="T400" s="52">
        <f>INDEX(organizations_place!A:A,MATCH(U400,organizations_place!B:B,0))</f>
        <v>1</v>
      </c>
      <c r="U400" s="52" t="s">
        <v>93</v>
      </c>
      <c r="V400" s="52">
        <v>3</v>
      </c>
      <c r="W400" s="52">
        <v>327</v>
      </c>
      <c r="X400" s="75" t="s">
        <v>4314</v>
      </c>
      <c r="Y400" s="52" t="s">
        <v>67</v>
      </c>
      <c r="Z400" s="52"/>
      <c r="AA400" s="52"/>
      <c r="AB400" s="52" t="s">
        <v>6850</v>
      </c>
      <c r="AC400" s="52"/>
      <c r="AD400" s="52" t="s">
        <v>8183</v>
      </c>
      <c r="AE400" s="52"/>
      <c r="AF400" s="75"/>
      <c r="AG400" s="52" t="s">
        <v>144</v>
      </c>
      <c r="AH400" s="52">
        <v>27871</v>
      </c>
      <c r="AI400" s="52"/>
      <c r="AJ400" s="52">
        <v>1</v>
      </c>
      <c r="AK400" s="52">
        <v>0</v>
      </c>
      <c r="AL400" s="52"/>
      <c r="AM400" s="52"/>
      <c r="AN400" s="52"/>
      <c r="AO400" s="187"/>
      <c r="AP400" s="187"/>
      <c r="AQ400" s="188">
        <v>0</v>
      </c>
    </row>
    <row r="401" spans="1:43" ht="12.75" customHeight="1" x14ac:dyDescent="0.25">
      <c r="A401" s="52">
        <v>2353</v>
      </c>
      <c r="B401" s="52">
        <v>767</v>
      </c>
      <c r="C401" s="52" t="s">
        <v>78</v>
      </c>
      <c r="D401" s="52"/>
      <c r="E401" s="52">
        <v>2</v>
      </c>
      <c r="F401" s="52"/>
      <c r="G401" s="52">
        <v>2468</v>
      </c>
      <c r="H401" s="52" t="s">
        <v>8184</v>
      </c>
      <c r="I401" s="52">
        <f>INDEX(ce_computermodel!A:A,MATCH(J401,ce_computermodel!B:B,0))</f>
        <v>500</v>
      </c>
      <c r="J401" s="52" t="s">
        <v>5768</v>
      </c>
      <c r="K401" s="52" t="s">
        <v>5768</v>
      </c>
      <c r="L401" s="52"/>
      <c r="M401" s="52" t="s">
        <v>5768</v>
      </c>
      <c r="N401" s="52">
        <v>1</v>
      </c>
      <c r="O401" s="52">
        <f>INDEX(organizations_branch!A:A,MATCH(P401,organizations_branch!B:B,0))</f>
        <v>1</v>
      </c>
      <c r="P401" s="52" t="s">
        <v>2339</v>
      </c>
      <c r="Q401" s="52"/>
      <c r="R401" s="52"/>
      <c r="S401" s="74">
        <v>44694</v>
      </c>
      <c r="T401" s="52"/>
      <c r="U401" s="52" t="s">
        <v>6837</v>
      </c>
      <c r="V401" s="52">
        <v>2</v>
      </c>
      <c r="W401" s="52" t="s">
        <v>3422</v>
      </c>
      <c r="X401" s="75"/>
      <c r="Y401" s="52" t="s">
        <v>67</v>
      </c>
      <c r="Z401" s="76" t="s">
        <v>8185</v>
      </c>
      <c r="AA401" s="52">
        <f>INDEX(accounts_user!A:A,MATCH(AB401,accounts_user!H:H,0))</f>
        <v>8699</v>
      </c>
      <c r="AB401" s="52" t="s">
        <v>8186</v>
      </c>
      <c r="AC401" s="52" t="s">
        <v>6555</v>
      </c>
      <c r="AD401" s="52"/>
      <c r="AE401" s="52"/>
      <c r="AF401" s="75"/>
      <c r="AG401" s="52" t="s">
        <v>136</v>
      </c>
      <c r="AH401" s="52">
        <v>18786</v>
      </c>
      <c r="AI401" s="52" t="s">
        <v>59</v>
      </c>
      <c r="AJ401" s="52">
        <v>1</v>
      </c>
      <c r="AK401" s="52">
        <v>0</v>
      </c>
      <c r="AL401" s="52"/>
      <c r="AM401" s="52"/>
      <c r="AN401" s="52"/>
      <c r="AO401" s="52"/>
      <c r="AP401" s="52"/>
      <c r="AQ401" s="52"/>
    </row>
    <row r="402" spans="1:43" ht="12.75" customHeight="1" x14ac:dyDescent="0.25">
      <c r="A402" s="52">
        <v>2354</v>
      </c>
      <c r="B402" s="52">
        <v>769</v>
      </c>
      <c r="C402" s="52" t="s">
        <v>78</v>
      </c>
      <c r="D402" s="52"/>
      <c r="E402" s="52">
        <v>2</v>
      </c>
      <c r="F402" s="52"/>
      <c r="G402" s="52">
        <v>66965</v>
      </c>
      <c r="H402" s="52" t="s">
        <v>8187</v>
      </c>
      <c r="I402" s="52">
        <f>INDEX(ce_computermodel!A:A,MATCH(J402,ce_computermodel!B:B,0))</f>
        <v>500</v>
      </c>
      <c r="J402" s="52" t="s">
        <v>5768</v>
      </c>
      <c r="K402" s="52" t="s">
        <v>5768</v>
      </c>
      <c r="L402" s="52" t="s">
        <v>4622</v>
      </c>
      <c r="M402" s="52" t="s">
        <v>5768</v>
      </c>
      <c r="N402" s="52">
        <v>1</v>
      </c>
      <c r="O402" s="52">
        <f>INDEX(organizations_branch!A:A,MATCH(P402,organizations_branch!B:B,0))</f>
        <v>1</v>
      </c>
      <c r="P402" s="52" t="s">
        <v>2339</v>
      </c>
      <c r="Q402" s="52"/>
      <c r="R402" s="52" t="s">
        <v>8188</v>
      </c>
      <c r="S402" s="74">
        <v>44256</v>
      </c>
      <c r="T402" s="52"/>
      <c r="U402" s="52" t="s">
        <v>257</v>
      </c>
      <c r="V402" s="52">
        <v>2</v>
      </c>
      <c r="W402" s="52" t="s">
        <v>1613</v>
      </c>
      <c r="X402" s="75"/>
      <c r="Y402" s="52"/>
      <c r="Z402" s="76"/>
      <c r="AA402" s="52">
        <f>INDEX(accounts_user!A:A,MATCH(AB402,accounts_user!H:H,0))</f>
        <v>10309</v>
      </c>
      <c r="AB402" s="52" t="s">
        <v>8189</v>
      </c>
      <c r="AC402" s="52"/>
      <c r="AD402" s="52" t="s">
        <v>1615</v>
      </c>
      <c r="AE402" s="52"/>
      <c r="AF402" s="75"/>
      <c r="AG402" s="52"/>
      <c r="AH402" s="52"/>
      <c r="AI402" s="52"/>
      <c r="AJ402" s="52">
        <v>1</v>
      </c>
      <c r="AK402" s="52">
        <v>0</v>
      </c>
      <c r="AL402" s="52"/>
      <c r="AM402" s="52"/>
      <c r="AN402" s="52"/>
      <c r="AO402" s="52"/>
      <c r="AP402" s="52"/>
      <c r="AQ402" s="52"/>
    </row>
    <row r="403" spans="1:43" ht="12.75" customHeight="1" x14ac:dyDescent="0.25">
      <c r="A403" s="52">
        <v>2355</v>
      </c>
      <c r="B403" s="52">
        <v>771</v>
      </c>
      <c r="C403" s="52" t="s">
        <v>78</v>
      </c>
      <c r="D403" s="52"/>
      <c r="E403" s="52">
        <v>2</v>
      </c>
      <c r="F403" s="52"/>
      <c r="G403" s="52">
        <v>67308</v>
      </c>
      <c r="H403" s="52" t="s">
        <v>8190</v>
      </c>
      <c r="I403" s="52">
        <f>INDEX(ce_computermodel!A:A,MATCH(J403,ce_computermodel!B:B,0))</f>
        <v>500</v>
      </c>
      <c r="J403" s="52" t="s">
        <v>5768</v>
      </c>
      <c r="K403" s="52" t="s">
        <v>5768</v>
      </c>
      <c r="L403" s="52"/>
      <c r="M403" s="52" t="s">
        <v>5768</v>
      </c>
      <c r="N403" s="52"/>
      <c r="O403" s="52">
        <f>INDEX(organizations_branch!A:A,MATCH(P403,organizations_branch!B:B,0))</f>
        <v>1</v>
      </c>
      <c r="P403" s="52" t="s">
        <v>2339</v>
      </c>
      <c r="Q403" s="52"/>
      <c r="R403" s="52"/>
      <c r="S403" s="74"/>
      <c r="T403" s="52"/>
      <c r="U403" s="52" t="s">
        <v>6905</v>
      </c>
      <c r="V403" s="52">
        <v>1</v>
      </c>
      <c r="W403" s="52" t="s">
        <v>1617</v>
      </c>
      <c r="X403" s="75"/>
      <c r="Y403" s="52"/>
      <c r="Z403" s="76"/>
      <c r="AA403" s="52"/>
      <c r="AB403" s="52" t="s">
        <v>6850</v>
      </c>
      <c r="AC403" s="52" t="s">
        <v>8191</v>
      </c>
      <c r="AD403" s="52"/>
      <c r="AE403" s="52"/>
      <c r="AF403" s="75">
        <v>3</v>
      </c>
      <c r="AG403" s="52"/>
      <c r="AH403" s="52"/>
      <c r="AI403" s="52"/>
      <c r="AJ403" s="52">
        <v>1</v>
      </c>
      <c r="AK403" s="52">
        <v>0</v>
      </c>
      <c r="AL403" s="52"/>
      <c r="AM403" s="52"/>
      <c r="AN403" s="52"/>
      <c r="AO403" s="52"/>
      <c r="AP403" s="52"/>
      <c r="AQ403" s="52"/>
    </row>
    <row r="404" spans="1:43" ht="12.75" customHeight="1" x14ac:dyDescent="0.25">
      <c r="A404" s="52">
        <v>2356</v>
      </c>
      <c r="B404" s="52">
        <v>773</v>
      </c>
      <c r="C404" s="52" t="s">
        <v>78</v>
      </c>
      <c r="D404" s="52"/>
      <c r="E404" s="52">
        <v>2</v>
      </c>
      <c r="F404" s="52"/>
      <c r="G404" s="52">
        <v>68907</v>
      </c>
      <c r="H404" s="52" t="s">
        <v>8192</v>
      </c>
      <c r="I404" s="52">
        <f>INDEX(ce_computermodel!A:A,MATCH(J404,ce_computermodel!B:B,0))</f>
        <v>500</v>
      </c>
      <c r="J404" s="52" t="s">
        <v>5768</v>
      </c>
      <c r="K404" s="52" t="s">
        <v>5768</v>
      </c>
      <c r="L404" s="52"/>
      <c r="M404" s="52" t="s">
        <v>5768</v>
      </c>
      <c r="N404" s="52"/>
      <c r="O404" s="52">
        <f>INDEX(organizations_branch!A:A,MATCH(P404,organizations_branch!B:B,0))</f>
        <v>1</v>
      </c>
      <c r="P404" s="52" t="s">
        <v>2339</v>
      </c>
      <c r="Q404" s="52"/>
      <c r="R404" s="52"/>
      <c r="S404" s="74"/>
      <c r="T404" s="52"/>
      <c r="U404" s="52" t="s">
        <v>6905</v>
      </c>
      <c r="V404" s="52">
        <v>1</v>
      </c>
      <c r="W404" s="52" t="s">
        <v>8193</v>
      </c>
      <c r="X404" s="75"/>
      <c r="Y404" s="52"/>
      <c r="Z404" s="52"/>
      <c r="AA404" s="52"/>
      <c r="AB404" s="52" t="s">
        <v>6850</v>
      </c>
      <c r="AC404" s="52"/>
      <c r="AD404" s="52" t="s">
        <v>971</v>
      </c>
      <c r="AE404" s="52">
        <v>67150</v>
      </c>
      <c r="AF404" s="75"/>
      <c r="AG404" s="52" t="s">
        <v>6463</v>
      </c>
      <c r="AH404" s="52"/>
      <c r="AI404" s="52"/>
      <c r="AJ404" s="52">
        <v>1</v>
      </c>
      <c r="AK404" s="52">
        <v>0</v>
      </c>
      <c r="AL404" s="52"/>
      <c r="AM404" s="52"/>
      <c r="AN404" s="52"/>
      <c r="AO404" s="52"/>
      <c r="AP404" s="52"/>
      <c r="AQ404" s="52"/>
    </row>
    <row r="405" spans="1:43" ht="12.75" customHeight="1" x14ac:dyDescent="0.25">
      <c r="A405" s="52">
        <v>2357</v>
      </c>
      <c r="B405" s="52">
        <v>779</v>
      </c>
      <c r="C405" s="52" t="s">
        <v>78</v>
      </c>
      <c r="D405" s="52"/>
      <c r="E405" s="52">
        <v>2</v>
      </c>
      <c r="F405" s="52"/>
      <c r="G405" s="52">
        <v>1831</v>
      </c>
      <c r="H405" s="52" t="s">
        <v>8194</v>
      </c>
      <c r="I405" s="52">
        <f>INDEX(ce_computermodel!A:A,MATCH(J405,ce_computermodel!B:B,0))</f>
        <v>500</v>
      </c>
      <c r="J405" s="52" t="s">
        <v>5768</v>
      </c>
      <c r="K405" s="52" t="s">
        <v>5768</v>
      </c>
      <c r="L405" s="52"/>
      <c r="M405" s="52" t="s">
        <v>5768</v>
      </c>
      <c r="N405" s="52">
        <v>1</v>
      </c>
      <c r="O405" s="52">
        <f>INDEX(organizations_branch!A:A,MATCH(P405,organizations_branch!B:B,0))</f>
        <v>1</v>
      </c>
      <c r="P405" s="52" t="s">
        <v>2339</v>
      </c>
      <c r="Q405" s="52"/>
      <c r="R405" s="52"/>
      <c r="S405" s="74">
        <v>44952</v>
      </c>
      <c r="T405" s="52"/>
      <c r="U405" s="52" t="s">
        <v>6837</v>
      </c>
      <c r="V405" s="52">
        <v>1</v>
      </c>
      <c r="W405" s="52" t="s">
        <v>2142</v>
      </c>
      <c r="X405" s="75"/>
      <c r="Y405" s="52" t="s">
        <v>67</v>
      </c>
      <c r="Z405" s="76"/>
      <c r="AA405" s="52"/>
      <c r="AB405" s="52" t="s">
        <v>8195</v>
      </c>
      <c r="AC405" s="52" t="s">
        <v>6555</v>
      </c>
      <c r="AD405" s="52"/>
      <c r="AE405" s="52"/>
      <c r="AF405" s="75"/>
      <c r="AG405" s="52" t="s">
        <v>7289</v>
      </c>
      <c r="AH405" s="52">
        <v>95722</v>
      </c>
      <c r="AI405" s="52" t="s">
        <v>59</v>
      </c>
      <c r="AJ405" s="52">
        <v>1</v>
      </c>
      <c r="AK405" s="52">
        <v>0</v>
      </c>
      <c r="AL405" s="52"/>
      <c r="AM405" s="52"/>
      <c r="AN405" s="52"/>
      <c r="AO405" s="52"/>
      <c r="AP405" s="52"/>
      <c r="AQ405" s="52"/>
    </row>
    <row r="406" spans="1:43" ht="12.75" customHeight="1" x14ac:dyDescent="0.25">
      <c r="A406" s="52">
        <v>2358</v>
      </c>
      <c r="B406" s="52">
        <v>785</v>
      </c>
      <c r="C406" s="52" t="s">
        <v>78</v>
      </c>
      <c r="D406" s="52"/>
      <c r="E406" s="52">
        <v>2</v>
      </c>
      <c r="F406" s="52"/>
      <c r="G406" s="52">
        <v>68577</v>
      </c>
      <c r="H406" s="52" t="s">
        <v>8196</v>
      </c>
      <c r="I406" s="52">
        <f>INDEX(ce_computermodel!A:A,MATCH(J406,ce_computermodel!B:B,0))</f>
        <v>500</v>
      </c>
      <c r="J406" s="52" t="s">
        <v>5768</v>
      </c>
      <c r="K406" s="52" t="s">
        <v>5768</v>
      </c>
      <c r="L406" s="52"/>
      <c r="M406" s="52" t="s">
        <v>5768</v>
      </c>
      <c r="N406" s="52"/>
      <c r="O406" s="52">
        <f>INDEX(organizations_branch!A:A,MATCH(P406,organizations_branch!B:B,0))</f>
        <v>1</v>
      </c>
      <c r="P406" s="52" t="s">
        <v>2339</v>
      </c>
      <c r="Q406" s="52"/>
      <c r="R406" s="52"/>
      <c r="S406" s="74"/>
      <c r="T406" s="52"/>
      <c r="U406" s="52" t="s">
        <v>6837</v>
      </c>
      <c r="V406" s="52">
        <v>1</v>
      </c>
      <c r="W406" s="52" t="s">
        <v>1315</v>
      </c>
      <c r="X406" s="75"/>
      <c r="Y406" s="52"/>
      <c r="Z406" s="52"/>
      <c r="AA406" s="52"/>
      <c r="AB406" s="52" t="s">
        <v>8197</v>
      </c>
      <c r="AC406" s="52" t="s">
        <v>7230</v>
      </c>
      <c r="AD406" s="52"/>
      <c r="AE406" s="52"/>
      <c r="AF406" s="75"/>
      <c r="AG406" s="52"/>
      <c r="AH406" s="52"/>
      <c r="AI406" s="52"/>
      <c r="AJ406" s="52">
        <v>1</v>
      </c>
      <c r="AK406" s="52">
        <v>0</v>
      </c>
      <c r="AL406" s="52"/>
      <c r="AM406" s="52"/>
      <c r="AN406" s="52"/>
      <c r="AO406" s="188">
        <v>1000</v>
      </c>
      <c r="AP406" s="188">
        <v>1000</v>
      </c>
      <c r="AQ406" s="188">
        <v>0</v>
      </c>
    </row>
    <row r="407" spans="1:43" ht="12.75" customHeight="1" x14ac:dyDescent="0.25">
      <c r="A407" s="52">
        <v>2359</v>
      </c>
      <c r="B407" s="52">
        <v>790</v>
      </c>
      <c r="C407" s="52" t="s">
        <v>78</v>
      </c>
      <c r="D407" s="52"/>
      <c r="E407" s="52">
        <v>2</v>
      </c>
      <c r="F407" s="52"/>
      <c r="G407" s="52">
        <v>68143</v>
      </c>
      <c r="H407" s="52" t="s">
        <v>8198</v>
      </c>
      <c r="I407" s="52">
        <f>INDEX(ce_computermodel!A:A,MATCH(J407,ce_computermodel!B:B,0))</f>
        <v>500</v>
      </c>
      <c r="J407" s="52" t="s">
        <v>5768</v>
      </c>
      <c r="K407" s="52" t="s">
        <v>5768</v>
      </c>
      <c r="L407" s="52"/>
      <c r="M407" s="52" t="s">
        <v>5768</v>
      </c>
      <c r="N407" s="52">
        <v>1</v>
      </c>
      <c r="O407" s="52">
        <f>INDEX(organizations_branch!A:A,MATCH(P407,organizations_branch!B:B,0))</f>
        <v>1</v>
      </c>
      <c r="P407" s="52" t="s">
        <v>2339</v>
      </c>
      <c r="Q407" s="52"/>
      <c r="R407" s="52"/>
      <c r="S407" s="74">
        <v>44825</v>
      </c>
      <c r="T407" s="52"/>
      <c r="U407" s="52" t="s">
        <v>6837</v>
      </c>
      <c r="V407" s="52">
        <v>1</v>
      </c>
      <c r="W407" s="52" t="s">
        <v>8199</v>
      </c>
      <c r="X407" s="75"/>
      <c r="Y407" s="52" t="s">
        <v>67</v>
      </c>
      <c r="Z407" s="76" t="s">
        <v>8200</v>
      </c>
      <c r="AA407" s="52">
        <f>INDEX(accounts_user!A:A,MATCH(AB407,accounts_user!H:H,0))</f>
        <v>8539</v>
      </c>
      <c r="AB407" s="52" t="s">
        <v>8201</v>
      </c>
      <c r="AC407" s="52" t="s">
        <v>5742</v>
      </c>
      <c r="AD407" s="52" t="s">
        <v>8202</v>
      </c>
      <c r="AE407" s="52"/>
      <c r="AF407" s="75"/>
      <c r="AG407" s="52" t="s">
        <v>136</v>
      </c>
      <c r="AH407" s="52" t="s">
        <v>8203</v>
      </c>
      <c r="AI407" s="52"/>
      <c r="AJ407" s="52">
        <v>1</v>
      </c>
      <c r="AK407" s="52">
        <v>0</v>
      </c>
      <c r="AL407" s="52"/>
      <c r="AM407" s="52"/>
      <c r="AN407" s="52"/>
      <c r="AO407" s="188">
        <v>3042</v>
      </c>
      <c r="AP407" s="188">
        <v>3042</v>
      </c>
      <c r="AQ407" s="187"/>
    </row>
    <row r="408" spans="1:43" ht="12.75" customHeight="1" x14ac:dyDescent="0.25">
      <c r="A408" s="52">
        <v>2360</v>
      </c>
      <c r="B408" s="52">
        <v>791</v>
      </c>
      <c r="C408" s="52" t="s">
        <v>78</v>
      </c>
      <c r="D408" s="52"/>
      <c r="E408" s="52">
        <v>2</v>
      </c>
      <c r="F408" s="52"/>
      <c r="G408" s="52">
        <v>67814</v>
      </c>
      <c r="H408" s="52" t="s">
        <v>8204</v>
      </c>
      <c r="I408" s="52">
        <f>INDEX(ce_computermodel!A:A,MATCH(J408,ce_computermodel!B:B,0))</f>
        <v>500</v>
      </c>
      <c r="J408" s="52" t="s">
        <v>5768</v>
      </c>
      <c r="K408" s="52" t="s">
        <v>5768</v>
      </c>
      <c r="L408" s="52" t="s">
        <v>6555</v>
      </c>
      <c r="M408" s="52" t="s">
        <v>5768</v>
      </c>
      <c r="N408" s="52"/>
      <c r="O408" s="52">
        <f>INDEX(organizations_branch!A:A,MATCH(P408,organizations_branch!B:B,0))</f>
        <v>1</v>
      </c>
      <c r="P408" s="52" t="s">
        <v>2339</v>
      </c>
      <c r="Q408" s="52"/>
      <c r="R408" s="52"/>
      <c r="S408" s="74"/>
      <c r="T408" s="52"/>
      <c r="U408" s="52" t="s">
        <v>6837</v>
      </c>
      <c r="V408" s="52">
        <v>1</v>
      </c>
      <c r="W408" s="52" t="s">
        <v>4059</v>
      </c>
      <c r="X408" s="75"/>
      <c r="Y408" s="52"/>
      <c r="Z408" s="76"/>
      <c r="AA408" s="52"/>
      <c r="AB408" s="52" t="s">
        <v>8205</v>
      </c>
      <c r="AC408" s="52"/>
      <c r="AD408" s="52"/>
      <c r="AE408" s="52"/>
      <c r="AF408" s="75"/>
      <c r="AG408" s="52"/>
      <c r="AH408" s="52"/>
      <c r="AI408" s="52"/>
      <c r="AJ408" s="52">
        <v>1</v>
      </c>
      <c r="AK408" s="52">
        <v>0</v>
      </c>
      <c r="AL408" s="52"/>
      <c r="AM408" s="52"/>
      <c r="AN408" s="52"/>
      <c r="AO408" s="188">
        <v>300</v>
      </c>
      <c r="AP408" s="188">
        <v>300</v>
      </c>
      <c r="AQ408" s="187"/>
    </row>
    <row r="409" spans="1:43" ht="12.75" customHeight="1" x14ac:dyDescent="0.25">
      <c r="A409" s="52">
        <v>2361</v>
      </c>
      <c r="B409" s="52">
        <v>799</v>
      </c>
      <c r="C409" s="52" t="s">
        <v>78</v>
      </c>
      <c r="D409" s="52"/>
      <c r="E409" s="52">
        <v>2</v>
      </c>
      <c r="F409" s="52"/>
      <c r="G409" s="52">
        <v>67836</v>
      </c>
      <c r="H409" s="52" t="s">
        <v>8206</v>
      </c>
      <c r="I409" s="52">
        <f>INDEX(ce_computermodel!A:A,MATCH(J409,ce_computermodel!B:B,0))</f>
        <v>500</v>
      </c>
      <c r="J409" s="52" t="s">
        <v>5768</v>
      </c>
      <c r="K409" s="52" t="s">
        <v>5768</v>
      </c>
      <c r="L409" s="52"/>
      <c r="M409" s="52" t="s">
        <v>5768</v>
      </c>
      <c r="N409" s="52"/>
      <c r="O409" s="52">
        <f>INDEX(organizations_branch!A:A,MATCH(P409,organizations_branch!B:B,0))</f>
        <v>1</v>
      </c>
      <c r="P409" s="52" t="s">
        <v>2339</v>
      </c>
      <c r="Q409" s="52"/>
      <c r="R409" s="52"/>
      <c r="S409" s="74">
        <v>44271</v>
      </c>
      <c r="T409" s="52"/>
      <c r="U409" s="52" t="s">
        <v>6893</v>
      </c>
      <c r="V409" s="52">
        <v>1</v>
      </c>
      <c r="W409" s="52" t="s">
        <v>2225</v>
      </c>
      <c r="X409" s="75"/>
      <c r="Y409" s="52" t="s">
        <v>67</v>
      </c>
      <c r="Z409" s="76" t="s">
        <v>8207</v>
      </c>
      <c r="AA409" s="52"/>
      <c r="AB409" s="52" t="s">
        <v>8208</v>
      </c>
      <c r="AC409" s="52" t="s">
        <v>5715</v>
      </c>
      <c r="AD409" s="52" t="s">
        <v>8209</v>
      </c>
      <c r="AE409" s="52"/>
      <c r="AF409" s="75"/>
      <c r="AG409" s="52"/>
      <c r="AH409" s="52">
        <v>23272</v>
      </c>
      <c r="AI409" s="52"/>
      <c r="AJ409" s="52">
        <v>1</v>
      </c>
      <c r="AK409" s="52">
        <v>0</v>
      </c>
      <c r="AL409" s="52"/>
      <c r="AM409" s="52"/>
      <c r="AN409" s="52"/>
      <c r="AO409" s="188">
        <v>12010</v>
      </c>
      <c r="AP409" s="188">
        <v>12010</v>
      </c>
      <c r="AQ409" s="187"/>
    </row>
    <row r="410" spans="1:43" ht="12.75" customHeight="1" x14ac:dyDescent="0.25">
      <c r="A410" s="52">
        <v>2362</v>
      </c>
      <c r="B410" s="52">
        <v>801</v>
      </c>
      <c r="C410" s="52" t="s">
        <v>78</v>
      </c>
      <c r="D410" s="52"/>
      <c r="E410" s="52">
        <v>2</v>
      </c>
      <c r="F410" s="52"/>
      <c r="G410" s="52">
        <v>66842</v>
      </c>
      <c r="H410" s="52" t="s">
        <v>8210</v>
      </c>
      <c r="I410" s="52">
        <f>INDEX(ce_computermodel!A:A,MATCH(J410,ce_computermodel!B:B,0))</f>
        <v>500</v>
      </c>
      <c r="J410" s="52" t="s">
        <v>5768</v>
      </c>
      <c r="K410" s="52" t="s">
        <v>5768</v>
      </c>
      <c r="L410" s="52"/>
      <c r="M410" s="52" t="s">
        <v>5768</v>
      </c>
      <c r="N410" s="52">
        <v>1</v>
      </c>
      <c r="O410" s="52">
        <f>INDEX(organizations_branch!A:A,MATCH(P410,organizations_branch!B:B,0))</f>
        <v>1</v>
      </c>
      <c r="P410" s="52" t="s">
        <v>2339</v>
      </c>
      <c r="Q410" s="52"/>
      <c r="R410" s="52" t="s">
        <v>3611</v>
      </c>
      <c r="S410" s="74">
        <v>44533</v>
      </c>
      <c r="T410" s="52"/>
      <c r="U410" s="52" t="s">
        <v>6893</v>
      </c>
      <c r="V410" s="52">
        <v>1</v>
      </c>
      <c r="W410" s="52" t="s">
        <v>2225</v>
      </c>
      <c r="X410" s="75"/>
      <c r="Y410" s="52" t="s">
        <v>67</v>
      </c>
      <c r="Z410" s="76" t="s">
        <v>8211</v>
      </c>
      <c r="AA410" s="52">
        <f>INDEX(accounts_user!A:A,MATCH(AB410,accounts_user!H:H,0))</f>
        <v>9571</v>
      </c>
      <c r="AB410" s="52" t="s">
        <v>8212</v>
      </c>
      <c r="AC410" s="52" t="s">
        <v>4187</v>
      </c>
      <c r="AD410" s="52"/>
      <c r="AE410" s="52"/>
      <c r="AF410" s="75"/>
      <c r="AG410" s="52" t="s">
        <v>136</v>
      </c>
      <c r="AH410" s="52">
        <v>48153</v>
      </c>
      <c r="AI410" s="52"/>
      <c r="AJ410" s="52">
        <v>1</v>
      </c>
      <c r="AK410" s="52">
        <v>0</v>
      </c>
      <c r="AL410" s="52"/>
      <c r="AM410" s="52"/>
      <c r="AN410" s="52"/>
      <c r="AO410" s="78">
        <v>25915</v>
      </c>
      <c r="AP410" s="78">
        <v>25915</v>
      </c>
      <c r="AQ410" s="52"/>
    </row>
    <row r="411" spans="1:43" ht="12.75" customHeight="1" x14ac:dyDescent="0.25">
      <c r="A411" s="52">
        <v>2363</v>
      </c>
      <c r="B411" s="52">
        <v>803</v>
      </c>
      <c r="C411" s="52" t="s">
        <v>78</v>
      </c>
      <c r="D411" s="52"/>
      <c r="E411" s="52">
        <v>2</v>
      </c>
      <c r="F411" s="52"/>
      <c r="G411" s="52">
        <v>67311</v>
      </c>
      <c r="H411" s="52" t="s">
        <v>8213</v>
      </c>
      <c r="I411" s="52">
        <f>INDEX(ce_computermodel!A:A,MATCH(J411,ce_computermodel!B:B,0))</f>
        <v>500</v>
      </c>
      <c r="J411" s="52" t="s">
        <v>5768</v>
      </c>
      <c r="K411" s="52" t="s">
        <v>5768</v>
      </c>
      <c r="L411" s="52"/>
      <c r="M411" s="52" t="s">
        <v>5768</v>
      </c>
      <c r="N411" s="52"/>
      <c r="O411" s="52">
        <f>INDEX(organizations_branch!A:A,MATCH(P411,organizations_branch!B:B,0))</f>
        <v>1</v>
      </c>
      <c r="P411" s="52" t="s">
        <v>2339</v>
      </c>
      <c r="Q411" s="52"/>
      <c r="R411" s="52"/>
      <c r="S411" s="74"/>
      <c r="T411" s="52">
        <f>INDEX(organizations_place!A:A,MATCH(U411,organizations_place!B:B,0))</f>
        <v>1</v>
      </c>
      <c r="U411" s="52" t="s">
        <v>93</v>
      </c>
      <c r="V411" s="52">
        <v>3</v>
      </c>
      <c r="W411" s="52">
        <v>327</v>
      </c>
      <c r="X411" s="75" t="s">
        <v>2196</v>
      </c>
      <c r="Y411" s="52"/>
      <c r="Z411" s="76"/>
      <c r="AA411" s="52"/>
      <c r="AB411" s="52" t="s">
        <v>6850</v>
      </c>
      <c r="AC411" s="52"/>
      <c r="AD411" s="52"/>
      <c r="AE411" s="52"/>
      <c r="AF411" s="75">
        <v>3</v>
      </c>
      <c r="AG411" s="52"/>
      <c r="AH411" s="52"/>
      <c r="AI411" s="52"/>
      <c r="AJ411" s="52">
        <v>1</v>
      </c>
      <c r="AK411" s="52">
        <v>0</v>
      </c>
      <c r="AL411" s="52"/>
      <c r="AM411" s="52"/>
      <c r="AN411" s="52"/>
      <c r="AO411" s="52"/>
      <c r="AP411" s="52"/>
      <c r="AQ411" s="52"/>
    </row>
    <row r="412" spans="1:43" ht="12.75" customHeight="1" x14ac:dyDescent="0.25">
      <c r="A412" s="52">
        <v>2364</v>
      </c>
      <c r="B412" s="52">
        <v>807</v>
      </c>
      <c r="C412" s="52" t="s">
        <v>78</v>
      </c>
      <c r="D412" s="52"/>
      <c r="E412" s="52">
        <v>2</v>
      </c>
      <c r="F412" s="52"/>
      <c r="G412" s="52" t="s">
        <v>8214</v>
      </c>
      <c r="H412" s="52" t="s">
        <v>8215</v>
      </c>
      <c r="I412" s="52">
        <f>INDEX(ce_computermodel!A:A,MATCH(J412,ce_computermodel!B:B,0))</f>
        <v>500</v>
      </c>
      <c r="J412" s="52" t="s">
        <v>5768</v>
      </c>
      <c r="K412" s="52" t="s">
        <v>5768</v>
      </c>
      <c r="L412" s="52"/>
      <c r="M412" s="52" t="s">
        <v>5768</v>
      </c>
      <c r="N412" s="52"/>
      <c r="O412" s="52">
        <f>INDEX(organizations_branch!A:A,MATCH(P412,organizations_branch!B:B,0))</f>
        <v>1</v>
      </c>
      <c r="P412" s="52" t="s">
        <v>2339</v>
      </c>
      <c r="Q412" s="52"/>
      <c r="R412" s="52"/>
      <c r="S412" s="74"/>
      <c r="T412" s="52"/>
      <c r="U412" s="52" t="s">
        <v>6893</v>
      </c>
      <c r="V412" s="52">
        <v>1</v>
      </c>
      <c r="W412" s="52" t="s">
        <v>2716</v>
      </c>
      <c r="X412" s="75"/>
      <c r="Y412" s="52"/>
      <c r="Z412" s="76"/>
      <c r="AA412" s="52">
        <f>INDEX(accounts_user!A:A,MATCH(AB412,accounts_user!H:H,0))</f>
        <v>10435</v>
      </c>
      <c r="AB412" s="52" t="s">
        <v>8216</v>
      </c>
      <c r="AC412" s="52" t="s">
        <v>6663</v>
      </c>
      <c r="AD412" s="52"/>
      <c r="AE412" s="52"/>
      <c r="AF412" s="75"/>
      <c r="AG412" s="52"/>
      <c r="AH412" s="52"/>
      <c r="AI412" s="52"/>
      <c r="AJ412" s="52">
        <v>1</v>
      </c>
      <c r="AK412" s="52">
        <v>0</v>
      </c>
      <c r="AL412" s="52"/>
      <c r="AM412" s="52"/>
      <c r="AN412" s="52"/>
      <c r="AO412" s="78">
        <v>13220</v>
      </c>
      <c r="AP412" s="78">
        <v>12478</v>
      </c>
      <c r="AQ412" s="52"/>
    </row>
    <row r="413" spans="1:43" ht="12.75" customHeight="1" x14ac:dyDescent="0.25">
      <c r="A413" s="52">
        <v>2365</v>
      </c>
      <c r="B413" s="52">
        <v>808</v>
      </c>
      <c r="C413" s="52" t="s">
        <v>78</v>
      </c>
      <c r="D413" s="52"/>
      <c r="E413" s="52">
        <v>2</v>
      </c>
      <c r="F413" s="52"/>
      <c r="G413" s="52">
        <v>68593</v>
      </c>
      <c r="H413" s="52" t="s">
        <v>8217</v>
      </c>
      <c r="I413" s="52">
        <f>INDEX(ce_computermodel!A:A,MATCH(J413,ce_computermodel!B:B,0))</f>
        <v>500</v>
      </c>
      <c r="J413" s="52" t="s">
        <v>5768</v>
      </c>
      <c r="K413" s="52" t="s">
        <v>5768</v>
      </c>
      <c r="L413" s="52" t="s">
        <v>5397</v>
      </c>
      <c r="M413" s="52" t="s">
        <v>5768</v>
      </c>
      <c r="N413" s="52"/>
      <c r="O413" s="52">
        <f>INDEX(organizations_branch!A:A,MATCH(P413,organizations_branch!B:B,0))</f>
        <v>1</v>
      </c>
      <c r="P413" s="52" t="s">
        <v>2339</v>
      </c>
      <c r="Q413" s="52"/>
      <c r="R413" s="52"/>
      <c r="S413" s="74"/>
      <c r="T413" s="52"/>
      <c r="U413" s="52" t="s">
        <v>6893</v>
      </c>
      <c r="V413" s="52">
        <v>1</v>
      </c>
      <c r="W413" s="52" t="s">
        <v>5579</v>
      </c>
      <c r="X413" s="75"/>
      <c r="Y413" s="52" t="s">
        <v>67</v>
      </c>
      <c r="Z413" s="52" t="s">
        <v>8218</v>
      </c>
      <c r="AA413" s="52">
        <f>INDEX(accounts_user!A:A,MATCH(AB413,accounts_user!H:H,0))</f>
        <v>8840</v>
      </c>
      <c r="AB413" s="52" t="s">
        <v>8219</v>
      </c>
      <c r="AC413" s="52"/>
      <c r="AD413" s="52" t="s">
        <v>8220</v>
      </c>
      <c r="AE413" s="52"/>
      <c r="AF413" s="75" t="s">
        <v>355</v>
      </c>
      <c r="AG413" s="52"/>
      <c r="AH413" s="52">
        <v>36994</v>
      </c>
      <c r="AI413" s="52"/>
      <c r="AJ413" s="52">
        <v>1</v>
      </c>
      <c r="AK413" s="52">
        <v>0</v>
      </c>
      <c r="AL413" s="52"/>
      <c r="AM413" s="52"/>
      <c r="AN413" s="52"/>
      <c r="AO413" s="187"/>
      <c r="AP413" s="187"/>
      <c r="AQ413" s="187"/>
    </row>
    <row r="414" spans="1:43" ht="12.75" customHeight="1" x14ac:dyDescent="0.25">
      <c r="A414" s="52">
        <v>2366</v>
      </c>
      <c r="B414" s="52">
        <v>797</v>
      </c>
      <c r="C414" s="52" t="s">
        <v>78</v>
      </c>
      <c r="D414" s="52"/>
      <c r="E414" s="52">
        <v>2</v>
      </c>
      <c r="F414" s="52"/>
      <c r="G414" s="52">
        <v>85042</v>
      </c>
      <c r="H414" s="52" t="s">
        <v>7418</v>
      </c>
      <c r="I414" s="52">
        <f>INDEX(ce_computermodel!A:A,MATCH(J414,ce_computermodel!B:B,0))</f>
        <v>500</v>
      </c>
      <c r="J414" s="52" t="s">
        <v>5768</v>
      </c>
      <c r="K414" s="52" t="s">
        <v>5768</v>
      </c>
      <c r="L414" s="52"/>
      <c r="M414" s="52" t="s">
        <v>5768</v>
      </c>
      <c r="N414" s="52"/>
      <c r="O414" s="52">
        <f>INDEX(organizations_branch!A:A,MATCH(P414,organizations_branch!B:B,0))</f>
        <v>1</v>
      </c>
      <c r="P414" s="52" t="s">
        <v>2339</v>
      </c>
      <c r="Q414" s="52"/>
      <c r="R414" s="52"/>
      <c r="S414" s="74"/>
      <c r="T414" s="52"/>
      <c r="U414" s="52" t="s">
        <v>6893</v>
      </c>
      <c r="V414" s="52">
        <v>1</v>
      </c>
      <c r="W414" s="52" t="s">
        <v>2225</v>
      </c>
      <c r="X414" s="75"/>
      <c r="Y414" s="52"/>
      <c r="Z414" s="52"/>
      <c r="AA414" s="52"/>
      <c r="AB414" s="52" t="s">
        <v>7420</v>
      </c>
      <c r="AC414" s="52" t="s">
        <v>8221</v>
      </c>
      <c r="AD414" s="52"/>
      <c r="AE414" s="52"/>
      <c r="AF414" s="75">
        <v>2</v>
      </c>
      <c r="AG414" s="52"/>
      <c r="AH414" s="52"/>
      <c r="AI414" s="52"/>
      <c r="AJ414" s="52">
        <v>1</v>
      </c>
      <c r="AK414" s="52">
        <v>0</v>
      </c>
      <c r="AL414" s="52"/>
      <c r="AM414" s="52"/>
      <c r="AN414" s="52"/>
      <c r="AO414" s="78">
        <v>1500</v>
      </c>
      <c r="AP414" s="78">
        <v>1500</v>
      </c>
      <c r="AQ414" s="52"/>
    </row>
    <row r="415" spans="1:43" ht="12.75" customHeight="1" x14ac:dyDescent="0.25">
      <c r="A415" s="52">
        <v>2367</v>
      </c>
      <c r="B415" s="52">
        <v>812</v>
      </c>
      <c r="C415" s="52" t="s">
        <v>78</v>
      </c>
      <c r="D415" s="52"/>
      <c r="E415" s="52">
        <v>2</v>
      </c>
      <c r="F415" s="52"/>
      <c r="G415" s="52">
        <v>85751</v>
      </c>
      <c r="H415" s="52" t="s">
        <v>8222</v>
      </c>
      <c r="I415" s="52">
        <f>INDEX(ce_computermodel!A:A,MATCH(J415,ce_computermodel!B:B,0))</f>
        <v>500</v>
      </c>
      <c r="J415" s="52" t="s">
        <v>5768</v>
      </c>
      <c r="K415" s="52" t="s">
        <v>5768</v>
      </c>
      <c r="L415" s="52"/>
      <c r="M415" s="52" t="s">
        <v>5768</v>
      </c>
      <c r="N415" s="52">
        <v>1</v>
      </c>
      <c r="O415" s="52">
        <f>INDEX(organizations_branch!A:A,MATCH(P415,organizations_branch!B:B,0))</f>
        <v>1</v>
      </c>
      <c r="P415" s="52" t="s">
        <v>2339</v>
      </c>
      <c r="Q415" s="52"/>
      <c r="R415" s="52"/>
      <c r="S415" s="74">
        <v>44742</v>
      </c>
      <c r="T415" s="52"/>
      <c r="U415" s="52" t="s">
        <v>6893</v>
      </c>
      <c r="V415" s="52">
        <v>1</v>
      </c>
      <c r="W415" s="52" t="s">
        <v>1815</v>
      </c>
      <c r="X415" s="75"/>
      <c r="Y415" s="52" t="s">
        <v>67</v>
      </c>
      <c r="Z415" s="52" t="s">
        <v>8223</v>
      </c>
      <c r="AA415" s="52">
        <f>INDEX(accounts_user!A:A,MATCH(AB415,accounts_user!H:H,0))</f>
        <v>9556</v>
      </c>
      <c r="AB415" s="52" t="s">
        <v>8224</v>
      </c>
      <c r="AC415" s="52" t="s">
        <v>5711</v>
      </c>
      <c r="AD415" s="52" t="s">
        <v>1818</v>
      </c>
      <c r="AE415" s="52"/>
      <c r="AF415" s="75"/>
      <c r="AG415" s="52" t="s">
        <v>136</v>
      </c>
      <c r="AH415" s="52"/>
      <c r="AI415" s="52" t="s">
        <v>59</v>
      </c>
      <c r="AJ415" s="52">
        <v>1</v>
      </c>
      <c r="AK415" s="52">
        <v>0</v>
      </c>
      <c r="AL415" s="52"/>
      <c r="AM415" s="52"/>
      <c r="AN415" s="52"/>
      <c r="AO415" s="52"/>
      <c r="AP415" s="52"/>
      <c r="AQ415" s="78">
        <v>0</v>
      </c>
    </row>
    <row r="416" spans="1:43" ht="12.75" customHeight="1" x14ac:dyDescent="0.25">
      <c r="A416" s="52">
        <v>2368</v>
      </c>
      <c r="B416" s="52">
        <v>815</v>
      </c>
      <c r="C416" s="52" t="s">
        <v>78</v>
      </c>
      <c r="D416" s="52"/>
      <c r="E416" s="52">
        <v>2</v>
      </c>
      <c r="F416" s="52"/>
      <c r="G416" s="52">
        <v>67166</v>
      </c>
      <c r="H416" s="52" t="s">
        <v>8225</v>
      </c>
      <c r="I416" s="52">
        <f>INDEX(ce_computermodel!A:A,MATCH(J416,ce_computermodel!B:B,0))</f>
        <v>500</v>
      </c>
      <c r="J416" s="52" t="s">
        <v>5768</v>
      </c>
      <c r="K416" s="52" t="s">
        <v>5768</v>
      </c>
      <c r="L416" s="52"/>
      <c r="M416" s="52" t="s">
        <v>5768</v>
      </c>
      <c r="N416" s="52"/>
      <c r="O416" s="52">
        <f>INDEX(organizations_branch!A:A,MATCH(P416,organizations_branch!B:B,0))</f>
        <v>1</v>
      </c>
      <c r="P416" s="52" t="s">
        <v>2339</v>
      </c>
      <c r="Q416" s="52"/>
      <c r="R416" s="52"/>
      <c r="S416" s="74"/>
      <c r="T416" s="52"/>
      <c r="U416" s="52" t="s">
        <v>6893</v>
      </c>
      <c r="V416" s="52">
        <v>2</v>
      </c>
      <c r="W416" s="52" t="s">
        <v>341</v>
      </c>
      <c r="X416" s="75"/>
      <c r="Y416" s="52"/>
      <c r="Z416" s="76"/>
      <c r="AA416" s="52"/>
      <c r="AB416" s="52" t="s">
        <v>8226</v>
      </c>
      <c r="AC416" s="52" t="s">
        <v>7609</v>
      </c>
      <c r="AD416" s="52"/>
      <c r="AE416" s="52"/>
      <c r="AF416" s="75"/>
      <c r="AG416" s="52"/>
      <c r="AH416" s="52"/>
      <c r="AI416" s="52" t="s">
        <v>930</v>
      </c>
      <c r="AJ416" s="52">
        <v>1</v>
      </c>
      <c r="AK416" s="52">
        <v>0</v>
      </c>
      <c r="AL416" s="52"/>
      <c r="AM416" s="52"/>
      <c r="AN416" s="52"/>
      <c r="AO416" s="52"/>
      <c r="AP416" s="52"/>
      <c r="AQ416" s="78">
        <v>0</v>
      </c>
    </row>
    <row r="417" spans="1:43" ht="12.75" customHeight="1" x14ac:dyDescent="0.25">
      <c r="A417" s="52">
        <v>2369</v>
      </c>
      <c r="B417" s="52">
        <v>817</v>
      </c>
      <c r="C417" s="52" t="s">
        <v>78</v>
      </c>
      <c r="D417" s="52"/>
      <c r="E417" s="52">
        <v>2</v>
      </c>
      <c r="F417" s="52"/>
      <c r="G417" s="52">
        <v>67839</v>
      </c>
      <c r="H417" s="52" t="s">
        <v>8227</v>
      </c>
      <c r="I417" s="52">
        <f>INDEX(ce_computermodel!A:A,MATCH(J417,ce_computermodel!B:B,0))</f>
        <v>500</v>
      </c>
      <c r="J417" s="52" t="s">
        <v>5768</v>
      </c>
      <c r="K417" s="52" t="s">
        <v>5768</v>
      </c>
      <c r="L417" s="52"/>
      <c r="M417" s="52" t="s">
        <v>5768</v>
      </c>
      <c r="N417" s="52"/>
      <c r="O417" s="52">
        <f>INDEX(organizations_branch!A:A,MATCH(P417,organizations_branch!B:B,0))</f>
        <v>1</v>
      </c>
      <c r="P417" s="52" t="s">
        <v>2339</v>
      </c>
      <c r="Q417" s="52"/>
      <c r="R417" s="52"/>
      <c r="S417" s="74">
        <v>44960</v>
      </c>
      <c r="T417" s="52"/>
      <c r="U417" s="52" t="s">
        <v>6893</v>
      </c>
      <c r="V417" s="52">
        <v>2</v>
      </c>
      <c r="W417" s="52" t="s">
        <v>341</v>
      </c>
      <c r="X417" s="75"/>
      <c r="Y417" s="52" t="s">
        <v>67</v>
      </c>
      <c r="Z417" s="76" t="s">
        <v>7168</v>
      </c>
      <c r="AA417" s="52">
        <f>INDEX(accounts_user!A:A,MATCH(AB417,accounts_user!H:H,0))</f>
        <v>9443</v>
      </c>
      <c r="AB417" s="52" t="s">
        <v>8228</v>
      </c>
      <c r="AC417" s="52" t="s">
        <v>4622</v>
      </c>
      <c r="AD417" s="52" t="s">
        <v>8229</v>
      </c>
      <c r="AE417" s="52"/>
      <c r="AF417" s="75"/>
      <c r="AG417" s="52" t="s">
        <v>136</v>
      </c>
      <c r="AH417" s="52" t="s">
        <v>8230</v>
      </c>
      <c r="AI417" s="52" t="s">
        <v>59</v>
      </c>
      <c r="AJ417" s="52">
        <v>1</v>
      </c>
      <c r="AK417" s="52">
        <v>0</v>
      </c>
      <c r="AL417" s="52"/>
      <c r="AM417" s="52"/>
      <c r="AN417" s="52"/>
      <c r="AO417" s="187"/>
      <c r="AP417" s="187"/>
      <c r="AQ417" s="188">
        <v>0</v>
      </c>
    </row>
    <row r="418" spans="1:43" ht="12.75" customHeight="1" x14ac:dyDescent="0.25">
      <c r="A418" s="52">
        <v>2370</v>
      </c>
      <c r="B418" s="52">
        <v>818</v>
      </c>
      <c r="C418" s="52" t="s">
        <v>78</v>
      </c>
      <c r="D418" s="52"/>
      <c r="E418" s="52">
        <v>2</v>
      </c>
      <c r="F418" s="52"/>
      <c r="G418" s="52">
        <v>59067</v>
      </c>
      <c r="H418" s="52" t="s">
        <v>8231</v>
      </c>
      <c r="I418" s="52">
        <f>INDEX(ce_computermodel!A:A,MATCH(J418,ce_computermodel!B:B,0))</f>
        <v>500</v>
      </c>
      <c r="J418" s="52" t="s">
        <v>5768</v>
      </c>
      <c r="K418" s="52" t="s">
        <v>5768</v>
      </c>
      <c r="L418" s="52"/>
      <c r="M418" s="52" t="s">
        <v>5768</v>
      </c>
      <c r="N418" s="52"/>
      <c r="O418" s="52">
        <f>INDEX(organizations_branch!A:A,MATCH(P418,organizations_branch!B:B,0))</f>
        <v>1</v>
      </c>
      <c r="P418" s="52" t="s">
        <v>2339</v>
      </c>
      <c r="Q418" s="52"/>
      <c r="R418" s="52"/>
      <c r="S418" s="74"/>
      <c r="T418" s="52"/>
      <c r="U418" s="52" t="s">
        <v>6893</v>
      </c>
      <c r="V418" s="52">
        <v>2</v>
      </c>
      <c r="W418" s="52" t="s">
        <v>3575</v>
      </c>
      <c r="X418" s="75"/>
      <c r="Y418" s="52"/>
      <c r="Z418" s="76"/>
      <c r="AA418" s="52"/>
      <c r="AB418" s="52" t="s">
        <v>7953</v>
      </c>
      <c r="AC418" s="52" t="s">
        <v>4622</v>
      </c>
      <c r="AD418" s="52"/>
      <c r="AE418" s="52"/>
      <c r="AF418" s="75"/>
      <c r="AG418" s="52"/>
      <c r="AH418" s="52"/>
      <c r="AI418" s="52" t="s">
        <v>59</v>
      </c>
      <c r="AJ418" s="52">
        <v>1</v>
      </c>
      <c r="AK418" s="52">
        <v>0</v>
      </c>
      <c r="AL418" s="52"/>
      <c r="AM418" s="52"/>
      <c r="AN418" s="52"/>
      <c r="AO418" s="52"/>
      <c r="AP418" s="52"/>
      <c r="AQ418" s="52"/>
    </row>
    <row r="419" spans="1:43" ht="12.75" customHeight="1" x14ac:dyDescent="0.25">
      <c r="A419" s="52">
        <v>2371</v>
      </c>
      <c r="B419" s="52">
        <v>820</v>
      </c>
      <c r="C419" s="52" t="s">
        <v>78</v>
      </c>
      <c r="D419" s="52"/>
      <c r="E419" s="52">
        <v>2</v>
      </c>
      <c r="F419" s="52"/>
      <c r="G419" s="52">
        <v>68087</v>
      </c>
      <c r="H419" s="52" t="s">
        <v>8232</v>
      </c>
      <c r="I419" s="52">
        <f>INDEX(ce_computermodel!A:A,MATCH(J419,ce_computermodel!B:B,0))</f>
        <v>500</v>
      </c>
      <c r="J419" s="52" t="s">
        <v>5768</v>
      </c>
      <c r="K419" s="52" t="s">
        <v>5768</v>
      </c>
      <c r="L419" s="52"/>
      <c r="M419" s="52" t="s">
        <v>5768</v>
      </c>
      <c r="N419" s="52">
        <v>1</v>
      </c>
      <c r="O419" s="52">
        <f>INDEX(organizations_branch!A:A,MATCH(P419,organizations_branch!B:B,0))</f>
        <v>1</v>
      </c>
      <c r="P419" s="52" t="s">
        <v>2339</v>
      </c>
      <c r="Q419" s="52"/>
      <c r="R419" s="52" t="s">
        <v>2482</v>
      </c>
      <c r="S419" s="74">
        <v>44483</v>
      </c>
      <c r="T419" s="52"/>
      <c r="U419" s="52" t="s">
        <v>6893</v>
      </c>
      <c r="V419" s="52">
        <v>1</v>
      </c>
      <c r="W419" s="52" t="s">
        <v>8233</v>
      </c>
      <c r="X419" s="75"/>
      <c r="Y419" s="52" t="s">
        <v>67</v>
      </c>
      <c r="Z419" s="76" t="s">
        <v>7900</v>
      </c>
      <c r="AA419" s="52">
        <f>INDEX(accounts_user!A:A,MATCH(AB419,accounts_user!H:H,0))</f>
        <v>8769</v>
      </c>
      <c r="AB419" s="52" t="s">
        <v>8234</v>
      </c>
      <c r="AC419" s="52" t="s">
        <v>8235</v>
      </c>
      <c r="AD419" s="52" t="s">
        <v>8236</v>
      </c>
      <c r="AE419" s="52"/>
      <c r="AF419" s="75"/>
      <c r="AG419" s="52" t="s">
        <v>136</v>
      </c>
      <c r="AH419" s="52" t="s">
        <v>8237</v>
      </c>
      <c r="AI419" s="52" t="s">
        <v>59</v>
      </c>
      <c r="AJ419" s="52">
        <v>1</v>
      </c>
      <c r="AK419" s="52">
        <v>0</v>
      </c>
      <c r="AL419" s="52"/>
      <c r="AM419" s="52"/>
      <c r="AN419" s="52"/>
      <c r="AO419" s="187"/>
      <c r="AP419" s="187"/>
      <c r="AQ419" s="188">
        <v>0</v>
      </c>
    </row>
    <row r="420" spans="1:43" ht="12.75" customHeight="1" x14ac:dyDescent="0.25">
      <c r="A420" s="52">
        <v>2372</v>
      </c>
      <c r="B420" s="52">
        <v>821</v>
      </c>
      <c r="C420" s="52" t="s">
        <v>78</v>
      </c>
      <c r="D420" s="52"/>
      <c r="E420" s="52">
        <v>2</v>
      </c>
      <c r="F420" s="52"/>
      <c r="G420" s="52">
        <v>67228</v>
      </c>
      <c r="H420" s="52" t="s">
        <v>8238</v>
      </c>
      <c r="I420" s="52">
        <f>INDEX(ce_computermodel!A:A,MATCH(J420,ce_computermodel!B:B,0))</f>
        <v>500</v>
      </c>
      <c r="J420" s="52" t="s">
        <v>5768</v>
      </c>
      <c r="K420" s="52" t="s">
        <v>5768</v>
      </c>
      <c r="L420" s="52" t="s">
        <v>8239</v>
      </c>
      <c r="M420" s="52" t="s">
        <v>5768</v>
      </c>
      <c r="N420" s="52"/>
      <c r="O420" s="52">
        <f>INDEX(organizations_branch!A:A,MATCH(P420,organizations_branch!B:B,0))</f>
        <v>1</v>
      </c>
      <c r="P420" s="52" t="s">
        <v>2339</v>
      </c>
      <c r="Q420" s="52"/>
      <c r="R420" s="52"/>
      <c r="S420" s="74"/>
      <c r="T420" s="52"/>
      <c r="U420" s="52" t="s">
        <v>6893</v>
      </c>
      <c r="V420" s="52">
        <v>2</v>
      </c>
      <c r="W420" s="52" t="s">
        <v>8240</v>
      </c>
      <c r="X420" s="75" t="s">
        <v>4348</v>
      </c>
      <c r="Y420" s="52"/>
      <c r="Z420" s="76"/>
      <c r="AA420" s="52"/>
      <c r="AB420" s="52" t="s">
        <v>6023</v>
      </c>
      <c r="AC420" s="52"/>
      <c r="AD420" s="52"/>
      <c r="AE420" s="52"/>
      <c r="AF420" s="75"/>
      <c r="AG420" s="52"/>
      <c r="AH420" s="52"/>
      <c r="AI420" s="52"/>
      <c r="AJ420" s="52">
        <v>1</v>
      </c>
      <c r="AK420" s="52">
        <v>0</v>
      </c>
      <c r="AL420" s="52"/>
      <c r="AM420" s="52"/>
      <c r="AN420" s="52"/>
      <c r="AO420" s="52"/>
      <c r="AP420" s="52"/>
      <c r="AQ420" s="78">
        <v>0</v>
      </c>
    </row>
    <row r="421" spans="1:43" ht="12.75" customHeight="1" x14ac:dyDescent="0.25">
      <c r="A421" s="52">
        <v>2373</v>
      </c>
      <c r="B421" s="52">
        <v>823</v>
      </c>
      <c r="C421" s="52" t="s">
        <v>78</v>
      </c>
      <c r="D421" s="52"/>
      <c r="E421" s="52">
        <v>2</v>
      </c>
      <c r="F421" s="52"/>
      <c r="G421" s="52">
        <v>85086</v>
      </c>
      <c r="H421" s="52" t="s">
        <v>8241</v>
      </c>
      <c r="I421" s="52">
        <f>INDEX(ce_computermodel!A:A,MATCH(J421,ce_computermodel!B:B,0))</f>
        <v>500</v>
      </c>
      <c r="J421" s="52" t="s">
        <v>5768</v>
      </c>
      <c r="K421" s="52" t="s">
        <v>5768</v>
      </c>
      <c r="L421" s="52"/>
      <c r="M421" s="52" t="s">
        <v>5768</v>
      </c>
      <c r="N421" s="52"/>
      <c r="O421" s="52">
        <f>INDEX(organizations_branch!A:A,MATCH(P421,organizations_branch!B:B,0))</f>
        <v>1</v>
      </c>
      <c r="P421" s="52" t="s">
        <v>2339</v>
      </c>
      <c r="Q421" s="52"/>
      <c r="R421" s="52"/>
      <c r="S421" s="74">
        <v>44488</v>
      </c>
      <c r="T421" s="52"/>
      <c r="U421" s="52" t="s">
        <v>6837</v>
      </c>
      <c r="V421" s="52">
        <v>2</v>
      </c>
      <c r="W421" s="52" t="s">
        <v>497</v>
      </c>
      <c r="X421" s="75"/>
      <c r="Y421" s="52" t="s">
        <v>67</v>
      </c>
      <c r="Z421" s="52" t="s">
        <v>8185</v>
      </c>
      <c r="AA421" s="52">
        <f>INDEX(accounts_user!A:A,MATCH(AB421,accounts_user!H:H,0))</f>
        <v>9564</v>
      </c>
      <c r="AB421" s="52" t="s">
        <v>8242</v>
      </c>
      <c r="AC421" s="52" t="s">
        <v>8235</v>
      </c>
      <c r="AD421" s="52"/>
      <c r="AE421" s="52"/>
      <c r="AF421" s="75"/>
      <c r="AG421" s="52"/>
      <c r="AH421" s="52">
        <v>41602</v>
      </c>
      <c r="AI421" s="52"/>
      <c r="AJ421" s="52">
        <v>1</v>
      </c>
      <c r="AK421" s="52">
        <v>0</v>
      </c>
      <c r="AL421" s="52"/>
      <c r="AM421" s="52"/>
      <c r="AN421" s="52"/>
      <c r="AO421" s="52"/>
      <c r="AP421" s="52"/>
      <c r="AQ421" s="78">
        <v>0</v>
      </c>
    </row>
    <row r="422" spans="1:43" ht="12.75" customHeight="1" x14ac:dyDescent="0.25">
      <c r="A422" s="52">
        <v>2374</v>
      </c>
      <c r="B422" s="52">
        <v>825</v>
      </c>
      <c r="C422" s="52" t="s">
        <v>78</v>
      </c>
      <c r="D422" s="52"/>
      <c r="E422" s="52">
        <v>2</v>
      </c>
      <c r="F422" s="52"/>
      <c r="G422" s="52">
        <v>86522</v>
      </c>
      <c r="H422" s="52" t="s">
        <v>8243</v>
      </c>
      <c r="I422" s="52">
        <f>INDEX(ce_computermodel!A:A,MATCH(J422,ce_computermodel!B:B,0))</f>
        <v>500</v>
      </c>
      <c r="J422" s="52" t="s">
        <v>5768</v>
      </c>
      <c r="K422" s="52" t="s">
        <v>5768</v>
      </c>
      <c r="L422" s="52"/>
      <c r="M422" s="52" t="s">
        <v>5768</v>
      </c>
      <c r="N422" s="52"/>
      <c r="O422" s="52">
        <f>INDEX(organizations_branch!A:A,MATCH(P422,organizations_branch!B:B,0))</f>
        <v>1</v>
      </c>
      <c r="P422" s="52" t="s">
        <v>2339</v>
      </c>
      <c r="Q422" s="52"/>
      <c r="R422" s="52"/>
      <c r="S422" s="74"/>
      <c r="T422" s="52"/>
      <c r="U422" s="52" t="s">
        <v>6893</v>
      </c>
      <c r="V422" s="52">
        <v>2</v>
      </c>
      <c r="W422" s="52" t="s">
        <v>497</v>
      </c>
      <c r="X422" s="75"/>
      <c r="Y422" s="52" t="s">
        <v>67</v>
      </c>
      <c r="Z422" s="52"/>
      <c r="AA422" s="52">
        <f>INDEX(accounts_user!A:A,MATCH(AB422,accounts_user!H:H,0))</f>
        <v>9520</v>
      </c>
      <c r="AB422" s="52" t="s">
        <v>8244</v>
      </c>
      <c r="AC422" s="52" t="s">
        <v>8245</v>
      </c>
      <c r="AD422" s="52"/>
      <c r="AE422" s="52"/>
      <c r="AF422" s="75"/>
      <c r="AG422" s="52"/>
      <c r="AH422" s="52"/>
      <c r="AI422" s="52"/>
      <c r="AJ422" s="52">
        <v>1</v>
      </c>
      <c r="AK422" s="52">
        <v>0</v>
      </c>
      <c r="AL422" s="52"/>
      <c r="AM422" s="52"/>
      <c r="AN422" s="52"/>
      <c r="AO422" s="52"/>
      <c r="AP422" s="52"/>
      <c r="AQ422" s="52"/>
    </row>
    <row r="423" spans="1:43" ht="12.75" customHeight="1" x14ac:dyDescent="0.25">
      <c r="A423" s="52">
        <v>2375</v>
      </c>
      <c r="B423" s="52">
        <v>827</v>
      </c>
      <c r="C423" s="52" t="s">
        <v>78</v>
      </c>
      <c r="D423" s="52"/>
      <c r="E423" s="52">
        <v>2</v>
      </c>
      <c r="F423" s="52"/>
      <c r="G423" s="52">
        <v>1377</v>
      </c>
      <c r="H423" s="52" t="s">
        <v>8246</v>
      </c>
      <c r="I423" s="52">
        <f>INDEX(ce_computermodel!A:A,MATCH(J423,ce_computermodel!B:B,0))</f>
        <v>500</v>
      </c>
      <c r="J423" s="52" t="s">
        <v>5768</v>
      </c>
      <c r="K423" s="52" t="s">
        <v>5768</v>
      </c>
      <c r="L423" s="52"/>
      <c r="M423" s="52" t="s">
        <v>5768</v>
      </c>
      <c r="N423" s="52"/>
      <c r="O423" s="52">
        <f>INDEX(organizations_branch!A:A,MATCH(P423,organizations_branch!B:B,0))</f>
        <v>1</v>
      </c>
      <c r="P423" s="52" t="s">
        <v>2339</v>
      </c>
      <c r="Q423" s="52"/>
      <c r="R423" s="52"/>
      <c r="S423" s="74"/>
      <c r="T423" s="52"/>
      <c r="U423" s="52" t="s">
        <v>6893</v>
      </c>
      <c r="V423" s="52">
        <v>2</v>
      </c>
      <c r="W423" s="52" t="s">
        <v>497</v>
      </c>
      <c r="X423" s="75"/>
      <c r="Y423" s="52"/>
      <c r="Z423" s="76"/>
      <c r="AA423" s="52"/>
      <c r="AB423" s="52" t="s">
        <v>8247</v>
      </c>
      <c r="AC423" s="52" t="s">
        <v>5710</v>
      </c>
      <c r="AD423" s="52"/>
      <c r="AE423" s="52"/>
      <c r="AF423" s="75"/>
      <c r="AG423" s="52"/>
      <c r="AH423" s="52"/>
      <c r="AI423" s="52"/>
      <c r="AJ423" s="52">
        <v>1</v>
      </c>
      <c r="AK423" s="52">
        <v>0</v>
      </c>
      <c r="AL423" s="52"/>
      <c r="AM423" s="52"/>
      <c r="AN423" s="52"/>
      <c r="AO423" s="78">
        <v>12289</v>
      </c>
      <c r="AP423" s="78">
        <v>12289</v>
      </c>
      <c r="AQ423" s="52"/>
    </row>
    <row r="424" spans="1:43" ht="12.75" customHeight="1" x14ac:dyDescent="0.25">
      <c r="A424" s="52">
        <v>2376</v>
      </c>
      <c r="B424" s="52">
        <v>828</v>
      </c>
      <c r="C424" s="52" t="s">
        <v>78</v>
      </c>
      <c r="D424" s="52"/>
      <c r="E424" s="52">
        <v>2</v>
      </c>
      <c r="F424" s="52"/>
      <c r="G424" s="52">
        <v>68059</v>
      </c>
      <c r="H424" s="52" t="s">
        <v>8248</v>
      </c>
      <c r="I424" s="52">
        <f>INDEX(ce_computermodel!A:A,MATCH(J424,ce_computermodel!B:B,0))</f>
        <v>500</v>
      </c>
      <c r="J424" s="52" t="s">
        <v>5768</v>
      </c>
      <c r="K424" s="52" t="s">
        <v>5768</v>
      </c>
      <c r="L424" s="52" t="s">
        <v>6150</v>
      </c>
      <c r="M424" s="52" t="s">
        <v>5768</v>
      </c>
      <c r="N424" s="52"/>
      <c r="O424" s="52">
        <f>INDEX(organizations_branch!A:A,MATCH(P424,organizations_branch!B:B,0))</f>
        <v>1</v>
      </c>
      <c r="P424" s="52" t="s">
        <v>2339</v>
      </c>
      <c r="Q424" s="52"/>
      <c r="R424" s="52" t="s">
        <v>7953</v>
      </c>
      <c r="S424" s="74">
        <v>44134</v>
      </c>
      <c r="T424" s="52"/>
      <c r="U424" s="52" t="s">
        <v>6893</v>
      </c>
      <c r="V424" s="52">
        <v>2</v>
      </c>
      <c r="W424" s="52" t="s">
        <v>497</v>
      </c>
      <c r="X424" s="75"/>
      <c r="Y424" s="52" t="s">
        <v>8249</v>
      </c>
      <c r="Z424" s="76"/>
      <c r="AA424" s="52">
        <f>INDEX(accounts_user!A:A,MATCH(AB424,accounts_user!H:H,0))</f>
        <v>9428</v>
      </c>
      <c r="AB424" s="52" t="s">
        <v>8250</v>
      </c>
      <c r="AC424" s="52"/>
      <c r="AD424" s="52"/>
      <c r="AE424" s="52"/>
      <c r="AF424" s="75"/>
      <c r="AG424" s="52"/>
      <c r="AH424" s="52"/>
      <c r="AI424" s="52"/>
      <c r="AJ424" s="52">
        <v>1</v>
      </c>
      <c r="AK424" s="52">
        <v>0</v>
      </c>
      <c r="AL424" s="52"/>
      <c r="AM424" s="52"/>
      <c r="AN424" s="52"/>
      <c r="AO424" s="187"/>
      <c r="AP424" s="187"/>
      <c r="AQ424" s="188">
        <v>0</v>
      </c>
    </row>
    <row r="425" spans="1:43" ht="12.75" customHeight="1" x14ac:dyDescent="0.25">
      <c r="A425" s="52">
        <v>2377</v>
      </c>
      <c r="B425" s="52">
        <v>829</v>
      </c>
      <c r="C425" s="52" t="s">
        <v>78</v>
      </c>
      <c r="D425" s="52"/>
      <c r="E425" s="52">
        <v>2</v>
      </c>
      <c r="F425" s="52"/>
      <c r="G425" s="52">
        <v>85532</v>
      </c>
      <c r="H425" s="52" t="s">
        <v>8251</v>
      </c>
      <c r="I425" s="52">
        <f>INDEX(ce_computermodel!A:A,MATCH(J425,ce_computermodel!B:B,0))</f>
        <v>500</v>
      </c>
      <c r="J425" s="52" t="s">
        <v>5768</v>
      </c>
      <c r="K425" s="52" t="s">
        <v>5768</v>
      </c>
      <c r="L425" s="52"/>
      <c r="M425" s="52" t="s">
        <v>5768</v>
      </c>
      <c r="N425" s="52"/>
      <c r="O425" s="52">
        <f>INDEX(organizations_branch!A:A,MATCH(P425,organizations_branch!B:B,0))</f>
        <v>1</v>
      </c>
      <c r="P425" s="52" t="s">
        <v>2339</v>
      </c>
      <c r="Q425" s="52"/>
      <c r="R425" s="52"/>
      <c r="S425" s="74"/>
      <c r="T425" s="52"/>
      <c r="U425" s="52" t="s">
        <v>6893</v>
      </c>
      <c r="V425" s="52">
        <v>2</v>
      </c>
      <c r="W425" s="52" t="s">
        <v>497</v>
      </c>
      <c r="X425" s="75"/>
      <c r="Y425" s="52"/>
      <c r="Z425" s="52"/>
      <c r="AA425" s="52"/>
      <c r="AB425" s="52" t="s">
        <v>8252</v>
      </c>
      <c r="AC425" s="52" t="s">
        <v>4457</v>
      </c>
      <c r="AD425" s="52"/>
      <c r="AE425" s="52"/>
      <c r="AF425" s="75"/>
      <c r="AG425" s="52"/>
      <c r="AH425" s="52"/>
      <c r="AI425" s="52"/>
      <c r="AJ425" s="52">
        <v>1</v>
      </c>
      <c r="AK425" s="52">
        <v>0</v>
      </c>
      <c r="AL425" s="52"/>
      <c r="AM425" s="52"/>
      <c r="AN425" s="52"/>
      <c r="AO425" s="78">
        <v>399</v>
      </c>
      <c r="AP425" s="78">
        <v>399</v>
      </c>
      <c r="AQ425" s="52"/>
    </row>
    <row r="426" spans="1:43" ht="12.75" customHeight="1" x14ac:dyDescent="0.25">
      <c r="A426" s="52">
        <v>2378</v>
      </c>
      <c r="B426" s="52">
        <v>832</v>
      </c>
      <c r="C426" s="52" t="s">
        <v>78</v>
      </c>
      <c r="D426" s="52"/>
      <c r="E426" s="52">
        <v>2</v>
      </c>
      <c r="F426" s="52"/>
      <c r="G426" s="52">
        <v>67572</v>
      </c>
      <c r="H426" s="52" t="s">
        <v>8253</v>
      </c>
      <c r="I426" s="52">
        <f>INDEX(ce_computermodel!A:A,MATCH(J426,ce_computermodel!B:B,0))</f>
        <v>500</v>
      </c>
      <c r="J426" s="52" t="s">
        <v>5768</v>
      </c>
      <c r="K426" s="52" t="s">
        <v>5768</v>
      </c>
      <c r="L426" s="52"/>
      <c r="M426" s="52" t="s">
        <v>5768</v>
      </c>
      <c r="N426" s="52"/>
      <c r="O426" s="52">
        <f>INDEX(organizations_branch!A:A,MATCH(P426,organizations_branch!B:B,0))</f>
        <v>1</v>
      </c>
      <c r="P426" s="52" t="s">
        <v>2339</v>
      </c>
      <c r="Q426" s="52"/>
      <c r="R426" s="52"/>
      <c r="S426" s="74"/>
      <c r="T426" s="52"/>
      <c r="U426" s="52" t="s">
        <v>6893</v>
      </c>
      <c r="V426" s="52">
        <v>2</v>
      </c>
      <c r="W426" s="52" t="s">
        <v>497</v>
      </c>
      <c r="X426" s="75"/>
      <c r="Y426" s="52"/>
      <c r="Z426" s="76"/>
      <c r="AA426" s="52"/>
      <c r="AB426" s="52" t="s">
        <v>8254</v>
      </c>
      <c r="AC426" s="52" t="s">
        <v>4622</v>
      </c>
      <c r="AD426" s="52"/>
      <c r="AE426" s="52"/>
      <c r="AF426" s="75"/>
      <c r="AG426" s="52"/>
      <c r="AH426" s="52"/>
      <c r="AI426" s="52"/>
      <c r="AJ426" s="52">
        <v>1</v>
      </c>
      <c r="AK426" s="52">
        <v>0</v>
      </c>
      <c r="AL426" s="52"/>
      <c r="AM426" s="52"/>
      <c r="AN426" s="52"/>
      <c r="AO426" s="78">
        <v>26049</v>
      </c>
      <c r="AP426" s="78">
        <v>26049</v>
      </c>
      <c r="AQ426" s="52"/>
    </row>
    <row r="427" spans="1:43" ht="12.75" customHeight="1" x14ac:dyDescent="0.25">
      <c r="A427" s="52">
        <v>2379</v>
      </c>
      <c r="B427" s="52">
        <v>833</v>
      </c>
      <c r="C427" s="52" t="s">
        <v>78</v>
      </c>
      <c r="D427" s="52"/>
      <c r="E427" s="52">
        <v>2</v>
      </c>
      <c r="F427" s="52"/>
      <c r="G427" s="52">
        <v>85045</v>
      </c>
      <c r="H427" s="52" t="s">
        <v>8255</v>
      </c>
      <c r="I427" s="52">
        <f>INDEX(ce_computermodel!A:A,MATCH(J427,ce_computermodel!B:B,0))</f>
        <v>500</v>
      </c>
      <c r="J427" s="52" t="s">
        <v>5768</v>
      </c>
      <c r="K427" s="52" t="s">
        <v>5768</v>
      </c>
      <c r="L427" s="52"/>
      <c r="M427" s="52" t="s">
        <v>5768</v>
      </c>
      <c r="N427" s="52">
        <v>1</v>
      </c>
      <c r="O427" s="52">
        <f>INDEX(organizations_branch!A:A,MATCH(P427,organizations_branch!B:B,0))</f>
        <v>1</v>
      </c>
      <c r="P427" s="52" t="s">
        <v>2339</v>
      </c>
      <c r="Q427" s="52"/>
      <c r="R427" s="52"/>
      <c r="S427" s="74">
        <v>44530</v>
      </c>
      <c r="T427" s="52"/>
      <c r="U427" s="52" t="s">
        <v>6893</v>
      </c>
      <c r="V427" s="52">
        <v>2</v>
      </c>
      <c r="W427" s="52" t="s">
        <v>8256</v>
      </c>
      <c r="X427" s="75"/>
      <c r="Y427" s="52" t="s">
        <v>67</v>
      </c>
      <c r="Z427" s="52" t="s">
        <v>7145</v>
      </c>
      <c r="AA427" s="52">
        <f>INDEX(accounts_user!A:A,MATCH(AB427,accounts_user!H:H,0))</f>
        <v>8732</v>
      </c>
      <c r="AB427" s="52" t="s">
        <v>8257</v>
      </c>
      <c r="AC427" s="52" t="s">
        <v>5704</v>
      </c>
      <c r="AD427" s="52" t="s">
        <v>8258</v>
      </c>
      <c r="AE427" s="52"/>
      <c r="AF427" s="75"/>
      <c r="AG427" s="52"/>
      <c r="AH427" s="52">
        <v>48154</v>
      </c>
      <c r="AI427" s="52"/>
      <c r="AJ427" s="52">
        <v>1</v>
      </c>
      <c r="AK427" s="52">
        <v>0</v>
      </c>
      <c r="AL427" s="52"/>
      <c r="AM427" s="52"/>
      <c r="AN427" s="52"/>
      <c r="AO427" s="78">
        <v>25377</v>
      </c>
      <c r="AP427" s="78">
        <v>25377</v>
      </c>
      <c r="AQ427" s="52"/>
    </row>
    <row r="428" spans="1:43" ht="12.75" customHeight="1" x14ac:dyDescent="0.25">
      <c r="A428" s="52">
        <v>2380</v>
      </c>
      <c r="B428" s="52">
        <v>837</v>
      </c>
      <c r="C428" s="52" t="s">
        <v>78</v>
      </c>
      <c r="D428" s="52"/>
      <c r="E428" s="52">
        <v>2</v>
      </c>
      <c r="F428" s="52"/>
      <c r="G428" s="52">
        <v>68527</v>
      </c>
      <c r="H428" s="52" t="s">
        <v>8259</v>
      </c>
      <c r="I428" s="52">
        <f>INDEX(ce_computermodel!A:A,MATCH(J428,ce_computermodel!B:B,0))</f>
        <v>500</v>
      </c>
      <c r="J428" s="52" t="s">
        <v>5768</v>
      </c>
      <c r="K428" s="52" t="s">
        <v>5768</v>
      </c>
      <c r="L428" s="52"/>
      <c r="M428" s="52" t="s">
        <v>5768</v>
      </c>
      <c r="N428" s="52">
        <v>1</v>
      </c>
      <c r="O428" s="52">
        <f>INDEX(organizations_branch!A:A,MATCH(P428,organizations_branch!B:B,0))</f>
        <v>1</v>
      </c>
      <c r="P428" s="52" t="s">
        <v>2339</v>
      </c>
      <c r="Q428" s="52"/>
      <c r="R428" s="52" t="s">
        <v>8260</v>
      </c>
      <c r="S428" s="74">
        <v>44967</v>
      </c>
      <c r="T428" s="52"/>
      <c r="U428" s="52" t="s">
        <v>6893</v>
      </c>
      <c r="V428" s="52">
        <v>2</v>
      </c>
      <c r="W428" s="52" t="s">
        <v>8261</v>
      </c>
      <c r="X428" s="75"/>
      <c r="Y428" s="52" t="s">
        <v>67</v>
      </c>
      <c r="Z428" s="52" t="s">
        <v>7145</v>
      </c>
      <c r="AA428" s="52">
        <f>INDEX(accounts_user!A:A,MATCH(AB428,accounts_user!H:H,0))</f>
        <v>9167</v>
      </c>
      <c r="AB428" s="52" t="s">
        <v>8262</v>
      </c>
      <c r="AC428" s="52" t="s">
        <v>7222</v>
      </c>
      <c r="AD428" s="52" t="s">
        <v>8263</v>
      </c>
      <c r="AE428" s="52"/>
      <c r="AF428" s="75"/>
      <c r="AG428" s="52" t="s">
        <v>136</v>
      </c>
      <c r="AH428" s="52" t="s">
        <v>8264</v>
      </c>
      <c r="AI428" s="52" t="s">
        <v>59</v>
      </c>
      <c r="AJ428" s="52">
        <v>1</v>
      </c>
      <c r="AK428" s="52">
        <v>0</v>
      </c>
      <c r="AL428" s="52"/>
      <c r="AM428" s="52"/>
      <c r="AN428" s="52"/>
      <c r="AO428" s="188">
        <v>25941</v>
      </c>
      <c r="AP428" s="188">
        <v>25941</v>
      </c>
      <c r="AQ428" s="187"/>
    </row>
    <row r="429" spans="1:43" ht="12.75" customHeight="1" x14ac:dyDescent="0.25">
      <c r="A429" s="52">
        <v>2381</v>
      </c>
      <c r="B429" s="52">
        <v>838</v>
      </c>
      <c r="C429" s="52" t="s">
        <v>78</v>
      </c>
      <c r="D429" s="52"/>
      <c r="E429" s="52">
        <v>2</v>
      </c>
      <c r="F429" s="52"/>
      <c r="G429" s="52">
        <v>85201</v>
      </c>
      <c r="H429" s="52" t="s">
        <v>8265</v>
      </c>
      <c r="I429" s="52">
        <f>INDEX(ce_computermodel!A:A,MATCH(J429,ce_computermodel!B:B,0))</f>
        <v>500</v>
      </c>
      <c r="J429" s="52" t="s">
        <v>5768</v>
      </c>
      <c r="K429" s="52" t="s">
        <v>5768</v>
      </c>
      <c r="L429" s="52"/>
      <c r="M429" s="52" t="s">
        <v>5768</v>
      </c>
      <c r="N429" s="52">
        <v>1</v>
      </c>
      <c r="O429" s="52">
        <f>INDEX(organizations_branch!A:A,MATCH(P429,organizations_branch!B:B,0))</f>
        <v>1</v>
      </c>
      <c r="P429" s="52" t="s">
        <v>2339</v>
      </c>
      <c r="Q429" s="52"/>
      <c r="R429" s="52"/>
      <c r="S429" s="74">
        <v>44712</v>
      </c>
      <c r="T429" s="52"/>
      <c r="U429" s="52" t="s">
        <v>7144</v>
      </c>
      <c r="V429" s="52">
        <v>2</v>
      </c>
      <c r="W429" s="52" t="s">
        <v>549</v>
      </c>
      <c r="X429" s="75"/>
      <c r="Y429" s="52" t="s">
        <v>67</v>
      </c>
      <c r="Z429" s="52" t="s">
        <v>7145</v>
      </c>
      <c r="AA429" s="52">
        <f>INDEX(accounts_user!A:A,MATCH(AB429,accounts_user!H:H,0))</f>
        <v>8734</v>
      </c>
      <c r="AB429" s="52" t="s">
        <v>8266</v>
      </c>
      <c r="AC429" s="52" t="s">
        <v>5742</v>
      </c>
      <c r="AD429" s="52" t="s">
        <v>2847</v>
      </c>
      <c r="AE429" s="52"/>
      <c r="AF429" s="75"/>
      <c r="AG429" s="52" t="s">
        <v>136</v>
      </c>
      <c r="AH429" s="52" t="s">
        <v>2848</v>
      </c>
      <c r="AI429" s="52" t="s">
        <v>59</v>
      </c>
      <c r="AJ429" s="52">
        <v>1</v>
      </c>
      <c r="AK429" s="52">
        <v>0</v>
      </c>
      <c r="AL429" s="52"/>
      <c r="AM429" s="52"/>
      <c r="AN429" s="52"/>
      <c r="AO429" s="52"/>
      <c r="AP429" s="52"/>
      <c r="AQ429" s="52"/>
    </row>
    <row r="430" spans="1:43" ht="12.75" customHeight="1" x14ac:dyDescent="0.25">
      <c r="A430" s="52">
        <v>2382</v>
      </c>
      <c r="B430" s="52">
        <v>839</v>
      </c>
      <c r="C430" s="52" t="s">
        <v>78</v>
      </c>
      <c r="D430" s="52"/>
      <c r="E430" s="52">
        <v>2</v>
      </c>
      <c r="F430" s="52"/>
      <c r="G430" s="52">
        <v>68258</v>
      </c>
      <c r="H430" s="52" t="s">
        <v>8267</v>
      </c>
      <c r="I430" s="52">
        <f>INDEX(ce_computermodel!A:A,MATCH(J430,ce_computermodel!B:B,0))</f>
        <v>500</v>
      </c>
      <c r="J430" s="52" t="s">
        <v>5768</v>
      </c>
      <c r="K430" s="52" t="s">
        <v>5768</v>
      </c>
      <c r="L430" s="52"/>
      <c r="M430" s="52" t="s">
        <v>5768</v>
      </c>
      <c r="N430" s="52"/>
      <c r="O430" s="52">
        <f>INDEX(organizations_branch!A:A,MATCH(P430,organizations_branch!B:B,0))</f>
        <v>1</v>
      </c>
      <c r="P430" s="52" t="s">
        <v>2339</v>
      </c>
      <c r="Q430" s="52"/>
      <c r="R430" s="52"/>
      <c r="S430" s="74">
        <v>44298</v>
      </c>
      <c r="T430" s="52"/>
      <c r="U430" s="52" t="s">
        <v>6893</v>
      </c>
      <c r="V430" s="52">
        <v>2</v>
      </c>
      <c r="W430" s="52" t="s">
        <v>549</v>
      </c>
      <c r="X430" s="75"/>
      <c r="Y430" s="52" t="s">
        <v>67</v>
      </c>
      <c r="Z430" s="76" t="s">
        <v>7145</v>
      </c>
      <c r="AA430" s="52">
        <f>INDEX(accounts_user!A:A,MATCH(AB430,accounts_user!H:H,0))</f>
        <v>8401</v>
      </c>
      <c r="AB430" s="52" t="s">
        <v>8268</v>
      </c>
      <c r="AC430" s="52" t="s">
        <v>8269</v>
      </c>
      <c r="AD430" s="52"/>
      <c r="AE430" s="52"/>
      <c r="AF430" s="75"/>
      <c r="AG430" s="52"/>
      <c r="AH430" s="52">
        <v>26794</v>
      </c>
      <c r="AI430" s="52" t="s">
        <v>59</v>
      </c>
      <c r="AJ430" s="52">
        <v>1</v>
      </c>
      <c r="AK430" s="52">
        <v>0</v>
      </c>
      <c r="AL430" s="52"/>
      <c r="AM430" s="52"/>
      <c r="AN430" s="52"/>
      <c r="AO430" s="187"/>
      <c r="AP430" s="187"/>
      <c r="AQ430" s="187"/>
    </row>
    <row r="431" spans="1:43" ht="12.75" customHeight="1" x14ac:dyDescent="0.25">
      <c r="A431" s="52">
        <v>2383</v>
      </c>
      <c r="B431" s="52">
        <v>843</v>
      </c>
      <c r="C431" s="52" t="s">
        <v>78</v>
      </c>
      <c r="D431" s="52"/>
      <c r="E431" s="52">
        <v>2</v>
      </c>
      <c r="F431" s="52"/>
      <c r="G431" s="52">
        <v>67996</v>
      </c>
      <c r="H431" s="52" t="s">
        <v>8270</v>
      </c>
      <c r="I431" s="52">
        <f>INDEX(ce_computermodel!A:A,MATCH(J431,ce_computermodel!B:B,0))</f>
        <v>500</v>
      </c>
      <c r="J431" s="52" t="s">
        <v>5768</v>
      </c>
      <c r="K431" s="52" t="s">
        <v>5768</v>
      </c>
      <c r="L431" s="52"/>
      <c r="M431" s="52" t="s">
        <v>5768</v>
      </c>
      <c r="N431" s="52"/>
      <c r="O431" s="52">
        <f>INDEX(organizations_branch!A:A,MATCH(P431,organizations_branch!B:B,0))</f>
        <v>1</v>
      </c>
      <c r="P431" s="52" t="s">
        <v>2339</v>
      </c>
      <c r="Q431" s="52"/>
      <c r="R431" s="52"/>
      <c r="S431" s="74">
        <v>44302</v>
      </c>
      <c r="T431" s="52">
        <f>INDEX(organizations_place!A:A,MATCH(U431,organizations_place!B:B,0))</f>
        <v>1</v>
      </c>
      <c r="U431" s="52" t="s">
        <v>93</v>
      </c>
      <c r="V431" s="52">
        <v>3</v>
      </c>
      <c r="W431" s="52">
        <v>328</v>
      </c>
      <c r="X431" s="75" t="s">
        <v>2063</v>
      </c>
      <c r="Y431" s="52" t="s">
        <v>67</v>
      </c>
      <c r="Z431" s="76"/>
      <c r="AA431" s="52"/>
      <c r="AB431" s="52" t="s">
        <v>6850</v>
      </c>
      <c r="AC431" s="52" t="s">
        <v>4622</v>
      </c>
      <c r="AD431" s="52" t="s">
        <v>8012</v>
      </c>
      <c r="AE431" s="52"/>
      <c r="AF431" s="75"/>
      <c r="AG431" s="52"/>
      <c r="AH431" s="52">
        <v>27295</v>
      </c>
      <c r="AI431" s="52"/>
      <c r="AJ431" s="52">
        <v>1</v>
      </c>
      <c r="AK431" s="52">
        <v>0</v>
      </c>
      <c r="AL431" s="52"/>
      <c r="AM431" s="52"/>
      <c r="AN431" s="52"/>
      <c r="AO431" s="187"/>
      <c r="AP431" s="187"/>
      <c r="AQ431" s="188">
        <v>0</v>
      </c>
    </row>
    <row r="432" spans="1:43" ht="12.75" customHeight="1" x14ac:dyDescent="0.25">
      <c r="A432" s="52">
        <v>2384</v>
      </c>
      <c r="B432" s="52">
        <v>844</v>
      </c>
      <c r="C432" s="52" t="s">
        <v>78</v>
      </c>
      <c r="D432" s="52"/>
      <c r="E432" s="52">
        <v>2</v>
      </c>
      <c r="F432" s="52"/>
      <c r="G432" s="52">
        <v>67876</v>
      </c>
      <c r="H432" s="52" t="s">
        <v>8271</v>
      </c>
      <c r="I432" s="52">
        <f>INDEX(ce_computermodel!A:A,MATCH(J432,ce_computermodel!B:B,0))</f>
        <v>500</v>
      </c>
      <c r="J432" s="52" t="s">
        <v>5768</v>
      </c>
      <c r="K432" s="52" t="s">
        <v>5768</v>
      </c>
      <c r="L432" s="52" t="s">
        <v>4457</v>
      </c>
      <c r="M432" s="52" t="s">
        <v>5768</v>
      </c>
      <c r="N432" s="52"/>
      <c r="O432" s="52">
        <f>INDEX(organizations_branch!A:A,MATCH(P432,organizations_branch!B:B,0))</f>
        <v>1</v>
      </c>
      <c r="P432" s="52" t="s">
        <v>2339</v>
      </c>
      <c r="Q432" s="52"/>
      <c r="R432" s="52"/>
      <c r="S432" s="74"/>
      <c r="T432" s="52"/>
      <c r="U432" s="52" t="s">
        <v>7129</v>
      </c>
      <c r="V432" s="52">
        <v>1</v>
      </c>
      <c r="W432" s="52" t="s">
        <v>1295</v>
      </c>
      <c r="X432" s="75"/>
      <c r="Y432" s="52"/>
      <c r="Z432" s="76"/>
      <c r="AA432" s="52"/>
      <c r="AB432" s="52" t="s">
        <v>8272</v>
      </c>
      <c r="AC432" s="52"/>
      <c r="AD432" s="52"/>
      <c r="AE432" s="52"/>
      <c r="AF432" s="75"/>
      <c r="AG432" s="52"/>
      <c r="AH432" s="52"/>
      <c r="AI432" s="52"/>
      <c r="AJ432" s="52">
        <v>1</v>
      </c>
      <c r="AK432" s="52">
        <v>0</v>
      </c>
      <c r="AL432" s="52"/>
      <c r="AM432" s="52"/>
      <c r="AN432" s="52"/>
      <c r="AO432" s="187"/>
      <c r="AP432" s="187"/>
      <c r="AQ432" s="187"/>
    </row>
    <row r="433" spans="1:43" ht="12.75" customHeight="1" x14ac:dyDescent="0.25">
      <c r="A433" s="52">
        <v>2385</v>
      </c>
      <c r="B433" s="52">
        <v>846</v>
      </c>
      <c r="C433" s="52" t="s">
        <v>78</v>
      </c>
      <c r="D433" s="52"/>
      <c r="E433" s="52">
        <v>2</v>
      </c>
      <c r="F433" s="52"/>
      <c r="G433" s="52">
        <v>68413</v>
      </c>
      <c r="H433" s="52" t="s">
        <v>8273</v>
      </c>
      <c r="I433" s="52">
        <f>INDEX(ce_computermodel!A:A,MATCH(J433,ce_computermodel!B:B,0))</f>
        <v>500</v>
      </c>
      <c r="J433" s="52" t="s">
        <v>5768</v>
      </c>
      <c r="K433" s="52" t="s">
        <v>5768</v>
      </c>
      <c r="L433" s="52"/>
      <c r="M433" s="52" t="s">
        <v>5768</v>
      </c>
      <c r="N433" s="52"/>
      <c r="O433" s="52">
        <f>INDEX(organizations_branch!A:A,MATCH(P433,organizations_branch!B:B,0))</f>
        <v>1</v>
      </c>
      <c r="P433" s="52" t="s">
        <v>2339</v>
      </c>
      <c r="Q433" s="52"/>
      <c r="R433" s="52"/>
      <c r="S433" s="74"/>
      <c r="T433" s="52"/>
      <c r="U433" s="52" t="s">
        <v>7129</v>
      </c>
      <c r="V433" s="52">
        <v>1</v>
      </c>
      <c r="W433" s="52" t="s">
        <v>3215</v>
      </c>
      <c r="X433" s="75"/>
      <c r="Y433" s="52"/>
      <c r="Z433" s="76"/>
      <c r="AA433" s="52"/>
      <c r="AB433" s="52" t="s">
        <v>8274</v>
      </c>
      <c r="AC433" s="52" t="s">
        <v>5728</v>
      </c>
      <c r="AD433" s="52"/>
      <c r="AE433" s="52"/>
      <c r="AF433" s="75"/>
      <c r="AG433" s="52"/>
      <c r="AH433" s="52"/>
      <c r="AI433" s="52"/>
      <c r="AJ433" s="52">
        <v>1</v>
      </c>
      <c r="AK433" s="52">
        <v>0</v>
      </c>
      <c r="AL433" s="52"/>
      <c r="AM433" s="52"/>
      <c r="AN433" s="52"/>
      <c r="AO433" s="187"/>
      <c r="AP433" s="187"/>
      <c r="AQ433" s="187"/>
    </row>
    <row r="434" spans="1:43" ht="12.75" customHeight="1" x14ac:dyDescent="0.25">
      <c r="A434" s="52">
        <v>2386</v>
      </c>
      <c r="B434" s="52">
        <v>847</v>
      </c>
      <c r="C434" s="52" t="s">
        <v>78</v>
      </c>
      <c r="D434" s="52"/>
      <c r="E434" s="52">
        <v>2</v>
      </c>
      <c r="F434" s="52"/>
      <c r="G434" s="52">
        <v>67620</v>
      </c>
      <c r="H434" s="52" t="s">
        <v>8275</v>
      </c>
      <c r="I434" s="52">
        <f>INDEX(ce_computermodel!A:A,MATCH(J434,ce_computermodel!B:B,0))</f>
        <v>500</v>
      </c>
      <c r="J434" s="52" t="s">
        <v>5768</v>
      </c>
      <c r="K434" s="52" t="s">
        <v>5768</v>
      </c>
      <c r="L434" s="52" t="s">
        <v>8276</v>
      </c>
      <c r="M434" s="52" t="s">
        <v>5768</v>
      </c>
      <c r="N434" s="52">
        <v>1</v>
      </c>
      <c r="O434" s="52">
        <f>INDEX(organizations_branch!A:A,MATCH(P434,organizations_branch!B:B,0))</f>
        <v>1</v>
      </c>
      <c r="P434" s="52" t="s">
        <v>2339</v>
      </c>
      <c r="Q434" s="52"/>
      <c r="R434" s="52"/>
      <c r="S434" s="74">
        <v>44677</v>
      </c>
      <c r="T434" s="52">
        <f>INDEX(organizations_place!A:A,MATCH(U434,organizations_place!B:B,0))</f>
        <v>1</v>
      </c>
      <c r="U434" s="52" t="s">
        <v>93</v>
      </c>
      <c r="V434" s="52">
        <v>3</v>
      </c>
      <c r="W434" s="52">
        <v>327</v>
      </c>
      <c r="X434" s="75" t="s">
        <v>3391</v>
      </c>
      <c r="Y434" s="52" t="s">
        <v>67</v>
      </c>
      <c r="Z434" s="76"/>
      <c r="AA434" s="52"/>
      <c r="AB434" s="52" t="s">
        <v>6850</v>
      </c>
      <c r="AC434" s="52"/>
      <c r="AD434" s="52"/>
      <c r="AE434" s="52"/>
      <c r="AF434" s="75"/>
      <c r="AG434" s="52" t="s">
        <v>136</v>
      </c>
      <c r="AH434" s="52"/>
      <c r="AI434" s="52"/>
      <c r="AJ434" s="52">
        <v>1</v>
      </c>
      <c r="AK434" s="52">
        <v>0</v>
      </c>
      <c r="AL434" s="52"/>
      <c r="AM434" s="52"/>
      <c r="AN434" s="52"/>
      <c r="AO434" s="78">
        <v>200</v>
      </c>
      <c r="AP434" s="78">
        <v>200</v>
      </c>
      <c r="AQ434" s="52"/>
    </row>
    <row r="435" spans="1:43" ht="12.75" customHeight="1" x14ac:dyDescent="0.25">
      <c r="A435" s="52">
        <v>2387</v>
      </c>
      <c r="B435" s="52">
        <v>848</v>
      </c>
      <c r="C435" s="52" t="s">
        <v>78</v>
      </c>
      <c r="D435" s="52"/>
      <c r="E435" s="52">
        <v>2</v>
      </c>
      <c r="F435" s="52"/>
      <c r="G435" s="52">
        <v>68943</v>
      </c>
      <c r="H435" s="52" t="s">
        <v>8277</v>
      </c>
      <c r="I435" s="52">
        <f>INDEX(ce_computermodel!A:A,MATCH(J435,ce_computermodel!B:B,0))</f>
        <v>500</v>
      </c>
      <c r="J435" s="52" t="s">
        <v>5768</v>
      </c>
      <c r="K435" s="52" t="s">
        <v>5768</v>
      </c>
      <c r="L435" s="52" t="s">
        <v>5709</v>
      </c>
      <c r="M435" s="52" t="s">
        <v>5768</v>
      </c>
      <c r="N435" s="52"/>
      <c r="O435" s="52">
        <f>INDEX(organizations_branch!A:A,MATCH(P435,organizations_branch!B:B,0))</f>
        <v>1</v>
      </c>
      <c r="P435" s="52" t="s">
        <v>2339</v>
      </c>
      <c r="Q435" s="52"/>
      <c r="R435" s="52"/>
      <c r="S435" s="74">
        <v>44089</v>
      </c>
      <c r="T435" s="52"/>
      <c r="U435" s="52" t="s">
        <v>7129</v>
      </c>
      <c r="V435" s="52">
        <v>1</v>
      </c>
      <c r="W435" s="52" t="s">
        <v>3215</v>
      </c>
      <c r="X435" s="75"/>
      <c r="Y435" s="52"/>
      <c r="Z435" s="52"/>
      <c r="AA435" s="52">
        <f>INDEX(accounts_user!A:A,MATCH(AB435,accounts_user!H:H,0))</f>
        <v>9149</v>
      </c>
      <c r="AB435" s="52" t="s">
        <v>8278</v>
      </c>
      <c r="AC435" s="52"/>
      <c r="AD435" s="52"/>
      <c r="AE435" s="52"/>
      <c r="AF435" s="75"/>
      <c r="AG435" s="52"/>
      <c r="AH435" s="52"/>
      <c r="AI435" s="52"/>
      <c r="AJ435" s="52">
        <v>1</v>
      </c>
      <c r="AK435" s="52">
        <v>0</v>
      </c>
      <c r="AL435" s="52"/>
      <c r="AM435" s="52"/>
      <c r="AN435" s="52"/>
      <c r="AO435" s="78">
        <v>2000</v>
      </c>
      <c r="AP435" s="78">
        <v>2000</v>
      </c>
      <c r="AQ435" s="78">
        <v>0</v>
      </c>
    </row>
    <row r="436" spans="1:43" ht="12.75" customHeight="1" x14ac:dyDescent="0.25">
      <c r="A436" s="52">
        <v>2388</v>
      </c>
      <c r="B436" s="52">
        <v>851</v>
      </c>
      <c r="C436" s="52" t="s">
        <v>78</v>
      </c>
      <c r="D436" s="52"/>
      <c r="E436" s="52">
        <v>2</v>
      </c>
      <c r="F436" s="52"/>
      <c r="G436" s="52">
        <v>67682</v>
      </c>
      <c r="H436" s="52" t="s">
        <v>8279</v>
      </c>
      <c r="I436" s="52">
        <f>INDEX(ce_computermodel!A:A,MATCH(J436,ce_computermodel!B:B,0))</f>
        <v>500</v>
      </c>
      <c r="J436" s="52" t="s">
        <v>5768</v>
      </c>
      <c r="K436" s="52" t="s">
        <v>5768</v>
      </c>
      <c r="L436" s="52"/>
      <c r="M436" s="52" t="s">
        <v>5768</v>
      </c>
      <c r="N436" s="52">
        <v>1</v>
      </c>
      <c r="O436" s="52">
        <f>INDEX(organizations_branch!A:A,MATCH(P436,organizations_branch!B:B,0))</f>
        <v>1</v>
      </c>
      <c r="P436" s="52" t="s">
        <v>2339</v>
      </c>
      <c r="Q436" s="52"/>
      <c r="R436" s="52">
        <v>851</v>
      </c>
      <c r="S436" s="74">
        <v>44819</v>
      </c>
      <c r="T436" s="52"/>
      <c r="U436" s="52" t="s">
        <v>7129</v>
      </c>
      <c r="V436" s="52">
        <v>2</v>
      </c>
      <c r="W436" s="52" t="s">
        <v>8280</v>
      </c>
      <c r="X436" s="75" t="s">
        <v>3391</v>
      </c>
      <c r="Y436" s="52" t="s">
        <v>67</v>
      </c>
      <c r="Z436" s="76" t="s">
        <v>8281</v>
      </c>
      <c r="AA436" s="52">
        <f>INDEX(accounts_user!A:A,MATCH(AB436,accounts_user!H:H,0))</f>
        <v>8436</v>
      </c>
      <c r="AB436" s="52" t="s">
        <v>8282</v>
      </c>
      <c r="AC436" s="52" t="s">
        <v>8283</v>
      </c>
      <c r="AD436" s="52" t="s">
        <v>8284</v>
      </c>
      <c r="AE436" s="52"/>
      <c r="AF436" s="75"/>
      <c r="AG436" s="52" t="s">
        <v>136</v>
      </c>
      <c r="AH436" s="52">
        <v>80603</v>
      </c>
      <c r="AI436" s="52" t="s">
        <v>59</v>
      </c>
      <c r="AJ436" s="52">
        <v>1</v>
      </c>
      <c r="AK436" s="52">
        <v>0</v>
      </c>
      <c r="AL436" s="52"/>
      <c r="AM436" s="52"/>
      <c r="AN436" s="52"/>
      <c r="AO436" s="78">
        <v>11261</v>
      </c>
      <c r="AP436" s="78">
        <v>11261</v>
      </c>
      <c r="AQ436" s="52"/>
    </row>
    <row r="437" spans="1:43" ht="12.75" customHeight="1" x14ac:dyDescent="0.25">
      <c r="A437" s="52">
        <v>2389</v>
      </c>
      <c r="B437" s="52">
        <v>853</v>
      </c>
      <c r="C437" s="52" t="s">
        <v>78</v>
      </c>
      <c r="D437" s="52"/>
      <c r="E437" s="52">
        <v>2</v>
      </c>
      <c r="F437" s="52"/>
      <c r="G437" s="52">
        <v>68529</v>
      </c>
      <c r="H437" s="52" t="s">
        <v>8285</v>
      </c>
      <c r="I437" s="52">
        <f>INDEX(ce_computermodel!A:A,MATCH(J437,ce_computermodel!B:B,0))</f>
        <v>500</v>
      </c>
      <c r="J437" s="52" t="s">
        <v>5768</v>
      </c>
      <c r="K437" s="52" t="s">
        <v>5768</v>
      </c>
      <c r="L437" s="52"/>
      <c r="M437" s="52" t="s">
        <v>5768</v>
      </c>
      <c r="N437" s="52">
        <v>1</v>
      </c>
      <c r="O437" s="52">
        <f>INDEX(organizations_branch!A:A,MATCH(P437,organizations_branch!B:B,0))</f>
        <v>1</v>
      </c>
      <c r="P437" s="52" t="s">
        <v>2339</v>
      </c>
      <c r="Q437" s="52"/>
      <c r="R437" s="52" t="s">
        <v>3712</v>
      </c>
      <c r="S437" s="74">
        <v>44475</v>
      </c>
      <c r="T437" s="52">
        <f>INDEX(organizations_place!A:A,MATCH(U437,organizations_place!B:B,0))</f>
        <v>1</v>
      </c>
      <c r="U437" s="52" t="s">
        <v>93</v>
      </c>
      <c r="V437" s="52">
        <v>3</v>
      </c>
      <c r="W437" s="52">
        <v>327</v>
      </c>
      <c r="X437" s="75" t="s">
        <v>7401</v>
      </c>
      <c r="Y437" s="52" t="s">
        <v>67</v>
      </c>
      <c r="Z437" s="52"/>
      <c r="AA437" s="52"/>
      <c r="AB437" s="52" t="s">
        <v>6850</v>
      </c>
      <c r="AC437" s="52" t="s">
        <v>5710</v>
      </c>
      <c r="AD437" s="52" t="s">
        <v>8286</v>
      </c>
      <c r="AE437" s="52"/>
      <c r="AF437" s="75"/>
      <c r="AG437" s="52" t="s">
        <v>1704</v>
      </c>
      <c r="AH437" s="52">
        <v>42715</v>
      </c>
      <c r="AI437" s="52"/>
      <c r="AJ437" s="52">
        <v>1</v>
      </c>
      <c r="AK437" s="52">
        <v>0</v>
      </c>
      <c r="AL437" s="52"/>
      <c r="AM437" s="52"/>
      <c r="AN437" s="52"/>
      <c r="AO437" s="187"/>
      <c r="AP437" s="187"/>
      <c r="AQ437" s="187"/>
    </row>
    <row r="438" spans="1:43" ht="12.75" customHeight="1" x14ac:dyDescent="0.25">
      <c r="A438" s="52">
        <v>2390</v>
      </c>
      <c r="B438" s="52">
        <v>854</v>
      </c>
      <c r="C438" s="52" t="s">
        <v>78</v>
      </c>
      <c r="D438" s="52"/>
      <c r="E438" s="52">
        <v>2</v>
      </c>
      <c r="F438" s="52"/>
      <c r="G438" s="52">
        <v>85688</v>
      </c>
      <c r="H438" s="52" t="s">
        <v>8287</v>
      </c>
      <c r="I438" s="52">
        <f>INDEX(ce_computermodel!A:A,MATCH(J438,ce_computermodel!B:B,0))</f>
        <v>500</v>
      </c>
      <c r="J438" s="52" t="s">
        <v>5768</v>
      </c>
      <c r="K438" s="52" t="s">
        <v>5768</v>
      </c>
      <c r="L438" s="52"/>
      <c r="M438" s="52" t="s">
        <v>5768</v>
      </c>
      <c r="N438" s="52"/>
      <c r="O438" s="52">
        <f>INDEX(organizations_branch!A:A,MATCH(P438,organizations_branch!B:B,0))</f>
        <v>1</v>
      </c>
      <c r="P438" s="52" t="s">
        <v>2339</v>
      </c>
      <c r="Q438" s="52"/>
      <c r="R438" s="52"/>
      <c r="S438" s="74">
        <v>44239</v>
      </c>
      <c r="T438" s="52">
        <f>INDEX(organizations_place!A:A,MATCH(U438,organizations_place!B:B,0))</f>
        <v>1</v>
      </c>
      <c r="U438" s="52" t="s">
        <v>93</v>
      </c>
      <c r="V438" s="52">
        <v>3</v>
      </c>
      <c r="W438" s="53" t="s">
        <v>8288</v>
      </c>
      <c r="X438" s="75" t="s">
        <v>4348</v>
      </c>
      <c r="Y438" s="52"/>
      <c r="Z438" s="52"/>
      <c r="AA438" s="52"/>
      <c r="AB438" s="52" t="s">
        <v>6850</v>
      </c>
      <c r="AC438" s="52" t="s">
        <v>6201</v>
      </c>
      <c r="AD438" s="52" t="s">
        <v>8289</v>
      </c>
      <c r="AE438" s="52"/>
      <c r="AF438" s="75"/>
      <c r="AG438" s="52"/>
      <c r="AH438" s="52"/>
      <c r="AI438" s="52"/>
      <c r="AJ438" s="52">
        <v>1</v>
      </c>
      <c r="AK438" s="52">
        <v>0</v>
      </c>
      <c r="AL438" s="52"/>
      <c r="AM438" s="52"/>
      <c r="AN438" s="52"/>
      <c r="AO438" s="52"/>
      <c r="AP438" s="52"/>
      <c r="AQ438" s="52"/>
    </row>
    <row r="439" spans="1:43" ht="12.75" customHeight="1" x14ac:dyDescent="0.25">
      <c r="A439" s="52">
        <v>2391</v>
      </c>
      <c r="B439" s="52">
        <v>855</v>
      </c>
      <c r="C439" s="52" t="s">
        <v>78</v>
      </c>
      <c r="D439" s="52"/>
      <c r="E439" s="52">
        <v>2</v>
      </c>
      <c r="F439" s="52"/>
      <c r="G439" s="52">
        <v>85539</v>
      </c>
      <c r="H439" s="52" t="s">
        <v>8290</v>
      </c>
      <c r="I439" s="52">
        <f>INDEX(ce_computermodel!A:A,MATCH(J439,ce_computermodel!B:B,0))</f>
        <v>500</v>
      </c>
      <c r="J439" s="52" t="s">
        <v>5768</v>
      </c>
      <c r="K439" s="52" t="s">
        <v>5768</v>
      </c>
      <c r="L439" s="52"/>
      <c r="M439" s="52" t="s">
        <v>5768</v>
      </c>
      <c r="N439" s="52"/>
      <c r="O439" s="52">
        <f>INDEX(organizations_branch!A:A,MATCH(P439,organizations_branch!B:B,0))</f>
        <v>1</v>
      </c>
      <c r="P439" s="52" t="s">
        <v>2339</v>
      </c>
      <c r="Q439" s="52"/>
      <c r="R439" s="52"/>
      <c r="S439" s="74"/>
      <c r="T439" s="52"/>
      <c r="U439" s="52" t="s">
        <v>7129</v>
      </c>
      <c r="V439" s="52">
        <v>3</v>
      </c>
      <c r="W439" s="52" t="s">
        <v>341</v>
      </c>
      <c r="X439" s="75"/>
      <c r="Y439" s="52"/>
      <c r="Z439" s="52"/>
      <c r="AA439" s="52"/>
      <c r="AB439" s="52" t="s">
        <v>8291</v>
      </c>
      <c r="AC439" s="52" t="s">
        <v>6728</v>
      </c>
      <c r="AD439" s="52"/>
      <c r="AE439" s="52"/>
      <c r="AF439" s="75"/>
      <c r="AG439" s="52"/>
      <c r="AH439" s="52"/>
      <c r="AI439" s="52"/>
      <c r="AJ439" s="52">
        <v>1</v>
      </c>
      <c r="AK439" s="52">
        <v>0</v>
      </c>
      <c r="AL439" s="52"/>
      <c r="AM439" s="52"/>
      <c r="AN439" s="52"/>
      <c r="AO439" s="52"/>
      <c r="AP439" s="52"/>
      <c r="AQ439" s="52"/>
    </row>
    <row r="440" spans="1:43" ht="12.75" customHeight="1" x14ac:dyDescent="0.25">
      <c r="A440" s="52">
        <v>2392</v>
      </c>
      <c r="B440" s="52">
        <v>857</v>
      </c>
      <c r="C440" s="52" t="s">
        <v>78</v>
      </c>
      <c r="D440" s="52"/>
      <c r="E440" s="52">
        <v>2</v>
      </c>
      <c r="F440" s="52"/>
      <c r="G440" s="52">
        <v>85440</v>
      </c>
      <c r="H440" s="52" t="s">
        <v>8292</v>
      </c>
      <c r="I440" s="52">
        <f>INDEX(ce_computermodel!A:A,MATCH(J440,ce_computermodel!B:B,0))</f>
        <v>500</v>
      </c>
      <c r="J440" s="52" t="s">
        <v>5768</v>
      </c>
      <c r="K440" s="52" t="s">
        <v>5768</v>
      </c>
      <c r="L440" s="52" t="s">
        <v>5924</v>
      </c>
      <c r="M440" s="52" t="s">
        <v>5768</v>
      </c>
      <c r="N440" s="52"/>
      <c r="O440" s="52">
        <f>INDEX(organizations_branch!A:A,MATCH(P440,organizations_branch!B:B,0))</f>
        <v>1</v>
      </c>
      <c r="P440" s="52" t="s">
        <v>2339</v>
      </c>
      <c r="Q440" s="52"/>
      <c r="R440" s="52"/>
      <c r="S440" s="74">
        <v>44084</v>
      </c>
      <c r="T440" s="52"/>
      <c r="U440" s="52" t="s">
        <v>7129</v>
      </c>
      <c r="V440" s="52">
        <v>1</v>
      </c>
      <c r="W440" s="52" t="s">
        <v>3215</v>
      </c>
      <c r="X440" s="75"/>
      <c r="Y440" s="52"/>
      <c r="Z440" s="52"/>
      <c r="AA440" s="52"/>
      <c r="AB440" s="52" t="s">
        <v>8293</v>
      </c>
      <c r="AC440" s="52"/>
      <c r="AD440" s="52"/>
      <c r="AE440" s="52"/>
      <c r="AF440" s="75"/>
      <c r="AG440" s="52"/>
      <c r="AH440" s="52"/>
      <c r="AI440" s="52"/>
      <c r="AJ440" s="52">
        <v>1</v>
      </c>
      <c r="AK440" s="52">
        <v>0</v>
      </c>
      <c r="AL440" s="52"/>
      <c r="AM440" s="52"/>
      <c r="AN440" s="52"/>
      <c r="AO440" s="52"/>
      <c r="AP440" s="52"/>
      <c r="AQ440" s="78">
        <v>0</v>
      </c>
    </row>
    <row r="441" spans="1:43" ht="12.75" customHeight="1" x14ac:dyDescent="0.25">
      <c r="A441" s="52">
        <v>2393</v>
      </c>
      <c r="B441" s="52">
        <v>859</v>
      </c>
      <c r="C441" s="52" t="s">
        <v>78</v>
      </c>
      <c r="D441" s="52"/>
      <c r="E441" s="52">
        <v>2</v>
      </c>
      <c r="F441" s="52"/>
      <c r="G441" s="52">
        <v>67761</v>
      </c>
      <c r="H441" s="52" t="s">
        <v>8294</v>
      </c>
      <c r="I441" s="52">
        <f>INDEX(ce_computermodel!A:A,MATCH(J441,ce_computermodel!B:B,0))</f>
        <v>500</v>
      </c>
      <c r="J441" s="52" t="s">
        <v>5768</v>
      </c>
      <c r="K441" s="52" t="s">
        <v>5768</v>
      </c>
      <c r="L441" s="52"/>
      <c r="M441" s="52" t="s">
        <v>5768</v>
      </c>
      <c r="N441" s="52"/>
      <c r="O441" s="52">
        <f>INDEX(organizations_branch!A:A,MATCH(P441,organizations_branch!B:B,0))</f>
        <v>1</v>
      </c>
      <c r="P441" s="52" t="s">
        <v>2339</v>
      </c>
      <c r="Q441" s="52"/>
      <c r="R441" s="52">
        <v>857</v>
      </c>
      <c r="S441" s="74">
        <v>44355</v>
      </c>
      <c r="T441" s="52"/>
      <c r="U441" s="52" t="s">
        <v>7129</v>
      </c>
      <c r="V441" s="52">
        <v>3</v>
      </c>
      <c r="W441" s="52" t="s">
        <v>497</v>
      </c>
      <c r="X441" s="75"/>
      <c r="Y441" s="52" t="s">
        <v>67</v>
      </c>
      <c r="Z441" s="76"/>
      <c r="AA441" s="52">
        <f>INDEX(accounts_user!A:A,MATCH(AB441,accounts_user!H:H,0))</f>
        <v>9408</v>
      </c>
      <c r="AB441" s="52" t="s">
        <v>8295</v>
      </c>
      <c r="AC441" s="52" t="s">
        <v>4622</v>
      </c>
      <c r="AD441" s="52"/>
      <c r="AE441" s="52"/>
      <c r="AF441" s="75">
        <v>2</v>
      </c>
      <c r="AG441" s="52"/>
      <c r="AH441" s="52"/>
      <c r="AI441" s="52"/>
      <c r="AJ441" s="52">
        <v>1</v>
      </c>
      <c r="AK441" s="52">
        <v>0</v>
      </c>
      <c r="AL441" s="52"/>
      <c r="AM441" s="52"/>
      <c r="AN441" s="52"/>
      <c r="AO441" s="78">
        <v>1500</v>
      </c>
      <c r="AP441" s="78">
        <v>1500</v>
      </c>
      <c r="AQ441" s="78">
        <v>0</v>
      </c>
    </row>
    <row r="442" spans="1:43" ht="12.75" customHeight="1" x14ac:dyDescent="0.25">
      <c r="A442" s="52">
        <v>2394</v>
      </c>
      <c r="B442" s="52">
        <v>860</v>
      </c>
      <c r="C442" s="52" t="s">
        <v>78</v>
      </c>
      <c r="D442" s="52"/>
      <c r="E442" s="52">
        <v>2</v>
      </c>
      <c r="F442" s="52"/>
      <c r="G442" s="52">
        <v>85547</v>
      </c>
      <c r="H442" s="52" t="s">
        <v>8296</v>
      </c>
      <c r="I442" s="52">
        <f>INDEX(ce_computermodel!A:A,MATCH(J442,ce_computermodel!B:B,0))</f>
        <v>500</v>
      </c>
      <c r="J442" s="52" t="s">
        <v>5768</v>
      </c>
      <c r="K442" s="52" t="s">
        <v>5768</v>
      </c>
      <c r="L442" s="52"/>
      <c r="M442" s="52" t="s">
        <v>5768</v>
      </c>
      <c r="N442" s="52"/>
      <c r="O442" s="52">
        <f>INDEX(organizations_branch!A:A,MATCH(P442,organizations_branch!B:B,0))</f>
        <v>1</v>
      </c>
      <c r="P442" s="52" t="s">
        <v>2339</v>
      </c>
      <c r="Q442" s="52"/>
      <c r="R442" s="52"/>
      <c r="S442" s="74"/>
      <c r="T442" s="52"/>
      <c r="U442" s="52" t="s">
        <v>7129</v>
      </c>
      <c r="V442" s="52">
        <v>3</v>
      </c>
      <c r="W442" s="52" t="s">
        <v>549</v>
      </c>
      <c r="X442" s="75"/>
      <c r="Y442" s="52"/>
      <c r="Z442" s="52"/>
      <c r="AA442" s="52"/>
      <c r="AB442" s="52" t="s">
        <v>8297</v>
      </c>
      <c r="AC442" s="52" t="s">
        <v>6728</v>
      </c>
      <c r="AD442" s="52"/>
      <c r="AE442" s="52"/>
      <c r="AF442" s="75"/>
      <c r="AG442" s="52"/>
      <c r="AH442" s="52"/>
      <c r="AI442" s="52"/>
      <c r="AJ442" s="52">
        <v>1</v>
      </c>
      <c r="AK442" s="52">
        <v>0</v>
      </c>
      <c r="AL442" s="52"/>
      <c r="AM442" s="52"/>
      <c r="AN442" s="52"/>
      <c r="AO442" s="52"/>
      <c r="AP442" s="52"/>
      <c r="AQ442" s="78">
        <v>0</v>
      </c>
    </row>
    <row r="443" spans="1:43" ht="12.75" customHeight="1" x14ac:dyDescent="0.25">
      <c r="A443" s="52">
        <v>2395</v>
      </c>
      <c r="B443" s="52">
        <v>862</v>
      </c>
      <c r="C443" s="52" t="s">
        <v>78</v>
      </c>
      <c r="D443" s="52"/>
      <c r="E443" s="52">
        <v>2</v>
      </c>
      <c r="F443" s="52"/>
      <c r="G443" s="52">
        <v>85546</v>
      </c>
      <c r="H443" s="52" t="s">
        <v>8298</v>
      </c>
      <c r="I443" s="52">
        <f>INDEX(ce_computermodel!A:A,MATCH(J443,ce_computermodel!B:B,0))</f>
        <v>500</v>
      </c>
      <c r="J443" s="52" t="s">
        <v>5768</v>
      </c>
      <c r="K443" s="52" t="s">
        <v>5768</v>
      </c>
      <c r="L443" s="52"/>
      <c r="M443" s="52" t="s">
        <v>5768</v>
      </c>
      <c r="N443" s="52"/>
      <c r="O443" s="52">
        <f>INDEX(organizations_branch!A:A,MATCH(P443,organizations_branch!B:B,0))</f>
        <v>1</v>
      </c>
      <c r="P443" s="52" t="s">
        <v>2339</v>
      </c>
      <c r="Q443" s="77"/>
      <c r="R443" s="77">
        <v>92003</v>
      </c>
      <c r="S443" s="74">
        <v>44470</v>
      </c>
      <c r="T443" s="52"/>
      <c r="U443" s="52" t="s">
        <v>6905</v>
      </c>
      <c r="V443" s="52">
        <v>3</v>
      </c>
      <c r="W443" s="52" t="s">
        <v>3217</v>
      </c>
      <c r="X443" s="75"/>
      <c r="Y443" s="52" t="s">
        <v>67</v>
      </c>
      <c r="Z443" s="52"/>
      <c r="AA443" s="52">
        <f>INDEX(accounts_user!A:A,MATCH(AB443,accounts_user!H:H,0))</f>
        <v>8672</v>
      </c>
      <c r="AB443" s="52" t="s">
        <v>8299</v>
      </c>
      <c r="AC443" s="52" t="s">
        <v>6728</v>
      </c>
      <c r="AD443" s="52" t="s">
        <v>8300</v>
      </c>
      <c r="AE443" s="52"/>
      <c r="AF443" s="75"/>
      <c r="AG443" s="52"/>
      <c r="AH443" s="52" t="s">
        <v>8301</v>
      </c>
      <c r="AI443" s="52"/>
      <c r="AJ443" s="52">
        <v>1</v>
      </c>
      <c r="AK443" s="52">
        <v>0</v>
      </c>
      <c r="AL443" s="52"/>
      <c r="AM443" s="52"/>
      <c r="AN443" s="52"/>
      <c r="AO443" s="52"/>
      <c r="AP443" s="52"/>
      <c r="AQ443" s="78">
        <v>0</v>
      </c>
    </row>
    <row r="444" spans="1:43" ht="12.75" customHeight="1" x14ac:dyDescent="0.25">
      <c r="A444" s="52">
        <v>2396</v>
      </c>
      <c r="B444" s="52">
        <v>864</v>
      </c>
      <c r="C444" s="52" t="s">
        <v>78</v>
      </c>
      <c r="D444" s="52"/>
      <c r="E444" s="52">
        <v>2</v>
      </c>
      <c r="F444" s="52"/>
      <c r="G444" s="52">
        <v>67634</v>
      </c>
      <c r="H444" s="52" t="s">
        <v>8302</v>
      </c>
      <c r="I444" s="52">
        <f>INDEX(ce_computermodel!A:A,MATCH(J444,ce_computermodel!B:B,0))</f>
        <v>500</v>
      </c>
      <c r="J444" s="52" t="s">
        <v>5768</v>
      </c>
      <c r="K444" s="52" t="s">
        <v>5768</v>
      </c>
      <c r="L444" s="52" t="s">
        <v>4466</v>
      </c>
      <c r="M444" s="52" t="s">
        <v>5768</v>
      </c>
      <c r="N444" s="52"/>
      <c r="O444" s="52">
        <f>INDEX(organizations_branch!A:A,MATCH(P444,organizations_branch!B:B,0))</f>
        <v>1</v>
      </c>
      <c r="P444" s="52" t="s">
        <v>2339</v>
      </c>
      <c r="Q444" s="52"/>
      <c r="R444" s="52"/>
      <c r="S444" s="74">
        <v>44252</v>
      </c>
      <c r="T444" s="52"/>
      <c r="U444" s="52" t="s">
        <v>7129</v>
      </c>
      <c r="V444" s="52">
        <v>4</v>
      </c>
      <c r="W444" s="52" t="s">
        <v>1625</v>
      </c>
      <c r="X444" s="75"/>
      <c r="Y444" s="52"/>
      <c r="Z444" s="76"/>
      <c r="AA444" s="52">
        <f>INDEX(accounts_user!A:A,MATCH(AB444,accounts_user!H:H,0))</f>
        <v>9175</v>
      </c>
      <c r="AB444" s="52" t="s">
        <v>8303</v>
      </c>
      <c r="AC444" s="52"/>
      <c r="AD444" s="52" t="s">
        <v>8304</v>
      </c>
      <c r="AE444" s="52"/>
      <c r="AF444" s="75"/>
      <c r="AG444" s="52"/>
      <c r="AH444" s="52"/>
      <c r="AI444" s="52"/>
      <c r="AJ444" s="52">
        <v>1</v>
      </c>
      <c r="AK444" s="52">
        <v>0</v>
      </c>
      <c r="AL444" s="52"/>
      <c r="AM444" s="52"/>
      <c r="AN444" s="52"/>
      <c r="AO444" s="52"/>
      <c r="AP444" s="52"/>
      <c r="AQ444" s="78">
        <v>0</v>
      </c>
    </row>
    <row r="445" spans="1:43" ht="12.75" customHeight="1" x14ac:dyDescent="0.25">
      <c r="A445" s="52">
        <v>2397</v>
      </c>
      <c r="B445" s="52">
        <v>865</v>
      </c>
      <c r="C445" s="52" t="s">
        <v>78</v>
      </c>
      <c r="D445" s="52"/>
      <c r="E445" s="52">
        <v>2</v>
      </c>
      <c r="F445" s="52"/>
      <c r="G445" s="52">
        <v>86518</v>
      </c>
      <c r="H445" s="52" t="s">
        <v>8305</v>
      </c>
      <c r="I445" s="52">
        <f>INDEX(ce_computermodel!A:A,MATCH(J445,ce_computermodel!B:B,0))</f>
        <v>500</v>
      </c>
      <c r="J445" s="52" t="s">
        <v>5768</v>
      </c>
      <c r="K445" s="52" t="s">
        <v>5768</v>
      </c>
      <c r="L445" s="52"/>
      <c r="M445" s="52" t="s">
        <v>5768</v>
      </c>
      <c r="N445" s="52"/>
      <c r="O445" s="52">
        <f>INDEX(organizations_branch!A:A,MATCH(P445,organizations_branch!B:B,0))</f>
        <v>1</v>
      </c>
      <c r="P445" s="52" t="s">
        <v>2339</v>
      </c>
      <c r="Q445" s="52"/>
      <c r="R445" s="52"/>
      <c r="S445" s="74"/>
      <c r="T445" s="52"/>
      <c r="U445" s="52" t="s">
        <v>6879</v>
      </c>
      <c r="V445" s="52">
        <v>1</v>
      </c>
      <c r="W445" s="52" t="s">
        <v>947</v>
      </c>
      <c r="X445" s="75"/>
      <c r="Y445" s="52"/>
      <c r="Z445" s="52"/>
      <c r="AA445" s="52"/>
      <c r="AB445" s="52" t="s">
        <v>8306</v>
      </c>
      <c r="AC445" s="52" t="s">
        <v>8307</v>
      </c>
      <c r="AD445" s="52"/>
      <c r="AE445" s="52"/>
      <c r="AF445" s="75"/>
      <c r="AG445" s="52"/>
      <c r="AH445" s="52"/>
      <c r="AI445" s="52"/>
      <c r="AJ445" s="52">
        <v>1</v>
      </c>
      <c r="AK445" s="52">
        <v>0</v>
      </c>
      <c r="AL445" s="52"/>
      <c r="AM445" s="52"/>
      <c r="AN445" s="52"/>
      <c r="AO445" s="78">
        <v>17564</v>
      </c>
      <c r="AP445" s="78">
        <v>17564</v>
      </c>
      <c r="AQ445" s="78">
        <v>0</v>
      </c>
    </row>
    <row r="446" spans="1:43" ht="12.75" customHeight="1" x14ac:dyDescent="0.25">
      <c r="A446" s="52">
        <v>2398</v>
      </c>
      <c r="B446" s="52">
        <v>866</v>
      </c>
      <c r="C446" s="52" t="s">
        <v>78</v>
      </c>
      <c r="D446" s="52"/>
      <c r="E446" s="52">
        <v>2</v>
      </c>
      <c r="F446" s="52"/>
      <c r="G446" s="52">
        <v>68039</v>
      </c>
      <c r="H446" s="52" t="s">
        <v>8308</v>
      </c>
      <c r="I446" s="52">
        <f>INDEX(ce_computermodel!A:A,MATCH(J446,ce_computermodel!B:B,0))</f>
        <v>500</v>
      </c>
      <c r="J446" s="52" t="s">
        <v>5768</v>
      </c>
      <c r="K446" s="52" t="s">
        <v>5768</v>
      </c>
      <c r="L446" s="52"/>
      <c r="M446" s="52" t="s">
        <v>5768</v>
      </c>
      <c r="N446" s="52">
        <v>1</v>
      </c>
      <c r="O446" s="52">
        <f>INDEX(organizations_branch!A:A,MATCH(P446,organizations_branch!B:B,0))</f>
        <v>1</v>
      </c>
      <c r="P446" s="52" t="s">
        <v>2339</v>
      </c>
      <c r="Q446" s="52"/>
      <c r="R446" s="52"/>
      <c r="S446" s="74">
        <v>44781</v>
      </c>
      <c r="T446" s="52"/>
      <c r="U446" s="52" t="s">
        <v>2336</v>
      </c>
      <c r="V446" s="52">
        <v>1</v>
      </c>
      <c r="W446" s="52" t="s">
        <v>8309</v>
      </c>
      <c r="X446" s="75"/>
      <c r="Y446" s="52" t="s">
        <v>67</v>
      </c>
      <c r="Z446" s="76"/>
      <c r="AA446" s="52">
        <f>INDEX(accounts_user!A:A,MATCH(AB446,accounts_user!H:H,0))</f>
        <v>10419</v>
      </c>
      <c r="AB446" s="52" t="s">
        <v>8310</v>
      </c>
      <c r="AC446" s="52" t="s">
        <v>4622</v>
      </c>
      <c r="AD446" s="52" t="s">
        <v>8311</v>
      </c>
      <c r="AE446" s="52"/>
      <c r="AF446" s="75"/>
      <c r="AG446" s="52" t="s">
        <v>136</v>
      </c>
      <c r="AH446" s="52" t="s">
        <v>8312</v>
      </c>
      <c r="AI446" s="52" t="s">
        <v>59</v>
      </c>
      <c r="AJ446" s="52">
        <v>1</v>
      </c>
      <c r="AK446" s="52">
        <v>0</v>
      </c>
      <c r="AL446" s="52"/>
      <c r="AM446" s="52"/>
      <c r="AN446" s="52"/>
      <c r="AO446" s="187"/>
      <c r="AP446" s="187"/>
      <c r="AQ446" s="187"/>
    </row>
    <row r="447" spans="1:43" ht="12.75" customHeight="1" x14ac:dyDescent="0.25">
      <c r="A447" s="52">
        <v>2399</v>
      </c>
      <c r="B447" s="52">
        <v>868</v>
      </c>
      <c r="C447" s="52" t="s">
        <v>78</v>
      </c>
      <c r="D447" s="52"/>
      <c r="E447" s="52">
        <v>2</v>
      </c>
      <c r="F447" s="52"/>
      <c r="G447" s="52">
        <v>2006</v>
      </c>
      <c r="H447" s="52" t="s">
        <v>8313</v>
      </c>
      <c r="I447" s="52">
        <f>INDEX(ce_computermodel!A:A,MATCH(J447,ce_computermodel!B:B,0))</f>
        <v>500</v>
      </c>
      <c r="J447" s="52" t="s">
        <v>5768</v>
      </c>
      <c r="K447" s="52" t="s">
        <v>5768</v>
      </c>
      <c r="L447" s="52" t="s">
        <v>6351</v>
      </c>
      <c r="M447" s="52" t="s">
        <v>5768</v>
      </c>
      <c r="N447" s="52"/>
      <c r="O447" s="52">
        <f>INDEX(organizations_branch!A:A,MATCH(P447,organizations_branch!B:B,0))</f>
        <v>1</v>
      </c>
      <c r="P447" s="52" t="s">
        <v>2339</v>
      </c>
      <c r="Q447" s="52"/>
      <c r="R447" s="52"/>
      <c r="S447" s="74"/>
      <c r="T447" s="52"/>
      <c r="U447" s="52" t="s">
        <v>6879</v>
      </c>
      <c r="V447" s="52">
        <v>1</v>
      </c>
      <c r="W447" s="52" t="s">
        <v>560</v>
      </c>
      <c r="X447" s="75"/>
      <c r="Y447" s="52"/>
      <c r="Z447" s="76"/>
      <c r="AA447" s="52"/>
      <c r="AB447" s="52" t="s">
        <v>8314</v>
      </c>
      <c r="AC447" s="52"/>
      <c r="AD447" s="52"/>
      <c r="AE447" s="52"/>
      <c r="AF447" s="75"/>
      <c r="AG447" s="52"/>
      <c r="AH447" s="52"/>
      <c r="AI447" s="52"/>
      <c r="AJ447" s="52">
        <v>1</v>
      </c>
      <c r="AK447" s="52">
        <v>0</v>
      </c>
      <c r="AL447" s="52"/>
      <c r="AM447" s="52"/>
      <c r="AN447" s="52"/>
      <c r="AO447" s="52"/>
      <c r="AP447" s="52"/>
      <c r="AQ447" s="78">
        <v>0</v>
      </c>
    </row>
    <row r="448" spans="1:43" ht="12.75" customHeight="1" x14ac:dyDescent="0.25">
      <c r="A448" s="52">
        <v>2400</v>
      </c>
      <c r="B448" s="52">
        <v>869</v>
      </c>
      <c r="C448" s="52" t="s">
        <v>78</v>
      </c>
      <c r="D448" s="52"/>
      <c r="E448" s="52">
        <v>2</v>
      </c>
      <c r="F448" s="52"/>
      <c r="G448" s="52">
        <v>85121</v>
      </c>
      <c r="H448" s="52" t="s">
        <v>8315</v>
      </c>
      <c r="I448" s="52">
        <f>INDEX(ce_computermodel!A:A,MATCH(J448,ce_computermodel!B:B,0))</f>
        <v>500</v>
      </c>
      <c r="J448" s="52" t="s">
        <v>5768</v>
      </c>
      <c r="K448" s="52" t="s">
        <v>5768</v>
      </c>
      <c r="L448" s="52" t="s">
        <v>4622</v>
      </c>
      <c r="M448" s="52" t="s">
        <v>5768</v>
      </c>
      <c r="N448" s="52"/>
      <c r="O448" s="52">
        <f>INDEX(organizations_branch!A:A,MATCH(P448,organizations_branch!B:B,0))</f>
        <v>1</v>
      </c>
      <c r="P448" s="52" t="s">
        <v>2339</v>
      </c>
      <c r="Q448" s="52"/>
      <c r="R448" s="52"/>
      <c r="S448" s="74"/>
      <c r="T448" s="52"/>
      <c r="U448" s="52" t="s">
        <v>6879</v>
      </c>
      <c r="V448" s="52">
        <v>1</v>
      </c>
      <c r="W448" s="52" t="s">
        <v>1312</v>
      </c>
      <c r="X448" s="75"/>
      <c r="Y448" s="52"/>
      <c r="Z448" s="52"/>
      <c r="AA448" s="52"/>
      <c r="AB448" s="52" t="s">
        <v>8316</v>
      </c>
      <c r="AC448" s="52"/>
      <c r="AD448" s="52"/>
      <c r="AE448" s="52"/>
      <c r="AF448" s="75">
        <v>2</v>
      </c>
      <c r="AG448" s="52"/>
      <c r="AH448" s="52"/>
      <c r="AI448" s="52"/>
      <c r="AJ448" s="52">
        <v>1</v>
      </c>
      <c r="AK448" s="52">
        <v>0</v>
      </c>
      <c r="AL448" s="52"/>
      <c r="AM448" s="52"/>
      <c r="AN448" s="52"/>
      <c r="AO448" s="52"/>
      <c r="AP448" s="52"/>
      <c r="AQ448" s="52"/>
    </row>
    <row r="449" spans="1:43" ht="12.75" customHeight="1" x14ac:dyDescent="0.25">
      <c r="A449" s="52">
        <v>2401</v>
      </c>
      <c r="B449" s="52">
        <v>871</v>
      </c>
      <c r="C449" s="52" t="s">
        <v>78</v>
      </c>
      <c r="D449" s="52"/>
      <c r="E449" s="52">
        <v>2</v>
      </c>
      <c r="F449" s="52"/>
      <c r="G449" s="52">
        <v>67700</v>
      </c>
      <c r="H449" s="52" t="s">
        <v>8317</v>
      </c>
      <c r="I449" s="52">
        <f>INDEX(ce_computermodel!A:A,MATCH(J449,ce_computermodel!B:B,0))</f>
        <v>500</v>
      </c>
      <c r="J449" s="52" t="s">
        <v>5768</v>
      </c>
      <c r="K449" s="52" t="s">
        <v>5768</v>
      </c>
      <c r="L449" s="52"/>
      <c r="M449" s="52" t="s">
        <v>5768</v>
      </c>
      <c r="N449" s="52">
        <v>1</v>
      </c>
      <c r="O449" s="52">
        <f>INDEX(organizations_branch!A:A,MATCH(P449,organizations_branch!B:B,0))</f>
        <v>1</v>
      </c>
      <c r="P449" s="52" t="s">
        <v>2339</v>
      </c>
      <c r="Q449" s="52"/>
      <c r="R449" s="52"/>
      <c r="S449" s="74">
        <v>44872</v>
      </c>
      <c r="T449" s="52">
        <f>INDEX(organizations_place!A:A,MATCH(U449,organizations_place!B:B,0))</f>
        <v>1</v>
      </c>
      <c r="U449" s="52" t="s">
        <v>93</v>
      </c>
      <c r="V449" s="52">
        <v>4</v>
      </c>
      <c r="W449" s="52">
        <v>402</v>
      </c>
      <c r="X449" s="75"/>
      <c r="Y449" s="52" t="s">
        <v>67</v>
      </c>
      <c r="Z449" s="76"/>
      <c r="AA449" s="52"/>
      <c r="AB449" s="52" t="s">
        <v>6850</v>
      </c>
      <c r="AC449" s="52"/>
      <c r="AD449" s="52"/>
      <c r="AE449" s="52"/>
      <c r="AF449" s="75"/>
      <c r="AG449" s="52" t="s">
        <v>1386</v>
      </c>
      <c r="AH449" s="52"/>
      <c r="AI449" s="52" t="s">
        <v>208</v>
      </c>
      <c r="AJ449" s="52">
        <v>1</v>
      </c>
      <c r="AK449" s="52">
        <v>0</v>
      </c>
      <c r="AL449" s="52"/>
      <c r="AM449" s="52"/>
      <c r="AN449" s="52"/>
      <c r="AO449" s="78">
        <v>9346</v>
      </c>
      <c r="AP449" s="78">
        <v>9346</v>
      </c>
      <c r="AQ449" s="52"/>
    </row>
    <row r="450" spans="1:43" ht="12.75" customHeight="1" x14ac:dyDescent="0.25">
      <c r="A450" s="52">
        <v>2402</v>
      </c>
      <c r="B450" s="52">
        <v>872</v>
      </c>
      <c r="C450" s="52" t="s">
        <v>78</v>
      </c>
      <c r="D450" s="52"/>
      <c r="E450" s="52">
        <v>2</v>
      </c>
      <c r="F450" s="52"/>
      <c r="G450" s="52">
        <v>66976</v>
      </c>
      <c r="H450" s="52" t="s">
        <v>8318</v>
      </c>
      <c r="I450" s="52">
        <f>INDEX(ce_computermodel!A:A,MATCH(J450,ce_computermodel!B:B,0))</f>
        <v>500</v>
      </c>
      <c r="J450" s="52" t="s">
        <v>5768</v>
      </c>
      <c r="K450" s="52" t="s">
        <v>5768</v>
      </c>
      <c r="L450" s="52"/>
      <c r="M450" s="52" t="s">
        <v>5768</v>
      </c>
      <c r="N450" s="52">
        <v>1</v>
      </c>
      <c r="O450" s="52">
        <f>INDEX(organizations_branch!A:A,MATCH(P450,organizations_branch!B:B,0))</f>
        <v>1</v>
      </c>
      <c r="P450" s="52" t="s">
        <v>2339</v>
      </c>
      <c r="Q450" s="52"/>
      <c r="R450" s="52" t="s">
        <v>4261</v>
      </c>
      <c r="S450" s="74">
        <v>44805</v>
      </c>
      <c r="T450" s="52"/>
      <c r="U450" s="52" t="s">
        <v>3588</v>
      </c>
      <c r="V450" s="52">
        <v>1</v>
      </c>
      <c r="W450" s="52" t="s">
        <v>2674</v>
      </c>
      <c r="X450" s="75"/>
      <c r="Y450" s="52" t="s">
        <v>67</v>
      </c>
      <c r="Z450" s="76" t="s">
        <v>7873</v>
      </c>
      <c r="AA450" s="52">
        <f>INDEX(accounts_user!A:A,MATCH(AB450,accounts_user!H:H,0))</f>
        <v>9323</v>
      </c>
      <c r="AB450" s="52" t="s">
        <v>8319</v>
      </c>
      <c r="AC450" s="52" t="s">
        <v>5704</v>
      </c>
      <c r="AD450" s="52"/>
      <c r="AE450" s="52"/>
      <c r="AF450" s="75"/>
      <c r="AG450" s="52" t="s">
        <v>136</v>
      </c>
      <c r="AH450" s="52" t="s">
        <v>4323</v>
      </c>
      <c r="AI450" s="52" t="s">
        <v>59</v>
      </c>
      <c r="AJ450" s="52">
        <v>1</v>
      </c>
      <c r="AK450" s="52">
        <v>0</v>
      </c>
      <c r="AL450" s="52"/>
      <c r="AM450" s="52"/>
      <c r="AN450" s="52"/>
      <c r="AO450" s="52"/>
      <c r="AP450" s="52"/>
      <c r="AQ450" s="52"/>
    </row>
    <row r="451" spans="1:43" ht="12.75" customHeight="1" x14ac:dyDescent="0.25">
      <c r="A451" s="52">
        <v>2403</v>
      </c>
      <c r="B451" s="52">
        <v>874</v>
      </c>
      <c r="C451" s="52" t="s">
        <v>78</v>
      </c>
      <c r="D451" s="52"/>
      <c r="E451" s="52">
        <v>2</v>
      </c>
      <c r="F451" s="52"/>
      <c r="G451" s="52">
        <v>68443</v>
      </c>
      <c r="H451" s="52" t="s">
        <v>8320</v>
      </c>
      <c r="I451" s="52">
        <f>INDEX(ce_computermodel!A:A,MATCH(J451,ce_computermodel!B:B,0))</f>
        <v>500</v>
      </c>
      <c r="J451" s="52" t="s">
        <v>5768</v>
      </c>
      <c r="K451" s="52" t="s">
        <v>5768</v>
      </c>
      <c r="L451" s="52" t="s">
        <v>5728</v>
      </c>
      <c r="M451" s="52" t="s">
        <v>5768</v>
      </c>
      <c r="N451" s="52">
        <v>1</v>
      </c>
      <c r="O451" s="52">
        <f>INDEX(organizations_branch!A:A,MATCH(P451,organizations_branch!B:B,0))</f>
        <v>1</v>
      </c>
      <c r="P451" s="52" t="s">
        <v>2339</v>
      </c>
      <c r="Q451" s="52"/>
      <c r="R451" s="52"/>
      <c r="S451" s="74">
        <v>44279</v>
      </c>
      <c r="T451" s="52"/>
      <c r="U451" s="52" t="s">
        <v>6879</v>
      </c>
      <c r="V451" s="52">
        <v>1</v>
      </c>
      <c r="W451" s="52" t="s">
        <v>1709</v>
      </c>
      <c r="X451" s="75"/>
      <c r="Y451" s="52" t="s">
        <v>67</v>
      </c>
      <c r="Z451" s="76" t="s">
        <v>7124</v>
      </c>
      <c r="AA451" s="52">
        <f>INDEX(accounts_user!A:A,MATCH(AB451,accounts_user!H:H,0))</f>
        <v>10335</v>
      </c>
      <c r="AB451" s="52" t="s">
        <v>8321</v>
      </c>
      <c r="AC451" s="52"/>
      <c r="AD451" s="52"/>
      <c r="AE451" s="52"/>
      <c r="AF451" s="75"/>
      <c r="AG451" s="52"/>
      <c r="AH451" s="52"/>
      <c r="AI451" s="52"/>
      <c r="AJ451" s="52">
        <v>1</v>
      </c>
      <c r="AK451" s="52">
        <v>0</v>
      </c>
      <c r="AL451" s="52"/>
      <c r="AM451" s="52"/>
      <c r="AN451" s="52"/>
      <c r="AO451" s="188">
        <v>10235</v>
      </c>
      <c r="AP451" s="188">
        <v>10235</v>
      </c>
      <c r="AQ451" s="187"/>
    </row>
    <row r="452" spans="1:43" ht="12.75" customHeight="1" x14ac:dyDescent="0.25">
      <c r="A452" s="52">
        <v>2404</v>
      </c>
      <c r="B452" s="52">
        <v>876</v>
      </c>
      <c r="C452" s="52" t="s">
        <v>78</v>
      </c>
      <c r="D452" s="52"/>
      <c r="E452" s="52">
        <v>2</v>
      </c>
      <c r="F452" s="52"/>
      <c r="G452" s="52">
        <v>85731</v>
      </c>
      <c r="H452" s="52" t="s">
        <v>8322</v>
      </c>
      <c r="I452" s="52">
        <f>INDEX(ce_computermodel!A:A,MATCH(J452,ce_computermodel!B:B,0))</f>
        <v>500</v>
      </c>
      <c r="J452" s="52" t="s">
        <v>5768</v>
      </c>
      <c r="K452" s="52" t="s">
        <v>5768</v>
      </c>
      <c r="L452" s="52"/>
      <c r="M452" s="52" t="s">
        <v>5768</v>
      </c>
      <c r="N452" s="52"/>
      <c r="O452" s="52">
        <f>INDEX(organizations_branch!A:A,MATCH(P452,organizations_branch!B:B,0))</f>
        <v>1</v>
      </c>
      <c r="P452" s="52" t="s">
        <v>2339</v>
      </c>
      <c r="Q452" s="52"/>
      <c r="R452" s="52"/>
      <c r="S452" s="74"/>
      <c r="T452" s="52"/>
      <c r="U452" s="52" t="s">
        <v>6879</v>
      </c>
      <c r="V452" s="52">
        <v>1</v>
      </c>
      <c r="W452" s="52" t="s">
        <v>1709</v>
      </c>
      <c r="X452" s="75"/>
      <c r="Y452" s="52"/>
      <c r="Z452" s="52"/>
      <c r="AA452" s="52"/>
      <c r="AB452" s="52" t="s">
        <v>8323</v>
      </c>
      <c r="AC452" s="52" t="s">
        <v>5715</v>
      </c>
      <c r="AD452" s="52"/>
      <c r="AE452" s="52"/>
      <c r="AF452" s="75"/>
      <c r="AG452" s="52"/>
      <c r="AH452" s="52"/>
      <c r="AI452" s="52"/>
      <c r="AJ452" s="52">
        <v>1</v>
      </c>
      <c r="AK452" s="52">
        <v>0</v>
      </c>
      <c r="AL452" s="52"/>
      <c r="AM452" s="52"/>
      <c r="AN452" s="52"/>
      <c r="AO452" s="52"/>
      <c r="AP452" s="52"/>
      <c r="AQ452" s="52"/>
    </row>
    <row r="453" spans="1:43" ht="12.75" customHeight="1" x14ac:dyDescent="0.25">
      <c r="A453" s="52">
        <v>2405</v>
      </c>
      <c r="B453" s="52">
        <v>877</v>
      </c>
      <c r="C453" s="52" t="s">
        <v>78</v>
      </c>
      <c r="D453" s="52"/>
      <c r="E453" s="52">
        <v>2</v>
      </c>
      <c r="F453" s="52"/>
      <c r="G453" s="52">
        <v>85773</v>
      </c>
      <c r="H453" s="52" t="s">
        <v>8324</v>
      </c>
      <c r="I453" s="52">
        <f>INDEX(ce_computermodel!A:A,MATCH(J453,ce_computermodel!B:B,0))</f>
        <v>500</v>
      </c>
      <c r="J453" s="52" t="s">
        <v>5768</v>
      </c>
      <c r="K453" s="52" t="s">
        <v>5768</v>
      </c>
      <c r="L453" s="52"/>
      <c r="M453" s="52" t="s">
        <v>5768</v>
      </c>
      <c r="N453" s="52">
        <v>1</v>
      </c>
      <c r="O453" s="52">
        <f>INDEX(organizations_branch!A:A,MATCH(P453,organizations_branch!B:B,0))</f>
        <v>1</v>
      </c>
      <c r="P453" s="52" t="s">
        <v>2339</v>
      </c>
      <c r="Q453" s="52"/>
      <c r="R453" s="52" t="s">
        <v>8325</v>
      </c>
      <c r="S453" s="74">
        <v>44896</v>
      </c>
      <c r="T453" s="52"/>
      <c r="U453" s="52" t="s">
        <v>6879</v>
      </c>
      <c r="V453" s="52">
        <v>1</v>
      </c>
      <c r="W453" s="52" t="s">
        <v>497</v>
      </c>
      <c r="X453" s="75"/>
      <c r="Y453" s="52" t="s">
        <v>67</v>
      </c>
      <c r="Z453" s="52" t="s">
        <v>8326</v>
      </c>
      <c r="AA453" s="52">
        <f>INDEX(accounts_user!A:A,MATCH(AB453,accounts_user!H:H,0))</f>
        <v>9294</v>
      </c>
      <c r="AB453" s="52" t="s">
        <v>8327</v>
      </c>
      <c r="AC453" s="52" t="s">
        <v>5704</v>
      </c>
      <c r="AD453" s="52" t="s">
        <v>8328</v>
      </c>
      <c r="AE453" s="52"/>
      <c r="AF453" s="75"/>
      <c r="AG453" s="52" t="s">
        <v>136</v>
      </c>
      <c r="AH453" s="52">
        <v>89760</v>
      </c>
      <c r="AI453" s="52" t="s">
        <v>59</v>
      </c>
      <c r="AJ453" s="52">
        <v>1</v>
      </c>
      <c r="AK453" s="52">
        <v>0</v>
      </c>
      <c r="AL453" s="52"/>
      <c r="AM453" s="52"/>
      <c r="AN453" s="52"/>
      <c r="AO453" s="52"/>
      <c r="AP453" s="52"/>
      <c r="AQ453" s="52"/>
    </row>
    <row r="454" spans="1:43" ht="12.75" customHeight="1" x14ac:dyDescent="0.25">
      <c r="A454" s="52">
        <v>2406</v>
      </c>
      <c r="B454" s="52">
        <v>879</v>
      </c>
      <c r="C454" s="52" t="s">
        <v>78</v>
      </c>
      <c r="D454" s="52"/>
      <c r="E454" s="52">
        <v>2</v>
      </c>
      <c r="F454" s="52"/>
      <c r="G454" s="52">
        <v>67282</v>
      </c>
      <c r="H454" s="52" t="s">
        <v>8329</v>
      </c>
      <c r="I454" s="52">
        <f>INDEX(ce_computermodel!A:A,MATCH(J454,ce_computermodel!B:B,0))</f>
        <v>500</v>
      </c>
      <c r="J454" s="52" t="s">
        <v>5768</v>
      </c>
      <c r="K454" s="52" t="s">
        <v>5768</v>
      </c>
      <c r="L454" s="52"/>
      <c r="M454" s="52" t="s">
        <v>5768</v>
      </c>
      <c r="N454" s="52">
        <v>1</v>
      </c>
      <c r="O454" s="52">
        <f>INDEX(organizations_branch!A:A,MATCH(P454,organizations_branch!B:B,0))</f>
        <v>1</v>
      </c>
      <c r="P454" s="52" t="s">
        <v>2339</v>
      </c>
      <c r="Q454" s="52"/>
      <c r="R454" s="52" t="s">
        <v>4261</v>
      </c>
      <c r="S454" s="74">
        <v>44736</v>
      </c>
      <c r="T454" s="52"/>
      <c r="U454" s="52" t="s">
        <v>7663</v>
      </c>
      <c r="V454" s="52">
        <v>1</v>
      </c>
      <c r="W454" s="52" t="s">
        <v>497</v>
      </c>
      <c r="X454" s="75"/>
      <c r="Y454" s="52" t="s">
        <v>67</v>
      </c>
      <c r="Z454" s="76" t="s">
        <v>7873</v>
      </c>
      <c r="AA454" s="52"/>
      <c r="AB454" s="52" t="s">
        <v>8330</v>
      </c>
      <c r="AC454" s="52" t="s">
        <v>4457</v>
      </c>
      <c r="AD454" s="52"/>
      <c r="AE454" s="52"/>
      <c r="AF454" s="75"/>
      <c r="AG454" s="52" t="s">
        <v>2128</v>
      </c>
      <c r="AH454" s="52">
        <v>40191</v>
      </c>
      <c r="AI454" s="52" t="s">
        <v>59</v>
      </c>
      <c r="AJ454" s="52">
        <v>1</v>
      </c>
      <c r="AK454" s="52">
        <v>0</v>
      </c>
      <c r="AL454" s="52"/>
      <c r="AM454" s="52"/>
      <c r="AN454" s="52"/>
      <c r="AO454" s="52"/>
      <c r="AP454" s="52"/>
      <c r="AQ454" s="52"/>
    </row>
    <row r="455" spans="1:43" ht="12.75" customHeight="1" x14ac:dyDescent="0.25">
      <c r="A455" s="52">
        <v>2407</v>
      </c>
      <c r="B455" s="52">
        <v>881</v>
      </c>
      <c r="C455" s="52" t="s">
        <v>78</v>
      </c>
      <c r="D455" s="52"/>
      <c r="E455" s="52">
        <v>2</v>
      </c>
      <c r="F455" s="52"/>
      <c r="G455" s="52">
        <v>85046</v>
      </c>
      <c r="H455" s="52" t="s">
        <v>8331</v>
      </c>
      <c r="I455" s="52">
        <f>INDEX(ce_computermodel!A:A,MATCH(J455,ce_computermodel!B:B,0))</f>
        <v>500</v>
      </c>
      <c r="J455" s="52" t="s">
        <v>5768</v>
      </c>
      <c r="K455" s="52" t="s">
        <v>5768</v>
      </c>
      <c r="L455" s="52" t="s">
        <v>8332</v>
      </c>
      <c r="M455" s="52" t="s">
        <v>5768</v>
      </c>
      <c r="N455" s="52">
        <v>1</v>
      </c>
      <c r="O455" s="52">
        <f>INDEX(organizations_branch!A:A,MATCH(P455,organizations_branch!B:B,0))</f>
        <v>1</v>
      </c>
      <c r="P455" s="52" t="s">
        <v>2339</v>
      </c>
      <c r="Q455" s="52"/>
      <c r="R455" s="52" t="s">
        <v>7077</v>
      </c>
      <c r="S455" s="74">
        <v>44834</v>
      </c>
      <c r="T455" s="52"/>
      <c r="U455" s="52" t="s">
        <v>218</v>
      </c>
      <c r="V455" s="52">
        <v>2</v>
      </c>
      <c r="W455" s="52" t="s">
        <v>364</v>
      </c>
      <c r="X455" s="75"/>
      <c r="Y455" s="52" t="s">
        <v>67</v>
      </c>
      <c r="Z455" s="52" t="s">
        <v>2483</v>
      </c>
      <c r="AA455" s="52">
        <f>INDEX(accounts_user!A:A,MATCH(AB455,accounts_user!H:H,0))</f>
        <v>8709</v>
      </c>
      <c r="AB455" s="52" t="s">
        <v>8333</v>
      </c>
      <c r="AC455" s="52" t="s">
        <v>8334</v>
      </c>
      <c r="AD455" s="52" t="s">
        <v>8335</v>
      </c>
      <c r="AE455" s="52"/>
      <c r="AF455" s="75"/>
      <c r="AG455" s="52" t="s">
        <v>136</v>
      </c>
      <c r="AH455" s="52" t="s">
        <v>8336</v>
      </c>
      <c r="AI455" s="52" t="s">
        <v>59</v>
      </c>
      <c r="AJ455" s="52">
        <v>1</v>
      </c>
      <c r="AK455" s="52">
        <v>0</v>
      </c>
      <c r="AL455" s="52"/>
      <c r="AM455" s="52"/>
      <c r="AN455" s="52"/>
      <c r="AO455" s="52"/>
      <c r="AP455" s="52"/>
      <c r="AQ455" s="52"/>
    </row>
    <row r="456" spans="1:43" ht="12.75" customHeight="1" x14ac:dyDescent="0.25">
      <c r="A456" s="52">
        <v>2408</v>
      </c>
      <c r="B456" s="52">
        <v>882</v>
      </c>
      <c r="C456" s="52" t="s">
        <v>78</v>
      </c>
      <c r="D456" s="52"/>
      <c r="E456" s="52">
        <v>2</v>
      </c>
      <c r="F456" s="52"/>
      <c r="G456" s="52">
        <v>68415</v>
      </c>
      <c r="H456" s="52" t="s">
        <v>8337</v>
      </c>
      <c r="I456" s="52">
        <f>INDEX(ce_computermodel!A:A,MATCH(J456,ce_computermodel!B:B,0))</f>
        <v>500</v>
      </c>
      <c r="J456" s="52" t="s">
        <v>5768</v>
      </c>
      <c r="K456" s="52" t="s">
        <v>5768</v>
      </c>
      <c r="L456" s="52"/>
      <c r="M456" s="52" t="s">
        <v>5768</v>
      </c>
      <c r="N456" s="52"/>
      <c r="O456" s="52">
        <f>INDEX(organizations_branch!A:A,MATCH(P456,organizations_branch!B:B,0))</f>
        <v>1</v>
      </c>
      <c r="P456" s="52" t="s">
        <v>2339</v>
      </c>
      <c r="Q456" s="52"/>
      <c r="R456" s="52"/>
      <c r="S456" s="74">
        <v>44817</v>
      </c>
      <c r="T456" s="52">
        <f>INDEX(organizations_place!A:A,MATCH(U456,organizations_place!B:B,0))</f>
        <v>1</v>
      </c>
      <c r="U456" s="52" t="s">
        <v>93</v>
      </c>
      <c r="V456" s="52">
        <v>3</v>
      </c>
      <c r="W456" s="52">
        <v>327</v>
      </c>
      <c r="X456" s="75" t="s">
        <v>2424</v>
      </c>
      <c r="Y456" s="52" t="s">
        <v>67</v>
      </c>
      <c r="Z456" s="76"/>
      <c r="AA456" s="52"/>
      <c r="AB456" s="52" t="s">
        <v>6850</v>
      </c>
      <c r="AC456" s="52"/>
      <c r="AD456" s="52" t="s">
        <v>8338</v>
      </c>
      <c r="AE456" s="52"/>
      <c r="AF456" s="75"/>
      <c r="AG456" s="52" t="s">
        <v>144</v>
      </c>
      <c r="AH456" s="52" t="s">
        <v>8339</v>
      </c>
      <c r="AI456" s="54" t="s">
        <v>208</v>
      </c>
      <c r="AJ456" s="52">
        <v>1</v>
      </c>
      <c r="AK456" s="52">
        <v>0</v>
      </c>
      <c r="AL456" s="52"/>
      <c r="AM456" s="52"/>
      <c r="AN456" s="52"/>
      <c r="AO456" s="187"/>
      <c r="AP456" s="187"/>
      <c r="AQ456" s="187"/>
    </row>
    <row r="457" spans="1:43" ht="12.75" customHeight="1" x14ac:dyDescent="0.25">
      <c r="A457" s="52">
        <v>2409</v>
      </c>
      <c r="B457" s="52">
        <v>883</v>
      </c>
      <c r="C457" s="52" t="s">
        <v>78</v>
      </c>
      <c r="D457" s="52"/>
      <c r="E457" s="52">
        <v>2</v>
      </c>
      <c r="F457" s="52"/>
      <c r="G457" s="52">
        <v>68019</v>
      </c>
      <c r="H457" s="52" t="s">
        <v>8340</v>
      </c>
      <c r="I457" s="52">
        <f>INDEX(ce_computermodel!A:A,MATCH(J457,ce_computermodel!B:B,0))</f>
        <v>500</v>
      </c>
      <c r="J457" s="52" t="s">
        <v>5768</v>
      </c>
      <c r="K457" s="52" t="s">
        <v>5768</v>
      </c>
      <c r="L457" s="52"/>
      <c r="M457" s="52" t="s">
        <v>5768</v>
      </c>
      <c r="N457" s="52"/>
      <c r="O457" s="52">
        <f>INDEX(organizations_branch!A:A,MATCH(P457,organizations_branch!B:B,0))</f>
        <v>1</v>
      </c>
      <c r="P457" s="52" t="s">
        <v>2339</v>
      </c>
      <c r="Q457" s="52"/>
      <c r="R457" s="52"/>
      <c r="S457" s="74"/>
      <c r="T457" s="52"/>
      <c r="U457" s="52" t="s">
        <v>6879</v>
      </c>
      <c r="V457" s="52">
        <v>3</v>
      </c>
      <c r="W457" s="52" t="s">
        <v>1763</v>
      </c>
      <c r="X457" s="75"/>
      <c r="Y457" s="52"/>
      <c r="Z457" s="76"/>
      <c r="AA457" s="52"/>
      <c r="AB457" s="52" t="s">
        <v>8341</v>
      </c>
      <c r="AC457" s="52" t="s">
        <v>5709</v>
      </c>
      <c r="AD457" s="52"/>
      <c r="AE457" s="52"/>
      <c r="AF457" s="75"/>
      <c r="AG457" s="52"/>
      <c r="AH457" s="52"/>
      <c r="AI457" s="52"/>
      <c r="AJ457" s="52">
        <v>1</v>
      </c>
      <c r="AK457" s="52">
        <v>0</v>
      </c>
      <c r="AL457" s="52"/>
      <c r="AM457" s="52"/>
      <c r="AN457" s="52"/>
      <c r="AO457" s="188">
        <v>18668</v>
      </c>
      <c r="AP457" s="188">
        <v>18668</v>
      </c>
      <c r="AQ457" s="187"/>
    </row>
    <row r="458" spans="1:43" ht="12.75" customHeight="1" x14ac:dyDescent="0.25">
      <c r="A458" s="52">
        <v>2410</v>
      </c>
      <c r="B458" s="52">
        <v>885</v>
      </c>
      <c r="C458" s="52" t="s">
        <v>78</v>
      </c>
      <c r="D458" s="52"/>
      <c r="E458" s="52">
        <v>2</v>
      </c>
      <c r="F458" s="52"/>
      <c r="G458" s="52" t="s">
        <v>8342</v>
      </c>
      <c r="H458" s="52" t="s">
        <v>8342</v>
      </c>
      <c r="I458" s="52">
        <f>INDEX(ce_computermodel!A:A,MATCH(J458,ce_computermodel!B:B,0))</f>
        <v>500</v>
      </c>
      <c r="J458" s="52" t="s">
        <v>5768</v>
      </c>
      <c r="K458" s="52" t="s">
        <v>5768</v>
      </c>
      <c r="L458" s="52"/>
      <c r="M458" s="52" t="s">
        <v>5768</v>
      </c>
      <c r="N458" s="52">
        <v>1</v>
      </c>
      <c r="O458" s="52">
        <f>INDEX(organizations_branch!A:A,MATCH(P458,organizations_branch!B:B,0))</f>
        <v>1</v>
      </c>
      <c r="P458" s="52" t="s">
        <v>2339</v>
      </c>
      <c r="Q458" s="52"/>
      <c r="R458" s="52"/>
      <c r="S458" s="74"/>
      <c r="T458" s="52"/>
      <c r="U458" s="52" t="s">
        <v>6879</v>
      </c>
      <c r="V458" s="52">
        <v>3</v>
      </c>
      <c r="W458" s="52" t="s">
        <v>1763</v>
      </c>
      <c r="X458" s="75"/>
      <c r="Y458" s="52"/>
      <c r="Z458" s="76"/>
      <c r="AA458" s="52"/>
      <c r="AB458" s="52" t="s">
        <v>6850</v>
      </c>
      <c r="AC458" s="52" t="s">
        <v>8343</v>
      </c>
      <c r="AD458" s="52"/>
      <c r="AE458" s="52"/>
      <c r="AF458" s="75"/>
      <c r="AG458" s="52" t="s">
        <v>265</v>
      </c>
      <c r="AH458" s="52"/>
      <c r="AI458" s="52"/>
      <c r="AJ458" s="52">
        <v>1</v>
      </c>
      <c r="AK458" s="52">
        <v>0</v>
      </c>
      <c r="AL458" s="52"/>
      <c r="AM458" s="52"/>
      <c r="AN458" s="52"/>
      <c r="AO458" s="52"/>
      <c r="AP458" s="52"/>
      <c r="AQ458" s="52"/>
    </row>
    <row r="459" spans="1:43" ht="12.75" customHeight="1" x14ac:dyDescent="0.25">
      <c r="A459" s="52">
        <v>2411</v>
      </c>
      <c r="B459" s="52">
        <v>886</v>
      </c>
      <c r="C459" s="52" t="s">
        <v>78</v>
      </c>
      <c r="D459" s="52"/>
      <c r="E459" s="52">
        <v>2</v>
      </c>
      <c r="F459" s="52"/>
      <c r="G459" s="52">
        <v>68373</v>
      </c>
      <c r="H459" s="52" t="s">
        <v>8344</v>
      </c>
      <c r="I459" s="52">
        <f>INDEX(ce_computermodel!A:A,MATCH(J459,ce_computermodel!B:B,0))</f>
        <v>500</v>
      </c>
      <c r="J459" s="52" t="s">
        <v>5768</v>
      </c>
      <c r="K459" s="52" t="s">
        <v>5768</v>
      </c>
      <c r="L459" s="52"/>
      <c r="M459" s="52" t="s">
        <v>5768</v>
      </c>
      <c r="N459" s="52">
        <v>1</v>
      </c>
      <c r="O459" s="52">
        <f>INDEX(organizations_branch!A:A,MATCH(P459,organizations_branch!B:B,0))</f>
        <v>1</v>
      </c>
      <c r="P459" s="52" t="s">
        <v>2339</v>
      </c>
      <c r="Q459" s="52"/>
      <c r="R459" s="52"/>
      <c r="S459" s="74">
        <v>44792</v>
      </c>
      <c r="T459" s="52"/>
      <c r="U459" s="52" t="s">
        <v>6879</v>
      </c>
      <c r="V459" s="52">
        <v>2</v>
      </c>
      <c r="W459" s="52" t="s">
        <v>4112</v>
      </c>
      <c r="X459" s="75"/>
      <c r="Y459" s="52" t="s">
        <v>67</v>
      </c>
      <c r="Z459" s="76" t="s">
        <v>8111</v>
      </c>
      <c r="AA459" s="52">
        <f>INDEX(accounts_user!A:A,MATCH(AB459,accounts_user!H:H,0))</f>
        <v>9369</v>
      </c>
      <c r="AB459" s="52" t="s">
        <v>8345</v>
      </c>
      <c r="AC459" s="52" t="s">
        <v>8160</v>
      </c>
      <c r="AD459" s="52" t="s">
        <v>8346</v>
      </c>
      <c r="AE459" s="52"/>
      <c r="AF459" s="75"/>
      <c r="AG459" s="52" t="s">
        <v>136</v>
      </c>
      <c r="AH459" s="52" t="s">
        <v>8347</v>
      </c>
      <c r="AI459" s="52" t="s">
        <v>1272</v>
      </c>
      <c r="AJ459" s="52">
        <v>1</v>
      </c>
      <c r="AK459" s="52">
        <v>0</v>
      </c>
      <c r="AL459" s="52"/>
      <c r="AM459" s="52"/>
      <c r="AN459" s="52"/>
      <c r="AO459" s="187"/>
      <c r="AP459" s="187"/>
      <c r="AQ459" s="187"/>
    </row>
    <row r="460" spans="1:43" ht="12.75" customHeight="1" x14ac:dyDescent="0.25">
      <c r="A460" s="52">
        <v>2412</v>
      </c>
      <c r="B460" s="52">
        <v>887</v>
      </c>
      <c r="C460" s="52" t="s">
        <v>78</v>
      </c>
      <c r="D460" s="52"/>
      <c r="E460" s="52">
        <v>2</v>
      </c>
      <c r="F460" s="52"/>
      <c r="G460" s="52" t="s">
        <v>8348</v>
      </c>
      <c r="H460" s="52" t="s">
        <v>8348</v>
      </c>
      <c r="I460" s="52">
        <f>INDEX(ce_computermodel!A:A,MATCH(J460,ce_computermodel!B:B,0))</f>
        <v>500</v>
      </c>
      <c r="J460" s="52" t="s">
        <v>5768</v>
      </c>
      <c r="K460" s="52" t="s">
        <v>5768</v>
      </c>
      <c r="L460" s="52"/>
      <c r="M460" s="52" t="s">
        <v>5768</v>
      </c>
      <c r="N460" s="52"/>
      <c r="O460" s="52">
        <f>INDEX(organizations_branch!A:A,MATCH(P460,organizations_branch!B:B,0))</f>
        <v>1</v>
      </c>
      <c r="P460" s="52" t="s">
        <v>2339</v>
      </c>
      <c r="Q460" s="52"/>
      <c r="R460" s="52"/>
      <c r="S460" s="74"/>
      <c r="T460" s="52"/>
      <c r="U460" s="52" t="s">
        <v>6879</v>
      </c>
      <c r="V460" s="52">
        <v>1</v>
      </c>
      <c r="W460" s="52" t="s">
        <v>549</v>
      </c>
      <c r="X460" s="75"/>
      <c r="Y460" s="52"/>
      <c r="Z460" s="76"/>
      <c r="AA460" s="52">
        <f>INDEX(accounts_user!A:A,MATCH(AB460,accounts_user!H:H,0))</f>
        <v>9436</v>
      </c>
      <c r="AB460" s="52" t="s">
        <v>8349</v>
      </c>
      <c r="AC460" s="52" t="s">
        <v>5924</v>
      </c>
      <c r="AD460" s="52"/>
      <c r="AE460" s="52"/>
      <c r="AF460" s="75"/>
      <c r="AG460" s="52"/>
      <c r="AH460" s="52"/>
      <c r="AI460" s="52"/>
      <c r="AJ460" s="52">
        <v>1</v>
      </c>
      <c r="AK460" s="52">
        <v>0</v>
      </c>
      <c r="AL460" s="52"/>
      <c r="AM460" s="52"/>
      <c r="AN460" s="52"/>
      <c r="AO460" s="52"/>
      <c r="AP460" s="52"/>
      <c r="AQ460" s="52"/>
    </row>
    <row r="461" spans="1:43" ht="12.75" customHeight="1" x14ac:dyDescent="0.25">
      <c r="A461" s="52">
        <v>2413</v>
      </c>
      <c r="B461" s="52">
        <v>888</v>
      </c>
      <c r="C461" s="52" t="s">
        <v>78</v>
      </c>
      <c r="D461" s="52"/>
      <c r="E461" s="52">
        <v>2</v>
      </c>
      <c r="F461" s="52"/>
      <c r="G461" s="52">
        <v>70090</v>
      </c>
      <c r="H461" s="52" t="s">
        <v>8350</v>
      </c>
      <c r="I461" s="52">
        <f>INDEX(ce_computermodel!A:A,MATCH(J461,ce_computermodel!B:B,0))</f>
        <v>500</v>
      </c>
      <c r="J461" s="52" t="s">
        <v>5768</v>
      </c>
      <c r="K461" s="52" t="s">
        <v>5768</v>
      </c>
      <c r="L461" s="52"/>
      <c r="M461" s="52" t="s">
        <v>5768</v>
      </c>
      <c r="N461" s="52"/>
      <c r="O461" s="52">
        <f>INDEX(organizations_branch!A:A,MATCH(P461,organizations_branch!B:B,0))</f>
        <v>1</v>
      </c>
      <c r="P461" s="52" t="s">
        <v>2339</v>
      </c>
      <c r="Q461" s="52"/>
      <c r="R461" s="52"/>
      <c r="S461" s="74">
        <v>44924</v>
      </c>
      <c r="T461" s="52"/>
      <c r="U461" s="52" t="s">
        <v>6879</v>
      </c>
      <c r="V461" s="52">
        <v>1</v>
      </c>
      <c r="W461" s="52" t="s">
        <v>549</v>
      </c>
      <c r="X461" s="75"/>
      <c r="Y461" s="52" t="s">
        <v>67</v>
      </c>
      <c r="Z461" s="52"/>
      <c r="AA461" s="52">
        <f>INDEX(accounts_user!A:A,MATCH(AB461,accounts_user!H:H,0))</f>
        <v>9271</v>
      </c>
      <c r="AB461" s="52" t="s">
        <v>8351</v>
      </c>
      <c r="AC461" s="52" t="s">
        <v>5704</v>
      </c>
      <c r="AD461" s="52" t="s">
        <v>8352</v>
      </c>
      <c r="AE461" s="52"/>
      <c r="AF461" s="75"/>
      <c r="AG461" s="52"/>
      <c r="AH461" s="52"/>
      <c r="AI461" s="52" t="s">
        <v>59</v>
      </c>
      <c r="AJ461" s="52">
        <v>1</v>
      </c>
      <c r="AK461" s="52">
        <v>0</v>
      </c>
      <c r="AL461" s="52"/>
      <c r="AM461" s="52"/>
      <c r="AN461" s="52"/>
      <c r="AO461" s="52"/>
      <c r="AP461" s="52"/>
      <c r="AQ461" s="52"/>
    </row>
    <row r="462" spans="1:43" ht="12.75" customHeight="1" x14ac:dyDescent="0.25">
      <c r="A462" s="52">
        <v>2414</v>
      </c>
      <c r="B462" s="52">
        <v>890</v>
      </c>
      <c r="C462" s="52" t="s">
        <v>78</v>
      </c>
      <c r="D462" s="52"/>
      <c r="E462" s="52">
        <v>2</v>
      </c>
      <c r="F462" s="52"/>
      <c r="G462" s="52">
        <v>85759</v>
      </c>
      <c r="H462" s="52" t="s">
        <v>8353</v>
      </c>
      <c r="I462" s="52">
        <f>INDEX(ce_computermodel!A:A,MATCH(J462,ce_computermodel!B:B,0))</f>
        <v>500</v>
      </c>
      <c r="J462" s="52" t="s">
        <v>5768</v>
      </c>
      <c r="K462" s="52" t="s">
        <v>5768</v>
      </c>
      <c r="L462" s="52"/>
      <c r="M462" s="52" t="s">
        <v>5768</v>
      </c>
      <c r="N462" s="52">
        <v>1</v>
      </c>
      <c r="O462" s="52">
        <f>INDEX(organizations_branch!A:A,MATCH(P462,organizations_branch!B:B,0))</f>
        <v>1</v>
      </c>
      <c r="P462" s="52" t="s">
        <v>2339</v>
      </c>
      <c r="Q462" s="77"/>
      <c r="R462" s="77" t="s">
        <v>8178</v>
      </c>
      <c r="S462" s="74">
        <v>44974</v>
      </c>
      <c r="T462" s="52"/>
      <c r="U462" s="52" t="s">
        <v>6879</v>
      </c>
      <c r="V462" s="52">
        <v>1</v>
      </c>
      <c r="W462" s="52" t="s">
        <v>2470</v>
      </c>
      <c r="X462" s="75"/>
      <c r="Y462" s="52" t="s">
        <v>67</v>
      </c>
      <c r="Z462" s="52" t="s">
        <v>8326</v>
      </c>
      <c r="AA462" s="52">
        <f>INDEX(accounts_user!A:A,MATCH(AB462,accounts_user!H:H,0))</f>
        <v>8450</v>
      </c>
      <c r="AB462" s="52" t="s">
        <v>8354</v>
      </c>
      <c r="AC462" s="52" t="s">
        <v>8355</v>
      </c>
      <c r="AD462" s="52" t="s">
        <v>8356</v>
      </c>
      <c r="AE462" s="52"/>
      <c r="AF462" s="75"/>
      <c r="AG462" s="52" t="s">
        <v>136</v>
      </c>
      <c r="AH462" s="52" t="s">
        <v>8357</v>
      </c>
      <c r="AI462" s="52" t="s">
        <v>59</v>
      </c>
      <c r="AJ462" s="52">
        <v>1</v>
      </c>
      <c r="AK462" s="52">
        <v>0</v>
      </c>
      <c r="AL462" s="52"/>
      <c r="AM462" s="52"/>
      <c r="AN462" s="52"/>
      <c r="AO462" s="78">
        <v>60583</v>
      </c>
      <c r="AP462" s="78">
        <v>60583</v>
      </c>
      <c r="AQ462" s="52"/>
    </row>
    <row r="463" spans="1:43" ht="12.75" customHeight="1" x14ac:dyDescent="0.25">
      <c r="A463" s="52">
        <v>2415</v>
      </c>
      <c r="B463" s="52">
        <v>893</v>
      </c>
      <c r="C463" s="52" t="s">
        <v>78</v>
      </c>
      <c r="D463" s="52"/>
      <c r="E463" s="52">
        <v>2</v>
      </c>
      <c r="F463" s="52" t="s">
        <v>8358</v>
      </c>
      <c r="G463" s="52" t="s">
        <v>8359</v>
      </c>
      <c r="H463" s="52" t="s">
        <v>8359</v>
      </c>
      <c r="I463" s="52">
        <f>INDEX(ce_computermodel!A:A,MATCH(J463,ce_computermodel!B:B,0))</f>
        <v>500</v>
      </c>
      <c r="J463" s="52" t="s">
        <v>5768</v>
      </c>
      <c r="K463" s="52" t="s">
        <v>5768</v>
      </c>
      <c r="L463" s="52"/>
      <c r="M463" s="52" t="s">
        <v>5768</v>
      </c>
      <c r="N463" s="52">
        <v>1</v>
      </c>
      <c r="O463" s="52">
        <f>INDEX(organizations_branch!A:A,MATCH(P463,organizations_branch!B:B,0))</f>
        <v>2</v>
      </c>
      <c r="P463" t="s">
        <v>6404</v>
      </c>
      <c r="Q463" s="52"/>
      <c r="R463" s="52" t="s">
        <v>8360</v>
      </c>
      <c r="S463" s="74">
        <v>44883</v>
      </c>
      <c r="T463" s="52"/>
      <c r="U463" s="52" t="s">
        <v>7220</v>
      </c>
      <c r="V463" s="52">
        <v>4</v>
      </c>
      <c r="W463" s="52">
        <v>1</v>
      </c>
      <c r="X463" s="75"/>
      <c r="Y463" s="52" t="s">
        <v>52</v>
      </c>
      <c r="Z463" s="77" t="s">
        <v>8361</v>
      </c>
      <c r="AA463" s="52">
        <f>INDEX(accounts_user!A:A,MATCH(AB463,accounts_user!H:H,0))</f>
        <v>9693</v>
      </c>
      <c r="AB463" s="52" t="s">
        <v>8362</v>
      </c>
      <c r="AC463" s="52" t="s">
        <v>6911</v>
      </c>
      <c r="AD463" s="52" t="s">
        <v>52</v>
      </c>
      <c r="AE463" s="52"/>
      <c r="AF463" s="75"/>
      <c r="AG463" s="52"/>
      <c r="AH463" s="52"/>
      <c r="AI463" s="52"/>
      <c r="AJ463" s="52">
        <v>1</v>
      </c>
      <c r="AK463" s="52">
        <v>0</v>
      </c>
      <c r="AL463" s="52"/>
      <c r="AM463" s="52"/>
      <c r="AN463" s="52"/>
      <c r="AO463" s="78">
        <v>15350</v>
      </c>
      <c r="AP463" s="78">
        <v>15350</v>
      </c>
      <c r="AQ463" s="52"/>
    </row>
    <row r="464" spans="1:43" ht="12.75" customHeight="1" x14ac:dyDescent="0.25">
      <c r="A464" s="52">
        <v>2416</v>
      </c>
      <c r="B464" s="52">
        <v>899</v>
      </c>
      <c r="C464" s="52" t="s">
        <v>78</v>
      </c>
      <c r="D464" s="52"/>
      <c r="E464" s="52">
        <v>2</v>
      </c>
      <c r="F464" s="52">
        <v>9910128963</v>
      </c>
      <c r="G464" s="52" t="s">
        <v>8363</v>
      </c>
      <c r="H464" s="52" t="s">
        <v>8363</v>
      </c>
      <c r="I464" s="52">
        <f>INDEX(ce_computermodel!A:A,MATCH(J464,ce_computermodel!B:B,0))</f>
        <v>500</v>
      </c>
      <c r="J464" s="52" t="s">
        <v>5768</v>
      </c>
      <c r="K464" s="52" t="s">
        <v>5768</v>
      </c>
      <c r="L464" s="52"/>
      <c r="M464" s="52" t="s">
        <v>5768</v>
      </c>
      <c r="N464" s="52"/>
      <c r="O464" s="52">
        <f>INDEX(organizations_branch!A:A,MATCH(P464,organizations_branch!B:B,0))</f>
        <v>2</v>
      </c>
      <c r="P464" t="s">
        <v>6404</v>
      </c>
      <c r="Q464" s="52"/>
      <c r="R464" s="52"/>
      <c r="S464" s="74">
        <v>44750</v>
      </c>
      <c r="T464" s="52"/>
      <c r="U464" s="52" t="s">
        <v>82</v>
      </c>
      <c r="V464" s="52">
        <v>2</v>
      </c>
      <c r="W464" s="52">
        <v>201</v>
      </c>
      <c r="X464" s="75"/>
      <c r="Y464" s="52" t="s">
        <v>52</v>
      </c>
      <c r="Z464" s="76"/>
      <c r="AA464" s="52">
        <f>INDEX(accounts_user!A:A,MATCH(AB464,accounts_user!H:H,0))</f>
        <v>10108</v>
      </c>
      <c r="AB464" s="52" t="s">
        <v>8364</v>
      </c>
      <c r="AC464" s="52" t="s">
        <v>5742</v>
      </c>
      <c r="AD464" s="52" t="s">
        <v>1150</v>
      </c>
      <c r="AE464" s="52"/>
      <c r="AF464" s="75"/>
      <c r="AG464" s="52"/>
      <c r="AH464" s="52">
        <v>66925</v>
      </c>
      <c r="AI464" s="52" t="s">
        <v>59</v>
      </c>
      <c r="AJ464" s="52">
        <v>1</v>
      </c>
      <c r="AK464" s="52">
        <v>0</v>
      </c>
      <c r="AL464" s="52"/>
      <c r="AM464" s="52"/>
      <c r="AN464" s="52"/>
      <c r="AO464" s="78">
        <v>34309</v>
      </c>
      <c r="AP464" s="78">
        <v>34309</v>
      </c>
      <c r="AQ464" s="78">
        <v>276350</v>
      </c>
    </row>
    <row r="465" spans="1:43" ht="12.75" customHeight="1" x14ac:dyDescent="0.25">
      <c r="A465" s="52">
        <v>2417</v>
      </c>
      <c r="B465" s="52">
        <v>900</v>
      </c>
      <c r="C465" s="52" t="s">
        <v>78</v>
      </c>
      <c r="D465" s="52"/>
      <c r="E465" s="52">
        <v>2</v>
      </c>
      <c r="F465" s="52"/>
      <c r="G465" s="52">
        <v>85156</v>
      </c>
      <c r="H465" s="52" t="s">
        <v>8365</v>
      </c>
      <c r="I465" s="52">
        <f>INDEX(ce_computermodel!A:A,MATCH(J465,ce_computermodel!B:B,0))</f>
        <v>500</v>
      </c>
      <c r="J465" s="52" t="s">
        <v>5768</v>
      </c>
      <c r="K465" s="52" t="s">
        <v>5768</v>
      </c>
      <c r="L465" s="52"/>
      <c r="M465" s="52" t="s">
        <v>5768</v>
      </c>
      <c r="N465" s="52"/>
      <c r="O465" s="52">
        <f>INDEX(organizations_branch!A:A,MATCH(P465,organizations_branch!B:B,0))</f>
        <v>2</v>
      </c>
      <c r="P465" t="s">
        <v>6404</v>
      </c>
      <c r="Q465" s="52"/>
      <c r="R465" s="52" t="s">
        <v>8366</v>
      </c>
      <c r="S465" s="74">
        <v>44778</v>
      </c>
      <c r="T465" s="52"/>
      <c r="U465" s="52" t="s">
        <v>212</v>
      </c>
      <c r="V465" s="52">
        <v>3</v>
      </c>
      <c r="W465" s="52">
        <v>15</v>
      </c>
      <c r="X465" s="75"/>
      <c r="Y465" s="52" t="s">
        <v>52</v>
      </c>
      <c r="Z465" s="52" t="s">
        <v>8367</v>
      </c>
      <c r="AA465" s="52">
        <f>INDEX(accounts_user!A:A,MATCH(AB465,accounts_user!H:H,0))</f>
        <v>9767</v>
      </c>
      <c r="AB465" s="52" t="s">
        <v>8368</v>
      </c>
      <c r="AC465" s="52" t="s">
        <v>5707</v>
      </c>
      <c r="AD465" s="52"/>
      <c r="AE465" s="52"/>
      <c r="AF465" s="75"/>
      <c r="AG465" s="52"/>
      <c r="AH465" s="52"/>
      <c r="AI465" s="52" t="s">
        <v>59</v>
      </c>
      <c r="AJ465" s="52">
        <v>1</v>
      </c>
      <c r="AK465" s="52">
        <v>0</v>
      </c>
      <c r="AL465" s="52"/>
      <c r="AM465" s="83">
        <v>44279</v>
      </c>
      <c r="AN465" s="52"/>
      <c r="AO465" s="78">
        <v>9399</v>
      </c>
      <c r="AP465" s="78">
        <v>9399</v>
      </c>
      <c r="AQ465" s="78">
        <v>333194</v>
      </c>
    </row>
    <row r="466" spans="1:43" ht="12.75" customHeight="1" x14ac:dyDescent="0.25">
      <c r="A466" s="52">
        <v>2418</v>
      </c>
      <c r="B466" s="52">
        <v>903</v>
      </c>
      <c r="C466" s="52" t="s">
        <v>78</v>
      </c>
      <c r="D466" s="52"/>
      <c r="E466" s="52">
        <v>2</v>
      </c>
      <c r="F466" s="52"/>
      <c r="G466" s="52">
        <v>86044</v>
      </c>
      <c r="H466" s="52" t="s">
        <v>8369</v>
      </c>
      <c r="I466" s="52">
        <f>INDEX(ce_computermodel!A:A,MATCH(J466,ce_computermodel!B:B,0))</f>
        <v>500</v>
      </c>
      <c r="J466" s="52" t="s">
        <v>5768</v>
      </c>
      <c r="K466" s="52" t="s">
        <v>5768</v>
      </c>
      <c r="L466" s="52"/>
      <c r="M466" s="52" t="s">
        <v>5768</v>
      </c>
      <c r="N466" s="52"/>
      <c r="O466" s="52">
        <f>INDEX(organizations_branch!A:A,MATCH(P466,organizations_branch!B:B,0))</f>
        <v>2</v>
      </c>
      <c r="P466" t="s">
        <v>6404</v>
      </c>
      <c r="Q466" s="52"/>
      <c r="R466" s="52" t="s">
        <v>8366</v>
      </c>
      <c r="S466" s="74">
        <v>44883</v>
      </c>
      <c r="T466" s="52"/>
      <c r="U466" s="52" t="s">
        <v>7220</v>
      </c>
      <c r="V466" s="52">
        <v>4</v>
      </c>
      <c r="W466" s="52">
        <v>1</v>
      </c>
      <c r="X466" s="75"/>
      <c r="Y466" s="52" t="s">
        <v>52</v>
      </c>
      <c r="Z466" s="52" t="s">
        <v>8361</v>
      </c>
      <c r="AA466" s="52">
        <f>INDEX(accounts_user!A:A,MATCH(AB466,accounts_user!H:H,0))</f>
        <v>9693</v>
      </c>
      <c r="AB466" s="52" t="s">
        <v>8362</v>
      </c>
      <c r="AC466" s="52" t="s">
        <v>7225</v>
      </c>
      <c r="AD466" s="76" t="s">
        <v>6140</v>
      </c>
      <c r="AE466" s="52"/>
      <c r="AF466" s="75"/>
      <c r="AG466" s="52"/>
      <c r="AH466" s="52"/>
      <c r="AI466" s="52"/>
      <c r="AJ466" s="52">
        <v>1</v>
      </c>
      <c r="AK466" s="52">
        <v>0</v>
      </c>
      <c r="AL466" s="52"/>
      <c r="AM466" s="52"/>
      <c r="AN466" s="52"/>
      <c r="AO466" s="52"/>
      <c r="AP466" s="52"/>
      <c r="AQ466" s="78">
        <v>369</v>
      </c>
    </row>
    <row r="467" spans="1:43" ht="12.75" customHeight="1" x14ac:dyDescent="0.25">
      <c r="A467" s="52">
        <v>2419</v>
      </c>
      <c r="B467" s="52">
        <v>906</v>
      </c>
      <c r="C467" s="52" t="s">
        <v>78</v>
      </c>
      <c r="D467" s="52"/>
      <c r="E467" s="52">
        <v>2</v>
      </c>
      <c r="F467" s="52"/>
      <c r="G467" s="52">
        <v>68589</v>
      </c>
      <c r="H467" s="52" t="s">
        <v>8370</v>
      </c>
      <c r="I467" s="52">
        <f>INDEX(ce_computermodel!A:A,MATCH(J467,ce_computermodel!B:B,0))</f>
        <v>500</v>
      </c>
      <c r="J467" s="52" t="s">
        <v>5768</v>
      </c>
      <c r="K467" s="52" t="s">
        <v>5768</v>
      </c>
      <c r="L467" s="52"/>
      <c r="M467" s="52" t="s">
        <v>5768</v>
      </c>
      <c r="N467" s="52"/>
      <c r="O467" s="52">
        <f>INDEX(organizations_branch!A:A,MATCH(P467,organizations_branch!B:B,0))</f>
        <v>2</v>
      </c>
      <c r="P467" t="s">
        <v>6404</v>
      </c>
      <c r="Q467" s="52"/>
      <c r="R467" s="52" t="s">
        <v>8366</v>
      </c>
      <c r="S467" s="74">
        <v>44896</v>
      </c>
      <c r="T467" s="52"/>
      <c r="U467" s="52" t="s">
        <v>7220</v>
      </c>
      <c r="V467" s="52">
        <v>4</v>
      </c>
      <c r="W467" s="52">
        <v>30</v>
      </c>
      <c r="X467" s="75"/>
      <c r="Y467" s="52" t="s">
        <v>52</v>
      </c>
      <c r="Z467" s="52"/>
      <c r="AA467" s="52"/>
      <c r="AB467" s="52" t="s">
        <v>8371</v>
      </c>
      <c r="AC467" s="52" t="s">
        <v>6150</v>
      </c>
      <c r="AD467" s="52"/>
      <c r="AE467" s="52"/>
      <c r="AF467" s="75"/>
      <c r="AG467" s="52"/>
      <c r="AH467" s="52"/>
      <c r="AI467" s="52"/>
      <c r="AJ467" s="52">
        <v>1</v>
      </c>
      <c r="AK467" s="52">
        <v>0</v>
      </c>
      <c r="AL467" s="52"/>
      <c r="AM467" s="52"/>
      <c r="AN467" s="52"/>
      <c r="AO467" s="187"/>
      <c r="AP467" s="187"/>
      <c r="AQ467" s="188">
        <v>2564</v>
      </c>
    </row>
    <row r="468" spans="1:43" ht="12.75" customHeight="1" x14ac:dyDescent="0.25">
      <c r="A468" s="52">
        <v>2420</v>
      </c>
      <c r="B468" s="52">
        <v>907</v>
      </c>
      <c r="C468" s="52" t="s">
        <v>78</v>
      </c>
      <c r="D468" s="52"/>
      <c r="E468" s="52">
        <v>2</v>
      </c>
      <c r="F468" s="52"/>
      <c r="G468" s="52">
        <v>68278</v>
      </c>
      <c r="H468" s="52" t="s">
        <v>8372</v>
      </c>
      <c r="I468" s="52">
        <f>INDEX(ce_computermodel!A:A,MATCH(J468,ce_computermodel!B:B,0))</f>
        <v>500</v>
      </c>
      <c r="J468" s="52" t="s">
        <v>5768</v>
      </c>
      <c r="K468" s="52" t="s">
        <v>5768</v>
      </c>
      <c r="L468" s="52"/>
      <c r="M468" s="52" t="s">
        <v>5768</v>
      </c>
      <c r="N468" s="52"/>
      <c r="O468" s="52">
        <f>INDEX(organizations_branch!A:A,MATCH(P468,organizations_branch!B:B,0))</f>
        <v>2</v>
      </c>
      <c r="P468" t="s">
        <v>6404</v>
      </c>
      <c r="Q468" s="52"/>
      <c r="R468" s="52" t="s">
        <v>8366</v>
      </c>
      <c r="S468" s="74">
        <v>44896</v>
      </c>
      <c r="T468" s="52"/>
      <c r="U468" s="52" t="s">
        <v>7220</v>
      </c>
      <c r="V468" s="52">
        <v>4</v>
      </c>
      <c r="W468" s="52">
        <v>30</v>
      </c>
      <c r="X468" s="75"/>
      <c r="Y468" s="52" t="s">
        <v>52</v>
      </c>
      <c r="Z468" s="76"/>
      <c r="AA468" s="52"/>
      <c r="AB468" s="52" t="s">
        <v>8371</v>
      </c>
      <c r="AC468" s="52" t="s">
        <v>7359</v>
      </c>
      <c r="AD468" s="52"/>
      <c r="AE468" s="52"/>
      <c r="AF468" s="75"/>
      <c r="AG468" s="52"/>
      <c r="AH468" s="52"/>
      <c r="AI468" s="52"/>
      <c r="AJ468" s="52">
        <v>1</v>
      </c>
      <c r="AK468" s="52">
        <v>0</v>
      </c>
      <c r="AL468" s="52"/>
      <c r="AM468" s="52"/>
      <c r="AN468" s="52"/>
      <c r="AO468" s="187"/>
      <c r="AP468" s="187"/>
      <c r="AQ468" s="188">
        <v>369</v>
      </c>
    </row>
    <row r="469" spans="1:43" ht="12.75" customHeight="1" x14ac:dyDescent="0.25">
      <c r="A469" s="52">
        <v>2421</v>
      </c>
      <c r="B469" s="52">
        <v>908</v>
      </c>
      <c r="C469" s="52" t="s">
        <v>78</v>
      </c>
      <c r="D469" s="52"/>
      <c r="E469" s="52">
        <v>2</v>
      </c>
      <c r="F469" s="52"/>
      <c r="G469" s="52">
        <v>68264</v>
      </c>
      <c r="H469" s="52" t="s">
        <v>8373</v>
      </c>
      <c r="I469" s="52">
        <f>INDEX(ce_computermodel!A:A,MATCH(J469,ce_computermodel!B:B,0))</f>
        <v>500</v>
      </c>
      <c r="J469" s="52" t="s">
        <v>5768</v>
      </c>
      <c r="K469" s="52" t="s">
        <v>5768</v>
      </c>
      <c r="L469" s="52"/>
      <c r="M469" s="52" t="s">
        <v>5768</v>
      </c>
      <c r="N469" s="52"/>
      <c r="O469" s="52">
        <f>INDEX(organizations_branch!A:A,MATCH(P469,organizations_branch!B:B,0))</f>
        <v>2</v>
      </c>
      <c r="P469" t="s">
        <v>6404</v>
      </c>
      <c r="Q469" s="52"/>
      <c r="R469" s="52" t="s">
        <v>8366</v>
      </c>
      <c r="S469" s="74"/>
      <c r="T469" s="52"/>
      <c r="U469" s="52" t="s">
        <v>7220</v>
      </c>
      <c r="V469" s="52">
        <v>4</v>
      </c>
      <c r="W469" s="52">
        <v>30</v>
      </c>
      <c r="X469" s="75"/>
      <c r="Y469" s="52" t="s">
        <v>52</v>
      </c>
      <c r="Z469" s="76"/>
      <c r="AA469" s="52"/>
      <c r="AB469" s="52" t="s">
        <v>8374</v>
      </c>
      <c r="AC469" s="52" t="s">
        <v>6728</v>
      </c>
      <c r="AD469" s="52"/>
      <c r="AE469" s="52"/>
      <c r="AF469" s="75"/>
      <c r="AG469" s="52"/>
      <c r="AH469" s="52"/>
      <c r="AI469" s="52"/>
      <c r="AJ469" s="52">
        <v>1</v>
      </c>
      <c r="AK469" s="52">
        <v>0</v>
      </c>
      <c r="AL469" s="52"/>
      <c r="AM469" s="52"/>
      <c r="AN469" s="52"/>
      <c r="AO469" s="188">
        <v>39648</v>
      </c>
      <c r="AP469" s="188">
        <v>36333</v>
      </c>
      <c r="AQ469" s="188">
        <v>369</v>
      </c>
    </row>
    <row r="470" spans="1:43" ht="12.75" customHeight="1" x14ac:dyDescent="0.25">
      <c r="A470" s="52">
        <v>2422</v>
      </c>
      <c r="B470" s="52">
        <v>909</v>
      </c>
      <c r="C470" s="52" t="s">
        <v>78</v>
      </c>
      <c r="D470" s="52"/>
      <c r="E470" s="52">
        <v>2</v>
      </c>
      <c r="F470" s="52"/>
      <c r="G470" s="52">
        <v>2331</v>
      </c>
      <c r="H470" s="52" t="s">
        <v>8375</v>
      </c>
      <c r="I470" s="52">
        <f>INDEX(ce_computermodel!A:A,MATCH(J470,ce_computermodel!B:B,0))</f>
        <v>500</v>
      </c>
      <c r="J470" s="52" t="s">
        <v>5768</v>
      </c>
      <c r="K470" s="52" t="s">
        <v>5768</v>
      </c>
      <c r="L470" s="52"/>
      <c r="M470" s="52" t="s">
        <v>5768</v>
      </c>
      <c r="N470" s="52"/>
      <c r="O470" s="52">
        <f>INDEX(organizations_branch!A:A,MATCH(P470,organizations_branch!B:B,0))</f>
        <v>2</v>
      </c>
      <c r="P470" t="s">
        <v>6404</v>
      </c>
      <c r="Q470" s="52"/>
      <c r="R470" s="52" t="s">
        <v>8366</v>
      </c>
      <c r="S470" s="74">
        <v>44896</v>
      </c>
      <c r="T470" s="52"/>
      <c r="U470" s="52" t="s">
        <v>7220</v>
      </c>
      <c r="V470" s="52">
        <v>4</v>
      </c>
      <c r="W470" s="52">
        <v>30</v>
      </c>
      <c r="X470" s="75"/>
      <c r="Y470" s="52" t="s">
        <v>52</v>
      </c>
      <c r="Z470" s="76"/>
      <c r="AA470" s="52"/>
      <c r="AB470" s="52" t="s">
        <v>8376</v>
      </c>
      <c r="AC470" s="52" t="s">
        <v>8377</v>
      </c>
      <c r="AD470" s="52"/>
      <c r="AE470" s="52"/>
      <c r="AF470" s="75"/>
      <c r="AG470" s="52"/>
      <c r="AH470" s="52"/>
      <c r="AI470" s="52"/>
      <c r="AJ470" s="52">
        <v>1</v>
      </c>
      <c r="AK470" s="52">
        <v>0</v>
      </c>
      <c r="AL470" s="52"/>
      <c r="AM470" s="52"/>
      <c r="AN470" s="52"/>
      <c r="AO470" s="52"/>
      <c r="AP470" s="52"/>
      <c r="AQ470" s="78">
        <v>467</v>
      </c>
    </row>
    <row r="471" spans="1:43" ht="12.75" customHeight="1" x14ac:dyDescent="0.25">
      <c r="A471" s="52">
        <v>2423</v>
      </c>
      <c r="B471" s="52">
        <v>915</v>
      </c>
      <c r="C471" s="52" t="s">
        <v>78</v>
      </c>
      <c r="D471" s="52"/>
      <c r="E471" s="52">
        <v>2</v>
      </c>
      <c r="F471" s="52"/>
      <c r="G471" s="52">
        <v>67839</v>
      </c>
      <c r="H471" s="52" t="s">
        <v>8227</v>
      </c>
      <c r="I471" s="52">
        <f>INDEX(ce_computermodel!A:A,MATCH(J471,ce_computermodel!B:B,0))</f>
        <v>500</v>
      </c>
      <c r="J471" s="52" t="s">
        <v>5768</v>
      </c>
      <c r="K471" s="52" t="s">
        <v>5768</v>
      </c>
      <c r="L471" s="52" t="s">
        <v>5728</v>
      </c>
      <c r="M471" s="52" t="s">
        <v>5768</v>
      </c>
      <c r="N471" s="52"/>
      <c r="O471" s="52">
        <f>INDEX(organizations_branch!A:A,MATCH(P471,organizations_branch!B:B,0))</f>
        <v>2</v>
      </c>
      <c r="P471" t="s">
        <v>6404</v>
      </c>
      <c r="Q471" s="52"/>
      <c r="R471" s="52" t="s">
        <v>8366</v>
      </c>
      <c r="S471" s="74"/>
      <c r="T471" s="52"/>
      <c r="U471" s="52" t="s">
        <v>7220</v>
      </c>
      <c r="V471" s="52">
        <v>4</v>
      </c>
      <c r="W471" s="52">
        <v>22</v>
      </c>
      <c r="X471" s="75"/>
      <c r="Y471" s="52" t="s">
        <v>52</v>
      </c>
      <c r="Z471" s="76"/>
      <c r="AA471" s="52"/>
      <c r="AB471" s="52" t="s">
        <v>8378</v>
      </c>
      <c r="AC471" s="52"/>
      <c r="AD471" s="52"/>
      <c r="AE471" s="52"/>
      <c r="AF471" s="75"/>
      <c r="AG471" s="52"/>
      <c r="AH471" s="52"/>
      <c r="AI471" s="52"/>
      <c r="AJ471" s="52">
        <v>1</v>
      </c>
      <c r="AK471" s="52">
        <v>0</v>
      </c>
      <c r="AL471" s="52"/>
      <c r="AM471" s="52"/>
      <c r="AN471" s="52"/>
      <c r="AO471" s="187"/>
      <c r="AP471" s="187"/>
      <c r="AQ471" s="188">
        <v>54165</v>
      </c>
    </row>
    <row r="472" spans="1:43" ht="12.75" customHeight="1" x14ac:dyDescent="0.25">
      <c r="A472" s="52">
        <v>2424</v>
      </c>
      <c r="B472" s="52">
        <v>917</v>
      </c>
      <c r="C472" s="52" t="s">
        <v>78</v>
      </c>
      <c r="D472" s="52"/>
      <c r="E472" s="52">
        <v>2</v>
      </c>
      <c r="F472" s="52"/>
      <c r="G472" s="52">
        <v>86186</v>
      </c>
      <c r="H472" s="52" t="s">
        <v>8379</v>
      </c>
      <c r="I472" s="52">
        <f>INDEX(ce_computermodel!A:A,MATCH(J472,ce_computermodel!B:B,0))</f>
        <v>500</v>
      </c>
      <c r="J472" s="52" t="s">
        <v>5768</v>
      </c>
      <c r="K472" s="52" t="s">
        <v>5768</v>
      </c>
      <c r="L472" s="52"/>
      <c r="M472" s="52" t="s">
        <v>5768</v>
      </c>
      <c r="N472" s="52"/>
      <c r="O472" s="52">
        <f>INDEX(organizations_branch!A:A,MATCH(P472,organizations_branch!B:B,0))</f>
        <v>2</v>
      </c>
      <c r="P472" t="s">
        <v>6404</v>
      </c>
      <c r="Q472" s="52"/>
      <c r="R472" s="52"/>
      <c r="S472" s="74">
        <v>44796</v>
      </c>
      <c r="T472" s="52"/>
      <c r="U472" s="52" t="s">
        <v>218</v>
      </c>
      <c r="V472" s="52">
        <v>3</v>
      </c>
      <c r="W472" s="52"/>
      <c r="X472" s="75"/>
      <c r="Y472" s="52" t="s">
        <v>52</v>
      </c>
      <c r="Z472" s="52" t="s">
        <v>7568</v>
      </c>
      <c r="AA472" s="52">
        <f>INDEX(accounts_user!A:A,MATCH(AB472,accounts_user!H:H,0))</f>
        <v>9736</v>
      </c>
      <c r="AB472" s="52" t="s">
        <v>8380</v>
      </c>
      <c r="AC472" s="52"/>
      <c r="AD472" s="52" t="s">
        <v>8381</v>
      </c>
      <c r="AE472" s="52"/>
      <c r="AF472" s="75"/>
      <c r="AG472" s="52"/>
      <c r="AH472" s="52"/>
      <c r="AI472" s="52"/>
      <c r="AJ472" s="52">
        <v>0</v>
      </c>
      <c r="AK472" s="52">
        <v>0</v>
      </c>
      <c r="AL472" s="52"/>
      <c r="AM472" s="52"/>
      <c r="AN472" s="52"/>
      <c r="AO472" s="52"/>
      <c r="AP472" s="52"/>
      <c r="AQ472" s="78">
        <v>0</v>
      </c>
    </row>
    <row r="473" spans="1:43" ht="12.75" customHeight="1" x14ac:dyDescent="0.25">
      <c r="A473" s="52">
        <v>2425</v>
      </c>
      <c r="B473" s="52">
        <v>918</v>
      </c>
      <c r="C473" s="52" t="s">
        <v>78</v>
      </c>
      <c r="D473" s="52"/>
      <c r="E473" s="52">
        <v>2</v>
      </c>
      <c r="F473" s="52"/>
      <c r="G473" s="52">
        <v>85758</v>
      </c>
      <c r="H473" s="52" t="s">
        <v>8382</v>
      </c>
      <c r="I473" s="52">
        <f>INDEX(ce_computermodel!A:A,MATCH(J473,ce_computermodel!B:B,0))</f>
        <v>500</v>
      </c>
      <c r="J473" s="52" t="s">
        <v>5768</v>
      </c>
      <c r="K473" s="52" t="s">
        <v>5768</v>
      </c>
      <c r="L473" s="52"/>
      <c r="M473" s="52" t="s">
        <v>5768</v>
      </c>
      <c r="N473" s="52">
        <v>1</v>
      </c>
      <c r="O473" s="52">
        <f>INDEX(organizations_branch!A:A,MATCH(P473,organizations_branch!B:B,0))</f>
        <v>2</v>
      </c>
      <c r="P473" t="s">
        <v>6404</v>
      </c>
      <c r="Q473" s="52"/>
      <c r="R473" s="52" t="s">
        <v>8366</v>
      </c>
      <c r="S473" s="74">
        <v>44868</v>
      </c>
      <c r="T473" s="52"/>
      <c r="U473" s="52" t="s">
        <v>593</v>
      </c>
      <c r="V473" s="52">
        <v>1</v>
      </c>
      <c r="W473" s="52">
        <v>15</v>
      </c>
      <c r="X473" s="75"/>
      <c r="Y473" s="52" t="s">
        <v>67</v>
      </c>
      <c r="Z473" s="52" t="s">
        <v>8056</v>
      </c>
      <c r="AA473" s="52"/>
      <c r="AB473" s="52" t="s">
        <v>8383</v>
      </c>
      <c r="AC473" s="52" t="s">
        <v>7844</v>
      </c>
      <c r="AD473" s="52" t="s">
        <v>8384</v>
      </c>
      <c r="AE473" s="52"/>
      <c r="AF473" s="75"/>
      <c r="AG473" s="52" t="s">
        <v>136</v>
      </c>
      <c r="AH473" s="52" t="s">
        <v>8385</v>
      </c>
      <c r="AI473" s="52" t="s">
        <v>59</v>
      </c>
      <c r="AJ473" s="52">
        <v>1</v>
      </c>
      <c r="AK473" s="52">
        <v>0</v>
      </c>
      <c r="AL473" s="52"/>
      <c r="AM473" s="52"/>
      <c r="AN473" s="52"/>
      <c r="AO473" s="52"/>
      <c r="AP473" s="52"/>
      <c r="AQ473" s="78">
        <v>0</v>
      </c>
    </row>
    <row r="474" spans="1:43" ht="12.75" customHeight="1" x14ac:dyDescent="0.25">
      <c r="A474" s="52">
        <v>2426</v>
      </c>
      <c r="B474" s="52">
        <v>921</v>
      </c>
      <c r="C474" s="52" t="s">
        <v>78</v>
      </c>
      <c r="D474" s="52"/>
      <c r="E474" s="52">
        <v>2</v>
      </c>
      <c r="F474" s="52" t="s">
        <v>8386</v>
      </c>
      <c r="G474" s="52" t="s">
        <v>8387</v>
      </c>
      <c r="H474" s="52" t="s">
        <v>8387</v>
      </c>
      <c r="I474" s="52">
        <f>INDEX(ce_computermodel!A:A,MATCH(J474,ce_computermodel!B:B,0))</f>
        <v>500</v>
      </c>
      <c r="J474" s="52" t="s">
        <v>5768</v>
      </c>
      <c r="K474" s="52" t="s">
        <v>5768</v>
      </c>
      <c r="L474" s="52"/>
      <c r="M474" s="52" t="s">
        <v>5768</v>
      </c>
      <c r="N474" s="52"/>
      <c r="O474" s="52">
        <f>INDEX(organizations_branch!A:A,MATCH(P474,organizations_branch!B:B,0))</f>
        <v>2</v>
      </c>
      <c r="P474" t="s">
        <v>6404</v>
      </c>
      <c r="Q474" s="52"/>
      <c r="R474" s="52" t="s">
        <v>81</v>
      </c>
      <c r="S474" s="74">
        <v>44778</v>
      </c>
      <c r="T474" s="52"/>
      <c r="U474" s="52" t="s">
        <v>212</v>
      </c>
      <c r="V474" s="52">
        <v>3</v>
      </c>
      <c r="W474" s="52">
        <v>16</v>
      </c>
      <c r="X474" s="75"/>
      <c r="Y474" s="52" t="s">
        <v>52</v>
      </c>
      <c r="Z474" s="76" t="s">
        <v>641</v>
      </c>
      <c r="AA474" s="52">
        <f>INDEX(accounts_user!A:A,MATCH(AB474,accounts_user!H:H,0))</f>
        <v>10206</v>
      </c>
      <c r="AB474" s="52" t="s">
        <v>8388</v>
      </c>
      <c r="AC474" s="52" t="s">
        <v>8389</v>
      </c>
      <c r="AD474" s="52" t="s">
        <v>8390</v>
      </c>
      <c r="AE474" s="52"/>
      <c r="AF474" s="75"/>
      <c r="AG474" s="52"/>
      <c r="AH474" s="52">
        <v>67089</v>
      </c>
      <c r="AI474" s="52" t="s">
        <v>59</v>
      </c>
      <c r="AJ474" s="52">
        <v>1</v>
      </c>
      <c r="AK474" s="52">
        <v>0</v>
      </c>
      <c r="AL474" s="52"/>
      <c r="AM474" s="52"/>
      <c r="AN474" s="52"/>
      <c r="AO474" s="52"/>
      <c r="AP474" s="52"/>
      <c r="AQ474" s="78">
        <v>0</v>
      </c>
    </row>
    <row r="475" spans="1:43" ht="12.75" customHeight="1" x14ac:dyDescent="0.25">
      <c r="A475" s="52">
        <v>2427</v>
      </c>
      <c r="B475" s="52">
        <v>923</v>
      </c>
      <c r="C475" s="52" t="s">
        <v>78</v>
      </c>
      <c r="D475" s="52"/>
      <c r="E475" s="52">
        <v>2</v>
      </c>
      <c r="F475" s="52"/>
      <c r="G475" s="52">
        <v>67620</v>
      </c>
      <c r="H475" s="52" t="s">
        <v>8275</v>
      </c>
      <c r="I475" s="52">
        <f>INDEX(ce_computermodel!A:A,MATCH(J475,ce_computermodel!B:B,0))</f>
        <v>500</v>
      </c>
      <c r="J475" s="52" t="s">
        <v>5768</v>
      </c>
      <c r="K475" s="52" t="s">
        <v>5768</v>
      </c>
      <c r="L475" s="52"/>
      <c r="M475" s="52" t="s">
        <v>5768</v>
      </c>
      <c r="N475" s="52">
        <v>1</v>
      </c>
      <c r="O475" s="52">
        <f>INDEX(organizations_branch!A:A,MATCH(P475,organizations_branch!B:B,0))</f>
        <v>2</v>
      </c>
      <c r="P475" t="s">
        <v>6404</v>
      </c>
      <c r="Q475" s="52"/>
      <c r="R475" s="52"/>
      <c r="S475" s="74">
        <v>44636</v>
      </c>
      <c r="T475" s="52"/>
      <c r="U475" s="52" t="s">
        <v>7220</v>
      </c>
      <c r="V475" s="52">
        <v>1</v>
      </c>
      <c r="W475" s="52" t="s">
        <v>1709</v>
      </c>
      <c r="X475" s="75"/>
      <c r="Y475" s="52" t="s">
        <v>52</v>
      </c>
      <c r="Z475" s="76" t="s">
        <v>1709</v>
      </c>
      <c r="AA475" s="52">
        <f>INDEX(accounts_user!A:A,MATCH(AB475,accounts_user!H:H,0))</f>
        <v>10026</v>
      </c>
      <c r="AB475" s="52" t="s">
        <v>8391</v>
      </c>
      <c r="AC475" s="52" t="s">
        <v>5711</v>
      </c>
      <c r="AD475" s="52" t="s">
        <v>8392</v>
      </c>
      <c r="AE475" s="52"/>
      <c r="AF475" s="75"/>
      <c r="AG475" s="52"/>
      <c r="AH475" s="52"/>
      <c r="AI475" s="52"/>
      <c r="AJ475" s="52">
        <v>1</v>
      </c>
      <c r="AK475" s="52">
        <v>0</v>
      </c>
      <c r="AL475" s="52"/>
      <c r="AM475" s="52"/>
      <c r="AN475" s="52"/>
      <c r="AO475" s="52"/>
      <c r="AP475" s="52"/>
      <c r="AQ475" s="78">
        <v>64102</v>
      </c>
    </row>
    <row r="476" spans="1:43" ht="12.75" customHeight="1" x14ac:dyDescent="0.25">
      <c r="A476" s="52">
        <v>2428</v>
      </c>
      <c r="B476" s="52">
        <v>926</v>
      </c>
      <c r="C476" s="52" t="s">
        <v>78</v>
      </c>
      <c r="D476" s="52"/>
      <c r="E476" s="52">
        <v>2</v>
      </c>
      <c r="F476" s="52">
        <v>9910128926</v>
      </c>
      <c r="G476" s="52" t="s">
        <v>8393</v>
      </c>
      <c r="H476" s="52" t="s">
        <v>8393</v>
      </c>
      <c r="I476" s="52">
        <f>INDEX(ce_computermodel!A:A,MATCH(J476,ce_computermodel!B:B,0))</f>
        <v>500</v>
      </c>
      <c r="J476" s="52" t="s">
        <v>5768</v>
      </c>
      <c r="K476" s="52" t="s">
        <v>5768</v>
      </c>
      <c r="L476" s="52"/>
      <c r="M476" s="52" t="s">
        <v>5768</v>
      </c>
      <c r="N476" s="52">
        <v>1</v>
      </c>
      <c r="O476" s="52">
        <f>INDEX(organizations_branch!A:A,MATCH(P476,organizations_branch!B:B,0))</f>
        <v>1</v>
      </c>
      <c r="P476" s="52" t="s">
        <v>2339</v>
      </c>
      <c r="Q476" s="52"/>
      <c r="R476" s="52"/>
      <c r="S476" s="74"/>
      <c r="T476" s="52"/>
      <c r="U476" s="52" t="s">
        <v>82</v>
      </c>
      <c r="V476" s="52">
        <v>7</v>
      </c>
      <c r="W476" s="52">
        <v>708</v>
      </c>
      <c r="X476" s="75"/>
      <c r="Y476" s="52" t="s">
        <v>52</v>
      </c>
      <c r="Z476" s="76"/>
      <c r="AA476" s="52"/>
      <c r="AB476" s="52" t="s">
        <v>8394</v>
      </c>
      <c r="AC476" s="52" t="s">
        <v>6481</v>
      </c>
      <c r="AD476" s="52"/>
      <c r="AE476" s="52"/>
      <c r="AF476" s="75"/>
      <c r="AG476" s="52"/>
      <c r="AH476" s="52"/>
      <c r="AI476" s="52"/>
      <c r="AJ476" s="52">
        <v>1</v>
      </c>
      <c r="AK476" s="52">
        <v>0</v>
      </c>
      <c r="AL476" s="52"/>
      <c r="AM476" s="52"/>
      <c r="AN476" s="52"/>
      <c r="AO476" s="78">
        <v>46528</v>
      </c>
      <c r="AP476" s="78">
        <v>46528</v>
      </c>
      <c r="AQ476" s="78">
        <v>984</v>
      </c>
    </row>
    <row r="477" spans="1:43" ht="12.75" customHeight="1" x14ac:dyDescent="0.25">
      <c r="A477" s="52">
        <v>2429</v>
      </c>
      <c r="B477" s="52">
        <v>928</v>
      </c>
      <c r="C477" s="52" t="s">
        <v>78</v>
      </c>
      <c r="D477" s="52"/>
      <c r="E477" s="52">
        <v>2</v>
      </c>
      <c r="F477" s="52"/>
      <c r="G477" s="52">
        <v>67941</v>
      </c>
      <c r="H477" s="52" t="s">
        <v>8395</v>
      </c>
      <c r="I477" s="52">
        <f>INDEX(ce_computermodel!A:A,MATCH(J477,ce_computermodel!B:B,0))</f>
        <v>500</v>
      </c>
      <c r="J477" s="52" t="s">
        <v>5768</v>
      </c>
      <c r="K477" s="52" t="s">
        <v>5768</v>
      </c>
      <c r="L477" s="52"/>
      <c r="M477" s="52" t="s">
        <v>5768</v>
      </c>
      <c r="N477" s="52"/>
      <c r="O477" s="52">
        <f>INDEX(organizations_branch!A:A,MATCH(P477,organizations_branch!B:B,0))</f>
        <v>2</v>
      </c>
      <c r="P477" t="s">
        <v>6404</v>
      </c>
      <c r="Q477" s="52"/>
      <c r="R477" s="52" t="s">
        <v>81</v>
      </c>
      <c r="S477" s="74"/>
      <c r="T477" s="52"/>
      <c r="U477" s="52" t="s">
        <v>82</v>
      </c>
      <c r="V477" s="52">
        <v>7</v>
      </c>
      <c r="W477" s="52">
        <v>709</v>
      </c>
      <c r="X477" s="75"/>
      <c r="Y477" s="52" t="s">
        <v>52</v>
      </c>
      <c r="Z477" s="76"/>
      <c r="AA477" s="52"/>
      <c r="AB477" s="52" t="s">
        <v>8396</v>
      </c>
      <c r="AC477" s="52" t="s">
        <v>5704</v>
      </c>
      <c r="AD477" s="52"/>
      <c r="AE477" s="52"/>
      <c r="AF477" s="75"/>
      <c r="AG477" s="52"/>
      <c r="AH477" s="52"/>
      <c r="AI477" s="52"/>
      <c r="AJ477" s="52">
        <v>1</v>
      </c>
      <c r="AK477" s="52">
        <v>0</v>
      </c>
      <c r="AL477" s="52"/>
      <c r="AM477" s="52"/>
      <c r="AN477" s="52"/>
      <c r="AO477" s="187"/>
      <c r="AP477" s="187"/>
      <c r="AQ477" s="188">
        <v>984</v>
      </c>
    </row>
    <row r="478" spans="1:43" ht="12.75" customHeight="1" x14ac:dyDescent="0.25">
      <c r="A478" s="52">
        <v>2430</v>
      </c>
      <c r="B478" s="52">
        <v>930</v>
      </c>
      <c r="C478" s="52" t="s">
        <v>78</v>
      </c>
      <c r="D478" s="52"/>
      <c r="E478" s="52">
        <v>2</v>
      </c>
      <c r="F478" s="52"/>
      <c r="G478" s="52">
        <v>67229</v>
      </c>
      <c r="H478" s="52" t="s">
        <v>8397</v>
      </c>
      <c r="I478" s="52">
        <f>INDEX(ce_computermodel!A:A,MATCH(J478,ce_computermodel!B:B,0))</f>
        <v>500</v>
      </c>
      <c r="J478" s="52" t="s">
        <v>5768</v>
      </c>
      <c r="K478" s="52" t="s">
        <v>5768</v>
      </c>
      <c r="L478" s="52"/>
      <c r="M478" s="52" t="s">
        <v>5768</v>
      </c>
      <c r="N478" s="52"/>
      <c r="O478" s="52">
        <f>INDEX(organizations_branch!A:A,MATCH(P478,organizations_branch!B:B,0))</f>
        <v>2</v>
      </c>
      <c r="P478" t="s">
        <v>6404</v>
      </c>
      <c r="Q478" s="52"/>
      <c r="R478" s="52" t="s">
        <v>8366</v>
      </c>
      <c r="S478" s="74"/>
      <c r="T478" s="52"/>
      <c r="U478" s="52" t="s">
        <v>7220</v>
      </c>
      <c r="V478" s="52">
        <v>4</v>
      </c>
      <c r="W478" s="52">
        <v>32</v>
      </c>
      <c r="X478" s="75"/>
      <c r="Y478" s="52" t="s">
        <v>52</v>
      </c>
      <c r="Z478" s="76"/>
      <c r="AA478" s="52">
        <f>INDEX(accounts_user!A:A,MATCH(AB478,accounts_user!H:H,0))</f>
        <v>9408</v>
      </c>
      <c r="AB478" s="52" t="s">
        <v>8295</v>
      </c>
      <c r="AC478" s="52" t="s">
        <v>5709</v>
      </c>
      <c r="AD478" s="76" t="s">
        <v>8398</v>
      </c>
      <c r="AE478" s="52"/>
      <c r="AF478" s="75">
        <v>2</v>
      </c>
      <c r="AG478" s="52"/>
      <c r="AH478" s="52">
        <v>90803</v>
      </c>
      <c r="AI478" s="52"/>
      <c r="AJ478" s="52">
        <v>1</v>
      </c>
      <c r="AK478" s="52">
        <v>0</v>
      </c>
      <c r="AL478" s="52"/>
      <c r="AM478" s="52"/>
      <c r="AN478" s="52"/>
      <c r="AO478" s="52"/>
      <c r="AP478" s="52"/>
      <c r="AQ478" s="78">
        <v>984</v>
      </c>
    </row>
    <row r="479" spans="1:43" ht="12.75" customHeight="1" x14ac:dyDescent="0.25">
      <c r="A479" s="52">
        <v>2431</v>
      </c>
      <c r="B479" s="52">
        <v>932</v>
      </c>
      <c r="C479" s="52" t="s">
        <v>78</v>
      </c>
      <c r="D479" s="52"/>
      <c r="E479" s="52">
        <v>2</v>
      </c>
      <c r="F479" s="52"/>
      <c r="G479" s="52">
        <v>86089</v>
      </c>
      <c r="H479" s="52" t="s">
        <v>8399</v>
      </c>
      <c r="I479" s="52">
        <f>INDEX(ce_computermodel!A:A,MATCH(J479,ce_computermodel!B:B,0))</f>
        <v>500</v>
      </c>
      <c r="J479" s="52" t="s">
        <v>5768</v>
      </c>
      <c r="K479" s="52" t="s">
        <v>5768</v>
      </c>
      <c r="L479" s="52"/>
      <c r="M479" s="52" t="s">
        <v>5768</v>
      </c>
      <c r="N479" s="52"/>
      <c r="O479" s="52">
        <f>INDEX(organizations_branch!A:A,MATCH(P479,organizations_branch!B:B,0))</f>
        <v>1</v>
      </c>
      <c r="P479" s="52" t="s">
        <v>2339</v>
      </c>
      <c r="Q479" s="52"/>
      <c r="R479" s="52"/>
      <c r="S479" s="74"/>
      <c r="T479" s="52"/>
      <c r="U479" s="52" t="s">
        <v>7220</v>
      </c>
      <c r="V479" s="52">
        <v>3</v>
      </c>
      <c r="W479" s="52">
        <v>16</v>
      </c>
      <c r="X479" s="75"/>
      <c r="Y479" s="52" t="s">
        <v>52</v>
      </c>
      <c r="Z479" s="52"/>
      <c r="AA479" s="52">
        <f>INDEX(accounts_user!A:A,MATCH(AB479,accounts_user!H:H,0))</f>
        <v>9840</v>
      </c>
      <c r="AB479" s="52" t="s">
        <v>8400</v>
      </c>
      <c r="AC479" s="52" t="s">
        <v>7225</v>
      </c>
      <c r="AD479" s="52"/>
      <c r="AE479" s="52"/>
      <c r="AF479" s="75"/>
      <c r="AG479" s="52"/>
      <c r="AH479" s="52"/>
      <c r="AI479" s="52"/>
      <c r="AJ479" s="52">
        <v>1</v>
      </c>
      <c r="AK479" s="52">
        <v>0</v>
      </c>
      <c r="AL479" s="52"/>
      <c r="AM479" s="52"/>
      <c r="AN479" s="52"/>
      <c r="AO479" s="52"/>
      <c r="AP479" s="52"/>
      <c r="AQ479" s="78">
        <v>984</v>
      </c>
    </row>
    <row r="480" spans="1:43" ht="12.75" customHeight="1" x14ac:dyDescent="0.25">
      <c r="A480" s="52">
        <v>2432</v>
      </c>
      <c r="B480" s="52">
        <v>933</v>
      </c>
      <c r="C480" s="52" t="s">
        <v>78</v>
      </c>
      <c r="D480" s="52"/>
      <c r="E480" s="52">
        <v>2</v>
      </c>
      <c r="F480" s="52"/>
      <c r="G480" s="52">
        <v>85286</v>
      </c>
      <c r="H480" s="52" t="s">
        <v>8401</v>
      </c>
      <c r="I480" s="52">
        <f>INDEX(ce_computermodel!A:A,MATCH(J480,ce_computermodel!B:B,0))</f>
        <v>500</v>
      </c>
      <c r="J480" s="52" t="s">
        <v>5768</v>
      </c>
      <c r="K480" s="52" t="s">
        <v>5768</v>
      </c>
      <c r="L480" s="52"/>
      <c r="M480" s="52" t="s">
        <v>5768</v>
      </c>
      <c r="N480" s="52"/>
      <c r="O480" s="52">
        <f>INDEX(organizations_branch!A:A,MATCH(P480,organizations_branch!B:B,0))</f>
        <v>2</v>
      </c>
      <c r="P480" t="s">
        <v>6404</v>
      </c>
      <c r="Q480" s="52"/>
      <c r="R480" s="52"/>
      <c r="S480" s="74"/>
      <c r="T480" s="52"/>
      <c r="U480" s="52" t="s">
        <v>7220</v>
      </c>
      <c r="V480" s="52">
        <v>3</v>
      </c>
      <c r="W480" s="52">
        <v>16</v>
      </c>
      <c r="X480" s="75"/>
      <c r="Y480" s="52" t="s">
        <v>52</v>
      </c>
      <c r="Z480" s="52"/>
      <c r="AA480" s="52">
        <f>INDEX(accounts_user!A:A,MATCH(AB480,accounts_user!H:H,0))</f>
        <v>9680</v>
      </c>
      <c r="AB480" s="52" t="s">
        <v>8402</v>
      </c>
      <c r="AC480" s="52" t="s">
        <v>4869</v>
      </c>
      <c r="AD480" s="52"/>
      <c r="AE480" s="52"/>
      <c r="AF480" s="75"/>
      <c r="AG480" s="52"/>
      <c r="AH480" s="52"/>
      <c r="AI480" s="52"/>
      <c r="AJ480" s="52">
        <v>1</v>
      </c>
      <c r="AK480" s="52">
        <v>0</v>
      </c>
      <c r="AL480" s="52"/>
      <c r="AM480" s="52"/>
      <c r="AN480" s="52"/>
      <c r="AO480" s="52"/>
      <c r="AP480" s="52"/>
      <c r="AQ480" s="78">
        <v>984</v>
      </c>
    </row>
    <row r="481" spans="1:43" ht="12.75" customHeight="1" x14ac:dyDescent="0.25">
      <c r="A481" s="52">
        <v>2433</v>
      </c>
      <c r="B481" s="52">
        <v>938</v>
      </c>
      <c r="C481" s="52" t="s">
        <v>78</v>
      </c>
      <c r="D481" s="52"/>
      <c r="E481" s="52">
        <v>2</v>
      </c>
      <c r="F481" s="52"/>
      <c r="G481" s="52">
        <v>85787</v>
      </c>
      <c r="H481" s="52" t="s">
        <v>8403</v>
      </c>
      <c r="I481" s="52">
        <f>INDEX(ce_computermodel!A:A,MATCH(J481,ce_computermodel!B:B,0))</f>
        <v>500</v>
      </c>
      <c r="J481" s="52" t="s">
        <v>5768</v>
      </c>
      <c r="K481" s="52" t="s">
        <v>5768</v>
      </c>
      <c r="L481" s="52" t="s">
        <v>5711</v>
      </c>
      <c r="M481" s="52" t="s">
        <v>5768</v>
      </c>
      <c r="N481" s="52"/>
      <c r="O481" s="52">
        <f>INDEX(organizations_branch!A:A,MATCH(P481,organizations_branch!B:B,0))</f>
        <v>1</v>
      </c>
      <c r="P481" s="52" t="s">
        <v>2339</v>
      </c>
      <c r="Q481" s="52"/>
      <c r="R481" s="52"/>
      <c r="S481" s="74">
        <v>44900</v>
      </c>
      <c r="T481" s="52"/>
      <c r="U481" s="52" t="s">
        <v>7220</v>
      </c>
      <c r="V481" s="52">
        <v>3</v>
      </c>
      <c r="W481" s="52">
        <v>11</v>
      </c>
      <c r="X481" s="75"/>
      <c r="Y481" s="52" t="s">
        <v>52</v>
      </c>
      <c r="Z481" s="52"/>
      <c r="AA481" s="52">
        <f>INDEX(accounts_user!A:A,MATCH(AB481,accounts_user!H:H,0))</f>
        <v>10018</v>
      </c>
      <c r="AB481" s="52" t="s">
        <v>8404</v>
      </c>
      <c r="AC481" s="52"/>
      <c r="AD481" s="52"/>
      <c r="AE481" s="52"/>
      <c r="AF481" s="75"/>
      <c r="AG481" s="52"/>
      <c r="AH481" s="52">
        <v>32529</v>
      </c>
      <c r="AI481" s="52"/>
      <c r="AJ481" s="52">
        <v>1</v>
      </c>
      <c r="AK481" s="52">
        <v>0</v>
      </c>
      <c r="AL481" s="52"/>
      <c r="AM481" s="52"/>
      <c r="AN481" s="52"/>
      <c r="AO481" s="52"/>
      <c r="AP481" s="52"/>
      <c r="AQ481" s="78">
        <v>1375</v>
      </c>
    </row>
    <row r="482" spans="1:43" ht="12.75" customHeight="1" x14ac:dyDescent="0.25">
      <c r="A482" s="52">
        <v>2434</v>
      </c>
      <c r="B482" s="52">
        <v>940</v>
      </c>
      <c r="C482" s="52" t="s">
        <v>78</v>
      </c>
      <c r="D482" s="52"/>
      <c r="E482" s="52">
        <v>2</v>
      </c>
      <c r="F482" s="52"/>
      <c r="G482" s="52">
        <v>85619</v>
      </c>
      <c r="H482" s="52" t="s">
        <v>8405</v>
      </c>
      <c r="I482" s="52">
        <f>INDEX(ce_computermodel!A:A,MATCH(J482,ce_computermodel!B:B,0))</f>
        <v>500</v>
      </c>
      <c r="J482" s="52" t="s">
        <v>5768</v>
      </c>
      <c r="K482" s="52" t="s">
        <v>5768</v>
      </c>
      <c r="L482" s="52"/>
      <c r="M482" s="52" t="s">
        <v>5768</v>
      </c>
      <c r="N482" s="52">
        <v>1</v>
      </c>
      <c r="O482" s="52">
        <f>INDEX(organizations_branch!A:A,MATCH(P482,organizations_branch!B:B,0))</f>
        <v>2</v>
      </c>
      <c r="P482" t="s">
        <v>6404</v>
      </c>
      <c r="Q482" s="52"/>
      <c r="R482" s="52"/>
      <c r="S482" s="74">
        <v>44778</v>
      </c>
      <c r="T482" s="52"/>
      <c r="U482" s="52" t="s">
        <v>212</v>
      </c>
      <c r="V482" s="52">
        <v>3</v>
      </c>
      <c r="W482" s="52">
        <v>16</v>
      </c>
      <c r="X482" s="75"/>
      <c r="Y482" s="52" t="s">
        <v>52</v>
      </c>
      <c r="Z482" s="52" t="s">
        <v>3006</v>
      </c>
      <c r="AA482" s="52">
        <f>INDEX(accounts_user!A:A,MATCH(AB482,accounts_user!H:H,0))</f>
        <v>10173</v>
      </c>
      <c r="AB482" s="52" t="s">
        <v>8406</v>
      </c>
      <c r="AC482" s="52"/>
      <c r="AD482" s="52" t="s">
        <v>3008</v>
      </c>
      <c r="AE482" s="52"/>
      <c r="AF482" s="75"/>
      <c r="AG482" s="52"/>
      <c r="AH482" s="52" t="s">
        <v>3009</v>
      </c>
      <c r="AI482" s="52" t="s">
        <v>59</v>
      </c>
      <c r="AJ482" s="52">
        <v>1</v>
      </c>
      <c r="AK482" s="52">
        <v>0</v>
      </c>
      <c r="AL482" s="52"/>
      <c r="AM482" s="52"/>
      <c r="AN482" s="52"/>
      <c r="AO482" s="52"/>
      <c r="AP482" s="52"/>
      <c r="AQ482" s="78">
        <v>1872</v>
      </c>
    </row>
    <row r="483" spans="1:43" ht="12.75" customHeight="1" x14ac:dyDescent="0.25">
      <c r="A483" s="52">
        <v>2435</v>
      </c>
      <c r="B483" s="52">
        <v>942</v>
      </c>
      <c r="C483" s="52" t="s">
        <v>78</v>
      </c>
      <c r="D483" s="52"/>
      <c r="E483" s="52">
        <v>2</v>
      </c>
      <c r="F483" s="52"/>
      <c r="G483" s="52">
        <v>86049</v>
      </c>
      <c r="H483" s="52" t="s">
        <v>8407</v>
      </c>
      <c r="I483" s="52">
        <f>INDEX(ce_computermodel!A:A,MATCH(J483,ce_computermodel!B:B,0))</f>
        <v>500</v>
      </c>
      <c r="J483" s="52" t="s">
        <v>5768</v>
      </c>
      <c r="K483" s="52" t="s">
        <v>5768</v>
      </c>
      <c r="L483" s="52"/>
      <c r="M483" s="52" t="s">
        <v>5768</v>
      </c>
      <c r="N483" s="52"/>
      <c r="O483" s="52">
        <f>INDEX(organizations_branch!A:A,MATCH(P483,organizations_branch!B:B,0))</f>
        <v>1</v>
      </c>
      <c r="P483" s="52" t="s">
        <v>2339</v>
      </c>
      <c r="Q483" s="52"/>
      <c r="R483" s="52"/>
      <c r="S483" s="74">
        <v>44350</v>
      </c>
      <c r="T483" s="52"/>
      <c r="U483" s="52" t="s">
        <v>82</v>
      </c>
      <c r="V483" s="52">
        <v>9</v>
      </c>
      <c r="W483" s="52">
        <v>903</v>
      </c>
      <c r="X483" s="75"/>
      <c r="Y483" s="52" t="s">
        <v>52</v>
      </c>
      <c r="Z483" s="52"/>
      <c r="AA483" s="52">
        <f>INDEX(accounts_user!A:A,MATCH(AB483,accounts_user!H:H,0))</f>
        <v>9287</v>
      </c>
      <c r="AB483" s="52" t="s">
        <v>8408</v>
      </c>
      <c r="AC483" s="52" t="s">
        <v>7029</v>
      </c>
      <c r="AD483" s="52" t="s">
        <v>8409</v>
      </c>
      <c r="AE483" s="52"/>
      <c r="AF483" s="75"/>
      <c r="AG483" s="52"/>
      <c r="AH483" s="52" t="s">
        <v>8410</v>
      </c>
      <c r="AI483" s="52" t="s">
        <v>59</v>
      </c>
      <c r="AJ483" s="52">
        <v>1</v>
      </c>
      <c r="AK483" s="52">
        <v>0</v>
      </c>
      <c r="AL483" s="52"/>
      <c r="AM483" s="52"/>
      <c r="AN483" s="52"/>
      <c r="AO483" s="52"/>
      <c r="AP483" s="52"/>
      <c r="AQ483" s="78">
        <v>0</v>
      </c>
    </row>
    <row r="484" spans="1:43" ht="12.75" customHeight="1" x14ac:dyDescent="0.25">
      <c r="A484" s="52">
        <v>2436</v>
      </c>
      <c r="B484" s="52">
        <v>949</v>
      </c>
      <c r="C484" s="52" t="s">
        <v>78</v>
      </c>
      <c r="D484" s="52"/>
      <c r="E484" s="52">
        <v>2</v>
      </c>
      <c r="F484" s="52"/>
      <c r="G484" s="52">
        <v>70096</v>
      </c>
      <c r="H484" s="52" t="s">
        <v>8411</v>
      </c>
      <c r="I484" s="52">
        <f>INDEX(ce_computermodel!A:A,MATCH(J484,ce_computermodel!B:B,0))</f>
        <v>500</v>
      </c>
      <c r="J484" s="52" t="s">
        <v>5768</v>
      </c>
      <c r="K484" s="52" t="s">
        <v>5768</v>
      </c>
      <c r="L484" s="52"/>
      <c r="M484" s="52" t="s">
        <v>5768</v>
      </c>
      <c r="N484" s="52"/>
      <c r="O484" s="52">
        <f>INDEX(organizations_branch!A:A,MATCH(P484,organizations_branch!B:B,0))</f>
        <v>2</v>
      </c>
      <c r="P484" t="s">
        <v>6404</v>
      </c>
      <c r="Q484" s="52"/>
      <c r="R484" s="52" t="s">
        <v>81</v>
      </c>
      <c r="S484" s="74">
        <v>44964</v>
      </c>
      <c r="T484" s="52">
        <f>INDEX(organizations_place!A:A,MATCH(U484,organizations_place!B:B,0))</f>
        <v>31</v>
      </c>
      <c r="U484" s="52" t="s">
        <v>709</v>
      </c>
      <c r="V484" s="52">
        <v>1</v>
      </c>
      <c r="W484" s="52">
        <v>30</v>
      </c>
      <c r="X484" s="75"/>
      <c r="Y484" s="52" t="s">
        <v>52</v>
      </c>
      <c r="Z484" s="52"/>
      <c r="AA484" s="52">
        <f>INDEX(accounts_user!A:A,MATCH(AB484,accounts_user!H:H,0))</f>
        <v>9642</v>
      </c>
      <c r="AB484" s="52" t="s">
        <v>8412</v>
      </c>
      <c r="AC484" s="52"/>
      <c r="AD484" s="76" t="s">
        <v>8413</v>
      </c>
      <c r="AE484" s="52"/>
      <c r="AF484" s="75"/>
      <c r="AG484" s="52" t="s">
        <v>136</v>
      </c>
      <c r="AH484" s="52">
        <v>98338</v>
      </c>
      <c r="AI484" s="52" t="s">
        <v>59</v>
      </c>
      <c r="AJ484" s="52">
        <v>1</v>
      </c>
      <c r="AK484" s="52">
        <v>0</v>
      </c>
      <c r="AL484" s="52"/>
      <c r="AM484" s="52"/>
      <c r="AN484" s="52"/>
      <c r="AO484" s="52"/>
      <c r="AP484" s="52"/>
      <c r="AQ484" s="78">
        <v>0</v>
      </c>
    </row>
    <row r="485" spans="1:43" ht="12.75" customHeight="1" x14ac:dyDescent="0.25">
      <c r="A485" s="52">
        <v>2438</v>
      </c>
      <c r="B485" s="52">
        <v>953</v>
      </c>
      <c r="C485" s="52" t="s">
        <v>78</v>
      </c>
      <c r="D485" s="52"/>
      <c r="E485" s="52">
        <v>2</v>
      </c>
      <c r="F485" s="52"/>
      <c r="G485" s="52">
        <v>85692</v>
      </c>
      <c r="H485" s="52" t="s">
        <v>8414</v>
      </c>
      <c r="I485" s="52">
        <f>INDEX(ce_computermodel!A:A,MATCH(J485,ce_computermodel!B:B,0))</f>
        <v>500</v>
      </c>
      <c r="J485" s="52" t="s">
        <v>5768</v>
      </c>
      <c r="K485" s="52" t="s">
        <v>5768</v>
      </c>
      <c r="L485" s="52"/>
      <c r="M485" s="52" t="s">
        <v>5768</v>
      </c>
      <c r="N485" s="52"/>
      <c r="O485" s="52">
        <f>INDEX(organizations_branch!A:A,MATCH(P485,organizations_branch!B:B,0))</f>
        <v>2</v>
      </c>
      <c r="P485" t="s">
        <v>6404</v>
      </c>
      <c r="Q485" s="52"/>
      <c r="R485" s="52" t="s">
        <v>442</v>
      </c>
      <c r="S485" s="74">
        <v>44760</v>
      </c>
      <c r="T485" s="52"/>
      <c r="U485" s="52" t="s">
        <v>8415</v>
      </c>
      <c r="V485" s="52">
        <v>2</v>
      </c>
      <c r="W485" s="52" t="s">
        <v>549</v>
      </c>
      <c r="X485" s="75"/>
      <c r="Y485" s="52" t="s">
        <v>52</v>
      </c>
      <c r="Z485" s="52"/>
      <c r="AA485" s="52">
        <f>INDEX(accounts_user!A:A,MATCH(AB485,accounts_user!H:H,0))</f>
        <v>10194</v>
      </c>
      <c r="AB485" s="52" t="s">
        <v>8416</v>
      </c>
      <c r="AC485" s="52" t="s">
        <v>4417</v>
      </c>
      <c r="AD485" s="52" t="s">
        <v>626</v>
      </c>
      <c r="AE485" s="52"/>
      <c r="AF485" s="75"/>
      <c r="AG485" s="52"/>
      <c r="AH485" s="52">
        <v>67973</v>
      </c>
      <c r="AI485" s="52" t="s">
        <v>59</v>
      </c>
      <c r="AJ485" s="52">
        <v>1</v>
      </c>
      <c r="AK485" s="52">
        <v>0</v>
      </c>
      <c r="AL485" s="52"/>
      <c r="AM485" s="52"/>
      <c r="AN485" s="52"/>
      <c r="AO485" s="52"/>
      <c r="AP485" s="52"/>
      <c r="AQ485" s="78">
        <v>1245</v>
      </c>
    </row>
    <row r="486" spans="1:43" ht="12.75" customHeight="1" x14ac:dyDescent="0.25">
      <c r="A486" s="52">
        <v>2439</v>
      </c>
      <c r="B486" s="52">
        <v>959</v>
      </c>
      <c r="C486" s="52" t="s">
        <v>78</v>
      </c>
      <c r="D486" s="52"/>
      <c r="E486" s="52">
        <v>2</v>
      </c>
      <c r="F486" s="52"/>
      <c r="G486" s="52">
        <v>85649</v>
      </c>
      <c r="H486" s="52" t="s">
        <v>8417</v>
      </c>
      <c r="I486" s="52">
        <f>INDEX(ce_computermodel!A:A,MATCH(J486,ce_computermodel!B:B,0))</f>
        <v>500</v>
      </c>
      <c r="J486" s="52" t="s">
        <v>5768</v>
      </c>
      <c r="K486" s="52" t="s">
        <v>5768</v>
      </c>
      <c r="L486" s="52"/>
      <c r="M486" s="52" t="s">
        <v>5768</v>
      </c>
      <c r="N486" s="52"/>
      <c r="O486" s="52">
        <f>INDEX(organizations_branch!A:A,MATCH(P486,organizations_branch!B:B,0))</f>
        <v>2</v>
      </c>
      <c r="P486" t="s">
        <v>6404</v>
      </c>
      <c r="Q486" s="52"/>
      <c r="R486" s="52" t="s">
        <v>2427</v>
      </c>
      <c r="S486" s="74">
        <v>44634</v>
      </c>
      <c r="T486" s="52"/>
      <c r="U486" s="52" t="s">
        <v>82</v>
      </c>
      <c r="V486" s="52">
        <v>5</v>
      </c>
      <c r="W486" s="52">
        <v>503</v>
      </c>
      <c r="X486" s="75"/>
      <c r="Y486" s="52" t="s">
        <v>52</v>
      </c>
      <c r="Z486" s="52" t="s">
        <v>316</v>
      </c>
      <c r="AA486" s="52">
        <f>INDEX(accounts_user!A:A,MATCH(AB486,accounts_user!H:H,0))</f>
        <v>9921</v>
      </c>
      <c r="AB486" s="52" t="s">
        <v>8418</v>
      </c>
      <c r="AC486" s="52" t="s">
        <v>4187</v>
      </c>
      <c r="AD486" s="52" t="s">
        <v>8419</v>
      </c>
      <c r="AE486" s="52"/>
      <c r="AF486" s="75"/>
      <c r="AG486" s="52"/>
      <c r="AH486" s="52">
        <v>56033</v>
      </c>
      <c r="AI486" s="52"/>
      <c r="AJ486" s="52">
        <v>1</v>
      </c>
      <c r="AK486" s="52">
        <v>0</v>
      </c>
      <c r="AL486" s="52"/>
      <c r="AM486" s="52"/>
      <c r="AN486" s="52"/>
      <c r="AO486" s="52"/>
      <c r="AP486" s="52"/>
      <c r="AQ486" s="78">
        <v>3315</v>
      </c>
    </row>
    <row r="487" spans="1:43" ht="12.75" customHeight="1" x14ac:dyDescent="0.25">
      <c r="A487" s="52">
        <v>2440</v>
      </c>
      <c r="B487" s="52">
        <v>961</v>
      </c>
      <c r="C487" s="52" t="s">
        <v>78</v>
      </c>
      <c r="D487" s="52"/>
      <c r="E487" s="52">
        <v>2</v>
      </c>
      <c r="F487" s="52"/>
      <c r="G487" s="52">
        <v>85291</v>
      </c>
      <c r="H487" s="52" t="s">
        <v>8420</v>
      </c>
      <c r="I487" s="52">
        <f>INDEX(ce_computermodel!A:A,MATCH(J487,ce_computermodel!B:B,0))</f>
        <v>500</v>
      </c>
      <c r="J487" s="52" t="s">
        <v>5768</v>
      </c>
      <c r="K487" s="52" t="s">
        <v>5768</v>
      </c>
      <c r="L487" s="52"/>
      <c r="M487" s="52" t="s">
        <v>5768</v>
      </c>
      <c r="N487" s="52"/>
      <c r="O487" s="52">
        <f>INDEX(organizations_branch!A:A,MATCH(P487,organizations_branch!B:B,0))</f>
        <v>2</v>
      </c>
      <c r="P487" t="s">
        <v>6404</v>
      </c>
      <c r="Q487" s="52"/>
      <c r="R487" s="52" t="s">
        <v>81</v>
      </c>
      <c r="S487" s="74">
        <v>44659</v>
      </c>
      <c r="T487" s="52"/>
      <c r="U487" s="52" t="s">
        <v>82</v>
      </c>
      <c r="V487" s="52">
        <v>4</v>
      </c>
      <c r="W487" s="52" t="s">
        <v>364</v>
      </c>
      <c r="X487" s="75"/>
      <c r="Y487" s="52" t="s">
        <v>52</v>
      </c>
      <c r="Z487" s="52"/>
      <c r="AA487" s="52">
        <f>INDEX(accounts_user!A:A,MATCH(AB487,accounts_user!H:H,0))</f>
        <v>9832</v>
      </c>
      <c r="AB487" s="52" t="s">
        <v>8421</v>
      </c>
      <c r="AC487" s="52" t="s">
        <v>8422</v>
      </c>
      <c r="AD487" s="52" t="s">
        <v>8423</v>
      </c>
      <c r="AE487" s="52"/>
      <c r="AF487" s="75"/>
      <c r="AG487" s="52"/>
      <c r="AH487" s="52">
        <v>58615</v>
      </c>
      <c r="AI487" s="52"/>
      <c r="AJ487" s="52">
        <v>1</v>
      </c>
      <c r="AK487" s="52">
        <v>0</v>
      </c>
      <c r="AL487" s="52"/>
      <c r="AM487" s="52"/>
      <c r="AN487" s="52"/>
      <c r="AO487" s="78">
        <v>3169</v>
      </c>
      <c r="AP487" s="78">
        <v>3169</v>
      </c>
      <c r="AQ487" s="78">
        <v>3315</v>
      </c>
    </row>
    <row r="488" spans="1:43" ht="12.75" customHeight="1" x14ac:dyDescent="0.25">
      <c r="A488" s="52">
        <v>2441</v>
      </c>
      <c r="B488" s="52">
        <v>963</v>
      </c>
      <c r="C488" s="52" t="s">
        <v>78</v>
      </c>
      <c r="D488" s="52"/>
      <c r="E488" s="52">
        <v>2</v>
      </c>
      <c r="F488" s="52"/>
      <c r="G488" s="52">
        <v>85686</v>
      </c>
      <c r="H488" s="52" t="s">
        <v>8424</v>
      </c>
      <c r="I488" s="52">
        <f>INDEX(ce_computermodel!A:A,MATCH(J488,ce_computermodel!B:B,0))</f>
        <v>500</v>
      </c>
      <c r="J488" s="52" t="s">
        <v>5768</v>
      </c>
      <c r="K488" s="52" t="s">
        <v>5768</v>
      </c>
      <c r="L488" s="52"/>
      <c r="M488" s="52" t="s">
        <v>5768</v>
      </c>
      <c r="N488" s="52"/>
      <c r="O488" s="52">
        <f>INDEX(organizations_branch!A:A,MATCH(P488,organizations_branch!B:B,0))</f>
        <v>2</v>
      </c>
      <c r="P488" t="s">
        <v>6404</v>
      </c>
      <c r="Q488" s="52"/>
      <c r="R488" s="52" t="s">
        <v>634</v>
      </c>
      <c r="S488" s="74">
        <v>44705</v>
      </c>
      <c r="T488" s="52"/>
      <c r="U488" s="52" t="s">
        <v>82</v>
      </c>
      <c r="V488" s="52">
        <v>9</v>
      </c>
      <c r="W488" s="52">
        <v>903</v>
      </c>
      <c r="X488" s="75"/>
      <c r="Y488" s="52" t="s">
        <v>52</v>
      </c>
      <c r="Z488" s="52" t="s">
        <v>364</v>
      </c>
      <c r="AA488" s="52"/>
      <c r="AB488" s="52" t="s">
        <v>8425</v>
      </c>
      <c r="AC488" s="52" t="s">
        <v>8426</v>
      </c>
      <c r="AD488" s="52" t="s">
        <v>8427</v>
      </c>
      <c r="AE488" s="52"/>
      <c r="AF488" s="75"/>
      <c r="AG488" s="52"/>
      <c r="AH488" s="52">
        <v>61827</v>
      </c>
      <c r="AI488" s="52"/>
      <c r="AJ488" s="52">
        <v>1</v>
      </c>
      <c r="AK488" s="52">
        <v>0</v>
      </c>
      <c r="AL488" s="52"/>
      <c r="AM488" s="52"/>
      <c r="AN488" s="52"/>
      <c r="AO488" s="52"/>
      <c r="AP488" s="52"/>
      <c r="AQ488" s="78">
        <v>3315</v>
      </c>
    </row>
    <row r="489" spans="1:43" ht="12.75" customHeight="1" x14ac:dyDescent="0.25">
      <c r="A489" s="52">
        <v>2442</v>
      </c>
      <c r="B489" s="52">
        <v>965</v>
      </c>
      <c r="C489" s="52" t="s">
        <v>78</v>
      </c>
      <c r="D489" s="52"/>
      <c r="E489" s="52">
        <v>2</v>
      </c>
      <c r="F489" s="52"/>
      <c r="G489" s="52">
        <v>85293</v>
      </c>
      <c r="H489" s="52" t="s">
        <v>8428</v>
      </c>
      <c r="I489" s="52">
        <f>INDEX(ce_computermodel!A:A,MATCH(J489,ce_computermodel!B:B,0))</f>
        <v>500</v>
      </c>
      <c r="J489" s="52" t="s">
        <v>5768</v>
      </c>
      <c r="K489" s="52" t="s">
        <v>5768</v>
      </c>
      <c r="L489" s="52"/>
      <c r="M489" s="52" t="s">
        <v>5768</v>
      </c>
      <c r="N489" s="52"/>
      <c r="O489" s="52">
        <f>INDEX(organizations_branch!A:A,MATCH(P489,organizations_branch!B:B,0))</f>
        <v>2</v>
      </c>
      <c r="P489" t="s">
        <v>6404</v>
      </c>
      <c r="Q489" s="52"/>
      <c r="R489" s="52" t="s">
        <v>81</v>
      </c>
      <c r="S489" s="74">
        <v>44518</v>
      </c>
      <c r="T489" s="52"/>
      <c r="U489" s="52" t="s">
        <v>82</v>
      </c>
      <c r="V489" s="52">
        <v>9</v>
      </c>
      <c r="W489" s="52">
        <v>907</v>
      </c>
      <c r="X489" s="75"/>
      <c r="Y489" s="52" t="s">
        <v>52</v>
      </c>
      <c r="Z489" s="52" t="s">
        <v>316</v>
      </c>
      <c r="AA489" s="52">
        <f>INDEX(accounts_user!A:A,MATCH(AB489,accounts_user!H:H,0))</f>
        <v>9699</v>
      </c>
      <c r="AB489" s="52" t="s">
        <v>8429</v>
      </c>
      <c r="AC489" s="52" t="s">
        <v>8430</v>
      </c>
      <c r="AD489" s="52" t="s">
        <v>4203</v>
      </c>
      <c r="AE489" s="52"/>
      <c r="AF489" s="75"/>
      <c r="AG489" s="52"/>
      <c r="AH489" s="52">
        <v>46740</v>
      </c>
      <c r="AI489" s="52"/>
      <c r="AJ489" s="52">
        <v>1</v>
      </c>
      <c r="AK489" s="52">
        <v>0</v>
      </c>
      <c r="AL489" s="52"/>
      <c r="AM489" s="52"/>
      <c r="AN489" s="52"/>
      <c r="AO489" s="78">
        <v>13427</v>
      </c>
      <c r="AP489" s="78">
        <v>13427</v>
      </c>
      <c r="AQ489" s="52">
        <v>3315</v>
      </c>
    </row>
    <row r="490" spans="1:43" ht="12.75" customHeight="1" x14ac:dyDescent="0.25">
      <c r="A490" s="52">
        <v>2443</v>
      </c>
      <c r="B490" s="52">
        <v>967</v>
      </c>
      <c r="C490" s="52" t="s">
        <v>78</v>
      </c>
      <c r="D490" s="52"/>
      <c r="E490" s="52">
        <v>2</v>
      </c>
      <c r="F490" s="52"/>
      <c r="G490" s="52">
        <v>85545</v>
      </c>
      <c r="H490" s="52" t="s">
        <v>8431</v>
      </c>
      <c r="I490" s="52">
        <f>INDEX(ce_computermodel!A:A,MATCH(J490,ce_computermodel!B:B,0))</f>
        <v>500</v>
      </c>
      <c r="J490" s="52" t="s">
        <v>5768</v>
      </c>
      <c r="K490" s="52" t="s">
        <v>8432</v>
      </c>
      <c r="L490" s="52" t="s">
        <v>8045</v>
      </c>
      <c r="M490" s="52" t="s">
        <v>5768</v>
      </c>
      <c r="N490" s="52">
        <v>1</v>
      </c>
      <c r="O490" s="52">
        <f>INDEX(organizations_branch!A:A,MATCH(P490,organizations_branch!B:B,0))</f>
        <v>2</v>
      </c>
      <c r="P490" t="s">
        <v>6404</v>
      </c>
      <c r="Q490" s="52"/>
      <c r="R490" s="52" t="s">
        <v>519</v>
      </c>
      <c r="S490" s="74">
        <v>44943</v>
      </c>
      <c r="T490" s="52"/>
      <c r="U490" s="52" t="s">
        <v>82</v>
      </c>
      <c r="V490" s="52">
        <v>4</v>
      </c>
      <c r="W490" s="52">
        <v>413</v>
      </c>
      <c r="X490" s="75"/>
      <c r="Y490" s="52" t="s">
        <v>52</v>
      </c>
      <c r="Z490" s="52"/>
      <c r="AA490" s="52">
        <f>INDEX(accounts_user!A:A,MATCH(AB490,accounts_user!H:H,0))</f>
        <v>9692</v>
      </c>
      <c r="AB490" s="52" t="s">
        <v>8433</v>
      </c>
      <c r="AC490" s="52" t="s">
        <v>6558</v>
      </c>
      <c r="AD490" s="52" t="s">
        <v>8434</v>
      </c>
      <c r="AE490" s="52"/>
      <c r="AF490" s="75"/>
      <c r="AG490" s="52"/>
      <c r="AH490" s="52"/>
      <c r="AI490" s="52"/>
      <c r="AJ490" s="52">
        <v>1</v>
      </c>
      <c r="AK490" s="52">
        <v>0</v>
      </c>
      <c r="AL490" s="52"/>
      <c r="AM490" s="52"/>
      <c r="AN490" s="52"/>
      <c r="AO490" s="52"/>
      <c r="AP490" s="52"/>
      <c r="AQ490" s="78">
        <v>0</v>
      </c>
    </row>
    <row r="491" spans="1:43" ht="12.75" customHeight="1" x14ac:dyDescent="0.25">
      <c r="A491" s="52">
        <v>2444</v>
      </c>
      <c r="B491" s="52">
        <v>969</v>
      </c>
      <c r="C491" s="52" t="s">
        <v>78</v>
      </c>
      <c r="D491" s="52"/>
      <c r="E491" s="52">
        <v>2</v>
      </c>
      <c r="F491" s="52"/>
      <c r="G491" s="52">
        <v>85126</v>
      </c>
      <c r="H491" s="52" t="s">
        <v>8435</v>
      </c>
      <c r="I491" s="52">
        <f>INDEX(ce_computermodel!A:A,MATCH(J491,ce_computermodel!B:B,0))</f>
        <v>500</v>
      </c>
      <c r="J491" s="52" t="s">
        <v>5768</v>
      </c>
      <c r="K491" s="52" t="s">
        <v>8436</v>
      </c>
      <c r="L491" s="52"/>
      <c r="M491" s="52" t="s">
        <v>5768</v>
      </c>
      <c r="N491" s="52">
        <v>1</v>
      </c>
      <c r="O491" s="52">
        <f>INDEX(organizations_branch!A:A,MATCH(P491,organizations_branch!B:B,0))</f>
        <v>2</v>
      </c>
      <c r="P491" t="s">
        <v>6404</v>
      </c>
      <c r="Q491" s="52"/>
      <c r="R491" s="52" t="s">
        <v>612</v>
      </c>
      <c r="S491" s="74">
        <v>44726</v>
      </c>
      <c r="T491" s="52"/>
      <c r="U491" s="52" t="s">
        <v>4500</v>
      </c>
      <c r="V491" s="52"/>
      <c r="W491" s="52" t="s">
        <v>8437</v>
      </c>
      <c r="X491" s="75"/>
      <c r="Y491" s="52" t="s">
        <v>52</v>
      </c>
      <c r="Z491" s="52"/>
      <c r="AA491" s="52">
        <f>INDEX(accounts_user!A:A,MATCH(AB491,accounts_user!H:H,0))</f>
        <v>10136</v>
      </c>
      <c r="AB491" s="52" t="s">
        <v>8438</v>
      </c>
      <c r="AC491" s="52"/>
      <c r="AD491" s="52" t="s">
        <v>1440</v>
      </c>
      <c r="AE491" s="52"/>
      <c r="AF491" s="75"/>
      <c r="AG491" s="52" t="s">
        <v>8439</v>
      </c>
      <c r="AH491" s="52">
        <v>62542</v>
      </c>
      <c r="AI491" s="52" t="s">
        <v>8440</v>
      </c>
      <c r="AJ491" s="52">
        <v>1</v>
      </c>
      <c r="AK491" s="52">
        <v>0</v>
      </c>
      <c r="AL491" s="52"/>
      <c r="AM491" s="52"/>
      <c r="AN491" s="52"/>
      <c r="AO491" s="78">
        <v>13427</v>
      </c>
      <c r="AP491" s="78">
        <v>13427</v>
      </c>
      <c r="AQ491" s="52"/>
    </row>
    <row r="492" spans="1:43" ht="12.75" customHeight="1" x14ac:dyDescent="0.25">
      <c r="A492" s="52">
        <v>2445</v>
      </c>
      <c r="B492" s="52">
        <v>973</v>
      </c>
      <c r="C492" s="52" t="s">
        <v>78</v>
      </c>
      <c r="D492" s="52"/>
      <c r="E492" s="52">
        <v>2</v>
      </c>
      <c r="F492" s="52"/>
      <c r="G492" s="52">
        <v>68190</v>
      </c>
      <c r="H492" s="52" t="s">
        <v>8441</v>
      </c>
      <c r="I492" s="52">
        <f>INDEX(ce_computermodel!A:A,MATCH(J492,ce_computermodel!B:B,0))</f>
        <v>500</v>
      </c>
      <c r="J492" s="52" t="s">
        <v>5768</v>
      </c>
      <c r="K492" s="52" t="s">
        <v>5768</v>
      </c>
      <c r="L492" s="52" t="s">
        <v>6576</v>
      </c>
      <c r="M492" s="52" t="s">
        <v>5768</v>
      </c>
      <c r="N492" s="52"/>
      <c r="O492" s="52">
        <f>INDEX(organizations_branch!A:A,MATCH(P492,organizations_branch!B:B,0))</f>
        <v>1</v>
      </c>
      <c r="P492" s="52" t="s">
        <v>2339</v>
      </c>
      <c r="Q492" s="52"/>
      <c r="R492" s="52">
        <v>134</v>
      </c>
      <c r="S492" s="74"/>
      <c r="T492" s="52"/>
      <c r="U492" s="52" t="s">
        <v>82</v>
      </c>
      <c r="V492" s="52">
        <v>9</v>
      </c>
      <c r="W492" s="52" t="s">
        <v>717</v>
      </c>
      <c r="X492" s="75"/>
      <c r="Y492" s="52" t="s">
        <v>52</v>
      </c>
      <c r="Z492" s="76" t="s">
        <v>316</v>
      </c>
      <c r="AA492" s="52"/>
      <c r="AB492" s="52" t="s">
        <v>8442</v>
      </c>
      <c r="AC492" s="52"/>
      <c r="AD492" s="52"/>
      <c r="AE492" s="52"/>
      <c r="AF492" s="75"/>
      <c r="AG492" s="52"/>
      <c r="AH492" s="52"/>
      <c r="AI492" s="52"/>
      <c r="AJ492" s="52">
        <v>1</v>
      </c>
      <c r="AK492" s="52">
        <v>0</v>
      </c>
      <c r="AL492" s="52"/>
      <c r="AM492" s="52"/>
      <c r="AN492" s="52"/>
      <c r="AO492" s="187"/>
      <c r="AP492" s="187"/>
      <c r="AQ492" s="188">
        <v>0</v>
      </c>
    </row>
    <row r="493" spans="1:43" ht="12.75" customHeight="1" x14ac:dyDescent="0.25">
      <c r="A493" s="52">
        <v>2446</v>
      </c>
      <c r="B493" s="52">
        <v>975</v>
      </c>
      <c r="C493" s="52" t="s">
        <v>78</v>
      </c>
      <c r="D493" s="52"/>
      <c r="E493" s="52">
        <v>2</v>
      </c>
      <c r="F493" s="52"/>
      <c r="G493" s="52">
        <v>68194</v>
      </c>
      <c r="H493" s="52" t="s">
        <v>8443</v>
      </c>
      <c r="I493" s="52">
        <f>INDEX(ce_computermodel!A:A,MATCH(J493,ce_computermodel!B:B,0))</f>
        <v>500</v>
      </c>
      <c r="J493" s="52" t="s">
        <v>5768</v>
      </c>
      <c r="K493" s="52" t="s">
        <v>5768</v>
      </c>
      <c r="L493" s="52"/>
      <c r="M493" s="52" t="s">
        <v>5768</v>
      </c>
      <c r="N493" s="52"/>
      <c r="O493" s="52">
        <f>INDEX(organizations_branch!A:A,MATCH(P493,organizations_branch!B:B,0))</f>
        <v>2</v>
      </c>
      <c r="P493" t="s">
        <v>6404</v>
      </c>
      <c r="Q493" s="52"/>
      <c r="R493" s="52" t="s">
        <v>81</v>
      </c>
      <c r="S493" s="74"/>
      <c r="T493" s="52"/>
      <c r="U493" s="52" t="s">
        <v>82</v>
      </c>
      <c r="V493" s="52">
        <v>9</v>
      </c>
      <c r="W493" s="52">
        <v>906</v>
      </c>
      <c r="X493" s="75"/>
      <c r="Y493" s="52" t="s">
        <v>52</v>
      </c>
      <c r="Z493" s="76" t="s">
        <v>316</v>
      </c>
      <c r="AA493" s="52">
        <f>INDEX(accounts_user!A:A,MATCH(AB493,accounts_user!H:H,0))</f>
        <v>10062</v>
      </c>
      <c r="AB493" s="52" t="s">
        <v>8444</v>
      </c>
      <c r="AC493" s="52" t="s">
        <v>8160</v>
      </c>
      <c r="AD493" s="52"/>
      <c r="AE493" s="52"/>
      <c r="AF493" s="75"/>
      <c r="AG493" s="52"/>
      <c r="AH493" s="52"/>
      <c r="AI493" s="52"/>
      <c r="AJ493" s="52">
        <v>1</v>
      </c>
      <c r="AK493" s="52">
        <v>0</v>
      </c>
      <c r="AL493" s="52"/>
      <c r="AM493" s="52"/>
      <c r="AN493" s="52"/>
      <c r="AO493" s="188">
        <v>49045</v>
      </c>
      <c r="AP493" s="188">
        <v>38136</v>
      </c>
      <c r="AQ493" s="187"/>
    </row>
    <row r="494" spans="1:43" ht="12.75" customHeight="1" x14ac:dyDescent="0.25">
      <c r="A494" s="52">
        <v>2447</v>
      </c>
      <c r="B494" s="52">
        <v>976</v>
      </c>
      <c r="C494" s="52" t="s">
        <v>78</v>
      </c>
      <c r="D494" s="52"/>
      <c r="E494" s="52">
        <v>2</v>
      </c>
      <c r="F494" s="52"/>
      <c r="G494" s="52">
        <v>85708</v>
      </c>
      <c r="H494" s="52" t="s">
        <v>8445</v>
      </c>
      <c r="I494" s="52">
        <f>INDEX(ce_computermodel!A:A,MATCH(J494,ce_computermodel!B:B,0))</f>
        <v>500</v>
      </c>
      <c r="J494" s="52" t="s">
        <v>5768</v>
      </c>
      <c r="K494" s="52" t="s">
        <v>5768</v>
      </c>
      <c r="L494" s="52"/>
      <c r="M494" s="52" t="s">
        <v>5768</v>
      </c>
      <c r="N494" s="52">
        <v>1</v>
      </c>
      <c r="O494" s="52">
        <f>INDEX(organizations_branch!A:A,MATCH(P494,organizations_branch!B:B,0))</f>
        <v>2</v>
      </c>
      <c r="P494" t="s">
        <v>6404</v>
      </c>
      <c r="Q494" s="52"/>
      <c r="R494" s="52" t="s">
        <v>81</v>
      </c>
      <c r="S494" s="74">
        <v>44382</v>
      </c>
      <c r="T494" s="52"/>
      <c r="U494" s="52" t="s">
        <v>82</v>
      </c>
      <c r="V494" s="52">
        <v>5</v>
      </c>
      <c r="W494" s="52">
        <v>504</v>
      </c>
      <c r="X494" s="75"/>
      <c r="Y494" s="52" t="s">
        <v>52</v>
      </c>
      <c r="Z494" s="52"/>
      <c r="AA494" s="52">
        <f>INDEX(accounts_user!A:A,MATCH(AB494,accounts_user!H:H,0))</f>
        <v>10107</v>
      </c>
      <c r="AB494" s="52" t="s">
        <v>8446</v>
      </c>
      <c r="AC494" s="52" t="s">
        <v>7258</v>
      </c>
      <c r="AD494" s="52"/>
      <c r="AE494" s="52"/>
      <c r="AF494" s="75"/>
      <c r="AG494" s="52"/>
      <c r="AH494" s="52"/>
      <c r="AI494" s="52"/>
      <c r="AJ494" s="52">
        <v>1</v>
      </c>
      <c r="AK494" s="52">
        <v>0</v>
      </c>
      <c r="AL494" s="52"/>
      <c r="AM494" s="52"/>
      <c r="AN494" s="52"/>
      <c r="AO494" s="52"/>
      <c r="AP494" s="52"/>
      <c r="AQ494" s="52"/>
    </row>
    <row r="495" spans="1:43" ht="12.75" customHeight="1" x14ac:dyDescent="0.25">
      <c r="A495" s="52">
        <v>2448</v>
      </c>
      <c r="B495" s="52">
        <v>978</v>
      </c>
      <c r="C495" s="52" t="s">
        <v>78</v>
      </c>
      <c r="D495" s="52"/>
      <c r="E495" s="52">
        <v>2</v>
      </c>
      <c r="F495" s="52"/>
      <c r="G495" s="52">
        <v>68740</v>
      </c>
      <c r="H495" s="52" t="s">
        <v>8447</v>
      </c>
      <c r="I495" s="52">
        <f>INDEX(ce_computermodel!A:A,MATCH(J495,ce_computermodel!B:B,0))</f>
        <v>500</v>
      </c>
      <c r="J495" s="52" t="s">
        <v>5768</v>
      </c>
      <c r="K495" s="52" t="s">
        <v>5768</v>
      </c>
      <c r="L495" s="52" t="s">
        <v>7175</v>
      </c>
      <c r="M495" s="52" t="s">
        <v>5768</v>
      </c>
      <c r="N495" s="52">
        <v>1</v>
      </c>
      <c r="O495" s="52">
        <f>INDEX(organizations_branch!A:A,MATCH(P495,organizations_branch!B:B,0))</f>
        <v>2</v>
      </c>
      <c r="P495" t="s">
        <v>6404</v>
      </c>
      <c r="Q495" s="52"/>
      <c r="R495" s="52" t="s">
        <v>81</v>
      </c>
      <c r="S495" s="74"/>
      <c r="T495" s="52"/>
      <c r="U495" s="52" t="s">
        <v>82</v>
      </c>
      <c r="V495" s="52">
        <v>9</v>
      </c>
      <c r="W495" s="52">
        <v>901</v>
      </c>
      <c r="X495" s="75"/>
      <c r="Y495" s="52" t="s">
        <v>52</v>
      </c>
      <c r="Z495" s="52"/>
      <c r="AA495" s="52">
        <f>INDEX(accounts_user!A:A,MATCH(AB495,accounts_user!H:H,0))</f>
        <v>9990</v>
      </c>
      <c r="AB495" s="52" t="s">
        <v>8448</v>
      </c>
      <c r="AC495" s="52"/>
      <c r="AD495" s="52"/>
      <c r="AE495" s="52"/>
      <c r="AF495" s="75"/>
      <c r="AG495" s="52"/>
      <c r="AH495" s="52"/>
      <c r="AI495" s="52"/>
      <c r="AJ495" s="52">
        <v>1</v>
      </c>
      <c r="AK495" s="52">
        <v>0</v>
      </c>
      <c r="AL495" s="52"/>
      <c r="AM495" s="52"/>
      <c r="AN495" s="52"/>
      <c r="AO495" s="187"/>
      <c r="AP495" s="187"/>
      <c r="AQ495" s="188">
        <v>0</v>
      </c>
    </row>
    <row r="496" spans="1:43" ht="12.75" customHeight="1" x14ac:dyDescent="0.25">
      <c r="A496" s="52">
        <v>2449</v>
      </c>
      <c r="B496" s="52">
        <v>981</v>
      </c>
      <c r="C496" s="52" t="s">
        <v>78</v>
      </c>
      <c r="D496" s="52"/>
      <c r="E496" s="52">
        <v>2</v>
      </c>
      <c r="F496" s="52"/>
      <c r="G496" s="52">
        <v>85470</v>
      </c>
      <c r="H496" s="52" t="s">
        <v>8449</v>
      </c>
      <c r="I496" s="52">
        <f>INDEX(ce_computermodel!A:A,MATCH(J496,ce_computermodel!B:B,0))</f>
        <v>500</v>
      </c>
      <c r="J496" s="52" t="s">
        <v>5768</v>
      </c>
      <c r="K496" s="52" t="s">
        <v>5768</v>
      </c>
      <c r="L496" s="52"/>
      <c r="M496" s="52" t="s">
        <v>5768</v>
      </c>
      <c r="N496" s="52">
        <v>1</v>
      </c>
      <c r="O496" s="52">
        <f>INDEX(organizations_branch!A:A,MATCH(P496,organizations_branch!B:B,0))</f>
        <v>2</v>
      </c>
      <c r="P496" t="s">
        <v>6404</v>
      </c>
      <c r="Q496" s="52"/>
      <c r="R496" s="52" t="s">
        <v>81</v>
      </c>
      <c r="S496" s="74"/>
      <c r="T496" s="52"/>
      <c r="U496" s="52" t="s">
        <v>4556</v>
      </c>
      <c r="V496" s="52"/>
      <c r="W496" s="52" t="s">
        <v>5769</v>
      </c>
      <c r="X496" s="75"/>
      <c r="Y496" s="52" t="s">
        <v>52</v>
      </c>
      <c r="Z496" s="52" t="s">
        <v>8450</v>
      </c>
      <c r="AA496" s="52">
        <f>INDEX(accounts_user!A:A,MATCH(AB496,accounts_user!H:H,0))</f>
        <v>9726</v>
      </c>
      <c r="AB496" s="52" t="s">
        <v>8451</v>
      </c>
      <c r="AC496" s="90" t="s">
        <v>8452</v>
      </c>
      <c r="AD496" s="52" t="s">
        <v>8453</v>
      </c>
      <c r="AE496" s="52"/>
      <c r="AF496" s="75"/>
      <c r="AG496" s="52" t="s">
        <v>136</v>
      </c>
      <c r="AH496" s="52">
        <v>92347</v>
      </c>
      <c r="AI496" s="52"/>
      <c r="AJ496" s="52">
        <v>1</v>
      </c>
      <c r="AK496" s="52">
        <v>0</v>
      </c>
      <c r="AL496" s="52"/>
      <c r="AM496" s="52"/>
      <c r="AN496" s="52"/>
      <c r="AO496" s="52"/>
      <c r="AP496" s="52"/>
      <c r="AQ496" s="52"/>
    </row>
    <row r="497" spans="1:43" ht="12.75" customHeight="1" x14ac:dyDescent="0.25">
      <c r="A497" s="52">
        <v>2450</v>
      </c>
      <c r="B497" s="52">
        <v>985</v>
      </c>
      <c r="C497" s="52" t="s">
        <v>78</v>
      </c>
      <c r="D497" s="52"/>
      <c r="E497" s="52">
        <v>2</v>
      </c>
      <c r="F497" s="52"/>
      <c r="G497" s="52">
        <v>85480</v>
      </c>
      <c r="H497" s="52" t="s">
        <v>8454</v>
      </c>
      <c r="I497" s="52">
        <f>INDEX(ce_computermodel!A:A,MATCH(J497,ce_computermodel!B:B,0))</f>
        <v>500</v>
      </c>
      <c r="J497" s="52" t="s">
        <v>5768</v>
      </c>
      <c r="K497" s="52" t="s">
        <v>5768</v>
      </c>
      <c r="L497" s="52"/>
      <c r="M497" s="52" t="s">
        <v>5768</v>
      </c>
      <c r="N497" s="52"/>
      <c r="O497" s="52">
        <f>INDEX(organizations_branch!A:A,MATCH(P497,organizations_branch!B:B,0))</f>
        <v>2</v>
      </c>
      <c r="P497" t="s">
        <v>6404</v>
      </c>
      <c r="Q497" s="52"/>
      <c r="R497" s="52" t="s">
        <v>81</v>
      </c>
      <c r="S497" s="74">
        <v>44887</v>
      </c>
      <c r="T497" s="52"/>
      <c r="U497" s="52" t="s">
        <v>644</v>
      </c>
      <c r="V497" s="52">
        <v>8</v>
      </c>
      <c r="W497" s="52">
        <v>803</v>
      </c>
      <c r="X497" s="75"/>
      <c r="Y497" s="52" t="s">
        <v>52</v>
      </c>
      <c r="Z497" s="52" t="s">
        <v>8455</v>
      </c>
      <c r="AA497" s="52">
        <f>INDEX(accounts_user!A:A,MATCH(AB497,accounts_user!H:H,0))</f>
        <v>9919</v>
      </c>
      <c r="AB497" s="52" t="s">
        <v>8456</v>
      </c>
      <c r="AC497" s="52" t="s">
        <v>8457</v>
      </c>
      <c r="AD497" s="76" t="s">
        <v>3432</v>
      </c>
      <c r="AE497" s="52"/>
      <c r="AF497" s="75"/>
      <c r="AG497" s="52"/>
      <c r="AH497" s="52">
        <v>82107</v>
      </c>
      <c r="AI497" s="52"/>
      <c r="AJ497" s="52">
        <v>1</v>
      </c>
      <c r="AK497" s="52">
        <v>0</v>
      </c>
      <c r="AL497" s="52"/>
      <c r="AM497" s="52"/>
      <c r="AN497" s="52"/>
      <c r="AO497" s="52"/>
      <c r="AP497" s="52"/>
      <c r="AQ497" s="78">
        <v>0</v>
      </c>
    </row>
    <row r="498" spans="1:43" ht="12.75" customHeight="1" x14ac:dyDescent="0.25">
      <c r="A498" s="52">
        <v>2451</v>
      </c>
      <c r="B498" s="52">
        <v>986</v>
      </c>
      <c r="C498" s="52" t="s">
        <v>78</v>
      </c>
      <c r="D498" s="52"/>
      <c r="E498" s="52">
        <v>2</v>
      </c>
      <c r="F498" s="52"/>
      <c r="G498" s="52">
        <v>67944</v>
      </c>
      <c r="H498" s="52" t="s">
        <v>8458</v>
      </c>
      <c r="I498" s="52">
        <f>INDEX(ce_computermodel!A:A,MATCH(J498,ce_computermodel!B:B,0))</f>
        <v>500</v>
      </c>
      <c r="J498" s="52" t="s">
        <v>5768</v>
      </c>
      <c r="K498" s="52" t="s">
        <v>5768</v>
      </c>
      <c r="L498" s="52"/>
      <c r="M498" s="52" t="s">
        <v>5768</v>
      </c>
      <c r="N498" s="52"/>
      <c r="O498" s="52">
        <f>INDEX(organizations_branch!A:A,MATCH(P498,organizations_branch!B:B,0))</f>
        <v>2</v>
      </c>
      <c r="P498" t="s">
        <v>6404</v>
      </c>
      <c r="Q498" s="52"/>
      <c r="R498" s="52" t="s">
        <v>81</v>
      </c>
      <c r="S498" s="74">
        <v>44858</v>
      </c>
      <c r="T498" s="52"/>
      <c r="U498" s="52" t="s">
        <v>3170</v>
      </c>
      <c r="V498" s="52">
        <v>3</v>
      </c>
      <c r="W498" s="52" t="s">
        <v>328</v>
      </c>
      <c r="X498" s="75"/>
      <c r="Y498" s="52" t="s">
        <v>52</v>
      </c>
      <c r="Z498" s="76"/>
      <c r="AA498" s="52">
        <f>INDEX(accounts_user!A:A,MATCH(AB498,accounts_user!H:H,0))</f>
        <v>10102</v>
      </c>
      <c r="AB498" s="52" t="s">
        <v>8459</v>
      </c>
      <c r="AC498" s="52" t="s">
        <v>6506</v>
      </c>
      <c r="AD498" s="52" t="s">
        <v>8460</v>
      </c>
      <c r="AE498" s="52"/>
      <c r="AF498" s="75"/>
      <c r="AG498" s="52" t="s">
        <v>136</v>
      </c>
      <c r="AH498" s="52">
        <v>84630</v>
      </c>
      <c r="AI498" s="52"/>
      <c r="AJ498" s="52">
        <v>1</v>
      </c>
      <c r="AK498" s="52">
        <v>0</v>
      </c>
      <c r="AL498" s="52"/>
      <c r="AM498" s="52"/>
      <c r="AN498" s="52"/>
      <c r="AO498" s="188">
        <v>10679</v>
      </c>
      <c r="AP498" s="188">
        <v>10679</v>
      </c>
      <c r="AQ498" s="188">
        <v>0</v>
      </c>
    </row>
    <row r="499" spans="1:43" ht="12.75" customHeight="1" x14ac:dyDescent="0.25">
      <c r="A499" s="52">
        <v>2452</v>
      </c>
      <c r="B499" s="52">
        <v>987</v>
      </c>
      <c r="C499" s="52" t="s">
        <v>78</v>
      </c>
      <c r="D499" s="52"/>
      <c r="E499" s="52">
        <v>2</v>
      </c>
      <c r="F499" s="52">
        <v>9910137834</v>
      </c>
      <c r="G499" s="52" t="s">
        <v>8461</v>
      </c>
      <c r="H499" s="52" t="s">
        <v>8461</v>
      </c>
      <c r="I499" s="52">
        <f>INDEX(ce_computermodel!A:A,MATCH(J499,ce_computermodel!B:B,0))</f>
        <v>500</v>
      </c>
      <c r="J499" s="52" t="s">
        <v>5768</v>
      </c>
      <c r="K499" s="52" t="s">
        <v>5768</v>
      </c>
      <c r="L499" s="52"/>
      <c r="M499" s="52" t="s">
        <v>5768</v>
      </c>
      <c r="N499" s="52">
        <v>1</v>
      </c>
      <c r="O499" s="52">
        <f>INDEX(organizations_branch!A:A,MATCH(P499,organizations_branch!B:B,0))</f>
        <v>2</v>
      </c>
      <c r="P499" t="s">
        <v>6404</v>
      </c>
      <c r="Q499" s="52"/>
      <c r="R499" s="52" t="s">
        <v>81</v>
      </c>
      <c r="S499" s="74"/>
      <c r="T499" s="52"/>
      <c r="U499" s="52" t="s">
        <v>82</v>
      </c>
      <c r="V499" s="52">
        <v>8</v>
      </c>
      <c r="W499" s="52">
        <v>808</v>
      </c>
      <c r="X499" s="75"/>
      <c r="Y499" s="52" t="s">
        <v>52</v>
      </c>
      <c r="Z499" s="76"/>
      <c r="AA499" s="52">
        <f>INDEX(accounts_user!A:A,MATCH(AB499,accounts_user!H:H,0))</f>
        <v>9615</v>
      </c>
      <c r="AB499" s="52" t="s">
        <v>8462</v>
      </c>
      <c r="AC499" s="52" t="s">
        <v>7626</v>
      </c>
      <c r="AD499" s="52"/>
      <c r="AE499" s="52"/>
      <c r="AF499" s="75"/>
      <c r="AG499" s="52"/>
      <c r="AH499" s="52"/>
      <c r="AI499" s="52"/>
      <c r="AJ499" s="52">
        <v>1</v>
      </c>
      <c r="AK499" s="52">
        <v>0</v>
      </c>
      <c r="AL499" s="52"/>
      <c r="AM499" s="52"/>
      <c r="AN499" s="52"/>
      <c r="AO499" s="52"/>
      <c r="AP499" s="52"/>
      <c r="AQ499" s="78">
        <v>0</v>
      </c>
    </row>
    <row r="500" spans="1:43" ht="12.75" customHeight="1" x14ac:dyDescent="0.25">
      <c r="A500" s="52">
        <v>2453</v>
      </c>
      <c r="B500" s="52">
        <v>991</v>
      </c>
      <c r="C500" s="52" t="s">
        <v>78</v>
      </c>
      <c r="D500" s="52"/>
      <c r="E500" s="52">
        <v>2</v>
      </c>
      <c r="F500" s="52"/>
      <c r="G500" s="52">
        <v>85477</v>
      </c>
      <c r="H500" s="52" t="s">
        <v>8463</v>
      </c>
      <c r="I500" s="52">
        <f>INDEX(ce_computermodel!A:A,MATCH(J500,ce_computermodel!B:B,0))</f>
        <v>500</v>
      </c>
      <c r="J500" s="52" t="s">
        <v>5768</v>
      </c>
      <c r="K500" s="52" t="s">
        <v>5768</v>
      </c>
      <c r="L500" s="52"/>
      <c r="M500" s="52" t="s">
        <v>5768</v>
      </c>
      <c r="N500" s="52"/>
      <c r="O500" s="52">
        <f>INDEX(organizations_branch!A:A,MATCH(P500,organizations_branch!B:B,0))</f>
        <v>2</v>
      </c>
      <c r="P500" t="s">
        <v>6404</v>
      </c>
      <c r="Q500" s="52"/>
      <c r="R500" s="52" t="s">
        <v>81</v>
      </c>
      <c r="S500" s="74"/>
      <c r="T500" s="52"/>
      <c r="U500" s="52" t="s">
        <v>82</v>
      </c>
      <c r="V500" s="52">
        <v>8</v>
      </c>
      <c r="W500" s="52">
        <v>804</v>
      </c>
      <c r="X500" s="75"/>
      <c r="Y500" s="52" t="s">
        <v>52</v>
      </c>
      <c r="Z500" s="52"/>
      <c r="AA500" s="52"/>
      <c r="AB500" s="52" t="s">
        <v>8464</v>
      </c>
      <c r="AC500" s="52" t="s">
        <v>7311</v>
      </c>
      <c r="AD500" s="52"/>
      <c r="AE500" s="52"/>
      <c r="AF500" s="75"/>
      <c r="AG500" s="52"/>
      <c r="AH500" s="52"/>
      <c r="AI500" s="52"/>
      <c r="AJ500" s="52">
        <v>1</v>
      </c>
      <c r="AK500" s="52">
        <v>0</v>
      </c>
      <c r="AL500" s="52"/>
      <c r="AM500" s="52"/>
      <c r="AN500" s="52"/>
      <c r="AO500" s="52"/>
      <c r="AP500" s="52"/>
      <c r="AQ500" s="52"/>
    </row>
    <row r="501" spans="1:43" ht="12.75" customHeight="1" x14ac:dyDescent="0.25">
      <c r="A501" s="52">
        <v>2454</v>
      </c>
      <c r="B501" s="52">
        <v>993</v>
      </c>
      <c r="C501" s="52" t="s">
        <v>78</v>
      </c>
      <c r="D501" s="52"/>
      <c r="E501" s="52">
        <v>2</v>
      </c>
      <c r="F501" s="52"/>
      <c r="G501" s="52">
        <v>85475</v>
      </c>
      <c r="H501" s="52" t="s">
        <v>8465</v>
      </c>
      <c r="I501" s="52">
        <f>INDEX(ce_computermodel!A:A,MATCH(J501,ce_computermodel!B:B,0))</f>
        <v>500</v>
      </c>
      <c r="J501" s="52" t="s">
        <v>5768</v>
      </c>
      <c r="K501" s="52" t="s">
        <v>5768</v>
      </c>
      <c r="L501" s="52"/>
      <c r="M501" s="52" t="s">
        <v>5768</v>
      </c>
      <c r="N501" s="52"/>
      <c r="O501" s="52">
        <f>INDEX(organizations_branch!A:A,MATCH(P501,organizations_branch!B:B,0))</f>
        <v>2</v>
      </c>
      <c r="P501" t="s">
        <v>6404</v>
      </c>
      <c r="Q501" s="52"/>
      <c r="R501" s="52" t="s">
        <v>81</v>
      </c>
      <c r="S501" s="74"/>
      <c r="T501" s="52"/>
      <c r="U501" s="52" t="s">
        <v>82</v>
      </c>
      <c r="V501" s="52">
        <v>8</v>
      </c>
      <c r="W501" s="52">
        <v>804</v>
      </c>
      <c r="X501" s="75"/>
      <c r="Y501" s="52" t="s">
        <v>52</v>
      </c>
      <c r="Z501" s="52"/>
      <c r="AA501" s="52"/>
      <c r="AB501" s="52" t="s">
        <v>8466</v>
      </c>
      <c r="AC501" s="52" t="s">
        <v>7126</v>
      </c>
      <c r="AD501" s="52"/>
      <c r="AE501" s="52"/>
      <c r="AF501" s="75"/>
      <c r="AG501" s="52"/>
      <c r="AH501" s="52"/>
      <c r="AI501" s="52"/>
      <c r="AJ501" s="52">
        <v>1</v>
      </c>
      <c r="AK501" s="52">
        <v>0</v>
      </c>
      <c r="AL501" s="52"/>
      <c r="AM501" s="52"/>
      <c r="AN501" s="52"/>
      <c r="AO501" s="188">
        <v>10679</v>
      </c>
      <c r="AP501" s="188">
        <v>10679</v>
      </c>
      <c r="AQ501" s="187"/>
    </row>
    <row r="502" spans="1:43" ht="12.75" customHeight="1" x14ac:dyDescent="0.25">
      <c r="A502" s="52">
        <v>2455</v>
      </c>
      <c r="B502" s="52">
        <v>995</v>
      </c>
      <c r="C502" s="52" t="s">
        <v>78</v>
      </c>
      <c r="D502" s="52"/>
      <c r="E502" s="52">
        <v>2</v>
      </c>
      <c r="F502" s="52"/>
      <c r="G502" s="52">
        <v>85476</v>
      </c>
      <c r="H502" s="52" t="s">
        <v>8467</v>
      </c>
      <c r="I502" s="52">
        <f>INDEX(ce_computermodel!A:A,MATCH(J502,ce_computermodel!B:B,0))</f>
        <v>500</v>
      </c>
      <c r="J502" s="52" t="s">
        <v>5768</v>
      </c>
      <c r="K502" s="52" t="s">
        <v>5768</v>
      </c>
      <c r="L502" s="52"/>
      <c r="M502" s="52" t="s">
        <v>5768</v>
      </c>
      <c r="N502" s="52"/>
      <c r="O502" s="52">
        <f>INDEX(organizations_branch!A:A,MATCH(P502,organizations_branch!B:B,0))</f>
        <v>2</v>
      </c>
      <c r="P502" t="s">
        <v>6404</v>
      </c>
      <c r="Q502" s="52"/>
      <c r="R502" s="52" t="s">
        <v>81</v>
      </c>
      <c r="S502" s="74">
        <v>44925</v>
      </c>
      <c r="T502" s="52">
        <f>INDEX(organizations_place!A:A,MATCH(U502,organizations_place!B:B,0))</f>
        <v>1</v>
      </c>
      <c r="U502" s="52" t="s">
        <v>93</v>
      </c>
      <c r="V502" s="52">
        <v>4</v>
      </c>
      <c r="W502" s="52">
        <v>405</v>
      </c>
      <c r="X502" s="75"/>
      <c r="Y502" s="52" t="s">
        <v>52</v>
      </c>
      <c r="Z502" s="52"/>
      <c r="AA502" s="52"/>
      <c r="AB502" s="52" t="s">
        <v>6850</v>
      </c>
      <c r="AC502" s="52" t="s">
        <v>4622</v>
      </c>
      <c r="AD502" s="52" t="s">
        <v>8468</v>
      </c>
      <c r="AE502" s="52"/>
      <c r="AF502" s="75"/>
      <c r="AG502" s="52"/>
      <c r="AH502" s="52"/>
      <c r="AI502" s="52"/>
      <c r="AJ502" s="52">
        <v>1</v>
      </c>
      <c r="AK502" s="52">
        <v>0</v>
      </c>
      <c r="AL502" s="52"/>
      <c r="AM502" s="52"/>
      <c r="AN502" s="52"/>
      <c r="AO502" s="78">
        <v>6919</v>
      </c>
      <c r="AP502" s="78">
        <v>6919</v>
      </c>
      <c r="AQ502" s="52"/>
    </row>
    <row r="503" spans="1:43" ht="12.75" customHeight="1" x14ac:dyDescent="0.25">
      <c r="A503" s="52">
        <v>2456</v>
      </c>
      <c r="B503" s="52">
        <v>996</v>
      </c>
      <c r="C503" s="52" t="s">
        <v>78</v>
      </c>
      <c r="D503" s="52"/>
      <c r="E503" s="52">
        <v>2</v>
      </c>
      <c r="F503" s="52"/>
      <c r="G503" s="52">
        <v>307</v>
      </c>
      <c r="H503" s="52" t="s">
        <v>8469</v>
      </c>
      <c r="I503" s="52">
        <f>INDEX(ce_computermodel!A:A,MATCH(J503,ce_computermodel!B:B,0))</f>
        <v>500</v>
      </c>
      <c r="J503" s="52" t="s">
        <v>5768</v>
      </c>
      <c r="K503" s="52" t="s">
        <v>5768</v>
      </c>
      <c r="L503" s="52"/>
      <c r="M503" s="52" t="s">
        <v>5768</v>
      </c>
      <c r="N503" s="52"/>
      <c r="O503" s="52">
        <f>INDEX(organizations_branch!A:A,MATCH(P503,organizations_branch!B:B,0))</f>
        <v>2</v>
      </c>
      <c r="P503" t="s">
        <v>6404</v>
      </c>
      <c r="Q503" s="52"/>
      <c r="R503" s="52" t="s">
        <v>81</v>
      </c>
      <c r="S503" s="74">
        <v>44581</v>
      </c>
      <c r="T503" s="52"/>
      <c r="U503" s="52" t="s">
        <v>82</v>
      </c>
      <c r="V503" s="52">
        <v>6</v>
      </c>
      <c r="W503" s="52">
        <v>603</v>
      </c>
      <c r="X503" s="75"/>
      <c r="Y503" s="52" t="s">
        <v>52</v>
      </c>
      <c r="Z503" s="76"/>
      <c r="AA503" s="52"/>
      <c r="AB503" s="52" t="s">
        <v>8470</v>
      </c>
      <c r="AC503" s="52"/>
      <c r="AD503" s="52" t="s">
        <v>81</v>
      </c>
      <c r="AE503" s="52"/>
      <c r="AF503" s="75"/>
      <c r="AG503" s="52"/>
      <c r="AH503" s="52">
        <v>51988</v>
      </c>
      <c r="AI503" s="52"/>
      <c r="AJ503" s="52">
        <v>1</v>
      </c>
      <c r="AK503" s="52">
        <v>0</v>
      </c>
      <c r="AL503" s="52"/>
      <c r="AM503" s="52"/>
      <c r="AN503" s="52"/>
      <c r="AO503" s="52"/>
      <c r="AP503" s="52"/>
      <c r="AQ503" s="52"/>
    </row>
    <row r="504" spans="1:43" ht="12.75" customHeight="1" x14ac:dyDescent="0.25">
      <c r="A504" s="52">
        <v>2457</v>
      </c>
      <c r="B504" s="52">
        <v>998</v>
      </c>
      <c r="C504" s="52" t="s">
        <v>78</v>
      </c>
      <c r="D504" s="52"/>
      <c r="E504" s="52">
        <v>2</v>
      </c>
      <c r="F504" s="52"/>
      <c r="G504" s="52">
        <v>85533</v>
      </c>
      <c r="H504" s="52" t="s">
        <v>8471</v>
      </c>
      <c r="I504" s="52">
        <f>INDEX(ce_computermodel!A:A,MATCH(J504,ce_computermodel!B:B,0))</f>
        <v>500</v>
      </c>
      <c r="J504" s="52" t="s">
        <v>5768</v>
      </c>
      <c r="K504" s="52" t="s">
        <v>5768</v>
      </c>
      <c r="L504" s="52"/>
      <c r="M504" s="52" t="s">
        <v>5768</v>
      </c>
      <c r="N504" s="52">
        <v>1</v>
      </c>
      <c r="O504" s="52">
        <f>INDEX(organizations_branch!A:A,MATCH(P504,organizations_branch!B:B,0))</f>
        <v>2</v>
      </c>
      <c r="P504" t="s">
        <v>6404</v>
      </c>
      <c r="Q504" s="52"/>
      <c r="R504" s="52" t="s">
        <v>81</v>
      </c>
      <c r="S504" s="74">
        <v>44935</v>
      </c>
      <c r="T504" s="52"/>
      <c r="U504" s="52" t="s">
        <v>370</v>
      </c>
      <c r="V504" s="52">
        <v>2</v>
      </c>
      <c r="W504" s="52" t="s">
        <v>341</v>
      </c>
      <c r="X504" s="75"/>
      <c r="Y504" s="52" t="s">
        <v>52</v>
      </c>
      <c r="Z504" s="52"/>
      <c r="AA504" s="52">
        <f>INDEX(accounts_user!A:A,MATCH(AB504,accounts_user!H:H,0))</f>
        <v>9747</v>
      </c>
      <c r="AB504" s="52" t="s">
        <v>8472</v>
      </c>
      <c r="AC504" s="52" t="s">
        <v>5711</v>
      </c>
      <c r="AD504" s="52" t="s">
        <v>8473</v>
      </c>
      <c r="AE504" s="52"/>
      <c r="AF504" s="75"/>
      <c r="AG504" s="52" t="s">
        <v>136</v>
      </c>
      <c r="AH504" s="52">
        <v>93673</v>
      </c>
      <c r="AI504" s="52" t="s">
        <v>59</v>
      </c>
      <c r="AJ504" s="52">
        <v>1</v>
      </c>
      <c r="AK504" s="52">
        <v>0</v>
      </c>
      <c r="AL504" s="52"/>
      <c r="AM504" s="52"/>
      <c r="AN504" s="52"/>
      <c r="AO504" s="52"/>
      <c r="AP504" s="52"/>
      <c r="AQ504" s="52"/>
    </row>
    <row r="505" spans="1:43" ht="12.75" customHeight="1" x14ac:dyDescent="0.25">
      <c r="A505" s="52">
        <v>2458</v>
      </c>
      <c r="B505" s="52">
        <v>999</v>
      </c>
      <c r="C505" s="52" t="s">
        <v>78</v>
      </c>
      <c r="D505" s="52"/>
      <c r="E505" s="52">
        <v>2</v>
      </c>
      <c r="F505" s="52"/>
      <c r="G505" s="52">
        <v>85474</v>
      </c>
      <c r="H505" s="52" t="s">
        <v>8474</v>
      </c>
      <c r="I505" s="52">
        <f>INDEX(ce_computermodel!A:A,MATCH(J505,ce_computermodel!B:B,0))</f>
        <v>500</v>
      </c>
      <c r="J505" s="52" t="s">
        <v>5768</v>
      </c>
      <c r="K505" s="52" t="s">
        <v>5768</v>
      </c>
      <c r="L505" s="52"/>
      <c r="M505" s="52" t="s">
        <v>5768</v>
      </c>
      <c r="N505" s="52"/>
      <c r="O505" s="52">
        <f>INDEX(organizations_branch!A:A,MATCH(P505,organizations_branch!B:B,0))</f>
        <v>2</v>
      </c>
      <c r="P505" t="s">
        <v>6404</v>
      </c>
      <c r="Q505" s="52"/>
      <c r="R505" s="52" t="s">
        <v>81</v>
      </c>
      <c r="S505" s="74">
        <v>44468</v>
      </c>
      <c r="T505" s="52"/>
      <c r="U505" s="52" t="s">
        <v>82</v>
      </c>
      <c r="V505" s="52">
        <v>8</v>
      </c>
      <c r="W505" s="52">
        <v>810</v>
      </c>
      <c r="X505" s="75"/>
      <c r="Y505" s="52" t="s">
        <v>52</v>
      </c>
      <c r="Z505" s="52"/>
      <c r="AA505" s="52"/>
      <c r="AB505" s="52" t="s">
        <v>8475</v>
      </c>
      <c r="AC505" s="52" t="s">
        <v>8476</v>
      </c>
      <c r="AD505" s="52" t="s">
        <v>8460</v>
      </c>
      <c r="AE505" s="52"/>
      <c r="AF505" s="75"/>
      <c r="AG505" s="52"/>
      <c r="AH505" s="52">
        <v>42298</v>
      </c>
      <c r="AI505" s="52"/>
      <c r="AJ505" s="52">
        <v>1</v>
      </c>
      <c r="AK505" s="52">
        <v>0</v>
      </c>
      <c r="AL505" s="52"/>
      <c r="AM505" s="52"/>
      <c r="AN505" s="52"/>
      <c r="AO505" s="52"/>
      <c r="AP505" s="52"/>
      <c r="AQ505" s="78">
        <v>20662</v>
      </c>
    </row>
    <row r="506" spans="1:43" ht="12.75" customHeight="1" x14ac:dyDescent="0.25">
      <c r="A506" s="52">
        <v>2459</v>
      </c>
      <c r="B506" s="52">
        <v>1001</v>
      </c>
      <c r="C506" s="52" t="s">
        <v>78</v>
      </c>
      <c r="D506" s="52"/>
      <c r="E506" s="52">
        <v>2</v>
      </c>
      <c r="F506" s="52"/>
      <c r="G506" s="52">
        <v>68393</v>
      </c>
      <c r="H506" s="52" t="s">
        <v>8477</v>
      </c>
      <c r="I506" s="52">
        <f>INDEX(ce_computermodel!A:A,MATCH(J506,ce_computermodel!B:B,0))</f>
        <v>500</v>
      </c>
      <c r="J506" s="52" t="s">
        <v>5768</v>
      </c>
      <c r="K506" s="52" t="s">
        <v>5768</v>
      </c>
      <c r="L506" s="52"/>
      <c r="M506" s="52" t="s">
        <v>5768</v>
      </c>
      <c r="N506" s="52"/>
      <c r="O506" s="52">
        <f>INDEX(organizations_branch!A:A,MATCH(P506,organizations_branch!B:B,0))</f>
        <v>2</v>
      </c>
      <c r="P506" t="s">
        <v>6404</v>
      </c>
      <c r="Q506" s="52"/>
      <c r="R506" s="52" t="s">
        <v>81</v>
      </c>
      <c r="S506" s="74">
        <v>44887</v>
      </c>
      <c r="T506" s="52"/>
      <c r="U506" s="52" t="s">
        <v>611</v>
      </c>
      <c r="V506" s="52">
        <v>2</v>
      </c>
      <c r="W506" s="52" t="s">
        <v>1890</v>
      </c>
      <c r="X506" s="75"/>
      <c r="Y506" s="52" t="s">
        <v>52</v>
      </c>
      <c r="Z506" s="52" t="s">
        <v>1891</v>
      </c>
      <c r="AA506" s="52"/>
      <c r="AB506" s="52" t="s">
        <v>8478</v>
      </c>
      <c r="AC506" s="52" t="s">
        <v>5704</v>
      </c>
      <c r="AD506" s="76" t="s">
        <v>3314</v>
      </c>
      <c r="AE506" s="52"/>
      <c r="AF506" s="75"/>
      <c r="AG506" s="52"/>
      <c r="AH506" s="52">
        <v>92159</v>
      </c>
      <c r="AI506" s="52"/>
      <c r="AJ506" s="52">
        <v>1</v>
      </c>
      <c r="AK506" s="52">
        <v>0</v>
      </c>
      <c r="AL506" s="52"/>
      <c r="AM506" s="52"/>
      <c r="AN506" s="52"/>
      <c r="AO506" s="187"/>
      <c r="AP506" s="187"/>
      <c r="AQ506" s="188">
        <v>0</v>
      </c>
    </row>
    <row r="507" spans="1:43" ht="12.75" customHeight="1" x14ac:dyDescent="0.25">
      <c r="A507" s="52">
        <v>2460</v>
      </c>
      <c r="B507" s="52">
        <v>1005</v>
      </c>
      <c r="C507" s="52" t="s">
        <v>78</v>
      </c>
      <c r="D507" s="52"/>
      <c r="E507" s="52">
        <v>2</v>
      </c>
      <c r="F507" s="52"/>
      <c r="G507" s="52">
        <v>85924</v>
      </c>
      <c r="H507" s="52" t="s">
        <v>8479</v>
      </c>
      <c r="I507" s="52">
        <f>INDEX(ce_computermodel!A:A,MATCH(J507,ce_computermodel!B:B,0))</f>
        <v>500</v>
      </c>
      <c r="J507" s="52" t="s">
        <v>5768</v>
      </c>
      <c r="K507" s="52" t="s">
        <v>5768</v>
      </c>
      <c r="L507" s="52"/>
      <c r="M507" s="52" t="s">
        <v>5768</v>
      </c>
      <c r="N507" s="52"/>
      <c r="O507" s="52">
        <f>INDEX(organizations_branch!A:A,MATCH(P507,organizations_branch!B:B,0))</f>
        <v>1</v>
      </c>
      <c r="P507" s="52" t="s">
        <v>2339</v>
      </c>
      <c r="Q507" s="52"/>
      <c r="R507" s="52">
        <v>851</v>
      </c>
      <c r="S507" s="74">
        <v>44963</v>
      </c>
      <c r="T507" s="52">
        <f>INDEX(organizations_place!A:A,MATCH(U507,organizations_place!B:B,0))</f>
        <v>713</v>
      </c>
      <c r="U507" s="52" t="s">
        <v>66</v>
      </c>
      <c r="V507" s="52">
        <v>3</v>
      </c>
      <c r="W507" s="52">
        <v>312</v>
      </c>
      <c r="X507" s="75"/>
      <c r="Y507" s="52" t="s">
        <v>52</v>
      </c>
      <c r="Z507" s="52"/>
      <c r="AA507" s="52">
        <f>INDEX(accounts_user!A:A,MATCH(AB507,accounts_user!H:H,0))</f>
        <v>9970</v>
      </c>
      <c r="AB507" s="52" t="s">
        <v>8480</v>
      </c>
      <c r="AC507" s="52" t="s">
        <v>7225</v>
      </c>
      <c r="AD507" s="52" t="s">
        <v>8481</v>
      </c>
      <c r="AE507" s="52"/>
      <c r="AF507" s="75"/>
      <c r="AG507" s="52" t="s">
        <v>136</v>
      </c>
      <c r="AH507" s="52"/>
      <c r="AI507" s="52"/>
      <c r="AJ507" s="52">
        <v>1</v>
      </c>
      <c r="AK507" s="52">
        <v>0</v>
      </c>
      <c r="AL507" s="52"/>
      <c r="AM507" s="52"/>
      <c r="AN507" s="52"/>
      <c r="AO507" s="52"/>
      <c r="AP507" s="52"/>
      <c r="AQ507" s="78">
        <v>0</v>
      </c>
    </row>
    <row r="508" spans="1:43" ht="12.75" customHeight="1" x14ac:dyDescent="0.25">
      <c r="A508" s="52">
        <v>2461</v>
      </c>
      <c r="B508" s="52">
        <v>1007</v>
      </c>
      <c r="C508" s="52" t="s">
        <v>78</v>
      </c>
      <c r="D508" s="52"/>
      <c r="E508" s="52">
        <v>2</v>
      </c>
      <c r="F508" s="52"/>
      <c r="G508" s="52">
        <v>85922</v>
      </c>
      <c r="H508" s="52" t="s">
        <v>8482</v>
      </c>
      <c r="I508" s="52">
        <f>INDEX(ce_computermodel!A:A,MATCH(J508,ce_computermodel!B:B,0))</f>
        <v>500</v>
      </c>
      <c r="J508" s="52" t="s">
        <v>5768</v>
      </c>
      <c r="K508" s="52" t="s">
        <v>5768</v>
      </c>
      <c r="L508" s="52"/>
      <c r="M508" s="52" t="s">
        <v>5768</v>
      </c>
      <c r="N508" s="52">
        <v>1</v>
      </c>
      <c r="O508" s="52">
        <f>INDEX(organizations_branch!A:A,MATCH(P508,organizations_branch!B:B,0))</f>
        <v>2</v>
      </c>
      <c r="P508" t="s">
        <v>6404</v>
      </c>
      <c r="Q508" s="52"/>
      <c r="R508" s="52" t="s">
        <v>81</v>
      </c>
      <c r="S508" s="74">
        <v>44946</v>
      </c>
      <c r="T508" s="52"/>
      <c r="U508" s="52" t="s">
        <v>82</v>
      </c>
      <c r="V508" s="52">
        <v>8</v>
      </c>
      <c r="W508" s="52">
        <v>811</v>
      </c>
      <c r="X508" s="75"/>
      <c r="Y508" s="52" t="s">
        <v>52</v>
      </c>
      <c r="Z508" s="52" t="s">
        <v>8483</v>
      </c>
      <c r="AA508" s="52">
        <f>INDEX(accounts_user!A:A,MATCH(AB508,accounts_user!H:H,0))</f>
        <v>9643</v>
      </c>
      <c r="AB508" s="52" t="s">
        <v>8484</v>
      </c>
      <c r="AC508" s="52" t="s">
        <v>8235</v>
      </c>
      <c r="AD508" s="76" t="s">
        <v>8485</v>
      </c>
      <c r="AE508" s="52"/>
      <c r="AF508" s="75"/>
      <c r="AG508" s="52"/>
      <c r="AH508" s="52">
        <v>96235.531480000005</v>
      </c>
      <c r="AI508" s="52" t="s">
        <v>1272</v>
      </c>
      <c r="AJ508" s="52">
        <v>1</v>
      </c>
      <c r="AK508" s="52">
        <v>0</v>
      </c>
      <c r="AL508" s="52"/>
      <c r="AM508" s="52"/>
      <c r="AN508" s="52"/>
      <c r="AO508" s="52"/>
      <c r="AP508" s="52"/>
      <c r="AQ508" s="78">
        <v>1245</v>
      </c>
    </row>
    <row r="509" spans="1:43" ht="12.75" customHeight="1" x14ac:dyDescent="0.25">
      <c r="A509" s="52">
        <v>2462</v>
      </c>
      <c r="B509" s="52">
        <v>1009</v>
      </c>
      <c r="C509" s="52" t="s">
        <v>78</v>
      </c>
      <c r="D509" s="52"/>
      <c r="E509" s="52">
        <v>2</v>
      </c>
      <c r="F509" s="52"/>
      <c r="G509" s="52">
        <v>85647</v>
      </c>
      <c r="H509" s="52" t="s">
        <v>8486</v>
      </c>
      <c r="I509" s="52">
        <f>INDEX(ce_computermodel!A:A,MATCH(J509,ce_computermodel!B:B,0))</f>
        <v>500</v>
      </c>
      <c r="J509" s="52" t="s">
        <v>5768</v>
      </c>
      <c r="K509" s="52" t="s">
        <v>5768</v>
      </c>
      <c r="L509" s="52"/>
      <c r="M509" s="52" t="s">
        <v>5768</v>
      </c>
      <c r="N509" s="52">
        <v>1</v>
      </c>
      <c r="O509" s="52">
        <f>INDEX(organizations_branch!A:A,MATCH(P509,organizations_branch!B:B,0))</f>
        <v>2</v>
      </c>
      <c r="P509" t="s">
        <v>6404</v>
      </c>
      <c r="Q509" s="52"/>
      <c r="R509" s="52" t="s">
        <v>81</v>
      </c>
      <c r="S509" s="74">
        <v>44607</v>
      </c>
      <c r="T509" s="52"/>
      <c r="U509" s="52" t="s">
        <v>8415</v>
      </c>
      <c r="V509" s="52">
        <v>1</v>
      </c>
      <c r="W509" s="52" t="s">
        <v>1021</v>
      </c>
      <c r="X509" s="75"/>
      <c r="Y509" s="52"/>
      <c r="Z509" s="52"/>
      <c r="AA509" s="52">
        <f>INDEX(accounts_user!A:A,MATCH(AB509,accounts_user!H:H,0))</f>
        <v>9957</v>
      </c>
      <c r="AB509" s="52" t="s">
        <v>8487</v>
      </c>
      <c r="AC509" s="52" t="s">
        <v>5925</v>
      </c>
      <c r="AD509" s="52" t="s">
        <v>8488</v>
      </c>
      <c r="AE509" s="52"/>
      <c r="AF509" s="75"/>
      <c r="AG509" s="52"/>
      <c r="AH509" s="52">
        <v>54240</v>
      </c>
      <c r="AI509" s="52" t="s">
        <v>59</v>
      </c>
      <c r="AJ509" s="52">
        <v>1</v>
      </c>
      <c r="AK509" s="52">
        <v>0</v>
      </c>
      <c r="AL509" s="52"/>
      <c r="AM509" s="52"/>
      <c r="AN509" s="52"/>
      <c r="AO509" s="52"/>
      <c r="AP509" s="52"/>
      <c r="AQ509" s="52"/>
    </row>
    <row r="510" spans="1:43" ht="12.75" customHeight="1" x14ac:dyDescent="0.25">
      <c r="A510" s="52">
        <v>2463</v>
      </c>
      <c r="B510" s="52">
        <v>1010</v>
      </c>
      <c r="C510" s="52" t="s">
        <v>78</v>
      </c>
      <c r="D510" s="52"/>
      <c r="E510" s="52">
        <v>2</v>
      </c>
      <c r="F510" s="52"/>
      <c r="G510" s="52">
        <v>85315</v>
      </c>
      <c r="H510" s="52" t="s">
        <v>8489</v>
      </c>
      <c r="I510" s="52">
        <f>INDEX(ce_computermodel!A:A,MATCH(J510,ce_computermodel!B:B,0))</f>
        <v>500</v>
      </c>
      <c r="J510" s="52" t="s">
        <v>5768</v>
      </c>
      <c r="K510" s="52" t="s">
        <v>5768</v>
      </c>
      <c r="L510" s="52"/>
      <c r="M510" s="52" t="s">
        <v>5768</v>
      </c>
      <c r="N510" s="52"/>
      <c r="O510" s="52">
        <f>INDEX(organizations_branch!A:A,MATCH(P510,organizations_branch!B:B,0))</f>
        <v>2</v>
      </c>
      <c r="P510" t="s">
        <v>6404</v>
      </c>
      <c r="Q510" s="52"/>
      <c r="R510" s="52" t="s">
        <v>81</v>
      </c>
      <c r="S510" s="74">
        <v>44790</v>
      </c>
      <c r="T510" s="52"/>
      <c r="U510" s="52" t="s">
        <v>82</v>
      </c>
      <c r="V510" s="52">
        <v>5</v>
      </c>
      <c r="W510" s="52">
        <v>510</v>
      </c>
      <c r="X510" s="75"/>
      <c r="Y510" s="52" t="s">
        <v>52</v>
      </c>
      <c r="Z510" s="52" t="s">
        <v>8483</v>
      </c>
      <c r="AA510" s="52">
        <f>INDEX(accounts_user!A:A,MATCH(AB510,accounts_user!H:H,0))</f>
        <v>9676</v>
      </c>
      <c r="AB510" s="52" t="s">
        <v>8490</v>
      </c>
      <c r="AC510" s="52" t="s">
        <v>6555</v>
      </c>
      <c r="AD510" s="52" t="s">
        <v>2784</v>
      </c>
      <c r="AE510" s="52"/>
      <c r="AF510" s="75"/>
      <c r="AG510" s="52" t="s">
        <v>136</v>
      </c>
      <c r="AH510" s="52">
        <v>77613</v>
      </c>
      <c r="AI510" s="52" t="s">
        <v>59</v>
      </c>
      <c r="AJ510" s="52">
        <v>1</v>
      </c>
      <c r="AK510" s="52">
        <v>0</v>
      </c>
      <c r="AL510" s="52"/>
      <c r="AM510" s="52"/>
      <c r="AN510" s="52"/>
      <c r="AO510" s="52"/>
      <c r="AP510" s="52"/>
      <c r="AQ510" s="52"/>
    </row>
    <row r="511" spans="1:43" ht="12.75" customHeight="1" x14ac:dyDescent="0.25">
      <c r="A511" s="52">
        <v>2464</v>
      </c>
      <c r="B511" s="52">
        <v>1012</v>
      </c>
      <c r="C511" s="52" t="s">
        <v>78</v>
      </c>
      <c r="D511" s="52"/>
      <c r="E511" s="52">
        <v>2</v>
      </c>
      <c r="F511" s="52" t="s">
        <v>8358</v>
      </c>
      <c r="G511" s="52" t="s">
        <v>8491</v>
      </c>
      <c r="H511" s="52" t="s">
        <v>8491</v>
      </c>
      <c r="I511" s="52">
        <f>INDEX(ce_computermodel!A:A,MATCH(J511,ce_computermodel!B:B,0))</f>
        <v>500</v>
      </c>
      <c r="J511" s="52" t="s">
        <v>5768</v>
      </c>
      <c r="K511" s="52" t="s">
        <v>5768</v>
      </c>
      <c r="L511" s="52"/>
      <c r="M511" s="52" t="s">
        <v>5768</v>
      </c>
      <c r="N511" s="52"/>
      <c r="O511" s="52">
        <f>INDEX(organizations_branch!A:A,MATCH(P511,organizations_branch!B:B,0))</f>
        <v>2</v>
      </c>
      <c r="P511" t="s">
        <v>6404</v>
      </c>
      <c r="Q511" s="52"/>
      <c r="R511" s="52" t="s">
        <v>81</v>
      </c>
      <c r="S511" s="74">
        <v>44753</v>
      </c>
      <c r="T511" s="52"/>
      <c r="U511" s="52" t="s">
        <v>82</v>
      </c>
      <c r="V511" s="52">
        <v>8</v>
      </c>
      <c r="W511" s="52">
        <v>811</v>
      </c>
      <c r="X511" s="75"/>
      <c r="Y511" s="52" t="s">
        <v>52</v>
      </c>
      <c r="Z511" s="76" t="s">
        <v>8492</v>
      </c>
      <c r="AA511" s="52">
        <f>INDEX(accounts_user!A:A,MATCH(AB511,accounts_user!H:H,0))</f>
        <v>9843</v>
      </c>
      <c r="AB511" s="52" t="s">
        <v>8493</v>
      </c>
      <c r="AC511" s="52" t="s">
        <v>8494</v>
      </c>
      <c r="AD511" s="52" t="s">
        <v>8495</v>
      </c>
      <c r="AE511" s="52"/>
      <c r="AF511" s="75"/>
      <c r="AG511" s="52"/>
      <c r="AH511" s="52">
        <v>67209</v>
      </c>
      <c r="AI511" s="52" t="s">
        <v>59</v>
      </c>
      <c r="AJ511" s="52">
        <v>1</v>
      </c>
      <c r="AK511" s="52">
        <v>0</v>
      </c>
      <c r="AL511" s="52"/>
      <c r="AM511" s="52"/>
      <c r="AN511" s="52"/>
      <c r="AO511" s="78">
        <v>1000</v>
      </c>
      <c r="AP511" s="78">
        <v>1000</v>
      </c>
      <c r="AQ511" s="52"/>
    </row>
    <row r="512" spans="1:43" ht="12.75" customHeight="1" x14ac:dyDescent="0.25">
      <c r="A512" s="52">
        <v>2465</v>
      </c>
      <c r="B512" s="52">
        <v>1016</v>
      </c>
      <c r="C512" s="52" t="s">
        <v>78</v>
      </c>
      <c r="D512" s="52">
        <v>2659</v>
      </c>
      <c r="E512" s="52">
        <v>2</v>
      </c>
      <c r="F512" s="52">
        <v>9910124993</v>
      </c>
      <c r="G512" s="52">
        <v>86121</v>
      </c>
      <c r="H512" s="52" t="s">
        <v>8496</v>
      </c>
      <c r="I512" s="52">
        <f>INDEX(ce_computermodel!A:A,MATCH(J512,ce_computermodel!B:B,0))</f>
        <v>500</v>
      </c>
      <c r="J512" s="52" t="s">
        <v>5768</v>
      </c>
      <c r="K512" s="52" t="s">
        <v>5768</v>
      </c>
      <c r="L512" s="52"/>
      <c r="M512" s="52" t="s">
        <v>5768</v>
      </c>
      <c r="N512" s="52">
        <v>1</v>
      </c>
      <c r="O512" s="52">
        <f>INDEX(organizations_branch!A:A,MATCH(P512,organizations_branch!B:B,0))</f>
        <v>2</v>
      </c>
      <c r="P512" t="s">
        <v>6404</v>
      </c>
      <c r="Q512" s="52"/>
      <c r="R512" s="52" t="s">
        <v>81</v>
      </c>
      <c r="S512" s="74"/>
      <c r="T512" s="52"/>
      <c r="U512" s="52" t="s">
        <v>82</v>
      </c>
      <c r="V512" s="52">
        <v>7</v>
      </c>
      <c r="W512" s="52">
        <v>701</v>
      </c>
      <c r="X512" s="75"/>
      <c r="Y512" s="52" t="s">
        <v>52</v>
      </c>
      <c r="Z512" s="52"/>
      <c r="AA512" s="52">
        <f>INDEX(accounts_user!A:A,MATCH(AB512,accounts_user!H:H,0))</f>
        <v>10030</v>
      </c>
      <c r="AB512" s="52" t="s">
        <v>8497</v>
      </c>
      <c r="AC512" s="52" t="s">
        <v>4447</v>
      </c>
      <c r="AD512" s="52"/>
      <c r="AE512" s="52"/>
      <c r="AF512" s="75">
        <v>2</v>
      </c>
      <c r="AG512" s="52"/>
      <c r="AH512" s="52"/>
      <c r="AI512" s="52"/>
      <c r="AJ512" s="52">
        <v>1</v>
      </c>
      <c r="AK512" s="52">
        <v>0</v>
      </c>
      <c r="AL512" s="52"/>
      <c r="AM512" s="52"/>
      <c r="AN512" s="52"/>
      <c r="AO512" s="78">
        <v>500</v>
      </c>
      <c r="AP512" s="78">
        <v>500</v>
      </c>
      <c r="AQ512" s="52"/>
    </row>
    <row r="513" spans="1:43" ht="12.75" customHeight="1" x14ac:dyDescent="0.25">
      <c r="A513" s="52">
        <v>2466</v>
      </c>
      <c r="B513" s="52">
        <v>1017</v>
      </c>
      <c r="C513" s="52" t="s">
        <v>78</v>
      </c>
      <c r="D513" s="52"/>
      <c r="E513" s="52">
        <v>2</v>
      </c>
      <c r="F513" s="52"/>
      <c r="G513" s="52">
        <v>70037</v>
      </c>
      <c r="H513" s="52" t="s">
        <v>8498</v>
      </c>
      <c r="I513" s="52">
        <f>INDEX(ce_computermodel!A:A,MATCH(J513,ce_computermodel!B:B,0))</f>
        <v>500</v>
      </c>
      <c r="J513" s="52" t="s">
        <v>5768</v>
      </c>
      <c r="K513" s="52" t="s">
        <v>5768</v>
      </c>
      <c r="L513" s="52"/>
      <c r="M513" s="52" t="s">
        <v>5768</v>
      </c>
      <c r="N513" s="52"/>
      <c r="O513" s="52">
        <f>INDEX(organizations_branch!A:A,MATCH(P513,organizations_branch!B:B,0))</f>
        <v>2</v>
      </c>
      <c r="P513" t="s">
        <v>6404</v>
      </c>
      <c r="Q513" s="52"/>
      <c r="R513" s="52" t="s">
        <v>81</v>
      </c>
      <c r="S513" s="74"/>
      <c r="T513" s="52"/>
      <c r="U513" s="52" t="s">
        <v>648</v>
      </c>
      <c r="V513" s="52">
        <v>1</v>
      </c>
      <c r="W513" s="52">
        <v>1</v>
      </c>
      <c r="X513" s="75"/>
      <c r="Y513" s="52" t="s">
        <v>52</v>
      </c>
      <c r="Z513" s="52"/>
      <c r="AA513" s="52">
        <f>INDEX(accounts_user!A:A,MATCH(AB513,accounts_user!H:H,0))</f>
        <v>9459</v>
      </c>
      <c r="AB513" s="52" t="s">
        <v>7731</v>
      </c>
      <c r="AC513" s="52" t="s">
        <v>8499</v>
      </c>
      <c r="AD513" s="52"/>
      <c r="AE513" s="52"/>
      <c r="AF513" s="75"/>
      <c r="AG513" s="52"/>
      <c r="AH513" s="52"/>
      <c r="AI513" s="52" t="s">
        <v>59</v>
      </c>
      <c r="AJ513" s="52">
        <v>1</v>
      </c>
      <c r="AK513" s="52">
        <v>0</v>
      </c>
      <c r="AL513" s="52"/>
      <c r="AM513" s="52"/>
      <c r="AN513" s="52"/>
      <c r="AO513" s="52"/>
      <c r="AP513" s="52"/>
      <c r="AQ513" s="78">
        <v>0</v>
      </c>
    </row>
    <row r="514" spans="1:43" ht="12.75" customHeight="1" x14ac:dyDescent="0.25">
      <c r="A514" s="52">
        <v>2467</v>
      </c>
      <c r="B514" s="52">
        <v>1019</v>
      </c>
      <c r="C514" s="52" t="s">
        <v>78</v>
      </c>
      <c r="D514" s="52"/>
      <c r="E514" s="52">
        <v>2</v>
      </c>
      <c r="F514" s="52"/>
      <c r="G514" s="52">
        <v>85455</v>
      </c>
      <c r="H514" s="52" t="s">
        <v>8500</v>
      </c>
      <c r="I514" s="52">
        <f>INDEX(ce_computermodel!A:A,MATCH(J514,ce_computermodel!B:B,0))</f>
        <v>500</v>
      </c>
      <c r="J514" s="52" t="s">
        <v>5768</v>
      </c>
      <c r="K514" s="52" t="s">
        <v>5768</v>
      </c>
      <c r="L514" s="52"/>
      <c r="M514" s="52" t="s">
        <v>5768</v>
      </c>
      <c r="N514" s="52"/>
      <c r="O514" s="52">
        <f>INDEX(organizations_branch!A:A,MATCH(P514,organizations_branch!B:B,0))</f>
        <v>2</v>
      </c>
      <c r="P514" t="s">
        <v>6404</v>
      </c>
      <c r="Q514" s="52"/>
      <c r="R514" s="52" t="s">
        <v>81</v>
      </c>
      <c r="S514" s="74">
        <v>44918</v>
      </c>
      <c r="T514" s="52"/>
      <c r="U514" s="52" t="s">
        <v>82</v>
      </c>
      <c r="V514" s="52">
        <v>7</v>
      </c>
      <c r="W514" s="52">
        <v>711</v>
      </c>
      <c r="X514" s="75"/>
      <c r="Y514" s="52" t="s">
        <v>52</v>
      </c>
      <c r="Z514" s="52"/>
      <c r="AA514" s="52">
        <f>INDEX(accounts_user!A:A,MATCH(AB514,accounts_user!H:H,0))</f>
        <v>9675</v>
      </c>
      <c r="AB514" s="52" t="s">
        <v>8501</v>
      </c>
      <c r="AC514" s="52" t="s">
        <v>7417</v>
      </c>
      <c r="AD514" s="76" t="s">
        <v>1922</v>
      </c>
      <c r="AE514" s="52"/>
      <c r="AF514" s="75"/>
      <c r="AG514" s="52" t="s">
        <v>136</v>
      </c>
      <c r="AH514" s="52">
        <v>92994</v>
      </c>
      <c r="AI514" s="52" t="s">
        <v>59</v>
      </c>
      <c r="AJ514" s="52">
        <v>1</v>
      </c>
      <c r="AK514" s="52">
        <v>0</v>
      </c>
      <c r="AL514" s="52"/>
      <c r="AM514" s="52"/>
      <c r="AN514" s="52"/>
      <c r="AO514" s="78">
        <v>20827</v>
      </c>
      <c r="AP514" s="78">
        <v>20827</v>
      </c>
      <c r="AQ514" s="52"/>
    </row>
    <row r="515" spans="1:43" ht="12.75" customHeight="1" x14ac:dyDescent="0.25">
      <c r="A515" s="52">
        <v>2468</v>
      </c>
      <c r="B515" s="52">
        <v>1021</v>
      </c>
      <c r="C515" s="52" t="s">
        <v>78</v>
      </c>
      <c r="D515" s="52"/>
      <c r="E515" s="52">
        <v>2</v>
      </c>
      <c r="F515" s="52"/>
      <c r="G515" s="52">
        <v>85006</v>
      </c>
      <c r="H515" s="52" t="s">
        <v>8502</v>
      </c>
      <c r="I515" s="52">
        <f>INDEX(ce_computermodel!A:A,MATCH(J515,ce_computermodel!B:B,0))</f>
        <v>500</v>
      </c>
      <c r="J515" s="52" t="s">
        <v>5768</v>
      </c>
      <c r="K515" s="52" t="s">
        <v>5768</v>
      </c>
      <c r="L515" s="52"/>
      <c r="M515" s="52" t="s">
        <v>5768</v>
      </c>
      <c r="N515" s="52"/>
      <c r="O515" s="52">
        <f>INDEX(organizations_branch!A:A,MATCH(P515,organizations_branch!B:B,0))</f>
        <v>2</v>
      </c>
      <c r="P515" t="s">
        <v>6404</v>
      </c>
      <c r="Q515" s="52"/>
      <c r="R515" s="52" t="s">
        <v>81</v>
      </c>
      <c r="S515" s="74">
        <v>44237</v>
      </c>
      <c r="T515" s="52"/>
      <c r="U515" s="52" t="s">
        <v>82</v>
      </c>
      <c r="V515" s="52">
        <v>7</v>
      </c>
      <c r="W515" s="52">
        <v>711</v>
      </c>
      <c r="X515" s="75"/>
      <c r="Y515" s="52" t="s">
        <v>52</v>
      </c>
      <c r="Z515" s="52"/>
      <c r="AA515" s="52">
        <f>INDEX(accounts_user!A:A,MATCH(AB515,accounts_user!H:H,0))</f>
        <v>10127</v>
      </c>
      <c r="AB515" s="52" t="s">
        <v>8503</v>
      </c>
      <c r="AC515" s="52" t="s">
        <v>7417</v>
      </c>
      <c r="AD515" s="52"/>
      <c r="AE515" s="52"/>
      <c r="AF515" s="75"/>
      <c r="AG515" s="52"/>
      <c r="AH515" s="52"/>
      <c r="AI515" s="52" t="s">
        <v>59</v>
      </c>
      <c r="AJ515" s="52">
        <v>1</v>
      </c>
      <c r="AK515" s="52">
        <v>0</v>
      </c>
      <c r="AL515" s="52"/>
      <c r="AM515" s="52"/>
      <c r="AN515" s="52"/>
      <c r="AO515" s="52"/>
      <c r="AP515" s="52"/>
      <c r="AQ515" s="52"/>
    </row>
    <row r="516" spans="1:43" ht="12.75" customHeight="1" x14ac:dyDescent="0.25">
      <c r="A516" s="52">
        <v>2469</v>
      </c>
      <c r="B516" s="52">
        <v>1023</v>
      </c>
      <c r="C516" s="52" t="s">
        <v>78</v>
      </c>
      <c r="D516" s="52"/>
      <c r="E516" s="52">
        <v>2</v>
      </c>
      <c r="F516" s="52"/>
      <c r="G516" s="52">
        <v>85755</v>
      </c>
      <c r="H516" s="52" t="s">
        <v>8504</v>
      </c>
      <c r="I516" s="52">
        <f>INDEX(ce_computermodel!A:A,MATCH(J516,ce_computermodel!B:B,0))</f>
        <v>500</v>
      </c>
      <c r="J516" s="52" t="s">
        <v>5768</v>
      </c>
      <c r="K516" s="52" t="s">
        <v>5768</v>
      </c>
      <c r="L516" s="52"/>
      <c r="M516" s="52" t="s">
        <v>5768</v>
      </c>
      <c r="N516" s="52"/>
      <c r="O516" s="52">
        <f>INDEX(organizations_branch!A:A,MATCH(P516,organizations_branch!B:B,0))</f>
        <v>2</v>
      </c>
      <c r="P516" t="s">
        <v>6404</v>
      </c>
      <c r="Q516" s="52"/>
      <c r="R516" s="52" t="s">
        <v>81</v>
      </c>
      <c r="S516" s="74">
        <v>44680</v>
      </c>
      <c r="T516" s="52"/>
      <c r="U516" s="52" t="s">
        <v>82</v>
      </c>
      <c r="V516" s="52">
        <v>7</v>
      </c>
      <c r="W516" s="52">
        <v>712</v>
      </c>
      <c r="X516" s="75"/>
      <c r="Y516" s="52" t="s">
        <v>52</v>
      </c>
      <c r="Z516" s="52" t="s">
        <v>902</v>
      </c>
      <c r="AA516" s="52">
        <f>INDEX(accounts_user!A:A,MATCH(AB516,accounts_user!H:H,0))</f>
        <v>9605</v>
      </c>
      <c r="AB516" s="52" t="s">
        <v>8505</v>
      </c>
      <c r="AC516" s="52" t="s">
        <v>5704</v>
      </c>
      <c r="AD516" s="52" t="s">
        <v>906</v>
      </c>
      <c r="AE516" s="52"/>
      <c r="AF516" s="75"/>
      <c r="AG516" s="52" t="s">
        <v>136</v>
      </c>
      <c r="AH516" s="52">
        <v>60511</v>
      </c>
      <c r="AI516" s="52" t="s">
        <v>59</v>
      </c>
      <c r="AJ516" s="52">
        <v>1</v>
      </c>
      <c r="AK516" s="52">
        <v>0</v>
      </c>
      <c r="AL516" s="52"/>
      <c r="AM516" s="52"/>
      <c r="AN516" s="52"/>
      <c r="AO516" s="78">
        <v>27837</v>
      </c>
      <c r="AP516" s="78">
        <v>27837</v>
      </c>
      <c r="AQ516" s="52"/>
    </row>
    <row r="517" spans="1:43" ht="12.75" customHeight="1" x14ac:dyDescent="0.25">
      <c r="A517" s="52">
        <v>2470</v>
      </c>
      <c r="B517" s="52">
        <v>1025</v>
      </c>
      <c r="C517" s="52" t="s">
        <v>78</v>
      </c>
      <c r="D517" s="52"/>
      <c r="E517" s="52">
        <v>2</v>
      </c>
      <c r="F517" s="52"/>
      <c r="G517" s="52">
        <v>85555</v>
      </c>
      <c r="H517" s="52" t="s">
        <v>8506</v>
      </c>
      <c r="I517" s="52">
        <f>INDEX(ce_computermodel!A:A,MATCH(J517,ce_computermodel!B:B,0))</f>
        <v>500</v>
      </c>
      <c r="J517" s="52" t="s">
        <v>5768</v>
      </c>
      <c r="K517" s="52" t="s">
        <v>5768</v>
      </c>
      <c r="L517" s="52"/>
      <c r="M517" s="52" t="s">
        <v>5768</v>
      </c>
      <c r="N517" s="52"/>
      <c r="O517" s="52">
        <f>INDEX(organizations_branch!A:A,MATCH(P517,organizations_branch!B:B,0))</f>
        <v>2</v>
      </c>
      <c r="P517" t="s">
        <v>6404</v>
      </c>
      <c r="Q517" s="52"/>
      <c r="R517" s="52" t="s">
        <v>81</v>
      </c>
      <c r="S517" s="74"/>
      <c r="T517" s="52"/>
      <c r="U517" s="52" t="s">
        <v>82</v>
      </c>
      <c r="V517" s="52">
        <v>7</v>
      </c>
      <c r="W517" s="52">
        <v>707</v>
      </c>
      <c r="X517" s="75"/>
      <c r="Y517" s="52" t="s">
        <v>52</v>
      </c>
      <c r="Z517" s="52"/>
      <c r="AA517" s="52"/>
      <c r="AB517" s="52" t="s">
        <v>8507</v>
      </c>
      <c r="AC517" s="52" t="s">
        <v>8389</v>
      </c>
      <c r="AD517" s="52"/>
      <c r="AE517" s="52"/>
      <c r="AF517" s="75"/>
      <c r="AG517" s="52"/>
      <c r="AH517" s="52"/>
      <c r="AI517" s="52"/>
      <c r="AJ517" s="52">
        <v>1</v>
      </c>
      <c r="AK517" s="52">
        <v>0</v>
      </c>
      <c r="AL517" s="52"/>
      <c r="AM517" s="52"/>
      <c r="AN517" s="52"/>
      <c r="AO517" s="52"/>
      <c r="AP517" s="52"/>
      <c r="AQ517" s="78">
        <v>0</v>
      </c>
    </row>
    <row r="518" spans="1:43" ht="12.75" customHeight="1" x14ac:dyDescent="0.25">
      <c r="A518" s="52">
        <v>2471</v>
      </c>
      <c r="B518" s="52">
        <v>1027</v>
      </c>
      <c r="C518" s="52" t="s">
        <v>78</v>
      </c>
      <c r="D518" s="52"/>
      <c r="E518" s="52">
        <v>2</v>
      </c>
      <c r="F518" s="52"/>
      <c r="G518" s="52">
        <v>86197</v>
      </c>
      <c r="H518" s="52" t="s">
        <v>8508</v>
      </c>
      <c r="I518" s="52">
        <f>INDEX(ce_computermodel!A:A,MATCH(J518,ce_computermodel!B:B,0))</f>
        <v>500</v>
      </c>
      <c r="J518" s="52" t="s">
        <v>5768</v>
      </c>
      <c r="K518" s="52" t="s">
        <v>5768</v>
      </c>
      <c r="L518" s="52"/>
      <c r="M518" s="52" t="s">
        <v>5768</v>
      </c>
      <c r="N518" s="52"/>
      <c r="O518" s="52">
        <f>INDEX(organizations_branch!A:A,MATCH(P518,organizations_branch!B:B,0))</f>
        <v>2</v>
      </c>
      <c r="P518" t="s">
        <v>6404</v>
      </c>
      <c r="Q518" s="52"/>
      <c r="R518" s="52" t="s">
        <v>81</v>
      </c>
      <c r="S518" s="74">
        <v>44235</v>
      </c>
      <c r="T518" s="52"/>
      <c r="U518" s="52" t="s">
        <v>82</v>
      </c>
      <c r="V518" s="52">
        <v>7</v>
      </c>
      <c r="W518" s="52">
        <v>703</v>
      </c>
      <c r="X518" s="75"/>
      <c r="Y518" s="52" t="s">
        <v>52</v>
      </c>
      <c r="Z518" s="52"/>
      <c r="AA518" s="52"/>
      <c r="AB518" s="52" t="s">
        <v>8509</v>
      </c>
      <c r="AC518" s="52" t="s">
        <v>7626</v>
      </c>
      <c r="AD518" s="52"/>
      <c r="AE518" s="52"/>
      <c r="AF518" s="75"/>
      <c r="AG518" s="52"/>
      <c r="AH518" s="52"/>
      <c r="AI518" s="52"/>
      <c r="AJ518" s="52">
        <v>1</v>
      </c>
      <c r="AK518" s="52">
        <v>0</v>
      </c>
      <c r="AL518" s="52"/>
      <c r="AM518" s="52"/>
      <c r="AN518" s="52"/>
      <c r="AO518" s="52"/>
      <c r="AP518" s="52"/>
      <c r="AQ518" s="52"/>
    </row>
    <row r="519" spans="1:43" ht="12.75" customHeight="1" x14ac:dyDescent="0.25">
      <c r="A519" s="52">
        <v>2472</v>
      </c>
      <c r="B519" s="52">
        <v>1031</v>
      </c>
      <c r="C519" s="52" t="s">
        <v>78</v>
      </c>
      <c r="D519" s="52"/>
      <c r="E519" s="52">
        <v>2</v>
      </c>
      <c r="F519" s="52">
        <v>9910131950</v>
      </c>
      <c r="G519" s="52" t="s">
        <v>8510</v>
      </c>
      <c r="H519" s="52" t="s">
        <v>8510</v>
      </c>
      <c r="I519" s="52">
        <f>INDEX(ce_computermodel!A:A,MATCH(J519,ce_computermodel!B:B,0))</f>
        <v>500</v>
      </c>
      <c r="J519" s="52" t="s">
        <v>5768</v>
      </c>
      <c r="K519" s="52" t="s">
        <v>5768</v>
      </c>
      <c r="L519" s="52"/>
      <c r="M519" s="52" t="s">
        <v>5768</v>
      </c>
      <c r="N519" s="52"/>
      <c r="O519" s="52">
        <f>INDEX(organizations_branch!A:A,MATCH(P519,organizations_branch!B:B,0))</f>
        <v>1</v>
      </c>
      <c r="P519" s="52" t="s">
        <v>2339</v>
      </c>
      <c r="Q519" s="52"/>
      <c r="R519" s="52"/>
      <c r="S519" s="74"/>
      <c r="T519" s="52"/>
      <c r="U519" s="52" t="s">
        <v>82</v>
      </c>
      <c r="V519" s="52">
        <v>7</v>
      </c>
      <c r="W519" s="52">
        <v>704</v>
      </c>
      <c r="X519" s="75"/>
      <c r="Y519" s="52" t="s">
        <v>52</v>
      </c>
      <c r="Z519" s="76" t="s">
        <v>8511</v>
      </c>
      <c r="AA519" s="52"/>
      <c r="AB519" s="52" t="s">
        <v>8512</v>
      </c>
      <c r="AC519" s="52" t="s">
        <v>8513</v>
      </c>
      <c r="AD519" s="52"/>
      <c r="AE519" s="52"/>
      <c r="AF519" s="75"/>
      <c r="AG519" s="52"/>
      <c r="AH519" s="52"/>
      <c r="AI519" s="52"/>
      <c r="AJ519" s="52">
        <v>1</v>
      </c>
      <c r="AK519" s="52">
        <v>0</v>
      </c>
      <c r="AL519" s="52"/>
      <c r="AM519" s="52"/>
      <c r="AN519" s="52"/>
      <c r="AO519" s="78">
        <v>16467</v>
      </c>
      <c r="AP519" s="78">
        <v>16467</v>
      </c>
      <c r="AQ519" s="52"/>
    </row>
    <row r="520" spans="1:43" ht="12.75" customHeight="1" x14ac:dyDescent="0.25">
      <c r="A520" s="52">
        <v>2473</v>
      </c>
      <c r="B520" s="52">
        <v>1033</v>
      </c>
      <c r="C520" s="52" t="s">
        <v>78</v>
      </c>
      <c r="D520" s="52"/>
      <c r="E520" s="52">
        <v>2</v>
      </c>
      <c r="F520" s="52"/>
      <c r="G520" s="52">
        <v>68884</v>
      </c>
      <c r="H520" s="52" t="s">
        <v>8514</v>
      </c>
      <c r="I520" s="52">
        <f>INDEX(ce_computermodel!A:A,MATCH(J520,ce_computermodel!B:B,0))</f>
        <v>500</v>
      </c>
      <c r="J520" s="52" t="s">
        <v>5768</v>
      </c>
      <c r="K520" s="52" t="s">
        <v>974</v>
      </c>
      <c r="L520" s="52"/>
      <c r="M520" s="52" t="s">
        <v>5768</v>
      </c>
      <c r="N520" s="52"/>
      <c r="O520" s="52">
        <f>INDEX(organizations_branch!A:A,MATCH(P520,organizations_branch!B:B,0))</f>
        <v>2</v>
      </c>
      <c r="P520" t="s">
        <v>6404</v>
      </c>
      <c r="Q520" s="52"/>
      <c r="R520" s="52" t="s">
        <v>519</v>
      </c>
      <c r="S520" s="74"/>
      <c r="T520" s="52"/>
      <c r="U520" s="52" t="s">
        <v>82</v>
      </c>
      <c r="V520" s="52">
        <v>7</v>
      </c>
      <c r="W520" s="52">
        <v>704</v>
      </c>
      <c r="X520" s="75"/>
      <c r="Y520" s="52" t="s">
        <v>52</v>
      </c>
      <c r="Z520" s="52"/>
      <c r="AA520" s="52">
        <f>INDEX(accounts_user!A:A,MATCH(AB520,accounts_user!H:H,0))</f>
        <v>10129</v>
      </c>
      <c r="AB520" s="52" t="s">
        <v>7593</v>
      </c>
      <c r="AC520" s="52"/>
      <c r="AD520" s="52"/>
      <c r="AE520" s="52"/>
      <c r="AF520" s="75"/>
      <c r="AG520" s="52"/>
      <c r="AH520" s="52"/>
      <c r="AI520" s="52"/>
      <c r="AJ520" s="52">
        <v>1</v>
      </c>
      <c r="AK520" s="52">
        <v>0</v>
      </c>
      <c r="AL520" s="52"/>
      <c r="AM520" s="52"/>
      <c r="AN520" s="52"/>
      <c r="AO520" s="52"/>
      <c r="AP520" s="52"/>
      <c r="AQ520" s="52"/>
    </row>
    <row r="521" spans="1:43" ht="12.75" customHeight="1" x14ac:dyDescent="0.25">
      <c r="A521" s="52">
        <v>2474</v>
      </c>
      <c r="B521" s="52">
        <v>1034</v>
      </c>
      <c r="C521" s="52" t="s">
        <v>78</v>
      </c>
      <c r="D521" s="52"/>
      <c r="E521" s="52">
        <v>2</v>
      </c>
      <c r="F521" s="52"/>
      <c r="G521" s="52">
        <v>68747</v>
      </c>
      <c r="H521" s="52" t="s">
        <v>8515</v>
      </c>
      <c r="I521" s="52">
        <f>INDEX(ce_computermodel!A:A,MATCH(J521,ce_computermodel!B:B,0))</f>
        <v>500</v>
      </c>
      <c r="J521" s="52" t="s">
        <v>5768</v>
      </c>
      <c r="K521" s="52" t="s">
        <v>5768</v>
      </c>
      <c r="L521" s="52"/>
      <c r="M521" s="52" t="s">
        <v>5768</v>
      </c>
      <c r="N521" s="52"/>
      <c r="O521" s="52">
        <f>INDEX(organizations_branch!A:A,MATCH(P521,organizations_branch!B:B,0))</f>
        <v>2</v>
      </c>
      <c r="P521" t="s">
        <v>6404</v>
      </c>
      <c r="Q521" s="52"/>
      <c r="R521" s="52" t="s">
        <v>519</v>
      </c>
      <c r="S521" s="74">
        <v>44788</v>
      </c>
      <c r="T521" s="52"/>
      <c r="U521" s="52" t="s">
        <v>1379</v>
      </c>
      <c r="V521" s="52">
        <v>7</v>
      </c>
      <c r="W521" s="52">
        <v>704</v>
      </c>
      <c r="X521" s="75"/>
      <c r="Y521" s="52" t="s">
        <v>52</v>
      </c>
      <c r="Z521" s="52" t="s">
        <v>8516</v>
      </c>
      <c r="AA521" s="52">
        <f>INDEX(accounts_user!A:A,MATCH(AB521,accounts_user!H:H,0))</f>
        <v>9888</v>
      </c>
      <c r="AB521" s="52" t="s">
        <v>8517</v>
      </c>
      <c r="AC521" s="52" t="s">
        <v>8518</v>
      </c>
      <c r="AD521" s="52" t="s">
        <v>8519</v>
      </c>
      <c r="AE521" s="52"/>
      <c r="AF521" s="75"/>
      <c r="AG521" s="52"/>
      <c r="AH521" s="52">
        <v>77355</v>
      </c>
      <c r="AI521" s="52" t="s">
        <v>59</v>
      </c>
      <c r="AJ521" s="52">
        <v>1</v>
      </c>
      <c r="AK521" s="52">
        <v>0</v>
      </c>
      <c r="AL521" s="52"/>
      <c r="AM521" s="52"/>
      <c r="AN521" s="52"/>
      <c r="AO521" s="187"/>
      <c r="AP521" s="187"/>
      <c r="AQ521" s="188">
        <v>0</v>
      </c>
    </row>
    <row r="522" spans="1:43" ht="12.75" customHeight="1" x14ac:dyDescent="0.25">
      <c r="A522" s="52">
        <v>2475</v>
      </c>
      <c r="B522" s="52">
        <v>1035</v>
      </c>
      <c r="C522" s="52" t="s">
        <v>78</v>
      </c>
      <c r="D522" s="52"/>
      <c r="E522" s="52">
        <v>2</v>
      </c>
      <c r="F522" s="52"/>
      <c r="G522" s="52">
        <v>68193</v>
      </c>
      <c r="H522" s="52" t="s">
        <v>8520</v>
      </c>
      <c r="I522" s="52">
        <f>INDEX(ce_computermodel!A:A,MATCH(J522,ce_computermodel!B:B,0))</f>
        <v>500</v>
      </c>
      <c r="J522" s="52" t="s">
        <v>5768</v>
      </c>
      <c r="K522" s="52" t="s">
        <v>5768</v>
      </c>
      <c r="L522" s="52"/>
      <c r="M522" s="52" t="s">
        <v>5768</v>
      </c>
      <c r="N522" s="52"/>
      <c r="O522" s="52">
        <f>INDEX(organizations_branch!A:A,MATCH(P522,organizations_branch!B:B,0))</f>
        <v>2</v>
      </c>
      <c r="P522" t="s">
        <v>6404</v>
      </c>
      <c r="Q522" s="52"/>
      <c r="R522" s="52"/>
      <c r="S522" s="74"/>
      <c r="T522" s="52">
        <f>INDEX(organizations_place!A:A,MATCH(U522,organizations_place!B:B,0))</f>
        <v>13</v>
      </c>
      <c r="U522" s="52" t="s">
        <v>157</v>
      </c>
      <c r="V522" s="52">
        <v>3</v>
      </c>
      <c r="W522" s="52">
        <v>212</v>
      </c>
      <c r="X522" s="75"/>
      <c r="Y522" s="52" t="s">
        <v>52</v>
      </c>
      <c r="Z522" s="76"/>
      <c r="AA522" s="52"/>
      <c r="AB522" s="52" t="s">
        <v>6850</v>
      </c>
      <c r="AC522" s="52"/>
      <c r="AD522" s="52" t="s">
        <v>582</v>
      </c>
      <c r="AE522" s="52" t="s">
        <v>8521</v>
      </c>
      <c r="AF522" s="75"/>
      <c r="AG522" s="52"/>
      <c r="AH522" s="52"/>
      <c r="AI522" s="52"/>
      <c r="AJ522" s="52">
        <v>1</v>
      </c>
      <c r="AK522" s="52">
        <v>0</v>
      </c>
      <c r="AL522" s="52"/>
      <c r="AM522" s="52"/>
      <c r="AN522" s="52"/>
      <c r="AO522" s="187"/>
      <c r="AP522" s="187"/>
      <c r="AQ522" s="188">
        <v>3127</v>
      </c>
    </row>
    <row r="523" spans="1:43" ht="12.75" customHeight="1" x14ac:dyDescent="0.25">
      <c r="A523" s="52">
        <v>2476</v>
      </c>
      <c r="B523" s="52">
        <v>1037</v>
      </c>
      <c r="C523" s="52" t="s">
        <v>78</v>
      </c>
      <c r="D523" s="52"/>
      <c r="E523" s="52">
        <v>2</v>
      </c>
      <c r="F523" s="52"/>
      <c r="G523" s="52">
        <v>85298</v>
      </c>
      <c r="H523" s="52" t="s">
        <v>8522</v>
      </c>
      <c r="I523" s="52">
        <f>INDEX(ce_computermodel!A:A,MATCH(J523,ce_computermodel!B:B,0))</f>
        <v>500</v>
      </c>
      <c r="J523" s="52" t="s">
        <v>5768</v>
      </c>
      <c r="K523" s="52" t="s">
        <v>5768</v>
      </c>
      <c r="L523" s="52"/>
      <c r="M523" s="52" t="s">
        <v>5768</v>
      </c>
      <c r="N523" s="52"/>
      <c r="O523" s="52">
        <f>INDEX(organizations_branch!A:A,MATCH(P523,organizations_branch!B:B,0))</f>
        <v>2</v>
      </c>
      <c r="P523" t="s">
        <v>6404</v>
      </c>
      <c r="Q523" s="52"/>
      <c r="R523" s="52" t="s">
        <v>519</v>
      </c>
      <c r="S523" s="74">
        <v>44803</v>
      </c>
      <c r="T523" s="52"/>
      <c r="U523" s="52" t="s">
        <v>1015</v>
      </c>
      <c r="V523" s="52">
        <v>3</v>
      </c>
      <c r="W523" s="52" t="s">
        <v>316</v>
      </c>
      <c r="X523" s="75"/>
      <c r="Y523" s="52" t="s">
        <v>52</v>
      </c>
      <c r="Z523" s="52" t="s">
        <v>52</v>
      </c>
      <c r="AA523" s="52">
        <f>INDEX(accounts_user!A:A,MATCH(AB523,accounts_user!H:H,0))</f>
        <v>9804</v>
      </c>
      <c r="AB523" s="52" t="s">
        <v>8523</v>
      </c>
      <c r="AC523" s="52" t="s">
        <v>8524</v>
      </c>
      <c r="AD523" s="76" t="s">
        <v>8525</v>
      </c>
      <c r="AE523" s="52"/>
      <c r="AF523" s="75"/>
      <c r="AG523" s="52"/>
      <c r="AH523" s="52" t="s">
        <v>8526</v>
      </c>
      <c r="AI523" s="52" t="s">
        <v>59</v>
      </c>
      <c r="AJ523" s="52">
        <v>1</v>
      </c>
      <c r="AK523" s="52">
        <v>0</v>
      </c>
      <c r="AL523" s="52"/>
      <c r="AM523" s="52"/>
      <c r="AN523" s="52"/>
      <c r="AO523" s="52"/>
      <c r="AP523" s="52"/>
      <c r="AQ523" s="52"/>
    </row>
    <row r="524" spans="1:43" ht="12.75" customHeight="1" x14ac:dyDescent="0.25">
      <c r="A524" s="52">
        <v>2477</v>
      </c>
      <c r="B524" s="52">
        <v>1039</v>
      </c>
      <c r="C524" s="52" t="s">
        <v>78</v>
      </c>
      <c r="D524" s="52"/>
      <c r="E524" s="52">
        <v>2</v>
      </c>
      <c r="F524" s="52">
        <v>9910131950</v>
      </c>
      <c r="G524" s="52" t="s">
        <v>8527</v>
      </c>
      <c r="H524" s="52" t="s">
        <v>8527</v>
      </c>
      <c r="I524" s="52">
        <f>INDEX(ce_computermodel!A:A,MATCH(J524,ce_computermodel!B:B,0))</f>
        <v>500</v>
      </c>
      <c r="J524" s="52" t="s">
        <v>5768</v>
      </c>
      <c r="K524" s="52" t="s">
        <v>5768</v>
      </c>
      <c r="L524" s="52" t="s">
        <v>7626</v>
      </c>
      <c r="M524" s="52" t="s">
        <v>5768</v>
      </c>
      <c r="N524" s="52"/>
      <c r="O524" s="52">
        <f>INDEX(organizations_branch!A:A,MATCH(P524,organizations_branch!B:B,0))</f>
        <v>2</v>
      </c>
      <c r="P524" t="s">
        <v>6404</v>
      </c>
      <c r="Q524" s="52"/>
      <c r="R524" s="52" t="s">
        <v>81</v>
      </c>
      <c r="S524" s="74"/>
      <c r="T524" s="52"/>
      <c r="U524" s="52" t="s">
        <v>82</v>
      </c>
      <c r="V524" s="52">
        <v>7</v>
      </c>
      <c r="W524" s="52">
        <v>706</v>
      </c>
      <c r="X524" s="75"/>
      <c r="Y524" s="52" t="s">
        <v>52</v>
      </c>
      <c r="Z524" s="76"/>
      <c r="AA524" s="52"/>
      <c r="AB524" s="52" t="s">
        <v>8528</v>
      </c>
      <c r="AC524" s="52"/>
      <c r="AD524" s="52"/>
      <c r="AE524" s="52"/>
      <c r="AF524" s="75"/>
      <c r="AG524" s="52"/>
      <c r="AH524" s="52"/>
      <c r="AI524" s="52"/>
      <c r="AJ524" s="52">
        <v>1</v>
      </c>
      <c r="AK524" s="52">
        <v>0</v>
      </c>
      <c r="AL524" s="52"/>
      <c r="AM524" s="52"/>
      <c r="AN524" s="52"/>
      <c r="AO524" s="52"/>
      <c r="AP524" s="52"/>
      <c r="AQ524" s="78">
        <v>0</v>
      </c>
    </row>
    <row r="525" spans="1:43" ht="12.75" customHeight="1" x14ac:dyDescent="0.25">
      <c r="A525" s="52">
        <v>2478</v>
      </c>
      <c r="B525" s="52">
        <v>1042</v>
      </c>
      <c r="C525" s="52" t="s">
        <v>78</v>
      </c>
      <c r="D525" s="52"/>
      <c r="E525" s="52">
        <v>2</v>
      </c>
      <c r="F525" s="52">
        <v>9910131950</v>
      </c>
      <c r="G525" s="52">
        <v>86762</v>
      </c>
      <c r="H525" s="52" t="s">
        <v>8529</v>
      </c>
      <c r="I525" s="52">
        <f>INDEX(ce_computermodel!A:A,MATCH(J525,ce_computermodel!B:B,0))</f>
        <v>500</v>
      </c>
      <c r="J525" s="52" t="s">
        <v>5768</v>
      </c>
      <c r="K525" s="52" t="s">
        <v>5768</v>
      </c>
      <c r="L525" s="52"/>
      <c r="M525" s="52" t="s">
        <v>5768</v>
      </c>
      <c r="N525" s="52"/>
      <c r="O525" s="52">
        <f>INDEX(organizations_branch!A:A,MATCH(P525,organizations_branch!B:B,0))</f>
        <v>2</v>
      </c>
      <c r="P525" t="s">
        <v>6404</v>
      </c>
      <c r="Q525" s="52"/>
      <c r="R525" s="52"/>
      <c r="S525" s="74">
        <v>44349</v>
      </c>
      <c r="T525" s="52"/>
      <c r="U525" s="52" t="s">
        <v>82</v>
      </c>
      <c r="V525" s="52">
        <v>7</v>
      </c>
      <c r="W525" s="52">
        <v>703</v>
      </c>
      <c r="X525" s="75"/>
      <c r="Y525" s="52" t="s">
        <v>52</v>
      </c>
      <c r="Z525" s="52"/>
      <c r="AA525" s="52">
        <f>INDEX(accounts_user!A:A,MATCH(AB525,accounts_user!H:H,0))</f>
        <v>9673</v>
      </c>
      <c r="AB525" s="52" t="s">
        <v>8530</v>
      </c>
      <c r="AC525" s="52" t="s">
        <v>7626</v>
      </c>
      <c r="AD525" s="52"/>
      <c r="AE525" s="52"/>
      <c r="AF525" s="75"/>
      <c r="AG525" s="52"/>
      <c r="AH525" s="52"/>
      <c r="AI525" s="52"/>
      <c r="AJ525" s="52">
        <v>1</v>
      </c>
      <c r="AK525" s="52">
        <v>0</v>
      </c>
      <c r="AL525" s="52"/>
      <c r="AM525" s="52"/>
      <c r="AN525" s="52"/>
      <c r="AO525" s="52"/>
      <c r="AP525" s="52"/>
      <c r="AQ525" s="78">
        <v>742</v>
      </c>
    </row>
    <row r="526" spans="1:43" ht="12.75" customHeight="1" x14ac:dyDescent="0.25">
      <c r="A526" s="52">
        <v>2479</v>
      </c>
      <c r="B526" s="52">
        <v>1046</v>
      </c>
      <c r="C526" s="52" t="s">
        <v>78</v>
      </c>
      <c r="D526" s="52"/>
      <c r="E526" s="52">
        <v>2</v>
      </c>
      <c r="F526" s="52"/>
      <c r="G526" s="52">
        <v>68658</v>
      </c>
      <c r="H526" s="52" t="s">
        <v>8531</v>
      </c>
      <c r="I526" s="52">
        <f>INDEX(ce_computermodel!A:A,MATCH(J526,ce_computermodel!B:B,0))</f>
        <v>500</v>
      </c>
      <c r="J526" s="52" t="s">
        <v>5768</v>
      </c>
      <c r="K526" s="52" t="s">
        <v>5768</v>
      </c>
      <c r="L526" s="52"/>
      <c r="M526" s="52" t="s">
        <v>5768</v>
      </c>
      <c r="N526" s="52">
        <v>1</v>
      </c>
      <c r="O526" s="52">
        <f>INDEX(organizations_branch!A:A,MATCH(P526,organizations_branch!B:B,0))</f>
        <v>2</v>
      </c>
      <c r="P526" t="s">
        <v>6404</v>
      </c>
      <c r="Q526" s="52"/>
      <c r="R526" s="52" t="s">
        <v>81</v>
      </c>
      <c r="S526" s="74">
        <v>44516</v>
      </c>
      <c r="T526" s="52">
        <f>INDEX(organizations_place!A:A,MATCH(U526,organizations_place!B:B,0))</f>
        <v>13</v>
      </c>
      <c r="U526" s="52" t="s">
        <v>157</v>
      </c>
      <c r="V526" s="52">
        <v>3</v>
      </c>
      <c r="W526" s="52">
        <v>331</v>
      </c>
      <c r="X526" s="75"/>
      <c r="Y526" s="52" t="s">
        <v>52</v>
      </c>
      <c r="Z526" s="52"/>
      <c r="AA526" s="52">
        <f>INDEX(accounts_user!A:A,MATCH(AB526,accounts_user!H:H,0))</f>
        <v>9713</v>
      </c>
      <c r="AB526" s="52" t="s">
        <v>8532</v>
      </c>
      <c r="AC526" s="52" t="s">
        <v>8533</v>
      </c>
      <c r="AD526" s="52" t="s">
        <v>487</v>
      </c>
      <c r="AE526" s="52"/>
      <c r="AF526" s="75"/>
      <c r="AG526" s="52"/>
      <c r="AH526" s="52">
        <v>46064</v>
      </c>
      <c r="AI526" s="52" t="s">
        <v>730</v>
      </c>
      <c r="AJ526" s="52">
        <v>1</v>
      </c>
      <c r="AK526" s="52">
        <v>0</v>
      </c>
      <c r="AL526" s="52"/>
      <c r="AM526" s="52"/>
      <c r="AN526" s="52"/>
      <c r="AO526" s="187"/>
      <c r="AP526" s="187"/>
      <c r="AQ526" s="187"/>
    </row>
    <row r="527" spans="1:43" ht="12.75" customHeight="1" x14ac:dyDescent="0.25">
      <c r="A527" s="52">
        <v>2480</v>
      </c>
      <c r="B527" s="52">
        <v>1047</v>
      </c>
      <c r="C527" s="52" t="s">
        <v>78</v>
      </c>
      <c r="D527" s="52"/>
      <c r="E527" s="52">
        <v>2</v>
      </c>
      <c r="F527" s="52">
        <v>9910131950</v>
      </c>
      <c r="G527" s="52" t="s">
        <v>8534</v>
      </c>
      <c r="H527" s="52" t="s">
        <v>8534</v>
      </c>
      <c r="I527" s="52">
        <f>INDEX(ce_computermodel!A:A,MATCH(J527,ce_computermodel!B:B,0))</f>
        <v>500</v>
      </c>
      <c r="J527" s="52" t="s">
        <v>5768</v>
      </c>
      <c r="K527" s="52" t="s">
        <v>5768</v>
      </c>
      <c r="L527" s="52"/>
      <c r="M527" s="52" t="s">
        <v>5768</v>
      </c>
      <c r="N527" s="52">
        <v>1</v>
      </c>
      <c r="O527" s="52">
        <f>INDEX(organizations_branch!A:A,MATCH(P527,organizations_branch!B:B,0))</f>
        <v>2</v>
      </c>
      <c r="P527" t="s">
        <v>6404</v>
      </c>
      <c r="Q527" s="52"/>
      <c r="R527" s="52" t="s">
        <v>81</v>
      </c>
      <c r="S527" s="74">
        <v>44258</v>
      </c>
      <c r="T527" s="52"/>
      <c r="U527" s="52" t="s">
        <v>82</v>
      </c>
      <c r="V527" s="52">
        <v>7</v>
      </c>
      <c r="W527" s="52">
        <v>703</v>
      </c>
      <c r="X527" s="75"/>
      <c r="Y527" s="52" t="s">
        <v>52</v>
      </c>
      <c r="Z527" s="76">
        <v>686</v>
      </c>
      <c r="AA527" s="52">
        <f>INDEX(accounts_user!A:A,MATCH(AB527,accounts_user!H:H,0))</f>
        <v>10209</v>
      </c>
      <c r="AB527" s="52" t="s">
        <v>8535</v>
      </c>
      <c r="AC527" s="52" t="s">
        <v>7626</v>
      </c>
      <c r="AD527" s="52"/>
      <c r="AE527" s="52"/>
      <c r="AF527" s="75"/>
      <c r="AG527" s="52"/>
      <c r="AH527" s="52"/>
      <c r="AI527" s="52"/>
      <c r="AJ527" s="52">
        <v>1</v>
      </c>
      <c r="AK527" s="52">
        <v>0</v>
      </c>
      <c r="AL527" s="52"/>
      <c r="AM527" s="52"/>
      <c r="AN527" s="52"/>
      <c r="AO527" s="78">
        <v>34717</v>
      </c>
      <c r="AP527" s="78">
        <v>34717</v>
      </c>
      <c r="AQ527" s="52"/>
    </row>
    <row r="528" spans="1:43" ht="12.75" customHeight="1" x14ac:dyDescent="0.25">
      <c r="A528" s="52">
        <v>2481</v>
      </c>
      <c r="B528" s="52">
        <v>1050</v>
      </c>
      <c r="C528" s="52" t="s">
        <v>78</v>
      </c>
      <c r="D528" s="52"/>
      <c r="E528" s="52">
        <v>2</v>
      </c>
      <c r="F528" s="52"/>
      <c r="G528" s="52">
        <v>67822</v>
      </c>
      <c r="H528" s="52" t="s">
        <v>8536</v>
      </c>
      <c r="I528" s="52">
        <f>INDEX(ce_computermodel!A:A,MATCH(J528,ce_computermodel!B:B,0))</f>
        <v>500</v>
      </c>
      <c r="J528" s="52" t="s">
        <v>5768</v>
      </c>
      <c r="K528" s="52" t="s">
        <v>5768</v>
      </c>
      <c r="L528" s="52"/>
      <c r="M528" s="52" t="s">
        <v>5768</v>
      </c>
      <c r="N528" s="52">
        <v>1</v>
      </c>
      <c r="O528" s="52">
        <f>INDEX(organizations_branch!A:A,MATCH(P528,organizations_branch!B:B,0))</f>
        <v>4</v>
      </c>
      <c r="P528" t="s">
        <v>6402</v>
      </c>
      <c r="Q528" s="52"/>
      <c r="R528" s="52">
        <v>905</v>
      </c>
      <c r="S528" s="74">
        <v>44314</v>
      </c>
      <c r="T528" s="52"/>
      <c r="U528" s="52" t="s">
        <v>7220</v>
      </c>
      <c r="V528" s="52">
        <v>3</v>
      </c>
      <c r="W528" s="52" t="s">
        <v>8537</v>
      </c>
      <c r="X528" s="75"/>
      <c r="Y528" s="52" t="s">
        <v>52</v>
      </c>
      <c r="Z528" s="76"/>
      <c r="AA528" s="52">
        <f>INDEX(accounts_user!A:A,MATCH(AB528,accounts_user!H:H,0))</f>
        <v>10121</v>
      </c>
      <c r="AB528" s="52" t="s">
        <v>8538</v>
      </c>
      <c r="AC528" s="52" t="s">
        <v>8539</v>
      </c>
      <c r="AD528" s="52" t="s">
        <v>8540</v>
      </c>
      <c r="AE528" s="52"/>
      <c r="AF528" s="75"/>
      <c r="AG528" s="52"/>
      <c r="AH528" s="52"/>
      <c r="AI528" s="52"/>
      <c r="AJ528" s="52">
        <v>1</v>
      </c>
      <c r="AK528" s="52">
        <v>0</v>
      </c>
      <c r="AL528" s="52"/>
      <c r="AM528" s="52"/>
      <c r="AN528" s="52"/>
      <c r="AO528" s="187"/>
      <c r="AP528" s="187"/>
      <c r="AQ528" s="187"/>
    </row>
    <row r="529" spans="1:43" ht="12.75" customHeight="1" x14ac:dyDescent="0.25">
      <c r="A529" s="52">
        <v>2482</v>
      </c>
      <c r="B529" s="52">
        <v>1055</v>
      </c>
      <c r="C529" s="52" t="s">
        <v>78</v>
      </c>
      <c r="D529" s="52"/>
      <c r="E529" s="52">
        <v>2</v>
      </c>
      <c r="F529" s="52"/>
      <c r="G529" s="52">
        <v>68448</v>
      </c>
      <c r="H529" s="52" t="s">
        <v>8541</v>
      </c>
      <c r="I529" s="52">
        <f>INDEX(ce_computermodel!A:A,MATCH(J529,ce_computermodel!B:B,0))</f>
        <v>500</v>
      </c>
      <c r="J529" s="52" t="s">
        <v>5768</v>
      </c>
      <c r="K529" s="52" t="s">
        <v>5768</v>
      </c>
      <c r="L529" s="52" t="s">
        <v>8542</v>
      </c>
      <c r="M529" s="52" t="s">
        <v>5768</v>
      </c>
      <c r="N529" s="52"/>
      <c r="O529" s="52">
        <f>INDEX(organizations_branch!A:A,MATCH(P529,organizations_branch!B:B,0))</f>
        <v>1</v>
      </c>
      <c r="P529" s="52" t="s">
        <v>2339</v>
      </c>
      <c r="Q529" s="52"/>
      <c r="R529" s="52"/>
      <c r="S529" s="74"/>
      <c r="T529" s="52"/>
      <c r="U529" s="52" t="s">
        <v>593</v>
      </c>
      <c r="V529" s="52">
        <v>2</v>
      </c>
      <c r="W529" s="52"/>
      <c r="X529" s="75"/>
      <c r="Y529" s="52" t="s">
        <v>52</v>
      </c>
      <c r="Z529" s="52"/>
      <c r="AA529" s="52"/>
      <c r="AB529" s="52" t="s">
        <v>8543</v>
      </c>
      <c r="AC529" s="52"/>
      <c r="AD529" s="52"/>
      <c r="AE529" s="52"/>
      <c r="AF529" s="75"/>
      <c r="AG529" s="52"/>
      <c r="AH529" s="52"/>
      <c r="AI529" s="52"/>
      <c r="AJ529" s="52">
        <v>0</v>
      </c>
      <c r="AK529" s="52">
        <v>0</v>
      </c>
      <c r="AL529" s="52"/>
      <c r="AM529" s="52"/>
      <c r="AN529" s="52"/>
      <c r="AO529" s="188">
        <v>218637</v>
      </c>
      <c r="AP529" s="188">
        <v>218637</v>
      </c>
      <c r="AQ529" s="187"/>
    </row>
    <row r="530" spans="1:43" ht="12.75" customHeight="1" x14ac:dyDescent="0.25">
      <c r="A530" s="52">
        <v>2483</v>
      </c>
      <c r="B530" s="52">
        <v>1059</v>
      </c>
      <c r="C530" s="52" t="s">
        <v>78</v>
      </c>
      <c r="D530" s="52"/>
      <c r="E530" s="52">
        <v>2</v>
      </c>
      <c r="F530" s="52"/>
      <c r="G530" s="52">
        <v>85754</v>
      </c>
      <c r="H530" s="52" t="s">
        <v>8544</v>
      </c>
      <c r="I530" s="52">
        <f>INDEX(ce_computermodel!A:A,MATCH(J530,ce_computermodel!B:B,0))</f>
        <v>500</v>
      </c>
      <c r="J530" s="52" t="s">
        <v>5768</v>
      </c>
      <c r="K530" s="52" t="s">
        <v>5768</v>
      </c>
      <c r="L530" s="52" t="s">
        <v>8545</v>
      </c>
      <c r="M530" s="52" t="s">
        <v>5768</v>
      </c>
      <c r="N530" s="52"/>
      <c r="O530" s="52">
        <f>INDEX(organizations_branch!A:A,MATCH(P530,organizations_branch!B:B,0))</f>
        <v>1</v>
      </c>
      <c r="P530" s="52" t="s">
        <v>2339</v>
      </c>
      <c r="Q530" s="52"/>
      <c r="R530" s="52"/>
      <c r="S530" s="74"/>
      <c r="T530" s="52"/>
      <c r="U530" s="52" t="s">
        <v>593</v>
      </c>
      <c r="V530" s="52">
        <v>2</v>
      </c>
      <c r="W530" s="52"/>
      <c r="X530" s="75"/>
      <c r="Y530" s="52" t="s">
        <v>52</v>
      </c>
      <c r="Z530" s="52"/>
      <c r="AA530" s="52"/>
      <c r="AB530" s="52" t="s">
        <v>8543</v>
      </c>
      <c r="AC530" s="52"/>
      <c r="AD530" s="52"/>
      <c r="AE530" s="52"/>
      <c r="AF530" s="75"/>
      <c r="AG530" s="52"/>
      <c r="AH530" s="52"/>
      <c r="AI530" s="52"/>
      <c r="AJ530" s="52">
        <v>0</v>
      </c>
      <c r="AK530" s="52">
        <v>0</v>
      </c>
      <c r="AL530" s="52"/>
      <c r="AM530" s="52"/>
      <c r="AN530" s="52"/>
      <c r="AO530" s="78">
        <v>1500</v>
      </c>
      <c r="AP530" s="78">
        <v>1500</v>
      </c>
      <c r="AQ530" s="52"/>
    </row>
    <row r="531" spans="1:43" ht="12.75" customHeight="1" x14ac:dyDescent="0.25">
      <c r="A531" s="52">
        <v>2484</v>
      </c>
      <c r="B531" s="52">
        <v>1063</v>
      </c>
      <c r="C531" s="52" t="s">
        <v>78</v>
      </c>
      <c r="D531" s="52"/>
      <c r="E531" s="52">
        <v>2</v>
      </c>
      <c r="F531" s="52"/>
      <c r="G531" s="52">
        <v>70108</v>
      </c>
      <c r="H531" s="52" t="s">
        <v>8546</v>
      </c>
      <c r="I531" s="52">
        <f>INDEX(ce_computermodel!A:A,MATCH(J531,ce_computermodel!B:B,0))</f>
        <v>500</v>
      </c>
      <c r="J531" s="52" t="s">
        <v>5768</v>
      </c>
      <c r="K531" s="52" t="s">
        <v>5768</v>
      </c>
      <c r="L531" s="52" t="s">
        <v>4622</v>
      </c>
      <c r="M531" s="52" t="s">
        <v>5768</v>
      </c>
      <c r="N531" s="52"/>
      <c r="O531" s="52">
        <f>INDEX(organizations_branch!A:A,MATCH(P531,organizations_branch!B:B,0))</f>
        <v>1</v>
      </c>
      <c r="P531" s="52" t="s">
        <v>2339</v>
      </c>
      <c r="Q531" s="52"/>
      <c r="R531" s="52"/>
      <c r="S531" s="74"/>
      <c r="T531" s="52"/>
      <c r="U531" s="52" t="s">
        <v>218</v>
      </c>
      <c r="V531" s="52">
        <v>3</v>
      </c>
      <c r="W531" s="52">
        <v>13</v>
      </c>
      <c r="X531" s="75"/>
      <c r="Y531" s="52"/>
      <c r="Z531" s="52"/>
      <c r="AA531" s="52"/>
      <c r="AB531" s="52" t="s">
        <v>8547</v>
      </c>
      <c r="AC531" s="52"/>
      <c r="AD531" s="52"/>
      <c r="AE531" s="52"/>
      <c r="AF531" s="75"/>
      <c r="AG531" s="52"/>
      <c r="AH531" s="52"/>
      <c r="AI531" s="52"/>
      <c r="AJ531" s="52">
        <v>1</v>
      </c>
      <c r="AK531" s="52">
        <v>0</v>
      </c>
      <c r="AL531" s="52"/>
      <c r="AM531" s="52"/>
      <c r="AN531" s="52"/>
      <c r="AO531" s="78">
        <v>25941</v>
      </c>
      <c r="AP531" s="78">
        <v>25941</v>
      </c>
      <c r="AQ531" s="52"/>
    </row>
    <row r="532" spans="1:43" ht="12.75" customHeight="1" x14ac:dyDescent="0.25">
      <c r="A532" s="52">
        <v>2485</v>
      </c>
      <c r="B532" s="52">
        <v>1067</v>
      </c>
      <c r="C532" s="52" t="s">
        <v>78</v>
      </c>
      <c r="D532" s="52"/>
      <c r="E532" s="52">
        <v>2</v>
      </c>
      <c r="F532" s="52"/>
      <c r="G532" s="52">
        <v>70110</v>
      </c>
      <c r="H532" s="52" t="s">
        <v>8548</v>
      </c>
      <c r="I532" s="52">
        <f>INDEX(ce_computermodel!A:A,MATCH(J532,ce_computermodel!B:B,0))</f>
        <v>500</v>
      </c>
      <c r="J532" s="52" t="s">
        <v>5768</v>
      </c>
      <c r="K532" s="52" t="s">
        <v>5768</v>
      </c>
      <c r="L532" s="52"/>
      <c r="M532" s="52" t="s">
        <v>5768</v>
      </c>
      <c r="N532" s="52"/>
      <c r="O532" s="52">
        <f>INDEX(organizations_branch!A:A,MATCH(P532,organizations_branch!B:B,0))</f>
        <v>1</v>
      </c>
      <c r="P532" s="52" t="s">
        <v>2339</v>
      </c>
      <c r="Q532" s="52"/>
      <c r="R532" s="52">
        <v>851</v>
      </c>
      <c r="S532" s="74">
        <v>44902</v>
      </c>
      <c r="T532" s="52">
        <f>INDEX(organizations_place!A:A,MATCH(U532,organizations_place!B:B,0))</f>
        <v>1</v>
      </c>
      <c r="U532" s="52" t="s">
        <v>93</v>
      </c>
      <c r="V532" s="52">
        <v>4</v>
      </c>
      <c r="W532" s="52">
        <v>405</v>
      </c>
      <c r="X532" s="75"/>
      <c r="Y532" s="52" t="s">
        <v>67</v>
      </c>
      <c r="Z532" s="52"/>
      <c r="AA532" s="52"/>
      <c r="AB532" s="52" t="s">
        <v>6850</v>
      </c>
      <c r="AC532" s="52"/>
      <c r="AD532" s="52" t="s">
        <v>8549</v>
      </c>
      <c r="AE532" s="52" t="s">
        <v>8550</v>
      </c>
      <c r="AF532" s="75"/>
      <c r="AG532" s="52"/>
      <c r="AH532" s="52" t="s">
        <v>8551</v>
      </c>
      <c r="AI532" s="52" t="s">
        <v>2402</v>
      </c>
      <c r="AJ532" s="52">
        <v>1</v>
      </c>
      <c r="AK532" s="52">
        <v>0</v>
      </c>
      <c r="AL532" s="52"/>
      <c r="AM532" s="52"/>
      <c r="AN532" s="52"/>
      <c r="AO532" s="52"/>
      <c r="AP532" s="52"/>
      <c r="AQ532" s="78"/>
    </row>
    <row r="533" spans="1:43" ht="12.75" customHeight="1" x14ac:dyDescent="0.25">
      <c r="A533" s="52">
        <v>2486</v>
      </c>
      <c r="B533" s="52">
        <v>1068</v>
      </c>
      <c r="C533" s="52" t="s">
        <v>78</v>
      </c>
      <c r="D533" s="52"/>
      <c r="E533" s="52">
        <v>2</v>
      </c>
      <c r="F533" s="52"/>
      <c r="G533" s="52">
        <v>70063</v>
      </c>
      <c r="H533" s="52" t="s">
        <v>8552</v>
      </c>
      <c r="I533" s="52">
        <f>INDEX(ce_computermodel!A:A,MATCH(J533,ce_computermodel!B:B,0))</f>
        <v>500</v>
      </c>
      <c r="J533" s="52" t="s">
        <v>5768</v>
      </c>
      <c r="K533" s="52" t="s">
        <v>5768</v>
      </c>
      <c r="L533" s="77" t="s">
        <v>8553</v>
      </c>
      <c r="M533" s="52" t="s">
        <v>5768</v>
      </c>
      <c r="N533" s="52">
        <v>1</v>
      </c>
      <c r="O533" s="52">
        <f>INDEX(organizations_branch!A:A,MATCH(P533,organizations_branch!B:B,0))</f>
        <v>1</v>
      </c>
      <c r="P533" t="s">
        <v>2339</v>
      </c>
      <c r="Q533" s="52"/>
      <c r="R533" s="52" t="s">
        <v>8554</v>
      </c>
      <c r="S533" s="74">
        <v>44826</v>
      </c>
      <c r="T533" s="52"/>
      <c r="U533" s="52" t="s">
        <v>6905</v>
      </c>
      <c r="V533" s="52">
        <v>1</v>
      </c>
      <c r="W533" s="52" t="s">
        <v>8555</v>
      </c>
      <c r="X533" s="75"/>
      <c r="Y533" s="52" t="s">
        <v>67</v>
      </c>
      <c r="Z533" s="52"/>
      <c r="AA533" s="52">
        <f>INDEX(accounts_user!A:A,MATCH(AB533,accounts_user!H:H,0))</f>
        <v>8664</v>
      </c>
      <c r="AB533" s="52" t="s">
        <v>8556</v>
      </c>
      <c r="AC533" s="52" t="s">
        <v>6586</v>
      </c>
      <c r="AD533" s="52" t="s">
        <v>2786</v>
      </c>
      <c r="AE533" s="52"/>
      <c r="AF533" s="75"/>
      <c r="AG533" s="52" t="s">
        <v>136</v>
      </c>
      <c r="AH533" s="52" t="s">
        <v>8557</v>
      </c>
      <c r="AI533" s="52" t="s">
        <v>59</v>
      </c>
      <c r="AJ533" s="52">
        <v>1</v>
      </c>
      <c r="AK533" s="52">
        <v>0</v>
      </c>
      <c r="AL533" s="52"/>
      <c r="AM533" s="52"/>
      <c r="AN533" s="52"/>
      <c r="AO533" s="52"/>
      <c r="AP533" s="52"/>
      <c r="AQ533" s="52"/>
    </row>
    <row r="534" spans="1:43" ht="12.75" customHeight="1" x14ac:dyDescent="0.25">
      <c r="A534" s="52">
        <v>2487</v>
      </c>
      <c r="B534" s="52">
        <v>1070</v>
      </c>
      <c r="C534" s="52" t="s">
        <v>78</v>
      </c>
      <c r="D534" s="52"/>
      <c r="E534" s="52">
        <v>2</v>
      </c>
      <c r="F534" s="52"/>
      <c r="G534" s="52">
        <v>67942</v>
      </c>
      <c r="H534" s="52" t="s">
        <v>8558</v>
      </c>
      <c r="I534" s="52">
        <f>INDEX(ce_computermodel!A:A,MATCH(J534,ce_computermodel!B:B,0))</f>
        <v>500</v>
      </c>
      <c r="J534" s="52" t="s">
        <v>5768</v>
      </c>
      <c r="K534" s="52" t="s">
        <v>5768</v>
      </c>
      <c r="L534" s="52"/>
      <c r="M534" s="52" t="s">
        <v>5768</v>
      </c>
      <c r="N534" s="52">
        <v>1</v>
      </c>
      <c r="O534" s="52">
        <f>INDEX(organizations_branch!A:A,MATCH(P534,organizations_branch!B:B,0))</f>
        <v>1</v>
      </c>
      <c r="P534" s="52" t="s">
        <v>2339</v>
      </c>
      <c r="Q534" s="52"/>
      <c r="R534" s="52" t="s">
        <v>8559</v>
      </c>
      <c r="S534" s="74">
        <v>44960</v>
      </c>
      <c r="T534" s="52"/>
      <c r="U534" s="52" t="s">
        <v>1558</v>
      </c>
      <c r="V534" s="52">
        <v>1</v>
      </c>
      <c r="W534" s="52" t="s">
        <v>8560</v>
      </c>
      <c r="X534" s="75"/>
      <c r="Y534" s="52" t="s">
        <v>67</v>
      </c>
      <c r="Z534" s="76" t="s">
        <v>8561</v>
      </c>
      <c r="AA534" s="52">
        <f>INDEX(accounts_user!A:A,MATCH(AB534,accounts_user!H:H,0))</f>
        <v>8595</v>
      </c>
      <c r="AB534" s="52" t="s">
        <v>8562</v>
      </c>
      <c r="AC534" s="52" t="s">
        <v>6481</v>
      </c>
      <c r="AD534" s="52" t="s">
        <v>8563</v>
      </c>
      <c r="AE534" s="52"/>
      <c r="AF534" s="75"/>
      <c r="AG534" s="52" t="s">
        <v>136</v>
      </c>
      <c r="AH534" s="52" t="s">
        <v>8564</v>
      </c>
      <c r="AI534" s="52" t="s">
        <v>59</v>
      </c>
      <c r="AJ534" s="52">
        <v>1</v>
      </c>
      <c r="AK534" s="52">
        <v>0</v>
      </c>
      <c r="AL534" s="52"/>
      <c r="AM534" s="52"/>
      <c r="AN534" s="52"/>
      <c r="AO534" s="187"/>
      <c r="AP534" s="187"/>
      <c r="AQ534" s="187"/>
    </row>
    <row r="535" spans="1:43" ht="12.75" customHeight="1" x14ac:dyDescent="0.25">
      <c r="A535" s="52">
        <v>2488</v>
      </c>
      <c r="B535" s="52">
        <v>1072</v>
      </c>
      <c r="C535" s="52" t="s">
        <v>78</v>
      </c>
      <c r="D535" s="52"/>
      <c r="E535" s="52">
        <v>2</v>
      </c>
      <c r="F535" s="52"/>
      <c r="G535" s="52">
        <v>85391</v>
      </c>
      <c r="H535" s="52" t="s">
        <v>8565</v>
      </c>
      <c r="I535" s="52">
        <f>INDEX(ce_computermodel!A:A,MATCH(J535,ce_computermodel!B:B,0))</f>
        <v>500</v>
      </c>
      <c r="J535" s="52" t="s">
        <v>5768</v>
      </c>
      <c r="K535" s="52" t="s">
        <v>5768</v>
      </c>
      <c r="L535" s="52"/>
      <c r="M535" s="52" t="s">
        <v>5768</v>
      </c>
      <c r="N535" s="52">
        <v>1</v>
      </c>
      <c r="O535" s="52">
        <f>INDEX(organizations_branch!A:A,MATCH(P535,organizations_branch!B:B,0))</f>
        <v>1</v>
      </c>
      <c r="P535" s="52" t="s">
        <v>2339</v>
      </c>
      <c r="Q535" s="52"/>
      <c r="R535" s="52" t="s">
        <v>8566</v>
      </c>
      <c r="S535" s="74">
        <v>44911</v>
      </c>
      <c r="T535" s="52"/>
      <c r="U535" s="52" t="s">
        <v>7129</v>
      </c>
      <c r="V535" s="52">
        <v>1</v>
      </c>
      <c r="W535" s="52" t="s">
        <v>1605</v>
      </c>
      <c r="X535" s="75"/>
      <c r="Y535" s="52" t="s">
        <v>67</v>
      </c>
      <c r="Z535" s="52" t="s">
        <v>8567</v>
      </c>
      <c r="AA535" s="52">
        <f>INDEX(accounts_user!A:A,MATCH(AB535,accounts_user!H:H,0))</f>
        <v>9531</v>
      </c>
      <c r="AB535" s="52" t="s">
        <v>8568</v>
      </c>
      <c r="AC535" s="52" t="s">
        <v>5379</v>
      </c>
      <c r="AD535" s="52"/>
      <c r="AE535" s="52"/>
      <c r="AF535" s="75"/>
      <c r="AG535" s="52" t="s">
        <v>136</v>
      </c>
      <c r="AH535" s="52">
        <v>91271</v>
      </c>
      <c r="AI535" s="52" t="s">
        <v>59</v>
      </c>
      <c r="AJ535" s="52">
        <v>1</v>
      </c>
      <c r="AK535" s="52">
        <v>0</v>
      </c>
      <c r="AL535" s="52"/>
      <c r="AM535" s="52"/>
      <c r="AN535" s="52"/>
      <c r="AO535" s="52"/>
      <c r="AP535" s="52"/>
      <c r="AQ535" s="52"/>
    </row>
    <row r="536" spans="1:43" ht="12.75" customHeight="1" x14ac:dyDescent="0.25">
      <c r="A536" s="52">
        <v>2489</v>
      </c>
      <c r="B536" s="52">
        <v>1075</v>
      </c>
      <c r="C536" s="52" t="s">
        <v>78</v>
      </c>
      <c r="D536" s="52"/>
      <c r="E536" s="52">
        <v>2</v>
      </c>
      <c r="F536" s="52"/>
      <c r="G536" s="52">
        <v>85591</v>
      </c>
      <c r="H536" s="52" t="s">
        <v>8569</v>
      </c>
      <c r="I536" s="52">
        <f>INDEX(ce_computermodel!A:A,MATCH(J536,ce_computermodel!B:B,0))</f>
        <v>500</v>
      </c>
      <c r="J536" s="52" t="s">
        <v>5768</v>
      </c>
      <c r="K536" s="52" t="s">
        <v>5768</v>
      </c>
      <c r="L536" s="52" t="s">
        <v>7126</v>
      </c>
      <c r="M536" s="52" t="s">
        <v>5768</v>
      </c>
      <c r="N536" s="52"/>
      <c r="O536" s="52">
        <f>INDEX(organizations_branch!A:A,MATCH(P536,organizations_branch!B:B,0))</f>
        <v>4</v>
      </c>
      <c r="P536" t="s">
        <v>6402</v>
      </c>
      <c r="Q536" s="52"/>
      <c r="R536" s="52"/>
      <c r="S536" s="74">
        <v>44167</v>
      </c>
      <c r="T536" s="52"/>
      <c r="U536" s="52" t="s">
        <v>593</v>
      </c>
      <c r="V536" s="52">
        <v>2</v>
      </c>
      <c r="W536" s="52"/>
      <c r="X536" s="75"/>
      <c r="Y536" s="52"/>
      <c r="Z536" s="52"/>
      <c r="AA536" s="52">
        <f>INDEX(accounts_user!A:A,MATCH(AB536,accounts_user!H:H,0))</f>
        <v>9512</v>
      </c>
      <c r="AB536" s="52" t="s">
        <v>8570</v>
      </c>
      <c r="AC536" s="52"/>
      <c r="AD536" s="52"/>
      <c r="AE536" s="52"/>
      <c r="AF536" s="75"/>
      <c r="AG536" s="52"/>
      <c r="AH536" s="52"/>
      <c r="AI536" s="52"/>
      <c r="AJ536" s="52">
        <v>0</v>
      </c>
      <c r="AK536" s="52">
        <v>0</v>
      </c>
      <c r="AL536" s="52"/>
      <c r="AM536" s="52"/>
      <c r="AN536" s="52"/>
      <c r="AO536" s="52"/>
      <c r="AP536" s="52"/>
      <c r="AQ536" s="52"/>
    </row>
    <row r="537" spans="1:43" ht="12.75" customHeight="1" x14ac:dyDescent="0.25">
      <c r="A537" s="52">
        <v>2490</v>
      </c>
      <c r="B537" s="52">
        <v>1077</v>
      </c>
      <c r="C537" s="52" t="s">
        <v>78</v>
      </c>
      <c r="D537" s="52"/>
      <c r="E537" s="52">
        <v>2</v>
      </c>
      <c r="F537" s="52"/>
      <c r="G537" s="52">
        <v>67576</v>
      </c>
      <c r="H537" s="52" t="s">
        <v>7847</v>
      </c>
      <c r="I537" s="52">
        <f>INDEX(ce_computermodel!A:A,MATCH(J537,ce_computermodel!B:B,0))</f>
        <v>500</v>
      </c>
      <c r="J537" s="52" t="s">
        <v>5768</v>
      </c>
      <c r="K537" s="52" t="s">
        <v>5768</v>
      </c>
      <c r="L537" s="52" t="s">
        <v>6150</v>
      </c>
      <c r="M537" s="52" t="s">
        <v>5768</v>
      </c>
      <c r="N537" s="52"/>
      <c r="O537" s="52">
        <f>INDEX(organizations_branch!A:A,MATCH(P537,organizations_branch!B:B,0))</f>
        <v>1</v>
      </c>
      <c r="P537" s="52" t="s">
        <v>2339</v>
      </c>
      <c r="Q537" s="52"/>
      <c r="R537" s="52"/>
      <c r="S537" s="74"/>
      <c r="T537" s="52"/>
      <c r="U537" s="52" t="s">
        <v>218</v>
      </c>
      <c r="V537" s="52">
        <v>3</v>
      </c>
      <c r="W537" s="52">
        <v>16</v>
      </c>
      <c r="X537" s="75"/>
      <c r="Y537" s="52"/>
      <c r="Z537" s="76"/>
      <c r="AA537" s="52"/>
      <c r="AB537" s="52" t="s">
        <v>6850</v>
      </c>
      <c r="AC537" s="52"/>
      <c r="AD537" s="52"/>
      <c r="AE537" s="52"/>
      <c r="AF537" s="75"/>
      <c r="AG537" s="52"/>
      <c r="AH537" s="52"/>
      <c r="AI537" s="52"/>
      <c r="AJ537" s="52">
        <v>1</v>
      </c>
      <c r="AK537" s="52">
        <v>0</v>
      </c>
      <c r="AL537" s="52"/>
      <c r="AM537" s="52"/>
      <c r="AN537" s="52"/>
      <c r="AO537" s="78">
        <v>12320</v>
      </c>
      <c r="AP537" s="78">
        <v>12320</v>
      </c>
      <c r="AQ537" s="52"/>
    </row>
    <row r="538" spans="1:43" ht="12.75" customHeight="1" x14ac:dyDescent="0.25">
      <c r="A538" s="52">
        <v>2491</v>
      </c>
      <c r="B538" s="52">
        <v>1082</v>
      </c>
      <c r="C538" s="52" t="s">
        <v>78</v>
      </c>
      <c r="D538" s="52"/>
      <c r="E538" s="52">
        <v>2</v>
      </c>
      <c r="F538" s="52"/>
      <c r="G538" s="52">
        <v>148</v>
      </c>
      <c r="H538" s="52" t="s">
        <v>8571</v>
      </c>
      <c r="I538" s="52">
        <f>INDEX(ce_computermodel!A:A,MATCH(J538,ce_computermodel!B:B,0))</f>
        <v>500</v>
      </c>
      <c r="J538" s="52" t="s">
        <v>5768</v>
      </c>
      <c r="K538" s="52" t="s">
        <v>5768</v>
      </c>
      <c r="L538" s="52"/>
      <c r="M538" s="52" t="s">
        <v>5768</v>
      </c>
      <c r="N538" s="52"/>
      <c r="O538" s="52">
        <f>INDEX(organizations_branch!A:A,MATCH(P538,organizations_branch!B:B,0))</f>
        <v>1</v>
      </c>
      <c r="P538" s="52" t="s">
        <v>2339</v>
      </c>
      <c r="Q538" s="52"/>
      <c r="R538" s="52"/>
      <c r="S538" s="74">
        <v>44671</v>
      </c>
      <c r="T538" s="52"/>
      <c r="U538" s="52" t="s">
        <v>762</v>
      </c>
      <c r="V538" s="52">
        <v>2</v>
      </c>
      <c r="W538" s="52">
        <v>209</v>
      </c>
      <c r="X538" s="75"/>
      <c r="Y538" s="52" t="s">
        <v>67</v>
      </c>
      <c r="Z538" s="76"/>
      <c r="AA538" s="52">
        <f>INDEX(accounts_user!A:A,MATCH(AB538,accounts_user!H:H,0))</f>
        <v>8528</v>
      </c>
      <c r="AB538" s="52" t="s">
        <v>8572</v>
      </c>
      <c r="AC538" s="52" t="s">
        <v>4187</v>
      </c>
      <c r="AD538" s="52" t="s">
        <v>8573</v>
      </c>
      <c r="AE538" s="52"/>
      <c r="AF538" s="75"/>
      <c r="AG538" s="52" t="s">
        <v>136</v>
      </c>
      <c r="AH538" s="52">
        <v>41517</v>
      </c>
      <c r="AI538" s="52" t="s">
        <v>59</v>
      </c>
      <c r="AJ538" s="52">
        <v>1</v>
      </c>
      <c r="AK538" s="52">
        <v>0</v>
      </c>
      <c r="AL538" s="52"/>
      <c r="AM538" s="52"/>
      <c r="AN538" s="52"/>
      <c r="AO538" s="52"/>
      <c r="AP538" s="52"/>
      <c r="AQ538" s="78">
        <v>0</v>
      </c>
    </row>
    <row r="539" spans="1:43" ht="12.75" customHeight="1" x14ac:dyDescent="0.25">
      <c r="A539" s="52">
        <v>2492</v>
      </c>
      <c r="B539" s="52">
        <v>1085</v>
      </c>
      <c r="C539" s="52" t="s">
        <v>78</v>
      </c>
      <c r="D539" s="52"/>
      <c r="E539" s="52">
        <v>2</v>
      </c>
      <c r="F539" s="52"/>
      <c r="G539" s="52">
        <v>85321</v>
      </c>
      <c r="H539" s="52" t="s">
        <v>8574</v>
      </c>
      <c r="I539" s="52">
        <f>INDEX(ce_computermodel!A:A,MATCH(J539,ce_computermodel!B:B,0))</f>
        <v>593</v>
      </c>
      <c r="J539" s="52" t="s">
        <v>8575</v>
      </c>
      <c r="K539" s="52" t="s">
        <v>8575</v>
      </c>
      <c r="L539" s="52"/>
      <c r="M539" s="52" t="s">
        <v>6466</v>
      </c>
      <c r="N539" s="52"/>
      <c r="O539" s="52">
        <f>INDEX(organizations_branch!A:A,MATCH(P539,organizations_branch!B:B,0))</f>
        <v>1</v>
      </c>
      <c r="P539" s="52" t="s">
        <v>2339</v>
      </c>
      <c r="Q539" s="52"/>
      <c r="R539" s="52"/>
      <c r="S539" s="74"/>
      <c r="T539" s="52"/>
      <c r="U539" s="52" t="s">
        <v>218</v>
      </c>
      <c r="V539" s="52">
        <v>2</v>
      </c>
      <c r="W539" s="52" t="s">
        <v>8576</v>
      </c>
      <c r="X539" s="75"/>
      <c r="Y539" s="52" t="s">
        <v>67</v>
      </c>
      <c r="Z539" s="52" t="s">
        <v>8577</v>
      </c>
      <c r="AA539" s="52">
        <f>INDEX(accounts_user!A:A,MATCH(AB539,accounts_user!H:H,0))</f>
        <v>9275</v>
      </c>
      <c r="AB539" s="52" t="s">
        <v>1796</v>
      </c>
      <c r="AC539" s="52"/>
      <c r="AD539" s="52"/>
      <c r="AE539" s="52"/>
      <c r="AF539" s="75"/>
      <c r="AG539" s="52"/>
      <c r="AH539" s="52"/>
      <c r="AI539" s="52"/>
      <c r="AJ539" s="52">
        <v>1</v>
      </c>
      <c r="AK539" s="52">
        <v>0</v>
      </c>
      <c r="AL539" s="52"/>
      <c r="AM539" s="52"/>
      <c r="AN539" s="52"/>
      <c r="AO539" s="52"/>
      <c r="AP539" s="52"/>
      <c r="AQ539" s="78">
        <v>742</v>
      </c>
    </row>
    <row r="540" spans="1:43" ht="12.75" customHeight="1" x14ac:dyDescent="0.25">
      <c r="A540" s="52">
        <v>2493</v>
      </c>
      <c r="B540" s="52">
        <v>1086</v>
      </c>
      <c r="C540" s="52" t="s">
        <v>78</v>
      </c>
      <c r="D540" s="52"/>
      <c r="E540" s="52">
        <v>2</v>
      </c>
      <c r="F540" s="52"/>
      <c r="G540" s="52" t="s">
        <v>8578</v>
      </c>
      <c r="H540" s="52" t="s">
        <v>8578</v>
      </c>
      <c r="I540" s="52">
        <f>INDEX(ce_computermodel!A:A,MATCH(J540,ce_computermodel!B:B,0))</f>
        <v>500</v>
      </c>
      <c r="J540" s="52" t="s">
        <v>5768</v>
      </c>
      <c r="K540" s="52" t="s">
        <v>5768</v>
      </c>
      <c r="L540" s="52" t="s">
        <v>5557</v>
      </c>
      <c r="M540" s="52" t="s">
        <v>5768</v>
      </c>
      <c r="N540" s="52"/>
      <c r="O540" s="52">
        <f>INDEX(organizations_branch!A:A,MATCH(P540,organizations_branch!B:B,0))</f>
        <v>1</v>
      </c>
      <c r="P540" s="52" t="s">
        <v>2339</v>
      </c>
      <c r="Q540" s="52"/>
      <c r="R540" s="52"/>
      <c r="S540" s="74"/>
      <c r="T540" s="52"/>
      <c r="U540" s="52" t="s">
        <v>218</v>
      </c>
      <c r="V540" s="52">
        <v>2</v>
      </c>
      <c r="W540" s="52"/>
      <c r="X540" s="75"/>
      <c r="Y540" s="52" t="s">
        <v>52</v>
      </c>
      <c r="Z540" s="76"/>
      <c r="AA540" s="52"/>
      <c r="AB540" s="52" t="s">
        <v>8579</v>
      </c>
      <c r="AC540" s="52"/>
      <c r="AD540" s="52"/>
      <c r="AE540" s="52"/>
      <c r="AF540" s="75"/>
      <c r="AG540" s="52"/>
      <c r="AH540" s="52"/>
      <c r="AI540" s="52"/>
      <c r="AJ540" s="52">
        <v>0</v>
      </c>
      <c r="AK540" s="52">
        <v>0</v>
      </c>
      <c r="AL540" s="52"/>
      <c r="AM540" s="52"/>
      <c r="AN540" s="52"/>
      <c r="AO540" s="52"/>
      <c r="AP540" s="52"/>
      <c r="AQ540" s="78">
        <v>0</v>
      </c>
    </row>
    <row r="541" spans="1:43" ht="12.75" customHeight="1" x14ac:dyDescent="0.25">
      <c r="A541" s="52">
        <v>2494</v>
      </c>
      <c r="B541" s="52">
        <v>1088</v>
      </c>
      <c r="C541" s="52" t="s">
        <v>78</v>
      </c>
      <c r="D541" s="52"/>
      <c r="E541" s="52">
        <v>2</v>
      </c>
      <c r="F541" s="52"/>
      <c r="G541" s="52" t="s">
        <v>8580</v>
      </c>
      <c r="H541" s="52" t="s">
        <v>8580</v>
      </c>
      <c r="I541" s="52">
        <f>INDEX(ce_computermodel!A:A,MATCH(J541,ce_computermodel!B:B,0))</f>
        <v>500</v>
      </c>
      <c r="J541" s="52" t="s">
        <v>5768</v>
      </c>
      <c r="K541" s="52" t="s">
        <v>5768</v>
      </c>
      <c r="L541" s="52"/>
      <c r="M541" s="52" t="s">
        <v>5768</v>
      </c>
      <c r="N541" s="52"/>
      <c r="O541" s="52">
        <f>INDEX(organizations_branch!A:A,MATCH(P541,organizations_branch!B:B,0))</f>
        <v>1</v>
      </c>
      <c r="P541" s="52" t="s">
        <v>2339</v>
      </c>
      <c r="Q541" s="52"/>
      <c r="R541" s="52"/>
      <c r="S541" s="74"/>
      <c r="T541" s="52"/>
      <c r="U541" s="52" t="s">
        <v>218</v>
      </c>
      <c r="V541" s="52">
        <v>2</v>
      </c>
      <c r="W541" s="52" t="s">
        <v>6050</v>
      </c>
      <c r="X541" s="75"/>
      <c r="Y541" s="52"/>
      <c r="Z541" s="76"/>
      <c r="AA541" s="52"/>
      <c r="AB541" s="52" t="s">
        <v>6850</v>
      </c>
      <c r="AC541" s="52"/>
      <c r="AD541" s="52" t="s">
        <v>8581</v>
      </c>
      <c r="AE541" s="52"/>
      <c r="AF541" s="75"/>
      <c r="AG541" s="52"/>
      <c r="AH541" s="52"/>
      <c r="AI541" s="52"/>
      <c r="AJ541" s="52">
        <v>1</v>
      </c>
      <c r="AK541" s="52">
        <v>0</v>
      </c>
      <c r="AL541" s="52"/>
      <c r="AM541" s="52"/>
      <c r="AN541" s="52"/>
      <c r="AO541" s="52"/>
      <c r="AP541" s="52"/>
      <c r="AQ541" s="52"/>
    </row>
    <row r="542" spans="1:43" ht="12.75" customHeight="1" x14ac:dyDescent="0.25">
      <c r="A542" s="52">
        <v>2495</v>
      </c>
      <c r="B542" s="52">
        <v>1090</v>
      </c>
      <c r="C542" s="52" t="s">
        <v>78</v>
      </c>
      <c r="D542" s="52"/>
      <c r="E542" s="52">
        <v>2</v>
      </c>
      <c r="F542" s="52"/>
      <c r="G542" s="52">
        <v>85465</v>
      </c>
      <c r="H542" s="52" t="s">
        <v>8582</v>
      </c>
      <c r="I542" s="52">
        <f>INDEX(ce_computermodel!A:A,MATCH(J542,ce_computermodel!B:B,0))</f>
        <v>500</v>
      </c>
      <c r="J542" s="52" t="s">
        <v>5768</v>
      </c>
      <c r="K542" s="52" t="s">
        <v>5768</v>
      </c>
      <c r="L542" s="52" t="s">
        <v>8583</v>
      </c>
      <c r="M542" s="52" t="s">
        <v>5768</v>
      </c>
      <c r="N542" s="52"/>
      <c r="O542" s="52">
        <f>INDEX(organizations_branch!A:A,MATCH(P542,organizations_branch!B:B,0))</f>
        <v>1</v>
      </c>
      <c r="P542" s="52" t="s">
        <v>2339</v>
      </c>
      <c r="Q542" s="52"/>
      <c r="R542" s="52"/>
      <c r="S542" s="74"/>
      <c r="T542" s="52">
        <f>INDEX(organizations_place!A:A,MATCH(U542,organizations_place!B:B,0))</f>
        <v>13</v>
      </c>
      <c r="U542" s="52" t="s">
        <v>157</v>
      </c>
      <c r="V542" s="52">
        <v>1</v>
      </c>
      <c r="W542" s="52">
        <v>111</v>
      </c>
      <c r="X542" s="75"/>
      <c r="Y542" s="52" t="s">
        <v>67</v>
      </c>
      <c r="Z542" s="52" t="s">
        <v>8584</v>
      </c>
      <c r="AA542" s="52">
        <f>INDEX(accounts_user!A:A,MATCH(AB542,accounts_user!H:H,0))</f>
        <v>9131</v>
      </c>
      <c r="AB542" s="52" t="s">
        <v>8585</v>
      </c>
      <c r="AC542" s="52"/>
      <c r="AD542" s="52"/>
      <c r="AE542" s="52"/>
      <c r="AF542" s="75"/>
      <c r="AG542" s="52"/>
      <c r="AH542" s="52"/>
      <c r="AI542" s="52"/>
      <c r="AJ542" s="52">
        <v>1</v>
      </c>
      <c r="AK542" s="52">
        <v>0</v>
      </c>
      <c r="AL542" s="52"/>
      <c r="AM542" s="52"/>
      <c r="AN542" s="52"/>
      <c r="AO542" s="52"/>
      <c r="AP542" s="52"/>
      <c r="AQ542" s="52"/>
    </row>
    <row r="543" spans="1:43" ht="12.75" customHeight="1" x14ac:dyDescent="0.25">
      <c r="A543" s="52">
        <v>2496</v>
      </c>
      <c r="B543" s="52">
        <v>1092</v>
      </c>
      <c r="C543" s="52" t="s">
        <v>78</v>
      </c>
      <c r="D543" s="52"/>
      <c r="E543" s="52">
        <v>2</v>
      </c>
      <c r="F543" s="52"/>
      <c r="G543" s="52">
        <v>85354</v>
      </c>
      <c r="H543" s="52" t="s">
        <v>8586</v>
      </c>
      <c r="I543" s="52">
        <f>INDEX(ce_computermodel!A:A,MATCH(J543,ce_computermodel!B:B,0))</f>
        <v>510</v>
      </c>
      <c r="J543" s="52" t="s">
        <v>8587</v>
      </c>
      <c r="K543" s="52" t="s">
        <v>8587</v>
      </c>
      <c r="L543" s="52"/>
      <c r="M543" s="52" t="s">
        <v>6466</v>
      </c>
      <c r="N543" s="52"/>
      <c r="O543" s="52">
        <f>INDEX(organizations_branch!A:A,MATCH(P543,organizations_branch!B:B,0))</f>
        <v>1</v>
      </c>
      <c r="P543" s="52" t="s">
        <v>2339</v>
      </c>
      <c r="Q543" s="52"/>
      <c r="R543" s="52"/>
      <c r="S543" s="74"/>
      <c r="T543" s="52">
        <f>INDEX(organizations_place!A:A,MATCH(U543,organizations_place!B:B,0))</f>
        <v>1</v>
      </c>
      <c r="U543" s="52" t="s">
        <v>93</v>
      </c>
      <c r="V543" s="52">
        <v>4</v>
      </c>
      <c r="W543" s="52">
        <v>426</v>
      </c>
      <c r="X543" s="75"/>
      <c r="Y543" s="52"/>
      <c r="Z543" s="52"/>
      <c r="AA543" s="52"/>
      <c r="AB543" s="52" t="s">
        <v>6850</v>
      </c>
      <c r="AC543" s="52"/>
      <c r="AD543" s="52"/>
      <c r="AE543" s="52"/>
      <c r="AF543" s="75"/>
      <c r="AG543" s="52" t="s">
        <v>265</v>
      </c>
      <c r="AH543" s="52"/>
      <c r="AI543" s="52"/>
      <c r="AJ543" s="52">
        <v>1</v>
      </c>
      <c r="AK543" s="52">
        <v>0</v>
      </c>
      <c r="AL543" s="52"/>
      <c r="AM543" s="52"/>
      <c r="AN543" s="52"/>
      <c r="AO543" s="52"/>
      <c r="AP543" s="52"/>
      <c r="AQ543" s="52"/>
    </row>
    <row r="544" spans="1:43" ht="12.75" customHeight="1" x14ac:dyDescent="0.25">
      <c r="A544" s="52">
        <v>2497</v>
      </c>
      <c r="B544" s="52">
        <v>1097</v>
      </c>
      <c r="C544" s="52" t="s">
        <v>78</v>
      </c>
      <c r="D544" s="52"/>
      <c r="E544" s="52">
        <v>2</v>
      </c>
      <c r="F544" s="52"/>
      <c r="G544" s="52">
        <v>86220</v>
      </c>
      <c r="H544" s="52" t="s">
        <v>8588</v>
      </c>
      <c r="I544" s="52">
        <f>INDEX(ce_computermodel!A:A,MATCH(J544,ce_computermodel!B:B,0))</f>
        <v>572</v>
      </c>
      <c r="J544" s="52" t="s">
        <v>8589</v>
      </c>
      <c r="K544" s="52" t="s">
        <v>8589</v>
      </c>
      <c r="L544" s="52"/>
      <c r="M544" s="52" t="s">
        <v>6466</v>
      </c>
      <c r="N544" s="52">
        <v>1</v>
      </c>
      <c r="O544" s="52">
        <f>INDEX(organizations_branch!A:A,MATCH(P544,organizations_branch!B:B,0))</f>
        <v>1</v>
      </c>
      <c r="P544" t="s">
        <v>2339</v>
      </c>
      <c r="Q544" s="52"/>
      <c r="R544" s="52">
        <v>851</v>
      </c>
      <c r="S544" s="74">
        <v>44642</v>
      </c>
      <c r="T544" s="52">
        <f>INDEX(organizations_place!A:A,MATCH(U544,organizations_place!B:B,0))</f>
        <v>1</v>
      </c>
      <c r="U544" s="52" t="s">
        <v>93</v>
      </c>
      <c r="V544" s="52">
        <v>4</v>
      </c>
      <c r="W544" s="52">
        <v>426</v>
      </c>
      <c r="X544" s="75"/>
      <c r="Y544" s="52" t="s">
        <v>67</v>
      </c>
      <c r="Z544" s="52"/>
      <c r="AA544" s="52"/>
      <c r="AB544" s="52" t="s">
        <v>6850</v>
      </c>
      <c r="AC544" s="52"/>
      <c r="AD544" s="52" t="s">
        <v>8590</v>
      </c>
      <c r="AE544" s="52"/>
      <c r="AF544" s="75"/>
      <c r="AG544" s="52" t="s">
        <v>8591</v>
      </c>
      <c r="AH544" s="52"/>
      <c r="AI544" s="52"/>
      <c r="AJ544" s="52">
        <v>1</v>
      </c>
      <c r="AK544" s="52">
        <v>0</v>
      </c>
      <c r="AL544" s="52"/>
      <c r="AM544" s="52"/>
      <c r="AN544" s="52"/>
      <c r="AO544" s="78">
        <v>25941</v>
      </c>
      <c r="AP544" s="78">
        <v>25941</v>
      </c>
      <c r="AQ544" s="52"/>
    </row>
    <row r="545" spans="1:43" ht="12.75" customHeight="1" x14ac:dyDescent="0.25">
      <c r="A545" s="52">
        <v>2498</v>
      </c>
      <c r="B545" s="52">
        <v>1100</v>
      </c>
      <c r="C545" s="52" t="s">
        <v>78</v>
      </c>
      <c r="D545" s="52"/>
      <c r="E545" s="52">
        <v>2</v>
      </c>
      <c r="F545" s="52"/>
      <c r="G545" s="52">
        <v>85243</v>
      </c>
      <c r="H545" s="52" t="s">
        <v>8592</v>
      </c>
      <c r="I545" s="52">
        <f>INDEX(ce_computermodel!A:A,MATCH(J545,ce_computermodel!B:B,0))</f>
        <v>500</v>
      </c>
      <c r="J545" s="52" t="s">
        <v>5768</v>
      </c>
      <c r="K545" s="52" t="s">
        <v>8593</v>
      </c>
      <c r="L545" s="52" t="s">
        <v>8594</v>
      </c>
      <c r="M545" s="52" t="s">
        <v>5768</v>
      </c>
      <c r="N545" s="52"/>
      <c r="O545" s="52">
        <f>INDEX(organizations_branch!A:A,MATCH(P545,organizations_branch!B:B,0))</f>
        <v>2</v>
      </c>
      <c r="P545" t="s">
        <v>6404</v>
      </c>
      <c r="Q545" s="52"/>
      <c r="R545" s="52"/>
      <c r="S545" s="74">
        <v>44243</v>
      </c>
      <c r="T545" s="52"/>
      <c r="U545" s="52" t="s">
        <v>218</v>
      </c>
      <c r="V545" s="52">
        <v>1</v>
      </c>
      <c r="W545" s="52" t="s">
        <v>3660</v>
      </c>
      <c r="X545" s="75"/>
      <c r="Y545" s="52" t="s">
        <v>52</v>
      </c>
      <c r="Z545" s="52"/>
      <c r="AA545" s="52">
        <f>INDEX(accounts_user!A:A,MATCH(AB545,accounts_user!H:H,0))</f>
        <v>10009</v>
      </c>
      <c r="AB545" s="52" t="s">
        <v>8595</v>
      </c>
      <c r="AC545" s="52"/>
      <c r="AD545" s="52"/>
      <c r="AE545" s="52"/>
      <c r="AF545" s="75"/>
      <c r="AG545" s="52"/>
      <c r="AH545" s="52"/>
      <c r="AI545" s="52"/>
      <c r="AJ545" s="52">
        <v>1</v>
      </c>
      <c r="AK545" s="52">
        <v>0</v>
      </c>
      <c r="AL545" s="52"/>
      <c r="AM545" s="52"/>
      <c r="AN545" s="52"/>
      <c r="AO545" s="52"/>
      <c r="AP545" s="52"/>
      <c r="AQ545" s="52"/>
    </row>
    <row r="546" spans="1:43" ht="12.75" customHeight="1" x14ac:dyDescent="0.25">
      <c r="A546" s="52">
        <v>2499</v>
      </c>
      <c r="B546" s="52">
        <v>1102</v>
      </c>
      <c r="C546" s="52" t="s">
        <v>78</v>
      </c>
      <c r="D546" s="52"/>
      <c r="E546" s="52">
        <v>2</v>
      </c>
      <c r="F546" s="52"/>
      <c r="G546" s="52">
        <v>85320</v>
      </c>
      <c r="H546" s="52" t="s">
        <v>8596</v>
      </c>
      <c r="I546" s="52">
        <f>INDEX(ce_computermodel!A:A,MATCH(J546,ce_computermodel!B:B,0))</f>
        <v>594</v>
      </c>
      <c r="J546" s="52" t="s">
        <v>8597</v>
      </c>
      <c r="K546" s="52" t="s">
        <v>8597</v>
      </c>
      <c r="L546" s="52"/>
      <c r="M546" s="52" t="s">
        <v>6466</v>
      </c>
      <c r="N546" s="52"/>
      <c r="O546" s="52">
        <f>INDEX(organizations_branch!A:A,MATCH(P546,organizations_branch!B:B,0))</f>
        <v>2</v>
      </c>
      <c r="P546" t="s">
        <v>6404</v>
      </c>
      <c r="Q546" s="52"/>
      <c r="R546" s="52"/>
      <c r="S546" s="74">
        <v>44385</v>
      </c>
      <c r="T546" s="52"/>
      <c r="U546" s="52" t="s">
        <v>218</v>
      </c>
      <c r="V546" s="52">
        <v>2</v>
      </c>
      <c r="W546" s="52" t="s">
        <v>4526</v>
      </c>
      <c r="X546" s="75"/>
      <c r="Y546" s="52" t="s">
        <v>52</v>
      </c>
      <c r="Z546" s="52"/>
      <c r="AA546" s="52">
        <f>INDEX(accounts_user!A:A,MATCH(AB546,accounts_user!H:H,0))</f>
        <v>10009</v>
      </c>
      <c r="AB546" s="52" t="s">
        <v>8595</v>
      </c>
      <c r="AC546" s="52"/>
      <c r="AD546" s="52"/>
      <c r="AE546" s="52"/>
      <c r="AF546" s="75"/>
      <c r="AG546" s="52"/>
      <c r="AH546" s="52"/>
      <c r="AI546" s="52"/>
      <c r="AJ546" s="52">
        <v>1</v>
      </c>
      <c r="AK546" s="52">
        <v>0</v>
      </c>
      <c r="AL546" s="52"/>
      <c r="AM546" s="52"/>
      <c r="AN546" s="52"/>
      <c r="AO546" s="52"/>
      <c r="AP546" s="52"/>
      <c r="AQ546" s="52"/>
    </row>
    <row r="547" spans="1:43" ht="12.75" customHeight="1" x14ac:dyDescent="0.25">
      <c r="A547" s="52">
        <v>2500</v>
      </c>
      <c r="B547" s="52">
        <v>1103</v>
      </c>
      <c r="C547" s="52" t="s">
        <v>78</v>
      </c>
      <c r="D547" s="52"/>
      <c r="E547" s="52">
        <v>2</v>
      </c>
      <c r="F547" s="52"/>
      <c r="G547" s="52" t="s">
        <v>8598</v>
      </c>
      <c r="H547" s="52" t="s">
        <v>8598</v>
      </c>
      <c r="I547" s="52">
        <f>INDEX(ce_computermodel!A:A,MATCH(J547,ce_computermodel!B:B,0))</f>
        <v>500</v>
      </c>
      <c r="J547" s="52" t="s">
        <v>5768</v>
      </c>
      <c r="K547" s="52" t="s">
        <v>5768</v>
      </c>
      <c r="L547" s="52" t="s">
        <v>3639</v>
      </c>
      <c r="M547" s="52" t="s">
        <v>5768</v>
      </c>
      <c r="N547" s="52"/>
      <c r="O547" s="52">
        <f>INDEX(organizations_branch!A:A,MATCH(P547,organizations_branch!B:B,0))</f>
        <v>1</v>
      </c>
      <c r="P547" s="52" t="s">
        <v>2339</v>
      </c>
      <c r="Q547" s="52"/>
      <c r="R547" s="52"/>
      <c r="S547" s="74"/>
      <c r="T547" s="52"/>
      <c r="U547" s="52" t="s">
        <v>218</v>
      </c>
      <c r="V547" s="52">
        <v>2</v>
      </c>
      <c r="W547" s="52" t="s">
        <v>1946</v>
      </c>
      <c r="X547" s="75"/>
      <c r="Y547" s="52"/>
      <c r="Z547" s="76"/>
      <c r="AA547" s="52"/>
      <c r="AB547" s="52" t="s">
        <v>6850</v>
      </c>
      <c r="AC547" s="52"/>
      <c r="AD547" s="52" t="s">
        <v>971</v>
      </c>
      <c r="AE547" s="52"/>
      <c r="AF547" s="75"/>
      <c r="AG547" s="52"/>
      <c r="AH547" s="52"/>
      <c r="AI547" s="52"/>
      <c r="AJ547" s="52">
        <v>1</v>
      </c>
      <c r="AK547" s="52">
        <v>0</v>
      </c>
      <c r="AL547" s="52"/>
      <c r="AM547" s="52"/>
      <c r="AN547" s="52"/>
      <c r="AO547" s="78">
        <v>15187</v>
      </c>
      <c r="AP547" s="78">
        <v>15187</v>
      </c>
      <c r="AQ547" s="78">
        <v>0</v>
      </c>
    </row>
    <row r="548" spans="1:43" ht="12.75" customHeight="1" x14ac:dyDescent="0.25">
      <c r="A548" s="52">
        <v>2501</v>
      </c>
      <c r="B548" s="52">
        <v>1104</v>
      </c>
      <c r="C548" s="52" t="s">
        <v>78</v>
      </c>
      <c r="D548" s="52"/>
      <c r="E548" s="52">
        <v>2</v>
      </c>
      <c r="F548" s="52"/>
      <c r="G548" s="52">
        <v>85811</v>
      </c>
      <c r="H548" s="52" t="s">
        <v>8599</v>
      </c>
      <c r="I548" s="52">
        <f>INDEX(ce_computermodel!A:A,MATCH(J548,ce_computermodel!B:B,0))</f>
        <v>500</v>
      </c>
      <c r="J548" s="52" t="s">
        <v>5768</v>
      </c>
      <c r="K548" s="52" t="s">
        <v>8600</v>
      </c>
      <c r="L548" s="52" t="s">
        <v>3639</v>
      </c>
      <c r="M548" s="52" t="s">
        <v>5768</v>
      </c>
      <c r="N548" s="52"/>
      <c r="O548" s="52">
        <f>INDEX(organizations_branch!A:A,MATCH(P548,organizations_branch!B:B,0))</f>
        <v>1</v>
      </c>
      <c r="P548" s="52" t="s">
        <v>2339</v>
      </c>
      <c r="Q548" s="52"/>
      <c r="R548" s="52"/>
      <c r="S548" s="74"/>
      <c r="T548" s="52"/>
      <c r="U548" s="52" t="s">
        <v>218</v>
      </c>
      <c r="V548" s="52">
        <v>2</v>
      </c>
      <c r="W548" s="52" t="s">
        <v>1946</v>
      </c>
      <c r="X548" s="75"/>
      <c r="Y548" s="52"/>
      <c r="Z548" s="52"/>
      <c r="AA548" s="52"/>
      <c r="AB548" s="52" t="s">
        <v>6850</v>
      </c>
      <c r="AC548" s="52"/>
      <c r="AD548" s="52"/>
      <c r="AE548" s="52"/>
      <c r="AF548" s="75">
        <v>2</v>
      </c>
      <c r="AG548" s="52" t="s">
        <v>5993</v>
      </c>
      <c r="AH548" s="52"/>
      <c r="AI548" s="52"/>
      <c r="AJ548" s="52">
        <v>1</v>
      </c>
      <c r="AK548" s="52">
        <v>0</v>
      </c>
      <c r="AL548" s="52"/>
      <c r="AM548" s="52"/>
      <c r="AN548" s="52"/>
      <c r="AO548" s="78">
        <v>11455</v>
      </c>
      <c r="AP548" s="78">
        <v>11455</v>
      </c>
      <c r="AQ548" s="78">
        <v>0</v>
      </c>
    </row>
    <row r="549" spans="1:43" ht="12.75" customHeight="1" x14ac:dyDescent="0.25">
      <c r="A549" s="52">
        <v>2502</v>
      </c>
      <c r="B549" s="52">
        <v>1108</v>
      </c>
      <c r="C549" s="52" t="s">
        <v>78</v>
      </c>
      <c r="D549" s="52"/>
      <c r="E549" s="52">
        <v>2</v>
      </c>
      <c r="F549" s="52"/>
      <c r="G549" s="52">
        <v>70097</v>
      </c>
      <c r="H549" s="52" t="s">
        <v>8601</v>
      </c>
      <c r="I549" s="52">
        <f>INDEX(ce_computermodel!A:A,MATCH(J549,ce_computermodel!B:B,0))</f>
        <v>500</v>
      </c>
      <c r="J549" s="52" t="s">
        <v>5768</v>
      </c>
      <c r="K549" s="52" t="s">
        <v>5768</v>
      </c>
      <c r="L549" s="52"/>
      <c r="M549" s="52" t="s">
        <v>5768</v>
      </c>
      <c r="N549" s="52"/>
      <c r="O549" s="52">
        <f>INDEX(organizations_branch!A:A,MATCH(P549,organizations_branch!B:B,0))</f>
        <v>1</v>
      </c>
      <c r="P549" s="52" t="s">
        <v>2339</v>
      </c>
      <c r="Q549" s="52"/>
      <c r="R549" s="52"/>
      <c r="S549" s="74"/>
      <c r="T549" s="52">
        <f>INDEX(organizations_place!A:A,MATCH(U549,organizations_place!B:B,0))</f>
        <v>1</v>
      </c>
      <c r="U549" s="52" t="s">
        <v>93</v>
      </c>
      <c r="V549" s="52">
        <v>4</v>
      </c>
      <c r="W549" s="52">
        <v>405</v>
      </c>
      <c r="X549" s="75"/>
      <c r="Y549" s="52" t="s">
        <v>67</v>
      </c>
      <c r="Z549" s="52"/>
      <c r="AA549" s="52"/>
      <c r="AB549" s="52" t="s">
        <v>6850</v>
      </c>
      <c r="AC549" s="52"/>
      <c r="AD549" s="52"/>
      <c r="AE549" s="52"/>
      <c r="AF549" s="75"/>
      <c r="AG549" s="52" t="s">
        <v>136</v>
      </c>
      <c r="AH549" s="52">
        <v>95996</v>
      </c>
      <c r="AI549" s="52" t="s">
        <v>208</v>
      </c>
      <c r="AJ549" s="52">
        <v>1</v>
      </c>
      <c r="AK549" s="52">
        <v>0</v>
      </c>
      <c r="AL549" s="52"/>
      <c r="AM549" s="52"/>
      <c r="AN549" s="52"/>
      <c r="AO549" s="52"/>
      <c r="AP549" s="52"/>
      <c r="AQ549" s="78">
        <v>0</v>
      </c>
    </row>
    <row r="550" spans="1:43" ht="12.75" customHeight="1" x14ac:dyDescent="0.25">
      <c r="A550" s="52">
        <v>2503</v>
      </c>
      <c r="B550" s="52">
        <v>1110</v>
      </c>
      <c r="C550" s="52" t="s">
        <v>78</v>
      </c>
      <c r="D550" s="52"/>
      <c r="E550" s="52">
        <v>2</v>
      </c>
      <c r="F550" s="52"/>
      <c r="G550" s="52">
        <v>67861</v>
      </c>
      <c r="H550" s="52" t="s">
        <v>8602</v>
      </c>
      <c r="I550" s="52">
        <f>INDEX(ce_computermodel!A:A,MATCH(J550,ce_computermodel!B:B,0))</f>
        <v>500</v>
      </c>
      <c r="J550" s="52" t="s">
        <v>5768</v>
      </c>
      <c r="K550" s="52" t="s">
        <v>5768</v>
      </c>
      <c r="L550" s="52"/>
      <c r="M550" s="52" t="s">
        <v>5768</v>
      </c>
      <c r="N550" s="52"/>
      <c r="O550" s="52">
        <f>INDEX(organizations_branch!A:A,MATCH(P550,organizations_branch!B:B,0))</f>
        <v>1</v>
      </c>
      <c r="P550" s="52" t="s">
        <v>2339</v>
      </c>
      <c r="Q550" s="52"/>
      <c r="R550" s="52"/>
      <c r="S550" s="74"/>
      <c r="T550" s="52"/>
      <c r="U550" s="52" t="s">
        <v>218</v>
      </c>
      <c r="V550" s="52">
        <v>2</v>
      </c>
      <c r="W550" s="52" t="s">
        <v>235</v>
      </c>
      <c r="X550" s="75"/>
      <c r="Y550" s="52"/>
      <c r="Z550" s="76"/>
      <c r="AA550" s="52"/>
      <c r="AB550" s="52" t="s">
        <v>8603</v>
      </c>
      <c r="AC550" s="52" t="s">
        <v>8604</v>
      </c>
      <c r="AD550" s="52"/>
      <c r="AE550" s="52"/>
      <c r="AF550" s="75"/>
      <c r="AG550" s="52"/>
      <c r="AH550" s="52"/>
      <c r="AI550" s="52"/>
      <c r="AJ550" s="52">
        <v>1</v>
      </c>
      <c r="AK550" s="52">
        <v>0</v>
      </c>
      <c r="AL550" s="52"/>
      <c r="AM550" s="52"/>
      <c r="AN550" s="52"/>
      <c r="AO550" s="187"/>
      <c r="AP550" s="187"/>
      <c r="AQ550" s="188">
        <v>0</v>
      </c>
    </row>
    <row r="551" spans="1:43" ht="12.75" customHeight="1" x14ac:dyDescent="0.25">
      <c r="A551" s="52">
        <v>2504</v>
      </c>
      <c r="B551" s="52">
        <v>1120</v>
      </c>
      <c r="C551" s="52" t="s">
        <v>78</v>
      </c>
      <c r="D551" s="52"/>
      <c r="E551" s="52">
        <v>2</v>
      </c>
      <c r="F551" s="52"/>
      <c r="G551" s="52" t="s">
        <v>8605</v>
      </c>
      <c r="H551" s="52" t="s">
        <v>8605</v>
      </c>
      <c r="I551" s="52">
        <f>INDEX(ce_computermodel!A:A,MATCH(J551,ce_computermodel!B:B,0))</f>
        <v>500</v>
      </c>
      <c r="J551" s="52" t="s">
        <v>5768</v>
      </c>
      <c r="K551" s="52" t="s">
        <v>5768</v>
      </c>
      <c r="L551" s="52" t="s">
        <v>6612</v>
      </c>
      <c r="M551" s="52" t="s">
        <v>5768</v>
      </c>
      <c r="N551" s="52"/>
      <c r="O551" s="52">
        <f>INDEX(organizations_branch!A:A,MATCH(P551,organizations_branch!B:B,0))</f>
        <v>1</v>
      </c>
      <c r="P551" s="52" t="s">
        <v>2339</v>
      </c>
      <c r="Q551" s="52"/>
      <c r="R551" s="52"/>
      <c r="S551" s="74"/>
      <c r="T551" s="52"/>
      <c r="U551" s="52" t="s">
        <v>218</v>
      </c>
      <c r="V551" s="52">
        <v>2</v>
      </c>
      <c r="W551" s="52" t="s">
        <v>2033</v>
      </c>
      <c r="X551" s="75"/>
      <c r="Y551" s="52"/>
      <c r="Z551" s="76"/>
      <c r="AA551" s="52"/>
      <c r="AB551" s="52" t="s">
        <v>6850</v>
      </c>
      <c r="AC551" s="52"/>
      <c r="AD551" s="52"/>
      <c r="AE551" s="52"/>
      <c r="AF551" s="75"/>
      <c r="AG551" s="52"/>
      <c r="AH551" s="52"/>
      <c r="AI551" s="52"/>
      <c r="AJ551" s="52">
        <v>1</v>
      </c>
      <c r="AK551" s="52">
        <v>0</v>
      </c>
      <c r="AL551" s="52"/>
      <c r="AM551" s="52"/>
      <c r="AN551" s="52"/>
      <c r="AO551" s="78">
        <v>776347</v>
      </c>
      <c r="AP551" s="78">
        <v>443153</v>
      </c>
      <c r="AQ551" s="52"/>
    </row>
    <row r="552" spans="1:43" ht="12.75" customHeight="1" x14ac:dyDescent="0.25">
      <c r="A552" s="52">
        <v>2505</v>
      </c>
      <c r="B552" s="52">
        <v>1121</v>
      </c>
      <c r="C552" s="52" t="s">
        <v>78</v>
      </c>
      <c r="D552" s="52"/>
      <c r="E552" s="52">
        <v>2</v>
      </c>
      <c r="F552" s="52"/>
      <c r="G552" s="52">
        <v>85356</v>
      </c>
      <c r="H552" s="52" t="s">
        <v>8606</v>
      </c>
      <c r="I552" s="52">
        <f>INDEX(ce_computermodel!A:A,MATCH(J552,ce_computermodel!B:B,0))</f>
        <v>522</v>
      </c>
      <c r="J552" s="52" t="s">
        <v>8607</v>
      </c>
      <c r="K552" s="52" t="s">
        <v>8607</v>
      </c>
      <c r="L552" s="52"/>
      <c r="M552" s="52" t="s">
        <v>6466</v>
      </c>
      <c r="N552" s="52"/>
      <c r="O552" s="52">
        <f>INDEX(organizations_branch!A:A,MATCH(P552,organizations_branch!B:B,0))</f>
        <v>2</v>
      </c>
      <c r="P552" t="s">
        <v>6404</v>
      </c>
      <c r="Q552" s="52"/>
      <c r="R552" s="52"/>
      <c r="S552" s="74">
        <v>44243</v>
      </c>
      <c r="T552" s="52"/>
      <c r="U552" s="52" t="s">
        <v>218</v>
      </c>
      <c r="V552" s="52">
        <v>2</v>
      </c>
      <c r="W552" s="52" t="s">
        <v>8608</v>
      </c>
      <c r="X552" s="75"/>
      <c r="Y552" s="52" t="s">
        <v>52</v>
      </c>
      <c r="Z552" s="52"/>
      <c r="AA552" s="52">
        <f>INDEX(accounts_user!A:A,MATCH(AB552,accounts_user!H:H,0))</f>
        <v>9861</v>
      </c>
      <c r="AB552" s="52" t="s">
        <v>8609</v>
      </c>
      <c r="AC552" s="52"/>
      <c r="AD552" s="52"/>
      <c r="AE552" s="52"/>
      <c r="AF552" s="75"/>
      <c r="AG552" s="52"/>
      <c r="AH552" s="52"/>
      <c r="AI552" s="52"/>
      <c r="AJ552" s="52">
        <v>1</v>
      </c>
      <c r="AK552" s="52">
        <v>0</v>
      </c>
      <c r="AL552" s="52"/>
      <c r="AM552" s="52"/>
      <c r="AN552" s="52"/>
      <c r="AO552" s="52"/>
      <c r="AP552" s="52"/>
      <c r="AQ552" s="52"/>
    </row>
    <row r="553" spans="1:43" ht="12.75" customHeight="1" x14ac:dyDescent="0.25">
      <c r="A553" s="52">
        <v>2506</v>
      </c>
      <c r="B553" s="52">
        <v>1130</v>
      </c>
      <c r="C553" s="52" t="s">
        <v>78</v>
      </c>
      <c r="D553" s="52"/>
      <c r="E553" s="52">
        <v>2</v>
      </c>
      <c r="F553" s="52"/>
      <c r="G553" s="52">
        <v>68342</v>
      </c>
      <c r="H553" s="52" t="s">
        <v>8610</v>
      </c>
      <c r="I553" s="52">
        <f>INDEX(ce_computermodel!A:A,MATCH(J553,ce_computermodel!B:B,0))</f>
        <v>500</v>
      </c>
      <c r="J553" s="52" t="s">
        <v>5768</v>
      </c>
      <c r="K553" s="52" t="s">
        <v>5768</v>
      </c>
      <c r="L553" s="52"/>
      <c r="M553" s="52" t="s">
        <v>5768</v>
      </c>
      <c r="N553" s="52"/>
      <c r="O553" s="52">
        <f>INDEX(organizations_branch!A:A,MATCH(P553,organizations_branch!B:B,0))</f>
        <v>1</v>
      </c>
      <c r="P553" s="52" t="s">
        <v>2339</v>
      </c>
      <c r="Q553" s="52"/>
      <c r="R553" s="52"/>
      <c r="S553" s="74"/>
      <c r="T553" s="52"/>
      <c r="U553" s="52" t="s">
        <v>218</v>
      </c>
      <c r="V553" s="52">
        <v>2</v>
      </c>
      <c r="W553" s="52" t="s">
        <v>316</v>
      </c>
      <c r="X553" s="75"/>
      <c r="Y553" s="52"/>
      <c r="Z553" s="76"/>
      <c r="AA553" s="52"/>
      <c r="AB553" s="52" t="s">
        <v>8603</v>
      </c>
      <c r="AC553" s="52" t="s">
        <v>8611</v>
      </c>
      <c r="AD553" s="52"/>
      <c r="AE553" s="52"/>
      <c r="AF553" s="75">
        <v>2</v>
      </c>
      <c r="AG553" s="52"/>
      <c r="AH553" s="52"/>
      <c r="AI553" s="52"/>
      <c r="AJ553" s="52">
        <v>1</v>
      </c>
      <c r="AK553" s="52">
        <v>0</v>
      </c>
      <c r="AL553" s="52"/>
      <c r="AM553" s="52"/>
      <c r="AN553" s="52"/>
      <c r="AO553" s="187"/>
      <c r="AP553" s="187"/>
      <c r="AQ553" s="187"/>
    </row>
    <row r="554" spans="1:43" ht="12.75" customHeight="1" x14ac:dyDescent="0.25">
      <c r="A554" s="52">
        <v>2507</v>
      </c>
      <c r="B554" s="52">
        <v>1131</v>
      </c>
      <c r="C554" s="52" t="s">
        <v>78</v>
      </c>
      <c r="D554" s="52"/>
      <c r="E554" s="52">
        <v>2</v>
      </c>
      <c r="F554" s="52"/>
      <c r="G554" s="52">
        <v>85098</v>
      </c>
      <c r="H554" s="52" t="s">
        <v>8612</v>
      </c>
      <c r="I554" s="52">
        <f>INDEX(ce_computermodel!A:A,MATCH(J554,ce_computermodel!B:B,0))</f>
        <v>500</v>
      </c>
      <c r="J554" s="52" t="s">
        <v>5768</v>
      </c>
      <c r="K554" s="52" t="s">
        <v>5768</v>
      </c>
      <c r="L554" s="52" t="s">
        <v>4187</v>
      </c>
      <c r="M554" s="52" t="s">
        <v>5768</v>
      </c>
      <c r="N554" s="52"/>
      <c r="O554" s="52">
        <f>INDEX(organizations_branch!A:A,MATCH(P554,organizations_branch!B:B,0))</f>
        <v>1</v>
      </c>
      <c r="P554" s="52" t="s">
        <v>2339</v>
      </c>
      <c r="Q554" s="52"/>
      <c r="R554" s="52"/>
      <c r="S554" s="74"/>
      <c r="T554" s="52"/>
      <c r="U554" s="52" t="s">
        <v>218</v>
      </c>
      <c r="V554" s="52">
        <v>2</v>
      </c>
      <c r="W554" s="52" t="s">
        <v>8613</v>
      </c>
      <c r="X554" s="75"/>
      <c r="Y554" s="52"/>
      <c r="Z554" s="52"/>
      <c r="AA554" s="52"/>
      <c r="AB554" s="52" t="s">
        <v>8614</v>
      </c>
      <c r="AC554" s="52"/>
      <c r="AD554" s="52"/>
      <c r="AE554" s="52"/>
      <c r="AF554" s="75"/>
      <c r="AG554" s="52"/>
      <c r="AH554" s="52"/>
      <c r="AI554" s="52"/>
      <c r="AJ554" s="52">
        <v>1</v>
      </c>
      <c r="AK554" s="52">
        <v>0</v>
      </c>
      <c r="AL554" s="52"/>
      <c r="AM554" s="52"/>
      <c r="AN554" s="52"/>
      <c r="AO554" s="52"/>
      <c r="AP554" s="52"/>
      <c r="AQ554" s="52"/>
    </row>
    <row r="555" spans="1:43" ht="12.75" customHeight="1" x14ac:dyDescent="0.25">
      <c r="A555" s="52">
        <v>2508</v>
      </c>
      <c r="B555" s="52">
        <v>1133</v>
      </c>
      <c r="C555" s="52" t="s">
        <v>78</v>
      </c>
      <c r="D555" s="52"/>
      <c r="E555" s="52">
        <v>2</v>
      </c>
      <c r="F555" s="52"/>
      <c r="G555" s="52" t="s">
        <v>8615</v>
      </c>
      <c r="H555" s="52" t="s">
        <v>8615</v>
      </c>
      <c r="I555" s="52">
        <f>INDEX(ce_computermodel!A:A,MATCH(J555,ce_computermodel!B:B,0))</f>
        <v>500</v>
      </c>
      <c r="J555" s="52" t="s">
        <v>5768</v>
      </c>
      <c r="K555" s="52" t="s">
        <v>5768</v>
      </c>
      <c r="L555" s="52" t="s">
        <v>8343</v>
      </c>
      <c r="M555" s="52" t="s">
        <v>5768</v>
      </c>
      <c r="N555" s="52"/>
      <c r="O555" s="52">
        <f>INDEX(organizations_branch!A:A,MATCH(P555,organizations_branch!B:B,0))</f>
        <v>1</v>
      </c>
      <c r="P555" s="52" t="s">
        <v>2339</v>
      </c>
      <c r="Q555" s="52"/>
      <c r="R555" s="52"/>
      <c r="S555" s="74"/>
      <c r="T555" s="52"/>
      <c r="U555" s="52" t="s">
        <v>218</v>
      </c>
      <c r="V555" s="52">
        <v>2</v>
      </c>
      <c r="W555" s="52" t="s">
        <v>8613</v>
      </c>
      <c r="X555" s="75"/>
      <c r="Y555" s="52"/>
      <c r="Z555" s="76"/>
      <c r="AA555" s="52"/>
      <c r="AB555" s="52" t="s">
        <v>6850</v>
      </c>
      <c r="AC555" s="52"/>
      <c r="AD555" s="52"/>
      <c r="AE555" s="52"/>
      <c r="AF555" s="75"/>
      <c r="AG555" s="52"/>
      <c r="AH555" s="52"/>
      <c r="AI555" s="52"/>
      <c r="AJ555" s="52">
        <v>1</v>
      </c>
      <c r="AK555" s="52">
        <v>0</v>
      </c>
      <c r="AL555" s="52"/>
      <c r="AM555" s="52"/>
      <c r="AN555" s="52"/>
      <c r="AO555" s="52"/>
      <c r="AP555" s="52"/>
      <c r="AQ555" s="52"/>
    </row>
    <row r="556" spans="1:43" ht="12.75" customHeight="1" x14ac:dyDescent="0.25">
      <c r="A556" s="52">
        <v>2509</v>
      </c>
      <c r="B556" s="52">
        <v>1134</v>
      </c>
      <c r="C556" s="52" t="s">
        <v>78</v>
      </c>
      <c r="D556" s="52"/>
      <c r="E556" s="52">
        <v>2</v>
      </c>
      <c r="F556" s="52"/>
      <c r="G556" s="52">
        <v>67691</v>
      </c>
      <c r="H556" s="52" t="s">
        <v>8616</v>
      </c>
      <c r="I556" s="52">
        <f>INDEX(ce_computermodel!A:A,MATCH(J556,ce_computermodel!B:B,0))</f>
        <v>500</v>
      </c>
      <c r="J556" s="52" t="s">
        <v>5768</v>
      </c>
      <c r="K556" s="52" t="s">
        <v>5768</v>
      </c>
      <c r="L556" s="52" t="s">
        <v>7258</v>
      </c>
      <c r="M556" s="52" t="s">
        <v>5768</v>
      </c>
      <c r="N556" s="52"/>
      <c r="O556" s="52">
        <f>INDEX(organizations_branch!A:A,MATCH(P556,organizations_branch!B:B,0))</f>
        <v>2</v>
      </c>
      <c r="P556" t="s">
        <v>6404</v>
      </c>
      <c r="Q556" s="52"/>
      <c r="R556" s="52"/>
      <c r="S556" s="74">
        <v>44243</v>
      </c>
      <c r="T556" s="52"/>
      <c r="U556" s="52" t="s">
        <v>218</v>
      </c>
      <c r="V556" s="52">
        <v>2</v>
      </c>
      <c r="W556" s="52" t="s">
        <v>5564</v>
      </c>
      <c r="X556" s="75"/>
      <c r="Y556" s="52" t="s">
        <v>52</v>
      </c>
      <c r="Z556" s="76"/>
      <c r="AA556" s="52">
        <f>INDEX(accounts_user!A:A,MATCH(AB556,accounts_user!H:H,0))</f>
        <v>9937</v>
      </c>
      <c r="AB556" s="52" t="s">
        <v>8617</v>
      </c>
      <c r="AC556" s="52"/>
      <c r="AD556" s="52"/>
      <c r="AE556" s="52"/>
      <c r="AF556" s="75">
        <v>2</v>
      </c>
      <c r="AG556" s="52"/>
      <c r="AH556" s="52"/>
      <c r="AI556" s="52"/>
      <c r="AJ556" s="52">
        <v>1</v>
      </c>
      <c r="AK556" s="52">
        <v>0</v>
      </c>
      <c r="AL556" s="52"/>
      <c r="AM556" s="52"/>
      <c r="AN556" s="52"/>
      <c r="AO556" s="52"/>
      <c r="AP556" s="52"/>
      <c r="AQ556" s="52"/>
    </row>
    <row r="557" spans="1:43" ht="12.75" customHeight="1" x14ac:dyDescent="0.25">
      <c r="A557" s="52">
        <v>2510</v>
      </c>
      <c r="B557" s="52">
        <v>1135</v>
      </c>
      <c r="C557" s="52" t="s">
        <v>78</v>
      </c>
      <c r="D557" s="52"/>
      <c r="E557" s="52">
        <v>2</v>
      </c>
      <c r="F557" s="52"/>
      <c r="G557" s="52">
        <v>85384</v>
      </c>
      <c r="H557" s="52" t="s">
        <v>8618</v>
      </c>
      <c r="I557" s="52">
        <f>INDEX(ce_computermodel!A:A,MATCH(J557,ce_computermodel!B:B,0))</f>
        <v>522</v>
      </c>
      <c r="J557" s="52" t="s">
        <v>8607</v>
      </c>
      <c r="K557" s="52" t="s">
        <v>8607</v>
      </c>
      <c r="L557" s="52"/>
      <c r="M557" s="52" t="s">
        <v>6466</v>
      </c>
      <c r="N557" s="52"/>
      <c r="O557" s="52">
        <f>INDEX(organizations_branch!A:A,MATCH(P557,organizations_branch!B:B,0))</f>
        <v>2</v>
      </c>
      <c r="P557" t="s">
        <v>6404</v>
      </c>
      <c r="Q557" s="52"/>
      <c r="R557" s="52"/>
      <c r="S557" s="74">
        <v>44243</v>
      </c>
      <c r="T557" s="52"/>
      <c r="U557" s="52" t="s">
        <v>218</v>
      </c>
      <c r="V557" s="52">
        <v>2</v>
      </c>
      <c r="W557" s="52" t="s">
        <v>5564</v>
      </c>
      <c r="X557" s="75"/>
      <c r="Y557" s="52" t="s">
        <v>52</v>
      </c>
      <c r="Z557" s="52"/>
      <c r="AA557" s="52">
        <f>INDEX(accounts_user!A:A,MATCH(AB557,accounts_user!H:H,0))</f>
        <v>9937</v>
      </c>
      <c r="AB557" s="52" t="s">
        <v>8617</v>
      </c>
      <c r="AC557" s="52"/>
      <c r="AD557" s="52"/>
      <c r="AE557" s="52"/>
      <c r="AF557" s="75"/>
      <c r="AG557" s="52"/>
      <c r="AH557" s="52"/>
      <c r="AI557" s="52"/>
      <c r="AJ557" s="52">
        <v>1</v>
      </c>
      <c r="AK557" s="52">
        <v>0</v>
      </c>
      <c r="AL557" s="52"/>
      <c r="AM557" s="52"/>
      <c r="AN557" s="52"/>
      <c r="AO557" s="52"/>
      <c r="AP557" s="52"/>
      <c r="AQ557" s="52"/>
    </row>
    <row r="558" spans="1:43" ht="12.75" customHeight="1" x14ac:dyDescent="0.25">
      <c r="A558" s="52">
        <v>2511</v>
      </c>
      <c r="B558" s="52">
        <v>1139</v>
      </c>
      <c r="C558" s="52" t="s">
        <v>78</v>
      </c>
      <c r="D558" s="52"/>
      <c r="E558" s="52">
        <v>2</v>
      </c>
      <c r="F558" s="52"/>
      <c r="G558" s="52">
        <v>68372</v>
      </c>
      <c r="H558" s="52" t="s">
        <v>8619</v>
      </c>
      <c r="I558" s="52">
        <f>INDEX(ce_computermodel!A:A,MATCH(J558,ce_computermodel!B:B,0))</f>
        <v>500</v>
      </c>
      <c r="J558" s="52" t="s">
        <v>5768</v>
      </c>
      <c r="K558" s="52" t="s">
        <v>5768</v>
      </c>
      <c r="L558" s="52"/>
      <c r="M558" s="52" t="s">
        <v>5768</v>
      </c>
      <c r="N558" s="52"/>
      <c r="O558" s="52">
        <f>INDEX(organizations_branch!A:A,MATCH(P558,organizations_branch!B:B,0))</f>
        <v>2</v>
      </c>
      <c r="P558" t="s">
        <v>6404</v>
      </c>
      <c r="Q558" s="52"/>
      <c r="R558" s="52"/>
      <c r="S558" s="74">
        <v>44274</v>
      </c>
      <c r="T558" s="52"/>
      <c r="U558" s="52" t="s">
        <v>234</v>
      </c>
      <c r="V558" s="52">
        <v>3</v>
      </c>
      <c r="W558" s="52">
        <v>301</v>
      </c>
      <c r="X558" s="75"/>
      <c r="Y558" s="52" t="s">
        <v>52</v>
      </c>
      <c r="Z558" s="76"/>
      <c r="AA558" s="52">
        <f>INDEX(accounts_user!A:A,MATCH(AB558,accounts_user!H:H,0))</f>
        <v>10117</v>
      </c>
      <c r="AB558" s="52" t="s">
        <v>8620</v>
      </c>
      <c r="AC558" s="52" t="s">
        <v>8160</v>
      </c>
      <c r="AD558" s="52" t="s">
        <v>8621</v>
      </c>
      <c r="AE558" s="52"/>
      <c r="AF558" s="75">
        <v>2</v>
      </c>
      <c r="AG558" s="52"/>
      <c r="AH558" s="52"/>
      <c r="AI558" s="52"/>
      <c r="AJ558" s="52">
        <v>1</v>
      </c>
      <c r="AK558" s="52">
        <v>0</v>
      </c>
      <c r="AL558" s="52"/>
      <c r="AM558" s="52"/>
      <c r="AN558" s="52"/>
      <c r="AO558" s="187"/>
      <c r="AP558" s="187"/>
      <c r="AQ558" s="187"/>
    </row>
    <row r="559" spans="1:43" ht="12.75" customHeight="1" x14ac:dyDescent="0.25">
      <c r="A559" s="52">
        <v>2512</v>
      </c>
      <c r="B559" s="52">
        <v>1140</v>
      </c>
      <c r="C559" s="52" t="s">
        <v>78</v>
      </c>
      <c r="D559" s="52"/>
      <c r="E559" s="52">
        <v>2</v>
      </c>
      <c r="F559" s="52"/>
      <c r="G559" s="52">
        <v>67957</v>
      </c>
      <c r="H559" s="52" t="s">
        <v>8622</v>
      </c>
      <c r="I559" s="52">
        <f>INDEX(ce_computermodel!A:A,MATCH(J559,ce_computermodel!B:B,0))</f>
        <v>500</v>
      </c>
      <c r="J559" s="52" t="s">
        <v>5768</v>
      </c>
      <c r="K559" s="52" t="s">
        <v>5768</v>
      </c>
      <c r="L559" s="52"/>
      <c r="M559" s="52" t="s">
        <v>5768</v>
      </c>
      <c r="N559" s="52">
        <v>1</v>
      </c>
      <c r="O559" s="52">
        <f>INDEX(organizations_branch!A:A,MATCH(P559,organizations_branch!B:B,0))</f>
        <v>1</v>
      </c>
      <c r="P559" s="52" t="s">
        <v>2339</v>
      </c>
      <c r="Q559" s="52"/>
      <c r="R559" s="52"/>
      <c r="S559" s="74">
        <v>44911</v>
      </c>
      <c r="T559" s="52">
        <f>INDEX(organizations_place!A:A,MATCH(U559,organizations_place!B:B,0))</f>
        <v>1</v>
      </c>
      <c r="U559" s="52" t="s">
        <v>93</v>
      </c>
      <c r="V559" s="52">
        <v>3</v>
      </c>
      <c r="W559" s="52">
        <v>327</v>
      </c>
      <c r="X559" s="75"/>
      <c r="Y559" s="52" t="s">
        <v>52</v>
      </c>
      <c r="Z559" s="76"/>
      <c r="AA559" s="52"/>
      <c r="AB559" s="52" t="s">
        <v>6850</v>
      </c>
      <c r="AC559" s="52" t="s">
        <v>4457</v>
      </c>
      <c r="AD559" s="76" t="s">
        <v>8623</v>
      </c>
      <c r="AE559" s="52"/>
      <c r="AF559" s="75"/>
      <c r="AG559" s="52"/>
      <c r="AH559" s="52">
        <v>38914</v>
      </c>
      <c r="AI559" s="52"/>
      <c r="AJ559" s="52">
        <v>1</v>
      </c>
      <c r="AK559" s="52">
        <v>0</v>
      </c>
      <c r="AL559" s="52"/>
      <c r="AM559" s="52"/>
      <c r="AN559" s="52"/>
      <c r="AO559" s="187"/>
      <c r="AP559" s="187"/>
      <c r="AQ559" s="188">
        <v>0</v>
      </c>
    </row>
    <row r="560" spans="1:43" ht="12.75" customHeight="1" x14ac:dyDescent="0.25">
      <c r="A560" s="52">
        <v>2513</v>
      </c>
      <c r="B560" s="52">
        <v>1142</v>
      </c>
      <c r="C560" s="52" t="s">
        <v>78</v>
      </c>
      <c r="D560" s="52"/>
      <c r="E560" s="52">
        <v>2</v>
      </c>
      <c r="F560" s="52" t="s">
        <v>8624</v>
      </c>
      <c r="G560" s="52" t="s">
        <v>8625</v>
      </c>
      <c r="H560" s="52" t="s">
        <v>8625</v>
      </c>
      <c r="I560" s="52">
        <f>INDEX(ce_computermodel!A:A,MATCH(J560,ce_computermodel!B:B,0))</f>
        <v>500</v>
      </c>
      <c r="J560" s="52" t="s">
        <v>5768</v>
      </c>
      <c r="K560" s="52" t="s">
        <v>5768</v>
      </c>
      <c r="L560" s="52"/>
      <c r="M560" s="52" t="s">
        <v>5768</v>
      </c>
      <c r="N560" s="52"/>
      <c r="O560" s="52">
        <f>INDEX(organizations_branch!A:A,MATCH(P560,organizations_branch!B:B,0))</f>
        <v>1</v>
      </c>
      <c r="P560" s="52" t="s">
        <v>2339</v>
      </c>
      <c r="Q560" s="52"/>
      <c r="R560" s="52"/>
      <c r="S560" s="74">
        <v>44434</v>
      </c>
      <c r="T560" s="52"/>
      <c r="U560" s="52" t="s">
        <v>234</v>
      </c>
      <c r="V560" s="52">
        <v>3</v>
      </c>
      <c r="W560" s="52">
        <v>312</v>
      </c>
      <c r="X560" s="75"/>
      <c r="Y560" s="52" t="s">
        <v>52</v>
      </c>
      <c r="Z560" s="76"/>
      <c r="AA560" s="52"/>
      <c r="AB560" s="52" t="s">
        <v>8626</v>
      </c>
      <c r="AC560" s="52" t="s">
        <v>4457</v>
      </c>
      <c r="AD560" s="52" t="s">
        <v>8627</v>
      </c>
      <c r="AE560" s="52"/>
      <c r="AF560" s="75"/>
      <c r="AG560" s="52"/>
      <c r="AH560" s="52">
        <v>57372</v>
      </c>
      <c r="AI560" s="52" t="s">
        <v>930</v>
      </c>
      <c r="AJ560" s="52">
        <v>1</v>
      </c>
      <c r="AK560" s="52">
        <v>0</v>
      </c>
      <c r="AL560" s="52"/>
      <c r="AM560" s="52"/>
      <c r="AN560" s="52"/>
      <c r="AO560" s="52"/>
      <c r="AP560" s="52"/>
      <c r="AQ560" s="52"/>
    </row>
    <row r="561" spans="1:43" ht="12.75" customHeight="1" x14ac:dyDescent="0.25">
      <c r="A561" s="52">
        <v>2514</v>
      </c>
      <c r="B561" s="52">
        <v>1145</v>
      </c>
      <c r="C561" s="52" t="s">
        <v>78</v>
      </c>
      <c r="D561" s="52"/>
      <c r="E561" s="52">
        <v>2</v>
      </c>
      <c r="F561" s="52" t="s">
        <v>8628</v>
      </c>
      <c r="G561" s="52" t="s">
        <v>8629</v>
      </c>
      <c r="H561" s="52" t="s">
        <v>8629</v>
      </c>
      <c r="I561" s="52">
        <f>INDEX(ce_computermodel!A:A,MATCH(J561,ce_computermodel!B:B,0))</f>
        <v>500</v>
      </c>
      <c r="J561" s="52" t="s">
        <v>5768</v>
      </c>
      <c r="K561" s="52" t="s">
        <v>5768</v>
      </c>
      <c r="L561" s="52"/>
      <c r="M561" s="52" t="s">
        <v>5768</v>
      </c>
      <c r="N561" s="52">
        <v>1</v>
      </c>
      <c r="O561" s="52">
        <f>INDEX(organizations_branch!A:A,MATCH(P561,organizations_branch!B:B,0))</f>
        <v>1</v>
      </c>
      <c r="P561" s="52" t="s">
        <v>2339</v>
      </c>
      <c r="Q561" s="52"/>
      <c r="R561" s="52"/>
      <c r="S561" s="74">
        <v>44666</v>
      </c>
      <c r="T561" s="52"/>
      <c r="U561" s="52" t="s">
        <v>234</v>
      </c>
      <c r="V561" s="52">
        <v>1</v>
      </c>
      <c r="W561" s="52" t="s">
        <v>2095</v>
      </c>
      <c r="X561" s="75"/>
      <c r="Y561" s="52" t="s">
        <v>52</v>
      </c>
      <c r="Z561" s="76"/>
      <c r="AA561" s="52">
        <f>INDEX(accounts_user!A:A,MATCH(AB561,accounts_user!H:H,0))</f>
        <v>10225</v>
      </c>
      <c r="AB561" s="52" t="s">
        <v>8630</v>
      </c>
      <c r="AC561" s="52" t="s">
        <v>6201</v>
      </c>
      <c r="AD561" s="52"/>
      <c r="AE561" s="52"/>
      <c r="AF561" s="75"/>
      <c r="AG561" s="52"/>
      <c r="AH561" s="52">
        <v>38944</v>
      </c>
      <c r="AI561" s="52"/>
      <c r="AJ561" s="52">
        <v>1</v>
      </c>
      <c r="AK561" s="52">
        <v>0</v>
      </c>
      <c r="AL561" s="52"/>
      <c r="AM561" s="52"/>
      <c r="AN561" s="52"/>
      <c r="AO561" s="78">
        <v>9290</v>
      </c>
      <c r="AP561" s="78">
        <v>9290</v>
      </c>
      <c r="AQ561" s="52"/>
    </row>
    <row r="562" spans="1:43" ht="12.75" customHeight="1" x14ac:dyDescent="0.25">
      <c r="A562" s="52">
        <v>2515</v>
      </c>
      <c r="B562" s="52">
        <v>1146</v>
      </c>
      <c r="C562" s="52" t="s">
        <v>78</v>
      </c>
      <c r="D562" s="52"/>
      <c r="E562" s="52">
        <v>2</v>
      </c>
      <c r="F562" s="52"/>
      <c r="G562" s="52">
        <v>85104</v>
      </c>
      <c r="H562" s="52" t="s">
        <v>8631</v>
      </c>
      <c r="I562" s="52">
        <f>INDEX(ce_computermodel!A:A,MATCH(J562,ce_computermodel!B:B,0))</f>
        <v>500</v>
      </c>
      <c r="J562" s="52" t="s">
        <v>5768</v>
      </c>
      <c r="K562" s="52" t="s">
        <v>5768</v>
      </c>
      <c r="L562" s="52"/>
      <c r="M562" s="52" t="s">
        <v>5768</v>
      </c>
      <c r="N562" s="52"/>
      <c r="O562" s="52">
        <f>INDEX(organizations_branch!A:A,MATCH(P562,organizations_branch!B:B,0))</f>
        <v>1</v>
      </c>
      <c r="P562" s="52" t="s">
        <v>2339</v>
      </c>
      <c r="Q562" s="52"/>
      <c r="R562" s="52"/>
      <c r="S562" s="74"/>
      <c r="T562" s="52"/>
      <c r="U562" s="52" t="s">
        <v>234</v>
      </c>
      <c r="V562" s="52">
        <v>2</v>
      </c>
      <c r="W562" s="52">
        <v>207</v>
      </c>
      <c r="X562" s="75"/>
      <c r="Y562" s="52" t="s">
        <v>52</v>
      </c>
      <c r="Z562" s="52"/>
      <c r="AA562" s="52"/>
      <c r="AB562" s="52" t="s">
        <v>8632</v>
      </c>
      <c r="AC562" s="52" t="s">
        <v>8633</v>
      </c>
      <c r="AD562" s="52" t="s">
        <v>8634</v>
      </c>
      <c r="AE562" s="52"/>
      <c r="AF562" s="75">
        <v>2</v>
      </c>
      <c r="AG562" s="52"/>
      <c r="AH562" s="52"/>
      <c r="AI562" s="52"/>
      <c r="AJ562" s="52">
        <v>1</v>
      </c>
      <c r="AK562" s="52">
        <v>0</v>
      </c>
      <c r="AL562" s="52"/>
      <c r="AM562" s="52"/>
      <c r="AN562" s="52"/>
      <c r="AO562" s="52"/>
      <c r="AP562" s="52"/>
      <c r="AQ562" s="52"/>
    </row>
    <row r="563" spans="1:43" ht="12.75" customHeight="1" x14ac:dyDescent="0.25">
      <c r="A563" s="52">
        <v>2516</v>
      </c>
      <c r="B563" s="52">
        <v>1147</v>
      </c>
      <c r="C563" s="52" t="s">
        <v>78</v>
      </c>
      <c r="D563" s="52"/>
      <c r="E563" s="52">
        <v>2</v>
      </c>
      <c r="F563" s="52"/>
      <c r="G563" s="52" t="s">
        <v>8635</v>
      </c>
      <c r="H563" s="52" t="s">
        <v>8635</v>
      </c>
      <c r="I563" s="52">
        <f>INDEX(ce_computermodel!A:A,MATCH(J563,ce_computermodel!B:B,0))</f>
        <v>500</v>
      </c>
      <c r="J563" s="52" t="s">
        <v>5768</v>
      </c>
      <c r="K563" s="52" t="s">
        <v>5768</v>
      </c>
      <c r="L563" s="52"/>
      <c r="M563" s="52" t="s">
        <v>5768</v>
      </c>
      <c r="N563" s="52">
        <v>1</v>
      </c>
      <c r="O563" s="52">
        <f>INDEX(organizations_branch!A:A,MATCH(P563,organizations_branch!B:B,0))</f>
        <v>2</v>
      </c>
      <c r="P563" t="s">
        <v>6404</v>
      </c>
      <c r="Q563" s="52"/>
      <c r="R563" s="52" t="s">
        <v>8636</v>
      </c>
      <c r="S563" s="74">
        <v>44183</v>
      </c>
      <c r="T563" s="52"/>
      <c r="U563" s="52" t="s">
        <v>234</v>
      </c>
      <c r="V563" s="52">
        <v>1</v>
      </c>
      <c r="W563" s="52">
        <v>104</v>
      </c>
      <c r="X563" s="75"/>
      <c r="Y563" s="52" t="s">
        <v>52</v>
      </c>
      <c r="Z563" s="76"/>
      <c r="AA563" s="52"/>
      <c r="AB563" s="52" t="s">
        <v>8637</v>
      </c>
      <c r="AC563" s="52" t="s">
        <v>6707</v>
      </c>
      <c r="AD563" s="52"/>
      <c r="AE563" s="52"/>
      <c r="AF563" s="75"/>
      <c r="AG563" s="52"/>
      <c r="AH563" s="52"/>
      <c r="AI563" s="52"/>
      <c r="AJ563" s="52">
        <v>1</v>
      </c>
      <c r="AK563" s="52">
        <v>0</v>
      </c>
      <c r="AL563" s="52"/>
      <c r="AM563" s="52"/>
      <c r="AN563" s="52"/>
      <c r="AO563" s="52"/>
      <c r="AP563" s="52"/>
      <c r="AQ563" s="78">
        <v>0</v>
      </c>
    </row>
    <row r="564" spans="1:43" ht="12.75" customHeight="1" x14ac:dyDescent="0.25">
      <c r="A564" s="52">
        <v>2517</v>
      </c>
      <c r="B564" s="52">
        <v>1149</v>
      </c>
      <c r="C564" s="52" t="s">
        <v>78</v>
      </c>
      <c r="D564" s="52"/>
      <c r="E564" s="52">
        <v>2</v>
      </c>
      <c r="F564" s="52"/>
      <c r="G564" s="52" t="s">
        <v>8638</v>
      </c>
      <c r="H564" s="52" t="s">
        <v>8638</v>
      </c>
      <c r="I564" s="52">
        <f>INDEX(ce_computermodel!A:A,MATCH(J564,ce_computermodel!B:B,0))</f>
        <v>500</v>
      </c>
      <c r="J564" s="52" t="s">
        <v>5768</v>
      </c>
      <c r="K564" s="52" t="s">
        <v>5768</v>
      </c>
      <c r="L564" s="52"/>
      <c r="M564" s="52" t="s">
        <v>5768</v>
      </c>
      <c r="N564" s="52"/>
      <c r="O564" s="52">
        <f>INDEX(organizations_branch!A:A,MATCH(P564,organizations_branch!B:B,0))</f>
        <v>1</v>
      </c>
      <c r="P564" s="52" t="s">
        <v>2339</v>
      </c>
      <c r="Q564" s="52"/>
      <c r="R564" s="52" t="s">
        <v>1636</v>
      </c>
      <c r="S564" s="74"/>
      <c r="T564" s="52"/>
      <c r="U564" s="52" t="s">
        <v>234</v>
      </c>
      <c r="V564" s="52">
        <v>2</v>
      </c>
      <c r="W564" s="52">
        <v>212</v>
      </c>
      <c r="X564" s="75"/>
      <c r="Y564" s="52" t="s">
        <v>52</v>
      </c>
      <c r="Z564" s="76"/>
      <c r="AA564" s="52"/>
      <c r="AB564" s="52" t="s">
        <v>8632</v>
      </c>
      <c r="AC564" s="52"/>
      <c r="AD564" s="52" t="s">
        <v>6023</v>
      </c>
      <c r="AE564" s="52"/>
      <c r="AF564" s="75"/>
      <c r="AG564" s="52"/>
      <c r="AH564" s="52"/>
      <c r="AI564" s="52"/>
      <c r="AJ564" s="52">
        <v>1</v>
      </c>
      <c r="AK564" s="52">
        <v>0</v>
      </c>
      <c r="AL564" s="52"/>
      <c r="AM564" s="52"/>
      <c r="AN564" s="52"/>
      <c r="AO564" s="52"/>
      <c r="AP564" s="52"/>
      <c r="AQ564" s="52"/>
    </row>
    <row r="565" spans="1:43" ht="12.75" customHeight="1" x14ac:dyDescent="0.25">
      <c r="A565" s="52">
        <v>2518</v>
      </c>
      <c r="B565" s="52">
        <v>1157</v>
      </c>
      <c r="C565" s="52" t="s">
        <v>78</v>
      </c>
      <c r="D565" s="52"/>
      <c r="E565" s="52">
        <v>2</v>
      </c>
      <c r="F565" s="52"/>
      <c r="G565" s="52" t="s">
        <v>8639</v>
      </c>
      <c r="H565" s="52" t="s">
        <v>8640</v>
      </c>
      <c r="I565" s="52">
        <f>INDEX(ce_computermodel!A:A,MATCH(J565,ce_computermodel!B:B,0))</f>
        <v>500</v>
      </c>
      <c r="J565" s="52" t="s">
        <v>5768</v>
      </c>
      <c r="K565" s="52" t="s">
        <v>5768</v>
      </c>
      <c r="L565" s="52"/>
      <c r="M565" s="52" t="s">
        <v>5768</v>
      </c>
      <c r="N565" s="52"/>
      <c r="O565" s="52">
        <f>INDEX(organizations_branch!A:A,MATCH(P565,organizations_branch!B:B,0))</f>
        <v>2</v>
      </c>
      <c r="P565" t="s">
        <v>6404</v>
      </c>
      <c r="Q565" s="52"/>
      <c r="R565" s="52" t="s">
        <v>233</v>
      </c>
      <c r="S565" s="74">
        <v>44889</v>
      </c>
      <c r="T565" s="52"/>
      <c r="U565" s="52" t="s">
        <v>234</v>
      </c>
      <c r="V565" s="52">
        <v>1</v>
      </c>
      <c r="W565" s="52">
        <v>103</v>
      </c>
      <c r="X565" s="75"/>
      <c r="Y565" s="52" t="s">
        <v>52</v>
      </c>
      <c r="Z565" s="76" t="s">
        <v>1709</v>
      </c>
      <c r="AA565" s="52">
        <f>INDEX(accounts_user!A:A,MATCH(AB565,accounts_user!H:H,0))</f>
        <v>9741</v>
      </c>
      <c r="AB565" s="52" t="s">
        <v>8641</v>
      </c>
      <c r="AC565" s="52" t="s">
        <v>4457</v>
      </c>
      <c r="AD565" s="76" t="s">
        <v>1905</v>
      </c>
      <c r="AE565" s="52"/>
      <c r="AF565" s="75"/>
      <c r="AG565" s="52" t="s">
        <v>136</v>
      </c>
      <c r="AH565" s="52">
        <v>88843.317739999999</v>
      </c>
      <c r="AI565" s="52" t="s">
        <v>59</v>
      </c>
      <c r="AJ565" s="52">
        <v>1</v>
      </c>
      <c r="AK565" s="52">
        <v>0</v>
      </c>
      <c r="AL565" s="52"/>
      <c r="AM565" s="52"/>
      <c r="AN565" s="52"/>
      <c r="AO565" s="52"/>
      <c r="AP565" s="52"/>
      <c r="AQ565" s="52"/>
    </row>
    <row r="566" spans="1:43" ht="12.75" customHeight="1" x14ac:dyDescent="0.25">
      <c r="A566" s="52">
        <v>2519</v>
      </c>
      <c r="B566" s="52">
        <v>1159</v>
      </c>
      <c r="C566" s="52" t="s">
        <v>78</v>
      </c>
      <c r="D566" s="52"/>
      <c r="E566" s="52">
        <v>2</v>
      </c>
      <c r="F566" s="52"/>
      <c r="G566" s="52">
        <v>68451</v>
      </c>
      <c r="H566" s="52" t="s">
        <v>8642</v>
      </c>
      <c r="I566" s="52">
        <f>INDEX(ce_computermodel!A:A,MATCH(J566,ce_computermodel!B:B,0))</f>
        <v>500</v>
      </c>
      <c r="J566" s="52" t="s">
        <v>5768</v>
      </c>
      <c r="K566" s="52" t="s">
        <v>5768</v>
      </c>
      <c r="L566" s="52" t="s">
        <v>5715</v>
      </c>
      <c r="M566" s="52" t="s">
        <v>5768</v>
      </c>
      <c r="N566" s="52">
        <v>1</v>
      </c>
      <c r="O566" s="52">
        <f>INDEX(organizations_branch!A:A,MATCH(P566,organizations_branch!B:B,0))</f>
        <v>1</v>
      </c>
      <c r="P566" s="52" t="s">
        <v>2339</v>
      </c>
      <c r="Q566" s="52"/>
      <c r="R566" s="52">
        <v>851</v>
      </c>
      <c r="S566" s="74">
        <v>44897</v>
      </c>
      <c r="T566" s="52"/>
      <c r="U566" s="52" t="s">
        <v>7220</v>
      </c>
      <c r="V566" s="52">
        <v>2</v>
      </c>
      <c r="W566" s="52">
        <v>45</v>
      </c>
      <c r="X566" s="75"/>
      <c r="Y566" s="52" t="s">
        <v>52</v>
      </c>
      <c r="Z566" s="52"/>
      <c r="AA566" s="52"/>
      <c r="AB566" s="52" t="s">
        <v>8643</v>
      </c>
      <c r="AC566" s="52"/>
      <c r="AD566" s="52"/>
      <c r="AE566" s="52"/>
      <c r="AF566" s="75"/>
      <c r="AG566" s="52"/>
      <c r="AH566" s="52"/>
      <c r="AI566" s="52"/>
      <c r="AJ566" s="52">
        <v>1</v>
      </c>
      <c r="AK566" s="52">
        <v>0</v>
      </c>
      <c r="AL566" s="52"/>
      <c r="AM566" s="52"/>
      <c r="AN566" s="52"/>
      <c r="AO566" s="187"/>
      <c r="AP566" s="187"/>
      <c r="AQ566" s="187"/>
    </row>
    <row r="567" spans="1:43" ht="12.75" customHeight="1" x14ac:dyDescent="0.25">
      <c r="A567" s="52">
        <v>2520</v>
      </c>
      <c r="B567" s="52">
        <v>1164</v>
      </c>
      <c r="C567" s="52" t="s">
        <v>78</v>
      </c>
      <c r="D567" s="52"/>
      <c r="E567" s="52">
        <v>2</v>
      </c>
      <c r="F567" s="52" t="s">
        <v>8644</v>
      </c>
      <c r="G567" s="52" t="s">
        <v>8645</v>
      </c>
      <c r="H567" s="52" t="s">
        <v>8645</v>
      </c>
      <c r="I567" s="52">
        <f>INDEX(ce_computermodel!A:A,MATCH(J567,ce_computermodel!B:B,0))</f>
        <v>500</v>
      </c>
      <c r="J567" s="52" t="s">
        <v>5768</v>
      </c>
      <c r="K567" s="52" t="s">
        <v>5768</v>
      </c>
      <c r="L567" s="52"/>
      <c r="M567" s="52" t="s">
        <v>5768</v>
      </c>
      <c r="N567" s="52"/>
      <c r="O567" s="52">
        <f>INDEX(organizations_branch!A:A,MATCH(P567,organizations_branch!B:B,0))</f>
        <v>2</v>
      </c>
      <c r="P567" t="s">
        <v>6404</v>
      </c>
      <c r="Q567" s="52"/>
      <c r="R567" s="52" t="s">
        <v>8646</v>
      </c>
      <c r="S567" s="91">
        <v>44753</v>
      </c>
      <c r="T567" s="52"/>
      <c r="U567" s="52" t="s">
        <v>234</v>
      </c>
      <c r="V567" s="52">
        <v>1</v>
      </c>
      <c r="W567" s="52" t="s">
        <v>3506</v>
      </c>
      <c r="X567" s="75"/>
      <c r="Y567" s="52" t="s">
        <v>52</v>
      </c>
      <c r="Z567" s="76"/>
      <c r="AA567" s="52"/>
      <c r="AB567" s="52" t="s">
        <v>8647</v>
      </c>
      <c r="AC567" s="52" t="s">
        <v>4622</v>
      </c>
      <c r="AD567" s="52"/>
      <c r="AE567" s="52"/>
      <c r="AF567" s="75"/>
      <c r="AG567" s="52"/>
      <c r="AH567" s="52">
        <v>66898</v>
      </c>
      <c r="AI567" s="52"/>
      <c r="AJ567" s="52">
        <v>1</v>
      </c>
      <c r="AK567" s="52">
        <v>0</v>
      </c>
      <c r="AL567" s="52"/>
      <c r="AM567" s="52"/>
      <c r="AN567" s="52"/>
      <c r="AO567" s="52"/>
      <c r="AP567" s="52"/>
      <c r="AQ567" s="52"/>
    </row>
    <row r="568" spans="1:43" ht="12.75" customHeight="1" x14ac:dyDescent="0.25">
      <c r="A568" s="52">
        <v>2521</v>
      </c>
      <c r="B568" s="52">
        <v>1168</v>
      </c>
      <c r="C568" s="52" t="s">
        <v>78</v>
      </c>
      <c r="D568" s="52"/>
      <c r="E568" s="52">
        <v>2</v>
      </c>
      <c r="F568" s="52"/>
      <c r="G568" s="52">
        <v>68375</v>
      </c>
      <c r="H568" s="52" t="s">
        <v>8648</v>
      </c>
      <c r="I568" s="52">
        <f>INDEX(ce_computermodel!A:A,MATCH(J568,ce_computermodel!B:B,0))</f>
        <v>500</v>
      </c>
      <c r="J568" s="52" t="s">
        <v>5768</v>
      </c>
      <c r="K568" s="52" t="s">
        <v>5768</v>
      </c>
      <c r="L568" s="52"/>
      <c r="M568" s="52" t="s">
        <v>5768</v>
      </c>
      <c r="N568" s="52"/>
      <c r="O568" s="52">
        <f>INDEX(organizations_branch!A:A,MATCH(P568,organizations_branch!B:B,0))</f>
        <v>1</v>
      </c>
      <c r="P568" s="52" t="s">
        <v>2339</v>
      </c>
      <c r="Q568" s="52"/>
      <c r="R568" s="52"/>
      <c r="S568" s="74">
        <v>44712</v>
      </c>
      <c r="T568" s="52"/>
      <c r="U568" s="52" t="s">
        <v>1717</v>
      </c>
      <c r="V568" s="52">
        <v>1</v>
      </c>
      <c r="W568" s="52" t="s">
        <v>2061</v>
      </c>
      <c r="X568" s="75"/>
      <c r="Y568" s="52"/>
      <c r="Z568" s="76"/>
      <c r="AA568" s="52">
        <f>INDEX(accounts_user!A:A,MATCH(AB568,accounts_user!H:H,0))</f>
        <v>10408</v>
      </c>
      <c r="AB568" s="52" t="s">
        <v>8649</v>
      </c>
      <c r="AC568" s="52" t="s">
        <v>7444</v>
      </c>
      <c r="AD568" s="52"/>
      <c r="AE568" s="52"/>
      <c r="AF568" s="75">
        <v>3</v>
      </c>
      <c r="AG568" s="52"/>
      <c r="AH568" s="52"/>
      <c r="AI568" s="52" t="s">
        <v>59</v>
      </c>
      <c r="AJ568" s="52">
        <v>1</v>
      </c>
      <c r="AK568" s="52">
        <v>0</v>
      </c>
      <c r="AL568" s="52"/>
      <c r="AM568" s="52"/>
      <c r="AN568" s="52"/>
      <c r="AO568" s="188">
        <v>20218</v>
      </c>
      <c r="AP568" s="188">
        <v>20218</v>
      </c>
      <c r="AQ568" s="188">
        <v>742</v>
      </c>
    </row>
    <row r="569" spans="1:43" ht="12.75" customHeight="1" x14ac:dyDescent="0.25">
      <c r="A569" s="52">
        <v>2522</v>
      </c>
      <c r="B569" s="52">
        <v>1169</v>
      </c>
      <c r="C569" s="52" t="s">
        <v>78</v>
      </c>
      <c r="D569" s="52"/>
      <c r="E569" s="52">
        <v>2</v>
      </c>
      <c r="F569" s="52"/>
      <c r="G569" s="52">
        <v>68915</v>
      </c>
      <c r="H569" s="52" t="s">
        <v>8650</v>
      </c>
      <c r="I569" s="52">
        <f>INDEX(ce_computermodel!A:A,MATCH(J569,ce_computermodel!B:B,0))</f>
        <v>500</v>
      </c>
      <c r="J569" s="52" t="s">
        <v>5768</v>
      </c>
      <c r="K569" s="52" t="s">
        <v>5768</v>
      </c>
      <c r="L569" s="52"/>
      <c r="M569" s="52" t="s">
        <v>5768</v>
      </c>
      <c r="N569" s="52"/>
      <c r="O569" s="52">
        <f>INDEX(organizations_branch!A:A,MATCH(P569,organizations_branch!B:B,0))</f>
        <v>1</v>
      </c>
      <c r="P569" s="52" t="s">
        <v>2339</v>
      </c>
      <c r="Q569" s="52"/>
      <c r="R569" s="52"/>
      <c r="S569" s="74">
        <v>44712</v>
      </c>
      <c r="T569" s="52"/>
      <c r="U569" s="52" t="s">
        <v>1717</v>
      </c>
      <c r="V569" s="52">
        <v>1</v>
      </c>
      <c r="W569" s="52" t="s">
        <v>2061</v>
      </c>
      <c r="X569" s="75"/>
      <c r="Y569" s="52"/>
      <c r="Z569" s="52"/>
      <c r="AA569" s="52">
        <f>INDEX(accounts_user!A:A,MATCH(AB569,accounts_user!H:H,0))</f>
        <v>10408</v>
      </c>
      <c r="AB569" s="52" t="s">
        <v>8649</v>
      </c>
      <c r="AC569" s="52" t="s">
        <v>8651</v>
      </c>
      <c r="AD569" s="52" t="s">
        <v>6538</v>
      </c>
      <c r="AE569" s="52"/>
      <c r="AF569" s="75"/>
      <c r="AG569" s="52"/>
      <c r="AH569" s="52"/>
      <c r="AI569" s="52" t="s">
        <v>59</v>
      </c>
      <c r="AJ569" s="52">
        <v>1</v>
      </c>
      <c r="AK569" s="52">
        <v>0</v>
      </c>
      <c r="AL569" s="52"/>
      <c r="AM569" s="52"/>
      <c r="AN569" s="52"/>
      <c r="AO569" s="78">
        <v>23916</v>
      </c>
      <c r="AP569" s="78">
        <v>23916</v>
      </c>
      <c r="AQ569" s="78">
        <v>0</v>
      </c>
    </row>
    <row r="570" spans="1:43" ht="12.75" customHeight="1" x14ac:dyDescent="0.25">
      <c r="A570" s="52">
        <v>2523</v>
      </c>
      <c r="B570" s="52">
        <v>1174</v>
      </c>
      <c r="C570" s="52" t="s">
        <v>78</v>
      </c>
      <c r="D570" s="52"/>
      <c r="E570" s="52">
        <v>2</v>
      </c>
      <c r="F570" s="52"/>
      <c r="G570" s="52">
        <v>68610</v>
      </c>
      <c r="H570" s="52" t="s">
        <v>7729</v>
      </c>
      <c r="I570" s="52">
        <f>INDEX(ce_computermodel!A:A,MATCH(J570,ce_computermodel!B:B,0))</f>
        <v>500</v>
      </c>
      <c r="J570" s="52" t="s">
        <v>5768</v>
      </c>
      <c r="K570" s="52" t="s">
        <v>5768</v>
      </c>
      <c r="L570" s="52" t="s">
        <v>5715</v>
      </c>
      <c r="M570" s="52" t="s">
        <v>5768</v>
      </c>
      <c r="N570" s="52"/>
      <c r="O570" s="52">
        <f>INDEX(organizations_branch!A:A,MATCH(P570,organizations_branch!B:B,0))</f>
        <v>1</v>
      </c>
      <c r="P570" s="52" t="s">
        <v>2339</v>
      </c>
      <c r="Q570" s="52"/>
      <c r="R570" s="52"/>
      <c r="S570" s="74"/>
      <c r="T570" s="52"/>
      <c r="U570" s="52" t="s">
        <v>1717</v>
      </c>
      <c r="V570" s="52">
        <v>2</v>
      </c>
      <c r="W570" s="52" t="s">
        <v>3433</v>
      </c>
      <c r="X570" s="75"/>
      <c r="Y570" s="52"/>
      <c r="Z570" s="52"/>
      <c r="AA570" s="52"/>
      <c r="AB570" s="52" t="s">
        <v>6850</v>
      </c>
      <c r="AC570" s="52"/>
      <c r="AD570" s="52"/>
      <c r="AE570" s="52"/>
      <c r="AF570" s="75"/>
      <c r="AG570" s="52"/>
      <c r="AH570" s="52"/>
      <c r="AI570" s="52"/>
      <c r="AJ570" s="52">
        <v>1</v>
      </c>
      <c r="AK570" s="52">
        <v>0</v>
      </c>
      <c r="AL570" s="52"/>
      <c r="AM570" s="52"/>
      <c r="AN570" s="52"/>
      <c r="AO570" s="187"/>
      <c r="AP570" s="187"/>
      <c r="AQ570" s="188">
        <v>0</v>
      </c>
    </row>
    <row r="571" spans="1:43" ht="12.75" customHeight="1" x14ac:dyDescent="0.25">
      <c r="A571" s="52">
        <v>2524</v>
      </c>
      <c r="B571" s="52">
        <v>1176</v>
      </c>
      <c r="C571" s="52" t="s">
        <v>78</v>
      </c>
      <c r="D571" s="52"/>
      <c r="E571" s="52">
        <v>2</v>
      </c>
      <c r="F571" s="52"/>
      <c r="G571" s="52">
        <v>68510</v>
      </c>
      <c r="H571" s="52" t="s">
        <v>8652</v>
      </c>
      <c r="I571" s="52">
        <f>INDEX(ce_computermodel!A:A,MATCH(J571,ce_computermodel!B:B,0))</f>
        <v>500</v>
      </c>
      <c r="J571" s="52" t="s">
        <v>5768</v>
      </c>
      <c r="K571" s="52" t="s">
        <v>5768</v>
      </c>
      <c r="L571" s="52" t="s">
        <v>8653</v>
      </c>
      <c r="M571" s="52" t="s">
        <v>5768</v>
      </c>
      <c r="N571" s="52"/>
      <c r="O571" s="52">
        <f>INDEX(organizations_branch!A:A,MATCH(P571,organizations_branch!B:B,0))</f>
        <v>1</v>
      </c>
      <c r="P571" s="52" t="s">
        <v>2339</v>
      </c>
      <c r="Q571" s="52"/>
      <c r="R571" s="52"/>
      <c r="S571" s="74"/>
      <c r="T571" s="52"/>
      <c r="U571" s="52" t="s">
        <v>1717</v>
      </c>
      <c r="V571" s="52">
        <v>2</v>
      </c>
      <c r="W571" s="52" t="s">
        <v>8654</v>
      </c>
      <c r="X571" s="75"/>
      <c r="Y571" s="52" t="s">
        <v>158</v>
      </c>
      <c r="Z571" s="52"/>
      <c r="AA571" s="52"/>
      <c r="AB571" s="52" t="s">
        <v>8655</v>
      </c>
      <c r="AC571" s="52"/>
      <c r="AD571" s="52"/>
      <c r="AE571" s="52"/>
      <c r="AF571" s="75"/>
      <c r="AG571" s="52"/>
      <c r="AH571" s="52"/>
      <c r="AI571" s="52"/>
      <c r="AJ571" s="52">
        <v>1</v>
      </c>
      <c r="AK571" s="52">
        <v>0</v>
      </c>
      <c r="AL571" s="52"/>
      <c r="AM571" s="52"/>
      <c r="AN571" s="52"/>
      <c r="AO571" s="188">
        <v>400</v>
      </c>
      <c r="AP571" s="188">
        <v>400</v>
      </c>
      <c r="AQ571" s="188">
        <v>0</v>
      </c>
    </row>
    <row r="572" spans="1:43" ht="12.75" customHeight="1" x14ac:dyDescent="0.25">
      <c r="A572" s="52">
        <v>2525</v>
      </c>
      <c r="B572" s="52">
        <v>1179</v>
      </c>
      <c r="C572" s="52" t="s">
        <v>78</v>
      </c>
      <c r="D572" s="52"/>
      <c r="E572" s="52">
        <v>2</v>
      </c>
      <c r="F572" s="52"/>
      <c r="G572" s="52">
        <v>68483</v>
      </c>
      <c r="H572" s="52" t="s">
        <v>8656</v>
      </c>
      <c r="I572" s="52">
        <f>INDEX(ce_computermodel!A:A,MATCH(J572,ce_computermodel!B:B,0))</f>
        <v>500</v>
      </c>
      <c r="J572" s="52" t="s">
        <v>5768</v>
      </c>
      <c r="K572" s="52" t="s">
        <v>5768</v>
      </c>
      <c r="L572" s="52"/>
      <c r="M572" s="52" t="s">
        <v>5768</v>
      </c>
      <c r="N572" s="52"/>
      <c r="O572" s="52">
        <f>INDEX(organizations_branch!A:A,MATCH(P572,organizations_branch!B:B,0))</f>
        <v>1</v>
      </c>
      <c r="P572" s="52" t="s">
        <v>2339</v>
      </c>
      <c r="Q572" s="52"/>
      <c r="R572" s="52"/>
      <c r="S572" s="74">
        <v>44712</v>
      </c>
      <c r="T572" s="52"/>
      <c r="U572" s="52" t="s">
        <v>1717</v>
      </c>
      <c r="V572" s="52">
        <v>2</v>
      </c>
      <c r="W572" s="52"/>
      <c r="X572" s="75"/>
      <c r="Y572" s="52"/>
      <c r="Z572" s="52"/>
      <c r="AA572" s="52">
        <f>INDEX(accounts_user!A:A,MATCH(AB572,accounts_user!H:H,0))</f>
        <v>10408</v>
      </c>
      <c r="AB572" s="52" t="s">
        <v>8649</v>
      </c>
      <c r="AC572" s="52" t="s">
        <v>6728</v>
      </c>
      <c r="AD572" s="52"/>
      <c r="AE572" s="52"/>
      <c r="AF572" s="75"/>
      <c r="AG572" s="52"/>
      <c r="AH572" s="52"/>
      <c r="AI572" s="52" t="s">
        <v>59</v>
      </c>
      <c r="AJ572" s="52">
        <v>0</v>
      </c>
      <c r="AK572" s="52">
        <v>0</v>
      </c>
      <c r="AL572" s="52"/>
      <c r="AM572" s="52"/>
      <c r="AN572" s="52"/>
      <c r="AO572" s="188">
        <v>25511</v>
      </c>
      <c r="AP572" s="188">
        <v>25511</v>
      </c>
      <c r="AQ572" s="188">
        <v>0</v>
      </c>
    </row>
    <row r="573" spans="1:43" ht="12.75" customHeight="1" x14ac:dyDescent="0.25">
      <c r="A573" s="52">
        <v>2526</v>
      </c>
      <c r="B573" s="52">
        <v>1182</v>
      </c>
      <c r="C573" s="52" t="s">
        <v>78</v>
      </c>
      <c r="D573" s="52"/>
      <c r="E573" s="52">
        <v>2</v>
      </c>
      <c r="F573" s="52"/>
      <c r="G573" s="52">
        <v>67833</v>
      </c>
      <c r="H573" s="52" t="s">
        <v>8657</v>
      </c>
      <c r="I573" s="52">
        <f>INDEX(ce_computermodel!A:A,MATCH(J573,ce_computermodel!B:B,0))</f>
        <v>500</v>
      </c>
      <c r="J573" s="52" t="s">
        <v>5768</v>
      </c>
      <c r="K573" s="52" t="s">
        <v>5768</v>
      </c>
      <c r="L573" s="52"/>
      <c r="M573" s="52" t="s">
        <v>5768</v>
      </c>
      <c r="N573" s="52"/>
      <c r="O573" s="52">
        <f>INDEX(organizations_branch!A:A,MATCH(P573,organizations_branch!B:B,0))</f>
        <v>1</v>
      </c>
      <c r="P573" s="52" t="s">
        <v>2339</v>
      </c>
      <c r="Q573" s="52"/>
      <c r="R573" s="52"/>
      <c r="S573" s="74">
        <v>44712</v>
      </c>
      <c r="T573" s="52"/>
      <c r="U573" s="52" t="s">
        <v>1717</v>
      </c>
      <c r="V573" s="52">
        <v>1</v>
      </c>
      <c r="W573" s="52" t="s">
        <v>1767</v>
      </c>
      <c r="X573" s="75"/>
      <c r="Y573" s="52"/>
      <c r="Z573" s="76"/>
      <c r="AA573" s="52">
        <f>INDEX(accounts_user!A:A,MATCH(AB573,accounts_user!H:H,0))</f>
        <v>10408</v>
      </c>
      <c r="AB573" s="52" t="s">
        <v>8649</v>
      </c>
      <c r="AC573" s="52"/>
      <c r="AD573" s="52"/>
      <c r="AE573" s="52"/>
      <c r="AF573" s="75"/>
      <c r="AG573" s="52"/>
      <c r="AH573" s="52"/>
      <c r="AI573" s="52" t="s">
        <v>59</v>
      </c>
      <c r="AJ573" s="52">
        <v>1</v>
      </c>
      <c r="AK573" s="52">
        <v>0</v>
      </c>
      <c r="AL573" s="52"/>
      <c r="AM573" s="52"/>
      <c r="AN573" s="52"/>
      <c r="AO573" s="187"/>
      <c r="AP573" s="187"/>
      <c r="AQ573" s="187"/>
    </row>
    <row r="574" spans="1:43" ht="12.75" customHeight="1" x14ac:dyDescent="0.25">
      <c r="A574" s="52">
        <v>2527</v>
      </c>
      <c r="B574" s="52">
        <v>1184</v>
      </c>
      <c r="C574" s="52" t="s">
        <v>78</v>
      </c>
      <c r="D574" s="52"/>
      <c r="E574" s="52">
        <v>2</v>
      </c>
      <c r="F574" s="52"/>
      <c r="G574" s="52">
        <v>68655</v>
      </c>
      <c r="H574" s="52" t="s">
        <v>8658</v>
      </c>
      <c r="I574" s="52">
        <f>INDEX(ce_computermodel!A:A,MATCH(J574,ce_computermodel!B:B,0))</f>
        <v>500</v>
      </c>
      <c r="J574" s="52" t="s">
        <v>5768</v>
      </c>
      <c r="K574" s="52" t="s">
        <v>5768</v>
      </c>
      <c r="L574" s="52" t="s">
        <v>6570</v>
      </c>
      <c r="M574" s="52" t="s">
        <v>5768</v>
      </c>
      <c r="N574" s="52"/>
      <c r="O574" s="52">
        <f>INDEX(organizations_branch!A:A,MATCH(P574,organizations_branch!B:B,0))</f>
        <v>2</v>
      </c>
      <c r="P574" t="s">
        <v>6404</v>
      </c>
      <c r="Q574" s="52"/>
      <c r="R574" s="52" t="s">
        <v>327</v>
      </c>
      <c r="S574" s="74"/>
      <c r="T574" s="52"/>
      <c r="U574" s="52" t="s">
        <v>327</v>
      </c>
      <c r="V574" s="52">
        <v>3</v>
      </c>
      <c r="W574" s="52" t="s">
        <v>1062</v>
      </c>
      <c r="X574" s="75"/>
      <c r="Y574" s="52" t="s">
        <v>52</v>
      </c>
      <c r="Z574" s="52"/>
      <c r="AA574" s="52"/>
      <c r="AB574" s="52" t="s">
        <v>6850</v>
      </c>
      <c r="AC574" s="52"/>
      <c r="AD574" s="52"/>
      <c r="AE574" s="52"/>
      <c r="AF574" s="75"/>
      <c r="AG574" s="52" t="s">
        <v>2092</v>
      </c>
      <c r="AH574" s="52"/>
      <c r="AI574" s="52"/>
      <c r="AJ574" s="52">
        <v>1</v>
      </c>
      <c r="AK574" s="52">
        <v>0</v>
      </c>
      <c r="AL574" s="52"/>
      <c r="AM574" s="52"/>
      <c r="AN574" s="52"/>
      <c r="AO574" s="188">
        <v>13830</v>
      </c>
      <c r="AP574" s="188">
        <v>13830</v>
      </c>
      <c r="AQ574" s="187"/>
    </row>
    <row r="575" spans="1:43" ht="12.75" customHeight="1" x14ac:dyDescent="0.25">
      <c r="A575" s="52">
        <v>2528</v>
      </c>
      <c r="B575" s="52">
        <v>1186</v>
      </c>
      <c r="C575" s="52" t="s">
        <v>78</v>
      </c>
      <c r="D575" s="52"/>
      <c r="E575" s="52">
        <v>2</v>
      </c>
      <c r="F575" s="52"/>
      <c r="G575" s="52">
        <v>85785</v>
      </c>
      <c r="H575" s="52" t="s">
        <v>8659</v>
      </c>
      <c r="I575" s="52">
        <f>INDEX(ce_computermodel!A:A,MATCH(J575,ce_computermodel!B:B,0))</f>
        <v>500</v>
      </c>
      <c r="J575" s="52" t="s">
        <v>5768</v>
      </c>
      <c r="K575" s="52" t="s">
        <v>5768</v>
      </c>
      <c r="L575" s="52"/>
      <c r="M575" s="52" t="s">
        <v>5768</v>
      </c>
      <c r="N575" s="52"/>
      <c r="O575" s="52">
        <f>INDEX(organizations_branch!A:A,MATCH(P575,organizations_branch!B:B,0))</f>
        <v>1</v>
      </c>
      <c r="P575" s="52" t="s">
        <v>2339</v>
      </c>
      <c r="Q575" s="52"/>
      <c r="R575" s="52"/>
      <c r="S575" s="74"/>
      <c r="T575" s="52"/>
      <c r="U575" s="52" t="s">
        <v>327</v>
      </c>
      <c r="V575" s="52">
        <v>3</v>
      </c>
      <c r="W575" s="52" t="s">
        <v>349</v>
      </c>
      <c r="X575" s="75"/>
      <c r="Y575" s="52"/>
      <c r="Z575" s="52"/>
      <c r="AA575" s="52">
        <f>INDEX(accounts_user!A:A,MATCH(AB575,accounts_user!H:H,0))</f>
        <v>9761</v>
      </c>
      <c r="AB575" s="52" t="s">
        <v>8660</v>
      </c>
      <c r="AC575" s="52" t="s">
        <v>8661</v>
      </c>
      <c r="AD575" s="52"/>
      <c r="AE575" s="52" t="s">
        <v>8662</v>
      </c>
      <c r="AF575" s="75"/>
      <c r="AG575" s="52"/>
      <c r="AH575" s="52"/>
      <c r="AI575" s="52"/>
      <c r="AJ575" s="52">
        <v>1</v>
      </c>
      <c r="AK575" s="52">
        <v>0</v>
      </c>
      <c r="AL575" s="52"/>
      <c r="AM575" s="52"/>
      <c r="AN575" s="52"/>
      <c r="AO575" s="78">
        <v>20229</v>
      </c>
      <c r="AP575" s="78">
        <v>16410</v>
      </c>
      <c r="AQ575" s="78">
        <v>0</v>
      </c>
    </row>
    <row r="576" spans="1:43" ht="12.75" customHeight="1" x14ac:dyDescent="0.25">
      <c r="A576" s="52">
        <v>2529</v>
      </c>
      <c r="B576" s="52">
        <v>1188</v>
      </c>
      <c r="C576" s="52" t="s">
        <v>78</v>
      </c>
      <c r="D576" s="52"/>
      <c r="E576" s="52">
        <v>2</v>
      </c>
      <c r="F576" s="52">
        <v>9910128918</v>
      </c>
      <c r="G576" s="52" t="s">
        <v>8663</v>
      </c>
      <c r="H576" s="52" t="s">
        <v>8663</v>
      </c>
      <c r="I576" s="52">
        <f>INDEX(ce_computermodel!A:A,MATCH(J576,ce_computermodel!B:B,0))</f>
        <v>500</v>
      </c>
      <c r="J576" s="52" t="s">
        <v>5768</v>
      </c>
      <c r="K576" s="52" t="s">
        <v>5768</v>
      </c>
      <c r="L576" s="52" t="s">
        <v>8664</v>
      </c>
      <c r="M576" s="52" t="s">
        <v>5768</v>
      </c>
      <c r="N576" s="52"/>
      <c r="O576" s="52">
        <f>INDEX(organizations_branch!A:A,MATCH(P576,organizations_branch!B:B,0))</f>
        <v>1</v>
      </c>
      <c r="P576" s="52" t="s">
        <v>2339</v>
      </c>
      <c r="Q576" s="52"/>
      <c r="R576" s="52"/>
      <c r="S576" s="74"/>
      <c r="T576" s="52"/>
      <c r="U576" s="52" t="s">
        <v>327</v>
      </c>
      <c r="V576" s="52">
        <v>3</v>
      </c>
      <c r="W576" s="52" t="s">
        <v>316</v>
      </c>
      <c r="X576" s="75"/>
      <c r="Y576" s="52" t="s">
        <v>52</v>
      </c>
      <c r="Z576" s="76"/>
      <c r="AA576" s="52"/>
      <c r="AB576" s="52" t="s">
        <v>6850</v>
      </c>
      <c r="AC576" s="52"/>
      <c r="AD576" s="52"/>
      <c r="AE576" s="52"/>
      <c r="AF576" s="75"/>
      <c r="AG576" s="52" t="s">
        <v>2092</v>
      </c>
      <c r="AH576" s="52"/>
      <c r="AI576" s="52"/>
      <c r="AJ576" s="52">
        <v>1</v>
      </c>
      <c r="AK576" s="52">
        <v>0</v>
      </c>
      <c r="AL576" s="52"/>
      <c r="AM576" s="52"/>
      <c r="AN576" s="52"/>
      <c r="AO576" s="52"/>
      <c r="AP576" s="52"/>
      <c r="AQ576" s="78">
        <v>0</v>
      </c>
    </row>
    <row r="577" spans="1:43" ht="12.75" customHeight="1" x14ac:dyDescent="0.25">
      <c r="A577" s="52">
        <v>2530</v>
      </c>
      <c r="B577" s="52">
        <v>1191</v>
      </c>
      <c r="C577" s="52" t="s">
        <v>78</v>
      </c>
      <c r="D577" s="52"/>
      <c r="E577" s="52">
        <v>2</v>
      </c>
      <c r="F577" s="52"/>
      <c r="G577" s="52">
        <v>68751</v>
      </c>
      <c r="H577" s="52" t="s">
        <v>8665</v>
      </c>
      <c r="I577" s="52">
        <f>INDEX(ce_computermodel!A:A,MATCH(J577,ce_computermodel!B:B,0))</f>
        <v>500</v>
      </c>
      <c r="J577" s="52" t="s">
        <v>5768</v>
      </c>
      <c r="K577" s="52" t="s">
        <v>5768</v>
      </c>
      <c r="L577" s="52"/>
      <c r="M577" s="52" t="s">
        <v>5768</v>
      </c>
      <c r="N577" s="52"/>
      <c r="O577" s="52">
        <f>INDEX(organizations_branch!A:A,MATCH(P577,organizations_branch!B:B,0))</f>
        <v>1</v>
      </c>
      <c r="P577" s="52" t="s">
        <v>2339</v>
      </c>
      <c r="Q577" s="52"/>
      <c r="R577" s="52"/>
      <c r="S577" s="74">
        <v>44959</v>
      </c>
      <c r="T577" s="52"/>
      <c r="U577" s="52" t="s">
        <v>8646</v>
      </c>
      <c r="V577" s="52">
        <v>3</v>
      </c>
      <c r="W577" s="52" t="s">
        <v>497</v>
      </c>
      <c r="X577" s="75"/>
      <c r="Y577" s="52" t="s">
        <v>52</v>
      </c>
      <c r="Z577" s="52"/>
      <c r="AA577" s="52">
        <f>INDEX(accounts_user!A:A,MATCH(AB577,accounts_user!H:H,0))</f>
        <v>10082</v>
      </c>
      <c r="AB577" s="52" t="s">
        <v>8666</v>
      </c>
      <c r="AC577" s="52" t="s">
        <v>7128</v>
      </c>
      <c r="AD577" s="76" t="s">
        <v>8667</v>
      </c>
      <c r="AE577" s="52"/>
      <c r="AF577" s="75"/>
      <c r="AG577" s="52"/>
      <c r="AH577" s="52">
        <v>97530</v>
      </c>
      <c r="AI577" s="52" t="s">
        <v>59</v>
      </c>
      <c r="AJ577" s="52">
        <v>1</v>
      </c>
      <c r="AK577" s="52">
        <v>0</v>
      </c>
      <c r="AL577" s="52"/>
      <c r="AM577" s="52"/>
      <c r="AN577" s="52"/>
      <c r="AO577" s="187"/>
      <c r="AP577" s="187"/>
      <c r="AQ577" s="187"/>
    </row>
    <row r="578" spans="1:43" ht="12.75" customHeight="1" x14ac:dyDescent="0.25">
      <c r="A578" s="52">
        <v>2531</v>
      </c>
      <c r="B578" s="52">
        <v>1194</v>
      </c>
      <c r="C578" s="52" t="s">
        <v>78</v>
      </c>
      <c r="D578" s="52"/>
      <c r="E578" s="52">
        <v>2</v>
      </c>
      <c r="F578" s="52">
        <v>9910128918</v>
      </c>
      <c r="G578" s="52" t="s">
        <v>8668</v>
      </c>
      <c r="H578" s="52" t="s">
        <v>8668</v>
      </c>
      <c r="I578" s="52">
        <f>INDEX(ce_computermodel!A:A,MATCH(J578,ce_computermodel!B:B,0))</f>
        <v>500</v>
      </c>
      <c r="J578" s="52" t="s">
        <v>5768</v>
      </c>
      <c r="K578" s="52" t="s">
        <v>5768</v>
      </c>
      <c r="L578" s="52"/>
      <c r="M578" s="52" t="s">
        <v>5768</v>
      </c>
      <c r="N578" s="52"/>
      <c r="O578" s="52">
        <f>INDEX(organizations_branch!A:A,MATCH(P578,organizations_branch!B:B,0))</f>
        <v>1</v>
      </c>
      <c r="P578" s="52" t="s">
        <v>2339</v>
      </c>
      <c r="Q578" s="52"/>
      <c r="R578" s="52"/>
      <c r="S578" s="74"/>
      <c r="T578" s="52"/>
      <c r="U578" s="52" t="s">
        <v>327</v>
      </c>
      <c r="V578" s="52">
        <v>3</v>
      </c>
      <c r="W578" s="52" t="s">
        <v>328</v>
      </c>
      <c r="X578" s="75"/>
      <c r="Y578" s="52" t="s">
        <v>52</v>
      </c>
      <c r="Z578" s="76"/>
      <c r="AA578" s="52">
        <f>INDEX(accounts_user!A:A,MATCH(AB578,accounts_user!H:H,0))</f>
        <v>10110</v>
      </c>
      <c r="AB578" s="52" t="s">
        <v>8669</v>
      </c>
      <c r="AC578" s="52" t="s">
        <v>4187</v>
      </c>
      <c r="AD578" s="52"/>
      <c r="AE578" s="52"/>
      <c r="AF578" s="75"/>
      <c r="AG578" s="52"/>
      <c r="AH578" s="52"/>
      <c r="AI578" s="52"/>
      <c r="AJ578" s="52">
        <v>1</v>
      </c>
      <c r="AK578" s="52">
        <v>0</v>
      </c>
      <c r="AL578" s="52"/>
      <c r="AM578" s="52"/>
      <c r="AN578" s="52"/>
      <c r="AO578" s="52"/>
      <c r="AP578" s="52"/>
      <c r="AQ578" s="52"/>
    </row>
    <row r="579" spans="1:43" ht="12.75" customHeight="1" x14ac:dyDescent="0.25">
      <c r="A579" s="52">
        <v>2532</v>
      </c>
      <c r="B579" s="52">
        <v>1198</v>
      </c>
      <c r="C579" s="52" t="s">
        <v>78</v>
      </c>
      <c r="D579" s="52"/>
      <c r="E579" s="52">
        <v>2</v>
      </c>
      <c r="F579" s="52"/>
      <c r="G579" s="52">
        <v>68747</v>
      </c>
      <c r="H579" s="52" t="s">
        <v>8515</v>
      </c>
      <c r="I579" s="52">
        <f>INDEX(ce_computermodel!A:A,MATCH(J579,ce_computermodel!B:B,0))</f>
        <v>500</v>
      </c>
      <c r="J579" s="52" t="s">
        <v>5768</v>
      </c>
      <c r="K579" s="52" t="s">
        <v>5768</v>
      </c>
      <c r="L579" s="52"/>
      <c r="M579" s="52" t="s">
        <v>5768</v>
      </c>
      <c r="N579" s="52"/>
      <c r="O579" s="52">
        <f>INDEX(organizations_branch!A:A,MATCH(P579,organizations_branch!B:B,0))</f>
        <v>2</v>
      </c>
      <c r="P579" t="s">
        <v>6404</v>
      </c>
      <c r="Q579" s="52"/>
      <c r="R579" s="52"/>
      <c r="S579" s="74">
        <v>44743</v>
      </c>
      <c r="T579" s="52"/>
      <c r="U579" s="52" t="s">
        <v>1379</v>
      </c>
      <c r="V579" s="52">
        <v>6</v>
      </c>
      <c r="W579" s="52">
        <v>607</v>
      </c>
      <c r="X579" s="75"/>
      <c r="Y579" s="52" t="s">
        <v>52</v>
      </c>
      <c r="Z579" s="52" t="s">
        <v>612</v>
      </c>
      <c r="AA579" s="52">
        <f>INDEX(accounts_user!A:A,MATCH(AB579,accounts_user!H:H,0))</f>
        <v>9717</v>
      </c>
      <c r="AB579" s="52" t="s">
        <v>8670</v>
      </c>
      <c r="AC579" s="52" t="s">
        <v>8671</v>
      </c>
      <c r="AD579" s="52"/>
      <c r="AE579" s="52"/>
      <c r="AF579" s="75"/>
      <c r="AG579" s="52"/>
      <c r="AH579" s="52"/>
      <c r="AI579" s="52" t="s">
        <v>59</v>
      </c>
      <c r="AJ579" s="52">
        <v>1</v>
      </c>
      <c r="AK579" s="52">
        <v>0</v>
      </c>
      <c r="AL579" s="52"/>
      <c r="AM579" s="52"/>
      <c r="AN579" s="52"/>
      <c r="AO579" s="187"/>
      <c r="AP579" s="187"/>
      <c r="AQ579" s="188">
        <v>0</v>
      </c>
    </row>
    <row r="580" spans="1:43" ht="12.75" customHeight="1" x14ac:dyDescent="0.25">
      <c r="A580" s="52">
        <v>2533</v>
      </c>
      <c r="B580" s="52">
        <v>1200</v>
      </c>
      <c r="C580" s="52" t="s">
        <v>78</v>
      </c>
      <c r="D580" s="52"/>
      <c r="E580" s="52">
        <v>2</v>
      </c>
      <c r="F580" s="52"/>
      <c r="G580" s="52">
        <v>68688</v>
      </c>
      <c r="H580" s="52" t="s">
        <v>8672</v>
      </c>
      <c r="I580" s="52">
        <f>INDEX(ce_computermodel!A:A,MATCH(J580,ce_computermodel!B:B,0))</f>
        <v>500</v>
      </c>
      <c r="J580" s="52" t="s">
        <v>5768</v>
      </c>
      <c r="K580" s="52" t="s">
        <v>5768</v>
      </c>
      <c r="L580" s="52"/>
      <c r="M580" s="52" t="s">
        <v>5768</v>
      </c>
      <c r="N580" s="52"/>
      <c r="O580" s="52">
        <f>INDEX(organizations_branch!A:A,MATCH(P580,organizations_branch!B:B,0))</f>
        <v>2</v>
      </c>
      <c r="P580" t="s">
        <v>6404</v>
      </c>
      <c r="Q580" s="52"/>
      <c r="R580" s="52" t="s">
        <v>6561</v>
      </c>
      <c r="S580" s="74">
        <v>44193</v>
      </c>
      <c r="T580" s="52"/>
      <c r="U580" s="52" t="s">
        <v>327</v>
      </c>
      <c r="V580" s="52">
        <v>3</v>
      </c>
      <c r="W580" s="52" t="s">
        <v>549</v>
      </c>
      <c r="X580" s="75"/>
      <c r="Y580" s="52" t="s">
        <v>52</v>
      </c>
      <c r="Z580" s="52">
        <v>521</v>
      </c>
      <c r="AA580" s="52">
        <f>INDEX(accounts_user!A:A,MATCH(AB580,accounts_user!H:H,0))</f>
        <v>9639</v>
      </c>
      <c r="AB580" s="52" t="s">
        <v>8673</v>
      </c>
      <c r="AC580" s="52" t="s">
        <v>8674</v>
      </c>
      <c r="AD580" s="52"/>
      <c r="AE580" s="52"/>
      <c r="AF580" s="75"/>
      <c r="AG580" s="52"/>
      <c r="AH580" s="52"/>
      <c r="AI580" s="52"/>
      <c r="AJ580" s="52">
        <v>1</v>
      </c>
      <c r="AK580" s="52">
        <v>0</v>
      </c>
      <c r="AL580" s="52"/>
      <c r="AM580" s="52"/>
      <c r="AN580" s="52"/>
      <c r="AO580" s="187"/>
      <c r="AP580" s="187"/>
      <c r="AQ580" s="187"/>
    </row>
    <row r="581" spans="1:43" ht="12.75" customHeight="1" x14ac:dyDescent="0.25">
      <c r="A581" s="52">
        <v>2534</v>
      </c>
      <c r="B581" s="52">
        <v>1203</v>
      </c>
      <c r="C581" s="52" t="s">
        <v>78</v>
      </c>
      <c r="D581" s="52"/>
      <c r="E581" s="52">
        <v>2</v>
      </c>
      <c r="F581" s="52"/>
      <c r="G581" s="52">
        <v>68385</v>
      </c>
      <c r="H581" s="52" t="s">
        <v>8675</v>
      </c>
      <c r="I581" s="52">
        <f>INDEX(ce_computermodel!A:A,MATCH(J581,ce_computermodel!B:B,0))</f>
        <v>500</v>
      </c>
      <c r="J581" s="52" t="s">
        <v>5768</v>
      </c>
      <c r="K581" s="52" t="s">
        <v>5768</v>
      </c>
      <c r="L581" s="52"/>
      <c r="M581" s="52" t="s">
        <v>5768</v>
      </c>
      <c r="N581" s="52"/>
      <c r="O581" s="52">
        <f>INDEX(organizations_branch!A:A,MATCH(P581,organizations_branch!B:B,0))</f>
        <v>2</v>
      </c>
      <c r="P581" t="s">
        <v>6404</v>
      </c>
      <c r="Q581" s="52"/>
      <c r="R581" s="52" t="s">
        <v>6561</v>
      </c>
      <c r="S581" s="74">
        <v>44193</v>
      </c>
      <c r="T581" s="52"/>
      <c r="U581" s="52" t="s">
        <v>327</v>
      </c>
      <c r="V581" s="52">
        <v>3</v>
      </c>
      <c r="W581" s="52" t="s">
        <v>549</v>
      </c>
      <c r="X581" s="75"/>
      <c r="Y581" s="52" t="s">
        <v>52</v>
      </c>
      <c r="Z581" s="76">
        <v>521</v>
      </c>
      <c r="AA581" s="52">
        <f>INDEX(accounts_user!A:A,MATCH(AB581,accounts_user!H:H,0))</f>
        <v>10079</v>
      </c>
      <c r="AB581" s="52" t="s">
        <v>8676</v>
      </c>
      <c r="AC581" s="52" t="s">
        <v>6558</v>
      </c>
      <c r="AD581" s="52"/>
      <c r="AE581" s="52"/>
      <c r="AF581" s="75"/>
      <c r="AG581" s="52"/>
      <c r="AH581" s="52"/>
      <c r="AI581" s="52"/>
      <c r="AJ581" s="52">
        <v>1</v>
      </c>
      <c r="AK581" s="52">
        <v>0</v>
      </c>
      <c r="AL581" s="52"/>
      <c r="AM581" s="52"/>
      <c r="AN581" s="52"/>
      <c r="AO581" s="188">
        <v>16271</v>
      </c>
      <c r="AP581" s="188">
        <v>16271</v>
      </c>
      <c r="AQ581" s="187"/>
    </row>
    <row r="582" spans="1:43" ht="12.75" customHeight="1" x14ac:dyDescent="0.25">
      <c r="A582" s="52">
        <v>2535</v>
      </c>
      <c r="B582" s="52">
        <v>1204</v>
      </c>
      <c r="C582" s="52" t="s">
        <v>78</v>
      </c>
      <c r="D582" s="52"/>
      <c r="E582" s="52">
        <v>2</v>
      </c>
      <c r="F582" s="52"/>
      <c r="G582" s="52">
        <v>85576</v>
      </c>
      <c r="H582" s="52" t="s">
        <v>8677</v>
      </c>
      <c r="I582" s="52">
        <f>INDEX(ce_computermodel!A:A,MATCH(J582,ce_computermodel!B:B,0))</f>
        <v>500</v>
      </c>
      <c r="J582" s="52" t="s">
        <v>5768</v>
      </c>
      <c r="K582" s="52" t="s">
        <v>5768</v>
      </c>
      <c r="L582" s="52" t="s">
        <v>7126</v>
      </c>
      <c r="M582" s="52" t="s">
        <v>5768</v>
      </c>
      <c r="N582" s="52"/>
      <c r="O582" s="52">
        <f>INDEX(organizations_branch!A:A,MATCH(P582,organizations_branch!B:B,0))</f>
        <v>1</v>
      </c>
      <c r="P582" s="52" t="s">
        <v>2339</v>
      </c>
      <c r="Q582" s="52"/>
      <c r="R582" s="52"/>
      <c r="S582" s="74"/>
      <c r="T582" s="52"/>
      <c r="U582" s="52" t="s">
        <v>327</v>
      </c>
      <c r="V582" s="52">
        <v>3</v>
      </c>
      <c r="W582" s="52" t="s">
        <v>967</v>
      </c>
      <c r="X582" s="75"/>
      <c r="Y582" s="52" t="s">
        <v>52</v>
      </c>
      <c r="Z582" s="52"/>
      <c r="AA582" s="52"/>
      <c r="AB582" s="52" t="s">
        <v>8678</v>
      </c>
      <c r="AC582" s="52"/>
      <c r="AD582" s="52"/>
      <c r="AE582" s="52"/>
      <c r="AF582" s="75"/>
      <c r="AG582" s="52"/>
      <c r="AH582" s="52"/>
      <c r="AI582" s="52"/>
      <c r="AJ582" s="52">
        <v>1</v>
      </c>
      <c r="AK582" s="52">
        <v>0</v>
      </c>
      <c r="AL582" s="52"/>
      <c r="AM582" s="52"/>
      <c r="AN582" s="52"/>
      <c r="AO582" s="78">
        <v>16706</v>
      </c>
      <c r="AP582" s="78">
        <v>16706</v>
      </c>
      <c r="AQ582" s="52"/>
    </row>
    <row r="583" spans="1:43" ht="12.75" customHeight="1" x14ac:dyDescent="0.25">
      <c r="A583" s="52">
        <v>2537</v>
      </c>
      <c r="B583" s="52">
        <v>1207</v>
      </c>
      <c r="C583" s="52" t="s">
        <v>78</v>
      </c>
      <c r="D583" s="52"/>
      <c r="E583" s="52">
        <v>2</v>
      </c>
      <c r="F583" s="52"/>
      <c r="G583" s="52">
        <v>68145</v>
      </c>
      <c r="H583" s="52" t="s">
        <v>8679</v>
      </c>
      <c r="I583" s="52">
        <f>INDEX(ce_computermodel!A:A,MATCH(J583,ce_computermodel!B:B,0))</f>
        <v>500</v>
      </c>
      <c r="J583" s="52" t="s">
        <v>5768</v>
      </c>
      <c r="K583" s="52" t="s">
        <v>5768</v>
      </c>
      <c r="L583" s="52"/>
      <c r="M583" s="52" t="s">
        <v>5768</v>
      </c>
      <c r="N583" s="52"/>
      <c r="O583" s="52">
        <f>INDEX(organizations_branch!A:A,MATCH(P583,organizations_branch!B:B,0))</f>
        <v>1</v>
      </c>
      <c r="P583" s="52" t="s">
        <v>2339</v>
      </c>
      <c r="Q583" s="52"/>
      <c r="R583" s="52"/>
      <c r="S583" s="74">
        <v>44622</v>
      </c>
      <c r="T583" s="52"/>
      <c r="U583" s="52" t="s">
        <v>327</v>
      </c>
      <c r="V583" s="52">
        <v>3</v>
      </c>
      <c r="W583" s="52" t="s">
        <v>560</v>
      </c>
      <c r="X583" s="75"/>
      <c r="Y583" s="52" t="s">
        <v>52</v>
      </c>
      <c r="Z583" s="76"/>
      <c r="AA583" s="52">
        <f>INDEX(accounts_user!A:A,MATCH(AB583,accounts_user!H:H,0))</f>
        <v>9760</v>
      </c>
      <c r="AB583" s="52" t="s">
        <v>8680</v>
      </c>
      <c r="AC583" s="52" t="s">
        <v>8681</v>
      </c>
      <c r="AD583" s="52"/>
      <c r="AE583" s="52"/>
      <c r="AF583" s="75"/>
      <c r="AG583" s="52"/>
      <c r="AH583" s="52">
        <v>55456</v>
      </c>
      <c r="AI583" s="52"/>
      <c r="AJ583" s="52">
        <v>1</v>
      </c>
      <c r="AK583" s="52">
        <v>0</v>
      </c>
      <c r="AL583" s="52"/>
      <c r="AM583" s="52"/>
      <c r="AN583" s="52"/>
      <c r="AO583" s="187"/>
      <c r="AP583" s="187"/>
      <c r="AQ583" s="187"/>
    </row>
    <row r="584" spans="1:43" ht="12.75" customHeight="1" x14ac:dyDescent="0.25">
      <c r="A584" s="52">
        <v>2538</v>
      </c>
      <c r="B584" s="52">
        <v>1212</v>
      </c>
      <c r="C584" s="52" t="s">
        <v>78</v>
      </c>
      <c r="D584" s="52"/>
      <c r="E584" s="52">
        <v>2</v>
      </c>
      <c r="F584" s="52"/>
      <c r="G584" s="52">
        <v>85105</v>
      </c>
      <c r="H584" s="52" t="s">
        <v>8682</v>
      </c>
      <c r="I584" s="52">
        <f>INDEX(ce_computermodel!A:A,MATCH(J584,ce_computermodel!B:B,0))</f>
        <v>500</v>
      </c>
      <c r="J584" s="52" t="s">
        <v>5768</v>
      </c>
      <c r="K584" s="52" t="s">
        <v>5768</v>
      </c>
      <c r="L584" s="52"/>
      <c r="M584" s="52" t="s">
        <v>5768</v>
      </c>
      <c r="N584" s="52"/>
      <c r="O584" s="52">
        <f>INDEX(organizations_branch!A:A,MATCH(P584,organizations_branch!B:B,0))</f>
        <v>1</v>
      </c>
      <c r="P584" s="52" t="s">
        <v>2339</v>
      </c>
      <c r="Q584" s="52"/>
      <c r="R584" s="52"/>
      <c r="S584" s="74"/>
      <c r="T584" s="52"/>
      <c r="U584" s="52" t="s">
        <v>327</v>
      </c>
      <c r="V584" s="52">
        <v>3</v>
      </c>
      <c r="W584" s="52" t="s">
        <v>497</v>
      </c>
      <c r="X584" s="75"/>
      <c r="Y584" s="52" t="s">
        <v>52</v>
      </c>
      <c r="Z584" s="52"/>
      <c r="AA584" s="52">
        <f>INDEX(accounts_user!A:A,MATCH(AB584,accounts_user!H:H,0))</f>
        <v>9626</v>
      </c>
      <c r="AB584" s="52" t="s">
        <v>8683</v>
      </c>
      <c r="AC584" s="52" t="s">
        <v>8684</v>
      </c>
      <c r="AD584" s="52"/>
      <c r="AE584" s="52"/>
      <c r="AF584" s="75"/>
      <c r="AG584" s="52"/>
      <c r="AH584" s="52"/>
      <c r="AI584" s="52"/>
      <c r="AJ584" s="52">
        <v>1</v>
      </c>
      <c r="AK584" s="52">
        <v>0</v>
      </c>
      <c r="AL584" s="52"/>
      <c r="AM584" s="52"/>
      <c r="AN584" s="52"/>
      <c r="AO584" s="52"/>
      <c r="AP584" s="52"/>
      <c r="AQ584" s="78">
        <v>0</v>
      </c>
    </row>
    <row r="585" spans="1:43" ht="12.75" customHeight="1" x14ac:dyDescent="0.25">
      <c r="A585" s="52">
        <v>2539</v>
      </c>
      <c r="B585" s="52">
        <v>1214</v>
      </c>
      <c r="C585" s="52" t="s">
        <v>78</v>
      </c>
      <c r="D585" s="52"/>
      <c r="E585" s="52">
        <v>2</v>
      </c>
      <c r="F585" s="52"/>
      <c r="G585" s="52">
        <v>68745</v>
      </c>
      <c r="H585" s="52" t="s">
        <v>8685</v>
      </c>
      <c r="I585" s="52">
        <f>INDEX(ce_computermodel!A:A,MATCH(J585,ce_computermodel!B:B,0))</f>
        <v>500</v>
      </c>
      <c r="J585" s="52" t="s">
        <v>5768</v>
      </c>
      <c r="K585" s="52" t="s">
        <v>5768</v>
      </c>
      <c r="L585" s="52"/>
      <c r="M585" s="52" t="s">
        <v>5768</v>
      </c>
      <c r="N585" s="52">
        <v>1</v>
      </c>
      <c r="O585" s="52">
        <f>INDEX(organizations_branch!A:A,MATCH(P585,organizations_branch!B:B,0))</f>
        <v>2</v>
      </c>
      <c r="P585" t="s">
        <v>6404</v>
      </c>
      <c r="Q585" s="52"/>
      <c r="R585" s="52"/>
      <c r="S585" s="74">
        <v>44755</v>
      </c>
      <c r="T585" s="52"/>
      <c r="U585" s="52" t="s">
        <v>327</v>
      </c>
      <c r="V585" s="52">
        <v>3</v>
      </c>
      <c r="W585" s="52" t="s">
        <v>341</v>
      </c>
      <c r="X585" s="75"/>
      <c r="Y585" s="52" t="s">
        <v>52</v>
      </c>
      <c r="Z585" s="52"/>
      <c r="AA585" s="52">
        <f>INDEX(accounts_user!A:A,MATCH(AB585,accounts_user!H:H,0))</f>
        <v>10010</v>
      </c>
      <c r="AB585" s="52" t="s">
        <v>8686</v>
      </c>
      <c r="AC585" s="52" t="s">
        <v>7126</v>
      </c>
      <c r="AD585" s="52" t="s">
        <v>1917</v>
      </c>
      <c r="AE585" s="52"/>
      <c r="AF585" s="75"/>
      <c r="AG585" s="52"/>
      <c r="AH585" s="52">
        <v>67416</v>
      </c>
      <c r="AI585" s="52"/>
      <c r="AJ585" s="52">
        <v>1</v>
      </c>
      <c r="AK585" s="52">
        <v>0</v>
      </c>
      <c r="AL585" s="52"/>
      <c r="AM585" s="52"/>
      <c r="AN585" s="52"/>
      <c r="AO585" s="187"/>
      <c r="AP585" s="187"/>
      <c r="AQ585" s="188">
        <v>0</v>
      </c>
    </row>
    <row r="586" spans="1:43" ht="12.75" customHeight="1" x14ac:dyDescent="0.25">
      <c r="A586" s="52">
        <v>2540</v>
      </c>
      <c r="B586" s="52">
        <v>1215</v>
      </c>
      <c r="C586" s="52" t="s">
        <v>78</v>
      </c>
      <c r="D586" s="52"/>
      <c r="E586" s="52">
        <v>2</v>
      </c>
      <c r="F586" s="52"/>
      <c r="G586" s="52">
        <v>85122</v>
      </c>
      <c r="H586" s="52" t="s">
        <v>8687</v>
      </c>
      <c r="I586" s="52">
        <f>INDEX(ce_computermodel!A:A,MATCH(J586,ce_computermodel!B:B,0))</f>
        <v>500</v>
      </c>
      <c r="J586" s="52" t="s">
        <v>5768</v>
      </c>
      <c r="K586" s="52" t="s">
        <v>5768</v>
      </c>
      <c r="L586" s="52"/>
      <c r="M586" s="52" t="s">
        <v>5768</v>
      </c>
      <c r="N586" s="52"/>
      <c r="O586" s="52">
        <f>INDEX(organizations_branch!A:A,MATCH(P586,organizations_branch!B:B,0))</f>
        <v>2</v>
      </c>
      <c r="P586" t="s">
        <v>6404</v>
      </c>
      <c r="Q586" s="52"/>
      <c r="R586" s="52"/>
      <c r="S586" s="74">
        <v>44403</v>
      </c>
      <c r="T586" s="52"/>
      <c r="U586" s="52" t="s">
        <v>327</v>
      </c>
      <c r="V586" s="52">
        <v>3</v>
      </c>
      <c r="W586" s="52" t="s">
        <v>341</v>
      </c>
      <c r="X586" s="75"/>
      <c r="Y586" s="52" t="s">
        <v>52</v>
      </c>
      <c r="Z586" s="52" t="s">
        <v>8367</v>
      </c>
      <c r="AA586" s="52">
        <f>INDEX(accounts_user!A:A,MATCH(AB586,accounts_user!H:H,0))</f>
        <v>9767</v>
      </c>
      <c r="AB586" s="52" t="s">
        <v>8368</v>
      </c>
      <c r="AC586" s="52" t="s">
        <v>7311</v>
      </c>
      <c r="AD586" s="52"/>
      <c r="AE586" s="52"/>
      <c r="AF586" s="75"/>
      <c r="AG586" s="52"/>
      <c r="AH586" s="52">
        <v>36574</v>
      </c>
      <c r="AI586" s="52" t="s">
        <v>59</v>
      </c>
      <c r="AJ586" s="52">
        <v>1</v>
      </c>
      <c r="AK586" s="52">
        <v>0</v>
      </c>
      <c r="AL586" s="52"/>
      <c r="AM586" s="52"/>
      <c r="AN586" s="52"/>
      <c r="AO586" s="52"/>
      <c r="AP586" s="52"/>
      <c r="AQ586" s="78">
        <v>0</v>
      </c>
    </row>
    <row r="587" spans="1:43" ht="12.75" customHeight="1" x14ac:dyDescent="0.25">
      <c r="A587" s="52">
        <v>2541</v>
      </c>
      <c r="B587" s="52">
        <v>1217</v>
      </c>
      <c r="C587" s="52" t="s">
        <v>78</v>
      </c>
      <c r="D587" s="52"/>
      <c r="E587" s="52">
        <v>2</v>
      </c>
      <c r="F587" s="52"/>
      <c r="G587" s="52">
        <v>68050</v>
      </c>
      <c r="H587" s="52" t="s">
        <v>8688</v>
      </c>
      <c r="I587" s="52">
        <f>INDEX(ce_computermodel!A:A,MATCH(J587,ce_computermodel!B:B,0))</f>
        <v>500</v>
      </c>
      <c r="J587" s="52" t="s">
        <v>5768</v>
      </c>
      <c r="K587" s="52" t="s">
        <v>5768</v>
      </c>
      <c r="L587" s="52" t="s">
        <v>5925</v>
      </c>
      <c r="M587" s="52" t="s">
        <v>5768</v>
      </c>
      <c r="N587" s="52"/>
      <c r="O587" s="52">
        <f>INDEX(organizations_branch!A:A,MATCH(P587,organizations_branch!B:B,0))</f>
        <v>2</v>
      </c>
      <c r="P587" t="s">
        <v>6404</v>
      </c>
      <c r="Q587" s="52"/>
      <c r="R587" s="52"/>
      <c r="S587" s="74">
        <v>44294</v>
      </c>
      <c r="T587" s="52"/>
      <c r="U587" s="52" t="s">
        <v>327</v>
      </c>
      <c r="V587" s="52">
        <v>3</v>
      </c>
      <c r="W587" s="52" t="s">
        <v>341</v>
      </c>
      <c r="X587" s="75"/>
      <c r="Y587" s="52" t="s">
        <v>52</v>
      </c>
      <c r="Z587" s="76"/>
      <c r="AA587" s="52"/>
      <c r="AB587" s="52" t="s">
        <v>8689</v>
      </c>
      <c r="AC587" s="52"/>
      <c r="AD587" s="52"/>
      <c r="AE587" s="52"/>
      <c r="AF587" s="75"/>
      <c r="AG587" s="52"/>
      <c r="AH587" s="52"/>
      <c r="AI587" s="52" t="s">
        <v>930</v>
      </c>
      <c r="AJ587" s="52">
        <v>1</v>
      </c>
      <c r="AK587" s="52">
        <v>0</v>
      </c>
      <c r="AL587" s="52"/>
      <c r="AM587" s="52"/>
      <c r="AN587" s="52"/>
      <c r="AO587" s="188">
        <v>10679</v>
      </c>
      <c r="AP587" s="188">
        <v>10679</v>
      </c>
      <c r="AQ587" s="188">
        <v>0</v>
      </c>
    </row>
    <row r="588" spans="1:43" ht="12.75" customHeight="1" x14ac:dyDescent="0.25">
      <c r="A588" s="52">
        <v>2542</v>
      </c>
      <c r="B588" s="52">
        <v>1218</v>
      </c>
      <c r="C588" s="52" t="s">
        <v>78</v>
      </c>
      <c r="D588" s="52"/>
      <c r="E588" s="52">
        <v>2</v>
      </c>
      <c r="F588" s="52"/>
      <c r="G588" s="52">
        <v>68755</v>
      </c>
      <c r="H588" s="52" t="s">
        <v>8690</v>
      </c>
      <c r="I588" s="52">
        <f>INDEX(ce_computermodel!A:A,MATCH(J588,ce_computermodel!B:B,0))</f>
        <v>500</v>
      </c>
      <c r="J588" s="52" t="s">
        <v>5768</v>
      </c>
      <c r="K588" s="52" t="s">
        <v>5768</v>
      </c>
      <c r="L588" s="52" t="s">
        <v>6509</v>
      </c>
      <c r="M588" s="52" t="s">
        <v>5768</v>
      </c>
      <c r="N588" s="52"/>
      <c r="O588" s="52">
        <f>INDEX(organizations_branch!A:A,MATCH(P588,organizations_branch!B:B,0))</f>
        <v>2</v>
      </c>
      <c r="P588" t="s">
        <v>6404</v>
      </c>
      <c r="Q588" s="52"/>
      <c r="R588" s="52"/>
      <c r="S588" s="74">
        <v>44224</v>
      </c>
      <c r="T588" s="52"/>
      <c r="U588" s="52" t="s">
        <v>327</v>
      </c>
      <c r="V588" s="52">
        <v>1</v>
      </c>
      <c r="W588" s="52" t="s">
        <v>927</v>
      </c>
      <c r="X588" s="75"/>
      <c r="Y588" s="52" t="s">
        <v>52</v>
      </c>
      <c r="Z588" s="52"/>
      <c r="AA588" s="52"/>
      <c r="AB588" s="52" t="s">
        <v>8691</v>
      </c>
      <c r="AC588" s="52"/>
      <c r="AD588" s="52" t="s">
        <v>6512</v>
      </c>
      <c r="AE588" s="52"/>
      <c r="AF588" s="75"/>
      <c r="AG588" s="52"/>
      <c r="AH588" s="52"/>
      <c r="AI588" s="52"/>
      <c r="AJ588" s="52">
        <v>1</v>
      </c>
      <c r="AK588" s="52">
        <v>0</v>
      </c>
      <c r="AL588" s="52"/>
      <c r="AM588" s="52"/>
      <c r="AN588" s="52"/>
      <c r="AO588" s="187"/>
      <c r="AP588" s="187"/>
      <c r="AQ588" s="188">
        <v>0</v>
      </c>
    </row>
    <row r="589" spans="1:43" ht="12.75" customHeight="1" x14ac:dyDescent="0.25">
      <c r="A589" s="52">
        <v>2543</v>
      </c>
      <c r="B589" s="52">
        <v>1220</v>
      </c>
      <c r="C589" s="52" t="s">
        <v>78</v>
      </c>
      <c r="D589" s="52"/>
      <c r="E589" s="52">
        <v>2</v>
      </c>
      <c r="F589" s="52"/>
      <c r="G589" s="52">
        <v>85575</v>
      </c>
      <c r="H589" s="52" t="s">
        <v>8692</v>
      </c>
      <c r="I589" s="52">
        <f>INDEX(ce_computermodel!A:A,MATCH(J589,ce_computermodel!B:B,0))</f>
        <v>500</v>
      </c>
      <c r="J589" s="52" t="s">
        <v>5768</v>
      </c>
      <c r="K589" s="52" t="s">
        <v>5768</v>
      </c>
      <c r="L589" s="52"/>
      <c r="M589" s="52" t="s">
        <v>5768</v>
      </c>
      <c r="N589" s="52"/>
      <c r="O589" s="52">
        <f>INDEX(organizations_branch!A:A,MATCH(P589,organizations_branch!B:B,0))</f>
        <v>2</v>
      </c>
      <c r="P589" t="s">
        <v>6404</v>
      </c>
      <c r="Q589" s="52"/>
      <c r="R589" s="52"/>
      <c r="S589" s="74">
        <v>44321</v>
      </c>
      <c r="T589" s="52"/>
      <c r="U589" s="52" t="s">
        <v>327</v>
      </c>
      <c r="V589" s="52">
        <v>3</v>
      </c>
      <c r="W589" s="52" t="s">
        <v>947</v>
      </c>
      <c r="X589" s="75"/>
      <c r="Y589" s="52" t="s">
        <v>52</v>
      </c>
      <c r="Z589" s="52"/>
      <c r="AA589" s="52">
        <f>INDEX(accounts_user!A:A,MATCH(AB589,accounts_user!H:H,0))</f>
        <v>10114</v>
      </c>
      <c r="AB589" s="52" t="s">
        <v>8693</v>
      </c>
      <c r="AC589" s="52" t="s">
        <v>7126</v>
      </c>
      <c r="AD589" s="52"/>
      <c r="AE589" s="52"/>
      <c r="AF589" s="75"/>
      <c r="AG589" s="52"/>
      <c r="AH589" s="52"/>
      <c r="AI589" s="52"/>
      <c r="AJ589" s="52">
        <v>1</v>
      </c>
      <c r="AK589" s="52">
        <v>0</v>
      </c>
      <c r="AL589" s="52"/>
      <c r="AM589" s="52"/>
      <c r="AN589" s="52"/>
      <c r="AO589" s="52"/>
      <c r="AP589" s="52"/>
      <c r="AQ589" s="78">
        <v>0</v>
      </c>
    </row>
    <row r="590" spans="1:43" ht="12.75" customHeight="1" x14ac:dyDescent="0.25">
      <c r="A590" s="52">
        <v>2544</v>
      </c>
      <c r="B590" s="52">
        <v>1222</v>
      </c>
      <c r="C590" s="52" t="s">
        <v>78</v>
      </c>
      <c r="D590" s="52"/>
      <c r="E590" s="52">
        <v>2</v>
      </c>
      <c r="F590" s="52"/>
      <c r="G590" s="52">
        <v>68734</v>
      </c>
      <c r="H590" s="52" t="s">
        <v>8694</v>
      </c>
      <c r="I590" s="52">
        <f>INDEX(ce_computermodel!A:A,MATCH(J590,ce_computermodel!B:B,0))</f>
        <v>500</v>
      </c>
      <c r="J590" s="52" t="s">
        <v>5768</v>
      </c>
      <c r="K590" s="52" t="s">
        <v>5768</v>
      </c>
      <c r="L590" s="52"/>
      <c r="M590" s="52" t="s">
        <v>5768</v>
      </c>
      <c r="N590" s="52"/>
      <c r="O590" s="52">
        <f>INDEX(organizations_branch!A:A,MATCH(P590,organizations_branch!B:B,0))</f>
        <v>1</v>
      </c>
      <c r="P590" s="52" t="s">
        <v>2339</v>
      </c>
      <c r="Q590" s="52"/>
      <c r="R590" s="52"/>
      <c r="S590" s="74"/>
      <c r="T590" s="52"/>
      <c r="U590" s="52" t="s">
        <v>327</v>
      </c>
      <c r="V590" s="52">
        <v>3</v>
      </c>
      <c r="W590" s="52" t="s">
        <v>947</v>
      </c>
      <c r="X590" s="75"/>
      <c r="Y590" s="52" t="s">
        <v>52</v>
      </c>
      <c r="Z590" s="52"/>
      <c r="AA590" s="52">
        <f>INDEX(accounts_user!A:A,MATCH(AB590,accounts_user!H:H,0))</f>
        <v>9757</v>
      </c>
      <c r="AB590" s="52" t="s">
        <v>8695</v>
      </c>
      <c r="AC590" s="52" t="s">
        <v>8696</v>
      </c>
      <c r="AD590" s="52" t="s">
        <v>8697</v>
      </c>
      <c r="AE590" s="52"/>
      <c r="AF590" s="75"/>
      <c r="AG590" s="52"/>
      <c r="AH590" s="52"/>
      <c r="AI590" s="52"/>
      <c r="AJ590" s="52">
        <v>1</v>
      </c>
      <c r="AK590" s="52">
        <v>0</v>
      </c>
      <c r="AL590" s="52"/>
      <c r="AM590" s="52"/>
      <c r="AN590" s="52"/>
      <c r="AO590" s="187"/>
      <c r="AP590" s="187"/>
      <c r="AQ590" s="187"/>
    </row>
    <row r="591" spans="1:43" ht="12.75" customHeight="1" x14ac:dyDescent="0.25">
      <c r="A591" s="52">
        <v>2545</v>
      </c>
      <c r="B591" s="52">
        <v>1226</v>
      </c>
      <c r="C591" s="52" t="s">
        <v>78</v>
      </c>
      <c r="D591" s="52"/>
      <c r="E591" s="52">
        <v>2</v>
      </c>
      <c r="F591" s="52"/>
      <c r="G591" s="52">
        <v>68636</v>
      </c>
      <c r="H591" s="52" t="s">
        <v>8698</v>
      </c>
      <c r="I591" s="52">
        <f>INDEX(ce_computermodel!A:A,MATCH(J591,ce_computermodel!B:B,0))</f>
        <v>500</v>
      </c>
      <c r="J591" s="52" t="s">
        <v>5768</v>
      </c>
      <c r="K591" s="52" t="s">
        <v>5768</v>
      </c>
      <c r="L591" s="52"/>
      <c r="M591" s="52" t="s">
        <v>5768</v>
      </c>
      <c r="N591" s="52"/>
      <c r="O591" s="52">
        <f>INDEX(organizations_branch!A:A,MATCH(P591,organizations_branch!B:B,0))</f>
        <v>2</v>
      </c>
      <c r="P591" t="s">
        <v>6404</v>
      </c>
      <c r="Q591" s="52"/>
      <c r="R591" s="52" t="s">
        <v>327</v>
      </c>
      <c r="S591" s="74">
        <v>44496</v>
      </c>
      <c r="T591" s="52"/>
      <c r="U591" s="52" t="s">
        <v>327</v>
      </c>
      <c r="V591" s="52">
        <v>1</v>
      </c>
      <c r="W591" s="52" t="s">
        <v>2011</v>
      </c>
      <c r="X591" s="75"/>
      <c r="Y591" s="52" t="s">
        <v>52</v>
      </c>
      <c r="Z591" s="52"/>
      <c r="AA591" s="52">
        <f>INDEX(accounts_user!A:A,MATCH(AB591,accounts_user!H:H,0))</f>
        <v>9730</v>
      </c>
      <c r="AB591" s="52" t="s">
        <v>8699</v>
      </c>
      <c r="AC591" s="52" t="s">
        <v>8700</v>
      </c>
      <c r="AD591" s="52"/>
      <c r="AE591" s="52"/>
      <c r="AF591" s="75"/>
      <c r="AG591" s="52"/>
      <c r="AH591" s="52">
        <v>44703</v>
      </c>
      <c r="AI591" s="52"/>
      <c r="AJ591" s="52">
        <v>1</v>
      </c>
      <c r="AK591" s="52">
        <v>0</v>
      </c>
      <c r="AL591" s="52"/>
      <c r="AM591" s="52"/>
      <c r="AN591" s="52"/>
      <c r="AO591" s="187"/>
      <c r="AP591" s="187"/>
      <c r="AQ591" s="187"/>
    </row>
    <row r="592" spans="1:43" ht="12.75" customHeight="1" x14ac:dyDescent="0.25">
      <c r="A592" s="52">
        <v>2546</v>
      </c>
      <c r="B592" s="52">
        <v>1229</v>
      </c>
      <c r="C592" s="52" t="s">
        <v>78</v>
      </c>
      <c r="D592" s="52"/>
      <c r="E592" s="52">
        <v>2</v>
      </c>
      <c r="F592" s="52"/>
      <c r="G592" s="52">
        <v>68916</v>
      </c>
      <c r="H592" s="52" t="s">
        <v>8701</v>
      </c>
      <c r="I592" s="52">
        <f>INDEX(ce_computermodel!A:A,MATCH(J592,ce_computermodel!B:B,0))</f>
        <v>500</v>
      </c>
      <c r="J592" s="52" t="s">
        <v>5768</v>
      </c>
      <c r="K592" s="52" t="s">
        <v>5768</v>
      </c>
      <c r="L592" s="52" t="s">
        <v>8702</v>
      </c>
      <c r="M592" s="52" t="s">
        <v>5768</v>
      </c>
      <c r="N592" s="52"/>
      <c r="O592" s="52">
        <f>INDEX(organizations_branch!A:A,MATCH(P592,organizations_branch!B:B,0))</f>
        <v>2</v>
      </c>
      <c r="P592" t="s">
        <v>6404</v>
      </c>
      <c r="Q592" s="52"/>
      <c r="R592" s="52"/>
      <c r="S592" s="74">
        <v>44635</v>
      </c>
      <c r="T592" s="52"/>
      <c r="U592" s="52" t="s">
        <v>1379</v>
      </c>
      <c r="V592" s="52">
        <v>5</v>
      </c>
      <c r="W592" s="52">
        <v>503</v>
      </c>
      <c r="X592" s="75"/>
      <c r="Y592" s="52" t="s">
        <v>52</v>
      </c>
      <c r="Z592" s="52"/>
      <c r="AA592" s="52">
        <f>INDEX(accounts_user!A:A,MATCH(AB592,accounts_user!H:H,0))</f>
        <v>10077</v>
      </c>
      <c r="AB592" s="52" t="s">
        <v>8703</v>
      </c>
      <c r="AC592" s="52"/>
      <c r="AD592" s="52" t="s">
        <v>8704</v>
      </c>
      <c r="AE592" s="52"/>
      <c r="AF592" s="75"/>
      <c r="AG592" s="52"/>
      <c r="AH592" s="52" t="s">
        <v>8705</v>
      </c>
      <c r="AI592" s="52"/>
      <c r="AJ592" s="52">
        <v>1</v>
      </c>
      <c r="AK592" s="52">
        <v>0</v>
      </c>
      <c r="AL592" s="52"/>
      <c r="AM592" s="52"/>
      <c r="AN592" s="52"/>
      <c r="AO592" s="52"/>
      <c r="AP592" s="52"/>
      <c r="AQ592" s="78">
        <v>0</v>
      </c>
    </row>
    <row r="593" spans="1:43" ht="12.75" customHeight="1" x14ac:dyDescent="0.25">
      <c r="A593" s="52">
        <v>2547</v>
      </c>
      <c r="B593" s="52">
        <v>1230</v>
      </c>
      <c r="C593" s="52" t="s">
        <v>78</v>
      </c>
      <c r="D593" s="52"/>
      <c r="E593" s="52">
        <v>2</v>
      </c>
      <c r="F593" s="52"/>
      <c r="G593" s="52">
        <v>68216</v>
      </c>
      <c r="H593" s="52" t="s">
        <v>8706</v>
      </c>
      <c r="I593" s="52">
        <f>INDEX(ce_computermodel!A:A,MATCH(J593,ce_computermodel!B:B,0))</f>
        <v>500</v>
      </c>
      <c r="J593" s="52" t="s">
        <v>5768</v>
      </c>
      <c r="K593" s="52" t="s">
        <v>5768</v>
      </c>
      <c r="L593" s="52"/>
      <c r="M593" s="52" t="s">
        <v>5768</v>
      </c>
      <c r="N593" s="52"/>
      <c r="O593" s="52">
        <f>INDEX(organizations_branch!A:A,MATCH(P593,organizations_branch!B:B,0))</f>
        <v>2</v>
      </c>
      <c r="P593" t="s">
        <v>6404</v>
      </c>
      <c r="Q593" s="52"/>
      <c r="R593" s="52" t="s">
        <v>327</v>
      </c>
      <c r="S593" s="74"/>
      <c r="T593" s="52"/>
      <c r="U593" s="52" t="s">
        <v>926</v>
      </c>
      <c r="V593" s="52">
        <v>4</v>
      </c>
      <c r="W593" s="52" t="s">
        <v>1956</v>
      </c>
      <c r="X593" s="75"/>
      <c r="Y593" s="52" t="s">
        <v>52</v>
      </c>
      <c r="Z593" s="76"/>
      <c r="AA593" s="52">
        <f>INDEX(accounts_user!A:A,MATCH(AB593,accounts_user!H:H,0))</f>
        <v>10039</v>
      </c>
      <c r="AB593" s="52" t="s">
        <v>8707</v>
      </c>
      <c r="AC593" s="52" t="s">
        <v>5928</v>
      </c>
      <c r="AD593" s="52"/>
      <c r="AE593" s="52"/>
      <c r="AF593" s="75"/>
      <c r="AG593" s="52"/>
      <c r="AH593" s="52"/>
      <c r="AI593" s="52"/>
      <c r="AJ593" s="52">
        <v>1</v>
      </c>
      <c r="AK593" s="52">
        <v>0</v>
      </c>
      <c r="AL593" s="52"/>
      <c r="AM593" s="52"/>
      <c r="AN593" s="52"/>
      <c r="AO593" s="187"/>
      <c r="AP593" s="187"/>
      <c r="AQ593" s="187"/>
    </row>
    <row r="594" spans="1:43" ht="12.75" customHeight="1" x14ac:dyDescent="0.25">
      <c r="A594" s="52">
        <v>2548</v>
      </c>
      <c r="B594" s="52">
        <v>1236</v>
      </c>
      <c r="C594" s="52" t="s">
        <v>78</v>
      </c>
      <c r="D594" s="52"/>
      <c r="E594" s="52">
        <v>2</v>
      </c>
      <c r="F594" s="52"/>
      <c r="G594" s="52">
        <v>68971</v>
      </c>
      <c r="H594" s="52" t="s">
        <v>8708</v>
      </c>
      <c r="I594" s="52">
        <f>INDEX(ce_computermodel!A:A,MATCH(J594,ce_computermodel!B:B,0))</f>
        <v>544</v>
      </c>
      <c r="J594" s="52" t="s">
        <v>8709</v>
      </c>
      <c r="K594" s="52" t="s">
        <v>8709</v>
      </c>
      <c r="L594" s="52"/>
      <c r="M594" s="52" t="s">
        <v>6466</v>
      </c>
      <c r="N594" s="52"/>
      <c r="O594" s="52">
        <f>INDEX(organizations_branch!A:A,MATCH(P594,organizations_branch!B:B,0))</f>
        <v>2</v>
      </c>
      <c r="P594" t="s">
        <v>6404</v>
      </c>
      <c r="Q594" s="52"/>
      <c r="R594" s="52" t="s">
        <v>8710</v>
      </c>
      <c r="S594" s="74">
        <v>44862</v>
      </c>
      <c r="T594" s="52">
        <f>INDEX(organizations_place!A:A,MATCH(U594,organizations_place!B:B,0))</f>
        <v>1</v>
      </c>
      <c r="U594" s="52" t="s">
        <v>93</v>
      </c>
      <c r="V594" s="52">
        <v>4</v>
      </c>
      <c r="W594" s="52">
        <v>406</v>
      </c>
      <c r="X594" s="75"/>
      <c r="Y594" s="52" t="s">
        <v>1543</v>
      </c>
      <c r="Z594" s="52"/>
      <c r="AA594" s="52"/>
      <c r="AB594" s="52" t="s">
        <v>6850</v>
      </c>
      <c r="AC594" s="52"/>
      <c r="AD594" s="76" t="s">
        <v>1544</v>
      </c>
      <c r="AE594" s="52"/>
      <c r="AF594" s="75"/>
      <c r="AG594" s="52"/>
      <c r="AH594" s="52"/>
      <c r="AI594" s="52"/>
      <c r="AJ594" s="52">
        <v>1</v>
      </c>
      <c r="AK594" s="52">
        <v>0</v>
      </c>
      <c r="AL594" s="52"/>
      <c r="AM594" s="52"/>
      <c r="AN594" s="52"/>
      <c r="AO594" s="52"/>
      <c r="AP594" s="52"/>
      <c r="AQ594" s="52"/>
    </row>
    <row r="595" spans="1:43" ht="12.75" customHeight="1" x14ac:dyDescent="0.25">
      <c r="A595" s="52">
        <v>2549</v>
      </c>
      <c r="B595" s="52">
        <v>1237</v>
      </c>
      <c r="C595" s="52" t="s">
        <v>78</v>
      </c>
      <c r="D595" s="52"/>
      <c r="E595" s="52">
        <v>2</v>
      </c>
      <c r="F595" s="52"/>
      <c r="G595" s="52">
        <v>85602</v>
      </c>
      <c r="H595" s="52" t="s">
        <v>8711</v>
      </c>
      <c r="I595" s="52">
        <f>INDEX(ce_computermodel!A:A,MATCH(J595,ce_computermodel!B:B,0))</f>
        <v>500</v>
      </c>
      <c r="J595" s="52" t="s">
        <v>5768</v>
      </c>
      <c r="K595" s="52" t="s">
        <v>5768</v>
      </c>
      <c r="L595" s="52" t="s">
        <v>7126</v>
      </c>
      <c r="M595" s="52" t="s">
        <v>5768</v>
      </c>
      <c r="N595" s="52"/>
      <c r="O595" s="52">
        <f>INDEX(organizations_branch!A:A,MATCH(P595,organizations_branch!B:B,0))</f>
        <v>1</v>
      </c>
      <c r="P595" s="52" t="s">
        <v>2339</v>
      </c>
      <c r="Q595" s="52"/>
      <c r="R595" s="52"/>
      <c r="S595" s="74">
        <v>44862</v>
      </c>
      <c r="T595" s="52"/>
      <c r="U595" s="52" t="s">
        <v>926</v>
      </c>
      <c r="V595" s="52">
        <v>4</v>
      </c>
      <c r="W595" s="52" t="s">
        <v>2055</v>
      </c>
      <c r="X595" s="75"/>
      <c r="Y595" s="52" t="s">
        <v>1543</v>
      </c>
      <c r="Z595" s="52" t="s">
        <v>4556</v>
      </c>
      <c r="AA595" s="52">
        <f>INDEX(accounts_user!A:A,MATCH(AB595,accounts_user!H:H,0))</f>
        <v>10136</v>
      </c>
      <c r="AB595" s="52" t="s">
        <v>8438</v>
      </c>
      <c r="AC595" s="52"/>
      <c r="AD595" s="52" t="s">
        <v>2058</v>
      </c>
      <c r="AE595" s="52"/>
      <c r="AF595" s="75"/>
      <c r="AG595" s="52"/>
      <c r="AH595" s="52"/>
      <c r="AI595" s="52"/>
      <c r="AJ595" s="52">
        <v>1</v>
      </c>
      <c r="AK595" s="52">
        <v>0</v>
      </c>
      <c r="AL595" s="52"/>
      <c r="AM595" s="52"/>
      <c r="AN595" s="52"/>
      <c r="AO595" s="52"/>
      <c r="AP595" s="52"/>
      <c r="AQ595" s="52"/>
    </row>
    <row r="596" spans="1:43" ht="12.75" customHeight="1" x14ac:dyDescent="0.25">
      <c r="A596" s="52">
        <v>2550</v>
      </c>
      <c r="B596" s="52">
        <v>1240</v>
      </c>
      <c r="C596" s="52" t="s">
        <v>78</v>
      </c>
      <c r="D596" s="52"/>
      <c r="E596" s="52">
        <v>2</v>
      </c>
      <c r="F596" s="52"/>
      <c r="G596" s="52">
        <v>85457</v>
      </c>
      <c r="H596" s="52" t="s">
        <v>8712</v>
      </c>
      <c r="I596" s="52">
        <f>INDEX(ce_computermodel!A:A,MATCH(J596,ce_computermodel!B:B,0))</f>
        <v>500</v>
      </c>
      <c r="J596" s="52" t="s">
        <v>5768</v>
      </c>
      <c r="K596" s="52" t="s">
        <v>5768</v>
      </c>
      <c r="L596" s="52" t="s">
        <v>7417</v>
      </c>
      <c r="M596" s="52" t="s">
        <v>5768</v>
      </c>
      <c r="N596" s="52"/>
      <c r="O596" s="52">
        <f>INDEX(organizations_branch!A:A,MATCH(P596,organizations_branch!B:B,0))</f>
        <v>2</v>
      </c>
      <c r="P596" t="s">
        <v>6404</v>
      </c>
      <c r="Q596" s="52"/>
      <c r="R596" s="52"/>
      <c r="S596" s="74"/>
      <c r="T596" s="52"/>
      <c r="U596" s="52" t="s">
        <v>958</v>
      </c>
      <c r="V596" s="52">
        <v>1</v>
      </c>
      <c r="W596" s="52" t="s">
        <v>927</v>
      </c>
      <c r="X596" s="75"/>
      <c r="Y596" s="52" t="s">
        <v>52</v>
      </c>
      <c r="Z596" s="52"/>
      <c r="AA596" s="52"/>
      <c r="AB596" s="52" t="s">
        <v>8691</v>
      </c>
      <c r="AC596" s="52"/>
      <c r="AD596" s="52"/>
      <c r="AE596" s="52"/>
      <c r="AF596" s="75"/>
      <c r="AG596" s="52"/>
      <c r="AH596" s="52"/>
      <c r="AI596" s="52"/>
      <c r="AJ596" s="52">
        <v>1</v>
      </c>
      <c r="AK596" s="52">
        <v>0</v>
      </c>
      <c r="AL596" s="52"/>
      <c r="AM596" s="52"/>
      <c r="AN596" s="52"/>
      <c r="AO596" s="52"/>
      <c r="AP596" s="52"/>
      <c r="AQ596" s="52"/>
    </row>
    <row r="597" spans="1:43" ht="12.75" customHeight="1" x14ac:dyDescent="0.25">
      <c r="A597" s="52">
        <v>2551</v>
      </c>
      <c r="B597" s="52">
        <v>1241</v>
      </c>
      <c r="C597" s="52" t="s">
        <v>78</v>
      </c>
      <c r="D597" s="52"/>
      <c r="E597" s="52">
        <v>2</v>
      </c>
      <c r="F597" s="52"/>
      <c r="G597" s="52">
        <v>68689</v>
      </c>
      <c r="H597" s="52" t="s">
        <v>8713</v>
      </c>
      <c r="I597" s="52">
        <f>INDEX(ce_computermodel!A:A,MATCH(J597,ce_computermodel!B:B,0))</f>
        <v>500</v>
      </c>
      <c r="J597" s="52" t="s">
        <v>5768</v>
      </c>
      <c r="K597" s="52" t="s">
        <v>5768</v>
      </c>
      <c r="L597" s="52"/>
      <c r="M597" s="52" t="s">
        <v>5768</v>
      </c>
      <c r="N597" s="52"/>
      <c r="O597" s="52">
        <f>INDEX(organizations_branch!A:A,MATCH(P597,organizations_branch!B:B,0))</f>
        <v>2</v>
      </c>
      <c r="P597" t="s">
        <v>6404</v>
      </c>
      <c r="Q597" s="52"/>
      <c r="R597" s="52" t="s">
        <v>327</v>
      </c>
      <c r="S597" s="74"/>
      <c r="T597" s="52"/>
      <c r="U597" s="52" t="s">
        <v>958</v>
      </c>
      <c r="V597" s="52">
        <v>1</v>
      </c>
      <c r="W597" s="52" t="s">
        <v>927</v>
      </c>
      <c r="X597" s="75"/>
      <c r="Y597" s="52" t="s">
        <v>52</v>
      </c>
      <c r="Z597" s="52"/>
      <c r="AA597" s="52">
        <f>INDEX(accounts_user!A:A,MATCH(AB597,accounts_user!H:H,0))</f>
        <v>9625</v>
      </c>
      <c r="AB597" s="52" t="s">
        <v>8714</v>
      </c>
      <c r="AC597" s="52"/>
      <c r="AD597" s="52"/>
      <c r="AE597" s="52"/>
      <c r="AF597" s="75"/>
      <c r="AG597" s="52"/>
      <c r="AH597" s="52"/>
      <c r="AI597" s="52"/>
      <c r="AJ597" s="52">
        <v>1</v>
      </c>
      <c r="AK597" s="52">
        <v>0</v>
      </c>
      <c r="AL597" s="52"/>
      <c r="AM597" s="52"/>
      <c r="AN597" s="52"/>
      <c r="AO597" s="188">
        <v>17966</v>
      </c>
      <c r="AP597" s="188">
        <v>17966</v>
      </c>
      <c r="AQ597" s="188">
        <v>0</v>
      </c>
    </row>
    <row r="598" spans="1:43" ht="12.75" customHeight="1" x14ac:dyDescent="0.25">
      <c r="A598" s="52">
        <v>2552</v>
      </c>
      <c r="B598" s="52">
        <v>1242</v>
      </c>
      <c r="C598" s="52" t="s">
        <v>78</v>
      </c>
      <c r="D598" s="52"/>
      <c r="E598" s="52">
        <v>2</v>
      </c>
      <c r="F598" s="52"/>
      <c r="G598" s="52">
        <v>68635</v>
      </c>
      <c r="H598" s="52" t="s">
        <v>8715</v>
      </c>
      <c r="I598" s="52">
        <f>INDEX(ce_computermodel!A:A,MATCH(J598,ce_computermodel!B:B,0))</f>
        <v>500</v>
      </c>
      <c r="J598" s="52" t="s">
        <v>5768</v>
      </c>
      <c r="K598" s="52" t="s">
        <v>5768</v>
      </c>
      <c r="L598" s="52"/>
      <c r="M598" s="52" t="s">
        <v>5768</v>
      </c>
      <c r="N598" s="52"/>
      <c r="O598" s="52">
        <f>INDEX(organizations_branch!A:A,MATCH(P598,organizations_branch!B:B,0))</f>
        <v>2</v>
      </c>
      <c r="P598" s="52" t="s">
        <v>6404</v>
      </c>
      <c r="Q598" s="52"/>
      <c r="R598" s="52"/>
      <c r="S598" s="74"/>
      <c r="T598" s="52"/>
      <c r="U598" s="52" t="s">
        <v>1961</v>
      </c>
      <c r="V598" s="52">
        <v>1</v>
      </c>
      <c r="W598" s="52" t="s">
        <v>943</v>
      </c>
      <c r="X598" s="75"/>
      <c r="Y598" s="52" t="s">
        <v>52</v>
      </c>
      <c r="Z598" s="52" t="s">
        <v>327</v>
      </c>
      <c r="AA598" s="52"/>
      <c r="AB598" s="52" t="s">
        <v>8716</v>
      </c>
      <c r="AC598" s="52" t="s">
        <v>5928</v>
      </c>
      <c r="AD598" s="52"/>
      <c r="AE598" s="52"/>
      <c r="AF598" s="75"/>
      <c r="AG598" s="52"/>
      <c r="AH598" s="52"/>
      <c r="AI598" s="52"/>
      <c r="AJ598" s="52">
        <v>1</v>
      </c>
      <c r="AK598" s="52">
        <v>0</v>
      </c>
      <c r="AL598" s="52"/>
      <c r="AM598" s="52"/>
      <c r="AN598" s="52"/>
      <c r="AO598" s="188">
        <v>13220</v>
      </c>
      <c r="AP598" s="188">
        <v>12478</v>
      </c>
      <c r="AQ598" s="187"/>
    </row>
    <row r="599" spans="1:43" ht="12.75" customHeight="1" x14ac:dyDescent="0.25">
      <c r="A599" s="52">
        <v>2553</v>
      </c>
      <c r="B599" s="52">
        <v>1248</v>
      </c>
      <c r="C599" s="52" t="s">
        <v>78</v>
      </c>
      <c r="D599" s="52"/>
      <c r="E599" s="52">
        <v>2</v>
      </c>
      <c r="F599" s="52"/>
      <c r="G599" s="52">
        <v>68631</v>
      </c>
      <c r="H599" s="52" t="s">
        <v>8717</v>
      </c>
      <c r="I599" s="52">
        <f>INDEX(ce_computermodel!A:A,MATCH(J599,ce_computermodel!B:B,0))</f>
        <v>500</v>
      </c>
      <c r="J599" s="52" t="s">
        <v>5768</v>
      </c>
      <c r="K599" s="52" t="s">
        <v>5768</v>
      </c>
      <c r="L599" s="52" t="s">
        <v>6728</v>
      </c>
      <c r="M599" s="52" t="s">
        <v>5768</v>
      </c>
      <c r="N599" s="52"/>
      <c r="O599" s="52">
        <f>INDEX(organizations_branch!A:A,MATCH(P599,organizations_branch!B:B,0))</f>
        <v>2</v>
      </c>
      <c r="P599" t="s">
        <v>6404</v>
      </c>
      <c r="Q599" s="52"/>
      <c r="R599" s="52" t="s">
        <v>327</v>
      </c>
      <c r="S599" s="74">
        <v>44267</v>
      </c>
      <c r="T599" s="52"/>
      <c r="U599" s="52" t="s">
        <v>321</v>
      </c>
      <c r="V599" s="52">
        <v>1</v>
      </c>
      <c r="W599" s="52" t="s">
        <v>322</v>
      </c>
      <c r="X599" s="75"/>
      <c r="Y599" s="52" t="s">
        <v>52</v>
      </c>
      <c r="Z599" s="52"/>
      <c r="AA599" s="52">
        <f>INDEX(accounts_user!A:A,MATCH(AB599,accounts_user!H:H,0))</f>
        <v>9954</v>
      </c>
      <c r="AB599" s="52" t="s">
        <v>8718</v>
      </c>
      <c r="AC599" s="52"/>
      <c r="AD599" s="52"/>
      <c r="AE599" s="52"/>
      <c r="AF599" s="75"/>
      <c r="AG599" s="52"/>
      <c r="AH599" s="52"/>
      <c r="AI599" s="52"/>
      <c r="AJ599" s="52">
        <v>1</v>
      </c>
      <c r="AK599" s="52">
        <v>0</v>
      </c>
      <c r="AL599" s="52"/>
      <c r="AM599" s="52"/>
      <c r="AN599" s="52"/>
      <c r="AO599" s="187"/>
      <c r="AP599" s="187"/>
      <c r="AQ599" s="187"/>
    </row>
    <row r="600" spans="1:43" ht="12.75" customHeight="1" x14ac:dyDescent="0.25">
      <c r="A600" s="52">
        <v>2554</v>
      </c>
      <c r="B600" s="52">
        <v>1249</v>
      </c>
      <c r="C600" s="52" t="s">
        <v>78</v>
      </c>
      <c r="D600" s="52"/>
      <c r="E600" s="52">
        <v>2</v>
      </c>
      <c r="F600" s="52"/>
      <c r="G600" s="52">
        <v>68685</v>
      </c>
      <c r="H600" s="52" t="s">
        <v>8719</v>
      </c>
      <c r="I600" s="52">
        <f>INDEX(ce_computermodel!A:A,MATCH(J600,ce_computermodel!B:B,0))</f>
        <v>500</v>
      </c>
      <c r="J600" s="52" t="s">
        <v>5768</v>
      </c>
      <c r="K600" s="52" t="s">
        <v>5768</v>
      </c>
      <c r="L600" s="52"/>
      <c r="M600" s="52" t="s">
        <v>5768</v>
      </c>
      <c r="N600" s="52"/>
      <c r="O600" s="52">
        <f>INDEX(organizations_branch!A:A,MATCH(P600,organizations_branch!B:B,0))</f>
        <v>2</v>
      </c>
      <c r="P600" s="52" t="s">
        <v>6404</v>
      </c>
      <c r="Q600" s="52"/>
      <c r="R600" s="52"/>
      <c r="S600" s="74"/>
      <c r="T600" s="52"/>
      <c r="U600" s="52" t="s">
        <v>321</v>
      </c>
      <c r="V600" s="52">
        <v>2</v>
      </c>
      <c r="W600" s="52" t="s">
        <v>2006</v>
      </c>
      <c r="X600" s="75"/>
      <c r="Y600" s="52" t="s">
        <v>52</v>
      </c>
      <c r="Z600" s="52"/>
      <c r="AA600" s="52"/>
      <c r="AB600" s="52" t="s">
        <v>6850</v>
      </c>
      <c r="AC600" s="52"/>
      <c r="AD600" s="52" t="s">
        <v>8720</v>
      </c>
      <c r="AE600" s="52"/>
      <c r="AF600" s="75"/>
      <c r="AG600" s="52" t="s">
        <v>8721</v>
      </c>
      <c r="AH600" s="52"/>
      <c r="AI600" s="52"/>
      <c r="AJ600" s="52">
        <v>1</v>
      </c>
      <c r="AK600" s="52">
        <v>0</v>
      </c>
      <c r="AL600" s="52"/>
      <c r="AM600" s="52"/>
      <c r="AN600" s="52"/>
      <c r="AO600" s="188">
        <v>28279</v>
      </c>
      <c r="AP600" s="188">
        <v>25152</v>
      </c>
      <c r="AQ600" s="188">
        <v>0</v>
      </c>
    </row>
    <row r="601" spans="1:43" ht="12.75" customHeight="1" x14ac:dyDescent="0.25">
      <c r="A601" s="52">
        <v>2555</v>
      </c>
      <c r="B601" s="52">
        <v>1251</v>
      </c>
      <c r="C601" s="52" t="s">
        <v>78</v>
      </c>
      <c r="D601" s="52"/>
      <c r="E601" s="52">
        <v>2</v>
      </c>
      <c r="F601" s="52"/>
      <c r="G601" s="52">
        <v>68642</v>
      </c>
      <c r="H601" s="52" t="s">
        <v>8722</v>
      </c>
      <c r="I601" s="52">
        <f>INDEX(ce_computermodel!A:A,MATCH(J601,ce_computermodel!B:B,0))</f>
        <v>500</v>
      </c>
      <c r="J601" s="52" t="s">
        <v>5768</v>
      </c>
      <c r="K601" s="52" t="s">
        <v>5768</v>
      </c>
      <c r="L601" s="52" t="s">
        <v>5925</v>
      </c>
      <c r="M601" s="52" t="s">
        <v>5768</v>
      </c>
      <c r="N601" s="52"/>
      <c r="O601" s="52">
        <f>INDEX(organizations_branch!A:A,MATCH(P601,organizations_branch!B:B,0))</f>
        <v>2</v>
      </c>
      <c r="P601" s="52" t="s">
        <v>6404</v>
      </c>
      <c r="Q601" s="52"/>
      <c r="R601" s="52"/>
      <c r="S601" s="74"/>
      <c r="T601" s="52"/>
      <c r="U601" s="52" t="s">
        <v>1961</v>
      </c>
      <c r="V601" s="52">
        <v>2</v>
      </c>
      <c r="W601" s="52" t="s">
        <v>6727</v>
      </c>
      <c r="X601" s="75"/>
      <c r="Y601" s="52" t="s">
        <v>52</v>
      </c>
      <c r="Z601" s="52"/>
      <c r="AA601" s="52">
        <f>INDEX(accounts_user!A:A,MATCH(AB601,accounts_user!H:H,0))</f>
        <v>9975</v>
      </c>
      <c r="AB601" s="52" t="s">
        <v>8723</v>
      </c>
      <c r="AC601" s="52"/>
      <c r="AD601" s="52"/>
      <c r="AE601" s="52"/>
      <c r="AF601" s="75"/>
      <c r="AG601" s="52"/>
      <c r="AH601" s="52"/>
      <c r="AI601" s="52"/>
      <c r="AJ601" s="52">
        <v>1</v>
      </c>
      <c r="AK601" s="52">
        <v>0</v>
      </c>
      <c r="AL601" s="52"/>
      <c r="AM601" s="52"/>
      <c r="AN601" s="52"/>
      <c r="AO601" s="187"/>
      <c r="AP601" s="187"/>
      <c r="AQ601" s="188">
        <v>0</v>
      </c>
    </row>
    <row r="602" spans="1:43" ht="12.75" customHeight="1" x14ac:dyDescent="0.25">
      <c r="A602" s="52">
        <v>2556</v>
      </c>
      <c r="B602" s="52">
        <v>1252</v>
      </c>
      <c r="C602" s="52" t="s">
        <v>78</v>
      </c>
      <c r="D602" s="52"/>
      <c r="E602" s="52">
        <v>2</v>
      </c>
      <c r="F602" s="52"/>
      <c r="G602" s="52">
        <v>85158</v>
      </c>
      <c r="H602" s="52" t="s">
        <v>8724</v>
      </c>
      <c r="I602" s="52">
        <f>INDEX(ce_computermodel!A:A,MATCH(J602,ce_computermodel!B:B,0))</f>
        <v>500</v>
      </c>
      <c r="J602" s="52" t="s">
        <v>5768</v>
      </c>
      <c r="K602" s="52" t="s">
        <v>5768</v>
      </c>
      <c r="L602" s="52" t="s">
        <v>6554</v>
      </c>
      <c r="M602" s="52" t="s">
        <v>5768</v>
      </c>
      <c r="N602" s="52"/>
      <c r="O602" s="52">
        <f>INDEX(organizations_branch!A:A,MATCH(P602,organizations_branch!B:B,0))</f>
        <v>2</v>
      </c>
      <c r="P602" t="s">
        <v>6404</v>
      </c>
      <c r="Q602" s="52"/>
      <c r="R602" s="52"/>
      <c r="S602" s="74">
        <v>44288</v>
      </c>
      <c r="T602" s="52"/>
      <c r="U602" s="52" t="s">
        <v>321</v>
      </c>
      <c r="V602" s="52">
        <v>2</v>
      </c>
      <c r="W602" s="52" t="s">
        <v>1876</v>
      </c>
      <c r="X602" s="75"/>
      <c r="Y602" s="52" t="s">
        <v>52</v>
      </c>
      <c r="Z602" s="52"/>
      <c r="AA602" s="52">
        <f>INDEX(accounts_user!A:A,MATCH(AB602,accounts_user!H:H,0))</f>
        <v>10025</v>
      </c>
      <c r="AB602" s="52" t="s">
        <v>8725</v>
      </c>
      <c r="AC602" s="52"/>
      <c r="AD602" s="52"/>
      <c r="AE602" s="52"/>
      <c r="AF602" s="75"/>
      <c r="AG602" s="52"/>
      <c r="AH602" s="52"/>
      <c r="AI602" s="52"/>
      <c r="AJ602" s="52">
        <v>1</v>
      </c>
      <c r="AK602" s="52">
        <v>0</v>
      </c>
      <c r="AL602" s="52"/>
      <c r="AM602" s="52"/>
      <c r="AN602" s="52"/>
      <c r="AO602" s="52"/>
      <c r="AP602" s="52"/>
      <c r="AQ602" s="52"/>
    </row>
    <row r="603" spans="1:43" ht="12.75" customHeight="1" x14ac:dyDescent="0.25">
      <c r="A603" s="52">
        <v>2557</v>
      </c>
      <c r="B603" s="52">
        <v>1253</v>
      </c>
      <c r="C603" s="52" t="s">
        <v>78</v>
      </c>
      <c r="D603" s="52"/>
      <c r="E603" s="52">
        <v>2</v>
      </c>
      <c r="F603" s="52"/>
      <c r="G603" s="52">
        <v>68184</v>
      </c>
      <c r="H603" s="52" t="s">
        <v>8726</v>
      </c>
      <c r="I603" s="52">
        <f>INDEX(ce_computermodel!A:A,MATCH(J603,ce_computermodel!B:B,0))</f>
        <v>500</v>
      </c>
      <c r="J603" s="52" t="s">
        <v>5768</v>
      </c>
      <c r="K603" s="52" t="s">
        <v>5768</v>
      </c>
      <c r="L603" s="52" t="s">
        <v>3639</v>
      </c>
      <c r="M603" s="52" t="s">
        <v>5768</v>
      </c>
      <c r="N603" s="52"/>
      <c r="O603" s="52">
        <f>INDEX(organizations_branch!A:A,MATCH(P603,organizations_branch!B:B,0))</f>
        <v>2</v>
      </c>
      <c r="P603" t="s">
        <v>6404</v>
      </c>
      <c r="Q603" s="52"/>
      <c r="R603" s="52"/>
      <c r="S603" s="74">
        <v>44289</v>
      </c>
      <c r="T603" s="52"/>
      <c r="U603" s="52" t="s">
        <v>321</v>
      </c>
      <c r="V603" s="52">
        <v>2</v>
      </c>
      <c r="W603" s="52" t="s">
        <v>1876</v>
      </c>
      <c r="X603" s="75"/>
      <c r="Y603" s="52" t="s">
        <v>52</v>
      </c>
      <c r="Z603" s="76"/>
      <c r="AA603" s="52">
        <f>INDEX(accounts_user!A:A,MATCH(AB603,accounts_user!H:H,0))</f>
        <v>10025</v>
      </c>
      <c r="AB603" s="52" t="s">
        <v>8725</v>
      </c>
      <c r="AC603" s="52"/>
      <c r="AD603" s="52"/>
      <c r="AE603" s="52"/>
      <c r="AF603" s="75"/>
      <c r="AG603" s="52"/>
      <c r="AH603" s="52"/>
      <c r="AI603" s="52"/>
      <c r="AJ603" s="52">
        <v>1</v>
      </c>
      <c r="AK603" s="52">
        <v>0</v>
      </c>
      <c r="AL603" s="52"/>
      <c r="AM603" s="52"/>
      <c r="AN603" s="52"/>
      <c r="AO603" s="187"/>
      <c r="AP603" s="187"/>
      <c r="AQ603" s="187"/>
    </row>
    <row r="604" spans="1:43" ht="12.75" customHeight="1" x14ac:dyDescent="0.25">
      <c r="A604" s="52">
        <v>2558</v>
      </c>
      <c r="B604" s="52">
        <v>1264</v>
      </c>
      <c r="C604" s="52" t="s">
        <v>78</v>
      </c>
      <c r="D604" s="52"/>
      <c r="E604" s="52">
        <v>2</v>
      </c>
      <c r="F604" s="52"/>
      <c r="G604" s="52">
        <v>68629</v>
      </c>
      <c r="H604" s="52" t="s">
        <v>8727</v>
      </c>
      <c r="I604" s="52">
        <f>INDEX(ce_computermodel!A:A,MATCH(J604,ce_computermodel!B:B,0))</f>
        <v>500</v>
      </c>
      <c r="J604" s="52" t="s">
        <v>5768</v>
      </c>
      <c r="K604" s="52" t="s">
        <v>5768</v>
      </c>
      <c r="L604" s="52"/>
      <c r="M604" s="52" t="s">
        <v>5768</v>
      </c>
      <c r="N604" s="52">
        <v>1</v>
      </c>
      <c r="O604" s="52">
        <f>INDEX(organizations_branch!A:A,MATCH(P604,organizations_branch!B:B,0))</f>
        <v>2</v>
      </c>
      <c r="P604" t="s">
        <v>6404</v>
      </c>
      <c r="Q604" s="52"/>
      <c r="R604" s="52"/>
      <c r="S604" s="74"/>
      <c r="T604" s="52">
        <f>INDEX(organizations_place!A:A,MATCH(U604,organizations_place!B:B,0))</f>
        <v>1</v>
      </c>
      <c r="U604" s="52" t="s">
        <v>93</v>
      </c>
      <c r="V604" s="52">
        <v>2</v>
      </c>
      <c r="W604" s="52" t="s">
        <v>497</v>
      </c>
      <c r="X604" s="75"/>
      <c r="Y604" s="52" t="s">
        <v>52</v>
      </c>
      <c r="Z604" s="52"/>
      <c r="AA604" s="52">
        <f>INDEX(accounts_user!A:A,MATCH(AB604,accounts_user!H:H,0))</f>
        <v>9653</v>
      </c>
      <c r="AB604" s="52" t="s">
        <v>8728</v>
      </c>
      <c r="AC604" s="52" t="s">
        <v>8729</v>
      </c>
      <c r="AD604" s="52" t="s">
        <v>626</v>
      </c>
      <c r="AE604" s="52"/>
      <c r="AF604" s="75"/>
      <c r="AG604" s="52"/>
      <c r="AH604" s="52"/>
      <c r="AI604" s="52"/>
      <c r="AJ604" s="52">
        <v>1</v>
      </c>
      <c r="AK604" s="52">
        <v>0</v>
      </c>
      <c r="AL604" s="52"/>
      <c r="AM604" s="52"/>
      <c r="AN604" s="52"/>
      <c r="AO604" s="187"/>
      <c r="AP604" s="187"/>
      <c r="AQ604" s="188">
        <v>3315</v>
      </c>
    </row>
    <row r="605" spans="1:43" ht="12.75" customHeight="1" x14ac:dyDescent="0.25">
      <c r="A605" s="52">
        <v>2559</v>
      </c>
      <c r="B605" s="52">
        <v>1266</v>
      </c>
      <c r="C605" s="52" t="s">
        <v>78</v>
      </c>
      <c r="D605" s="52"/>
      <c r="E605" s="52">
        <v>2</v>
      </c>
      <c r="F605" s="52">
        <v>2017</v>
      </c>
      <c r="G605" s="52">
        <v>68744</v>
      </c>
      <c r="H605" s="52" t="s">
        <v>8730</v>
      </c>
      <c r="I605" s="52">
        <f>INDEX(ce_computermodel!A:A,MATCH(J605,ce_computermodel!B:B,0))</f>
        <v>500</v>
      </c>
      <c r="J605" s="52" t="s">
        <v>5768</v>
      </c>
      <c r="K605" s="52" t="s">
        <v>5768</v>
      </c>
      <c r="L605" s="52"/>
      <c r="M605" s="52" t="s">
        <v>5768</v>
      </c>
      <c r="N605" s="52"/>
      <c r="O605" s="52">
        <f>INDEX(organizations_branch!A:A,MATCH(P605,organizations_branch!B:B,0))</f>
        <v>2</v>
      </c>
      <c r="P605" t="s">
        <v>6404</v>
      </c>
      <c r="Q605" s="52"/>
      <c r="R605" s="52"/>
      <c r="S605" s="74"/>
      <c r="T605" s="52"/>
      <c r="U605" s="52" t="s">
        <v>333</v>
      </c>
      <c r="V605" s="52">
        <v>3</v>
      </c>
      <c r="W605" s="52" t="s">
        <v>328</v>
      </c>
      <c r="X605" s="75"/>
      <c r="Y605" s="52" t="s">
        <v>52</v>
      </c>
      <c r="Z605" s="52"/>
      <c r="AA605" s="52"/>
      <c r="AB605" s="52" t="s">
        <v>6850</v>
      </c>
      <c r="AC605" s="52" t="s">
        <v>8731</v>
      </c>
      <c r="AD605" s="52"/>
      <c r="AE605" s="52"/>
      <c r="AF605" s="75"/>
      <c r="AG605" s="52"/>
      <c r="AH605" s="52"/>
      <c r="AI605" s="52"/>
      <c r="AJ605" s="52">
        <v>1</v>
      </c>
      <c r="AK605" s="52">
        <v>0</v>
      </c>
      <c r="AL605" s="52"/>
      <c r="AM605" s="52"/>
      <c r="AN605" s="52"/>
      <c r="AO605" s="187"/>
      <c r="AP605" s="187"/>
      <c r="AQ605" s="187"/>
    </row>
    <row r="606" spans="1:43" ht="12.75" customHeight="1" x14ac:dyDescent="0.25">
      <c r="A606" s="52">
        <v>2560</v>
      </c>
      <c r="B606" s="52">
        <v>1268</v>
      </c>
      <c r="C606" s="52" t="s">
        <v>78</v>
      </c>
      <c r="D606" s="52"/>
      <c r="E606" s="52">
        <v>2</v>
      </c>
      <c r="F606" s="52"/>
      <c r="G606" s="52">
        <v>68384</v>
      </c>
      <c r="H606" s="52" t="s">
        <v>8732</v>
      </c>
      <c r="I606" s="52">
        <f>INDEX(ce_computermodel!A:A,MATCH(J606,ce_computermodel!B:B,0))</f>
        <v>500</v>
      </c>
      <c r="J606" s="52" t="s">
        <v>5768</v>
      </c>
      <c r="K606" s="52" t="s">
        <v>5768</v>
      </c>
      <c r="L606" s="52" t="s">
        <v>6201</v>
      </c>
      <c r="M606" s="52" t="s">
        <v>5768</v>
      </c>
      <c r="N606" s="52"/>
      <c r="O606" s="52">
        <f>INDEX(organizations_branch!A:A,MATCH(P606,organizations_branch!B:B,0))</f>
        <v>1</v>
      </c>
      <c r="P606" s="52" t="s">
        <v>2339</v>
      </c>
      <c r="Q606" s="52"/>
      <c r="R606" s="52"/>
      <c r="S606" s="74"/>
      <c r="T606" s="52"/>
      <c r="U606" s="52" t="s">
        <v>333</v>
      </c>
      <c r="V606" s="52">
        <v>3</v>
      </c>
      <c r="W606" s="52" t="s">
        <v>497</v>
      </c>
      <c r="X606" s="75"/>
      <c r="Y606" s="52" t="s">
        <v>52</v>
      </c>
      <c r="Z606" s="76"/>
      <c r="AA606" s="52"/>
      <c r="AB606" s="52" t="s">
        <v>8733</v>
      </c>
      <c r="AC606" s="52"/>
      <c r="AD606" s="52"/>
      <c r="AE606" s="52"/>
      <c r="AF606" s="75"/>
      <c r="AG606" s="52"/>
      <c r="AH606" s="52"/>
      <c r="AI606" s="52"/>
      <c r="AJ606" s="52">
        <v>1</v>
      </c>
      <c r="AK606" s="52">
        <v>0</v>
      </c>
      <c r="AL606" s="52"/>
      <c r="AM606" s="52"/>
      <c r="AN606" s="52"/>
      <c r="AO606" s="188">
        <v>10442</v>
      </c>
      <c r="AP606" s="188">
        <v>10442</v>
      </c>
      <c r="AQ606" s="187"/>
    </row>
    <row r="607" spans="1:43" ht="12.75" customHeight="1" x14ac:dyDescent="0.25">
      <c r="A607" s="52">
        <v>2561</v>
      </c>
      <c r="B607" s="52">
        <v>1269</v>
      </c>
      <c r="C607" s="52" t="s">
        <v>78</v>
      </c>
      <c r="D607" s="52"/>
      <c r="E607" s="52">
        <v>2</v>
      </c>
      <c r="F607" s="52">
        <v>9910128965</v>
      </c>
      <c r="G607" s="52" t="s">
        <v>8734</v>
      </c>
      <c r="H607" s="52" t="s">
        <v>8734</v>
      </c>
      <c r="I607" s="52">
        <f>INDEX(ce_computermodel!A:A,MATCH(J607,ce_computermodel!B:B,0))</f>
        <v>500</v>
      </c>
      <c r="J607" s="52" t="s">
        <v>5768</v>
      </c>
      <c r="K607" s="52" t="s">
        <v>5768</v>
      </c>
      <c r="L607" s="52"/>
      <c r="M607" s="52" t="s">
        <v>5768</v>
      </c>
      <c r="N607" s="52"/>
      <c r="O607" s="52">
        <f>INDEX(organizations_branch!A:A,MATCH(P607,organizations_branch!B:B,0))</f>
        <v>1</v>
      </c>
      <c r="P607" s="52" t="s">
        <v>2339</v>
      </c>
      <c r="Q607" s="52"/>
      <c r="R607" s="52" t="s">
        <v>1029</v>
      </c>
      <c r="S607" s="74"/>
      <c r="T607" s="52"/>
      <c r="U607" s="52" t="s">
        <v>333</v>
      </c>
      <c r="V607" s="52">
        <v>3</v>
      </c>
      <c r="W607" s="52" t="s">
        <v>497</v>
      </c>
      <c r="X607" s="75"/>
      <c r="Y607" s="52" t="s">
        <v>52</v>
      </c>
      <c r="Z607" s="76"/>
      <c r="AA607" s="52"/>
      <c r="AB607" s="52" t="s">
        <v>8735</v>
      </c>
      <c r="AC607" s="52" t="s">
        <v>4420</v>
      </c>
      <c r="AD607" s="52" t="s">
        <v>8736</v>
      </c>
      <c r="AE607" s="52"/>
      <c r="AF607" s="75"/>
      <c r="AG607" s="52"/>
      <c r="AH607" s="52"/>
      <c r="AI607" s="52"/>
      <c r="AJ607" s="52">
        <v>1</v>
      </c>
      <c r="AK607" s="52">
        <v>0</v>
      </c>
      <c r="AL607" s="52"/>
      <c r="AM607" s="52"/>
      <c r="AN607" s="52"/>
      <c r="AO607" s="78">
        <v>25941</v>
      </c>
      <c r="AP607" s="78">
        <v>25941</v>
      </c>
      <c r="AQ607" s="52"/>
    </row>
    <row r="608" spans="1:43" ht="12.75" customHeight="1" x14ac:dyDescent="0.25">
      <c r="A608" s="52">
        <v>2562</v>
      </c>
      <c r="B608" s="52">
        <v>1272</v>
      </c>
      <c r="C608" s="52" t="s">
        <v>78</v>
      </c>
      <c r="D608" s="52"/>
      <c r="E608" s="52">
        <v>2</v>
      </c>
      <c r="F608" s="52"/>
      <c r="G608" s="52">
        <v>68730</v>
      </c>
      <c r="H608" s="52" t="s">
        <v>8737</v>
      </c>
      <c r="I608" s="52">
        <f>INDEX(ce_computermodel!A:A,MATCH(J608,ce_computermodel!B:B,0))</f>
        <v>500</v>
      </c>
      <c r="J608" s="52" t="s">
        <v>5768</v>
      </c>
      <c r="K608" s="52" t="s">
        <v>5768</v>
      </c>
      <c r="L608" s="52" t="s">
        <v>8738</v>
      </c>
      <c r="M608" s="52" t="s">
        <v>5768</v>
      </c>
      <c r="N608" s="52"/>
      <c r="O608" s="52">
        <f>INDEX(organizations_branch!A:A,MATCH(P608,organizations_branch!B:B,0))</f>
        <v>1</v>
      </c>
      <c r="P608" s="52" t="s">
        <v>2339</v>
      </c>
      <c r="Q608" s="52"/>
      <c r="R608" s="52" t="s">
        <v>1029</v>
      </c>
      <c r="S608" s="74"/>
      <c r="T608" s="52"/>
      <c r="U608" s="52" t="s">
        <v>333</v>
      </c>
      <c r="V608" s="52">
        <v>3</v>
      </c>
      <c r="W608" s="52" t="s">
        <v>497</v>
      </c>
      <c r="X608" s="75"/>
      <c r="Y608" s="52" t="s">
        <v>52</v>
      </c>
      <c r="Z608" s="52"/>
      <c r="AA608" s="52"/>
      <c r="AB608" s="52" t="s">
        <v>8739</v>
      </c>
      <c r="AC608" s="52"/>
      <c r="AD608" s="52"/>
      <c r="AE608" s="52"/>
      <c r="AF608" s="75"/>
      <c r="AG608" s="52"/>
      <c r="AH608" s="52"/>
      <c r="AI608" s="52"/>
      <c r="AJ608" s="52">
        <v>1</v>
      </c>
      <c r="AK608" s="52">
        <v>0</v>
      </c>
      <c r="AL608" s="52"/>
      <c r="AM608" s="52"/>
      <c r="AN608" s="52"/>
      <c r="AO608" s="187"/>
      <c r="AP608" s="187"/>
      <c r="AQ608" s="187"/>
    </row>
    <row r="609" spans="1:43" ht="12.75" customHeight="1" x14ac:dyDescent="0.25">
      <c r="A609" s="52">
        <v>2563</v>
      </c>
      <c r="B609" s="52">
        <v>1273</v>
      </c>
      <c r="C609" s="52" t="s">
        <v>78</v>
      </c>
      <c r="D609" s="52"/>
      <c r="E609" s="52">
        <v>2</v>
      </c>
      <c r="F609" s="52"/>
      <c r="G609" s="52">
        <v>68040</v>
      </c>
      <c r="H609" s="52" t="s">
        <v>8740</v>
      </c>
      <c r="I609" s="52">
        <f>INDEX(ce_computermodel!A:A,MATCH(J609,ce_computermodel!B:B,0))</f>
        <v>500</v>
      </c>
      <c r="J609" s="52" t="s">
        <v>5768</v>
      </c>
      <c r="K609" s="52" t="s">
        <v>5768</v>
      </c>
      <c r="L609" s="52"/>
      <c r="M609" s="52" t="s">
        <v>5768</v>
      </c>
      <c r="N609" s="52"/>
      <c r="O609" s="52">
        <f>INDEX(organizations_branch!A:A,MATCH(P609,organizations_branch!B:B,0))</f>
        <v>1</v>
      </c>
      <c r="P609" s="52" t="s">
        <v>2339</v>
      </c>
      <c r="Q609" s="52"/>
      <c r="R609" s="52" t="s">
        <v>1029</v>
      </c>
      <c r="S609" s="74"/>
      <c r="T609" s="52"/>
      <c r="U609" s="52" t="s">
        <v>333</v>
      </c>
      <c r="V609" s="52">
        <v>3</v>
      </c>
      <c r="W609" s="52" t="s">
        <v>497</v>
      </c>
      <c r="X609" s="75"/>
      <c r="Y609" s="52" t="s">
        <v>52</v>
      </c>
      <c r="Z609" s="76"/>
      <c r="AA609" s="52"/>
      <c r="AB609" s="52" t="s">
        <v>6850</v>
      </c>
      <c r="AC609" s="52"/>
      <c r="AD609" s="52" t="s">
        <v>8741</v>
      </c>
      <c r="AE609" s="52"/>
      <c r="AF609" s="75"/>
      <c r="AG609" s="52"/>
      <c r="AH609" s="52"/>
      <c r="AI609" s="52"/>
      <c r="AJ609" s="52">
        <v>1</v>
      </c>
      <c r="AK609" s="52">
        <v>0</v>
      </c>
      <c r="AL609" s="52"/>
      <c r="AM609" s="52"/>
      <c r="AN609" s="52"/>
      <c r="AO609" s="187"/>
      <c r="AP609" s="187"/>
      <c r="AQ609" s="188">
        <v>0</v>
      </c>
    </row>
    <row r="610" spans="1:43" ht="12.75" customHeight="1" x14ac:dyDescent="0.25">
      <c r="A610" s="52">
        <v>2564</v>
      </c>
      <c r="B610" s="52">
        <v>1277</v>
      </c>
      <c r="C610" s="52" t="s">
        <v>78</v>
      </c>
      <c r="D610" s="52"/>
      <c r="E610" s="52">
        <v>2</v>
      </c>
      <c r="F610" s="52"/>
      <c r="G610" s="52">
        <v>68628</v>
      </c>
      <c r="H610" s="52" t="s">
        <v>8742</v>
      </c>
      <c r="I610" s="52">
        <f>INDEX(ce_computermodel!A:A,MATCH(J610,ce_computermodel!B:B,0))</f>
        <v>500</v>
      </c>
      <c r="J610" s="52" t="s">
        <v>5768</v>
      </c>
      <c r="K610" s="52" t="s">
        <v>5768</v>
      </c>
      <c r="L610" s="52"/>
      <c r="M610" s="52" t="s">
        <v>5768</v>
      </c>
      <c r="N610" s="52"/>
      <c r="O610" s="52">
        <f>INDEX(organizations_branch!A:A,MATCH(P610,organizations_branch!B:B,0))</f>
        <v>1</v>
      </c>
      <c r="P610" s="52" t="s">
        <v>2339</v>
      </c>
      <c r="Q610" s="52"/>
      <c r="R610" s="52"/>
      <c r="S610" s="74"/>
      <c r="T610" s="52"/>
      <c r="U610" s="52" t="s">
        <v>333</v>
      </c>
      <c r="V610" s="52">
        <v>3</v>
      </c>
      <c r="W610" s="52" t="s">
        <v>316</v>
      </c>
      <c r="X610" s="75"/>
      <c r="Y610" s="52" t="s">
        <v>52</v>
      </c>
      <c r="Z610" s="52"/>
      <c r="AA610" s="52"/>
      <c r="AB610" s="52" t="s">
        <v>8743</v>
      </c>
      <c r="AC610" s="52" t="s">
        <v>8744</v>
      </c>
      <c r="AD610" s="52"/>
      <c r="AE610" s="52"/>
      <c r="AF610" s="75"/>
      <c r="AG610" s="52"/>
      <c r="AH610" s="52"/>
      <c r="AI610" s="52"/>
      <c r="AJ610" s="52">
        <v>1</v>
      </c>
      <c r="AK610" s="52">
        <v>0</v>
      </c>
      <c r="AL610" s="52"/>
      <c r="AM610" s="52"/>
      <c r="AN610" s="52"/>
      <c r="AO610" s="187"/>
      <c r="AP610" s="187"/>
      <c r="AQ610" s="187"/>
    </row>
    <row r="611" spans="1:43" ht="12.75" customHeight="1" x14ac:dyDescent="0.25">
      <c r="A611" s="52">
        <v>2565</v>
      </c>
      <c r="B611" s="52">
        <v>1279</v>
      </c>
      <c r="C611" s="52" t="s">
        <v>78</v>
      </c>
      <c r="D611" s="52"/>
      <c r="E611" s="52">
        <v>2</v>
      </c>
      <c r="F611" s="52"/>
      <c r="G611" s="52">
        <v>68683</v>
      </c>
      <c r="H611" s="52" t="s">
        <v>8745</v>
      </c>
      <c r="I611" s="52">
        <f>INDEX(ce_computermodel!A:A,MATCH(J611,ce_computermodel!B:B,0))</f>
        <v>500</v>
      </c>
      <c r="J611" s="52" t="s">
        <v>5768</v>
      </c>
      <c r="K611" s="52" t="s">
        <v>5768</v>
      </c>
      <c r="L611" s="52"/>
      <c r="M611" s="52" t="s">
        <v>5768</v>
      </c>
      <c r="N611" s="52"/>
      <c r="O611" s="52">
        <f>INDEX(organizations_branch!A:A,MATCH(P611,organizations_branch!B:B,0))</f>
        <v>1</v>
      </c>
      <c r="P611" s="52" t="s">
        <v>2339</v>
      </c>
      <c r="Q611" s="52"/>
      <c r="R611" s="52" t="s">
        <v>622</v>
      </c>
      <c r="S611" s="74"/>
      <c r="T611" s="52"/>
      <c r="U611" s="52" t="s">
        <v>333</v>
      </c>
      <c r="V611" s="52">
        <v>3</v>
      </c>
      <c r="W611" s="52" t="s">
        <v>316</v>
      </c>
      <c r="X611" s="75"/>
      <c r="Y611" s="52" t="s">
        <v>52</v>
      </c>
      <c r="Z611" s="52"/>
      <c r="AA611" s="52"/>
      <c r="AB611" s="52" t="s">
        <v>6850</v>
      </c>
      <c r="AC611" s="52" t="s">
        <v>8746</v>
      </c>
      <c r="AD611" s="52"/>
      <c r="AE611" s="52"/>
      <c r="AF611" s="75"/>
      <c r="AG611" s="52"/>
      <c r="AH611" s="52"/>
      <c r="AI611" s="52"/>
      <c r="AJ611" s="52">
        <v>1</v>
      </c>
      <c r="AK611" s="52">
        <v>0</v>
      </c>
      <c r="AL611" s="52"/>
      <c r="AM611" s="52"/>
      <c r="AN611" s="52"/>
      <c r="AO611" s="187"/>
      <c r="AP611" s="187"/>
      <c r="AQ611" s="188">
        <v>0</v>
      </c>
    </row>
    <row r="612" spans="1:43" ht="12.75" customHeight="1" x14ac:dyDescent="0.25">
      <c r="A612" s="52">
        <v>2566</v>
      </c>
      <c r="B612" s="52">
        <v>1280</v>
      </c>
      <c r="C612" s="52" t="s">
        <v>78</v>
      </c>
      <c r="D612" s="52"/>
      <c r="E612" s="52">
        <v>2</v>
      </c>
      <c r="F612" s="52"/>
      <c r="G612" s="52">
        <v>85196</v>
      </c>
      <c r="H612" s="52" t="s">
        <v>8747</v>
      </c>
      <c r="I612" s="52">
        <f>INDEX(ce_computermodel!A:A,MATCH(J612,ce_computermodel!B:B,0))</f>
        <v>500</v>
      </c>
      <c r="J612" s="52" t="s">
        <v>5768</v>
      </c>
      <c r="K612" s="52" t="s">
        <v>5768</v>
      </c>
      <c r="L612" s="52" t="s">
        <v>8748</v>
      </c>
      <c r="M612" s="52" t="s">
        <v>5768</v>
      </c>
      <c r="N612" s="52"/>
      <c r="O612" s="52">
        <f>INDEX(organizations_branch!A:A,MATCH(P612,organizations_branch!B:B,0))</f>
        <v>1</v>
      </c>
      <c r="P612" s="52" t="s">
        <v>2339</v>
      </c>
      <c r="Q612" s="52"/>
      <c r="R612" s="52"/>
      <c r="S612" s="74"/>
      <c r="T612" s="52"/>
      <c r="U612" s="52" t="s">
        <v>333</v>
      </c>
      <c r="V612" s="52">
        <v>3</v>
      </c>
      <c r="W612" s="52" t="s">
        <v>1024</v>
      </c>
      <c r="X612" s="75"/>
      <c r="Y612" s="52" t="s">
        <v>52</v>
      </c>
      <c r="Z612" s="52"/>
      <c r="AA612" s="52">
        <f>INDEX(accounts_user!A:A,MATCH(AB612,accounts_user!H:H,0))</f>
        <v>10080</v>
      </c>
      <c r="AB612" s="52" t="s">
        <v>8749</v>
      </c>
      <c r="AC612" s="52"/>
      <c r="AD612" s="52"/>
      <c r="AE612" s="52"/>
      <c r="AF612" s="75"/>
      <c r="AG612" s="52"/>
      <c r="AH612" s="52"/>
      <c r="AI612" s="52"/>
      <c r="AJ612" s="52">
        <v>1</v>
      </c>
      <c r="AK612" s="52">
        <v>0</v>
      </c>
      <c r="AL612" s="52"/>
      <c r="AM612" s="52"/>
      <c r="AN612" s="52"/>
      <c r="AO612" s="52"/>
      <c r="AP612" s="52"/>
      <c r="AQ612" s="52"/>
    </row>
    <row r="613" spans="1:43" ht="12.75" customHeight="1" x14ac:dyDescent="0.25">
      <c r="A613" s="52">
        <v>2567</v>
      </c>
      <c r="B613" s="52">
        <v>1282</v>
      </c>
      <c r="C613" s="52" t="s">
        <v>78</v>
      </c>
      <c r="D613" s="52"/>
      <c r="E613" s="52">
        <v>2</v>
      </c>
      <c r="F613" s="52">
        <v>2634</v>
      </c>
      <c r="G613" s="52">
        <v>86133</v>
      </c>
      <c r="H613" s="52" t="s">
        <v>8750</v>
      </c>
      <c r="I613" s="52">
        <f>INDEX(ce_computermodel!A:A,MATCH(J613,ce_computermodel!B:B,0))</f>
        <v>500</v>
      </c>
      <c r="J613" s="52" t="s">
        <v>5768</v>
      </c>
      <c r="K613" s="52" t="s">
        <v>5768</v>
      </c>
      <c r="L613" s="52"/>
      <c r="M613" s="52" t="s">
        <v>5768</v>
      </c>
      <c r="N613" s="52"/>
      <c r="O613" s="52">
        <f>INDEX(organizations_branch!A:A,MATCH(P613,organizations_branch!B:B,0))</f>
        <v>1</v>
      </c>
      <c r="P613" s="52" t="s">
        <v>2339</v>
      </c>
      <c r="Q613" s="52"/>
      <c r="R613" s="52"/>
      <c r="S613" s="74">
        <v>44676</v>
      </c>
      <c r="T613" s="52"/>
      <c r="U613" s="52" t="s">
        <v>333</v>
      </c>
      <c r="V613" s="52">
        <v>3</v>
      </c>
      <c r="W613" s="52"/>
      <c r="X613" s="75"/>
      <c r="Y613" s="52" t="s">
        <v>52</v>
      </c>
      <c r="Z613" s="52"/>
      <c r="AA613" s="52">
        <f>INDEX(accounts_user!A:A,MATCH(AB613,accounts_user!H:H,0))</f>
        <v>9965</v>
      </c>
      <c r="AB613" s="52" t="s">
        <v>8751</v>
      </c>
      <c r="AC613" s="52" t="s">
        <v>8752</v>
      </c>
      <c r="AD613" s="52"/>
      <c r="AE613" s="52"/>
      <c r="AF613" s="75"/>
      <c r="AG613" s="52"/>
      <c r="AH613" s="52">
        <v>59355</v>
      </c>
      <c r="AI613" s="52"/>
      <c r="AJ613" s="52">
        <v>0</v>
      </c>
      <c r="AK613" s="52">
        <v>0</v>
      </c>
      <c r="AL613" s="52"/>
      <c r="AM613" s="52"/>
      <c r="AN613" s="52"/>
      <c r="AO613" s="52"/>
      <c r="AP613" s="52"/>
      <c r="AQ613" s="52"/>
    </row>
    <row r="614" spans="1:43" ht="12.75" customHeight="1" x14ac:dyDescent="0.25">
      <c r="A614" s="52">
        <v>2568</v>
      </c>
      <c r="B614" s="52">
        <v>1283</v>
      </c>
      <c r="C614" s="52" t="s">
        <v>78</v>
      </c>
      <c r="D614" s="52"/>
      <c r="E614" s="52">
        <v>2</v>
      </c>
      <c r="F614" s="52"/>
      <c r="G614" s="52">
        <v>68757</v>
      </c>
      <c r="H614" s="52" t="s">
        <v>8753</v>
      </c>
      <c r="I614" s="52">
        <f>INDEX(ce_computermodel!A:A,MATCH(J614,ce_computermodel!B:B,0))</f>
        <v>500</v>
      </c>
      <c r="J614" s="52" t="s">
        <v>5768</v>
      </c>
      <c r="K614" s="52" t="s">
        <v>5768</v>
      </c>
      <c r="L614" s="52"/>
      <c r="M614" s="52" t="s">
        <v>5768</v>
      </c>
      <c r="N614" s="52"/>
      <c r="O614" s="52">
        <f>INDEX(organizations_branch!A:A,MATCH(P614,organizations_branch!B:B,0))</f>
        <v>1</v>
      </c>
      <c r="P614" s="52" t="s">
        <v>2339</v>
      </c>
      <c r="Q614" s="52"/>
      <c r="R614" s="52"/>
      <c r="S614" s="74">
        <v>44743</v>
      </c>
      <c r="T614" s="52">
        <f>INDEX(organizations_place!A:A,MATCH(U614,organizations_place!B:B,0))</f>
        <v>1</v>
      </c>
      <c r="U614" s="52" t="s">
        <v>93</v>
      </c>
      <c r="V614" s="52">
        <v>3</v>
      </c>
      <c r="W614" s="52">
        <v>327</v>
      </c>
      <c r="X614" s="75"/>
      <c r="Y614" s="52" t="s">
        <v>52</v>
      </c>
      <c r="Z614" s="52"/>
      <c r="AA614" s="52"/>
      <c r="AB614" s="52" t="s">
        <v>6850</v>
      </c>
      <c r="AC614" s="52" t="s">
        <v>7258</v>
      </c>
      <c r="AD614" s="52" t="s">
        <v>8754</v>
      </c>
      <c r="AE614" s="52"/>
      <c r="AF614" s="75"/>
      <c r="AG614" s="52" t="s">
        <v>144</v>
      </c>
      <c r="AH614" s="52"/>
      <c r="AI614" s="52"/>
      <c r="AJ614" s="52">
        <v>1</v>
      </c>
      <c r="AK614" s="52">
        <v>0</v>
      </c>
      <c r="AL614" s="52"/>
      <c r="AM614" s="52"/>
      <c r="AN614" s="52"/>
      <c r="AO614" s="187"/>
      <c r="AP614" s="187"/>
      <c r="AQ614" s="187"/>
    </row>
    <row r="615" spans="1:43" ht="12.75" customHeight="1" x14ac:dyDescent="0.25">
      <c r="A615" s="52">
        <v>2569</v>
      </c>
      <c r="B615" s="52">
        <v>1289</v>
      </c>
      <c r="C615" s="52" t="s">
        <v>78</v>
      </c>
      <c r="D615" s="52"/>
      <c r="E615" s="52">
        <v>2</v>
      </c>
      <c r="F615" s="52"/>
      <c r="G615" s="52">
        <v>68187</v>
      </c>
      <c r="H615" s="52" t="s">
        <v>8755</v>
      </c>
      <c r="I615" s="52">
        <f>INDEX(ce_computermodel!A:A,MATCH(J615,ce_computermodel!B:B,0))</f>
        <v>500</v>
      </c>
      <c r="J615" s="52" t="s">
        <v>5768</v>
      </c>
      <c r="K615" s="52" t="s">
        <v>5768</v>
      </c>
      <c r="L615" s="52" t="s">
        <v>6726</v>
      </c>
      <c r="M615" s="52" t="s">
        <v>5768</v>
      </c>
      <c r="N615" s="52"/>
      <c r="O615" s="52">
        <f>INDEX(organizations_branch!A:A,MATCH(P615,organizations_branch!B:B,0))</f>
        <v>1</v>
      </c>
      <c r="P615" s="52" t="s">
        <v>2339</v>
      </c>
      <c r="Q615" s="52"/>
      <c r="R615" s="52"/>
      <c r="S615" s="74"/>
      <c r="T615" s="52"/>
      <c r="U615" s="52" t="s">
        <v>333</v>
      </c>
      <c r="V615" s="52">
        <v>1</v>
      </c>
      <c r="W615" s="52" t="s">
        <v>1021</v>
      </c>
      <c r="X615" s="75"/>
      <c r="Y615" s="52" t="s">
        <v>52</v>
      </c>
      <c r="Z615" s="76"/>
      <c r="AA615" s="52"/>
      <c r="AB615" s="52" t="s">
        <v>8756</v>
      </c>
      <c r="AC615" s="52"/>
      <c r="AD615" s="52"/>
      <c r="AE615" s="52"/>
      <c r="AF615" s="75"/>
      <c r="AG615" s="52"/>
      <c r="AH615" s="52"/>
      <c r="AI615" s="52"/>
      <c r="AJ615" s="52">
        <v>1</v>
      </c>
      <c r="AK615" s="52">
        <v>0</v>
      </c>
      <c r="AL615" s="52"/>
      <c r="AM615" s="52"/>
      <c r="AN615" s="52"/>
      <c r="AO615" s="187"/>
      <c r="AP615" s="187"/>
      <c r="AQ615" s="188">
        <v>0</v>
      </c>
    </row>
    <row r="616" spans="1:43" ht="12.75" customHeight="1" x14ac:dyDescent="0.25">
      <c r="A616" s="52">
        <v>2570</v>
      </c>
      <c r="B616" s="52">
        <v>1297</v>
      </c>
      <c r="C616" s="52" t="s">
        <v>78</v>
      </c>
      <c r="D616" s="52"/>
      <c r="E616" s="52">
        <v>2</v>
      </c>
      <c r="F616" s="52"/>
      <c r="G616" s="52">
        <v>85338</v>
      </c>
      <c r="H616" s="52" t="s">
        <v>8757</v>
      </c>
      <c r="I616" s="52">
        <f>INDEX(ce_computermodel!A:A,MATCH(J616,ce_computermodel!B:B,0))</f>
        <v>500</v>
      </c>
      <c r="J616" s="52" t="s">
        <v>5768</v>
      </c>
      <c r="K616" s="52" t="s">
        <v>5768</v>
      </c>
      <c r="L616" s="52"/>
      <c r="M616" s="52" t="s">
        <v>5768</v>
      </c>
      <c r="N616" s="52"/>
      <c r="O616" s="52">
        <f>INDEX(organizations_branch!A:A,MATCH(P616,organizations_branch!B:B,0))</f>
        <v>2</v>
      </c>
      <c r="P616" t="s">
        <v>6404</v>
      </c>
      <c r="Q616" s="52"/>
      <c r="R616" s="52"/>
      <c r="S616" s="74">
        <v>44392</v>
      </c>
      <c r="T616" s="52"/>
      <c r="U616" s="52" t="s">
        <v>1640</v>
      </c>
      <c r="V616" s="52">
        <v>1</v>
      </c>
      <c r="W616" s="52" t="s">
        <v>1641</v>
      </c>
      <c r="X616" s="75"/>
      <c r="Y616" s="52" t="s">
        <v>52</v>
      </c>
      <c r="Z616" s="52"/>
      <c r="AA616" s="52">
        <f>INDEX(accounts_user!A:A,MATCH(AB616,accounts_user!H:H,0))</f>
        <v>9715</v>
      </c>
      <c r="AB616" s="52" t="s">
        <v>7149</v>
      </c>
      <c r="AC616" s="52" t="s">
        <v>5928</v>
      </c>
      <c r="AD616" s="52"/>
      <c r="AE616" s="52"/>
      <c r="AF616" s="75"/>
      <c r="AG616" s="52"/>
      <c r="AH616" s="52"/>
      <c r="AI616" s="52"/>
      <c r="AJ616" s="52">
        <v>1</v>
      </c>
      <c r="AK616" s="52">
        <v>0</v>
      </c>
      <c r="AL616" s="52"/>
      <c r="AM616" s="52"/>
      <c r="AN616" s="52"/>
      <c r="AO616" s="52"/>
      <c r="AP616" s="52"/>
      <c r="AQ616" s="52"/>
    </row>
    <row r="617" spans="1:43" ht="12.75" customHeight="1" x14ac:dyDescent="0.25">
      <c r="A617" s="52">
        <v>2571</v>
      </c>
      <c r="B617" s="52">
        <v>1303</v>
      </c>
      <c r="C617" s="52" t="s">
        <v>78</v>
      </c>
      <c r="D617" s="52"/>
      <c r="E617" s="52">
        <v>2</v>
      </c>
      <c r="F617" s="52">
        <v>9910128933</v>
      </c>
      <c r="G617" s="52" t="s">
        <v>8758</v>
      </c>
      <c r="H617" s="52" t="s">
        <v>8758</v>
      </c>
      <c r="I617" s="52">
        <f>INDEX(ce_computermodel!A:A,MATCH(J617,ce_computermodel!B:B,0))</f>
        <v>500</v>
      </c>
      <c r="J617" s="52" t="s">
        <v>5768</v>
      </c>
      <c r="K617" s="52" t="s">
        <v>5768</v>
      </c>
      <c r="L617" s="52" t="s">
        <v>6606</v>
      </c>
      <c r="M617" s="52" t="s">
        <v>5768</v>
      </c>
      <c r="N617" s="52"/>
      <c r="O617" s="52">
        <f>INDEX(organizations_branch!A:A,MATCH(P617,organizations_branch!B:B,0))</f>
        <v>1</v>
      </c>
      <c r="P617" s="52" t="s">
        <v>2339</v>
      </c>
      <c r="Q617" s="52"/>
      <c r="R617" s="52"/>
      <c r="S617" s="74"/>
      <c r="T617" s="52"/>
      <c r="U617" s="52" t="s">
        <v>284</v>
      </c>
      <c r="V617" s="52">
        <v>1</v>
      </c>
      <c r="W617" s="52" t="s">
        <v>1387</v>
      </c>
      <c r="X617" s="75"/>
      <c r="Y617" s="52" t="s">
        <v>52</v>
      </c>
      <c r="Z617" s="76"/>
      <c r="AA617" s="52"/>
      <c r="AB617" s="52" t="s">
        <v>8759</v>
      </c>
      <c r="AC617" s="52"/>
      <c r="AD617" s="52"/>
      <c r="AE617" s="52"/>
      <c r="AF617" s="75"/>
      <c r="AG617" s="52"/>
      <c r="AH617" s="52"/>
      <c r="AI617" s="52"/>
      <c r="AJ617" s="52">
        <v>1</v>
      </c>
      <c r="AK617" s="52">
        <v>0</v>
      </c>
      <c r="AL617" s="52"/>
      <c r="AM617" s="52"/>
      <c r="AN617" s="52"/>
      <c r="AO617" s="52"/>
      <c r="AP617" s="52"/>
      <c r="AQ617" s="78">
        <v>0</v>
      </c>
    </row>
    <row r="618" spans="1:43" ht="12.75" customHeight="1" x14ac:dyDescent="0.25">
      <c r="A618" s="52">
        <v>2572</v>
      </c>
      <c r="B618" s="52">
        <v>1305</v>
      </c>
      <c r="C618" s="52" t="s">
        <v>78</v>
      </c>
      <c r="D618" s="52"/>
      <c r="E618" s="52">
        <v>2</v>
      </c>
      <c r="F618" s="52" t="s">
        <v>8760</v>
      </c>
      <c r="G618" s="52" t="s">
        <v>8761</v>
      </c>
      <c r="H618" s="52" t="s">
        <v>8762</v>
      </c>
      <c r="I618" s="52">
        <f>INDEX(ce_computermodel!A:A,MATCH(J618,ce_computermodel!B:B,0))</f>
        <v>500</v>
      </c>
      <c r="J618" s="52" t="s">
        <v>5768</v>
      </c>
      <c r="K618" s="52" t="s">
        <v>5768</v>
      </c>
      <c r="L618" s="52"/>
      <c r="M618" s="52" t="s">
        <v>5768</v>
      </c>
      <c r="N618" s="52"/>
      <c r="O618" s="52">
        <f>INDEX(organizations_branch!A:A,MATCH(P618,organizations_branch!B:B,0))</f>
        <v>2</v>
      </c>
      <c r="P618" t="s">
        <v>6404</v>
      </c>
      <c r="Q618" s="52"/>
      <c r="R618" s="52"/>
      <c r="S618" s="74">
        <v>44720</v>
      </c>
      <c r="T618" s="52"/>
      <c r="U618" s="52" t="s">
        <v>284</v>
      </c>
      <c r="V618" s="52">
        <v>1</v>
      </c>
      <c r="W618" s="52" t="s">
        <v>535</v>
      </c>
      <c r="X618" s="75"/>
      <c r="Y618" s="52" t="s">
        <v>52</v>
      </c>
      <c r="Z618" s="76"/>
      <c r="AA618" s="52">
        <f>INDEX(accounts_user!A:A,MATCH(AB618,accounts_user!H:H,0))</f>
        <v>9613</v>
      </c>
      <c r="AB618" s="52" t="s">
        <v>8763</v>
      </c>
      <c r="AC618" s="52" t="s">
        <v>8764</v>
      </c>
      <c r="AD618" s="52" t="s">
        <v>197</v>
      </c>
      <c r="AE618" s="52"/>
      <c r="AF618" s="75"/>
      <c r="AG618" s="52"/>
      <c r="AH618" s="52">
        <v>63740</v>
      </c>
      <c r="AI618" s="52"/>
      <c r="AJ618" s="52">
        <v>1</v>
      </c>
      <c r="AK618" s="52">
        <v>0</v>
      </c>
      <c r="AL618" s="52"/>
      <c r="AM618" s="52"/>
      <c r="AN618" s="52"/>
      <c r="AO618" s="52"/>
      <c r="AP618" s="52"/>
      <c r="AQ618" s="78">
        <v>0</v>
      </c>
    </row>
    <row r="619" spans="1:43" ht="12.75" customHeight="1" x14ac:dyDescent="0.25">
      <c r="A619" s="52">
        <v>2573</v>
      </c>
      <c r="B619" s="52">
        <v>1307</v>
      </c>
      <c r="C619" s="52" t="s">
        <v>78</v>
      </c>
      <c r="D619" s="52"/>
      <c r="E619" s="52">
        <v>2</v>
      </c>
      <c r="F619" s="52"/>
      <c r="G619" s="52">
        <v>85418</v>
      </c>
      <c r="H619" s="52" t="s">
        <v>8765</v>
      </c>
      <c r="I619" s="52">
        <f>INDEX(ce_computermodel!A:A,MATCH(J619,ce_computermodel!B:B,0))</f>
        <v>500</v>
      </c>
      <c r="J619" s="52" t="s">
        <v>5768</v>
      </c>
      <c r="K619" s="52" t="s">
        <v>5768</v>
      </c>
      <c r="L619" s="52" t="s">
        <v>7258</v>
      </c>
      <c r="M619" s="52" t="s">
        <v>5768</v>
      </c>
      <c r="N619" s="52"/>
      <c r="O619" s="52">
        <f>INDEX(organizations_branch!A:A,MATCH(P619,organizations_branch!B:B,0))</f>
        <v>1</v>
      </c>
      <c r="P619" s="52" t="s">
        <v>2339</v>
      </c>
      <c r="Q619" s="52"/>
      <c r="R619" s="52"/>
      <c r="S619" s="74"/>
      <c r="T619" s="52"/>
      <c r="U619" s="52" t="s">
        <v>284</v>
      </c>
      <c r="V619" s="52">
        <v>1</v>
      </c>
      <c r="W619" s="52" t="s">
        <v>535</v>
      </c>
      <c r="X619" s="75"/>
      <c r="Y619" s="52" t="s">
        <v>52</v>
      </c>
      <c r="Z619" s="52"/>
      <c r="AA619" s="52">
        <f>INDEX(accounts_user!A:A,MATCH(AB619,accounts_user!H:H,0))</f>
        <v>10053</v>
      </c>
      <c r="AB619" s="52" t="s">
        <v>8766</v>
      </c>
      <c r="AC619" s="52"/>
      <c r="AD619" s="52"/>
      <c r="AE619" s="52"/>
      <c r="AF619" s="75"/>
      <c r="AG619" s="52"/>
      <c r="AH619" s="52"/>
      <c r="AI619" s="52"/>
      <c r="AJ619" s="52">
        <v>1</v>
      </c>
      <c r="AK619" s="52">
        <v>0</v>
      </c>
      <c r="AL619" s="52"/>
      <c r="AM619" s="52"/>
      <c r="AN619" s="52"/>
      <c r="AO619" s="52"/>
      <c r="AP619" s="52"/>
      <c r="AQ619" s="52"/>
    </row>
    <row r="620" spans="1:43" ht="12.75" customHeight="1" x14ac:dyDescent="0.25">
      <c r="A620" s="52">
        <v>2574</v>
      </c>
      <c r="B620" s="52">
        <v>1309</v>
      </c>
      <c r="C620" s="52" t="s">
        <v>78</v>
      </c>
      <c r="D620" s="52"/>
      <c r="E620" s="52">
        <v>2</v>
      </c>
      <c r="F620" s="52"/>
      <c r="G620" s="52">
        <v>68951</v>
      </c>
      <c r="H620" s="52" t="s">
        <v>8767</v>
      </c>
      <c r="I620" s="52">
        <f>INDEX(ce_computermodel!A:A,MATCH(J620,ce_computermodel!B:B,0))</f>
        <v>500</v>
      </c>
      <c r="J620" s="52" t="s">
        <v>5768</v>
      </c>
      <c r="K620" s="52" t="s">
        <v>5768</v>
      </c>
      <c r="L620" s="52"/>
      <c r="M620" s="52" t="s">
        <v>5768</v>
      </c>
      <c r="N620" s="52"/>
      <c r="O620" s="52">
        <f>INDEX(organizations_branch!A:A,MATCH(P620,organizations_branch!B:B,0))</f>
        <v>2</v>
      </c>
      <c r="P620" t="s">
        <v>6404</v>
      </c>
      <c r="Q620" s="52"/>
      <c r="R620" s="52"/>
      <c r="S620" s="74">
        <v>44441</v>
      </c>
      <c r="T620" s="52">
        <f>INDEX(organizations_place!A:A,MATCH(U620,organizations_place!B:B,0))</f>
        <v>1</v>
      </c>
      <c r="U620" s="52" t="s">
        <v>93</v>
      </c>
      <c r="V620" s="52">
        <v>4</v>
      </c>
      <c r="W620" s="52">
        <v>410</v>
      </c>
      <c r="X620" s="75"/>
      <c r="Y620" s="52"/>
      <c r="Z620" s="52"/>
      <c r="AA620" s="52"/>
      <c r="AB620" s="52" t="s">
        <v>6850</v>
      </c>
      <c r="AC620" s="52" t="s">
        <v>8768</v>
      </c>
      <c r="AD620" s="52" t="s">
        <v>1950</v>
      </c>
      <c r="AE620" s="52"/>
      <c r="AF620" s="75"/>
      <c r="AG620" s="52"/>
      <c r="AH620" s="52"/>
      <c r="AI620" s="52"/>
      <c r="AJ620" s="52">
        <v>1</v>
      </c>
      <c r="AK620" s="52">
        <v>0</v>
      </c>
      <c r="AL620" s="52"/>
      <c r="AM620" s="52"/>
      <c r="AN620" s="52"/>
      <c r="AO620" s="52"/>
      <c r="AP620" s="52"/>
      <c r="AQ620" s="52"/>
    </row>
    <row r="621" spans="1:43" ht="12.75" customHeight="1" x14ac:dyDescent="0.25">
      <c r="A621" s="52">
        <v>2575</v>
      </c>
      <c r="B621" s="52">
        <v>1311</v>
      </c>
      <c r="C621" s="52" t="s">
        <v>78</v>
      </c>
      <c r="D621" s="52">
        <v>107</v>
      </c>
      <c r="E621" s="52">
        <v>2</v>
      </c>
      <c r="F621" s="52">
        <v>9910128933</v>
      </c>
      <c r="G621" s="52" t="s">
        <v>8769</v>
      </c>
      <c r="H621" s="52" t="s">
        <v>8769</v>
      </c>
      <c r="I621" s="52">
        <f>INDEX(ce_computermodel!A:A,MATCH(J621,ce_computermodel!B:B,0))</f>
        <v>500</v>
      </c>
      <c r="J621" s="52" t="s">
        <v>5768</v>
      </c>
      <c r="K621" s="52" t="s">
        <v>5768</v>
      </c>
      <c r="L621" s="52"/>
      <c r="M621" s="52" t="s">
        <v>5768</v>
      </c>
      <c r="N621" s="52"/>
      <c r="O621" s="52">
        <f>INDEX(organizations_branch!A:A,MATCH(P621,organizations_branch!B:B,0))</f>
        <v>2</v>
      </c>
      <c r="P621" t="s">
        <v>6404</v>
      </c>
      <c r="Q621" s="52"/>
      <c r="R621" s="52"/>
      <c r="S621" s="74">
        <v>44769</v>
      </c>
      <c r="T621" s="52"/>
      <c r="U621" s="52" t="s">
        <v>234</v>
      </c>
      <c r="V621" s="52">
        <v>2</v>
      </c>
      <c r="W621" s="52">
        <v>207</v>
      </c>
      <c r="X621" s="75"/>
      <c r="Y621" s="52" t="s">
        <v>52</v>
      </c>
      <c r="Z621" s="76"/>
      <c r="AA621" s="52">
        <f>INDEX(accounts_user!A:A,MATCH(AB621,accounts_user!H:H,0))</f>
        <v>10199</v>
      </c>
      <c r="AB621" s="52" t="s">
        <v>8770</v>
      </c>
      <c r="AC621" s="52" t="s">
        <v>8771</v>
      </c>
      <c r="AD621" s="52" t="s">
        <v>8772</v>
      </c>
      <c r="AE621" s="52"/>
      <c r="AF621" s="75"/>
      <c r="AG621" s="52"/>
      <c r="AH621" s="52" t="s">
        <v>8773</v>
      </c>
      <c r="AI621" s="52" t="s">
        <v>59</v>
      </c>
      <c r="AJ621" s="52">
        <v>1</v>
      </c>
      <c r="AK621" s="52">
        <v>0</v>
      </c>
      <c r="AL621" s="52"/>
      <c r="AM621" s="52"/>
      <c r="AN621" s="52"/>
      <c r="AO621" s="52"/>
      <c r="AP621" s="52"/>
      <c r="AQ621" s="52"/>
    </row>
    <row r="622" spans="1:43" ht="12.75" customHeight="1" x14ac:dyDescent="0.25">
      <c r="A622" s="52">
        <v>2576</v>
      </c>
      <c r="B622" s="52">
        <v>1315</v>
      </c>
      <c r="C622" s="52" t="s">
        <v>78</v>
      </c>
      <c r="D622" s="52"/>
      <c r="E622" s="52">
        <v>2</v>
      </c>
      <c r="F622" s="52">
        <v>9910128933</v>
      </c>
      <c r="G622" s="52" t="s">
        <v>8774</v>
      </c>
      <c r="H622" s="52" t="s">
        <v>8774</v>
      </c>
      <c r="I622" s="52">
        <f>INDEX(ce_computermodel!A:A,MATCH(J622,ce_computermodel!B:B,0))</f>
        <v>500</v>
      </c>
      <c r="J622" s="52" t="s">
        <v>5768</v>
      </c>
      <c r="K622" s="52" t="s">
        <v>5768</v>
      </c>
      <c r="L622" s="52"/>
      <c r="M622" s="52" t="s">
        <v>5768</v>
      </c>
      <c r="N622" s="52"/>
      <c r="O622" s="52">
        <f>INDEX(organizations_branch!A:A,MATCH(P622,organizations_branch!B:B,0))</f>
        <v>1</v>
      </c>
      <c r="P622" s="52" t="s">
        <v>2339</v>
      </c>
      <c r="Q622" s="52"/>
      <c r="R622" s="52"/>
      <c r="S622" s="74">
        <v>44882</v>
      </c>
      <c r="T622" s="52"/>
      <c r="U622" s="52" t="s">
        <v>8775</v>
      </c>
      <c r="V622" s="52">
        <v>1</v>
      </c>
      <c r="W622" s="52" t="s">
        <v>8776</v>
      </c>
      <c r="X622" s="75"/>
      <c r="Y622" s="52" t="s">
        <v>52</v>
      </c>
      <c r="Z622" s="76" t="s">
        <v>5808</v>
      </c>
      <c r="AA622" s="52">
        <f>INDEX(accounts_user!A:A,MATCH(AB622,accounts_user!H:H,0))</f>
        <v>10176</v>
      </c>
      <c r="AB622" s="52" t="s">
        <v>339</v>
      </c>
      <c r="AC622" s="52"/>
      <c r="AD622" s="76" t="s">
        <v>8777</v>
      </c>
      <c r="AE622" s="52"/>
      <c r="AF622" s="75"/>
      <c r="AG622" s="52"/>
      <c r="AH622" s="52">
        <v>39779</v>
      </c>
      <c r="AI622" s="52"/>
      <c r="AJ622" s="52">
        <v>1</v>
      </c>
      <c r="AK622" s="52">
        <v>0</v>
      </c>
      <c r="AL622" s="52"/>
      <c r="AM622" s="52"/>
      <c r="AN622" s="52"/>
      <c r="AO622" s="52"/>
      <c r="AP622" s="52"/>
      <c r="AQ622" s="52"/>
    </row>
    <row r="623" spans="1:43" ht="12.75" customHeight="1" x14ac:dyDescent="0.25">
      <c r="A623" s="52">
        <v>2577</v>
      </c>
      <c r="B623" s="52">
        <v>1323</v>
      </c>
      <c r="C623" s="52" t="s">
        <v>78</v>
      </c>
      <c r="D623" s="52"/>
      <c r="E623" s="52">
        <v>2</v>
      </c>
      <c r="F623" s="52"/>
      <c r="G623" s="52">
        <v>67886</v>
      </c>
      <c r="H623" s="52" t="s">
        <v>8778</v>
      </c>
      <c r="I623" s="52">
        <f>INDEX(ce_computermodel!A:A,MATCH(J623,ce_computermodel!B:B,0))</f>
        <v>500</v>
      </c>
      <c r="J623" s="52" t="s">
        <v>5768</v>
      </c>
      <c r="K623" s="52" t="s">
        <v>5768</v>
      </c>
      <c r="L623" s="52"/>
      <c r="M623" s="52" t="s">
        <v>5768</v>
      </c>
      <c r="N623" s="52"/>
      <c r="O623" s="52">
        <f>INDEX(organizations_branch!A:A,MATCH(P623,organizations_branch!B:B,0))</f>
        <v>1</v>
      </c>
      <c r="P623" s="52" t="s">
        <v>2339</v>
      </c>
      <c r="Q623" s="52"/>
      <c r="R623" s="52"/>
      <c r="S623" s="74"/>
      <c r="T623" s="52"/>
      <c r="U623" s="52" t="s">
        <v>340</v>
      </c>
      <c r="V623" s="52">
        <v>3</v>
      </c>
      <c r="W623" s="52" t="s">
        <v>8779</v>
      </c>
      <c r="X623" s="170"/>
      <c r="Y623" s="52" t="s">
        <v>52</v>
      </c>
      <c r="Z623" s="76"/>
      <c r="AA623" s="52"/>
      <c r="AB623" s="52" t="s">
        <v>8780</v>
      </c>
      <c r="AC623" s="52" t="s">
        <v>8684</v>
      </c>
      <c r="AD623" s="52"/>
      <c r="AE623" s="52"/>
      <c r="AF623" s="75"/>
      <c r="AG623" s="52"/>
      <c r="AH623" s="52"/>
      <c r="AI623" s="52"/>
      <c r="AJ623" s="52">
        <v>1</v>
      </c>
      <c r="AK623" s="52">
        <v>0</v>
      </c>
      <c r="AL623" s="52"/>
      <c r="AM623" s="52"/>
      <c r="AN623" s="52"/>
      <c r="AO623" s="187"/>
      <c r="AP623" s="187"/>
      <c r="AQ623" s="187"/>
    </row>
    <row r="624" spans="1:43" ht="12.75" customHeight="1" x14ac:dyDescent="0.25">
      <c r="A624" s="52">
        <v>2578</v>
      </c>
      <c r="B624" s="52">
        <v>1324</v>
      </c>
      <c r="C624" s="52" t="s">
        <v>78</v>
      </c>
      <c r="D624" s="52"/>
      <c r="E624" s="52">
        <v>2</v>
      </c>
      <c r="F624" s="52"/>
      <c r="G624" s="52">
        <v>68684</v>
      </c>
      <c r="H624" s="52" t="s">
        <v>8781</v>
      </c>
      <c r="I624" s="52">
        <f>INDEX(ce_computermodel!A:A,MATCH(J624,ce_computermodel!B:B,0))</f>
        <v>500</v>
      </c>
      <c r="J624" s="52" t="s">
        <v>5768</v>
      </c>
      <c r="K624" s="52" t="s">
        <v>5768</v>
      </c>
      <c r="L624" s="52" t="s">
        <v>5715</v>
      </c>
      <c r="M624" s="52" t="s">
        <v>5768</v>
      </c>
      <c r="N624" s="52"/>
      <c r="O624" s="52">
        <f>INDEX(organizations_branch!A:A,MATCH(P624,organizations_branch!B:B,0))</f>
        <v>1</v>
      </c>
      <c r="P624" s="52" t="s">
        <v>2339</v>
      </c>
      <c r="Q624" s="52"/>
      <c r="R624" s="52"/>
      <c r="S624" s="74"/>
      <c r="T624" s="52"/>
      <c r="U624" s="52" t="s">
        <v>340</v>
      </c>
      <c r="V624" s="52">
        <v>2</v>
      </c>
      <c r="W624" s="52" t="s">
        <v>549</v>
      </c>
      <c r="X624" s="75"/>
      <c r="Y624" s="52" t="s">
        <v>52</v>
      </c>
      <c r="Z624" s="52"/>
      <c r="AA624" s="52"/>
      <c r="AB624" s="52" t="s">
        <v>8782</v>
      </c>
      <c r="AC624" s="52"/>
      <c r="AD624" s="52"/>
      <c r="AE624" s="52"/>
      <c r="AF624" s="75"/>
      <c r="AG624" s="52"/>
      <c r="AH624" s="52"/>
      <c r="AI624" s="52"/>
      <c r="AJ624" s="52">
        <v>1</v>
      </c>
      <c r="AK624" s="52">
        <v>0</v>
      </c>
      <c r="AL624" s="52"/>
      <c r="AM624" s="52"/>
      <c r="AN624" s="52"/>
      <c r="AO624" s="188">
        <v>10554</v>
      </c>
      <c r="AP624" s="188">
        <v>10554</v>
      </c>
      <c r="AQ624" s="187"/>
    </row>
    <row r="625" spans="1:43" ht="12.75" customHeight="1" x14ac:dyDescent="0.25">
      <c r="A625" s="52">
        <v>2579</v>
      </c>
      <c r="B625" s="52">
        <v>1326</v>
      </c>
      <c r="C625" s="52" t="s">
        <v>78</v>
      </c>
      <c r="D625" s="52"/>
      <c r="E625" s="52">
        <v>2</v>
      </c>
      <c r="F625" s="52"/>
      <c r="G625" s="52">
        <v>68773</v>
      </c>
      <c r="H625" s="52" t="s">
        <v>8783</v>
      </c>
      <c r="I625" s="52">
        <f>INDEX(ce_computermodel!A:A,MATCH(J625,ce_computermodel!B:B,0))</f>
        <v>500</v>
      </c>
      <c r="J625" s="52" t="s">
        <v>5768</v>
      </c>
      <c r="K625" s="52" t="s">
        <v>5768</v>
      </c>
      <c r="L625" s="52" t="s">
        <v>8784</v>
      </c>
      <c r="M625" s="52" t="s">
        <v>5768</v>
      </c>
      <c r="N625" s="52"/>
      <c r="O625" s="52">
        <f>INDEX(organizations_branch!A:A,MATCH(P625,organizations_branch!B:B,0))</f>
        <v>1</v>
      </c>
      <c r="P625" s="52" t="s">
        <v>2339</v>
      </c>
      <c r="Q625" s="52"/>
      <c r="R625" s="52" t="s">
        <v>339</v>
      </c>
      <c r="S625" s="74">
        <v>44571</v>
      </c>
      <c r="T625" s="52"/>
      <c r="U625" s="52" t="s">
        <v>340</v>
      </c>
      <c r="V625" s="52">
        <v>2</v>
      </c>
      <c r="W625" s="52" t="s">
        <v>964</v>
      </c>
      <c r="X625" s="75"/>
      <c r="Y625" s="52" t="s">
        <v>52</v>
      </c>
      <c r="Z625" s="52"/>
      <c r="AA625" s="52">
        <f>INDEX(accounts_user!A:A,MATCH(AB625,accounts_user!H:H,0))</f>
        <v>10175</v>
      </c>
      <c r="AB625" s="52" t="s">
        <v>8785</v>
      </c>
      <c r="AC625" s="52"/>
      <c r="AD625" s="52" t="s">
        <v>1089</v>
      </c>
      <c r="AE625" s="52"/>
      <c r="AF625" s="75"/>
      <c r="AG625" s="52"/>
      <c r="AH625" s="52">
        <v>50281</v>
      </c>
      <c r="AI625" s="52"/>
      <c r="AJ625" s="52">
        <v>1</v>
      </c>
      <c r="AK625" s="52">
        <v>0</v>
      </c>
      <c r="AL625" s="52"/>
      <c r="AM625" s="52"/>
      <c r="AN625" s="52"/>
      <c r="AO625" s="187"/>
      <c r="AP625" s="187"/>
      <c r="AQ625" s="188">
        <v>0</v>
      </c>
    </row>
    <row r="626" spans="1:43" ht="12.75" customHeight="1" x14ac:dyDescent="0.25">
      <c r="A626" s="52">
        <v>2580</v>
      </c>
      <c r="B626" s="52">
        <v>1327</v>
      </c>
      <c r="C626" s="52" t="s">
        <v>78</v>
      </c>
      <c r="D626" s="52"/>
      <c r="E626" s="52">
        <v>2</v>
      </c>
      <c r="F626" s="52"/>
      <c r="G626" s="52">
        <v>85205</v>
      </c>
      <c r="H626" s="52" t="s">
        <v>8786</v>
      </c>
      <c r="I626" s="52">
        <f>INDEX(ce_computermodel!A:A,MATCH(J626,ce_computermodel!B:B,0))</f>
        <v>500</v>
      </c>
      <c r="J626" s="52" t="s">
        <v>5768</v>
      </c>
      <c r="K626" s="52" t="s">
        <v>5768</v>
      </c>
      <c r="L626" s="52" t="s">
        <v>6574</v>
      </c>
      <c r="M626" s="52" t="s">
        <v>5768</v>
      </c>
      <c r="N626" s="52"/>
      <c r="O626" s="52">
        <f>INDEX(organizations_branch!A:A,MATCH(P626,organizations_branch!B:B,0))</f>
        <v>1</v>
      </c>
      <c r="P626" s="52" t="s">
        <v>2339</v>
      </c>
      <c r="Q626" s="52"/>
      <c r="R626" s="52"/>
      <c r="S626" s="74"/>
      <c r="T626" s="52"/>
      <c r="U626" s="52" t="s">
        <v>340</v>
      </c>
      <c r="V626" s="52">
        <v>3</v>
      </c>
      <c r="W626" s="52" t="s">
        <v>549</v>
      </c>
      <c r="X626" s="75"/>
      <c r="Y626" s="52" t="s">
        <v>52</v>
      </c>
      <c r="Z626" s="52"/>
      <c r="AA626" s="52"/>
      <c r="AB626" s="52" t="s">
        <v>8787</v>
      </c>
      <c r="AC626" s="52"/>
      <c r="AD626" s="52"/>
      <c r="AE626" s="52"/>
      <c r="AF626" s="75"/>
      <c r="AG626" s="52"/>
      <c r="AH626" s="52"/>
      <c r="AI626" s="52"/>
      <c r="AJ626" s="52">
        <v>1</v>
      </c>
      <c r="AK626" s="52">
        <v>0</v>
      </c>
      <c r="AL626" s="52"/>
      <c r="AM626" s="52"/>
      <c r="AN626" s="52"/>
      <c r="AO626" s="52"/>
      <c r="AP626" s="52"/>
      <c r="AQ626" s="52"/>
    </row>
    <row r="627" spans="1:43" ht="12.75" customHeight="1" x14ac:dyDescent="0.25">
      <c r="A627" s="52">
        <v>2581</v>
      </c>
      <c r="B627" s="52">
        <v>1328</v>
      </c>
      <c r="C627" s="52" t="s">
        <v>78</v>
      </c>
      <c r="D627" s="52"/>
      <c r="E627" s="52">
        <v>2</v>
      </c>
      <c r="F627" s="52"/>
      <c r="G627" s="52">
        <v>68382</v>
      </c>
      <c r="H627" s="52" t="s">
        <v>8788</v>
      </c>
      <c r="I627" s="52">
        <f>INDEX(ce_computermodel!A:A,MATCH(J627,ce_computermodel!B:B,0))</f>
        <v>500</v>
      </c>
      <c r="J627" s="52" t="s">
        <v>5768</v>
      </c>
      <c r="K627" s="52" t="s">
        <v>5768</v>
      </c>
      <c r="L627" s="52"/>
      <c r="M627" s="52" t="s">
        <v>5768</v>
      </c>
      <c r="N627" s="52"/>
      <c r="O627" s="52">
        <f>INDEX(organizations_branch!A:A,MATCH(P627,organizations_branch!B:B,0))</f>
        <v>2</v>
      </c>
      <c r="P627" t="s">
        <v>6404</v>
      </c>
      <c r="Q627" s="52"/>
      <c r="R627" s="52"/>
      <c r="S627" s="74">
        <v>44631</v>
      </c>
      <c r="T627" s="52"/>
      <c r="U627" s="52" t="s">
        <v>4587</v>
      </c>
      <c r="V627" s="52">
        <v>1</v>
      </c>
      <c r="W627" s="52" t="s">
        <v>5806</v>
      </c>
      <c r="X627" s="75"/>
      <c r="Y627" s="52" t="s">
        <v>52</v>
      </c>
      <c r="Z627" s="76"/>
      <c r="AA627" s="52">
        <f>INDEX(accounts_user!A:A,MATCH(AB627,accounts_user!H:H,0))</f>
        <v>10124</v>
      </c>
      <c r="AB627" s="52" t="s">
        <v>8789</v>
      </c>
      <c r="AC627" s="52" t="s">
        <v>6509</v>
      </c>
      <c r="AD627" s="52" t="s">
        <v>8790</v>
      </c>
      <c r="AE627" s="52"/>
      <c r="AF627" s="75"/>
      <c r="AG627" s="52"/>
      <c r="AH627" s="52">
        <v>55749</v>
      </c>
      <c r="AI627" s="52"/>
      <c r="AJ627" s="52">
        <v>1</v>
      </c>
      <c r="AK627" s="52">
        <v>0</v>
      </c>
      <c r="AL627" s="52"/>
      <c r="AM627" s="52"/>
      <c r="AN627" s="52"/>
      <c r="AO627" s="187"/>
      <c r="AP627" s="187"/>
      <c r="AQ627" s="188">
        <v>0</v>
      </c>
    </row>
    <row r="628" spans="1:43" ht="12.75" customHeight="1" x14ac:dyDescent="0.25">
      <c r="A628" s="52">
        <v>2582</v>
      </c>
      <c r="B628" s="52">
        <v>1330</v>
      </c>
      <c r="C628" s="52" t="s">
        <v>78</v>
      </c>
      <c r="D628" s="52"/>
      <c r="E628" s="52">
        <v>2</v>
      </c>
      <c r="F628" s="52"/>
      <c r="G628" s="52">
        <v>68212</v>
      </c>
      <c r="H628" s="52" t="s">
        <v>8791</v>
      </c>
      <c r="I628" s="52">
        <f>INDEX(ce_computermodel!A:A,MATCH(J628,ce_computermodel!B:B,0))</f>
        <v>500</v>
      </c>
      <c r="J628" s="52" t="s">
        <v>5768</v>
      </c>
      <c r="K628" s="52" t="s">
        <v>5768</v>
      </c>
      <c r="L628" s="52" t="s">
        <v>8792</v>
      </c>
      <c r="M628" s="52" t="s">
        <v>5768</v>
      </c>
      <c r="N628" s="52"/>
      <c r="O628" s="52">
        <f>INDEX(organizations_branch!A:A,MATCH(P628,organizations_branch!B:B,0))</f>
        <v>2</v>
      </c>
      <c r="P628" t="s">
        <v>6404</v>
      </c>
      <c r="Q628" s="52"/>
      <c r="R628" s="52" t="s">
        <v>1063</v>
      </c>
      <c r="S628" s="74">
        <v>44412</v>
      </c>
      <c r="T628" s="52"/>
      <c r="U628" s="52" t="s">
        <v>340</v>
      </c>
      <c r="V628" s="52">
        <v>2</v>
      </c>
      <c r="W628" s="52" t="s">
        <v>964</v>
      </c>
      <c r="X628" s="171"/>
      <c r="Y628" s="52" t="s">
        <v>52</v>
      </c>
      <c r="Z628" s="76"/>
      <c r="AA628" s="52"/>
      <c r="AB628" s="52" t="s">
        <v>8793</v>
      </c>
      <c r="AC628" s="52" t="s">
        <v>8235</v>
      </c>
      <c r="AD628" s="52" t="s">
        <v>8794</v>
      </c>
      <c r="AE628" s="52"/>
      <c r="AF628" s="75"/>
      <c r="AG628" s="52"/>
      <c r="AH628" s="52">
        <v>37676</v>
      </c>
      <c r="AI628" s="52"/>
      <c r="AJ628" s="52">
        <v>1</v>
      </c>
      <c r="AK628" s="52">
        <v>0</v>
      </c>
      <c r="AL628" s="52"/>
      <c r="AM628" s="52"/>
      <c r="AN628" s="52"/>
      <c r="AO628" s="188">
        <v>46187</v>
      </c>
      <c r="AP628" s="188">
        <v>46187</v>
      </c>
      <c r="AQ628" s="187"/>
    </row>
    <row r="629" spans="1:43" ht="12.75" customHeight="1" x14ac:dyDescent="0.25">
      <c r="A629" s="52">
        <v>2583</v>
      </c>
      <c r="B629" s="52">
        <v>1332</v>
      </c>
      <c r="C629" s="52" t="s">
        <v>78</v>
      </c>
      <c r="D629" s="52"/>
      <c r="E629" s="52">
        <v>2</v>
      </c>
      <c r="F629" s="52"/>
      <c r="G629" s="52">
        <v>85299</v>
      </c>
      <c r="H629" s="52" t="s">
        <v>8795</v>
      </c>
      <c r="I629" s="52">
        <f>INDEX(ce_computermodel!A:A,MATCH(J629,ce_computermodel!B:B,0))</f>
        <v>500</v>
      </c>
      <c r="J629" s="52" t="s">
        <v>5768</v>
      </c>
      <c r="K629" s="52" t="s">
        <v>5768</v>
      </c>
      <c r="L629" s="52"/>
      <c r="M629" s="52" t="s">
        <v>5768</v>
      </c>
      <c r="N629" s="52"/>
      <c r="O629" s="52">
        <f>INDEX(organizations_branch!A:A,MATCH(P629,organizations_branch!B:B,0))</f>
        <v>2</v>
      </c>
      <c r="P629" t="s">
        <v>6404</v>
      </c>
      <c r="Q629" s="52"/>
      <c r="R629" s="52" t="s">
        <v>1063</v>
      </c>
      <c r="S629" s="74">
        <v>44679</v>
      </c>
      <c r="T629" s="52"/>
      <c r="U629" s="52" t="s">
        <v>348</v>
      </c>
      <c r="V629" s="52">
        <v>2</v>
      </c>
      <c r="W629" s="52" t="s">
        <v>349</v>
      </c>
      <c r="X629" s="75"/>
      <c r="Y629" s="52" t="s">
        <v>52</v>
      </c>
      <c r="Z629" s="52"/>
      <c r="AA629" s="52"/>
      <c r="AB629" s="52" t="s">
        <v>6850</v>
      </c>
      <c r="AC629" s="52"/>
      <c r="AD629" s="52" t="s">
        <v>354</v>
      </c>
      <c r="AE629" s="52"/>
      <c r="AF629" s="75"/>
      <c r="AG629" s="52" t="s">
        <v>265</v>
      </c>
      <c r="AH629" s="52">
        <v>60323</v>
      </c>
      <c r="AI629" s="52" t="s">
        <v>59</v>
      </c>
      <c r="AJ629" s="52">
        <v>1</v>
      </c>
      <c r="AK629" s="52">
        <v>0</v>
      </c>
      <c r="AL629" s="52"/>
      <c r="AM629" s="52"/>
      <c r="AN629" s="52"/>
      <c r="AO629" s="52"/>
      <c r="AP629" s="52"/>
      <c r="AQ629" s="52"/>
    </row>
    <row r="630" spans="1:43" ht="12.75" customHeight="1" x14ac:dyDescent="0.25">
      <c r="A630" s="52">
        <v>2584</v>
      </c>
      <c r="B630" s="52">
        <v>1333</v>
      </c>
      <c r="C630" s="52" t="s">
        <v>78</v>
      </c>
      <c r="D630" s="52"/>
      <c r="E630" s="52">
        <v>2</v>
      </c>
      <c r="F630" s="52"/>
      <c r="G630" s="52">
        <v>68885</v>
      </c>
      <c r="H630" s="52" t="s">
        <v>8796</v>
      </c>
      <c r="I630" s="52">
        <f>INDEX(ce_computermodel!A:A,MATCH(J630,ce_computermodel!B:B,0))</f>
        <v>500</v>
      </c>
      <c r="J630" s="52" t="s">
        <v>5768</v>
      </c>
      <c r="K630" s="52" t="s">
        <v>121</v>
      </c>
      <c r="L630" s="52" t="s">
        <v>121</v>
      </c>
      <c r="M630" s="52" t="s">
        <v>5768</v>
      </c>
      <c r="N630" s="52"/>
      <c r="O630" s="52">
        <f>INDEX(organizations_branch!A:A,MATCH(P630,organizations_branch!B:B,0))</f>
        <v>1</v>
      </c>
      <c r="P630" s="52" t="s">
        <v>2339</v>
      </c>
      <c r="Q630" s="52"/>
      <c r="R630" s="52"/>
      <c r="S630" s="74">
        <v>44679</v>
      </c>
      <c r="T630" s="52"/>
      <c r="U630" s="52" t="s">
        <v>348</v>
      </c>
      <c r="V630" s="52">
        <v>2</v>
      </c>
      <c r="W630" s="52" t="s">
        <v>349</v>
      </c>
      <c r="X630" s="75"/>
      <c r="Y630" s="52" t="s">
        <v>52</v>
      </c>
      <c r="Z630" s="52" t="s">
        <v>8797</v>
      </c>
      <c r="AA630" s="52">
        <f>INDEX(accounts_user!A:A,MATCH(AB630,accounts_user!H:H,0))</f>
        <v>9939</v>
      </c>
      <c r="AB630" s="52" t="s">
        <v>8798</v>
      </c>
      <c r="AC630" s="52"/>
      <c r="AD630" s="52"/>
      <c r="AE630" s="52"/>
      <c r="AF630" s="75"/>
      <c r="AG630" s="52" t="s">
        <v>136</v>
      </c>
      <c r="AH630" s="52">
        <v>60323</v>
      </c>
      <c r="AI630" s="52" t="s">
        <v>59</v>
      </c>
      <c r="AJ630" s="52">
        <v>1</v>
      </c>
      <c r="AK630" s="52">
        <v>0</v>
      </c>
      <c r="AL630" s="52"/>
      <c r="AM630" s="52"/>
      <c r="AN630" s="52"/>
      <c r="AO630" s="52"/>
      <c r="AP630" s="52"/>
      <c r="AQ630" s="52"/>
    </row>
    <row r="631" spans="1:43" ht="12.75" customHeight="1" x14ac:dyDescent="0.25">
      <c r="A631" s="52">
        <v>2585</v>
      </c>
      <c r="B631" s="52">
        <v>1336</v>
      </c>
      <c r="C631" s="52" t="s">
        <v>78</v>
      </c>
      <c r="D631" s="52"/>
      <c r="E631" s="52">
        <v>2</v>
      </c>
      <c r="F631" s="52"/>
      <c r="G631" s="52">
        <v>85784</v>
      </c>
      <c r="H631" s="52" t="s">
        <v>8799</v>
      </c>
      <c r="I631" s="52">
        <f>INDEX(ce_computermodel!A:A,MATCH(J631,ce_computermodel!B:B,0))</f>
        <v>500</v>
      </c>
      <c r="J631" s="52" t="s">
        <v>5768</v>
      </c>
      <c r="K631" s="52" t="s">
        <v>5768</v>
      </c>
      <c r="L631" s="52"/>
      <c r="M631" s="52" t="s">
        <v>5768</v>
      </c>
      <c r="N631" s="52"/>
      <c r="O631" s="52">
        <f>INDEX(organizations_branch!A:A,MATCH(P631,organizations_branch!B:B,0))</f>
        <v>2</v>
      </c>
      <c r="P631" t="s">
        <v>6404</v>
      </c>
      <c r="Q631" s="52"/>
      <c r="R631" s="52"/>
      <c r="S631" s="74"/>
      <c r="T631" s="52"/>
      <c r="U631" s="52" t="s">
        <v>340</v>
      </c>
      <c r="V631" s="52">
        <v>1</v>
      </c>
      <c r="W631" s="52" t="s">
        <v>1111</v>
      </c>
      <c r="X631" s="75"/>
      <c r="Y631" s="52" t="s">
        <v>52</v>
      </c>
      <c r="Z631" s="52"/>
      <c r="AA631" s="52"/>
      <c r="AB631" s="52" t="s">
        <v>8800</v>
      </c>
      <c r="AC631" s="52" t="s">
        <v>5704</v>
      </c>
      <c r="AD631" s="52"/>
      <c r="AE631" s="52"/>
      <c r="AF631" s="75"/>
      <c r="AG631" s="52"/>
      <c r="AH631" s="52"/>
      <c r="AI631" s="52"/>
      <c r="AJ631" s="52">
        <v>1</v>
      </c>
      <c r="AK631" s="52">
        <v>0</v>
      </c>
      <c r="AL631" s="52"/>
      <c r="AM631" s="52"/>
      <c r="AN631" s="52"/>
      <c r="AO631" s="52"/>
      <c r="AP631" s="52"/>
      <c r="AQ631" s="52"/>
    </row>
    <row r="632" spans="1:43" ht="12.75" customHeight="1" x14ac:dyDescent="0.25">
      <c r="A632" s="52">
        <v>2586</v>
      </c>
      <c r="B632" s="52">
        <v>1338</v>
      </c>
      <c r="C632" s="52" t="s">
        <v>78</v>
      </c>
      <c r="D632" s="52"/>
      <c r="E632" s="52">
        <v>2</v>
      </c>
      <c r="F632" s="52"/>
      <c r="G632" s="52">
        <v>67394</v>
      </c>
      <c r="H632" s="52" t="s">
        <v>8801</v>
      </c>
      <c r="I632" s="52">
        <f>INDEX(ce_computermodel!A:A,MATCH(J632,ce_computermodel!B:B,0))</f>
        <v>500</v>
      </c>
      <c r="J632" s="52" t="s">
        <v>5768</v>
      </c>
      <c r="K632" s="52" t="s">
        <v>5768</v>
      </c>
      <c r="L632" s="52"/>
      <c r="M632" s="52" t="s">
        <v>5768</v>
      </c>
      <c r="N632" s="52"/>
      <c r="O632" s="52">
        <f>INDEX(organizations_branch!A:A,MATCH(P632,organizations_branch!B:B,0))</f>
        <v>2</v>
      </c>
      <c r="P632" t="s">
        <v>6404</v>
      </c>
      <c r="Q632" s="52"/>
      <c r="R632" s="52"/>
      <c r="S632" s="74">
        <v>44229</v>
      </c>
      <c r="T632" s="52"/>
      <c r="U632" s="52" t="s">
        <v>340</v>
      </c>
      <c r="V632" s="52">
        <v>1</v>
      </c>
      <c r="W632" s="52" t="s">
        <v>497</v>
      </c>
      <c r="X632" s="75"/>
      <c r="Y632" s="52" t="s">
        <v>52</v>
      </c>
      <c r="Z632" s="76"/>
      <c r="AA632" s="52">
        <f>INDEX(accounts_user!A:A,MATCH(AB632,accounts_user!H:H,0))</f>
        <v>9697</v>
      </c>
      <c r="AB632" s="52" t="s">
        <v>8802</v>
      </c>
      <c r="AC632" s="52" t="s">
        <v>5928</v>
      </c>
      <c r="AD632" s="52"/>
      <c r="AE632" s="52"/>
      <c r="AF632" s="75"/>
      <c r="AG632" s="52"/>
      <c r="AH632" s="52"/>
      <c r="AI632" s="52"/>
      <c r="AJ632" s="52">
        <v>1</v>
      </c>
      <c r="AK632" s="52">
        <v>0</v>
      </c>
      <c r="AL632" s="52"/>
      <c r="AM632" s="52"/>
      <c r="AN632" s="52"/>
      <c r="AO632" s="52"/>
      <c r="AP632" s="52"/>
      <c r="AQ632" s="52"/>
    </row>
    <row r="633" spans="1:43" ht="12.75" customHeight="1" x14ac:dyDescent="0.25">
      <c r="A633" s="52">
        <v>2587</v>
      </c>
      <c r="B633" s="52">
        <v>1340</v>
      </c>
      <c r="C633" s="52" t="s">
        <v>78</v>
      </c>
      <c r="D633" s="52"/>
      <c r="E633" s="52">
        <v>2</v>
      </c>
      <c r="F633" s="52"/>
      <c r="G633" s="52">
        <v>68753</v>
      </c>
      <c r="H633" s="52" t="s">
        <v>8803</v>
      </c>
      <c r="I633" s="52">
        <f>INDEX(ce_computermodel!A:A,MATCH(J633,ce_computermodel!B:B,0))</f>
        <v>500</v>
      </c>
      <c r="J633" s="52" t="s">
        <v>5768</v>
      </c>
      <c r="K633" s="52" t="s">
        <v>5768</v>
      </c>
      <c r="L633" s="52"/>
      <c r="M633" s="52" t="s">
        <v>5768</v>
      </c>
      <c r="N633" s="52"/>
      <c r="O633" s="52">
        <f>INDEX(organizations_branch!A:A,MATCH(P633,organizations_branch!B:B,0))</f>
        <v>2</v>
      </c>
      <c r="P633" t="s">
        <v>6404</v>
      </c>
      <c r="Q633" s="52"/>
      <c r="R633" s="52"/>
      <c r="S633" s="74">
        <v>44664</v>
      </c>
      <c r="T633" s="52"/>
      <c r="U633" s="52" t="s">
        <v>541</v>
      </c>
      <c r="V633" s="52">
        <v>1</v>
      </c>
      <c r="W633" s="52" t="s">
        <v>560</v>
      </c>
      <c r="X633" s="75"/>
      <c r="Y633" s="52" t="s">
        <v>52</v>
      </c>
      <c r="Z633" s="52"/>
      <c r="AA633" s="52">
        <f>INDEX(accounts_user!A:A,MATCH(AB633,accounts_user!H:H,0))</f>
        <v>10044</v>
      </c>
      <c r="AB633" s="52" t="s">
        <v>8804</v>
      </c>
      <c r="AC633" s="52" t="s">
        <v>8805</v>
      </c>
      <c r="AD633" s="52"/>
      <c r="AE633" s="52"/>
      <c r="AF633" s="75"/>
      <c r="AG633" s="52"/>
      <c r="AH633" s="52"/>
      <c r="AI633" s="52"/>
      <c r="AJ633" s="52">
        <v>1</v>
      </c>
      <c r="AK633" s="52">
        <v>0</v>
      </c>
      <c r="AL633" s="52"/>
      <c r="AM633" s="52"/>
      <c r="AN633" s="52"/>
      <c r="AO633" s="187"/>
      <c r="AP633" s="187"/>
      <c r="AQ633" s="187"/>
    </row>
    <row r="634" spans="1:43" ht="12.75" customHeight="1" x14ac:dyDescent="0.25">
      <c r="A634" s="52">
        <v>2588</v>
      </c>
      <c r="B634" s="52">
        <v>1341</v>
      </c>
      <c r="C634" s="52" t="s">
        <v>78</v>
      </c>
      <c r="D634" s="52"/>
      <c r="E634" s="52">
        <v>2</v>
      </c>
      <c r="F634" s="52"/>
      <c r="G634" s="52">
        <v>68649</v>
      </c>
      <c r="H634" s="52" t="s">
        <v>8806</v>
      </c>
      <c r="I634" s="52">
        <f>INDEX(ce_computermodel!A:A,MATCH(J634,ce_computermodel!B:B,0))</f>
        <v>500</v>
      </c>
      <c r="J634" s="52" t="s">
        <v>5768</v>
      </c>
      <c r="K634" s="52" t="s">
        <v>5768</v>
      </c>
      <c r="L634" s="52"/>
      <c r="M634" s="52" t="s">
        <v>5768</v>
      </c>
      <c r="N634" s="52">
        <v>1</v>
      </c>
      <c r="O634" s="52">
        <f>INDEX(organizations_branch!A:A,MATCH(P634,organizations_branch!B:B,0))</f>
        <v>2</v>
      </c>
      <c r="P634" t="s">
        <v>6404</v>
      </c>
      <c r="Q634" s="52"/>
      <c r="R634" s="52" t="s">
        <v>1063</v>
      </c>
      <c r="S634" s="74">
        <v>44216</v>
      </c>
      <c r="T634" s="52"/>
      <c r="U634" s="52" t="s">
        <v>340</v>
      </c>
      <c r="V634" s="52">
        <v>1</v>
      </c>
      <c r="W634" s="52" t="s">
        <v>947</v>
      </c>
      <c r="X634" s="75"/>
      <c r="Y634" s="52" t="s">
        <v>52</v>
      </c>
      <c r="Z634" s="52"/>
      <c r="AA634" s="52">
        <f>INDEX(accounts_user!A:A,MATCH(AB634,accounts_user!H:H,0))</f>
        <v>9818</v>
      </c>
      <c r="AB634" s="52" t="s">
        <v>8807</v>
      </c>
      <c r="AC634" s="52" t="s">
        <v>8808</v>
      </c>
      <c r="AD634" s="52"/>
      <c r="AE634" s="52"/>
      <c r="AF634" s="75"/>
      <c r="AG634" s="52"/>
      <c r="AH634" s="52"/>
      <c r="AI634" s="52"/>
      <c r="AJ634" s="52">
        <v>1</v>
      </c>
      <c r="AK634" s="52">
        <v>0</v>
      </c>
      <c r="AL634" s="52"/>
      <c r="AM634" s="52"/>
      <c r="AN634" s="52"/>
      <c r="AO634" s="188">
        <v>2500</v>
      </c>
      <c r="AP634" s="188">
        <v>2500</v>
      </c>
      <c r="AQ634" s="187"/>
    </row>
    <row r="635" spans="1:43" ht="12.75" customHeight="1" x14ac:dyDescent="0.25">
      <c r="A635" s="52">
        <v>2589</v>
      </c>
      <c r="B635" s="52">
        <v>1343</v>
      </c>
      <c r="C635" s="52" t="s">
        <v>78</v>
      </c>
      <c r="D635" s="52"/>
      <c r="E635" s="52">
        <v>2</v>
      </c>
      <c r="F635" s="52"/>
      <c r="G635" s="52">
        <v>68045</v>
      </c>
      <c r="H635" s="52" t="s">
        <v>8809</v>
      </c>
      <c r="I635" s="52">
        <f>INDEX(ce_computermodel!A:A,MATCH(J635,ce_computermodel!B:B,0))</f>
        <v>500</v>
      </c>
      <c r="J635" s="52" t="s">
        <v>5768</v>
      </c>
      <c r="K635" s="52" t="s">
        <v>5768</v>
      </c>
      <c r="L635" s="52"/>
      <c r="M635" s="52" t="s">
        <v>5768</v>
      </c>
      <c r="N635" s="52"/>
      <c r="O635" s="52">
        <f>INDEX(organizations_branch!A:A,MATCH(P635,organizations_branch!B:B,0))</f>
        <v>2</v>
      </c>
      <c r="P635" t="s">
        <v>6404</v>
      </c>
      <c r="Q635" s="52"/>
      <c r="R635" s="52" t="s">
        <v>1063</v>
      </c>
      <c r="S635" s="74"/>
      <c r="T635" s="52"/>
      <c r="U635" s="52" t="s">
        <v>541</v>
      </c>
      <c r="V635" s="52">
        <v>3</v>
      </c>
      <c r="W635" s="52" t="s">
        <v>549</v>
      </c>
      <c r="X635" s="75"/>
      <c r="Y635" s="52" t="s">
        <v>52</v>
      </c>
      <c r="Z635" s="76"/>
      <c r="AA635" s="52"/>
      <c r="AB635" s="52" t="s">
        <v>8810</v>
      </c>
      <c r="AC635" s="52" t="s">
        <v>6527</v>
      </c>
      <c r="AD635" s="52"/>
      <c r="AE635" s="52"/>
      <c r="AF635" s="75"/>
      <c r="AG635" s="52"/>
      <c r="AH635" s="52"/>
      <c r="AI635" s="52"/>
      <c r="AJ635" s="52">
        <v>1</v>
      </c>
      <c r="AK635" s="52">
        <v>0</v>
      </c>
      <c r="AL635" s="52"/>
      <c r="AM635" s="52"/>
      <c r="AN635" s="52"/>
      <c r="AO635" s="188">
        <v>10679</v>
      </c>
      <c r="AP635" s="188">
        <v>10679</v>
      </c>
      <c r="AQ635" s="187"/>
    </row>
    <row r="636" spans="1:43" ht="12.75" customHeight="1" x14ac:dyDescent="0.25">
      <c r="A636" s="52">
        <v>2590</v>
      </c>
      <c r="B636" s="52">
        <v>1344</v>
      </c>
      <c r="C636" s="52" t="s">
        <v>78</v>
      </c>
      <c r="D636" s="52"/>
      <c r="E636" s="52">
        <v>2</v>
      </c>
      <c r="F636" s="52"/>
      <c r="G636" s="52">
        <v>86079</v>
      </c>
      <c r="H636" s="52" t="s">
        <v>8811</v>
      </c>
      <c r="I636" s="52">
        <f>INDEX(ce_computermodel!A:A,MATCH(J636,ce_computermodel!B:B,0))</f>
        <v>500</v>
      </c>
      <c r="J636" s="52" t="s">
        <v>5768</v>
      </c>
      <c r="K636" s="52" t="s">
        <v>5768</v>
      </c>
      <c r="L636" s="52"/>
      <c r="M636" s="52" t="s">
        <v>5768</v>
      </c>
      <c r="N636" s="52"/>
      <c r="O636" s="52">
        <f>INDEX(organizations_branch!A:A,MATCH(P636,organizations_branch!B:B,0))</f>
        <v>1</v>
      </c>
      <c r="P636" s="52" t="s">
        <v>2339</v>
      </c>
      <c r="Q636" s="52"/>
      <c r="R636" s="52"/>
      <c r="S636" s="74">
        <v>44742</v>
      </c>
      <c r="T636" s="52"/>
      <c r="U636" s="52" t="s">
        <v>541</v>
      </c>
      <c r="V636" s="52">
        <v>3</v>
      </c>
      <c r="W636" s="52" t="s">
        <v>549</v>
      </c>
      <c r="X636" s="75"/>
      <c r="Y636" s="52" t="s">
        <v>52</v>
      </c>
      <c r="Z636" s="52"/>
      <c r="AA636" s="52"/>
      <c r="AB636" s="52" t="s">
        <v>8812</v>
      </c>
      <c r="AC636" s="52" t="s">
        <v>5557</v>
      </c>
      <c r="AD636" s="52" t="s">
        <v>1099</v>
      </c>
      <c r="AE636" s="52"/>
      <c r="AF636" s="75"/>
      <c r="AG636" s="52"/>
      <c r="AH636" s="52">
        <v>65528</v>
      </c>
      <c r="AI636" s="52" t="s">
        <v>59</v>
      </c>
      <c r="AJ636" s="52">
        <v>1</v>
      </c>
      <c r="AK636" s="52">
        <v>0</v>
      </c>
      <c r="AL636" s="52"/>
      <c r="AM636" s="52"/>
      <c r="AN636" s="52"/>
      <c r="AO636" s="78">
        <v>1000</v>
      </c>
      <c r="AP636" s="78">
        <v>1000</v>
      </c>
      <c r="AQ636" s="52"/>
    </row>
    <row r="637" spans="1:43" ht="12.75" customHeight="1" x14ac:dyDescent="0.25">
      <c r="A637" s="52">
        <v>2591</v>
      </c>
      <c r="B637" s="52">
        <v>1345</v>
      </c>
      <c r="C637" s="52" t="s">
        <v>78</v>
      </c>
      <c r="D637" s="52"/>
      <c r="E637" s="52">
        <v>2</v>
      </c>
      <c r="F637" s="52"/>
      <c r="G637" s="52">
        <v>70091</v>
      </c>
      <c r="H637" s="52" t="s">
        <v>8813</v>
      </c>
      <c r="I637" s="52">
        <f>INDEX(ce_computermodel!A:A,MATCH(J637,ce_computermodel!B:B,0))</f>
        <v>500</v>
      </c>
      <c r="J637" s="52" t="s">
        <v>5768</v>
      </c>
      <c r="K637" s="52" t="s">
        <v>5768</v>
      </c>
      <c r="L637" s="52"/>
      <c r="M637" s="52" t="s">
        <v>5768</v>
      </c>
      <c r="N637" s="52"/>
      <c r="O637" s="52">
        <f>INDEX(organizations_branch!A:A,MATCH(P637,organizations_branch!B:B,0))</f>
        <v>2</v>
      </c>
      <c r="P637" t="s">
        <v>6404</v>
      </c>
      <c r="Q637" s="52"/>
      <c r="R637" s="52" t="s">
        <v>1063</v>
      </c>
      <c r="S637" s="74">
        <v>44882</v>
      </c>
      <c r="T637" s="52"/>
      <c r="U637" s="52" t="s">
        <v>340</v>
      </c>
      <c r="V637" s="52">
        <v>2</v>
      </c>
      <c r="W637" s="52" t="s">
        <v>1024</v>
      </c>
      <c r="X637" s="75"/>
      <c r="Y637" s="52" t="s">
        <v>52</v>
      </c>
      <c r="Z637" s="52" t="s">
        <v>5808</v>
      </c>
      <c r="AA637" s="52"/>
      <c r="AB637" s="52" t="s">
        <v>8814</v>
      </c>
      <c r="AC637" s="52" t="s">
        <v>8815</v>
      </c>
      <c r="AD637" s="52" t="s">
        <v>8816</v>
      </c>
      <c r="AE637" s="52"/>
      <c r="AF637" s="75"/>
      <c r="AG637" s="52"/>
      <c r="AH637" s="52"/>
      <c r="AI637" s="52"/>
      <c r="AJ637" s="52">
        <v>1</v>
      </c>
      <c r="AK637" s="52">
        <v>0</v>
      </c>
      <c r="AL637" s="52"/>
      <c r="AM637" s="52"/>
      <c r="AN637" s="52"/>
      <c r="AO637" s="78">
        <v>7077</v>
      </c>
      <c r="AP637" s="78">
        <v>7077</v>
      </c>
      <c r="AQ637" s="78">
        <v>2926</v>
      </c>
    </row>
    <row r="638" spans="1:43" ht="12.75" customHeight="1" x14ac:dyDescent="0.25">
      <c r="A638" s="52">
        <v>2592</v>
      </c>
      <c r="B638" s="52">
        <v>1348</v>
      </c>
      <c r="C638" s="52" t="s">
        <v>78</v>
      </c>
      <c r="D638" s="52"/>
      <c r="E638" s="52">
        <v>2</v>
      </c>
      <c r="F638" s="52">
        <v>9910125016</v>
      </c>
      <c r="G638" s="52">
        <v>86174</v>
      </c>
      <c r="H638" s="52" t="s">
        <v>8817</v>
      </c>
      <c r="I638" s="52">
        <f>INDEX(ce_computermodel!A:A,MATCH(J638,ce_computermodel!B:B,0))</f>
        <v>500</v>
      </c>
      <c r="J638" s="52" t="s">
        <v>5768</v>
      </c>
      <c r="K638" s="52" t="s">
        <v>5768</v>
      </c>
      <c r="L638" s="52"/>
      <c r="M638" s="52" t="s">
        <v>5768</v>
      </c>
      <c r="N638" s="52"/>
      <c r="O638" s="52">
        <f>INDEX(organizations_branch!A:A,MATCH(P638,organizations_branch!B:B,0))</f>
        <v>1</v>
      </c>
      <c r="P638" s="52" t="s">
        <v>2339</v>
      </c>
      <c r="Q638" s="52"/>
      <c r="R638" s="52"/>
      <c r="S638" s="74"/>
      <c r="T638" s="52"/>
      <c r="U638" s="52" t="s">
        <v>541</v>
      </c>
      <c r="V638" s="52">
        <v>1</v>
      </c>
      <c r="W638" s="52" t="s">
        <v>497</v>
      </c>
      <c r="X638" s="75"/>
      <c r="Y638" s="52" t="s">
        <v>52</v>
      </c>
      <c r="Z638" s="52"/>
      <c r="AA638" s="52"/>
      <c r="AB638" s="52" t="s">
        <v>8818</v>
      </c>
      <c r="AC638" s="52" t="s">
        <v>8819</v>
      </c>
      <c r="AD638" s="52"/>
      <c r="AE638" s="52"/>
      <c r="AF638" s="75">
        <v>2</v>
      </c>
      <c r="AG638" s="52"/>
      <c r="AH638" s="52"/>
      <c r="AI638" s="52"/>
      <c r="AJ638" s="52">
        <v>1</v>
      </c>
      <c r="AK638" s="52">
        <v>0</v>
      </c>
      <c r="AL638" s="52"/>
      <c r="AM638" s="52"/>
      <c r="AN638" s="52"/>
      <c r="AO638" s="52"/>
      <c r="AP638" s="52"/>
      <c r="AQ638" s="78">
        <v>11498</v>
      </c>
    </row>
    <row r="639" spans="1:43" ht="12.75" customHeight="1" x14ac:dyDescent="0.25">
      <c r="A639" s="52">
        <v>2594</v>
      </c>
      <c r="B639" s="52">
        <v>1356</v>
      </c>
      <c r="C639" s="52" t="s">
        <v>78</v>
      </c>
      <c r="D639" s="52"/>
      <c r="E639" s="52">
        <v>2</v>
      </c>
      <c r="F639" s="52"/>
      <c r="G639" s="52">
        <v>67589</v>
      </c>
      <c r="H639" s="52" t="s">
        <v>8820</v>
      </c>
      <c r="I639" s="52">
        <f>INDEX(ce_computermodel!A:A,MATCH(J639,ce_computermodel!B:B,0))</f>
        <v>500</v>
      </c>
      <c r="J639" s="52" t="s">
        <v>5768</v>
      </c>
      <c r="K639" s="52" t="s">
        <v>5768</v>
      </c>
      <c r="L639" s="52"/>
      <c r="M639" s="52" t="s">
        <v>5768</v>
      </c>
      <c r="N639" s="52"/>
      <c r="O639" s="52">
        <f>INDEX(organizations_branch!A:A,MATCH(P639,organizations_branch!B:B,0))</f>
        <v>2</v>
      </c>
      <c r="P639" t="s">
        <v>6404</v>
      </c>
      <c r="Q639" s="52"/>
      <c r="R639" s="52"/>
      <c r="S639" s="74">
        <v>44243</v>
      </c>
      <c r="T639" s="52"/>
      <c r="U639" s="52" t="s">
        <v>218</v>
      </c>
      <c r="V639" s="52">
        <v>1</v>
      </c>
      <c r="W639" s="52" t="s">
        <v>1642</v>
      </c>
      <c r="X639" s="75"/>
      <c r="Y639" s="52" t="s">
        <v>52</v>
      </c>
      <c r="Z639" s="76"/>
      <c r="AA639" s="52">
        <f>INDEX(accounts_user!A:A,MATCH(AB639,accounts_user!H:H,0))</f>
        <v>10060</v>
      </c>
      <c r="AB639" s="52" t="s">
        <v>8821</v>
      </c>
      <c r="AC639" s="52" t="s">
        <v>5710</v>
      </c>
      <c r="AD639" s="52"/>
      <c r="AE639" s="52"/>
      <c r="AF639" s="75"/>
      <c r="AG639" s="52"/>
      <c r="AH639" s="52"/>
      <c r="AI639" s="52"/>
      <c r="AJ639" s="52">
        <v>1</v>
      </c>
      <c r="AK639" s="52">
        <v>0</v>
      </c>
      <c r="AL639" s="52"/>
      <c r="AM639" s="52"/>
      <c r="AN639" s="52"/>
      <c r="AO639" s="52"/>
      <c r="AP639" s="52"/>
      <c r="AQ639" s="78">
        <v>0</v>
      </c>
    </row>
    <row r="640" spans="1:43" ht="12.75" customHeight="1" x14ac:dyDescent="0.25">
      <c r="A640" s="52">
        <v>2595</v>
      </c>
      <c r="B640" s="52">
        <v>1357</v>
      </c>
      <c r="C640" s="52" t="s">
        <v>78</v>
      </c>
      <c r="D640" s="52"/>
      <c r="E640" s="52">
        <v>2</v>
      </c>
      <c r="F640" s="52"/>
      <c r="G640" s="52" t="s">
        <v>8822</v>
      </c>
      <c r="H640" s="52" t="s">
        <v>8822</v>
      </c>
      <c r="I640" s="52">
        <f>INDEX(ce_computermodel!A:A,MATCH(J640,ce_computermodel!B:B,0))</f>
        <v>500</v>
      </c>
      <c r="J640" s="52" t="s">
        <v>5768</v>
      </c>
      <c r="K640" s="52" t="s">
        <v>5768</v>
      </c>
      <c r="L640" s="52" t="s">
        <v>8823</v>
      </c>
      <c r="M640" s="52" t="s">
        <v>5768</v>
      </c>
      <c r="N640" s="52"/>
      <c r="O640" s="52">
        <f>INDEX(organizations_branch!A:A,MATCH(P640,organizations_branch!B:B,0))</f>
        <v>1</v>
      </c>
      <c r="P640" s="52" t="s">
        <v>2339</v>
      </c>
      <c r="Q640" s="52"/>
      <c r="R640" s="52"/>
      <c r="S640" s="74"/>
      <c r="T640" s="52"/>
      <c r="U640" s="52" t="s">
        <v>218</v>
      </c>
      <c r="V640" s="52">
        <v>1</v>
      </c>
      <c r="W640" s="52" t="s">
        <v>1642</v>
      </c>
      <c r="X640" s="75"/>
      <c r="Y640" s="52"/>
      <c r="Z640" s="76"/>
      <c r="AA640" s="52"/>
      <c r="AB640" s="52" t="s">
        <v>6850</v>
      </c>
      <c r="AC640" s="52"/>
      <c r="AD640" s="52"/>
      <c r="AE640" s="52"/>
      <c r="AF640" s="75"/>
      <c r="AG640" s="52"/>
      <c r="AH640" s="52"/>
      <c r="AI640" s="52"/>
      <c r="AJ640" s="52">
        <v>1</v>
      </c>
      <c r="AK640" s="52">
        <v>0</v>
      </c>
      <c r="AL640" s="52"/>
      <c r="AM640" s="52"/>
      <c r="AN640" s="52"/>
      <c r="AO640" s="52"/>
      <c r="AP640" s="52"/>
      <c r="AQ640" s="78">
        <v>0</v>
      </c>
    </row>
    <row r="641" spans="1:43" ht="12.75" customHeight="1" x14ac:dyDescent="0.25">
      <c r="A641" s="52">
        <v>2596</v>
      </c>
      <c r="B641" s="52">
        <v>1365</v>
      </c>
      <c r="C641" s="52" t="s">
        <v>78</v>
      </c>
      <c r="D641" s="52"/>
      <c r="E641" s="52">
        <v>2</v>
      </c>
      <c r="F641" s="52"/>
      <c r="G641" s="52">
        <v>70097</v>
      </c>
      <c r="H641" s="52" t="s">
        <v>8601</v>
      </c>
      <c r="I641" s="52">
        <f>INDEX(ce_computermodel!A:A,MATCH(J641,ce_computermodel!B:B,0))</f>
        <v>500</v>
      </c>
      <c r="J641" s="52" t="s">
        <v>5768</v>
      </c>
      <c r="K641" s="52" t="s">
        <v>5768</v>
      </c>
      <c r="L641" s="52" t="s">
        <v>5742</v>
      </c>
      <c r="M641" s="52" t="s">
        <v>5768</v>
      </c>
      <c r="N641" s="52"/>
      <c r="O641" s="52">
        <f>INDEX(organizations_branch!A:A,MATCH(P641,organizations_branch!B:B,0))</f>
        <v>2</v>
      </c>
      <c r="P641" t="s">
        <v>6404</v>
      </c>
      <c r="Q641" s="52"/>
      <c r="R641" s="52" t="s">
        <v>2427</v>
      </c>
      <c r="S641" s="74"/>
      <c r="T641" s="52"/>
      <c r="U641" s="52" t="s">
        <v>82</v>
      </c>
      <c r="V641" s="52">
        <v>5</v>
      </c>
      <c r="W641" s="52">
        <v>501</v>
      </c>
      <c r="X641" s="75"/>
      <c r="Y641" s="52" t="s">
        <v>52</v>
      </c>
      <c r="Z641" s="52" t="s">
        <v>8824</v>
      </c>
      <c r="AA641" s="52"/>
      <c r="AB641" s="52" t="s">
        <v>8825</v>
      </c>
      <c r="AC641" s="52"/>
      <c r="AD641" s="52"/>
      <c r="AE641" s="52"/>
      <c r="AF641" s="75"/>
      <c r="AG641" s="52"/>
      <c r="AH641" s="52">
        <v>30567</v>
      </c>
      <c r="AI641" s="52"/>
      <c r="AJ641" s="52">
        <v>1</v>
      </c>
      <c r="AK641" s="52">
        <v>0</v>
      </c>
      <c r="AL641" s="52"/>
      <c r="AM641" s="52"/>
      <c r="AN641" s="52"/>
      <c r="AO641" s="78">
        <v>14100</v>
      </c>
      <c r="AP641" s="78">
        <v>14100</v>
      </c>
      <c r="AQ641" s="52"/>
    </row>
    <row r="642" spans="1:43" ht="12.75" customHeight="1" x14ac:dyDescent="0.25">
      <c r="A642" s="52">
        <v>2597</v>
      </c>
      <c r="B642" s="52">
        <v>1366</v>
      </c>
      <c r="C642" s="52" t="s">
        <v>78</v>
      </c>
      <c r="D642" s="52"/>
      <c r="E642" s="52">
        <v>2</v>
      </c>
      <c r="F642" s="52"/>
      <c r="G642" s="52" t="s">
        <v>8826</v>
      </c>
      <c r="H642" s="52" t="s">
        <v>8827</v>
      </c>
      <c r="I642" s="52">
        <f>INDEX(ce_computermodel!A:A,MATCH(J642,ce_computermodel!B:B,0))</f>
        <v>500</v>
      </c>
      <c r="J642" s="52" t="s">
        <v>5768</v>
      </c>
      <c r="K642" s="52" t="s">
        <v>5768</v>
      </c>
      <c r="L642" s="52" t="s">
        <v>8828</v>
      </c>
      <c r="M642" s="52" t="s">
        <v>5768</v>
      </c>
      <c r="N642" s="52"/>
      <c r="O642" s="52">
        <f>INDEX(organizations_branch!A:A,MATCH(P642,organizations_branch!B:B,0))</f>
        <v>1</v>
      </c>
      <c r="P642" s="52" t="s">
        <v>2339</v>
      </c>
      <c r="Q642" s="52"/>
      <c r="R642" s="52"/>
      <c r="S642" s="74"/>
      <c r="T642" s="52"/>
      <c r="U642" s="52" t="s">
        <v>218</v>
      </c>
      <c r="V642" s="52">
        <v>1</v>
      </c>
      <c r="W642" s="52" t="s">
        <v>3660</v>
      </c>
      <c r="X642" s="75"/>
      <c r="Y642" s="52" t="s">
        <v>52</v>
      </c>
      <c r="Z642" s="76"/>
      <c r="AA642" s="52"/>
      <c r="AB642" s="52" t="s">
        <v>8829</v>
      </c>
      <c r="AC642" s="52"/>
      <c r="AD642" s="52"/>
      <c r="AE642" s="52"/>
      <c r="AF642" s="75"/>
      <c r="AG642" s="52"/>
      <c r="AH642" s="52"/>
      <c r="AI642" s="52"/>
      <c r="AJ642" s="52">
        <v>1</v>
      </c>
      <c r="AK642" s="52">
        <v>0</v>
      </c>
      <c r="AL642" s="52"/>
      <c r="AM642" s="52"/>
      <c r="AN642" s="52"/>
      <c r="AO642" s="52"/>
      <c r="AP642" s="52"/>
      <c r="AQ642" s="78">
        <v>0</v>
      </c>
    </row>
    <row r="643" spans="1:43" ht="12.75" customHeight="1" x14ac:dyDescent="0.25">
      <c r="A643" s="52">
        <v>2598</v>
      </c>
      <c r="B643" s="52">
        <v>1368</v>
      </c>
      <c r="C643" s="52" t="s">
        <v>78</v>
      </c>
      <c r="D643" s="52"/>
      <c r="E643" s="52">
        <v>2</v>
      </c>
      <c r="F643" s="52"/>
      <c r="G643" s="52">
        <v>67357</v>
      </c>
      <c r="H643" s="52" t="s">
        <v>8830</v>
      </c>
      <c r="I643" s="52">
        <f>INDEX(ce_computermodel!A:A,MATCH(J643,ce_computermodel!B:B,0))</f>
        <v>500</v>
      </c>
      <c r="J643" s="52" t="s">
        <v>5768</v>
      </c>
      <c r="K643" s="52" t="s">
        <v>5768</v>
      </c>
      <c r="L643" s="52" t="s">
        <v>3639</v>
      </c>
      <c r="M643" s="52" t="s">
        <v>5768</v>
      </c>
      <c r="N643" s="52"/>
      <c r="O643" s="52">
        <f>INDEX(organizations_branch!A:A,MATCH(P643,organizations_branch!B:B,0))</f>
        <v>2</v>
      </c>
      <c r="P643" t="s">
        <v>6404</v>
      </c>
      <c r="Q643" s="52"/>
      <c r="R643" s="52"/>
      <c r="S643" s="74">
        <v>44243</v>
      </c>
      <c r="T643" s="52"/>
      <c r="U643" s="52" t="s">
        <v>218</v>
      </c>
      <c r="V643" s="52">
        <v>1</v>
      </c>
      <c r="W643" s="52" t="s">
        <v>3660</v>
      </c>
      <c r="X643" s="75"/>
      <c r="Y643" s="52" t="s">
        <v>52</v>
      </c>
      <c r="Z643" s="76"/>
      <c r="AA643" s="52">
        <f>INDEX(accounts_user!A:A,MATCH(AB643,accounts_user!H:H,0))</f>
        <v>10056</v>
      </c>
      <c r="AB643" s="52" t="s">
        <v>8831</v>
      </c>
      <c r="AC643" s="52"/>
      <c r="AD643" s="52"/>
      <c r="AE643" s="52"/>
      <c r="AF643" s="75"/>
      <c r="AG643" s="52"/>
      <c r="AH643" s="52"/>
      <c r="AI643" s="52"/>
      <c r="AJ643" s="52">
        <v>1</v>
      </c>
      <c r="AK643" s="52">
        <v>0</v>
      </c>
      <c r="AL643" s="52"/>
      <c r="AM643" s="52"/>
      <c r="AN643" s="52"/>
      <c r="AO643" s="52"/>
      <c r="AP643" s="52"/>
      <c r="AQ643" s="78">
        <v>0</v>
      </c>
    </row>
    <row r="644" spans="1:43" ht="12.75" customHeight="1" x14ac:dyDescent="0.25">
      <c r="A644" s="52">
        <v>2599</v>
      </c>
      <c r="B644" s="52">
        <v>1369</v>
      </c>
      <c r="C644" s="52" t="s">
        <v>78</v>
      </c>
      <c r="D644" s="52"/>
      <c r="E644" s="52">
        <v>2</v>
      </c>
      <c r="F644" s="52"/>
      <c r="G644" s="52">
        <v>77991</v>
      </c>
      <c r="H644" s="52" t="s">
        <v>8832</v>
      </c>
      <c r="I644" s="52">
        <f>INDEX(ce_computermodel!A:A,MATCH(J644,ce_computermodel!B:B,0))</f>
        <v>500</v>
      </c>
      <c r="J644" s="52" t="s">
        <v>5768</v>
      </c>
      <c r="K644" s="52" t="s">
        <v>5768</v>
      </c>
      <c r="L644" s="52"/>
      <c r="M644" s="52" t="s">
        <v>5768</v>
      </c>
      <c r="N644" s="52"/>
      <c r="O644" s="52">
        <f>INDEX(organizations_branch!A:A,MATCH(P644,organizations_branch!B:B,0))</f>
        <v>2</v>
      </c>
      <c r="P644" t="s">
        <v>6404</v>
      </c>
      <c r="Q644" s="52"/>
      <c r="R644" s="52" t="s">
        <v>3806</v>
      </c>
      <c r="S644" s="74">
        <v>44911</v>
      </c>
      <c r="T644" s="52"/>
      <c r="U644" s="52" t="s">
        <v>656</v>
      </c>
      <c r="V644" s="52">
        <v>3</v>
      </c>
      <c r="W644" s="52"/>
      <c r="X644" s="75"/>
      <c r="Y644" s="52" t="s">
        <v>52</v>
      </c>
      <c r="Z644" s="52"/>
      <c r="AA644" s="52">
        <f>INDEX(accounts_user!A:A,MATCH(AB644,accounts_user!H:H,0))</f>
        <v>9830</v>
      </c>
      <c r="AB644" s="52" t="s">
        <v>1675</v>
      </c>
      <c r="AC644" s="52" t="s">
        <v>8833</v>
      </c>
      <c r="AD644" s="76" t="s">
        <v>8834</v>
      </c>
      <c r="AE644" s="52"/>
      <c r="AF644" s="75"/>
      <c r="AG644" s="52" t="s">
        <v>136</v>
      </c>
      <c r="AH644" s="52">
        <v>90871.908649999998</v>
      </c>
      <c r="AI644" s="52" t="s">
        <v>59</v>
      </c>
      <c r="AJ644" s="52">
        <v>0</v>
      </c>
      <c r="AK644" s="52">
        <v>0</v>
      </c>
      <c r="AL644" s="52"/>
      <c r="AM644" s="52"/>
      <c r="AN644" s="52"/>
      <c r="AO644" s="52"/>
      <c r="AP644" s="52"/>
      <c r="AQ644" s="52"/>
    </row>
    <row r="645" spans="1:43" ht="12.75" customHeight="1" x14ac:dyDescent="0.25">
      <c r="A645" s="52">
        <v>2600</v>
      </c>
      <c r="B645" s="52">
        <v>1370</v>
      </c>
      <c r="C645" s="52" t="s">
        <v>78</v>
      </c>
      <c r="D645" s="52"/>
      <c r="E645" s="52">
        <v>2</v>
      </c>
      <c r="F645" s="52"/>
      <c r="G645" s="52">
        <v>85099</v>
      </c>
      <c r="H645" s="52" t="s">
        <v>8835</v>
      </c>
      <c r="I645" s="52">
        <f>INDEX(ce_computermodel!A:A,MATCH(J645,ce_computermodel!B:B,0))</f>
        <v>500</v>
      </c>
      <c r="J645" s="52" t="s">
        <v>5768</v>
      </c>
      <c r="K645" s="52" t="s">
        <v>5768</v>
      </c>
      <c r="L645" s="52"/>
      <c r="M645" s="52" t="s">
        <v>5768</v>
      </c>
      <c r="N645" s="52"/>
      <c r="O645" s="52">
        <f>INDEX(organizations_branch!A:A,MATCH(P645,organizations_branch!B:B,0))</f>
        <v>2</v>
      </c>
      <c r="P645" t="s">
        <v>6404</v>
      </c>
      <c r="Q645" s="52"/>
      <c r="R645" s="52"/>
      <c r="S645" s="74">
        <v>44243</v>
      </c>
      <c r="T645" s="52"/>
      <c r="U645" s="52" t="s">
        <v>218</v>
      </c>
      <c r="V645" s="52">
        <v>1</v>
      </c>
      <c r="W645" s="52" t="s">
        <v>3660</v>
      </c>
      <c r="X645" s="75"/>
      <c r="Y645" s="52" t="s">
        <v>52</v>
      </c>
      <c r="Z645" s="52"/>
      <c r="AA645" s="52">
        <f>INDEX(accounts_user!A:A,MATCH(AB645,accounts_user!H:H,0))</f>
        <v>9904</v>
      </c>
      <c r="AB645" s="52" t="s">
        <v>8836</v>
      </c>
      <c r="AC645" s="52" t="s">
        <v>5710</v>
      </c>
      <c r="AD645" s="52"/>
      <c r="AE645" s="52"/>
      <c r="AF645" s="75"/>
      <c r="AG645" s="52"/>
      <c r="AH645" s="52"/>
      <c r="AI645" s="52"/>
      <c r="AJ645" s="52">
        <v>1</v>
      </c>
      <c r="AK645" s="52">
        <v>0</v>
      </c>
      <c r="AL645" s="52"/>
      <c r="AM645" s="52"/>
      <c r="AN645" s="52"/>
      <c r="AO645" s="52"/>
      <c r="AP645" s="52"/>
      <c r="AQ645" s="78">
        <v>0</v>
      </c>
    </row>
    <row r="646" spans="1:43" ht="12.75" customHeight="1" x14ac:dyDescent="0.25">
      <c r="A646" s="52">
        <v>2601</v>
      </c>
      <c r="B646" s="52">
        <v>1382</v>
      </c>
      <c r="C646" s="52" t="s">
        <v>78</v>
      </c>
      <c r="D646" s="52"/>
      <c r="E646" s="52">
        <v>2</v>
      </c>
      <c r="F646" s="52"/>
      <c r="G646" s="52">
        <v>85306</v>
      </c>
      <c r="H646" s="52" t="s">
        <v>8837</v>
      </c>
      <c r="I646" s="52">
        <f>INDEX(ce_computermodel!A:A,MATCH(J646,ce_computermodel!B:B,0))</f>
        <v>500</v>
      </c>
      <c r="J646" s="52" t="s">
        <v>5768</v>
      </c>
      <c r="K646" s="52" t="s">
        <v>5768</v>
      </c>
      <c r="L646" s="52"/>
      <c r="M646" s="52" t="s">
        <v>5768</v>
      </c>
      <c r="N646" s="52"/>
      <c r="O646" s="52">
        <f>INDEX(organizations_branch!A:A,MATCH(P646,organizations_branch!B:B,0))</f>
        <v>1</v>
      </c>
      <c r="P646" s="52" t="s">
        <v>2339</v>
      </c>
      <c r="Q646" s="52"/>
      <c r="R646" s="52"/>
      <c r="S646" s="74">
        <v>44243</v>
      </c>
      <c r="T646" s="52"/>
      <c r="U646" s="52" t="s">
        <v>218</v>
      </c>
      <c r="V646" s="52">
        <v>1</v>
      </c>
      <c r="W646" s="52" t="s">
        <v>2606</v>
      </c>
      <c r="X646" s="75"/>
      <c r="Y646" s="52" t="s">
        <v>67</v>
      </c>
      <c r="Z646" s="52" t="s">
        <v>8584</v>
      </c>
      <c r="AA646" s="52">
        <f>INDEX(accounts_user!A:A,MATCH(AB646,accounts_user!H:H,0))</f>
        <v>9131</v>
      </c>
      <c r="AB646" s="52" t="s">
        <v>8585</v>
      </c>
      <c r="AC646" s="52" t="s">
        <v>6555</v>
      </c>
      <c r="AD646" s="52"/>
      <c r="AE646" s="52"/>
      <c r="AF646" s="75"/>
      <c r="AG646" s="52"/>
      <c r="AH646" s="52"/>
      <c r="AI646" s="52"/>
      <c r="AJ646" s="52">
        <v>1</v>
      </c>
      <c r="AK646" s="52">
        <v>0</v>
      </c>
      <c r="AL646" s="52"/>
      <c r="AM646" s="52"/>
      <c r="AN646" s="52"/>
      <c r="AO646" s="52"/>
      <c r="AP646" s="52"/>
      <c r="AQ646" s="52"/>
    </row>
    <row r="647" spans="1:43" ht="12.75" customHeight="1" x14ac:dyDescent="0.25">
      <c r="A647" s="52">
        <v>2602</v>
      </c>
      <c r="B647" s="52">
        <v>1383</v>
      </c>
      <c r="C647" s="52" t="s">
        <v>78</v>
      </c>
      <c r="D647" s="52"/>
      <c r="E647" s="52">
        <v>2</v>
      </c>
      <c r="F647" s="52"/>
      <c r="G647" s="52">
        <v>68340</v>
      </c>
      <c r="H647" s="52" t="s">
        <v>8838</v>
      </c>
      <c r="I647" s="52">
        <f>INDEX(ce_computermodel!A:A,MATCH(J647,ce_computermodel!B:B,0))</f>
        <v>500</v>
      </c>
      <c r="J647" s="52" t="s">
        <v>5768</v>
      </c>
      <c r="K647" s="52" t="s">
        <v>5768</v>
      </c>
      <c r="L647" s="52" t="s">
        <v>8839</v>
      </c>
      <c r="M647" s="52" t="s">
        <v>5768</v>
      </c>
      <c r="N647" s="52"/>
      <c r="O647" s="52">
        <f>INDEX(organizations_branch!A:A,MATCH(P647,organizations_branch!B:B,0))</f>
        <v>2</v>
      </c>
      <c r="P647" t="s">
        <v>6404</v>
      </c>
      <c r="Q647" s="52"/>
      <c r="R647" s="52"/>
      <c r="S647" s="74">
        <v>44239</v>
      </c>
      <c r="T647" s="52"/>
      <c r="U647" s="52" t="s">
        <v>218</v>
      </c>
      <c r="V647" s="52">
        <v>1</v>
      </c>
      <c r="W647" s="52" t="s">
        <v>2606</v>
      </c>
      <c r="X647" s="75"/>
      <c r="Y647" s="52" t="s">
        <v>52</v>
      </c>
      <c r="Z647" s="76"/>
      <c r="AA647" s="52"/>
      <c r="AB647" s="52" t="s">
        <v>6850</v>
      </c>
      <c r="AC647" s="52"/>
      <c r="AD647" s="52"/>
      <c r="AE647" s="52"/>
      <c r="AF647" s="75"/>
      <c r="AG647" s="52"/>
      <c r="AH647" s="52"/>
      <c r="AI647" s="52"/>
      <c r="AJ647" s="52">
        <v>1</v>
      </c>
      <c r="AK647" s="52">
        <v>0</v>
      </c>
      <c r="AL647" s="52"/>
      <c r="AM647" s="52"/>
      <c r="AN647" s="52"/>
      <c r="AO647" s="187"/>
      <c r="AP647" s="187"/>
      <c r="AQ647" s="188">
        <v>0</v>
      </c>
    </row>
    <row r="648" spans="1:43" ht="12.75" customHeight="1" x14ac:dyDescent="0.25">
      <c r="A648" s="52">
        <v>2603</v>
      </c>
      <c r="B648" s="52">
        <v>1384</v>
      </c>
      <c r="C648" s="52" t="s">
        <v>78</v>
      </c>
      <c r="D648" s="52"/>
      <c r="E648" s="52">
        <v>2</v>
      </c>
      <c r="F648" s="52"/>
      <c r="G648" s="52">
        <v>68952</v>
      </c>
      <c r="H648" s="52" t="s">
        <v>8840</v>
      </c>
      <c r="I648" s="52">
        <f>INDEX(ce_computermodel!A:A,MATCH(J648,ce_computermodel!B:B,0))</f>
        <v>500</v>
      </c>
      <c r="J648" s="52" t="s">
        <v>5768</v>
      </c>
      <c r="K648" s="52" t="s">
        <v>5768</v>
      </c>
      <c r="L648" s="52" t="s">
        <v>8839</v>
      </c>
      <c r="M648" s="52" t="s">
        <v>5768</v>
      </c>
      <c r="N648" s="52"/>
      <c r="O648" s="52">
        <f>INDEX(organizations_branch!A:A,MATCH(P648,organizations_branch!B:B,0))</f>
        <v>2</v>
      </c>
      <c r="P648" t="s">
        <v>6404</v>
      </c>
      <c r="Q648" s="52"/>
      <c r="R648" s="52"/>
      <c r="S648" s="74">
        <v>44240</v>
      </c>
      <c r="T648" s="52"/>
      <c r="U648" s="52" t="s">
        <v>218</v>
      </c>
      <c r="V648" s="52">
        <v>1</v>
      </c>
      <c r="W648" s="52" t="s">
        <v>2606</v>
      </c>
      <c r="X648" s="75"/>
      <c r="Y648" s="52" t="s">
        <v>52</v>
      </c>
      <c r="Z648" s="52"/>
      <c r="AA648" s="52"/>
      <c r="AB648" s="52" t="s">
        <v>6850</v>
      </c>
      <c r="AC648" s="52"/>
      <c r="AD648" s="52"/>
      <c r="AE648" s="52"/>
      <c r="AF648" s="75"/>
      <c r="AG648" s="52"/>
      <c r="AH648" s="52"/>
      <c r="AI648" s="52"/>
      <c r="AJ648" s="52">
        <v>1</v>
      </c>
      <c r="AK648" s="52">
        <v>0</v>
      </c>
      <c r="AL648" s="52"/>
      <c r="AM648" s="52"/>
      <c r="AN648" s="52"/>
      <c r="AO648" s="78">
        <v>9399</v>
      </c>
      <c r="AP648" s="78">
        <v>9399</v>
      </c>
      <c r="AQ648" s="52"/>
    </row>
    <row r="649" spans="1:43" ht="12.75" customHeight="1" x14ac:dyDescent="0.25">
      <c r="A649" s="52">
        <v>2604</v>
      </c>
      <c r="B649" s="52">
        <v>1389</v>
      </c>
      <c r="C649" s="52" t="s">
        <v>78</v>
      </c>
      <c r="D649" s="52"/>
      <c r="E649" s="52">
        <v>2</v>
      </c>
      <c r="F649" s="52"/>
      <c r="G649" s="52">
        <v>68041</v>
      </c>
      <c r="H649" s="52" t="s">
        <v>8841</v>
      </c>
      <c r="I649" s="52">
        <f>INDEX(ce_computermodel!A:A,MATCH(J649,ce_computermodel!B:B,0))</f>
        <v>500</v>
      </c>
      <c r="J649" s="52" t="s">
        <v>5768</v>
      </c>
      <c r="K649" s="52" t="s">
        <v>5768</v>
      </c>
      <c r="L649" s="52" t="s">
        <v>6520</v>
      </c>
      <c r="M649" s="52" t="s">
        <v>5768</v>
      </c>
      <c r="N649" s="52">
        <v>1</v>
      </c>
      <c r="O649" s="52">
        <f>INDEX(organizations_branch!A:A,MATCH(P649,organizations_branch!B:B,0))</f>
        <v>1</v>
      </c>
      <c r="P649" s="52" t="s">
        <v>2339</v>
      </c>
      <c r="Q649" s="52"/>
      <c r="R649" s="52" t="s">
        <v>1162</v>
      </c>
      <c r="S649" s="74">
        <v>44278</v>
      </c>
      <c r="T649" s="52"/>
      <c r="U649" s="52" t="s">
        <v>879</v>
      </c>
      <c r="V649" s="52">
        <v>3</v>
      </c>
      <c r="W649" s="52" t="s">
        <v>328</v>
      </c>
      <c r="X649" s="75"/>
      <c r="Y649" s="52" t="s">
        <v>52</v>
      </c>
      <c r="Z649" s="76"/>
      <c r="AA649" s="52">
        <f>INDEX(accounts_user!A:A,MATCH(AB649,accounts_user!H:H,0))</f>
        <v>9942</v>
      </c>
      <c r="AB649" s="52" t="s">
        <v>8842</v>
      </c>
      <c r="AC649" s="52"/>
      <c r="AD649" s="52"/>
      <c r="AE649" s="52"/>
      <c r="AF649" s="75"/>
      <c r="AG649" s="52"/>
      <c r="AH649" s="52"/>
      <c r="AI649" s="52"/>
      <c r="AJ649" s="52">
        <v>1</v>
      </c>
      <c r="AK649" s="52">
        <v>0</v>
      </c>
      <c r="AL649" s="52"/>
      <c r="AM649" s="52"/>
      <c r="AN649" s="52"/>
      <c r="AO649" s="188">
        <v>13262</v>
      </c>
      <c r="AP649" s="188">
        <v>13262</v>
      </c>
      <c r="AQ649" s="187"/>
    </row>
    <row r="650" spans="1:43" ht="12.75" customHeight="1" x14ac:dyDescent="0.25">
      <c r="A650" s="52">
        <v>2605</v>
      </c>
      <c r="B650" s="52">
        <v>1393</v>
      </c>
      <c r="C650" s="52" t="s">
        <v>78</v>
      </c>
      <c r="D650" s="52"/>
      <c r="E650" s="52">
        <v>2</v>
      </c>
      <c r="F650" s="52"/>
      <c r="G650" s="52">
        <v>68750</v>
      </c>
      <c r="H650" s="52" t="s">
        <v>8843</v>
      </c>
      <c r="I650" s="52">
        <f>INDEX(ce_computermodel!A:A,MATCH(J650,ce_computermodel!B:B,0))</f>
        <v>500</v>
      </c>
      <c r="J650" s="52" t="s">
        <v>5768</v>
      </c>
      <c r="K650" s="52" t="s">
        <v>5768</v>
      </c>
      <c r="L650" s="52"/>
      <c r="M650" s="52" t="s">
        <v>5768</v>
      </c>
      <c r="N650" s="52"/>
      <c r="O650" s="52">
        <f>INDEX(organizations_branch!A:A,MATCH(P650,organizations_branch!B:B,0))</f>
        <v>2</v>
      </c>
      <c r="P650" t="s">
        <v>6404</v>
      </c>
      <c r="Q650" s="52"/>
      <c r="R650" s="52" t="s">
        <v>1731</v>
      </c>
      <c r="S650" s="74">
        <v>44743</v>
      </c>
      <c r="T650" s="52">
        <f>INDEX(organizations_place!A:A,MATCH(U650,organizations_place!B:B,0))</f>
        <v>1</v>
      </c>
      <c r="U650" s="52" t="s">
        <v>93</v>
      </c>
      <c r="V650" s="52">
        <v>3</v>
      </c>
      <c r="W650" s="52">
        <v>327</v>
      </c>
      <c r="X650" s="75"/>
      <c r="Y650" s="52" t="s">
        <v>52</v>
      </c>
      <c r="Z650" s="52"/>
      <c r="AA650" s="52"/>
      <c r="AB650" s="52" t="s">
        <v>6850</v>
      </c>
      <c r="AC650" s="52" t="s">
        <v>8664</v>
      </c>
      <c r="AD650" s="52" t="s">
        <v>8844</v>
      </c>
      <c r="AE650" s="52"/>
      <c r="AF650" s="75"/>
      <c r="AG650" s="52" t="s">
        <v>144</v>
      </c>
      <c r="AH650" s="52">
        <v>65180</v>
      </c>
      <c r="AI650" s="52"/>
      <c r="AJ650" s="52">
        <v>1</v>
      </c>
      <c r="AK650" s="52">
        <v>0</v>
      </c>
      <c r="AL650" s="52"/>
      <c r="AM650" s="52"/>
      <c r="AN650" s="52"/>
      <c r="AO650" s="188">
        <v>12000</v>
      </c>
      <c r="AP650" s="188">
        <v>12000</v>
      </c>
      <c r="AQ650" s="187"/>
    </row>
    <row r="651" spans="1:43" ht="12.75" customHeight="1" x14ac:dyDescent="0.25">
      <c r="A651" s="52">
        <v>2606</v>
      </c>
      <c r="B651" s="52">
        <v>1397</v>
      </c>
      <c r="C651" s="52" t="s">
        <v>78</v>
      </c>
      <c r="D651" s="52"/>
      <c r="E651" s="52">
        <v>2</v>
      </c>
      <c r="F651" s="52"/>
      <c r="G651" s="52">
        <v>68774</v>
      </c>
      <c r="H651" s="52" t="s">
        <v>8845</v>
      </c>
      <c r="I651" s="52">
        <f>INDEX(ce_computermodel!A:A,MATCH(J651,ce_computermodel!B:B,0))</f>
        <v>500</v>
      </c>
      <c r="J651" s="52" t="s">
        <v>5768</v>
      </c>
      <c r="K651" s="52" t="s">
        <v>5768</v>
      </c>
      <c r="L651" s="52"/>
      <c r="M651" s="52" t="s">
        <v>5768</v>
      </c>
      <c r="N651" s="52"/>
      <c r="O651" s="52">
        <f>INDEX(organizations_branch!A:A,MATCH(P651,organizations_branch!B:B,0))</f>
        <v>1</v>
      </c>
      <c r="P651" s="52" t="s">
        <v>2339</v>
      </c>
      <c r="Q651" s="52"/>
      <c r="R651" s="52"/>
      <c r="S651" s="74"/>
      <c r="T651" s="52"/>
      <c r="U651" s="52" t="s">
        <v>363</v>
      </c>
      <c r="V651" s="52">
        <v>2</v>
      </c>
      <c r="W651" s="52" t="s">
        <v>549</v>
      </c>
      <c r="X651" s="75"/>
      <c r="Y651" s="52" t="s">
        <v>52</v>
      </c>
      <c r="Z651" s="52"/>
      <c r="AA651" s="52">
        <f>INDEX(accounts_user!A:A,MATCH(AB651,accounts_user!H:H,0))</f>
        <v>9735</v>
      </c>
      <c r="AB651" s="52" t="s">
        <v>7762</v>
      </c>
      <c r="AC651" s="52" t="s">
        <v>5925</v>
      </c>
      <c r="AD651" s="52"/>
      <c r="AE651" s="52"/>
      <c r="AF651" s="75">
        <v>2</v>
      </c>
      <c r="AG651" s="52"/>
      <c r="AH651" s="52"/>
      <c r="AI651" s="52"/>
      <c r="AJ651" s="52">
        <v>1</v>
      </c>
      <c r="AK651" s="52">
        <v>0</v>
      </c>
      <c r="AL651" s="52"/>
      <c r="AM651" s="52"/>
      <c r="AN651" s="52"/>
      <c r="AO651" s="188">
        <v>12010</v>
      </c>
      <c r="AP651" s="188">
        <v>12010</v>
      </c>
      <c r="AQ651" s="187"/>
    </row>
    <row r="652" spans="1:43" ht="12.75" customHeight="1" x14ac:dyDescent="0.25">
      <c r="A652" s="52">
        <v>2607</v>
      </c>
      <c r="B652" s="52">
        <v>1396</v>
      </c>
      <c r="C652" s="52" t="s">
        <v>78</v>
      </c>
      <c r="D652" s="52"/>
      <c r="E652" s="52">
        <v>2</v>
      </c>
      <c r="F652" s="52"/>
      <c r="G652" s="52">
        <v>68774</v>
      </c>
      <c r="H652" s="52" t="s">
        <v>8845</v>
      </c>
      <c r="I652" s="52">
        <f>INDEX(ce_computermodel!A:A,MATCH(J652,ce_computermodel!B:B,0))</f>
        <v>500</v>
      </c>
      <c r="J652" s="52" t="s">
        <v>5768</v>
      </c>
      <c r="K652" s="52" t="s">
        <v>6317</v>
      </c>
      <c r="L652" s="52" t="s">
        <v>5925</v>
      </c>
      <c r="M652" s="52" t="s">
        <v>6317</v>
      </c>
      <c r="N652" s="52"/>
      <c r="O652" s="52">
        <f>INDEX(organizations_branch!A:A,MATCH(P652,organizations_branch!B:B,0))</f>
        <v>1</v>
      </c>
      <c r="P652" s="52" t="s">
        <v>2339</v>
      </c>
      <c r="Q652" s="52"/>
      <c r="R652" s="52"/>
      <c r="S652" s="74"/>
      <c r="T652" s="52"/>
      <c r="U652" s="52" t="s">
        <v>363</v>
      </c>
      <c r="V652" s="52">
        <v>2</v>
      </c>
      <c r="W652" s="52" t="s">
        <v>6727</v>
      </c>
      <c r="X652" s="75"/>
      <c r="Y652" s="52" t="s">
        <v>52</v>
      </c>
      <c r="Z652" s="52"/>
      <c r="AA652" s="52"/>
      <c r="AB652" s="52" t="s">
        <v>8846</v>
      </c>
      <c r="AC652" s="52"/>
      <c r="AD652" s="52"/>
      <c r="AE652" s="52"/>
      <c r="AF652" s="75">
        <v>2</v>
      </c>
      <c r="AG652" s="52"/>
      <c r="AH652" s="52"/>
      <c r="AI652" s="52"/>
      <c r="AJ652" s="52">
        <v>1</v>
      </c>
      <c r="AK652" s="52">
        <v>0</v>
      </c>
      <c r="AL652" s="52"/>
      <c r="AM652" s="52"/>
      <c r="AN652" s="52"/>
      <c r="AO652" s="188">
        <v>18604</v>
      </c>
      <c r="AP652" s="188">
        <v>18604</v>
      </c>
      <c r="AQ652" s="187"/>
    </row>
    <row r="653" spans="1:43" ht="12.75" customHeight="1" x14ac:dyDescent="0.25">
      <c r="A653" s="52">
        <v>2608</v>
      </c>
      <c r="B653" s="52">
        <v>1399</v>
      </c>
      <c r="C653" s="52" t="s">
        <v>78</v>
      </c>
      <c r="D653" s="52"/>
      <c r="E653" s="52">
        <v>2</v>
      </c>
      <c r="F653" s="52"/>
      <c r="G653" s="52">
        <v>68044</v>
      </c>
      <c r="H653" s="52" t="s">
        <v>8847</v>
      </c>
      <c r="I653" s="52">
        <f>INDEX(ce_computermodel!A:A,MATCH(J653,ce_computermodel!B:B,0))</f>
        <v>500</v>
      </c>
      <c r="J653" s="52" t="s">
        <v>5768</v>
      </c>
      <c r="K653" s="52" t="s">
        <v>5768</v>
      </c>
      <c r="L653" s="52" t="s">
        <v>8848</v>
      </c>
      <c r="M653" s="52" t="s">
        <v>5768</v>
      </c>
      <c r="N653" s="52"/>
      <c r="O653" s="52">
        <f>INDEX(organizations_branch!A:A,MATCH(P653,organizations_branch!B:B,0))</f>
        <v>1</v>
      </c>
      <c r="P653" s="52" t="s">
        <v>2339</v>
      </c>
      <c r="Q653" s="52"/>
      <c r="R653" s="52"/>
      <c r="S653" s="74"/>
      <c r="T653" s="52"/>
      <c r="U653" s="52" t="s">
        <v>363</v>
      </c>
      <c r="V653" s="52">
        <v>1</v>
      </c>
      <c r="W653" s="52" t="s">
        <v>947</v>
      </c>
      <c r="X653" s="75"/>
      <c r="Y653" s="52" t="s">
        <v>52</v>
      </c>
      <c r="Z653" s="76"/>
      <c r="AA653" s="52"/>
      <c r="AB653" s="52" t="s">
        <v>8849</v>
      </c>
      <c r="AC653" s="52"/>
      <c r="AD653" s="52"/>
      <c r="AE653" s="52"/>
      <c r="AF653" s="75">
        <v>2</v>
      </c>
      <c r="AG653" s="52"/>
      <c r="AH653" s="52"/>
      <c r="AI653" s="52"/>
      <c r="AJ653" s="52">
        <v>1</v>
      </c>
      <c r="AK653" s="52">
        <v>0</v>
      </c>
      <c r="AL653" s="52"/>
      <c r="AM653" s="52"/>
      <c r="AN653" s="52"/>
      <c r="AO653" s="188">
        <v>18628</v>
      </c>
      <c r="AP653" s="188">
        <v>18628</v>
      </c>
      <c r="AQ653" s="187"/>
    </row>
    <row r="654" spans="1:43" ht="12.75" customHeight="1" x14ac:dyDescent="0.25">
      <c r="A654" s="52">
        <v>2609</v>
      </c>
      <c r="B654" s="52">
        <v>1400</v>
      </c>
      <c r="C654" s="52" t="s">
        <v>78</v>
      </c>
      <c r="D654" s="52"/>
      <c r="E654" s="52">
        <v>2</v>
      </c>
      <c r="F654" s="52"/>
      <c r="G654" s="52">
        <v>68090</v>
      </c>
      <c r="H654" s="52" t="s">
        <v>8850</v>
      </c>
      <c r="I654" s="52">
        <f>INDEX(ce_computermodel!A:A,MATCH(J654,ce_computermodel!B:B,0))</f>
        <v>500</v>
      </c>
      <c r="J654" s="52" t="s">
        <v>5768</v>
      </c>
      <c r="K654" s="52" t="s">
        <v>5768</v>
      </c>
      <c r="L654" s="52"/>
      <c r="M654" s="52" t="s">
        <v>5768</v>
      </c>
      <c r="N654" s="52"/>
      <c r="O654" s="52">
        <f>INDEX(organizations_branch!A:A,MATCH(P654,organizations_branch!B:B,0))</f>
        <v>1</v>
      </c>
      <c r="P654" s="52" t="s">
        <v>2339</v>
      </c>
      <c r="Q654" s="52"/>
      <c r="R654" s="52"/>
      <c r="S654" s="74"/>
      <c r="T654" s="52"/>
      <c r="U654" s="52" t="s">
        <v>363</v>
      </c>
      <c r="V654" s="52" t="s">
        <v>2275</v>
      </c>
      <c r="W654" s="52" t="s">
        <v>1709</v>
      </c>
      <c r="X654" s="75"/>
      <c r="Y654" s="52" t="s">
        <v>52</v>
      </c>
      <c r="Z654" s="76"/>
      <c r="AA654" s="52"/>
      <c r="AB654" s="52" t="s">
        <v>8851</v>
      </c>
      <c r="AC654" s="52" t="s">
        <v>6544</v>
      </c>
      <c r="AD654" s="52"/>
      <c r="AE654" s="52"/>
      <c r="AF654" s="75"/>
      <c r="AG654" s="52"/>
      <c r="AH654" s="52"/>
      <c r="AI654" s="52"/>
      <c r="AJ654" s="52">
        <v>1</v>
      </c>
      <c r="AK654" s="52">
        <v>0</v>
      </c>
      <c r="AL654" s="52"/>
      <c r="AM654" s="52"/>
      <c r="AN654" s="52"/>
      <c r="AO654" s="188">
        <v>1000</v>
      </c>
      <c r="AP654" s="188">
        <v>1000</v>
      </c>
      <c r="AQ654" s="188">
        <v>742</v>
      </c>
    </row>
    <row r="655" spans="1:43" ht="12.75" customHeight="1" x14ac:dyDescent="0.25">
      <c r="A655" s="52">
        <v>2610</v>
      </c>
      <c r="B655" s="52">
        <v>1403</v>
      </c>
      <c r="C655" s="52" t="s">
        <v>78</v>
      </c>
      <c r="D655" s="52"/>
      <c r="E655" s="52">
        <v>2</v>
      </c>
      <c r="F655" s="52"/>
      <c r="G655" s="52">
        <v>68735</v>
      </c>
      <c r="H655" s="52" t="s">
        <v>8852</v>
      </c>
      <c r="I655" s="52">
        <f>INDEX(ce_computermodel!A:A,MATCH(J655,ce_computermodel!B:B,0))</f>
        <v>500</v>
      </c>
      <c r="J655" s="52" t="s">
        <v>5768</v>
      </c>
      <c r="K655" s="52" t="s">
        <v>5768</v>
      </c>
      <c r="L655" s="52" t="s">
        <v>5925</v>
      </c>
      <c r="M655" s="52" t="s">
        <v>5768</v>
      </c>
      <c r="N655" s="52"/>
      <c r="O655" s="52">
        <f>INDEX(organizations_branch!A:A,MATCH(P655,organizations_branch!B:B,0))</f>
        <v>1</v>
      </c>
      <c r="P655" s="52" t="s">
        <v>2339</v>
      </c>
      <c r="Q655" s="52"/>
      <c r="R655" s="52"/>
      <c r="S655" s="74"/>
      <c r="T655" s="52"/>
      <c r="U655" s="52" t="s">
        <v>1163</v>
      </c>
      <c r="V655" s="52">
        <v>1</v>
      </c>
      <c r="W655" s="52" t="s">
        <v>549</v>
      </c>
      <c r="X655" s="75"/>
      <c r="Y655" s="52" t="s">
        <v>52</v>
      </c>
      <c r="Z655" s="52"/>
      <c r="AA655" s="52"/>
      <c r="AB655" s="52" t="s">
        <v>8853</v>
      </c>
      <c r="AC655" s="52"/>
      <c r="AD655" s="52"/>
      <c r="AE655" s="52"/>
      <c r="AF655" s="75"/>
      <c r="AG655" s="52"/>
      <c r="AH655" s="52"/>
      <c r="AI655" s="52"/>
      <c r="AJ655" s="52">
        <v>1</v>
      </c>
      <c r="AK655" s="52">
        <v>0</v>
      </c>
      <c r="AL655" s="52"/>
      <c r="AM655" s="52"/>
      <c r="AN655" s="52"/>
      <c r="AO655" s="187"/>
      <c r="AP655" s="187"/>
      <c r="AQ655" s="187"/>
    </row>
    <row r="656" spans="1:43" ht="12.75" customHeight="1" x14ac:dyDescent="0.25">
      <c r="A656" s="52">
        <v>2611</v>
      </c>
      <c r="B656" s="52">
        <v>1404</v>
      </c>
      <c r="C656" s="52" t="s">
        <v>78</v>
      </c>
      <c r="D656" s="52"/>
      <c r="E656" s="52">
        <v>2</v>
      </c>
      <c r="F656" s="52"/>
      <c r="G656" s="52">
        <v>85210</v>
      </c>
      <c r="H656" s="52" t="s">
        <v>8854</v>
      </c>
      <c r="I656" s="52">
        <f>INDEX(ce_computermodel!A:A,MATCH(J656,ce_computermodel!B:B,0))</f>
        <v>500</v>
      </c>
      <c r="J656" s="52" t="s">
        <v>5768</v>
      </c>
      <c r="K656" s="52" t="s">
        <v>5768</v>
      </c>
      <c r="L656" s="52"/>
      <c r="M656" s="52" t="s">
        <v>5768</v>
      </c>
      <c r="N656" s="52"/>
      <c r="O656" s="52">
        <f>INDEX(organizations_branch!A:A,MATCH(P656,organizations_branch!B:B,0))</f>
        <v>1</v>
      </c>
      <c r="P656" s="52" t="s">
        <v>2339</v>
      </c>
      <c r="Q656" s="52"/>
      <c r="R656" s="52"/>
      <c r="S656" s="74">
        <v>44705</v>
      </c>
      <c r="T656" s="52"/>
      <c r="U656" s="52" t="s">
        <v>1163</v>
      </c>
      <c r="V656" s="52">
        <v>1</v>
      </c>
      <c r="W656" s="52" t="s">
        <v>560</v>
      </c>
      <c r="X656" s="75"/>
      <c r="Y656" s="52" t="s">
        <v>52</v>
      </c>
      <c r="Z656" s="52"/>
      <c r="AA656" s="52">
        <f>INDEX(accounts_user!A:A,MATCH(AB656,accounts_user!H:H,0))</f>
        <v>9956</v>
      </c>
      <c r="AB656" s="52" t="s">
        <v>8855</v>
      </c>
      <c r="AC656" s="52" t="s">
        <v>4457</v>
      </c>
      <c r="AD656" s="52" t="s">
        <v>1190</v>
      </c>
      <c r="AE656" s="52"/>
      <c r="AF656" s="75"/>
      <c r="AG656" s="52"/>
      <c r="AH656" s="52">
        <v>61136</v>
      </c>
      <c r="AI656" s="52"/>
      <c r="AJ656" s="52">
        <v>1</v>
      </c>
      <c r="AK656" s="52">
        <v>0</v>
      </c>
      <c r="AL656" s="52"/>
      <c r="AM656" s="52"/>
      <c r="AN656" s="52"/>
      <c r="AO656" s="78">
        <v>1500</v>
      </c>
      <c r="AP656" s="78">
        <v>1500</v>
      </c>
      <c r="AQ656" s="52"/>
    </row>
    <row r="657" spans="1:43" ht="12.75" customHeight="1" x14ac:dyDescent="0.25">
      <c r="A657" s="52">
        <v>2612</v>
      </c>
      <c r="B657" s="52">
        <v>1405</v>
      </c>
      <c r="C657" s="52" t="s">
        <v>78</v>
      </c>
      <c r="D657" s="52"/>
      <c r="E657" s="52">
        <v>2</v>
      </c>
      <c r="F657" s="52"/>
      <c r="G657" s="52">
        <v>68223</v>
      </c>
      <c r="H657" s="52" t="s">
        <v>8856</v>
      </c>
      <c r="I657" s="52">
        <f>INDEX(ce_computermodel!A:A,MATCH(J657,ce_computermodel!B:B,0))</f>
        <v>500</v>
      </c>
      <c r="J657" s="52" t="s">
        <v>5768</v>
      </c>
      <c r="K657" s="52" t="s">
        <v>5768</v>
      </c>
      <c r="L657" s="52"/>
      <c r="M657" s="52" t="s">
        <v>5768</v>
      </c>
      <c r="N657" s="52">
        <v>1</v>
      </c>
      <c r="O657" s="52">
        <f>INDEX(organizations_branch!A:A,MATCH(P657,organizations_branch!B:B,0))</f>
        <v>1</v>
      </c>
      <c r="P657" s="52" t="s">
        <v>2339</v>
      </c>
      <c r="Q657" s="52"/>
      <c r="R657" s="52"/>
      <c r="S657" s="74">
        <v>44900</v>
      </c>
      <c r="T657" s="52"/>
      <c r="U657" s="52" t="s">
        <v>1163</v>
      </c>
      <c r="V657" s="52">
        <v>1</v>
      </c>
      <c r="W657" s="52" t="s">
        <v>497</v>
      </c>
      <c r="X657" s="75"/>
      <c r="Y657" s="52" t="s">
        <v>52</v>
      </c>
      <c r="Z657" s="76" t="s">
        <v>8857</v>
      </c>
      <c r="AA657" s="52">
        <f>INDEX(accounts_user!A:A,MATCH(AB657,accounts_user!H:H,0))</f>
        <v>9839</v>
      </c>
      <c r="AB657" s="52" t="s">
        <v>8858</v>
      </c>
      <c r="AC657" s="52" t="s">
        <v>4457</v>
      </c>
      <c r="AD657" s="52" t="s">
        <v>8859</v>
      </c>
      <c r="AE657" s="52"/>
      <c r="AF657" s="75"/>
      <c r="AG657" s="52" t="s">
        <v>136</v>
      </c>
      <c r="AH657" s="52" t="s">
        <v>8860</v>
      </c>
      <c r="AI657" s="52" t="s">
        <v>59</v>
      </c>
      <c r="AJ657" s="52">
        <v>1</v>
      </c>
      <c r="AK657" s="52">
        <v>0</v>
      </c>
      <c r="AL657" s="52"/>
      <c r="AM657" s="52"/>
      <c r="AN657" s="52"/>
      <c r="AO657" s="187"/>
      <c r="AP657" s="187"/>
      <c r="AQ657" s="187"/>
    </row>
    <row r="658" spans="1:43" ht="12.75" customHeight="1" x14ac:dyDescent="0.25">
      <c r="A658" s="52">
        <v>2613</v>
      </c>
      <c r="B658" s="52">
        <v>1406</v>
      </c>
      <c r="C658" s="52" t="s">
        <v>78</v>
      </c>
      <c r="D658" s="52"/>
      <c r="E658" s="52">
        <v>2</v>
      </c>
      <c r="F658" s="52"/>
      <c r="G658" s="52">
        <v>68656</v>
      </c>
      <c r="H658" s="52" t="s">
        <v>8861</v>
      </c>
      <c r="I658" s="52">
        <f>INDEX(ce_computermodel!A:A,MATCH(J658,ce_computermodel!B:B,0))</f>
        <v>500</v>
      </c>
      <c r="J658" s="52" t="s">
        <v>5768</v>
      </c>
      <c r="K658" s="52" t="s">
        <v>5768</v>
      </c>
      <c r="L658" s="52" t="s">
        <v>8235</v>
      </c>
      <c r="M658" s="52" t="s">
        <v>5768</v>
      </c>
      <c r="N658" s="52"/>
      <c r="O658" s="52">
        <f>INDEX(organizations_branch!A:A,MATCH(P658,organizations_branch!B:B,0))</f>
        <v>2</v>
      </c>
      <c r="P658" t="s">
        <v>6404</v>
      </c>
      <c r="Q658" s="52"/>
      <c r="R658" s="52"/>
      <c r="S658" s="74">
        <v>44189</v>
      </c>
      <c r="T658" s="52"/>
      <c r="U658" s="52" t="s">
        <v>1163</v>
      </c>
      <c r="V658" s="52">
        <v>1</v>
      </c>
      <c r="W658" s="52" t="s">
        <v>497</v>
      </c>
      <c r="X658" s="75"/>
      <c r="Y658" s="52" t="s">
        <v>52</v>
      </c>
      <c r="Z658" s="52"/>
      <c r="AA658" s="52">
        <f>INDEX(accounts_user!A:A,MATCH(AB658,accounts_user!H:H,0))</f>
        <v>10028</v>
      </c>
      <c r="AB658" s="52" t="s">
        <v>8862</v>
      </c>
      <c r="AC658" s="52"/>
      <c r="AD658" s="52"/>
      <c r="AE658" s="52"/>
      <c r="AF658" s="75"/>
      <c r="AG658" s="52"/>
      <c r="AH658" s="52"/>
      <c r="AI658" s="52"/>
      <c r="AJ658" s="52">
        <v>1</v>
      </c>
      <c r="AK658" s="52">
        <v>0</v>
      </c>
      <c r="AL658" s="52"/>
      <c r="AM658" s="52"/>
      <c r="AN658" s="52"/>
      <c r="AO658" s="188">
        <v>50056</v>
      </c>
      <c r="AP658" s="188">
        <v>50056</v>
      </c>
      <c r="AQ658" s="187"/>
    </row>
    <row r="659" spans="1:43" ht="12.75" customHeight="1" x14ac:dyDescent="0.25">
      <c r="A659" s="52">
        <v>2614</v>
      </c>
      <c r="B659" s="52">
        <v>1408</v>
      </c>
      <c r="C659" s="52" t="s">
        <v>78</v>
      </c>
      <c r="D659" s="52"/>
      <c r="E659" s="52">
        <v>2</v>
      </c>
      <c r="F659" s="52" t="s">
        <v>6842</v>
      </c>
      <c r="G659" s="52">
        <v>86173</v>
      </c>
      <c r="H659" s="52" t="s">
        <v>8863</v>
      </c>
      <c r="I659" s="52">
        <f>INDEX(ce_computermodel!A:A,MATCH(J659,ce_computermodel!B:B,0))</f>
        <v>500</v>
      </c>
      <c r="J659" s="52" t="s">
        <v>5768</v>
      </c>
      <c r="K659" s="52" t="s">
        <v>6844</v>
      </c>
      <c r="L659" s="52" t="s">
        <v>4453</v>
      </c>
      <c r="M659" s="52" t="s">
        <v>5768</v>
      </c>
      <c r="N659" s="52"/>
      <c r="O659" s="52">
        <f>INDEX(organizations_branch!A:A,MATCH(P659,organizations_branch!B:B,0))</f>
        <v>2</v>
      </c>
      <c r="P659" t="s">
        <v>6404</v>
      </c>
      <c r="Q659" s="52"/>
      <c r="R659" s="52" t="s">
        <v>1162</v>
      </c>
      <c r="S659" s="74">
        <v>44335</v>
      </c>
      <c r="T659" s="52"/>
      <c r="U659" s="52" t="s">
        <v>879</v>
      </c>
      <c r="V659" s="52">
        <v>4</v>
      </c>
      <c r="W659" s="52" t="s">
        <v>497</v>
      </c>
      <c r="X659" s="75"/>
      <c r="Y659" s="52" t="s">
        <v>52</v>
      </c>
      <c r="Z659" s="52"/>
      <c r="AA659" s="52">
        <f>INDEX(accounts_user!A:A,MATCH(AB659,accounts_user!H:H,0))</f>
        <v>9959</v>
      </c>
      <c r="AB659" s="52" t="s">
        <v>8864</v>
      </c>
      <c r="AC659" s="52"/>
      <c r="AD659" s="52" t="s">
        <v>4454</v>
      </c>
      <c r="AE659" s="52"/>
      <c r="AF659" s="75"/>
      <c r="AG659" s="52"/>
      <c r="AH659" s="52">
        <v>30508</v>
      </c>
      <c r="AI659" s="52"/>
      <c r="AJ659" s="52">
        <v>1</v>
      </c>
      <c r="AK659" s="52">
        <v>0</v>
      </c>
      <c r="AL659" s="52"/>
      <c r="AM659" s="52"/>
      <c r="AN659" s="52"/>
      <c r="AO659" s="52"/>
      <c r="AP659" s="52"/>
      <c r="AQ659" s="52"/>
    </row>
    <row r="660" spans="1:43" ht="12.75" customHeight="1" x14ac:dyDescent="0.25">
      <c r="A660" s="52">
        <v>2615</v>
      </c>
      <c r="B660" s="52">
        <v>1409</v>
      </c>
      <c r="C660" s="52" t="s">
        <v>78</v>
      </c>
      <c r="D660" s="52">
        <v>2761</v>
      </c>
      <c r="E660" s="52">
        <v>2</v>
      </c>
      <c r="F660" s="52"/>
      <c r="G660" s="52">
        <v>86144</v>
      </c>
      <c r="H660" s="52" t="s">
        <v>8865</v>
      </c>
      <c r="I660" s="52">
        <f>INDEX(ce_computermodel!A:A,MATCH(J660,ce_computermodel!B:B,0))</f>
        <v>500</v>
      </c>
      <c r="J660" s="52" t="s">
        <v>5768</v>
      </c>
      <c r="K660" s="52" t="s">
        <v>8866</v>
      </c>
      <c r="L660" s="52"/>
      <c r="M660" s="52" t="s">
        <v>5768</v>
      </c>
      <c r="N660" s="52">
        <v>1</v>
      </c>
      <c r="O660" s="52">
        <f>INDEX(organizations_branch!A:A,MATCH(P660,organizations_branch!B:B,0))</f>
        <v>1</v>
      </c>
      <c r="P660" s="52" t="s">
        <v>2339</v>
      </c>
      <c r="Q660" s="52"/>
      <c r="R660" s="52" t="s">
        <v>2701</v>
      </c>
      <c r="S660" s="74">
        <v>44419</v>
      </c>
      <c r="T660" s="52"/>
      <c r="U660" s="52" t="s">
        <v>1414</v>
      </c>
      <c r="V660" s="52">
        <v>3</v>
      </c>
      <c r="W660" s="52" t="s">
        <v>497</v>
      </c>
      <c r="X660" s="75"/>
      <c r="Y660" s="52" t="s">
        <v>52</v>
      </c>
      <c r="Z660" s="52"/>
      <c r="AA660" s="52">
        <f>INDEX(accounts_user!A:A,MATCH(AB660,accounts_user!H:H,0))</f>
        <v>9800</v>
      </c>
      <c r="AB660" s="52" t="s">
        <v>8867</v>
      </c>
      <c r="AC660" s="52" t="s">
        <v>8700</v>
      </c>
      <c r="AD660" s="52"/>
      <c r="AE660" s="52"/>
      <c r="AF660" s="75"/>
      <c r="AG660" s="52"/>
      <c r="AH660" s="52">
        <v>38562</v>
      </c>
      <c r="AI660" s="52"/>
      <c r="AJ660" s="52">
        <v>1</v>
      </c>
      <c r="AK660" s="52">
        <v>0</v>
      </c>
      <c r="AL660" s="52"/>
      <c r="AM660" s="52"/>
      <c r="AN660" s="52"/>
      <c r="AO660" s="52"/>
      <c r="AP660" s="52"/>
      <c r="AQ660" s="52"/>
    </row>
    <row r="661" spans="1:43" ht="12.75" customHeight="1" x14ac:dyDescent="0.25">
      <c r="A661" s="52">
        <v>2616</v>
      </c>
      <c r="B661" s="52">
        <v>1411</v>
      </c>
      <c r="C661" s="52" t="s">
        <v>78</v>
      </c>
      <c r="D661" s="52"/>
      <c r="E661" s="52">
        <v>2</v>
      </c>
      <c r="F661" s="52"/>
      <c r="G661" s="52">
        <v>68646</v>
      </c>
      <c r="H661" s="52" t="s">
        <v>8868</v>
      </c>
      <c r="I661" s="52">
        <f>INDEX(ce_computermodel!A:A,MATCH(J661,ce_computermodel!B:B,0))</f>
        <v>500</v>
      </c>
      <c r="J661" s="52" t="s">
        <v>5768</v>
      </c>
      <c r="K661" s="52" t="s">
        <v>5768</v>
      </c>
      <c r="L661" s="52"/>
      <c r="M661" s="52" t="s">
        <v>5768</v>
      </c>
      <c r="N661" s="52"/>
      <c r="O661" s="52">
        <f>INDEX(organizations_branch!A:A,MATCH(P661,organizations_branch!B:B,0))</f>
        <v>2</v>
      </c>
      <c r="P661" t="s">
        <v>6404</v>
      </c>
      <c r="Q661" s="52"/>
      <c r="R661" s="52" t="s">
        <v>442</v>
      </c>
      <c r="S661" s="74">
        <v>44677</v>
      </c>
      <c r="T661" s="52">
        <f>INDEX(organizations_place!A:A,MATCH(U661,organizations_place!B:B,0))</f>
        <v>1</v>
      </c>
      <c r="U661" s="52" t="s">
        <v>93</v>
      </c>
      <c r="V661" s="52">
        <v>3</v>
      </c>
      <c r="W661" s="52">
        <v>327</v>
      </c>
      <c r="X661" s="75" t="s">
        <v>3391</v>
      </c>
      <c r="Y661" s="52" t="s">
        <v>52</v>
      </c>
      <c r="Z661" s="52"/>
      <c r="AA661" s="52"/>
      <c r="AB661" s="52" t="s">
        <v>6850</v>
      </c>
      <c r="AC661" s="52" t="s">
        <v>8869</v>
      </c>
      <c r="AD661" s="52" t="s">
        <v>8870</v>
      </c>
      <c r="AE661" s="52"/>
      <c r="AF661" s="75"/>
      <c r="AG661" s="52"/>
      <c r="AH661" s="52"/>
      <c r="AI661" s="52"/>
      <c r="AJ661" s="52">
        <v>1</v>
      </c>
      <c r="AK661" s="52">
        <v>0</v>
      </c>
      <c r="AL661" s="52"/>
      <c r="AM661" s="52"/>
      <c r="AN661" s="52"/>
      <c r="AO661" s="188">
        <v>27422</v>
      </c>
      <c r="AP661" s="188">
        <v>27422</v>
      </c>
      <c r="AQ661" s="187"/>
    </row>
    <row r="662" spans="1:43" ht="12.75" customHeight="1" x14ac:dyDescent="0.25">
      <c r="A662" s="52">
        <v>2617</v>
      </c>
      <c r="B662" s="52">
        <v>1414</v>
      </c>
      <c r="C662" s="52" t="s">
        <v>78</v>
      </c>
      <c r="D662" s="52"/>
      <c r="E662" s="52">
        <v>2</v>
      </c>
      <c r="F662" s="52">
        <v>9910128926</v>
      </c>
      <c r="G662" s="52" t="s">
        <v>8871</v>
      </c>
      <c r="H662" s="52" t="s">
        <v>8871</v>
      </c>
      <c r="I662" s="52">
        <f>INDEX(ce_computermodel!A:A,MATCH(J662,ce_computermodel!B:B,0))</f>
        <v>500</v>
      </c>
      <c r="J662" s="52" t="s">
        <v>5768</v>
      </c>
      <c r="K662" s="52" t="s">
        <v>5768</v>
      </c>
      <c r="L662" s="52" t="s">
        <v>6212</v>
      </c>
      <c r="M662" s="52" t="s">
        <v>5768</v>
      </c>
      <c r="N662" s="52"/>
      <c r="O662" s="52">
        <f>INDEX(organizations_branch!A:A,MATCH(P662,organizations_branch!B:B,0))</f>
        <v>2</v>
      </c>
      <c r="P662" t="s">
        <v>6404</v>
      </c>
      <c r="Q662" s="52"/>
      <c r="R662" s="52"/>
      <c r="S662" s="74"/>
      <c r="T662" s="52"/>
      <c r="U662" s="52" t="s">
        <v>879</v>
      </c>
      <c r="V662" s="52">
        <v>3</v>
      </c>
      <c r="W662" s="52" t="s">
        <v>2101</v>
      </c>
      <c r="X662" s="75"/>
      <c r="Y662" s="52" t="s">
        <v>52</v>
      </c>
      <c r="Z662" s="76"/>
      <c r="AA662" s="52">
        <f>INDEX(accounts_user!A:A,MATCH(AB662,accounts_user!H:H,0))</f>
        <v>10152</v>
      </c>
      <c r="AB662" s="52" t="s">
        <v>8872</v>
      </c>
      <c r="AC662" s="52"/>
      <c r="AD662" s="52"/>
      <c r="AE662" s="52"/>
      <c r="AF662" s="75"/>
      <c r="AG662" s="52"/>
      <c r="AH662" s="52">
        <v>43600</v>
      </c>
      <c r="AI662" s="52"/>
      <c r="AJ662" s="52">
        <v>1</v>
      </c>
      <c r="AK662" s="52">
        <v>0</v>
      </c>
      <c r="AL662" s="52"/>
      <c r="AM662" s="52"/>
      <c r="AN662" s="52"/>
      <c r="AO662" s="52"/>
      <c r="AP662" s="52"/>
      <c r="AQ662" s="52"/>
    </row>
    <row r="663" spans="1:43" ht="12.75" customHeight="1" x14ac:dyDescent="0.25">
      <c r="A663" s="52">
        <v>2618</v>
      </c>
      <c r="B663" s="52">
        <v>1418</v>
      </c>
      <c r="C663" s="52" t="s">
        <v>78</v>
      </c>
      <c r="D663" s="52">
        <v>1625</v>
      </c>
      <c r="E663" s="52">
        <v>2</v>
      </c>
      <c r="F663" s="52">
        <v>9910128926</v>
      </c>
      <c r="G663" s="52" t="s">
        <v>8873</v>
      </c>
      <c r="H663" s="52" t="s">
        <v>8873</v>
      </c>
      <c r="I663" s="52">
        <f>INDEX(ce_computermodel!A:A,MATCH(J663,ce_computermodel!B:B,0))</f>
        <v>500</v>
      </c>
      <c r="J663" s="52" t="s">
        <v>5768</v>
      </c>
      <c r="K663" s="52" t="s">
        <v>5768</v>
      </c>
      <c r="L663" s="52"/>
      <c r="M663" s="52" t="s">
        <v>5768</v>
      </c>
      <c r="N663" s="52"/>
      <c r="O663" s="52">
        <f>INDEX(organizations_branch!A:A,MATCH(P663,organizations_branch!B:B,0))</f>
        <v>2</v>
      </c>
      <c r="P663" t="s">
        <v>6404</v>
      </c>
      <c r="Q663" s="52"/>
      <c r="R663" s="52"/>
      <c r="S663" s="74"/>
      <c r="T663" s="52"/>
      <c r="U663" s="52" t="s">
        <v>1414</v>
      </c>
      <c r="V663" s="52">
        <v>3</v>
      </c>
      <c r="W663" s="52" t="s">
        <v>2015</v>
      </c>
      <c r="X663" s="75"/>
      <c r="Y663" s="52" t="s">
        <v>52</v>
      </c>
      <c r="Z663" s="76"/>
      <c r="AA663" s="52">
        <f>INDEX(accounts_user!A:A,MATCH(AB663,accounts_user!H:H,0))</f>
        <v>9765</v>
      </c>
      <c r="AB663" s="52" t="s">
        <v>8874</v>
      </c>
      <c r="AC663" s="52" t="s">
        <v>5925</v>
      </c>
      <c r="AD663" s="52"/>
      <c r="AE663" s="52"/>
      <c r="AF663" s="75"/>
      <c r="AG663" s="52"/>
      <c r="AH663" s="52"/>
      <c r="AI663" s="52"/>
      <c r="AJ663" s="52">
        <v>1</v>
      </c>
      <c r="AK663" s="52">
        <v>0</v>
      </c>
      <c r="AL663" s="52"/>
      <c r="AM663" s="52"/>
      <c r="AN663" s="52"/>
      <c r="AO663" s="52"/>
      <c r="AP663" s="52"/>
      <c r="AQ663" s="52"/>
    </row>
    <row r="664" spans="1:43" ht="12.75" customHeight="1" x14ac:dyDescent="0.25">
      <c r="A664" s="52">
        <v>2619</v>
      </c>
      <c r="B664" s="52">
        <v>1419</v>
      </c>
      <c r="C664" s="52" t="s">
        <v>78</v>
      </c>
      <c r="D664" s="52"/>
      <c r="E664" s="52">
        <v>2</v>
      </c>
      <c r="F664" s="52">
        <v>9910128914</v>
      </c>
      <c r="G664" s="52" t="s">
        <v>8875</v>
      </c>
      <c r="H664" s="52" t="s">
        <v>8875</v>
      </c>
      <c r="I664" s="52">
        <f>INDEX(ce_computermodel!A:A,MATCH(J664,ce_computermodel!B:B,0))</f>
        <v>500</v>
      </c>
      <c r="J664" s="52" t="s">
        <v>5768</v>
      </c>
      <c r="K664" s="52" t="s">
        <v>5768</v>
      </c>
      <c r="L664" s="52"/>
      <c r="M664" s="52" t="s">
        <v>5768</v>
      </c>
      <c r="N664" s="52">
        <v>1</v>
      </c>
      <c r="O664" s="52">
        <f>INDEX(organizations_branch!A:A,MATCH(P664,organizations_branch!B:B,0))</f>
        <v>1</v>
      </c>
      <c r="P664" s="52" t="s">
        <v>2339</v>
      </c>
      <c r="Q664" s="52"/>
      <c r="R664" s="52"/>
      <c r="S664" s="74">
        <v>44875</v>
      </c>
      <c r="T664" s="52"/>
      <c r="U664" s="52" t="s">
        <v>1414</v>
      </c>
      <c r="V664" s="52">
        <v>3</v>
      </c>
      <c r="W664" s="52" t="s">
        <v>341</v>
      </c>
      <c r="X664" s="75"/>
      <c r="Y664" s="52" t="s">
        <v>52</v>
      </c>
      <c r="Z664" s="76"/>
      <c r="AA664" s="52">
        <f>INDEX(accounts_user!A:A,MATCH(AB664,accounts_user!H:H,0))</f>
        <v>9606</v>
      </c>
      <c r="AB664" s="52" t="s">
        <v>8876</v>
      </c>
      <c r="AC664" s="52" t="s">
        <v>6592</v>
      </c>
      <c r="AD664" s="85" t="s">
        <v>1199</v>
      </c>
      <c r="AE664" s="52"/>
      <c r="AF664" s="75"/>
      <c r="AG664" s="52"/>
      <c r="AH664" s="52">
        <v>87435.832429999995</v>
      </c>
      <c r="AI664" s="52" t="s">
        <v>59</v>
      </c>
      <c r="AJ664" s="52">
        <v>1</v>
      </c>
      <c r="AK664" s="52">
        <v>0</v>
      </c>
      <c r="AL664" s="52"/>
      <c r="AM664" s="52"/>
      <c r="AN664" s="52"/>
      <c r="AO664" s="52"/>
      <c r="AP664" s="52"/>
      <c r="AQ664" s="52"/>
    </row>
    <row r="665" spans="1:43" ht="12.75" customHeight="1" x14ac:dyDescent="0.25">
      <c r="A665" s="52">
        <v>2620</v>
      </c>
      <c r="B665" s="52">
        <v>1421</v>
      </c>
      <c r="C665" s="52" t="s">
        <v>78</v>
      </c>
      <c r="D665" s="52"/>
      <c r="E665" s="52">
        <v>2</v>
      </c>
      <c r="F665" s="52"/>
      <c r="G665" s="52">
        <v>68935</v>
      </c>
      <c r="H665" s="52" t="s">
        <v>8877</v>
      </c>
      <c r="I665" s="52">
        <f>INDEX(ce_computermodel!A:A,MATCH(J665,ce_computermodel!B:B,0))</f>
        <v>500</v>
      </c>
      <c r="J665" s="52" t="s">
        <v>5768</v>
      </c>
      <c r="K665" s="52" t="s">
        <v>5768</v>
      </c>
      <c r="L665" s="52"/>
      <c r="M665" s="52" t="s">
        <v>5768</v>
      </c>
      <c r="N665" s="52"/>
      <c r="O665" s="52">
        <f>INDEX(organizations_branch!A:A,MATCH(P665,organizations_branch!B:B,0))</f>
        <v>2</v>
      </c>
      <c r="P665" t="s">
        <v>6404</v>
      </c>
      <c r="Q665" s="52"/>
      <c r="R665" s="52"/>
      <c r="S665" s="74">
        <v>44531</v>
      </c>
      <c r="T665" s="52"/>
      <c r="U665" s="52" t="s">
        <v>1414</v>
      </c>
      <c r="V665" s="52">
        <v>3</v>
      </c>
      <c r="W665" s="52" t="s">
        <v>341</v>
      </c>
      <c r="X665" s="75"/>
      <c r="Y665" s="52" t="s">
        <v>52</v>
      </c>
      <c r="Z665" s="52"/>
      <c r="AA665" s="52">
        <f>INDEX(accounts_user!A:A,MATCH(AB665,accounts_user!H:H,0))</f>
        <v>9993</v>
      </c>
      <c r="AB665" s="52" t="s">
        <v>8878</v>
      </c>
      <c r="AC665" s="52" t="s">
        <v>8879</v>
      </c>
      <c r="AD665" s="52" t="s">
        <v>3555</v>
      </c>
      <c r="AE665" s="52"/>
      <c r="AF665" s="75"/>
      <c r="AG665" s="52"/>
      <c r="AH665" s="52">
        <v>47035</v>
      </c>
      <c r="AI665" s="52"/>
      <c r="AJ665" s="52">
        <v>1</v>
      </c>
      <c r="AK665" s="52">
        <v>0</v>
      </c>
      <c r="AL665" s="52"/>
      <c r="AM665" s="52"/>
      <c r="AN665" s="52"/>
      <c r="AO665" s="52"/>
      <c r="AP665" s="52"/>
      <c r="AQ665" s="78">
        <v>0</v>
      </c>
    </row>
    <row r="666" spans="1:43" ht="12.75" customHeight="1" x14ac:dyDescent="0.25">
      <c r="A666" s="52">
        <v>2621</v>
      </c>
      <c r="B666" s="52">
        <v>1422</v>
      </c>
      <c r="C666" s="52" t="s">
        <v>78</v>
      </c>
      <c r="D666" s="52"/>
      <c r="E666" s="52">
        <v>2</v>
      </c>
      <c r="F666" s="52"/>
      <c r="G666" s="52">
        <v>85103</v>
      </c>
      <c r="H666" s="52" t="s">
        <v>8880</v>
      </c>
      <c r="I666" s="52">
        <f>INDEX(ce_computermodel!A:A,MATCH(J666,ce_computermodel!B:B,0))</f>
        <v>500</v>
      </c>
      <c r="J666" s="52" t="s">
        <v>5768</v>
      </c>
      <c r="K666" s="52" t="s">
        <v>5768</v>
      </c>
      <c r="L666" s="52"/>
      <c r="M666" s="52" t="s">
        <v>5768</v>
      </c>
      <c r="N666" s="52"/>
      <c r="O666" s="52">
        <f>INDEX(organizations_branch!A:A,MATCH(P666,organizations_branch!B:B,0))</f>
        <v>1</v>
      </c>
      <c r="P666" s="52" t="s">
        <v>2339</v>
      </c>
      <c r="Q666" s="52"/>
      <c r="R666" s="52"/>
      <c r="S666" s="74"/>
      <c r="T666" s="52"/>
      <c r="U666" s="52" t="s">
        <v>1414</v>
      </c>
      <c r="V666" s="52">
        <v>3</v>
      </c>
      <c r="W666" s="52" t="s">
        <v>549</v>
      </c>
      <c r="X666" s="75"/>
      <c r="Y666" s="52" t="s">
        <v>52</v>
      </c>
      <c r="Z666" s="52"/>
      <c r="AA666" s="52"/>
      <c r="AB666" s="52" t="s">
        <v>8881</v>
      </c>
      <c r="AC666" s="52" t="s">
        <v>8684</v>
      </c>
      <c r="AD666" s="52"/>
      <c r="AE666" s="52"/>
      <c r="AF666" s="75"/>
      <c r="AG666" s="52"/>
      <c r="AH666" s="52"/>
      <c r="AI666" s="52"/>
      <c r="AJ666" s="52">
        <v>1</v>
      </c>
      <c r="AK666" s="52">
        <v>0</v>
      </c>
      <c r="AL666" s="52"/>
      <c r="AM666" s="52"/>
      <c r="AN666" s="52"/>
      <c r="AO666" s="52"/>
      <c r="AP666" s="52"/>
      <c r="AQ666" s="78">
        <v>0</v>
      </c>
    </row>
    <row r="667" spans="1:43" ht="12.75" customHeight="1" x14ac:dyDescent="0.25">
      <c r="A667" s="52">
        <v>2622</v>
      </c>
      <c r="B667" s="52">
        <v>1423</v>
      </c>
      <c r="C667" s="52" t="s">
        <v>78</v>
      </c>
      <c r="D667" s="52"/>
      <c r="E667" s="52">
        <v>2</v>
      </c>
      <c r="F667" s="52"/>
      <c r="G667" s="52">
        <v>68654</v>
      </c>
      <c r="H667" s="52" t="s">
        <v>8882</v>
      </c>
      <c r="I667" s="52">
        <f>INDEX(ce_computermodel!A:A,MATCH(J667,ce_computermodel!B:B,0))</f>
        <v>500</v>
      </c>
      <c r="J667" s="52" t="s">
        <v>5768</v>
      </c>
      <c r="K667" s="52" t="s">
        <v>5768</v>
      </c>
      <c r="L667" s="52"/>
      <c r="M667" s="52" t="s">
        <v>5768</v>
      </c>
      <c r="N667" s="52"/>
      <c r="O667" s="52">
        <f>INDEX(organizations_branch!A:A,MATCH(P667,organizations_branch!B:B,0))</f>
        <v>2</v>
      </c>
      <c r="P667" t="s">
        <v>6404</v>
      </c>
      <c r="Q667" s="52"/>
      <c r="R667" s="52" t="s">
        <v>2638</v>
      </c>
      <c r="S667" s="74"/>
      <c r="T667" s="52"/>
      <c r="U667" s="52" t="s">
        <v>1414</v>
      </c>
      <c r="V667" s="52">
        <v>3</v>
      </c>
      <c r="W667" s="52" t="s">
        <v>549</v>
      </c>
      <c r="X667" s="75"/>
      <c r="Y667" s="52" t="s">
        <v>52</v>
      </c>
      <c r="Z667" s="52"/>
      <c r="AA667" s="52">
        <f>INDEX(accounts_user!A:A,MATCH(AB667,accounts_user!H:H,0))</f>
        <v>10202</v>
      </c>
      <c r="AB667" s="52" t="s">
        <v>8883</v>
      </c>
      <c r="AC667" s="52" t="s">
        <v>8884</v>
      </c>
      <c r="AD667" s="52"/>
      <c r="AE667" s="52"/>
      <c r="AF667" s="75"/>
      <c r="AG667" s="52"/>
      <c r="AH667" s="52"/>
      <c r="AI667" s="52"/>
      <c r="AJ667" s="52">
        <v>1</v>
      </c>
      <c r="AK667" s="52">
        <v>0</v>
      </c>
      <c r="AL667" s="52"/>
      <c r="AM667" s="52"/>
      <c r="AN667" s="52"/>
      <c r="AO667" s="187"/>
      <c r="AP667" s="187"/>
      <c r="AQ667" s="187"/>
    </row>
    <row r="668" spans="1:43" ht="12.75" customHeight="1" x14ac:dyDescent="0.25">
      <c r="A668" s="52">
        <v>2623</v>
      </c>
      <c r="B668" s="52">
        <v>1425</v>
      </c>
      <c r="C668" s="52" t="s">
        <v>78</v>
      </c>
      <c r="D668" s="52"/>
      <c r="E668" s="52">
        <v>2</v>
      </c>
      <c r="F668" s="52">
        <v>9910128926</v>
      </c>
      <c r="G668" s="52" t="s">
        <v>8885</v>
      </c>
      <c r="H668" s="52" t="s">
        <v>8885</v>
      </c>
      <c r="I668" s="52">
        <f>INDEX(ce_computermodel!A:A,MATCH(J668,ce_computermodel!B:B,0))</f>
        <v>500</v>
      </c>
      <c r="J668" s="52" t="s">
        <v>5768</v>
      </c>
      <c r="K668" s="52" t="s">
        <v>5768</v>
      </c>
      <c r="L668" s="52"/>
      <c r="M668" s="52" t="s">
        <v>5768</v>
      </c>
      <c r="N668" s="52"/>
      <c r="O668" s="52">
        <f>INDEX(organizations_branch!A:A,MATCH(P668,organizations_branch!B:B,0))</f>
        <v>1</v>
      </c>
      <c r="P668" s="52" t="s">
        <v>2339</v>
      </c>
      <c r="Q668" s="52"/>
      <c r="R668" s="52"/>
      <c r="S668" s="74"/>
      <c r="T668" s="52">
        <f>INDEX(organizations_place!A:A,MATCH(U668,organizations_place!B:B,0))</f>
        <v>1</v>
      </c>
      <c r="U668" s="52" t="s">
        <v>93</v>
      </c>
      <c r="V668" s="52">
        <v>3</v>
      </c>
      <c r="W668" s="52">
        <v>327</v>
      </c>
      <c r="X668" s="75"/>
      <c r="Y668" s="52" t="s">
        <v>52</v>
      </c>
      <c r="Z668" s="76"/>
      <c r="AA668" s="52"/>
      <c r="AB668" s="52" t="s">
        <v>6850</v>
      </c>
      <c r="AC668" s="52" t="s">
        <v>8886</v>
      </c>
      <c r="AD668" s="52" t="s">
        <v>8887</v>
      </c>
      <c r="AE668" s="52"/>
      <c r="AF668" s="75"/>
      <c r="AG668" s="52" t="s">
        <v>144</v>
      </c>
      <c r="AH668" s="52"/>
      <c r="AI668" s="52"/>
      <c r="AJ668" s="52">
        <v>1</v>
      </c>
      <c r="AK668" s="52">
        <v>0</v>
      </c>
      <c r="AL668" s="52"/>
      <c r="AM668" s="52"/>
      <c r="AN668" s="52"/>
      <c r="AO668" s="52"/>
      <c r="AP668" s="52"/>
      <c r="AQ668" s="52"/>
    </row>
    <row r="669" spans="1:43" ht="12.75" customHeight="1" x14ac:dyDescent="0.25">
      <c r="A669" s="52">
        <v>2624</v>
      </c>
      <c r="B669" s="52">
        <v>1427</v>
      </c>
      <c r="C669" s="52" t="s">
        <v>78</v>
      </c>
      <c r="D669" s="52"/>
      <c r="E669" s="52">
        <v>2</v>
      </c>
      <c r="F669" s="52"/>
      <c r="G669" s="52">
        <v>68439</v>
      </c>
      <c r="H669" s="52" t="s">
        <v>8888</v>
      </c>
      <c r="I669" s="52">
        <f>INDEX(ce_computermodel!A:A,MATCH(J669,ce_computermodel!B:B,0))</f>
        <v>500</v>
      </c>
      <c r="J669" s="52" t="s">
        <v>5768</v>
      </c>
      <c r="K669" s="52" t="s">
        <v>5768</v>
      </c>
      <c r="L669" s="52"/>
      <c r="M669" s="52" t="s">
        <v>5768</v>
      </c>
      <c r="N669" s="52"/>
      <c r="O669" s="52">
        <f>INDEX(organizations_branch!A:A,MATCH(P669,organizations_branch!B:B,0))</f>
        <v>2</v>
      </c>
      <c r="P669" t="s">
        <v>6404</v>
      </c>
      <c r="Q669" s="52"/>
      <c r="R669" s="52" t="s">
        <v>1162</v>
      </c>
      <c r="S669" s="74">
        <v>44236</v>
      </c>
      <c r="T669" s="52"/>
      <c r="U669" s="52" t="s">
        <v>1414</v>
      </c>
      <c r="V669" s="52">
        <v>3</v>
      </c>
      <c r="W669" s="52" t="s">
        <v>549</v>
      </c>
      <c r="X669" s="75"/>
      <c r="Y669" s="52" t="s">
        <v>52</v>
      </c>
      <c r="Z669" s="76"/>
      <c r="AA669" s="52">
        <f>INDEX(accounts_user!A:A,MATCH(AB669,accounts_user!H:H,0))</f>
        <v>9729</v>
      </c>
      <c r="AB669" s="52" t="s">
        <v>8889</v>
      </c>
      <c r="AC669" s="52" t="s">
        <v>8389</v>
      </c>
      <c r="AD669" s="52"/>
      <c r="AE669" s="52"/>
      <c r="AF669" s="75"/>
      <c r="AG669" s="52"/>
      <c r="AH669" s="52"/>
      <c r="AI669" s="52"/>
      <c r="AJ669" s="52">
        <v>1</v>
      </c>
      <c r="AK669" s="52">
        <v>0</v>
      </c>
      <c r="AL669" s="52"/>
      <c r="AM669" s="52"/>
      <c r="AN669" s="52"/>
      <c r="AO669" s="187"/>
      <c r="AP669" s="187"/>
      <c r="AQ669" s="187"/>
    </row>
    <row r="670" spans="1:43" ht="12.75" customHeight="1" x14ac:dyDescent="0.25">
      <c r="A670" s="52">
        <v>2625</v>
      </c>
      <c r="B670" s="52">
        <v>1429</v>
      </c>
      <c r="C670" s="52" t="s">
        <v>78</v>
      </c>
      <c r="D670" s="52"/>
      <c r="E670" s="52">
        <v>2</v>
      </c>
      <c r="F670" s="52"/>
      <c r="G670" s="52">
        <v>68058</v>
      </c>
      <c r="H670" s="52" t="s">
        <v>8890</v>
      </c>
      <c r="I670" s="52">
        <f>INDEX(ce_computermodel!A:A,MATCH(J670,ce_computermodel!B:B,0))</f>
        <v>500</v>
      </c>
      <c r="J670" s="52" t="s">
        <v>5768</v>
      </c>
      <c r="K670" s="52" t="s">
        <v>5768</v>
      </c>
      <c r="L670" s="52"/>
      <c r="M670" s="52" t="s">
        <v>5768</v>
      </c>
      <c r="N670" s="52">
        <v>1</v>
      </c>
      <c r="O670" s="52">
        <f>INDEX(organizations_branch!A:A,MATCH(P670,organizations_branch!B:B,0))</f>
        <v>2</v>
      </c>
      <c r="P670" t="s">
        <v>6404</v>
      </c>
      <c r="Q670" s="52"/>
      <c r="R670" s="52"/>
      <c r="S670" s="74"/>
      <c r="T670" s="52"/>
      <c r="U670" s="52" t="s">
        <v>1414</v>
      </c>
      <c r="V670" s="52">
        <v>1</v>
      </c>
      <c r="W670" s="52" t="s">
        <v>8891</v>
      </c>
      <c r="X670" s="75"/>
      <c r="Y670" s="52" t="s">
        <v>52</v>
      </c>
      <c r="Z670" s="76"/>
      <c r="AA670" s="52">
        <f>INDEX(accounts_user!A:A,MATCH(AB670,accounts_user!H:H,0))</f>
        <v>9822</v>
      </c>
      <c r="AB670" s="52" t="s">
        <v>8892</v>
      </c>
      <c r="AC670" s="52" t="s">
        <v>5725</v>
      </c>
      <c r="AD670" s="52"/>
      <c r="AE670" s="52"/>
      <c r="AF670" s="75"/>
      <c r="AG670" s="52"/>
      <c r="AH670" s="52"/>
      <c r="AI670" s="52"/>
      <c r="AJ670" s="52">
        <v>1</v>
      </c>
      <c r="AK670" s="52">
        <v>0</v>
      </c>
      <c r="AL670" s="52"/>
      <c r="AM670" s="52"/>
      <c r="AN670" s="52"/>
      <c r="AO670" s="187"/>
      <c r="AP670" s="187"/>
      <c r="AQ670" s="187"/>
    </row>
    <row r="671" spans="1:43" ht="12.75" customHeight="1" x14ac:dyDescent="0.25">
      <c r="A671" s="52">
        <v>2626</v>
      </c>
      <c r="B671" s="52">
        <v>1432</v>
      </c>
      <c r="C671" s="52" t="s">
        <v>78</v>
      </c>
      <c r="D671" s="52"/>
      <c r="E671" s="52">
        <v>2</v>
      </c>
      <c r="F671" s="52"/>
      <c r="G671" s="52">
        <v>68277</v>
      </c>
      <c r="H671" s="52" t="s">
        <v>8893</v>
      </c>
      <c r="I671" s="52">
        <f>INDEX(ce_computermodel!A:A,MATCH(J671,ce_computermodel!B:B,0))</f>
        <v>500</v>
      </c>
      <c r="J671" s="52" t="s">
        <v>5768</v>
      </c>
      <c r="K671" s="52" t="s">
        <v>5768</v>
      </c>
      <c r="L671" s="52" t="s">
        <v>6555</v>
      </c>
      <c r="M671" s="52" t="s">
        <v>5768</v>
      </c>
      <c r="N671" s="52"/>
      <c r="O671" s="52">
        <f>INDEX(organizations_branch!A:A,MATCH(P671,organizations_branch!B:B,0))</f>
        <v>1</v>
      </c>
      <c r="P671" s="52" t="s">
        <v>2339</v>
      </c>
      <c r="Q671" s="52"/>
      <c r="R671" s="52"/>
      <c r="S671" s="74"/>
      <c r="T671" s="52"/>
      <c r="U671" s="52" t="s">
        <v>1414</v>
      </c>
      <c r="V671" s="52">
        <v>1</v>
      </c>
      <c r="W671" s="52" t="s">
        <v>1684</v>
      </c>
      <c r="X671" s="75"/>
      <c r="Y671" s="52" t="s">
        <v>52</v>
      </c>
      <c r="Z671" s="76"/>
      <c r="AA671" s="52">
        <f>INDEX(accounts_user!A:A,MATCH(AB671,accounts_user!H:H,0))</f>
        <v>9956</v>
      </c>
      <c r="AB671" s="52" t="s">
        <v>8855</v>
      </c>
      <c r="AC671" s="52"/>
      <c r="AD671" s="52"/>
      <c r="AE671" s="52"/>
      <c r="AF671" s="75"/>
      <c r="AG671" s="52"/>
      <c r="AH671" s="52"/>
      <c r="AI671" s="52"/>
      <c r="AJ671" s="52">
        <v>1</v>
      </c>
      <c r="AK671" s="52">
        <v>0</v>
      </c>
      <c r="AL671" s="52"/>
      <c r="AM671" s="52"/>
      <c r="AN671" s="52"/>
      <c r="AO671" s="188">
        <v>25941</v>
      </c>
      <c r="AP671" s="188">
        <v>25941</v>
      </c>
      <c r="AQ671" s="187"/>
    </row>
    <row r="672" spans="1:43" ht="12.75" customHeight="1" x14ac:dyDescent="0.25">
      <c r="A672" s="52">
        <v>2627</v>
      </c>
      <c r="B672" s="52">
        <v>1435</v>
      </c>
      <c r="C672" s="52" t="s">
        <v>78</v>
      </c>
      <c r="D672" s="52"/>
      <c r="E672" s="52">
        <v>2</v>
      </c>
      <c r="F672" s="52"/>
      <c r="G672" s="52">
        <v>85491</v>
      </c>
      <c r="H672" s="52" t="s">
        <v>8894</v>
      </c>
      <c r="I672" s="52">
        <f>INDEX(ce_computermodel!A:A,MATCH(J672,ce_computermodel!B:B,0))</f>
        <v>500</v>
      </c>
      <c r="J672" s="52" t="s">
        <v>5768</v>
      </c>
      <c r="K672" s="52" t="s">
        <v>5768</v>
      </c>
      <c r="L672" s="52" t="s">
        <v>4457</v>
      </c>
      <c r="M672" s="52" t="s">
        <v>5768</v>
      </c>
      <c r="N672" s="52"/>
      <c r="O672" s="52">
        <f>INDEX(organizations_branch!A:A,MATCH(P672,organizations_branch!B:B,0))</f>
        <v>2</v>
      </c>
      <c r="P672" t="s">
        <v>6404</v>
      </c>
      <c r="Q672" s="52"/>
      <c r="R672" s="52"/>
      <c r="S672" s="74">
        <v>44264</v>
      </c>
      <c r="T672" s="52"/>
      <c r="U672" s="52" t="s">
        <v>184</v>
      </c>
      <c r="V672" s="52">
        <v>1</v>
      </c>
      <c r="W672" s="52">
        <v>1</v>
      </c>
      <c r="X672" s="75"/>
      <c r="Y672" s="52" t="s">
        <v>52</v>
      </c>
      <c r="Z672" s="52"/>
      <c r="AA672" s="52">
        <f>INDEX(accounts_user!A:A,MATCH(AB672,accounts_user!H:H,0))</f>
        <v>10037</v>
      </c>
      <c r="AB672" s="52" t="s">
        <v>8895</v>
      </c>
      <c r="AC672" s="52"/>
      <c r="AD672" s="52"/>
      <c r="AE672" s="52"/>
      <c r="AF672" s="75"/>
      <c r="AG672" s="52"/>
      <c r="AH672" s="52"/>
      <c r="AI672" s="52"/>
      <c r="AJ672" s="52">
        <v>1</v>
      </c>
      <c r="AK672" s="52">
        <v>0</v>
      </c>
      <c r="AL672" s="52"/>
      <c r="AM672" s="52"/>
      <c r="AN672" s="52"/>
      <c r="AO672" s="52"/>
      <c r="AP672" s="52"/>
      <c r="AQ672" s="52"/>
    </row>
    <row r="673" spans="1:43" ht="12.75" customHeight="1" x14ac:dyDescent="0.25">
      <c r="A673" s="52">
        <v>2628</v>
      </c>
      <c r="B673" s="52">
        <v>1439</v>
      </c>
      <c r="C673" s="52" t="s">
        <v>78</v>
      </c>
      <c r="D673" s="52"/>
      <c r="E673" s="52">
        <v>2</v>
      </c>
      <c r="F673" s="52"/>
      <c r="G673" s="52">
        <v>85484</v>
      </c>
      <c r="H673" s="52" t="s">
        <v>8896</v>
      </c>
      <c r="I673" s="52">
        <f>INDEX(ce_computermodel!A:A,MATCH(J673,ce_computermodel!B:B,0))</f>
        <v>500</v>
      </c>
      <c r="J673" s="52" t="s">
        <v>5768</v>
      </c>
      <c r="K673" s="52" t="s">
        <v>5768</v>
      </c>
      <c r="L673" s="52"/>
      <c r="M673" s="52" t="s">
        <v>5768</v>
      </c>
      <c r="N673" s="52"/>
      <c r="O673" s="52">
        <f>INDEX(organizations_branch!A:A,MATCH(P673,organizations_branch!B:B,0))</f>
        <v>1</v>
      </c>
      <c r="P673" s="52" t="s">
        <v>2339</v>
      </c>
      <c r="Q673" s="52"/>
      <c r="R673" s="52"/>
      <c r="S673" s="74">
        <v>44260</v>
      </c>
      <c r="T673" s="52">
        <f>INDEX(organizations_place!A:A,MATCH(U673,organizations_place!B:B,0))</f>
        <v>13</v>
      </c>
      <c r="U673" s="52" t="s">
        <v>157</v>
      </c>
      <c r="V673" s="52">
        <v>2</v>
      </c>
      <c r="W673" s="52">
        <v>212</v>
      </c>
      <c r="X673" s="75"/>
      <c r="Y673" s="52" t="s">
        <v>158</v>
      </c>
      <c r="Z673" s="52"/>
      <c r="AA673" s="52">
        <f>INDEX(accounts_user!A:A,MATCH(AB673,accounts_user!H:H,0))</f>
        <v>10462</v>
      </c>
      <c r="AB673" s="52" t="s">
        <v>8897</v>
      </c>
      <c r="AC673" s="52" t="s">
        <v>5704</v>
      </c>
      <c r="AD673" s="52" t="s">
        <v>8898</v>
      </c>
      <c r="AE673" s="52" t="s">
        <v>5607</v>
      </c>
      <c r="AF673" s="75"/>
      <c r="AG673" s="52" t="s">
        <v>7577</v>
      </c>
      <c r="AH673" s="52"/>
      <c r="AI673" s="52"/>
      <c r="AJ673" s="52">
        <v>1</v>
      </c>
      <c r="AK673" s="52">
        <v>0</v>
      </c>
      <c r="AL673" s="52"/>
      <c r="AM673" s="52"/>
      <c r="AN673" s="52"/>
      <c r="AO673" s="78">
        <v>22692</v>
      </c>
      <c r="AP673" s="78">
        <v>22692</v>
      </c>
      <c r="AQ673" s="52"/>
    </row>
    <row r="674" spans="1:43" ht="12.75" customHeight="1" x14ac:dyDescent="0.25">
      <c r="A674" s="52">
        <v>2629</v>
      </c>
      <c r="B674" s="52">
        <v>1443</v>
      </c>
      <c r="C674" s="52" t="s">
        <v>78</v>
      </c>
      <c r="D674" s="52"/>
      <c r="E674" s="52">
        <v>2</v>
      </c>
      <c r="F674" s="52"/>
      <c r="G674" s="52">
        <v>85721</v>
      </c>
      <c r="H674" s="52" t="s">
        <v>8899</v>
      </c>
      <c r="I674" s="52">
        <f>INDEX(ce_computermodel!A:A,MATCH(J674,ce_computermodel!B:B,0))</f>
        <v>500</v>
      </c>
      <c r="J674" s="52" t="s">
        <v>5768</v>
      </c>
      <c r="K674" s="52" t="s">
        <v>5768</v>
      </c>
      <c r="L674" s="52" t="s">
        <v>7719</v>
      </c>
      <c r="M674" s="52" t="s">
        <v>5768</v>
      </c>
      <c r="N674" s="52"/>
      <c r="O674" s="52">
        <f>INDEX(organizations_branch!A:A,MATCH(P674,organizations_branch!B:B,0))</f>
        <v>1</v>
      </c>
      <c r="P674" s="52" t="s">
        <v>2339</v>
      </c>
      <c r="Q674" s="52"/>
      <c r="R674" s="52">
        <v>114</v>
      </c>
      <c r="S674" s="74">
        <v>44264</v>
      </c>
      <c r="T674" s="52"/>
      <c r="U674" s="52" t="s">
        <v>184</v>
      </c>
      <c r="V674" s="52">
        <v>1</v>
      </c>
      <c r="W674" s="52">
        <v>4</v>
      </c>
      <c r="X674" s="75"/>
      <c r="Y674" s="52" t="s">
        <v>52</v>
      </c>
      <c r="Z674" s="52"/>
      <c r="AA674" s="52">
        <f>INDEX(accounts_user!A:A,MATCH(AB674,accounts_user!H:H,0))</f>
        <v>9938</v>
      </c>
      <c r="AB674" s="52" t="s">
        <v>8900</v>
      </c>
      <c r="AC674" s="52"/>
      <c r="AD674" s="52"/>
      <c r="AE674" s="52"/>
      <c r="AF674" s="75"/>
      <c r="AG674" s="52"/>
      <c r="AH674" s="52"/>
      <c r="AI674" s="52"/>
      <c r="AJ674" s="52">
        <v>1</v>
      </c>
      <c r="AK674" s="52">
        <v>0</v>
      </c>
      <c r="AL674" s="52"/>
      <c r="AM674" s="52"/>
      <c r="AN674" s="52"/>
      <c r="AO674" s="78">
        <v>10622</v>
      </c>
      <c r="AP674" s="78">
        <v>10622</v>
      </c>
      <c r="AQ674" s="78">
        <v>0</v>
      </c>
    </row>
    <row r="675" spans="1:43" ht="12.75" customHeight="1" x14ac:dyDescent="0.25">
      <c r="A675" s="52">
        <v>2630</v>
      </c>
      <c r="B675" s="52">
        <v>1451</v>
      </c>
      <c r="C675" s="52" t="s">
        <v>78</v>
      </c>
      <c r="D675" s="52"/>
      <c r="E675" s="52">
        <v>2</v>
      </c>
      <c r="F675" s="52"/>
      <c r="G675" s="52">
        <v>85551</v>
      </c>
      <c r="H675" s="52" t="s">
        <v>8901</v>
      </c>
      <c r="I675" s="52">
        <f>INDEX(ce_computermodel!A:A,MATCH(J675,ce_computermodel!B:B,0))</f>
        <v>500</v>
      </c>
      <c r="J675" s="52" t="s">
        <v>5768</v>
      </c>
      <c r="K675" s="52" t="s">
        <v>5768</v>
      </c>
      <c r="L675" s="52"/>
      <c r="M675" s="52" t="s">
        <v>5768</v>
      </c>
      <c r="N675" s="52">
        <v>1</v>
      </c>
      <c r="O675" s="52">
        <f>INDEX(organizations_branch!A:A,MATCH(P675,organizations_branch!B:B,0))</f>
        <v>1</v>
      </c>
      <c r="P675" s="52" t="s">
        <v>2339</v>
      </c>
      <c r="Q675" s="52"/>
      <c r="R675" s="52"/>
      <c r="S675" s="74">
        <v>44988</v>
      </c>
      <c r="T675" s="52"/>
      <c r="U675" s="52" t="s">
        <v>7551</v>
      </c>
      <c r="V675" s="52">
        <v>3</v>
      </c>
      <c r="W675" s="52">
        <v>308</v>
      </c>
      <c r="X675" s="75"/>
      <c r="Y675" s="52" t="s">
        <v>67</v>
      </c>
      <c r="Z675" s="52" t="s">
        <v>8902</v>
      </c>
      <c r="AA675" s="52">
        <f>INDEX(accounts_user!A:A,MATCH(AB675,accounts_user!H:H,0))</f>
        <v>8400</v>
      </c>
      <c r="AB675" s="52" t="s">
        <v>8903</v>
      </c>
      <c r="AC675" s="52" t="s">
        <v>5711</v>
      </c>
      <c r="AD675" s="52" t="s">
        <v>8904</v>
      </c>
      <c r="AE675" s="52"/>
      <c r="AF675" s="75"/>
      <c r="AG675" s="52" t="s">
        <v>136</v>
      </c>
      <c r="AH675" s="52" t="s">
        <v>8905</v>
      </c>
      <c r="AI675" s="52" t="s">
        <v>59</v>
      </c>
      <c r="AJ675" s="52">
        <v>1</v>
      </c>
      <c r="AK675" s="52">
        <v>0</v>
      </c>
      <c r="AL675" s="52"/>
      <c r="AM675" s="52"/>
      <c r="AN675" s="52"/>
      <c r="AO675" s="78">
        <v>1500</v>
      </c>
      <c r="AP675" s="78">
        <v>1500</v>
      </c>
      <c r="AQ675" s="78">
        <v>0</v>
      </c>
    </row>
    <row r="676" spans="1:43" ht="12.75" customHeight="1" x14ac:dyDescent="0.25">
      <c r="A676" s="52">
        <v>2631</v>
      </c>
      <c r="B676" s="52">
        <v>1454</v>
      </c>
      <c r="C676" s="52" t="s">
        <v>78</v>
      </c>
      <c r="D676" s="52"/>
      <c r="E676" s="52">
        <v>2</v>
      </c>
      <c r="F676" s="52"/>
      <c r="G676" s="52">
        <v>85075</v>
      </c>
      <c r="H676" s="52" t="s">
        <v>8906</v>
      </c>
      <c r="I676" s="52">
        <f>INDEX(ce_computermodel!A:A,MATCH(J676,ce_computermodel!B:B,0))</f>
        <v>500</v>
      </c>
      <c r="J676" s="52" t="s">
        <v>5768</v>
      </c>
      <c r="K676" s="52" t="s">
        <v>5768</v>
      </c>
      <c r="L676" s="52"/>
      <c r="M676" s="52" t="s">
        <v>5768</v>
      </c>
      <c r="N676" s="52">
        <v>1</v>
      </c>
      <c r="O676" s="52">
        <f>INDEX(organizations_branch!A:A,MATCH(P676,organizations_branch!B:B,0))</f>
        <v>1</v>
      </c>
      <c r="P676" s="52" t="s">
        <v>2339</v>
      </c>
      <c r="Q676" s="52"/>
      <c r="R676" s="52"/>
      <c r="S676" s="74">
        <v>44830</v>
      </c>
      <c r="T676" s="52"/>
      <c r="U676" s="52" t="s">
        <v>6905</v>
      </c>
      <c r="V676" s="77">
        <v>1</v>
      </c>
      <c r="W676" s="77" t="s">
        <v>8907</v>
      </c>
      <c r="X676" s="75"/>
      <c r="Y676" s="52" t="s">
        <v>67</v>
      </c>
      <c r="Z676" s="52"/>
      <c r="AA676" s="52">
        <f>INDEX(accounts_user!A:A,MATCH(AB676,accounts_user!H:H,0))</f>
        <v>9463</v>
      </c>
      <c r="AB676" s="52" t="s">
        <v>8908</v>
      </c>
      <c r="AC676" s="52" t="s">
        <v>8909</v>
      </c>
      <c r="AD676" s="52" t="s">
        <v>8910</v>
      </c>
      <c r="AE676" s="52"/>
      <c r="AF676" s="75"/>
      <c r="AG676" s="52" t="s">
        <v>136</v>
      </c>
      <c r="AH676" s="52" t="s">
        <v>8911</v>
      </c>
      <c r="AI676" s="77" t="s">
        <v>59</v>
      </c>
      <c r="AJ676" s="52">
        <v>1</v>
      </c>
      <c r="AK676" s="52">
        <v>0</v>
      </c>
      <c r="AL676" s="52"/>
      <c r="AM676" s="52"/>
      <c r="AN676" s="52"/>
      <c r="AO676" s="52"/>
      <c r="AP676" s="52"/>
      <c r="AQ676" s="52"/>
    </row>
    <row r="677" spans="1:43" ht="12.75" customHeight="1" x14ac:dyDescent="0.25">
      <c r="A677" s="52">
        <v>2632</v>
      </c>
      <c r="B677" s="52">
        <v>1457</v>
      </c>
      <c r="C677" s="52" t="s">
        <v>78</v>
      </c>
      <c r="D677" s="52"/>
      <c r="E677" s="52">
        <v>2</v>
      </c>
      <c r="F677" s="52"/>
      <c r="G677" s="52">
        <v>85572</v>
      </c>
      <c r="H677" s="52" t="s">
        <v>8912</v>
      </c>
      <c r="I677" s="52">
        <f>INDEX(ce_computermodel!A:A,MATCH(J677,ce_computermodel!B:B,0))</f>
        <v>500</v>
      </c>
      <c r="J677" s="52" t="s">
        <v>5768</v>
      </c>
      <c r="K677" s="52" t="s">
        <v>5768</v>
      </c>
      <c r="L677" s="52"/>
      <c r="M677" s="52" t="s">
        <v>5768</v>
      </c>
      <c r="N677" s="52">
        <v>1</v>
      </c>
      <c r="O677" s="52">
        <f>INDEX(organizations_branch!A:A,MATCH(P677,organizations_branch!B:B,0))</f>
        <v>1</v>
      </c>
      <c r="P677" s="52" t="s">
        <v>2339</v>
      </c>
      <c r="Q677" s="52"/>
      <c r="R677" s="52"/>
      <c r="S677" s="74">
        <v>44852</v>
      </c>
      <c r="T677" s="52"/>
      <c r="U677" s="52" t="s">
        <v>648</v>
      </c>
      <c r="V677" s="77">
        <v>1</v>
      </c>
      <c r="W677" s="77">
        <v>1</v>
      </c>
      <c r="X677" s="75"/>
      <c r="Y677" s="52" t="s">
        <v>67</v>
      </c>
      <c r="Z677" s="52"/>
      <c r="AA677" s="52">
        <f>INDEX(accounts_user!A:A,MATCH(AB677,accounts_user!H:H,0))</f>
        <v>9459</v>
      </c>
      <c r="AB677" s="52" t="s">
        <v>7731</v>
      </c>
      <c r="AC677" s="52" t="s">
        <v>5928</v>
      </c>
      <c r="AD677" s="52" t="s">
        <v>8913</v>
      </c>
      <c r="AE677" s="52"/>
      <c r="AF677" s="75"/>
      <c r="AG677" s="52" t="s">
        <v>136</v>
      </c>
      <c r="AH677" s="52" t="s">
        <v>8914</v>
      </c>
      <c r="AI677" s="52" t="s">
        <v>59</v>
      </c>
      <c r="AJ677" s="52">
        <v>1</v>
      </c>
      <c r="AK677" s="52">
        <v>0</v>
      </c>
      <c r="AL677" s="52"/>
      <c r="AM677" s="52"/>
      <c r="AN677" s="52"/>
      <c r="AO677" s="78">
        <v>88551</v>
      </c>
      <c r="AP677" s="78">
        <v>34386</v>
      </c>
      <c r="AQ677" s="78">
        <v>0</v>
      </c>
    </row>
    <row r="678" spans="1:43" ht="12.75" customHeight="1" x14ac:dyDescent="0.25">
      <c r="A678" s="52">
        <v>2634</v>
      </c>
      <c r="B678" s="52">
        <v>1462</v>
      </c>
      <c r="C678" s="52" t="s">
        <v>78</v>
      </c>
      <c r="D678" s="52"/>
      <c r="E678" s="52">
        <v>2</v>
      </c>
      <c r="F678" s="52"/>
      <c r="G678" s="52">
        <v>85394</v>
      </c>
      <c r="H678" s="52" t="s">
        <v>8915</v>
      </c>
      <c r="I678" s="52">
        <f>INDEX(ce_computermodel!A:A,MATCH(J678,ce_computermodel!B:B,0))</f>
        <v>500</v>
      </c>
      <c r="J678" s="52" t="s">
        <v>5768</v>
      </c>
      <c r="K678" s="52" t="s">
        <v>5768</v>
      </c>
      <c r="L678" s="52"/>
      <c r="M678" s="52" t="s">
        <v>5768</v>
      </c>
      <c r="N678" s="52">
        <v>1</v>
      </c>
      <c r="O678" s="52">
        <f>INDEX(organizations_branch!A:A,MATCH(P678,organizations_branch!B:B,0))</f>
        <v>1</v>
      </c>
      <c r="P678" s="52" t="s">
        <v>2339</v>
      </c>
      <c r="Q678" s="52"/>
      <c r="R678" s="52"/>
      <c r="S678" s="74">
        <v>44910</v>
      </c>
      <c r="T678" s="52"/>
      <c r="U678" s="52" t="s">
        <v>7023</v>
      </c>
      <c r="V678" s="77">
        <v>2</v>
      </c>
      <c r="W678" s="77">
        <v>215</v>
      </c>
      <c r="X678" s="75"/>
      <c r="Y678" s="52" t="s">
        <v>1867</v>
      </c>
      <c r="Z678" s="52" t="s">
        <v>2563</v>
      </c>
      <c r="AA678" s="52"/>
      <c r="AB678" s="52" t="s">
        <v>8916</v>
      </c>
      <c r="AC678" s="52" t="s">
        <v>7258</v>
      </c>
      <c r="AD678" s="52" t="s">
        <v>8917</v>
      </c>
      <c r="AE678" s="52"/>
      <c r="AF678" s="75"/>
      <c r="AG678" s="52" t="s">
        <v>136</v>
      </c>
      <c r="AH678" s="52" t="s">
        <v>8918</v>
      </c>
      <c r="AI678" s="52" t="s">
        <v>59</v>
      </c>
      <c r="AJ678" s="52">
        <v>1</v>
      </c>
      <c r="AK678" s="52">
        <v>0</v>
      </c>
      <c r="AL678" s="52"/>
      <c r="AM678" s="52"/>
      <c r="AN678" s="52"/>
      <c r="AO678" s="78">
        <v>3500</v>
      </c>
      <c r="AP678" s="78">
        <v>3500</v>
      </c>
      <c r="AQ678" s="52"/>
    </row>
    <row r="679" spans="1:43" ht="12.75" customHeight="1" x14ac:dyDescent="0.25">
      <c r="A679" s="52">
        <v>2635</v>
      </c>
      <c r="B679" s="52">
        <v>1464</v>
      </c>
      <c r="C679" s="52" t="s">
        <v>78</v>
      </c>
      <c r="D679" s="52"/>
      <c r="E679" s="52">
        <v>2</v>
      </c>
      <c r="F679" s="52"/>
      <c r="G679" s="52">
        <v>67884</v>
      </c>
      <c r="H679" s="52" t="s">
        <v>8919</v>
      </c>
      <c r="I679" s="52">
        <f>INDEX(ce_computermodel!A:A,MATCH(J679,ce_computermodel!B:B,0))</f>
        <v>500</v>
      </c>
      <c r="J679" s="52" t="s">
        <v>5768</v>
      </c>
      <c r="K679" s="52" t="s">
        <v>5768</v>
      </c>
      <c r="L679" s="52" t="s">
        <v>8920</v>
      </c>
      <c r="M679" s="52" t="s">
        <v>5768</v>
      </c>
      <c r="N679" s="52">
        <v>1</v>
      </c>
      <c r="O679" s="52">
        <f>INDEX(organizations_branch!A:A,MATCH(P679,organizations_branch!B:B,0))</f>
        <v>1</v>
      </c>
      <c r="P679" s="52" t="s">
        <v>2339</v>
      </c>
      <c r="Q679" s="52"/>
      <c r="R679" s="52"/>
      <c r="S679" s="74">
        <v>44677</v>
      </c>
      <c r="T679" s="52">
        <f>INDEX(organizations_place!A:A,MATCH(U679,organizations_place!B:B,0))</f>
        <v>1</v>
      </c>
      <c r="U679" s="52" t="s">
        <v>93</v>
      </c>
      <c r="V679" s="52">
        <v>3</v>
      </c>
      <c r="W679" s="52">
        <v>327</v>
      </c>
      <c r="X679" s="75" t="s">
        <v>3391</v>
      </c>
      <c r="Y679" s="52" t="s">
        <v>67</v>
      </c>
      <c r="Z679" s="76"/>
      <c r="AA679" s="52"/>
      <c r="AB679" s="52" t="s">
        <v>6850</v>
      </c>
      <c r="AC679" s="52" t="s">
        <v>4187</v>
      </c>
      <c r="AD679" s="52" t="s">
        <v>8921</v>
      </c>
      <c r="AE679" s="52"/>
      <c r="AF679" s="75"/>
      <c r="AG679" s="52" t="s">
        <v>1551</v>
      </c>
      <c r="AH679" s="52"/>
      <c r="AI679" s="52"/>
      <c r="AJ679" s="52">
        <v>1</v>
      </c>
      <c r="AK679" s="52">
        <v>0</v>
      </c>
      <c r="AL679" s="52"/>
      <c r="AM679" s="52"/>
      <c r="AN679" s="52"/>
      <c r="AO679" s="187"/>
      <c r="AP679" s="187"/>
      <c r="AQ679" s="187"/>
    </row>
    <row r="680" spans="1:43" ht="12.75" customHeight="1" x14ac:dyDescent="0.25">
      <c r="A680" s="52">
        <v>2636</v>
      </c>
      <c r="B680" s="52">
        <v>1469</v>
      </c>
      <c r="C680" s="52" t="s">
        <v>78</v>
      </c>
      <c r="D680" s="52"/>
      <c r="E680" s="52">
        <v>2</v>
      </c>
      <c r="F680" s="52"/>
      <c r="G680" s="52" t="s">
        <v>8922</v>
      </c>
      <c r="H680" s="52" t="s">
        <v>8922</v>
      </c>
      <c r="I680" s="52">
        <f>INDEX(ce_computermodel!A:A,MATCH(J680,ce_computermodel!B:B,0))</f>
        <v>500</v>
      </c>
      <c r="J680" s="52" t="s">
        <v>5768</v>
      </c>
      <c r="K680" s="52" t="s">
        <v>5768</v>
      </c>
      <c r="L680" s="52"/>
      <c r="M680" s="52" t="s">
        <v>5768</v>
      </c>
      <c r="N680" s="52"/>
      <c r="O680" s="52">
        <f>INDEX(organizations_branch!A:A,MATCH(P680,organizations_branch!B:B,0))</f>
        <v>1</v>
      </c>
      <c r="P680" s="52" t="s">
        <v>2339</v>
      </c>
      <c r="Q680" s="52"/>
      <c r="R680" s="52"/>
      <c r="S680" s="74"/>
      <c r="T680" s="52"/>
      <c r="U680" s="52" t="s">
        <v>184</v>
      </c>
      <c r="V680" s="52">
        <v>2</v>
      </c>
      <c r="W680" s="52">
        <v>1</v>
      </c>
      <c r="X680" s="75"/>
      <c r="Y680" s="52" t="s">
        <v>158</v>
      </c>
      <c r="Z680" s="76" t="s">
        <v>593</v>
      </c>
      <c r="AA680" s="52">
        <f>INDEX(accounts_user!A:A,MATCH(AB680,accounts_user!H:H,0))</f>
        <v>10475</v>
      </c>
      <c r="AB680" s="52" t="s">
        <v>8923</v>
      </c>
      <c r="AC680" s="52" t="s">
        <v>6065</v>
      </c>
      <c r="AD680" s="52"/>
      <c r="AE680" s="52"/>
      <c r="AF680" s="75"/>
      <c r="AG680" s="52"/>
      <c r="AH680" s="52">
        <v>52037</v>
      </c>
      <c r="AI680" s="52"/>
      <c r="AJ680" s="52">
        <v>1</v>
      </c>
      <c r="AK680" s="52">
        <v>0</v>
      </c>
      <c r="AL680" s="52"/>
      <c r="AM680" s="52"/>
      <c r="AN680" s="52"/>
      <c r="AO680" s="52"/>
      <c r="AP680" s="52"/>
      <c r="AQ680" s="52"/>
    </row>
    <row r="681" spans="1:43" ht="12.75" customHeight="1" x14ac:dyDescent="0.25">
      <c r="A681" s="52">
        <v>2637</v>
      </c>
      <c r="B681" s="52">
        <v>1473</v>
      </c>
      <c r="C681" s="52" t="s">
        <v>78</v>
      </c>
      <c r="D681" s="52"/>
      <c r="E681" s="52">
        <v>2</v>
      </c>
      <c r="F681" s="52"/>
      <c r="G681" s="52">
        <v>67694</v>
      </c>
      <c r="H681" s="52" t="s">
        <v>8924</v>
      </c>
      <c r="I681" s="52">
        <f>INDEX(ce_computermodel!A:A,MATCH(J681,ce_computermodel!B:B,0))</f>
        <v>500</v>
      </c>
      <c r="J681" s="52" t="s">
        <v>5768</v>
      </c>
      <c r="K681" s="52" t="s">
        <v>5768</v>
      </c>
      <c r="L681" s="52"/>
      <c r="M681" s="52" t="s">
        <v>5768</v>
      </c>
      <c r="N681" s="52"/>
      <c r="O681" s="52">
        <f>INDEX(organizations_branch!A:A,MATCH(P681,organizations_branch!B:B,0))</f>
        <v>1</v>
      </c>
      <c r="P681" s="52" t="s">
        <v>2339</v>
      </c>
      <c r="Q681" s="52"/>
      <c r="R681" s="52"/>
      <c r="S681" s="74"/>
      <c r="T681" s="52"/>
      <c r="U681" s="52" t="s">
        <v>184</v>
      </c>
      <c r="V681" s="52">
        <v>2</v>
      </c>
      <c r="W681" s="52">
        <v>4</v>
      </c>
      <c r="X681" s="75"/>
      <c r="Y681" s="52"/>
      <c r="Z681" s="76"/>
      <c r="AA681" s="52"/>
      <c r="AB681" s="52" t="s">
        <v>8925</v>
      </c>
      <c r="AC681" s="52" t="s">
        <v>6475</v>
      </c>
      <c r="AD681" s="52"/>
      <c r="AE681" s="52"/>
      <c r="AF681" s="75"/>
      <c r="AG681" s="52"/>
      <c r="AH681" s="52"/>
      <c r="AI681" s="52"/>
      <c r="AJ681" s="52">
        <v>1</v>
      </c>
      <c r="AK681" s="52">
        <v>0</v>
      </c>
      <c r="AL681" s="52"/>
      <c r="AM681" s="52"/>
      <c r="AN681" s="52"/>
      <c r="AO681" s="78">
        <v>20000</v>
      </c>
      <c r="AP681" s="78">
        <v>20000</v>
      </c>
      <c r="AQ681" s="52"/>
    </row>
    <row r="682" spans="1:43" ht="12.75" customHeight="1" x14ac:dyDescent="0.25">
      <c r="A682" s="52">
        <v>2638</v>
      </c>
      <c r="B682" s="52">
        <v>1474</v>
      </c>
      <c r="C682" s="52" t="s">
        <v>78</v>
      </c>
      <c r="D682" s="52"/>
      <c r="E682" s="52">
        <v>2</v>
      </c>
      <c r="F682" s="52"/>
      <c r="G682" s="52">
        <v>85370</v>
      </c>
      <c r="H682" s="52" t="s">
        <v>8926</v>
      </c>
      <c r="I682" s="52">
        <f>INDEX(ce_computermodel!A:A,MATCH(J682,ce_computermodel!B:B,0))</f>
        <v>500</v>
      </c>
      <c r="J682" s="52" t="s">
        <v>5768</v>
      </c>
      <c r="K682" s="52" t="s">
        <v>5768</v>
      </c>
      <c r="L682" s="52" t="s">
        <v>8927</v>
      </c>
      <c r="M682" s="52" t="s">
        <v>5768</v>
      </c>
      <c r="N682" s="52"/>
      <c r="O682" s="52">
        <f>INDEX(organizations_branch!A:A,MATCH(P682,organizations_branch!B:B,0))</f>
        <v>1</v>
      </c>
      <c r="P682" s="52" t="s">
        <v>2339</v>
      </c>
      <c r="Q682" s="52"/>
      <c r="R682" s="52"/>
      <c r="S682" s="74"/>
      <c r="T682" s="52"/>
      <c r="U682" s="52" t="s">
        <v>184</v>
      </c>
      <c r="V682" s="52">
        <v>2</v>
      </c>
      <c r="W682" s="52">
        <v>4</v>
      </c>
      <c r="X682" s="75"/>
      <c r="Y682" s="52" t="s">
        <v>593</v>
      </c>
      <c r="Z682" s="52" t="s">
        <v>593</v>
      </c>
      <c r="AA682" s="52"/>
      <c r="AB682" s="52" t="s">
        <v>8928</v>
      </c>
      <c r="AC682" s="52"/>
      <c r="AD682" s="52"/>
      <c r="AE682" s="52"/>
      <c r="AF682" s="75"/>
      <c r="AG682" s="52"/>
      <c r="AH682" s="52"/>
      <c r="AI682" s="52"/>
      <c r="AJ682" s="52">
        <v>1</v>
      </c>
      <c r="AK682" s="52">
        <v>0</v>
      </c>
      <c r="AL682" s="52"/>
      <c r="AM682" s="52"/>
      <c r="AN682" s="52"/>
      <c r="AO682" s="78">
        <v>10442</v>
      </c>
      <c r="AP682" s="78">
        <v>10442</v>
      </c>
      <c r="AQ682" s="78">
        <v>0</v>
      </c>
    </row>
    <row r="683" spans="1:43" ht="12.75" customHeight="1" x14ac:dyDescent="0.25">
      <c r="A683" s="52">
        <v>2639</v>
      </c>
      <c r="B683" s="52">
        <v>1476</v>
      </c>
      <c r="C683" s="52" t="s">
        <v>78</v>
      </c>
      <c r="D683" s="52"/>
      <c r="E683" s="52">
        <v>2</v>
      </c>
      <c r="F683" s="52"/>
      <c r="G683" s="52">
        <v>85371</v>
      </c>
      <c r="H683" s="52" t="s">
        <v>8929</v>
      </c>
      <c r="I683" s="52">
        <f>INDEX(ce_computermodel!A:A,MATCH(J683,ce_computermodel!B:B,0))</f>
        <v>500</v>
      </c>
      <c r="J683" s="52" t="s">
        <v>5768</v>
      </c>
      <c r="K683" s="52" t="s">
        <v>5768</v>
      </c>
      <c r="L683" s="52" t="s">
        <v>6065</v>
      </c>
      <c r="M683" s="52" t="s">
        <v>5768</v>
      </c>
      <c r="N683" s="52"/>
      <c r="O683" s="52">
        <f>INDEX(organizations_branch!A:A,MATCH(P683,organizations_branch!B:B,0))</f>
        <v>1</v>
      </c>
      <c r="P683" s="52" t="s">
        <v>2339</v>
      </c>
      <c r="Q683" s="52"/>
      <c r="R683" s="52"/>
      <c r="S683" s="74"/>
      <c r="T683" s="52"/>
      <c r="U683" s="52" t="s">
        <v>184</v>
      </c>
      <c r="V683" s="52">
        <v>2</v>
      </c>
      <c r="W683" s="52">
        <v>4</v>
      </c>
      <c r="X683" s="75"/>
      <c r="Y683" s="52" t="s">
        <v>593</v>
      </c>
      <c r="Z683" s="52" t="s">
        <v>593</v>
      </c>
      <c r="AA683" s="52"/>
      <c r="AB683" s="52" t="s">
        <v>8928</v>
      </c>
      <c r="AC683" s="52"/>
      <c r="AD683" s="52"/>
      <c r="AE683" s="52"/>
      <c r="AF683" s="75"/>
      <c r="AG683" s="52"/>
      <c r="AH683" s="52"/>
      <c r="AI683" s="52"/>
      <c r="AJ683" s="52">
        <v>1</v>
      </c>
      <c r="AK683" s="52">
        <v>0</v>
      </c>
      <c r="AL683" s="52"/>
      <c r="AM683" s="52"/>
      <c r="AN683" s="52"/>
      <c r="AO683" s="52"/>
      <c r="AP683" s="52"/>
      <c r="AQ683" s="52"/>
    </row>
    <row r="684" spans="1:43" ht="12.75" customHeight="1" x14ac:dyDescent="0.25">
      <c r="A684" s="52">
        <v>2640</v>
      </c>
      <c r="B684" s="52">
        <v>1478</v>
      </c>
      <c r="C684" s="52" t="s">
        <v>78</v>
      </c>
      <c r="D684" s="52"/>
      <c r="E684" s="52">
        <v>2</v>
      </c>
      <c r="F684" s="52"/>
      <c r="G684" s="52">
        <v>67835</v>
      </c>
      <c r="H684" s="52" t="s">
        <v>8930</v>
      </c>
      <c r="I684" s="52">
        <f>INDEX(ce_computermodel!A:A,MATCH(J684,ce_computermodel!B:B,0))</f>
        <v>500</v>
      </c>
      <c r="J684" s="52" t="s">
        <v>5768</v>
      </c>
      <c r="K684" s="52" t="s">
        <v>5768</v>
      </c>
      <c r="L684" s="52"/>
      <c r="M684" s="52" t="s">
        <v>5768</v>
      </c>
      <c r="N684" s="52">
        <v>1</v>
      </c>
      <c r="O684" s="52">
        <f>INDEX(organizations_branch!A:A,MATCH(P684,organizations_branch!B:B,0))</f>
        <v>1</v>
      </c>
      <c r="P684" s="52" t="s">
        <v>2339</v>
      </c>
      <c r="Q684" s="52"/>
      <c r="R684" s="52"/>
      <c r="S684" s="74">
        <v>44446</v>
      </c>
      <c r="T684" s="52"/>
      <c r="U684" s="52" t="s">
        <v>2554</v>
      </c>
      <c r="V684" s="52">
        <v>2</v>
      </c>
      <c r="W684" s="52" t="s">
        <v>497</v>
      </c>
      <c r="X684" s="75"/>
      <c r="Y684" s="52" t="s">
        <v>67</v>
      </c>
      <c r="Z684" s="76" t="s">
        <v>8931</v>
      </c>
      <c r="AA684" s="52">
        <f>INDEX(accounts_user!A:A,MATCH(AB684,accounts_user!H:H,0))</f>
        <v>8507</v>
      </c>
      <c r="AB684" s="52" t="s">
        <v>8932</v>
      </c>
      <c r="AC684" s="52" t="s">
        <v>5710</v>
      </c>
      <c r="AD684" s="52" t="s">
        <v>2748</v>
      </c>
      <c r="AE684" s="52"/>
      <c r="AF684" s="75"/>
      <c r="AG684" s="52"/>
      <c r="AH684" s="52">
        <v>40285</v>
      </c>
      <c r="AI684" s="52"/>
      <c r="AJ684" s="52">
        <v>1</v>
      </c>
      <c r="AK684" s="52">
        <v>0</v>
      </c>
      <c r="AL684" s="52"/>
      <c r="AM684" s="52"/>
      <c r="AN684" s="52"/>
      <c r="AO684" s="187"/>
      <c r="AP684" s="187"/>
      <c r="AQ684" s="187"/>
    </row>
    <row r="685" spans="1:43" ht="12.75" customHeight="1" x14ac:dyDescent="0.25">
      <c r="A685" s="52">
        <v>2641</v>
      </c>
      <c r="B685" s="52">
        <v>1480</v>
      </c>
      <c r="C685" s="52" t="s">
        <v>78</v>
      </c>
      <c r="D685" s="52"/>
      <c r="E685" s="52">
        <v>2</v>
      </c>
      <c r="F685" s="52"/>
      <c r="G685" s="52">
        <v>85249</v>
      </c>
      <c r="H685" s="52" t="s">
        <v>8933</v>
      </c>
      <c r="I685" s="52">
        <f>INDEX(ce_computermodel!A:A,MATCH(J685,ce_computermodel!B:B,0))</f>
        <v>500</v>
      </c>
      <c r="J685" s="52" t="s">
        <v>5768</v>
      </c>
      <c r="K685" s="52" t="s">
        <v>5768</v>
      </c>
      <c r="L685" s="52"/>
      <c r="M685" s="52" t="s">
        <v>5768</v>
      </c>
      <c r="N685" s="52">
        <v>1</v>
      </c>
      <c r="O685" s="52">
        <f>INDEX(organizations_branch!A:A,MATCH(P685,organizations_branch!B:B,0))</f>
        <v>1</v>
      </c>
      <c r="P685" s="52" t="s">
        <v>2339</v>
      </c>
      <c r="Q685" s="52"/>
      <c r="R685" s="52" t="s">
        <v>2741</v>
      </c>
      <c r="S685" s="74">
        <v>44867</v>
      </c>
      <c r="T685" s="52">
        <f>INDEX(organizations_place!A:A,MATCH(U685,organizations_place!B:B,0))</f>
        <v>713</v>
      </c>
      <c r="U685" s="52" t="s">
        <v>66</v>
      </c>
      <c r="V685" s="52">
        <v>1</v>
      </c>
      <c r="W685" s="52">
        <v>4</v>
      </c>
      <c r="X685" s="75"/>
      <c r="Y685" s="52" t="s">
        <v>67</v>
      </c>
      <c r="Z685" s="52" t="s">
        <v>7155</v>
      </c>
      <c r="AA685" s="52">
        <f>INDEX(accounts_user!A:A,MATCH(AB685,accounts_user!H:H,0))</f>
        <v>9608</v>
      </c>
      <c r="AB685" s="52" t="s">
        <v>7156</v>
      </c>
      <c r="AC685" s="52" t="s">
        <v>5704</v>
      </c>
      <c r="AD685" s="52" t="s">
        <v>3062</v>
      </c>
      <c r="AE685" s="52"/>
      <c r="AF685" s="75"/>
      <c r="AG685" s="52" t="s">
        <v>136</v>
      </c>
      <c r="AH685" s="52">
        <v>85833</v>
      </c>
      <c r="AI685" s="52" t="s">
        <v>59</v>
      </c>
      <c r="AJ685" s="52">
        <v>1</v>
      </c>
      <c r="AK685" s="52">
        <v>0</v>
      </c>
      <c r="AL685" s="52"/>
      <c r="AM685" s="52"/>
      <c r="AN685" s="52"/>
      <c r="AO685" s="52"/>
      <c r="AP685" s="52"/>
      <c r="AQ685" s="78">
        <v>0</v>
      </c>
    </row>
    <row r="686" spans="1:43" ht="12.75" customHeight="1" x14ac:dyDescent="0.25">
      <c r="A686" s="52">
        <v>2642</v>
      </c>
      <c r="B686" s="52">
        <v>1483</v>
      </c>
      <c r="C686" s="52" t="s">
        <v>78</v>
      </c>
      <c r="D686" s="52"/>
      <c r="E686" s="52">
        <v>2</v>
      </c>
      <c r="F686" s="52"/>
      <c r="G686" s="52">
        <v>68392</v>
      </c>
      <c r="H686" s="52" t="s">
        <v>8934</v>
      </c>
      <c r="I686" s="52">
        <f>INDEX(ce_computermodel!A:A,MATCH(J686,ce_computermodel!B:B,0))</f>
        <v>500</v>
      </c>
      <c r="J686" s="52" t="s">
        <v>5768</v>
      </c>
      <c r="K686" s="52" t="s">
        <v>5768</v>
      </c>
      <c r="L686" s="52"/>
      <c r="M686" s="52" t="s">
        <v>5768</v>
      </c>
      <c r="N686" s="52">
        <v>1</v>
      </c>
      <c r="O686" s="52">
        <f>INDEX(organizations_branch!A:A,MATCH(P686,organizations_branch!B:B,0))</f>
        <v>1</v>
      </c>
      <c r="P686" s="52" t="s">
        <v>2339</v>
      </c>
      <c r="Q686" s="77"/>
      <c r="R686" s="77" t="s">
        <v>8935</v>
      </c>
      <c r="S686" s="74">
        <v>44916</v>
      </c>
      <c r="T686" s="52"/>
      <c r="U686" s="52" t="s">
        <v>7129</v>
      </c>
      <c r="V686" s="52">
        <v>4</v>
      </c>
      <c r="W686" s="52" t="s">
        <v>8936</v>
      </c>
      <c r="X686" s="75"/>
      <c r="Y686" s="52" t="s">
        <v>67</v>
      </c>
      <c r="Z686" s="76" t="s">
        <v>8937</v>
      </c>
      <c r="AA686" s="52">
        <f>INDEX(accounts_user!A:A,MATCH(AB686,accounts_user!H:H,0))</f>
        <v>9331</v>
      </c>
      <c r="AB686" s="52" t="s">
        <v>8938</v>
      </c>
      <c r="AC686" s="52" t="s">
        <v>6210</v>
      </c>
      <c r="AD686" s="52" t="s">
        <v>6167</v>
      </c>
      <c r="AE686" s="52"/>
      <c r="AF686" s="75"/>
      <c r="AG686" s="52" t="s">
        <v>6902</v>
      </c>
      <c r="AH686" s="52" t="s">
        <v>8939</v>
      </c>
      <c r="AI686" s="52" t="s">
        <v>59</v>
      </c>
      <c r="AJ686" s="52">
        <v>1</v>
      </c>
      <c r="AK686" s="52">
        <v>0</v>
      </c>
      <c r="AL686" s="52"/>
      <c r="AM686" s="52"/>
      <c r="AN686" s="52"/>
      <c r="AO686" s="187"/>
      <c r="AP686" s="187"/>
      <c r="AQ686" s="187"/>
    </row>
    <row r="687" spans="1:43" ht="12.75" customHeight="1" x14ac:dyDescent="0.25">
      <c r="A687" s="52">
        <v>2643</v>
      </c>
      <c r="B687" s="52">
        <v>1486</v>
      </c>
      <c r="C687" s="52" t="s">
        <v>78</v>
      </c>
      <c r="D687" s="52"/>
      <c r="E687" s="52">
        <v>2</v>
      </c>
      <c r="F687" s="52"/>
      <c r="G687" s="52">
        <v>67646</v>
      </c>
      <c r="H687" s="52" t="s">
        <v>8940</v>
      </c>
      <c r="I687" s="52">
        <f>INDEX(ce_computermodel!A:A,MATCH(J687,ce_computermodel!B:B,0))</f>
        <v>500</v>
      </c>
      <c r="J687" s="52" t="s">
        <v>5768</v>
      </c>
      <c r="K687" s="52" t="s">
        <v>5768</v>
      </c>
      <c r="L687" s="52" t="s">
        <v>8941</v>
      </c>
      <c r="M687" s="52" t="s">
        <v>5768</v>
      </c>
      <c r="N687" s="52"/>
      <c r="O687" s="52">
        <f>INDEX(organizations_branch!A:A,MATCH(P687,organizations_branch!B:B,0))</f>
        <v>1</v>
      </c>
      <c r="P687" s="52" t="s">
        <v>2339</v>
      </c>
      <c r="Q687" s="52"/>
      <c r="R687" s="52"/>
      <c r="S687" s="74">
        <v>44806</v>
      </c>
      <c r="T687" s="52"/>
      <c r="U687" s="52" t="s">
        <v>218</v>
      </c>
      <c r="V687" s="52">
        <v>3</v>
      </c>
      <c r="W687" s="52">
        <v>18</v>
      </c>
      <c r="X687" s="75"/>
      <c r="Y687" s="52" t="s">
        <v>67</v>
      </c>
      <c r="Z687" s="76" t="s">
        <v>8942</v>
      </c>
      <c r="AA687" s="52">
        <f>INDEX(accounts_user!A:A,MATCH(AB687,accounts_user!H:H,0))</f>
        <v>9016</v>
      </c>
      <c r="AB687" s="52" t="s">
        <v>8943</v>
      </c>
      <c r="AC687" s="52"/>
      <c r="AD687" s="52"/>
      <c r="AE687" s="52"/>
      <c r="AF687" s="75"/>
      <c r="AG687" s="52"/>
      <c r="AH687" s="52">
        <v>78005</v>
      </c>
      <c r="AI687" s="52"/>
      <c r="AJ687" s="52">
        <v>1</v>
      </c>
      <c r="AK687" s="52">
        <v>0</v>
      </c>
      <c r="AL687" s="52"/>
      <c r="AM687" s="52"/>
      <c r="AN687" s="52"/>
      <c r="AO687" s="169"/>
      <c r="AP687" s="169"/>
      <c r="AQ687" s="52"/>
    </row>
    <row r="688" spans="1:43" ht="12.75" customHeight="1" x14ac:dyDescent="0.25">
      <c r="A688" s="52">
        <v>2644</v>
      </c>
      <c r="B688" s="52">
        <v>1488</v>
      </c>
      <c r="C688" s="52" t="s">
        <v>78</v>
      </c>
      <c r="D688" s="52"/>
      <c r="E688" s="52">
        <v>2</v>
      </c>
      <c r="F688" s="52"/>
      <c r="G688" s="52">
        <v>67714</v>
      </c>
      <c r="H688" s="52" t="s">
        <v>8944</v>
      </c>
      <c r="I688" s="52">
        <f>INDEX(ce_computermodel!A:A,MATCH(J688,ce_computermodel!B:B,0))</f>
        <v>500</v>
      </c>
      <c r="J688" s="52" t="s">
        <v>5768</v>
      </c>
      <c r="K688" s="52" t="s">
        <v>5768</v>
      </c>
      <c r="L688" s="52"/>
      <c r="M688" s="52" t="s">
        <v>5768</v>
      </c>
      <c r="N688" s="52">
        <v>1</v>
      </c>
      <c r="O688" s="52">
        <f>INDEX(organizations_branch!A:A,MATCH(P688,organizations_branch!B:B,0))</f>
        <v>1</v>
      </c>
      <c r="P688" s="52" t="s">
        <v>2339</v>
      </c>
      <c r="Q688" s="52"/>
      <c r="R688" s="52"/>
      <c r="S688" s="74">
        <v>44972</v>
      </c>
      <c r="T688" s="52">
        <f>INDEX(organizations_place!A:A,MATCH(U688,organizations_place!B:B,0))</f>
        <v>1</v>
      </c>
      <c r="U688" s="52" t="s">
        <v>93</v>
      </c>
      <c r="V688" s="52">
        <v>4</v>
      </c>
      <c r="W688" s="52">
        <v>405</v>
      </c>
      <c r="X688" s="75"/>
      <c r="Y688" s="52" t="s">
        <v>67</v>
      </c>
      <c r="Z688" s="52"/>
      <c r="AA688" s="52"/>
      <c r="AB688" s="52" t="s">
        <v>6850</v>
      </c>
      <c r="AC688" s="52"/>
      <c r="AD688" s="52" t="s">
        <v>8945</v>
      </c>
      <c r="AE688" s="52"/>
      <c r="AF688" s="75"/>
      <c r="AG688" s="52" t="s">
        <v>136</v>
      </c>
      <c r="AH688" s="52">
        <v>97247</v>
      </c>
      <c r="AI688" s="52" t="s">
        <v>59</v>
      </c>
      <c r="AJ688" s="52">
        <v>1</v>
      </c>
      <c r="AK688" s="52">
        <v>0</v>
      </c>
      <c r="AL688" s="52"/>
      <c r="AM688" s="52"/>
      <c r="AN688" s="52"/>
      <c r="AO688" s="52"/>
      <c r="AP688" s="52"/>
      <c r="AQ688" s="52"/>
    </row>
    <row r="689" spans="1:43" ht="12.75" customHeight="1" x14ac:dyDescent="0.25">
      <c r="A689" s="52">
        <v>2645</v>
      </c>
      <c r="B689" s="52">
        <v>1491</v>
      </c>
      <c r="C689" s="52" t="s">
        <v>78</v>
      </c>
      <c r="D689" s="52"/>
      <c r="E689" s="52">
        <v>2</v>
      </c>
      <c r="F689" s="52"/>
      <c r="G689" s="52">
        <v>67780</v>
      </c>
      <c r="H689" s="52" t="s">
        <v>8946</v>
      </c>
      <c r="I689" s="52">
        <f>INDEX(ce_computermodel!A:A,MATCH(J689,ce_computermodel!B:B,0))</f>
        <v>500</v>
      </c>
      <c r="J689" s="52" t="s">
        <v>5768</v>
      </c>
      <c r="K689" s="52" t="s">
        <v>5768</v>
      </c>
      <c r="L689" s="52" t="s">
        <v>8947</v>
      </c>
      <c r="M689" s="52" t="s">
        <v>5768</v>
      </c>
      <c r="N689" s="52"/>
      <c r="O689" s="52">
        <f>INDEX(organizations_branch!A:A,MATCH(P689,organizations_branch!B:B,0))</f>
        <v>1</v>
      </c>
      <c r="P689" s="52" t="s">
        <v>2339</v>
      </c>
      <c r="Q689" s="52"/>
      <c r="R689" s="52"/>
      <c r="S689" s="74"/>
      <c r="T689" s="52"/>
      <c r="U689" s="52" t="s">
        <v>8948</v>
      </c>
      <c r="V689" s="52">
        <v>2</v>
      </c>
      <c r="W689" s="52">
        <v>6</v>
      </c>
      <c r="X689" s="75"/>
      <c r="Y689" s="52"/>
      <c r="Z689" s="76"/>
      <c r="AA689" s="52"/>
      <c r="AB689" s="52" t="s">
        <v>6850</v>
      </c>
      <c r="AC689" s="52"/>
      <c r="AD689" s="52"/>
      <c r="AE689" s="52"/>
      <c r="AF689" s="75">
        <v>3</v>
      </c>
      <c r="AG689" s="52"/>
      <c r="AH689" s="52"/>
      <c r="AI689" s="52"/>
      <c r="AJ689" s="52">
        <v>1</v>
      </c>
      <c r="AK689" s="52">
        <v>0</v>
      </c>
      <c r="AL689" s="52"/>
      <c r="AM689" s="52"/>
      <c r="AN689" s="52"/>
      <c r="AO689" s="52"/>
      <c r="AP689" s="52"/>
      <c r="AQ689" s="78">
        <v>0</v>
      </c>
    </row>
    <row r="690" spans="1:43" ht="12.75" customHeight="1" x14ac:dyDescent="0.25">
      <c r="A690" s="52">
        <v>2646</v>
      </c>
      <c r="B690" s="52">
        <v>1495</v>
      </c>
      <c r="C690" s="52" t="s">
        <v>78</v>
      </c>
      <c r="D690" s="52"/>
      <c r="E690" s="52">
        <v>2</v>
      </c>
      <c r="F690" s="52"/>
      <c r="G690" s="52" t="s">
        <v>8949</v>
      </c>
      <c r="H690" s="52" t="s">
        <v>8949</v>
      </c>
      <c r="I690" s="52">
        <f>INDEX(ce_computermodel!A:A,MATCH(J690,ce_computermodel!B:B,0))</f>
        <v>500</v>
      </c>
      <c r="J690" s="52" t="s">
        <v>5768</v>
      </c>
      <c r="K690" s="52" t="s">
        <v>6648</v>
      </c>
      <c r="L690" s="52" t="s">
        <v>8157</v>
      </c>
      <c r="M690" s="52" t="s">
        <v>5768</v>
      </c>
      <c r="N690" s="52"/>
      <c r="O690" s="52">
        <f>INDEX(organizations_branch!A:A,MATCH(P690,organizations_branch!B:B,0))</f>
        <v>1</v>
      </c>
      <c r="P690" s="52" t="s">
        <v>2339</v>
      </c>
      <c r="Q690" s="52"/>
      <c r="R690" s="52"/>
      <c r="S690" s="74"/>
      <c r="T690" s="52"/>
      <c r="U690" s="52" t="s">
        <v>8948</v>
      </c>
      <c r="V690" s="52">
        <v>2</v>
      </c>
      <c r="W690" s="52">
        <v>7</v>
      </c>
      <c r="X690" s="75"/>
      <c r="Y690" s="52"/>
      <c r="Z690" s="76"/>
      <c r="AA690" s="52"/>
      <c r="AB690" s="52" t="s">
        <v>6850</v>
      </c>
      <c r="AC690" s="52"/>
      <c r="AD690" s="52"/>
      <c r="AE690" s="52"/>
      <c r="AF690" s="75"/>
      <c r="AG690" s="52"/>
      <c r="AH690" s="52"/>
      <c r="AI690" s="52"/>
      <c r="AJ690" s="52">
        <v>1</v>
      </c>
      <c r="AK690" s="52">
        <v>0</v>
      </c>
      <c r="AL690" s="52"/>
      <c r="AM690" s="52"/>
      <c r="AN690" s="52"/>
      <c r="AO690" s="52"/>
      <c r="AP690" s="52"/>
      <c r="AQ690" s="52"/>
    </row>
    <row r="691" spans="1:43" ht="12.75" customHeight="1" x14ac:dyDescent="0.25">
      <c r="A691" s="52">
        <v>2647</v>
      </c>
      <c r="B691" s="52">
        <v>1496</v>
      </c>
      <c r="C691" s="52" t="s">
        <v>78</v>
      </c>
      <c r="D691" s="52"/>
      <c r="E691" s="52">
        <v>2</v>
      </c>
      <c r="F691" s="52"/>
      <c r="G691" s="52">
        <v>67802</v>
      </c>
      <c r="H691" s="52" t="s">
        <v>8950</v>
      </c>
      <c r="I691" s="52">
        <f>INDEX(ce_computermodel!A:A,MATCH(J691,ce_computermodel!B:B,0))</f>
        <v>500</v>
      </c>
      <c r="J691" s="52" t="s">
        <v>5768</v>
      </c>
      <c r="K691" s="52" t="s">
        <v>5768</v>
      </c>
      <c r="L691" s="52" t="s">
        <v>8951</v>
      </c>
      <c r="M691" s="52" t="s">
        <v>5768</v>
      </c>
      <c r="N691" s="52">
        <v>1</v>
      </c>
      <c r="O691" s="52">
        <f>INDEX(organizations_branch!A:A,MATCH(P691,organizations_branch!B:B,0))</f>
        <v>1</v>
      </c>
      <c r="P691" s="52" t="s">
        <v>2339</v>
      </c>
      <c r="Q691" s="52"/>
      <c r="R691" s="52"/>
      <c r="S691" s="74">
        <v>44580</v>
      </c>
      <c r="T691" s="52"/>
      <c r="U691" s="52" t="s">
        <v>1276</v>
      </c>
      <c r="V691" s="52">
        <v>3</v>
      </c>
      <c r="W691" s="52" t="s">
        <v>4282</v>
      </c>
      <c r="X691" s="75"/>
      <c r="Y691" s="52" t="s">
        <v>67</v>
      </c>
      <c r="Z691" s="76" t="s">
        <v>8952</v>
      </c>
      <c r="AA691" s="52">
        <f>INDEX(accounts_user!A:A,MATCH(AB691,accounts_user!H:H,0))</f>
        <v>9477</v>
      </c>
      <c r="AB691" s="52" t="s">
        <v>8953</v>
      </c>
      <c r="AC691" s="52" t="s">
        <v>6201</v>
      </c>
      <c r="AD691" s="52"/>
      <c r="AE691" s="52"/>
      <c r="AF691" s="75"/>
      <c r="AG691" s="52" t="s">
        <v>136</v>
      </c>
      <c r="AH691" s="52">
        <v>51105</v>
      </c>
      <c r="AI691" s="52"/>
      <c r="AJ691" s="52">
        <v>1</v>
      </c>
      <c r="AK691" s="52">
        <v>0</v>
      </c>
      <c r="AL691" s="52"/>
      <c r="AM691" s="52"/>
      <c r="AN691" s="52"/>
      <c r="AO691" s="52"/>
      <c r="AP691" s="52"/>
      <c r="AQ691" s="52"/>
    </row>
    <row r="692" spans="1:43" ht="12.75" customHeight="1" x14ac:dyDescent="0.25">
      <c r="A692" s="52">
        <v>2648</v>
      </c>
      <c r="B692" s="52">
        <v>1497</v>
      </c>
      <c r="C692" s="52" t="s">
        <v>78</v>
      </c>
      <c r="D692" s="52"/>
      <c r="E692" s="52">
        <v>2</v>
      </c>
      <c r="F692" s="52"/>
      <c r="G692" s="52">
        <v>85277</v>
      </c>
      <c r="H692" s="52" t="s">
        <v>8954</v>
      </c>
      <c r="I692" s="52">
        <f>INDEX(ce_computermodel!A:A,MATCH(J692,ce_computermodel!B:B,0))</f>
        <v>500</v>
      </c>
      <c r="J692" s="52" t="s">
        <v>5768</v>
      </c>
      <c r="K692" s="52" t="s">
        <v>5768</v>
      </c>
      <c r="L692" s="52"/>
      <c r="M692" s="52" t="s">
        <v>5768</v>
      </c>
      <c r="N692" s="52">
        <v>1</v>
      </c>
      <c r="O692" s="52">
        <f>INDEX(organizations_branch!A:A,MATCH(P692,organizations_branch!B:B,0))</f>
        <v>2</v>
      </c>
      <c r="P692" t="s">
        <v>6404</v>
      </c>
      <c r="Q692" s="52"/>
      <c r="R692" s="52" t="s">
        <v>8076</v>
      </c>
      <c r="S692" s="74">
        <v>44407</v>
      </c>
      <c r="T692" s="52"/>
      <c r="U692" s="52" t="s">
        <v>475</v>
      </c>
      <c r="V692" s="52">
        <v>2</v>
      </c>
      <c r="W692" s="52">
        <v>25</v>
      </c>
      <c r="X692" s="75"/>
      <c r="Y692" s="52" t="s">
        <v>52</v>
      </c>
      <c r="Z692" s="52" t="s">
        <v>8076</v>
      </c>
      <c r="AA692" s="52">
        <f>INDEX(accounts_user!A:A,MATCH(AB692,accounts_user!H:H,0))</f>
        <v>10128</v>
      </c>
      <c r="AB692" s="52" t="s">
        <v>8955</v>
      </c>
      <c r="AC692" s="52" t="s">
        <v>8956</v>
      </c>
      <c r="AD692" s="52" t="s">
        <v>8957</v>
      </c>
      <c r="AE692" s="52"/>
      <c r="AF692" s="75"/>
      <c r="AG692" s="52"/>
      <c r="AH692" s="52">
        <v>37619</v>
      </c>
      <c r="AI692" s="52"/>
      <c r="AJ692" s="52">
        <v>1</v>
      </c>
      <c r="AK692" s="52">
        <v>0</v>
      </c>
      <c r="AL692" s="52"/>
      <c r="AM692" s="52"/>
      <c r="AN692" s="52"/>
      <c r="AO692" s="78">
        <v>20390</v>
      </c>
      <c r="AP692" s="78">
        <v>20390</v>
      </c>
      <c r="AQ692" s="52"/>
    </row>
    <row r="693" spans="1:43" ht="12.75" customHeight="1" x14ac:dyDescent="0.25">
      <c r="A693" s="52">
        <v>2649</v>
      </c>
      <c r="B693" s="52">
        <v>1498</v>
      </c>
      <c r="C693" s="52" t="s">
        <v>78</v>
      </c>
      <c r="D693" s="52"/>
      <c r="E693" s="52">
        <v>2</v>
      </c>
      <c r="F693" s="52"/>
      <c r="G693" s="52">
        <v>68652</v>
      </c>
      <c r="H693" s="52" t="s">
        <v>8958</v>
      </c>
      <c r="I693" s="52">
        <f>INDEX(ce_computermodel!A:A,MATCH(J693,ce_computermodel!B:B,0))</f>
        <v>500</v>
      </c>
      <c r="J693" s="52" t="s">
        <v>5768</v>
      </c>
      <c r="K693" s="52" t="s">
        <v>5768</v>
      </c>
      <c r="L693" s="52" t="s">
        <v>8235</v>
      </c>
      <c r="M693" s="52" t="s">
        <v>5768</v>
      </c>
      <c r="N693" s="52"/>
      <c r="O693" s="52">
        <f>INDEX(organizations_branch!A:A,MATCH(P693,organizations_branch!B:B,0))</f>
        <v>2</v>
      </c>
      <c r="P693" t="s">
        <v>6404</v>
      </c>
      <c r="Q693" s="52"/>
      <c r="R693" s="52" t="s">
        <v>575</v>
      </c>
      <c r="S693" s="74"/>
      <c r="T693" s="52"/>
      <c r="U693" s="52" t="s">
        <v>475</v>
      </c>
      <c r="V693" s="52">
        <v>2</v>
      </c>
      <c r="W693" s="52">
        <v>25</v>
      </c>
      <c r="X693" s="75"/>
      <c r="Y693" s="52" t="s">
        <v>52</v>
      </c>
      <c r="Z693" s="52"/>
      <c r="AA693" s="52"/>
      <c r="AB693" s="52" t="s">
        <v>6850</v>
      </c>
      <c r="AC693" s="52"/>
      <c r="AD693" s="52" t="s">
        <v>971</v>
      </c>
      <c r="AE693" s="52"/>
      <c r="AF693" s="75"/>
      <c r="AG693" s="52"/>
      <c r="AH693" s="52"/>
      <c r="AI693" s="52"/>
      <c r="AJ693" s="52">
        <v>1</v>
      </c>
      <c r="AK693" s="52">
        <v>0</v>
      </c>
      <c r="AL693" s="52"/>
      <c r="AM693" s="52"/>
      <c r="AN693" s="52"/>
      <c r="AO693" s="188">
        <v>24441</v>
      </c>
      <c r="AP693" s="188">
        <v>24441</v>
      </c>
      <c r="AQ693" s="188">
        <v>0</v>
      </c>
    </row>
    <row r="694" spans="1:43" ht="12.75" customHeight="1" x14ac:dyDescent="0.25">
      <c r="A694" s="52">
        <v>2650</v>
      </c>
      <c r="B694" s="52">
        <v>1500</v>
      </c>
      <c r="C694" s="52" t="s">
        <v>78</v>
      </c>
      <c r="D694" s="52"/>
      <c r="E694" s="52">
        <v>2</v>
      </c>
      <c r="F694" s="52"/>
      <c r="G694" s="52">
        <v>85574</v>
      </c>
      <c r="H694" s="52" t="s">
        <v>8959</v>
      </c>
      <c r="I694" s="52">
        <f>INDEX(ce_computermodel!A:A,MATCH(J694,ce_computermodel!B:B,0))</f>
        <v>500</v>
      </c>
      <c r="J694" s="52" t="s">
        <v>5768</v>
      </c>
      <c r="K694" s="52" t="s">
        <v>5768</v>
      </c>
      <c r="L694" s="52"/>
      <c r="M694" s="52" t="s">
        <v>5768</v>
      </c>
      <c r="N694" s="52"/>
      <c r="O694" s="52">
        <f>INDEX(organizations_branch!A:A,MATCH(P694,organizations_branch!B:B,0))</f>
        <v>2</v>
      </c>
      <c r="P694" t="s">
        <v>6404</v>
      </c>
      <c r="Q694" s="52"/>
      <c r="R694" s="52" t="s">
        <v>575</v>
      </c>
      <c r="S694" s="74">
        <v>44903</v>
      </c>
      <c r="T694" s="52"/>
      <c r="U694" s="52" t="s">
        <v>475</v>
      </c>
      <c r="V694" s="52">
        <v>2</v>
      </c>
      <c r="W694" s="52">
        <v>25</v>
      </c>
      <c r="X694" s="75"/>
      <c r="Y694" s="52" t="s">
        <v>52</v>
      </c>
      <c r="Z694" s="52"/>
      <c r="AA694" s="52">
        <f>INDEX(accounts_user!A:A,MATCH(AB694,accounts_user!H:H,0))</f>
        <v>9805</v>
      </c>
      <c r="AB694" s="52" t="s">
        <v>7779</v>
      </c>
      <c r="AC694" s="52" t="s">
        <v>7126</v>
      </c>
      <c r="AD694" s="52"/>
      <c r="AE694" s="52"/>
      <c r="AF694" s="75"/>
      <c r="AG694" s="52"/>
      <c r="AH694" s="52"/>
      <c r="AI694" s="52"/>
      <c r="AJ694" s="52">
        <v>1</v>
      </c>
      <c r="AK694" s="52">
        <v>0</v>
      </c>
      <c r="AL694" s="52"/>
      <c r="AM694" s="52"/>
      <c r="AN694" s="52"/>
      <c r="AO694" s="78">
        <v>7440</v>
      </c>
      <c r="AP694" s="78">
        <v>7440</v>
      </c>
      <c r="AQ694" s="78">
        <v>0</v>
      </c>
    </row>
    <row r="695" spans="1:43" ht="12.75" customHeight="1" x14ac:dyDescent="0.25">
      <c r="A695" s="52">
        <v>2651</v>
      </c>
      <c r="B695" s="52">
        <v>1502</v>
      </c>
      <c r="C695" s="52" t="s">
        <v>78</v>
      </c>
      <c r="D695" s="52"/>
      <c r="E695" s="52">
        <v>2</v>
      </c>
      <c r="F695" s="52"/>
      <c r="G695" s="52">
        <v>85276</v>
      </c>
      <c r="H695" s="52" t="s">
        <v>8960</v>
      </c>
      <c r="I695" s="52">
        <f>INDEX(ce_computermodel!A:A,MATCH(J695,ce_computermodel!B:B,0))</f>
        <v>500</v>
      </c>
      <c r="J695" s="52" t="s">
        <v>5768</v>
      </c>
      <c r="K695" s="52" t="s">
        <v>5768</v>
      </c>
      <c r="L695" s="52"/>
      <c r="M695" s="52" t="s">
        <v>5768</v>
      </c>
      <c r="N695" s="52"/>
      <c r="O695" s="52">
        <f>INDEX(organizations_branch!A:A,MATCH(P695,organizations_branch!B:B,0))</f>
        <v>2</v>
      </c>
      <c r="P695" t="s">
        <v>6404</v>
      </c>
      <c r="Q695" s="52"/>
      <c r="R695" s="52" t="s">
        <v>2043</v>
      </c>
      <c r="S695" s="74">
        <v>44963</v>
      </c>
      <c r="T695" s="52"/>
      <c r="U695" s="52" t="s">
        <v>544</v>
      </c>
      <c r="V695" s="52">
        <v>8</v>
      </c>
      <c r="W695" s="52">
        <v>805</v>
      </c>
      <c r="X695" s="75"/>
      <c r="Y695" s="52" t="s">
        <v>52</v>
      </c>
      <c r="Z695" s="52"/>
      <c r="AA695" s="52">
        <f>INDEX(accounts_user!A:A,MATCH(AB695,accounts_user!H:H,0))</f>
        <v>9662</v>
      </c>
      <c r="AB695" s="52" t="s">
        <v>8961</v>
      </c>
      <c r="AC695" s="52" t="s">
        <v>4457</v>
      </c>
      <c r="AD695" s="52" t="s">
        <v>8962</v>
      </c>
      <c r="AE695" s="52"/>
      <c r="AF695" s="75"/>
      <c r="AG695" s="52"/>
      <c r="AH695" s="52">
        <v>91152</v>
      </c>
      <c r="AI695" s="52" t="s">
        <v>59</v>
      </c>
      <c r="AJ695" s="52">
        <v>1</v>
      </c>
      <c r="AK695" s="52">
        <v>0</v>
      </c>
      <c r="AL695" s="52"/>
      <c r="AM695" s="52"/>
      <c r="AN695" s="52"/>
      <c r="AO695" s="52"/>
      <c r="AP695" s="52"/>
      <c r="AQ695" s="52"/>
    </row>
    <row r="696" spans="1:43" ht="12.75" customHeight="1" x14ac:dyDescent="0.25">
      <c r="A696" s="52">
        <v>2652</v>
      </c>
      <c r="B696" s="52">
        <v>1505</v>
      </c>
      <c r="C696" s="52" t="s">
        <v>78</v>
      </c>
      <c r="D696" s="52"/>
      <c r="E696" s="52">
        <v>2</v>
      </c>
      <c r="F696" s="52"/>
      <c r="G696" s="52">
        <v>85743</v>
      </c>
      <c r="H696" s="52" t="s">
        <v>8963</v>
      </c>
      <c r="I696" s="52">
        <f>INDEX(ce_computermodel!A:A,MATCH(J696,ce_computermodel!B:B,0))</f>
        <v>500</v>
      </c>
      <c r="J696" s="52" t="s">
        <v>5768</v>
      </c>
      <c r="K696" s="52" t="s">
        <v>5768</v>
      </c>
      <c r="L696" s="52"/>
      <c r="M696" s="52" t="s">
        <v>5768</v>
      </c>
      <c r="N696" s="52"/>
      <c r="O696" s="52">
        <f>INDEX(organizations_branch!A:A,MATCH(P696,organizations_branch!B:B,0))</f>
        <v>1</v>
      </c>
      <c r="P696" s="52" t="s">
        <v>2339</v>
      </c>
      <c r="Q696" s="52"/>
      <c r="R696" s="52"/>
      <c r="S696" s="74"/>
      <c r="T696" s="52"/>
      <c r="U696" s="52" t="s">
        <v>475</v>
      </c>
      <c r="V696" s="52">
        <v>2</v>
      </c>
      <c r="W696" s="52">
        <v>23</v>
      </c>
      <c r="X696" s="75"/>
      <c r="Y696" s="52" t="s">
        <v>52</v>
      </c>
      <c r="Z696" s="52"/>
      <c r="AA696" s="52">
        <f>INDEX(accounts_user!A:A,MATCH(AB696,accounts_user!H:H,0))</f>
        <v>9782</v>
      </c>
      <c r="AB696" s="52" t="s">
        <v>8964</v>
      </c>
      <c r="AC696" s="52" t="s">
        <v>8965</v>
      </c>
      <c r="AD696" s="52"/>
      <c r="AE696" s="52"/>
      <c r="AF696" s="75"/>
      <c r="AG696" s="52"/>
      <c r="AH696" s="52"/>
      <c r="AI696" s="52"/>
      <c r="AJ696" s="52">
        <v>1</v>
      </c>
      <c r="AK696" s="52">
        <v>0</v>
      </c>
      <c r="AL696" s="52"/>
      <c r="AM696" s="52"/>
      <c r="AN696" s="52"/>
      <c r="AO696" s="52"/>
      <c r="AP696" s="52"/>
      <c r="AQ696" s="52"/>
    </row>
    <row r="697" spans="1:43" ht="12.75" customHeight="1" x14ac:dyDescent="0.25">
      <c r="A697" s="52">
        <v>2653</v>
      </c>
      <c r="B697" s="52">
        <v>1508</v>
      </c>
      <c r="C697" s="52" t="s">
        <v>78</v>
      </c>
      <c r="D697" s="52"/>
      <c r="E697" s="52">
        <v>2</v>
      </c>
      <c r="F697" s="52"/>
      <c r="G697" s="52">
        <v>85307</v>
      </c>
      <c r="H697" s="52" t="s">
        <v>8966</v>
      </c>
      <c r="I697" s="52">
        <f>INDEX(ce_computermodel!A:A,MATCH(J697,ce_computermodel!B:B,0))</f>
        <v>500</v>
      </c>
      <c r="J697" s="52" t="s">
        <v>5768</v>
      </c>
      <c r="K697" s="52" t="s">
        <v>5768</v>
      </c>
      <c r="L697" s="52"/>
      <c r="M697" s="52" t="s">
        <v>5768</v>
      </c>
      <c r="N697" s="52"/>
      <c r="O697" s="52">
        <f>INDEX(organizations_branch!A:A,MATCH(P697,organizations_branch!B:B,0))</f>
        <v>2</v>
      </c>
      <c r="P697" t="s">
        <v>6404</v>
      </c>
      <c r="Q697" s="52"/>
      <c r="R697" s="52" t="s">
        <v>8967</v>
      </c>
      <c r="S697" s="74"/>
      <c r="T697" s="52"/>
      <c r="U697" s="52" t="s">
        <v>475</v>
      </c>
      <c r="V697" s="52">
        <v>2</v>
      </c>
      <c r="W697" s="52">
        <v>23</v>
      </c>
      <c r="X697" s="75"/>
      <c r="Y697" s="52" t="s">
        <v>52</v>
      </c>
      <c r="Z697" s="52"/>
      <c r="AA697" s="52"/>
      <c r="AB697" s="52" t="s">
        <v>8968</v>
      </c>
      <c r="AC697" s="52" t="s">
        <v>4457</v>
      </c>
      <c r="AD697" s="52"/>
      <c r="AE697" s="52"/>
      <c r="AF697" s="75"/>
      <c r="AG697" s="52"/>
      <c r="AH697" s="52"/>
      <c r="AI697" s="52"/>
      <c r="AJ697" s="52">
        <v>1</v>
      </c>
      <c r="AK697" s="52">
        <v>0</v>
      </c>
      <c r="AL697" s="52"/>
      <c r="AM697" s="52"/>
      <c r="AN697" s="52"/>
      <c r="AO697" s="78">
        <v>24441</v>
      </c>
      <c r="AP697" s="78">
        <v>24441</v>
      </c>
      <c r="AQ697" s="52"/>
    </row>
    <row r="698" spans="1:43" ht="12.75" customHeight="1" x14ac:dyDescent="0.25">
      <c r="A698" s="52">
        <v>2654</v>
      </c>
      <c r="B698" s="52">
        <v>1509</v>
      </c>
      <c r="C698" s="52" t="s">
        <v>78</v>
      </c>
      <c r="D698" s="52"/>
      <c r="E698" s="52">
        <v>2</v>
      </c>
      <c r="F698" s="52"/>
      <c r="G698" s="52">
        <v>85747</v>
      </c>
      <c r="H698" s="52" t="s">
        <v>8969</v>
      </c>
      <c r="I698" s="52">
        <f>INDEX(ce_computermodel!A:A,MATCH(J698,ce_computermodel!B:B,0))</f>
        <v>500</v>
      </c>
      <c r="J698" s="52" t="s">
        <v>5768</v>
      </c>
      <c r="K698" s="52" t="s">
        <v>5768</v>
      </c>
      <c r="L698" s="52"/>
      <c r="M698" s="52" t="s">
        <v>5768</v>
      </c>
      <c r="N698" s="52"/>
      <c r="O698" s="52">
        <f>INDEX(organizations_branch!A:A,MATCH(P698,organizations_branch!B:B,0))</f>
        <v>1</v>
      </c>
      <c r="P698" s="52" t="s">
        <v>2339</v>
      </c>
      <c r="Q698" s="52"/>
      <c r="R698" s="52"/>
      <c r="S698" s="74">
        <v>44809</v>
      </c>
      <c r="T698" s="52"/>
      <c r="U698" s="52" t="s">
        <v>82</v>
      </c>
      <c r="V698" s="52">
        <v>5</v>
      </c>
      <c r="W698" s="52">
        <v>505</v>
      </c>
      <c r="X698" s="75"/>
      <c r="Y698" s="52" t="s">
        <v>52</v>
      </c>
      <c r="Z698" s="52" t="s">
        <v>8970</v>
      </c>
      <c r="AA698" s="52">
        <f>INDEX(accounts_user!A:A,MATCH(AB698,accounts_user!H:H,0))</f>
        <v>10040</v>
      </c>
      <c r="AB698" s="52" t="s">
        <v>8971</v>
      </c>
      <c r="AC698" s="52"/>
      <c r="AD698" s="52" t="s">
        <v>1579</v>
      </c>
      <c r="AE698" s="52"/>
      <c r="AF698" s="52"/>
      <c r="AG698" s="52" t="s">
        <v>6902</v>
      </c>
      <c r="AH698" s="52">
        <v>43958</v>
      </c>
      <c r="AI698" s="52" t="s">
        <v>59</v>
      </c>
      <c r="AJ698" s="52">
        <v>1</v>
      </c>
      <c r="AK698" s="52">
        <v>0</v>
      </c>
      <c r="AL698" s="52"/>
      <c r="AM698" s="52"/>
      <c r="AN698" s="52"/>
      <c r="AO698" s="52"/>
      <c r="AP698" s="52"/>
      <c r="AQ698" s="52"/>
    </row>
    <row r="699" spans="1:43" ht="12.75" customHeight="1" x14ac:dyDescent="0.25">
      <c r="A699" s="52">
        <v>2655</v>
      </c>
      <c r="B699" s="52">
        <v>1510</v>
      </c>
      <c r="C699" s="52" t="s">
        <v>78</v>
      </c>
      <c r="D699" s="52"/>
      <c r="E699" s="52">
        <v>2</v>
      </c>
      <c r="F699" s="52"/>
      <c r="G699" s="52">
        <v>85361</v>
      </c>
      <c r="H699" s="52" t="s">
        <v>8972</v>
      </c>
      <c r="I699" s="52">
        <f>INDEX(ce_computermodel!A:A,MATCH(J699,ce_computermodel!B:B,0))</f>
        <v>500</v>
      </c>
      <c r="J699" s="52" t="s">
        <v>5768</v>
      </c>
      <c r="K699" s="52" t="s">
        <v>5768</v>
      </c>
      <c r="L699" s="52"/>
      <c r="M699" s="52" t="s">
        <v>5768</v>
      </c>
      <c r="N699" s="52"/>
      <c r="O699" s="52">
        <f>INDEX(organizations_branch!A:A,MATCH(P699,organizations_branch!B:B,0))</f>
        <v>2</v>
      </c>
      <c r="P699" t="s">
        <v>6404</v>
      </c>
      <c r="Q699" s="52"/>
      <c r="R699" s="52"/>
      <c r="S699" s="74">
        <v>44357</v>
      </c>
      <c r="T699" s="52"/>
      <c r="U699" s="52" t="s">
        <v>475</v>
      </c>
      <c r="V699" s="52">
        <v>2</v>
      </c>
      <c r="W699" s="52">
        <v>21</v>
      </c>
      <c r="X699" s="75"/>
      <c r="Y699" s="52" t="s">
        <v>52</v>
      </c>
      <c r="Z699" s="52"/>
      <c r="AA699" s="52">
        <f>INDEX(accounts_user!A:A,MATCH(AB699,accounts_user!H:H,0))</f>
        <v>10011</v>
      </c>
      <c r="AB699" s="52" t="s">
        <v>8973</v>
      </c>
      <c r="AC699" s="52" t="s">
        <v>8974</v>
      </c>
      <c r="AD699" s="52"/>
      <c r="AE699" s="52"/>
      <c r="AF699" s="75"/>
      <c r="AG699" s="52"/>
      <c r="AH699" s="52"/>
      <c r="AI699" s="52"/>
      <c r="AJ699" s="52">
        <v>1</v>
      </c>
      <c r="AK699" s="52">
        <v>0</v>
      </c>
      <c r="AL699" s="52"/>
      <c r="AM699" s="52"/>
      <c r="AN699" s="52"/>
      <c r="AO699" s="52"/>
      <c r="AP699" s="52"/>
      <c r="AQ699" s="52"/>
    </row>
    <row r="700" spans="1:43" ht="12.75" customHeight="1" x14ac:dyDescent="0.25">
      <c r="A700" s="52">
        <v>2656</v>
      </c>
      <c r="B700" s="52">
        <v>1514</v>
      </c>
      <c r="C700" s="52" t="s">
        <v>78</v>
      </c>
      <c r="D700" s="52"/>
      <c r="E700" s="52">
        <v>2</v>
      </c>
      <c r="F700" s="52"/>
      <c r="G700" s="52">
        <v>68685</v>
      </c>
      <c r="H700" s="52" t="s">
        <v>8719</v>
      </c>
      <c r="I700" s="52">
        <f>INDEX(ce_computermodel!A:A,MATCH(J700,ce_computermodel!B:B,0))</f>
        <v>500</v>
      </c>
      <c r="J700" s="52" t="s">
        <v>5768</v>
      </c>
      <c r="K700" s="52" t="s">
        <v>5768</v>
      </c>
      <c r="L700" s="52" t="s">
        <v>4622</v>
      </c>
      <c r="M700" s="52" t="s">
        <v>5768</v>
      </c>
      <c r="N700" s="52"/>
      <c r="O700" s="52">
        <f>INDEX(organizations_branch!A:A,MATCH(P700,organizations_branch!B:B,0))</f>
        <v>2</v>
      </c>
      <c r="P700" t="s">
        <v>6404</v>
      </c>
      <c r="Q700" s="52"/>
      <c r="R700" s="52" t="s">
        <v>8967</v>
      </c>
      <c r="S700" s="74"/>
      <c r="T700" s="52"/>
      <c r="U700" s="52" t="s">
        <v>475</v>
      </c>
      <c r="V700" s="52">
        <v>2</v>
      </c>
      <c r="W700" s="52">
        <v>18</v>
      </c>
      <c r="X700" s="75"/>
      <c r="Y700" s="52" t="s">
        <v>52</v>
      </c>
      <c r="Z700" s="52"/>
      <c r="AA700" s="52"/>
      <c r="AB700" s="52" t="s">
        <v>8975</v>
      </c>
      <c r="AC700" s="52"/>
      <c r="AD700" s="52"/>
      <c r="AE700" s="52"/>
      <c r="AF700" s="75"/>
      <c r="AG700" s="52"/>
      <c r="AH700" s="52"/>
      <c r="AI700" s="52"/>
      <c r="AJ700" s="52">
        <v>1</v>
      </c>
      <c r="AK700" s="52">
        <v>0</v>
      </c>
      <c r="AL700" s="52"/>
      <c r="AM700" s="52"/>
      <c r="AN700" s="52"/>
      <c r="AO700" s="187"/>
      <c r="AP700" s="187"/>
      <c r="AQ700" s="187"/>
    </row>
    <row r="701" spans="1:43" ht="12.75" customHeight="1" x14ac:dyDescent="0.25">
      <c r="A701" s="52">
        <v>2657</v>
      </c>
      <c r="B701" s="52">
        <v>1515</v>
      </c>
      <c r="C701" s="52" t="s">
        <v>78</v>
      </c>
      <c r="D701" s="52"/>
      <c r="E701" s="52">
        <v>2</v>
      </c>
      <c r="F701" s="52"/>
      <c r="G701" s="52">
        <v>85195</v>
      </c>
      <c r="H701" s="52" t="s">
        <v>8976</v>
      </c>
      <c r="I701" s="52">
        <f>INDEX(ce_computermodel!A:A,MATCH(J701,ce_computermodel!B:B,0))</f>
        <v>500</v>
      </c>
      <c r="J701" s="52" t="s">
        <v>5768</v>
      </c>
      <c r="K701" s="52" t="s">
        <v>5768</v>
      </c>
      <c r="L701" s="52"/>
      <c r="M701" s="52" t="s">
        <v>5768</v>
      </c>
      <c r="N701" s="52"/>
      <c r="O701" s="52">
        <f>INDEX(organizations_branch!A:A,MATCH(P701,organizations_branch!B:B,0))</f>
        <v>2</v>
      </c>
      <c r="P701" t="s">
        <v>6404</v>
      </c>
      <c r="Q701" s="52"/>
      <c r="R701" s="52" t="s">
        <v>8967</v>
      </c>
      <c r="S701" s="74"/>
      <c r="T701" s="52"/>
      <c r="U701" s="52" t="s">
        <v>475</v>
      </c>
      <c r="V701" s="52">
        <v>2</v>
      </c>
      <c r="W701" s="52">
        <v>17</v>
      </c>
      <c r="X701" s="75"/>
      <c r="Y701" s="52" t="s">
        <v>52</v>
      </c>
      <c r="Z701" s="52"/>
      <c r="AA701" s="52"/>
      <c r="AB701" s="52" t="s">
        <v>8977</v>
      </c>
      <c r="AC701" s="52" t="s">
        <v>8978</v>
      </c>
      <c r="AD701" s="52"/>
      <c r="AE701" s="52"/>
      <c r="AF701" s="75"/>
      <c r="AG701" s="52"/>
      <c r="AH701" s="52"/>
      <c r="AI701" s="52"/>
      <c r="AJ701" s="52">
        <v>1</v>
      </c>
      <c r="AK701" s="52">
        <v>0</v>
      </c>
      <c r="AL701" s="52"/>
      <c r="AM701" s="52"/>
      <c r="AN701" s="52"/>
      <c r="AO701" s="52"/>
      <c r="AP701" s="52"/>
      <c r="AQ701" s="52"/>
    </row>
    <row r="702" spans="1:43" ht="12.75" customHeight="1" x14ac:dyDescent="0.25">
      <c r="A702" s="52">
        <v>2658</v>
      </c>
      <c r="B702" s="52">
        <v>1517</v>
      </c>
      <c r="C702" s="52" t="s">
        <v>78</v>
      </c>
      <c r="D702" s="52"/>
      <c r="E702" s="52">
        <v>2</v>
      </c>
      <c r="F702" s="52"/>
      <c r="G702" s="52">
        <v>68190</v>
      </c>
      <c r="H702" s="52" t="s">
        <v>8441</v>
      </c>
      <c r="I702" s="52">
        <f>INDEX(ce_computermodel!A:A,MATCH(J702,ce_computermodel!B:B,0))</f>
        <v>500</v>
      </c>
      <c r="J702" s="52" t="s">
        <v>5768</v>
      </c>
      <c r="K702" s="52" t="s">
        <v>5768</v>
      </c>
      <c r="L702" s="52"/>
      <c r="M702" s="52" t="s">
        <v>5768</v>
      </c>
      <c r="N702" s="52"/>
      <c r="O702" s="52">
        <f>INDEX(organizations_branch!A:A,MATCH(P702,organizations_branch!B:B,0))</f>
        <v>2</v>
      </c>
      <c r="P702" t="s">
        <v>6404</v>
      </c>
      <c r="Q702" s="52"/>
      <c r="R702" s="52" t="s">
        <v>575</v>
      </c>
      <c r="S702" s="74"/>
      <c r="T702" s="52"/>
      <c r="U702" s="52" t="s">
        <v>475</v>
      </c>
      <c r="V702" s="52">
        <v>2</v>
      </c>
      <c r="W702" s="52">
        <v>17</v>
      </c>
      <c r="X702" s="75"/>
      <c r="Y702" s="52" t="s">
        <v>52</v>
      </c>
      <c r="Z702" s="76"/>
      <c r="AA702" s="52"/>
      <c r="AB702" s="52" t="s">
        <v>8979</v>
      </c>
      <c r="AC702" s="52" t="s">
        <v>8980</v>
      </c>
      <c r="AD702" s="52"/>
      <c r="AE702" s="52"/>
      <c r="AF702" s="75"/>
      <c r="AG702" s="52"/>
      <c r="AH702" s="52"/>
      <c r="AI702" s="52"/>
      <c r="AJ702" s="52">
        <v>1</v>
      </c>
      <c r="AK702" s="52">
        <v>0</v>
      </c>
      <c r="AL702" s="52"/>
      <c r="AM702" s="52"/>
      <c r="AN702" s="52"/>
      <c r="AO702" s="187"/>
      <c r="AP702" s="187"/>
      <c r="AQ702" s="187"/>
    </row>
    <row r="703" spans="1:43" ht="12.75" customHeight="1" x14ac:dyDescent="0.25">
      <c r="A703" s="52">
        <v>2659</v>
      </c>
      <c r="B703" s="52">
        <v>1519</v>
      </c>
      <c r="C703" s="52" t="s">
        <v>78</v>
      </c>
      <c r="D703" s="52"/>
      <c r="E703" s="52">
        <v>2</v>
      </c>
      <c r="F703" s="52"/>
      <c r="G703" s="52">
        <v>85197</v>
      </c>
      <c r="H703" s="52" t="s">
        <v>8981</v>
      </c>
      <c r="I703" s="52">
        <f>INDEX(ce_computermodel!A:A,MATCH(J703,ce_computermodel!B:B,0))</f>
        <v>500</v>
      </c>
      <c r="J703" s="52" t="s">
        <v>5768</v>
      </c>
      <c r="K703" s="52" t="s">
        <v>5768</v>
      </c>
      <c r="L703" s="52"/>
      <c r="M703" s="52" t="s">
        <v>5768</v>
      </c>
      <c r="N703" s="52"/>
      <c r="O703" s="52">
        <f>INDEX(organizations_branch!A:A,MATCH(P703,organizations_branch!B:B,0))</f>
        <v>2</v>
      </c>
      <c r="P703" t="s">
        <v>6404</v>
      </c>
      <c r="Q703" s="52"/>
      <c r="R703" s="52"/>
      <c r="S703" s="74"/>
      <c r="T703" s="52"/>
      <c r="U703" s="52" t="s">
        <v>475</v>
      </c>
      <c r="V703" s="52">
        <v>2</v>
      </c>
      <c r="W703" s="52">
        <v>17</v>
      </c>
      <c r="X703" s="75"/>
      <c r="Y703" s="52" t="s">
        <v>52</v>
      </c>
      <c r="Z703" s="52"/>
      <c r="AA703" s="52">
        <f>INDEX(accounts_user!A:A,MATCH(AB703,accounts_user!H:H,0))</f>
        <v>9857</v>
      </c>
      <c r="AB703" s="52" t="s">
        <v>8982</v>
      </c>
      <c r="AC703" s="52" t="s">
        <v>8983</v>
      </c>
      <c r="AD703" s="52"/>
      <c r="AE703" s="52"/>
      <c r="AF703" s="75"/>
      <c r="AG703" s="52"/>
      <c r="AH703" s="52"/>
      <c r="AI703" s="52"/>
      <c r="AJ703" s="52">
        <v>1</v>
      </c>
      <c r="AK703" s="52">
        <v>0</v>
      </c>
      <c r="AL703" s="52"/>
      <c r="AM703" s="52"/>
      <c r="AN703" s="52"/>
      <c r="AO703" s="52"/>
      <c r="AP703" s="52"/>
      <c r="AQ703" s="52"/>
    </row>
    <row r="704" spans="1:43" ht="12.75" customHeight="1" x14ac:dyDescent="0.25">
      <c r="A704" s="52">
        <v>2660</v>
      </c>
      <c r="B704" s="52">
        <v>1521</v>
      </c>
      <c r="C704" s="52" t="s">
        <v>78</v>
      </c>
      <c r="D704" s="52"/>
      <c r="E704" s="52">
        <v>2</v>
      </c>
      <c r="F704" s="52"/>
      <c r="G704" s="52">
        <v>68205</v>
      </c>
      <c r="H704" s="52" t="s">
        <v>8984</v>
      </c>
      <c r="I704" s="52">
        <f>INDEX(ce_computermodel!A:A,MATCH(J704,ce_computermodel!B:B,0))</f>
        <v>500</v>
      </c>
      <c r="J704" s="52" t="s">
        <v>5768</v>
      </c>
      <c r="K704" s="52" t="s">
        <v>5768</v>
      </c>
      <c r="L704" s="52"/>
      <c r="M704" s="52" t="s">
        <v>5768</v>
      </c>
      <c r="N704" s="52"/>
      <c r="O704" s="52">
        <f>INDEX(organizations_branch!A:A,MATCH(P704,organizations_branch!B:B,0))</f>
        <v>2</v>
      </c>
      <c r="P704" t="s">
        <v>6404</v>
      </c>
      <c r="Q704" s="52"/>
      <c r="R704" s="52"/>
      <c r="S704" s="74"/>
      <c r="T704" s="52"/>
      <c r="U704" s="52" t="s">
        <v>475</v>
      </c>
      <c r="V704" s="52">
        <v>2</v>
      </c>
      <c r="W704" s="52">
        <v>15</v>
      </c>
      <c r="X704" s="75"/>
      <c r="Y704" s="52" t="s">
        <v>52</v>
      </c>
      <c r="Z704" s="76"/>
      <c r="AA704" s="52"/>
      <c r="AB704" s="52" t="s">
        <v>8985</v>
      </c>
      <c r="AC704" s="52" t="s">
        <v>6590</v>
      </c>
      <c r="AD704" s="52"/>
      <c r="AE704" s="52"/>
      <c r="AF704" s="75"/>
      <c r="AG704" s="52"/>
      <c r="AH704" s="52"/>
      <c r="AI704" s="52"/>
      <c r="AJ704" s="52">
        <v>1</v>
      </c>
      <c r="AK704" s="52">
        <v>0</v>
      </c>
      <c r="AL704" s="52"/>
      <c r="AM704" s="52"/>
      <c r="AN704" s="52"/>
      <c r="AO704" s="187"/>
      <c r="AP704" s="187"/>
      <c r="AQ704" s="187"/>
    </row>
    <row r="705" spans="1:43" ht="12.75" customHeight="1" x14ac:dyDescent="0.25">
      <c r="A705" s="52">
        <v>2661</v>
      </c>
      <c r="B705" s="52">
        <v>1523</v>
      </c>
      <c r="C705" s="52" t="s">
        <v>78</v>
      </c>
      <c r="D705" s="52"/>
      <c r="E705" s="52">
        <v>2</v>
      </c>
      <c r="F705" s="52"/>
      <c r="G705" s="52">
        <v>85664</v>
      </c>
      <c r="H705" s="52" t="s">
        <v>8986</v>
      </c>
      <c r="I705" s="52">
        <f>INDEX(ce_computermodel!A:A,MATCH(J705,ce_computermodel!B:B,0))</f>
        <v>500</v>
      </c>
      <c r="J705" s="52" t="s">
        <v>5768</v>
      </c>
      <c r="K705" s="52" t="s">
        <v>5768</v>
      </c>
      <c r="L705" s="52"/>
      <c r="M705" s="52" t="s">
        <v>5768</v>
      </c>
      <c r="N705" s="52">
        <v>1</v>
      </c>
      <c r="O705" s="52">
        <f>INDEX(organizations_branch!A:A,MATCH(P705,organizations_branch!B:B,0))</f>
        <v>2</v>
      </c>
      <c r="P705" t="s">
        <v>6404</v>
      </c>
      <c r="Q705" s="52"/>
      <c r="R705" s="52" t="s">
        <v>575</v>
      </c>
      <c r="S705" s="74">
        <v>43832</v>
      </c>
      <c r="T705" s="52"/>
      <c r="U705" s="52" t="s">
        <v>475</v>
      </c>
      <c r="V705" s="52">
        <v>2</v>
      </c>
      <c r="W705" s="52">
        <v>15</v>
      </c>
      <c r="X705" s="75"/>
      <c r="Y705" s="52" t="s">
        <v>52</v>
      </c>
      <c r="Z705" s="52"/>
      <c r="AA705" s="52">
        <f>INDEX(accounts_user!A:A,MATCH(AB705,accounts_user!H:H,0))</f>
        <v>9798</v>
      </c>
      <c r="AB705" s="52" t="s">
        <v>8987</v>
      </c>
      <c r="AC705" s="52" t="s">
        <v>8848</v>
      </c>
      <c r="AD705" s="52"/>
      <c r="AE705" s="52"/>
      <c r="AF705" s="75"/>
      <c r="AG705" s="52"/>
      <c r="AH705" s="52"/>
      <c r="AI705" s="52"/>
      <c r="AJ705" s="52">
        <v>1</v>
      </c>
      <c r="AK705" s="52">
        <v>0</v>
      </c>
      <c r="AL705" s="52"/>
      <c r="AM705" s="52"/>
      <c r="AN705" s="52"/>
      <c r="AO705" s="52"/>
      <c r="AP705" s="52"/>
      <c r="AQ705" s="52"/>
    </row>
    <row r="706" spans="1:43" ht="12.75" customHeight="1" x14ac:dyDescent="0.25">
      <c r="A706" s="52">
        <v>2662</v>
      </c>
      <c r="B706" s="52">
        <v>1524</v>
      </c>
      <c r="C706" s="52" t="s">
        <v>78</v>
      </c>
      <c r="D706" s="52"/>
      <c r="E706" s="52">
        <v>2</v>
      </c>
      <c r="F706" s="52"/>
      <c r="G706" s="52" t="s">
        <v>8988</v>
      </c>
      <c r="H706" s="52" t="s">
        <v>8988</v>
      </c>
      <c r="I706" s="52">
        <f>INDEX(ce_computermodel!A:A,MATCH(J706,ce_computermodel!B:B,0))</f>
        <v>500</v>
      </c>
      <c r="J706" s="52" t="s">
        <v>5768</v>
      </c>
      <c r="K706" s="52" t="s">
        <v>5768</v>
      </c>
      <c r="L706" s="52"/>
      <c r="M706" s="52" t="s">
        <v>5768</v>
      </c>
      <c r="N706" s="52"/>
      <c r="O706" s="52">
        <f>INDEX(organizations_branch!A:A,MATCH(P706,organizations_branch!B:B,0))</f>
        <v>1</v>
      </c>
      <c r="P706" s="52" t="s">
        <v>2339</v>
      </c>
      <c r="Q706" s="52"/>
      <c r="R706" s="52"/>
      <c r="S706" s="74"/>
      <c r="T706" s="52"/>
      <c r="U706" s="52" t="s">
        <v>475</v>
      </c>
      <c r="V706" s="52">
        <v>2</v>
      </c>
      <c r="W706" s="52">
        <v>15</v>
      </c>
      <c r="X706" s="75"/>
      <c r="Y706" s="52" t="s">
        <v>52</v>
      </c>
      <c r="Z706" s="76"/>
      <c r="AA706" s="52"/>
      <c r="AB706" s="52" t="s">
        <v>8985</v>
      </c>
      <c r="AC706" s="52" t="s">
        <v>8980</v>
      </c>
      <c r="AD706" s="52" t="s">
        <v>8989</v>
      </c>
      <c r="AE706" s="52"/>
      <c r="AF706" s="75"/>
      <c r="AG706" s="52"/>
      <c r="AH706" s="52"/>
      <c r="AI706" s="52"/>
      <c r="AJ706" s="52">
        <v>1</v>
      </c>
      <c r="AK706" s="52">
        <v>0</v>
      </c>
      <c r="AL706" s="52"/>
      <c r="AM706" s="52"/>
      <c r="AN706" s="52"/>
      <c r="AO706" s="52"/>
      <c r="AP706" s="52"/>
      <c r="AQ706" s="52"/>
    </row>
    <row r="707" spans="1:43" ht="12.75" customHeight="1" x14ac:dyDescent="0.25">
      <c r="A707" s="52">
        <v>2663</v>
      </c>
      <c r="B707" s="52">
        <v>1526</v>
      </c>
      <c r="C707" s="52" t="s">
        <v>78</v>
      </c>
      <c r="D707" s="52"/>
      <c r="E707" s="52">
        <v>2</v>
      </c>
      <c r="F707" s="52"/>
      <c r="G707" s="52">
        <v>85748</v>
      </c>
      <c r="H707" s="52" t="s">
        <v>8990</v>
      </c>
      <c r="I707" s="52">
        <f>INDEX(ce_computermodel!A:A,MATCH(J707,ce_computermodel!B:B,0))</f>
        <v>500</v>
      </c>
      <c r="J707" s="52" t="s">
        <v>5768</v>
      </c>
      <c r="K707" s="52" t="s">
        <v>5768</v>
      </c>
      <c r="L707" s="52"/>
      <c r="M707" s="52" t="s">
        <v>5768</v>
      </c>
      <c r="N707" s="52"/>
      <c r="O707" s="52">
        <f>INDEX(organizations_branch!A:A,MATCH(P707,organizations_branch!B:B,0))</f>
        <v>2</v>
      </c>
      <c r="P707" t="s">
        <v>6404</v>
      </c>
      <c r="Q707" s="52"/>
      <c r="R707" s="52" t="s">
        <v>2043</v>
      </c>
      <c r="S707" s="74">
        <v>44494</v>
      </c>
      <c r="T707" s="52"/>
      <c r="U707" s="52" t="s">
        <v>544</v>
      </c>
      <c r="V707" s="52">
        <v>6</v>
      </c>
      <c r="W707" s="52"/>
      <c r="X707" s="75"/>
      <c r="Y707" s="52"/>
      <c r="Z707" s="52"/>
      <c r="AA707" s="52">
        <f>INDEX(accounts_user!A:A,MATCH(AB707,accounts_user!H:H,0))</f>
        <v>9855</v>
      </c>
      <c r="AB707" s="52" t="s">
        <v>8991</v>
      </c>
      <c r="AC707" s="52"/>
      <c r="AD707" s="52"/>
      <c r="AE707" s="52"/>
      <c r="AF707" s="75"/>
      <c r="AG707" s="52"/>
      <c r="AH707" s="52">
        <v>44462</v>
      </c>
      <c r="AI707" s="52"/>
      <c r="AJ707" s="52">
        <v>0</v>
      </c>
      <c r="AK707" s="52">
        <v>0</v>
      </c>
      <c r="AL707" s="52"/>
      <c r="AM707" s="52"/>
      <c r="AN707" s="52"/>
      <c r="AO707" s="52"/>
      <c r="AP707" s="52"/>
      <c r="AQ707" s="52"/>
    </row>
    <row r="708" spans="1:43" ht="12.75" customHeight="1" x14ac:dyDescent="0.25">
      <c r="A708" s="52">
        <v>2664</v>
      </c>
      <c r="B708" s="52">
        <v>1529</v>
      </c>
      <c r="C708" s="52" t="s">
        <v>78</v>
      </c>
      <c r="D708" s="52"/>
      <c r="E708" s="52">
        <v>2</v>
      </c>
      <c r="F708" s="52"/>
      <c r="G708" s="52">
        <v>68209</v>
      </c>
      <c r="H708" s="52" t="s">
        <v>8992</v>
      </c>
      <c r="I708" s="52">
        <f>INDEX(ce_computermodel!A:A,MATCH(J708,ce_computermodel!B:B,0))</f>
        <v>500</v>
      </c>
      <c r="J708" s="52" t="s">
        <v>5768</v>
      </c>
      <c r="K708" s="52" t="s">
        <v>5768</v>
      </c>
      <c r="L708" s="52"/>
      <c r="M708" s="52" t="s">
        <v>5768</v>
      </c>
      <c r="N708" s="52"/>
      <c r="O708" s="52">
        <f>INDEX(organizations_branch!A:A,MATCH(P708,organizations_branch!B:B,0))</f>
        <v>2</v>
      </c>
      <c r="P708" t="s">
        <v>6404</v>
      </c>
      <c r="Q708" s="52"/>
      <c r="R708" s="52" t="s">
        <v>2043</v>
      </c>
      <c r="S708" s="74"/>
      <c r="T708" s="52"/>
      <c r="U708" s="52" t="s">
        <v>475</v>
      </c>
      <c r="V708" s="52">
        <v>2</v>
      </c>
      <c r="W708" s="52" t="s">
        <v>328</v>
      </c>
      <c r="X708" s="75"/>
      <c r="Y708" s="52" t="s">
        <v>52</v>
      </c>
      <c r="Z708" s="76"/>
      <c r="AA708" s="52"/>
      <c r="AB708" s="52" t="s">
        <v>8985</v>
      </c>
      <c r="AC708" s="52" t="s">
        <v>5925</v>
      </c>
      <c r="AD708" s="52" t="s">
        <v>3797</v>
      </c>
      <c r="AE708" s="52"/>
      <c r="AF708" s="75"/>
      <c r="AG708" s="52"/>
      <c r="AH708" s="52"/>
      <c r="AI708" s="52"/>
      <c r="AJ708" s="52">
        <v>1</v>
      </c>
      <c r="AK708" s="52">
        <v>0</v>
      </c>
      <c r="AL708" s="52"/>
      <c r="AM708" s="52"/>
      <c r="AN708" s="52"/>
      <c r="AO708" s="187"/>
      <c r="AP708" s="187"/>
      <c r="AQ708" s="188">
        <v>0</v>
      </c>
    </row>
    <row r="709" spans="1:43" ht="12.75" customHeight="1" x14ac:dyDescent="0.25">
      <c r="A709" s="52">
        <v>2665</v>
      </c>
      <c r="B709" s="52">
        <v>1530</v>
      </c>
      <c r="C709" s="52" t="s">
        <v>78</v>
      </c>
      <c r="D709" s="52"/>
      <c r="E709" s="52">
        <v>2</v>
      </c>
      <c r="F709" s="52"/>
      <c r="G709" s="52">
        <v>85942</v>
      </c>
      <c r="H709" s="52" t="s">
        <v>8993</v>
      </c>
      <c r="I709" s="52">
        <f>INDEX(ce_computermodel!A:A,MATCH(J709,ce_computermodel!B:B,0))</f>
        <v>555</v>
      </c>
      <c r="J709" s="52" t="s">
        <v>8994</v>
      </c>
      <c r="K709" s="52" t="s">
        <v>8994</v>
      </c>
      <c r="L709" s="52"/>
      <c r="M709" s="52" t="s">
        <v>6466</v>
      </c>
      <c r="N709" s="52"/>
      <c r="O709" s="52">
        <f>INDEX(organizations_branch!A:A,MATCH(P709,organizations_branch!B:B,0))</f>
        <v>2</v>
      </c>
      <c r="P709" t="s">
        <v>6404</v>
      </c>
      <c r="Q709" s="52"/>
      <c r="R709" s="52" t="s">
        <v>2043</v>
      </c>
      <c r="S709" s="74"/>
      <c r="T709" s="52"/>
      <c r="U709" s="52" t="s">
        <v>475</v>
      </c>
      <c r="V709" s="52">
        <v>2</v>
      </c>
      <c r="W709" s="52" t="s">
        <v>8995</v>
      </c>
      <c r="X709" s="75"/>
      <c r="Y709" s="52" t="s">
        <v>52</v>
      </c>
      <c r="Z709" s="52"/>
      <c r="AA709" s="52">
        <f>INDEX(accounts_user!A:A,MATCH(AB709,accounts_user!H:H,0))</f>
        <v>10186</v>
      </c>
      <c r="AB709" s="52" t="s">
        <v>8996</v>
      </c>
      <c r="AC709" s="52"/>
      <c r="AD709" s="52"/>
      <c r="AE709" s="52"/>
      <c r="AF709" s="75" t="s">
        <v>355</v>
      </c>
      <c r="AG709" s="52"/>
      <c r="AH709" s="52"/>
      <c r="AI709" s="52"/>
      <c r="AJ709" s="52">
        <v>1</v>
      </c>
      <c r="AK709" s="52">
        <v>0</v>
      </c>
      <c r="AL709" s="52"/>
      <c r="AM709" s="52"/>
      <c r="AN709" s="52"/>
      <c r="AO709" s="52"/>
      <c r="AP709" s="52"/>
      <c r="AQ709" s="78">
        <v>38887</v>
      </c>
    </row>
    <row r="710" spans="1:43" ht="12.75" customHeight="1" x14ac:dyDescent="0.25">
      <c r="A710" s="52">
        <v>2666</v>
      </c>
      <c r="B710" s="52">
        <v>1531</v>
      </c>
      <c r="C710" s="52" t="s">
        <v>78</v>
      </c>
      <c r="D710" s="52"/>
      <c r="E710" s="52">
        <v>2</v>
      </c>
      <c r="F710" s="52"/>
      <c r="G710" s="52">
        <v>68640</v>
      </c>
      <c r="H710" s="52" t="s">
        <v>8997</v>
      </c>
      <c r="I710" s="52">
        <f>INDEX(ce_computermodel!A:A,MATCH(J710,ce_computermodel!B:B,0))</f>
        <v>500</v>
      </c>
      <c r="J710" s="52" t="s">
        <v>5768</v>
      </c>
      <c r="K710" s="52" t="s">
        <v>5768</v>
      </c>
      <c r="L710" s="52"/>
      <c r="M710" s="52" t="s">
        <v>5768</v>
      </c>
      <c r="N710" s="52"/>
      <c r="O710" s="52">
        <f>INDEX(organizations_branch!A:A,MATCH(P710,organizations_branch!B:B,0))</f>
        <v>2</v>
      </c>
      <c r="P710" t="s">
        <v>6404</v>
      </c>
      <c r="Q710" s="52"/>
      <c r="R710" s="52" t="s">
        <v>2043</v>
      </c>
      <c r="S710" s="74"/>
      <c r="T710" s="52"/>
      <c r="U710" s="52" t="s">
        <v>475</v>
      </c>
      <c r="V710" s="52">
        <v>2</v>
      </c>
      <c r="W710" s="52" t="s">
        <v>8998</v>
      </c>
      <c r="X710" s="75"/>
      <c r="Y710" s="52" t="s">
        <v>52</v>
      </c>
      <c r="Z710" s="52"/>
      <c r="AA710" s="52">
        <f>INDEX(accounts_user!A:A,MATCH(AB710,accounts_user!H:H,0))</f>
        <v>9790</v>
      </c>
      <c r="AB710" s="52" t="s">
        <v>8999</v>
      </c>
      <c r="AC710" s="52" t="s">
        <v>9000</v>
      </c>
      <c r="AD710" s="52"/>
      <c r="AE710" s="52"/>
      <c r="AF710" s="75"/>
      <c r="AG710" s="52"/>
      <c r="AH710" s="52"/>
      <c r="AI710" s="52" t="s">
        <v>930</v>
      </c>
      <c r="AJ710" s="52">
        <v>1</v>
      </c>
      <c r="AK710" s="52">
        <v>0</v>
      </c>
      <c r="AL710" s="52"/>
      <c r="AM710" s="52"/>
      <c r="AN710" s="52"/>
      <c r="AO710" s="187"/>
      <c r="AP710" s="187"/>
      <c r="AQ710" s="187"/>
    </row>
    <row r="711" spans="1:43" ht="12.75" customHeight="1" x14ac:dyDescent="0.25">
      <c r="A711" s="52">
        <v>2667</v>
      </c>
      <c r="B711" s="52">
        <v>1532</v>
      </c>
      <c r="C711" s="52" t="s">
        <v>78</v>
      </c>
      <c r="D711" s="52"/>
      <c r="E711" s="52">
        <v>2</v>
      </c>
      <c r="F711" s="52"/>
      <c r="G711" s="52">
        <v>68920</v>
      </c>
      <c r="H711" s="52" t="s">
        <v>9001</v>
      </c>
      <c r="I711" s="52">
        <f>INDEX(ce_computermodel!A:A,MATCH(J711,ce_computermodel!B:B,0))</f>
        <v>500</v>
      </c>
      <c r="J711" s="52" t="s">
        <v>5768</v>
      </c>
      <c r="K711" s="52" t="s">
        <v>5768</v>
      </c>
      <c r="L711" s="52"/>
      <c r="M711" s="52" t="s">
        <v>5768</v>
      </c>
      <c r="N711" s="52"/>
      <c r="O711" s="52">
        <f>INDEX(organizations_branch!A:A,MATCH(P711,organizations_branch!B:B,0))</f>
        <v>2</v>
      </c>
      <c r="P711" t="s">
        <v>6404</v>
      </c>
      <c r="Q711" s="52"/>
      <c r="R711" s="52" t="s">
        <v>9002</v>
      </c>
      <c r="S711" s="74"/>
      <c r="T711" s="52"/>
      <c r="U711" s="52" t="s">
        <v>475</v>
      </c>
      <c r="V711" s="52">
        <v>1</v>
      </c>
      <c r="W711" s="52">
        <v>6</v>
      </c>
      <c r="X711" s="75"/>
      <c r="Y711" s="52" t="s">
        <v>52</v>
      </c>
      <c r="Z711" s="52"/>
      <c r="AA711" s="52"/>
      <c r="AB711" s="52" t="s">
        <v>9003</v>
      </c>
      <c r="AC711" s="52" t="s">
        <v>6707</v>
      </c>
      <c r="AD711" s="52"/>
      <c r="AE711" s="52"/>
      <c r="AF711" s="75">
        <v>2</v>
      </c>
      <c r="AG711" s="52"/>
      <c r="AH711" s="52"/>
      <c r="AI711" s="52"/>
      <c r="AJ711" s="52">
        <v>1</v>
      </c>
      <c r="AK711" s="52">
        <v>0</v>
      </c>
      <c r="AL711" s="52"/>
      <c r="AM711" s="52"/>
      <c r="AN711" s="52"/>
      <c r="AO711" s="52"/>
      <c r="AP711" s="52"/>
      <c r="AQ711" s="52"/>
    </row>
    <row r="712" spans="1:43" ht="12.75" customHeight="1" x14ac:dyDescent="0.25">
      <c r="A712" s="52">
        <v>2668</v>
      </c>
      <c r="B712" s="52">
        <v>1535</v>
      </c>
      <c r="C712" s="52" t="s">
        <v>78</v>
      </c>
      <c r="D712" s="52"/>
      <c r="E712" s="52">
        <v>2</v>
      </c>
      <c r="F712" s="52"/>
      <c r="G712" s="52">
        <v>68049</v>
      </c>
      <c r="H712" s="52" t="s">
        <v>9004</v>
      </c>
      <c r="I712" s="52">
        <f>INDEX(ce_computermodel!A:A,MATCH(J712,ce_computermodel!B:B,0))</f>
        <v>500</v>
      </c>
      <c r="J712" s="52" t="s">
        <v>5768</v>
      </c>
      <c r="K712" s="52" t="s">
        <v>5768</v>
      </c>
      <c r="L712" s="52"/>
      <c r="M712" s="52" t="s">
        <v>5768</v>
      </c>
      <c r="N712" s="52">
        <v>1</v>
      </c>
      <c r="O712" s="52">
        <f>INDEX(organizations_branch!A:A,MATCH(P712,organizations_branch!B:B,0))</f>
        <v>2</v>
      </c>
      <c r="P712" t="s">
        <v>6404</v>
      </c>
      <c r="Q712" s="52"/>
      <c r="R712" s="52" t="s">
        <v>2043</v>
      </c>
      <c r="S712" s="74"/>
      <c r="T712" s="52"/>
      <c r="U712" s="52" t="s">
        <v>475</v>
      </c>
      <c r="V712" s="52">
        <v>1</v>
      </c>
      <c r="W712" s="52">
        <v>7</v>
      </c>
      <c r="X712" s="75"/>
      <c r="Y712" s="52" t="s">
        <v>52</v>
      </c>
      <c r="Z712" s="76">
        <v>644</v>
      </c>
      <c r="AA712" s="52">
        <f>INDEX(accounts_user!A:A,MATCH(AB712,accounts_user!H:H,0))</f>
        <v>9621</v>
      </c>
      <c r="AB712" s="52" t="s">
        <v>9005</v>
      </c>
      <c r="AC712" s="52" t="s">
        <v>5704</v>
      </c>
      <c r="AD712" s="52"/>
      <c r="AE712" s="52"/>
      <c r="AF712" s="75"/>
      <c r="AG712" s="52"/>
      <c r="AH712" s="52"/>
      <c r="AI712" s="52"/>
      <c r="AJ712" s="52">
        <v>1</v>
      </c>
      <c r="AK712" s="52">
        <v>0</v>
      </c>
      <c r="AL712" s="52"/>
      <c r="AM712" s="52"/>
      <c r="AN712" s="52"/>
      <c r="AO712" s="187"/>
      <c r="AP712" s="187"/>
      <c r="AQ712" s="187"/>
    </row>
    <row r="713" spans="1:43" ht="12.75" customHeight="1" x14ac:dyDescent="0.25">
      <c r="A713" s="52">
        <v>2669</v>
      </c>
      <c r="B713" s="52">
        <v>1537</v>
      </c>
      <c r="C713" s="52" t="s">
        <v>78</v>
      </c>
      <c r="D713" s="52"/>
      <c r="E713" s="52">
        <v>2</v>
      </c>
      <c r="F713" s="52"/>
      <c r="G713" s="52">
        <v>68742</v>
      </c>
      <c r="H713" s="52" t="s">
        <v>9006</v>
      </c>
      <c r="I713" s="52">
        <f>INDEX(ce_computermodel!A:A,MATCH(J713,ce_computermodel!B:B,0))</f>
        <v>500</v>
      </c>
      <c r="J713" s="52" t="s">
        <v>5768</v>
      </c>
      <c r="K713" s="52" t="s">
        <v>5768</v>
      </c>
      <c r="L713" s="52" t="s">
        <v>8457</v>
      </c>
      <c r="M713" s="52" t="s">
        <v>5768</v>
      </c>
      <c r="N713" s="52"/>
      <c r="O713" s="52">
        <f>INDEX(organizations_branch!A:A,MATCH(P713,organizations_branch!B:B,0))</f>
        <v>2</v>
      </c>
      <c r="P713" t="s">
        <v>6404</v>
      </c>
      <c r="Q713" s="52"/>
      <c r="R713" s="52" t="s">
        <v>2043</v>
      </c>
      <c r="S713" s="74"/>
      <c r="T713" s="52"/>
      <c r="U713" s="52" t="s">
        <v>475</v>
      </c>
      <c r="V713" s="52">
        <v>1</v>
      </c>
      <c r="W713" s="52">
        <v>7</v>
      </c>
      <c r="X713" s="75"/>
      <c r="Y713" s="52" t="s">
        <v>52</v>
      </c>
      <c r="Z713" s="52"/>
      <c r="AA713" s="52">
        <f>INDEX(accounts_user!A:A,MATCH(AB713,accounts_user!H:H,0))</f>
        <v>9997</v>
      </c>
      <c r="AB713" s="52" t="s">
        <v>9007</v>
      </c>
      <c r="AC713" s="52"/>
      <c r="AD713" s="52"/>
      <c r="AE713" s="52"/>
      <c r="AF713" s="75"/>
      <c r="AG713" s="52"/>
      <c r="AH713" s="52"/>
      <c r="AI713" s="52"/>
      <c r="AJ713" s="52">
        <v>1</v>
      </c>
      <c r="AK713" s="52">
        <v>0</v>
      </c>
      <c r="AL713" s="52"/>
      <c r="AM713" s="52"/>
      <c r="AN713" s="52"/>
      <c r="AO713" s="188">
        <v>400</v>
      </c>
      <c r="AP713" s="188">
        <v>400</v>
      </c>
      <c r="AQ713" s="187"/>
    </row>
    <row r="714" spans="1:43" ht="12.75" customHeight="1" x14ac:dyDescent="0.25">
      <c r="A714" s="52">
        <v>2670</v>
      </c>
      <c r="B714" s="52">
        <v>1541</v>
      </c>
      <c r="C714" s="52" t="s">
        <v>78</v>
      </c>
      <c r="D714" s="52"/>
      <c r="E714" s="52">
        <v>2</v>
      </c>
      <c r="F714" s="52"/>
      <c r="G714" s="52">
        <v>85746</v>
      </c>
      <c r="H714" s="52" t="s">
        <v>9008</v>
      </c>
      <c r="I714" s="52">
        <f>INDEX(ce_computermodel!A:A,MATCH(J714,ce_computermodel!B:B,0))</f>
        <v>500</v>
      </c>
      <c r="J714" s="52" t="s">
        <v>5768</v>
      </c>
      <c r="K714" s="52" t="s">
        <v>5768</v>
      </c>
      <c r="L714" s="52"/>
      <c r="M714" s="52" t="s">
        <v>5768</v>
      </c>
      <c r="N714" s="52"/>
      <c r="O714" s="52">
        <f>INDEX(organizations_branch!A:A,MATCH(P714,organizations_branch!B:B,0))</f>
        <v>2</v>
      </c>
      <c r="P714" t="s">
        <v>6404</v>
      </c>
      <c r="Q714" s="52"/>
      <c r="R714" s="52" t="s">
        <v>2043</v>
      </c>
      <c r="S714" s="74"/>
      <c r="T714" s="52"/>
      <c r="U714" s="52" t="s">
        <v>475</v>
      </c>
      <c r="V714" s="52">
        <v>1</v>
      </c>
      <c r="W714" s="52">
        <v>7</v>
      </c>
      <c r="X714" s="75"/>
      <c r="Y714" s="52" t="s">
        <v>52</v>
      </c>
      <c r="Z714" s="52"/>
      <c r="AA714" s="52"/>
      <c r="AB714" s="52" t="s">
        <v>9009</v>
      </c>
      <c r="AC714" s="52"/>
      <c r="AD714" s="52"/>
      <c r="AE714" s="52"/>
      <c r="AF714" s="75">
        <v>3</v>
      </c>
      <c r="AG714" s="52"/>
      <c r="AH714" s="52"/>
      <c r="AI714" s="52"/>
      <c r="AJ714" s="52">
        <v>1</v>
      </c>
      <c r="AK714" s="52">
        <v>0</v>
      </c>
      <c r="AL714" s="52"/>
      <c r="AM714" s="52"/>
      <c r="AN714" s="52"/>
      <c r="AO714" s="52"/>
      <c r="AP714" s="52"/>
      <c r="AQ714" s="52"/>
    </row>
    <row r="715" spans="1:43" ht="12.75" customHeight="1" x14ac:dyDescent="0.25">
      <c r="A715" s="52">
        <v>2671</v>
      </c>
      <c r="B715" s="52">
        <v>1542</v>
      </c>
      <c r="C715" s="52" t="s">
        <v>78</v>
      </c>
      <c r="D715" s="52"/>
      <c r="E715" s="52">
        <v>2</v>
      </c>
      <c r="F715" s="52"/>
      <c r="G715" s="52">
        <v>85671</v>
      </c>
      <c r="H715" s="52" t="s">
        <v>9010</v>
      </c>
      <c r="I715" s="52">
        <f>INDEX(ce_computermodel!A:A,MATCH(J715,ce_computermodel!B:B,0))</f>
        <v>500</v>
      </c>
      <c r="J715" s="52" t="s">
        <v>5768</v>
      </c>
      <c r="K715" s="52" t="s">
        <v>5768</v>
      </c>
      <c r="L715" s="52"/>
      <c r="M715" s="52" t="s">
        <v>5768</v>
      </c>
      <c r="N715" s="52"/>
      <c r="O715" s="52">
        <f>INDEX(organizations_branch!A:A,MATCH(P715,organizations_branch!B:B,0))</f>
        <v>2</v>
      </c>
      <c r="P715" t="s">
        <v>6404</v>
      </c>
      <c r="Q715" s="52"/>
      <c r="R715" s="52" t="s">
        <v>2043</v>
      </c>
      <c r="S715" s="74"/>
      <c r="T715" s="52"/>
      <c r="U715" s="52" t="s">
        <v>475</v>
      </c>
      <c r="V715" s="52">
        <v>1</v>
      </c>
      <c r="W715" s="52">
        <v>7</v>
      </c>
      <c r="X715" s="75"/>
      <c r="Y715" s="52" t="s">
        <v>52</v>
      </c>
      <c r="Z715" s="52"/>
      <c r="AA715" s="52">
        <f>INDEX(accounts_user!A:A,MATCH(AB715,accounts_user!H:H,0))</f>
        <v>9728</v>
      </c>
      <c r="AB715" s="52" t="s">
        <v>9011</v>
      </c>
      <c r="AC715" s="52" t="s">
        <v>5725</v>
      </c>
      <c r="AD715" s="52"/>
      <c r="AE715" s="52"/>
      <c r="AF715" s="75"/>
      <c r="AG715" s="52"/>
      <c r="AH715" s="52"/>
      <c r="AI715" s="52"/>
      <c r="AJ715" s="52">
        <v>1</v>
      </c>
      <c r="AK715" s="52">
        <v>0</v>
      </c>
      <c r="AL715" s="52"/>
      <c r="AM715" s="52"/>
      <c r="AN715" s="52"/>
      <c r="AO715" s="52"/>
      <c r="AP715" s="52"/>
      <c r="AQ715" s="52"/>
    </row>
    <row r="716" spans="1:43" ht="12.75" customHeight="1" x14ac:dyDescent="0.25">
      <c r="A716" s="52">
        <v>2672</v>
      </c>
      <c r="B716" s="52">
        <v>1544</v>
      </c>
      <c r="C716" s="52" t="s">
        <v>78</v>
      </c>
      <c r="D716" s="52"/>
      <c r="E716" s="52">
        <v>2</v>
      </c>
      <c r="F716" s="52"/>
      <c r="G716" s="52">
        <v>68581</v>
      </c>
      <c r="H716" s="52" t="s">
        <v>9012</v>
      </c>
      <c r="I716" s="52">
        <f>INDEX(ce_computermodel!A:A,MATCH(J716,ce_computermodel!B:B,0))</f>
        <v>500</v>
      </c>
      <c r="J716" s="52" t="s">
        <v>5768</v>
      </c>
      <c r="K716" s="52" t="s">
        <v>5768</v>
      </c>
      <c r="L716" s="52"/>
      <c r="M716" s="52" t="s">
        <v>5768</v>
      </c>
      <c r="N716" s="52"/>
      <c r="O716" s="52">
        <f>INDEX(organizations_branch!A:A,MATCH(P716,organizations_branch!B:B,0))</f>
        <v>2</v>
      </c>
      <c r="P716" t="s">
        <v>6404</v>
      </c>
      <c r="Q716" s="52"/>
      <c r="R716" s="52" t="s">
        <v>2043</v>
      </c>
      <c r="S716" s="74"/>
      <c r="T716" s="52"/>
      <c r="U716" s="52" t="s">
        <v>475</v>
      </c>
      <c r="V716" s="52">
        <v>1</v>
      </c>
      <c r="W716" s="52">
        <v>9</v>
      </c>
      <c r="X716" s="75"/>
      <c r="Y716" s="52" t="s">
        <v>52</v>
      </c>
      <c r="Z716" s="52"/>
      <c r="AA716" s="52">
        <f>INDEX(accounts_user!A:A,MATCH(AB716,accounts_user!H:H,0))</f>
        <v>9661</v>
      </c>
      <c r="AB716" s="52" t="s">
        <v>9013</v>
      </c>
      <c r="AC716" s="52" t="s">
        <v>8235</v>
      </c>
      <c r="AD716" s="52"/>
      <c r="AE716" s="52"/>
      <c r="AF716" s="75"/>
      <c r="AG716" s="52"/>
      <c r="AH716" s="52"/>
      <c r="AI716" s="52"/>
      <c r="AJ716" s="52">
        <v>1</v>
      </c>
      <c r="AK716" s="52">
        <v>0</v>
      </c>
      <c r="AL716" s="52"/>
      <c r="AM716" s="52"/>
      <c r="AN716" s="52"/>
      <c r="AO716" s="188">
        <v>12010</v>
      </c>
      <c r="AP716" s="188">
        <v>12010</v>
      </c>
      <c r="AQ716" s="187"/>
    </row>
    <row r="717" spans="1:43" ht="12.75" customHeight="1" x14ac:dyDescent="0.25">
      <c r="A717" s="52">
        <v>2673</v>
      </c>
      <c r="B717" s="52">
        <v>1545</v>
      </c>
      <c r="C717" s="52" t="s">
        <v>78</v>
      </c>
      <c r="D717" s="52"/>
      <c r="E717" s="52">
        <v>2</v>
      </c>
      <c r="F717" s="52"/>
      <c r="G717" s="52">
        <v>85745</v>
      </c>
      <c r="H717" s="52" t="s">
        <v>9014</v>
      </c>
      <c r="I717" s="52">
        <f>INDEX(ce_computermodel!A:A,MATCH(J717,ce_computermodel!B:B,0))</f>
        <v>500</v>
      </c>
      <c r="J717" s="52" t="s">
        <v>5768</v>
      </c>
      <c r="K717" s="52" t="s">
        <v>5768</v>
      </c>
      <c r="L717" s="52" t="s">
        <v>9015</v>
      </c>
      <c r="M717" s="52" t="s">
        <v>5768</v>
      </c>
      <c r="N717" s="52"/>
      <c r="O717" s="52">
        <f>INDEX(organizations_branch!A:A,MATCH(P717,organizations_branch!B:B,0))</f>
        <v>2</v>
      </c>
      <c r="P717" t="s">
        <v>6404</v>
      </c>
      <c r="Q717" s="52"/>
      <c r="R717" s="52" t="s">
        <v>2043</v>
      </c>
      <c r="S717" s="74"/>
      <c r="T717" s="52"/>
      <c r="U717" s="52" t="s">
        <v>475</v>
      </c>
      <c r="V717" s="52">
        <v>1</v>
      </c>
      <c r="W717" s="52">
        <v>9</v>
      </c>
      <c r="X717" s="75"/>
      <c r="Y717" s="52" t="s">
        <v>52</v>
      </c>
      <c r="Z717" s="52"/>
      <c r="AA717" s="52">
        <f>INDEX(accounts_user!A:A,MATCH(AB717,accounts_user!H:H,0))</f>
        <v>10020</v>
      </c>
      <c r="AB717" s="52" t="s">
        <v>9016</v>
      </c>
      <c r="AC717" s="52"/>
      <c r="AD717" s="52"/>
      <c r="AE717" s="52"/>
      <c r="AF717" s="75">
        <v>3</v>
      </c>
      <c r="AG717" s="52"/>
      <c r="AH717" s="52"/>
      <c r="AI717" s="52"/>
      <c r="AJ717" s="52">
        <v>1</v>
      </c>
      <c r="AK717" s="52">
        <v>0</v>
      </c>
      <c r="AL717" s="52"/>
      <c r="AM717" s="52"/>
      <c r="AN717" s="52"/>
      <c r="AO717" s="52"/>
      <c r="AP717" s="52"/>
      <c r="AQ717" s="52"/>
    </row>
    <row r="718" spans="1:43" ht="12.75" customHeight="1" x14ac:dyDescent="0.25">
      <c r="A718" s="52">
        <v>2674</v>
      </c>
      <c r="B718" s="52">
        <v>1548</v>
      </c>
      <c r="C718" s="52" t="s">
        <v>78</v>
      </c>
      <c r="D718" s="52"/>
      <c r="E718" s="52">
        <v>2</v>
      </c>
      <c r="F718" s="52"/>
      <c r="G718" s="52">
        <v>68383</v>
      </c>
      <c r="H718" s="52" t="s">
        <v>9017</v>
      </c>
      <c r="I718" s="52">
        <f>INDEX(ce_computermodel!A:A,MATCH(J718,ce_computermodel!B:B,0))</f>
        <v>500</v>
      </c>
      <c r="J718" s="52" t="s">
        <v>5768</v>
      </c>
      <c r="K718" s="52" t="s">
        <v>5768</v>
      </c>
      <c r="L718" s="52" t="s">
        <v>6590</v>
      </c>
      <c r="M718" s="52" t="s">
        <v>5768</v>
      </c>
      <c r="N718" s="52"/>
      <c r="O718" s="52">
        <f>INDEX(organizations_branch!A:A,MATCH(P718,organizations_branch!B:B,0))</f>
        <v>2</v>
      </c>
      <c r="P718" t="s">
        <v>6404</v>
      </c>
      <c r="Q718" s="52"/>
      <c r="R718" s="52" t="s">
        <v>2043</v>
      </c>
      <c r="S718" s="74"/>
      <c r="T718" s="52"/>
      <c r="U718" s="52" t="s">
        <v>475</v>
      </c>
      <c r="V718" s="52">
        <v>1</v>
      </c>
      <c r="W718" s="52">
        <v>9</v>
      </c>
      <c r="X718" s="75"/>
      <c r="Y718" s="52" t="s">
        <v>52</v>
      </c>
      <c r="Z718" s="76"/>
      <c r="AA718" s="52">
        <f>INDEX(accounts_user!A:A,MATCH(AB718,accounts_user!H:H,0))</f>
        <v>10020</v>
      </c>
      <c r="AB718" s="52" t="s">
        <v>9016</v>
      </c>
      <c r="AC718" s="52"/>
      <c r="AD718" s="52" t="s">
        <v>3788</v>
      </c>
      <c r="AE718" s="52"/>
      <c r="AF718" s="75">
        <v>2</v>
      </c>
      <c r="AG718" s="52"/>
      <c r="AH718" s="52"/>
      <c r="AI718" s="52"/>
      <c r="AJ718" s="52">
        <v>1</v>
      </c>
      <c r="AK718" s="52">
        <v>0</v>
      </c>
      <c r="AL718" s="52"/>
      <c r="AM718" s="52"/>
      <c r="AN718" s="52"/>
      <c r="AO718" s="187"/>
      <c r="AP718" s="187"/>
      <c r="AQ718" s="187"/>
    </row>
    <row r="719" spans="1:43" ht="12.75" customHeight="1" x14ac:dyDescent="0.25">
      <c r="A719" s="52">
        <v>2675</v>
      </c>
      <c r="B719" s="52">
        <v>1550</v>
      </c>
      <c r="C719" s="52" t="s">
        <v>78</v>
      </c>
      <c r="D719" s="52"/>
      <c r="E719" s="52">
        <v>2</v>
      </c>
      <c r="F719" s="52"/>
      <c r="G719" s="52">
        <v>85123</v>
      </c>
      <c r="H719" s="52" t="s">
        <v>9018</v>
      </c>
      <c r="I719" s="52">
        <f>INDEX(ce_computermodel!A:A,MATCH(J719,ce_computermodel!B:B,0))</f>
        <v>500</v>
      </c>
      <c r="J719" s="52" t="s">
        <v>5768</v>
      </c>
      <c r="K719" s="52" t="s">
        <v>5768</v>
      </c>
      <c r="L719" s="52"/>
      <c r="M719" s="52" t="s">
        <v>5768</v>
      </c>
      <c r="N719" s="52"/>
      <c r="O719" s="52">
        <f>INDEX(organizations_branch!A:A,MATCH(P719,organizations_branch!B:B,0))</f>
        <v>2</v>
      </c>
      <c r="P719" t="s">
        <v>6404</v>
      </c>
      <c r="Q719" s="52"/>
      <c r="R719" s="52" t="s">
        <v>2043</v>
      </c>
      <c r="S719" s="74">
        <v>44952</v>
      </c>
      <c r="T719" s="52"/>
      <c r="U719" s="52" t="s">
        <v>9019</v>
      </c>
      <c r="V719" s="52">
        <v>2</v>
      </c>
      <c r="W719" s="52" t="s">
        <v>9020</v>
      </c>
      <c r="X719" s="75"/>
      <c r="Y719" s="52" t="s">
        <v>52</v>
      </c>
      <c r="Z719" s="52"/>
      <c r="AA719" s="52">
        <f>INDEX(accounts_user!A:A,MATCH(AB719,accounts_user!H:H,0))</f>
        <v>10125</v>
      </c>
      <c r="AB719" s="52" t="s">
        <v>9021</v>
      </c>
      <c r="AC719" s="52" t="s">
        <v>5742</v>
      </c>
      <c r="AD719" s="52" t="s">
        <v>9022</v>
      </c>
      <c r="AE719" s="52"/>
      <c r="AF719" s="75"/>
      <c r="AG719" s="52"/>
      <c r="AH719" s="52"/>
      <c r="AI719" s="52"/>
      <c r="AJ719" s="52">
        <v>1</v>
      </c>
      <c r="AK719" s="52">
        <v>0</v>
      </c>
      <c r="AL719" s="52"/>
      <c r="AM719" s="52"/>
      <c r="AN719" s="52"/>
      <c r="AO719" s="78">
        <v>15616</v>
      </c>
      <c r="AP719" s="78">
        <v>15616</v>
      </c>
      <c r="AQ719" s="52"/>
    </row>
    <row r="720" spans="1:43" ht="12.75" customHeight="1" x14ac:dyDescent="0.25">
      <c r="A720" s="52">
        <v>2676</v>
      </c>
      <c r="B720" s="52">
        <v>1551</v>
      </c>
      <c r="C720" s="52" t="s">
        <v>78</v>
      </c>
      <c r="D720" s="52"/>
      <c r="E720" s="52">
        <v>2</v>
      </c>
      <c r="F720" s="52"/>
      <c r="G720" s="52">
        <v>85211</v>
      </c>
      <c r="H720" s="52" t="s">
        <v>9023</v>
      </c>
      <c r="I720" s="52">
        <f>INDEX(ce_computermodel!A:A,MATCH(J720,ce_computermodel!B:B,0))</f>
        <v>500</v>
      </c>
      <c r="J720" s="52" t="s">
        <v>5768</v>
      </c>
      <c r="K720" s="52" t="s">
        <v>5768</v>
      </c>
      <c r="L720" s="52"/>
      <c r="M720" s="52" t="s">
        <v>5768</v>
      </c>
      <c r="N720" s="52"/>
      <c r="O720" s="52">
        <f>INDEX(organizations_branch!A:A,MATCH(P720,organizations_branch!B:B,0))</f>
        <v>2</v>
      </c>
      <c r="P720" t="s">
        <v>6404</v>
      </c>
      <c r="Q720" s="52"/>
      <c r="R720" s="52" t="s">
        <v>2043</v>
      </c>
      <c r="S720" s="74">
        <v>44452</v>
      </c>
      <c r="T720" s="52"/>
      <c r="U720" s="52" t="s">
        <v>475</v>
      </c>
      <c r="V720" s="52">
        <v>2</v>
      </c>
      <c r="W720" s="52">
        <v>24</v>
      </c>
      <c r="X720" s="75"/>
      <c r="Y720" s="52" t="s">
        <v>52</v>
      </c>
      <c r="Z720" s="52"/>
      <c r="AA720" s="52"/>
      <c r="AB720" s="52" t="s">
        <v>9024</v>
      </c>
      <c r="AC720" s="52" t="s">
        <v>6509</v>
      </c>
      <c r="AD720" s="52" t="s">
        <v>9025</v>
      </c>
      <c r="AE720" s="52"/>
      <c r="AF720" s="75"/>
      <c r="AG720" s="52"/>
      <c r="AH720" s="52">
        <v>41033</v>
      </c>
      <c r="AI720" s="52"/>
      <c r="AJ720" s="52">
        <v>1</v>
      </c>
      <c r="AK720" s="52">
        <v>0</v>
      </c>
      <c r="AL720" s="52"/>
      <c r="AM720" s="52"/>
      <c r="AN720" s="52"/>
      <c r="AO720" s="78">
        <v>16066</v>
      </c>
      <c r="AP720" s="78">
        <v>16066</v>
      </c>
      <c r="AQ720" s="78">
        <v>0</v>
      </c>
    </row>
    <row r="721" spans="1:43" ht="12.75" customHeight="1" x14ac:dyDescent="0.25">
      <c r="A721" s="52">
        <v>2677</v>
      </c>
      <c r="B721" s="52">
        <v>1553</v>
      </c>
      <c r="C721" s="52" t="s">
        <v>78</v>
      </c>
      <c r="D721" s="52"/>
      <c r="E721" s="52">
        <v>2</v>
      </c>
      <c r="F721" s="52"/>
      <c r="G721" s="52">
        <v>68192</v>
      </c>
      <c r="H721" s="52" t="s">
        <v>9026</v>
      </c>
      <c r="I721" s="52">
        <f>INDEX(ce_computermodel!A:A,MATCH(J721,ce_computermodel!B:B,0))</f>
        <v>500</v>
      </c>
      <c r="J721" s="52" t="s">
        <v>5768</v>
      </c>
      <c r="K721" s="52" t="s">
        <v>5768</v>
      </c>
      <c r="L721" s="52"/>
      <c r="M721" s="52" t="s">
        <v>5768</v>
      </c>
      <c r="N721" s="52"/>
      <c r="O721" s="52">
        <f>INDEX(organizations_branch!A:A,MATCH(P721,organizations_branch!B:B,0))</f>
        <v>2</v>
      </c>
      <c r="P721" t="s">
        <v>6404</v>
      </c>
      <c r="Q721" s="52"/>
      <c r="R721" s="52"/>
      <c r="S721" s="74">
        <v>44741</v>
      </c>
      <c r="T721" s="52"/>
      <c r="U721" s="52" t="s">
        <v>1731</v>
      </c>
      <c r="V721" s="52">
        <v>2</v>
      </c>
      <c r="W721" s="52" t="s">
        <v>497</v>
      </c>
      <c r="X721" s="75"/>
      <c r="Y721" s="52" t="s">
        <v>52</v>
      </c>
      <c r="Z721" s="76"/>
      <c r="AA721" s="52">
        <f>INDEX(accounts_user!A:A,MATCH(AB721,accounts_user!H:H,0))</f>
        <v>9702</v>
      </c>
      <c r="AB721" s="52" t="s">
        <v>9027</v>
      </c>
      <c r="AC721" s="52" t="s">
        <v>9028</v>
      </c>
      <c r="AD721" s="52" t="s">
        <v>7781</v>
      </c>
      <c r="AE721" s="52"/>
      <c r="AF721" s="75"/>
      <c r="AG721" s="52" t="s">
        <v>6584</v>
      </c>
      <c r="AH721" s="52">
        <v>65180</v>
      </c>
      <c r="AI721" s="52" t="s">
        <v>59</v>
      </c>
      <c r="AJ721" s="52">
        <v>1</v>
      </c>
      <c r="AK721" s="52">
        <v>0</v>
      </c>
      <c r="AL721" s="52"/>
      <c r="AM721" s="52"/>
      <c r="AN721" s="52"/>
      <c r="AO721" s="187"/>
      <c r="AP721" s="187"/>
      <c r="AQ721" s="188">
        <v>0</v>
      </c>
    </row>
    <row r="722" spans="1:43" ht="12.75" customHeight="1" x14ac:dyDescent="0.25">
      <c r="A722" s="52">
        <v>2678</v>
      </c>
      <c r="B722" s="52">
        <v>1554</v>
      </c>
      <c r="C722" s="52" t="s">
        <v>78</v>
      </c>
      <c r="D722" s="52"/>
      <c r="E722" s="52">
        <v>2</v>
      </c>
      <c r="F722" s="52"/>
      <c r="G722" s="52">
        <v>85549</v>
      </c>
      <c r="H722" s="52" t="s">
        <v>9029</v>
      </c>
      <c r="I722" s="52">
        <f>INDEX(ce_computermodel!A:A,MATCH(J722,ce_computermodel!B:B,0))</f>
        <v>500</v>
      </c>
      <c r="J722" s="52" t="s">
        <v>5768</v>
      </c>
      <c r="K722" s="52" t="s">
        <v>5768</v>
      </c>
      <c r="L722" s="52" t="s">
        <v>6728</v>
      </c>
      <c r="M722" s="52" t="s">
        <v>5768</v>
      </c>
      <c r="N722" s="52"/>
      <c r="O722" s="52">
        <f>INDEX(organizations_branch!A:A,MATCH(P722,organizations_branch!B:B,0))</f>
        <v>2</v>
      </c>
      <c r="P722" t="s">
        <v>6404</v>
      </c>
      <c r="Q722" s="52"/>
      <c r="R722" s="52" t="s">
        <v>9002</v>
      </c>
      <c r="S722" s="74"/>
      <c r="T722" s="52"/>
      <c r="U722" s="52" t="s">
        <v>475</v>
      </c>
      <c r="V722" s="52">
        <v>1</v>
      </c>
      <c r="W722" s="52">
        <v>2</v>
      </c>
      <c r="X722" s="75"/>
      <c r="Y722" s="52" t="s">
        <v>52</v>
      </c>
      <c r="Z722" s="52"/>
      <c r="AA722" s="52">
        <f>INDEX(accounts_user!A:A,MATCH(AB722,accounts_user!H:H,0))</f>
        <v>10065</v>
      </c>
      <c r="AB722" s="52" t="s">
        <v>9030</v>
      </c>
      <c r="AC722" s="52"/>
      <c r="AD722" s="52"/>
      <c r="AE722" s="52"/>
      <c r="AF722" s="75"/>
      <c r="AG722" s="52"/>
      <c r="AH722" s="52"/>
      <c r="AI722" s="52"/>
      <c r="AJ722" s="52">
        <v>1</v>
      </c>
      <c r="AK722" s="52">
        <v>0</v>
      </c>
      <c r="AL722" s="52"/>
      <c r="AM722" s="52"/>
      <c r="AN722" s="52"/>
      <c r="AO722" s="78">
        <v>16973</v>
      </c>
      <c r="AP722" s="78">
        <v>16973</v>
      </c>
      <c r="AQ722" s="52"/>
    </row>
    <row r="723" spans="1:43" ht="12.75" customHeight="1" x14ac:dyDescent="0.25">
      <c r="A723" s="52">
        <v>2679</v>
      </c>
      <c r="B723" s="52">
        <v>1557</v>
      </c>
      <c r="C723" s="52" t="s">
        <v>78</v>
      </c>
      <c r="D723" s="52"/>
      <c r="E723" s="52">
        <v>2</v>
      </c>
      <c r="F723" s="52"/>
      <c r="G723" s="52">
        <v>85667</v>
      </c>
      <c r="H723" s="52" t="s">
        <v>9031</v>
      </c>
      <c r="I723" s="52">
        <f>INDEX(ce_computermodel!A:A,MATCH(J723,ce_computermodel!B:B,0))</f>
        <v>500</v>
      </c>
      <c r="J723" s="52" t="s">
        <v>5768</v>
      </c>
      <c r="K723" s="52" t="s">
        <v>5768</v>
      </c>
      <c r="L723" s="52"/>
      <c r="M723" s="52" t="s">
        <v>5768</v>
      </c>
      <c r="N723" s="52"/>
      <c r="O723" s="52">
        <f>INDEX(organizations_branch!A:A,MATCH(P723,organizations_branch!B:B,0))</f>
        <v>2</v>
      </c>
      <c r="P723" t="s">
        <v>6404</v>
      </c>
      <c r="Q723" s="52"/>
      <c r="R723" s="52" t="s">
        <v>9002</v>
      </c>
      <c r="S723" s="74">
        <v>44595</v>
      </c>
      <c r="T723" s="52"/>
      <c r="U723" s="52" t="s">
        <v>475</v>
      </c>
      <c r="V723" s="52">
        <v>1</v>
      </c>
      <c r="W723" s="52">
        <v>2</v>
      </c>
      <c r="X723" s="75"/>
      <c r="Y723" s="52" t="s">
        <v>52</v>
      </c>
      <c r="Z723" s="52"/>
      <c r="AA723" s="52"/>
      <c r="AB723" s="52" t="s">
        <v>6850</v>
      </c>
      <c r="AC723" s="52" t="s">
        <v>9032</v>
      </c>
      <c r="AD723" s="52"/>
      <c r="AE723" s="52"/>
      <c r="AF723" s="75"/>
      <c r="AG723" s="52"/>
      <c r="AH723" s="52">
        <v>53334</v>
      </c>
      <c r="AI723" s="52"/>
      <c r="AJ723" s="52">
        <v>1</v>
      </c>
      <c r="AK723" s="52">
        <v>0</v>
      </c>
      <c r="AL723" s="52"/>
      <c r="AM723" s="52"/>
      <c r="AN723" s="52"/>
      <c r="AO723" s="52"/>
      <c r="AP723" s="52"/>
      <c r="AQ723" s="52"/>
    </row>
    <row r="724" spans="1:43" ht="12.75" customHeight="1" x14ac:dyDescent="0.25">
      <c r="A724" s="52">
        <v>2680</v>
      </c>
      <c r="B724" s="52">
        <v>1558</v>
      </c>
      <c r="C724" s="52" t="s">
        <v>78</v>
      </c>
      <c r="D724" s="52"/>
      <c r="E724" s="52">
        <v>2</v>
      </c>
      <c r="F724" s="52"/>
      <c r="G724" s="52">
        <v>85749</v>
      </c>
      <c r="H724" s="52" t="s">
        <v>9033</v>
      </c>
      <c r="I724" s="52">
        <f>INDEX(ce_computermodel!A:A,MATCH(J724,ce_computermodel!B:B,0))</f>
        <v>500</v>
      </c>
      <c r="J724" s="52" t="s">
        <v>5768</v>
      </c>
      <c r="K724" s="52" t="s">
        <v>5768</v>
      </c>
      <c r="L724" s="52" t="s">
        <v>6558</v>
      </c>
      <c r="M724" s="52" t="s">
        <v>5768</v>
      </c>
      <c r="N724" s="52"/>
      <c r="O724" s="52">
        <f>INDEX(organizations_branch!A:A,MATCH(P724,organizations_branch!B:B,0))</f>
        <v>2</v>
      </c>
      <c r="P724" t="s">
        <v>6404</v>
      </c>
      <c r="Q724" s="52"/>
      <c r="R724" s="52" t="s">
        <v>9002</v>
      </c>
      <c r="S724" s="74"/>
      <c r="T724" s="52"/>
      <c r="U724" s="52" t="s">
        <v>475</v>
      </c>
      <c r="V724" s="52">
        <v>1</v>
      </c>
      <c r="W724" s="52">
        <v>2</v>
      </c>
      <c r="X724" s="75"/>
      <c r="Y724" s="52" t="s">
        <v>52</v>
      </c>
      <c r="Z724" s="52"/>
      <c r="AA724" s="52">
        <f>INDEX(accounts_user!A:A,MATCH(AB724,accounts_user!H:H,0))</f>
        <v>10065</v>
      </c>
      <c r="AB724" s="52" t="s">
        <v>9030</v>
      </c>
      <c r="AC724" s="52"/>
      <c r="AD724" s="52"/>
      <c r="AE724" s="52"/>
      <c r="AF724" s="75"/>
      <c r="AG724" s="52"/>
      <c r="AH724" s="52"/>
      <c r="AI724" s="52"/>
      <c r="AJ724" s="52">
        <v>1</v>
      </c>
      <c r="AK724" s="52">
        <v>0</v>
      </c>
      <c r="AL724" s="52"/>
      <c r="AM724" s="52"/>
      <c r="AN724" s="52"/>
      <c r="AO724" s="52"/>
      <c r="AP724" s="52"/>
      <c r="AQ724" s="52"/>
    </row>
    <row r="725" spans="1:43" ht="12.75" customHeight="1" x14ac:dyDescent="0.25">
      <c r="A725" s="52">
        <v>2681</v>
      </c>
      <c r="B725" s="52">
        <v>1562</v>
      </c>
      <c r="C725" s="52" t="s">
        <v>78</v>
      </c>
      <c r="D725" s="52"/>
      <c r="E725" s="52">
        <v>2</v>
      </c>
      <c r="F725" s="52"/>
      <c r="G725" s="52">
        <v>85209</v>
      </c>
      <c r="H725" s="52" t="s">
        <v>9034</v>
      </c>
      <c r="I725" s="52">
        <f>INDEX(ce_computermodel!A:A,MATCH(J725,ce_computermodel!B:B,0))</f>
        <v>575</v>
      </c>
      <c r="J725" s="52" t="s">
        <v>9035</v>
      </c>
      <c r="K725" s="52" t="s">
        <v>9036</v>
      </c>
      <c r="L725" s="52"/>
      <c r="M725" s="52" t="s">
        <v>6466</v>
      </c>
      <c r="N725" s="52"/>
      <c r="O725" s="52">
        <f>INDEX(organizations_branch!A:A,MATCH(P725,organizations_branch!B:B,0))</f>
        <v>1</v>
      </c>
      <c r="P725" s="52" t="s">
        <v>2339</v>
      </c>
      <c r="Q725" s="52"/>
      <c r="R725" s="52"/>
      <c r="S725" s="74"/>
      <c r="T725" s="52"/>
      <c r="U725" s="52" t="s">
        <v>475</v>
      </c>
      <c r="V725" s="52">
        <v>1</v>
      </c>
      <c r="W725" s="52">
        <v>2</v>
      </c>
      <c r="X725" s="75"/>
      <c r="Y725" s="52" t="s">
        <v>52</v>
      </c>
      <c r="Z725" s="52"/>
      <c r="AA725" s="52">
        <f>INDEX(accounts_user!A:A,MATCH(AB725,accounts_user!H:H,0))</f>
        <v>9852</v>
      </c>
      <c r="AB725" s="52" t="s">
        <v>9037</v>
      </c>
      <c r="AC725" s="52"/>
      <c r="AD725" s="52"/>
      <c r="AE725" s="52"/>
      <c r="AF725" s="75" t="s">
        <v>355</v>
      </c>
      <c r="AG725" s="52"/>
      <c r="AH725" s="52"/>
      <c r="AI725" s="52"/>
      <c r="AJ725" s="52">
        <v>1</v>
      </c>
      <c r="AK725" s="52">
        <v>0</v>
      </c>
      <c r="AL725" s="52"/>
      <c r="AM725" s="52"/>
      <c r="AN725" s="52"/>
      <c r="AO725" s="52"/>
      <c r="AP725" s="52"/>
      <c r="AQ725" s="52"/>
    </row>
    <row r="726" spans="1:43" ht="12.75" customHeight="1" x14ac:dyDescent="0.25">
      <c r="A726" s="52">
        <v>2682</v>
      </c>
      <c r="B726" s="52">
        <v>1565</v>
      </c>
      <c r="C726" s="52" t="s">
        <v>78</v>
      </c>
      <c r="D726" s="52"/>
      <c r="E726" s="52">
        <v>2</v>
      </c>
      <c r="F726" s="52"/>
      <c r="G726" s="52">
        <v>85660</v>
      </c>
      <c r="H726" s="52" t="s">
        <v>9038</v>
      </c>
      <c r="I726" s="52">
        <f>INDEX(ce_computermodel!A:A,MATCH(J726,ce_computermodel!B:B,0))</f>
        <v>500</v>
      </c>
      <c r="J726" s="52" t="s">
        <v>5768</v>
      </c>
      <c r="K726" s="52" t="s">
        <v>5768</v>
      </c>
      <c r="L726" s="52"/>
      <c r="M726" s="52" t="s">
        <v>5768</v>
      </c>
      <c r="N726" s="52"/>
      <c r="O726" s="52">
        <f>INDEX(organizations_branch!A:A,MATCH(P726,organizations_branch!B:B,0))</f>
        <v>2</v>
      </c>
      <c r="P726" t="s">
        <v>6404</v>
      </c>
      <c r="Q726" s="52"/>
      <c r="R726" s="52" t="s">
        <v>656</v>
      </c>
      <c r="S726" s="74"/>
      <c r="T726" s="52"/>
      <c r="U726" s="52" t="s">
        <v>475</v>
      </c>
      <c r="V726" s="52">
        <v>1</v>
      </c>
      <c r="W726" s="52">
        <v>3</v>
      </c>
      <c r="X726" s="75"/>
      <c r="Y726" s="52" t="s">
        <v>52</v>
      </c>
      <c r="Z726" s="52"/>
      <c r="AA726" s="52">
        <f>INDEX(accounts_user!A:A,MATCH(AB726,accounts_user!H:H,0))</f>
        <v>9833</v>
      </c>
      <c r="AB726" s="52" t="s">
        <v>9039</v>
      </c>
      <c r="AC726" s="52" t="s">
        <v>5711</v>
      </c>
      <c r="AD726" s="52"/>
      <c r="AE726" s="52"/>
      <c r="AF726" s="75"/>
      <c r="AG726" s="52"/>
      <c r="AH726" s="52"/>
      <c r="AI726" s="52"/>
      <c r="AJ726" s="52">
        <v>1</v>
      </c>
      <c r="AK726" s="52">
        <v>0</v>
      </c>
      <c r="AL726" s="52"/>
      <c r="AM726" s="52"/>
      <c r="AN726" s="52"/>
      <c r="AO726" s="78">
        <v>13220</v>
      </c>
      <c r="AP726" s="78">
        <v>12478</v>
      </c>
      <c r="AQ726" s="78">
        <v>0</v>
      </c>
    </row>
    <row r="727" spans="1:43" ht="12.75" customHeight="1" x14ac:dyDescent="0.25">
      <c r="A727" s="52">
        <v>2683</v>
      </c>
      <c r="B727" s="52">
        <v>1566</v>
      </c>
      <c r="C727" s="52" t="s">
        <v>78</v>
      </c>
      <c r="D727" s="52"/>
      <c r="E727" s="52">
        <v>2</v>
      </c>
      <c r="F727" s="52"/>
      <c r="G727" s="52">
        <v>85741</v>
      </c>
      <c r="H727" s="52" t="s">
        <v>9040</v>
      </c>
      <c r="I727" s="52">
        <f>INDEX(ce_computermodel!A:A,MATCH(J727,ce_computermodel!B:B,0))</f>
        <v>500</v>
      </c>
      <c r="J727" s="52" t="s">
        <v>5768</v>
      </c>
      <c r="K727" s="52" t="s">
        <v>5768</v>
      </c>
      <c r="L727" s="52"/>
      <c r="M727" s="52" t="s">
        <v>5768</v>
      </c>
      <c r="N727" s="52"/>
      <c r="O727" s="52">
        <f>INDEX(organizations_branch!A:A,MATCH(P727,organizations_branch!B:B,0))</f>
        <v>2</v>
      </c>
      <c r="P727" t="s">
        <v>6404</v>
      </c>
      <c r="Q727" s="52"/>
      <c r="R727" s="52" t="s">
        <v>656</v>
      </c>
      <c r="S727" s="74"/>
      <c r="T727" s="52"/>
      <c r="U727" s="52" t="s">
        <v>475</v>
      </c>
      <c r="V727" s="52">
        <v>1</v>
      </c>
      <c r="W727" s="52">
        <v>3</v>
      </c>
      <c r="X727" s="75"/>
      <c r="Y727" s="52" t="s">
        <v>52</v>
      </c>
      <c r="Z727" s="52"/>
      <c r="AA727" s="52">
        <f>INDEX(accounts_user!A:A,MATCH(AB727,accounts_user!H:H,0))</f>
        <v>9834</v>
      </c>
      <c r="AB727" s="52" t="s">
        <v>9041</v>
      </c>
      <c r="AC727" s="52" t="s">
        <v>5928</v>
      </c>
      <c r="AD727" s="52"/>
      <c r="AE727" s="52"/>
      <c r="AF727" s="75"/>
      <c r="AG727" s="52"/>
      <c r="AH727" s="52"/>
      <c r="AI727" s="52"/>
      <c r="AJ727" s="52">
        <v>1</v>
      </c>
      <c r="AK727" s="52">
        <v>0</v>
      </c>
      <c r="AL727" s="52"/>
      <c r="AM727" s="52"/>
      <c r="AN727" s="52"/>
      <c r="AO727" s="52"/>
      <c r="AP727" s="52"/>
      <c r="AQ727" s="52"/>
    </row>
    <row r="728" spans="1:43" ht="12.75" customHeight="1" x14ac:dyDescent="0.25">
      <c r="A728" s="52">
        <v>2684</v>
      </c>
      <c r="B728" s="52">
        <v>1568</v>
      </c>
      <c r="C728" s="52" t="s">
        <v>78</v>
      </c>
      <c r="D728" s="52"/>
      <c r="E728" s="52">
        <v>2</v>
      </c>
      <c r="F728" s="52"/>
      <c r="G728" s="52">
        <v>85670</v>
      </c>
      <c r="H728" s="52" t="s">
        <v>9042</v>
      </c>
      <c r="I728" s="52">
        <f>INDEX(ce_computermodel!A:A,MATCH(J728,ce_computermodel!B:B,0))</f>
        <v>500</v>
      </c>
      <c r="J728" s="52" t="s">
        <v>5768</v>
      </c>
      <c r="K728" s="52" t="s">
        <v>5768</v>
      </c>
      <c r="L728" s="52"/>
      <c r="M728" s="52" t="s">
        <v>5768</v>
      </c>
      <c r="N728" s="52"/>
      <c r="O728" s="52">
        <f>INDEX(organizations_branch!A:A,MATCH(P728,organizations_branch!B:B,0))</f>
        <v>2</v>
      </c>
      <c r="P728" t="s">
        <v>6404</v>
      </c>
      <c r="Q728" s="52"/>
      <c r="R728" s="52"/>
      <c r="S728" s="74">
        <v>44963</v>
      </c>
      <c r="T728" s="52"/>
      <c r="U728" s="52" t="s">
        <v>644</v>
      </c>
      <c r="V728" s="52">
        <v>1</v>
      </c>
      <c r="W728" s="52" t="s">
        <v>967</v>
      </c>
      <c r="X728" s="75"/>
      <c r="Y728" s="52" t="s">
        <v>52</v>
      </c>
      <c r="Z728" s="52"/>
      <c r="AA728" s="52"/>
      <c r="AB728" s="52" t="s">
        <v>9043</v>
      </c>
      <c r="AC728" s="52" t="s">
        <v>9044</v>
      </c>
      <c r="AD728" s="52" t="s">
        <v>9045</v>
      </c>
      <c r="AE728" s="52"/>
      <c r="AF728" s="75"/>
      <c r="AG728" s="52" t="s">
        <v>6584</v>
      </c>
      <c r="AH728" s="52">
        <v>902333</v>
      </c>
      <c r="AI728" s="52" t="s">
        <v>59</v>
      </c>
      <c r="AJ728" s="52">
        <v>1</v>
      </c>
      <c r="AK728" s="52">
        <v>0</v>
      </c>
      <c r="AL728" s="52"/>
      <c r="AM728" s="52"/>
      <c r="AN728" s="52"/>
      <c r="AO728" s="52"/>
      <c r="AP728" s="52"/>
      <c r="AQ728" s="78">
        <v>0</v>
      </c>
    </row>
    <row r="729" spans="1:43" ht="12.75" customHeight="1" x14ac:dyDescent="0.25">
      <c r="A729" s="52">
        <v>2685</v>
      </c>
      <c r="B729" s="52">
        <v>1570</v>
      </c>
      <c r="C729" s="52" t="s">
        <v>78</v>
      </c>
      <c r="D729" s="52"/>
      <c r="E729" s="52">
        <v>2</v>
      </c>
      <c r="F729" s="52"/>
      <c r="G729" s="52">
        <v>68697</v>
      </c>
      <c r="H729" s="52" t="s">
        <v>9046</v>
      </c>
      <c r="I729" s="52">
        <f>INDEX(ce_computermodel!A:A,MATCH(J729,ce_computermodel!B:B,0))</f>
        <v>500</v>
      </c>
      <c r="J729" s="52" t="s">
        <v>5768</v>
      </c>
      <c r="K729" s="52" t="s">
        <v>5768</v>
      </c>
      <c r="L729" s="52"/>
      <c r="M729" s="52" t="s">
        <v>5768</v>
      </c>
      <c r="N729" s="52"/>
      <c r="O729" s="52">
        <f>INDEX(organizations_branch!A:A,MATCH(P729,organizations_branch!B:B,0))</f>
        <v>2</v>
      </c>
      <c r="P729" t="s">
        <v>6404</v>
      </c>
      <c r="Q729" s="52"/>
      <c r="R729" s="52" t="s">
        <v>3806</v>
      </c>
      <c r="S729" s="74">
        <v>44911</v>
      </c>
      <c r="T729" s="52"/>
      <c r="U729" s="52" t="s">
        <v>656</v>
      </c>
      <c r="V729" s="52">
        <v>3</v>
      </c>
      <c r="W729" s="52" t="s">
        <v>9047</v>
      </c>
      <c r="X729" s="75"/>
      <c r="Y729" s="52" t="s">
        <v>52</v>
      </c>
      <c r="Z729" s="52" t="s">
        <v>656</v>
      </c>
      <c r="AA729" s="52">
        <f>INDEX(accounts_user!A:A,MATCH(AB729,accounts_user!H:H,0))</f>
        <v>9830</v>
      </c>
      <c r="AB729" s="52" t="s">
        <v>1675</v>
      </c>
      <c r="AC729" s="52" t="s">
        <v>9048</v>
      </c>
      <c r="AD729" s="52"/>
      <c r="AE729" s="52"/>
      <c r="AF729" s="75"/>
      <c r="AG729" s="52"/>
      <c r="AH729" s="52"/>
      <c r="AI729" s="52" t="s">
        <v>59</v>
      </c>
      <c r="AJ729" s="52">
        <v>1</v>
      </c>
      <c r="AK729" s="52">
        <v>0</v>
      </c>
      <c r="AL729" s="52"/>
      <c r="AM729" s="52"/>
      <c r="AN729" s="52"/>
      <c r="AO729" s="187"/>
      <c r="AP729" s="187"/>
      <c r="AQ729" s="188">
        <v>0</v>
      </c>
    </row>
    <row r="730" spans="1:43" ht="12.75" customHeight="1" x14ac:dyDescent="0.25">
      <c r="A730" s="52">
        <v>2686</v>
      </c>
      <c r="B730" s="52">
        <v>1571</v>
      </c>
      <c r="C730" s="52" t="s">
        <v>78</v>
      </c>
      <c r="D730" s="52"/>
      <c r="E730" s="52">
        <v>2</v>
      </c>
      <c r="F730" s="52"/>
      <c r="G730" s="52">
        <v>85736</v>
      </c>
      <c r="H730" s="52" t="s">
        <v>9049</v>
      </c>
      <c r="I730" s="52">
        <f>INDEX(ce_computermodel!A:A,MATCH(J730,ce_computermodel!B:B,0))</f>
        <v>535</v>
      </c>
      <c r="J730" s="52" t="s">
        <v>9050</v>
      </c>
      <c r="K730" s="75" t="s">
        <v>9051</v>
      </c>
      <c r="L730" s="52" t="s">
        <v>9050</v>
      </c>
      <c r="M730" s="52" t="s">
        <v>6466</v>
      </c>
      <c r="N730" s="52">
        <v>1</v>
      </c>
      <c r="O730" s="52">
        <f>INDEX(organizations_branch!A:A,MATCH(P730,organizations_branch!B:B,0))</f>
        <v>1</v>
      </c>
      <c r="P730" t="s">
        <v>2339</v>
      </c>
      <c r="Q730" s="80"/>
      <c r="R730" s="80" t="s">
        <v>9052</v>
      </c>
      <c r="S730" s="74">
        <v>44978</v>
      </c>
      <c r="T730" s="52">
        <f>INDEX(organizations_place!A:A,MATCH(U730,organizations_place!B:B,0))</f>
        <v>1</v>
      </c>
      <c r="U730" s="52" t="s">
        <v>93</v>
      </c>
      <c r="V730" s="52">
        <v>3</v>
      </c>
      <c r="W730" s="52">
        <v>328</v>
      </c>
      <c r="X730" s="75"/>
      <c r="Y730" s="52" t="s">
        <v>67</v>
      </c>
      <c r="Z730" s="52"/>
      <c r="AA730" s="52"/>
      <c r="AB730" s="52" t="s">
        <v>9053</v>
      </c>
      <c r="AC730" s="52"/>
      <c r="AD730" s="52" t="s">
        <v>9054</v>
      </c>
      <c r="AE730" s="52"/>
      <c r="AF730" s="75"/>
      <c r="AG730" s="52" t="s">
        <v>136</v>
      </c>
      <c r="AH730" s="52" t="s">
        <v>9055</v>
      </c>
      <c r="AI730" s="52" t="s">
        <v>208</v>
      </c>
      <c r="AJ730" s="52">
        <v>1</v>
      </c>
      <c r="AK730" s="52">
        <v>0</v>
      </c>
      <c r="AL730" s="52"/>
      <c r="AM730" s="52"/>
      <c r="AN730" s="52"/>
      <c r="AO730" s="78">
        <v>3500</v>
      </c>
      <c r="AP730" s="78">
        <v>3500</v>
      </c>
      <c r="AQ730" s="52"/>
    </row>
    <row r="731" spans="1:43" ht="12.75" customHeight="1" x14ac:dyDescent="0.25">
      <c r="A731" s="52">
        <v>2687</v>
      </c>
      <c r="B731" s="52">
        <v>1572</v>
      </c>
      <c r="C731" s="52" t="s">
        <v>78</v>
      </c>
      <c r="D731" s="52"/>
      <c r="E731" s="52">
        <v>2</v>
      </c>
      <c r="F731" s="52"/>
      <c r="G731" s="52">
        <v>85744</v>
      </c>
      <c r="H731" s="52" t="s">
        <v>9056</v>
      </c>
      <c r="I731" s="52">
        <f>INDEX(ce_computermodel!A:A,MATCH(J731,ce_computermodel!B:B,0))</f>
        <v>500</v>
      </c>
      <c r="J731" s="52" t="s">
        <v>5768</v>
      </c>
      <c r="K731" s="52" t="s">
        <v>5768</v>
      </c>
      <c r="L731" s="52"/>
      <c r="M731" s="52" t="s">
        <v>5768</v>
      </c>
      <c r="N731" s="52">
        <v>1</v>
      </c>
      <c r="O731" s="52">
        <f>INDEX(organizations_branch!A:A,MATCH(P731,organizations_branch!B:B,0))</f>
        <v>1</v>
      </c>
      <c r="P731" s="52" t="s">
        <v>2339</v>
      </c>
      <c r="Q731" s="52"/>
      <c r="R731" s="52"/>
      <c r="S731" s="74">
        <v>44301</v>
      </c>
      <c r="T731" s="52"/>
      <c r="U731" s="52" t="s">
        <v>475</v>
      </c>
      <c r="V731" s="52">
        <v>2</v>
      </c>
      <c r="W731" s="52">
        <v>20</v>
      </c>
      <c r="X731" s="75"/>
      <c r="Y731" s="52" t="s">
        <v>52</v>
      </c>
      <c r="Z731" s="52" t="s">
        <v>656</v>
      </c>
      <c r="AA731" s="52"/>
      <c r="AB731" s="52" t="s">
        <v>9057</v>
      </c>
      <c r="AC731" s="52" t="s">
        <v>9058</v>
      </c>
      <c r="AD731" s="52" t="s">
        <v>9059</v>
      </c>
      <c r="AE731" s="52"/>
      <c r="AF731" s="75">
        <v>3</v>
      </c>
      <c r="AG731" s="52"/>
      <c r="AH731" s="52">
        <v>48345</v>
      </c>
      <c r="AI731" s="52"/>
      <c r="AJ731" s="52">
        <v>1</v>
      </c>
      <c r="AK731" s="52">
        <v>0</v>
      </c>
      <c r="AL731" s="52"/>
      <c r="AM731" s="52"/>
      <c r="AN731" s="52"/>
      <c r="AO731" s="52"/>
      <c r="AP731" s="52"/>
      <c r="AQ731" s="52"/>
    </row>
    <row r="732" spans="1:43" ht="12.75" customHeight="1" x14ac:dyDescent="0.25">
      <c r="A732" s="52">
        <v>2688</v>
      </c>
      <c r="B732" s="52">
        <v>1573</v>
      </c>
      <c r="C732" s="52" t="s">
        <v>78</v>
      </c>
      <c r="D732" s="52"/>
      <c r="E732" s="52">
        <v>2</v>
      </c>
      <c r="F732" s="52"/>
      <c r="G732" s="52">
        <v>85232</v>
      </c>
      <c r="H732" s="52" t="s">
        <v>9060</v>
      </c>
      <c r="I732" s="52">
        <f>INDEX(ce_computermodel!A:A,MATCH(J732,ce_computermodel!B:B,0))</f>
        <v>500</v>
      </c>
      <c r="J732" s="52" t="s">
        <v>5768</v>
      </c>
      <c r="K732" s="52" t="s">
        <v>5768</v>
      </c>
      <c r="L732" s="52"/>
      <c r="M732" s="52" t="s">
        <v>5768</v>
      </c>
      <c r="N732" s="52"/>
      <c r="O732" s="52">
        <f>INDEX(organizations_branch!A:A,MATCH(P732,organizations_branch!B:B,0))</f>
        <v>2</v>
      </c>
      <c r="P732" t="s">
        <v>6404</v>
      </c>
      <c r="Q732" s="52"/>
      <c r="R732" s="52" t="s">
        <v>656</v>
      </c>
      <c r="S732" s="74">
        <v>44637</v>
      </c>
      <c r="T732" s="52"/>
      <c r="U732" s="52" t="s">
        <v>475</v>
      </c>
      <c r="V732" s="52">
        <v>2</v>
      </c>
      <c r="W732" s="52">
        <v>20</v>
      </c>
      <c r="X732" s="75"/>
      <c r="Y732" s="52" t="s">
        <v>52</v>
      </c>
      <c r="Z732" s="52" t="s">
        <v>656</v>
      </c>
      <c r="AA732" s="52">
        <f>INDEX(accounts_user!A:A,MATCH(AB732,accounts_user!H:H,0))</f>
        <v>9709</v>
      </c>
      <c r="AB732" s="52" t="s">
        <v>9061</v>
      </c>
      <c r="AC732" s="52" t="s">
        <v>9062</v>
      </c>
      <c r="AD732" s="52"/>
      <c r="AE732" s="52"/>
      <c r="AF732" s="75"/>
      <c r="AG732" s="52"/>
      <c r="AH732" s="52">
        <v>56363</v>
      </c>
      <c r="AI732" s="52"/>
      <c r="AJ732" s="52">
        <v>1</v>
      </c>
      <c r="AK732" s="52">
        <v>0</v>
      </c>
      <c r="AL732" s="52"/>
      <c r="AM732" s="52"/>
      <c r="AN732" s="52"/>
      <c r="AO732" s="52"/>
      <c r="AP732" s="52"/>
      <c r="AQ732" s="52"/>
    </row>
    <row r="733" spans="1:43" ht="12.75" customHeight="1" x14ac:dyDescent="0.25">
      <c r="A733" s="52">
        <v>2689</v>
      </c>
      <c r="B733" s="52">
        <v>1575</v>
      </c>
      <c r="C733" s="52" t="s">
        <v>78</v>
      </c>
      <c r="D733" s="52"/>
      <c r="E733" s="52">
        <v>2</v>
      </c>
      <c r="F733" s="52"/>
      <c r="G733" s="52">
        <v>85669</v>
      </c>
      <c r="H733" s="52" t="s">
        <v>9063</v>
      </c>
      <c r="I733" s="52">
        <f>INDEX(ce_computermodel!A:A,MATCH(J733,ce_computermodel!B:B,0))</f>
        <v>500</v>
      </c>
      <c r="J733" s="52" t="s">
        <v>5768</v>
      </c>
      <c r="K733" s="52" t="s">
        <v>5768</v>
      </c>
      <c r="L733" s="52"/>
      <c r="M733" s="52" t="s">
        <v>5768</v>
      </c>
      <c r="N733" s="52"/>
      <c r="O733" s="52">
        <f>INDEX(organizations_branch!A:A,MATCH(P733,organizations_branch!B:B,0))</f>
        <v>2</v>
      </c>
      <c r="P733" t="s">
        <v>6404</v>
      </c>
      <c r="Q733" s="52"/>
      <c r="R733" s="52"/>
      <c r="S733" s="74"/>
      <c r="T733" s="52"/>
      <c r="U733" s="52" t="s">
        <v>475</v>
      </c>
      <c r="V733" s="52">
        <v>2</v>
      </c>
      <c r="W733" s="52">
        <v>20</v>
      </c>
      <c r="X733" s="75"/>
      <c r="Y733" s="52" t="s">
        <v>52</v>
      </c>
      <c r="Z733" s="52"/>
      <c r="AA733" s="52">
        <f>INDEX(accounts_user!A:A,MATCH(AB733,accounts_user!H:H,0))</f>
        <v>10115</v>
      </c>
      <c r="AB733" s="52" t="s">
        <v>9064</v>
      </c>
      <c r="AC733" s="52" t="s">
        <v>8700</v>
      </c>
      <c r="AD733" s="52"/>
      <c r="AE733" s="52"/>
      <c r="AF733" s="75"/>
      <c r="AG733" s="52"/>
      <c r="AH733" s="52"/>
      <c r="AI733" s="52"/>
      <c r="AJ733" s="52">
        <v>1</v>
      </c>
      <c r="AK733" s="52">
        <v>0</v>
      </c>
      <c r="AL733" s="52"/>
      <c r="AM733" s="52"/>
      <c r="AN733" s="52"/>
      <c r="AO733" s="78">
        <v>16555</v>
      </c>
      <c r="AP733" s="78">
        <v>15180</v>
      </c>
      <c r="AQ733" s="78">
        <v>0</v>
      </c>
    </row>
    <row r="734" spans="1:43" ht="12.75" customHeight="1" x14ac:dyDescent="0.25">
      <c r="A734" s="52">
        <v>2690</v>
      </c>
      <c r="B734" s="52">
        <v>1576</v>
      </c>
      <c r="C734" s="52" t="s">
        <v>78</v>
      </c>
      <c r="D734" s="52"/>
      <c r="E734" s="52">
        <v>2</v>
      </c>
      <c r="F734" s="52"/>
      <c r="G734" s="52">
        <v>68699</v>
      </c>
      <c r="H734" s="52" t="s">
        <v>9065</v>
      </c>
      <c r="I734" s="52">
        <f>INDEX(ce_computermodel!A:A,MATCH(J734,ce_computermodel!B:B,0))</f>
        <v>500</v>
      </c>
      <c r="J734" s="52" t="s">
        <v>5768</v>
      </c>
      <c r="K734" s="52" t="s">
        <v>5768</v>
      </c>
      <c r="L734" s="52"/>
      <c r="M734" s="52" t="s">
        <v>5768</v>
      </c>
      <c r="N734" s="52"/>
      <c r="O734" s="52">
        <f>INDEX(organizations_branch!A:A,MATCH(P734,organizations_branch!B:B,0))</f>
        <v>2</v>
      </c>
      <c r="P734" t="s">
        <v>6404</v>
      </c>
      <c r="Q734" s="52"/>
      <c r="R734" s="52"/>
      <c r="S734" s="74"/>
      <c r="T734" s="52"/>
      <c r="U734" s="52" t="s">
        <v>475</v>
      </c>
      <c r="V734" s="52">
        <v>2</v>
      </c>
      <c r="W734" s="52">
        <v>20</v>
      </c>
      <c r="X734" s="75"/>
      <c r="Y734" s="52" t="s">
        <v>52</v>
      </c>
      <c r="Z734" s="52"/>
      <c r="AA734" s="52">
        <f>INDEX(accounts_user!A:A,MATCH(AB734,accounts_user!H:H,0))</f>
        <v>10115</v>
      </c>
      <c r="AB734" s="52" t="s">
        <v>9064</v>
      </c>
      <c r="AC734" s="52" t="s">
        <v>5715</v>
      </c>
      <c r="AD734" s="52"/>
      <c r="AE734" s="52"/>
      <c r="AF734" s="75">
        <v>2</v>
      </c>
      <c r="AG734" s="52"/>
      <c r="AH734" s="52"/>
      <c r="AI734" s="52"/>
      <c r="AJ734" s="52">
        <v>1</v>
      </c>
      <c r="AK734" s="52">
        <v>0</v>
      </c>
      <c r="AL734" s="52"/>
      <c r="AM734" s="52"/>
      <c r="AN734" s="52"/>
      <c r="AO734" s="188">
        <v>88551</v>
      </c>
      <c r="AP734" s="188">
        <v>34386</v>
      </c>
      <c r="AQ734" s="187"/>
    </row>
    <row r="735" spans="1:43" ht="12.75" customHeight="1" x14ac:dyDescent="0.25">
      <c r="A735" s="52">
        <v>2691</v>
      </c>
      <c r="B735" s="52">
        <v>1578</v>
      </c>
      <c r="C735" s="52" t="s">
        <v>78</v>
      </c>
      <c r="D735" s="52"/>
      <c r="E735" s="52">
        <v>2</v>
      </c>
      <c r="F735" s="52"/>
      <c r="G735" s="52">
        <v>85738</v>
      </c>
      <c r="H735" s="52" t="s">
        <v>9066</v>
      </c>
      <c r="I735" s="52">
        <f>INDEX(ce_computermodel!A:A,MATCH(J735,ce_computermodel!B:B,0))</f>
        <v>500</v>
      </c>
      <c r="J735" s="52" t="s">
        <v>5768</v>
      </c>
      <c r="K735" s="52" t="s">
        <v>5768</v>
      </c>
      <c r="L735" s="52"/>
      <c r="M735" s="52" t="s">
        <v>5768</v>
      </c>
      <c r="N735" s="52"/>
      <c r="O735" s="52">
        <f>INDEX(organizations_branch!A:A,MATCH(P735,organizations_branch!B:B,0))</f>
        <v>2</v>
      </c>
      <c r="P735" t="s">
        <v>6404</v>
      </c>
      <c r="Q735" s="52"/>
      <c r="R735" s="52"/>
      <c r="S735" s="74">
        <v>44902</v>
      </c>
      <c r="T735" s="52"/>
      <c r="U735" s="52" t="s">
        <v>3054</v>
      </c>
      <c r="V735" s="52"/>
      <c r="W735" s="52" t="s">
        <v>3055</v>
      </c>
      <c r="X735" s="75"/>
      <c r="Y735" s="52" t="s">
        <v>52</v>
      </c>
      <c r="Z735" s="52"/>
      <c r="AA735" s="52">
        <f>INDEX(accounts_user!A:A,MATCH(AB735,accounts_user!H:H,0))</f>
        <v>9714</v>
      </c>
      <c r="AB735" s="52" t="s">
        <v>9067</v>
      </c>
      <c r="AC735" s="52" t="s">
        <v>8664</v>
      </c>
      <c r="AD735" s="52" t="s">
        <v>3057</v>
      </c>
      <c r="AE735" s="52"/>
      <c r="AF735" s="75"/>
      <c r="AG735" s="52"/>
      <c r="AH735" s="52">
        <v>89744.640310000003</v>
      </c>
      <c r="AI735" s="52" t="s">
        <v>59</v>
      </c>
      <c r="AJ735" s="52">
        <v>1</v>
      </c>
      <c r="AK735" s="52">
        <v>0</v>
      </c>
      <c r="AL735" s="52"/>
      <c r="AM735" s="52"/>
      <c r="AN735" s="52"/>
      <c r="AO735" s="52"/>
      <c r="AP735" s="52"/>
      <c r="AQ735" s="52"/>
    </row>
    <row r="736" spans="1:43" ht="12.75" customHeight="1" x14ac:dyDescent="0.25">
      <c r="A736" s="52">
        <v>2692</v>
      </c>
      <c r="B736" s="52">
        <v>1581</v>
      </c>
      <c r="C736" s="52" t="s">
        <v>78</v>
      </c>
      <c r="D736" s="52"/>
      <c r="E736" s="52">
        <v>2</v>
      </c>
      <c r="F736" s="52"/>
      <c r="G736" s="52">
        <v>85739</v>
      </c>
      <c r="H736" s="52" t="s">
        <v>9068</v>
      </c>
      <c r="I736" s="52">
        <f>INDEX(ce_computermodel!A:A,MATCH(J736,ce_computermodel!B:B,0))</f>
        <v>500</v>
      </c>
      <c r="J736" s="52" t="s">
        <v>5768</v>
      </c>
      <c r="K736" s="52" t="s">
        <v>5768</v>
      </c>
      <c r="L736" s="52"/>
      <c r="M736" s="52" t="s">
        <v>5768</v>
      </c>
      <c r="N736" s="52"/>
      <c r="O736" s="52">
        <f>INDEX(organizations_branch!A:A,MATCH(P736,organizations_branch!B:B,0))</f>
        <v>2</v>
      </c>
      <c r="P736" t="s">
        <v>6404</v>
      </c>
      <c r="Q736" s="52"/>
      <c r="R736" s="52"/>
      <c r="S736" s="74">
        <v>44166</v>
      </c>
      <c r="T736" s="52"/>
      <c r="U736" s="52" t="s">
        <v>475</v>
      </c>
      <c r="V736" s="52">
        <v>2</v>
      </c>
      <c r="W736" s="52">
        <v>22</v>
      </c>
      <c r="X736" s="75"/>
      <c r="Y736" s="52" t="s">
        <v>52</v>
      </c>
      <c r="Z736" s="52"/>
      <c r="AA736" s="52">
        <f>INDEX(accounts_user!A:A,MATCH(AB736,accounts_user!H:H,0))</f>
        <v>9616</v>
      </c>
      <c r="AB736" s="52" t="s">
        <v>7780</v>
      </c>
      <c r="AC736" s="52" t="s">
        <v>9069</v>
      </c>
      <c r="AD736" s="52"/>
      <c r="AE736" s="52"/>
      <c r="AF736" s="75"/>
      <c r="AG736" s="52"/>
      <c r="AH736" s="52"/>
      <c r="AI736" s="52"/>
      <c r="AJ736" s="52">
        <v>1</v>
      </c>
      <c r="AK736" s="52">
        <v>0</v>
      </c>
      <c r="AL736" s="52"/>
      <c r="AM736" s="52"/>
      <c r="AN736" s="52"/>
      <c r="AO736" s="52"/>
      <c r="AP736" s="52"/>
      <c r="AQ736" s="52"/>
    </row>
    <row r="737" spans="1:43" ht="12.75" customHeight="1" x14ac:dyDescent="0.25">
      <c r="A737" s="52">
        <v>2693</v>
      </c>
      <c r="B737" s="52">
        <v>1582</v>
      </c>
      <c r="C737" s="52" t="s">
        <v>78</v>
      </c>
      <c r="D737" s="52"/>
      <c r="E737" s="52">
        <v>2</v>
      </c>
      <c r="F737" s="52"/>
      <c r="G737" s="52">
        <v>68923</v>
      </c>
      <c r="H737" s="52" t="s">
        <v>9070</v>
      </c>
      <c r="I737" s="52">
        <f>INDEX(ce_computermodel!A:A,MATCH(J737,ce_computermodel!B:B,0))</f>
        <v>500</v>
      </c>
      <c r="J737" s="52" t="s">
        <v>5768</v>
      </c>
      <c r="K737" s="52" t="s">
        <v>5768</v>
      </c>
      <c r="L737" s="52"/>
      <c r="M737" s="52" t="s">
        <v>5768</v>
      </c>
      <c r="N737" s="52"/>
      <c r="O737" s="52">
        <f>INDEX(organizations_branch!A:A,MATCH(P737,organizations_branch!B:B,0))</f>
        <v>2</v>
      </c>
      <c r="P737" t="s">
        <v>6404</v>
      </c>
      <c r="Q737" s="52"/>
      <c r="R737" s="52"/>
      <c r="S737" s="74">
        <v>44166</v>
      </c>
      <c r="T737" s="52"/>
      <c r="U737" s="52" t="s">
        <v>475</v>
      </c>
      <c r="V737" s="52">
        <v>2</v>
      </c>
      <c r="W737" s="52">
        <v>35</v>
      </c>
      <c r="X737" s="75"/>
      <c r="Y737" s="52" t="s">
        <v>52</v>
      </c>
      <c r="Z737" s="52"/>
      <c r="AA737" s="52">
        <f>INDEX(accounts_user!A:A,MATCH(AB737,accounts_user!H:H,0))</f>
        <v>10118</v>
      </c>
      <c r="AB737" s="52" t="s">
        <v>9071</v>
      </c>
      <c r="AC737" s="52" t="s">
        <v>6707</v>
      </c>
      <c r="AD737" s="52"/>
      <c r="AE737" s="52"/>
      <c r="AF737" s="75"/>
      <c r="AG737" s="52"/>
      <c r="AH737" s="52"/>
      <c r="AI737" s="52"/>
      <c r="AJ737" s="52">
        <v>1</v>
      </c>
      <c r="AK737" s="52">
        <v>0</v>
      </c>
      <c r="AL737" s="52"/>
      <c r="AM737" s="52"/>
      <c r="AN737" s="52"/>
      <c r="AO737" s="52"/>
      <c r="AP737" s="52"/>
      <c r="AQ737" s="52"/>
    </row>
    <row r="738" spans="1:43" ht="12.75" customHeight="1" x14ac:dyDescent="0.25">
      <c r="A738" s="52">
        <v>2694</v>
      </c>
      <c r="B738" s="52">
        <v>1584</v>
      </c>
      <c r="C738" s="52" t="s">
        <v>78</v>
      </c>
      <c r="D738" s="52"/>
      <c r="E738" s="52">
        <v>2</v>
      </c>
      <c r="F738" s="52"/>
      <c r="G738" s="52">
        <v>85740</v>
      </c>
      <c r="H738" s="52" t="s">
        <v>9072</v>
      </c>
      <c r="I738" s="52">
        <f>INDEX(ce_computermodel!A:A,MATCH(J738,ce_computermodel!B:B,0))</f>
        <v>500</v>
      </c>
      <c r="J738" s="52" t="s">
        <v>5768</v>
      </c>
      <c r="K738" s="52" t="s">
        <v>5768</v>
      </c>
      <c r="L738" s="52"/>
      <c r="M738" s="52" t="s">
        <v>5768</v>
      </c>
      <c r="N738" s="52"/>
      <c r="O738" s="52">
        <f>INDEX(organizations_branch!A:A,MATCH(P738,organizations_branch!B:B,0))</f>
        <v>1</v>
      </c>
      <c r="P738" s="52" t="s">
        <v>2339</v>
      </c>
      <c r="Q738" s="52"/>
      <c r="R738" s="52"/>
      <c r="S738" s="74"/>
      <c r="T738" s="52"/>
      <c r="U738" s="52" t="s">
        <v>475</v>
      </c>
      <c r="V738" s="52">
        <v>1</v>
      </c>
      <c r="W738" s="52">
        <v>4</v>
      </c>
      <c r="X738" s="75"/>
      <c r="Y738" s="52" t="s">
        <v>52</v>
      </c>
      <c r="Z738" s="52"/>
      <c r="AA738" s="52">
        <f>INDEX(accounts_user!A:A,MATCH(AB738,accounts_user!H:H,0))</f>
        <v>10191</v>
      </c>
      <c r="AB738" s="52" t="s">
        <v>9073</v>
      </c>
      <c r="AC738" s="52" t="s">
        <v>5925</v>
      </c>
      <c r="AD738" s="52"/>
      <c r="AE738" s="52"/>
      <c r="AF738" s="75"/>
      <c r="AG738" s="52"/>
      <c r="AH738" s="52"/>
      <c r="AI738" s="52"/>
      <c r="AJ738" s="52">
        <v>1</v>
      </c>
      <c r="AK738" s="52">
        <v>0</v>
      </c>
      <c r="AL738" s="52"/>
      <c r="AM738" s="52"/>
      <c r="AN738" s="52"/>
      <c r="AO738" s="52"/>
      <c r="AP738" s="52"/>
      <c r="AQ738" s="52"/>
    </row>
    <row r="739" spans="1:43" ht="12.75" customHeight="1" x14ac:dyDescent="0.25">
      <c r="A739" s="52">
        <v>2695</v>
      </c>
      <c r="B739" s="52">
        <v>1587</v>
      </c>
      <c r="C739" s="52" t="s">
        <v>78</v>
      </c>
      <c r="D739" s="52"/>
      <c r="E739" s="52">
        <v>2</v>
      </c>
      <c r="F739" s="52"/>
      <c r="G739" s="52">
        <v>68586</v>
      </c>
      <c r="H739" s="52" t="s">
        <v>9074</v>
      </c>
      <c r="I739" s="52">
        <f>INDEX(ce_computermodel!A:A,MATCH(J739,ce_computermodel!B:B,0))</f>
        <v>500</v>
      </c>
      <c r="J739" s="52" t="s">
        <v>5768</v>
      </c>
      <c r="K739" s="52" t="s">
        <v>5768</v>
      </c>
      <c r="L739" s="52"/>
      <c r="M739" s="52" t="s">
        <v>5768</v>
      </c>
      <c r="N739" s="52"/>
      <c r="O739" s="52">
        <f>INDEX(organizations_branch!A:A,MATCH(P739,organizations_branch!B:B,0))</f>
        <v>1</v>
      </c>
      <c r="P739" s="52" t="s">
        <v>2339</v>
      </c>
      <c r="Q739" s="52"/>
      <c r="R739" s="52"/>
      <c r="S739" s="74"/>
      <c r="T739" s="52"/>
      <c r="U739" s="52" t="s">
        <v>133</v>
      </c>
      <c r="V739" s="52">
        <v>1</v>
      </c>
      <c r="W739" s="52" t="s">
        <v>792</v>
      </c>
      <c r="X739" s="75"/>
      <c r="Y739" s="52"/>
      <c r="Z739" s="52"/>
      <c r="AA739" s="52">
        <f>INDEX(accounts_user!A:A,MATCH(AB739,accounts_user!H:H,0))</f>
        <v>9360</v>
      </c>
      <c r="AB739" s="52" t="s">
        <v>9075</v>
      </c>
      <c r="AC739" s="52" t="s">
        <v>6150</v>
      </c>
      <c r="AD739" s="52" t="s">
        <v>9076</v>
      </c>
      <c r="AE739" s="52"/>
      <c r="AF739" s="75"/>
      <c r="AG739" s="52"/>
      <c r="AH739" s="52"/>
      <c r="AI739" s="52"/>
      <c r="AJ739" s="52">
        <v>1</v>
      </c>
      <c r="AK739" s="52">
        <v>0</v>
      </c>
      <c r="AL739" s="52"/>
      <c r="AM739" s="52"/>
      <c r="AN739" s="52"/>
      <c r="AO739" s="187"/>
      <c r="AP739" s="187"/>
      <c r="AQ739" s="187"/>
    </row>
    <row r="740" spans="1:43" ht="12.75" customHeight="1" x14ac:dyDescent="0.25">
      <c r="A740" s="52">
        <v>2696</v>
      </c>
      <c r="B740" s="52">
        <v>1589</v>
      </c>
      <c r="C740" s="52" t="s">
        <v>78</v>
      </c>
      <c r="D740" s="52"/>
      <c r="E740" s="52">
        <v>2</v>
      </c>
      <c r="F740" s="52"/>
      <c r="G740" s="52" t="s">
        <v>9077</v>
      </c>
      <c r="H740" s="52" t="s">
        <v>9077</v>
      </c>
      <c r="I740" s="52">
        <f>INDEX(ce_computermodel!A:A,MATCH(J740,ce_computermodel!B:B,0))</f>
        <v>500</v>
      </c>
      <c r="J740" s="52" t="s">
        <v>5768</v>
      </c>
      <c r="K740" s="52" t="s">
        <v>5768</v>
      </c>
      <c r="L740" s="52"/>
      <c r="M740" s="52" t="s">
        <v>5768</v>
      </c>
      <c r="N740" s="52">
        <v>1</v>
      </c>
      <c r="O740" s="52">
        <f>INDEX(organizations_branch!A:A,MATCH(P740,organizations_branch!B:B,0))</f>
        <v>1</v>
      </c>
      <c r="P740" s="52" t="s">
        <v>2339</v>
      </c>
      <c r="Q740" s="52"/>
      <c r="R740" s="52"/>
      <c r="S740" s="74">
        <v>44963</v>
      </c>
      <c r="T740" s="52"/>
      <c r="U740" s="52" t="s">
        <v>133</v>
      </c>
      <c r="V740" s="52">
        <v>1</v>
      </c>
      <c r="W740" s="52" t="s">
        <v>792</v>
      </c>
      <c r="X740" s="75"/>
      <c r="Y740" s="52" t="s">
        <v>67</v>
      </c>
      <c r="Z740" s="76" t="s">
        <v>9078</v>
      </c>
      <c r="AA740" s="52">
        <f>INDEX(accounts_user!A:A,MATCH(AB740,accounts_user!H:H,0))</f>
        <v>8860</v>
      </c>
      <c r="AB740" s="52" t="s">
        <v>9079</v>
      </c>
      <c r="AC740" s="52" t="s">
        <v>9080</v>
      </c>
      <c r="AD740" s="52"/>
      <c r="AE740" s="52"/>
      <c r="AF740" s="75"/>
      <c r="AG740" s="52" t="s">
        <v>9081</v>
      </c>
      <c r="AH740" s="52"/>
      <c r="AI740" s="52" t="s">
        <v>59</v>
      </c>
      <c r="AJ740" s="52">
        <v>1</v>
      </c>
      <c r="AK740" s="52">
        <v>0</v>
      </c>
      <c r="AL740" s="52"/>
      <c r="AM740" s="52"/>
      <c r="AN740" s="52"/>
      <c r="AO740" s="52"/>
      <c r="AP740" s="52"/>
      <c r="AQ740" s="52"/>
    </row>
    <row r="741" spans="1:43" ht="12.75" customHeight="1" x14ac:dyDescent="0.25">
      <c r="A741" s="52">
        <v>2697</v>
      </c>
      <c r="B741" s="52">
        <v>1592</v>
      </c>
      <c r="C741" s="52" t="s">
        <v>78</v>
      </c>
      <c r="D741" s="52"/>
      <c r="E741" s="52">
        <v>2</v>
      </c>
      <c r="F741" s="52"/>
      <c r="G741" s="52">
        <v>67860</v>
      </c>
      <c r="H741" s="52" t="s">
        <v>9082</v>
      </c>
      <c r="I741" s="52">
        <f>INDEX(ce_computermodel!A:A,MATCH(J741,ce_computermodel!B:B,0))</f>
        <v>500</v>
      </c>
      <c r="J741" s="52" t="s">
        <v>5768</v>
      </c>
      <c r="K741" s="52" t="s">
        <v>5768</v>
      </c>
      <c r="L741" s="52"/>
      <c r="M741" s="52" t="s">
        <v>5768</v>
      </c>
      <c r="N741" s="52"/>
      <c r="O741" s="52">
        <f>INDEX(organizations_branch!A:A,MATCH(P741,organizations_branch!B:B,0))</f>
        <v>1</v>
      </c>
      <c r="P741" s="52" t="s">
        <v>2339</v>
      </c>
      <c r="Q741" s="52"/>
      <c r="R741" s="52"/>
      <c r="S741" s="74"/>
      <c r="T741" s="52"/>
      <c r="U741" s="52" t="s">
        <v>133</v>
      </c>
      <c r="V741" s="52">
        <v>1</v>
      </c>
      <c r="W741" s="52" t="s">
        <v>1773</v>
      </c>
      <c r="X741" s="75"/>
      <c r="Y741" s="52" t="s">
        <v>67</v>
      </c>
      <c r="Z741" s="76"/>
      <c r="AA741" s="52">
        <f>INDEX(accounts_user!A:A,MATCH(AB741,accounts_user!H:H,0))</f>
        <v>8803</v>
      </c>
      <c r="AB741" s="52" t="s">
        <v>9083</v>
      </c>
      <c r="AC741" s="52" t="s">
        <v>6475</v>
      </c>
      <c r="AD741" s="52"/>
      <c r="AE741" s="52"/>
      <c r="AF741" s="75"/>
      <c r="AG741" s="52"/>
      <c r="AH741" s="52"/>
      <c r="AI741" s="52"/>
      <c r="AJ741" s="52">
        <v>1</v>
      </c>
      <c r="AK741" s="52">
        <v>0</v>
      </c>
      <c r="AL741" s="52"/>
      <c r="AM741" s="52"/>
      <c r="AN741" s="52"/>
      <c r="AO741" s="187"/>
      <c r="AP741" s="187"/>
      <c r="AQ741" s="187"/>
    </row>
    <row r="742" spans="1:43" ht="12.75" customHeight="1" x14ac:dyDescent="0.25">
      <c r="A742" s="52">
        <v>2698</v>
      </c>
      <c r="B742" s="52">
        <v>1595</v>
      </c>
      <c r="C742" s="52" t="s">
        <v>78</v>
      </c>
      <c r="D742" s="52"/>
      <c r="E742" s="52">
        <v>2</v>
      </c>
      <c r="F742" s="52"/>
      <c r="G742" s="52">
        <v>85775</v>
      </c>
      <c r="H742" s="52" t="s">
        <v>9084</v>
      </c>
      <c r="I742" s="52">
        <f>INDEX(ce_computermodel!A:A,MATCH(J742,ce_computermodel!B:B,0))</f>
        <v>500</v>
      </c>
      <c r="J742" s="52" t="s">
        <v>5768</v>
      </c>
      <c r="K742" s="52" t="s">
        <v>5768</v>
      </c>
      <c r="L742" s="52"/>
      <c r="M742" s="52" t="s">
        <v>5768</v>
      </c>
      <c r="N742" s="52"/>
      <c r="O742" s="52">
        <f>INDEX(organizations_branch!A:A,MATCH(P742,organizations_branch!B:B,0))</f>
        <v>1</v>
      </c>
      <c r="P742" s="52" t="s">
        <v>2339</v>
      </c>
      <c r="Q742" s="52"/>
      <c r="R742" s="52"/>
      <c r="S742" s="74"/>
      <c r="T742" s="52"/>
      <c r="U742" s="52" t="s">
        <v>133</v>
      </c>
      <c r="V742" s="52">
        <v>2</v>
      </c>
      <c r="W742" s="52" t="s">
        <v>3471</v>
      </c>
      <c r="X742" s="75"/>
      <c r="Y742" s="52"/>
      <c r="Z742" s="52"/>
      <c r="AA742" s="52"/>
      <c r="AB742" s="52" t="s">
        <v>9085</v>
      </c>
      <c r="AC742" s="52" t="s">
        <v>5742</v>
      </c>
      <c r="AD742" s="52" t="s">
        <v>3851</v>
      </c>
      <c r="AE742" s="52"/>
      <c r="AF742" s="75"/>
      <c r="AG742" s="52"/>
      <c r="AH742" s="52"/>
      <c r="AI742" s="52"/>
      <c r="AJ742" s="52">
        <v>1</v>
      </c>
      <c r="AK742" s="52">
        <v>0</v>
      </c>
      <c r="AL742" s="52"/>
      <c r="AM742" s="52"/>
      <c r="AN742" s="52"/>
      <c r="AO742" s="52"/>
      <c r="AP742" s="52"/>
      <c r="AQ742" s="52"/>
    </row>
    <row r="743" spans="1:43" ht="12.75" customHeight="1" x14ac:dyDescent="0.25">
      <c r="A743" s="52">
        <v>2699</v>
      </c>
      <c r="B743" s="52">
        <v>1599</v>
      </c>
      <c r="C743" s="52" t="s">
        <v>78</v>
      </c>
      <c r="D743" s="52"/>
      <c r="E743" s="52">
        <v>2</v>
      </c>
      <c r="F743" s="52"/>
      <c r="G743" s="52">
        <v>85723</v>
      </c>
      <c r="H743" s="52" t="s">
        <v>9086</v>
      </c>
      <c r="I743" s="52">
        <f>INDEX(ce_computermodel!A:A,MATCH(J743,ce_computermodel!B:B,0))</f>
        <v>500</v>
      </c>
      <c r="J743" s="52" t="s">
        <v>5768</v>
      </c>
      <c r="K743" s="52" t="s">
        <v>5768</v>
      </c>
      <c r="L743" s="52"/>
      <c r="M743" s="52" t="s">
        <v>5768</v>
      </c>
      <c r="N743" s="52"/>
      <c r="O743" s="52">
        <f>INDEX(organizations_branch!A:A,MATCH(P743,organizations_branch!B:B,0))</f>
        <v>1</v>
      </c>
      <c r="P743" s="52" t="s">
        <v>2339</v>
      </c>
      <c r="Q743" s="52"/>
      <c r="R743" s="52"/>
      <c r="S743" s="74"/>
      <c r="T743" s="52"/>
      <c r="U743" s="52" t="s">
        <v>133</v>
      </c>
      <c r="V743" s="52">
        <v>3</v>
      </c>
      <c r="W743" s="52" t="s">
        <v>6024</v>
      </c>
      <c r="X743" s="75"/>
      <c r="Y743" s="52"/>
      <c r="Z743" s="52"/>
      <c r="AA743" s="52"/>
      <c r="AB743" s="52" t="s">
        <v>9087</v>
      </c>
      <c r="AC743" s="52" t="s">
        <v>6481</v>
      </c>
      <c r="AD743" s="52"/>
      <c r="AE743" s="52"/>
      <c r="AF743" s="75"/>
      <c r="AG743" s="52"/>
      <c r="AH743" s="52"/>
      <c r="AI743" s="52"/>
      <c r="AJ743" s="52">
        <v>1</v>
      </c>
      <c r="AK743" s="52">
        <v>0</v>
      </c>
      <c r="AL743" s="52"/>
      <c r="AM743" s="52"/>
      <c r="AN743" s="52"/>
      <c r="AO743" s="52"/>
      <c r="AP743" s="52"/>
      <c r="AQ743" s="52"/>
    </row>
    <row r="744" spans="1:43" ht="12.75" customHeight="1" x14ac:dyDescent="0.25">
      <c r="A744" s="52">
        <v>2700</v>
      </c>
      <c r="B744" s="52">
        <v>1607</v>
      </c>
      <c r="C744" s="52" t="s">
        <v>78</v>
      </c>
      <c r="D744" s="52"/>
      <c r="E744" s="52">
        <v>2</v>
      </c>
      <c r="F744" s="52"/>
      <c r="G744" s="52">
        <v>68776</v>
      </c>
      <c r="H744" s="52" t="s">
        <v>9088</v>
      </c>
      <c r="I744" s="52">
        <f>INDEX(ce_computermodel!A:A,MATCH(J744,ce_computermodel!B:B,0))</f>
        <v>500</v>
      </c>
      <c r="J744" s="52" t="s">
        <v>5768</v>
      </c>
      <c r="K744" s="52" t="s">
        <v>5768</v>
      </c>
      <c r="L744" s="52"/>
      <c r="M744" s="52" t="s">
        <v>5768</v>
      </c>
      <c r="N744" s="52">
        <v>1</v>
      </c>
      <c r="O744" s="52">
        <f>INDEX(organizations_branch!A:A,MATCH(P744,organizations_branch!B:B,0))</f>
        <v>1</v>
      </c>
      <c r="P744" s="52" t="s">
        <v>2339</v>
      </c>
      <c r="Q744" s="52"/>
      <c r="R744" s="52"/>
      <c r="S744" s="74">
        <v>44986</v>
      </c>
      <c r="T744" s="52">
        <f>INDEX(organizations_place!A:A,MATCH(U744,organizations_place!B:B,0))</f>
        <v>1</v>
      </c>
      <c r="U744" s="52" t="s">
        <v>93</v>
      </c>
      <c r="V744" s="52">
        <v>4</v>
      </c>
      <c r="W744" s="52">
        <v>405</v>
      </c>
      <c r="X744" s="75"/>
      <c r="Y744" s="52" t="s">
        <v>67</v>
      </c>
      <c r="Z744" s="52"/>
      <c r="AA744" s="52"/>
      <c r="AB744" s="52" t="s">
        <v>6850</v>
      </c>
      <c r="AC744" s="52"/>
      <c r="AD744" s="52" t="s">
        <v>9089</v>
      </c>
      <c r="AE744" s="52"/>
      <c r="AF744" s="75"/>
      <c r="AG744" s="52" t="s">
        <v>136</v>
      </c>
      <c r="AH744" s="52" t="s">
        <v>5628</v>
      </c>
      <c r="AI744" s="52" t="s">
        <v>208</v>
      </c>
      <c r="AJ744" s="52">
        <v>1</v>
      </c>
      <c r="AK744" s="52">
        <v>0</v>
      </c>
      <c r="AL744" s="52"/>
      <c r="AM744" s="52"/>
      <c r="AN744" s="52"/>
      <c r="AO744" s="187"/>
      <c r="AP744" s="187"/>
      <c r="AQ744" s="187"/>
    </row>
    <row r="745" spans="1:43" ht="12.75" customHeight="1" x14ac:dyDescent="0.25">
      <c r="A745" s="52">
        <v>2701</v>
      </c>
      <c r="B745" s="52">
        <v>1610</v>
      </c>
      <c r="C745" s="52" t="s">
        <v>78</v>
      </c>
      <c r="D745" s="52"/>
      <c r="E745" s="52">
        <v>2</v>
      </c>
      <c r="F745" s="52"/>
      <c r="G745" s="52">
        <v>85325</v>
      </c>
      <c r="H745" s="52" t="s">
        <v>9090</v>
      </c>
      <c r="I745" s="52">
        <f>INDEX(ce_computermodel!A:A,MATCH(J745,ce_computermodel!B:B,0))</f>
        <v>500</v>
      </c>
      <c r="J745" s="52" t="s">
        <v>5768</v>
      </c>
      <c r="K745" s="52" t="s">
        <v>5768</v>
      </c>
      <c r="L745" s="52"/>
      <c r="M745" s="52" t="s">
        <v>5768</v>
      </c>
      <c r="N745" s="52"/>
      <c r="O745" s="52">
        <f>INDEX(organizations_branch!A:A,MATCH(P745,organizations_branch!B:B,0))</f>
        <v>1</v>
      </c>
      <c r="P745" s="52" t="s">
        <v>2339</v>
      </c>
      <c r="Q745" s="52"/>
      <c r="R745" s="52"/>
      <c r="S745" s="74"/>
      <c r="T745" s="52"/>
      <c r="U745" s="52" t="s">
        <v>1481</v>
      </c>
      <c r="V745" s="52">
        <v>3</v>
      </c>
      <c r="W745" s="52">
        <v>305</v>
      </c>
      <c r="X745" s="75"/>
      <c r="Y745" s="52"/>
      <c r="Z745" s="52"/>
      <c r="AA745" s="52">
        <f>INDEX(accounts_user!A:A,MATCH(AB745,accounts_user!H:H,0))</f>
        <v>9656</v>
      </c>
      <c r="AB745" s="52" t="s">
        <v>9091</v>
      </c>
      <c r="AC745" s="52" t="s">
        <v>6572</v>
      </c>
      <c r="AD745" s="52"/>
      <c r="AE745" s="52"/>
      <c r="AF745" s="75">
        <v>2</v>
      </c>
      <c r="AG745" s="52"/>
      <c r="AH745" s="52"/>
      <c r="AI745" s="52"/>
      <c r="AJ745" s="52">
        <v>1</v>
      </c>
      <c r="AK745" s="52">
        <v>0</v>
      </c>
      <c r="AL745" s="52"/>
      <c r="AM745" s="52"/>
      <c r="AN745" s="52"/>
      <c r="AO745" s="52"/>
      <c r="AP745" s="52"/>
      <c r="AQ745" s="52"/>
    </row>
    <row r="746" spans="1:43" ht="12.75" customHeight="1" x14ac:dyDescent="0.25">
      <c r="A746" s="52">
        <v>2702</v>
      </c>
      <c r="B746" s="52">
        <v>1613</v>
      </c>
      <c r="C746" s="52" t="s">
        <v>78</v>
      </c>
      <c r="D746" s="52"/>
      <c r="E746" s="52">
        <v>2</v>
      </c>
      <c r="F746" s="52"/>
      <c r="G746" s="52">
        <v>85329</v>
      </c>
      <c r="H746" s="52" t="s">
        <v>9092</v>
      </c>
      <c r="I746" s="52">
        <f>INDEX(ce_computermodel!A:A,MATCH(J746,ce_computermodel!B:B,0))</f>
        <v>500</v>
      </c>
      <c r="J746" s="52" t="s">
        <v>5768</v>
      </c>
      <c r="K746" s="52" t="s">
        <v>5768</v>
      </c>
      <c r="L746" s="52" t="s">
        <v>9093</v>
      </c>
      <c r="M746" s="52" t="s">
        <v>5768</v>
      </c>
      <c r="N746" s="52">
        <v>1</v>
      </c>
      <c r="O746" s="52">
        <f>INDEX(organizations_branch!A:A,MATCH(P746,organizations_branch!B:B,0))</f>
        <v>1</v>
      </c>
      <c r="P746" t="s">
        <v>2339</v>
      </c>
      <c r="Q746" s="52"/>
      <c r="R746" s="52">
        <v>851</v>
      </c>
      <c r="S746" s="74">
        <v>44965</v>
      </c>
      <c r="T746" s="52">
        <f>INDEX(organizations_place!A:A,MATCH(U746,organizations_place!B:B,0))</f>
        <v>1</v>
      </c>
      <c r="U746" s="52" t="s">
        <v>93</v>
      </c>
      <c r="V746" s="52">
        <v>4</v>
      </c>
      <c r="W746" s="52">
        <v>405</v>
      </c>
      <c r="X746" s="75"/>
      <c r="Y746" s="52" t="s">
        <v>67</v>
      </c>
      <c r="Z746" s="52"/>
      <c r="AA746" s="52"/>
      <c r="AB746" s="52" t="s">
        <v>6850</v>
      </c>
      <c r="AC746" s="52"/>
      <c r="AD746" s="52" t="s">
        <v>9094</v>
      </c>
      <c r="AE746" s="52"/>
      <c r="AF746" s="75"/>
      <c r="AG746" s="52" t="s">
        <v>9095</v>
      </c>
      <c r="AH746" s="52">
        <v>67046</v>
      </c>
      <c r="AI746" s="52" t="s">
        <v>208</v>
      </c>
      <c r="AJ746" s="52">
        <v>1</v>
      </c>
      <c r="AK746" s="52">
        <v>0</v>
      </c>
      <c r="AL746" s="52"/>
      <c r="AM746" s="52"/>
      <c r="AN746" s="52"/>
      <c r="AO746" s="78">
        <v>16169</v>
      </c>
      <c r="AP746" s="78">
        <v>16169</v>
      </c>
      <c r="AQ746" s="78">
        <v>0</v>
      </c>
    </row>
    <row r="747" spans="1:43" ht="12.75" customHeight="1" x14ac:dyDescent="0.25">
      <c r="A747" s="52">
        <v>2703</v>
      </c>
      <c r="B747" s="52">
        <v>1614</v>
      </c>
      <c r="C747" s="52" t="s">
        <v>78</v>
      </c>
      <c r="D747" s="52">
        <v>9910130797</v>
      </c>
      <c r="E747" s="52">
        <v>2</v>
      </c>
      <c r="F747" s="52">
        <v>9910134784</v>
      </c>
      <c r="G747" s="52">
        <v>86207</v>
      </c>
      <c r="H747" s="52" t="s">
        <v>9096</v>
      </c>
      <c r="I747" s="52">
        <f>INDEX(ce_computermodel!A:A,MATCH(J747,ce_computermodel!B:B,0))</f>
        <v>500</v>
      </c>
      <c r="J747" s="52" t="s">
        <v>5768</v>
      </c>
      <c r="K747" s="52" t="s">
        <v>5768</v>
      </c>
      <c r="L747" s="52"/>
      <c r="M747" s="52" t="s">
        <v>5768</v>
      </c>
      <c r="N747" s="52"/>
      <c r="O747" s="52">
        <f>INDEX(organizations_branch!A:A,MATCH(P747,organizations_branch!B:B,0))</f>
        <v>2</v>
      </c>
      <c r="P747" t="s">
        <v>6404</v>
      </c>
      <c r="Q747" s="52"/>
      <c r="R747" s="52"/>
      <c r="S747" s="74">
        <v>44190</v>
      </c>
      <c r="T747" s="52"/>
      <c r="U747" s="52" t="s">
        <v>1481</v>
      </c>
      <c r="V747" s="52">
        <v>3</v>
      </c>
      <c r="W747" s="52">
        <v>303</v>
      </c>
      <c r="X747" s="75"/>
      <c r="Y747" s="52" t="s">
        <v>52</v>
      </c>
      <c r="Z747" s="52" t="s">
        <v>9097</v>
      </c>
      <c r="AA747" s="52">
        <f>INDEX(accounts_user!A:A,MATCH(AB747,accounts_user!H:H,0))</f>
        <v>10192</v>
      </c>
      <c r="AB747" s="52" t="s">
        <v>9098</v>
      </c>
      <c r="AC747" s="52" t="s">
        <v>5747</v>
      </c>
      <c r="AD747" s="52"/>
      <c r="AE747" s="52"/>
      <c r="AF747" s="75"/>
      <c r="AG747" s="52"/>
      <c r="AH747" s="52"/>
      <c r="AI747" s="52"/>
      <c r="AJ747" s="52">
        <v>1</v>
      </c>
      <c r="AK747" s="52">
        <v>0</v>
      </c>
      <c r="AL747" s="52"/>
      <c r="AM747" s="52"/>
      <c r="AN747" s="52"/>
      <c r="AO747" s="52"/>
      <c r="AP747" s="52"/>
      <c r="AQ747" s="52"/>
    </row>
    <row r="748" spans="1:43" ht="12.75" customHeight="1" x14ac:dyDescent="0.25">
      <c r="A748" s="52">
        <v>2704</v>
      </c>
      <c r="B748" s="52">
        <v>1617</v>
      </c>
      <c r="C748" s="52" t="s">
        <v>78</v>
      </c>
      <c r="D748" s="52"/>
      <c r="E748" s="52">
        <v>2</v>
      </c>
      <c r="F748" s="52"/>
      <c r="G748" s="52">
        <v>85981</v>
      </c>
      <c r="H748" s="52" t="s">
        <v>9099</v>
      </c>
      <c r="I748" s="52">
        <f>INDEX(ce_computermodel!A:A,MATCH(J748,ce_computermodel!B:B,0))</f>
        <v>500</v>
      </c>
      <c r="J748" s="52" t="s">
        <v>5768</v>
      </c>
      <c r="K748" s="52" t="s">
        <v>5768</v>
      </c>
      <c r="L748" s="52"/>
      <c r="M748" s="52" t="s">
        <v>5768</v>
      </c>
      <c r="N748" s="52"/>
      <c r="O748" s="52">
        <f>INDEX(organizations_branch!A:A,MATCH(P748,organizations_branch!B:B,0))</f>
        <v>1</v>
      </c>
      <c r="P748" s="52" t="s">
        <v>2339</v>
      </c>
      <c r="Q748" s="52"/>
      <c r="R748" s="52"/>
      <c r="S748" s="74"/>
      <c r="T748" s="52"/>
      <c r="U748" s="52" t="s">
        <v>1481</v>
      </c>
      <c r="V748" s="52">
        <v>2</v>
      </c>
      <c r="W748" s="52" t="s">
        <v>3348</v>
      </c>
      <c r="X748" s="75"/>
      <c r="Y748" s="52"/>
      <c r="Z748" s="52"/>
      <c r="AA748" s="52">
        <f>INDEX(accounts_user!A:A,MATCH(AB748,accounts_user!H:H,0))</f>
        <v>10216</v>
      </c>
      <c r="AB748" s="52" t="s">
        <v>9100</v>
      </c>
      <c r="AC748" s="52" t="s">
        <v>8235</v>
      </c>
      <c r="AD748" s="52"/>
      <c r="AE748" s="52"/>
      <c r="AF748" s="75">
        <v>2</v>
      </c>
      <c r="AG748" s="52"/>
      <c r="AH748" s="52"/>
      <c r="AI748" s="52"/>
      <c r="AJ748" s="52">
        <v>1</v>
      </c>
      <c r="AK748" s="52">
        <v>0</v>
      </c>
      <c r="AL748" s="52"/>
      <c r="AM748" s="52"/>
      <c r="AN748" s="52"/>
      <c r="AO748" s="52"/>
      <c r="AP748" s="52"/>
      <c r="AQ748" s="78">
        <v>0</v>
      </c>
    </row>
    <row r="749" spans="1:43" ht="12.75" customHeight="1" x14ac:dyDescent="0.25">
      <c r="A749" s="52">
        <v>2705</v>
      </c>
      <c r="B749" s="52">
        <v>1620</v>
      </c>
      <c r="C749" s="52" t="s">
        <v>78</v>
      </c>
      <c r="D749" s="52"/>
      <c r="E749" s="52">
        <v>2</v>
      </c>
      <c r="F749" s="52"/>
      <c r="G749" s="52">
        <v>68520</v>
      </c>
      <c r="H749" s="52" t="s">
        <v>9101</v>
      </c>
      <c r="I749" s="52">
        <f>INDEX(ce_computermodel!A:A,MATCH(J749,ce_computermodel!B:B,0))</f>
        <v>500</v>
      </c>
      <c r="J749" s="52" t="s">
        <v>5768</v>
      </c>
      <c r="K749" s="52" t="s">
        <v>5768</v>
      </c>
      <c r="L749" s="52" t="s">
        <v>9102</v>
      </c>
      <c r="M749" s="52" t="s">
        <v>5768</v>
      </c>
      <c r="N749" s="52"/>
      <c r="O749" s="52">
        <f>INDEX(organizations_branch!A:A,MATCH(P749,organizations_branch!B:B,0))</f>
        <v>1</v>
      </c>
      <c r="P749" s="52" t="s">
        <v>2339</v>
      </c>
      <c r="Q749" s="52"/>
      <c r="R749" s="52"/>
      <c r="S749" s="74"/>
      <c r="T749" s="52">
        <f>INDEX(organizations_place!A:A,MATCH(U749,organizations_place!B:B,0))</f>
        <v>1</v>
      </c>
      <c r="U749" s="52" t="s">
        <v>93</v>
      </c>
      <c r="V749" s="52">
        <v>4</v>
      </c>
      <c r="W749" s="52">
        <v>22</v>
      </c>
      <c r="X749" s="75"/>
      <c r="Y749" s="52"/>
      <c r="Z749" s="52"/>
      <c r="AA749" s="52"/>
      <c r="AB749" s="52" t="s">
        <v>9103</v>
      </c>
      <c r="AC749" s="52"/>
      <c r="AD749" s="52" t="s">
        <v>5730</v>
      </c>
      <c r="AE749" s="52"/>
      <c r="AF749" s="75"/>
      <c r="AG749" s="52" t="s">
        <v>3639</v>
      </c>
      <c r="AH749" s="52"/>
      <c r="AI749" s="52"/>
      <c r="AJ749" s="52">
        <v>1</v>
      </c>
      <c r="AK749" s="52">
        <v>0</v>
      </c>
      <c r="AL749" s="52"/>
      <c r="AM749" s="52"/>
      <c r="AN749" s="52"/>
      <c r="AO749" s="187"/>
      <c r="AP749" s="187"/>
      <c r="AQ749" s="188">
        <v>0</v>
      </c>
    </row>
    <row r="750" spans="1:43" ht="12.75" customHeight="1" x14ac:dyDescent="0.25">
      <c r="A750" s="52">
        <v>2706</v>
      </c>
      <c r="B750" s="52">
        <v>1621</v>
      </c>
      <c r="C750" s="52" t="s">
        <v>78</v>
      </c>
      <c r="D750" s="52"/>
      <c r="E750" s="52">
        <v>2</v>
      </c>
      <c r="F750" s="52"/>
      <c r="G750" s="52" t="s">
        <v>9104</v>
      </c>
      <c r="H750" s="52" t="s">
        <v>9104</v>
      </c>
      <c r="I750" s="52">
        <f>INDEX(ce_computermodel!A:A,MATCH(J750,ce_computermodel!B:B,0))</f>
        <v>500</v>
      </c>
      <c r="J750" s="52" t="s">
        <v>5768</v>
      </c>
      <c r="K750" s="52" t="s">
        <v>5768</v>
      </c>
      <c r="L750" s="52"/>
      <c r="M750" s="52" t="s">
        <v>5768</v>
      </c>
      <c r="N750" s="52"/>
      <c r="O750" s="52">
        <f>INDEX(organizations_branch!A:A,MATCH(P750,organizations_branch!B:B,0))</f>
        <v>1</v>
      </c>
      <c r="P750" s="52" t="s">
        <v>2339</v>
      </c>
      <c r="Q750" s="52"/>
      <c r="R750" s="52"/>
      <c r="S750" s="74"/>
      <c r="T750" s="52">
        <f>INDEX(organizations_place!A:A,MATCH(U750,organizations_place!B:B,0))</f>
        <v>1</v>
      </c>
      <c r="U750" s="52" t="s">
        <v>93</v>
      </c>
      <c r="V750" s="52">
        <v>4</v>
      </c>
      <c r="W750" s="52">
        <v>22</v>
      </c>
      <c r="X750" s="75"/>
      <c r="Y750" s="52"/>
      <c r="Z750" s="76"/>
      <c r="AA750" s="52"/>
      <c r="AB750" s="52" t="s">
        <v>9103</v>
      </c>
      <c r="AC750" s="52"/>
      <c r="AD750" s="52" t="s">
        <v>5730</v>
      </c>
      <c r="AE750" s="52"/>
      <c r="AF750" s="75"/>
      <c r="AG750" s="52" t="s">
        <v>6637</v>
      </c>
      <c r="AH750" s="52"/>
      <c r="AI750" s="52"/>
      <c r="AJ750" s="52">
        <v>1</v>
      </c>
      <c r="AK750" s="52">
        <v>0</v>
      </c>
      <c r="AL750" s="52"/>
      <c r="AM750" s="52"/>
      <c r="AN750" s="52"/>
      <c r="AO750" s="78">
        <v>7381</v>
      </c>
      <c r="AP750" s="78">
        <v>7381</v>
      </c>
      <c r="AQ750" s="52"/>
    </row>
    <row r="751" spans="1:43" ht="12.75" customHeight="1" x14ac:dyDescent="0.25">
      <c r="A751" s="52">
        <v>2707</v>
      </c>
      <c r="B751" s="52">
        <v>1622</v>
      </c>
      <c r="C751" s="52" t="s">
        <v>78</v>
      </c>
      <c r="D751" s="52"/>
      <c r="E751" s="52">
        <v>2</v>
      </c>
      <c r="F751" s="52"/>
      <c r="G751" s="52" t="s">
        <v>9105</v>
      </c>
      <c r="H751" s="52" t="s">
        <v>9105</v>
      </c>
      <c r="I751" s="52">
        <f>INDEX(ce_computermodel!A:A,MATCH(J751,ce_computermodel!B:B,0))</f>
        <v>500</v>
      </c>
      <c r="J751" s="52" t="s">
        <v>5768</v>
      </c>
      <c r="K751" s="52" t="s">
        <v>5768</v>
      </c>
      <c r="L751" s="52"/>
      <c r="M751" s="52" t="s">
        <v>5768</v>
      </c>
      <c r="N751" s="52"/>
      <c r="O751" s="52">
        <f>INDEX(organizations_branch!A:A,MATCH(P751,organizations_branch!B:B,0))</f>
        <v>1</v>
      </c>
      <c r="P751" s="52" t="s">
        <v>2339</v>
      </c>
      <c r="Q751" s="52"/>
      <c r="R751" s="52"/>
      <c r="S751" s="74"/>
      <c r="T751" s="52">
        <f>INDEX(organizations_place!A:A,MATCH(U751,organizations_place!B:B,0))</f>
        <v>1</v>
      </c>
      <c r="U751" s="52" t="s">
        <v>93</v>
      </c>
      <c r="V751" s="52">
        <v>4</v>
      </c>
      <c r="W751" s="52">
        <v>22</v>
      </c>
      <c r="X751" s="75"/>
      <c r="Y751" s="52"/>
      <c r="Z751" s="76"/>
      <c r="AA751" s="52"/>
      <c r="AB751" s="52" t="s">
        <v>9103</v>
      </c>
      <c r="AC751" s="52"/>
      <c r="AD751" s="52" t="s">
        <v>5730</v>
      </c>
      <c r="AE751" s="52"/>
      <c r="AF751" s="75"/>
      <c r="AG751" s="52" t="s">
        <v>6637</v>
      </c>
      <c r="AH751" s="52"/>
      <c r="AI751" s="52"/>
      <c r="AJ751" s="52">
        <v>1</v>
      </c>
      <c r="AK751" s="52">
        <v>0</v>
      </c>
      <c r="AL751" s="52"/>
      <c r="AM751" s="52"/>
      <c r="AN751" s="52"/>
      <c r="AO751" s="52"/>
      <c r="AP751" s="52"/>
      <c r="AQ751" s="52"/>
    </row>
    <row r="752" spans="1:43" ht="12.75" customHeight="1" x14ac:dyDescent="0.25">
      <c r="A752" s="52">
        <v>2708</v>
      </c>
      <c r="B752" s="52">
        <v>1626</v>
      </c>
      <c r="C752" s="52" t="s">
        <v>1407</v>
      </c>
      <c r="D752" s="52"/>
      <c r="E752" s="52">
        <v>2</v>
      </c>
      <c r="F752" s="52" t="s">
        <v>9106</v>
      </c>
      <c r="G752" s="52">
        <v>86550</v>
      </c>
      <c r="H752" s="52" t="s">
        <v>9107</v>
      </c>
      <c r="I752" s="52">
        <f>INDEX(ce_computermodel!A:A,MATCH(J752,ce_computermodel!B:B,0))</f>
        <v>516</v>
      </c>
      <c r="J752" s="52" t="s">
        <v>9108</v>
      </c>
      <c r="K752" s="52" t="s">
        <v>9109</v>
      </c>
      <c r="L752" s="52"/>
      <c r="M752" s="52" t="s">
        <v>6466</v>
      </c>
      <c r="N752" s="52"/>
      <c r="O752" s="52">
        <f>INDEX(organizations_branch!A:A,MATCH(P752,organizations_branch!B:B,0))</f>
        <v>1</v>
      </c>
      <c r="P752" s="52" t="s">
        <v>2339</v>
      </c>
      <c r="Q752" s="52"/>
      <c r="R752" s="52"/>
      <c r="S752" s="74">
        <v>44587</v>
      </c>
      <c r="T752" s="52">
        <f>INDEX(organizations_place!A:A,MATCH(U752,organizations_place!B:B,0))</f>
        <v>1</v>
      </c>
      <c r="U752" s="52" t="s">
        <v>93</v>
      </c>
      <c r="V752" s="52">
        <v>4</v>
      </c>
      <c r="W752" s="52">
        <v>407</v>
      </c>
      <c r="X752" s="75"/>
      <c r="Y752" s="52" t="s">
        <v>67</v>
      </c>
      <c r="Z752" s="52" t="s">
        <v>9110</v>
      </c>
      <c r="AA752" s="52">
        <f>INDEX(accounts_user!A:A,MATCH(AB752,accounts_user!H:H,0))</f>
        <v>9</v>
      </c>
      <c r="AB752" s="52" t="s">
        <v>9111</v>
      </c>
      <c r="AC752" s="52"/>
      <c r="AD752" s="52"/>
      <c r="AE752" s="52" t="s">
        <v>9112</v>
      </c>
      <c r="AF752" s="75"/>
      <c r="AG752" s="52"/>
      <c r="AH752" s="52">
        <v>52838</v>
      </c>
      <c r="AI752" s="52"/>
      <c r="AJ752" s="52">
        <v>1</v>
      </c>
      <c r="AK752" s="52">
        <v>0</v>
      </c>
      <c r="AL752" s="52"/>
      <c r="AM752" s="52"/>
      <c r="AN752" s="52"/>
      <c r="AO752" s="52"/>
      <c r="AP752" s="52"/>
      <c r="AQ752" s="52"/>
    </row>
    <row r="753" spans="1:43" ht="12.75" customHeight="1" x14ac:dyDescent="0.25">
      <c r="A753" s="52">
        <v>2709</v>
      </c>
      <c r="B753" s="52">
        <v>1627</v>
      </c>
      <c r="C753" s="52" t="s">
        <v>1407</v>
      </c>
      <c r="D753" s="52"/>
      <c r="E753" s="52">
        <v>2</v>
      </c>
      <c r="F753" s="52" t="s">
        <v>9113</v>
      </c>
      <c r="G753" s="52">
        <v>886587</v>
      </c>
      <c r="H753" s="52" t="s">
        <v>9114</v>
      </c>
      <c r="I753" s="52">
        <f>INDEX(ce_computermodel!A:A,MATCH(J753,ce_computermodel!B:B,0))</f>
        <v>517</v>
      </c>
      <c r="J753" s="52" t="s">
        <v>9115</v>
      </c>
      <c r="K753" s="52" t="s">
        <v>9116</v>
      </c>
      <c r="L753" s="52"/>
      <c r="M753" s="52" t="s">
        <v>6466</v>
      </c>
      <c r="N753" s="52">
        <v>1</v>
      </c>
      <c r="O753" s="52">
        <f>INDEX(organizations_branch!A:A,MATCH(P753,organizations_branch!B:B,0))</f>
        <v>1</v>
      </c>
      <c r="P753" t="s">
        <v>2339</v>
      </c>
      <c r="Q753" s="52"/>
      <c r="R753" s="52">
        <v>851</v>
      </c>
      <c r="S753" s="74">
        <v>44587</v>
      </c>
      <c r="T753" s="52">
        <f>INDEX(organizations_place!A:A,MATCH(U753,organizations_place!B:B,0))</f>
        <v>1</v>
      </c>
      <c r="U753" s="52" t="s">
        <v>93</v>
      </c>
      <c r="V753" s="52">
        <v>4</v>
      </c>
      <c r="W753" s="52">
        <v>4</v>
      </c>
      <c r="X753" s="75"/>
      <c r="Y753" s="52" t="s">
        <v>67</v>
      </c>
      <c r="Z753" s="52" t="s">
        <v>9110</v>
      </c>
      <c r="AA753" s="52">
        <f>INDEX(accounts_user!A:A,MATCH(AB753,accounts_user!H:H,0))</f>
        <v>8</v>
      </c>
      <c r="AB753" s="52" t="s">
        <v>9117</v>
      </c>
      <c r="AC753" s="52"/>
      <c r="AD753" s="52"/>
      <c r="AE753" s="52"/>
      <c r="AF753" s="75"/>
      <c r="AG753" s="52" t="s">
        <v>136</v>
      </c>
      <c r="AH753" s="52">
        <v>52838</v>
      </c>
      <c r="AI753" s="52" t="s">
        <v>138</v>
      </c>
      <c r="AJ753" s="52">
        <v>1</v>
      </c>
      <c r="AK753" s="52">
        <v>0</v>
      </c>
      <c r="AL753" s="52">
        <v>1</v>
      </c>
      <c r="AM753" s="52"/>
      <c r="AN753" s="52"/>
      <c r="AO753" s="52"/>
      <c r="AP753" s="52"/>
      <c r="AQ753" s="52"/>
    </row>
    <row r="754" spans="1:43" ht="12.75" customHeight="1" x14ac:dyDescent="0.25">
      <c r="A754" s="52">
        <v>2710</v>
      </c>
      <c r="B754" s="52">
        <v>1628</v>
      </c>
      <c r="C754" s="52" t="s">
        <v>1407</v>
      </c>
      <c r="D754" s="52"/>
      <c r="E754" s="52">
        <v>2</v>
      </c>
      <c r="F754" s="52" t="s">
        <v>9118</v>
      </c>
      <c r="G754" s="52">
        <v>86216</v>
      </c>
      <c r="H754" s="52" t="s">
        <v>9119</v>
      </c>
      <c r="I754" s="52">
        <f>INDEX(ce_computermodel!A:A,MATCH(J754,ce_computermodel!B:B,0))</f>
        <v>516</v>
      </c>
      <c r="J754" s="52" t="s">
        <v>9108</v>
      </c>
      <c r="K754" s="52" t="s">
        <v>9109</v>
      </c>
      <c r="L754" s="52" t="s">
        <v>9109</v>
      </c>
      <c r="M754" s="52" t="s">
        <v>6466</v>
      </c>
      <c r="N754" s="52">
        <v>1</v>
      </c>
      <c r="O754" s="52">
        <f>INDEX(organizations_branch!A:A,MATCH(P754,organizations_branch!B:B,0))</f>
        <v>1</v>
      </c>
      <c r="P754" s="52" t="s">
        <v>2339</v>
      </c>
      <c r="Q754" s="52"/>
      <c r="R754" s="52"/>
      <c r="S754" s="74">
        <v>44587</v>
      </c>
      <c r="T754" s="52">
        <f>INDEX(organizations_place!A:A,MATCH(U754,organizations_place!B:B,0))</f>
        <v>1</v>
      </c>
      <c r="U754" s="52" t="s">
        <v>93</v>
      </c>
      <c r="V754" s="52">
        <v>4</v>
      </c>
      <c r="W754" s="52">
        <v>4</v>
      </c>
      <c r="X754" s="75"/>
      <c r="Y754" s="52" t="s">
        <v>67</v>
      </c>
      <c r="Z754" s="52" t="s">
        <v>9110</v>
      </c>
      <c r="AA754" s="52">
        <f>INDEX(accounts_user!A:A,MATCH(AB754,accounts_user!H:H,0))</f>
        <v>2</v>
      </c>
      <c r="AB754" s="52" t="s">
        <v>7140</v>
      </c>
      <c r="AC754" s="52"/>
      <c r="AD754" s="52"/>
      <c r="AE754" s="52" t="s">
        <v>4385</v>
      </c>
      <c r="AF754" s="75"/>
      <c r="AG754" s="52"/>
      <c r="AH754" s="52">
        <v>52838</v>
      </c>
      <c r="AI754" s="52"/>
      <c r="AJ754" s="52">
        <v>1</v>
      </c>
      <c r="AK754" s="52">
        <v>0</v>
      </c>
      <c r="AL754" s="52"/>
      <c r="AM754" s="52"/>
      <c r="AN754" s="52"/>
      <c r="AO754" s="78">
        <v>8263</v>
      </c>
      <c r="AP754" s="78">
        <v>8263</v>
      </c>
      <c r="AQ754" s="52"/>
    </row>
    <row r="755" spans="1:43" ht="12.75" customHeight="1" x14ac:dyDescent="0.25">
      <c r="A755" s="52">
        <v>2711</v>
      </c>
      <c r="B755" s="52">
        <v>1629</v>
      </c>
      <c r="C755" s="52" t="s">
        <v>1407</v>
      </c>
      <c r="D755" s="52"/>
      <c r="E755" s="52">
        <v>2</v>
      </c>
      <c r="F755" s="52" t="s">
        <v>9120</v>
      </c>
      <c r="G755" s="52">
        <v>86217</v>
      </c>
      <c r="H755" s="52" t="s">
        <v>9121</v>
      </c>
      <c r="I755" s="52">
        <f>INDEX(ce_computermodel!A:A,MATCH(J755,ce_computermodel!B:B,0))</f>
        <v>514</v>
      </c>
      <c r="J755" s="52" t="s">
        <v>9122</v>
      </c>
      <c r="K755" s="52" t="s">
        <v>9123</v>
      </c>
      <c r="L755" s="52" t="s">
        <v>9123</v>
      </c>
      <c r="M755" s="52" t="s">
        <v>6466</v>
      </c>
      <c r="N755" s="52">
        <v>0.5</v>
      </c>
      <c r="O755" s="52">
        <f>INDEX(organizations_branch!A:A,MATCH(P755,organizations_branch!B:B,0))</f>
        <v>1</v>
      </c>
      <c r="P755" s="52" t="s">
        <v>2339</v>
      </c>
      <c r="Q755" s="52"/>
      <c r="R755" s="52">
        <v>851</v>
      </c>
      <c r="S755" s="74">
        <v>44838</v>
      </c>
      <c r="T755" s="52">
        <f>INDEX(organizations_place!A:A,MATCH(U755,organizations_place!B:B,0))</f>
        <v>1</v>
      </c>
      <c r="U755" s="52" t="s">
        <v>93</v>
      </c>
      <c r="V755" s="52">
        <v>4</v>
      </c>
      <c r="W755" s="52">
        <v>4</v>
      </c>
      <c r="X755" s="75"/>
      <c r="Y755" s="52" t="s">
        <v>67</v>
      </c>
      <c r="Z755" s="52" t="s">
        <v>9110</v>
      </c>
      <c r="AA755" s="52">
        <f>INDEX(accounts_user!A:A,MATCH(AB755,accounts_user!H:H,0))</f>
        <v>8</v>
      </c>
      <c r="AB755" s="52" t="s">
        <v>9117</v>
      </c>
      <c r="AC755" s="52"/>
      <c r="AD755" s="52" t="s">
        <v>9124</v>
      </c>
      <c r="AE755" s="52"/>
      <c r="AF755" s="75">
        <v>2</v>
      </c>
      <c r="AG755" s="52" t="s">
        <v>265</v>
      </c>
      <c r="AH755" s="52"/>
      <c r="AI755" s="52" t="s">
        <v>138</v>
      </c>
      <c r="AJ755" s="52">
        <v>1</v>
      </c>
      <c r="AK755" s="52">
        <v>0</v>
      </c>
      <c r="AL755" s="52">
        <v>0</v>
      </c>
      <c r="AM755" s="52"/>
      <c r="AN755" s="52"/>
      <c r="AO755" s="52"/>
      <c r="AP755" s="52"/>
      <c r="AQ755" s="52"/>
    </row>
    <row r="756" spans="1:43" ht="12.75" customHeight="1" x14ac:dyDescent="0.25">
      <c r="A756" s="52">
        <v>2712</v>
      </c>
      <c r="B756" s="52">
        <v>1630</v>
      </c>
      <c r="C756" s="52" t="s">
        <v>78</v>
      </c>
      <c r="D756" s="52"/>
      <c r="E756" s="52">
        <v>2</v>
      </c>
      <c r="F756" s="52" t="s">
        <v>9125</v>
      </c>
      <c r="G756" s="52">
        <v>86554</v>
      </c>
      <c r="H756" s="52" t="s">
        <v>9126</v>
      </c>
      <c r="I756" s="52">
        <f>INDEX(ce_computermodel!A:A,MATCH(J756,ce_computermodel!B:B,0))</f>
        <v>514</v>
      </c>
      <c r="J756" s="52" t="s">
        <v>9122</v>
      </c>
      <c r="K756" s="52" t="s">
        <v>9123</v>
      </c>
      <c r="L756" s="52"/>
      <c r="M756" s="52" t="s">
        <v>6466</v>
      </c>
      <c r="N756" s="52"/>
      <c r="O756" s="52">
        <f>INDEX(organizations_branch!A:A,MATCH(P756,organizations_branch!B:B,0))</f>
        <v>1</v>
      </c>
      <c r="P756" s="52" t="s">
        <v>2339</v>
      </c>
      <c r="Q756" s="52"/>
      <c r="R756" s="52"/>
      <c r="S756" s="74"/>
      <c r="T756" s="52">
        <f>INDEX(organizations_place!A:A,MATCH(U756,organizations_place!B:B,0))</f>
        <v>713</v>
      </c>
      <c r="U756" s="52" t="s">
        <v>66</v>
      </c>
      <c r="V756" s="52">
        <v>4</v>
      </c>
      <c r="W756" s="52">
        <v>402</v>
      </c>
      <c r="X756" s="75"/>
      <c r="Y756" s="52"/>
      <c r="Z756" s="52"/>
      <c r="AA756" s="52">
        <f>INDEX(accounts_user!A:A,MATCH(AB756,accounts_user!H:H,0))</f>
        <v>8869</v>
      </c>
      <c r="AB756" s="52" t="s">
        <v>9127</v>
      </c>
      <c r="AC756" s="52"/>
      <c r="AD756" s="54"/>
      <c r="AE756" s="52"/>
      <c r="AF756" s="75">
        <v>2</v>
      </c>
      <c r="AG756" s="52"/>
      <c r="AH756" s="52">
        <v>12142</v>
      </c>
      <c r="AI756" s="52"/>
      <c r="AJ756" s="52">
        <v>1</v>
      </c>
      <c r="AK756" s="52">
        <v>0</v>
      </c>
      <c r="AL756" s="52"/>
      <c r="AM756" s="52"/>
      <c r="AN756" s="52"/>
      <c r="AO756" s="78">
        <v>25273</v>
      </c>
      <c r="AP756" s="78">
        <v>25273</v>
      </c>
      <c r="AQ756" s="78">
        <v>0</v>
      </c>
    </row>
    <row r="757" spans="1:43" ht="12.75" customHeight="1" x14ac:dyDescent="0.25">
      <c r="A757" s="52">
        <v>2713</v>
      </c>
      <c r="B757" s="52">
        <v>1631</v>
      </c>
      <c r="C757" s="52" t="s">
        <v>1407</v>
      </c>
      <c r="D757" s="52"/>
      <c r="E757" s="52">
        <v>2</v>
      </c>
      <c r="F757" s="52" t="s">
        <v>9128</v>
      </c>
      <c r="G757" s="52">
        <v>85991</v>
      </c>
      <c r="H757" s="52" t="s">
        <v>9129</v>
      </c>
      <c r="I757" s="52">
        <f>INDEX(ce_computermodel!A:A,MATCH(J757,ce_computermodel!B:B,0))</f>
        <v>515</v>
      </c>
      <c r="J757" s="52" t="s">
        <v>9130</v>
      </c>
      <c r="K757" s="52" t="s">
        <v>9131</v>
      </c>
      <c r="L757" s="52" t="s">
        <v>9131</v>
      </c>
      <c r="M757" s="52" t="s">
        <v>6466</v>
      </c>
      <c r="N757" s="52">
        <v>1</v>
      </c>
      <c r="O757" s="52">
        <f>INDEX(organizations_branch!A:A,MATCH(P757,organizations_branch!B:B,0))</f>
        <v>1</v>
      </c>
      <c r="P757" t="s">
        <v>2339</v>
      </c>
      <c r="Q757" s="52"/>
      <c r="R757" s="52">
        <v>851</v>
      </c>
      <c r="S757" s="74">
        <v>44838</v>
      </c>
      <c r="T757" s="52">
        <f>INDEX(organizations_place!A:A,MATCH(U757,organizations_place!B:B,0))</f>
        <v>1</v>
      </c>
      <c r="U757" s="52" t="s">
        <v>93</v>
      </c>
      <c r="V757" s="52">
        <v>4</v>
      </c>
      <c r="W757" s="52">
        <v>4</v>
      </c>
      <c r="X757" s="75"/>
      <c r="Y757" s="52" t="s">
        <v>67</v>
      </c>
      <c r="Z757" s="52" t="s">
        <v>9110</v>
      </c>
      <c r="AA757" s="52">
        <f>INDEX(accounts_user!A:A,MATCH(AB757,accounts_user!H:H,0))</f>
        <v>8</v>
      </c>
      <c r="AB757" s="52" t="s">
        <v>9117</v>
      </c>
      <c r="AC757" s="52"/>
      <c r="AD757" s="52"/>
      <c r="AE757" s="52" t="s">
        <v>4385</v>
      </c>
      <c r="AF757" s="75">
        <v>2</v>
      </c>
      <c r="AG757" s="52" t="s">
        <v>136</v>
      </c>
      <c r="AH757" s="52"/>
      <c r="AI757" s="52" t="s">
        <v>138</v>
      </c>
      <c r="AJ757" s="52">
        <v>1</v>
      </c>
      <c r="AK757" s="52">
        <v>0</v>
      </c>
      <c r="AL757" s="52">
        <v>1</v>
      </c>
      <c r="AM757" s="52"/>
      <c r="AN757" s="52"/>
      <c r="AO757" s="52"/>
      <c r="AP757" s="52"/>
      <c r="AQ757" s="78">
        <v>0</v>
      </c>
    </row>
    <row r="758" spans="1:43" ht="12.75" customHeight="1" x14ac:dyDescent="0.25">
      <c r="A758" s="52">
        <v>2714</v>
      </c>
      <c r="B758" s="52">
        <v>1650</v>
      </c>
      <c r="C758" s="52" t="s">
        <v>78</v>
      </c>
      <c r="D758" s="52"/>
      <c r="E758" s="52">
        <v>2</v>
      </c>
      <c r="F758" s="52"/>
      <c r="G758" s="52" t="s">
        <v>9132</v>
      </c>
      <c r="H758" s="52" t="s">
        <v>9132</v>
      </c>
      <c r="I758" s="52">
        <f>INDEX(ce_computermodel!A:A,MATCH(J758,ce_computermodel!B:B,0))</f>
        <v>500</v>
      </c>
      <c r="J758" s="52" t="s">
        <v>5768</v>
      </c>
      <c r="K758" s="52" t="s">
        <v>9133</v>
      </c>
      <c r="L758" s="52"/>
      <c r="M758" s="52" t="s">
        <v>6317</v>
      </c>
      <c r="N758" s="52">
        <v>1</v>
      </c>
      <c r="O758" s="52">
        <f>INDEX(organizations_branch!A:A,MATCH(P758,organizations_branch!B:B,0))</f>
        <v>1</v>
      </c>
      <c r="P758" s="52" t="s">
        <v>2339</v>
      </c>
      <c r="Q758" s="52"/>
      <c r="R758" s="52"/>
      <c r="S758" s="74">
        <v>44032</v>
      </c>
      <c r="T758" s="52">
        <f>INDEX(organizations_place!A:A,MATCH(U758,organizations_place!B:B,0))</f>
        <v>1</v>
      </c>
      <c r="U758" s="52" t="s">
        <v>93</v>
      </c>
      <c r="V758" s="52">
        <v>4</v>
      </c>
      <c r="W758" s="52">
        <v>28</v>
      </c>
      <c r="X758" s="75"/>
      <c r="Y758" s="52"/>
      <c r="Z758" s="76"/>
      <c r="AA758" s="52"/>
      <c r="AB758" s="52" t="s">
        <v>6850</v>
      </c>
      <c r="AC758" s="52"/>
      <c r="AD758" s="52"/>
      <c r="AE758" s="52"/>
      <c r="AF758" s="75"/>
      <c r="AG758" s="52"/>
      <c r="AH758" s="52"/>
      <c r="AI758" s="52"/>
      <c r="AJ758" s="52">
        <v>1</v>
      </c>
      <c r="AK758" s="52">
        <v>0</v>
      </c>
      <c r="AL758" s="52"/>
      <c r="AM758" s="52"/>
      <c r="AN758" s="52"/>
      <c r="AO758" s="78">
        <v>10442</v>
      </c>
      <c r="AP758" s="78">
        <v>10442</v>
      </c>
      <c r="AQ758" s="78">
        <v>0</v>
      </c>
    </row>
    <row r="759" spans="1:43" ht="12.75" customHeight="1" x14ac:dyDescent="0.25">
      <c r="A759" s="52">
        <v>2715</v>
      </c>
      <c r="B759" s="52">
        <v>1653</v>
      </c>
      <c r="C759" s="52" t="s">
        <v>78</v>
      </c>
      <c r="D759" s="52"/>
      <c r="E759" s="52">
        <v>2</v>
      </c>
      <c r="F759" s="52"/>
      <c r="G759" s="52">
        <v>68883</v>
      </c>
      <c r="H759" s="52" t="s">
        <v>9134</v>
      </c>
      <c r="I759" s="52">
        <f>INDEX(ce_computermodel!A:A,MATCH(J759,ce_computermodel!B:B,0))</f>
        <v>500</v>
      </c>
      <c r="J759" s="52" t="s">
        <v>5768</v>
      </c>
      <c r="K759" s="52" t="s">
        <v>9135</v>
      </c>
      <c r="L759" s="52" t="s">
        <v>5768</v>
      </c>
      <c r="M759" s="52" t="s">
        <v>5768</v>
      </c>
      <c r="N759" s="52">
        <v>1</v>
      </c>
      <c r="O759" s="52">
        <f>INDEX(organizations_branch!A:A,MATCH(P759,organizations_branch!B:B,0))</f>
        <v>1</v>
      </c>
      <c r="P759" s="52" t="s">
        <v>2339</v>
      </c>
      <c r="Q759" s="52"/>
      <c r="R759" s="52"/>
      <c r="S759" s="74">
        <v>44867</v>
      </c>
      <c r="T759" s="52">
        <f>INDEX(organizations_place!A:A,MATCH(U759,organizations_place!B:B,0))</f>
        <v>713</v>
      </c>
      <c r="U759" s="52" t="s">
        <v>66</v>
      </c>
      <c r="V759" s="52">
        <v>1</v>
      </c>
      <c r="W759" s="52">
        <v>4</v>
      </c>
      <c r="X759" s="75"/>
      <c r="Y759" s="52" t="s">
        <v>67</v>
      </c>
      <c r="Z759" s="52" t="s">
        <v>7155</v>
      </c>
      <c r="AA759" s="52">
        <f>INDEX(accounts_user!A:A,MATCH(AB759,accounts_user!H:H,0))</f>
        <v>9608</v>
      </c>
      <c r="AB759" s="52" t="s">
        <v>7156</v>
      </c>
      <c r="AC759" s="52" t="s">
        <v>7222</v>
      </c>
      <c r="AD759" s="52"/>
      <c r="AE759" s="52"/>
      <c r="AF759" s="75"/>
      <c r="AG759" s="52" t="s">
        <v>136</v>
      </c>
      <c r="AH759" s="52">
        <v>85262</v>
      </c>
      <c r="AI759" s="52" t="s">
        <v>59</v>
      </c>
      <c r="AJ759" s="52">
        <v>1</v>
      </c>
      <c r="AK759" s="52">
        <v>0</v>
      </c>
      <c r="AL759" s="52"/>
      <c r="AM759" s="52"/>
      <c r="AN759" s="52"/>
      <c r="AO759" s="52"/>
      <c r="AP759" s="52"/>
      <c r="AQ759" s="52"/>
    </row>
    <row r="760" spans="1:43" ht="12.75" customHeight="1" x14ac:dyDescent="0.25">
      <c r="A760" s="52">
        <v>2716</v>
      </c>
      <c r="B760" s="52">
        <v>1658</v>
      </c>
      <c r="C760" s="52" t="s">
        <v>78</v>
      </c>
      <c r="D760" s="52"/>
      <c r="E760" s="52">
        <v>2</v>
      </c>
      <c r="F760" s="52"/>
      <c r="G760" s="52">
        <v>68296</v>
      </c>
      <c r="H760" s="52" t="s">
        <v>9136</v>
      </c>
      <c r="I760" s="52">
        <f>INDEX(ce_computermodel!A:A,MATCH(J760,ce_computermodel!B:B,0))</f>
        <v>500</v>
      </c>
      <c r="J760" s="52" t="s">
        <v>5768</v>
      </c>
      <c r="K760" s="52" t="s">
        <v>9137</v>
      </c>
      <c r="L760" s="52"/>
      <c r="M760" s="52" t="s">
        <v>5768</v>
      </c>
      <c r="N760" s="52">
        <v>1</v>
      </c>
      <c r="O760" s="52">
        <f>INDEX(organizations_branch!A:A,MATCH(P760,organizations_branch!B:B,0))</f>
        <v>1</v>
      </c>
      <c r="P760" s="52" t="s">
        <v>2339</v>
      </c>
      <c r="Q760" s="52"/>
      <c r="R760" s="52"/>
      <c r="S760" s="74">
        <v>44032</v>
      </c>
      <c r="T760" s="52">
        <f>INDEX(organizations_place!A:A,MATCH(U760,organizations_place!B:B,0))</f>
        <v>1</v>
      </c>
      <c r="U760" s="52" t="s">
        <v>93</v>
      </c>
      <c r="V760" s="52">
        <v>4</v>
      </c>
      <c r="W760" s="52">
        <v>27</v>
      </c>
      <c r="X760" s="75"/>
      <c r="Y760" s="52"/>
      <c r="Z760" s="76"/>
      <c r="AA760" s="52"/>
      <c r="AB760" s="52" t="s">
        <v>6850</v>
      </c>
      <c r="AC760" s="52"/>
      <c r="AD760" s="52" t="s">
        <v>9138</v>
      </c>
      <c r="AE760" s="52"/>
      <c r="AF760" s="75"/>
      <c r="AG760" s="52"/>
      <c r="AH760" s="52"/>
      <c r="AI760" s="52"/>
      <c r="AJ760" s="52">
        <v>1</v>
      </c>
      <c r="AK760" s="52">
        <v>0</v>
      </c>
      <c r="AL760" s="52"/>
      <c r="AM760" s="52"/>
      <c r="AN760" s="52"/>
      <c r="AO760" s="188">
        <v>27837</v>
      </c>
      <c r="AP760" s="188">
        <v>27837</v>
      </c>
      <c r="AQ760" s="187"/>
    </row>
    <row r="761" spans="1:43" ht="12.75" customHeight="1" x14ac:dyDescent="0.25">
      <c r="A761" s="52">
        <v>2717</v>
      </c>
      <c r="B761" s="52">
        <v>1670</v>
      </c>
      <c r="C761" s="52" t="s">
        <v>78</v>
      </c>
      <c r="D761" s="52" t="s">
        <v>9139</v>
      </c>
      <c r="E761" s="52">
        <v>2</v>
      </c>
      <c r="F761" s="52"/>
      <c r="G761" s="52">
        <v>86235</v>
      </c>
      <c r="H761" s="52" t="s">
        <v>9140</v>
      </c>
      <c r="I761" s="52">
        <f>INDEX(ce_computermodel!A:A,MATCH(J761,ce_computermodel!B:B,0))</f>
        <v>586</v>
      </c>
      <c r="J761" s="52" t="s">
        <v>9141</v>
      </c>
      <c r="K761" s="52" t="s">
        <v>9141</v>
      </c>
      <c r="L761" s="52"/>
      <c r="M761" s="52" t="s">
        <v>6466</v>
      </c>
      <c r="N761" s="52">
        <v>1</v>
      </c>
      <c r="O761" s="52">
        <f>INDEX(organizations_branch!A:A,MATCH(P761,organizations_branch!B:B,0))</f>
        <v>1</v>
      </c>
      <c r="P761" t="s">
        <v>2339</v>
      </c>
      <c r="Q761" s="52"/>
      <c r="R761" s="52" t="s">
        <v>9142</v>
      </c>
      <c r="S761" s="74">
        <v>44186</v>
      </c>
      <c r="T761" s="52">
        <f>INDEX(organizations_place!A:A,MATCH(U761,organizations_place!B:B,0))</f>
        <v>713</v>
      </c>
      <c r="U761" s="52" t="s">
        <v>66</v>
      </c>
      <c r="V761" s="52">
        <v>4</v>
      </c>
      <c r="W761" s="52">
        <v>401</v>
      </c>
      <c r="X761" s="75"/>
      <c r="Y761" s="52" t="s">
        <v>67</v>
      </c>
      <c r="Z761" s="52"/>
      <c r="AA761" s="52"/>
      <c r="AB761" s="52" t="s">
        <v>9143</v>
      </c>
      <c r="AC761" s="52"/>
      <c r="AD761" s="52" t="s">
        <v>9144</v>
      </c>
      <c r="AE761" s="52" t="s">
        <v>9145</v>
      </c>
      <c r="AF761" s="75"/>
      <c r="AG761" s="52"/>
      <c r="AH761" s="52"/>
      <c r="AI761" s="52"/>
      <c r="AJ761" s="52">
        <v>1</v>
      </c>
      <c r="AK761" s="52">
        <v>0</v>
      </c>
      <c r="AL761" s="52"/>
      <c r="AM761" s="52"/>
      <c r="AN761" s="52"/>
      <c r="AO761" s="52"/>
      <c r="AP761" s="52"/>
      <c r="AQ761" s="52"/>
    </row>
    <row r="762" spans="1:43" ht="12.75" customHeight="1" x14ac:dyDescent="0.25">
      <c r="A762" s="52">
        <v>2718</v>
      </c>
      <c r="B762" s="52">
        <v>1671</v>
      </c>
      <c r="C762" s="52" t="s">
        <v>78</v>
      </c>
      <c r="D762" s="52"/>
      <c r="E762" s="52">
        <v>2</v>
      </c>
      <c r="F762" s="52"/>
      <c r="G762" s="52">
        <v>85223</v>
      </c>
      <c r="H762" s="52" t="s">
        <v>9146</v>
      </c>
      <c r="I762" s="52">
        <f>INDEX(ce_computermodel!A:A,MATCH(J762,ce_computermodel!B:B,0))</f>
        <v>531</v>
      </c>
      <c r="J762" s="52" t="s">
        <v>9147</v>
      </c>
      <c r="K762" s="52" t="s">
        <v>9147</v>
      </c>
      <c r="L762" s="52"/>
      <c r="M762" s="52" t="s">
        <v>6466</v>
      </c>
      <c r="N762" s="52">
        <v>1</v>
      </c>
      <c r="O762" s="52">
        <f>INDEX(organizations_branch!A:A,MATCH(P762,organizations_branch!B:B,0))</f>
        <v>1</v>
      </c>
      <c r="P762" t="s">
        <v>2339</v>
      </c>
      <c r="Q762" s="52"/>
      <c r="R762" s="52" t="s">
        <v>7899</v>
      </c>
      <c r="S762" s="74">
        <v>44932</v>
      </c>
      <c r="T762" s="52"/>
      <c r="U762" s="52" t="s">
        <v>6905</v>
      </c>
      <c r="V762" s="52">
        <v>2</v>
      </c>
      <c r="W762" s="52" t="s">
        <v>4091</v>
      </c>
      <c r="X762" s="75"/>
      <c r="Y762" s="52" t="s">
        <v>67</v>
      </c>
      <c r="Z762" s="52" t="s">
        <v>9148</v>
      </c>
      <c r="AA762" s="52">
        <f>INDEX(accounts_user!A:A,MATCH(AB762,accounts_user!H:H,0))</f>
        <v>9364</v>
      </c>
      <c r="AB762" s="52" t="s">
        <v>9149</v>
      </c>
      <c r="AC762" s="52"/>
      <c r="AD762" s="52" t="s">
        <v>9150</v>
      </c>
      <c r="AE762" s="52"/>
      <c r="AF762" s="75"/>
      <c r="AG762" s="52" t="s">
        <v>136</v>
      </c>
      <c r="AH762" s="52">
        <v>93958</v>
      </c>
      <c r="AI762" s="52" t="s">
        <v>59</v>
      </c>
      <c r="AJ762" s="52">
        <v>1</v>
      </c>
      <c r="AK762" s="52">
        <v>0</v>
      </c>
      <c r="AL762" s="52"/>
      <c r="AM762" s="52"/>
      <c r="AN762" s="52"/>
      <c r="AO762" s="52"/>
      <c r="AP762" s="52"/>
      <c r="AQ762" s="52"/>
    </row>
    <row r="763" spans="1:43" ht="12.75" customHeight="1" x14ac:dyDescent="0.25">
      <c r="A763" s="52">
        <v>2719</v>
      </c>
      <c r="B763" s="52">
        <v>1672</v>
      </c>
      <c r="C763" s="52" t="s">
        <v>78</v>
      </c>
      <c r="D763" s="52"/>
      <c r="E763" s="52">
        <v>2</v>
      </c>
      <c r="F763" s="52"/>
      <c r="G763" s="52">
        <v>2317</v>
      </c>
      <c r="H763" s="52" t="s">
        <v>9151</v>
      </c>
      <c r="I763" s="52">
        <f>INDEX(ce_computermodel!A:A,MATCH(J763,ce_computermodel!B:B,0))</f>
        <v>570</v>
      </c>
      <c r="J763" s="52" t="s">
        <v>9152</v>
      </c>
      <c r="K763" s="52" t="s">
        <v>9152</v>
      </c>
      <c r="L763" s="52"/>
      <c r="M763" s="52" t="s">
        <v>6466</v>
      </c>
      <c r="N763" s="52"/>
      <c r="O763" s="52">
        <f>INDEX(organizations_branch!A:A,MATCH(P763,organizations_branch!B:B,0))</f>
        <v>1</v>
      </c>
      <c r="P763" s="52" t="s">
        <v>2339</v>
      </c>
      <c r="Q763" s="52"/>
      <c r="R763" s="52"/>
      <c r="S763" s="74"/>
      <c r="T763" s="52">
        <f>INDEX(organizations_place!A:A,MATCH(U763,organizations_place!B:B,0))</f>
        <v>1</v>
      </c>
      <c r="U763" s="52" t="s">
        <v>93</v>
      </c>
      <c r="V763" s="52">
        <v>4</v>
      </c>
      <c r="W763" s="52">
        <v>18</v>
      </c>
      <c r="X763" s="75"/>
      <c r="Y763" s="52"/>
      <c r="Z763" s="76"/>
      <c r="AA763" s="52"/>
      <c r="AB763" s="52" t="s">
        <v>6850</v>
      </c>
      <c r="AC763" s="52"/>
      <c r="AD763" s="52"/>
      <c r="AE763" s="52"/>
      <c r="AF763" s="75"/>
      <c r="AG763" s="52" t="s">
        <v>9153</v>
      </c>
      <c r="AH763" s="52"/>
      <c r="AI763" s="52"/>
      <c r="AJ763" s="52">
        <v>1</v>
      </c>
      <c r="AK763" s="52">
        <v>0</v>
      </c>
      <c r="AL763" s="52"/>
      <c r="AM763" s="52"/>
      <c r="AN763" s="52"/>
      <c r="AO763" s="52"/>
      <c r="AP763" s="52"/>
      <c r="AQ763" s="52"/>
    </row>
    <row r="764" spans="1:43" ht="12.75" customHeight="1" x14ac:dyDescent="0.25">
      <c r="A764" s="52">
        <v>2720</v>
      </c>
      <c r="B764" s="52">
        <v>1673</v>
      </c>
      <c r="C764" s="52" t="s">
        <v>78</v>
      </c>
      <c r="D764" s="52"/>
      <c r="E764" s="52">
        <v>2</v>
      </c>
      <c r="F764" s="52"/>
      <c r="G764" s="52">
        <v>86515</v>
      </c>
      <c r="H764" s="52" t="s">
        <v>9154</v>
      </c>
      <c r="I764" s="52">
        <f>INDEX(ce_computermodel!A:A,MATCH(J764,ce_computermodel!B:B,0))</f>
        <v>619</v>
      </c>
      <c r="J764" s="52" t="s">
        <v>9155</v>
      </c>
      <c r="K764" s="52" t="s">
        <v>9155</v>
      </c>
      <c r="L764" s="52"/>
      <c r="M764" s="52" t="s">
        <v>6691</v>
      </c>
      <c r="N764" s="52"/>
      <c r="O764" s="52">
        <f>INDEX(organizations_branch!A:A,MATCH(P764,organizations_branch!B:B,0))</f>
        <v>1</v>
      </c>
      <c r="P764" s="52" t="s">
        <v>2339</v>
      </c>
      <c r="Q764" s="52"/>
      <c r="R764" s="52"/>
      <c r="S764" s="74"/>
      <c r="T764" s="52">
        <f>INDEX(organizations_place!A:A,MATCH(U764,organizations_place!B:B,0))</f>
        <v>1</v>
      </c>
      <c r="U764" s="52" t="s">
        <v>93</v>
      </c>
      <c r="V764" s="52">
        <v>4</v>
      </c>
      <c r="W764" s="52">
        <v>18</v>
      </c>
      <c r="X764" s="75"/>
      <c r="Y764" s="52"/>
      <c r="Z764" s="52"/>
      <c r="AA764" s="52"/>
      <c r="AB764" s="52" t="s">
        <v>6850</v>
      </c>
      <c r="AC764" s="52"/>
      <c r="AD764" s="52"/>
      <c r="AE764" s="52"/>
      <c r="AF764" s="75"/>
      <c r="AG764" s="52"/>
      <c r="AH764" s="52"/>
      <c r="AI764" s="52"/>
      <c r="AJ764" s="52">
        <v>1</v>
      </c>
      <c r="AK764" s="52">
        <v>0</v>
      </c>
      <c r="AL764" s="52"/>
      <c r="AM764" s="52"/>
      <c r="AN764" s="52"/>
      <c r="AO764" s="52"/>
      <c r="AP764" s="52"/>
      <c r="AQ764" s="52"/>
    </row>
    <row r="765" spans="1:43" ht="12.75" customHeight="1" x14ac:dyDescent="0.25">
      <c r="A765" s="52">
        <v>2721</v>
      </c>
      <c r="B765" s="52">
        <v>1674</v>
      </c>
      <c r="C765" s="52" t="s">
        <v>78</v>
      </c>
      <c r="D765" s="52"/>
      <c r="E765" s="52">
        <v>2</v>
      </c>
      <c r="F765" s="52"/>
      <c r="G765" s="52">
        <v>85519</v>
      </c>
      <c r="H765" s="52" t="s">
        <v>9156</v>
      </c>
      <c r="I765" s="52">
        <f>INDEX(ce_computermodel!A:A,MATCH(J765,ce_computermodel!B:B,0))</f>
        <v>565</v>
      </c>
      <c r="J765" s="52" t="s">
        <v>9157</v>
      </c>
      <c r="K765" s="52" t="s">
        <v>9157</v>
      </c>
      <c r="L765" s="52" t="s">
        <v>9157</v>
      </c>
      <c r="M765" s="52" t="s">
        <v>6466</v>
      </c>
      <c r="N765" s="52">
        <v>1</v>
      </c>
      <c r="O765" s="52">
        <f>INDEX(organizations_branch!A:A,MATCH(P765,organizations_branch!B:B,0))</f>
        <v>1</v>
      </c>
      <c r="P765" s="52" t="s">
        <v>2339</v>
      </c>
      <c r="Q765" s="52"/>
      <c r="R765" s="52"/>
      <c r="S765" s="74">
        <v>44474</v>
      </c>
      <c r="T765" s="52">
        <f>INDEX(organizations_place!A:A,MATCH(U765,organizations_place!B:B,0))</f>
        <v>1</v>
      </c>
      <c r="U765" s="52" t="s">
        <v>93</v>
      </c>
      <c r="V765" s="52">
        <v>3</v>
      </c>
      <c r="W765" s="52">
        <v>303</v>
      </c>
      <c r="X765" s="75"/>
      <c r="Y765" s="52" t="s">
        <v>67</v>
      </c>
      <c r="Z765" s="52" t="s">
        <v>8942</v>
      </c>
      <c r="AA765" s="52">
        <f>INDEX(accounts_user!A:A,MATCH(AB765,accounts_user!H:H,0))</f>
        <v>9016</v>
      </c>
      <c r="AB765" s="52" t="s">
        <v>8943</v>
      </c>
      <c r="AC765" s="52"/>
      <c r="AD765" s="52" t="s">
        <v>3501</v>
      </c>
      <c r="AE765" s="52"/>
      <c r="AF765" s="75"/>
      <c r="AG765" s="52" t="s">
        <v>9158</v>
      </c>
      <c r="AH765" s="52" t="s">
        <v>9159</v>
      </c>
      <c r="AI765" s="52"/>
      <c r="AJ765" s="52">
        <v>1</v>
      </c>
      <c r="AK765" s="52">
        <v>0</v>
      </c>
      <c r="AL765" s="52"/>
      <c r="AM765" s="52"/>
      <c r="AN765" s="52"/>
      <c r="AO765" s="52"/>
      <c r="AP765" s="52"/>
      <c r="AQ765" s="52"/>
    </row>
    <row r="766" spans="1:43" ht="12.75" customHeight="1" x14ac:dyDescent="0.25">
      <c r="A766" s="52">
        <v>2722</v>
      </c>
      <c r="B766" s="52">
        <v>1676</v>
      </c>
      <c r="C766" s="52" t="s">
        <v>78</v>
      </c>
      <c r="D766" s="52"/>
      <c r="E766" s="52">
        <v>2</v>
      </c>
      <c r="F766" s="52"/>
      <c r="G766" s="52">
        <v>85059</v>
      </c>
      <c r="H766" s="52" t="s">
        <v>9160</v>
      </c>
      <c r="I766" s="52">
        <f>INDEX(ce_computermodel!A:A,MATCH(J766,ce_computermodel!B:B,0))</f>
        <v>508</v>
      </c>
      <c r="J766" s="52" t="s">
        <v>9161</v>
      </c>
      <c r="K766" s="52" t="s">
        <v>9161</v>
      </c>
      <c r="L766" s="52"/>
      <c r="M766" s="52" t="s">
        <v>6466</v>
      </c>
      <c r="N766" s="52"/>
      <c r="O766" s="52">
        <f>INDEX(organizations_branch!A:A,MATCH(P766,organizations_branch!B:B,0))</f>
        <v>1</v>
      </c>
      <c r="P766" t="s">
        <v>2339</v>
      </c>
      <c r="Q766" s="52"/>
      <c r="R766" s="52"/>
      <c r="S766" s="74"/>
      <c r="T766" s="52">
        <f>INDEX(organizations_place!A:A,MATCH(U766,organizations_place!B:B,0))</f>
        <v>1</v>
      </c>
      <c r="U766" s="52" t="s">
        <v>93</v>
      </c>
      <c r="V766" s="52">
        <v>4</v>
      </c>
      <c r="W766" s="52">
        <v>18</v>
      </c>
      <c r="X766" s="75"/>
      <c r="Y766" s="52"/>
      <c r="Z766" s="52"/>
      <c r="AA766" s="52"/>
      <c r="AB766" s="52" t="s">
        <v>6850</v>
      </c>
      <c r="AC766" s="52"/>
      <c r="AD766" s="52"/>
      <c r="AE766" s="52"/>
      <c r="AF766" s="75"/>
      <c r="AG766" s="52" t="s">
        <v>9162</v>
      </c>
      <c r="AH766" s="52"/>
      <c r="AI766" s="52"/>
      <c r="AJ766" s="52">
        <v>1</v>
      </c>
      <c r="AK766" s="52">
        <v>0</v>
      </c>
      <c r="AL766" s="52"/>
      <c r="AM766" s="52"/>
      <c r="AN766" s="52"/>
      <c r="AO766" s="52"/>
      <c r="AP766" s="52"/>
      <c r="AQ766" s="78">
        <v>0</v>
      </c>
    </row>
    <row r="767" spans="1:43" ht="12.75" customHeight="1" x14ac:dyDescent="0.25">
      <c r="A767" s="52">
        <v>2723</v>
      </c>
      <c r="B767" s="52">
        <v>1678</v>
      </c>
      <c r="C767" s="52" t="s">
        <v>78</v>
      </c>
      <c r="D767" s="52"/>
      <c r="E767" s="52">
        <v>2</v>
      </c>
      <c r="F767" s="52"/>
      <c r="G767" s="52">
        <v>85372</v>
      </c>
      <c r="H767" s="52" t="s">
        <v>9163</v>
      </c>
      <c r="I767" s="52">
        <f>INDEX(ce_computermodel!A:A,MATCH(J767,ce_computermodel!B:B,0))</f>
        <v>545</v>
      </c>
      <c r="J767" s="52" t="s">
        <v>9164</v>
      </c>
      <c r="K767" s="52" t="s">
        <v>9164</v>
      </c>
      <c r="L767" s="52"/>
      <c r="M767" s="52" t="s">
        <v>6466</v>
      </c>
      <c r="N767" s="52"/>
      <c r="O767" s="52">
        <f>INDEX(organizations_branch!A:A,MATCH(P767,organizations_branch!B:B,0))</f>
        <v>1</v>
      </c>
      <c r="P767" s="52" t="s">
        <v>2339</v>
      </c>
      <c r="Q767" s="52"/>
      <c r="R767" s="52"/>
      <c r="S767" s="74"/>
      <c r="T767" s="52">
        <f>INDEX(organizations_place!A:A,MATCH(U767,organizations_place!B:B,0))</f>
        <v>1</v>
      </c>
      <c r="U767" s="52" t="s">
        <v>93</v>
      </c>
      <c r="V767" s="52">
        <v>4</v>
      </c>
      <c r="W767" s="52">
        <v>26</v>
      </c>
      <c r="X767" s="75"/>
      <c r="Y767" s="52"/>
      <c r="Z767" s="52"/>
      <c r="AA767" s="52"/>
      <c r="AB767" s="52" t="s">
        <v>6850</v>
      </c>
      <c r="AC767" s="52"/>
      <c r="AD767" s="82" t="s">
        <v>9165</v>
      </c>
      <c r="AE767" s="52"/>
      <c r="AF767" s="75"/>
      <c r="AG767" s="52"/>
      <c r="AH767" s="52"/>
      <c r="AI767" s="52"/>
      <c r="AJ767" s="52">
        <v>1</v>
      </c>
      <c r="AK767" s="52">
        <v>0</v>
      </c>
      <c r="AL767" s="52"/>
      <c r="AM767" s="52"/>
      <c r="AN767" s="52"/>
      <c r="AO767" s="52"/>
      <c r="AP767" s="52"/>
      <c r="AQ767" s="78">
        <v>0</v>
      </c>
    </row>
    <row r="768" spans="1:43" ht="12.75" customHeight="1" x14ac:dyDescent="0.25">
      <c r="A768" s="52">
        <v>2724</v>
      </c>
      <c r="B768" s="52">
        <v>1687</v>
      </c>
      <c r="C768" s="52" t="s">
        <v>78</v>
      </c>
      <c r="D768" s="52"/>
      <c r="E768" s="52">
        <v>2</v>
      </c>
      <c r="F768" s="52"/>
      <c r="G768" s="52">
        <v>85765</v>
      </c>
      <c r="H768" s="52" t="s">
        <v>9166</v>
      </c>
      <c r="I768" s="52">
        <f>INDEX(ce_computermodel!A:A,MATCH(J768,ce_computermodel!B:B,0))</f>
        <v>500</v>
      </c>
      <c r="J768" s="52" t="s">
        <v>5768</v>
      </c>
      <c r="K768" s="52" t="s">
        <v>5768</v>
      </c>
      <c r="L768" s="52" t="s">
        <v>4622</v>
      </c>
      <c r="M768" s="52" t="s">
        <v>5768</v>
      </c>
      <c r="N768" s="52"/>
      <c r="O768" s="52">
        <f>INDEX(organizations_branch!A:A,MATCH(P768,organizations_branch!B:B,0))</f>
        <v>1</v>
      </c>
      <c r="P768" s="52" t="s">
        <v>2339</v>
      </c>
      <c r="Q768" s="52"/>
      <c r="R768" s="52"/>
      <c r="S768" s="74">
        <v>44183</v>
      </c>
      <c r="T768" s="52"/>
      <c r="U768" s="52" t="s">
        <v>506</v>
      </c>
      <c r="V768" s="52">
        <v>3</v>
      </c>
      <c r="W768" s="52" t="s">
        <v>1390</v>
      </c>
      <c r="X768" s="75"/>
      <c r="Y768" s="52" t="s">
        <v>67</v>
      </c>
      <c r="Z768" s="52" t="s">
        <v>9167</v>
      </c>
      <c r="AA768" s="52">
        <f>INDEX(accounts_user!A:A,MATCH(AB768,accounts_user!H:H,0))</f>
        <v>9212</v>
      </c>
      <c r="AB768" s="52" t="s">
        <v>9168</v>
      </c>
      <c r="AC768" s="52"/>
      <c r="AD768" s="52"/>
      <c r="AE768" s="52"/>
      <c r="AF768" s="75"/>
      <c r="AG768" s="52"/>
      <c r="AH768" s="52"/>
      <c r="AI768" s="52"/>
      <c r="AJ768" s="52">
        <v>1</v>
      </c>
      <c r="AK768" s="52">
        <v>0</v>
      </c>
      <c r="AL768" s="52"/>
      <c r="AM768" s="52"/>
      <c r="AN768" s="52"/>
      <c r="AO768" s="52"/>
      <c r="AP768" s="52"/>
      <c r="AQ768" s="78">
        <v>0</v>
      </c>
    </row>
    <row r="769" spans="1:43" ht="12.75" customHeight="1" x14ac:dyDescent="0.25">
      <c r="A769" s="52">
        <v>2725</v>
      </c>
      <c r="B769" s="52">
        <v>1688</v>
      </c>
      <c r="C769" s="52" t="s">
        <v>78</v>
      </c>
      <c r="D769" s="52"/>
      <c r="E769" s="52">
        <v>2</v>
      </c>
      <c r="F769" s="52"/>
      <c r="G769" s="52">
        <v>67772</v>
      </c>
      <c r="H769" s="52" t="s">
        <v>9169</v>
      </c>
      <c r="I769" s="52">
        <f>INDEX(ce_computermodel!A:A,MATCH(J769,ce_computermodel!B:B,0))</f>
        <v>500</v>
      </c>
      <c r="J769" s="52" t="s">
        <v>5768</v>
      </c>
      <c r="K769" s="52" t="s">
        <v>5768</v>
      </c>
      <c r="L769" s="52"/>
      <c r="M769" s="52" t="s">
        <v>5768</v>
      </c>
      <c r="N769" s="52">
        <v>1</v>
      </c>
      <c r="O769" s="52">
        <f>INDEX(organizations_branch!A:A,MATCH(P769,organizations_branch!B:B,0))</f>
        <v>1</v>
      </c>
      <c r="P769" s="52" t="s">
        <v>2339</v>
      </c>
      <c r="Q769" s="52"/>
      <c r="R769" s="52"/>
      <c r="S769" s="74">
        <v>44550</v>
      </c>
      <c r="T769" s="52">
        <f>INDEX(organizations_place!A:A,MATCH(U769,organizations_place!B:B,0))</f>
        <v>1</v>
      </c>
      <c r="U769" s="52" t="s">
        <v>93</v>
      </c>
      <c r="V769" s="52">
        <v>3</v>
      </c>
      <c r="W769" s="52">
        <v>318</v>
      </c>
      <c r="X769" s="75"/>
      <c r="Y769" s="52" t="s">
        <v>67</v>
      </c>
      <c r="Z769" s="76" t="s">
        <v>185</v>
      </c>
      <c r="AA769" s="52">
        <f>INDEX(accounts_user!A:A,MATCH(AB769,accounts_user!H:H,0))</f>
        <v>8948</v>
      </c>
      <c r="AB769" s="52" t="s">
        <v>9170</v>
      </c>
      <c r="AC769" s="52" t="s">
        <v>9171</v>
      </c>
      <c r="AD769" s="52"/>
      <c r="AE769" s="52"/>
      <c r="AF769" s="75"/>
      <c r="AG769" s="52" t="s">
        <v>136</v>
      </c>
      <c r="AH769" s="52">
        <v>41177</v>
      </c>
      <c r="AI769" s="52"/>
      <c r="AJ769" s="52">
        <v>1</v>
      </c>
      <c r="AK769" s="52">
        <v>0</v>
      </c>
      <c r="AL769" s="52"/>
      <c r="AM769" s="52"/>
      <c r="AN769" s="52"/>
      <c r="AO769" s="52"/>
      <c r="AP769" s="52"/>
      <c r="AQ769" s="52"/>
    </row>
    <row r="770" spans="1:43" ht="12.75" customHeight="1" x14ac:dyDescent="0.25">
      <c r="A770" s="52">
        <v>2726</v>
      </c>
      <c r="B770" s="52">
        <v>1689</v>
      </c>
      <c r="C770" s="52" t="s">
        <v>78</v>
      </c>
      <c r="D770" s="52"/>
      <c r="E770" s="52">
        <v>2</v>
      </c>
      <c r="F770" s="52"/>
      <c r="G770" s="52">
        <v>85106</v>
      </c>
      <c r="H770" s="52" t="s">
        <v>6933</v>
      </c>
      <c r="I770" s="52">
        <f>INDEX(ce_computermodel!A:A,MATCH(J770,ce_computermodel!B:B,0))</f>
        <v>500</v>
      </c>
      <c r="J770" s="52" t="s">
        <v>5768</v>
      </c>
      <c r="K770" s="52" t="s">
        <v>5768</v>
      </c>
      <c r="L770" s="52" t="s">
        <v>9172</v>
      </c>
      <c r="M770" s="52" t="s">
        <v>5768</v>
      </c>
      <c r="N770" s="52">
        <v>1</v>
      </c>
      <c r="O770" s="52">
        <f>INDEX(organizations_branch!A:A,MATCH(P770,organizations_branch!B:B,0))</f>
        <v>1</v>
      </c>
      <c r="P770" s="52" t="s">
        <v>2339</v>
      </c>
      <c r="Q770" s="52"/>
      <c r="R770" s="52"/>
      <c r="S770" s="74"/>
      <c r="T770" s="52"/>
      <c r="U770" s="52" t="s">
        <v>9173</v>
      </c>
      <c r="V770" s="52">
        <v>1</v>
      </c>
      <c r="W770" s="52" t="s">
        <v>5329</v>
      </c>
      <c r="X770" s="75"/>
      <c r="Y770" s="52" t="s">
        <v>67</v>
      </c>
      <c r="Z770" s="52" t="s">
        <v>7730</v>
      </c>
      <c r="AA770" s="52">
        <f>INDEX(accounts_user!A:A,MATCH(AB770,accounts_user!H:H,0))</f>
        <v>9459</v>
      </c>
      <c r="AB770" s="52" t="s">
        <v>7731</v>
      </c>
      <c r="AC770" s="52"/>
      <c r="AD770" s="52" t="s">
        <v>9174</v>
      </c>
      <c r="AE770" s="52"/>
      <c r="AF770" s="75"/>
      <c r="AG770" s="52"/>
      <c r="AH770" s="52">
        <v>17811</v>
      </c>
      <c r="AI770" s="52" t="s">
        <v>59</v>
      </c>
      <c r="AJ770" s="52">
        <v>1</v>
      </c>
      <c r="AK770" s="52">
        <v>0</v>
      </c>
      <c r="AL770" s="52"/>
      <c r="AM770" s="52"/>
      <c r="AN770" s="52"/>
      <c r="AO770" s="78">
        <v>13015</v>
      </c>
      <c r="AP770" s="78">
        <v>13015</v>
      </c>
      <c r="AQ770" s="52"/>
    </row>
    <row r="771" spans="1:43" ht="12.75" customHeight="1" x14ac:dyDescent="0.25">
      <c r="A771" s="52">
        <v>2727</v>
      </c>
      <c r="B771" s="52">
        <v>1690</v>
      </c>
      <c r="C771" s="52" t="s">
        <v>78</v>
      </c>
      <c r="D771" s="52"/>
      <c r="E771" s="52">
        <v>2</v>
      </c>
      <c r="F771" s="52"/>
      <c r="G771" s="52">
        <v>68147</v>
      </c>
      <c r="H771" s="52" t="s">
        <v>9175</v>
      </c>
      <c r="I771" s="52">
        <f>INDEX(ce_computermodel!A:A,MATCH(J771,ce_computermodel!B:B,0))</f>
        <v>500</v>
      </c>
      <c r="J771" s="52" t="s">
        <v>5768</v>
      </c>
      <c r="K771" s="52" t="s">
        <v>5768</v>
      </c>
      <c r="L771" s="52"/>
      <c r="M771" s="52" t="s">
        <v>5768</v>
      </c>
      <c r="N771" s="52"/>
      <c r="O771" s="52">
        <f>INDEX(organizations_branch!A:A,MATCH(P771,organizations_branch!B:B,0))</f>
        <v>1</v>
      </c>
      <c r="P771" s="52" t="s">
        <v>2339</v>
      </c>
      <c r="Q771" s="52"/>
      <c r="R771" s="52"/>
      <c r="S771" s="74">
        <v>44743</v>
      </c>
      <c r="T771" s="52"/>
      <c r="U771" s="52" t="s">
        <v>1558</v>
      </c>
      <c r="V771" s="52">
        <v>1</v>
      </c>
      <c r="W771" s="52" t="s">
        <v>2908</v>
      </c>
      <c r="X771" s="75"/>
      <c r="Y771" s="52" t="s">
        <v>67</v>
      </c>
      <c r="Z771" s="76" t="s">
        <v>7952</v>
      </c>
      <c r="AA771" s="52">
        <f>INDEX(accounts_user!A:A,MATCH(AB771,accounts_user!H:H,0))</f>
        <v>8826</v>
      </c>
      <c r="AB771" s="52" t="s">
        <v>9176</v>
      </c>
      <c r="AC771" s="52" t="s">
        <v>9177</v>
      </c>
      <c r="AD771" s="52" t="s">
        <v>9178</v>
      </c>
      <c r="AE771" s="52"/>
      <c r="AF771" s="75"/>
      <c r="AG771" s="52" t="s">
        <v>136</v>
      </c>
      <c r="AH771" s="52" t="s">
        <v>2913</v>
      </c>
      <c r="AI771" s="52" t="s">
        <v>59</v>
      </c>
      <c r="AJ771" s="52">
        <v>1</v>
      </c>
      <c r="AK771" s="52">
        <v>0</v>
      </c>
      <c r="AL771" s="52"/>
      <c r="AM771" s="52"/>
      <c r="AN771" s="52"/>
      <c r="AO771" s="187"/>
      <c r="AP771" s="187"/>
      <c r="AQ771" s="187"/>
    </row>
    <row r="772" spans="1:43" ht="12.75" customHeight="1" x14ac:dyDescent="0.25">
      <c r="A772" s="52">
        <v>2728</v>
      </c>
      <c r="B772" s="52">
        <v>1701</v>
      </c>
      <c r="C772" s="52" t="s">
        <v>78</v>
      </c>
      <c r="D772" s="52"/>
      <c r="E772" s="52">
        <v>2</v>
      </c>
      <c r="F772" s="52"/>
      <c r="G772" s="52">
        <v>85633</v>
      </c>
      <c r="H772" s="52" t="s">
        <v>9179</v>
      </c>
      <c r="I772" s="52">
        <f>INDEX(ce_computermodel!A:A,MATCH(J772,ce_computermodel!B:B,0))</f>
        <v>500</v>
      </c>
      <c r="J772" s="52" t="s">
        <v>5768</v>
      </c>
      <c r="K772" s="52" t="s">
        <v>5768</v>
      </c>
      <c r="L772" s="52"/>
      <c r="M772" s="52" t="s">
        <v>5768</v>
      </c>
      <c r="N772" s="52"/>
      <c r="O772" s="52">
        <f>INDEX(organizations_branch!A:A,MATCH(P772,organizations_branch!B:B,0))</f>
        <v>2</v>
      </c>
      <c r="P772" t="s">
        <v>6404</v>
      </c>
      <c r="Q772" s="52"/>
      <c r="R772" s="52"/>
      <c r="S772" s="74">
        <v>44970</v>
      </c>
      <c r="T772" s="52"/>
      <c r="U772" s="52" t="s">
        <v>9180</v>
      </c>
      <c r="V772" s="52">
        <v>2</v>
      </c>
      <c r="W772" s="52">
        <v>44</v>
      </c>
      <c r="X772" s="75"/>
      <c r="Y772" s="52" t="s">
        <v>52</v>
      </c>
      <c r="Z772" s="52"/>
      <c r="AA772" s="52"/>
      <c r="AB772" s="52" t="s">
        <v>9181</v>
      </c>
      <c r="AC772" s="52" t="s">
        <v>5715</v>
      </c>
      <c r="AD772" s="52" t="s">
        <v>9182</v>
      </c>
      <c r="AE772" s="52"/>
      <c r="AF772" s="75"/>
      <c r="AG772" s="52" t="s">
        <v>136</v>
      </c>
      <c r="AH772" s="52" t="s">
        <v>9183</v>
      </c>
      <c r="AI772" s="52"/>
      <c r="AJ772" s="52">
        <v>1</v>
      </c>
      <c r="AK772" s="52">
        <v>0</v>
      </c>
      <c r="AL772" s="52"/>
      <c r="AM772" s="52"/>
      <c r="AN772" s="52"/>
      <c r="AO772" s="52"/>
      <c r="AP772" s="52"/>
      <c r="AQ772" s="52"/>
    </row>
    <row r="773" spans="1:43" ht="12.75" customHeight="1" x14ac:dyDescent="0.25">
      <c r="A773" s="52">
        <v>2729</v>
      </c>
      <c r="B773" s="52">
        <v>1704</v>
      </c>
      <c r="C773" s="52" t="s">
        <v>78</v>
      </c>
      <c r="D773" s="52"/>
      <c r="E773" s="52">
        <v>2</v>
      </c>
      <c r="F773" s="52">
        <v>9910128926</v>
      </c>
      <c r="G773" s="52" t="s">
        <v>9184</v>
      </c>
      <c r="H773" s="52" t="s">
        <v>9184</v>
      </c>
      <c r="I773" s="52">
        <f>INDEX(ce_computermodel!A:A,MATCH(J773,ce_computermodel!B:B,0))</f>
        <v>500</v>
      </c>
      <c r="J773" s="52" t="s">
        <v>5768</v>
      </c>
      <c r="K773" s="52" t="s">
        <v>5768</v>
      </c>
      <c r="L773" s="52"/>
      <c r="M773" s="52" t="s">
        <v>5768</v>
      </c>
      <c r="N773" s="52"/>
      <c r="O773" s="52">
        <f>INDEX(organizations_branch!A:A,MATCH(P773,organizations_branch!B:B,0))</f>
        <v>1</v>
      </c>
      <c r="P773" s="52" t="s">
        <v>2339</v>
      </c>
      <c r="Q773" s="52"/>
      <c r="R773" s="52"/>
      <c r="S773" s="74"/>
      <c r="T773" s="52"/>
      <c r="U773" s="52" t="s">
        <v>82</v>
      </c>
      <c r="V773" s="52"/>
      <c r="W773" s="52"/>
      <c r="X773" s="75"/>
      <c r="Y773" s="52" t="s">
        <v>52</v>
      </c>
      <c r="Z773" s="76"/>
      <c r="AA773" s="52">
        <f>INDEX(accounts_user!A:A,MATCH(AB773,accounts_user!H:H,0))</f>
        <v>9828</v>
      </c>
      <c r="AB773" s="52" t="s">
        <v>9185</v>
      </c>
      <c r="AC773" s="52"/>
      <c r="AD773" s="52"/>
      <c r="AE773" s="52"/>
      <c r="AF773" s="75"/>
      <c r="AG773" s="52"/>
      <c r="AH773" s="52"/>
      <c r="AI773" s="52"/>
      <c r="AJ773" s="52">
        <v>0</v>
      </c>
      <c r="AK773" s="52">
        <v>0</v>
      </c>
      <c r="AL773" s="52"/>
      <c r="AM773" s="52"/>
      <c r="AN773" s="52"/>
      <c r="AO773" s="52"/>
      <c r="AP773" s="52"/>
      <c r="AQ773" s="52"/>
    </row>
    <row r="774" spans="1:43" ht="12.75" customHeight="1" x14ac:dyDescent="0.25">
      <c r="A774" s="52">
        <v>2730</v>
      </c>
      <c r="B774" s="52">
        <v>1712</v>
      </c>
      <c r="C774" s="52" t="s">
        <v>78</v>
      </c>
      <c r="D774" s="52"/>
      <c r="E774" s="52">
        <v>2</v>
      </c>
      <c r="F774" s="52"/>
      <c r="G774" s="52" t="s">
        <v>9186</v>
      </c>
      <c r="H774" s="52" t="s">
        <v>9186</v>
      </c>
      <c r="I774" s="52">
        <f>INDEX(ce_computermodel!A:A,MATCH(J774,ce_computermodel!B:B,0))</f>
        <v>500</v>
      </c>
      <c r="J774" s="52" t="s">
        <v>5768</v>
      </c>
      <c r="K774" s="52" t="s">
        <v>5768</v>
      </c>
      <c r="L774" s="52" t="s">
        <v>8524</v>
      </c>
      <c r="M774" s="52" t="s">
        <v>5768</v>
      </c>
      <c r="N774" s="52"/>
      <c r="O774" s="52">
        <f>INDEX(organizations_branch!A:A,MATCH(P774,organizations_branch!B:B,0))</f>
        <v>1</v>
      </c>
      <c r="P774" s="52" t="s">
        <v>2339</v>
      </c>
      <c r="Q774" s="52"/>
      <c r="R774" s="52"/>
      <c r="S774" s="74"/>
      <c r="T774" s="52"/>
      <c r="U774" s="52" t="s">
        <v>82</v>
      </c>
      <c r="V774" s="52">
        <v>6</v>
      </c>
      <c r="W774" s="52" t="s">
        <v>1659</v>
      </c>
      <c r="X774" s="75"/>
      <c r="Y774" s="52" t="s">
        <v>52</v>
      </c>
      <c r="Z774" s="76"/>
      <c r="AA774" s="52"/>
      <c r="AB774" s="52" t="s">
        <v>6850</v>
      </c>
      <c r="AC774" s="52"/>
      <c r="AD774" s="52" t="s">
        <v>5537</v>
      </c>
      <c r="AE774" s="52"/>
      <c r="AF774" s="75"/>
      <c r="AG774" s="52"/>
      <c r="AH774" s="52"/>
      <c r="AI774" s="52"/>
      <c r="AJ774" s="52">
        <v>1</v>
      </c>
      <c r="AK774" s="52">
        <v>0</v>
      </c>
      <c r="AL774" s="52"/>
      <c r="AM774" s="52"/>
      <c r="AN774" s="52"/>
      <c r="AO774" s="52"/>
      <c r="AP774" s="52"/>
      <c r="AQ774" s="52"/>
    </row>
    <row r="775" spans="1:43" ht="12.75" customHeight="1" x14ac:dyDescent="0.25">
      <c r="A775" s="52">
        <v>2731</v>
      </c>
      <c r="B775" s="52">
        <v>1713</v>
      </c>
      <c r="C775" s="52" t="s">
        <v>78</v>
      </c>
      <c r="D775" s="52"/>
      <c r="E775" s="52">
        <v>2</v>
      </c>
      <c r="F775" s="52"/>
      <c r="G775" s="52" t="s">
        <v>9187</v>
      </c>
      <c r="H775" s="52" t="s">
        <v>9187</v>
      </c>
      <c r="I775" s="52">
        <f>INDEX(ce_computermodel!A:A,MATCH(J775,ce_computermodel!B:B,0))</f>
        <v>500</v>
      </c>
      <c r="J775" s="52" t="s">
        <v>5768</v>
      </c>
      <c r="K775" s="52" t="s">
        <v>5768</v>
      </c>
      <c r="L775" s="52" t="s">
        <v>9188</v>
      </c>
      <c r="M775" s="52" t="s">
        <v>5768</v>
      </c>
      <c r="N775" s="52"/>
      <c r="O775" s="52">
        <f>INDEX(organizations_branch!A:A,MATCH(P775,organizations_branch!B:B,0))</f>
        <v>1</v>
      </c>
      <c r="P775" s="52" t="s">
        <v>2339</v>
      </c>
      <c r="Q775" s="52"/>
      <c r="R775" s="52"/>
      <c r="S775" s="74"/>
      <c r="T775" s="52"/>
      <c r="U775" s="52" t="s">
        <v>82</v>
      </c>
      <c r="V775" s="52">
        <v>6</v>
      </c>
      <c r="W775" s="52" t="s">
        <v>1659</v>
      </c>
      <c r="X775" s="75"/>
      <c r="Y775" s="52" t="s">
        <v>52</v>
      </c>
      <c r="Z775" s="76"/>
      <c r="AA775" s="52"/>
      <c r="AB775" s="52" t="s">
        <v>6850</v>
      </c>
      <c r="AC775" s="52"/>
      <c r="AD775" s="52" t="s">
        <v>5537</v>
      </c>
      <c r="AE775" s="52"/>
      <c r="AF775" s="75"/>
      <c r="AG775" s="52"/>
      <c r="AH775" s="52"/>
      <c r="AI775" s="52"/>
      <c r="AJ775" s="52">
        <v>1</v>
      </c>
      <c r="AK775" s="52">
        <v>0</v>
      </c>
      <c r="AL775" s="52"/>
      <c r="AM775" s="52"/>
      <c r="AN775" s="52"/>
      <c r="AO775" s="52"/>
      <c r="AP775" s="52"/>
      <c r="AQ775" s="52"/>
    </row>
    <row r="776" spans="1:43" ht="12.75" customHeight="1" x14ac:dyDescent="0.25">
      <c r="A776" s="52">
        <v>2732</v>
      </c>
      <c r="B776" s="52">
        <v>1715</v>
      </c>
      <c r="C776" s="52" t="s">
        <v>78</v>
      </c>
      <c r="D776" s="52"/>
      <c r="E776" s="52">
        <v>2</v>
      </c>
      <c r="F776" s="52">
        <v>9910131950</v>
      </c>
      <c r="G776" s="52">
        <v>86213</v>
      </c>
      <c r="H776" s="52" t="s">
        <v>9189</v>
      </c>
      <c r="I776" s="52">
        <f>INDEX(ce_computermodel!A:A,MATCH(J776,ce_computermodel!B:B,0))</f>
        <v>500</v>
      </c>
      <c r="J776" s="52" t="s">
        <v>5768</v>
      </c>
      <c r="K776" s="52" t="s">
        <v>5768</v>
      </c>
      <c r="L776" s="52"/>
      <c r="M776" s="52" t="s">
        <v>5768</v>
      </c>
      <c r="N776" s="52">
        <v>1</v>
      </c>
      <c r="O776" s="52">
        <f>INDEX(organizations_branch!A:A,MATCH(P776,organizations_branch!B:B,0))</f>
        <v>2</v>
      </c>
      <c r="P776" t="s">
        <v>6404</v>
      </c>
      <c r="Q776" s="52"/>
      <c r="R776" s="52" t="s">
        <v>1507</v>
      </c>
      <c r="S776" s="74">
        <v>44894</v>
      </c>
      <c r="T776" s="52">
        <f>INDEX(organizations_place!A:A,MATCH(U776,organizations_place!B:B,0))</f>
        <v>1</v>
      </c>
      <c r="U776" s="52" t="s">
        <v>93</v>
      </c>
      <c r="V776" s="52">
        <v>3</v>
      </c>
      <c r="W776" s="52">
        <v>303</v>
      </c>
      <c r="X776" s="75"/>
      <c r="Y776" s="52" t="s">
        <v>67</v>
      </c>
      <c r="Z776" s="52" t="s">
        <v>9190</v>
      </c>
      <c r="AA776" s="52">
        <f>INDEX(accounts_user!A:A,MATCH(AB776,accounts_user!H:H,0))</f>
        <v>9184</v>
      </c>
      <c r="AB776" s="52" t="s">
        <v>9191</v>
      </c>
      <c r="AC776" s="52" t="s">
        <v>9192</v>
      </c>
      <c r="AD776" s="52" t="s">
        <v>9193</v>
      </c>
      <c r="AE776" s="52"/>
      <c r="AF776" s="75"/>
      <c r="AG776" s="52" t="s">
        <v>136</v>
      </c>
      <c r="AH776" s="52">
        <v>89647</v>
      </c>
      <c r="AI776" s="52" t="s">
        <v>59</v>
      </c>
      <c r="AJ776" s="52">
        <v>1</v>
      </c>
      <c r="AK776" s="52">
        <v>0</v>
      </c>
      <c r="AL776" s="52"/>
      <c r="AM776" s="52"/>
      <c r="AN776" s="52"/>
      <c r="AO776" s="52"/>
      <c r="AP776" s="52"/>
      <c r="AQ776" s="52"/>
    </row>
    <row r="777" spans="1:43" ht="12.75" customHeight="1" x14ac:dyDescent="0.25">
      <c r="A777" s="52">
        <v>2733</v>
      </c>
      <c r="B777" s="52">
        <v>1716</v>
      </c>
      <c r="C777" s="52" t="s">
        <v>78</v>
      </c>
      <c r="D777" s="52"/>
      <c r="E777" s="52">
        <v>2</v>
      </c>
      <c r="F777" s="52" t="s">
        <v>9194</v>
      </c>
      <c r="G777" s="52">
        <v>160</v>
      </c>
      <c r="H777" s="52" t="s">
        <v>9195</v>
      </c>
      <c r="I777" s="52">
        <f>INDEX(ce_computermodel!A:A,MATCH(J777,ce_computermodel!B:B,0))</f>
        <v>584</v>
      </c>
      <c r="J777" s="52" t="s">
        <v>9196</v>
      </c>
      <c r="K777" s="52" t="s">
        <v>9196</v>
      </c>
      <c r="L777" s="52"/>
      <c r="M777" s="52" t="s">
        <v>6466</v>
      </c>
      <c r="N777" s="52"/>
      <c r="O777" s="52">
        <f>INDEX(organizations_branch!A:A,MATCH(P777,organizations_branch!B:B,0))</f>
        <v>2</v>
      </c>
      <c r="P777" t="s">
        <v>6404</v>
      </c>
      <c r="Q777" s="52"/>
      <c r="R777" s="52" t="s">
        <v>192</v>
      </c>
      <c r="S777" s="74"/>
      <c r="T777" s="52"/>
      <c r="U777" s="52" t="s">
        <v>82</v>
      </c>
      <c r="V777" s="52">
        <v>6</v>
      </c>
      <c r="W777" s="52">
        <v>605</v>
      </c>
      <c r="X777" s="75"/>
      <c r="Y777" s="52" t="s">
        <v>52</v>
      </c>
      <c r="Z777" s="76"/>
      <c r="AA777" s="52">
        <f>INDEX(accounts_user!A:A,MATCH(AB777,accounts_user!H:H,0))</f>
        <v>9984</v>
      </c>
      <c r="AB777" s="52" t="s">
        <v>9197</v>
      </c>
      <c r="AC777" s="52"/>
      <c r="AD777" s="52"/>
      <c r="AE777" s="52"/>
      <c r="AF777" s="75"/>
      <c r="AG777" s="52"/>
      <c r="AH777" s="52"/>
      <c r="AI777" s="52"/>
      <c r="AJ777" s="52">
        <v>1</v>
      </c>
      <c r="AK777" s="52">
        <v>0</v>
      </c>
      <c r="AL777" s="52"/>
      <c r="AM777" s="52"/>
      <c r="AN777" s="52"/>
      <c r="AO777" s="5"/>
      <c r="AP777" s="5"/>
      <c r="AQ777" s="3"/>
    </row>
    <row r="778" spans="1:43" ht="12.75" customHeight="1" x14ac:dyDescent="0.25">
      <c r="A778" s="52">
        <v>2734</v>
      </c>
      <c r="B778" s="52">
        <v>1717</v>
      </c>
      <c r="C778" s="52" t="s">
        <v>78</v>
      </c>
      <c r="D778" s="52"/>
      <c r="E778" s="52">
        <v>2</v>
      </c>
      <c r="F778" s="52"/>
      <c r="G778" s="52">
        <v>85457</v>
      </c>
      <c r="H778" s="52" t="s">
        <v>8712</v>
      </c>
      <c r="I778" s="52">
        <f>INDEX(ce_computermodel!A:A,MATCH(J778,ce_computermodel!B:B,0))</f>
        <v>500</v>
      </c>
      <c r="J778" s="52" t="s">
        <v>5768</v>
      </c>
      <c r="K778" s="52" t="s">
        <v>5768</v>
      </c>
      <c r="L778" s="52"/>
      <c r="M778" s="52" t="s">
        <v>5768</v>
      </c>
      <c r="N778" s="52"/>
      <c r="O778" s="52">
        <f>INDEX(organizations_branch!A:A,MATCH(P778,organizations_branch!B:B,0))</f>
        <v>2</v>
      </c>
      <c r="P778" t="s">
        <v>6404</v>
      </c>
      <c r="Q778" s="52"/>
      <c r="R778" s="52"/>
      <c r="S778" s="74">
        <v>44368</v>
      </c>
      <c r="T778" s="52"/>
      <c r="U778" s="52" t="s">
        <v>327</v>
      </c>
      <c r="V778" s="52">
        <v>3</v>
      </c>
      <c r="W778" s="52" t="s">
        <v>9198</v>
      </c>
      <c r="X778" s="75"/>
      <c r="Y778" s="52" t="s">
        <v>52</v>
      </c>
      <c r="Z778" s="52"/>
      <c r="AA778" s="52">
        <f>INDEX(accounts_user!A:A,MATCH(AB778,accounts_user!H:H,0))</f>
        <v>10050</v>
      </c>
      <c r="AB778" s="52" t="s">
        <v>9199</v>
      </c>
      <c r="AC778" s="52" t="s">
        <v>5710</v>
      </c>
      <c r="AD778" s="52"/>
      <c r="AE778" s="52"/>
      <c r="AF778" s="75"/>
      <c r="AG778" s="52"/>
      <c r="AH778" s="52"/>
      <c r="AI778" s="52"/>
      <c r="AJ778" s="52">
        <v>1</v>
      </c>
      <c r="AK778" s="52">
        <v>0</v>
      </c>
      <c r="AL778" s="52"/>
      <c r="AM778" s="52"/>
      <c r="AN778" s="52"/>
      <c r="AO778" s="92">
        <v>18921</v>
      </c>
      <c r="AP778" s="92">
        <v>18921</v>
      </c>
      <c r="AQ778" s="3"/>
    </row>
    <row r="779" spans="1:43" ht="12.75" customHeight="1" x14ac:dyDescent="0.25">
      <c r="A779" s="52">
        <v>2736</v>
      </c>
      <c r="B779" s="52">
        <v>1727</v>
      </c>
      <c r="C779" s="52" t="s">
        <v>78</v>
      </c>
      <c r="D779" s="52"/>
      <c r="E779" s="52">
        <v>2</v>
      </c>
      <c r="F779" s="52">
        <v>9564140004</v>
      </c>
      <c r="G779" s="52" t="s">
        <v>9200</v>
      </c>
      <c r="H779" s="52" t="s">
        <v>9200</v>
      </c>
      <c r="I779" s="52">
        <f>INDEX(ce_computermodel!A:A,MATCH(J779,ce_computermodel!B:B,0))</f>
        <v>500</v>
      </c>
      <c r="J779" s="52" t="s">
        <v>5768</v>
      </c>
      <c r="K779" s="52" t="s">
        <v>9201</v>
      </c>
      <c r="L779" s="52"/>
      <c r="M779" s="52" t="s">
        <v>5768</v>
      </c>
      <c r="N779" s="52"/>
      <c r="O779" s="52">
        <f>INDEX(organizations_branch!A:A,MATCH(P779,organizations_branch!B:B,0))</f>
        <v>1</v>
      </c>
      <c r="P779" s="52" t="s">
        <v>2339</v>
      </c>
      <c r="Q779" s="52"/>
      <c r="R779" s="52" t="s">
        <v>192</v>
      </c>
      <c r="S779" s="74"/>
      <c r="T779" s="52"/>
      <c r="U779" s="52" t="s">
        <v>82</v>
      </c>
      <c r="V779" s="52">
        <v>6</v>
      </c>
      <c r="W779" s="52">
        <v>608</v>
      </c>
      <c r="X779" s="75"/>
      <c r="Y779" s="52" t="s">
        <v>52</v>
      </c>
      <c r="Z779" s="76"/>
      <c r="AA779" s="52">
        <f>INDEX(accounts_user!A:A,MATCH(AB779,accounts_user!H:H,0))</f>
        <v>9789</v>
      </c>
      <c r="AB779" s="52" t="s">
        <v>9202</v>
      </c>
      <c r="AC779" s="52"/>
      <c r="AD779" s="52"/>
      <c r="AE779" s="52"/>
      <c r="AF779" s="75"/>
      <c r="AG779" s="52"/>
      <c r="AH779" s="52"/>
      <c r="AI779" s="52"/>
      <c r="AJ779" s="52">
        <v>1</v>
      </c>
      <c r="AK779" s="52">
        <v>0</v>
      </c>
      <c r="AL779" s="52"/>
      <c r="AM779" s="52"/>
      <c r="AN779" s="52"/>
      <c r="AO779" s="92">
        <v>14995</v>
      </c>
      <c r="AP779" s="92">
        <v>14995</v>
      </c>
      <c r="AQ779" s="3"/>
    </row>
    <row r="780" spans="1:43" ht="12.75" customHeight="1" x14ac:dyDescent="0.25">
      <c r="A780" s="52">
        <v>2737</v>
      </c>
      <c r="B780" s="52">
        <v>1728</v>
      </c>
      <c r="C780" s="52" t="s">
        <v>78</v>
      </c>
      <c r="D780" s="52"/>
      <c r="E780" s="52">
        <v>2</v>
      </c>
      <c r="F780" s="52">
        <v>9564240004</v>
      </c>
      <c r="G780" s="52" t="s">
        <v>9203</v>
      </c>
      <c r="H780" s="52" t="s">
        <v>9203</v>
      </c>
      <c r="I780" s="52">
        <f>INDEX(ce_computermodel!A:A,MATCH(J780,ce_computermodel!B:B,0))</f>
        <v>500</v>
      </c>
      <c r="J780" s="52" t="s">
        <v>5768</v>
      </c>
      <c r="K780" s="52" t="s">
        <v>9204</v>
      </c>
      <c r="L780" s="52"/>
      <c r="M780" s="52" t="s">
        <v>5768</v>
      </c>
      <c r="N780" s="52"/>
      <c r="O780" s="52">
        <f>INDEX(organizations_branch!A:A,MATCH(P780,organizations_branch!B:B,0))</f>
        <v>1</v>
      </c>
      <c r="P780" s="52" t="s">
        <v>2339</v>
      </c>
      <c r="Q780" s="52"/>
      <c r="R780" s="52" t="s">
        <v>192</v>
      </c>
      <c r="S780" s="74"/>
      <c r="T780" s="52"/>
      <c r="U780" s="52" t="s">
        <v>82</v>
      </c>
      <c r="V780" s="52">
        <v>6</v>
      </c>
      <c r="W780" s="52">
        <v>608</v>
      </c>
      <c r="X780" s="75"/>
      <c r="Y780" s="52" t="s">
        <v>52</v>
      </c>
      <c r="Z780" s="76"/>
      <c r="AA780" s="52">
        <f>INDEX(accounts_user!A:A,MATCH(AB780,accounts_user!H:H,0))</f>
        <v>9789</v>
      </c>
      <c r="AB780" s="52" t="s">
        <v>9202</v>
      </c>
      <c r="AC780" s="52"/>
      <c r="AD780" s="52"/>
      <c r="AE780" s="52"/>
      <c r="AF780" s="75"/>
      <c r="AG780" s="52"/>
      <c r="AH780" s="52"/>
      <c r="AI780" s="52"/>
      <c r="AJ780" s="52">
        <v>1</v>
      </c>
      <c r="AK780" s="52">
        <v>0</v>
      </c>
      <c r="AL780" s="52"/>
      <c r="AM780" s="52"/>
      <c r="AN780" s="52"/>
      <c r="AO780" s="5"/>
      <c r="AP780" s="5"/>
      <c r="AQ780" s="93">
        <v>0</v>
      </c>
    </row>
    <row r="781" spans="1:43" ht="12.75" customHeight="1" x14ac:dyDescent="0.25">
      <c r="A781" s="52">
        <v>2738</v>
      </c>
      <c r="B781" s="52">
        <v>1731</v>
      </c>
      <c r="C781" s="52" t="s">
        <v>78</v>
      </c>
      <c r="D781" s="52"/>
      <c r="E781" s="52">
        <v>2</v>
      </c>
      <c r="F781" s="52"/>
      <c r="G781" s="52">
        <v>85641</v>
      </c>
      <c r="H781" s="52" t="s">
        <v>9205</v>
      </c>
      <c r="I781" s="52">
        <f>INDEX(ce_computermodel!A:A,MATCH(J781,ce_computermodel!B:B,0))</f>
        <v>500</v>
      </c>
      <c r="J781" s="52" t="s">
        <v>5768</v>
      </c>
      <c r="K781" s="52" t="s">
        <v>5768</v>
      </c>
      <c r="L781" s="52"/>
      <c r="M781" s="52" t="s">
        <v>5768</v>
      </c>
      <c r="N781" s="52">
        <v>1</v>
      </c>
      <c r="O781" s="52">
        <f>INDEX(organizations_branch!A:A,MATCH(P781,organizations_branch!B:B,0))</f>
        <v>2</v>
      </c>
      <c r="P781" t="s">
        <v>6404</v>
      </c>
      <c r="Q781" s="52"/>
      <c r="R781" s="52" t="s">
        <v>192</v>
      </c>
      <c r="S781" s="74">
        <v>44214</v>
      </c>
      <c r="T781" s="52"/>
      <c r="U781" s="52" t="s">
        <v>82</v>
      </c>
      <c r="V781" s="52">
        <v>6</v>
      </c>
      <c r="W781" s="52">
        <v>610</v>
      </c>
      <c r="X781" s="75"/>
      <c r="Y781" s="52" t="s">
        <v>52</v>
      </c>
      <c r="Z781" s="52" t="s">
        <v>9206</v>
      </c>
      <c r="AA781" s="52">
        <f>INDEX(accounts_user!A:A,MATCH(AB781,accounts_user!H:H,0))</f>
        <v>10213</v>
      </c>
      <c r="AB781" s="52" t="s">
        <v>9207</v>
      </c>
      <c r="AC781" s="52" t="s">
        <v>8731</v>
      </c>
      <c r="AD781" s="52"/>
      <c r="AE781" s="52"/>
      <c r="AF781" s="75"/>
      <c r="AG781" s="52"/>
      <c r="AH781" s="52"/>
      <c r="AI781" s="52"/>
      <c r="AJ781" s="52">
        <v>1</v>
      </c>
      <c r="AK781" s="52">
        <v>0</v>
      </c>
      <c r="AL781" s="52"/>
      <c r="AM781" s="52"/>
      <c r="AN781" s="52"/>
      <c r="AO781" s="5"/>
      <c r="AP781" s="5"/>
      <c r="AQ781" s="93">
        <v>0</v>
      </c>
    </row>
    <row r="782" spans="1:43" ht="12.75" customHeight="1" x14ac:dyDescent="0.25">
      <c r="A782" s="52">
        <v>2739</v>
      </c>
      <c r="B782" s="52">
        <v>1733</v>
      </c>
      <c r="C782" s="52" t="s">
        <v>78</v>
      </c>
      <c r="D782" s="52"/>
      <c r="E782" s="52">
        <v>2</v>
      </c>
      <c r="F782" s="52"/>
      <c r="G782" s="52">
        <v>67290</v>
      </c>
      <c r="H782" s="52" t="s">
        <v>9208</v>
      </c>
      <c r="I782" s="52">
        <f>INDEX(ce_computermodel!A:A,MATCH(J782,ce_computermodel!B:B,0))</f>
        <v>500</v>
      </c>
      <c r="J782" s="52" t="s">
        <v>5768</v>
      </c>
      <c r="K782" s="52" t="s">
        <v>5768</v>
      </c>
      <c r="L782" s="52"/>
      <c r="M782" s="52" t="s">
        <v>5768</v>
      </c>
      <c r="N782" s="52">
        <v>1</v>
      </c>
      <c r="O782" s="52">
        <f>INDEX(organizations_branch!A:A,MATCH(P782,organizations_branch!B:B,0))</f>
        <v>2</v>
      </c>
      <c r="P782" t="s">
        <v>6404</v>
      </c>
      <c r="Q782" s="52"/>
      <c r="R782" s="52" t="s">
        <v>192</v>
      </c>
      <c r="S782" s="74"/>
      <c r="T782" s="52"/>
      <c r="U782" s="52" t="s">
        <v>82</v>
      </c>
      <c r="V782" s="52">
        <v>6</v>
      </c>
      <c r="W782" s="52">
        <v>601</v>
      </c>
      <c r="X782" s="75"/>
      <c r="Y782" s="52" t="s">
        <v>52</v>
      </c>
      <c r="Z782" s="76"/>
      <c r="AA782" s="52">
        <f>INDEX(accounts_user!A:A,MATCH(AB782,accounts_user!H:H,0))</f>
        <v>9703</v>
      </c>
      <c r="AB782" s="52" t="s">
        <v>9209</v>
      </c>
      <c r="AC782" s="52" t="s">
        <v>9210</v>
      </c>
      <c r="AD782" s="52"/>
      <c r="AE782" s="52"/>
      <c r="AF782" s="75"/>
      <c r="AG782" s="52"/>
      <c r="AH782" s="52"/>
      <c r="AI782" s="52"/>
      <c r="AJ782" s="52">
        <v>1</v>
      </c>
      <c r="AK782" s="52">
        <v>0</v>
      </c>
      <c r="AL782" s="52"/>
      <c r="AM782" s="52"/>
      <c r="AN782" s="52"/>
      <c r="AO782" s="92">
        <v>13474</v>
      </c>
      <c r="AP782" s="92">
        <v>13474</v>
      </c>
      <c r="AQ782" s="93">
        <v>0</v>
      </c>
    </row>
    <row r="783" spans="1:43" ht="12.75" customHeight="1" x14ac:dyDescent="0.25">
      <c r="A783" s="52">
        <v>2740</v>
      </c>
      <c r="B783" s="52">
        <v>1741</v>
      </c>
      <c r="C783" s="52" t="s">
        <v>78</v>
      </c>
      <c r="D783" s="52"/>
      <c r="E783" s="52">
        <v>2</v>
      </c>
      <c r="F783" s="52"/>
      <c r="G783" s="52">
        <v>68759</v>
      </c>
      <c r="H783" s="52" t="s">
        <v>9211</v>
      </c>
      <c r="I783" s="52">
        <f>INDEX(ce_computermodel!A:A,MATCH(J783,ce_computermodel!B:B,0))</f>
        <v>500</v>
      </c>
      <c r="J783" s="52" t="s">
        <v>5768</v>
      </c>
      <c r="K783" s="52" t="s">
        <v>5768</v>
      </c>
      <c r="L783" s="52"/>
      <c r="M783" s="52" t="s">
        <v>5768</v>
      </c>
      <c r="N783" s="52"/>
      <c r="O783" s="52">
        <f>INDEX(organizations_branch!A:A,MATCH(P783,organizations_branch!B:B,0))</f>
        <v>1</v>
      </c>
      <c r="P783" s="52" t="s">
        <v>2339</v>
      </c>
      <c r="Q783" s="52"/>
      <c r="R783" s="52"/>
      <c r="S783" s="74"/>
      <c r="T783" s="52"/>
      <c r="U783" s="52" t="s">
        <v>82</v>
      </c>
      <c r="V783" s="52">
        <v>6</v>
      </c>
      <c r="W783" s="52">
        <v>603</v>
      </c>
      <c r="X783" s="75"/>
      <c r="Y783" s="52" t="s">
        <v>52</v>
      </c>
      <c r="Z783" s="52"/>
      <c r="AA783" s="52"/>
      <c r="AB783" s="52" t="s">
        <v>9212</v>
      </c>
      <c r="AC783" s="52"/>
      <c r="AD783" s="52"/>
      <c r="AE783" s="52"/>
      <c r="AF783" s="75">
        <v>2</v>
      </c>
      <c r="AG783" s="52"/>
      <c r="AH783" s="52"/>
      <c r="AI783" s="52"/>
      <c r="AJ783" s="52">
        <v>1</v>
      </c>
      <c r="AK783" s="52">
        <v>0</v>
      </c>
      <c r="AL783" s="52"/>
      <c r="AM783" s="52"/>
      <c r="AN783" s="52"/>
      <c r="AO783" s="5"/>
      <c r="AP783" s="5"/>
      <c r="AQ783" s="93">
        <v>0</v>
      </c>
    </row>
    <row r="784" spans="1:43" ht="12.75" customHeight="1" x14ac:dyDescent="0.25">
      <c r="A784" s="52">
        <v>2741</v>
      </c>
      <c r="B784" s="52">
        <v>1743</v>
      </c>
      <c r="C784" s="52" t="s">
        <v>78</v>
      </c>
      <c r="D784" s="52" t="s">
        <v>9213</v>
      </c>
      <c r="E784" s="52">
        <v>2</v>
      </c>
      <c r="F784" s="52">
        <v>9554200002</v>
      </c>
      <c r="G784" s="52" t="s">
        <v>9214</v>
      </c>
      <c r="H784" s="52" t="s">
        <v>9214</v>
      </c>
      <c r="I784" s="52">
        <f>INDEX(ce_computermodel!A:A,MATCH(J784,ce_computermodel!B:B,0))</f>
        <v>500</v>
      </c>
      <c r="J784" s="52" t="s">
        <v>5768</v>
      </c>
      <c r="K784" s="52" t="s">
        <v>5768</v>
      </c>
      <c r="L784" s="52"/>
      <c r="M784" s="52" t="s">
        <v>5768</v>
      </c>
      <c r="N784" s="52">
        <v>1</v>
      </c>
      <c r="O784" s="52">
        <f>INDEX(organizations_branch!A:A,MATCH(P784,organizations_branch!B:B,0))</f>
        <v>2</v>
      </c>
      <c r="P784" t="s">
        <v>6404</v>
      </c>
      <c r="Q784" s="52"/>
      <c r="R784" s="52" t="s">
        <v>192</v>
      </c>
      <c r="S784" s="74"/>
      <c r="T784" s="52"/>
      <c r="U784" s="52" t="s">
        <v>82</v>
      </c>
      <c r="V784" s="52">
        <v>6</v>
      </c>
      <c r="W784" s="52">
        <v>603</v>
      </c>
      <c r="X784" s="75"/>
      <c r="Y784" s="52" t="s">
        <v>52</v>
      </c>
      <c r="Z784" s="76"/>
      <c r="AA784" s="52"/>
      <c r="AB784" s="52" t="s">
        <v>6850</v>
      </c>
      <c r="AC784" s="52"/>
      <c r="AD784" s="52" t="s">
        <v>9215</v>
      </c>
      <c r="AE784" s="52"/>
      <c r="AF784" s="75"/>
      <c r="AG784" s="52"/>
      <c r="AH784" s="52"/>
      <c r="AI784" s="52"/>
      <c r="AJ784" s="52">
        <v>1</v>
      </c>
      <c r="AK784" s="52">
        <v>0</v>
      </c>
      <c r="AL784" s="52"/>
      <c r="AM784" s="52"/>
      <c r="AN784" s="52"/>
      <c r="AO784" s="5"/>
      <c r="AP784" s="5"/>
      <c r="AQ784" s="3"/>
    </row>
    <row r="785" spans="1:43" ht="12.75" customHeight="1" x14ac:dyDescent="0.25">
      <c r="A785" s="52">
        <v>2742</v>
      </c>
      <c r="B785" s="52">
        <v>1744</v>
      </c>
      <c r="C785" s="52" t="s">
        <v>78</v>
      </c>
      <c r="D785" s="52"/>
      <c r="E785" s="52">
        <v>2</v>
      </c>
      <c r="F785" s="52"/>
      <c r="G785" s="52">
        <v>68350</v>
      </c>
      <c r="H785" s="52" t="s">
        <v>9216</v>
      </c>
      <c r="I785" s="52">
        <f>INDEX(ce_computermodel!A:A,MATCH(J785,ce_computermodel!B:B,0))</f>
        <v>500</v>
      </c>
      <c r="J785" s="52" t="s">
        <v>5768</v>
      </c>
      <c r="K785" s="52" t="s">
        <v>5768</v>
      </c>
      <c r="L785" s="52" t="s">
        <v>5715</v>
      </c>
      <c r="M785" s="52" t="s">
        <v>5768</v>
      </c>
      <c r="N785" s="52"/>
      <c r="O785" s="52">
        <f>INDEX(organizations_branch!A:A,MATCH(P785,organizations_branch!B:B,0))</f>
        <v>1</v>
      </c>
      <c r="P785" s="52" t="s">
        <v>2339</v>
      </c>
      <c r="Q785" s="52"/>
      <c r="R785" s="52"/>
      <c r="S785" s="74"/>
      <c r="T785" s="52"/>
      <c r="U785" s="52" t="s">
        <v>82</v>
      </c>
      <c r="V785" s="52">
        <v>4</v>
      </c>
      <c r="W785" s="52">
        <v>413</v>
      </c>
      <c r="X785" s="75"/>
      <c r="Y785" s="52" t="s">
        <v>52</v>
      </c>
      <c r="Z785" s="76"/>
      <c r="AA785" s="52">
        <f>INDEX(accounts_user!A:A,MATCH(AB785,accounts_user!H:H,0))</f>
        <v>9947</v>
      </c>
      <c r="AB785" s="52" t="s">
        <v>9217</v>
      </c>
      <c r="AC785" s="52"/>
      <c r="AD785" s="52"/>
      <c r="AE785" s="52"/>
      <c r="AF785" s="75"/>
      <c r="AG785" s="52"/>
      <c r="AH785" s="52"/>
      <c r="AI785" s="52"/>
      <c r="AJ785" s="52">
        <v>1</v>
      </c>
      <c r="AK785" s="52">
        <v>0</v>
      </c>
      <c r="AL785" s="52"/>
      <c r="AM785" s="52"/>
      <c r="AN785" s="52"/>
      <c r="AO785" s="5"/>
      <c r="AP785" s="5"/>
      <c r="AQ785" s="3"/>
    </row>
    <row r="786" spans="1:43" ht="12.75" customHeight="1" x14ac:dyDescent="0.25">
      <c r="A786" s="52">
        <v>2743</v>
      </c>
      <c r="B786" s="52">
        <v>1745</v>
      </c>
      <c r="C786" s="52" t="s">
        <v>78</v>
      </c>
      <c r="D786" s="52"/>
      <c r="E786" s="52">
        <v>2</v>
      </c>
      <c r="F786" s="52"/>
      <c r="G786" s="52">
        <v>68380</v>
      </c>
      <c r="H786" s="52" t="s">
        <v>9218</v>
      </c>
      <c r="I786" s="52">
        <f>INDEX(ce_computermodel!A:A,MATCH(J786,ce_computermodel!B:B,0))</f>
        <v>500</v>
      </c>
      <c r="J786" s="52" t="s">
        <v>5768</v>
      </c>
      <c r="K786" s="52" t="s">
        <v>5768</v>
      </c>
      <c r="L786" s="52"/>
      <c r="M786" s="52" t="s">
        <v>5768</v>
      </c>
      <c r="N786" s="52"/>
      <c r="O786" s="52">
        <f>INDEX(organizations_branch!A:A,MATCH(P786,organizations_branch!B:B,0))</f>
        <v>2</v>
      </c>
      <c r="P786" t="s">
        <v>6404</v>
      </c>
      <c r="Q786" s="52"/>
      <c r="R786" s="52"/>
      <c r="S786" s="74"/>
      <c r="T786" s="52"/>
      <c r="U786" s="52" t="s">
        <v>82</v>
      </c>
      <c r="V786" s="52">
        <v>4</v>
      </c>
      <c r="W786" s="52">
        <v>413</v>
      </c>
      <c r="X786" s="75"/>
      <c r="Y786" s="52" t="s">
        <v>52</v>
      </c>
      <c r="Z786" s="76"/>
      <c r="AA786" s="52">
        <f>INDEX(accounts_user!A:A,MATCH(AB786,accounts_user!H:H,0))</f>
        <v>9842</v>
      </c>
      <c r="AB786" s="52" t="s">
        <v>9219</v>
      </c>
      <c r="AC786" s="52" t="s">
        <v>5715</v>
      </c>
      <c r="AD786" s="52"/>
      <c r="AE786" s="52"/>
      <c r="AF786" s="75"/>
      <c r="AG786" s="52"/>
      <c r="AH786" s="52"/>
      <c r="AI786" s="52"/>
      <c r="AJ786" s="52">
        <v>1</v>
      </c>
      <c r="AK786" s="52">
        <v>0</v>
      </c>
      <c r="AL786" s="52"/>
      <c r="AM786" s="52"/>
      <c r="AN786" s="52"/>
      <c r="AO786" s="5"/>
      <c r="AP786" s="5"/>
      <c r="AQ786" s="3"/>
    </row>
    <row r="787" spans="1:43" ht="12.75" customHeight="1" x14ac:dyDescent="0.25">
      <c r="A787" s="52">
        <v>2744</v>
      </c>
      <c r="B787" s="52">
        <v>1746</v>
      </c>
      <c r="C787" s="52" t="s">
        <v>78</v>
      </c>
      <c r="D787" s="52">
        <v>321</v>
      </c>
      <c r="E787" s="52">
        <v>2</v>
      </c>
      <c r="F787" s="52">
        <v>9910124604</v>
      </c>
      <c r="G787" s="52">
        <v>86151</v>
      </c>
      <c r="H787" s="52" t="s">
        <v>9220</v>
      </c>
      <c r="I787" s="52">
        <f>INDEX(ce_computermodel!A:A,MATCH(J787,ce_computermodel!B:B,0))</f>
        <v>500</v>
      </c>
      <c r="J787" s="52" t="s">
        <v>5768</v>
      </c>
      <c r="K787" s="52" t="s">
        <v>9221</v>
      </c>
      <c r="L787" s="52"/>
      <c r="M787" s="52" t="s">
        <v>5768</v>
      </c>
      <c r="N787" s="52">
        <v>1</v>
      </c>
      <c r="O787" s="52">
        <f>INDEX(organizations_branch!A:A,MATCH(P787,organizations_branch!B:B,0))</f>
        <v>2</v>
      </c>
      <c r="P787" t="s">
        <v>6404</v>
      </c>
      <c r="Q787" s="52"/>
      <c r="R787" s="52"/>
      <c r="S787" s="74">
        <v>44284</v>
      </c>
      <c r="T787" s="52"/>
      <c r="U787" s="52" t="s">
        <v>82</v>
      </c>
      <c r="V787" s="52">
        <v>4</v>
      </c>
      <c r="W787" s="52">
        <v>413</v>
      </c>
      <c r="X787" s="75"/>
      <c r="Y787" s="52" t="s">
        <v>52</v>
      </c>
      <c r="Z787" s="52"/>
      <c r="AA787" s="52">
        <f>INDEX(accounts_user!A:A,MATCH(AB787,accounts_user!H:H,0))</f>
        <v>10167</v>
      </c>
      <c r="AB787" s="52" t="s">
        <v>9222</v>
      </c>
      <c r="AC787" s="52" t="s">
        <v>8886</v>
      </c>
      <c r="AD787" s="52"/>
      <c r="AE787" s="52"/>
      <c r="AF787" s="75"/>
      <c r="AG787" s="52"/>
      <c r="AH787" s="52"/>
      <c r="AI787" s="52"/>
      <c r="AJ787" s="52">
        <v>1</v>
      </c>
      <c r="AK787" s="52">
        <v>0</v>
      </c>
      <c r="AL787" s="52"/>
      <c r="AM787" s="52"/>
      <c r="AN787" s="52"/>
      <c r="AO787" s="5"/>
      <c r="AP787" s="5"/>
      <c r="AQ787" s="3"/>
    </row>
    <row r="788" spans="1:43" ht="12.75" customHeight="1" x14ac:dyDescent="0.25">
      <c r="A788" s="52">
        <v>2745</v>
      </c>
      <c r="B788" s="52">
        <v>1747</v>
      </c>
      <c r="C788" s="52" t="s">
        <v>78</v>
      </c>
      <c r="D788" s="52"/>
      <c r="E788" s="52">
        <v>2</v>
      </c>
      <c r="F788" s="52"/>
      <c r="G788" s="52">
        <v>68528</v>
      </c>
      <c r="H788" s="52" t="s">
        <v>9223</v>
      </c>
      <c r="I788" s="52">
        <f>INDEX(ce_computermodel!A:A,MATCH(J788,ce_computermodel!B:B,0))</f>
        <v>500</v>
      </c>
      <c r="J788" s="52" t="s">
        <v>5768</v>
      </c>
      <c r="K788" s="52" t="s">
        <v>5768</v>
      </c>
      <c r="L788" s="52" t="s">
        <v>9224</v>
      </c>
      <c r="M788" s="52" t="s">
        <v>5768</v>
      </c>
      <c r="N788" s="52"/>
      <c r="O788" s="52">
        <f>INDEX(organizations_branch!A:A,MATCH(P788,organizations_branch!B:B,0))</f>
        <v>2</v>
      </c>
      <c r="P788" t="s">
        <v>6404</v>
      </c>
      <c r="Q788" s="52"/>
      <c r="R788" s="52"/>
      <c r="S788" s="74"/>
      <c r="T788" s="52"/>
      <c r="U788" s="52" t="s">
        <v>82</v>
      </c>
      <c r="V788" s="52">
        <v>4</v>
      </c>
      <c r="W788" s="52">
        <v>413</v>
      </c>
      <c r="X788" s="75"/>
      <c r="Y788" s="52" t="s">
        <v>52</v>
      </c>
      <c r="Z788" s="52"/>
      <c r="AA788" s="52"/>
      <c r="AB788" s="52" t="s">
        <v>9225</v>
      </c>
      <c r="AC788" s="52"/>
      <c r="AD788" s="52"/>
      <c r="AE788" s="52"/>
      <c r="AF788" s="75"/>
      <c r="AG788" s="52"/>
      <c r="AH788" s="52"/>
      <c r="AI788" s="52"/>
      <c r="AJ788" s="52">
        <v>1</v>
      </c>
      <c r="AK788" s="52">
        <v>0</v>
      </c>
      <c r="AL788" s="52"/>
      <c r="AM788" s="52"/>
      <c r="AN788" s="52"/>
      <c r="AO788" s="92">
        <v>26472</v>
      </c>
      <c r="AP788" s="92">
        <v>26472</v>
      </c>
      <c r="AQ788" s="3"/>
    </row>
    <row r="789" spans="1:43" ht="12.75" customHeight="1" x14ac:dyDescent="0.25">
      <c r="A789" s="52">
        <v>2746</v>
      </c>
      <c r="B789" s="52">
        <v>1750</v>
      </c>
      <c r="C789" s="52" t="s">
        <v>78</v>
      </c>
      <c r="D789" s="52"/>
      <c r="E789" s="52">
        <v>2</v>
      </c>
      <c r="F789" s="52"/>
      <c r="G789" s="52">
        <v>68085</v>
      </c>
      <c r="H789" s="52" t="s">
        <v>9226</v>
      </c>
      <c r="I789" s="52">
        <f>INDEX(ce_computermodel!A:A,MATCH(J789,ce_computermodel!B:B,0))</f>
        <v>500</v>
      </c>
      <c r="J789" s="52" t="s">
        <v>5768</v>
      </c>
      <c r="K789" s="52" t="s">
        <v>5768</v>
      </c>
      <c r="L789" s="52"/>
      <c r="M789" s="52" t="s">
        <v>5768</v>
      </c>
      <c r="N789" s="52"/>
      <c r="O789" s="52">
        <f>INDEX(organizations_branch!A:A,MATCH(P789,organizations_branch!B:B,0))</f>
        <v>1</v>
      </c>
      <c r="P789" s="52" t="s">
        <v>2339</v>
      </c>
      <c r="Q789" s="52"/>
      <c r="R789" s="52"/>
      <c r="S789" s="74"/>
      <c r="T789" s="52"/>
      <c r="U789" s="52" t="s">
        <v>82</v>
      </c>
      <c r="V789" s="52">
        <v>4</v>
      </c>
      <c r="W789" s="52">
        <v>413</v>
      </c>
      <c r="X789" s="75"/>
      <c r="Y789" s="52" t="s">
        <v>52</v>
      </c>
      <c r="Z789" s="76"/>
      <c r="AA789" s="52">
        <f>INDEX(accounts_user!A:A,MATCH(AB789,accounts_user!H:H,0))</f>
        <v>9817</v>
      </c>
      <c r="AB789" s="52" t="s">
        <v>9227</v>
      </c>
      <c r="AC789" s="52" t="s">
        <v>6931</v>
      </c>
      <c r="AD789" s="52"/>
      <c r="AE789" s="52"/>
      <c r="AF789" s="75"/>
      <c r="AG789" s="52"/>
      <c r="AH789" s="52"/>
      <c r="AI789" s="52"/>
      <c r="AJ789" s="52">
        <v>1</v>
      </c>
      <c r="AK789" s="52">
        <v>0</v>
      </c>
      <c r="AL789" s="52"/>
      <c r="AM789" s="52"/>
      <c r="AN789" s="52"/>
      <c r="AO789" s="92">
        <v>16586</v>
      </c>
      <c r="AP789" s="92">
        <v>16586</v>
      </c>
      <c r="AQ789" s="93">
        <v>0</v>
      </c>
    </row>
    <row r="790" spans="1:43" ht="12.75" customHeight="1" x14ac:dyDescent="0.25">
      <c r="A790" s="52">
        <v>2747</v>
      </c>
      <c r="B790" s="52">
        <v>1752</v>
      </c>
      <c r="C790" s="52" t="s">
        <v>78</v>
      </c>
      <c r="D790" s="52"/>
      <c r="E790" s="52">
        <v>2</v>
      </c>
      <c r="F790" s="52"/>
      <c r="G790" s="52">
        <v>86517</v>
      </c>
      <c r="H790" s="52" t="s">
        <v>9228</v>
      </c>
      <c r="I790" s="52">
        <f>INDEX(ce_computermodel!A:A,MATCH(J790,ce_computermodel!B:B,0))</f>
        <v>500</v>
      </c>
      <c r="J790" s="52" t="s">
        <v>5768</v>
      </c>
      <c r="K790" s="52" t="s">
        <v>5768</v>
      </c>
      <c r="L790" s="52"/>
      <c r="M790" s="52" t="s">
        <v>5768</v>
      </c>
      <c r="N790" s="52"/>
      <c r="O790" s="52">
        <f>INDEX(organizations_branch!A:A,MATCH(P790,organizations_branch!B:B,0))</f>
        <v>2</v>
      </c>
      <c r="P790" t="s">
        <v>6404</v>
      </c>
      <c r="Q790" s="52"/>
      <c r="R790" s="52" t="s">
        <v>192</v>
      </c>
      <c r="S790" s="74">
        <v>44525</v>
      </c>
      <c r="T790" s="52"/>
      <c r="U790" s="52" t="s">
        <v>82</v>
      </c>
      <c r="V790" s="52">
        <v>4</v>
      </c>
      <c r="W790" s="52">
        <v>413</v>
      </c>
      <c r="X790" s="75"/>
      <c r="Y790" s="52" t="s">
        <v>52</v>
      </c>
      <c r="Z790" s="52"/>
      <c r="AA790" s="52">
        <f>INDEX(accounts_user!A:A,MATCH(AB790,accounts_user!H:H,0))</f>
        <v>10217</v>
      </c>
      <c r="AB790" s="52" t="s">
        <v>9229</v>
      </c>
      <c r="AC790" s="52" t="s">
        <v>9230</v>
      </c>
      <c r="AD790" s="52" t="s">
        <v>1156</v>
      </c>
      <c r="AE790" s="52"/>
      <c r="AF790" s="75"/>
      <c r="AG790" s="52"/>
      <c r="AH790" s="52">
        <v>47361</v>
      </c>
      <c r="AI790" s="52"/>
      <c r="AJ790" s="52">
        <v>1</v>
      </c>
      <c r="AK790" s="52">
        <v>0</v>
      </c>
      <c r="AL790" s="52"/>
      <c r="AM790" s="52"/>
      <c r="AN790" s="52"/>
      <c r="AO790" s="92">
        <v>16780</v>
      </c>
      <c r="AP790" s="92">
        <v>16780</v>
      </c>
      <c r="AQ790" s="93">
        <v>0</v>
      </c>
    </row>
    <row r="791" spans="1:43" ht="12.75" customHeight="1" x14ac:dyDescent="0.25">
      <c r="A791" s="52">
        <v>2748</v>
      </c>
      <c r="B791" s="52">
        <v>1753</v>
      </c>
      <c r="C791" s="52" t="s">
        <v>78</v>
      </c>
      <c r="D791" s="52"/>
      <c r="E791" s="52">
        <v>2</v>
      </c>
      <c r="F791" s="52">
        <v>9910128926</v>
      </c>
      <c r="G791" s="52" t="s">
        <v>9231</v>
      </c>
      <c r="H791" s="52" t="s">
        <v>9231</v>
      </c>
      <c r="I791" s="52">
        <f>INDEX(ce_computermodel!A:A,MATCH(J791,ce_computermodel!B:B,0))</f>
        <v>500</v>
      </c>
      <c r="J791" s="52" t="s">
        <v>5768</v>
      </c>
      <c r="K791" s="52" t="s">
        <v>5768</v>
      </c>
      <c r="L791" s="52"/>
      <c r="M791" s="52" t="s">
        <v>5768</v>
      </c>
      <c r="N791" s="52"/>
      <c r="O791" s="52">
        <f>INDEX(organizations_branch!A:A,MATCH(P791,organizations_branch!B:B,0))</f>
        <v>1</v>
      </c>
      <c r="P791" s="52" t="s">
        <v>2339</v>
      </c>
      <c r="Q791" s="52"/>
      <c r="R791" s="52"/>
      <c r="S791" s="74"/>
      <c r="T791" s="52"/>
      <c r="U791" s="52" t="s">
        <v>82</v>
      </c>
      <c r="V791" s="52">
        <v>4</v>
      </c>
      <c r="W791" s="52">
        <v>413</v>
      </c>
      <c r="X791" s="75"/>
      <c r="Y791" s="52" t="s">
        <v>52</v>
      </c>
      <c r="Z791" s="76"/>
      <c r="AA791" s="52">
        <f>INDEX(accounts_user!A:A,MATCH(AB791,accounts_user!H:H,0))</f>
        <v>9828</v>
      </c>
      <c r="AB791" s="52" t="s">
        <v>9185</v>
      </c>
      <c r="AC791" s="52" t="s">
        <v>8476</v>
      </c>
      <c r="AD791" s="52"/>
      <c r="AE791" s="52"/>
      <c r="AF791" s="75"/>
      <c r="AG791" s="52"/>
      <c r="AH791" s="52"/>
      <c r="AI791" s="52"/>
      <c r="AJ791" s="52">
        <v>1</v>
      </c>
      <c r="AK791" s="52">
        <v>0</v>
      </c>
      <c r="AL791" s="52"/>
      <c r="AM791" s="52"/>
      <c r="AN791" s="52"/>
      <c r="AO791" s="5"/>
      <c r="AP791" s="5"/>
      <c r="AQ791" s="3"/>
    </row>
    <row r="792" spans="1:43" ht="12.75" customHeight="1" x14ac:dyDescent="0.25">
      <c r="A792" s="52">
        <v>2749</v>
      </c>
      <c r="B792" s="52">
        <v>1755</v>
      </c>
      <c r="C792" s="52" t="s">
        <v>78</v>
      </c>
      <c r="D792" s="52"/>
      <c r="E792" s="52">
        <v>2</v>
      </c>
      <c r="F792" s="52"/>
      <c r="G792" s="52">
        <v>85902</v>
      </c>
      <c r="H792" s="52" t="s">
        <v>9232</v>
      </c>
      <c r="I792" s="52">
        <f>INDEX(ce_computermodel!A:A,MATCH(J792,ce_computermodel!B:B,0))</f>
        <v>500</v>
      </c>
      <c r="J792" s="52" t="s">
        <v>5768</v>
      </c>
      <c r="K792" s="52" t="s">
        <v>5768</v>
      </c>
      <c r="L792" s="52"/>
      <c r="M792" s="52" t="s">
        <v>5768</v>
      </c>
      <c r="N792" s="52"/>
      <c r="O792" s="52">
        <f>INDEX(organizations_branch!A:A,MATCH(P792,organizations_branch!B:B,0))</f>
        <v>2</v>
      </c>
      <c r="P792" t="s">
        <v>6404</v>
      </c>
      <c r="Q792" s="52"/>
      <c r="R792" s="52"/>
      <c r="S792" s="74">
        <v>44421</v>
      </c>
      <c r="T792" s="52"/>
      <c r="U792" s="52" t="s">
        <v>82</v>
      </c>
      <c r="V792" s="52">
        <v>4</v>
      </c>
      <c r="W792" s="52">
        <v>413</v>
      </c>
      <c r="X792" s="75"/>
      <c r="Y792" s="52" t="s">
        <v>52</v>
      </c>
      <c r="Z792" s="52"/>
      <c r="AA792" s="52">
        <f>INDEX(accounts_user!A:A,MATCH(AB792,accounts_user!H:H,0))</f>
        <v>10013</v>
      </c>
      <c r="AB792" s="52" t="s">
        <v>9233</v>
      </c>
      <c r="AC792" s="52" t="s">
        <v>5928</v>
      </c>
      <c r="AD792" s="52" t="s">
        <v>5653</v>
      </c>
      <c r="AE792" s="52"/>
      <c r="AF792" s="75"/>
      <c r="AG792" s="52"/>
      <c r="AH792" s="52">
        <v>38823</v>
      </c>
      <c r="AI792" s="52"/>
      <c r="AJ792" s="52">
        <v>1</v>
      </c>
      <c r="AK792" s="52">
        <v>0</v>
      </c>
      <c r="AL792" s="52"/>
      <c r="AM792" s="52"/>
      <c r="AN792" s="52"/>
      <c r="AO792" s="5"/>
      <c r="AP792" s="5"/>
      <c r="AQ792" s="93">
        <v>0</v>
      </c>
    </row>
    <row r="793" spans="1:43" ht="12.75" customHeight="1" x14ac:dyDescent="0.25">
      <c r="A793" s="52">
        <v>2750</v>
      </c>
      <c r="B793" s="52">
        <v>1757</v>
      </c>
      <c r="C793" s="52" t="s">
        <v>78</v>
      </c>
      <c r="D793" s="52"/>
      <c r="E793" s="52">
        <v>2</v>
      </c>
      <c r="F793" s="52"/>
      <c r="G793" s="52">
        <v>68580</v>
      </c>
      <c r="H793" s="52" t="s">
        <v>9234</v>
      </c>
      <c r="I793" s="52">
        <f>INDEX(ce_computermodel!A:A,MATCH(J793,ce_computermodel!B:B,0))</f>
        <v>500</v>
      </c>
      <c r="J793" s="52" t="s">
        <v>5768</v>
      </c>
      <c r="K793" s="52" t="s">
        <v>5768</v>
      </c>
      <c r="L793" s="52"/>
      <c r="M793" s="52" t="s">
        <v>5768</v>
      </c>
      <c r="N793" s="52"/>
      <c r="O793" s="52">
        <f>INDEX(organizations_branch!A:A,MATCH(P793,organizations_branch!B:B,0))</f>
        <v>2</v>
      </c>
      <c r="P793" t="s">
        <v>6404</v>
      </c>
      <c r="Q793" s="52"/>
      <c r="R793" s="52"/>
      <c r="S793" s="74">
        <v>44579</v>
      </c>
      <c r="T793" s="52"/>
      <c r="U793" s="52" t="s">
        <v>82</v>
      </c>
      <c r="V793" s="52">
        <v>4</v>
      </c>
      <c r="W793" s="52">
        <v>413</v>
      </c>
      <c r="X793" s="75"/>
      <c r="Y793" s="52" t="s">
        <v>52</v>
      </c>
      <c r="Z793" s="52"/>
      <c r="AA793" s="52"/>
      <c r="AB793" s="52" t="s">
        <v>9235</v>
      </c>
      <c r="AC793" s="52" t="s">
        <v>4457</v>
      </c>
      <c r="AD793" s="52" t="s">
        <v>360</v>
      </c>
      <c r="AE793" s="52"/>
      <c r="AF793" s="75"/>
      <c r="AG793" s="52"/>
      <c r="AH793" s="52">
        <v>51742</v>
      </c>
      <c r="AI793" s="52"/>
      <c r="AJ793" s="52">
        <v>1</v>
      </c>
      <c r="AK793" s="52">
        <v>0</v>
      </c>
      <c r="AL793" s="52"/>
      <c r="AM793" s="83">
        <v>44279</v>
      </c>
      <c r="AN793" s="52"/>
      <c r="AO793" s="5"/>
      <c r="AP793" s="5"/>
      <c r="AQ793" s="3"/>
    </row>
    <row r="794" spans="1:43" ht="12.75" customHeight="1" x14ac:dyDescent="0.25">
      <c r="A794" s="52">
        <v>2751</v>
      </c>
      <c r="B794" s="52">
        <v>1758</v>
      </c>
      <c r="C794" s="52" t="s">
        <v>78</v>
      </c>
      <c r="D794" s="52">
        <v>1686</v>
      </c>
      <c r="E794" s="52">
        <v>2</v>
      </c>
      <c r="F794" s="52">
        <v>9910128926</v>
      </c>
      <c r="G794" s="52" t="s">
        <v>9236</v>
      </c>
      <c r="H794" s="52" t="s">
        <v>9236</v>
      </c>
      <c r="I794" s="52">
        <f>INDEX(ce_computermodel!A:A,MATCH(J794,ce_computermodel!B:B,0))</f>
        <v>500</v>
      </c>
      <c r="J794" s="52" t="s">
        <v>5768</v>
      </c>
      <c r="K794" s="52" t="s">
        <v>5768</v>
      </c>
      <c r="L794" s="52"/>
      <c r="M794" s="52" t="s">
        <v>5768</v>
      </c>
      <c r="N794" s="52">
        <v>1</v>
      </c>
      <c r="O794" s="52">
        <f>INDEX(organizations_branch!A:A,MATCH(P794,organizations_branch!B:B,0))</f>
        <v>2</v>
      </c>
      <c r="P794" t="s">
        <v>6404</v>
      </c>
      <c r="Q794" s="52"/>
      <c r="R794" s="52" t="s">
        <v>81</v>
      </c>
      <c r="S794" s="74"/>
      <c r="T794" s="52">
        <f>INDEX(organizations_place!A:A,MATCH(U794,organizations_place!B:B,0))</f>
        <v>1</v>
      </c>
      <c r="U794" s="52" t="s">
        <v>93</v>
      </c>
      <c r="V794" s="52">
        <v>3</v>
      </c>
      <c r="W794" s="52">
        <v>328</v>
      </c>
      <c r="X794" s="75"/>
      <c r="Y794" s="52" t="s">
        <v>52</v>
      </c>
      <c r="Z794" s="76"/>
      <c r="AA794" s="52"/>
      <c r="AB794" s="52" t="s">
        <v>6850</v>
      </c>
      <c r="AC794" s="52"/>
      <c r="AD794" s="52" t="s">
        <v>3760</v>
      </c>
      <c r="AE794" s="52"/>
      <c r="AF794" s="75"/>
      <c r="AG794" s="52"/>
      <c r="AH794" s="172"/>
      <c r="AI794" s="52"/>
      <c r="AJ794" s="52">
        <v>1</v>
      </c>
      <c r="AK794" s="52">
        <v>0</v>
      </c>
      <c r="AL794" s="52"/>
      <c r="AM794" s="52"/>
      <c r="AN794" s="52"/>
      <c r="AO794" s="5"/>
      <c r="AP794" s="5"/>
      <c r="AQ794" s="3"/>
    </row>
    <row r="795" spans="1:43" ht="12.75" customHeight="1" x14ac:dyDescent="0.25">
      <c r="A795" s="52">
        <v>2752</v>
      </c>
      <c r="B795" s="52">
        <v>1762</v>
      </c>
      <c r="C795" s="52" t="s">
        <v>78</v>
      </c>
      <c r="D795" s="52"/>
      <c r="E795" s="52">
        <v>2</v>
      </c>
      <c r="F795" s="52"/>
      <c r="G795" s="52">
        <v>68648</v>
      </c>
      <c r="H795" s="52" t="s">
        <v>9237</v>
      </c>
      <c r="I795" s="52">
        <f>INDEX(ce_computermodel!A:A,MATCH(J795,ce_computermodel!B:B,0))</f>
        <v>500</v>
      </c>
      <c r="J795" s="52" t="s">
        <v>5768</v>
      </c>
      <c r="K795" s="52" t="s">
        <v>5768</v>
      </c>
      <c r="L795" s="52" t="s">
        <v>9238</v>
      </c>
      <c r="M795" s="52" t="s">
        <v>5768</v>
      </c>
      <c r="N795" s="52"/>
      <c r="O795" s="52">
        <f>INDEX(organizations_branch!A:A,MATCH(P795,organizations_branch!B:B,0))</f>
        <v>1</v>
      </c>
      <c r="P795" s="52" t="s">
        <v>2339</v>
      </c>
      <c r="Q795" s="52"/>
      <c r="R795" s="52"/>
      <c r="S795" s="74"/>
      <c r="T795" s="52"/>
      <c r="U795" s="52" t="s">
        <v>82</v>
      </c>
      <c r="V795" s="52">
        <v>5</v>
      </c>
      <c r="W795" s="52">
        <v>512</v>
      </c>
      <c r="X795" s="75"/>
      <c r="Y795" s="52" t="s">
        <v>52</v>
      </c>
      <c r="Z795" s="52"/>
      <c r="AA795" s="52">
        <f>INDEX(accounts_user!A:A,MATCH(AB795,accounts_user!H:H,0))</f>
        <v>9879</v>
      </c>
      <c r="AB795" s="52" t="s">
        <v>9239</v>
      </c>
      <c r="AC795" s="52"/>
      <c r="AD795" s="52"/>
      <c r="AE795" s="52"/>
      <c r="AF795" s="75"/>
      <c r="AG795" s="52"/>
      <c r="AH795" s="52"/>
      <c r="AI795" s="52"/>
      <c r="AJ795" s="52">
        <v>1</v>
      </c>
      <c r="AK795" s="52">
        <v>0</v>
      </c>
      <c r="AL795" s="52"/>
      <c r="AM795" s="52"/>
      <c r="AN795" s="52"/>
      <c r="AO795" s="92">
        <v>17992</v>
      </c>
      <c r="AP795" s="92">
        <v>17992</v>
      </c>
      <c r="AQ795" s="93"/>
    </row>
    <row r="796" spans="1:43" ht="12.75" customHeight="1" x14ac:dyDescent="0.25">
      <c r="A796" s="52">
        <v>2753</v>
      </c>
      <c r="B796" s="52">
        <v>1764</v>
      </c>
      <c r="C796" s="52" t="s">
        <v>78</v>
      </c>
      <c r="D796" s="52"/>
      <c r="E796" s="52">
        <v>2</v>
      </c>
      <c r="F796" s="52"/>
      <c r="G796" s="52">
        <v>68047</v>
      </c>
      <c r="H796" s="52" t="s">
        <v>9240</v>
      </c>
      <c r="I796" s="52">
        <f>INDEX(ce_computermodel!A:A,MATCH(J796,ce_computermodel!B:B,0))</f>
        <v>500</v>
      </c>
      <c r="J796" s="52" t="s">
        <v>5768</v>
      </c>
      <c r="K796" s="52" t="s">
        <v>5768</v>
      </c>
      <c r="L796" s="52"/>
      <c r="M796" s="52" t="s">
        <v>5768</v>
      </c>
      <c r="N796" s="52"/>
      <c r="O796" s="52">
        <f>INDEX(organizations_branch!A:A,MATCH(P796,organizations_branch!B:B,0))</f>
        <v>1</v>
      </c>
      <c r="P796" s="52" t="s">
        <v>2339</v>
      </c>
      <c r="Q796" s="52"/>
      <c r="R796" s="52"/>
      <c r="S796" s="74">
        <v>44636</v>
      </c>
      <c r="T796" s="52"/>
      <c r="U796" s="52" t="s">
        <v>9241</v>
      </c>
      <c r="V796" s="52">
        <v>4</v>
      </c>
      <c r="W796" s="52" t="s">
        <v>3509</v>
      </c>
      <c r="X796" s="75"/>
      <c r="Y796" s="52" t="s">
        <v>52</v>
      </c>
      <c r="Z796" s="76"/>
      <c r="AA796" s="52">
        <f>INDEX(accounts_user!A:A,MATCH(AB796,accounts_user!H:H,0))</f>
        <v>10024</v>
      </c>
      <c r="AB796" s="52" t="s">
        <v>9242</v>
      </c>
      <c r="AC796" s="52"/>
      <c r="AD796" s="52" t="s">
        <v>9243</v>
      </c>
      <c r="AE796" s="52" t="s">
        <v>8439</v>
      </c>
      <c r="AF796" s="75"/>
      <c r="AG796" s="52"/>
      <c r="AH796" s="52">
        <v>55870</v>
      </c>
      <c r="AI796" s="52"/>
      <c r="AJ796" s="52">
        <v>1</v>
      </c>
      <c r="AK796" s="52">
        <v>0</v>
      </c>
      <c r="AL796" s="52"/>
      <c r="AM796" s="52"/>
      <c r="AN796" s="52"/>
      <c r="AO796" s="5"/>
      <c r="AP796" s="5"/>
      <c r="AQ796" s="3"/>
    </row>
    <row r="797" spans="1:43" ht="12.75" customHeight="1" x14ac:dyDescent="0.25">
      <c r="A797" s="52">
        <v>2754</v>
      </c>
      <c r="B797" s="52">
        <v>1766</v>
      </c>
      <c r="C797" s="52" t="s">
        <v>78</v>
      </c>
      <c r="D797" s="52"/>
      <c r="E797" s="52">
        <v>2</v>
      </c>
      <c r="F797" s="52">
        <v>9910131950</v>
      </c>
      <c r="G797" s="52">
        <v>886244</v>
      </c>
      <c r="H797" s="52" t="s">
        <v>9244</v>
      </c>
      <c r="I797" s="52">
        <f>INDEX(ce_computermodel!A:A,MATCH(J797,ce_computermodel!B:B,0))</f>
        <v>500</v>
      </c>
      <c r="J797" s="52" t="s">
        <v>5768</v>
      </c>
      <c r="K797" s="52" t="s">
        <v>9245</v>
      </c>
      <c r="L797" s="52"/>
      <c r="M797" s="52" t="s">
        <v>5768</v>
      </c>
      <c r="N797" s="52"/>
      <c r="O797" s="52">
        <f>INDEX(organizations_branch!A:A,MATCH(P797,organizations_branch!B:B,0))</f>
        <v>2</v>
      </c>
      <c r="P797" t="s">
        <v>6404</v>
      </c>
      <c r="Q797" s="52"/>
      <c r="R797" s="52"/>
      <c r="S797" s="74">
        <v>44278</v>
      </c>
      <c r="T797" s="52"/>
      <c r="U797" s="52" t="s">
        <v>82</v>
      </c>
      <c r="V797" s="52">
        <v>5</v>
      </c>
      <c r="W797" s="52">
        <v>509</v>
      </c>
      <c r="X797" s="75"/>
      <c r="Y797" s="52" t="s">
        <v>52</v>
      </c>
      <c r="Z797" s="52"/>
      <c r="AA797" s="52">
        <f>INDEX(accounts_user!A:A,MATCH(AB797,accounts_user!H:H,0))</f>
        <v>9600</v>
      </c>
      <c r="AB797" s="52" t="s">
        <v>9246</v>
      </c>
      <c r="AC797" s="52" t="s">
        <v>9247</v>
      </c>
      <c r="AD797" s="52"/>
      <c r="AE797" s="52"/>
      <c r="AF797" s="75"/>
      <c r="AG797" s="52"/>
      <c r="AH797" s="52"/>
      <c r="AI797" s="52"/>
      <c r="AJ797" s="52">
        <v>1</v>
      </c>
      <c r="AK797" s="52">
        <v>0</v>
      </c>
      <c r="AL797" s="52"/>
      <c r="AM797" s="52"/>
      <c r="AN797" s="52"/>
      <c r="AO797" s="92">
        <v>3500</v>
      </c>
      <c r="AP797" s="92">
        <v>3500</v>
      </c>
      <c r="AQ797" s="3"/>
    </row>
    <row r="798" spans="1:43" ht="12.75" customHeight="1" x14ac:dyDescent="0.25">
      <c r="A798" s="52">
        <v>2755</v>
      </c>
      <c r="B798" s="52">
        <v>1767</v>
      </c>
      <c r="C798" s="52" t="s">
        <v>78</v>
      </c>
      <c r="D798" s="52"/>
      <c r="E798" s="52">
        <v>2</v>
      </c>
      <c r="F798" s="52"/>
      <c r="G798" s="52">
        <v>68051</v>
      </c>
      <c r="H798" s="52" t="s">
        <v>9248</v>
      </c>
      <c r="I798" s="52">
        <f>INDEX(ce_computermodel!A:A,MATCH(J798,ce_computermodel!B:B,0))</f>
        <v>500</v>
      </c>
      <c r="J798" s="52" t="s">
        <v>5768</v>
      </c>
      <c r="K798" s="52" t="s">
        <v>5768</v>
      </c>
      <c r="L798" s="52" t="s">
        <v>6544</v>
      </c>
      <c r="M798" s="52" t="s">
        <v>5768</v>
      </c>
      <c r="N798" s="52"/>
      <c r="O798" s="52">
        <f>INDEX(organizations_branch!A:A,MATCH(P798,organizations_branch!B:B,0))</f>
        <v>1</v>
      </c>
      <c r="P798" s="52" t="s">
        <v>2339</v>
      </c>
      <c r="Q798" s="52"/>
      <c r="R798" s="52" t="s">
        <v>1362</v>
      </c>
      <c r="S798" s="74"/>
      <c r="T798" s="52"/>
      <c r="U798" s="52" t="s">
        <v>82</v>
      </c>
      <c r="V798" s="52">
        <v>5</v>
      </c>
      <c r="W798" s="52">
        <v>508</v>
      </c>
      <c r="X798" s="75"/>
      <c r="Y798" s="52" t="s">
        <v>52</v>
      </c>
      <c r="Z798" s="76"/>
      <c r="AA798" s="52">
        <f>INDEX(accounts_user!A:A,MATCH(AB798,accounts_user!H:H,0))</f>
        <v>10047</v>
      </c>
      <c r="AB798" s="52" t="s">
        <v>1362</v>
      </c>
      <c r="AC798" s="52"/>
      <c r="AD798" s="52"/>
      <c r="AE798" s="52"/>
      <c r="AF798" s="75"/>
      <c r="AG798" s="52"/>
      <c r="AH798" s="52"/>
      <c r="AI798" s="52"/>
      <c r="AJ798" s="52">
        <v>1</v>
      </c>
      <c r="AK798" s="52">
        <v>0</v>
      </c>
      <c r="AL798" s="52"/>
      <c r="AM798" s="52"/>
      <c r="AN798" s="52"/>
      <c r="AO798" s="5"/>
      <c r="AP798" s="5"/>
      <c r="AQ798" s="3"/>
    </row>
    <row r="799" spans="1:43" ht="12.75" customHeight="1" x14ac:dyDescent="0.25">
      <c r="A799" s="52">
        <v>2756</v>
      </c>
      <c r="B799" s="52">
        <v>1768</v>
      </c>
      <c r="C799" s="52" t="s">
        <v>78</v>
      </c>
      <c r="D799" s="52"/>
      <c r="E799" s="52">
        <v>2</v>
      </c>
      <c r="F799" s="52"/>
      <c r="G799" s="52">
        <v>67641</v>
      </c>
      <c r="H799" s="52" t="s">
        <v>9249</v>
      </c>
      <c r="I799" s="52">
        <f>INDEX(ce_computermodel!A:A,MATCH(J799,ce_computermodel!B:B,0))</f>
        <v>500</v>
      </c>
      <c r="J799" s="52" t="s">
        <v>5768</v>
      </c>
      <c r="K799" s="52" t="s">
        <v>5768</v>
      </c>
      <c r="L799" s="52"/>
      <c r="M799" s="52" t="s">
        <v>5768</v>
      </c>
      <c r="N799" s="52"/>
      <c r="O799" s="52">
        <f>INDEX(organizations_branch!A:A,MATCH(P799,organizations_branch!B:B,0))</f>
        <v>2</v>
      </c>
      <c r="P799" t="s">
        <v>6404</v>
      </c>
      <c r="Q799" s="52"/>
      <c r="R799" s="52" t="s">
        <v>1362</v>
      </c>
      <c r="S799" s="74"/>
      <c r="T799" s="52"/>
      <c r="U799" s="52" t="s">
        <v>82</v>
      </c>
      <c r="V799" s="52">
        <v>5</v>
      </c>
      <c r="W799" s="52">
        <v>507</v>
      </c>
      <c r="X799" s="75"/>
      <c r="Y799" s="52" t="s">
        <v>52</v>
      </c>
      <c r="Z799" s="76"/>
      <c r="AA799" s="52">
        <f>INDEX(accounts_user!A:A,MATCH(AB799,accounts_user!H:H,0))</f>
        <v>10203</v>
      </c>
      <c r="AB799" s="52" t="s">
        <v>9250</v>
      </c>
      <c r="AC799" s="52" t="s">
        <v>5925</v>
      </c>
      <c r="AD799" s="52"/>
      <c r="AE799" s="52"/>
      <c r="AF799" s="75"/>
      <c r="AG799" s="52"/>
      <c r="AH799" s="52"/>
      <c r="AI799" s="52"/>
      <c r="AJ799" s="52">
        <v>1</v>
      </c>
      <c r="AK799" s="52">
        <v>0</v>
      </c>
      <c r="AL799" s="52"/>
      <c r="AM799" s="52"/>
      <c r="AN799" s="52"/>
      <c r="AO799" s="92">
        <v>86441</v>
      </c>
      <c r="AP799" s="92">
        <v>86441</v>
      </c>
      <c r="AQ799" s="3"/>
    </row>
    <row r="800" spans="1:43" ht="12.75" customHeight="1" x14ac:dyDescent="0.25">
      <c r="A800" s="52">
        <v>2757</v>
      </c>
      <c r="B800" s="52">
        <v>1773</v>
      </c>
      <c r="C800" s="52" t="s">
        <v>78</v>
      </c>
      <c r="D800" s="52"/>
      <c r="E800" s="52">
        <v>2</v>
      </c>
      <c r="F800" s="52"/>
      <c r="G800" s="52">
        <v>68181</v>
      </c>
      <c r="H800" s="52" t="s">
        <v>9251</v>
      </c>
      <c r="I800" s="52">
        <f>INDEX(ce_computermodel!A:A,MATCH(J800,ce_computermodel!B:B,0))</f>
        <v>500</v>
      </c>
      <c r="J800" s="52" t="s">
        <v>5768</v>
      </c>
      <c r="K800" s="52" t="s">
        <v>5768</v>
      </c>
      <c r="L800" s="52" t="s">
        <v>5715</v>
      </c>
      <c r="M800" s="52" t="s">
        <v>5768</v>
      </c>
      <c r="N800" s="52"/>
      <c r="O800" s="52">
        <f>INDEX(organizations_branch!A:A,MATCH(P800,organizations_branch!B:B,0))</f>
        <v>2</v>
      </c>
      <c r="P800" t="s">
        <v>6404</v>
      </c>
      <c r="Q800" s="52"/>
      <c r="R800" s="52"/>
      <c r="S800" s="74">
        <v>44336</v>
      </c>
      <c r="T800" s="52"/>
      <c r="U800" s="52" t="s">
        <v>82</v>
      </c>
      <c r="V800" s="52">
        <v>5</v>
      </c>
      <c r="W800" s="52">
        <v>505</v>
      </c>
      <c r="X800" s="75"/>
      <c r="Y800" s="52" t="s">
        <v>52</v>
      </c>
      <c r="Z800" s="76"/>
      <c r="AA800" s="52">
        <f>INDEX(accounts_user!A:A,MATCH(AB800,accounts_user!H:H,0))</f>
        <v>9972</v>
      </c>
      <c r="AB800" s="52" t="s">
        <v>9252</v>
      </c>
      <c r="AC800" s="52"/>
      <c r="AD800" s="52"/>
      <c r="AE800" s="52"/>
      <c r="AF800" s="75"/>
      <c r="AG800" s="52"/>
      <c r="AH800" s="52">
        <v>29453</v>
      </c>
      <c r="AI800" s="52"/>
      <c r="AJ800" s="52">
        <v>1</v>
      </c>
      <c r="AK800" s="52">
        <v>0</v>
      </c>
      <c r="AL800" s="52"/>
      <c r="AM800" s="52"/>
      <c r="AN800" s="52"/>
      <c r="AO800" s="5"/>
      <c r="AP800" s="5"/>
      <c r="AQ800" s="3"/>
    </row>
    <row r="801" spans="1:43" ht="12.75" customHeight="1" x14ac:dyDescent="0.25">
      <c r="A801" s="52">
        <v>2759</v>
      </c>
      <c r="B801" s="52">
        <v>1776</v>
      </c>
      <c r="C801" s="52" t="s">
        <v>78</v>
      </c>
      <c r="D801" s="52" t="s">
        <v>9253</v>
      </c>
      <c r="E801" s="52">
        <v>2</v>
      </c>
      <c r="F801" s="52">
        <v>9910128928</v>
      </c>
      <c r="G801" s="52" t="s">
        <v>9254</v>
      </c>
      <c r="H801" s="52" t="s">
        <v>9254</v>
      </c>
      <c r="I801" s="52">
        <f>INDEX(ce_computermodel!A:A,MATCH(J801,ce_computermodel!B:B,0))</f>
        <v>500</v>
      </c>
      <c r="J801" s="52" t="s">
        <v>5768</v>
      </c>
      <c r="K801" s="52" t="s">
        <v>5768</v>
      </c>
      <c r="L801" s="52" t="s">
        <v>5925</v>
      </c>
      <c r="M801" s="52" t="s">
        <v>5768</v>
      </c>
      <c r="N801" s="52">
        <v>1</v>
      </c>
      <c r="O801" s="52">
        <f>INDEX(organizations_branch!A:A,MATCH(P801,organizations_branch!B:B,0))</f>
        <v>2</v>
      </c>
      <c r="P801" t="s">
        <v>6404</v>
      </c>
      <c r="Q801" s="52"/>
      <c r="R801" s="52" t="s">
        <v>1362</v>
      </c>
      <c r="S801" s="74">
        <v>44271</v>
      </c>
      <c r="T801" s="52"/>
      <c r="U801" s="52" t="s">
        <v>82</v>
      </c>
      <c r="V801" s="52">
        <v>5</v>
      </c>
      <c r="W801" s="52">
        <v>508</v>
      </c>
      <c r="X801" s="75"/>
      <c r="Y801" s="52" t="s">
        <v>52</v>
      </c>
      <c r="Z801" s="76" t="s">
        <v>9255</v>
      </c>
      <c r="AA801" s="52">
        <f>INDEX(accounts_user!A:A,MATCH(AB801,accounts_user!H:H,0))</f>
        <v>10047</v>
      </c>
      <c r="AB801" s="52" t="s">
        <v>1362</v>
      </c>
      <c r="AC801" s="52"/>
      <c r="AD801" s="52" t="s">
        <v>2513</v>
      </c>
      <c r="AE801" s="52"/>
      <c r="AF801" s="75"/>
      <c r="AG801" s="52"/>
      <c r="AH801" s="52"/>
      <c r="AI801" s="52"/>
      <c r="AJ801" s="52">
        <v>1</v>
      </c>
      <c r="AK801" s="52">
        <v>0</v>
      </c>
      <c r="AL801" s="52"/>
      <c r="AM801" s="52"/>
      <c r="AN801" s="52"/>
      <c r="AO801" s="5"/>
      <c r="AP801" s="5"/>
      <c r="AQ801" s="93">
        <v>0</v>
      </c>
    </row>
    <row r="802" spans="1:43" ht="12.75" customHeight="1" x14ac:dyDescent="0.25">
      <c r="A802" s="52">
        <v>2760</v>
      </c>
      <c r="B802" s="52">
        <v>1777</v>
      </c>
      <c r="C802" s="52" t="s">
        <v>78</v>
      </c>
      <c r="D802" s="52"/>
      <c r="E802" s="52">
        <v>2</v>
      </c>
      <c r="F802" s="52"/>
      <c r="G802" s="52">
        <v>68698</v>
      </c>
      <c r="H802" s="52" t="s">
        <v>9256</v>
      </c>
      <c r="I802" s="52">
        <f>INDEX(ce_computermodel!A:A,MATCH(J802,ce_computermodel!B:B,0))</f>
        <v>500</v>
      </c>
      <c r="J802" s="52" t="s">
        <v>5768</v>
      </c>
      <c r="K802" s="52" t="s">
        <v>5768</v>
      </c>
      <c r="L802" s="52">
        <v>68759</v>
      </c>
      <c r="M802" s="52" t="s">
        <v>5768</v>
      </c>
      <c r="N802" s="52"/>
      <c r="O802" s="52">
        <f>INDEX(organizations_branch!A:A,MATCH(P802,organizations_branch!B:B,0))</f>
        <v>2</v>
      </c>
      <c r="P802" t="s">
        <v>6404</v>
      </c>
      <c r="Q802" s="52"/>
      <c r="R802" s="52" t="s">
        <v>1362</v>
      </c>
      <c r="S802" s="74">
        <v>44218</v>
      </c>
      <c r="T802" s="52"/>
      <c r="U802" s="52" t="s">
        <v>82</v>
      </c>
      <c r="V802" s="52"/>
      <c r="W802" s="52"/>
      <c r="X802" s="75"/>
      <c r="Y802" s="52" t="s">
        <v>52</v>
      </c>
      <c r="Z802" s="52"/>
      <c r="AA802" s="52"/>
      <c r="AB802" s="52" t="s">
        <v>6850</v>
      </c>
      <c r="AC802" s="52"/>
      <c r="AD802" s="52" t="s">
        <v>9257</v>
      </c>
      <c r="AE802" s="52"/>
      <c r="AF802" s="75"/>
      <c r="AG802" s="52"/>
      <c r="AH802" s="52"/>
      <c r="AI802" s="52"/>
      <c r="AJ802" s="52">
        <v>0</v>
      </c>
      <c r="AK802" s="52">
        <v>0</v>
      </c>
      <c r="AL802" s="52"/>
      <c r="AM802" s="52"/>
      <c r="AN802" s="52"/>
      <c r="AO802" s="5"/>
      <c r="AP802" s="5"/>
      <c r="AQ802" s="3"/>
    </row>
    <row r="803" spans="1:43" ht="12.75" customHeight="1" x14ac:dyDescent="0.25">
      <c r="A803" s="52">
        <v>2761</v>
      </c>
      <c r="B803" s="52">
        <v>1778</v>
      </c>
      <c r="C803" s="52" t="s">
        <v>78</v>
      </c>
      <c r="D803" s="52"/>
      <c r="E803" s="52">
        <v>2</v>
      </c>
      <c r="F803" s="52"/>
      <c r="G803" s="52">
        <v>68025</v>
      </c>
      <c r="H803" s="52" t="s">
        <v>9258</v>
      </c>
      <c r="I803" s="52">
        <f>INDEX(ce_computermodel!A:A,MATCH(J803,ce_computermodel!B:B,0))</f>
        <v>500</v>
      </c>
      <c r="J803" s="52" t="s">
        <v>5768</v>
      </c>
      <c r="K803" s="52" t="s">
        <v>5768</v>
      </c>
      <c r="L803" s="52"/>
      <c r="M803" s="52" t="s">
        <v>5768</v>
      </c>
      <c r="N803" s="52">
        <v>1</v>
      </c>
      <c r="O803" s="52">
        <f>INDEX(organizations_branch!A:A,MATCH(P803,organizations_branch!B:B,0))</f>
        <v>1</v>
      </c>
      <c r="P803" s="52" t="s">
        <v>2339</v>
      </c>
      <c r="Q803" s="52"/>
      <c r="R803" s="52"/>
      <c r="S803" s="74">
        <v>44917</v>
      </c>
      <c r="T803" s="52"/>
      <c r="U803" s="52" t="s">
        <v>82</v>
      </c>
      <c r="V803" s="52">
        <v>5</v>
      </c>
      <c r="W803" s="52">
        <v>510</v>
      </c>
      <c r="X803" s="75"/>
      <c r="Y803" s="52" t="s">
        <v>52</v>
      </c>
      <c r="Z803" s="76" t="s">
        <v>2733</v>
      </c>
      <c r="AA803" s="52">
        <f>INDEX(accounts_user!A:A,MATCH(AB803,accounts_user!H:H,0))</f>
        <v>9751</v>
      </c>
      <c r="AB803" s="52" t="s">
        <v>9259</v>
      </c>
      <c r="AC803" s="52" t="s">
        <v>9260</v>
      </c>
      <c r="AD803" s="52" t="s">
        <v>2735</v>
      </c>
      <c r="AE803" s="52"/>
      <c r="AF803" s="75"/>
      <c r="AG803" s="52" t="s">
        <v>136</v>
      </c>
      <c r="AH803" s="52">
        <v>92649</v>
      </c>
      <c r="AI803" s="52" t="s">
        <v>59</v>
      </c>
      <c r="AJ803" s="52">
        <v>1</v>
      </c>
      <c r="AK803" s="52">
        <v>0</v>
      </c>
      <c r="AL803" s="52"/>
      <c r="AM803" s="52"/>
      <c r="AN803" s="52"/>
      <c r="AO803" s="5"/>
      <c r="AP803" s="5"/>
      <c r="AQ803" s="3"/>
    </row>
    <row r="804" spans="1:43" ht="12.75" customHeight="1" x14ac:dyDescent="0.25">
      <c r="A804" s="52">
        <v>2762</v>
      </c>
      <c r="B804" s="52">
        <v>1781</v>
      </c>
      <c r="C804" s="52" t="s">
        <v>78</v>
      </c>
      <c r="D804" s="52"/>
      <c r="E804" s="52">
        <v>2</v>
      </c>
      <c r="F804" s="52"/>
      <c r="G804" s="52">
        <v>68756</v>
      </c>
      <c r="H804" s="52" t="s">
        <v>9261</v>
      </c>
      <c r="I804" s="52">
        <f>INDEX(ce_computermodel!A:A,MATCH(J804,ce_computermodel!B:B,0))</f>
        <v>500</v>
      </c>
      <c r="J804" s="52" t="s">
        <v>5768</v>
      </c>
      <c r="K804" s="52" t="s">
        <v>5768</v>
      </c>
      <c r="L804" s="52" t="s">
        <v>8664</v>
      </c>
      <c r="M804" s="52" t="s">
        <v>5768</v>
      </c>
      <c r="N804" s="52"/>
      <c r="O804" s="52">
        <f>INDEX(organizations_branch!A:A,MATCH(P804,organizations_branch!B:B,0))</f>
        <v>1</v>
      </c>
      <c r="P804" s="52" t="s">
        <v>2339</v>
      </c>
      <c r="Q804" s="52"/>
      <c r="R804" s="52"/>
      <c r="S804" s="74"/>
      <c r="T804" s="52"/>
      <c r="U804" s="52" t="s">
        <v>82</v>
      </c>
      <c r="V804" s="52">
        <v>5</v>
      </c>
      <c r="W804" s="52">
        <v>511</v>
      </c>
      <c r="X804" s="75"/>
      <c r="Y804" s="52" t="s">
        <v>52</v>
      </c>
      <c r="Z804" s="52"/>
      <c r="AA804" s="52"/>
      <c r="AB804" s="52" t="s">
        <v>6850</v>
      </c>
      <c r="AC804" s="52"/>
      <c r="AD804" s="52"/>
      <c r="AE804" s="52"/>
      <c r="AF804" s="75"/>
      <c r="AG804" s="52"/>
      <c r="AH804" s="52"/>
      <c r="AI804" s="52"/>
      <c r="AJ804" s="52">
        <v>1</v>
      </c>
      <c r="AK804" s="52">
        <v>0</v>
      </c>
      <c r="AL804" s="52"/>
      <c r="AM804" s="52"/>
      <c r="AN804" s="52"/>
      <c r="AO804" s="5"/>
      <c r="AP804" s="5"/>
      <c r="AQ804" s="3"/>
    </row>
    <row r="805" spans="1:43" ht="12.75" customHeight="1" x14ac:dyDescent="0.25">
      <c r="A805" s="52">
        <v>2763</v>
      </c>
      <c r="B805" s="52">
        <v>1784</v>
      </c>
      <c r="C805" s="52" t="s">
        <v>78</v>
      </c>
      <c r="D805" s="52"/>
      <c r="E805" s="52">
        <v>2</v>
      </c>
      <c r="F805" s="52"/>
      <c r="G805" s="52">
        <v>85890</v>
      </c>
      <c r="H805" s="52" t="s">
        <v>9262</v>
      </c>
      <c r="I805" s="52">
        <f>INDEX(ce_computermodel!A:A,MATCH(J805,ce_computermodel!B:B,0))</f>
        <v>500</v>
      </c>
      <c r="J805" s="52" t="s">
        <v>5768</v>
      </c>
      <c r="K805" s="52" t="s">
        <v>5768</v>
      </c>
      <c r="L805" s="52"/>
      <c r="M805" s="52" t="s">
        <v>5768</v>
      </c>
      <c r="N805" s="52"/>
      <c r="O805" s="52">
        <f>INDEX(organizations_branch!A:A,MATCH(P805,organizations_branch!B:B,0))</f>
        <v>2</v>
      </c>
      <c r="P805" t="s">
        <v>6404</v>
      </c>
      <c r="Q805" s="52"/>
      <c r="R805" s="52" t="s">
        <v>1140</v>
      </c>
      <c r="S805" s="74">
        <v>44273</v>
      </c>
      <c r="T805" s="52"/>
      <c r="U805" s="52" t="s">
        <v>82</v>
      </c>
      <c r="V805" s="52">
        <v>5</v>
      </c>
      <c r="W805" s="52" t="s">
        <v>9263</v>
      </c>
      <c r="X805" s="75"/>
      <c r="Y805" s="52" t="s">
        <v>52</v>
      </c>
      <c r="Z805" s="52"/>
      <c r="AA805" s="52">
        <f>INDEX(accounts_user!A:A,MATCH(AB805,accounts_user!H:H,0))</f>
        <v>10224</v>
      </c>
      <c r="AB805" s="52" t="s">
        <v>9264</v>
      </c>
      <c r="AC805" s="52" t="s">
        <v>6475</v>
      </c>
      <c r="AD805" s="52" t="s">
        <v>1364</v>
      </c>
      <c r="AE805" s="52"/>
      <c r="AF805" s="75"/>
      <c r="AG805" s="52"/>
      <c r="AH805" s="52"/>
      <c r="AI805" s="52"/>
      <c r="AJ805" s="52">
        <v>1</v>
      </c>
      <c r="AK805" s="52">
        <v>0</v>
      </c>
      <c r="AL805" s="52"/>
      <c r="AM805" s="52"/>
      <c r="AN805" s="52"/>
      <c r="AO805" s="5"/>
      <c r="AP805" s="5"/>
      <c r="AQ805" s="3"/>
    </row>
    <row r="806" spans="1:43" ht="12.75" customHeight="1" x14ac:dyDescent="0.25">
      <c r="A806" s="52">
        <v>2764</v>
      </c>
      <c r="B806" s="52">
        <v>1785</v>
      </c>
      <c r="C806" s="52" t="s">
        <v>78</v>
      </c>
      <c r="D806" s="52"/>
      <c r="E806" s="52">
        <v>2</v>
      </c>
      <c r="F806" s="52"/>
      <c r="G806" s="52">
        <v>68645</v>
      </c>
      <c r="H806" s="52" t="s">
        <v>9265</v>
      </c>
      <c r="I806" s="52">
        <f>INDEX(ce_computermodel!A:A,MATCH(J806,ce_computermodel!B:B,0))</f>
        <v>500</v>
      </c>
      <c r="J806" s="52" t="s">
        <v>5768</v>
      </c>
      <c r="K806" s="52" t="s">
        <v>5768</v>
      </c>
      <c r="L806" s="52"/>
      <c r="M806" s="52" t="s">
        <v>5768</v>
      </c>
      <c r="N806" s="52"/>
      <c r="O806" s="52">
        <f>INDEX(organizations_branch!A:A,MATCH(P806,organizations_branch!B:B,0))</f>
        <v>2</v>
      </c>
      <c r="P806" t="s">
        <v>6404</v>
      </c>
      <c r="Q806" s="52"/>
      <c r="R806" s="52" t="s">
        <v>1140</v>
      </c>
      <c r="S806" s="74">
        <v>44213</v>
      </c>
      <c r="T806" s="52"/>
      <c r="U806" s="52" t="s">
        <v>82</v>
      </c>
      <c r="V806" s="52">
        <v>5</v>
      </c>
      <c r="W806" s="52">
        <v>501</v>
      </c>
      <c r="X806" s="75"/>
      <c r="Y806" s="52" t="s">
        <v>52</v>
      </c>
      <c r="Z806" s="52"/>
      <c r="AA806" s="52">
        <f>INDEX(accounts_user!A:A,MATCH(AB806,accounts_user!H:H,0))</f>
        <v>10204</v>
      </c>
      <c r="AB806" s="52" t="s">
        <v>9266</v>
      </c>
      <c r="AC806" s="52" t="s">
        <v>9058</v>
      </c>
      <c r="AD806" s="52"/>
      <c r="AE806" s="52"/>
      <c r="AF806" s="75"/>
      <c r="AG806" s="52"/>
      <c r="AH806" s="52"/>
      <c r="AI806" s="52"/>
      <c r="AJ806" s="52">
        <v>1</v>
      </c>
      <c r="AK806" s="52">
        <v>0</v>
      </c>
      <c r="AL806" s="52"/>
      <c r="AM806" s="52"/>
      <c r="AN806" s="52"/>
      <c r="AO806" s="92">
        <v>14413</v>
      </c>
      <c r="AP806" s="92">
        <v>14413</v>
      </c>
      <c r="AQ806" s="3"/>
    </row>
    <row r="807" spans="1:43" ht="12.75" customHeight="1" x14ac:dyDescent="0.25">
      <c r="A807" s="52">
        <v>2765</v>
      </c>
      <c r="B807" s="52">
        <v>1787</v>
      </c>
      <c r="C807" s="52" t="s">
        <v>78</v>
      </c>
      <c r="D807" s="52"/>
      <c r="E807" s="52">
        <v>2</v>
      </c>
      <c r="F807" s="52"/>
      <c r="G807" s="52">
        <v>68769</v>
      </c>
      <c r="H807" s="52" t="s">
        <v>9267</v>
      </c>
      <c r="I807" s="52">
        <f>INDEX(ce_computermodel!A:A,MATCH(J807,ce_computermodel!B:B,0))</f>
        <v>500</v>
      </c>
      <c r="J807" s="52" t="s">
        <v>5768</v>
      </c>
      <c r="K807" s="52" t="s">
        <v>5768</v>
      </c>
      <c r="L807" s="52" t="s">
        <v>5379</v>
      </c>
      <c r="M807" s="52" t="s">
        <v>5768</v>
      </c>
      <c r="N807" s="52"/>
      <c r="O807" s="52">
        <f>INDEX(organizations_branch!A:A,MATCH(P807,organizations_branch!B:B,0))</f>
        <v>2</v>
      </c>
      <c r="P807" t="s">
        <v>6404</v>
      </c>
      <c r="Q807" s="52"/>
      <c r="R807" s="52" t="s">
        <v>1140</v>
      </c>
      <c r="S807" s="74">
        <v>44213</v>
      </c>
      <c r="T807" s="52"/>
      <c r="U807" s="52" t="s">
        <v>82</v>
      </c>
      <c r="V807" s="52">
        <v>5</v>
      </c>
      <c r="W807" s="52">
        <v>506</v>
      </c>
      <c r="X807" s="75"/>
      <c r="Y807" s="52" t="s">
        <v>52</v>
      </c>
      <c r="Z807" s="52"/>
      <c r="AA807" s="52"/>
      <c r="AB807" s="52" t="s">
        <v>9268</v>
      </c>
      <c r="AC807" s="52"/>
      <c r="AD807" s="52"/>
      <c r="AE807" s="52"/>
      <c r="AF807" s="75"/>
      <c r="AG807" s="52"/>
      <c r="AH807" s="52"/>
      <c r="AI807" s="52"/>
      <c r="AJ807" s="52">
        <v>1</v>
      </c>
      <c r="AK807" s="52">
        <v>0</v>
      </c>
      <c r="AL807" s="52"/>
      <c r="AM807" s="52"/>
      <c r="AN807" s="52"/>
      <c r="AO807" s="5"/>
      <c r="AP807" s="5"/>
      <c r="AQ807" s="3"/>
    </row>
    <row r="808" spans="1:43" ht="12.75" customHeight="1" x14ac:dyDescent="0.25">
      <c r="A808" s="52">
        <v>2766</v>
      </c>
      <c r="B808" s="52">
        <v>1789</v>
      </c>
      <c r="C808" s="52" t="s">
        <v>78</v>
      </c>
      <c r="D808" s="52">
        <v>2019</v>
      </c>
      <c r="E808" s="52">
        <v>2</v>
      </c>
      <c r="F808" s="52">
        <v>9910128932</v>
      </c>
      <c r="G808" s="52" t="s">
        <v>9269</v>
      </c>
      <c r="H808" s="52" t="s">
        <v>9269</v>
      </c>
      <c r="I808" s="52">
        <f>INDEX(ce_computermodel!A:A,MATCH(J808,ce_computermodel!B:B,0))</f>
        <v>500</v>
      </c>
      <c r="J808" s="52" t="s">
        <v>5768</v>
      </c>
      <c r="K808" s="52" t="s">
        <v>5768</v>
      </c>
      <c r="L808" s="52"/>
      <c r="M808" s="52" t="s">
        <v>5768</v>
      </c>
      <c r="N808" s="52"/>
      <c r="O808" s="52">
        <f>INDEX(organizations_branch!A:A,MATCH(P808,organizations_branch!B:B,0))</f>
        <v>2</v>
      </c>
      <c r="P808" t="s">
        <v>6404</v>
      </c>
      <c r="Q808" s="52"/>
      <c r="R808" s="52" t="s">
        <v>519</v>
      </c>
      <c r="S808" s="74">
        <v>44515</v>
      </c>
      <c r="T808" s="52"/>
      <c r="U808" s="52" t="s">
        <v>82</v>
      </c>
      <c r="V808" s="52">
        <v>8</v>
      </c>
      <c r="W808" s="52">
        <v>810</v>
      </c>
      <c r="X808" s="75"/>
      <c r="Y808" s="52" t="s">
        <v>52</v>
      </c>
      <c r="Z808" s="76"/>
      <c r="AA808" s="52"/>
      <c r="AB808" s="52" t="s">
        <v>6850</v>
      </c>
      <c r="AC808" s="52" t="s">
        <v>6590</v>
      </c>
      <c r="AD808" s="52" t="s">
        <v>9270</v>
      </c>
      <c r="AE808" s="52"/>
      <c r="AF808" s="75"/>
      <c r="AG808" s="52"/>
      <c r="AH808" s="52">
        <v>46374</v>
      </c>
      <c r="AI808" s="52"/>
      <c r="AJ808" s="52">
        <v>1</v>
      </c>
      <c r="AK808" s="52">
        <v>0</v>
      </c>
      <c r="AL808" s="52"/>
      <c r="AM808" s="52"/>
      <c r="AN808" s="52"/>
      <c r="AO808" s="92">
        <v>21130</v>
      </c>
      <c r="AP808" s="92">
        <v>21130</v>
      </c>
      <c r="AQ808" s="3"/>
    </row>
    <row r="809" spans="1:43" ht="12.75" customHeight="1" x14ac:dyDescent="0.25">
      <c r="A809" s="52">
        <v>2767</v>
      </c>
      <c r="B809" s="52">
        <v>1790</v>
      </c>
      <c r="C809" s="52" t="s">
        <v>78</v>
      </c>
      <c r="D809" s="52">
        <v>1664</v>
      </c>
      <c r="E809" s="52">
        <v>2</v>
      </c>
      <c r="F809" s="52">
        <v>9910128930</v>
      </c>
      <c r="G809" s="52" t="s">
        <v>9271</v>
      </c>
      <c r="H809" s="52" t="s">
        <v>9271</v>
      </c>
      <c r="I809" s="52">
        <f>INDEX(ce_computermodel!A:A,MATCH(J809,ce_computermodel!B:B,0))</f>
        <v>500</v>
      </c>
      <c r="J809" s="52" t="s">
        <v>5768</v>
      </c>
      <c r="K809" s="52" t="s">
        <v>6317</v>
      </c>
      <c r="L809" s="52"/>
      <c r="M809" s="52" t="s">
        <v>5768</v>
      </c>
      <c r="N809" s="52"/>
      <c r="O809" s="52">
        <f>INDEX(organizations_branch!A:A,MATCH(P809,organizations_branch!B:B,0))</f>
        <v>1</v>
      </c>
      <c r="P809" s="52" t="s">
        <v>2339</v>
      </c>
      <c r="Q809" s="52"/>
      <c r="R809" s="52"/>
      <c r="S809" s="74"/>
      <c r="T809" s="52"/>
      <c r="U809" s="52" t="s">
        <v>82</v>
      </c>
      <c r="V809" s="52">
        <v>5</v>
      </c>
      <c r="W809" s="52">
        <v>505</v>
      </c>
      <c r="X809" s="75"/>
      <c r="Y809" s="52" t="s">
        <v>52</v>
      </c>
      <c r="Z809" s="76"/>
      <c r="AA809" s="52">
        <f>INDEX(accounts_user!A:A,MATCH(AB809,accounts_user!H:H,0))</f>
        <v>10149</v>
      </c>
      <c r="AB809" s="52" t="s">
        <v>9272</v>
      </c>
      <c r="AC809" s="52" t="s">
        <v>6576</v>
      </c>
      <c r="AD809" s="52"/>
      <c r="AE809" s="52" t="s">
        <v>9273</v>
      </c>
      <c r="AF809" s="75"/>
      <c r="AG809" s="52"/>
      <c r="AH809" s="52"/>
      <c r="AI809" s="52"/>
      <c r="AJ809" s="52">
        <v>1</v>
      </c>
      <c r="AK809" s="52">
        <v>0</v>
      </c>
      <c r="AL809" s="52"/>
      <c r="AM809" s="52"/>
      <c r="AN809" s="52"/>
      <c r="AO809" s="92">
        <v>300</v>
      </c>
      <c r="AP809" s="92">
        <v>300</v>
      </c>
      <c r="AQ809" s="3"/>
    </row>
    <row r="810" spans="1:43" ht="12.75" customHeight="1" x14ac:dyDescent="0.25">
      <c r="A810" s="52">
        <v>2768</v>
      </c>
      <c r="B810" s="52">
        <v>1791</v>
      </c>
      <c r="C810" s="52" t="s">
        <v>78</v>
      </c>
      <c r="D810" s="52"/>
      <c r="E810" s="52">
        <v>2</v>
      </c>
      <c r="F810" s="52"/>
      <c r="G810" s="52">
        <v>68421</v>
      </c>
      <c r="H810" s="52" t="s">
        <v>9274</v>
      </c>
      <c r="I810" s="52">
        <f>INDEX(ce_computermodel!A:A,MATCH(J810,ce_computermodel!B:B,0))</f>
        <v>500</v>
      </c>
      <c r="J810" s="52" t="s">
        <v>5768</v>
      </c>
      <c r="K810" s="52" t="s">
        <v>5768</v>
      </c>
      <c r="L810" s="52"/>
      <c r="M810" s="52" t="s">
        <v>5768</v>
      </c>
      <c r="N810" s="52"/>
      <c r="O810" s="52">
        <f>INDEX(organizations_branch!A:A,MATCH(P810,organizations_branch!B:B,0))</f>
        <v>2</v>
      </c>
      <c r="P810" t="s">
        <v>6404</v>
      </c>
      <c r="Q810" s="52"/>
      <c r="R810" s="52"/>
      <c r="S810" s="74">
        <v>44897</v>
      </c>
      <c r="T810" s="52"/>
      <c r="U810" s="52" t="s">
        <v>82</v>
      </c>
      <c r="V810" s="52">
        <v>4</v>
      </c>
      <c r="W810" s="52">
        <v>406</v>
      </c>
      <c r="X810" s="75"/>
      <c r="Y810" s="52" t="s">
        <v>52</v>
      </c>
      <c r="Z810" s="76"/>
      <c r="AA810" s="52"/>
      <c r="AB810" s="52" t="s">
        <v>6850</v>
      </c>
      <c r="AC810" s="52" t="s">
        <v>5709</v>
      </c>
      <c r="AD810" s="52" t="s">
        <v>9275</v>
      </c>
      <c r="AE810" s="52"/>
      <c r="AF810" s="75"/>
      <c r="AG810" s="52"/>
      <c r="AH810" s="52"/>
      <c r="AI810" s="52"/>
      <c r="AJ810" s="52">
        <v>1</v>
      </c>
      <c r="AK810" s="52">
        <v>0</v>
      </c>
      <c r="AL810" s="52"/>
      <c r="AM810" s="52"/>
      <c r="AN810" s="52"/>
      <c r="AO810" s="5"/>
      <c r="AP810" s="5"/>
      <c r="AQ810" s="3"/>
    </row>
    <row r="811" spans="1:43" ht="12.75" customHeight="1" x14ac:dyDescent="0.25">
      <c r="A811" s="52">
        <v>2769</v>
      </c>
      <c r="B811" s="52">
        <v>1794</v>
      </c>
      <c r="C811" s="52" t="s">
        <v>78</v>
      </c>
      <c r="D811" s="52"/>
      <c r="E811" s="52">
        <v>2</v>
      </c>
      <c r="F811" s="52"/>
      <c r="G811" s="52">
        <v>68950</v>
      </c>
      <c r="H811" s="52" t="s">
        <v>9276</v>
      </c>
      <c r="I811" s="52">
        <f>INDEX(ce_computermodel!A:A,MATCH(J811,ce_computermodel!B:B,0))</f>
        <v>500</v>
      </c>
      <c r="J811" s="52" t="s">
        <v>5768</v>
      </c>
      <c r="K811" s="52" t="s">
        <v>5768</v>
      </c>
      <c r="L811" s="52"/>
      <c r="M811" s="52" t="s">
        <v>5768</v>
      </c>
      <c r="N811" s="52"/>
      <c r="O811" s="52">
        <f>INDEX(organizations_branch!A:A,MATCH(P811,organizations_branch!B:B,0))</f>
        <v>2</v>
      </c>
      <c r="P811" t="s">
        <v>6404</v>
      </c>
      <c r="Q811" s="52"/>
      <c r="R811" s="52" t="s">
        <v>1140</v>
      </c>
      <c r="S811" s="74">
        <v>44958</v>
      </c>
      <c r="T811" s="52"/>
      <c r="U811" s="52" t="s">
        <v>2638</v>
      </c>
      <c r="V811" s="52" t="s">
        <v>3867</v>
      </c>
      <c r="W811" s="52" t="s">
        <v>9277</v>
      </c>
      <c r="X811" s="75"/>
      <c r="Y811" s="52" t="s">
        <v>52</v>
      </c>
      <c r="Z811" s="52"/>
      <c r="AA811" s="52"/>
      <c r="AB811" s="52" t="s">
        <v>9278</v>
      </c>
      <c r="AC811" s="52"/>
      <c r="AD811" s="52" t="s">
        <v>9279</v>
      </c>
      <c r="AE811" s="52"/>
      <c r="AF811" s="75"/>
      <c r="AG811" s="52"/>
      <c r="AH811" s="52"/>
      <c r="AI811" s="52"/>
      <c r="AJ811" s="52">
        <v>1</v>
      </c>
      <c r="AK811" s="52">
        <v>0</v>
      </c>
      <c r="AL811" s="52"/>
      <c r="AM811" s="52"/>
      <c r="AN811" s="52"/>
      <c r="AO811" s="92">
        <v>88551</v>
      </c>
      <c r="AP811" s="92">
        <v>34386</v>
      </c>
      <c r="AQ811" s="3"/>
    </row>
    <row r="812" spans="1:43" ht="12.75" customHeight="1" x14ac:dyDescent="0.25">
      <c r="A812" s="52">
        <v>2770</v>
      </c>
      <c r="B812" s="52">
        <v>1795</v>
      </c>
      <c r="C812" s="52" t="s">
        <v>78</v>
      </c>
      <c r="D812" s="52"/>
      <c r="E812" s="52">
        <v>2</v>
      </c>
      <c r="F812" s="52"/>
      <c r="G812" s="52">
        <v>68767</v>
      </c>
      <c r="H812" s="52" t="s">
        <v>9280</v>
      </c>
      <c r="I812" s="52">
        <f>INDEX(ce_computermodel!A:A,MATCH(J812,ce_computermodel!B:B,0))</f>
        <v>500</v>
      </c>
      <c r="J812" s="52" t="s">
        <v>5768</v>
      </c>
      <c r="K812" s="52" t="s">
        <v>5768</v>
      </c>
      <c r="L812" s="52"/>
      <c r="M812" s="52" t="s">
        <v>5768</v>
      </c>
      <c r="N812" s="52"/>
      <c r="O812" s="52">
        <f>INDEX(organizations_branch!A:A,MATCH(P812,organizations_branch!B:B,0))</f>
        <v>2</v>
      </c>
      <c r="P812" t="s">
        <v>6404</v>
      </c>
      <c r="Q812" s="52"/>
      <c r="R812" s="52"/>
      <c r="S812" s="74">
        <v>44616</v>
      </c>
      <c r="T812" s="52">
        <f>INDEX(organizations_place!A:A,MATCH(U812,organizations_place!B:B,0))</f>
        <v>1</v>
      </c>
      <c r="U812" s="52" t="s">
        <v>93</v>
      </c>
      <c r="V812" s="52">
        <v>4</v>
      </c>
      <c r="W812" s="52">
        <v>405</v>
      </c>
      <c r="X812" s="75"/>
      <c r="Y812" s="52" t="s">
        <v>52</v>
      </c>
      <c r="Z812" s="52"/>
      <c r="AA812" s="52">
        <f>INDEX(accounts_user!A:A,MATCH(AB812,accounts_user!H:H,0))</f>
        <v>10149</v>
      </c>
      <c r="AB812" s="52" t="s">
        <v>9272</v>
      </c>
      <c r="AC812" s="52" t="s">
        <v>6544</v>
      </c>
      <c r="AD812" s="52" t="s">
        <v>9281</v>
      </c>
      <c r="AE812" s="52"/>
      <c r="AF812" s="75"/>
      <c r="AG812" s="52"/>
      <c r="AH812" s="52">
        <v>33866</v>
      </c>
      <c r="AI812" s="52"/>
      <c r="AJ812" s="52">
        <v>1</v>
      </c>
      <c r="AK812" s="52">
        <v>0</v>
      </c>
      <c r="AL812" s="52"/>
      <c r="AM812" s="52"/>
      <c r="AN812" s="52"/>
      <c r="AO812" s="92">
        <v>27837</v>
      </c>
      <c r="AP812" s="92">
        <v>27837</v>
      </c>
      <c r="AQ812" s="93">
        <v>0</v>
      </c>
    </row>
    <row r="813" spans="1:43" ht="12.75" customHeight="1" x14ac:dyDescent="0.25">
      <c r="A813" s="52">
        <v>2771</v>
      </c>
      <c r="B813" s="52">
        <v>1798</v>
      </c>
      <c r="C813" s="52" t="s">
        <v>78</v>
      </c>
      <c r="D813" s="52"/>
      <c r="E813" s="52">
        <v>2</v>
      </c>
      <c r="F813" s="52"/>
      <c r="G813" s="52">
        <v>68037</v>
      </c>
      <c r="H813" s="52" t="s">
        <v>9282</v>
      </c>
      <c r="I813" s="52">
        <f>INDEX(ce_computermodel!A:A,MATCH(J813,ce_computermodel!B:B,0))</f>
        <v>500</v>
      </c>
      <c r="J813" s="52" t="s">
        <v>5768</v>
      </c>
      <c r="K813" s="52" t="s">
        <v>9283</v>
      </c>
      <c r="L813" s="52"/>
      <c r="M813" s="52" t="s">
        <v>5768</v>
      </c>
      <c r="N813" s="52"/>
      <c r="O813" s="52">
        <f>INDEX(organizations_branch!A:A,MATCH(P813,organizations_branch!B:B,0))</f>
        <v>2</v>
      </c>
      <c r="P813" t="s">
        <v>6404</v>
      </c>
      <c r="Q813" s="52"/>
      <c r="R813" s="52" t="s">
        <v>1140</v>
      </c>
      <c r="S813" s="74"/>
      <c r="T813" s="52"/>
      <c r="U813" s="52" t="s">
        <v>82</v>
      </c>
      <c r="V813" s="52">
        <v>2</v>
      </c>
      <c r="W813" s="52">
        <v>210</v>
      </c>
      <c r="X813" s="75"/>
      <c r="Y813" s="52" t="s">
        <v>52</v>
      </c>
      <c r="Z813" s="76"/>
      <c r="AA813" s="52"/>
      <c r="AB813" s="52" t="s">
        <v>9284</v>
      </c>
      <c r="AC813" s="52" t="s">
        <v>6509</v>
      </c>
      <c r="AD813" s="52"/>
      <c r="AE813" s="52"/>
      <c r="AF813" s="75"/>
      <c r="AG813" s="52"/>
      <c r="AH813" s="52"/>
      <c r="AI813" s="52"/>
      <c r="AJ813" s="52">
        <v>1</v>
      </c>
      <c r="AK813" s="52">
        <v>0</v>
      </c>
      <c r="AL813" s="52"/>
      <c r="AM813" s="52"/>
      <c r="AN813" s="52"/>
      <c r="AO813" s="92">
        <v>17098</v>
      </c>
      <c r="AP813" s="92">
        <v>17098</v>
      </c>
      <c r="AQ813" s="3"/>
    </row>
    <row r="814" spans="1:43" ht="12.75" customHeight="1" x14ac:dyDescent="0.25">
      <c r="A814" s="52">
        <v>2772</v>
      </c>
      <c r="B814" s="52">
        <v>1800</v>
      </c>
      <c r="C814" s="52" t="s">
        <v>78</v>
      </c>
      <c r="D814" s="52"/>
      <c r="E814" s="52">
        <v>2</v>
      </c>
      <c r="F814" s="52"/>
      <c r="G814" s="52">
        <v>68647</v>
      </c>
      <c r="H814" s="52" t="s">
        <v>9285</v>
      </c>
      <c r="I814" s="52">
        <f>INDEX(ce_computermodel!A:A,MATCH(J814,ce_computermodel!B:B,0))</f>
        <v>500</v>
      </c>
      <c r="J814" s="52" t="s">
        <v>5768</v>
      </c>
      <c r="K814" s="52" t="s">
        <v>5768</v>
      </c>
      <c r="L814" s="52"/>
      <c r="M814" s="52" t="s">
        <v>5768</v>
      </c>
      <c r="N814" s="52"/>
      <c r="O814" s="52">
        <f>INDEX(organizations_branch!A:A,MATCH(P814,organizations_branch!B:B,0))</f>
        <v>2</v>
      </c>
      <c r="P814" t="s">
        <v>6404</v>
      </c>
      <c r="Q814" s="52"/>
      <c r="R814" s="52" t="s">
        <v>1140</v>
      </c>
      <c r="S814" s="74">
        <v>44924</v>
      </c>
      <c r="T814" s="52">
        <f>INDEX(organizations_place!A:A,MATCH(U814,organizations_place!B:B,0))</f>
        <v>1</v>
      </c>
      <c r="U814" s="52" t="s">
        <v>93</v>
      </c>
      <c r="V814" s="52">
        <v>3</v>
      </c>
      <c r="W814" s="52">
        <v>328</v>
      </c>
      <c r="X814" s="75"/>
      <c r="Y814" s="52" t="s">
        <v>52</v>
      </c>
      <c r="Z814" s="52"/>
      <c r="AA814" s="52"/>
      <c r="AB814" s="52" t="s">
        <v>6850</v>
      </c>
      <c r="AC814" s="52" t="s">
        <v>9286</v>
      </c>
      <c r="AD814" s="52" t="s">
        <v>1141</v>
      </c>
      <c r="AE814" s="52"/>
      <c r="AF814" s="75"/>
      <c r="AG814" s="52"/>
      <c r="AH814" s="52">
        <v>43189</v>
      </c>
      <c r="AI814" s="52"/>
      <c r="AJ814" s="52">
        <v>1</v>
      </c>
      <c r="AK814" s="52">
        <v>0</v>
      </c>
      <c r="AL814" s="52"/>
      <c r="AM814" s="52"/>
      <c r="AN814" s="52"/>
      <c r="AO814" s="5"/>
      <c r="AP814" s="5"/>
      <c r="AQ814" s="3"/>
    </row>
    <row r="815" spans="1:43" ht="12.75" customHeight="1" x14ac:dyDescent="0.25">
      <c r="A815" s="52">
        <v>2773</v>
      </c>
      <c r="B815" s="52">
        <v>1802</v>
      </c>
      <c r="C815" s="52" t="s">
        <v>78</v>
      </c>
      <c r="D815" s="52"/>
      <c r="E815" s="52">
        <v>2</v>
      </c>
      <c r="F815" s="52"/>
      <c r="G815" s="52" t="s">
        <v>9287</v>
      </c>
      <c r="H815" s="52" t="s">
        <v>9287</v>
      </c>
      <c r="I815" s="52">
        <f>INDEX(ce_computermodel!A:A,MATCH(J815,ce_computermodel!B:B,0))</f>
        <v>500</v>
      </c>
      <c r="J815" s="52" t="s">
        <v>5768</v>
      </c>
      <c r="K815" s="52" t="s">
        <v>5768</v>
      </c>
      <c r="L815" s="52" t="s">
        <v>9288</v>
      </c>
      <c r="M815" s="52" t="s">
        <v>5768</v>
      </c>
      <c r="N815" s="52"/>
      <c r="O815" s="52">
        <f>INDEX(organizations_branch!A:A,MATCH(P815,organizations_branch!B:B,0))</f>
        <v>1</v>
      </c>
      <c r="P815" s="52" t="s">
        <v>2339</v>
      </c>
      <c r="Q815" s="52"/>
      <c r="R815" s="52"/>
      <c r="S815" s="74"/>
      <c r="T815" s="52"/>
      <c r="U815" s="52" t="s">
        <v>82</v>
      </c>
      <c r="V815" s="52">
        <v>1</v>
      </c>
      <c r="W815" s="52" t="s">
        <v>9289</v>
      </c>
      <c r="X815" s="75"/>
      <c r="Y815" s="52" t="s">
        <v>52</v>
      </c>
      <c r="Z815" s="76"/>
      <c r="AA815" s="52"/>
      <c r="AB815" s="52" t="s">
        <v>6850</v>
      </c>
      <c r="AC815" s="52"/>
      <c r="AD815" s="52"/>
      <c r="AE815" s="52"/>
      <c r="AF815" s="75"/>
      <c r="AG815" s="52"/>
      <c r="AH815" s="52"/>
      <c r="AI815" s="52"/>
      <c r="AJ815" s="52">
        <v>1</v>
      </c>
      <c r="AK815" s="52">
        <v>0</v>
      </c>
      <c r="AL815" s="52"/>
      <c r="AM815" s="52"/>
      <c r="AN815" s="52"/>
      <c r="AO815" s="92">
        <v>20390</v>
      </c>
      <c r="AP815" s="92">
        <v>20390</v>
      </c>
      <c r="AQ815" s="3"/>
    </row>
    <row r="816" spans="1:43" ht="12.75" customHeight="1" x14ac:dyDescent="0.25">
      <c r="A816" s="52">
        <v>2774</v>
      </c>
      <c r="B816" s="52">
        <v>1803</v>
      </c>
      <c r="C816" s="52" t="s">
        <v>78</v>
      </c>
      <c r="D816" s="52"/>
      <c r="E816" s="52">
        <v>2</v>
      </c>
      <c r="F816" s="52"/>
      <c r="G816" s="52">
        <v>85842</v>
      </c>
      <c r="H816" s="52" t="s">
        <v>9290</v>
      </c>
      <c r="I816" s="52">
        <f>INDEX(ce_computermodel!A:A,MATCH(J816,ce_computermodel!B:B,0))</f>
        <v>500</v>
      </c>
      <c r="J816" s="52" t="s">
        <v>5768</v>
      </c>
      <c r="K816" s="52" t="s">
        <v>5768</v>
      </c>
      <c r="L816" s="52" t="s">
        <v>9291</v>
      </c>
      <c r="M816" s="52" t="s">
        <v>5768</v>
      </c>
      <c r="N816" s="52"/>
      <c r="O816" s="52">
        <f>INDEX(organizations_branch!A:A,MATCH(P816,organizations_branch!B:B,0))</f>
        <v>1</v>
      </c>
      <c r="P816" s="52" t="s">
        <v>2339</v>
      </c>
      <c r="Q816" s="52"/>
      <c r="R816" s="52"/>
      <c r="S816" s="74"/>
      <c r="T816" s="52"/>
      <c r="U816" s="52" t="s">
        <v>82</v>
      </c>
      <c r="V816" s="52">
        <v>1</v>
      </c>
      <c r="W816" s="52" t="s">
        <v>9292</v>
      </c>
      <c r="X816" s="75"/>
      <c r="Y816" s="52" t="s">
        <v>52</v>
      </c>
      <c r="Z816" s="52"/>
      <c r="AA816" s="52"/>
      <c r="AB816" s="52" t="s">
        <v>6850</v>
      </c>
      <c r="AC816" s="52"/>
      <c r="AD816" s="52"/>
      <c r="AE816" s="52" t="s">
        <v>9293</v>
      </c>
      <c r="AF816" s="75"/>
      <c r="AG816" s="52"/>
      <c r="AH816" s="52"/>
      <c r="AI816" s="52"/>
      <c r="AJ816" s="52">
        <v>1</v>
      </c>
      <c r="AK816" s="52">
        <v>0</v>
      </c>
      <c r="AL816" s="52"/>
      <c r="AM816" s="52"/>
      <c r="AN816" s="52"/>
      <c r="AO816" s="5"/>
      <c r="AP816" s="5"/>
      <c r="AQ816" s="3"/>
    </row>
    <row r="817" spans="1:43" ht="12.75" customHeight="1" x14ac:dyDescent="0.25">
      <c r="A817" s="52">
        <v>2775</v>
      </c>
      <c r="B817" s="52">
        <v>1806</v>
      </c>
      <c r="C817" s="52" t="s">
        <v>78</v>
      </c>
      <c r="D817" s="52"/>
      <c r="E817" s="52">
        <v>2</v>
      </c>
      <c r="F817" s="52"/>
      <c r="G817" s="52">
        <v>68690</v>
      </c>
      <c r="H817" s="52" t="s">
        <v>9294</v>
      </c>
      <c r="I817" s="52">
        <f>INDEX(ce_computermodel!A:A,MATCH(J817,ce_computermodel!B:B,0))</f>
        <v>500</v>
      </c>
      <c r="J817" s="52" t="s">
        <v>5768</v>
      </c>
      <c r="K817" s="52" t="s">
        <v>5768</v>
      </c>
      <c r="L817" s="52"/>
      <c r="M817" s="52" t="s">
        <v>5768</v>
      </c>
      <c r="N817" s="52"/>
      <c r="O817" s="52">
        <f>INDEX(organizations_branch!A:A,MATCH(P817,organizations_branch!B:B,0))</f>
        <v>1</v>
      </c>
      <c r="P817" s="52" t="s">
        <v>2339</v>
      </c>
      <c r="Q817" s="52"/>
      <c r="R817" s="52"/>
      <c r="S817" s="74"/>
      <c r="T817" s="52"/>
      <c r="U817" s="52" t="s">
        <v>82</v>
      </c>
      <c r="V817" s="52">
        <v>1</v>
      </c>
      <c r="W817" s="52" t="s">
        <v>1143</v>
      </c>
      <c r="X817" s="75"/>
      <c r="Y817" s="52"/>
      <c r="Z817" s="52"/>
      <c r="AA817" s="52"/>
      <c r="AB817" s="52" t="s">
        <v>6850</v>
      </c>
      <c r="AC817" s="52" t="s">
        <v>3639</v>
      </c>
      <c r="AD817" s="52"/>
      <c r="AE817" s="52"/>
      <c r="AF817" s="75">
        <v>2</v>
      </c>
      <c r="AG817" s="52"/>
      <c r="AH817" s="52"/>
      <c r="AI817" s="52"/>
      <c r="AJ817" s="52">
        <v>1</v>
      </c>
      <c r="AK817" s="52">
        <v>0</v>
      </c>
      <c r="AL817" s="52"/>
      <c r="AM817" s="52"/>
      <c r="AN817" s="52"/>
      <c r="AO817" s="92">
        <v>1500</v>
      </c>
      <c r="AP817" s="92">
        <v>1500</v>
      </c>
      <c r="AQ817" s="3"/>
    </row>
    <row r="818" spans="1:43" ht="12.75" customHeight="1" x14ac:dyDescent="0.25">
      <c r="A818" s="52">
        <v>2776</v>
      </c>
      <c r="B818" s="52">
        <v>1815</v>
      </c>
      <c r="C818" s="52" t="s">
        <v>78</v>
      </c>
      <c r="D818" s="52"/>
      <c r="E818" s="52">
        <v>2</v>
      </c>
      <c r="F818" s="52"/>
      <c r="G818" s="52">
        <v>85643</v>
      </c>
      <c r="H818" s="52" t="s">
        <v>9295</v>
      </c>
      <c r="I818" s="52">
        <f>INDEX(ce_computermodel!A:A,MATCH(J818,ce_computermodel!B:B,0))</f>
        <v>500</v>
      </c>
      <c r="J818" s="52" t="s">
        <v>5768</v>
      </c>
      <c r="K818" s="52" t="s">
        <v>5768</v>
      </c>
      <c r="L818" s="52"/>
      <c r="M818" s="52" t="s">
        <v>5768</v>
      </c>
      <c r="N818" s="52"/>
      <c r="O818" s="52">
        <f>INDEX(organizations_branch!A:A,MATCH(P818,organizations_branch!B:B,0))</f>
        <v>1</v>
      </c>
      <c r="P818" s="52" t="s">
        <v>2339</v>
      </c>
      <c r="Q818" s="52"/>
      <c r="R818" s="52"/>
      <c r="S818" s="74"/>
      <c r="T818" s="52"/>
      <c r="U818" s="52" t="s">
        <v>1660</v>
      </c>
      <c r="V818" s="52">
        <v>1</v>
      </c>
      <c r="W818" s="52">
        <v>1</v>
      </c>
      <c r="X818" s="75"/>
      <c r="Y818" s="52" t="s">
        <v>67</v>
      </c>
      <c r="Z818" s="52" t="s">
        <v>8326</v>
      </c>
      <c r="AA818" s="52">
        <f>INDEX(accounts_user!A:A,MATCH(AB818,accounts_user!H:H,0))</f>
        <v>8411</v>
      </c>
      <c r="AB818" s="52" t="s">
        <v>9296</v>
      </c>
      <c r="AC818" s="52" t="s">
        <v>9297</v>
      </c>
      <c r="AD818" s="52"/>
      <c r="AE818" s="52"/>
      <c r="AF818" s="75"/>
      <c r="AG818" s="52" t="s">
        <v>1545</v>
      </c>
      <c r="AH818" s="52"/>
      <c r="AI818" s="52" t="s">
        <v>59</v>
      </c>
      <c r="AJ818" s="52">
        <v>1</v>
      </c>
      <c r="AK818" s="52">
        <v>0</v>
      </c>
      <c r="AL818" s="52"/>
      <c r="AM818" s="52"/>
      <c r="AN818" s="52"/>
      <c r="AO818" s="5"/>
      <c r="AP818" s="5"/>
      <c r="AQ818" s="3"/>
    </row>
    <row r="819" spans="1:43" ht="12.75" customHeight="1" x14ac:dyDescent="0.25">
      <c r="A819" s="52">
        <v>2777</v>
      </c>
      <c r="B819" s="52">
        <v>1817</v>
      </c>
      <c r="C819" s="52" t="s">
        <v>78</v>
      </c>
      <c r="D819" s="52"/>
      <c r="E819" s="52">
        <v>2</v>
      </c>
      <c r="F819" s="52">
        <v>9910120265</v>
      </c>
      <c r="G819" s="52" t="s">
        <v>9298</v>
      </c>
      <c r="H819" s="52" t="s">
        <v>9298</v>
      </c>
      <c r="I819" s="52">
        <f>INDEX(ce_computermodel!A:A,MATCH(J819,ce_computermodel!B:B,0))</f>
        <v>500</v>
      </c>
      <c r="J819" s="52" t="s">
        <v>5768</v>
      </c>
      <c r="K819" s="52" t="s">
        <v>9299</v>
      </c>
      <c r="L819" s="52"/>
      <c r="M819" s="52" t="s">
        <v>5768</v>
      </c>
      <c r="N819" s="52"/>
      <c r="O819" s="52">
        <f>INDEX(organizations_branch!A:A,MATCH(P819,organizations_branch!B:B,0))</f>
        <v>1</v>
      </c>
      <c r="P819" s="52" t="s">
        <v>2339</v>
      </c>
      <c r="Q819" s="52"/>
      <c r="R819" s="52"/>
      <c r="S819" s="74"/>
      <c r="T819" s="52"/>
      <c r="U819" s="52" t="s">
        <v>1660</v>
      </c>
      <c r="V819" s="52">
        <v>1</v>
      </c>
      <c r="W819" s="52">
        <v>1</v>
      </c>
      <c r="X819" s="75"/>
      <c r="Y819" s="52" t="s">
        <v>67</v>
      </c>
      <c r="Z819" s="76" t="s">
        <v>8326</v>
      </c>
      <c r="AA819" s="52">
        <f>INDEX(accounts_user!A:A,MATCH(AB819,accounts_user!H:H,0))</f>
        <v>8411</v>
      </c>
      <c r="AB819" s="52" t="s">
        <v>9296</v>
      </c>
      <c r="AC819" s="52" t="s">
        <v>3639</v>
      </c>
      <c r="AD819" s="52"/>
      <c r="AE819" s="52"/>
      <c r="AF819" s="75"/>
      <c r="AG819" s="52"/>
      <c r="AH819" s="52"/>
      <c r="AI819" s="52" t="s">
        <v>59</v>
      </c>
      <c r="AJ819" s="52">
        <v>1</v>
      </c>
      <c r="AK819" s="52">
        <v>0</v>
      </c>
      <c r="AL819" s="52"/>
      <c r="AM819" s="52"/>
      <c r="AN819" s="52"/>
      <c r="AO819" s="92">
        <v>1900</v>
      </c>
      <c r="AP819" s="92">
        <v>1900</v>
      </c>
      <c r="AQ819" s="3"/>
    </row>
    <row r="820" spans="1:43" ht="12.75" customHeight="1" x14ac:dyDescent="0.25">
      <c r="A820" s="52">
        <v>2778</v>
      </c>
      <c r="B820" s="52">
        <v>1818</v>
      </c>
      <c r="C820" s="52" t="s">
        <v>78</v>
      </c>
      <c r="D820" s="52"/>
      <c r="E820" s="52">
        <v>2</v>
      </c>
      <c r="F820" s="52"/>
      <c r="G820" s="52">
        <v>85496</v>
      </c>
      <c r="H820" s="52" t="s">
        <v>9300</v>
      </c>
      <c r="I820" s="52">
        <f>INDEX(ce_computermodel!A:A,MATCH(J820,ce_computermodel!B:B,0))</f>
        <v>500</v>
      </c>
      <c r="J820" s="52" t="s">
        <v>5768</v>
      </c>
      <c r="K820" s="52" t="s">
        <v>5768</v>
      </c>
      <c r="L820" s="52"/>
      <c r="M820" s="52" t="s">
        <v>5768</v>
      </c>
      <c r="N820" s="52">
        <v>1</v>
      </c>
      <c r="O820" s="52">
        <f>INDEX(organizations_branch!A:A,MATCH(P820,organizations_branch!B:B,0))</f>
        <v>1</v>
      </c>
      <c r="P820" s="52" t="s">
        <v>2339</v>
      </c>
      <c r="Q820" s="52"/>
      <c r="R820" s="52"/>
      <c r="S820" s="74">
        <v>44635</v>
      </c>
      <c r="T820" s="52"/>
      <c r="U820" s="52" t="s">
        <v>506</v>
      </c>
      <c r="V820" s="52">
        <v>3</v>
      </c>
      <c r="W820" s="52" t="s">
        <v>2393</v>
      </c>
      <c r="X820" s="75"/>
      <c r="Y820" s="52" t="s">
        <v>67</v>
      </c>
      <c r="Z820" s="52" t="s">
        <v>9301</v>
      </c>
      <c r="AA820" s="52">
        <f>INDEX(accounts_user!A:A,MATCH(AB820,accounts_user!H:H,0))</f>
        <v>9502</v>
      </c>
      <c r="AB820" s="52" t="s">
        <v>9302</v>
      </c>
      <c r="AC820" s="52" t="s">
        <v>6210</v>
      </c>
      <c r="AD820" s="52"/>
      <c r="AE820" s="52"/>
      <c r="AF820" s="75"/>
      <c r="AG820" s="52" t="s">
        <v>136</v>
      </c>
      <c r="AH820" s="52"/>
      <c r="AI820" s="52" t="s">
        <v>59</v>
      </c>
      <c r="AJ820" s="52">
        <v>1</v>
      </c>
      <c r="AK820" s="52">
        <v>0</v>
      </c>
      <c r="AL820" s="52"/>
      <c r="AM820" s="52"/>
      <c r="AN820" s="52"/>
      <c r="AO820" s="5"/>
      <c r="AP820" s="5"/>
      <c r="AQ820" s="3"/>
    </row>
    <row r="821" spans="1:43" ht="12.75" customHeight="1" x14ac:dyDescent="0.25">
      <c r="A821" s="52">
        <v>2779</v>
      </c>
      <c r="B821" s="52">
        <v>1819</v>
      </c>
      <c r="C821" s="52" t="s">
        <v>78</v>
      </c>
      <c r="D821" s="52"/>
      <c r="E821" s="52">
        <v>2</v>
      </c>
      <c r="F821" s="52"/>
      <c r="G821" s="52">
        <v>85318</v>
      </c>
      <c r="H821" s="52" t="s">
        <v>9303</v>
      </c>
      <c r="I821" s="52">
        <f>INDEX(ce_computermodel!A:A,MATCH(J821,ce_computermodel!B:B,0))</f>
        <v>500</v>
      </c>
      <c r="J821" s="52" t="s">
        <v>5768</v>
      </c>
      <c r="K821" s="52" t="s">
        <v>5768</v>
      </c>
      <c r="L821" s="52"/>
      <c r="M821" s="52" t="s">
        <v>5768</v>
      </c>
      <c r="N821" s="52"/>
      <c r="O821" s="52">
        <f>INDEX(organizations_branch!A:A,MATCH(P821,organizations_branch!B:B,0))</f>
        <v>1</v>
      </c>
      <c r="P821" s="52" t="s">
        <v>2339</v>
      </c>
      <c r="Q821" s="52"/>
      <c r="R821" s="52"/>
      <c r="S821" s="74">
        <v>44246</v>
      </c>
      <c r="T821" s="52"/>
      <c r="U821" s="52" t="s">
        <v>9304</v>
      </c>
      <c r="V821" s="52">
        <v>3</v>
      </c>
      <c r="W821" s="52" t="s">
        <v>2337</v>
      </c>
      <c r="X821" s="75"/>
      <c r="Y821" s="52" t="s">
        <v>67</v>
      </c>
      <c r="Z821" s="52" t="s">
        <v>9305</v>
      </c>
      <c r="AA821" s="52">
        <f>INDEX(accounts_user!A:A,MATCH(AB821,accounts_user!H:H,0))</f>
        <v>9503</v>
      </c>
      <c r="AB821" s="52" t="s">
        <v>9306</v>
      </c>
      <c r="AC821" s="52" t="s">
        <v>6475</v>
      </c>
      <c r="AD821" s="52"/>
      <c r="AE821" s="52"/>
      <c r="AF821" s="75"/>
      <c r="AG821" s="52"/>
      <c r="AH821" s="52">
        <v>21110</v>
      </c>
      <c r="AI821" s="52"/>
      <c r="AJ821" s="52">
        <v>1</v>
      </c>
      <c r="AK821" s="52">
        <v>0</v>
      </c>
      <c r="AL821" s="52"/>
      <c r="AM821" s="52"/>
      <c r="AN821" s="52"/>
      <c r="AO821" s="5"/>
      <c r="AP821" s="5"/>
      <c r="AQ821" s="3"/>
    </row>
    <row r="822" spans="1:43" ht="12.75" customHeight="1" x14ac:dyDescent="0.25">
      <c r="A822" s="52">
        <v>2780</v>
      </c>
      <c r="B822" s="52">
        <v>1821</v>
      </c>
      <c r="C822" s="52" t="s">
        <v>78</v>
      </c>
      <c r="D822" s="52"/>
      <c r="E822" s="52">
        <v>2</v>
      </c>
      <c r="F822" s="52"/>
      <c r="G822" s="52">
        <v>67885</v>
      </c>
      <c r="H822" s="52" t="s">
        <v>9307</v>
      </c>
      <c r="I822" s="52">
        <f>INDEX(ce_computermodel!A:A,MATCH(J822,ce_computermodel!B:B,0))</f>
        <v>500</v>
      </c>
      <c r="J822" s="52" t="s">
        <v>5768</v>
      </c>
      <c r="K822" s="52" t="s">
        <v>7422</v>
      </c>
      <c r="L822" s="52" t="s">
        <v>9308</v>
      </c>
      <c r="M822" s="52" t="s">
        <v>5768</v>
      </c>
      <c r="N822" s="52">
        <v>1</v>
      </c>
      <c r="O822" s="52">
        <f>INDEX(organizations_branch!A:A,MATCH(P822,organizations_branch!B:B,0))</f>
        <v>4</v>
      </c>
      <c r="P822" t="s">
        <v>6402</v>
      </c>
      <c r="Q822" s="52"/>
      <c r="R822" s="52"/>
      <c r="S822" s="74">
        <v>44175</v>
      </c>
      <c r="T822" s="52">
        <f>INDEX(organizations_place!A:A,MATCH(U822,organizations_place!B:B,0))</f>
        <v>13</v>
      </c>
      <c r="U822" s="52" t="s">
        <v>157</v>
      </c>
      <c r="V822" s="52">
        <v>3</v>
      </c>
      <c r="W822" s="52">
        <v>324</v>
      </c>
      <c r="X822" s="75"/>
      <c r="Y822" s="52" t="s">
        <v>158</v>
      </c>
      <c r="Z822" s="76"/>
      <c r="AA822" s="52">
        <f>INDEX(accounts_user!A:A,MATCH(AB822,accounts_user!H:H,0))</f>
        <v>10351</v>
      </c>
      <c r="AB822" s="52" t="s">
        <v>9309</v>
      </c>
      <c r="AC822" s="52" t="s">
        <v>9310</v>
      </c>
      <c r="AD822" s="52" t="s">
        <v>9311</v>
      </c>
      <c r="AE822" s="52"/>
      <c r="AF822" s="75"/>
      <c r="AG822" s="52"/>
      <c r="AH822" s="52"/>
      <c r="AI822" s="52"/>
      <c r="AJ822" s="52">
        <v>1</v>
      </c>
      <c r="AK822" s="52">
        <v>0</v>
      </c>
      <c r="AL822" s="52"/>
      <c r="AM822" s="52"/>
      <c r="AN822" s="52"/>
      <c r="AO822" s="5"/>
      <c r="AP822" s="5"/>
      <c r="AQ822" s="3"/>
    </row>
    <row r="823" spans="1:43" ht="12.75" customHeight="1" x14ac:dyDescent="0.25">
      <c r="A823" s="52">
        <v>2781</v>
      </c>
      <c r="B823" s="52">
        <v>1822</v>
      </c>
      <c r="C823" s="52" t="s">
        <v>78</v>
      </c>
      <c r="D823" s="52"/>
      <c r="E823" s="52">
        <v>2</v>
      </c>
      <c r="F823" s="52"/>
      <c r="G823" s="52">
        <v>86102</v>
      </c>
      <c r="H823" s="52" t="s">
        <v>9312</v>
      </c>
      <c r="I823" s="52">
        <f>INDEX(ce_computermodel!A:A,MATCH(J823,ce_computermodel!B:B,0))</f>
        <v>500</v>
      </c>
      <c r="J823" s="52" t="s">
        <v>5768</v>
      </c>
      <c r="K823" s="52" t="s">
        <v>5768</v>
      </c>
      <c r="L823" s="52" t="s">
        <v>9313</v>
      </c>
      <c r="M823" s="52" t="s">
        <v>5768</v>
      </c>
      <c r="N823" s="52">
        <v>1</v>
      </c>
      <c r="O823" s="52">
        <f>INDEX(organizations_branch!A:A,MATCH(P823,organizations_branch!B:B,0))</f>
        <v>1</v>
      </c>
      <c r="P823" s="52" t="s">
        <v>2339</v>
      </c>
      <c r="Q823" s="52"/>
      <c r="R823" s="52"/>
      <c r="S823" s="74">
        <v>44609</v>
      </c>
      <c r="T823" s="52">
        <f>INDEX(organizations_place!A:A,MATCH(U823,organizations_place!B:B,0))</f>
        <v>713</v>
      </c>
      <c r="U823" s="52" t="s">
        <v>66</v>
      </c>
      <c r="V823" s="52">
        <v>2</v>
      </c>
      <c r="W823" s="52">
        <v>216</v>
      </c>
      <c r="X823" s="75"/>
      <c r="Y823" s="52" t="s">
        <v>67</v>
      </c>
      <c r="Z823" s="52" t="s">
        <v>1713</v>
      </c>
      <c r="AA823" s="52">
        <f>INDEX(accounts_user!A:A,MATCH(AB823,accounts_user!H:H,0))</f>
        <v>9217</v>
      </c>
      <c r="AB823" s="52" t="s">
        <v>9314</v>
      </c>
      <c r="AC823" s="52" t="s">
        <v>9315</v>
      </c>
      <c r="AD823" s="52">
        <v>0</v>
      </c>
      <c r="AE823" s="52" t="s">
        <v>9316</v>
      </c>
      <c r="AF823" s="75"/>
      <c r="AG823" s="52" t="s">
        <v>136</v>
      </c>
      <c r="AH823" s="52">
        <v>54422</v>
      </c>
      <c r="AI823" s="52"/>
      <c r="AJ823" s="52">
        <v>1</v>
      </c>
      <c r="AK823" s="52">
        <v>0</v>
      </c>
      <c r="AL823" s="52"/>
      <c r="AM823" s="52"/>
      <c r="AN823" s="52"/>
      <c r="AO823" s="92">
        <v>400</v>
      </c>
      <c r="AP823" s="92">
        <v>400</v>
      </c>
      <c r="AQ823" s="3"/>
    </row>
    <row r="824" spans="1:43" ht="12.75" customHeight="1" x14ac:dyDescent="0.25">
      <c r="A824" s="52">
        <v>2782</v>
      </c>
      <c r="B824" s="52">
        <v>1823</v>
      </c>
      <c r="C824" s="52" t="s">
        <v>78</v>
      </c>
      <c r="D824" s="52"/>
      <c r="E824" s="52">
        <v>2</v>
      </c>
      <c r="F824" s="52"/>
      <c r="G824" s="52">
        <v>85722</v>
      </c>
      <c r="H824" s="52" t="s">
        <v>9317</v>
      </c>
      <c r="I824" s="52">
        <f>INDEX(ce_computermodel!A:A,MATCH(J824,ce_computermodel!B:B,0))</f>
        <v>500</v>
      </c>
      <c r="J824" s="52" t="s">
        <v>5768</v>
      </c>
      <c r="K824" s="52" t="s">
        <v>5768</v>
      </c>
      <c r="L824" s="52" t="s">
        <v>9318</v>
      </c>
      <c r="M824" s="52" t="s">
        <v>5768</v>
      </c>
      <c r="N824" s="52">
        <v>1</v>
      </c>
      <c r="O824" s="52">
        <f>INDEX(organizations_branch!A:A,MATCH(P824,organizations_branch!B:B,0))</f>
        <v>1</v>
      </c>
      <c r="P824" s="52" t="s">
        <v>2339</v>
      </c>
      <c r="Q824" s="94"/>
      <c r="R824" s="94" t="s">
        <v>9319</v>
      </c>
      <c r="S824" s="74">
        <v>44354</v>
      </c>
      <c r="T824" s="52">
        <f>INDEX(organizations_place!A:A,MATCH(U824,organizations_place!B:B,0))</f>
        <v>1</v>
      </c>
      <c r="U824" s="52" t="s">
        <v>93</v>
      </c>
      <c r="V824" s="52">
        <v>3</v>
      </c>
      <c r="W824" s="52">
        <v>327</v>
      </c>
      <c r="X824" s="75" t="s">
        <v>7401</v>
      </c>
      <c r="Y824" s="52" t="s">
        <v>67</v>
      </c>
      <c r="Z824" s="52"/>
      <c r="AA824" s="52"/>
      <c r="AB824" s="52" t="s">
        <v>6850</v>
      </c>
      <c r="AC824" s="52"/>
      <c r="AD824" s="52" t="s">
        <v>6146</v>
      </c>
      <c r="AE824" s="52"/>
      <c r="AF824" s="75"/>
      <c r="AG824" s="52" t="s">
        <v>9320</v>
      </c>
      <c r="AH824" s="52" t="s">
        <v>9321</v>
      </c>
      <c r="AI824" s="52"/>
      <c r="AJ824" s="52">
        <v>1</v>
      </c>
      <c r="AK824" s="52">
        <v>0</v>
      </c>
      <c r="AL824" s="52"/>
      <c r="AM824" s="52"/>
      <c r="AN824" s="52"/>
      <c r="AO824" s="5"/>
      <c r="AP824" s="5"/>
      <c r="AQ824" s="3"/>
    </row>
    <row r="825" spans="1:43" ht="12.75" customHeight="1" x14ac:dyDescent="0.25">
      <c r="A825" s="52">
        <v>2783</v>
      </c>
      <c r="B825" s="52">
        <v>1824</v>
      </c>
      <c r="C825" s="52" t="s">
        <v>78</v>
      </c>
      <c r="D825" s="52"/>
      <c r="E825" s="52">
        <v>2</v>
      </c>
      <c r="F825" s="52"/>
      <c r="G825" s="52">
        <v>67865</v>
      </c>
      <c r="H825" s="52" t="s">
        <v>9322</v>
      </c>
      <c r="I825" s="52">
        <f>INDEX(ce_computermodel!A:A,MATCH(J825,ce_computermodel!B:B,0))</f>
        <v>500</v>
      </c>
      <c r="J825" s="52" t="s">
        <v>5768</v>
      </c>
      <c r="K825" s="52" t="s">
        <v>5768</v>
      </c>
      <c r="L825" s="52" t="s">
        <v>3639</v>
      </c>
      <c r="M825" s="52" t="s">
        <v>5768</v>
      </c>
      <c r="N825" s="52">
        <v>1</v>
      </c>
      <c r="O825" s="52">
        <f>INDEX(organizations_branch!A:A,MATCH(P825,organizations_branch!B:B,0))</f>
        <v>1</v>
      </c>
      <c r="P825" s="52" t="s">
        <v>2339</v>
      </c>
      <c r="Q825" s="52"/>
      <c r="R825" s="52"/>
      <c r="S825" s="74"/>
      <c r="T825" s="52">
        <f>INDEX(organizations_place!A:A,MATCH(U825,organizations_place!B:B,0))</f>
        <v>1</v>
      </c>
      <c r="U825" s="52" t="s">
        <v>93</v>
      </c>
      <c r="V825" s="52">
        <v>3</v>
      </c>
      <c r="W825" s="52">
        <v>327</v>
      </c>
      <c r="X825" s="75" t="s">
        <v>2548</v>
      </c>
      <c r="Y825" s="52" t="s">
        <v>67</v>
      </c>
      <c r="Z825" s="76"/>
      <c r="AA825" s="52"/>
      <c r="AB825" s="52" t="s">
        <v>6850</v>
      </c>
      <c r="AC825" s="52"/>
      <c r="AD825" s="52"/>
      <c r="AE825" s="52"/>
      <c r="AF825" s="75">
        <v>2</v>
      </c>
      <c r="AG825" s="52" t="s">
        <v>1551</v>
      </c>
      <c r="AH825" s="52"/>
      <c r="AI825" s="52"/>
      <c r="AJ825" s="52">
        <v>1</v>
      </c>
      <c r="AK825" s="52">
        <v>0</v>
      </c>
      <c r="AL825" s="52"/>
      <c r="AM825" s="52"/>
      <c r="AN825" s="52"/>
      <c r="AO825" s="5"/>
      <c r="AP825" s="5"/>
      <c r="AQ825" s="3"/>
    </row>
    <row r="826" spans="1:43" ht="12.75" customHeight="1" x14ac:dyDescent="0.25">
      <c r="A826" s="52">
        <v>2784</v>
      </c>
      <c r="B826" s="52">
        <v>1825</v>
      </c>
      <c r="C826" s="52" t="s">
        <v>78</v>
      </c>
      <c r="D826" s="52"/>
      <c r="E826" s="52">
        <v>2</v>
      </c>
      <c r="F826" s="52"/>
      <c r="G826" s="52">
        <v>68302</v>
      </c>
      <c r="H826" s="52" t="s">
        <v>9323</v>
      </c>
      <c r="I826" s="52">
        <f>INDEX(ce_computermodel!A:A,MATCH(J826,ce_computermodel!B:B,0))</f>
        <v>500</v>
      </c>
      <c r="J826" s="52" t="s">
        <v>5768</v>
      </c>
      <c r="K826" s="52" t="s">
        <v>5768</v>
      </c>
      <c r="L826" s="52" t="s">
        <v>3639</v>
      </c>
      <c r="M826" s="52" t="s">
        <v>5768</v>
      </c>
      <c r="N826" s="52"/>
      <c r="O826" s="52">
        <f>INDEX(organizations_branch!A:A,MATCH(P826,organizations_branch!B:B,0))</f>
        <v>1</v>
      </c>
      <c r="P826" s="52" t="s">
        <v>2339</v>
      </c>
      <c r="Q826" s="52"/>
      <c r="R826" s="52"/>
      <c r="S826" s="74"/>
      <c r="T826" s="52">
        <f>INDEX(organizations_place!A:A,MATCH(U826,organizations_place!B:B,0))</f>
        <v>1</v>
      </c>
      <c r="U826" s="52" t="s">
        <v>93</v>
      </c>
      <c r="V826" s="52">
        <v>3</v>
      </c>
      <c r="W826" s="52">
        <v>327</v>
      </c>
      <c r="X826" s="75" t="s">
        <v>2548</v>
      </c>
      <c r="Y826" s="52"/>
      <c r="Z826" s="76"/>
      <c r="AA826" s="52"/>
      <c r="AB826" s="52" t="s">
        <v>6850</v>
      </c>
      <c r="AC826" s="52"/>
      <c r="AD826" s="52"/>
      <c r="AE826" s="52"/>
      <c r="AF826" s="75">
        <v>2</v>
      </c>
      <c r="AG826" s="52" t="s">
        <v>1551</v>
      </c>
      <c r="AH826" s="52"/>
      <c r="AI826" s="52"/>
      <c r="AJ826" s="52">
        <v>1</v>
      </c>
      <c r="AK826" s="52">
        <v>0</v>
      </c>
      <c r="AL826" s="52"/>
      <c r="AM826" s="52"/>
      <c r="AN826" s="52"/>
      <c r="AO826" s="5"/>
      <c r="AP826" s="5"/>
      <c r="AQ826" s="3"/>
    </row>
    <row r="827" spans="1:43" ht="12.75" customHeight="1" x14ac:dyDescent="0.25">
      <c r="A827" s="52">
        <v>2785</v>
      </c>
      <c r="B827" s="52">
        <v>1826</v>
      </c>
      <c r="C827" s="52" t="s">
        <v>78</v>
      </c>
      <c r="D827" s="52"/>
      <c r="E827" s="52">
        <v>2</v>
      </c>
      <c r="F827" s="52"/>
      <c r="G827" s="52">
        <v>68595</v>
      </c>
      <c r="H827" s="52" t="s">
        <v>9324</v>
      </c>
      <c r="I827" s="52">
        <f>INDEX(ce_computermodel!A:A,MATCH(J827,ce_computermodel!B:B,0))</f>
        <v>500</v>
      </c>
      <c r="J827" s="52" t="s">
        <v>5768</v>
      </c>
      <c r="K827" s="52" t="s">
        <v>5768</v>
      </c>
      <c r="L827" s="52"/>
      <c r="M827" s="52" t="s">
        <v>5768</v>
      </c>
      <c r="N827" s="52"/>
      <c r="O827" s="52">
        <f>INDEX(organizations_branch!A:A,MATCH(P827,organizations_branch!B:B,0))</f>
        <v>1</v>
      </c>
      <c r="P827" s="52" t="s">
        <v>2339</v>
      </c>
      <c r="Q827" s="52"/>
      <c r="R827" s="52"/>
      <c r="S827" s="74"/>
      <c r="T827" s="52">
        <f>INDEX(organizations_place!A:A,MATCH(U827,organizations_place!B:B,0))</f>
        <v>1</v>
      </c>
      <c r="U827" s="52" t="s">
        <v>93</v>
      </c>
      <c r="V827" s="52">
        <v>3</v>
      </c>
      <c r="W827" s="52">
        <v>327</v>
      </c>
      <c r="X827" s="75" t="s">
        <v>6335</v>
      </c>
      <c r="Y827" s="52"/>
      <c r="Z827" s="52"/>
      <c r="AA827" s="52"/>
      <c r="AB827" s="52" t="s">
        <v>6850</v>
      </c>
      <c r="AC827" s="52"/>
      <c r="AD827" s="52"/>
      <c r="AE827" s="52"/>
      <c r="AF827" s="75">
        <v>2</v>
      </c>
      <c r="AG827" s="52" t="s">
        <v>1551</v>
      </c>
      <c r="AH827" s="52"/>
      <c r="AI827" s="52"/>
      <c r="AJ827" s="52">
        <v>1</v>
      </c>
      <c r="AK827" s="52">
        <v>0</v>
      </c>
      <c r="AL827" s="52"/>
      <c r="AM827" s="52"/>
      <c r="AN827" s="52"/>
      <c r="AO827" s="5"/>
      <c r="AP827" s="5"/>
      <c r="AQ827" s="93">
        <v>0</v>
      </c>
    </row>
    <row r="828" spans="1:43" ht="12.75" customHeight="1" x14ac:dyDescent="0.25">
      <c r="A828" s="52">
        <v>2786</v>
      </c>
      <c r="B828" s="52">
        <v>1827</v>
      </c>
      <c r="C828" s="52" t="s">
        <v>78</v>
      </c>
      <c r="D828" s="52"/>
      <c r="E828" s="52">
        <v>2</v>
      </c>
      <c r="F828" s="52"/>
      <c r="G828" s="52">
        <v>68534</v>
      </c>
      <c r="H828" s="52" t="s">
        <v>9325</v>
      </c>
      <c r="I828" s="52">
        <f>INDEX(ce_computermodel!A:A,MATCH(J828,ce_computermodel!B:B,0))</f>
        <v>500</v>
      </c>
      <c r="J828" s="52" t="s">
        <v>5768</v>
      </c>
      <c r="K828" s="52" t="s">
        <v>5768</v>
      </c>
      <c r="L828" s="52" t="s">
        <v>3639</v>
      </c>
      <c r="M828" s="52" t="s">
        <v>5768</v>
      </c>
      <c r="N828" s="52"/>
      <c r="O828" s="52">
        <f>INDEX(organizations_branch!A:A,MATCH(P828,organizations_branch!B:B,0))</f>
        <v>1</v>
      </c>
      <c r="P828" s="52" t="s">
        <v>2339</v>
      </c>
      <c r="Q828" s="52"/>
      <c r="R828" s="52">
        <v>851</v>
      </c>
      <c r="S828" s="74">
        <v>44239</v>
      </c>
      <c r="T828" s="52">
        <f>INDEX(organizations_place!A:A,MATCH(U828,organizations_place!B:B,0))</f>
        <v>1</v>
      </c>
      <c r="U828" s="52" t="s">
        <v>93</v>
      </c>
      <c r="V828" s="52">
        <v>3</v>
      </c>
      <c r="W828" s="52">
        <v>327</v>
      </c>
      <c r="X828" s="75" t="s">
        <v>6660</v>
      </c>
      <c r="Y828" s="52"/>
      <c r="Z828" s="52"/>
      <c r="AA828" s="52"/>
      <c r="AB828" s="52" t="s">
        <v>6850</v>
      </c>
      <c r="AC828" s="52"/>
      <c r="AD828" s="52"/>
      <c r="AE828" s="52"/>
      <c r="AF828" s="75"/>
      <c r="AG828" s="52" t="s">
        <v>1551</v>
      </c>
      <c r="AH828" s="52"/>
      <c r="AI828" s="52"/>
      <c r="AJ828" s="52">
        <v>1</v>
      </c>
      <c r="AK828" s="52">
        <v>0</v>
      </c>
      <c r="AL828" s="52"/>
      <c r="AM828" s="52"/>
      <c r="AN828" s="52"/>
      <c r="AO828" s="5"/>
      <c r="AP828" s="5"/>
      <c r="AQ828" s="3"/>
    </row>
    <row r="829" spans="1:43" ht="12.75" customHeight="1" x14ac:dyDescent="0.25">
      <c r="A829" s="52">
        <v>2787</v>
      </c>
      <c r="B829" s="52">
        <v>1828</v>
      </c>
      <c r="C829" s="52" t="s">
        <v>78</v>
      </c>
      <c r="D829" s="52"/>
      <c r="E829" s="52">
        <v>2</v>
      </c>
      <c r="F829" s="52"/>
      <c r="G829" s="52">
        <v>67780</v>
      </c>
      <c r="H829" s="52" t="s">
        <v>8946</v>
      </c>
      <c r="I829" s="52">
        <f>INDEX(ce_computermodel!A:A,MATCH(J829,ce_computermodel!B:B,0))</f>
        <v>500</v>
      </c>
      <c r="J829" s="52" t="s">
        <v>5768</v>
      </c>
      <c r="K829" s="52" t="s">
        <v>5768</v>
      </c>
      <c r="L829" s="52" t="s">
        <v>3639</v>
      </c>
      <c r="M829" s="52" t="s">
        <v>5768</v>
      </c>
      <c r="N829" s="52"/>
      <c r="O829" s="52">
        <f>INDEX(organizations_branch!A:A,MATCH(P829,organizations_branch!B:B,0))</f>
        <v>1</v>
      </c>
      <c r="P829" s="52" t="s">
        <v>2339</v>
      </c>
      <c r="Q829" s="52"/>
      <c r="R829" s="52"/>
      <c r="S829" s="74"/>
      <c r="T829" s="52">
        <f>INDEX(organizations_place!A:A,MATCH(U829,organizations_place!B:B,0))</f>
        <v>1</v>
      </c>
      <c r="U829" s="52" t="s">
        <v>93</v>
      </c>
      <c r="V829" s="52">
        <v>3</v>
      </c>
      <c r="W829" s="52">
        <v>327</v>
      </c>
      <c r="X829" s="75" t="s">
        <v>6660</v>
      </c>
      <c r="Y829" s="52"/>
      <c r="Z829" s="76"/>
      <c r="AA829" s="52"/>
      <c r="AB829" s="52" t="s">
        <v>6850</v>
      </c>
      <c r="AC829" s="52"/>
      <c r="AD829" s="52"/>
      <c r="AE829" s="52"/>
      <c r="AF829" s="75">
        <v>3</v>
      </c>
      <c r="AG829" s="52" t="s">
        <v>1551</v>
      </c>
      <c r="AH829" s="52"/>
      <c r="AI829" s="52"/>
      <c r="AJ829" s="52">
        <v>1</v>
      </c>
      <c r="AK829" s="52">
        <v>0</v>
      </c>
      <c r="AL829" s="52"/>
      <c r="AM829" s="52"/>
      <c r="AN829" s="52"/>
      <c r="AO829" s="5"/>
      <c r="AP829" s="5"/>
      <c r="AQ829" s="93">
        <v>0</v>
      </c>
    </row>
    <row r="830" spans="1:43" ht="12.75" customHeight="1" x14ac:dyDescent="0.25">
      <c r="A830" s="52">
        <v>2788</v>
      </c>
      <c r="B830" s="52">
        <v>1829</v>
      </c>
      <c r="C830" s="52" t="s">
        <v>78</v>
      </c>
      <c r="D830" s="52"/>
      <c r="E830" s="52">
        <v>2</v>
      </c>
      <c r="F830" s="52"/>
      <c r="G830" s="52">
        <v>70131</v>
      </c>
      <c r="H830" s="52" t="s">
        <v>9326</v>
      </c>
      <c r="I830" s="52">
        <f>INDEX(ce_computermodel!A:A,MATCH(J830,ce_computermodel!B:B,0))</f>
        <v>500</v>
      </c>
      <c r="J830" s="52" t="s">
        <v>5768</v>
      </c>
      <c r="K830" s="52" t="s">
        <v>5768</v>
      </c>
      <c r="L830" s="52" t="s">
        <v>3639</v>
      </c>
      <c r="M830" s="52" t="s">
        <v>5768</v>
      </c>
      <c r="N830" s="52"/>
      <c r="O830" s="52">
        <f>INDEX(organizations_branch!A:A,MATCH(P830,organizations_branch!B:B,0))</f>
        <v>1</v>
      </c>
      <c r="P830" s="52" t="s">
        <v>2339</v>
      </c>
      <c r="Q830" s="52"/>
      <c r="R830" s="52"/>
      <c r="S830" s="74"/>
      <c r="T830" s="52">
        <f>INDEX(organizations_place!A:A,MATCH(U830,organizations_place!B:B,0))</f>
        <v>1</v>
      </c>
      <c r="U830" s="52" t="s">
        <v>93</v>
      </c>
      <c r="V830" s="52">
        <v>3</v>
      </c>
      <c r="W830" s="52">
        <v>327</v>
      </c>
      <c r="X830" s="75" t="s">
        <v>2184</v>
      </c>
      <c r="Y830" s="52"/>
      <c r="Z830" s="52"/>
      <c r="AA830" s="52"/>
      <c r="AB830" s="52" t="s">
        <v>6850</v>
      </c>
      <c r="AC830" s="52"/>
      <c r="AD830" s="52"/>
      <c r="AE830" s="52"/>
      <c r="AF830" s="75">
        <v>2</v>
      </c>
      <c r="AG830" s="52" t="s">
        <v>1551</v>
      </c>
      <c r="AH830" s="52"/>
      <c r="AI830" s="52"/>
      <c r="AJ830" s="52">
        <v>1</v>
      </c>
      <c r="AK830" s="52">
        <v>0</v>
      </c>
      <c r="AL830" s="52"/>
      <c r="AM830" s="52"/>
      <c r="AN830" s="52"/>
      <c r="AO830" s="92">
        <v>13427</v>
      </c>
      <c r="AP830" s="92">
        <v>13427</v>
      </c>
      <c r="AQ830" s="93">
        <v>0</v>
      </c>
    </row>
    <row r="831" spans="1:43" ht="12.75" customHeight="1" x14ac:dyDescent="0.25">
      <c r="A831" s="52">
        <v>2789</v>
      </c>
      <c r="B831" s="52">
        <v>1830</v>
      </c>
      <c r="C831" s="52" t="s">
        <v>78</v>
      </c>
      <c r="D831" s="52"/>
      <c r="E831" s="52">
        <v>2</v>
      </c>
      <c r="F831" s="52"/>
      <c r="G831" s="52">
        <v>68457</v>
      </c>
      <c r="H831" s="52" t="s">
        <v>9327</v>
      </c>
      <c r="I831" s="52">
        <f>INDEX(ce_computermodel!A:A,MATCH(J831,ce_computermodel!B:B,0))</f>
        <v>500</v>
      </c>
      <c r="J831" s="52" t="s">
        <v>5768</v>
      </c>
      <c r="K831" s="52" t="s">
        <v>5768</v>
      </c>
      <c r="L831" s="52" t="s">
        <v>3639</v>
      </c>
      <c r="M831" s="52" t="s">
        <v>5768</v>
      </c>
      <c r="N831" s="52"/>
      <c r="O831" s="52">
        <f>INDEX(organizations_branch!A:A,MATCH(P831,organizations_branch!B:B,0))</f>
        <v>1</v>
      </c>
      <c r="P831" s="52" t="s">
        <v>2339</v>
      </c>
      <c r="Q831" s="52"/>
      <c r="R831" s="52"/>
      <c r="S831" s="74"/>
      <c r="T831" s="52">
        <f>INDEX(organizations_place!A:A,MATCH(U831,organizations_place!B:B,0))</f>
        <v>1</v>
      </c>
      <c r="U831" s="52" t="s">
        <v>93</v>
      </c>
      <c r="V831" s="52">
        <v>3</v>
      </c>
      <c r="W831" s="52">
        <v>327</v>
      </c>
      <c r="X831" s="75" t="s">
        <v>2184</v>
      </c>
      <c r="Y831" s="52"/>
      <c r="Z831" s="52"/>
      <c r="AA831" s="52"/>
      <c r="AB831" s="52" t="s">
        <v>6850</v>
      </c>
      <c r="AC831" s="52"/>
      <c r="AD831" s="52"/>
      <c r="AE831" s="52"/>
      <c r="AF831" s="75">
        <v>2</v>
      </c>
      <c r="AG831" s="52" t="s">
        <v>1551</v>
      </c>
      <c r="AH831" s="52"/>
      <c r="AI831" s="52"/>
      <c r="AJ831" s="52">
        <v>1</v>
      </c>
      <c r="AK831" s="52">
        <v>0</v>
      </c>
      <c r="AL831" s="52"/>
      <c r="AM831" s="52"/>
      <c r="AN831" s="52"/>
      <c r="AO831" s="92">
        <v>28675</v>
      </c>
      <c r="AP831" s="92">
        <v>28675</v>
      </c>
      <c r="AQ831" s="93">
        <v>0</v>
      </c>
    </row>
    <row r="832" spans="1:43" ht="12.75" customHeight="1" x14ac:dyDescent="0.25">
      <c r="A832" s="52">
        <v>2790</v>
      </c>
      <c r="B832" s="52">
        <v>1831</v>
      </c>
      <c r="C832" s="52" t="s">
        <v>78</v>
      </c>
      <c r="D832" s="52"/>
      <c r="E832" s="52">
        <v>2</v>
      </c>
      <c r="F832" s="52"/>
      <c r="G832" s="52">
        <v>67855</v>
      </c>
      <c r="H832" s="52" t="s">
        <v>9328</v>
      </c>
      <c r="I832" s="52">
        <f>INDEX(ce_computermodel!A:A,MATCH(J832,ce_computermodel!B:B,0))</f>
        <v>500</v>
      </c>
      <c r="J832" s="52" t="s">
        <v>5768</v>
      </c>
      <c r="K832" s="52" t="s">
        <v>5768</v>
      </c>
      <c r="L832" s="52" t="s">
        <v>3639</v>
      </c>
      <c r="M832" s="52" t="s">
        <v>5768</v>
      </c>
      <c r="N832" s="52"/>
      <c r="O832" s="52">
        <f>INDEX(organizations_branch!A:A,MATCH(P832,organizations_branch!B:B,0))</f>
        <v>1</v>
      </c>
      <c r="P832" s="52" t="s">
        <v>2339</v>
      </c>
      <c r="Q832" s="52"/>
      <c r="R832" s="52"/>
      <c r="S832" s="74"/>
      <c r="T832" s="52">
        <f>INDEX(organizations_place!A:A,MATCH(U832,organizations_place!B:B,0))</f>
        <v>1</v>
      </c>
      <c r="U832" s="52" t="s">
        <v>93</v>
      </c>
      <c r="V832" s="52">
        <v>3</v>
      </c>
      <c r="W832" s="52">
        <v>327</v>
      </c>
      <c r="X832" s="75" t="s">
        <v>1255</v>
      </c>
      <c r="Y832" s="52"/>
      <c r="Z832" s="76"/>
      <c r="AA832" s="52"/>
      <c r="AB832" s="52" t="s">
        <v>6850</v>
      </c>
      <c r="AC832" s="52"/>
      <c r="AD832" s="52"/>
      <c r="AE832" s="52"/>
      <c r="AF832" s="75">
        <v>2</v>
      </c>
      <c r="AG832" s="52" t="s">
        <v>1551</v>
      </c>
      <c r="AH832" s="52"/>
      <c r="AI832" s="52"/>
      <c r="AJ832" s="52">
        <v>1</v>
      </c>
      <c r="AK832" s="52">
        <v>0</v>
      </c>
      <c r="AL832" s="52"/>
      <c r="AM832" s="52"/>
      <c r="AN832" s="52"/>
      <c r="AO832" s="92">
        <v>3500</v>
      </c>
      <c r="AP832" s="92">
        <v>3500</v>
      </c>
      <c r="AQ832" s="3"/>
    </row>
    <row r="833" spans="1:43" ht="12.75" customHeight="1" x14ac:dyDescent="0.25">
      <c r="A833" s="52">
        <v>2791</v>
      </c>
      <c r="B833" s="52">
        <v>1832</v>
      </c>
      <c r="C833" s="52" t="s">
        <v>78</v>
      </c>
      <c r="D833" s="52"/>
      <c r="E833" s="52">
        <v>2</v>
      </c>
      <c r="F833" s="52"/>
      <c r="G833" s="52">
        <v>86127</v>
      </c>
      <c r="H833" s="52" t="s">
        <v>9329</v>
      </c>
      <c r="I833" s="52">
        <f>INDEX(ce_computermodel!A:A,MATCH(J833,ce_computermodel!B:B,0))</f>
        <v>500</v>
      </c>
      <c r="J833" s="52" t="s">
        <v>5768</v>
      </c>
      <c r="K833" s="52" t="s">
        <v>5768</v>
      </c>
      <c r="L833" s="52" t="s">
        <v>3639</v>
      </c>
      <c r="M833" s="52" t="s">
        <v>5768</v>
      </c>
      <c r="N833" s="52"/>
      <c r="O833" s="52">
        <f>INDEX(organizations_branch!A:A,MATCH(P833,organizations_branch!B:B,0))</f>
        <v>1</v>
      </c>
      <c r="P833" s="52" t="s">
        <v>2339</v>
      </c>
      <c r="Q833" s="52"/>
      <c r="R833" s="52"/>
      <c r="S833" s="74"/>
      <c r="T833" s="52">
        <f>INDEX(organizations_place!A:A,MATCH(U833,organizations_place!B:B,0))</f>
        <v>1</v>
      </c>
      <c r="U833" s="52" t="s">
        <v>93</v>
      </c>
      <c r="V833" s="52">
        <v>3</v>
      </c>
      <c r="W833" s="52">
        <v>327</v>
      </c>
      <c r="X833" s="75" t="s">
        <v>1255</v>
      </c>
      <c r="Y833" s="52"/>
      <c r="Z833" s="52"/>
      <c r="AA833" s="52"/>
      <c r="AB833" s="52" t="s">
        <v>6850</v>
      </c>
      <c r="AC833" s="52"/>
      <c r="AD833" s="52"/>
      <c r="AE833" s="52"/>
      <c r="AF833" s="75"/>
      <c r="AG833" s="52" t="s">
        <v>1551</v>
      </c>
      <c r="AH833" s="52"/>
      <c r="AI833" s="52"/>
      <c r="AJ833" s="52">
        <v>1</v>
      </c>
      <c r="AK833" s="52">
        <v>0</v>
      </c>
      <c r="AL833" s="52"/>
      <c r="AM833" s="52"/>
      <c r="AN833" s="52"/>
      <c r="AO833" s="5"/>
      <c r="AP833" s="5"/>
      <c r="AQ833" s="3"/>
    </row>
    <row r="834" spans="1:43" ht="12.75" customHeight="1" x14ac:dyDescent="0.25">
      <c r="A834" s="52">
        <v>2792</v>
      </c>
      <c r="B834" s="52">
        <v>1833</v>
      </c>
      <c r="C834" s="52" t="s">
        <v>78</v>
      </c>
      <c r="D834" s="52"/>
      <c r="E834" s="52">
        <v>2</v>
      </c>
      <c r="F834" s="52"/>
      <c r="G834" s="52">
        <v>70034</v>
      </c>
      <c r="H834" s="52" t="s">
        <v>9330</v>
      </c>
      <c r="I834" s="52">
        <f>INDEX(ce_computermodel!A:A,MATCH(J834,ce_computermodel!B:B,0))</f>
        <v>500</v>
      </c>
      <c r="J834" s="52" t="s">
        <v>5768</v>
      </c>
      <c r="K834" s="52" t="s">
        <v>5768</v>
      </c>
      <c r="L834" s="52" t="s">
        <v>3639</v>
      </c>
      <c r="M834" s="52" t="s">
        <v>5768</v>
      </c>
      <c r="N834" s="52"/>
      <c r="O834" s="52">
        <f>INDEX(organizations_branch!A:A,MATCH(P834,organizations_branch!B:B,0))</f>
        <v>1</v>
      </c>
      <c r="P834" s="52" t="s">
        <v>2339</v>
      </c>
      <c r="Q834" s="52"/>
      <c r="R834" s="52"/>
      <c r="S834" s="74"/>
      <c r="T834" s="52">
        <f>INDEX(organizations_place!A:A,MATCH(U834,organizations_place!B:B,0))</f>
        <v>1</v>
      </c>
      <c r="U834" s="52" t="s">
        <v>93</v>
      </c>
      <c r="V834" s="52">
        <v>3</v>
      </c>
      <c r="W834" s="52">
        <v>327</v>
      </c>
      <c r="X834" s="75" t="s">
        <v>1255</v>
      </c>
      <c r="Y834" s="52"/>
      <c r="Z834" s="52"/>
      <c r="AA834" s="52"/>
      <c r="AB834" s="52" t="s">
        <v>6850</v>
      </c>
      <c r="AC834" s="52"/>
      <c r="AD834" s="52"/>
      <c r="AE834" s="52"/>
      <c r="AF834" s="75">
        <v>2</v>
      </c>
      <c r="AG834" s="52" t="s">
        <v>1551</v>
      </c>
      <c r="AH834" s="52"/>
      <c r="AI834" s="52"/>
      <c r="AJ834" s="52">
        <v>1</v>
      </c>
      <c r="AK834" s="52">
        <v>0</v>
      </c>
      <c r="AL834" s="52"/>
      <c r="AM834" s="52"/>
      <c r="AN834" s="52"/>
      <c r="AO834" s="92">
        <v>39648</v>
      </c>
      <c r="AP834" s="92">
        <v>36333</v>
      </c>
      <c r="AQ834" s="93">
        <v>0</v>
      </c>
    </row>
    <row r="835" spans="1:43" ht="12.75" customHeight="1" x14ac:dyDescent="0.25">
      <c r="A835" s="52">
        <v>2793</v>
      </c>
      <c r="B835" s="52">
        <v>1835</v>
      </c>
      <c r="C835" s="52" t="s">
        <v>78</v>
      </c>
      <c r="D835" s="52"/>
      <c r="E835" s="52">
        <v>2</v>
      </c>
      <c r="F835" s="52"/>
      <c r="G835" s="52">
        <v>67966</v>
      </c>
      <c r="H835" s="52" t="s">
        <v>9331</v>
      </c>
      <c r="I835" s="52">
        <f>INDEX(ce_computermodel!A:A,MATCH(J835,ce_computermodel!B:B,0))</f>
        <v>500</v>
      </c>
      <c r="J835" s="52" t="s">
        <v>5768</v>
      </c>
      <c r="K835" s="52" t="s">
        <v>5768</v>
      </c>
      <c r="L835" s="52" t="s">
        <v>3639</v>
      </c>
      <c r="M835" s="52" t="s">
        <v>5768</v>
      </c>
      <c r="N835" s="52"/>
      <c r="O835" s="52">
        <f>INDEX(organizations_branch!A:A,MATCH(P835,organizations_branch!B:B,0))</f>
        <v>1</v>
      </c>
      <c r="P835" s="52" t="s">
        <v>2339</v>
      </c>
      <c r="Q835" s="52"/>
      <c r="R835" s="52"/>
      <c r="S835" s="74"/>
      <c r="T835" s="52">
        <f>INDEX(organizations_place!A:A,MATCH(U835,organizations_place!B:B,0))</f>
        <v>1</v>
      </c>
      <c r="U835" s="52" t="s">
        <v>93</v>
      </c>
      <c r="V835" s="52">
        <v>3</v>
      </c>
      <c r="W835" s="52">
        <v>327</v>
      </c>
      <c r="X835" s="75" t="s">
        <v>1255</v>
      </c>
      <c r="Y835" s="52"/>
      <c r="Z835" s="76"/>
      <c r="AA835" s="52"/>
      <c r="AB835" s="52" t="s">
        <v>6850</v>
      </c>
      <c r="AC835" s="52"/>
      <c r="AD835" s="52"/>
      <c r="AE835" s="52"/>
      <c r="AF835" s="75">
        <v>2</v>
      </c>
      <c r="AG835" s="52" t="s">
        <v>1551</v>
      </c>
      <c r="AH835" s="52"/>
      <c r="AI835" s="52"/>
      <c r="AJ835" s="52">
        <v>1</v>
      </c>
      <c r="AK835" s="52">
        <v>0</v>
      </c>
      <c r="AL835" s="52"/>
      <c r="AM835" s="52"/>
      <c r="AN835" s="52"/>
      <c r="AO835" s="5"/>
      <c r="AP835" s="5"/>
      <c r="AQ835" s="93">
        <v>0</v>
      </c>
    </row>
    <row r="836" spans="1:43" ht="12.75" customHeight="1" x14ac:dyDescent="0.25">
      <c r="A836" s="52">
        <v>2794</v>
      </c>
      <c r="B836" s="52">
        <v>1836</v>
      </c>
      <c r="C836" s="52" t="s">
        <v>78</v>
      </c>
      <c r="D836" s="52"/>
      <c r="E836" s="52">
        <v>2</v>
      </c>
      <c r="F836" s="52"/>
      <c r="G836" s="52">
        <v>1488</v>
      </c>
      <c r="H836" s="52" t="s">
        <v>9332</v>
      </c>
      <c r="I836" s="52">
        <f>INDEX(ce_computermodel!A:A,MATCH(J836,ce_computermodel!B:B,0))</f>
        <v>500</v>
      </c>
      <c r="J836" s="52" t="s">
        <v>5768</v>
      </c>
      <c r="K836" s="52" t="s">
        <v>5768</v>
      </c>
      <c r="L836" s="52" t="s">
        <v>3639</v>
      </c>
      <c r="M836" s="52" t="s">
        <v>5768</v>
      </c>
      <c r="N836" s="52"/>
      <c r="O836" s="52">
        <f>INDEX(organizations_branch!A:A,MATCH(P836,organizations_branch!B:B,0))</f>
        <v>1</v>
      </c>
      <c r="P836" s="52" t="s">
        <v>2339</v>
      </c>
      <c r="Q836" s="52"/>
      <c r="R836" s="52"/>
      <c r="S836" s="74"/>
      <c r="T836" s="52">
        <f>INDEX(organizations_place!A:A,MATCH(U836,organizations_place!B:B,0))</f>
        <v>1</v>
      </c>
      <c r="U836" s="52" t="s">
        <v>93</v>
      </c>
      <c r="V836" s="52">
        <v>3</v>
      </c>
      <c r="W836" s="52">
        <v>327</v>
      </c>
      <c r="X836" s="75" t="s">
        <v>2569</v>
      </c>
      <c r="Y836" s="52"/>
      <c r="Z836" s="76"/>
      <c r="AA836" s="52"/>
      <c r="AB836" s="52" t="s">
        <v>6850</v>
      </c>
      <c r="AC836" s="52"/>
      <c r="AD836" s="52"/>
      <c r="AE836" s="52"/>
      <c r="AF836" s="75">
        <v>3</v>
      </c>
      <c r="AG836" s="52" t="s">
        <v>1551</v>
      </c>
      <c r="AH836" s="52"/>
      <c r="AI836" s="52"/>
      <c r="AJ836" s="52">
        <v>1</v>
      </c>
      <c r="AK836" s="52">
        <v>0</v>
      </c>
      <c r="AL836" s="52"/>
      <c r="AM836" s="52"/>
      <c r="AN836" s="52"/>
      <c r="AO836" s="92">
        <v>25941</v>
      </c>
      <c r="AP836" s="92">
        <v>25941</v>
      </c>
      <c r="AQ836" s="3"/>
    </row>
    <row r="837" spans="1:43" ht="12.75" customHeight="1" x14ac:dyDescent="0.25">
      <c r="A837" s="52">
        <v>2795</v>
      </c>
      <c r="B837" s="52">
        <v>1837</v>
      </c>
      <c r="C837" s="52" t="s">
        <v>78</v>
      </c>
      <c r="D837" s="52"/>
      <c r="E837" s="52">
        <v>2</v>
      </c>
      <c r="F837" s="52"/>
      <c r="G837" s="52">
        <v>68473</v>
      </c>
      <c r="H837" s="52" t="s">
        <v>9333</v>
      </c>
      <c r="I837" s="52">
        <f>INDEX(ce_computermodel!A:A,MATCH(J837,ce_computermodel!B:B,0))</f>
        <v>500</v>
      </c>
      <c r="J837" s="52" t="s">
        <v>5768</v>
      </c>
      <c r="K837" s="52" t="s">
        <v>5768</v>
      </c>
      <c r="L837" s="52"/>
      <c r="M837" s="52" t="s">
        <v>5768</v>
      </c>
      <c r="N837" s="52">
        <v>1</v>
      </c>
      <c r="O837" s="52">
        <f>INDEX(organizations_branch!A:A,MATCH(P837,organizations_branch!B:B,0))</f>
        <v>1</v>
      </c>
      <c r="P837" s="52" t="s">
        <v>2339</v>
      </c>
      <c r="Q837" s="52"/>
      <c r="R837" s="52"/>
      <c r="S837" s="74">
        <v>44860</v>
      </c>
      <c r="T837" s="52">
        <f>INDEX(organizations_place!A:A,MATCH(U837,organizations_place!B:B,0))</f>
        <v>1</v>
      </c>
      <c r="U837" s="52" t="s">
        <v>93</v>
      </c>
      <c r="V837" s="52">
        <v>3</v>
      </c>
      <c r="W837" s="52">
        <v>327</v>
      </c>
      <c r="X837" s="75" t="s">
        <v>9334</v>
      </c>
      <c r="Y837" s="52" t="s">
        <v>67</v>
      </c>
      <c r="Z837" s="52"/>
      <c r="AA837" s="52"/>
      <c r="AB837" s="52" t="s">
        <v>6850</v>
      </c>
      <c r="AC837" s="52"/>
      <c r="AD837" s="52" t="s">
        <v>9335</v>
      </c>
      <c r="AE837" s="52"/>
      <c r="AF837" s="75">
        <v>2</v>
      </c>
      <c r="AG837" s="52" t="s">
        <v>265</v>
      </c>
      <c r="AH837" s="52">
        <v>84129</v>
      </c>
      <c r="AI837" s="52" t="s">
        <v>208</v>
      </c>
      <c r="AJ837" s="52">
        <v>1</v>
      </c>
      <c r="AK837" s="52">
        <v>0</v>
      </c>
      <c r="AL837" s="52"/>
      <c r="AM837" s="52"/>
      <c r="AN837" s="52"/>
      <c r="AO837" s="5"/>
      <c r="AP837" s="5"/>
      <c r="AQ837" s="3"/>
    </row>
    <row r="838" spans="1:43" ht="12.75" customHeight="1" x14ac:dyDescent="0.25">
      <c r="A838" s="52">
        <v>2796</v>
      </c>
      <c r="B838" s="52">
        <v>1838</v>
      </c>
      <c r="C838" s="52" t="s">
        <v>78</v>
      </c>
      <c r="D838" s="52"/>
      <c r="E838" s="52">
        <v>2</v>
      </c>
      <c r="F838" s="52"/>
      <c r="G838" s="52">
        <v>68153</v>
      </c>
      <c r="H838" s="52" t="s">
        <v>9336</v>
      </c>
      <c r="I838" s="52">
        <f>INDEX(ce_computermodel!A:A,MATCH(J838,ce_computermodel!B:B,0))</f>
        <v>500</v>
      </c>
      <c r="J838" s="52" t="s">
        <v>5768</v>
      </c>
      <c r="K838" s="52" t="s">
        <v>5768</v>
      </c>
      <c r="L838" s="52"/>
      <c r="M838" s="52" t="s">
        <v>5768</v>
      </c>
      <c r="N838" s="52"/>
      <c r="O838" s="52">
        <f>INDEX(organizations_branch!A:A,MATCH(P838,organizations_branch!B:B,0))</f>
        <v>1</v>
      </c>
      <c r="P838" s="52" t="s">
        <v>2339</v>
      </c>
      <c r="Q838" s="52"/>
      <c r="R838" s="52"/>
      <c r="S838" s="74"/>
      <c r="T838" s="52">
        <f>INDEX(organizations_place!A:A,MATCH(U838,organizations_place!B:B,0))</f>
        <v>1</v>
      </c>
      <c r="U838" s="52" t="s">
        <v>93</v>
      </c>
      <c r="V838" s="52">
        <v>3</v>
      </c>
      <c r="W838" s="52">
        <v>327</v>
      </c>
      <c r="X838" s="75" t="s">
        <v>3391</v>
      </c>
      <c r="Y838" s="52" t="s">
        <v>67</v>
      </c>
      <c r="Z838" s="76"/>
      <c r="AA838" s="52"/>
      <c r="AB838" s="52" t="s">
        <v>6850</v>
      </c>
      <c r="AC838" s="52" t="s">
        <v>3639</v>
      </c>
      <c r="AD838" s="52"/>
      <c r="AE838" s="52"/>
      <c r="AF838" s="75">
        <v>2</v>
      </c>
      <c r="AG838" s="52" t="s">
        <v>1551</v>
      </c>
      <c r="AH838" s="52"/>
      <c r="AI838" s="52"/>
      <c r="AJ838" s="52">
        <v>1</v>
      </c>
      <c r="AK838" s="52">
        <v>0</v>
      </c>
      <c r="AL838" s="52"/>
      <c r="AM838" s="52"/>
      <c r="AN838" s="52"/>
      <c r="AO838" s="5"/>
      <c r="AP838" s="5"/>
      <c r="AQ838" s="3"/>
    </row>
    <row r="839" spans="1:43" ht="12.75" customHeight="1" x14ac:dyDescent="0.25">
      <c r="A839" s="52">
        <v>2797</v>
      </c>
      <c r="B839" s="52">
        <v>1839</v>
      </c>
      <c r="C839" s="52" t="s">
        <v>78</v>
      </c>
      <c r="D839" s="52"/>
      <c r="E839" s="52">
        <v>2</v>
      </c>
      <c r="F839" s="52"/>
      <c r="G839" s="52">
        <v>67956</v>
      </c>
      <c r="H839" s="52" t="s">
        <v>9337</v>
      </c>
      <c r="I839" s="52">
        <f>INDEX(ce_computermodel!A:A,MATCH(J839,ce_computermodel!B:B,0))</f>
        <v>500</v>
      </c>
      <c r="J839" s="52" t="s">
        <v>5768</v>
      </c>
      <c r="K839" s="52" t="s">
        <v>5768</v>
      </c>
      <c r="L839" s="52" t="s">
        <v>3639</v>
      </c>
      <c r="M839" s="52" t="s">
        <v>5768</v>
      </c>
      <c r="N839" s="52"/>
      <c r="O839" s="52">
        <f>INDEX(organizations_branch!A:A,MATCH(P839,organizations_branch!B:B,0))</f>
        <v>1</v>
      </c>
      <c r="P839" s="52" t="s">
        <v>2339</v>
      </c>
      <c r="Q839" s="52"/>
      <c r="R839" s="52"/>
      <c r="S839" s="74"/>
      <c r="T839" s="52">
        <f>INDEX(organizations_place!A:A,MATCH(U839,organizations_place!B:B,0))</f>
        <v>1</v>
      </c>
      <c r="U839" s="52" t="s">
        <v>93</v>
      </c>
      <c r="V839" s="52">
        <v>3</v>
      </c>
      <c r="W839" s="52">
        <v>327</v>
      </c>
      <c r="X839" s="75" t="s">
        <v>9334</v>
      </c>
      <c r="Y839" s="52"/>
      <c r="Z839" s="76"/>
      <c r="AA839" s="52"/>
      <c r="AB839" s="52" t="s">
        <v>6850</v>
      </c>
      <c r="AC839" s="52"/>
      <c r="AD839" s="52"/>
      <c r="AE839" s="52"/>
      <c r="AF839" s="75">
        <v>2</v>
      </c>
      <c r="AG839" s="52" t="s">
        <v>1551</v>
      </c>
      <c r="AH839" s="52"/>
      <c r="AI839" s="52"/>
      <c r="AJ839" s="52">
        <v>1</v>
      </c>
      <c r="AK839" s="52">
        <v>0</v>
      </c>
      <c r="AL839" s="52"/>
      <c r="AM839" s="52"/>
      <c r="AN839" s="52"/>
      <c r="AO839" s="5"/>
      <c r="AP839" s="5"/>
      <c r="AQ839" s="3"/>
    </row>
    <row r="840" spans="1:43" ht="12.75" customHeight="1" x14ac:dyDescent="0.25">
      <c r="A840" s="52">
        <v>2798</v>
      </c>
      <c r="B840" s="52">
        <v>1840</v>
      </c>
      <c r="C840" s="52" t="s">
        <v>78</v>
      </c>
      <c r="D840" s="52"/>
      <c r="E840" s="52">
        <v>2</v>
      </c>
      <c r="F840" s="52"/>
      <c r="G840" s="52">
        <v>68224</v>
      </c>
      <c r="H840" s="52" t="s">
        <v>9338</v>
      </c>
      <c r="I840" s="52">
        <f>INDEX(ce_computermodel!A:A,MATCH(J840,ce_computermodel!B:B,0))</f>
        <v>500</v>
      </c>
      <c r="J840" s="52" t="s">
        <v>5768</v>
      </c>
      <c r="K840" s="52" t="s">
        <v>5768</v>
      </c>
      <c r="L840" s="52" t="s">
        <v>3639</v>
      </c>
      <c r="M840" s="52" t="s">
        <v>5768</v>
      </c>
      <c r="N840" s="52"/>
      <c r="O840" s="52">
        <f>INDEX(organizations_branch!A:A,MATCH(P840,organizations_branch!B:B,0))</f>
        <v>1</v>
      </c>
      <c r="P840" s="52" t="s">
        <v>2339</v>
      </c>
      <c r="Q840" s="52"/>
      <c r="R840" s="52"/>
      <c r="S840" s="74"/>
      <c r="T840" s="52">
        <f>INDEX(organizations_place!A:A,MATCH(U840,organizations_place!B:B,0))</f>
        <v>1</v>
      </c>
      <c r="U840" s="52" t="s">
        <v>93</v>
      </c>
      <c r="V840" s="52">
        <v>3</v>
      </c>
      <c r="W840" s="52">
        <v>327</v>
      </c>
      <c r="X840" s="75" t="s">
        <v>7409</v>
      </c>
      <c r="Y840" s="52"/>
      <c r="Z840" s="76"/>
      <c r="AA840" s="52"/>
      <c r="AB840" s="52" t="s">
        <v>6850</v>
      </c>
      <c r="AC840" s="52"/>
      <c r="AD840" s="52"/>
      <c r="AE840" s="52"/>
      <c r="AF840" s="75">
        <v>2</v>
      </c>
      <c r="AG840" s="52" t="s">
        <v>1551</v>
      </c>
      <c r="AH840" s="52"/>
      <c r="AI840" s="52"/>
      <c r="AJ840" s="52">
        <v>1</v>
      </c>
      <c r="AK840" s="52">
        <v>0</v>
      </c>
      <c r="AL840" s="52"/>
      <c r="AM840" s="52"/>
      <c r="AN840" s="52"/>
      <c r="AO840" s="92">
        <v>3169</v>
      </c>
      <c r="AP840" s="92">
        <v>3169</v>
      </c>
      <c r="AQ840" s="93">
        <v>0</v>
      </c>
    </row>
    <row r="841" spans="1:43" ht="12.75" customHeight="1" x14ac:dyDescent="0.25">
      <c r="A841" s="52">
        <v>2799</v>
      </c>
      <c r="B841" s="52">
        <v>1841</v>
      </c>
      <c r="C841" s="52" t="s">
        <v>78</v>
      </c>
      <c r="D841" s="52"/>
      <c r="E841" s="52">
        <v>2</v>
      </c>
      <c r="F841" s="52"/>
      <c r="G841" s="52">
        <v>70126</v>
      </c>
      <c r="H841" s="52" t="s">
        <v>9339</v>
      </c>
      <c r="I841" s="52">
        <f>INDEX(ce_computermodel!A:A,MATCH(J841,ce_computermodel!B:B,0))</f>
        <v>500</v>
      </c>
      <c r="J841" s="52" t="s">
        <v>5768</v>
      </c>
      <c r="K841" s="52" t="s">
        <v>5768</v>
      </c>
      <c r="L841" s="52" t="s">
        <v>3639</v>
      </c>
      <c r="M841" s="52" t="s">
        <v>5768</v>
      </c>
      <c r="N841" s="52"/>
      <c r="O841" s="52">
        <f>INDEX(organizations_branch!A:A,MATCH(P841,organizations_branch!B:B,0))</f>
        <v>1</v>
      </c>
      <c r="P841" s="52" t="s">
        <v>2339</v>
      </c>
      <c r="Q841" s="52"/>
      <c r="R841" s="52"/>
      <c r="S841" s="74"/>
      <c r="T841" s="52">
        <f>INDEX(organizations_place!A:A,MATCH(U841,organizations_place!B:B,0))</f>
        <v>1</v>
      </c>
      <c r="U841" s="52" t="s">
        <v>93</v>
      </c>
      <c r="V841" s="52">
        <v>3</v>
      </c>
      <c r="W841" s="52">
        <v>327</v>
      </c>
      <c r="X841" s="75" t="s">
        <v>4348</v>
      </c>
      <c r="Y841" s="52"/>
      <c r="Z841" s="52"/>
      <c r="AA841" s="52"/>
      <c r="AB841" s="52" t="s">
        <v>6850</v>
      </c>
      <c r="AC841" s="52"/>
      <c r="AD841" s="52"/>
      <c r="AE841" s="52"/>
      <c r="AF841" s="75">
        <v>2</v>
      </c>
      <c r="AG841" s="52" t="s">
        <v>1551</v>
      </c>
      <c r="AH841" s="52"/>
      <c r="AI841" s="52"/>
      <c r="AJ841" s="52">
        <v>1</v>
      </c>
      <c r="AK841" s="52">
        <v>0</v>
      </c>
      <c r="AL841" s="52"/>
      <c r="AM841" s="52"/>
      <c r="AN841" s="52"/>
      <c r="AO841" s="92">
        <v>21178</v>
      </c>
      <c r="AP841" s="92">
        <v>21178</v>
      </c>
      <c r="AQ841" s="3"/>
    </row>
    <row r="842" spans="1:43" ht="12.75" customHeight="1" x14ac:dyDescent="0.25">
      <c r="A842" s="52">
        <v>2800</v>
      </c>
      <c r="B842" s="52">
        <v>1842</v>
      </c>
      <c r="C842" s="52" t="s">
        <v>78</v>
      </c>
      <c r="D842" s="52"/>
      <c r="E842" s="52">
        <v>2</v>
      </c>
      <c r="F842" s="52"/>
      <c r="G842" s="52">
        <v>67198</v>
      </c>
      <c r="H842" s="52" t="s">
        <v>9340</v>
      </c>
      <c r="I842" s="52">
        <f>INDEX(ce_computermodel!A:A,MATCH(J842,ce_computermodel!B:B,0))</f>
        <v>500</v>
      </c>
      <c r="J842" s="52" t="s">
        <v>5768</v>
      </c>
      <c r="K842" s="52" t="s">
        <v>5768</v>
      </c>
      <c r="L842" s="52"/>
      <c r="M842" s="52" t="s">
        <v>5768</v>
      </c>
      <c r="N842" s="52"/>
      <c r="O842" s="52">
        <f>INDEX(organizations_branch!A:A,MATCH(P842,organizations_branch!B:B,0))</f>
        <v>1</v>
      </c>
      <c r="P842" s="52" t="s">
        <v>2339</v>
      </c>
      <c r="Q842" s="52"/>
      <c r="R842" s="52"/>
      <c r="S842" s="74"/>
      <c r="T842" s="52">
        <f>INDEX(organizations_place!A:A,MATCH(U842,organizations_place!B:B,0))</f>
        <v>1</v>
      </c>
      <c r="U842" s="52" t="s">
        <v>93</v>
      </c>
      <c r="V842" s="52">
        <v>3</v>
      </c>
      <c r="W842" s="52">
        <v>327</v>
      </c>
      <c r="X842" s="75" t="s">
        <v>7409</v>
      </c>
      <c r="Y842" s="52"/>
      <c r="Z842" s="76"/>
      <c r="AA842" s="52"/>
      <c r="AB842" s="52" t="s">
        <v>6850</v>
      </c>
      <c r="AC842" s="52" t="s">
        <v>3639</v>
      </c>
      <c r="AD842" s="52"/>
      <c r="AE842" s="52"/>
      <c r="AF842" s="75">
        <v>2</v>
      </c>
      <c r="AG842" s="52" t="s">
        <v>1551</v>
      </c>
      <c r="AH842" s="52"/>
      <c r="AI842" s="52"/>
      <c r="AJ842" s="52">
        <v>1</v>
      </c>
      <c r="AK842" s="52">
        <v>0</v>
      </c>
      <c r="AL842" s="52"/>
      <c r="AM842" s="52"/>
      <c r="AN842" s="52"/>
      <c r="AO842" s="5"/>
      <c r="AP842" s="5"/>
      <c r="AQ842" s="3"/>
    </row>
    <row r="843" spans="1:43" ht="12.75" customHeight="1" x14ac:dyDescent="0.25">
      <c r="A843" s="52">
        <v>2801</v>
      </c>
      <c r="B843" s="52">
        <v>1843</v>
      </c>
      <c r="C843" s="52" t="s">
        <v>78</v>
      </c>
      <c r="D843" s="52"/>
      <c r="E843" s="52">
        <v>2</v>
      </c>
      <c r="F843" s="52"/>
      <c r="G843" s="52">
        <v>68183</v>
      </c>
      <c r="H843" s="52" t="s">
        <v>9341</v>
      </c>
      <c r="I843" s="52">
        <f>INDEX(ce_computermodel!A:A,MATCH(J843,ce_computermodel!B:B,0))</f>
        <v>500</v>
      </c>
      <c r="J843" s="52" t="s">
        <v>5768</v>
      </c>
      <c r="K843" s="52" t="s">
        <v>5768</v>
      </c>
      <c r="L843" s="52" t="s">
        <v>3639</v>
      </c>
      <c r="M843" s="52" t="s">
        <v>5768</v>
      </c>
      <c r="N843" s="52"/>
      <c r="O843" s="52">
        <f>INDEX(organizations_branch!A:A,MATCH(P843,organizations_branch!B:B,0))</f>
        <v>1</v>
      </c>
      <c r="P843" s="52" t="s">
        <v>2339</v>
      </c>
      <c r="Q843" s="52"/>
      <c r="R843" s="52"/>
      <c r="S843" s="74"/>
      <c r="T843" s="52">
        <f>INDEX(organizations_place!A:A,MATCH(U843,organizations_place!B:B,0))</f>
        <v>1</v>
      </c>
      <c r="U843" s="52" t="s">
        <v>93</v>
      </c>
      <c r="V843" s="52">
        <v>3</v>
      </c>
      <c r="W843" s="52">
        <v>327</v>
      </c>
      <c r="X843" s="75" t="s">
        <v>7409</v>
      </c>
      <c r="Y843" s="52"/>
      <c r="Z843" s="76"/>
      <c r="AA843" s="52"/>
      <c r="AB843" s="52" t="s">
        <v>6850</v>
      </c>
      <c r="AC843" s="52"/>
      <c r="AD843" s="52"/>
      <c r="AE843" s="52"/>
      <c r="AF843" s="75">
        <v>2</v>
      </c>
      <c r="AG843" s="52" t="s">
        <v>1551</v>
      </c>
      <c r="AH843" s="52"/>
      <c r="AI843" s="52"/>
      <c r="AJ843" s="52">
        <v>1</v>
      </c>
      <c r="AK843" s="52">
        <v>0</v>
      </c>
      <c r="AL843" s="52"/>
      <c r="AM843" s="52"/>
      <c r="AN843" s="52"/>
      <c r="AO843" s="5"/>
      <c r="AP843" s="5"/>
      <c r="AQ843" s="3"/>
    </row>
    <row r="844" spans="1:43" ht="12.75" customHeight="1" x14ac:dyDescent="0.25">
      <c r="A844" s="52">
        <v>2802</v>
      </c>
      <c r="B844" s="52">
        <v>1844</v>
      </c>
      <c r="C844" s="52" t="s">
        <v>78</v>
      </c>
      <c r="D844" s="52"/>
      <c r="E844" s="52">
        <v>2</v>
      </c>
      <c r="F844" s="52"/>
      <c r="G844" s="52">
        <v>67949</v>
      </c>
      <c r="H844" s="52" t="s">
        <v>9342</v>
      </c>
      <c r="I844" s="52">
        <f>INDEX(ce_computermodel!A:A,MATCH(J844,ce_computermodel!B:B,0))</f>
        <v>500</v>
      </c>
      <c r="J844" s="52" t="s">
        <v>5768</v>
      </c>
      <c r="K844" s="52" t="s">
        <v>5768</v>
      </c>
      <c r="L844" s="52" t="s">
        <v>3639</v>
      </c>
      <c r="M844" s="52" t="s">
        <v>5768</v>
      </c>
      <c r="N844" s="52"/>
      <c r="O844" s="52">
        <f>INDEX(organizations_branch!A:A,MATCH(P844,organizations_branch!B:B,0))</f>
        <v>1</v>
      </c>
      <c r="P844" s="52" t="s">
        <v>2339</v>
      </c>
      <c r="Q844" s="52"/>
      <c r="R844" s="52"/>
      <c r="S844" s="74"/>
      <c r="T844" s="52">
        <f>INDEX(organizations_place!A:A,MATCH(U844,organizations_place!B:B,0))</f>
        <v>1</v>
      </c>
      <c r="U844" s="52" t="s">
        <v>93</v>
      </c>
      <c r="V844" s="52">
        <v>3</v>
      </c>
      <c r="W844" s="52">
        <v>327</v>
      </c>
      <c r="X844" s="75" t="s">
        <v>2397</v>
      </c>
      <c r="Y844" s="52"/>
      <c r="Z844" s="76"/>
      <c r="AA844" s="52"/>
      <c r="AB844" s="52" t="s">
        <v>6850</v>
      </c>
      <c r="AC844" s="52"/>
      <c r="AD844" s="52"/>
      <c r="AE844" s="52"/>
      <c r="AF844" s="75">
        <v>2</v>
      </c>
      <c r="AG844" s="52" t="s">
        <v>1551</v>
      </c>
      <c r="AH844" s="52"/>
      <c r="AI844" s="52"/>
      <c r="AJ844" s="52">
        <v>1</v>
      </c>
      <c r="AK844" s="52">
        <v>0</v>
      </c>
      <c r="AL844" s="52"/>
      <c r="AM844" s="52"/>
      <c r="AN844" s="52"/>
      <c r="AO844" s="92">
        <v>16255</v>
      </c>
      <c r="AP844" s="92">
        <v>16255</v>
      </c>
      <c r="AQ844" s="93">
        <v>0</v>
      </c>
    </row>
    <row r="845" spans="1:43" ht="12.75" customHeight="1" x14ac:dyDescent="0.25">
      <c r="A845" s="52">
        <v>2803</v>
      </c>
      <c r="B845" s="52">
        <v>1845</v>
      </c>
      <c r="C845" s="52" t="s">
        <v>78</v>
      </c>
      <c r="D845" s="52"/>
      <c r="E845" s="52">
        <v>2</v>
      </c>
      <c r="F845" s="52"/>
      <c r="G845" s="52">
        <v>67798</v>
      </c>
      <c r="H845" s="52" t="s">
        <v>9343</v>
      </c>
      <c r="I845" s="52">
        <f>INDEX(ce_computermodel!A:A,MATCH(J845,ce_computermodel!B:B,0))</f>
        <v>500</v>
      </c>
      <c r="J845" s="52" t="s">
        <v>5768</v>
      </c>
      <c r="K845" s="52" t="s">
        <v>5768</v>
      </c>
      <c r="L845" s="52" t="s">
        <v>3639</v>
      </c>
      <c r="M845" s="52" t="s">
        <v>5768</v>
      </c>
      <c r="N845" s="52"/>
      <c r="O845" s="52">
        <f>INDEX(organizations_branch!A:A,MATCH(P845,organizations_branch!B:B,0))</f>
        <v>1</v>
      </c>
      <c r="P845" s="52" t="s">
        <v>2339</v>
      </c>
      <c r="Q845" s="52"/>
      <c r="R845" s="52"/>
      <c r="S845" s="74"/>
      <c r="T845" s="52">
        <f>INDEX(organizations_place!A:A,MATCH(U845,organizations_place!B:B,0))</f>
        <v>1</v>
      </c>
      <c r="U845" s="52" t="s">
        <v>93</v>
      </c>
      <c r="V845" s="52">
        <v>3</v>
      </c>
      <c r="W845" s="52">
        <v>327</v>
      </c>
      <c r="X845" s="75" t="s">
        <v>9344</v>
      </c>
      <c r="Y845" s="52"/>
      <c r="Z845" s="76"/>
      <c r="AA845" s="52"/>
      <c r="AB845" s="52" t="s">
        <v>6850</v>
      </c>
      <c r="AC845" s="52"/>
      <c r="AD845" s="52"/>
      <c r="AE845" s="52"/>
      <c r="AF845" s="75">
        <v>3</v>
      </c>
      <c r="AG845" s="52" t="s">
        <v>1551</v>
      </c>
      <c r="AH845" s="52"/>
      <c r="AI845" s="52"/>
      <c r="AJ845" s="52">
        <v>1</v>
      </c>
      <c r="AK845" s="52">
        <v>0</v>
      </c>
      <c r="AL845" s="52"/>
      <c r="AM845" s="52"/>
      <c r="AN845" s="52"/>
      <c r="AO845" s="5"/>
      <c r="AP845" s="5"/>
      <c r="AQ845" s="3"/>
    </row>
    <row r="846" spans="1:43" ht="12.75" customHeight="1" x14ac:dyDescent="0.25">
      <c r="A846" s="52">
        <v>2804</v>
      </c>
      <c r="B846" s="52">
        <v>1846</v>
      </c>
      <c r="C846" s="52" t="s">
        <v>78</v>
      </c>
      <c r="D846" s="52"/>
      <c r="E846" s="52">
        <v>2</v>
      </c>
      <c r="F846" s="52"/>
      <c r="G846" s="52">
        <v>68435</v>
      </c>
      <c r="H846" s="52" t="s">
        <v>9345</v>
      </c>
      <c r="I846" s="52">
        <f>INDEX(ce_computermodel!A:A,MATCH(J846,ce_computermodel!B:B,0))</f>
        <v>500</v>
      </c>
      <c r="J846" s="52" t="s">
        <v>5768</v>
      </c>
      <c r="K846" s="52" t="s">
        <v>5768</v>
      </c>
      <c r="L846" s="52" t="s">
        <v>3639</v>
      </c>
      <c r="M846" s="52" t="s">
        <v>5768</v>
      </c>
      <c r="N846" s="52"/>
      <c r="O846" s="52">
        <f>INDEX(organizations_branch!A:A,MATCH(P846,organizations_branch!B:B,0))</f>
        <v>1</v>
      </c>
      <c r="P846" s="52" t="s">
        <v>2339</v>
      </c>
      <c r="Q846" s="52"/>
      <c r="R846" s="52"/>
      <c r="S846" s="74"/>
      <c r="T846" s="52">
        <f>INDEX(organizations_place!A:A,MATCH(U846,organizations_place!B:B,0))</f>
        <v>1</v>
      </c>
      <c r="U846" s="52" t="s">
        <v>93</v>
      </c>
      <c r="V846" s="52">
        <v>3</v>
      </c>
      <c r="W846" s="52">
        <v>327</v>
      </c>
      <c r="X846" s="75" t="s">
        <v>9344</v>
      </c>
      <c r="Y846" s="52"/>
      <c r="Z846" s="76"/>
      <c r="AA846" s="52"/>
      <c r="AB846" s="52" t="s">
        <v>6850</v>
      </c>
      <c r="AC846" s="52"/>
      <c r="AD846" s="52"/>
      <c r="AE846" s="52"/>
      <c r="AF846" s="75">
        <v>2</v>
      </c>
      <c r="AG846" s="52" t="s">
        <v>1551</v>
      </c>
      <c r="AH846" s="52"/>
      <c r="AI846" s="52"/>
      <c r="AJ846" s="52">
        <v>1</v>
      </c>
      <c r="AK846" s="52">
        <v>0</v>
      </c>
      <c r="AL846" s="52"/>
      <c r="AM846" s="52"/>
      <c r="AN846" s="52"/>
      <c r="AO846" s="5"/>
      <c r="AP846" s="5"/>
      <c r="AQ846" s="3"/>
    </row>
    <row r="847" spans="1:43" ht="12.75" customHeight="1" x14ac:dyDescent="0.25">
      <c r="A847" s="52">
        <v>2805</v>
      </c>
      <c r="B847" s="52">
        <v>1847</v>
      </c>
      <c r="C847" s="52" t="s">
        <v>78</v>
      </c>
      <c r="D847" s="52"/>
      <c r="E847" s="52">
        <v>2</v>
      </c>
      <c r="F847" s="52"/>
      <c r="G847" s="52">
        <v>67395</v>
      </c>
      <c r="H847" s="52" t="s">
        <v>9346</v>
      </c>
      <c r="I847" s="52">
        <f>INDEX(ce_computermodel!A:A,MATCH(J847,ce_computermodel!B:B,0))</f>
        <v>500</v>
      </c>
      <c r="J847" s="52" t="s">
        <v>5768</v>
      </c>
      <c r="K847" s="52" t="s">
        <v>5768</v>
      </c>
      <c r="L847" s="52" t="s">
        <v>3639</v>
      </c>
      <c r="M847" s="52" t="s">
        <v>5768</v>
      </c>
      <c r="N847" s="52"/>
      <c r="O847" s="52">
        <f>INDEX(organizations_branch!A:A,MATCH(P847,organizations_branch!B:B,0))</f>
        <v>1</v>
      </c>
      <c r="P847" s="52" t="s">
        <v>2339</v>
      </c>
      <c r="Q847" s="52"/>
      <c r="R847" s="52"/>
      <c r="S847" s="74"/>
      <c r="T847" s="52">
        <f>INDEX(organizations_place!A:A,MATCH(U847,organizations_place!B:B,0))</f>
        <v>1</v>
      </c>
      <c r="U847" s="52" t="s">
        <v>93</v>
      </c>
      <c r="V847" s="52">
        <v>3</v>
      </c>
      <c r="W847" s="52">
        <v>327</v>
      </c>
      <c r="X847" s="75"/>
      <c r="Y847" s="52"/>
      <c r="Z847" s="76"/>
      <c r="AA847" s="52"/>
      <c r="AB847" s="52" t="s">
        <v>6850</v>
      </c>
      <c r="AC847" s="52"/>
      <c r="AD847" s="52"/>
      <c r="AE847" s="52"/>
      <c r="AF847" s="75"/>
      <c r="AG847" s="52" t="s">
        <v>1551</v>
      </c>
      <c r="AH847" s="52"/>
      <c r="AI847" s="52"/>
      <c r="AJ847" s="52">
        <v>1</v>
      </c>
      <c r="AK847" s="52">
        <v>0</v>
      </c>
      <c r="AL847" s="52"/>
      <c r="AM847" s="52"/>
      <c r="AN847" s="52"/>
      <c r="AO847" s="5"/>
      <c r="AP847" s="5"/>
      <c r="AQ847" s="3"/>
    </row>
    <row r="848" spans="1:43" ht="12.75" customHeight="1" x14ac:dyDescent="0.25">
      <c r="A848" s="52">
        <v>2806</v>
      </c>
      <c r="B848" s="52">
        <v>1848</v>
      </c>
      <c r="C848" s="52" t="s">
        <v>78</v>
      </c>
      <c r="D848" s="52"/>
      <c r="E848" s="52">
        <v>2</v>
      </c>
      <c r="F848" s="52"/>
      <c r="G848" s="52">
        <v>67851</v>
      </c>
      <c r="H848" s="52" t="s">
        <v>9347</v>
      </c>
      <c r="I848" s="52">
        <f>INDEX(ce_computermodel!A:A,MATCH(J848,ce_computermodel!B:B,0))</f>
        <v>500</v>
      </c>
      <c r="J848" s="52" t="s">
        <v>5768</v>
      </c>
      <c r="K848" s="52" t="s">
        <v>5768</v>
      </c>
      <c r="L848" s="52" t="s">
        <v>3639</v>
      </c>
      <c r="M848" s="52" t="s">
        <v>5768</v>
      </c>
      <c r="N848" s="52"/>
      <c r="O848" s="52">
        <f>INDEX(organizations_branch!A:A,MATCH(P848,organizations_branch!B:B,0))</f>
        <v>1</v>
      </c>
      <c r="P848" s="52" t="s">
        <v>2339</v>
      </c>
      <c r="Q848" s="52"/>
      <c r="R848" s="52"/>
      <c r="S848" s="74"/>
      <c r="T848" s="52">
        <f>INDEX(organizations_place!A:A,MATCH(U848,organizations_place!B:B,0))</f>
        <v>1</v>
      </c>
      <c r="U848" s="52" t="s">
        <v>93</v>
      </c>
      <c r="V848" s="52">
        <v>3</v>
      </c>
      <c r="W848" s="52">
        <v>327</v>
      </c>
      <c r="X848" s="75"/>
      <c r="Y848" s="52"/>
      <c r="Z848" s="76"/>
      <c r="AA848" s="52"/>
      <c r="AB848" s="52" t="s">
        <v>6850</v>
      </c>
      <c r="AC848" s="52"/>
      <c r="AD848" s="52"/>
      <c r="AE848" s="52"/>
      <c r="AF848" s="75"/>
      <c r="AG848" s="52" t="s">
        <v>1551</v>
      </c>
      <c r="AH848" s="52"/>
      <c r="AI848" s="52"/>
      <c r="AJ848" s="52">
        <v>1</v>
      </c>
      <c r="AK848" s="52">
        <v>0</v>
      </c>
      <c r="AL848" s="52"/>
      <c r="AM848" s="52"/>
      <c r="AN848" s="52"/>
      <c r="AO848" s="5"/>
      <c r="AP848" s="5"/>
      <c r="AQ848" s="3"/>
    </row>
    <row r="849" spans="1:43" ht="12.75" customHeight="1" x14ac:dyDescent="0.25">
      <c r="A849" s="52">
        <v>2807</v>
      </c>
      <c r="B849" s="52">
        <v>1849</v>
      </c>
      <c r="C849" s="52" t="s">
        <v>78</v>
      </c>
      <c r="D849" s="52"/>
      <c r="E849" s="52">
        <v>2</v>
      </c>
      <c r="F849" s="52"/>
      <c r="G849" s="52">
        <v>85727</v>
      </c>
      <c r="H849" s="52" t="s">
        <v>9348</v>
      </c>
      <c r="I849" s="52">
        <f>INDEX(ce_computermodel!A:A,MATCH(J849,ce_computermodel!B:B,0))</f>
        <v>500</v>
      </c>
      <c r="J849" s="52" t="s">
        <v>5768</v>
      </c>
      <c r="K849" s="52" t="s">
        <v>5768</v>
      </c>
      <c r="L849" s="52" t="s">
        <v>3639</v>
      </c>
      <c r="M849" s="52" t="s">
        <v>5768</v>
      </c>
      <c r="N849" s="52"/>
      <c r="O849" s="52">
        <f>INDEX(organizations_branch!A:A,MATCH(P849,organizations_branch!B:B,0))</f>
        <v>1</v>
      </c>
      <c r="P849" s="52" t="s">
        <v>2339</v>
      </c>
      <c r="Q849" s="52"/>
      <c r="R849" s="52"/>
      <c r="S849" s="74"/>
      <c r="T849" s="52">
        <f>INDEX(organizations_place!A:A,MATCH(U849,organizations_place!B:B,0))</f>
        <v>1</v>
      </c>
      <c r="U849" s="52" t="s">
        <v>93</v>
      </c>
      <c r="V849" s="52">
        <v>3</v>
      </c>
      <c r="W849" s="52">
        <v>327</v>
      </c>
      <c r="X849" s="75" t="s">
        <v>2196</v>
      </c>
      <c r="Y849" s="52"/>
      <c r="Z849" s="52"/>
      <c r="AA849" s="52"/>
      <c r="AB849" s="52" t="s">
        <v>6850</v>
      </c>
      <c r="AC849" s="52"/>
      <c r="AD849" s="52"/>
      <c r="AE849" s="52"/>
      <c r="AF849" s="75">
        <v>2</v>
      </c>
      <c r="AG849" s="52" t="s">
        <v>1551</v>
      </c>
      <c r="AH849" s="52"/>
      <c r="AI849" s="52" t="s">
        <v>59</v>
      </c>
      <c r="AJ849" s="52">
        <v>1</v>
      </c>
      <c r="AK849" s="52">
        <v>0</v>
      </c>
      <c r="AL849" s="52"/>
      <c r="AM849" s="52"/>
      <c r="AN849" s="52"/>
      <c r="AO849" s="5"/>
      <c r="AP849" s="5"/>
      <c r="AQ849" s="3"/>
    </row>
    <row r="850" spans="1:43" ht="12.75" customHeight="1" x14ac:dyDescent="0.25">
      <c r="A850" s="52">
        <v>2808</v>
      </c>
      <c r="B850" s="52">
        <v>1853</v>
      </c>
      <c r="C850" s="52" t="s">
        <v>78</v>
      </c>
      <c r="D850" s="52"/>
      <c r="E850" s="52">
        <v>2</v>
      </c>
      <c r="F850" s="52"/>
      <c r="G850" s="52">
        <v>67997</v>
      </c>
      <c r="H850" s="52" t="s">
        <v>9349</v>
      </c>
      <c r="I850" s="52">
        <f>INDEX(ce_computermodel!A:A,MATCH(J850,ce_computermodel!B:B,0))</f>
        <v>500</v>
      </c>
      <c r="J850" s="52" t="s">
        <v>5768</v>
      </c>
      <c r="K850" s="52" t="s">
        <v>5768</v>
      </c>
      <c r="L850" s="52" t="s">
        <v>3639</v>
      </c>
      <c r="M850" s="52" t="s">
        <v>5768</v>
      </c>
      <c r="N850" s="52"/>
      <c r="O850" s="52">
        <f>INDEX(organizations_branch!A:A,MATCH(P850,organizations_branch!B:B,0))</f>
        <v>1</v>
      </c>
      <c r="P850" s="52" t="s">
        <v>2339</v>
      </c>
      <c r="Q850" s="52"/>
      <c r="R850" s="52"/>
      <c r="S850" s="74"/>
      <c r="T850" s="52">
        <f>INDEX(organizations_place!A:A,MATCH(U850,organizations_place!B:B,0))</f>
        <v>1</v>
      </c>
      <c r="U850" s="52" t="s">
        <v>93</v>
      </c>
      <c r="V850" s="52">
        <v>3</v>
      </c>
      <c r="W850" s="52">
        <v>327</v>
      </c>
      <c r="X850" s="75" t="s">
        <v>2196</v>
      </c>
      <c r="Y850" s="52"/>
      <c r="Z850" s="76"/>
      <c r="AA850" s="52"/>
      <c r="AB850" s="52" t="s">
        <v>6850</v>
      </c>
      <c r="AC850" s="52"/>
      <c r="AD850" s="52"/>
      <c r="AE850" s="52"/>
      <c r="AF850" s="75"/>
      <c r="AG850" s="52" t="s">
        <v>1551</v>
      </c>
      <c r="AH850" s="52"/>
      <c r="AI850" s="52"/>
      <c r="AJ850" s="52">
        <v>1</v>
      </c>
      <c r="AK850" s="52">
        <v>0</v>
      </c>
      <c r="AL850" s="52"/>
      <c r="AM850" s="52"/>
      <c r="AN850" s="52"/>
      <c r="AO850" s="5"/>
      <c r="AP850" s="5"/>
      <c r="AQ850" s="3"/>
    </row>
    <row r="851" spans="1:43" ht="12.75" customHeight="1" x14ac:dyDescent="0.25">
      <c r="A851" s="52">
        <v>2809</v>
      </c>
      <c r="B851" s="52">
        <v>1854</v>
      </c>
      <c r="C851" s="52" t="s">
        <v>78</v>
      </c>
      <c r="D851" s="52"/>
      <c r="E851" s="52">
        <v>2</v>
      </c>
      <c r="F851" s="52"/>
      <c r="G851" s="52">
        <v>67837</v>
      </c>
      <c r="H851" s="52" t="s">
        <v>9350</v>
      </c>
      <c r="I851" s="52">
        <f>INDEX(ce_computermodel!A:A,MATCH(J851,ce_computermodel!B:B,0))</f>
        <v>500</v>
      </c>
      <c r="J851" s="52" t="s">
        <v>5768</v>
      </c>
      <c r="K851" s="52" t="s">
        <v>5768</v>
      </c>
      <c r="L851" s="52"/>
      <c r="M851" s="52" t="s">
        <v>5768</v>
      </c>
      <c r="N851" s="52"/>
      <c r="O851" s="52">
        <f>INDEX(organizations_branch!A:A,MATCH(P851,organizations_branch!B:B,0))</f>
        <v>1</v>
      </c>
      <c r="P851" s="52" t="s">
        <v>2339</v>
      </c>
      <c r="Q851" s="52"/>
      <c r="R851" s="52"/>
      <c r="S851" s="74"/>
      <c r="T851" s="52">
        <f>INDEX(organizations_place!A:A,MATCH(U851,organizations_place!B:B,0))</f>
        <v>1</v>
      </c>
      <c r="U851" s="52" t="s">
        <v>93</v>
      </c>
      <c r="V851" s="52">
        <v>3</v>
      </c>
      <c r="W851" s="52">
        <v>327</v>
      </c>
      <c r="X851" s="75" t="s">
        <v>2063</v>
      </c>
      <c r="Y851" s="52"/>
      <c r="Z851" s="76"/>
      <c r="AA851" s="52"/>
      <c r="AB851" s="52" t="s">
        <v>6850</v>
      </c>
      <c r="AC851" s="52" t="s">
        <v>3639</v>
      </c>
      <c r="AD851" s="52"/>
      <c r="AE851" s="52"/>
      <c r="AF851" s="75">
        <v>2</v>
      </c>
      <c r="AG851" s="52" t="s">
        <v>1551</v>
      </c>
      <c r="AH851" s="52"/>
      <c r="AI851" s="52"/>
      <c r="AJ851" s="52">
        <v>1</v>
      </c>
      <c r="AK851" s="52">
        <v>0</v>
      </c>
      <c r="AL851" s="52"/>
      <c r="AM851" s="52"/>
      <c r="AN851" s="52"/>
      <c r="AO851" s="5"/>
      <c r="AP851" s="5"/>
      <c r="AQ851" s="3"/>
    </row>
    <row r="852" spans="1:43" ht="12.75" customHeight="1" x14ac:dyDescent="0.25">
      <c r="A852" s="52">
        <v>2810</v>
      </c>
      <c r="B852" s="52">
        <v>1855</v>
      </c>
      <c r="C852" s="52" t="s">
        <v>78</v>
      </c>
      <c r="D852" s="52"/>
      <c r="E852" s="52">
        <v>2</v>
      </c>
      <c r="F852" s="52"/>
      <c r="G852" s="52">
        <v>68086</v>
      </c>
      <c r="H852" s="52" t="s">
        <v>9351</v>
      </c>
      <c r="I852" s="52">
        <f>INDEX(ce_computermodel!A:A,MATCH(J852,ce_computermodel!B:B,0))</f>
        <v>500</v>
      </c>
      <c r="J852" s="52" t="s">
        <v>5768</v>
      </c>
      <c r="K852" s="52" t="s">
        <v>5768</v>
      </c>
      <c r="L852" s="52" t="s">
        <v>3639</v>
      </c>
      <c r="M852" s="52" t="s">
        <v>5768</v>
      </c>
      <c r="N852" s="52"/>
      <c r="O852" s="52">
        <f>INDEX(organizations_branch!A:A,MATCH(P852,organizations_branch!B:B,0))</f>
        <v>1</v>
      </c>
      <c r="P852" s="52" t="s">
        <v>2339</v>
      </c>
      <c r="Q852" s="52"/>
      <c r="R852" s="52"/>
      <c r="S852" s="74"/>
      <c r="T852" s="52">
        <f>INDEX(organizations_place!A:A,MATCH(U852,organizations_place!B:B,0))</f>
        <v>1</v>
      </c>
      <c r="U852" s="52" t="s">
        <v>93</v>
      </c>
      <c r="V852" s="52">
        <v>3</v>
      </c>
      <c r="W852" s="52">
        <v>327</v>
      </c>
      <c r="X852" s="75" t="s">
        <v>2063</v>
      </c>
      <c r="Y852" s="52"/>
      <c r="Z852" s="76"/>
      <c r="AA852" s="52"/>
      <c r="AB852" s="52" t="s">
        <v>6850</v>
      </c>
      <c r="AC852" s="52"/>
      <c r="AD852" s="52"/>
      <c r="AE852" s="52"/>
      <c r="AF852" s="75"/>
      <c r="AG852" s="52" t="s">
        <v>1551</v>
      </c>
      <c r="AH852" s="52"/>
      <c r="AI852" s="52"/>
      <c r="AJ852" s="52">
        <v>1</v>
      </c>
      <c r="AK852" s="52">
        <v>0</v>
      </c>
      <c r="AL852" s="52"/>
      <c r="AM852" s="52"/>
      <c r="AN852" s="52"/>
      <c r="AO852" s="5"/>
      <c r="AP852" s="5"/>
      <c r="AQ852" s="93"/>
    </row>
    <row r="853" spans="1:43" ht="12.75" customHeight="1" x14ac:dyDescent="0.25">
      <c r="A853" s="52">
        <v>2811</v>
      </c>
      <c r="B853" s="52">
        <v>1856</v>
      </c>
      <c r="C853" s="52" t="s">
        <v>78</v>
      </c>
      <c r="D853" s="52"/>
      <c r="E853" s="52">
        <v>2</v>
      </c>
      <c r="F853" s="52"/>
      <c r="G853" s="52">
        <v>1514</v>
      </c>
      <c r="H853" s="52" t="s">
        <v>9352</v>
      </c>
      <c r="I853" s="52">
        <f>INDEX(ce_computermodel!A:A,MATCH(J853,ce_computermodel!B:B,0))</f>
        <v>500</v>
      </c>
      <c r="J853" s="52" t="s">
        <v>5768</v>
      </c>
      <c r="K853" s="52" t="s">
        <v>5768</v>
      </c>
      <c r="L853" s="52" t="s">
        <v>3639</v>
      </c>
      <c r="M853" s="52" t="s">
        <v>5768</v>
      </c>
      <c r="N853" s="52"/>
      <c r="O853" s="52">
        <f>INDEX(organizations_branch!A:A,MATCH(P853,organizations_branch!B:B,0))</f>
        <v>1</v>
      </c>
      <c r="P853" s="52" t="s">
        <v>2339</v>
      </c>
      <c r="Q853" s="52"/>
      <c r="R853" s="52"/>
      <c r="S853" s="74">
        <v>44239</v>
      </c>
      <c r="T853" s="52">
        <f>INDEX(organizations_place!A:A,MATCH(U853,organizations_place!B:B,0))</f>
        <v>1</v>
      </c>
      <c r="U853" s="52" t="s">
        <v>93</v>
      </c>
      <c r="V853" s="52">
        <v>3</v>
      </c>
      <c r="W853" s="52">
        <v>327</v>
      </c>
      <c r="X853" s="75" t="s">
        <v>2063</v>
      </c>
      <c r="Y853" s="52"/>
      <c r="Z853" s="76"/>
      <c r="AA853" s="52"/>
      <c r="AB853" s="52" t="s">
        <v>6850</v>
      </c>
      <c r="AC853" s="52"/>
      <c r="AD853" s="52"/>
      <c r="AE853" s="52"/>
      <c r="AF853" s="75">
        <v>2</v>
      </c>
      <c r="AG853" s="52" t="s">
        <v>1551</v>
      </c>
      <c r="AH853" s="52"/>
      <c r="AI853" s="52"/>
      <c r="AJ853" s="52">
        <v>1</v>
      </c>
      <c r="AK853" s="52">
        <v>0</v>
      </c>
      <c r="AL853" s="52"/>
      <c r="AM853" s="52"/>
      <c r="AN853" s="52"/>
      <c r="AO853" s="92">
        <v>73623</v>
      </c>
      <c r="AP853" s="92">
        <v>73623</v>
      </c>
      <c r="AQ853" s="3"/>
    </row>
    <row r="854" spans="1:43" ht="12.75" customHeight="1" x14ac:dyDescent="0.25">
      <c r="A854" s="52">
        <v>2812</v>
      </c>
      <c r="B854" s="52">
        <v>1857</v>
      </c>
      <c r="C854" s="52" t="s">
        <v>78</v>
      </c>
      <c r="D854" s="52"/>
      <c r="E854" s="52">
        <v>2</v>
      </c>
      <c r="F854" s="52"/>
      <c r="G854" s="52">
        <v>67712</v>
      </c>
      <c r="H854" s="52" t="s">
        <v>9353</v>
      </c>
      <c r="I854" s="52">
        <f>INDEX(ce_computermodel!A:A,MATCH(J854,ce_computermodel!B:B,0))</f>
        <v>500</v>
      </c>
      <c r="J854" s="52" t="s">
        <v>5768</v>
      </c>
      <c r="K854" s="52" t="s">
        <v>5768</v>
      </c>
      <c r="L854" s="52"/>
      <c r="M854" s="52" t="s">
        <v>5768</v>
      </c>
      <c r="N854" s="52"/>
      <c r="O854" s="52">
        <f>INDEX(organizations_branch!A:A,MATCH(P854,organizations_branch!B:B,0))</f>
        <v>1</v>
      </c>
      <c r="P854" s="52" t="s">
        <v>2339</v>
      </c>
      <c r="Q854" s="52"/>
      <c r="R854" s="52"/>
      <c r="S854" s="74">
        <v>44239</v>
      </c>
      <c r="T854" s="52">
        <f>INDEX(organizations_place!A:A,MATCH(U854,organizations_place!B:B,0))</f>
        <v>1</v>
      </c>
      <c r="U854" s="52" t="s">
        <v>93</v>
      </c>
      <c r="V854" s="52">
        <v>3</v>
      </c>
      <c r="W854" s="52">
        <v>327</v>
      </c>
      <c r="X854" s="75"/>
      <c r="Y854" s="52"/>
      <c r="Z854" s="76"/>
      <c r="AA854" s="52"/>
      <c r="AB854" s="52" t="s">
        <v>6850</v>
      </c>
      <c r="AC854" s="52"/>
      <c r="AD854" s="52"/>
      <c r="AE854" s="52"/>
      <c r="AF854" s="75"/>
      <c r="AG854" s="52" t="s">
        <v>1949</v>
      </c>
      <c r="AH854" s="52"/>
      <c r="AI854" s="52"/>
      <c r="AJ854" s="52">
        <v>1</v>
      </c>
      <c r="AK854" s="52">
        <v>0</v>
      </c>
      <c r="AL854" s="52"/>
      <c r="AM854" s="52"/>
      <c r="AN854" s="52"/>
      <c r="AO854" s="5"/>
      <c r="AP854" s="5"/>
      <c r="AQ854" s="93">
        <v>0</v>
      </c>
    </row>
    <row r="855" spans="1:43" ht="12.75" customHeight="1" x14ac:dyDescent="0.25">
      <c r="A855" s="52">
        <v>2813</v>
      </c>
      <c r="B855" s="52">
        <v>1858</v>
      </c>
      <c r="C855" s="52" t="s">
        <v>78</v>
      </c>
      <c r="D855" s="52"/>
      <c r="E855" s="52">
        <v>2</v>
      </c>
      <c r="F855" s="52"/>
      <c r="G855" s="52">
        <v>67672</v>
      </c>
      <c r="H855" s="52" t="s">
        <v>9354</v>
      </c>
      <c r="I855" s="52">
        <f>INDEX(ce_computermodel!A:A,MATCH(J855,ce_computermodel!B:B,0))</f>
        <v>500</v>
      </c>
      <c r="J855" s="52" t="s">
        <v>5768</v>
      </c>
      <c r="K855" s="52" t="s">
        <v>5768</v>
      </c>
      <c r="L855" s="52" t="s">
        <v>3639</v>
      </c>
      <c r="M855" s="52" t="s">
        <v>5768</v>
      </c>
      <c r="N855" s="52"/>
      <c r="O855" s="52">
        <f>INDEX(organizations_branch!A:A,MATCH(P855,organizations_branch!B:B,0))</f>
        <v>1</v>
      </c>
      <c r="P855" s="52" t="s">
        <v>2339</v>
      </c>
      <c r="Q855" s="52"/>
      <c r="R855" s="52"/>
      <c r="S855" s="74"/>
      <c r="T855" s="52">
        <f>INDEX(organizations_place!A:A,MATCH(U855,organizations_place!B:B,0))</f>
        <v>1</v>
      </c>
      <c r="U855" s="52" t="s">
        <v>93</v>
      </c>
      <c r="V855" s="52">
        <v>3</v>
      </c>
      <c r="W855" s="52">
        <v>327</v>
      </c>
      <c r="X855" s="75" t="s">
        <v>7375</v>
      </c>
      <c r="Y855" s="52"/>
      <c r="Z855" s="76"/>
      <c r="AA855" s="52"/>
      <c r="AB855" s="52" t="s">
        <v>6850</v>
      </c>
      <c r="AC855" s="52"/>
      <c r="AD855" s="52"/>
      <c r="AE855" s="52"/>
      <c r="AF855" s="75">
        <v>2</v>
      </c>
      <c r="AG855" s="52" t="s">
        <v>1551</v>
      </c>
      <c r="AH855" s="52"/>
      <c r="AI855" s="52"/>
      <c r="AJ855" s="52">
        <v>1</v>
      </c>
      <c r="AK855" s="52">
        <v>0</v>
      </c>
      <c r="AL855" s="52"/>
      <c r="AM855" s="52"/>
      <c r="AN855" s="52"/>
      <c r="AO855" s="5"/>
      <c r="AP855" s="5"/>
      <c r="AQ855" s="3"/>
    </row>
    <row r="856" spans="1:43" ht="12.75" customHeight="1" x14ac:dyDescent="0.25">
      <c r="A856" s="52">
        <v>2814</v>
      </c>
      <c r="B856" s="52">
        <v>1859</v>
      </c>
      <c r="C856" s="52" t="s">
        <v>78</v>
      </c>
      <c r="D856" s="52"/>
      <c r="E856" s="52">
        <v>2</v>
      </c>
      <c r="F856" s="52"/>
      <c r="G856" s="52">
        <v>67518</v>
      </c>
      <c r="H856" s="52" t="s">
        <v>9355</v>
      </c>
      <c r="I856" s="52">
        <f>INDEX(ce_computermodel!A:A,MATCH(J856,ce_computermodel!B:B,0))</f>
        <v>500</v>
      </c>
      <c r="J856" s="52" t="s">
        <v>5768</v>
      </c>
      <c r="K856" s="52" t="s">
        <v>5768</v>
      </c>
      <c r="L856" s="52" t="s">
        <v>3639</v>
      </c>
      <c r="M856" s="52" t="s">
        <v>5768</v>
      </c>
      <c r="N856" s="52"/>
      <c r="O856" s="52">
        <f>INDEX(organizations_branch!A:A,MATCH(P856,organizations_branch!B:B,0))</f>
        <v>1</v>
      </c>
      <c r="P856" s="52" t="s">
        <v>2339</v>
      </c>
      <c r="Q856" s="52"/>
      <c r="R856" s="52"/>
      <c r="S856" s="74"/>
      <c r="T856" s="52">
        <f>INDEX(organizations_place!A:A,MATCH(U856,organizations_place!B:B,0))</f>
        <v>1</v>
      </c>
      <c r="U856" s="52" t="s">
        <v>93</v>
      </c>
      <c r="V856" s="52">
        <v>3</v>
      </c>
      <c r="W856" s="52">
        <v>327</v>
      </c>
      <c r="X856" s="75" t="s">
        <v>7375</v>
      </c>
      <c r="Y856" s="52"/>
      <c r="Z856" s="76"/>
      <c r="AA856" s="52"/>
      <c r="AB856" s="52" t="s">
        <v>6850</v>
      </c>
      <c r="AC856" s="52"/>
      <c r="AD856" s="52"/>
      <c r="AE856" s="52"/>
      <c r="AF856" s="75">
        <v>2</v>
      </c>
      <c r="AG856" s="52" t="s">
        <v>1551</v>
      </c>
      <c r="AH856" s="52"/>
      <c r="AI856" s="52"/>
      <c r="AJ856" s="52">
        <v>1</v>
      </c>
      <c r="AK856" s="52">
        <v>0</v>
      </c>
      <c r="AL856" s="52"/>
      <c r="AM856" s="52"/>
      <c r="AN856" s="52"/>
      <c r="AO856" s="92">
        <v>10536</v>
      </c>
      <c r="AP856" s="92">
        <v>10536</v>
      </c>
      <c r="AQ856" s="3"/>
    </row>
    <row r="857" spans="1:43" ht="12.75" customHeight="1" x14ac:dyDescent="0.25">
      <c r="A857" s="52">
        <v>2815</v>
      </c>
      <c r="B857" s="52">
        <v>1860</v>
      </c>
      <c r="C857" s="52" t="s">
        <v>78</v>
      </c>
      <c r="D857" s="52"/>
      <c r="E857" s="52">
        <v>2</v>
      </c>
      <c r="F857" s="52"/>
      <c r="G857" s="52">
        <v>67879</v>
      </c>
      <c r="H857" s="52" t="s">
        <v>9356</v>
      </c>
      <c r="I857" s="52">
        <f>INDEX(ce_computermodel!A:A,MATCH(J857,ce_computermodel!B:B,0))</f>
        <v>500</v>
      </c>
      <c r="J857" s="52" t="s">
        <v>5768</v>
      </c>
      <c r="K857" s="52" t="s">
        <v>5768</v>
      </c>
      <c r="L857" s="52" t="s">
        <v>3639</v>
      </c>
      <c r="M857" s="52" t="s">
        <v>5768</v>
      </c>
      <c r="N857" s="52"/>
      <c r="O857" s="52">
        <f>INDEX(organizations_branch!A:A,MATCH(P857,organizations_branch!B:B,0))</f>
        <v>1</v>
      </c>
      <c r="P857" s="52" t="s">
        <v>2339</v>
      </c>
      <c r="Q857" s="52"/>
      <c r="R857" s="52"/>
      <c r="S857" s="74"/>
      <c r="T857" s="52">
        <f>INDEX(organizations_place!A:A,MATCH(U857,organizations_place!B:B,0))</f>
        <v>1</v>
      </c>
      <c r="U857" s="52" t="s">
        <v>93</v>
      </c>
      <c r="V857" s="52">
        <v>3</v>
      </c>
      <c r="W857" s="52">
        <v>327</v>
      </c>
      <c r="X857" s="75" t="s">
        <v>6744</v>
      </c>
      <c r="Y857" s="52"/>
      <c r="Z857" s="76"/>
      <c r="AA857" s="52"/>
      <c r="AB857" s="52" t="s">
        <v>6850</v>
      </c>
      <c r="AC857" s="52"/>
      <c r="AD857" s="52"/>
      <c r="AE857" s="52"/>
      <c r="AF857" s="75">
        <v>2</v>
      </c>
      <c r="AG857" s="52" t="s">
        <v>1551</v>
      </c>
      <c r="AH857" s="52"/>
      <c r="AI857" s="52"/>
      <c r="AJ857" s="52">
        <v>1</v>
      </c>
      <c r="AK857" s="52">
        <v>0</v>
      </c>
      <c r="AL857" s="52"/>
      <c r="AM857" s="52"/>
      <c r="AN857" s="52"/>
      <c r="AO857" s="92">
        <v>14993</v>
      </c>
      <c r="AP857" s="92">
        <v>14993</v>
      </c>
      <c r="AQ857" s="3"/>
    </row>
    <row r="858" spans="1:43" ht="12.75" customHeight="1" x14ac:dyDescent="0.25">
      <c r="A858" s="52">
        <v>2816</v>
      </c>
      <c r="B858" s="52">
        <v>1862</v>
      </c>
      <c r="C858" s="52" t="s">
        <v>78</v>
      </c>
      <c r="D858" s="52"/>
      <c r="E858" s="52">
        <v>2</v>
      </c>
      <c r="F858" s="52"/>
      <c r="G858" s="52">
        <v>18</v>
      </c>
      <c r="H858" s="52" t="s">
        <v>9357</v>
      </c>
      <c r="I858" s="52">
        <f>INDEX(ce_computermodel!A:A,MATCH(J858,ce_computermodel!B:B,0))</f>
        <v>500</v>
      </c>
      <c r="J858" s="52" t="s">
        <v>5768</v>
      </c>
      <c r="K858" s="52" t="s">
        <v>5768</v>
      </c>
      <c r="L858" s="52" t="s">
        <v>3639</v>
      </c>
      <c r="M858" s="52" t="s">
        <v>5768</v>
      </c>
      <c r="N858" s="52"/>
      <c r="O858" s="52">
        <f>INDEX(organizations_branch!A:A,MATCH(P858,organizations_branch!B:B,0))</f>
        <v>1</v>
      </c>
      <c r="P858" s="52" t="s">
        <v>2339</v>
      </c>
      <c r="Q858" s="52"/>
      <c r="R858" s="52"/>
      <c r="S858" s="74"/>
      <c r="T858" s="52">
        <f>INDEX(organizations_place!A:A,MATCH(U858,organizations_place!B:B,0))</f>
        <v>1</v>
      </c>
      <c r="U858" s="52" t="s">
        <v>93</v>
      </c>
      <c r="V858" s="52">
        <v>3</v>
      </c>
      <c r="W858" s="52">
        <v>327</v>
      </c>
      <c r="X858" s="75"/>
      <c r="Y858" s="52"/>
      <c r="Z858" s="76"/>
      <c r="AA858" s="52"/>
      <c r="AB858" s="52" t="s">
        <v>6850</v>
      </c>
      <c r="AC858" s="52"/>
      <c r="AD858" s="52"/>
      <c r="AE858" s="52"/>
      <c r="AF858" s="75" t="s">
        <v>355</v>
      </c>
      <c r="AG858" s="52" t="s">
        <v>1551</v>
      </c>
      <c r="AH858" s="52"/>
      <c r="AI858" s="52"/>
      <c r="AJ858" s="52">
        <v>1</v>
      </c>
      <c r="AK858" s="52">
        <v>0</v>
      </c>
      <c r="AL858" s="52"/>
      <c r="AM858" s="52"/>
      <c r="AN858" s="52"/>
      <c r="AO858" s="5"/>
      <c r="AP858" s="5"/>
      <c r="AQ858" s="3"/>
    </row>
    <row r="859" spans="1:43" ht="12.75" customHeight="1" x14ac:dyDescent="0.25">
      <c r="A859" s="52">
        <v>2817</v>
      </c>
      <c r="B859" s="52">
        <v>1863</v>
      </c>
      <c r="C859" s="52" t="s">
        <v>78</v>
      </c>
      <c r="D859" s="52"/>
      <c r="E859" s="52">
        <v>2</v>
      </c>
      <c r="F859" s="52"/>
      <c r="G859" s="52">
        <v>231</v>
      </c>
      <c r="H859" s="52" t="s">
        <v>9358</v>
      </c>
      <c r="I859" s="52">
        <f>INDEX(ce_computermodel!A:A,MATCH(J859,ce_computermodel!B:B,0))</f>
        <v>500</v>
      </c>
      <c r="J859" s="52" t="s">
        <v>5768</v>
      </c>
      <c r="K859" s="52" t="s">
        <v>5768</v>
      </c>
      <c r="L859" s="52" t="s">
        <v>3639</v>
      </c>
      <c r="M859" s="52" t="s">
        <v>5768</v>
      </c>
      <c r="N859" s="52"/>
      <c r="O859" s="52">
        <f>INDEX(organizations_branch!A:A,MATCH(P859,organizations_branch!B:B,0))</f>
        <v>1</v>
      </c>
      <c r="P859" s="52" t="s">
        <v>2339</v>
      </c>
      <c r="Q859" s="52"/>
      <c r="R859" s="52"/>
      <c r="S859" s="74"/>
      <c r="T859" s="52">
        <f>INDEX(organizations_place!A:A,MATCH(U859,organizations_place!B:B,0))</f>
        <v>1</v>
      </c>
      <c r="U859" s="52" t="s">
        <v>93</v>
      </c>
      <c r="V859" s="52">
        <v>3</v>
      </c>
      <c r="W859" s="52">
        <v>327</v>
      </c>
      <c r="X859" s="75" t="s">
        <v>6335</v>
      </c>
      <c r="Y859" s="52"/>
      <c r="Z859" s="76"/>
      <c r="AA859" s="52"/>
      <c r="AB859" s="52" t="s">
        <v>6850</v>
      </c>
      <c r="AC859" s="52"/>
      <c r="AD859" s="52"/>
      <c r="AE859" s="52"/>
      <c r="AF859" s="75"/>
      <c r="AG859" s="52" t="s">
        <v>1551</v>
      </c>
      <c r="AH859" s="52"/>
      <c r="AI859" s="52"/>
      <c r="AJ859" s="52">
        <v>1</v>
      </c>
      <c r="AK859" s="52">
        <v>0</v>
      </c>
      <c r="AL859" s="52"/>
      <c r="AM859" s="52"/>
      <c r="AN859" s="52"/>
      <c r="AO859" s="5"/>
      <c r="AP859" s="5"/>
      <c r="AQ859" s="3"/>
    </row>
    <row r="860" spans="1:43" ht="12.75" customHeight="1" x14ac:dyDescent="0.25">
      <c r="A860" s="52">
        <v>2818</v>
      </c>
      <c r="B860" s="52">
        <v>1864</v>
      </c>
      <c r="C860" s="52" t="s">
        <v>78</v>
      </c>
      <c r="D860" s="52"/>
      <c r="E860" s="52">
        <v>2</v>
      </c>
      <c r="F860" s="52"/>
      <c r="G860" s="52">
        <v>85733</v>
      </c>
      <c r="H860" s="52" t="s">
        <v>9359</v>
      </c>
      <c r="I860" s="52">
        <f>INDEX(ce_computermodel!A:A,MATCH(J860,ce_computermodel!B:B,0))</f>
        <v>500</v>
      </c>
      <c r="J860" s="52" t="s">
        <v>5768</v>
      </c>
      <c r="K860" s="52" t="s">
        <v>5768</v>
      </c>
      <c r="L860" s="52" t="s">
        <v>3639</v>
      </c>
      <c r="M860" s="52" t="s">
        <v>5768</v>
      </c>
      <c r="N860" s="52"/>
      <c r="O860" s="52">
        <f>INDEX(organizations_branch!A:A,MATCH(P860,organizations_branch!B:B,0))</f>
        <v>1</v>
      </c>
      <c r="P860" s="52" t="s">
        <v>2339</v>
      </c>
      <c r="Q860" s="52"/>
      <c r="R860" s="52"/>
      <c r="S860" s="74"/>
      <c r="T860" s="52">
        <f>INDEX(organizations_place!A:A,MATCH(U860,organizations_place!B:B,0))</f>
        <v>1</v>
      </c>
      <c r="U860" s="52" t="s">
        <v>93</v>
      </c>
      <c r="V860" s="52">
        <v>3</v>
      </c>
      <c r="W860" s="52">
        <v>327</v>
      </c>
      <c r="X860" s="75" t="s">
        <v>2207</v>
      </c>
      <c r="Y860" s="52"/>
      <c r="Z860" s="52"/>
      <c r="AA860" s="52"/>
      <c r="AB860" s="52" t="s">
        <v>6850</v>
      </c>
      <c r="AC860" s="52"/>
      <c r="AD860" s="52"/>
      <c r="AE860" s="52"/>
      <c r="AF860" s="75">
        <v>2</v>
      </c>
      <c r="AG860" s="52" t="s">
        <v>1551</v>
      </c>
      <c r="AH860" s="52"/>
      <c r="AI860" s="52"/>
      <c r="AJ860" s="52">
        <v>1</v>
      </c>
      <c r="AK860" s="52">
        <v>0</v>
      </c>
      <c r="AL860" s="52"/>
      <c r="AM860" s="52"/>
      <c r="AN860" s="52"/>
      <c r="AO860" s="5"/>
      <c r="AP860" s="5"/>
      <c r="AQ860" s="3"/>
    </row>
    <row r="861" spans="1:43" ht="12.75" customHeight="1" x14ac:dyDescent="0.25">
      <c r="A861" s="52">
        <v>2819</v>
      </c>
      <c r="B861" s="52">
        <v>1865</v>
      </c>
      <c r="C861" s="52" t="s">
        <v>78</v>
      </c>
      <c r="D861" s="52"/>
      <c r="E861" s="52">
        <v>2</v>
      </c>
      <c r="F861" s="52"/>
      <c r="G861" s="52">
        <v>67530</v>
      </c>
      <c r="H861" s="52" t="s">
        <v>9360</v>
      </c>
      <c r="I861" s="52">
        <f>INDEX(ce_computermodel!A:A,MATCH(J861,ce_computermodel!B:B,0))</f>
        <v>500</v>
      </c>
      <c r="J861" s="52" t="s">
        <v>5768</v>
      </c>
      <c r="K861" s="52" t="s">
        <v>5768</v>
      </c>
      <c r="L861" s="52" t="s">
        <v>3639</v>
      </c>
      <c r="M861" s="52" t="s">
        <v>5768</v>
      </c>
      <c r="N861" s="52"/>
      <c r="O861" s="52">
        <f>INDEX(organizations_branch!A:A,MATCH(P861,organizations_branch!B:B,0))</f>
        <v>1</v>
      </c>
      <c r="P861" s="52" t="s">
        <v>2339</v>
      </c>
      <c r="Q861" s="52"/>
      <c r="R861" s="52"/>
      <c r="S861" s="74"/>
      <c r="T861" s="52">
        <f>INDEX(organizations_place!A:A,MATCH(U861,organizations_place!B:B,0))</f>
        <v>1</v>
      </c>
      <c r="U861" s="52" t="s">
        <v>93</v>
      </c>
      <c r="V861" s="52">
        <v>3</v>
      </c>
      <c r="W861" s="52">
        <v>327</v>
      </c>
      <c r="X861" s="75" t="s">
        <v>2207</v>
      </c>
      <c r="Y861" s="52"/>
      <c r="Z861" s="76"/>
      <c r="AA861" s="52"/>
      <c r="AB861" s="52" t="s">
        <v>6850</v>
      </c>
      <c r="AC861" s="52"/>
      <c r="AD861" s="52"/>
      <c r="AE861" s="52"/>
      <c r="AF861" s="75">
        <v>2</v>
      </c>
      <c r="AG861" s="52" t="s">
        <v>1551</v>
      </c>
      <c r="AH861" s="52"/>
      <c r="AI861" s="52"/>
      <c r="AJ861" s="52">
        <v>1</v>
      </c>
      <c r="AK861" s="52">
        <v>0</v>
      </c>
      <c r="AL861" s="52">
        <v>1</v>
      </c>
      <c r="AM861" s="52"/>
      <c r="AN861" s="52"/>
      <c r="AO861" s="92">
        <v>13554</v>
      </c>
      <c r="AP861" s="92">
        <v>13554</v>
      </c>
      <c r="AQ861" s="93">
        <v>0</v>
      </c>
    </row>
    <row r="862" spans="1:43" ht="12.75" customHeight="1" x14ac:dyDescent="0.25">
      <c r="A862" s="52">
        <v>2820</v>
      </c>
      <c r="B862" s="52">
        <v>1866</v>
      </c>
      <c r="C862" s="52" t="s">
        <v>78</v>
      </c>
      <c r="D862" s="52"/>
      <c r="E862" s="52">
        <v>2</v>
      </c>
      <c r="F862" s="52"/>
      <c r="G862" s="52">
        <v>67637</v>
      </c>
      <c r="H862" s="52" t="s">
        <v>9361</v>
      </c>
      <c r="I862" s="52">
        <f>INDEX(ce_computermodel!A:A,MATCH(J862,ce_computermodel!B:B,0))</f>
        <v>500</v>
      </c>
      <c r="J862" s="52" t="s">
        <v>5768</v>
      </c>
      <c r="K862" s="52" t="s">
        <v>5768</v>
      </c>
      <c r="L862" s="52" t="s">
        <v>3639</v>
      </c>
      <c r="M862" s="52" t="s">
        <v>5768</v>
      </c>
      <c r="N862" s="52"/>
      <c r="O862" s="52">
        <f>INDEX(organizations_branch!A:A,MATCH(P862,organizations_branch!B:B,0))</f>
        <v>1</v>
      </c>
      <c r="P862" s="52" t="s">
        <v>2339</v>
      </c>
      <c r="Q862" s="52"/>
      <c r="R862" s="52"/>
      <c r="S862" s="74"/>
      <c r="T862" s="52">
        <f>INDEX(organizations_place!A:A,MATCH(U862,organizations_place!B:B,0))</f>
        <v>1</v>
      </c>
      <c r="U862" s="52" t="s">
        <v>93</v>
      </c>
      <c r="V862" s="52">
        <v>3</v>
      </c>
      <c r="W862" s="52">
        <v>327</v>
      </c>
      <c r="X862" s="75" t="s">
        <v>2207</v>
      </c>
      <c r="Y862" s="52"/>
      <c r="Z862" s="76"/>
      <c r="AA862" s="52"/>
      <c r="AB862" s="52" t="s">
        <v>6850</v>
      </c>
      <c r="AC862" s="52"/>
      <c r="AD862" s="52"/>
      <c r="AE862" s="52"/>
      <c r="AF862" s="75">
        <v>2</v>
      </c>
      <c r="AG862" s="52" t="s">
        <v>1551</v>
      </c>
      <c r="AH862" s="52"/>
      <c r="AI862" s="52"/>
      <c r="AJ862" s="52">
        <v>1</v>
      </c>
      <c r="AK862" s="52">
        <v>0</v>
      </c>
      <c r="AL862" s="52"/>
      <c r="AM862" s="52"/>
      <c r="AN862" s="52"/>
      <c r="AO862" s="5"/>
      <c r="AP862" s="5"/>
      <c r="AQ862" s="93">
        <v>0</v>
      </c>
    </row>
    <row r="863" spans="1:43" ht="12.75" customHeight="1" x14ac:dyDescent="0.25">
      <c r="A863" s="52">
        <v>2821</v>
      </c>
      <c r="B863" s="52">
        <v>1867</v>
      </c>
      <c r="C863" s="52" t="s">
        <v>78</v>
      </c>
      <c r="D863" s="52"/>
      <c r="E863" s="52">
        <v>2</v>
      </c>
      <c r="F863" s="52"/>
      <c r="G863" s="52">
        <v>68333</v>
      </c>
      <c r="H863" s="52" t="s">
        <v>9362</v>
      </c>
      <c r="I863" s="52">
        <f>INDEX(ce_computermodel!A:A,MATCH(J863,ce_computermodel!B:B,0))</f>
        <v>500</v>
      </c>
      <c r="J863" s="52" t="s">
        <v>5768</v>
      </c>
      <c r="K863" s="52" t="s">
        <v>5768</v>
      </c>
      <c r="L863" s="52" t="s">
        <v>3639</v>
      </c>
      <c r="M863" s="52" t="s">
        <v>5768</v>
      </c>
      <c r="N863" s="52"/>
      <c r="O863" s="52">
        <f>INDEX(organizations_branch!A:A,MATCH(P863,organizations_branch!B:B,0))</f>
        <v>1</v>
      </c>
      <c r="P863" s="52" t="s">
        <v>2339</v>
      </c>
      <c r="Q863" s="52"/>
      <c r="R863" s="52"/>
      <c r="S863" s="74"/>
      <c r="T863" s="52">
        <f>INDEX(organizations_place!A:A,MATCH(U863,organizations_place!B:B,0))</f>
        <v>1</v>
      </c>
      <c r="U863" s="52" t="s">
        <v>93</v>
      </c>
      <c r="V863" s="52">
        <v>3</v>
      </c>
      <c r="W863" s="52">
        <v>327</v>
      </c>
      <c r="X863" s="75"/>
      <c r="Y863" s="52"/>
      <c r="Z863" s="76"/>
      <c r="AA863" s="52"/>
      <c r="AB863" s="52" t="s">
        <v>6850</v>
      </c>
      <c r="AC863" s="52"/>
      <c r="AD863" s="52"/>
      <c r="AE863" s="52"/>
      <c r="AF863" s="75">
        <v>2</v>
      </c>
      <c r="AG863" s="52" t="s">
        <v>1551</v>
      </c>
      <c r="AH863" s="52"/>
      <c r="AI863" s="52"/>
      <c r="AJ863" s="52">
        <v>1</v>
      </c>
      <c r="AK863" s="52">
        <v>0</v>
      </c>
      <c r="AL863" s="52"/>
      <c r="AM863" s="52"/>
      <c r="AN863" s="52"/>
      <c r="AO863" s="5"/>
      <c r="AP863" s="5"/>
      <c r="AQ863" s="3"/>
    </row>
    <row r="864" spans="1:43" ht="12.75" customHeight="1" x14ac:dyDescent="0.25">
      <c r="A864" s="52">
        <v>2822</v>
      </c>
      <c r="B864" s="52">
        <v>1870</v>
      </c>
      <c r="C864" s="52" t="s">
        <v>78</v>
      </c>
      <c r="D864" s="52"/>
      <c r="E864" s="52">
        <v>2</v>
      </c>
      <c r="F864" s="52"/>
      <c r="G864" s="52">
        <v>85768</v>
      </c>
      <c r="H864" s="52" t="s">
        <v>9363</v>
      </c>
      <c r="I864" s="52">
        <f>INDEX(ce_computermodel!A:A,MATCH(J864,ce_computermodel!B:B,0))</f>
        <v>500</v>
      </c>
      <c r="J864" s="52" t="s">
        <v>5768</v>
      </c>
      <c r="K864" s="52" t="s">
        <v>5768</v>
      </c>
      <c r="L864" s="52"/>
      <c r="M864" s="52" t="s">
        <v>5768</v>
      </c>
      <c r="N864" s="52"/>
      <c r="O864" s="52">
        <f>INDEX(organizations_branch!A:A,MATCH(P864,organizations_branch!B:B,0))</f>
        <v>1</v>
      </c>
      <c r="P864" s="52" t="s">
        <v>2339</v>
      </c>
      <c r="Q864" s="52"/>
      <c r="R864" s="52"/>
      <c r="S864" s="74">
        <v>44098</v>
      </c>
      <c r="T864" s="52"/>
      <c r="U864" s="52" t="s">
        <v>385</v>
      </c>
      <c r="V864" s="52">
        <v>3</v>
      </c>
      <c r="W864" s="52">
        <v>326</v>
      </c>
      <c r="X864" s="75"/>
      <c r="Y864" s="52" t="s">
        <v>8135</v>
      </c>
      <c r="Z864" s="52"/>
      <c r="AA864" s="52"/>
      <c r="AB864" s="52" t="s">
        <v>9364</v>
      </c>
      <c r="AC864" s="52" t="s">
        <v>5704</v>
      </c>
      <c r="AD864" s="52"/>
      <c r="AE864" s="52"/>
      <c r="AF864" s="75"/>
      <c r="AG864" s="52"/>
      <c r="AH864" s="52"/>
      <c r="AI864" s="52"/>
      <c r="AJ864" s="52">
        <v>1</v>
      </c>
      <c r="AK864" s="52">
        <v>0</v>
      </c>
      <c r="AL864" s="52"/>
      <c r="AM864" s="52"/>
      <c r="AN864" s="52"/>
      <c r="AO864" s="92">
        <v>13506</v>
      </c>
      <c r="AP864" s="92">
        <v>13506</v>
      </c>
      <c r="AQ864" s="3"/>
    </row>
    <row r="865" spans="1:43" ht="12.75" customHeight="1" x14ac:dyDescent="0.25">
      <c r="A865" s="52">
        <v>2823</v>
      </c>
      <c r="B865" s="52">
        <v>1872</v>
      </c>
      <c r="C865" s="52" t="s">
        <v>78</v>
      </c>
      <c r="D865" s="52"/>
      <c r="E865" s="52">
        <v>2</v>
      </c>
      <c r="F865" s="52"/>
      <c r="G865" s="52" t="s">
        <v>9365</v>
      </c>
      <c r="H865" s="52" t="s">
        <v>9365</v>
      </c>
      <c r="I865" s="52">
        <f>INDEX(ce_computermodel!A:A,MATCH(J865,ce_computermodel!B:B,0))</f>
        <v>500</v>
      </c>
      <c r="J865" s="52" t="s">
        <v>5768</v>
      </c>
      <c r="K865" s="52" t="s">
        <v>5768</v>
      </c>
      <c r="L865" s="52"/>
      <c r="M865" s="52" t="s">
        <v>5768</v>
      </c>
      <c r="N865" s="52"/>
      <c r="O865" s="52">
        <f>INDEX(organizations_branch!A:A,MATCH(P865,organizations_branch!B:B,0))</f>
        <v>1</v>
      </c>
      <c r="P865" s="52" t="s">
        <v>2339</v>
      </c>
      <c r="Q865" s="52"/>
      <c r="R865" s="52"/>
      <c r="S865" s="74">
        <v>44949</v>
      </c>
      <c r="T865" s="52"/>
      <c r="U865" s="52" t="s">
        <v>385</v>
      </c>
      <c r="V865" s="52">
        <v>3</v>
      </c>
      <c r="W865" s="52">
        <v>326</v>
      </c>
      <c r="X865" s="75"/>
      <c r="Y865" s="52" t="s">
        <v>8135</v>
      </c>
      <c r="Z865" s="76"/>
      <c r="AA865" s="52"/>
      <c r="AB865" s="52" t="s">
        <v>9366</v>
      </c>
      <c r="AC865" s="52" t="s">
        <v>9367</v>
      </c>
      <c r="AD865" s="52" t="s">
        <v>9368</v>
      </c>
      <c r="AE865" s="52"/>
      <c r="AF865" s="75"/>
      <c r="AG865" s="52"/>
      <c r="AH865" s="52">
        <v>95795</v>
      </c>
      <c r="AI865" s="52" t="s">
        <v>59</v>
      </c>
      <c r="AJ865" s="52">
        <v>1</v>
      </c>
      <c r="AK865" s="52">
        <v>0</v>
      </c>
      <c r="AL865" s="52"/>
      <c r="AM865" s="52"/>
      <c r="AN865" s="52"/>
      <c r="AO865" s="92">
        <v>50424</v>
      </c>
      <c r="AP865" s="92">
        <v>50424</v>
      </c>
      <c r="AQ865" s="3"/>
    </row>
    <row r="866" spans="1:43" ht="12.75" customHeight="1" x14ac:dyDescent="0.25">
      <c r="A866" s="52">
        <v>2824</v>
      </c>
      <c r="B866" s="52">
        <v>1874</v>
      </c>
      <c r="C866" s="52" t="s">
        <v>78</v>
      </c>
      <c r="D866" s="52"/>
      <c r="E866" s="52">
        <v>2</v>
      </c>
      <c r="F866" s="52"/>
      <c r="G866" s="52" t="s">
        <v>9369</v>
      </c>
      <c r="H866" s="52" t="s">
        <v>9369</v>
      </c>
      <c r="I866" s="52">
        <f>INDEX(ce_computermodel!A:A,MATCH(J866,ce_computermodel!B:B,0))</f>
        <v>500</v>
      </c>
      <c r="J866" s="52" t="s">
        <v>5768</v>
      </c>
      <c r="K866" s="52" t="s">
        <v>5768</v>
      </c>
      <c r="L866" s="52" t="s">
        <v>9370</v>
      </c>
      <c r="M866" s="52" t="s">
        <v>5768</v>
      </c>
      <c r="N866" s="52"/>
      <c r="O866" s="52">
        <f>INDEX(organizations_branch!A:A,MATCH(P866,organizations_branch!B:B,0))</f>
        <v>1</v>
      </c>
      <c r="P866" s="52" t="s">
        <v>2339</v>
      </c>
      <c r="Q866" s="52"/>
      <c r="R866" s="52"/>
      <c r="S866" s="74">
        <v>44098</v>
      </c>
      <c r="T866" s="52">
        <f>INDEX(organizations_place!A:A,MATCH(U866,organizations_place!B:B,0))</f>
        <v>1</v>
      </c>
      <c r="U866" s="52" t="s">
        <v>93</v>
      </c>
      <c r="V866" s="52">
        <v>3</v>
      </c>
      <c r="W866" s="52">
        <v>328</v>
      </c>
      <c r="X866" s="75"/>
      <c r="Y866" s="52" t="s">
        <v>8135</v>
      </c>
      <c r="Z866" s="76"/>
      <c r="AA866" s="52">
        <f>INDEX(accounts_user!A:A,MATCH(AB866,accounts_user!H:H,0))</f>
        <v>7</v>
      </c>
      <c r="AB866" s="52" t="s">
        <v>9371</v>
      </c>
      <c r="AC866" s="52"/>
      <c r="AD866" s="52"/>
      <c r="AE866" s="52" t="s">
        <v>9372</v>
      </c>
      <c r="AF866" s="75"/>
      <c r="AG866" s="52"/>
      <c r="AH866" s="52">
        <v>17170</v>
      </c>
      <c r="AI866" s="52"/>
      <c r="AJ866" s="52">
        <v>1</v>
      </c>
      <c r="AK866" s="52">
        <v>0</v>
      </c>
      <c r="AL866" s="52"/>
      <c r="AM866" s="52"/>
      <c r="AN866" s="52"/>
      <c r="AO866" s="92">
        <v>16780</v>
      </c>
      <c r="AP866" s="92">
        <v>16780</v>
      </c>
      <c r="AQ866" s="93">
        <v>0</v>
      </c>
    </row>
    <row r="867" spans="1:43" ht="12.75" customHeight="1" x14ac:dyDescent="0.25">
      <c r="A867" s="52">
        <v>2825</v>
      </c>
      <c r="B867" s="52">
        <v>1875</v>
      </c>
      <c r="C867" s="52" t="s">
        <v>78</v>
      </c>
      <c r="D867" s="52"/>
      <c r="E867" s="52">
        <v>2</v>
      </c>
      <c r="F867" s="52"/>
      <c r="G867" s="52">
        <v>85770</v>
      </c>
      <c r="H867" s="52" t="s">
        <v>9373</v>
      </c>
      <c r="I867" s="52">
        <f>INDEX(ce_computermodel!A:A,MATCH(J867,ce_computermodel!B:B,0))</f>
        <v>500</v>
      </c>
      <c r="J867" s="52" t="s">
        <v>5768</v>
      </c>
      <c r="K867" s="52" t="s">
        <v>5768</v>
      </c>
      <c r="L867" s="52" t="s">
        <v>5711</v>
      </c>
      <c r="M867" s="52" t="s">
        <v>5768</v>
      </c>
      <c r="N867" s="52"/>
      <c r="O867" s="52">
        <f>INDEX(organizations_branch!A:A,MATCH(P867,organizations_branch!B:B,0))</f>
        <v>1</v>
      </c>
      <c r="P867" s="52" t="s">
        <v>2339</v>
      </c>
      <c r="Q867" s="52"/>
      <c r="R867" s="52"/>
      <c r="S867" s="74">
        <v>44098</v>
      </c>
      <c r="T867" s="52"/>
      <c r="U867" s="52" t="s">
        <v>385</v>
      </c>
      <c r="V867" s="52">
        <v>3</v>
      </c>
      <c r="W867" s="52">
        <v>326</v>
      </c>
      <c r="X867" s="75"/>
      <c r="Y867" s="52" t="s">
        <v>8135</v>
      </c>
      <c r="Z867" s="52"/>
      <c r="AA867" s="52"/>
      <c r="AB867" s="52" t="s">
        <v>9374</v>
      </c>
      <c r="AC867" s="52"/>
      <c r="AD867" s="52"/>
      <c r="AE867" s="52"/>
      <c r="AF867" s="75"/>
      <c r="AG867" s="52"/>
      <c r="AH867" s="52"/>
      <c r="AI867" s="52"/>
      <c r="AJ867" s="52">
        <v>1</v>
      </c>
      <c r="AK867" s="52">
        <v>0</v>
      </c>
      <c r="AL867" s="52"/>
      <c r="AM867" s="52"/>
      <c r="AN867" s="52"/>
      <c r="AO867" s="92">
        <v>19003</v>
      </c>
      <c r="AP867" s="92">
        <v>19003</v>
      </c>
      <c r="AQ867" s="3"/>
    </row>
    <row r="868" spans="1:43" ht="12.75" customHeight="1" x14ac:dyDescent="0.25">
      <c r="A868" s="52">
        <v>2826</v>
      </c>
      <c r="B868" s="52">
        <v>1879</v>
      </c>
      <c r="C868" s="52" t="s">
        <v>78</v>
      </c>
      <c r="D868" s="52"/>
      <c r="E868" s="52">
        <v>2</v>
      </c>
      <c r="F868" s="52"/>
      <c r="G868" s="52">
        <v>85801</v>
      </c>
      <c r="H868" s="52" t="s">
        <v>9375</v>
      </c>
      <c r="I868" s="52">
        <f>INDEX(ce_computermodel!A:A,MATCH(J868,ce_computermodel!B:B,0))</f>
        <v>500</v>
      </c>
      <c r="J868" s="52" t="s">
        <v>5768</v>
      </c>
      <c r="K868" s="52" t="s">
        <v>5768</v>
      </c>
      <c r="L868" s="52"/>
      <c r="M868" s="52" t="s">
        <v>5768</v>
      </c>
      <c r="N868" s="52"/>
      <c r="O868" s="52">
        <f>INDEX(organizations_branch!A:A,MATCH(P868,organizations_branch!B:B,0))</f>
        <v>1</v>
      </c>
      <c r="P868" s="52" t="s">
        <v>2339</v>
      </c>
      <c r="Q868" s="52"/>
      <c r="R868" s="52"/>
      <c r="S868" s="74">
        <v>44098</v>
      </c>
      <c r="T868" s="52"/>
      <c r="U868" s="52" t="s">
        <v>385</v>
      </c>
      <c r="V868" s="52">
        <v>3</v>
      </c>
      <c r="W868" s="52">
        <v>325</v>
      </c>
      <c r="X868" s="75"/>
      <c r="Y868" s="52" t="s">
        <v>8135</v>
      </c>
      <c r="Z868" s="52"/>
      <c r="AA868" s="52"/>
      <c r="AB868" s="52" t="s">
        <v>9376</v>
      </c>
      <c r="AC868" s="52" t="s">
        <v>9377</v>
      </c>
      <c r="AD868" s="52"/>
      <c r="AE868" s="52"/>
      <c r="AF868" s="75">
        <v>2</v>
      </c>
      <c r="AG868" s="52"/>
      <c r="AH868" s="52"/>
      <c r="AI868" s="52"/>
      <c r="AJ868" s="52">
        <v>1</v>
      </c>
      <c r="AK868" s="52">
        <v>0</v>
      </c>
      <c r="AL868" s="52"/>
      <c r="AM868" s="52"/>
      <c r="AN868" s="52"/>
      <c r="AO868" s="5"/>
      <c r="AP868" s="5"/>
      <c r="AQ868" s="3"/>
    </row>
    <row r="869" spans="1:43" ht="12.75" customHeight="1" x14ac:dyDescent="0.25">
      <c r="A869" s="52">
        <v>2827</v>
      </c>
      <c r="B869" s="52">
        <v>1881</v>
      </c>
      <c r="C869" s="52" t="s">
        <v>78</v>
      </c>
      <c r="D869" s="52"/>
      <c r="E869" s="52">
        <v>2</v>
      </c>
      <c r="F869" s="52"/>
      <c r="G869" s="52">
        <v>85710</v>
      </c>
      <c r="H869" s="52" t="s">
        <v>9378</v>
      </c>
      <c r="I869" s="52">
        <f>INDEX(ce_computermodel!A:A,MATCH(J869,ce_computermodel!B:B,0))</f>
        <v>500</v>
      </c>
      <c r="J869" s="52" t="s">
        <v>5768</v>
      </c>
      <c r="K869" s="52" t="s">
        <v>5768</v>
      </c>
      <c r="L869" s="52" t="s">
        <v>5379</v>
      </c>
      <c r="M869" s="52" t="s">
        <v>5768</v>
      </c>
      <c r="N869" s="52"/>
      <c r="O869" s="52">
        <f>INDEX(organizations_branch!A:A,MATCH(P869,organizations_branch!B:B,0))</f>
        <v>1</v>
      </c>
      <c r="P869" s="52" t="s">
        <v>2339</v>
      </c>
      <c r="Q869" s="52"/>
      <c r="R869" s="52"/>
      <c r="S869" s="74">
        <v>44098</v>
      </c>
      <c r="T869" s="52"/>
      <c r="U869" s="52" t="s">
        <v>385</v>
      </c>
      <c r="V869" s="52">
        <v>3</v>
      </c>
      <c r="W869" s="52">
        <v>325</v>
      </c>
      <c r="X869" s="75"/>
      <c r="Y869" s="52" t="s">
        <v>67</v>
      </c>
      <c r="Z869" s="52" t="s">
        <v>1496</v>
      </c>
      <c r="AA869" s="52"/>
      <c r="AB869" s="52" t="s">
        <v>9379</v>
      </c>
      <c r="AC869" s="52"/>
      <c r="AD869" s="52"/>
      <c r="AE869" s="52" t="s">
        <v>2060</v>
      </c>
      <c r="AF869" s="75">
        <v>2</v>
      </c>
      <c r="AG869" s="52" t="s">
        <v>138</v>
      </c>
      <c r="AH869" s="52"/>
      <c r="AI869" s="52"/>
      <c r="AJ869" s="52">
        <v>1</v>
      </c>
      <c r="AK869" s="52">
        <v>0</v>
      </c>
      <c r="AL869" s="52"/>
      <c r="AM869" s="52"/>
      <c r="AN869" s="52"/>
      <c r="AO869" s="5"/>
      <c r="AP869" s="5"/>
      <c r="AQ869" s="93">
        <v>0</v>
      </c>
    </row>
    <row r="870" spans="1:43" ht="12.75" customHeight="1" x14ac:dyDescent="0.25">
      <c r="A870" s="52">
        <v>2828</v>
      </c>
      <c r="B870" s="52">
        <v>1885</v>
      </c>
      <c r="C870" s="52" t="s">
        <v>78</v>
      </c>
      <c r="D870" s="52"/>
      <c r="E870" s="52">
        <v>2</v>
      </c>
      <c r="F870" s="52"/>
      <c r="G870" s="52" t="s">
        <v>9380</v>
      </c>
      <c r="H870" s="52" t="s">
        <v>9380</v>
      </c>
      <c r="I870" s="52">
        <f>INDEX(ce_computermodel!A:A,MATCH(J870,ce_computermodel!B:B,0))</f>
        <v>500</v>
      </c>
      <c r="J870" s="52" t="s">
        <v>5768</v>
      </c>
      <c r="K870" s="52" t="s">
        <v>9381</v>
      </c>
      <c r="L870" s="52"/>
      <c r="M870" s="52" t="s">
        <v>5768</v>
      </c>
      <c r="N870" s="52"/>
      <c r="O870" s="52">
        <f>INDEX(organizations_branch!A:A,MATCH(P870,organizations_branch!B:B,0))</f>
        <v>1</v>
      </c>
      <c r="P870" s="52" t="s">
        <v>2339</v>
      </c>
      <c r="Q870" s="52"/>
      <c r="R870" s="52"/>
      <c r="S870" s="74">
        <v>44098</v>
      </c>
      <c r="T870" s="52"/>
      <c r="U870" s="52" t="s">
        <v>385</v>
      </c>
      <c r="V870" s="52">
        <v>3</v>
      </c>
      <c r="W870" s="52">
        <v>322</v>
      </c>
      <c r="X870" s="75"/>
      <c r="Y870" s="52" t="s">
        <v>8135</v>
      </c>
      <c r="Z870" s="76"/>
      <c r="AA870" s="52"/>
      <c r="AB870" s="52" t="s">
        <v>9382</v>
      </c>
      <c r="AC870" s="52"/>
      <c r="AD870" s="52"/>
      <c r="AE870" s="52"/>
      <c r="AF870" s="75"/>
      <c r="AG870" s="52"/>
      <c r="AH870" s="52"/>
      <c r="AI870" s="52"/>
      <c r="AJ870" s="52">
        <v>1</v>
      </c>
      <c r="AK870" s="52">
        <v>0</v>
      </c>
      <c r="AL870" s="52"/>
      <c r="AM870" s="52"/>
      <c r="AN870" s="52"/>
      <c r="AO870" s="5"/>
      <c r="AP870" s="5"/>
      <c r="AQ870" s="3"/>
    </row>
    <row r="871" spans="1:43" ht="12.75" customHeight="1" x14ac:dyDescent="0.25">
      <c r="A871" s="52">
        <v>2829</v>
      </c>
      <c r="B871" s="52">
        <v>1886</v>
      </c>
      <c r="C871" s="52" t="s">
        <v>78</v>
      </c>
      <c r="D871" s="52"/>
      <c r="E871" s="52">
        <v>2</v>
      </c>
      <c r="F871" s="52"/>
      <c r="G871" s="52">
        <v>70016</v>
      </c>
      <c r="H871" s="52" t="s">
        <v>9383</v>
      </c>
      <c r="I871" s="52">
        <f>INDEX(ce_computermodel!A:A,MATCH(J871,ce_computermodel!B:B,0))</f>
        <v>500</v>
      </c>
      <c r="J871" s="52" t="s">
        <v>5768</v>
      </c>
      <c r="K871" s="52" t="s">
        <v>9381</v>
      </c>
      <c r="L871" s="52"/>
      <c r="M871" s="52" t="s">
        <v>5768</v>
      </c>
      <c r="N871" s="52"/>
      <c r="O871" s="52">
        <f>INDEX(organizations_branch!A:A,MATCH(P871,organizations_branch!B:B,0))</f>
        <v>1</v>
      </c>
      <c r="P871" s="52" t="s">
        <v>2339</v>
      </c>
      <c r="Q871" s="52"/>
      <c r="R871" s="52"/>
      <c r="S871" s="74">
        <v>44098</v>
      </c>
      <c r="T871" s="52"/>
      <c r="U871" s="52" t="s">
        <v>385</v>
      </c>
      <c r="V871" s="52">
        <v>3</v>
      </c>
      <c r="W871" s="52">
        <v>322</v>
      </c>
      <c r="X871" s="75"/>
      <c r="Y871" s="52" t="s">
        <v>8135</v>
      </c>
      <c r="Z871" s="52"/>
      <c r="AA871" s="52"/>
      <c r="AB871" s="52" t="s">
        <v>9382</v>
      </c>
      <c r="AC871" s="52"/>
      <c r="AD871" s="52"/>
      <c r="AE871" s="52"/>
      <c r="AF871" s="75">
        <v>3</v>
      </c>
      <c r="AG871" s="52"/>
      <c r="AH871" s="52"/>
      <c r="AI871" s="52"/>
      <c r="AJ871" s="52">
        <v>1</v>
      </c>
      <c r="AK871" s="52">
        <v>0</v>
      </c>
      <c r="AL871" s="52"/>
      <c r="AM871" s="52"/>
      <c r="AN871" s="52"/>
      <c r="AO871" s="5"/>
      <c r="AP871" s="5"/>
      <c r="AQ871" s="3"/>
    </row>
    <row r="872" spans="1:43" ht="12.75" customHeight="1" x14ac:dyDescent="0.25">
      <c r="A872" s="52">
        <v>2830</v>
      </c>
      <c r="B872" s="52">
        <v>1890</v>
      </c>
      <c r="C872" s="52" t="s">
        <v>78</v>
      </c>
      <c r="D872" s="52"/>
      <c r="E872" s="52">
        <v>2</v>
      </c>
      <c r="F872" s="52"/>
      <c r="G872" s="52">
        <v>85802</v>
      </c>
      <c r="H872" s="52" t="s">
        <v>9384</v>
      </c>
      <c r="I872" s="52">
        <f>INDEX(ce_computermodel!A:A,MATCH(J872,ce_computermodel!B:B,0))</f>
        <v>500</v>
      </c>
      <c r="J872" s="52" t="s">
        <v>5768</v>
      </c>
      <c r="K872" s="52" t="s">
        <v>5768</v>
      </c>
      <c r="L872" s="52"/>
      <c r="M872" s="52" t="s">
        <v>5768</v>
      </c>
      <c r="N872" s="52"/>
      <c r="O872" s="52">
        <f>INDEX(organizations_branch!A:A,MATCH(P872,organizations_branch!B:B,0))</f>
        <v>1</v>
      </c>
      <c r="P872" s="52" t="s">
        <v>2339</v>
      </c>
      <c r="Q872" s="52"/>
      <c r="R872" s="52"/>
      <c r="S872" s="74">
        <v>44098</v>
      </c>
      <c r="T872" s="52"/>
      <c r="U872" s="52" t="s">
        <v>385</v>
      </c>
      <c r="V872" s="52">
        <v>3</v>
      </c>
      <c r="W872" s="52">
        <v>321</v>
      </c>
      <c r="X872" s="75"/>
      <c r="Y872" s="52" t="s">
        <v>8135</v>
      </c>
      <c r="Z872" s="52"/>
      <c r="AA872" s="52"/>
      <c r="AB872" s="52" t="s">
        <v>9385</v>
      </c>
      <c r="AC872" s="52" t="s">
        <v>9386</v>
      </c>
      <c r="AD872" s="52"/>
      <c r="AE872" s="52"/>
      <c r="AF872" s="75">
        <v>2</v>
      </c>
      <c r="AG872" s="52"/>
      <c r="AH872" s="52"/>
      <c r="AI872" s="52"/>
      <c r="AJ872" s="52">
        <v>1</v>
      </c>
      <c r="AK872" s="52">
        <v>0</v>
      </c>
      <c r="AL872" s="52"/>
      <c r="AM872" s="52"/>
      <c r="AN872" s="52"/>
      <c r="AO872" s="92"/>
      <c r="AP872" s="92"/>
      <c r="AQ872" s="3"/>
    </row>
    <row r="873" spans="1:43" ht="12.75" customHeight="1" x14ac:dyDescent="0.25">
      <c r="A873" s="52">
        <v>2831</v>
      </c>
      <c r="B873" s="52">
        <v>1891</v>
      </c>
      <c r="C873" s="52" t="s">
        <v>78</v>
      </c>
      <c r="D873" s="52"/>
      <c r="E873" s="52">
        <v>2</v>
      </c>
      <c r="F873" s="52"/>
      <c r="G873" s="52">
        <v>85799</v>
      </c>
      <c r="H873" s="52" t="s">
        <v>9387</v>
      </c>
      <c r="I873" s="52">
        <f>INDEX(ce_computermodel!A:A,MATCH(J873,ce_computermodel!B:B,0))</f>
        <v>500</v>
      </c>
      <c r="J873" s="52" t="s">
        <v>5768</v>
      </c>
      <c r="K873" s="52" t="s">
        <v>5768</v>
      </c>
      <c r="L873" s="52"/>
      <c r="M873" s="52" t="s">
        <v>5768</v>
      </c>
      <c r="N873" s="52"/>
      <c r="O873" s="52">
        <f>INDEX(organizations_branch!A:A,MATCH(P873,organizations_branch!B:B,0))</f>
        <v>1</v>
      </c>
      <c r="P873" s="52" t="s">
        <v>2339</v>
      </c>
      <c r="Q873" s="52"/>
      <c r="R873" s="52"/>
      <c r="S873" s="74">
        <v>44098</v>
      </c>
      <c r="T873" s="52"/>
      <c r="U873" s="52" t="s">
        <v>385</v>
      </c>
      <c r="V873" s="52">
        <v>3</v>
      </c>
      <c r="W873" s="52">
        <v>321</v>
      </c>
      <c r="X873" s="75"/>
      <c r="Y873" s="52" t="s">
        <v>8135</v>
      </c>
      <c r="Z873" s="52"/>
      <c r="AA873" s="52"/>
      <c r="AB873" s="52" t="s">
        <v>9388</v>
      </c>
      <c r="AC873" s="52" t="s">
        <v>9386</v>
      </c>
      <c r="AD873" s="52"/>
      <c r="AE873" s="52"/>
      <c r="AF873" s="75">
        <v>2</v>
      </c>
      <c r="AG873" s="52"/>
      <c r="AH873" s="52"/>
      <c r="AI873" s="52"/>
      <c r="AJ873" s="52">
        <v>1</v>
      </c>
      <c r="AK873" s="52">
        <v>0</v>
      </c>
      <c r="AL873" s="52"/>
      <c r="AM873" s="52"/>
      <c r="AN873" s="52"/>
      <c r="AO873" s="5"/>
      <c r="AP873" s="5"/>
      <c r="AQ873" s="3"/>
    </row>
    <row r="874" spans="1:43" ht="12.75" customHeight="1" x14ac:dyDescent="0.25">
      <c r="A874" s="52">
        <v>2832</v>
      </c>
      <c r="B874" s="52">
        <v>1893</v>
      </c>
      <c r="C874" s="52" t="s">
        <v>78</v>
      </c>
      <c r="D874" s="52"/>
      <c r="E874" s="52">
        <v>2</v>
      </c>
      <c r="F874" s="52"/>
      <c r="G874" s="52">
        <v>1682</v>
      </c>
      <c r="H874" s="52" t="s">
        <v>9389</v>
      </c>
      <c r="I874" s="52">
        <f>INDEX(ce_computermodel!A:A,MATCH(J874,ce_computermodel!B:B,0))</f>
        <v>612</v>
      </c>
      <c r="J874" s="52" t="s">
        <v>9390</v>
      </c>
      <c r="K874" s="52" t="s">
        <v>9390</v>
      </c>
      <c r="L874" s="52"/>
      <c r="M874" s="52" t="s">
        <v>6469</v>
      </c>
      <c r="N874" s="52"/>
      <c r="O874" s="52">
        <f>INDEX(organizations_branch!A:A,MATCH(P874,organizations_branch!B:B,0))</f>
        <v>1</v>
      </c>
      <c r="P874" s="52" t="s">
        <v>2339</v>
      </c>
      <c r="Q874" s="52"/>
      <c r="R874" s="52"/>
      <c r="S874" s="74">
        <v>44098</v>
      </c>
      <c r="T874" s="52"/>
      <c r="U874" s="52" t="s">
        <v>385</v>
      </c>
      <c r="V874" s="52">
        <v>3</v>
      </c>
      <c r="W874" s="52">
        <v>321</v>
      </c>
      <c r="X874" s="75"/>
      <c r="Y874" s="52" t="s">
        <v>8135</v>
      </c>
      <c r="Z874" s="76"/>
      <c r="AA874" s="52"/>
      <c r="AB874" s="52" t="s">
        <v>9391</v>
      </c>
      <c r="AC874" s="52"/>
      <c r="AD874" s="52"/>
      <c r="AE874" s="52"/>
      <c r="AF874" s="75"/>
      <c r="AG874" s="52"/>
      <c r="AH874" s="52"/>
      <c r="AI874" s="52"/>
      <c r="AJ874" s="52">
        <v>1</v>
      </c>
      <c r="AK874" s="52">
        <v>0</v>
      </c>
      <c r="AL874" s="52"/>
      <c r="AM874" s="52"/>
      <c r="AN874" s="52"/>
      <c r="AO874" s="5"/>
      <c r="AP874" s="5"/>
      <c r="AQ874" s="93">
        <v>0</v>
      </c>
    </row>
    <row r="875" spans="1:43" ht="12.75" customHeight="1" x14ac:dyDescent="0.25">
      <c r="A875" s="52">
        <v>2833</v>
      </c>
      <c r="B875" s="52">
        <v>1896</v>
      </c>
      <c r="C875" s="52" t="s">
        <v>78</v>
      </c>
      <c r="D875" s="52"/>
      <c r="E875" s="52">
        <v>2</v>
      </c>
      <c r="F875" s="52"/>
      <c r="G875" s="52" t="s">
        <v>9392</v>
      </c>
      <c r="H875" s="52" t="s">
        <v>9392</v>
      </c>
      <c r="I875" s="52">
        <f>INDEX(ce_computermodel!A:A,MATCH(J875,ce_computermodel!B:B,0))</f>
        <v>500</v>
      </c>
      <c r="J875" s="52" t="s">
        <v>5768</v>
      </c>
      <c r="K875" s="52" t="s">
        <v>5768</v>
      </c>
      <c r="L875" s="52"/>
      <c r="M875" s="52" t="s">
        <v>5768</v>
      </c>
      <c r="N875" s="52"/>
      <c r="O875" s="52">
        <f>INDEX(organizations_branch!A:A,MATCH(P875,organizations_branch!B:B,0))</f>
        <v>1</v>
      </c>
      <c r="P875" s="52" t="s">
        <v>2339</v>
      </c>
      <c r="Q875" s="52"/>
      <c r="R875" s="52"/>
      <c r="S875" s="74">
        <v>44098</v>
      </c>
      <c r="T875" s="52"/>
      <c r="U875" s="52" t="s">
        <v>385</v>
      </c>
      <c r="V875" s="52">
        <v>3</v>
      </c>
      <c r="W875" s="52">
        <v>321</v>
      </c>
      <c r="X875" s="75"/>
      <c r="Y875" s="52" t="s">
        <v>8135</v>
      </c>
      <c r="Z875" s="76"/>
      <c r="AA875" s="52">
        <f>INDEX(accounts_user!A:A,MATCH(AB875,accounts_user!H:H,0))</f>
        <v>9829</v>
      </c>
      <c r="AB875" s="52" t="s">
        <v>9393</v>
      </c>
      <c r="AC875" s="52" t="s">
        <v>9394</v>
      </c>
      <c r="AD875" s="52"/>
      <c r="AE875" s="52"/>
      <c r="AF875" s="75"/>
      <c r="AG875" s="52"/>
      <c r="AH875" s="52"/>
      <c r="AI875" s="52"/>
      <c r="AJ875" s="52">
        <v>1</v>
      </c>
      <c r="AK875" s="52">
        <v>0</v>
      </c>
      <c r="AL875" s="52"/>
      <c r="AM875" s="52"/>
      <c r="AN875" s="52"/>
      <c r="AO875" s="5"/>
      <c r="AP875" s="5"/>
      <c r="AQ875" s="3"/>
    </row>
    <row r="876" spans="1:43" ht="12.75" customHeight="1" x14ac:dyDescent="0.25">
      <c r="A876" s="52">
        <v>2834</v>
      </c>
      <c r="B876" s="52">
        <v>1897</v>
      </c>
      <c r="C876" s="52" t="s">
        <v>78</v>
      </c>
      <c r="D876" s="52"/>
      <c r="E876" s="52">
        <v>2</v>
      </c>
      <c r="F876" s="52"/>
      <c r="G876" s="52">
        <v>85769</v>
      </c>
      <c r="H876" s="52" t="s">
        <v>9395</v>
      </c>
      <c r="I876" s="52">
        <f>INDEX(ce_computermodel!A:A,MATCH(J876,ce_computermodel!B:B,0))</f>
        <v>500</v>
      </c>
      <c r="J876" s="52" t="s">
        <v>5768</v>
      </c>
      <c r="K876" s="52" t="s">
        <v>5768</v>
      </c>
      <c r="L876" s="52"/>
      <c r="M876" s="52" t="s">
        <v>5768</v>
      </c>
      <c r="N876" s="52"/>
      <c r="O876" s="52">
        <f>INDEX(organizations_branch!A:A,MATCH(P876,organizations_branch!B:B,0))</f>
        <v>1</v>
      </c>
      <c r="P876" s="52" t="s">
        <v>2339</v>
      </c>
      <c r="Q876" s="52"/>
      <c r="R876" s="52"/>
      <c r="S876" s="74">
        <v>44098</v>
      </c>
      <c r="T876" s="52"/>
      <c r="U876" s="52" t="s">
        <v>385</v>
      </c>
      <c r="V876" s="52">
        <v>3</v>
      </c>
      <c r="W876" s="52">
        <v>320</v>
      </c>
      <c r="X876" s="75"/>
      <c r="Y876" s="52" t="s">
        <v>1495</v>
      </c>
      <c r="Z876" s="52"/>
      <c r="AA876" s="52"/>
      <c r="AB876" s="52" t="s">
        <v>9396</v>
      </c>
      <c r="AC876" s="52" t="s">
        <v>5704</v>
      </c>
      <c r="AD876" s="52"/>
      <c r="AE876" s="52"/>
      <c r="AF876" s="75"/>
      <c r="AG876" s="52"/>
      <c r="AH876" s="52"/>
      <c r="AI876" s="52"/>
      <c r="AJ876" s="52">
        <v>1</v>
      </c>
      <c r="AK876" s="52">
        <v>0</v>
      </c>
      <c r="AL876" s="52"/>
      <c r="AM876" s="52"/>
      <c r="AN876" s="52"/>
      <c r="AO876" s="5"/>
      <c r="AP876" s="5"/>
      <c r="AQ876" s="3"/>
    </row>
    <row r="877" spans="1:43" ht="12.75" customHeight="1" x14ac:dyDescent="0.25">
      <c r="A877" s="52">
        <v>2835</v>
      </c>
      <c r="B877" s="52">
        <v>1899</v>
      </c>
      <c r="C877" s="52" t="s">
        <v>78</v>
      </c>
      <c r="D877" s="52"/>
      <c r="E877" s="52">
        <v>2</v>
      </c>
      <c r="F877" s="52"/>
      <c r="G877" s="52">
        <v>85813</v>
      </c>
      <c r="H877" s="52" t="s">
        <v>9397</v>
      </c>
      <c r="I877" s="52">
        <f>INDEX(ce_computermodel!A:A,MATCH(J877,ce_computermodel!B:B,0))</f>
        <v>500</v>
      </c>
      <c r="J877" s="52" t="s">
        <v>5768</v>
      </c>
      <c r="K877" s="52" t="s">
        <v>5768</v>
      </c>
      <c r="L877" s="52"/>
      <c r="M877" s="52" t="s">
        <v>5768</v>
      </c>
      <c r="N877" s="52"/>
      <c r="O877" s="52">
        <f>INDEX(organizations_branch!A:A,MATCH(P877,organizations_branch!B:B,0))</f>
        <v>1</v>
      </c>
      <c r="P877" s="52" t="s">
        <v>2339</v>
      </c>
      <c r="Q877" s="52"/>
      <c r="R877" s="52"/>
      <c r="S877" s="74">
        <v>44232</v>
      </c>
      <c r="T877" s="52"/>
      <c r="U877" s="52" t="s">
        <v>385</v>
      </c>
      <c r="V877" s="52">
        <v>3</v>
      </c>
      <c r="W877" s="52">
        <v>320</v>
      </c>
      <c r="X877" s="75"/>
      <c r="Y877" s="52" t="s">
        <v>8135</v>
      </c>
      <c r="Z877" s="52"/>
      <c r="AA877" s="52"/>
      <c r="AB877" s="52" t="s">
        <v>9398</v>
      </c>
      <c r="AC877" s="52" t="s">
        <v>6212</v>
      </c>
      <c r="AD877" s="52" t="s">
        <v>9399</v>
      </c>
      <c r="AE877" s="52"/>
      <c r="AF877" s="75"/>
      <c r="AG877" s="52"/>
      <c r="AH877" s="52"/>
      <c r="AI877" s="52"/>
      <c r="AJ877" s="52">
        <v>1</v>
      </c>
      <c r="AK877" s="52">
        <v>0</v>
      </c>
      <c r="AL877" s="52"/>
      <c r="AM877" s="52"/>
      <c r="AN877" s="52"/>
      <c r="AO877" s="92">
        <v>112154</v>
      </c>
      <c r="AP877" s="92">
        <v>112154</v>
      </c>
      <c r="AQ877" s="3"/>
    </row>
    <row r="878" spans="1:43" ht="12.75" customHeight="1" x14ac:dyDescent="0.25">
      <c r="A878" s="52">
        <v>2836</v>
      </c>
      <c r="B878" s="52">
        <v>1900</v>
      </c>
      <c r="C878" s="52" t="s">
        <v>78</v>
      </c>
      <c r="D878" s="52"/>
      <c r="E878" s="52">
        <v>2</v>
      </c>
      <c r="F878" s="52"/>
      <c r="G878" s="52">
        <v>85814</v>
      </c>
      <c r="H878" s="52" t="s">
        <v>9400</v>
      </c>
      <c r="I878" s="52">
        <f>INDEX(ce_computermodel!A:A,MATCH(J878,ce_computermodel!B:B,0))</f>
        <v>500</v>
      </c>
      <c r="J878" s="52" t="s">
        <v>5768</v>
      </c>
      <c r="K878" s="52" t="s">
        <v>5768</v>
      </c>
      <c r="L878" s="52"/>
      <c r="M878" s="52" t="s">
        <v>5768</v>
      </c>
      <c r="N878" s="52"/>
      <c r="O878" s="52">
        <f>INDEX(organizations_branch!A:A,MATCH(P878,organizations_branch!B:B,0))</f>
        <v>1</v>
      </c>
      <c r="P878" s="52" t="s">
        <v>2339</v>
      </c>
      <c r="Q878" s="52"/>
      <c r="R878" s="52"/>
      <c r="S878" s="74">
        <v>44098</v>
      </c>
      <c r="T878" s="52"/>
      <c r="U878" s="52" t="s">
        <v>385</v>
      </c>
      <c r="V878" s="52">
        <v>3</v>
      </c>
      <c r="W878" s="52">
        <v>320</v>
      </c>
      <c r="X878" s="75"/>
      <c r="Y878" s="52" t="s">
        <v>8135</v>
      </c>
      <c r="Z878" s="52"/>
      <c r="AA878" s="52"/>
      <c r="AB878" s="52" t="s">
        <v>9401</v>
      </c>
      <c r="AC878" s="52" t="s">
        <v>6212</v>
      </c>
      <c r="AD878" s="52"/>
      <c r="AE878" s="52"/>
      <c r="AF878" s="75"/>
      <c r="AG878" s="52"/>
      <c r="AH878" s="52"/>
      <c r="AI878" s="52" t="s">
        <v>930</v>
      </c>
      <c r="AJ878" s="52">
        <v>1</v>
      </c>
      <c r="AK878" s="52">
        <v>0</v>
      </c>
      <c r="AL878" s="52"/>
      <c r="AM878" s="52"/>
      <c r="AN878" s="52"/>
      <c r="AO878" s="92">
        <v>18695</v>
      </c>
      <c r="AP878" s="92">
        <v>18695</v>
      </c>
      <c r="AQ878" s="3"/>
    </row>
    <row r="879" spans="1:43" ht="12.75" customHeight="1" x14ac:dyDescent="0.25">
      <c r="A879" s="52">
        <v>2837</v>
      </c>
      <c r="B879" s="52">
        <v>1901</v>
      </c>
      <c r="C879" s="52" t="s">
        <v>78</v>
      </c>
      <c r="D879" s="52"/>
      <c r="E879" s="52">
        <v>2</v>
      </c>
      <c r="F879" s="52" t="s">
        <v>9402</v>
      </c>
      <c r="G879" s="52" t="s">
        <v>9403</v>
      </c>
      <c r="H879" s="52" t="s">
        <v>9403</v>
      </c>
      <c r="I879" s="52">
        <f>INDEX(ce_computermodel!A:A,MATCH(J879,ce_computermodel!B:B,0))</f>
        <v>500</v>
      </c>
      <c r="J879" s="52" t="s">
        <v>5768</v>
      </c>
      <c r="K879" s="52" t="s">
        <v>5768</v>
      </c>
      <c r="L879" s="52" t="s">
        <v>4622</v>
      </c>
      <c r="M879" s="52" t="s">
        <v>5768</v>
      </c>
      <c r="N879" s="52"/>
      <c r="O879" s="52">
        <f>INDEX(organizations_branch!A:A,MATCH(P879,organizations_branch!B:B,0))</f>
        <v>1</v>
      </c>
      <c r="P879" s="52" t="s">
        <v>2339</v>
      </c>
      <c r="Q879" s="52"/>
      <c r="R879" s="52"/>
      <c r="S879" s="74">
        <v>44474</v>
      </c>
      <c r="T879" s="52"/>
      <c r="U879" s="52" t="s">
        <v>385</v>
      </c>
      <c r="V879" s="52">
        <v>3</v>
      </c>
      <c r="W879" s="52">
        <v>316</v>
      </c>
      <c r="X879" s="75"/>
      <c r="Y879" s="52" t="s">
        <v>8135</v>
      </c>
      <c r="Z879" s="76"/>
      <c r="AA879" s="52"/>
      <c r="AB879" s="52" t="s">
        <v>9404</v>
      </c>
      <c r="AC879" s="52" t="s">
        <v>4622</v>
      </c>
      <c r="AD879" s="52" t="s">
        <v>9405</v>
      </c>
      <c r="AE879" s="52"/>
      <c r="AF879" s="75"/>
      <c r="AG879" s="52"/>
      <c r="AH879" s="52">
        <v>42787</v>
      </c>
      <c r="AI879" s="52"/>
      <c r="AJ879" s="52">
        <v>1</v>
      </c>
      <c r="AK879" s="52">
        <v>0</v>
      </c>
      <c r="AL879" s="52"/>
      <c r="AM879" s="52"/>
      <c r="AN879" s="52"/>
      <c r="AO879" s="5"/>
      <c r="AP879" s="5"/>
      <c r="AQ879" s="3"/>
    </row>
    <row r="880" spans="1:43" ht="12.75" customHeight="1" x14ac:dyDescent="0.25">
      <c r="A880" s="52">
        <v>2838</v>
      </c>
      <c r="B880" s="52">
        <v>1902</v>
      </c>
      <c r="C880" s="52" t="s">
        <v>78</v>
      </c>
      <c r="D880" s="52"/>
      <c r="E880" s="52">
        <v>2</v>
      </c>
      <c r="F880" s="52"/>
      <c r="G880" s="52">
        <v>86521</v>
      </c>
      <c r="H880" s="52" t="s">
        <v>9406</v>
      </c>
      <c r="I880" s="52">
        <f>INDEX(ce_computermodel!A:A,MATCH(J880,ce_computermodel!B:B,0))</f>
        <v>500</v>
      </c>
      <c r="J880" s="52" t="s">
        <v>5768</v>
      </c>
      <c r="K880" s="52" t="s">
        <v>5768</v>
      </c>
      <c r="L880" s="52"/>
      <c r="M880" s="52" t="s">
        <v>5768</v>
      </c>
      <c r="N880" s="52"/>
      <c r="O880" s="52">
        <f>INDEX(organizations_branch!A:A,MATCH(P880,organizations_branch!B:B,0))</f>
        <v>2</v>
      </c>
      <c r="P880" t="s">
        <v>6404</v>
      </c>
      <c r="Q880" s="52"/>
      <c r="R880" s="52" t="s">
        <v>483</v>
      </c>
      <c r="S880" s="74">
        <v>44098</v>
      </c>
      <c r="T880" s="52"/>
      <c r="U880" s="52" t="s">
        <v>385</v>
      </c>
      <c r="V880" s="52">
        <v>3</v>
      </c>
      <c r="W880" s="52">
        <v>316</v>
      </c>
      <c r="X880" s="75"/>
      <c r="Y880" s="52" t="s">
        <v>1495</v>
      </c>
      <c r="Z880" s="52"/>
      <c r="AA880" s="52"/>
      <c r="AB880" s="52" t="s">
        <v>9407</v>
      </c>
      <c r="AC880" s="52"/>
      <c r="AD880" s="52"/>
      <c r="AE880" s="52"/>
      <c r="AF880" s="75"/>
      <c r="AG880" s="52"/>
      <c r="AH880" s="52"/>
      <c r="AI880" s="52"/>
      <c r="AJ880" s="52">
        <v>1</v>
      </c>
      <c r="AK880" s="52">
        <v>0</v>
      </c>
      <c r="AL880" s="52"/>
      <c r="AM880" s="52"/>
      <c r="AN880" s="52"/>
      <c r="AO880" s="5"/>
      <c r="AP880" s="5"/>
      <c r="AQ880" s="3"/>
    </row>
    <row r="881" spans="1:43" ht="12.75" customHeight="1" x14ac:dyDescent="0.25">
      <c r="A881" s="52">
        <v>2839</v>
      </c>
      <c r="B881" s="52">
        <v>1904</v>
      </c>
      <c r="C881" s="52" t="s">
        <v>78</v>
      </c>
      <c r="D881" s="52"/>
      <c r="E881" s="52">
        <v>2</v>
      </c>
      <c r="F881" s="52"/>
      <c r="G881" s="52">
        <v>86520</v>
      </c>
      <c r="H881" s="52" t="s">
        <v>9408</v>
      </c>
      <c r="I881" s="52">
        <f>INDEX(ce_computermodel!A:A,MATCH(J881,ce_computermodel!B:B,0))</f>
        <v>500</v>
      </c>
      <c r="J881" s="52" t="s">
        <v>5768</v>
      </c>
      <c r="K881" s="52" t="s">
        <v>5768</v>
      </c>
      <c r="L881" s="52"/>
      <c r="M881" s="52" t="s">
        <v>5768</v>
      </c>
      <c r="N881" s="52"/>
      <c r="O881" s="52">
        <f>INDEX(organizations_branch!A:A,MATCH(P881,organizations_branch!B:B,0))</f>
        <v>2</v>
      </c>
      <c r="P881" t="s">
        <v>6404</v>
      </c>
      <c r="Q881" s="52"/>
      <c r="R881" s="52" t="s">
        <v>483</v>
      </c>
      <c r="S881" s="74">
        <v>44098</v>
      </c>
      <c r="T881" s="52"/>
      <c r="U881" s="52" t="s">
        <v>385</v>
      </c>
      <c r="V881" s="52">
        <v>3</v>
      </c>
      <c r="W881" s="52">
        <v>316</v>
      </c>
      <c r="X881" s="75"/>
      <c r="Y881" s="52" t="s">
        <v>8135</v>
      </c>
      <c r="Z881" s="52"/>
      <c r="AA881" s="52"/>
      <c r="AB881" s="52" t="s">
        <v>9409</v>
      </c>
      <c r="AC881" s="52"/>
      <c r="AD881" s="52" t="s">
        <v>1738</v>
      </c>
      <c r="AE881" s="52"/>
      <c r="AF881" s="75"/>
      <c r="AG881" s="52"/>
      <c r="AH881" s="52">
        <v>24375</v>
      </c>
      <c r="AI881" s="52"/>
      <c r="AJ881" s="52">
        <v>1</v>
      </c>
      <c r="AK881" s="52">
        <v>0</v>
      </c>
      <c r="AL881" s="52"/>
      <c r="AM881" s="52"/>
      <c r="AN881" s="52"/>
      <c r="AO881" s="5"/>
      <c r="AP881" s="5"/>
      <c r="AQ881" s="3"/>
    </row>
    <row r="882" spans="1:43" ht="12.75" customHeight="1" x14ac:dyDescent="0.25">
      <c r="A882" s="52">
        <v>2840</v>
      </c>
      <c r="B882" s="52">
        <v>1908</v>
      </c>
      <c r="C882" s="52" t="s">
        <v>78</v>
      </c>
      <c r="D882" s="52"/>
      <c r="E882" s="52">
        <v>2</v>
      </c>
      <c r="F882" s="52"/>
      <c r="G882" s="52" t="s">
        <v>9410</v>
      </c>
      <c r="H882" s="52" t="s">
        <v>9410</v>
      </c>
      <c r="I882" s="52">
        <f>INDEX(ce_computermodel!A:A,MATCH(J882,ce_computermodel!B:B,0))</f>
        <v>500</v>
      </c>
      <c r="J882" s="52" t="s">
        <v>5768</v>
      </c>
      <c r="K882" s="52" t="s">
        <v>5768</v>
      </c>
      <c r="L882" s="52" t="s">
        <v>9411</v>
      </c>
      <c r="M882" s="52" t="s">
        <v>5768</v>
      </c>
      <c r="N882" s="52"/>
      <c r="O882" s="52">
        <f>INDEX(organizations_branch!A:A,MATCH(P882,organizations_branch!B:B,0))</f>
        <v>1</v>
      </c>
      <c r="P882" s="52" t="s">
        <v>2339</v>
      </c>
      <c r="Q882" s="52"/>
      <c r="R882" s="52"/>
      <c r="S882" s="74">
        <v>44098</v>
      </c>
      <c r="T882" s="52"/>
      <c r="U882" s="52" t="s">
        <v>385</v>
      </c>
      <c r="V882" s="52">
        <v>3</v>
      </c>
      <c r="W882" s="52">
        <v>316</v>
      </c>
      <c r="X882" s="75"/>
      <c r="Y882" s="52" t="s">
        <v>8135</v>
      </c>
      <c r="Z882" s="76"/>
      <c r="AA882" s="52"/>
      <c r="AB882" s="52" t="s">
        <v>9412</v>
      </c>
      <c r="AC882" s="52"/>
      <c r="AD882" s="52"/>
      <c r="AE882" s="52"/>
      <c r="AF882" s="75"/>
      <c r="AG882" s="52" t="s">
        <v>9413</v>
      </c>
      <c r="AH882" s="52"/>
      <c r="AI882" s="52"/>
      <c r="AJ882" s="52">
        <v>1</v>
      </c>
      <c r="AK882" s="52">
        <v>0</v>
      </c>
      <c r="AL882" s="52"/>
      <c r="AM882" s="52"/>
      <c r="AN882" s="52"/>
      <c r="AO882" s="5"/>
      <c r="AP882" s="5"/>
      <c r="AQ882" s="93">
        <v>0</v>
      </c>
    </row>
    <row r="883" spans="1:43" ht="12.75" customHeight="1" x14ac:dyDescent="0.25">
      <c r="A883" s="52">
        <v>2841</v>
      </c>
      <c r="B883" s="52">
        <v>1912</v>
      </c>
      <c r="C883" s="52" t="s">
        <v>78</v>
      </c>
      <c r="D883" s="52"/>
      <c r="E883" s="52">
        <v>2</v>
      </c>
      <c r="F883" s="52"/>
      <c r="G883" s="52">
        <v>85258</v>
      </c>
      <c r="H883" s="52" t="s">
        <v>9414</v>
      </c>
      <c r="I883" s="52">
        <f>INDEX(ce_computermodel!A:A,MATCH(J883,ce_computermodel!B:B,0))</f>
        <v>500</v>
      </c>
      <c r="J883" s="52" t="s">
        <v>5768</v>
      </c>
      <c r="K883" s="52" t="s">
        <v>5768</v>
      </c>
      <c r="L883" s="52"/>
      <c r="M883" s="52" t="s">
        <v>5768</v>
      </c>
      <c r="N883" s="52"/>
      <c r="O883" s="52">
        <f>INDEX(organizations_branch!A:A,MATCH(P883,organizations_branch!B:B,0))</f>
        <v>1</v>
      </c>
      <c r="P883" s="52" t="s">
        <v>2339</v>
      </c>
      <c r="Q883" s="52"/>
      <c r="R883" s="52">
        <v>851</v>
      </c>
      <c r="S883" s="74">
        <v>44257</v>
      </c>
      <c r="T883" s="52"/>
      <c r="U883" s="52" t="s">
        <v>7220</v>
      </c>
      <c r="V883" s="52">
        <v>2</v>
      </c>
      <c r="W883" s="52">
        <v>46</v>
      </c>
      <c r="X883" s="75"/>
      <c r="Y883" s="52" t="s">
        <v>52</v>
      </c>
      <c r="Z883" s="52"/>
      <c r="AA883" s="52">
        <f>INDEX(accounts_user!A:A,MATCH(AB883,accounts_user!H:H,0))</f>
        <v>9632</v>
      </c>
      <c r="AB883" s="52" t="s">
        <v>9415</v>
      </c>
      <c r="AC883" s="52" t="s">
        <v>6586</v>
      </c>
      <c r="AD883" s="52"/>
      <c r="AE883" s="52"/>
      <c r="AF883" s="75"/>
      <c r="AG883" s="52"/>
      <c r="AH883" s="52"/>
      <c r="AI883" s="52"/>
      <c r="AJ883" s="52">
        <v>1</v>
      </c>
      <c r="AK883" s="52">
        <v>0</v>
      </c>
      <c r="AL883" s="52"/>
      <c r="AM883" s="52"/>
      <c r="AN883" s="52"/>
      <c r="AO883" s="5"/>
      <c r="AP883" s="5"/>
      <c r="AQ883" s="93">
        <v>0</v>
      </c>
    </row>
    <row r="884" spans="1:43" ht="12.75" customHeight="1" x14ac:dyDescent="0.25">
      <c r="A884" s="52">
        <v>2842</v>
      </c>
      <c r="B884" s="52">
        <v>1914</v>
      </c>
      <c r="C884" s="52" t="s">
        <v>78</v>
      </c>
      <c r="D884" s="52"/>
      <c r="E884" s="52">
        <v>2</v>
      </c>
      <c r="F884" s="52">
        <v>9910139954</v>
      </c>
      <c r="G884" s="52">
        <v>18005638</v>
      </c>
      <c r="H884" s="52" t="s">
        <v>9416</v>
      </c>
      <c r="I884" s="52">
        <f>INDEX(ce_computermodel!A:A,MATCH(J884,ce_computermodel!B:B,0))</f>
        <v>500</v>
      </c>
      <c r="J884" s="52" t="s">
        <v>5768</v>
      </c>
      <c r="K884" s="52" t="s">
        <v>9417</v>
      </c>
      <c r="L884" s="52"/>
      <c r="M884" s="52" t="s">
        <v>5768</v>
      </c>
      <c r="N884" s="52"/>
      <c r="O884" s="52">
        <f>INDEX(organizations_branch!A:A,MATCH(P884,organizations_branch!B:B,0))</f>
        <v>2</v>
      </c>
      <c r="P884" t="s">
        <v>6404</v>
      </c>
      <c r="Q884" s="52"/>
      <c r="R884" s="52"/>
      <c r="S884" s="74">
        <v>44635</v>
      </c>
      <c r="T884" s="52"/>
      <c r="U884" s="52" t="s">
        <v>7220</v>
      </c>
      <c r="V884" s="52">
        <v>2</v>
      </c>
      <c r="W884" s="52">
        <v>46</v>
      </c>
      <c r="X884" s="75"/>
      <c r="Y884" s="52" t="s">
        <v>52</v>
      </c>
      <c r="Z884" s="52"/>
      <c r="AA884" s="52">
        <f>INDEX(accounts_user!A:A,MATCH(AB884,accounts_user!H:H,0))</f>
        <v>9642</v>
      </c>
      <c r="AB884" s="52" t="s">
        <v>8412</v>
      </c>
      <c r="AC884" s="52"/>
      <c r="AD884" s="52" t="s">
        <v>3119</v>
      </c>
      <c r="AE884" s="52"/>
      <c r="AF884" s="75"/>
      <c r="AG884" s="52"/>
      <c r="AH884" s="52">
        <v>56321</v>
      </c>
      <c r="AI884" s="52"/>
      <c r="AJ884" s="52">
        <v>1</v>
      </c>
      <c r="AK884" s="52">
        <v>0</v>
      </c>
      <c r="AL884" s="52"/>
      <c r="AM884" s="52"/>
      <c r="AN884" s="52"/>
      <c r="AO884" s="5"/>
      <c r="AP884" s="5"/>
      <c r="AQ884" s="93">
        <v>0</v>
      </c>
    </row>
    <row r="885" spans="1:43" ht="12.75" customHeight="1" x14ac:dyDescent="0.25">
      <c r="A885" s="52">
        <v>2843</v>
      </c>
      <c r="B885" s="52">
        <v>1915</v>
      </c>
      <c r="C885" s="52" t="s">
        <v>78</v>
      </c>
      <c r="D885" s="52"/>
      <c r="E885" s="52">
        <v>2</v>
      </c>
      <c r="F885" s="52">
        <v>9910139954</v>
      </c>
      <c r="G885" s="52" t="s">
        <v>9418</v>
      </c>
      <c r="H885" s="52" t="s">
        <v>9418</v>
      </c>
      <c r="I885" s="52">
        <f>INDEX(ce_computermodel!A:A,MATCH(J885,ce_computermodel!B:B,0))</f>
        <v>500</v>
      </c>
      <c r="J885" s="52" t="s">
        <v>5768</v>
      </c>
      <c r="K885" s="52" t="s">
        <v>9417</v>
      </c>
      <c r="L885" s="52"/>
      <c r="M885" s="52" t="s">
        <v>5768</v>
      </c>
      <c r="N885" s="52"/>
      <c r="O885" s="52">
        <f>INDEX(organizations_branch!A:A,MATCH(P885,organizations_branch!B:B,0))</f>
        <v>2</v>
      </c>
      <c r="P885" t="s">
        <v>6404</v>
      </c>
      <c r="Q885" s="52"/>
      <c r="R885" s="52" t="s">
        <v>81</v>
      </c>
      <c r="S885" s="74">
        <v>44449</v>
      </c>
      <c r="T885" s="52"/>
      <c r="U885" s="52" t="s">
        <v>82</v>
      </c>
      <c r="V885" s="52">
        <v>8</v>
      </c>
      <c r="W885" s="52">
        <v>811</v>
      </c>
      <c r="X885" s="75"/>
      <c r="Y885" s="52" t="s">
        <v>67</v>
      </c>
      <c r="Z885" s="52" t="s">
        <v>8584</v>
      </c>
      <c r="AA885" s="52"/>
      <c r="AB885" s="52" t="s">
        <v>9419</v>
      </c>
      <c r="AC885" s="52"/>
      <c r="AD885" s="52" t="s">
        <v>4479</v>
      </c>
      <c r="AE885" s="52"/>
      <c r="AF885" s="75"/>
      <c r="AG885" s="52"/>
      <c r="AH885" s="52">
        <v>40918</v>
      </c>
      <c r="AI885" s="52"/>
      <c r="AJ885" s="52">
        <v>1</v>
      </c>
      <c r="AK885" s="52">
        <v>0</v>
      </c>
      <c r="AL885" s="52"/>
      <c r="AM885" s="52"/>
      <c r="AN885" s="52"/>
      <c r="AO885" s="5"/>
      <c r="AP885" s="5"/>
      <c r="AQ885" s="3"/>
    </row>
    <row r="886" spans="1:43" ht="12.75" customHeight="1" x14ac:dyDescent="0.25">
      <c r="A886" s="52">
        <v>2844</v>
      </c>
      <c r="B886" s="52">
        <v>1916</v>
      </c>
      <c r="C886" s="52" t="s">
        <v>78</v>
      </c>
      <c r="D886" s="52"/>
      <c r="E886" s="52">
        <v>2</v>
      </c>
      <c r="F886" s="52">
        <v>9910139954</v>
      </c>
      <c r="G886" s="52" t="s">
        <v>9420</v>
      </c>
      <c r="H886" s="52" t="s">
        <v>9420</v>
      </c>
      <c r="I886" s="52">
        <f>INDEX(ce_computermodel!A:A,MATCH(J886,ce_computermodel!B:B,0))</f>
        <v>500</v>
      </c>
      <c r="J886" s="52" t="s">
        <v>5768</v>
      </c>
      <c r="K886" s="52" t="s">
        <v>9417</v>
      </c>
      <c r="L886" s="52"/>
      <c r="M886" s="52" t="s">
        <v>5768</v>
      </c>
      <c r="N886" s="52"/>
      <c r="O886" s="52">
        <f>INDEX(organizations_branch!A:A,MATCH(P886,organizations_branch!B:B,0))</f>
        <v>2</v>
      </c>
      <c r="P886" t="s">
        <v>6404</v>
      </c>
      <c r="Q886" s="52"/>
      <c r="R886" s="52" t="s">
        <v>81</v>
      </c>
      <c r="S886" s="74">
        <v>44476</v>
      </c>
      <c r="T886" s="52"/>
      <c r="U886" s="52" t="s">
        <v>82</v>
      </c>
      <c r="V886" s="52">
        <v>8</v>
      </c>
      <c r="W886" s="52">
        <v>811</v>
      </c>
      <c r="X886" s="75"/>
      <c r="Y886" s="52" t="s">
        <v>52</v>
      </c>
      <c r="Z886" s="52"/>
      <c r="AA886" s="52">
        <f>INDEX(accounts_user!A:A,MATCH(AB886,accounts_user!H:H,0))</f>
        <v>10182</v>
      </c>
      <c r="AB886" s="52" t="s">
        <v>9421</v>
      </c>
      <c r="AC886" s="52" t="s">
        <v>9422</v>
      </c>
      <c r="AD886" s="52"/>
      <c r="AE886" s="52"/>
      <c r="AF886" s="75"/>
      <c r="AG886" s="52"/>
      <c r="AH886" s="52">
        <v>43160</v>
      </c>
      <c r="AI886" s="52"/>
      <c r="AJ886" s="52">
        <v>1</v>
      </c>
      <c r="AK886" s="52">
        <v>0</v>
      </c>
      <c r="AL886" s="52"/>
      <c r="AM886" s="52"/>
      <c r="AN886" s="52"/>
      <c r="AO886" s="5"/>
      <c r="AP886" s="5"/>
      <c r="AQ886" s="93">
        <v>0</v>
      </c>
    </row>
    <row r="887" spans="1:43" ht="12.75" customHeight="1" x14ac:dyDescent="0.25">
      <c r="A887" s="52">
        <v>2845</v>
      </c>
      <c r="B887" s="52">
        <v>1917</v>
      </c>
      <c r="C887" s="52" t="s">
        <v>78</v>
      </c>
      <c r="D887" s="52"/>
      <c r="E887" s="52">
        <v>2</v>
      </c>
      <c r="F887" s="52">
        <v>9910139954</v>
      </c>
      <c r="G887" s="52" t="s">
        <v>9423</v>
      </c>
      <c r="H887" s="52" t="s">
        <v>9423</v>
      </c>
      <c r="I887" s="52">
        <f>INDEX(ce_computermodel!A:A,MATCH(J887,ce_computermodel!B:B,0))</f>
        <v>500</v>
      </c>
      <c r="J887" s="52" t="s">
        <v>5768</v>
      </c>
      <c r="K887" s="52" t="s">
        <v>9417</v>
      </c>
      <c r="L887" s="52"/>
      <c r="M887" s="52" t="s">
        <v>5768</v>
      </c>
      <c r="N887" s="52"/>
      <c r="O887" s="52">
        <f>INDEX(organizations_branch!A:A,MATCH(P887,organizations_branch!B:B,0))</f>
        <v>2</v>
      </c>
      <c r="P887" t="s">
        <v>6404</v>
      </c>
      <c r="Q887" s="52"/>
      <c r="R887" s="52" t="s">
        <v>483</v>
      </c>
      <c r="S887" s="74">
        <v>44970</v>
      </c>
      <c r="T887" s="52"/>
      <c r="U887" s="52" t="s">
        <v>7220</v>
      </c>
      <c r="V887" s="52">
        <v>2</v>
      </c>
      <c r="W887" s="52">
        <v>44</v>
      </c>
      <c r="X887" s="75"/>
      <c r="Y887" s="52" t="s">
        <v>52</v>
      </c>
      <c r="Z887" s="52"/>
      <c r="AA887" s="52">
        <f>INDEX(accounts_user!A:A,MATCH(AB887,accounts_user!H:H,0))</f>
        <v>10021</v>
      </c>
      <c r="AB887" s="52" t="s">
        <v>9424</v>
      </c>
      <c r="AC887" s="52"/>
      <c r="AD887" s="52" t="s">
        <v>1910</v>
      </c>
      <c r="AE887" s="52"/>
      <c r="AF887" s="75"/>
      <c r="AG887" s="52" t="s">
        <v>1911</v>
      </c>
      <c r="AH887" s="52">
        <v>99755.380250000002</v>
      </c>
      <c r="AI887" s="52" t="s">
        <v>59</v>
      </c>
      <c r="AJ887" s="52">
        <v>1</v>
      </c>
      <c r="AK887" s="52">
        <v>0</v>
      </c>
      <c r="AL887" s="52"/>
      <c r="AM887" s="52"/>
      <c r="AN887" s="52"/>
      <c r="AO887" s="5"/>
      <c r="AP887" s="5"/>
      <c r="AQ887" s="3"/>
    </row>
    <row r="888" spans="1:43" ht="12.75" customHeight="1" x14ac:dyDescent="0.25">
      <c r="A888" s="52">
        <v>2846</v>
      </c>
      <c r="B888" s="52">
        <v>1918</v>
      </c>
      <c r="C888" s="52" t="s">
        <v>78</v>
      </c>
      <c r="D888" s="52"/>
      <c r="E888" s="52">
        <v>2</v>
      </c>
      <c r="F888" s="52">
        <v>9910139954</v>
      </c>
      <c r="G888" s="52" t="s">
        <v>9425</v>
      </c>
      <c r="H888" s="52" t="s">
        <v>9425</v>
      </c>
      <c r="I888" s="52">
        <f>INDEX(ce_computermodel!A:A,MATCH(J888,ce_computermodel!B:B,0))</f>
        <v>500</v>
      </c>
      <c r="J888" s="52" t="s">
        <v>5768</v>
      </c>
      <c r="K888" s="52" t="s">
        <v>9417</v>
      </c>
      <c r="L888" s="52"/>
      <c r="M888" s="52" t="s">
        <v>5768</v>
      </c>
      <c r="N888" s="52"/>
      <c r="O888" s="52">
        <f>INDEX(organizations_branch!A:A,MATCH(P888,organizations_branch!B:B,0))</f>
        <v>2</v>
      </c>
      <c r="P888" t="s">
        <v>6404</v>
      </c>
      <c r="Q888" s="52"/>
      <c r="R888" s="52" t="s">
        <v>483</v>
      </c>
      <c r="S888" s="74"/>
      <c r="T888" s="52"/>
      <c r="U888" s="52" t="s">
        <v>9426</v>
      </c>
      <c r="V888" s="52"/>
      <c r="W888" s="52" t="s">
        <v>4260</v>
      </c>
      <c r="X888" s="75"/>
      <c r="Y888" s="52" t="s">
        <v>52</v>
      </c>
      <c r="Z888" s="52"/>
      <c r="AA888" s="52"/>
      <c r="AB888" s="52" t="s">
        <v>9427</v>
      </c>
      <c r="AC888" s="52"/>
      <c r="AD888" s="52"/>
      <c r="AE888" s="52"/>
      <c r="AF888" s="75"/>
      <c r="AG888" s="52"/>
      <c r="AH888" s="52"/>
      <c r="AI888" s="52"/>
      <c r="AJ888" s="52">
        <v>1</v>
      </c>
      <c r="AK888" s="52">
        <v>0</v>
      </c>
      <c r="AL888" s="52"/>
      <c r="AM888" s="52"/>
      <c r="AN888" s="52"/>
      <c r="AO888" s="92">
        <v>1199</v>
      </c>
      <c r="AP888" s="92">
        <v>1199</v>
      </c>
      <c r="AQ888" s="93">
        <v>0</v>
      </c>
    </row>
    <row r="889" spans="1:43" ht="12.75" customHeight="1" x14ac:dyDescent="0.25">
      <c r="A889" s="52">
        <v>2847</v>
      </c>
      <c r="B889" s="52">
        <v>1922</v>
      </c>
      <c r="C889" s="52" t="s">
        <v>78</v>
      </c>
      <c r="D889" s="52"/>
      <c r="E889" s="52">
        <v>2</v>
      </c>
      <c r="F889" s="52"/>
      <c r="G889" s="52">
        <v>85471</v>
      </c>
      <c r="H889" s="52" t="s">
        <v>9428</v>
      </c>
      <c r="I889" s="52">
        <f>INDEX(ce_computermodel!A:A,MATCH(J889,ce_computermodel!B:B,0))</f>
        <v>500</v>
      </c>
      <c r="J889" s="52" t="s">
        <v>5768</v>
      </c>
      <c r="K889" s="52" t="s">
        <v>5768</v>
      </c>
      <c r="L889" s="52"/>
      <c r="M889" s="52" t="s">
        <v>5768</v>
      </c>
      <c r="N889" s="52"/>
      <c r="O889" s="52">
        <f>INDEX(organizations_branch!A:A,MATCH(P889,organizations_branch!B:B,0))</f>
        <v>1</v>
      </c>
      <c r="P889" s="52" t="s">
        <v>2339</v>
      </c>
      <c r="Q889" s="52"/>
      <c r="R889" s="52"/>
      <c r="S889" s="74">
        <v>44099</v>
      </c>
      <c r="T889" s="52"/>
      <c r="U889" s="52" t="s">
        <v>7220</v>
      </c>
      <c r="V889" s="52">
        <v>2</v>
      </c>
      <c r="W889" s="52">
        <v>42</v>
      </c>
      <c r="X889" s="75"/>
      <c r="Y889" s="52" t="s">
        <v>52</v>
      </c>
      <c r="Z889" s="52"/>
      <c r="AA889" s="52"/>
      <c r="AB889" s="52" t="s">
        <v>9429</v>
      </c>
      <c r="AC889" s="52" t="s">
        <v>9430</v>
      </c>
      <c r="AD889" s="52"/>
      <c r="AE889" s="52"/>
      <c r="AF889" s="75">
        <v>2</v>
      </c>
      <c r="AG889" s="52"/>
      <c r="AH889" s="52"/>
      <c r="AI889" s="52"/>
      <c r="AJ889" s="52">
        <v>1</v>
      </c>
      <c r="AK889" s="52">
        <v>0</v>
      </c>
      <c r="AL889" s="52"/>
      <c r="AM889" s="52"/>
      <c r="AN889" s="52"/>
      <c r="AO889" s="92">
        <v>27837</v>
      </c>
      <c r="AP889" s="92">
        <v>27837</v>
      </c>
      <c r="AQ889" s="3"/>
    </row>
    <row r="890" spans="1:43" ht="12.75" customHeight="1" x14ac:dyDescent="0.25">
      <c r="A890" s="52">
        <v>2848</v>
      </c>
      <c r="B890" s="52">
        <v>1923</v>
      </c>
      <c r="C890" s="52" t="s">
        <v>78</v>
      </c>
      <c r="D890" s="52"/>
      <c r="E890" s="52">
        <v>2</v>
      </c>
      <c r="F890" s="52"/>
      <c r="G890" s="52">
        <v>68398</v>
      </c>
      <c r="H890" s="52" t="s">
        <v>9431</v>
      </c>
      <c r="I890" s="52">
        <f>INDEX(ce_computermodel!A:A,MATCH(J890,ce_computermodel!B:B,0))</f>
        <v>500</v>
      </c>
      <c r="J890" s="52" t="s">
        <v>5768</v>
      </c>
      <c r="K890" s="52" t="s">
        <v>5768</v>
      </c>
      <c r="L890" s="52" t="s">
        <v>5925</v>
      </c>
      <c r="M890" s="52" t="s">
        <v>5768</v>
      </c>
      <c r="N890" s="52">
        <v>1</v>
      </c>
      <c r="O890" s="52">
        <f>INDEX(organizations_branch!A:A,MATCH(P890,organizations_branch!B:B,0))</f>
        <v>2</v>
      </c>
      <c r="P890" t="s">
        <v>6404</v>
      </c>
      <c r="Q890" s="52"/>
      <c r="R890" s="52"/>
      <c r="S890" s="74">
        <v>44736</v>
      </c>
      <c r="T890" s="52"/>
      <c r="U890" s="52" t="s">
        <v>9432</v>
      </c>
      <c r="V890" s="52">
        <v>2</v>
      </c>
      <c r="W890" s="52" t="s">
        <v>9433</v>
      </c>
      <c r="X890" s="75"/>
      <c r="Y890" s="52" t="s">
        <v>52</v>
      </c>
      <c r="Z890" s="76"/>
      <c r="AA890" s="52">
        <f>INDEX(accounts_user!A:A,MATCH(AB890,accounts_user!H:H,0))</f>
        <v>10212</v>
      </c>
      <c r="AB890" s="52" t="s">
        <v>9434</v>
      </c>
      <c r="AC890" s="52"/>
      <c r="AD890" s="52" t="s">
        <v>9435</v>
      </c>
      <c r="AE890" s="52"/>
      <c r="AF890" s="75"/>
      <c r="AG890" s="52"/>
      <c r="AH890" s="52">
        <v>64023</v>
      </c>
      <c r="AI890" s="52" t="s">
        <v>59</v>
      </c>
      <c r="AJ890" s="52">
        <v>1</v>
      </c>
      <c r="AK890" s="52">
        <v>0</v>
      </c>
      <c r="AL890" s="52"/>
      <c r="AM890" s="52"/>
      <c r="AN890" s="52"/>
      <c r="AO890" s="92">
        <v>50797</v>
      </c>
      <c r="AP890" s="92">
        <v>50797</v>
      </c>
      <c r="AQ890" s="3"/>
    </row>
    <row r="891" spans="1:43" ht="12.75" customHeight="1" x14ac:dyDescent="0.25">
      <c r="A891" s="52">
        <v>2849</v>
      </c>
      <c r="B891" s="52">
        <v>1924</v>
      </c>
      <c r="C891" s="52"/>
      <c r="D891" s="52"/>
      <c r="E891" s="52">
        <v>2</v>
      </c>
      <c r="F891" s="76" t="s">
        <v>9436</v>
      </c>
      <c r="G891" s="52" t="s">
        <v>9437</v>
      </c>
      <c r="H891" s="52" t="s">
        <v>9437</v>
      </c>
      <c r="I891" s="52">
        <f>INDEX(ce_computermodel!A:A,MATCH(J891,ce_computermodel!B:B,0))</f>
        <v>500</v>
      </c>
      <c r="J891" s="52" t="s">
        <v>5768</v>
      </c>
      <c r="K891" s="52" t="s">
        <v>9438</v>
      </c>
      <c r="L891" s="52"/>
      <c r="M891" s="52" t="s">
        <v>5768</v>
      </c>
      <c r="N891" s="52"/>
      <c r="O891" s="52">
        <f>INDEX(organizations_branch!A:A,MATCH(P891,organizations_branch!B:B,0))</f>
        <v>2</v>
      </c>
      <c r="P891" t="s">
        <v>6404</v>
      </c>
      <c r="Q891" s="52"/>
      <c r="R891" s="52"/>
      <c r="S891" s="74">
        <v>44747</v>
      </c>
      <c r="T891" s="52"/>
      <c r="U891" s="52" t="s">
        <v>7220</v>
      </c>
      <c r="V891" s="52">
        <v>2</v>
      </c>
      <c r="W891" s="52">
        <v>37</v>
      </c>
      <c r="X891" s="75"/>
      <c r="Y891" s="52" t="s">
        <v>52</v>
      </c>
      <c r="Z891" s="52"/>
      <c r="AA891" s="52">
        <f>INDEX(accounts_user!A:A,MATCH(AB891,accounts_user!H:H,0))</f>
        <v>10165</v>
      </c>
      <c r="AB891" s="52" t="s">
        <v>9439</v>
      </c>
      <c r="AC891" s="52" t="s">
        <v>9440</v>
      </c>
      <c r="AD891" s="52"/>
      <c r="AE891" s="52"/>
      <c r="AF891" s="75"/>
      <c r="AG891" s="52" t="s">
        <v>58</v>
      </c>
      <c r="AH891" s="52">
        <v>65242</v>
      </c>
      <c r="AI891" s="52" t="s">
        <v>59</v>
      </c>
      <c r="AJ891" s="52">
        <v>1</v>
      </c>
      <c r="AK891" s="52">
        <v>0</v>
      </c>
      <c r="AL891" s="52"/>
      <c r="AM891" s="52"/>
      <c r="AN891" s="52"/>
      <c r="AO891" s="5"/>
      <c r="AP891" s="5"/>
      <c r="AQ891" s="3"/>
    </row>
    <row r="892" spans="1:43" ht="12.75" customHeight="1" x14ac:dyDescent="0.25">
      <c r="A892" s="52">
        <v>2850</v>
      </c>
      <c r="B892" s="52">
        <v>1925</v>
      </c>
      <c r="C892" s="52" t="s">
        <v>78</v>
      </c>
      <c r="D892" s="52"/>
      <c r="E892" s="52">
        <v>2</v>
      </c>
      <c r="F892" s="52"/>
      <c r="G892" s="52">
        <v>70065</v>
      </c>
      <c r="H892" s="52" t="s">
        <v>9441</v>
      </c>
      <c r="I892" s="52">
        <f>INDEX(ce_computermodel!A:A,MATCH(J892,ce_computermodel!B:B,0))</f>
        <v>500</v>
      </c>
      <c r="J892" s="52" t="s">
        <v>5768</v>
      </c>
      <c r="K892" s="52" t="s">
        <v>5768</v>
      </c>
      <c r="L892" s="52" t="s">
        <v>5704</v>
      </c>
      <c r="M892" s="52" t="s">
        <v>5768</v>
      </c>
      <c r="N892" s="52"/>
      <c r="O892" s="52">
        <f>INDEX(organizations_branch!A:A,MATCH(P892,organizations_branch!B:B,0))</f>
        <v>1</v>
      </c>
      <c r="P892" s="52" t="s">
        <v>2339</v>
      </c>
      <c r="Q892" s="52"/>
      <c r="R892" s="52"/>
      <c r="S892" s="74">
        <v>44099</v>
      </c>
      <c r="T892" s="52"/>
      <c r="U892" s="52" t="s">
        <v>7220</v>
      </c>
      <c r="V892" s="52">
        <v>2</v>
      </c>
      <c r="W892" s="52">
        <v>36</v>
      </c>
      <c r="X892" s="75"/>
      <c r="Y892" s="52" t="s">
        <v>52</v>
      </c>
      <c r="Z892" s="52"/>
      <c r="AA892" s="52"/>
      <c r="AB892" s="52" t="s">
        <v>6850</v>
      </c>
      <c r="AC892" s="52"/>
      <c r="AD892" s="52" t="s">
        <v>9442</v>
      </c>
      <c r="AE892" s="52"/>
      <c r="AF892" s="75"/>
      <c r="AG892" s="52"/>
      <c r="AH892" s="52"/>
      <c r="AI892" s="52"/>
      <c r="AJ892" s="52">
        <v>1</v>
      </c>
      <c r="AK892" s="52">
        <v>0</v>
      </c>
      <c r="AL892" s="52"/>
      <c r="AM892" s="52"/>
      <c r="AN892" s="52"/>
      <c r="AO892" s="92">
        <v>23286</v>
      </c>
      <c r="AP892" s="92">
        <v>23286</v>
      </c>
      <c r="AQ892" s="3"/>
    </row>
    <row r="893" spans="1:43" ht="12.75" customHeight="1" x14ac:dyDescent="0.25">
      <c r="A893" s="52">
        <v>2851</v>
      </c>
      <c r="B893" s="52">
        <v>1928</v>
      </c>
      <c r="C893" s="52" t="s">
        <v>78</v>
      </c>
      <c r="D893" s="52"/>
      <c r="E893" s="52">
        <v>2</v>
      </c>
      <c r="F893" s="52"/>
      <c r="G893" s="52">
        <v>85443</v>
      </c>
      <c r="H893" s="52" t="s">
        <v>9443</v>
      </c>
      <c r="I893" s="52">
        <f>INDEX(ce_computermodel!A:A,MATCH(J893,ce_computermodel!B:B,0))</f>
        <v>500</v>
      </c>
      <c r="J893" s="52" t="s">
        <v>5768</v>
      </c>
      <c r="K893" s="52" t="s">
        <v>5768</v>
      </c>
      <c r="L893" s="52"/>
      <c r="M893" s="52" t="s">
        <v>5768</v>
      </c>
      <c r="N893" s="52"/>
      <c r="O893" s="52">
        <f>INDEX(organizations_branch!A:A,MATCH(P893,organizations_branch!B:B,0))</f>
        <v>1</v>
      </c>
      <c r="P893" s="52" t="s">
        <v>2339</v>
      </c>
      <c r="Q893" s="52"/>
      <c r="R893" s="52"/>
      <c r="S893" s="74">
        <v>44099</v>
      </c>
      <c r="T893" s="52"/>
      <c r="U893" s="52" t="s">
        <v>7220</v>
      </c>
      <c r="V893" s="52">
        <v>2</v>
      </c>
      <c r="W893" s="52">
        <v>36</v>
      </c>
      <c r="X893" s="75"/>
      <c r="Y893" s="52" t="s">
        <v>52</v>
      </c>
      <c r="Z893" s="52"/>
      <c r="AA893" s="52">
        <f>INDEX(accounts_user!A:A,MATCH(AB893,accounts_user!H:H,0))</f>
        <v>9762</v>
      </c>
      <c r="AB893" s="52" t="s">
        <v>9444</v>
      </c>
      <c r="AC893" s="52" t="s">
        <v>5924</v>
      </c>
      <c r="AD893" s="52"/>
      <c r="AE893" s="52"/>
      <c r="AF893" s="75"/>
      <c r="AG893" s="52"/>
      <c r="AH893" s="52"/>
      <c r="AI893" s="52"/>
      <c r="AJ893" s="52">
        <v>1</v>
      </c>
      <c r="AK893" s="52">
        <v>0</v>
      </c>
      <c r="AL893" s="52"/>
      <c r="AM893" s="52"/>
      <c r="AN893" s="52"/>
      <c r="AO893" s="92">
        <v>97741</v>
      </c>
      <c r="AP893" s="92">
        <v>95025</v>
      </c>
      <c r="AQ893" s="3"/>
    </row>
    <row r="894" spans="1:43" ht="12.75" customHeight="1" x14ac:dyDescent="0.25">
      <c r="A894" s="52">
        <v>2852</v>
      </c>
      <c r="B894" s="52">
        <v>1930</v>
      </c>
      <c r="C894" s="52" t="s">
        <v>78</v>
      </c>
      <c r="D894" s="52"/>
      <c r="E894" s="52">
        <v>2</v>
      </c>
      <c r="F894" s="52"/>
      <c r="G894" s="52">
        <v>85452</v>
      </c>
      <c r="H894" s="52" t="s">
        <v>9445</v>
      </c>
      <c r="I894" s="52">
        <f>INDEX(ce_computermodel!A:A,MATCH(J894,ce_computermodel!B:B,0))</f>
        <v>500</v>
      </c>
      <c r="J894" s="52" t="s">
        <v>5768</v>
      </c>
      <c r="K894" s="52" t="s">
        <v>5768</v>
      </c>
      <c r="L894" s="52" t="s">
        <v>7417</v>
      </c>
      <c r="M894" s="52" t="s">
        <v>5768</v>
      </c>
      <c r="N894" s="52"/>
      <c r="O894" s="52">
        <f>INDEX(organizations_branch!A:A,MATCH(P894,organizations_branch!B:B,0))</f>
        <v>1</v>
      </c>
      <c r="P894" s="52" t="s">
        <v>2339</v>
      </c>
      <c r="Q894" s="52"/>
      <c r="R894" s="52"/>
      <c r="S894" s="74">
        <v>44099</v>
      </c>
      <c r="T894" s="52"/>
      <c r="U894" s="52" t="s">
        <v>7220</v>
      </c>
      <c r="V894" s="52">
        <v>2</v>
      </c>
      <c r="W894" s="52">
        <v>36</v>
      </c>
      <c r="X894" s="75"/>
      <c r="Y894" s="52" t="s">
        <v>52</v>
      </c>
      <c r="Z894" s="52"/>
      <c r="AA894" s="52">
        <f>INDEX(accounts_user!A:A,MATCH(AB894,accounts_user!H:H,0))</f>
        <v>9925</v>
      </c>
      <c r="AB894" s="52" t="s">
        <v>9446</v>
      </c>
      <c r="AC894" s="52"/>
      <c r="AD894" s="52"/>
      <c r="AE894" s="52"/>
      <c r="AF894" s="75"/>
      <c r="AG894" s="52"/>
      <c r="AH894" s="52"/>
      <c r="AI894" s="52"/>
      <c r="AJ894" s="52">
        <v>1</v>
      </c>
      <c r="AK894" s="52">
        <v>0</v>
      </c>
      <c r="AL894" s="52"/>
      <c r="AM894" s="52"/>
      <c r="AN894" s="52"/>
      <c r="AO894" s="5"/>
      <c r="AP894" s="5"/>
      <c r="AQ894" s="3"/>
    </row>
    <row r="895" spans="1:43" ht="12.75" customHeight="1" x14ac:dyDescent="0.25">
      <c r="A895" s="52">
        <v>2853</v>
      </c>
      <c r="B895" s="52">
        <v>1932</v>
      </c>
      <c r="C895" s="52" t="s">
        <v>78</v>
      </c>
      <c r="D895" s="52"/>
      <c r="E895" s="52">
        <v>2</v>
      </c>
      <c r="F895" s="52"/>
      <c r="G895" s="52">
        <v>85041</v>
      </c>
      <c r="H895" s="52" t="s">
        <v>9447</v>
      </c>
      <c r="I895" s="52">
        <f>INDEX(ce_computermodel!A:A,MATCH(J895,ce_computermodel!B:B,0))</f>
        <v>500</v>
      </c>
      <c r="J895" s="52" t="s">
        <v>5768</v>
      </c>
      <c r="K895" s="52" t="s">
        <v>5768</v>
      </c>
      <c r="L895" s="52"/>
      <c r="M895" s="52" t="s">
        <v>5768</v>
      </c>
      <c r="N895" s="52"/>
      <c r="O895" s="52">
        <f>INDEX(organizations_branch!A:A,MATCH(P895,organizations_branch!B:B,0))</f>
        <v>2</v>
      </c>
      <c r="P895" t="s">
        <v>6404</v>
      </c>
      <c r="Q895" s="52"/>
      <c r="R895" s="52"/>
      <c r="S895" s="74">
        <v>44692</v>
      </c>
      <c r="T895" s="52"/>
      <c r="U895" s="52" t="s">
        <v>7220</v>
      </c>
      <c r="V895" s="52" t="s">
        <v>9448</v>
      </c>
      <c r="W895" s="52" t="s">
        <v>9449</v>
      </c>
      <c r="X895" s="75"/>
      <c r="Y895" s="52" t="s">
        <v>52</v>
      </c>
      <c r="Z895" s="52" t="s">
        <v>902</v>
      </c>
      <c r="AA895" s="52">
        <f>INDEX(accounts_user!A:A,MATCH(AB895,accounts_user!H:H,0))</f>
        <v>9935</v>
      </c>
      <c r="AB895" s="52" t="s">
        <v>9450</v>
      </c>
      <c r="AC895" s="52" t="s">
        <v>5711</v>
      </c>
      <c r="AD895" s="52" t="s">
        <v>9451</v>
      </c>
      <c r="AE895" s="52"/>
      <c r="AF895" s="75"/>
      <c r="AG895" s="52" t="s">
        <v>136</v>
      </c>
      <c r="AH895" s="52" t="s">
        <v>5660</v>
      </c>
      <c r="AI895" s="52" t="s">
        <v>59</v>
      </c>
      <c r="AJ895" s="52">
        <v>1</v>
      </c>
      <c r="AK895" s="52">
        <v>0</v>
      </c>
      <c r="AL895" s="52"/>
      <c r="AM895" s="52"/>
      <c r="AN895" s="52"/>
      <c r="AO895" s="5"/>
      <c r="AP895" s="5"/>
      <c r="AQ895" s="93">
        <v>0</v>
      </c>
    </row>
    <row r="896" spans="1:43" ht="12.75" customHeight="1" x14ac:dyDescent="0.25">
      <c r="A896" s="52">
        <v>2854</v>
      </c>
      <c r="B896" s="52">
        <v>4493</v>
      </c>
      <c r="C896" s="52" t="s">
        <v>145</v>
      </c>
      <c r="D896" s="52"/>
      <c r="E896" s="52">
        <v>2</v>
      </c>
      <c r="F896" s="52"/>
      <c r="G896" s="52">
        <v>86201</v>
      </c>
      <c r="H896" s="52" t="s">
        <v>9452</v>
      </c>
      <c r="I896" s="52">
        <f>INDEX(ce_computermodel!A:A,MATCH(J896,ce_computermodel!B:B,0))</f>
        <v>609</v>
      </c>
      <c r="J896" s="52" t="s">
        <v>6856</v>
      </c>
      <c r="K896" s="52" t="s">
        <v>6857</v>
      </c>
      <c r="L896" s="52"/>
      <c r="M896" s="52" t="s">
        <v>6466</v>
      </c>
      <c r="N896" s="52"/>
      <c r="O896" s="52">
        <f>INDEX(organizations_branch!A:A,MATCH(P896,organizations_branch!B:B,0))</f>
        <v>1</v>
      </c>
      <c r="P896" s="52" t="s">
        <v>2339</v>
      </c>
      <c r="Q896" s="52"/>
      <c r="R896" s="52">
        <v>851</v>
      </c>
      <c r="S896" s="74"/>
      <c r="T896" s="52"/>
      <c r="U896" s="52"/>
      <c r="V896" s="52"/>
      <c r="W896" s="52"/>
      <c r="X896" s="75"/>
      <c r="Y896" s="52" t="s">
        <v>1375</v>
      </c>
      <c r="Z896" s="52"/>
      <c r="AA896" s="52">
        <f>INDEX(accounts_user!A:A,MATCH(AB896,accounts_user!H:H,0))</f>
        <v>9750</v>
      </c>
      <c r="AB896" s="52" t="s">
        <v>6858</v>
      </c>
      <c r="AC896" s="52"/>
      <c r="AD896" s="52"/>
      <c r="AE896" s="52"/>
      <c r="AF896" s="75"/>
      <c r="AG896" s="52"/>
      <c r="AH896" s="52"/>
      <c r="AI896" s="52"/>
      <c r="AJ896" s="52">
        <v>0</v>
      </c>
      <c r="AK896" s="52">
        <v>0</v>
      </c>
      <c r="AL896" s="52"/>
      <c r="AM896" s="52"/>
      <c r="AN896" s="52"/>
      <c r="AO896" s="5"/>
      <c r="AP896" s="5"/>
      <c r="AQ896" s="3"/>
    </row>
    <row r="897" spans="1:43" ht="12.75" customHeight="1" x14ac:dyDescent="0.25">
      <c r="A897" s="52">
        <v>2855</v>
      </c>
      <c r="B897" s="52">
        <v>1935</v>
      </c>
      <c r="C897" s="52" t="s">
        <v>78</v>
      </c>
      <c r="D897" s="52"/>
      <c r="E897" s="52">
        <v>2</v>
      </c>
      <c r="F897" s="52"/>
      <c r="G897" s="52">
        <v>67597</v>
      </c>
      <c r="H897" s="52" t="s">
        <v>9453</v>
      </c>
      <c r="I897" s="52">
        <f>INDEX(ce_computermodel!A:A,MATCH(J897,ce_computermodel!B:B,0))</f>
        <v>500</v>
      </c>
      <c r="J897" s="52" t="s">
        <v>5768</v>
      </c>
      <c r="K897" s="52" t="s">
        <v>5768</v>
      </c>
      <c r="L897" s="52"/>
      <c r="M897" s="52" t="s">
        <v>5768</v>
      </c>
      <c r="N897" s="52"/>
      <c r="O897" s="52">
        <f>INDEX(organizations_branch!A:A,MATCH(P897,organizations_branch!B:B,0))</f>
        <v>1</v>
      </c>
      <c r="P897" s="52" t="s">
        <v>2339</v>
      </c>
      <c r="Q897" s="52"/>
      <c r="R897" s="52"/>
      <c r="S897" s="74">
        <v>44922</v>
      </c>
      <c r="T897" s="52"/>
      <c r="U897" s="52" t="s">
        <v>3278</v>
      </c>
      <c r="V897" s="52">
        <v>2</v>
      </c>
      <c r="W897" s="52" t="s">
        <v>9454</v>
      </c>
      <c r="X897" s="75"/>
      <c r="Y897" s="52" t="s">
        <v>52</v>
      </c>
      <c r="Z897" s="76"/>
      <c r="AA897" s="52">
        <f>INDEX(accounts_user!A:A,MATCH(AB897,accounts_user!H:H,0))</f>
        <v>9677</v>
      </c>
      <c r="AB897" s="52" t="s">
        <v>9455</v>
      </c>
      <c r="AC897" s="52" t="s">
        <v>8738</v>
      </c>
      <c r="AD897" s="52" t="s">
        <v>2108</v>
      </c>
      <c r="AE897" s="52"/>
      <c r="AF897" s="75">
        <v>2</v>
      </c>
      <c r="AG897" s="52"/>
      <c r="AH897" s="52">
        <v>59563</v>
      </c>
      <c r="AI897" s="52"/>
      <c r="AJ897" s="52">
        <v>1</v>
      </c>
      <c r="AK897" s="52">
        <v>0</v>
      </c>
      <c r="AL897" s="52"/>
      <c r="AM897" s="52"/>
      <c r="AN897" s="52"/>
      <c r="AO897" s="5"/>
      <c r="AP897" s="5"/>
      <c r="AQ897" s="93">
        <v>0</v>
      </c>
    </row>
    <row r="898" spans="1:43" ht="12.75" customHeight="1" x14ac:dyDescent="0.25">
      <c r="A898" s="52">
        <v>2856</v>
      </c>
      <c r="B898" s="52">
        <v>1937</v>
      </c>
      <c r="C898" s="52" t="s">
        <v>78</v>
      </c>
      <c r="D898" s="52"/>
      <c r="E898" s="52">
        <v>2</v>
      </c>
      <c r="F898" s="52"/>
      <c r="G898" s="52">
        <v>68546</v>
      </c>
      <c r="H898" s="52" t="s">
        <v>9456</v>
      </c>
      <c r="I898" s="52">
        <f>INDEX(ce_computermodel!A:A,MATCH(J898,ce_computermodel!B:B,0))</f>
        <v>500</v>
      </c>
      <c r="J898" s="52" t="s">
        <v>5768</v>
      </c>
      <c r="K898" s="52" t="s">
        <v>5768</v>
      </c>
      <c r="L898" s="52"/>
      <c r="M898" s="52" t="s">
        <v>5768</v>
      </c>
      <c r="N898" s="52"/>
      <c r="O898" s="52">
        <f>INDEX(organizations_branch!A:A,MATCH(P898,organizations_branch!B:B,0))</f>
        <v>1</v>
      </c>
      <c r="P898" s="52" t="s">
        <v>2339</v>
      </c>
      <c r="Q898" s="52"/>
      <c r="R898" s="52"/>
      <c r="S898" s="74">
        <v>44099</v>
      </c>
      <c r="T898" s="52"/>
      <c r="U898" s="52" t="s">
        <v>7220</v>
      </c>
      <c r="V898" s="52">
        <v>1</v>
      </c>
      <c r="W898" s="52" t="s">
        <v>9457</v>
      </c>
      <c r="X898" s="75"/>
      <c r="Y898" s="52" t="s">
        <v>52</v>
      </c>
      <c r="Z898" s="52"/>
      <c r="AA898" s="52">
        <f>INDEX(accounts_user!A:A,MATCH(AB898,accounts_user!H:H,0))</f>
        <v>9768</v>
      </c>
      <c r="AB898" s="52" t="s">
        <v>9458</v>
      </c>
      <c r="AC898" s="52" t="s">
        <v>5698</v>
      </c>
      <c r="AD898" s="52"/>
      <c r="AE898" s="52"/>
      <c r="AF898" s="75">
        <v>2</v>
      </c>
      <c r="AG898" s="52"/>
      <c r="AH898" s="52"/>
      <c r="AI898" s="52"/>
      <c r="AJ898" s="52">
        <v>1</v>
      </c>
      <c r="AK898" s="52">
        <v>0</v>
      </c>
      <c r="AL898" s="52"/>
      <c r="AM898" s="52"/>
      <c r="AN898" s="52"/>
      <c r="AO898" s="5"/>
      <c r="AP898" s="5"/>
      <c r="AQ898" s="3"/>
    </row>
    <row r="899" spans="1:43" ht="12.75" customHeight="1" x14ac:dyDescent="0.25">
      <c r="A899" s="52">
        <v>2857</v>
      </c>
      <c r="B899" s="52">
        <v>3381</v>
      </c>
      <c r="C899" s="52" t="s">
        <v>145</v>
      </c>
      <c r="D899" s="52"/>
      <c r="E899" s="52">
        <v>2</v>
      </c>
      <c r="F899" s="52"/>
      <c r="G899" s="52">
        <v>68875</v>
      </c>
      <c r="H899" s="52" t="s">
        <v>9459</v>
      </c>
      <c r="I899" s="52">
        <f>INDEX(ce_computermodel!A:A,MATCH(J899,ce_computermodel!B:B,0))</f>
        <v>601</v>
      </c>
      <c r="J899" s="52" t="s">
        <v>6466</v>
      </c>
      <c r="K899" s="52" t="s">
        <v>6466</v>
      </c>
      <c r="L899" s="52" t="s">
        <v>6023</v>
      </c>
      <c r="M899" s="52" t="s">
        <v>6466</v>
      </c>
      <c r="N899" s="52"/>
      <c r="O899" s="52">
        <f>INDEX(organizations_branch!A:A,MATCH(P899,organizations_branch!B:B,0))</f>
        <v>1</v>
      </c>
      <c r="P899" s="52" t="s">
        <v>2339</v>
      </c>
      <c r="Q899" s="52"/>
      <c r="R899" s="52">
        <v>851</v>
      </c>
      <c r="S899" s="74">
        <v>44064.402905092596</v>
      </c>
      <c r="T899" s="52">
        <f>INDEX(organizations_place!A:A,MATCH(U899,organizations_place!B:B,0))</f>
        <v>1</v>
      </c>
      <c r="U899" s="52" t="s">
        <v>93</v>
      </c>
      <c r="V899" s="52">
        <v>4</v>
      </c>
      <c r="W899" s="52">
        <v>7</v>
      </c>
      <c r="X899" s="75"/>
      <c r="Y899" s="52"/>
      <c r="Z899" s="52"/>
      <c r="AA899" s="52"/>
      <c r="AB899" s="52" t="s">
        <v>6850</v>
      </c>
      <c r="AC899" s="52"/>
      <c r="AD899" s="52" t="s">
        <v>9460</v>
      </c>
      <c r="AE899" s="52"/>
      <c r="AF899" s="75">
        <v>2</v>
      </c>
      <c r="AG899" s="52" t="s">
        <v>9461</v>
      </c>
      <c r="AH899" s="52"/>
      <c r="AI899" s="52"/>
      <c r="AJ899" s="52">
        <v>1</v>
      </c>
      <c r="AK899" s="52">
        <v>0</v>
      </c>
      <c r="AL899" s="52"/>
      <c r="AM899" s="52"/>
      <c r="AN899" s="52"/>
      <c r="AO899" s="5"/>
      <c r="AP899" s="5"/>
      <c r="AQ899" s="93">
        <v>0</v>
      </c>
    </row>
    <row r="900" spans="1:43" ht="12.75" customHeight="1" x14ac:dyDescent="0.25">
      <c r="A900" s="52">
        <v>2858</v>
      </c>
      <c r="B900" s="52">
        <v>1941</v>
      </c>
      <c r="C900" s="52" t="s">
        <v>78</v>
      </c>
      <c r="D900" s="52"/>
      <c r="E900" s="52">
        <v>2</v>
      </c>
      <c r="F900" s="52"/>
      <c r="G900" s="52">
        <v>85273</v>
      </c>
      <c r="H900" s="52" t="s">
        <v>9462</v>
      </c>
      <c r="I900" s="52">
        <f>INDEX(ce_computermodel!A:A,MATCH(J900,ce_computermodel!B:B,0))</f>
        <v>500</v>
      </c>
      <c r="J900" s="52" t="s">
        <v>5768</v>
      </c>
      <c r="K900" s="52" t="s">
        <v>5768</v>
      </c>
      <c r="L900" s="52"/>
      <c r="M900" s="52" t="s">
        <v>5768</v>
      </c>
      <c r="N900" s="52"/>
      <c r="O900" s="52">
        <f>INDEX(organizations_branch!A:A,MATCH(P900,organizations_branch!B:B,0))</f>
        <v>1</v>
      </c>
      <c r="P900" s="52" t="s">
        <v>2339</v>
      </c>
      <c r="Q900" s="52"/>
      <c r="R900" s="52"/>
      <c r="S900" s="74">
        <v>44743</v>
      </c>
      <c r="T900" s="52"/>
      <c r="U900" s="52" t="s">
        <v>7220</v>
      </c>
      <c r="V900" s="52">
        <v>1</v>
      </c>
      <c r="W900" s="52" t="s">
        <v>3520</v>
      </c>
      <c r="X900" s="75"/>
      <c r="Y900" s="52" t="s">
        <v>52</v>
      </c>
      <c r="Z900" s="52"/>
      <c r="AA900" s="52">
        <f>INDEX(accounts_user!A:A,MATCH(AB900,accounts_user!H:H,0))</f>
        <v>9802</v>
      </c>
      <c r="AB900" s="52" t="s">
        <v>9463</v>
      </c>
      <c r="AC900" s="52" t="s">
        <v>5698</v>
      </c>
      <c r="AD900" s="52" t="s">
        <v>3280</v>
      </c>
      <c r="AE900" s="52"/>
      <c r="AF900" s="75"/>
      <c r="AG900" s="52"/>
      <c r="AH900" s="52">
        <v>66126</v>
      </c>
      <c r="AI900" s="52" t="s">
        <v>59</v>
      </c>
      <c r="AJ900" s="52">
        <v>1</v>
      </c>
      <c r="AK900" s="52">
        <v>0</v>
      </c>
      <c r="AL900" s="52"/>
      <c r="AM900" s="52"/>
      <c r="AN900" s="52"/>
      <c r="AO900" s="5"/>
      <c r="AP900" s="5"/>
      <c r="AQ900" s="3"/>
    </row>
    <row r="901" spans="1:43" ht="12.75" customHeight="1" x14ac:dyDescent="0.25">
      <c r="A901" s="52">
        <v>2859</v>
      </c>
      <c r="B901" s="52">
        <v>1982</v>
      </c>
      <c r="C901" s="52" t="s">
        <v>78</v>
      </c>
      <c r="D901" s="52"/>
      <c r="E901" s="52">
        <v>2</v>
      </c>
      <c r="F901" s="52"/>
      <c r="G901" s="52">
        <v>68133</v>
      </c>
      <c r="H901" s="52" t="s">
        <v>9464</v>
      </c>
      <c r="I901" s="52">
        <f>INDEX(ce_computermodel!A:A,MATCH(J901,ce_computermodel!B:B,0))</f>
        <v>500</v>
      </c>
      <c r="J901" s="52" t="s">
        <v>5768</v>
      </c>
      <c r="K901" s="52" t="s">
        <v>5768</v>
      </c>
      <c r="L901" s="52" t="s">
        <v>9465</v>
      </c>
      <c r="M901" s="52" t="s">
        <v>5768</v>
      </c>
      <c r="N901" s="52"/>
      <c r="O901" s="52">
        <f>INDEX(organizations_branch!A:A,MATCH(P901,organizations_branch!B:B,0))</f>
        <v>1</v>
      </c>
      <c r="P901" s="52" t="s">
        <v>2339</v>
      </c>
      <c r="Q901" s="52"/>
      <c r="R901" s="52"/>
      <c r="S901" s="74">
        <v>44102</v>
      </c>
      <c r="T901" s="52">
        <f>INDEX(organizations_place!A:A,MATCH(U901,organizations_place!B:B,0))</f>
        <v>1</v>
      </c>
      <c r="U901" s="52" t="s">
        <v>93</v>
      </c>
      <c r="V901" s="52">
        <v>3</v>
      </c>
      <c r="W901" s="52">
        <v>328</v>
      </c>
      <c r="X901" s="75"/>
      <c r="Y901" s="52"/>
      <c r="Z901" s="76"/>
      <c r="AA901" s="52"/>
      <c r="AB901" s="52" t="s">
        <v>6850</v>
      </c>
      <c r="AC901" s="52"/>
      <c r="AD901" s="52"/>
      <c r="AE901" s="52"/>
      <c r="AF901" s="75"/>
      <c r="AG901" s="52"/>
      <c r="AH901" s="52"/>
      <c r="AI901" s="52"/>
      <c r="AJ901" s="52">
        <v>1</v>
      </c>
      <c r="AK901" s="52">
        <v>0</v>
      </c>
      <c r="AL901" s="52"/>
      <c r="AM901" s="52"/>
      <c r="AN901" s="52"/>
      <c r="AO901" s="92">
        <v>3042</v>
      </c>
      <c r="AP901" s="92">
        <v>3042</v>
      </c>
      <c r="AQ901" s="3"/>
    </row>
    <row r="902" spans="1:43" ht="12.75" customHeight="1" x14ac:dyDescent="0.25">
      <c r="A902" s="52">
        <v>2860</v>
      </c>
      <c r="B902" s="52">
        <v>1983</v>
      </c>
      <c r="C902" s="52" t="s">
        <v>78</v>
      </c>
      <c r="D902" s="52"/>
      <c r="E902" s="52">
        <v>2</v>
      </c>
      <c r="F902" s="52"/>
      <c r="G902" s="52">
        <v>85288</v>
      </c>
      <c r="H902" s="52" t="s">
        <v>9466</v>
      </c>
      <c r="I902" s="52">
        <f>INDEX(ce_computermodel!A:A,MATCH(J902,ce_computermodel!B:B,0))</f>
        <v>571</v>
      </c>
      <c r="J902" s="52" t="s">
        <v>9467</v>
      </c>
      <c r="K902" s="52" t="s">
        <v>9467</v>
      </c>
      <c r="L902" s="52"/>
      <c r="M902" s="52" t="s">
        <v>6466</v>
      </c>
      <c r="N902" s="52"/>
      <c r="O902" s="52">
        <f>INDEX(organizations_branch!A:A,MATCH(P902,organizations_branch!B:B,0))</f>
        <v>1</v>
      </c>
      <c r="P902" s="52" t="s">
        <v>2339</v>
      </c>
      <c r="Q902" s="52"/>
      <c r="R902" s="52"/>
      <c r="S902" s="74">
        <v>44102</v>
      </c>
      <c r="T902" s="52">
        <f>INDEX(organizations_place!A:A,MATCH(U902,organizations_place!B:B,0))</f>
        <v>1</v>
      </c>
      <c r="U902" s="52" t="s">
        <v>93</v>
      </c>
      <c r="V902" s="52">
        <v>4</v>
      </c>
      <c r="W902" s="52">
        <v>426</v>
      </c>
      <c r="X902" s="75"/>
      <c r="Y902" s="52"/>
      <c r="Z902" s="52"/>
      <c r="AA902" s="52"/>
      <c r="AB902" s="52" t="s">
        <v>6850</v>
      </c>
      <c r="AC902" s="52"/>
      <c r="AD902" s="52"/>
      <c r="AE902" s="52" t="s">
        <v>144</v>
      </c>
      <c r="AF902" s="75"/>
      <c r="AG902" s="52" t="s">
        <v>265</v>
      </c>
      <c r="AH902" s="52"/>
      <c r="AI902" s="52"/>
      <c r="AJ902" s="52">
        <v>1</v>
      </c>
      <c r="AK902" s="52">
        <v>0</v>
      </c>
      <c r="AL902" s="52"/>
      <c r="AM902" s="52"/>
      <c r="AN902" s="52"/>
      <c r="AO902" s="5"/>
      <c r="AP902" s="5"/>
      <c r="AQ902" s="3"/>
    </row>
    <row r="903" spans="1:43" ht="12.75" customHeight="1" x14ac:dyDescent="0.25">
      <c r="A903" s="52">
        <v>2861</v>
      </c>
      <c r="B903" s="52">
        <v>1985</v>
      </c>
      <c r="C903" s="52" t="s">
        <v>78</v>
      </c>
      <c r="D903" s="52"/>
      <c r="E903" s="52">
        <v>2</v>
      </c>
      <c r="F903" s="52">
        <v>9910128916</v>
      </c>
      <c r="G903" s="52" t="s">
        <v>9468</v>
      </c>
      <c r="H903" s="52" t="s">
        <v>9468</v>
      </c>
      <c r="I903" s="52">
        <f>INDEX(ce_computermodel!A:A,MATCH(J903,ce_computermodel!B:B,0))</f>
        <v>500</v>
      </c>
      <c r="J903" s="52" t="s">
        <v>5768</v>
      </c>
      <c r="K903" s="52" t="s">
        <v>5768</v>
      </c>
      <c r="L903" s="52"/>
      <c r="M903" s="52" t="s">
        <v>5768</v>
      </c>
      <c r="N903" s="52">
        <v>1</v>
      </c>
      <c r="O903" s="52">
        <f>INDEX(organizations_branch!A:A,MATCH(P903,organizations_branch!B:B,0))</f>
        <v>1</v>
      </c>
      <c r="P903" s="52" t="s">
        <v>2339</v>
      </c>
      <c r="Q903" s="52"/>
      <c r="R903" s="52"/>
      <c r="S903" s="74">
        <v>44102</v>
      </c>
      <c r="T903" s="52"/>
      <c r="U903" s="52" t="s">
        <v>879</v>
      </c>
      <c r="V903" s="52"/>
      <c r="W903" s="52"/>
      <c r="X903" s="75"/>
      <c r="Y903" s="52" t="s">
        <v>52</v>
      </c>
      <c r="Z903" s="76"/>
      <c r="AA903" s="52"/>
      <c r="AB903" s="52" t="s">
        <v>6850</v>
      </c>
      <c r="AC903" s="52"/>
      <c r="AD903" s="52" t="s">
        <v>9469</v>
      </c>
      <c r="AE903" s="52"/>
      <c r="AF903" s="75"/>
      <c r="AG903" s="52"/>
      <c r="AH903" s="52"/>
      <c r="AI903" s="52"/>
      <c r="AJ903" s="52">
        <v>0</v>
      </c>
      <c r="AK903" s="52">
        <v>0</v>
      </c>
      <c r="AL903" s="52"/>
      <c r="AM903" s="52"/>
      <c r="AN903" s="52"/>
      <c r="AO903" s="5"/>
      <c r="AP903" s="5"/>
      <c r="AQ903" s="93">
        <v>15207</v>
      </c>
    </row>
    <row r="904" spans="1:43" ht="12.75" customHeight="1" x14ac:dyDescent="0.25">
      <c r="A904" s="52">
        <v>2862</v>
      </c>
      <c r="B904" s="52">
        <v>1987</v>
      </c>
      <c r="C904" s="52" t="s">
        <v>78</v>
      </c>
      <c r="D904" s="52"/>
      <c r="E904" s="52">
        <v>2</v>
      </c>
      <c r="F904" s="52">
        <v>9910129017</v>
      </c>
      <c r="G904" s="52" t="s">
        <v>9470</v>
      </c>
      <c r="H904" s="52" t="s">
        <v>9470</v>
      </c>
      <c r="I904" s="52">
        <f>INDEX(ce_computermodel!A:A,MATCH(J904,ce_computermodel!B:B,0))</f>
        <v>500</v>
      </c>
      <c r="J904" s="52" t="s">
        <v>5768</v>
      </c>
      <c r="K904" s="52" t="s">
        <v>5768</v>
      </c>
      <c r="L904" s="52" t="s">
        <v>7258</v>
      </c>
      <c r="M904" s="52" t="s">
        <v>5768</v>
      </c>
      <c r="N904" s="52"/>
      <c r="O904" s="52">
        <f>INDEX(organizations_branch!A:A,MATCH(P904,organizations_branch!B:B,0))</f>
        <v>1</v>
      </c>
      <c r="P904" s="52" t="s">
        <v>2339</v>
      </c>
      <c r="Q904" s="52"/>
      <c r="R904" s="52"/>
      <c r="S904" s="74">
        <v>44103</v>
      </c>
      <c r="T904" s="52"/>
      <c r="U904" s="52" t="s">
        <v>271</v>
      </c>
      <c r="V904" s="52">
        <v>1</v>
      </c>
      <c r="W904" s="52" t="s">
        <v>272</v>
      </c>
      <c r="X904" s="75"/>
      <c r="Y904" s="52" t="s">
        <v>52</v>
      </c>
      <c r="Z904" s="76"/>
      <c r="AA904" s="52">
        <f>INDEX(accounts_user!A:A,MATCH(AB904,accounts_user!H:H,0))</f>
        <v>10045</v>
      </c>
      <c r="AB904" s="52" t="s">
        <v>9471</v>
      </c>
      <c r="AC904" s="52"/>
      <c r="AD904" s="52"/>
      <c r="AE904" s="52" t="s">
        <v>9472</v>
      </c>
      <c r="AF904" s="75"/>
      <c r="AG904" s="52"/>
      <c r="AH904" s="52"/>
      <c r="AI904" s="52"/>
      <c r="AJ904" s="52">
        <v>1</v>
      </c>
      <c r="AK904" s="52">
        <v>0</v>
      </c>
      <c r="AL904" s="52"/>
      <c r="AM904" s="52"/>
      <c r="AN904" s="52"/>
      <c r="AO904" s="5"/>
      <c r="AP904" s="5"/>
      <c r="AQ904" s="3"/>
    </row>
    <row r="905" spans="1:43" ht="12.75" customHeight="1" x14ac:dyDescent="0.25">
      <c r="A905" s="52">
        <v>2863</v>
      </c>
      <c r="B905" s="52">
        <v>1991</v>
      </c>
      <c r="C905" s="52" t="s">
        <v>78</v>
      </c>
      <c r="D905" s="52"/>
      <c r="E905" s="52">
        <v>2</v>
      </c>
      <c r="F905" s="52">
        <v>9910128933</v>
      </c>
      <c r="G905" s="52" t="s">
        <v>9473</v>
      </c>
      <c r="H905" s="52" t="s">
        <v>9473</v>
      </c>
      <c r="I905" s="52">
        <f>INDEX(ce_computermodel!A:A,MATCH(J905,ce_computermodel!B:B,0))</f>
        <v>500</v>
      </c>
      <c r="J905" s="52" t="s">
        <v>5768</v>
      </c>
      <c r="K905" s="52" t="s">
        <v>5768</v>
      </c>
      <c r="L905" s="52" t="s">
        <v>7258</v>
      </c>
      <c r="M905" s="52" t="s">
        <v>5768</v>
      </c>
      <c r="N905" s="52"/>
      <c r="O905" s="52">
        <f>INDEX(organizations_branch!A:A,MATCH(P905,organizations_branch!B:B,0))</f>
        <v>1</v>
      </c>
      <c r="P905" s="52" t="s">
        <v>2339</v>
      </c>
      <c r="Q905" s="52"/>
      <c r="R905" s="52"/>
      <c r="S905" s="74">
        <v>44103</v>
      </c>
      <c r="T905" s="52"/>
      <c r="U905" s="52" t="s">
        <v>271</v>
      </c>
      <c r="V905" s="52">
        <v>1</v>
      </c>
      <c r="W905" s="52" t="s">
        <v>821</v>
      </c>
      <c r="X905" s="75"/>
      <c r="Y905" s="52" t="s">
        <v>52</v>
      </c>
      <c r="Z905" s="76"/>
      <c r="AA905" s="52">
        <f>INDEX(accounts_user!A:A,MATCH(AB905,accounts_user!H:H,0))</f>
        <v>10057</v>
      </c>
      <c r="AB905" s="52" t="s">
        <v>9474</v>
      </c>
      <c r="AC905" s="52"/>
      <c r="AD905" s="52" t="s">
        <v>9475</v>
      </c>
      <c r="AE905" s="52"/>
      <c r="AF905" s="75"/>
      <c r="AG905" s="52"/>
      <c r="AH905" s="52"/>
      <c r="AI905" s="52"/>
      <c r="AJ905" s="52">
        <v>1</v>
      </c>
      <c r="AK905" s="52">
        <v>0</v>
      </c>
      <c r="AL905" s="52"/>
      <c r="AM905" s="52"/>
      <c r="AN905" s="52"/>
      <c r="AO905" s="5"/>
      <c r="AP905" s="5"/>
      <c r="AQ905" s="3"/>
    </row>
    <row r="906" spans="1:43" ht="12.75" customHeight="1" x14ac:dyDescent="0.25">
      <c r="A906" s="52">
        <v>2864</v>
      </c>
      <c r="B906" s="52">
        <v>1992</v>
      </c>
      <c r="C906" s="52" t="s">
        <v>78</v>
      </c>
      <c r="D906" s="52"/>
      <c r="E906" s="52">
        <v>2</v>
      </c>
      <c r="F906" s="52"/>
      <c r="G906" s="52">
        <v>68096</v>
      </c>
      <c r="H906" s="52" t="s">
        <v>9476</v>
      </c>
      <c r="I906" s="52">
        <f>INDEX(ce_computermodel!A:A,MATCH(J906,ce_computermodel!B:B,0))</f>
        <v>500</v>
      </c>
      <c r="J906" s="52" t="s">
        <v>5768</v>
      </c>
      <c r="K906" s="52" t="s">
        <v>5768</v>
      </c>
      <c r="L906" s="52" t="s">
        <v>9177</v>
      </c>
      <c r="M906" s="52" t="s">
        <v>5768</v>
      </c>
      <c r="N906" s="52"/>
      <c r="O906" s="52">
        <f>INDEX(organizations_branch!A:A,MATCH(P906,organizations_branch!B:B,0))</f>
        <v>1</v>
      </c>
      <c r="P906" s="52" t="s">
        <v>2339</v>
      </c>
      <c r="Q906" s="52"/>
      <c r="R906" s="52"/>
      <c r="S906" s="74">
        <v>44103</v>
      </c>
      <c r="T906" s="52"/>
      <c r="U906" s="52" t="s">
        <v>3093</v>
      </c>
      <c r="V906" s="52">
        <v>1</v>
      </c>
      <c r="W906" s="52">
        <v>4</v>
      </c>
      <c r="X906" s="75"/>
      <c r="Y906" s="52"/>
      <c r="Z906" s="76"/>
      <c r="AA906" s="52"/>
      <c r="AB906" s="52" t="s">
        <v>9477</v>
      </c>
      <c r="AC906" s="52"/>
      <c r="AD906" s="52"/>
      <c r="AE906" s="52"/>
      <c r="AF906" s="75"/>
      <c r="AG906" s="52"/>
      <c r="AH906" s="52"/>
      <c r="AI906" s="52"/>
      <c r="AJ906" s="52">
        <v>1</v>
      </c>
      <c r="AK906" s="52">
        <v>0</v>
      </c>
      <c r="AL906" s="52"/>
      <c r="AM906" s="52"/>
      <c r="AN906" s="52"/>
      <c r="AO906" s="92">
        <v>18607</v>
      </c>
      <c r="AP906" s="92">
        <v>18607</v>
      </c>
      <c r="AQ906" s="3"/>
    </row>
    <row r="907" spans="1:43" ht="12.75" customHeight="1" x14ac:dyDescent="0.25">
      <c r="A907" s="52">
        <v>2865</v>
      </c>
      <c r="B907" s="52">
        <v>2013</v>
      </c>
      <c r="C907" s="52" t="s">
        <v>78</v>
      </c>
      <c r="D907" s="52"/>
      <c r="E907" s="52">
        <v>2</v>
      </c>
      <c r="F907" s="52"/>
      <c r="G907" s="52" t="s">
        <v>9478</v>
      </c>
      <c r="H907" s="52" t="s">
        <v>9478</v>
      </c>
      <c r="I907" s="52">
        <f>INDEX(ce_computermodel!A:A,MATCH(J907,ce_computermodel!B:B,0))</f>
        <v>500</v>
      </c>
      <c r="J907" s="52" t="s">
        <v>5768</v>
      </c>
      <c r="K907" s="90" t="s">
        <v>9479</v>
      </c>
      <c r="L907" s="52"/>
      <c r="M907" s="52" t="s">
        <v>5768</v>
      </c>
      <c r="N907" s="52"/>
      <c r="O907" s="52">
        <f>INDEX(organizations_branch!A:A,MATCH(P907,organizations_branch!B:B,0))</f>
        <v>2</v>
      </c>
      <c r="P907" t="s">
        <v>6404</v>
      </c>
      <c r="Q907" s="90"/>
      <c r="R907" s="90" t="s">
        <v>9480</v>
      </c>
      <c r="S907" s="74">
        <v>44337</v>
      </c>
      <c r="T907" s="52">
        <f>INDEX(organizations_place!A:A,MATCH(U907,organizations_place!B:B,0))</f>
        <v>1</v>
      </c>
      <c r="U907" s="52" t="s">
        <v>93</v>
      </c>
      <c r="V907" s="52">
        <v>3</v>
      </c>
      <c r="W907" s="52">
        <v>23</v>
      </c>
      <c r="X907" s="75"/>
      <c r="Y907" s="52" t="s">
        <v>52</v>
      </c>
      <c r="Z907" s="52"/>
      <c r="AA907" s="52"/>
      <c r="AB907" s="52" t="s">
        <v>9481</v>
      </c>
      <c r="AC907" s="52" t="s">
        <v>8160</v>
      </c>
      <c r="AD907" s="52" t="s">
        <v>1969</v>
      </c>
      <c r="AE907" s="52"/>
      <c r="AF907" s="75"/>
      <c r="AG907" s="52"/>
      <c r="AH907" s="52"/>
      <c r="AI907" s="52"/>
      <c r="AJ907" s="52">
        <v>1</v>
      </c>
      <c r="AK907" s="52">
        <v>0</v>
      </c>
      <c r="AL907" s="52"/>
      <c r="AM907" s="52"/>
      <c r="AN907" s="52"/>
      <c r="AO907" s="5"/>
      <c r="AP907" s="5"/>
      <c r="AQ907" s="93">
        <v>0</v>
      </c>
    </row>
    <row r="908" spans="1:43" ht="12.75" customHeight="1" x14ac:dyDescent="0.25">
      <c r="A908" s="52">
        <v>2866</v>
      </c>
      <c r="B908" s="52">
        <v>2015</v>
      </c>
      <c r="C908" s="52" t="s">
        <v>78</v>
      </c>
      <c r="D908" s="52"/>
      <c r="E908" s="52">
        <v>2</v>
      </c>
      <c r="F908" s="52"/>
      <c r="G908" s="52">
        <v>85303</v>
      </c>
      <c r="H908" s="52" t="s">
        <v>9482</v>
      </c>
      <c r="I908" s="52">
        <f>INDEX(ce_computermodel!A:A,MATCH(J908,ce_computermodel!B:B,0))</f>
        <v>500</v>
      </c>
      <c r="J908" s="52" t="s">
        <v>5768</v>
      </c>
      <c r="K908" s="52" t="s">
        <v>5768</v>
      </c>
      <c r="L908" s="52"/>
      <c r="M908" s="52" t="s">
        <v>5768</v>
      </c>
      <c r="N908" s="52"/>
      <c r="O908" s="52">
        <f>INDEX(organizations_branch!A:A,MATCH(P908,organizations_branch!B:B,0))</f>
        <v>1</v>
      </c>
      <c r="P908" s="52" t="s">
        <v>2339</v>
      </c>
      <c r="Q908" s="52"/>
      <c r="R908" s="52"/>
      <c r="S908" s="74">
        <v>44104</v>
      </c>
      <c r="T908" s="52">
        <f>INDEX(organizations_place!A:A,MATCH(U908,organizations_place!B:B,0))</f>
        <v>1</v>
      </c>
      <c r="U908" s="52" t="s">
        <v>93</v>
      </c>
      <c r="V908" s="52">
        <v>3</v>
      </c>
      <c r="W908" s="52">
        <v>23</v>
      </c>
      <c r="X908" s="75"/>
      <c r="Y908" s="52" t="s">
        <v>52</v>
      </c>
      <c r="Z908" s="52"/>
      <c r="AA908" s="52">
        <f>INDEX(accounts_user!A:A,MATCH(AB908,accounts_user!H:H,0))</f>
        <v>9647</v>
      </c>
      <c r="AB908" s="52" t="s">
        <v>9483</v>
      </c>
      <c r="AC908" s="52" t="s">
        <v>5742</v>
      </c>
      <c r="AD908" s="52" t="s">
        <v>1969</v>
      </c>
      <c r="AE908" s="52"/>
      <c r="AF908" s="75"/>
      <c r="AG908" s="52"/>
      <c r="AH908" s="52"/>
      <c r="AI908" s="52"/>
      <c r="AJ908" s="52">
        <v>1</v>
      </c>
      <c r="AK908" s="52">
        <v>0</v>
      </c>
      <c r="AL908" s="52"/>
      <c r="AM908" s="52"/>
      <c r="AN908" s="52"/>
      <c r="AO908" s="5"/>
      <c r="AP908" s="5"/>
      <c r="AQ908" s="93">
        <v>0</v>
      </c>
    </row>
    <row r="909" spans="1:43" ht="12.75" customHeight="1" x14ac:dyDescent="0.25">
      <c r="A909" s="52">
        <v>2867</v>
      </c>
      <c r="B909" s="52">
        <v>2017</v>
      </c>
      <c r="C909" s="52" t="s">
        <v>78</v>
      </c>
      <c r="D909" s="52"/>
      <c r="E909" s="52">
        <v>2</v>
      </c>
      <c r="F909" s="52"/>
      <c r="G909" s="52">
        <v>85064</v>
      </c>
      <c r="H909" s="52" t="s">
        <v>9484</v>
      </c>
      <c r="I909" s="52">
        <f>INDEX(ce_computermodel!A:A,MATCH(J909,ce_computermodel!B:B,0))</f>
        <v>500</v>
      </c>
      <c r="J909" s="52" t="s">
        <v>5768</v>
      </c>
      <c r="K909" s="52" t="s">
        <v>5768</v>
      </c>
      <c r="L909" s="52" t="s">
        <v>7719</v>
      </c>
      <c r="M909" s="52" t="s">
        <v>5768</v>
      </c>
      <c r="N909" s="52"/>
      <c r="O909" s="52">
        <f>INDEX(organizations_branch!A:A,MATCH(P909,organizations_branch!B:B,0))</f>
        <v>1</v>
      </c>
      <c r="P909" s="52" t="s">
        <v>2339</v>
      </c>
      <c r="Q909" s="52"/>
      <c r="R909" s="52"/>
      <c r="S909" s="74">
        <v>44278</v>
      </c>
      <c r="T909" s="52">
        <f>INDEX(organizations_place!A:A,MATCH(U909,organizations_place!B:B,0))</f>
        <v>1</v>
      </c>
      <c r="U909" s="52" t="s">
        <v>93</v>
      </c>
      <c r="V909" s="52">
        <v>3</v>
      </c>
      <c r="W909" s="52">
        <v>4</v>
      </c>
      <c r="X909" s="75"/>
      <c r="Y909" s="52" t="s">
        <v>67</v>
      </c>
      <c r="Z909" s="52" t="s">
        <v>8942</v>
      </c>
      <c r="AA909" s="52">
        <f>INDEX(accounts_user!A:A,MATCH(AB909,accounts_user!H:H,0))</f>
        <v>9016</v>
      </c>
      <c r="AB909" s="52" t="s">
        <v>8943</v>
      </c>
      <c r="AC909" s="52"/>
      <c r="AD909" s="52"/>
      <c r="AE909" s="52"/>
      <c r="AF909" s="75"/>
      <c r="AG909" s="52"/>
      <c r="AH909" s="52"/>
      <c r="AI909" s="52"/>
      <c r="AJ909" s="52">
        <v>1</v>
      </c>
      <c r="AK909" s="52">
        <v>0</v>
      </c>
      <c r="AL909" s="52"/>
      <c r="AM909" s="52"/>
      <c r="AN909" s="52"/>
      <c r="AO909" s="92">
        <v>27932</v>
      </c>
      <c r="AP909" s="92">
        <v>27932</v>
      </c>
      <c r="AQ909" s="93">
        <v>0</v>
      </c>
    </row>
    <row r="910" spans="1:43" ht="12.75" customHeight="1" x14ac:dyDescent="0.25">
      <c r="A910" s="52">
        <v>2868</v>
      </c>
      <c r="B910" s="52">
        <v>2018</v>
      </c>
      <c r="C910" s="52" t="s">
        <v>78</v>
      </c>
      <c r="D910" s="52"/>
      <c r="E910" s="52">
        <v>2</v>
      </c>
      <c r="F910" s="52"/>
      <c r="G910" s="52">
        <v>85065</v>
      </c>
      <c r="H910" s="52" t="s">
        <v>9485</v>
      </c>
      <c r="I910" s="52">
        <f>INDEX(ce_computermodel!A:A,MATCH(J910,ce_computermodel!B:B,0))</f>
        <v>500</v>
      </c>
      <c r="J910" s="52" t="s">
        <v>5768</v>
      </c>
      <c r="K910" s="52" t="s">
        <v>5768</v>
      </c>
      <c r="L910" s="52" t="s">
        <v>7719</v>
      </c>
      <c r="M910" s="52" t="s">
        <v>5768</v>
      </c>
      <c r="N910" s="52"/>
      <c r="O910" s="52">
        <f>INDEX(organizations_branch!A:A,MATCH(P910,organizations_branch!B:B,0))</f>
        <v>1</v>
      </c>
      <c r="P910" s="52" t="s">
        <v>2339</v>
      </c>
      <c r="Q910" s="52"/>
      <c r="R910" s="52"/>
      <c r="S910" s="74">
        <v>44278</v>
      </c>
      <c r="T910" s="52">
        <f>INDEX(organizations_place!A:A,MATCH(U910,organizations_place!B:B,0))</f>
        <v>1</v>
      </c>
      <c r="U910" s="52" t="s">
        <v>93</v>
      </c>
      <c r="V910" s="52">
        <v>3</v>
      </c>
      <c r="W910" s="52">
        <v>4</v>
      </c>
      <c r="X910" s="75"/>
      <c r="Y910" s="52" t="s">
        <v>67</v>
      </c>
      <c r="Z910" s="52" t="s">
        <v>8942</v>
      </c>
      <c r="AA910" s="52">
        <f>INDEX(accounts_user!A:A,MATCH(AB910,accounts_user!H:H,0))</f>
        <v>9016</v>
      </c>
      <c r="AB910" s="52" t="s">
        <v>8943</v>
      </c>
      <c r="AC910" s="52"/>
      <c r="AD910" s="52"/>
      <c r="AE910" s="52"/>
      <c r="AF910" s="75"/>
      <c r="AG910" s="52"/>
      <c r="AH910" s="52"/>
      <c r="AI910" s="52"/>
      <c r="AJ910" s="52">
        <v>1</v>
      </c>
      <c r="AK910" s="52">
        <v>0</v>
      </c>
      <c r="AL910" s="52"/>
      <c r="AM910" s="52"/>
      <c r="AN910" s="52"/>
      <c r="AO910" s="5"/>
      <c r="AP910" s="5"/>
      <c r="AQ910" s="3"/>
    </row>
    <row r="911" spans="1:43" ht="12.75" customHeight="1" x14ac:dyDescent="0.25">
      <c r="A911" s="52">
        <v>2869</v>
      </c>
      <c r="B911" s="52">
        <v>2019</v>
      </c>
      <c r="C911" s="52" t="s">
        <v>78</v>
      </c>
      <c r="D911" s="52"/>
      <c r="E911" s="52">
        <v>2</v>
      </c>
      <c r="F911" s="52"/>
      <c r="G911" s="52">
        <v>85077</v>
      </c>
      <c r="H911" s="52" t="s">
        <v>9486</v>
      </c>
      <c r="I911" s="52">
        <f>INDEX(ce_computermodel!A:A,MATCH(J911,ce_computermodel!B:B,0))</f>
        <v>500</v>
      </c>
      <c r="J911" s="52" t="s">
        <v>5768</v>
      </c>
      <c r="K911" s="52" t="s">
        <v>5768</v>
      </c>
      <c r="L911" s="52" t="s">
        <v>7719</v>
      </c>
      <c r="M911" s="52" t="s">
        <v>5768</v>
      </c>
      <c r="N911" s="52"/>
      <c r="O911" s="52">
        <f>INDEX(organizations_branch!A:A,MATCH(P911,organizations_branch!B:B,0))</f>
        <v>1</v>
      </c>
      <c r="P911" s="52" t="s">
        <v>2339</v>
      </c>
      <c r="Q911" s="52"/>
      <c r="R911" s="52"/>
      <c r="S911" s="74">
        <v>44278</v>
      </c>
      <c r="T911" s="52">
        <f>INDEX(organizations_place!A:A,MATCH(U911,organizations_place!B:B,0))</f>
        <v>1</v>
      </c>
      <c r="U911" s="52" t="s">
        <v>93</v>
      </c>
      <c r="V911" s="52">
        <v>3</v>
      </c>
      <c r="W911" s="52">
        <v>4</v>
      </c>
      <c r="X911" s="75"/>
      <c r="Y911" s="52" t="s">
        <v>67</v>
      </c>
      <c r="Z911" s="52" t="s">
        <v>8942</v>
      </c>
      <c r="AA911" s="52">
        <f>INDEX(accounts_user!A:A,MATCH(AB911,accounts_user!H:H,0))</f>
        <v>9016</v>
      </c>
      <c r="AB911" s="52" t="s">
        <v>8943</v>
      </c>
      <c r="AC911" s="52"/>
      <c r="AD911" s="52"/>
      <c r="AE911" s="52"/>
      <c r="AF911" s="75"/>
      <c r="AG911" s="52"/>
      <c r="AH911" s="52"/>
      <c r="AI911" s="52"/>
      <c r="AJ911" s="52">
        <v>1</v>
      </c>
      <c r="AK911" s="52">
        <v>0</v>
      </c>
      <c r="AL911" s="52"/>
      <c r="AM911" s="52"/>
      <c r="AN911" s="52"/>
      <c r="AO911" s="92">
        <v>6011</v>
      </c>
      <c r="AP911" s="92">
        <v>6011</v>
      </c>
      <c r="AQ911" s="3"/>
    </row>
    <row r="912" spans="1:43" ht="12.75" customHeight="1" x14ac:dyDescent="0.25">
      <c r="A912" s="52">
        <v>2870</v>
      </c>
      <c r="B912" s="52">
        <v>2020</v>
      </c>
      <c r="C912" s="52" t="s">
        <v>78</v>
      </c>
      <c r="D912" s="52"/>
      <c r="E912" s="52">
        <v>2</v>
      </c>
      <c r="F912" s="52"/>
      <c r="G912" s="52">
        <v>85066</v>
      </c>
      <c r="H912" s="52" t="s">
        <v>9487</v>
      </c>
      <c r="I912" s="52">
        <f>INDEX(ce_computermodel!A:A,MATCH(J912,ce_computermodel!B:B,0))</f>
        <v>500</v>
      </c>
      <c r="J912" s="52" t="s">
        <v>5768</v>
      </c>
      <c r="K912" s="52" t="s">
        <v>5768</v>
      </c>
      <c r="L912" s="52" t="s">
        <v>7719</v>
      </c>
      <c r="M912" s="52" t="s">
        <v>5768</v>
      </c>
      <c r="N912" s="52"/>
      <c r="O912" s="52">
        <f>INDEX(organizations_branch!A:A,MATCH(P912,organizations_branch!B:B,0))</f>
        <v>1</v>
      </c>
      <c r="P912" s="52" t="s">
        <v>2339</v>
      </c>
      <c r="Q912" s="52"/>
      <c r="R912" s="52"/>
      <c r="S912" s="74">
        <v>44278</v>
      </c>
      <c r="T912" s="52">
        <f>INDEX(organizations_place!A:A,MATCH(U912,organizations_place!B:B,0))</f>
        <v>1</v>
      </c>
      <c r="U912" s="52" t="s">
        <v>93</v>
      </c>
      <c r="V912" s="52">
        <v>3</v>
      </c>
      <c r="W912" s="52">
        <v>4</v>
      </c>
      <c r="X912" s="75"/>
      <c r="Y912" s="52" t="s">
        <v>67</v>
      </c>
      <c r="Z912" s="52" t="s">
        <v>8942</v>
      </c>
      <c r="AA912" s="52">
        <f>INDEX(accounts_user!A:A,MATCH(AB912,accounts_user!H:H,0))</f>
        <v>9016</v>
      </c>
      <c r="AB912" s="52" t="s">
        <v>8943</v>
      </c>
      <c r="AC912" s="52"/>
      <c r="AD912" s="52"/>
      <c r="AE912" s="52"/>
      <c r="AF912" s="75"/>
      <c r="AG912" s="52"/>
      <c r="AH912" s="52"/>
      <c r="AI912" s="52"/>
      <c r="AJ912" s="52">
        <v>1</v>
      </c>
      <c r="AK912" s="52">
        <v>0</v>
      </c>
      <c r="AL912" s="52"/>
      <c r="AM912" s="52"/>
      <c r="AN912" s="52"/>
      <c r="AO912" s="92">
        <v>12934</v>
      </c>
      <c r="AP912" s="92">
        <v>12565</v>
      </c>
      <c r="AQ912" s="3"/>
    </row>
    <row r="913" spans="1:43" ht="12.75" customHeight="1" x14ac:dyDescent="0.25">
      <c r="A913" s="52">
        <v>2871</v>
      </c>
      <c r="B913" s="52">
        <v>2021</v>
      </c>
      <c r="C913" s="52" t="s">
        <v>78</v>
      </c>
      <c r="D913" s="52"/>
      <c r="E913" s="52">
        <v>2</v>
      </c>
      <c r="F913" s="52"/>
      <c r="G913" s="52">
        <v>85067</v>
      </c>
      <c r="H913" s="52" t="s">
        <v>9488</v>
      </c>
      <c r="I913" s="52">
        <f>INDEX(ce_computermodel!A:A,MATCH(J913,ce_computermodel!B:B,0))</f>
        <v>500</v>
      </c>
      <c r="J913" s="52" t="s">
        <v>5768</v>
      </c>
      <c r="K913" s="52" t="s">
        <v>5768</v>
      </c>
      <c r="L913" s="52" t="s">
        <v>7719</v>
      </c>
      <c r="M913" s="52" t="s">
        <v>5768</v>
      </c>
      <c r="N913" s="52"/>
      <c r="O913" s="52">
        <f>INDEX(organizations_branch!A:A,MATCH(P913,organizations_branch!B:B,0))</f>
        <v>1</v>
      </c>
      <c r="P913" s="52" t="s">
        <v>2339</v>
      </c>
      <c r="Q913" s="52"/>
      <c r="R913" s="52"/>
      <c r="S913" s="74">
        <v>44278</v>
      </c>
      <c r="T913" s="52">
        <f>INDEX(organizations_place!A:A,MATCH(U913,organizations_place!B:B,0))</f>
        <v>1</v>
      </c>
      <c r="U913" s="52" t="s">
        <v>93</v>
      </c>
      <c r="V913" s="52">
        <v>3</v>
      </c>
      <c r="W913" s="52">
        <v>4</v>
      </c>
      <c r="X913" s="75"/>
      <c r="Y913" s="52" t="s">
        <v>67</v>
      </c>
      <c r="Z913" s="52" t="s">
        <v>8942</v>
      </c>
      <c r="AA913" s="52">
        <f>INDEX(accounts_user!A:A,MATCH(AB913,accounts_user!H:H,0))</f>
        <v>9016</v>
      </c>
      <c r="AB913" s="52" t="s">
        <v>8943</v>
      </c>
      <c r="AC913" s="52"/>
      <c r="AD913" s="52"/>
      <c r="AE913" s="52"/>
      <c r="AF913" s="75"/>
      <c r="AG913" s="52"/>
      <c r="AH913" s="52"/>
      <c r="AI913" s="52"/>
      <c r="AJ913" s="52">
        <v>1</v>
      </c>
      <c r="AK913" s="52">
        <v>0</v>
      </c>
      <c r="AL913" s="52"/>
      <c r="AM913" s="52"/>
      <c r="AN913" s="52"/>
      <c r="AO913" s="5"/>
      <c r="AP913" s="5"/>
      <c r="AQ913" s="3"/>
    </row>
    <row r="914" spans="1:43" ht="12.75" customHeight="1" x14ac:dyDescent="0.25">
      <c r="A914" s="52">
        <v>2872</v>
      </c>
      <c r="B914" s="52">
        <v>2022</v>
      </c>
      <c r="C914" s="52" t="s">
        <v>78</v>
      </c>
      <c r="D914" s="52"/>
      <c r="E914" s="52">
        <v>2</v>
      </c>
      <c r="F914" s="52"/>
      <c r="G914" s="52">
        <v>85068</v>
      </c>
      <c r="H914" s="52" t="s">
        <v>9489</v>
      </c>
      <c r="I914" s="52">
        <f>INDEX(ce_computermodel!A:A,MATCH(J914,ce_computermodel!B:B,0))</f>
        <v>500</v>
      </c>
      <c r="J914" s="52" t="s">
        <v>5768</v>
      </c>
      <c r="K914" s="52" t="s">
        <v>5768</v>
      </c>
      <c r="L914" s="52" t="s">
        <v>7719</v>
      </c>
      <c r="M914" s="52" t="s">
        <v>5768</v>
      </c>
      <c r="N914" s="52"/>
      <c r="O914" s="52">
        <f>INDEX(organizations_branch!A:A,MATCH(P914,organizations_branch!B:B,0))</f>
        <v>1</v>
      </c>
      <c r="P914" s="52" t="s">
        <v>2339</v>
      </c>
      <c r="Q914" s="52"/>
      <c r="R914" s="52"/>
      <c r="S914" s="74">
        <v>44278</v>
      </c>
      <c r="T914" s="52">
        <f>INDEX(organizations_place!A:A,MATCH(U914,organizations_place!B:B,0))</f>
        <v>1</v>
      </c>
      <c r="U914" s="52" t="s">
        <v>93</v>
      </c>
      <c r="V914" s="52">
        <v>3</v>
      </c>
      <c r="W914" s="52">
        <v>4</v>
      </c>
      <c r="X914" s="75"/>
      <c r="Y914" s="52" t="s">
        <v>67</v>
      </c>
      <c r="Z914" s="52" t="s">
        <v>8942</v>
      </c>
      <c r="AA914" s="52">
        <f>INDEX(accounts_user!A:A,MATCH(AB914,accounts_user!H:H,0))</f>
        <v>9016</v>
      </c>
      <c r="AB914" s="52" t="s">
        <v>8943</v>
      </c>
      <c r="AC914" s="52"/>
      <c r="AD914" s="52"/>
      <c r="AE914" s="52"/>
      <c r="AF914" s="75"/>
      <c r="AG914" s="52"/>
      <c r="AH914" s="52"/>
      <c r="AI914" s="52"/>
      <c r="AJ914" s="52">
        <v>1</v>
      </c>
      <c r="AK914" s="52">
        <v>0</v>
      </c>
      <c r="AL914" s="52"/>
      <c r="AM914" s="52"/>
      <c r="AN914" s="52"/>
      <c r="AO914" s="92">
        <v>3646</v>
      </c>
      <c r="AP914" s="92">
        <v>3646</v>
      </c>
      <c r="AQ914" s="3"/>
    </row>
    <row r="915" spans="1:43" ht="12.75" customHeight="1" x14ac:dyDescent="0.25">
      <c r="A915" s="52">
        <v>2873</v>
      </c>
      <c r="B915" s="52">
        <v>2023</v>
      </c>
      <c r="C915" s="52" t="s">
        <v>78</v>
      </c>
      <c r="D915" s="52"/>
      <c r="E915" s="52">
        <v>2</v>
      </c>
      <c r="F915" s="52"/>
      <c r="G915" s="52">
        <v>85070</v>
      </c>
      <c r="H915" s="52" t="s">
        <v>9490</v>
      </c>
      <c r="I915" s="52">
        <f>INDEX(ce_computermodel!A:A,MATCH(J915,ce_computermodel!B:B,0))</f>
        <v>500</v>
      </c>
      <c r="J915" s="52" t="s">
        <v>5768</v>
      </c>
      <c r="K915" s="52" t="s">
        <v>5768</v>
      </c>
      <c r="L915" s="52" t="s">
        <v>7719</v>
      </c>
      <c r="M915" s="52" t="s">
        <v>5768</v>
      </c>
      <c r="N915" s="52"/>
      <c r="O915" s="52">
        <f>INDEX(organizations_branch!A:A,MATCH(P915,organizations_branch!B:B,0))</f>
        <v>1</v>
      </c>
      <c r="P915" s="52" t="s">
        <v>2339</v>
      </c>
      <c r="Q915" s="52"/>
      <c r="R915" s="52"/>
      <c r="S915" s="74">
        <v>44278</v>
      </c>
      <c r="T915" s="52">
        <f>INDEX(organizations_place!A:A,MATCH(U915,organizations_place!B:B,0))</f>
        <v>1</v>
      </c>
      <c r="U915" s="52" t="s">
        <v>93</v>
      </c>
      <c r="V915" s="52">
        <v>3</v>
      </c>
      <c r="W915" s="52">
        <v>4</v>
      </c>
      <c r="X915" s="75"/>
      <c r="Y915" s="52" t="s">
        <v>67</v>
      </c>
      <c r="Z915" s="52" t="s">
        <v>8942</v>
      </c>
      <c r="AA915" s="52">
        <f>INDEX(accounts_user!A:A,MATCH(AB915,accounts_user!H:H,0))</f>
        <v>9016</v>
      </c>
      <c r="AB915" s="52" t="s">
        <v>8943</v>
      </c>
      <c r="AC915" s="52"/>
      <c r="AD915" s="52"/>
      <c r="AE915" s="52"/>
      <c r="AF915" s="75"/>
      <c r="AG915" s="52"/>
      <c r="AH915" s="52"/>
      <c r="AI915" s="52"/>
      <c r="AJ915" s="52">
        <v>1</v>
      </c>
      <c r="AK915" s="52">
        <v>0</v>
      </c>
      <c r="AL915" s="52"/>
      <c r="AM915" s="52"/>
      <c r="AN915" s="52"/>
      <c r="AO915" s="5"/>
      <c r="AP915" s="5"/>
      <c r="AQ915" s="93">
        <v>0</v>
      </c>
    </row>
    <row r="916" spans="1:43" ht="12.75" customHeight="1" x14ac:dyDescent="0.25">
      <c r="A916" s="52">
        <v>2874</v>
      </c>
      <c r="B916" s="52">
        <v>2024</v>
      </c>
      <c r="C916" s="52" t="s">
        <v>78</v>
      </c>
      <c r="D916" s="52"/>
      <c r="E916" s="52">
        <v>2</v>
      </c>
      <c r="F916" s="52"/>
      <c r="G916" s="52">
        <v>85079</v>
      </c>
      <c r="H916" s="52" t="s">
        <v>9491</v>
      </c>
      <c r="I916" s="52">
        <f>INDEX(ce_computermodel!A:A,MATCH(J916,ce_computermodel!B:B,0))</f>
        <v>500</v>
      </c>
      <c r="J916" s="52" t="s">
        <v>5768</v>
      </c>
      <c r="K916" s="52" t="s">
        <v>5768</v>
      </c>
      <c r="L916" s="52" t="s">
        <v>7719</v>
      </c>
      <c r="M916" s="52" t="s">
        <v>5768</v>
      </c>
      <c r="N916" s="52"/>
      <c r="O916" s="52">
        <f>INDEX(organizations_branch!A:A,MATCH(P916,organizations_branch!B:B,0))</f>
        <v>1</v>
      </c>
      <c r="P916" s="52" t="s">
        <v>2339</v>
      </c>
      <c r="Q916" s="52"/>
      <c r="R916" s="52"/>
      <c r="S916" s="74">
        <v>44278</v>
      </c>
      <c r="T916" s="52">
        <f>INDEX(organizations_place!A:A,MATCH(U916,organizations_place!B:B,0))</f>
        <v>1</v>
      </c>
      <c r="U916" s="52" t="s">
        <v>93</v>
      </c>
      <c r="V916" s="52">
        <v>3</v>
      </c>
      <c r="W916" s="52">
        <v>4</v>
      </c>
      <c r="X916" s="75"/>
      <c r="Y916" s="52" t="s">
        <v>67</v>
      </c>
      <c r="Z916" s="52" t="s">
        <v>8942</v>
      </c>
      <c r="AA916" s="52">
        <f>INDEX(accounts_user!A:A,MATCH(AB916,accounts_user!H:H,0))</f>
        <v>9016</v>
      </c>
      <c r="AB916" s="52" t="s">
        <v>8943</v>
      </c>
      <c r="AC916" s="52"/>
      <c r="AD916" s="52"/>
      <c r="AE916" s="52"/>
      <c r="AF916" s="75"/>
      <c r="AG916" s="52"/>
      <c r="AH916" s="52"/>
      <c r="AI916" s="52"/>
      <c r="AJ916" s="52">
        <v>1</v>
      </c>
      <c r="AK916" s="52">
        <v>0</v>
      </c>
      <c r="AL916" s="52"/>
      <c r="AM916" s="52"/>
      <c r="AN916" s="52"/>
      <c r="AO916" s="92">
        <v>13043</v>
      </c>
      <c r="AP916" s="92">
        <v>13043</v>
      </c>
      <c r="AQ916" s="3"/>
    </row>
    <row r="917" spans="1:43" ht="12.75" customHeight="1" x14ac:dyDescent="0.25">
      <c r="A917" s="52">
        <v>2875</v>
      </c>
      <c r="B917" s="52">
        <v>2025</v>
      </c>
      <c r="C917" s="52" t="s">
        <v>78</v>
      </c>
      <c r="D917" s="52"/>
      <c r="E917" s="52">
        <v>2</v>
      </c>
      <c r="F917" s="52"/>
      <c r="G917" s="52">
        <v>85078</v>
      </c>
      <c r="H917" s="52" t="s">
        <v>9492</v>
      </c>
      <c r="I917" s="52">
        <f>INDEX(ce_computermodel!A:A,MATCH(J917,ce_computermodel!B:B,0))</f>
        <v>500</v>
      </c>
      <c r="J917" s="52" t="s">
        <v>5768</v>
      </c>
      <c r="K917" s="52" t="s">
        <v>5768</v>
      </c>
      <c r="L917" s="52" t="s">
        <v>7719</v>
      </c>
      <c r="M917" s="52" t="s">
        <v>5768</v>
      </c>
      <c r="N917" s="52"/>
      <c r="O917" s="52">
        <f>INDEX(organizations_branch!A:A,MATCH(P917,organizations_branch!B:B,0))</f>
        <v>1</v>
      </c>
      <c r="P917" s="52" t="s">
        <v>2339</v>
      </c>
      <c r="Q917" s="52"/>
      <c r="R917" s="52"/>
      <c r="S917" s="74">
        <v>44278</v>
      </c>
      <c r="T917" s="52">
        <f>INDEX(organizations_place!A:A,MATCH(U917,organizations_place!B:B,0))</f>
        <v>1</v>
      </c>
      <c r="U917" s="52" t="s">
        <v>93</v>
      </c>
      <c r="V917" s="52">
        <v>3</v>
      </c>
      <c r="W917" s="52">
        <v>4</v>
      </c>
      <c r="X917" s="75"/>
      <c r="Y917" s="52" t="s">
        <v>67</v>
      </c>
      <c r="Z917" s="52" t="s">
        <v>8942</v>
      </c>
      <c r="AA917" s="52">
        <f>INDEX(accounts_user!A:A,MATCH(AB917,accounts_user!H:H,0))</f>
        <v>9016</v>
      </c>
      <c r="AB917" s="52" t="s">
        <v>8943</v>
      </c>
      <c r="AC917" s="52"/>
      <c r="AD917" s="52"/>
      <c r="AE917" s="52"/>
      <c r="AF917" s="75"/>
      <c r="AG917" s="52"/>
      <c r="AH917" s="52"/>
      <c r="AI917" s="52"/>
      <c r="AJ917" s="52">
        <v>1</v>
      </c>
      <c r="AK917" s="52">
        <v>0</v>
      </c>
      <c r="AL917" s="52"/>
      <c r="AM917" s="52"/>
      <c r="AN917" s="52"/>
      <c r="AO917" s="92">
        <v>27837</v>
      </c>
      <c r="AP917" s="92">
        <v>27837</v>
      </c>
      <c r="AQ917" s="3"/>
    </row>
    <row r="918" spans="1:43" ht="12.75" customHeight="1" x14ac:dyDescent="0.25">
      <c r="A918" s="52">
        <v>2876</v>
      </c>
      <c r="B918" s="52">
        <v>2026</v>
      </c>
      <c r="C918" s="52" t="s">
        <v>78</v>
      </c>
      <c r="D918" s="52"/>
      <c r="E918" s="52">
        <v>2</v>
      </c>
      <c r="F918" s="52"/>
      <c r="G918" s="52">
        <v>85069</v>
      </c>
      <c r="H918" s="52" t="s">
        <v>9493</v>
      </c>
      <c r="I918" s="52">
        <f>INDEX(ce_computermodel!A:A,MATCH(J918,ce_computermodel!B:B,0))</f>
        <v>500</v>
      </c>
      <c r="J918" s="52" t="s">
        <v>5768</v>
      </c>
      <c r="K918" s="52" t="s">
        <v>5768</v>
      </c>
      <c r="L918" s="52" t="s">
        <v>7719</v>
      </c>
      <c r="M918" s="52" t="s">
        <v>5768</v>
      </c>
      <c r="N918" s="52"/>
      <c r="O918" s="52">
        <f>INDEX(organizations_branch!A:A,MATCH(P918,organizations_branch!B:B,0))</f>
        <v>1</v>
      </c>
      <c r="P918" s="52" t="s">
        <v>2339</v>
      </c>
      <c r="Q918" s="52"/>
      <c r="R918" s="52"/>
      <c r="S918" s="74">
        <v>44278</v>
      </c>
      <c r="T918" s="52">
        <f>INDEX(organizations_place!A:A,MATCH(U918,organizations_place!B:B,0))</f>
        <v>1</v>
      </c>
      <c r="U918" s="52" t="s">
        <v>93</v>
      </c>
      <c r="V918" s="52">
        <v>3</v>
      </c>
      <c r="W918" s="52">
        <v>4</v>
      </c>
      <c r="X918" s="75"/>
      <c r="Y918" s="52" t="s">
        <v>67</v>
      </c>
      <c r="Z918" s="52" t="s">
        <v>8942</v>
      </c>
      <c r="AA918" s="52">
        <f>INDEX(accounts_user!A:A,MATCH(AB918,accounts_user!H:H,0))</f>
        <v>9016</v>
      </c>
      <c r="AB918" s="52" t="s">
        <v>8943</v>
      </c>
      <c r="AC918" s="52"/>
      <c r="AD918" s="52"/>
      <c r="AE918" s="52"/>
      <c r="AF918" s="75"/>
      <c r="AG918" s="52"/>
      <c r="AH918" s="52"/>
      <c r="AI918" s="52"/>
      <c r="AJ918" s="52">
        <v>1</v>
      </c>
      <c r="AK918" s="52">
        <v>0</v>
      </c>
      <c r="AL918" s="52"/>
      <c r="AM918" s="52"/>
      <c r="AN918" s="52"/>
      <c r="AO918" s="92">
        <v>12208</v>
      </c>
      <c r="AP918" s="92">
        <v>12208</v>
      </c>
      <c r="AQ918" s="3"/>
    </row>
    <row r="919" spans="1:43" ht="12.75" customHeight="1" x14ac:dyDescent="0.25">
      <c r="A919" s="52">
        <v>2877</v>
      </c>
      <c r="B919" s="52">
        <v>2027</v>
      </c>
      <c r="C919" s="52" t="s">
        <v>78</v>
      </c>
      <c r="D919" s="52"/>
      <c r="E919" s="52">
        <v>2</v>
      </c>
      <c r="F919" s="52"/>
      <c r="G919" s="52">
        <v>85073</v>
      </c>
      <c r="H919" s="52" t="s">
        <v>9494</v>
      </c>
      <c r="I919" s="52">
        <f>INDEX(ce_computermodel!A:A,MATCH(J919,ce_computermodel!B:B,0))</f>
        <v>500</v>
      </c>
      <c r="J919" s="52" t="s">
        <v>5768</v>
      </c>
      <c r="K919" s="52" t="s">
        <v>5768</v>
      </c>
      <c r="L919" s="52" t="s">
        <v>7719</v>
      </c>
      <c r="M919" s="52" t="s">
        <v>5768</v>
      </c>
      <c r="N919" s="52"/>
      <c r="O919" s="52">
        <f>INDEX(organizations_branch!A:A,MATCH(P919,organizations_branch!B:B,0))</f>
        <v>1</v>
      </c>
      <c r="P919" s="52" t="s">
        <v>2339</v>
      </c>
      <c r="Q919" s="52"/>
      <c r="R919" s="52"/>
      <c r="S919" s="74">
        <v>44278</v>
      </c>
      <c r="T919" s="52">
        <f>INDEX(organizations_place!A:A,MATCH(U919,organizations_place!B:B,0))</f>
        <v>1</v>
      </c>
      <c r="U919" s="52" t="s">
        <v>93</v>
      </c>
      <c r="V919" s="52">
        <v>3</v>
      </c>
      <c r="W919" s="52">
        <v>4</v>
      </c>
      <c r="X919" s="75"/>
      <c r="Y919" s="52" t="s">
        <v>67</v>
      </c>
      <c r="Z919" s="52" t="s">
        <v>8942</v>
      </c>
      <c r="AA919" s="52">
        <f>INDEX(accounts_user!A:A,MATCH(AB919,accounts_user!H:H,0))</f>
        <v>9016</v>
      </c>
      <c r="AB919" s="52" t="s">
        <v>8943</v>
      </c>
      <c r="AC919" s="52"/>
      <c r="AD919" s="52"/>
      <c r="AE919" s="52"/>
      <c r="AF919" s="75"/>
      <c r="AG919" s="52"/>
      <c r="AH919" s="52"/>
      <c r="AI919" s="52"/>
      <c r="AJ919" s="52">
        <v>1</v>
      </c>
      <c r="AK919" s="52">
        <v>0</v>
      </c>
      <c r="AL919" s="52"/>
      <c r="AM919" s="52"/>
      <c r="AN919" s="52"/>
      <c r="AO919" s="92">
        <v>1000</v>
      </c>
      <c r="AP919" s="92">
        <v>1000</v>
      </c>
      <c r="AQ919" s="93">
        <v>0</v>
      </c>
    </row>
    <row r="920" spans="1:43" ht="12.75" customHeight="1" x14ac:dyDescent="0.25">
      <c r="A920" s="52">
        <v>2878</v>
      </c>
      <c r="B920" s="52">
        <v>2028</v>
      </c>
      <c r="C920" s="52" t="s">
        <v>78</v>
      </c>
      <c r="D920" s="52"/>
      <c r="E920" s="52">
        <v>2</v>
      </c>
      <c r="F920" s="52"/>
      <c r="G920" s="52">
        <v>85072</v>
      </c>
      <c r="H920" s="52" t="s">
        <v>9495</v>
      </c>
      <c r="I920" s="52">
        <f>INDEX(ce_computermodel!A:A,MATCH(J920,ce_computermodel!B:B,0))</f>
        <v>500</v>
      </c>
      <c r="J920" s="52" t="s">
        <v>5768</v>
      </c>
      <c r="K920" s="52" t="s">
        <v>5768</v>
      </c>
      <c r="L920" s="52" t="s">
        <v>7719</v>
      </c>
      <c r="M920" s="52" t="s">
        <v>5768</v>
      </c>
      <c r="N920" s="52"/>
      <c r="O920" s="52">
        <f>INDEX(organizations_branch!A:A,MATCH(P920,organizations_branch!B:B,0))</f>
        <v>1</v>
      </c>
      <c r="P920" s="52" t="s">
        <v>2339</v>
      </c>
      <c r="Q920" s="52"/>
      <c r="R920" s="52"/>
      <c r="S920" s="74">
        <v>44278</v>
      </c>
      <c r="T920" s="52">
        <f>INDEX(organizations_place!A:A,MATCH(U920,organizations_place!B:B,0))</f>
        <v>1</v>
      </c>
      <c r="U920" s="52" t="s">
        <v>93</v>
      </c>
      <c r="V920" s="52">
        <v>3</v>
      </c>
      <c r="W920" s="52">
        <v>4</v>
      </c>
      <c r="X920" s="75"/>
      <c r="Y920" s="52" t="s">
        <v>67</v>
      </c>
      <c r="Z920" s="52" t="s">
        <v>8942</v>
      </c>
      <c r="AA920" s="52">
        <f>INDEX(accounts_user!A:A,MATCH(AB920,accounts_user!H:H,0))</f>
        <v>9016</v>
      </c>
      <c r="AB920" s="52" t="s">
        <v>8943</v>
      </c>
      <c r="AC920" s="52"/>
      <c r="AD920" s="52"/>
      <c r="AE920" s="52"/>
      <c r="AF920" s="75"/>
      <c r="AG920" s="52"/>
      <c r="AH920" s="52"/>
      <c r="AI920" s="52"/>
      <c r="AJ920" s="52">
        <v>1</v>
      </c>
      <c r="AK920" s="52">
        <v>0</v>
      </c>
      <c r="AL920" s="52"/>
      <c r="AM920" s="52"/>
      <c r="AN920" s="52"/>
      <c r="AO920" s="92">
        <v>7640</v>
      </c>
      <c r="AP920" s="92">
        <v>7640</v>
      </c>
      <c r="AQ920" s="93">
        <v>0</v>
      </c>
    </row>
    <row r="921" spans="1:43" ht="12.75" customHeight="1" x14ac:dyDescent="0.25">
      <c r="A921" s="52">
        <v>2879</v>
      </c>
      <c r="B921" s="52">
        <v>2029</v>
      </c>
      <c r="C921" s="52" t="s">
        <v>78</v>
      </c>
      <c r="D921" s="52"/>
      <c r="E921" s="52">
        <v>2</v>
      </c>
      <c r="F921" s="52"/>
      <c r="G921" s="52">
        <v>85071</v>
      </c>
      <c r="H921" s="52" t="s">
        <v>9496</v>
      </c>
      <c r="I921" s="52">
        <f>INDEX(ce_computermodel!A:A,MATCH(J921,ce_computermodel!B:B,0))</f>
        <v>500</v>
      </c>
      <c r="J921" s="52" t="s">
        <v>5768</v>
      </c>
      <c r="K921" s="52" t="s">
        <v>5768</v>
      </c>
      <c r="L921" s="52" t="s">
        <v>7719</v>
      </c>
      <c r="M921" s="52" t="s">
        <v>5768</v>
      </c>
      <c r="N921" s="52"/>
      <c r="O921" s="52">
        <f>INDEX(organizations_branch!A:A,MATCH(P921,organizations_branch!B:B,0))</f>
        <v>1</v>
      </c>
      <c r="P921" s="52" t="s">
        <v>2339</v>
      </c>
      <c r="Q921" s="52"/>
      <c r="R921" s="52"/>
      <c r="S921" s="74">
        <v>44278</v>
      </c>
      <c r="T921" s="52">
        <f>INDEX(organizations_place!A:A,MATCH(U921,organizations_place!B:B,0))</f>
        <v>1</v>
      </c>
      <c r="U921" s="52" t="s">
        <v>93</v>
      </c>
      <c r="V921" s="52">
        <v>3</v>
      </c>
      <c r="W921" s="52">
        <v>4</v>
      </c>
      <c r="X921" s="75"/>
      <c r="Y921" s="52" t="s">
        <v>67</v>
      </c>
      <c r="Z921" s="52" t="s">
        <v>8942</v>
      </c>
      <c r="AA921" s="52">
        <f>INDEX(accounts_user!A:A,MATCH(AB921,accounts_user!H:H,0))</f>
        <v>9016</v>
      </c>
      <c r="AB921" s="52" t="s">
        <v>8943</v>
      </c>
      <c r="AC921" s="52"/>
      <c r="AD921" s="52"/>
      <c r="AE921" s="52"/>
      <c r="AF921" s="75"/>
      <c r="AG921" s="52"/>
      <c r="AH921" s="52"/>
      <c r="AI921" s="52"/>
      <c r="AJ921" s="52">
        <v>1</v>
      </c>
      <c r="AK921" s="52">
        <v>0</v>
      </c>
      <c r="AL921" s="52"/>
      <c r="AM921" s="52"/>
      <c r="AN921" s="52"/>
      <c r="AO921" s="5"/>
      <c r="AP921" s="5"/>
      <c r="AQ921" s="3"/>
    </row>
    <row r="922" spans="1:43" ht="12.75" customHeight="1" x14ac:dyDescent="0.25">
      <c r="A922" s="52">
        <v>2880</v>
      </c>
      <c r="B922" s="52">
        <v>2030</v>
      </c>
      <c r="C922" s="52" t="s">
        <v>78</v>
      </c>
      <c r="D922" s="52"/>
      <c r="E922" s="52">
        <v>2</v>
      </c>
      <c r="F922" s="52"/>
      <c r="G922" s="52">
        <v>85070</v>
      </c>
      <c r="H922" s="52" t="s">
        <v>9490</v>
      </c>
      <c r="I922" s="52">
        <f>INDEX(ce_computermodel!A:A,MATCH(J922,ce_computermodel!B:B,0))</f>
        <v>500</v>
      </c>
      <c r="J922" s="52" t="s">
        <v>5768</v>
      </c>
      <c r="K922" s="52" t="s">
        <v>5768</v>
      </c>
      <c r="L922" s="52" t="s">
        <v>7719</v>
      </c>
      <c r="M922" s="52" t="s">
        <v>5768</v>
      </c>
      <c r="N922" s="52"/>
      <c r="O922" s="52">
        <f>INDEX(organizations_branch!A:A,MATCH(P922,organizations_branch!B:B,0))</f>
        <v>1</v>
      </c>
      <c r="P922" s="52" t="s">
        <v>2339</v>
      </c>
      <c r="Q922" s="52"/>
      <c r="R922" s="52"/>
      <c r="S922" s="74">
        <v>44278</v>
      </c>
      <c r="T922" s="52">
        <f>INDEX(organizations_place!A:A,MATCH(U922,organizations_place!B:B,0))</f>
        <v>1</v>
      </c>
      <c r="U922" s="52" t="s">
        <v>93</v>
      </c>
      <c r="V922" s="52">
        <v>3</v>
      </c>
      <c r="W922" s="52">
        <v>4</v>
      </c>
      <c r="X922" s="75"/>
      <c r="Y922" s="52" t="s">
        <v>67</v>
      </c>
      <c r="Z922" s="52" t="s">
        <v>8942</v>
      </c>
      <c r="AA922" s="52">
        <f>INDEX(accounts_user!A:A,MATCH(AB922,accounts_user!H:H,0))</f>
        <v>9016</v>
      </c>
      <c r="AB922" s="52" t="s">
        <v>8943</v>
      </c>
      <c r="AC922" s="52"/>
      <c r="AD922" s="52"/>
      <c r="AE922" s="52"/>
      <c r="AF922" s="75"/>
      <c r="AG922" s="52"/>
      <c r="AH922" s="52"/>
      <c r="AI922" s="52"/>
      <c r="AJ922" s="52">
        <v>1</v>
      </c>
      <c r="AK922" s="52">
        <v>0</v>
      </c>
      <c r="AL922" s="52"/>
      <c r="AM922" s="52"/>
      <c r="AN922" s="52"/>
      <c r="AO922" s="5"/>
      <c r="AP922" s="5"/>
      <c r="AQ922" s="93">
        <v>0</v>
      </c>
    </row>
    <row r="923" spans="1:43" ht="12.75" customHeight="1" x14ac:dyDescent="0.25">
      <c r="A923" s="52">
        <v>2881</v>
      </c>
      <c r="B923" s="52">
        <v>2032</v>
      </c>
      <c r="C923" s="52" t="s">
        <v>78</v>
      </c>
      <c r="D923" s="52"/>
      <c r="E923" s="52">
        <v>2</v>
      </c>
      <c r="F923" s="52"/>
      <c r="G923" s="52">
        <v>67813</v>
      </c>
      <c r="H923" s="52" t="s">
        <v>9497</v>
      </c>
      <c r="I923" s="52">
        <f>INDEX(ce_computermodel!A:A,MATCH(J923,ce_computermodel!B:B,0))</f>
        <v>500</v>
      </c>
      <c r="J923" s="52" t="s">
        <v>5768</v>
      </c>
      <c r="K923" s="52" t="s">
        <v>5768</v>
      </c>
      <c r="L923" s="52"/>
      <c r="M923" s="52" t="s">
        <v>5768</v>
      </c>
      <c r="N923" s="52"/>
      <c r="O923" s="52">
        <f>INDEX(organizations_branch!A:A,MATCH(P923,organizations_branch!B:B,0))</f>
        <v>1</v>
      </c>
      <c r="P923" s="52" t="s">
        <v>2339</v>
      </c>
      <c r="Q923" s="52"/>
      <c r="R923" s="52"/>
      <c r="S923" s="74">
        <v>44474</v>
      </c>
      <c r="T923" s="52">
        <f>INDEX(organizations_place!A:A,MATCH(U923,organizations_place!B:B,0))</f>
        <v>1</v>
      </c>
      <c r="U923" s="52" t="s">
        <v>93</v>
      </c>
      <c r="V923" s="52">
        <v>3</v>
      </c>
      <c r="W923" s="52">
        <v>3</v>
      </c>
      <c r="X923" s="75"/>
      <c r="Y923" s="52" t="s">
        <v>67</v>
      </c>
      <c r="Z923" s="76" t="s">
        <v>8942</v>
      </c>
      <c r="AA923" s="52">
        <f>INDEX(accounts_user!A:A,MATCH(AB923,accounts_user!H:H,0))</f>
        <v>9016</v>
      </c>
      <c r="AB923" s="52" t="s">
        <v>8943</v>
      </c>
      <c r="AC923" s="52" t="s">
        <v>7719</v>
      </c>
      <c r="AD923" s="52"/>
      <c r="AE923" s="52"/>
      <c r="AF923" s="75"/>
      <c r="AG923" s="52"/>
      <c r="AH923" s="52">
        <v>22392</v>
      </c>
      <c r="AI923" s="52"/>
      <c r="AJ923" s="52">
        <v>1</v>
      </c>
      <c r="AK923" s="52">
        <v>0</v>
      </c>
      <c r="AL923" s="52"/>
      <c r="AM923" s="52"/>
      <c r="AN923" s="52"/>
      <c r="AO923" s="5"/>
      <c r="AP923" s="5"/>
      <c r="AQ923" s="3"/>
    </row>
    <row r="924" spans="1:43" ht="12.75" customHeight="1" x14ac:dyDescent="0.25">
      <c r="A924" s="52">
        <v>2882</v>
      </c>
      <c r="B924" s="52">
        <v>2034</v>
      </c>
      <c r="C924" s="52" t="s">
        <v>78</v>
      </c>
      <c r="D924" s="52"/>
      <c r="E924" s="52">
        <v>2</v>
      </c>
      <c r="F924" s="52"/>
      <c r="G924" s="52" t="s">
        <v>9498</v>
      </c>
      <c r="H924" s="52" t="s">
        <v>9498</v>
      </c>
      <c r="I924" s="52">
        <f>INDEX(ce_computermodel!A:A,MATCH(J924,ce_computermodel!B:B,0))</f>
        <v>500</v>
      </c>
      <c r="J924" s="52" t="s">
        <v>5768</v>
      </c>
      <c r="K924" s="52" t="s">
        <v>5768</v>
      </c>
      <c r="L924" s="52"/>
      <c r="M924" s="52" t="s">
        <v>5768</v>
      </c>
      <c r="N924" s="52"/>
      <c r="O924" s="52">
        <f>INDEX(organizations_branch!A:A,MATCH(P924,organizations_branch!B:B,0))</f>
        <v>1</v>
      </c>
      <c r="P924" s="52" t="s">
        <v>2339</v>
      </c>
      <c r="Q924" s="52"/>
      <c r="R924" s="52"/>
      <c r="S924" s="74">
        <v>44278</v>
      </c>
      <c r="T924" s="52">
        <f>INDEX(organizations_place!A:A,MATCH(U924,organizations_place!B:B,0))</f>
        <v>1</v>
      </c>
      <c r="U924" s="52" t="s">
        <v>93</v>
      </c>
      <c r="V924" s="52">
        <v>3</v>
      </c>
      <c r="W924" s="52">
        <v>2</v>
      </c>
      <c r="X924" s="75"/>
      <c r="Y924" s="52" t="s">
        <v>67</v>
      </c>
      <c r="Z924" s="76" t="s">
        <v>8942</v>
      </c>
      <c r="AA924" s="52">
        <f>INDEX(accounts_user!A:A,MATCH(AB924,accounts_user!H:H,0))</f>
        <v>9016</v>
      </c>
      <c r="AB924" s="52" t="s">
        <v>8943</v>
      </c>
      <c r="AC924" s="52" t="s">
        <v>5710</v>
      </c>
      <c r="AD924" s="52"/>
      <c r="AE924" s="52"/>
      <c r="AF924" s="75"/>
      <c r="AG924" s="52"/>
      <c r="AH924" s="52"/>
      <c r="AI924" s="52"/>
      <c r="AJ924" s="52">
        <v>1</v>
      </c>
      <c r="AK924" s="52">
        <v>0</v>
      </c>
      <c r="AL924" s="52"/>
      <c r="AM924" s="52"/>
      <c r="AN924" s="52"/>
      <c r="AO924" s="5"/>
      <c r="AP924" s="5"/>
      <c r="AQ924" s="3"/>
    </row>
    <row r="925" spans="1:43" ht="12.75" customHeight="1" x14ac:dyDescent="0.25">
      <c r="A925" s="52">
        <v>2883</v>
      </c>
      <c r="B925" s="52">
        <v>2035</v>
      </c>
      <c r="C925" s="52" t="s">
        <v>78</v>
      </c>
      <c r="D925" s="52"/>
      <c r="E925" s="52">
        <v>2</v>
      </c>
      <c r="F925" s="52"/>
      <c r="G925" s="52" t="s">
        <v>9499</v>
      </c>
      <c r="H925" s="52" t="s">
        <v>9499</v>
      </c>
      <c r="I925" s="52">
        <f>INDEX(ce_computermodel!A:A,MATCH(J925,ce_computermodel!B:B,0))</f>
        <v>500</v>
      </c>
      <c r="J925" s="52" t="s">
        <v>5768</v>
      </c>
      <c r="K925" s="52" t="s">
        <v>5768</v>
      </c>
      <c r="L925" s="52"/>
      <c r="M925" s="52" t="s">
        <v>5768</v>
      </c>
      <c r="N925" s="52"/>
      <c r="O925" s="52">
        <f>INDEX(organizations_branch!A:A,MATCH(P925,organizations_branch!B:B,0))</f>
        <v>1</v>
      </c>
      <c r="P925" s="52" t="s">
        <v>2339</v>
      </c>
      <c r="Q925" s="52"/>
      <c r="R925" s="52"/>
      <c r="S925" s="74">
        <v>44278</v>
      </c>
      <c r="T925" s="52">
        <f>INDEX(organizations_place!A:A,MATCH(U925,organizations_place!B:B,0))</f>
        <v>1</v>
      </c>
      <c r="U925" s="52" t="s">
        <v>93</v>
      </c>
      <c r="V925" s="52">
        <v>3</v>
      </c>
      <c r="W925" s="52">
        <v>2</v>
      </c>
      <c r="X925" s="75"/>
      <c r="Y925" s="52" t="s">
        <v>67</v>
      </c>
      <c r="Z925" s="76" t="s">
        <v>8942</v>
      </c>
      <c r="AA925" s="52">
        <f>INDEX(accounts_user!A:A,MATCH(AB925,accounts_user!H:H,0))</f>
        <v>9016</v>
      </c>
      <c r="AB925" s="52" t="s">
        <v>8943</v>
      </c>
      <c r="AC925" s="52" t="s">
        <v>5710</v>
      </c>
      <c r="AD925" s="52"/>
      <c r="AE925" s="52"/>
      <c r="AF925" s="75"/>
      <c r="AG925" s="52"/>
      <c r="AH925" s="52"/>
      <c r="AI925" s="52"/>
      <c r="AJ925" s="52">
        <v>1</v>
      </c>
      <c r="AK925" s="52">
        <v>0</v>
      </c>
      <c r="AL925" s="52"/>
      <c r="AM925" s="52"/>
      <c r="AN925" s="52"/>
      <c r="AO925" s="5"/>
      <c r="AP925" s="5"/>
      <c r="AQ925" s="3"/>
    </row>
    <row r="926" spans="1:43" ht="12.75" customHeight="1" x14ac:dyDescent="0.25">
      <c r="A926" s="52">
        <v>2884</v>
      </c>
      <c r="B926" s="52">
        <v>2036</v>
      </c>
      <c r="C926" s="52" t="s">
        <v>78</v>
      </c>
      <c r="D926" s="52"/>
      <c r="E926" s="52">
        <v>2</v>
      </c>
      <c r="F926" s="52"/>
      <c r="G926" s="52" t="s">
        <v>9500</v>
      </c>
      <c r="H926" s="52" t="s">
        <v>9500</v>
      </c>
      <c r="I926" s="52">
        <f>INDEX(ce_computermodel!A:A,MATCH(J926,ce_computermodel!B:B,0))</f>
        <v>500</v>
      </c>
      <c r="J926" s="52" t="s">
        <v>5768</v>
      </c>
      <c r="K926" s="52" t="s">
        <v>5768</v>
      </c>
      <c r="L926" s="52"/>
      <c r="M926" s="52" t="s">
        <v>5768</v>
      </c>
      <c r="N926" s="52"/>
      <c r="O926" s="52">
        <f>INDEX(organizations_branch!A:A,MATCH(P926,organizations_branch!B:B,0))</f>
        <v>1</v>
      </c>
      <c r="P926" s="52" t="s">
        <v>2339</v>
      </c>
      <c r="Q926" s="52"/>
      <c r="R926" s="52"/>
      <c r="S926" s="74">
        <v>44278</v>
      </c>
      <c r="T926" s="52">
        <f>INDEX(organizations_place!A:A,MATCH(U926,organizations_place!B:B,0))</f>
        <v>1</v>
      </c>
      <c r="U926" s="52" t="s">
        <v>93</v>
      </c>
      <c r="V926" s="52">
        <v>3</v>
      </c>
      <c r="W926" s="52">
        <v>2</v>
      </c>
      <c r="X926" s="75"/>
      <c r="Y926" s="52" t="s">
        <v>67</v>
      </c>
      <c r="Z926" s="76" t="s">
        <v>8942</v>
      </c>
      <c r="AA926" s="52">
        <f>INDEX(accounts_user!A:A,MATCH(AB926,accounts_user!H:H,0))</f>
        <v>9016</v>
      </c>
      <c r="AB926" s="52" t="s">
        <v>8943</v>
      </c>
      <c r="AC926" s="52" t="s">
        <v>5710</v>
      </c>
      <c r="AD926" s="52"/>
      <c r="AE926" s="52"/>
      <c r="AF926" s="75"/>
      <c r="AG926" s="52"/>
      <c r="AH926" s="52"/>
      <c r="AI926" s="52"/>
      <c r="AJ926" s="52">
        <v>1</v>
      </c>
      <c r="AK926" s="52">
        <v>0</v>
      </c>
      <c r="AL926" s="52"/>
      <c r="AM926" s="52"/>
      <c r="AN926" s="52"/>
      <c r="AO926" s="5"/>
      <c r="AP926" s="5"/>
      <c r="AQ926" s="93">
        <v>0</v>
      </c>
    </row>
    <row r="927" spans="1:43" ht="12.75" customHeight="1" x14ac:dyDescent="0.25">
      <c r="A927" s="52">
        <v>2885</v>
      </c>
      <c r="B927" s="52">
        <v>2037</v>
      </c>
      <c r="C927" s="52" t="s">
        <v>78</v>
      </c>
      <c r="D927" s="52"/>
      <c r="E927" s="52">
        <v>2</v>
      </c>
      <c r="F927" s="52"/>
      <c r="G927" s="52" t="s">
        <v>9501</v>
      </c>
      <c r="H927" s="52" t="s">
        <v>9501</v>
      </c>
      <c r="I927" s="52">
        <f>INDEX(ce_computermodel!A:A,MATCH(J927,ce_computermodel!B:B,0))</f>
        <v>500</v>
      </c>
      <c r="J927" s="52" t="s">
        <v>5768</v>
      </c>
      <c r="K927" s="52" t="s">
        <v>5768</v>
      </c>
      <c r="L927" s="52"/>
      <c r="M927" s="52" t="s">
        <v>5768</v>
      </c>
      <c r="N927" s="52"/>
      <c r="O927" s="52">
        <f>INDEX(organizations_branch!A:A,MATCH(P927,organizations_branch!B:B,0))</f>
        <v>1</v>
      </c>
      <c r="P927" s="52" t="s">
        <v>2339</v>
      </c>
      <c r="Q927" s="52"/>
      <c r="R927" s="52"/>
      <c r="S927" s="74">
        <v>44278</v>
      </c>
      <c r="T927" s="52">
        <f>INDEX(organizations_place!A:A,MATCH(U927,organizations_place!B:B,0))</f>
        <v>1</v>
      </c>
      <c r="U927" s="52" t="s">
        <v>93</v>
      </c>
      <c r="V927" s="52">
        <v>3</v>
      </c>
      <c r="W927" s="52">
        <v>2</v>
      </c>
      <c r="X927" s="75"/>
      <c r="Y927" s="52" t="s">
        <v>67</v>
      </c>
      <c r="Z927" s="76" t="s">
        <v>8942</v>
      </c>
      <c r="AA927" s="52">
        <f>INDEX(accounts_user!A:A,MATCH(AB927,accounts_user!H:H,0))</f>
        <v>9016</v>
      </c>
      <c r="AB927" s="52" t="s">
        <v>8943</v>
      </c>
      <c r="AC927" s="52" t="s">
        <v>5710</v>
      </c>
      <c r="AD927" s="52"/>
      <c r="AE927" s="52"/>
      <c r="AF927" s="75"/>
      <c r="AG927" s="52"/>
      <c r="AH927" s="52"/>
      <c r="AI927" s="52"/>
      <c r="AJ927" s="52">
        <v>1</v>
      </c>
      <c r="AK927" s="52">
        <v>0</v>
      </c>
      <c r="AL927" s="52"/>
      <c r="AM927" s="52"/>
      <c r="AN927" s="52"/>
      <c r="AO927" s="92">
        <v>31623</v>
      </c>
      <c r="AP927" s="92">
        <v>31623</v>
      </c>
      <c r="AQ927" s="93">
        <v>0</v>
      </c>
    </row>
    <row r="928" spans="1:43" ht="12.75" customHeight="1" x14ac:dyDescent="0.25">
      <c r="A928" s="52">
        <v>2886</v>
      </c>
      <c r="B928" s="52">
        <v>2038</v>
      </c>
      <c r="C928" s="52" t="s">
        <v>78</v>
      </c>
      <c r="D928" s="52"/>
      <c r="E928" s="52">
        <v>2</v>
      </c>
      <c r="F928" s="52"/>
      <c r="G928" s="52" t="s">
        <v>9502</v>
      </c>
      <c r="H928" s="52" t="s">
        <v>9502</v>
      </c>
      <c r="I928" s="52">
        <f>INDEX(ce_computermodel!A:A,MATCH(J928,ce_computermodel!B:B,0))</f>
        <v>500</v>
      </c>
      <c r="J928" s="52" t="s">
        <v>5768</v>
      </c>
      <c r="K928" s="52" t="s">
        <v>5768</v>
      </c>
      <c r="L928" s="52"/>
      <c r="M928" s="52" t="s">
        <v>5768</v>
      </c>
      <c r="N928" s="52"/>
      <c r="O928" s="52">
        <f>INDEX(organizations_branch!A:A,MATCH(P928,organizations_branch!B:B,0))</f>
        <v>1</v>
      </c>
      <c r="P928" s="52" t="s">
        <v>2339</v>
      </c>
      <c r="Q928" s="52"/>
      <c r="R928" s="52"/>
      <c r="S928" s="74">
        <v>44278</v>
      </c>
      <c r="T928" s="52">
        <f>INDEX(organizations_place!A:A,MATCH(U928,organizations_place!B:B,0))</f>
        <v>1</v>
      </c>
      <c r="U928" s="52" t="s">
        <v>93</v>
      </c>
      <c r="V928" s="52">
        <v>3</v>
      </c>
      <c r="W928" s="52">
        <v>2</v>
      </c>
      <c r="X928" s="75"/>
      <c r="Y928" s="52" t="s">
        <v>67</v>
      </c>
      <c r="Z928" s="76" t="s">
        <v>8942</v>
      </c>
      <c r="AA928" s="52">
        <f>INDEX(accounts_user!A:A,MATCH(AB928,accounts_user!H:H,0))</f>
        <v>9016</v>
      </c>
      <c r="AB928" s="52" t="s">
        <v>8943</v>
      </c>
      <c r="AC928" s="52" t="s">
        <v>5710</v>
      </c>
      <c r="AD928" s="52"/>
      <c r="AE928" s="52"/>
      <c r="AF928" s="75"/>
      <c r="AG928" s="52"/>
      <c r="AH928" s="52"/>
      <c r="AI928" s="52"/>
      <c r="AJ928" s="52">
        <v>1</v>
      </c>
      <c r="AK928" s="52">
        <v>0</v>
      </c>
      <c r="AL928" s="52"/>
      <c r="AM928" s="52"/>
      <c r="AN928" s="52"/>
      <c r="AO928" s="5"/>
      <c r="AP928" s="5"/>
      <c r="AQ928" s="3"/>
    </row>
    <row r="929" spans="1:43" ht="12.75" customHeight="1" x14ac:dyDescent="0.25">
      <c r="A929" s="52">
        <v>2887</v>
      </c>
      <c r="B929" s="52">
        <v>2041</v>
      </c>
      <c r="C929" s="52" t="s">
        <v>78</v>
      </c>
      <c r="D929" s="52"/>
      <c r="E929" s="52">
        <v>2</v>
      </c>
      <c r="F929" s="52"/>
      <c r="G929" s="52">
        <v>85783</v>
      </c>
      <c r="H929" s="52" t="s">
        <v>9503</v>
      </c>
      <c r="I929" s="52">
        <f>INDEX(ce_computermodel!A:A,MATCH(J929,ce_computermodel!B:B,0))</f>
        <v>537</v>
      </c>
      <c r="J929" s="52" t="s">
        <v>9504</v>
      </c>
      <c r="K929" s="52" t="s">
        <v>9504</v>
      </c>
      <c r="L929" s="52"/>
      <c r="M929" s="52" t="s">
        <v>6466</v>
      </c>
      <c r="N929" s="52"/>
      <c r="O929" s="52">
        <f>INDEX(organizations_branch!A:A,MATCH(P929,organizations_branch!B:B,0))</f>
        <v>1</v>
      </c>
      <c r="P929" s="52" t="s">
        <v>2339</v>
      </c>
      <c r="Q929" s="52"/>
      <c r="R929" s="52"/>
      <c r="S929" s="74">
        <v>44278</v>
      </c>
      <c r="T929" s="52">
        <f>INDEX(organizations_place!A:A,MATCH(U929,organizations_place!B:B,0))</f>
        <v>1</v>
      </c>
      <c r="U929" s="52" t="s">
        <v>93</v>
      </c>
      <c r="V929" s="52">
        <v>3</v>
      </c>
      <c r="W929" s="52">
        <v>1</v>
      </c>
      <c r="X929" s="75"/>
      <c r="Y929" s="52" t="s">
        <v>67</v>
      </c>
      <c r="Z929" s="52" t="s">
        <v>8942</v>
      </c>
      <c r="AA929" s="52">
        <f>INDEX(accounts_user!A:A,MATCH(AB929,accounts_user!H:H,0))</f>
        <v>9016</v>
      </c>
      <c r="AB929" s="52" t="s">
        <v>8943</v>
      </c>
      <c r="AC929" s="52"/>
      <c r="AD929" s="52"/>
      <c r="AE929" s="52"/>
      <c r="AF929" s="75"/>
      <c r="AG929" s="52"/>
      <c r="AH929" s="52"/>
      <c r="AI929" s="52"/>
      <c r="AJ929" s="52">
        <v>1</v>
      </c>
      <c r="AK929" s="52">
        <v>0</v>
      </c>
      <c r="AL929" s="52"/>
      <c r="AM929" s="52"/>
      <c r="AN929" s="52"/>
      <c r="AO929" s="92">
        <v>10442</v>
      </c>
      <c r="AP929" s="92">
        <v>10442</v>
      </c>
      <c r="AQ929" s="3"/>
    </row>
    <row r="930" spans="1:43" ht="12.75" customHeight="1" x14ac:dyDescent="0.25">
      <c r="A930" s="52">
        <v>2888</v>
      </c>
      <c r="B930" s="52">
        <v>2042</v>
      </c>
      <c r="C930" s="52" t="s">
        <v>78</v>
      </c>
      <c r="D930" s="52"/>
      <c r="E930" s="52">
        <v>2</v>
      </c>
      <c r="F930" s="52"/>
      <c r="G930" s="52">
        <v>86052</v>
      </c>
      <c r="H930" s="52" t="s">
        <v>9505</v>
      </c>
      <c r="I930" s="52">
        <f>INDEX(ce_computermodel!A:A,MATCH(J930,ce_computermodel!B:B,0))</f>
        <v>500</v>
      </c>
      <c r="J930" s="52" t="s">
        <v>5768</v>
      </c>
      <c r="K930" s="52" t="s">
        <v>5768</v>
      </c>
      <c r="L930" s="52"/>
      <c r="M930" s="52" t="s">
        <v>5768</v>
      </c>
      <c r="N930" s="52"/>
      <c r="O930" s="52">
        <f>INDEX(organizations_branch!A:A,MATCH(P930,organizations_branch!B:B,0))</f>
        <v>2</v>
      </c>
      <c r="P930" t="s">
        <v>6404</v>
      </c>
      <c r="Q930" s="52"/>
      <c r="R930" s="52" t="s">
        <v>81</v>
      </c>
      <c r="S930" s="74">
        <v>44330</v>
      </c>
      <c r="T930" s="52">
        <f>INDEX(organizations_place!A:A,MATCH(U930,organizations_place!B:B,0))</f>
        <v>13</v>
      </c>
      <c r="U930" s="52" t="s">
        <v>157</v>
      </c>
      <c r="V930" s="52">
        <v>3</v>
      </c>
      <c r="W930" s="52">
        <v>331</v>
      </c>
      <c r="X930" s="75"/>
      <c r="Y930" s="52" t="s">
        <v>52</v>
      </c>
      <c r="Z930" s="52"/>
      <c r="AA930" s="52">
        <f>INDEX(accounts_user!A:A,MATCH(AB930,accounts_user!H:H,0))</f>
        <v>9826</v>
      </c>
      <c r="AB930" s="52" t="s">
        <v>9506</v>
      </c>
      <c r="AC930" s="52" t="s">
        <v>9507</v>
      </c>
      <c r="AD930" s="52"/>
      <c r="AE930" s="52"/>
      <c r="AF930" s="75"/>
      <c r="AG930" s="52"/>
      <c r="AH930" s="52"/>
      <c r="AI930" s="52"/>
      <c r="AJ930" s="52">
        <v>1</v>
      </c>
      <c r="AK930" s="52">
        <v>0</v>
      </c>
      <c r="AL930" s="52"/>
      <c r="AM930" s="52"/>
      <c r="AN930" s="52"/>
      <c r="AO930" s="5"/>
      <c r="AP930" s="5"/>
      <c r="AQ930" s="3"/>
    </row>
    <row r="931" spans="1:43" ht="12.75" customHeight="1" x14ac:dyDescent="0.25">
      <c r="A931" s="52">
        <v>2890</v>
      </c>
      <c r="B931" s="52">
        <v>2045</v>
      </c>
      <c r="C931" s="52" t="s">
        <v>78</v>
      </c>
      <c r="D931" s="52"/>
      <c r="E931" s="52">
        <v>2</v>
      </c>
      <c r="F931" s="52"/>
      <c r="G931" s="52">
        <v>86090</v>
      </c>
      <c r="H931" s="52" t="s">
        <v>9508</v>
      </c>
      <c r="I931" s="52">
        <f>INDEX(ce_computermodel!A:A,MATCH(J931,ce_computermodel!B:B,0))</f>
        <v>500</v>
      </c>
      <c r="J931" s="52" t="s">
        <v>5768</v>
      </c>
      <c r="K931" s="52" t="s">
        <v>5768</v>
      </c>
      <c r="L931" s="52"/>
      <c r="M931" s="52" t="s">
        <v>5768</v>
      </c>
      <c r="N931" s="52"/>
      <c r="O931" s="52">
        <f>INDEX(organizations_branch!A:A,MATCH(P931,organizations_branch!B:B,0))</f>
        <v>2</v>
      </c>
      <c r="P931" t="s">
        <v>6404</v>
      </c>
      <c r="Q931" s="52"/>
      <c r="R931" s="52" t="s">
        <v>483</v>
      </c>
      <c r="S931" s="74">
        <v>44330</v>
      </c>
      <c r="T931" s="52">
        <f>INDEX(organizations_place!A:A,MATCH(U931,organizations_place!B:B,0))</f>
        <v>13</v>
      </c>
      <c r="U931" s="52" t="s">
        <v>157</v>
      </c>
      <c r="V931" s="52">
        <v>3</v>
      </c>
      <c r="W931" s="52">
        <v>322</v>
      </c>
      <c r="X931" s="75"/>
      <c r="Y931" s="52" t="s">
        <v>52</v>
      </c>
      <c r="Z931" s="52" t="s">
        <v>9509</v>
      </c>
      <c r="AA931" s="52">
        <f>INDEX(accounts_user!A:A,MATCH(AB931,accounts_user!H:H,0))</f>
        <v>9923</v>
      </c>
      <c r="AB931" s="52" t="s">
        <v>9510</v>
      </c>
      <c r="AC931" s="52" t="s">
        <v>9507</v>
      </c>
      <c r="AD931" s="52"/>
      <c r="AE931" s="52"/>
      <c r="AF931" s="75"/>
      <c r="AG931" s="52"/>
      <c r="AH931" s="52"/>
      <c r="AI931" s="52" t="s">
        <v>59</v>
      </c>
      <c r="AJ931" s="52">
        <v>1</v>
      </c>
      <c r="AK931" s="52">
        <v>0</v>
      </c>
      <c r="AL931" s="52"/>
      <c r="AM931" s="52"/>
      <c r="AN931" s="52"/>
      <c r="AO931" s="5"/>
      <c r="AP931" s="5"/>
      <c r="AQ931" s="93">
        <v>0</v>
      </c>
    </row>
    <row r="932" spans="1:43" ht="12.75" customHeight="1" x14ac:dyDescent="0.25">
      <c r="A932" s="52">
        <v>2891</v>
      </c>
      <c r="B932" s="52">
        <v>2046</v>
      </c>
      <c r="C932" s="52" t="s">
        <v>78</v>
      </c>
      <c r="D932" s="52"/>
      <c r="E932" s="52">
        <v>2</v>
      </c>
      <c r="F932" s="52"/>
      <c r="G932" s="52">
        <v>86232</v>
      </c>
      <c r="H932" s="52" t="s">
        <v>8640</v>
      </c>
      <c r="I932" s="52">
        <f>INDEX(ce_computermodel!A:A,MATCH(J932,ce_computermodel!B:B,0))</f>
        <v>500</v>
      </c>
      <c r="J932" s="52" t="s">
        <v>5768</v>
      </c>
      <c r="K932" s="52" t="s">
        <v>5768</v>
      </c>
      <c r="L932" s="52"/>
      <c r="M932" s="52" t="s">
        <v>5768</v>
      </c>
      <c r="N932" s="52"/>
      <c r="O932" s="52">
        <f>INDEX(organizations_branch!A:A,MATCH(P932,organizations_branch!B:B,0))</f>
        <v>2</v>
      </c>
      <c r="P932" t="s">
        <v>6404</v>
      </c>
      <c r="Q932" s="52"/>
      <c r="R932" s="52" t="s">
        <v>483</v>
      </c>
      <c r="S932" s="74">
        <v>44677</v>
      </c>
      <c r="T932" s="52">
        <f>INDEX(organizations_place!A:A,MATCH(U932,organizations_place!B:B,0))</f>
        <v>13</v>
      </c>
      <c r="U932" s="52" t="s">
        <v>157</v>
      </c>
      <c r="V932" s="52">
        <v>3</v>
      </c>
      <c r="W932" s="52">
        <v>322</v>
      </c>
      <c r="X932" s="75" t="s">
        <v>6228</v>
      </c>
      <c r="Y932" s="52" t="s">
        <v>52</v>
      </c>
      <c r="Z932" s="52" t="s">
        <v>9509</v>
      </c>
      <c r="AA932" s="52">
        <f>INDEX(accounts_user!A:A,MATCH(AB932,accounts_user!H:H,0))</f>
        <v>9610</v>
      </c>
      <c r="AB932" s="52" t="s">
        <v>9511</v>
      </c>
      <c r="AC932" s="52" t="s">
        <v>9512</v>
      </c>
      <c r="AD932" s="52" t="s">
        <v>9513</v>
      </c>
      <c r="AE932" s="52"/>
      <c r="AF932" s="75"/>
      <c r="AG932" s="52"/>
      <c r="AH932" s="52"/>
      <c r="AI932" s="52" t="s">
        <v>59</v>
      </c>
      <c r="AJ932" s="52">
        <v>1</v>
      </c>
      <c r="AK932" s="52">
        <v>0</v>
      </c>
      <c r="AL932" s="52"/>
      <c r="AM932" s="52"/>
      <c r="AN932" s="52"/>
      <c r="AO932" s="92">
        <v>60583</v>
      </c>
      <c r="AP932" s="92">
        <v>60583</v>
      </c>
      <c r="AQ932" s="3"/>
    </row>
    <row r="933" spans="1:43" ht="12.75" customHeight="1" x14ac:dyDescent="0.25">
      <c r="A933" s="52">
        <v>2892</v>
      </c>
      <c r="B933" s="52">
        <v>2047</v>
      </c>
      <c r="C933" s="52" t="s">
        <v>78</v>
      </c>
      <c r="D933" s="52"/>
      <c r="E933" s="52">
        <v>2</v>
      </c>
      <c r="F933" s="52"/>
      <c r="G933" s="52">
        <v>67713</v>
      </c>
      <c r="H933" s="52" t="s">
        <v>9514</v>
      </c>
      <c r="I933" s="52">
        <f>INDEX(ce_computermodel!A:A,MATCH(J933,ce_computermodel!B:B,0))</f>
        <v>500</v>
      </c>
      <c r="J933" s="52" t="s">
        <v>5768</v>
      </c>
      <c r="K933" s="52" t="s">
        <v>5768</v>
      </c>
      <c r="L933" s="52" t="s">
        <v>9515</v>
      </c>
      <c r="M933" s="52" t="s">
        <v>5768</v>
      </c>
      <c r="N933" s="52">
        <v>1</v>
      </c>
      <c r="O933" s="52">
        <f>INDEX(organizations_branch!A:A,MATCH(P933,organizations_branch!B:B,0))</f>
        <v>1</v>
      </c>
      <c r="P933" s="52" t="s">
        <v>2339</v>
      </c>
      <c r="Q933" s="52"/>
      <c r="R933" s="52"/>
      <c r="S933" s="74">
        <v>44281</v>
      </c>
      <c r="T933" s="52">
        <f>INDEX(organizations_place!A:A,MATCH(U933,organizations_place!B:B,0))</f>
        <v>1</v>
      </c>
      <c r="U933" s="52" t="s">
        <v>93</v>
      </c>
      <c r="V933" s="52">
        <v>3</v>
      </c>
      <c r="W933" s="52">
        <v>327</v>
      </c>
      <c r="X933" s="75" t="s">
        <v>690</v>
      </c>
      <c r="Y933" s="52" t="s">
        <v>67</v>
      </c>
      <c r="Z933" s="76" t="s">
        <v>9509</v>
      </c>
      <c r="AA933" s="52"/>
      <c r="AB933" s="52" t="s">
        <v>6850</v>
      </c>
      <c r="AC933" s="52" t="s">
        <v>5557</v>
      </c>
      <c r="AD933" s="52"/>
      <c r="AE933" s="52"/>
      <c r="AF933" s="75"/>
      <c r="AG933" s="52" t="s">
        <v>136</v>
      </c>
      <c r="AH933" s="52"/>
      <c r="AI933" s="52" t="s">
        <v>59</v>
      </c>
      <c r="AJ933" s="52">
        <v>1</v>
      </c>
      <c r="AK933" s="52">
        <v>0</v>
      </c>
      <c r="AL933" s="52"/>
      <c r="AM933" s="52"/>
      <c r="AN933" s="52"/>
      <c r="AO933" s="5"/>
      <c r="AP933" s="5"/>
      <c r="AQ933" s="93">
        <v>0</v>
      </c>
    </row>
    <row r="934" spans="1:43" ht="12.75" customHeight="1" x14ac:dyDescent="0.25">
      <c r="A934" s="52">
        <v>2893</v>
      </c>
      <c r="B934" s="52">
        <v>2048</v>
      </c>
      <c r="C934" s="52" t="s">
        <v>78</v>
      </c>
      <c r="D934" s="52"/>
      <c r="E934" s="52">
        <v>2</v>
      </c>
      <c r="F934" s="52"/>
      <c r="G934" s="52">
        <v>68075</v>
      </c>
      <c r="H934" s="52" t="s">
        <v>9516</v>
      </c>
      <c r="I934" s="52">
        <f>INDEX(ce_computermodel!A:A,MATCH(J934,ce_computermodel!B:B,0))</f>
        <v>500</v>
      </c>
      <c r="J934" s="52" t="s">
        <v>5768</v>
      </c>
      <c r="K934" s="52" t="s">
        <v>5768</v>
      </c>
      <c r="L934" s="52" t="s">
        <v>9517</v>
      </c>
      <c r="M934" s="52" t="s">
        <v>5768</v>
      </c>
      <c r="N934" s="52">
        <v>1</v>
      </c>
      <c r="O934" s="52">
        <f>INDEX(organizations_branch!A:A,MATCH(P934,organizations_branch!B:B,0))</f>
        <v>1</v>
      </c>
      <c r="P934" s="52" t="s">
        <v>2339</v>
      </c>
      <c r="Q934" s="52"/>
      <c r="R934" s="52"/>
      <c r="S934" s="74">
        <v>44677</v>
      </c>
      <c r="T934" s="52">
        <f>INDEX(organizations_place!A:A,MATCH(U934,organizations_place!B:B,0))</f>
        <v>1</v>
      </c>
      <c r="U934" s="52" t="s">
        <v>93</v>
      </c>
      <c r="V934" s="52">
        <v>3</v>
      </c>
      <c r="W934" s="52">
        <v>327</v>
      </c>
      <c r="X934" s="75"/>
      <c r="Y934" s="52" t="s">
        <v>67</v>
      </c>
      <c r="Z934" s="76" t="s">
        <v>9509</v>
      </c>
      <c r="AA934" s="52"/>
      <c r="AB934" s="52" t="s">
        <v>6850</v>
      </c>
      <c r="AC934" s="52"/>
      <c r="AD934" s="52" t="s">
        <v>971</v>
      </c>
      <c r="AE934" s="52"/>
      <c r="AF934" s="75"/>
      <c r="AG934" s="52" t="s">
        <v>1551</v>
      </c>
      <c r="AH934" s="52"/>
      <c r="AI934" s="52" t="s">
        <v>59</v>
      </c>
      <c r="AJ934" s="52">
        <v>1</v>
      </c>
      <c r="AK934" s="52">
        <v>0</v>
      </c>
      <c r="AL934" s="52"/>
      <c r="AM934" s="52"/>
      <c r="AN934" s="52"/>
      <c r="AO934" s="5"/>
      <c r="AP934" s="5"/>
      <c r="AQ934" s="93">
        <v>0</v>
      </c>
    </row>
    <row r="935" spans="1:43" ht="12.75" customHeight="1" x14ac:dyDescent="0.25">
      <c r="A935" s="52">
        <v>2894</v>
      </c>
      <c r="B935" s="52">
        <v>2051</v>
      </c>
      <c r="C935" s="52" t="s">
        <v>78</v>
      </c>
      <c r="D935" s="52"/>
      <c r="E935" s="52">
        <v>2</v>
      </c>
      <c r="F935" s="52"/>
      <c r="G935" s="52">
        <v>68996</v>
      </c>
      <c r="H935" s="52" t="s">
        <v>9518</v>
      </c>
      <c r="I935" s="52">
        <f>INDEX(ce_computermodel!A:A,MATCH(J935,ce_computermodel!B:B,0))</f>
        <v>590</v>
      </c>
      <c r="J935" s="52" t="s">
        <v>9519</v>
      </c>
      <c r="K935" s="52" t="s">
        <v>9520</v>
      </c>
      <c r="L935" s="52"/>
      <c r="M935" s="52" t="s">
        <v>6466</v>
      </c>
      <c r="N935" s="52"/>
      <c r="O935" s="52">
        <f>INDEX(organizations_branch!A:A,MATCH(P935,organizations_branch!B:B,0))</f>
        <v>1</v>
      </c>
      <c r="P935" s="52" t="s">
        <v>2339</v>
      </c>
      <c r="Q935" s="52"/>
      <c r="R935" s="52"/>
      <c r="S935" s="74">
        <v>44105</v>
      </c>
      <c r="T935" s="52"/>
      <c r="U935" s="52" t="s">
        <v>648</v>
      </c>
      <c r="V935" s="52">
        <v>2</v>
      </c>
      <c r="W935" s="52">
        <v>3</v>
      </c>
      <c r="X935" s="75"/>
      <c r="Y935" s="52" t="s">
        <v>675</v>
      </c>
      <c r="Z935" s="52" t="s">
        <v>9509</v>
      </c>
      <c r="AA935" s="52"/>
      <c r="AB935" s="52" t="s">
        <v>6850</v>
      </c>
      <c r="AC935" s="52"/>
      <c r="AD935" s="52" t="s">
        <v>971</v>
      </c>
      <c r="AE935" s="52"/>
      <c r="AF935" s="75"/>
      <c r="AG935" s="52"/>
      <c r="AH935" s="52"/>
      <c r="AI935" s="52"/>
      <c r="AJ935" s="52">
        <v>1</v>
      </c>
      <c r="AK935" s="52">
        <v>0</v>
      </c>
      <c r="AL935" s="52"/>
      <c r="AM935" s="52"/>
      <c r="AN935" s="52"/>
      <c r="AO935" s="5"/>
      <c r="AP935" s="5"/>
      <c r="AQ935" s="93">
        <v>0</v>
      </c>
    </row>
    <row r="936" spans="1:43" ht="12.75" customHeight="1" x14ac:dyDescent="0.25">
      <c r="A936" s="52">
        <v>2895</v>
      </c>
      <c r="B936" s="52">
        <v>2054</v>
      </c>
      <c r="C936" s="52" t="s">
        <v>78</v>
      </c>
      <c r="D936" s="52"/>
      <c r="E936" s="52">
        <v>2</v>
      </c>
      <c r="F936" s="52"/>
      <c r="G936" s="52">
        <v>68900</v>
      </c>
      <c r="H936" s="52" t="s">
        <v>9521</v>
      </c>
      <c r="I936" s="52">
        <f>INDEX(ce_computermodel!A:A,MATCH(J936,ce_computermodel!B:B,0))</f>
        <v>500</v>
      </c>
      <c r="J936" s="52" t="s">
        <v>5768</v>
      </c>
      <c r="K936" s="52" t="s">
        <v>5768</v>
      </c>
      <c r="L936" s="52"/>
      <c r="M936" s="52" t="s">
        <v>5768</v>
      </c>
      <c r="N936" s="52">
        <v>1</v>
      </c>
      <c r="O936" s="52">
        <f>INDEX(organizations_branch!A:A,MATCH(P936,organizations_branch!B:B,0))</f>
        <v>1</v>
      </c>
      <c r="P936" s="52" t="s">
        <v>2339</v>
      </c>
      <c r="Q936" s="52"/>
      <c r="R936" s="52" t="s">
        <v>2741</v>
      </c>
      <c r="S936" s="74">
        <v>44984</v>
      </c>
      <c r="T936" s="52"/>
      <c r="U936" s="52" t="s">
        <v>7023</v>
      </c>
      <c r="V936" s="52">
        <v>3</v>
      </c>
      <c r="W936" s="52">
        <v>309</v>
      </c>
      <c r="X936" s="75"/>
      <c r="Y936" s="52" t="s">
        <v>67</v>
      </c>
      <c r="Z936" s="52"/>
      <c r="AA936" s="52"/>
      <c r="AB936" s="52" t="s">
        <v>9522</v>
      </c>
      <c r="AC936" s="52" t="s">
        <v>5711</v>
      </c>
      <c r="AD936" s="52"/>
      <c r="AE936" s="52"/>
      <c r="AF936" s="75"/>
      <c r="AG936" s="52" t="s">
        <v>136</v>
      </c>
      <c r="AH936" s="52" t="s">
        <v>9523</v>
      </c>
      <c r="AI936" s="52" t="s">
        <v>59</v>
      </c>
      <c r="AJ936" s="52">
        <v>1</v>
      </c>
      <c r="AK936" s="52">
        <v>0</v>
      </c>
      <c r="AL936" s="52"/>
      <c r="AM936" s="52"/>
      <c r="AN936" s="52"/>
      <c r="AO936" s="92">
        <v>4600</v>
      </c>
      <c r="AP936" s="92">
        <v>4600</v>
      </c>
      <c r="AQ936" s="93">
        <v>0</v>
      </c>
    </row>
    <row r="937" spans="1:43" ht="12.75" customHeight="1" x14ac:dyDescent="0.25">
      <c r="A937" s="52">
        <v>2896</v>
      </c>
      <c r="B937" s="52">
        <v>2057</v>
      </c>
      <c r="C937" s="52" t="s">
        <v>78</v>
      </c>
      <c r="D937" s="52"/>
      <c r="E937" s="52">
        <v>2</v>
      </c>
      <c r="F937" s="52"/>
      <c r="G937" s="52">
        <v>68113</v>
      </c>
      <c r="H937" s="52" t="s">
        <v>9524</v>
      </c>
      <c r="I937" s="52">
        <f>INDEX(ce_computermodel!A:A,MATCH(J937,ce_computermodel!B:B,0))</f>
        <v>500</v>
      </c>
      <c r="J937" s="52" t="s">
        <v>5768</v>
      </c>
      <c r="K937" s="52" t="s">
        <v>5768</v>
      </c>
      <c r="L937" s="52"/>
      <c r="M937" s="52" t="s">
        <v>5768</v>
      </c>
      <c r="N937" s="52"/>
      <c r="O937" s="52">
        <f>INDEX(organizations_branch!A:A,MATCH(P937,organizations_branch!B:B,0))</f>
        <v>1</v>
      </c>
      <c r="P937" s="52" t="s">
        <v>2339</v>
      </c>
      <c r="Q937" s="52"/>
      <c r="R937" s="52"/>
      <c r="S937" s="74">
        <v>44791</v>
      </c>
      <c r="T937" s="52"/>
      <c r="U937" s="52" t="s">
        <v>648</v>
      </c>
      <c r="V937" s="52">
        <v>2</v>
      </c>
      <c r="W937" s="52">
        <v>1</v>
      </c>
      <c r="X937" s="75"/>
      <c r="Y937" s="52" t="s">
        <v>158</v>
      </c>
      <c r="Z937" s="76" t="s">
        <v>9525</v>
      </c>
      <c r="AA937" s="52">
        <f>INDEX(accounts_user!A:A,MATCH(AB937,accounts_user!H:H,0))</f>
        <v>10364</v>
      </c>
      <c r="AB937" s="52" t="s">
        <v>9526</v>
      </c>
      <c r="AC937" s="52" t="s">
        <v>9527</v>
      </c>
      <c r="AD937" s="52" t="s">
        <v>3389</v>
      </c>
      <c r="AE937" s="52" t="s">
        <v>2358</v>
      </c>
      <c r="AF937" s="75"/>
      <c r="AG937" s="52"/>
      <c r="AH937" s="52" t="s">
        <v>3390</v>
      </c>
      <c r="AI937" s="52" t="s">
        <v>59</v>
      </c>
      <c r="AJ937" s="52">
        <v>1</v>
      </c>
      <c r="AK937" s="52">
        <v>0</v>
      </c>
      <c r="AL937" s="52"/>
      <c r="AM937" s="52"/>
      <c r="AN937" s="52"/>
      <c r="AO937" s="92">
        <v>11632</v>
      </c>
      <c r="AP937" s="92">
        <v>11632</v>
      </c>
      <c r="AQ937" s="93">
        <v>0</v>
      </c>
    </row>
    <row r="938" spans="1:43" ht="12.75" customHeight="1" x14ac:dyDescent="0.25">
      <c r="A938" s="52">
        <v>2897</v>
      </c>
      <c r="B938" s="52">
        <v>2060</v>
      </c>
      <c r="C938" s="52" t="s">
        <v>78</v>
      </c>
      <c r="D938" s="52"/>
      <c r="E938" s="52">
        <v>2</v>
      </c>
      <c r="F938" s="52"/>
      <c r="G938" s="52">
        <v>67804</v>
      </c>
      <c r="H938" s="52" t="s">
        <v>9528</v>
      </c>
      <c r="I938" s="52">
        <f>INDEX(ce_computermodel!A:A,MATCH(J938,ce_computermodel!B:B,0))</f>
        <v>500</v>
      </c>
      <c r="J938" s="52" t="s">
        <v>5768</v>
      </c>
      <c r="K938" s="52" t="s">
        <v>5768</v>
      </c>
      <c r="L938" s="52"/>
      <c r="M938" s="52" t="s">
        <v>5768</v>
      </c>
      <c r="N938" s="52"/>
      <c r="O938" s="52">
        <f>INDEX(organizations_branch!A:A,MATCH(P938,organizations_branch!B:B,0))</f>
        <v>1</v>
      </c>
      <c r="P938" s="52" t="s">
        <v>2339</v>
      </c>
      <c r="Q938" s="52"/>
      <c r="R938" s="52"/>
      <c r="S938" s="74">
        <v>44547</v>
      </c>
      <c r="T938" s="52"/>
      <c r="U938" s="52" t="s">
        <v>648</v>
      </c>
      <c r="V938" s="52">
        <v>2</v>
      </c>
      <c r="W938" s="52">
        <v>8</v>
      </c>
      <c r="X938" s="75"/>
      <c r="Y938" s="52" t="s">
        <v>675</v>
      </c>
      <c r="Z938" s="76"/>
      <c r="AA938" s="52">
        <f>INDEX(accounts_user!A:A,MATCH(AB938,accounts_user!H:H,0))</f>
        <v>9558</v>
      </c>
      <c r="AB938" s="52" t="s">
        <v>9529</v>
      </c>
      <c r="AC938" s="52" t="s">
        <v>4622</v>
      </c>
      <c r="AD938" s="52"/>
      <c r="AE938" s="52"/>
      <c r="AF938" s="75"/>
      <c r="AG938" s="52" t="s">
        <v>136</v>
      </c>
      <c r="AH938" s="52"/>
      <c r="AI938" s="52"/>
      <c r="AJ938" s="52">
        <v>1</v>
      </c>
      <c r="AK938" s="52">
        <v>0</v>
      </c>
      <c r="AL938" s="52"/>
      <c r="AM938" s="52"/>
      <c r="AN938" s="52"/>
      <c r="AO938" s="92">
        <v>7640</v>
      </c>
      <c r="AP938" s="92">
        <v>7640</v>
      </c>
      <c r="AQ938" s="93">
        <v>0</v>
      </c>
    </row>
    <row r="939" spans="1:43" ht="12.75" customHeight="1" x14ac:dyDescent="0.25">
      <c r="A939" s="52">
        <v>2898</v>
      </c>
      <c r="B939" s="52">
        <v>2062</v>
      </c>
      <c r="C939" s="52" t="s">
        <v>78</v>
      </c>
      <c r="D939" s="52"/>
      <c r="E939" s="52">
        <v>2</v>
      </c>
      <c r="F939" s="52"/>
      <c r="G939" s="52">
        <v>67015</v>
      </c>
      <c r="H939" s="52" t="s">
        <v>9530</v>
      </c>
      <c r="I939" s="52">
        <f>INDEX(ce_computermodel!A:A,MATCH(J939,ce_computermodel!B:B,0))</f>
        <v>500</v>
      </c>
      <c r="J939" s="52" t="s">
        <v>5768</v>
      </c>
      <c r="K939" s="52" t="s">
        <v>5768</v>
      </c>
      <c r="L939" s="52"/>
      <c r="M939" s="52" t="s">
        <v>5768</v>
      </c>
      <c r="N939" s="52"/>
      <c r="O939" s="52">
        <f>INDEX(organizations_branch!A:A,MATCH(P939,organizations_branch!B:B,0))</f>
        <v>1</v>
      </c>
      <c r="P939" s="52" t="s">
        <v>2339</v>
      </c>
      <c r="Q939" s="52"/>
      <c r="R939" s="52"/>
      <c r="S939" s="74">
        <v>44105</v>
      </c>
      <c r="T939" s="52"/>
      <c r="U939" s="52" t="s">
        <v>1276</v>
      </c>
      <c r="V939" s="52">
        <v>1</v>
      </c>
      <c r="W939" s="52" t="s">
        <v>560</v>
      </c>
      <c r="X939" s="96"/>
      <c r="Y939" s="52" t="s">
        <v>1276</v>
      </c>
      <c r="Z939" s="76"/>
      <c r="AA939" s="52">
        <f>INDEX(accounts_user!A:A,MATCH(AB939,accounts_user!H:H,0))</f>
        <v>9086</v>
      </c>
      <c r="AB939" s="52" t="s">
        <v>9531</v>
      </c>
      <c r="AC939" s="52" t="s">
        <v>4466</v>
      </c>
      <c r="AD939" s="52"/>
      <c r="AE939" s="52"/>
      <c r="AF939" s="75">
        <v>2</v>
      </c>
      <c r="AG939" s="52"/>
      <c r="AH939" s="52"/>
      <c r="AI939" s="52"/>
      <c r="AJ939" s="52">
        <v>1</v>
      </c>
      <c r="AK939" s="52">
        <v>0</v>
      </c>
      <c r="AL939" s="52"/>
      <c r="AM939" s="52"/>
      <c r="AN939" s="52"/>
      <c r="AO939" s="5"/>
      <c r="AP939" s="5"/>
      <c r="AQ939" s="3"/>
    </row>
    <row r="940" spans="1:43" ht="12.75" customHeight="1" x14ac:dyDescent="0.25">
      <c r="A940" s="52">
        <v>2900</v>
      </c>
      <c r="B940" s="52">
        <v>2066</v>
      </c>
      <c r="C940" s="52" t="s">
        <v>78</v>
      </c>
      <c r="D940" s="52"/>
      <c r="E940" s="52">
        <v>2</v>
      </c>
      <c r="F940" s="52"/>
      <c r="G940" s="52">
        <v>85296</v>
      </c>
      <c r="H940" s="52" t="s">
        <v>9532</v>
      </c>
      <c r="I940" s="52">
        <f>INDEX(ce_computermodel!A:A,MATCH(J940,ce_computermodel!B:B,0))</f>
        <v>500</v>
      </c>
      <c r="J940" s="52" t="s">
        <v>5768</v>
      </c>
      <c r="K940" s="52" t="s">
        <v>5768</v>
      </c>
      <c r="L940" s="52"/>
      <c r="M940" s="52" t="s">
        <v>5768</v>
      </c>
      <c r="N940" s="52">
        <v>1</v>
      </c>
      <c r="O940" s="52">
        <f>INDEX(organizations_branch!A:A,MATCH(P940,organizations_branch!B:B,0))</f>
        <v>1</v>
      </c>
      <c r="P940" s="52" t="s">
        <v>2339</v>
      </c>
      <c r="Q940" s="52"/>
      <c r="R940" s="52" t="s">
        <v>9533</v>
      </c>
      <c r="S940" s="74">
        <v>44872</v>
      </c>
      <c r="T940" s="52">
        <f>INDEX(organizations_place!A:A,MATCH(U940,organizations_place!B:B,0))</f>
        <v>1</v>
      </c>
      <c r="U940" s="52" t="s">
        <v>93</v>
      </c>
      <c r="V940" s="52">
        <v>4</v>
      </c>
      <c r="W940" s="52">
        <v>402</v>
      </c>
      <c r="X940" s="75"/>
      <c r="Y940" s="52" t="s">
        <v>67</v>
      </c>
      <c r="Z940" s="52"/>
      <c r="AA940" s="52"/>
      <c r="AB940" s="52" t="s">
        <v>6850</v>
      </c>
      <c r="AC940" s="52"/>
      <c r="AD940" s="83" t="s">
        <v>9534</v>
      </c>
      <c r="AE940" s="52"/>
      <c r="AF940" s="75"/>
      <c r="AG940" s="52" t="s">
        <v>136</v>
      </c>
      <c r="AH940" s="52" t="s">
        <v>9535</v>
      </c>
      <c r="AI940" s="52" t="s">
        <v>208</v>
      </c>
      <c r="AJ940" s="52">
        <v>1</v>
      </c>
      <c r="AK940" s="52">
        <v>0</v>
      </c>
      <c r="AL940" s="52"/>
      <c r="AM940" s="52"/>
      <c r="AN940" s="52"/>
      <c r="AO940" s="92">
        <v>17175</v>
      </c>
      <c r="AP940" s="92">
        <v>17175</v>
      </c>
      <c r="AQ940" s="3"/>
    </row>
    <row r="941" spans="1:43" ht="12.75" customHeight="1" x14ac:dyDescent="0.25">
      <c r="A941" s="52">
        <v>2901</v>
      </c>
      <c r="B941" s="52">
        <v>2067</v>
      </c>
      <c r="C941" s="52" t="s">
        <v>78</v>
      </c>
      <c r="D941" s="52"/>
      <c r="E941" s="52">
        <v>2</v>
      </c>
      <c r="F941" s="52"/>
      <c r="G941" s="52">
        <v>68513</v>
      </c>
      <c r="H941" s="52" t="s">
        <v>9536</v>
      </c>
      <c r="I941" s="52">
        <f>INDEX(ce_computermodel!A:A,MATCH(J941,ce_computermodel!B:B,0))</f>
        <v>500</v>
      </c>
      <c r="J941" s="52" t="s">
        <v>5768</v>
      </c>
      <c r="K941" s="52" t="s">
        <v>5768</v>
      </c>
      <c r="L941" s="52"/>
      <c r="M941" s="52" t="s">
        <v>5768</v>
      </c>
      <c r="N941" s="52">
        <v>1</v>
      </c>
      <c r="O941" s="52">
        <f>INDEX(organizations_branch!A:A,MATCH(P941,organizations_branch!B:B,0))</f>
        <v>1</v>
      </c>
      <c r="P941" s="52" t="s">
        <v>2339</v>
      </c>
      <c r="Q941" s="52"/>
      <c r="R941" s="52"/>
      <c r="S941" s="74">
        <v>44383</v>
      </c>
      <c r="T941" s="52"/>
      <c r="U941" s="52" t="s">
        <v>1276</v>
      </c>
      <c r="V941" s="52">
        <v>1</v>
      </c>
      <c r="W941" s="52" t="s">
        <v>9537</v>
      </c>
      <c r="X941" s="75"/>
      <c r="Y941" s="52" t="s">
        <v>67</v>
      </c>
      <c r="Z941" s="52" t="s">
        <v>1276</v>
      </c>
      <c r="AA941" s="52">
        <f>INDEX(accounts_user!A:A,MATCH(AB941,accounts_user!H:H,0))</f>
        <v>9397</v>
      </c>
      <c r="AB941" s="52" t="s">
        <v>9538</v>
      </c>
      <c r="AC941" s="52" t="s">
        <v>9539</v>
      </c>
      <c r="AD941" s="52"/>
      <c r="AE941" s="52"/>
      <c r="AF941" s="75">
        <v>2</v>
      </c>
      <c r="AG941" s="52"/>
      <c r="AH941" s="52">
        <v>34632</v>
      </c>
      <c r="AI941" s="52"/>
      <c r="AJ941" s="52">
        <v>1</v>
      </c>
      <c r="AK941" s="52">
        <v>0</v>
      </c>
      <c r="AL941" s="52"/>
      <c r="AM941" s="52"/>
      <c r="AN941" s="52"/>
      <c r="AO941" s="5"/>
      <c r="AP941" s="5"/>
      <c r="AQ941" s="3"/>
    </row>
    <row r="942" spans="1:43" ht="12.75" customHeight="1" x14ac:dyDescent="0.25">
      <c r="A942" s="52">
        <v>2902</v>
      </c>
      <c r="B942" s="52">
        <v>2069</v>
      </c>
      <c r="C942" s="52" t="s">
        <v>78</v>
      </c>
      <c r="D942" s="52"/>
      <c r="E942" s="52">
        <v>2</v>
      </c>
      <c r="F942" s="52"/>
      <c r="G942" s="52">
        <v>192</v>
      </c>
      <c r="H942" s="52" t="s">
        <v>9540</v>
      </c>
      <c r="I942" s="52">
        <f>INDEX(ce_computermodel!A:A,MATCH(J942,ce_computermodel!B:B,0))</f>
        <v>500</v>
      </c>
      <c r="J942" s="52" t="s">
        <v>5768</v>
      </c>
      <c r="K942" s="52" t="s">
        <v>5768</v>
      </c>
      <c r="L942" s="52"/>
      <c r="M942" s="52" t="s">
        <v>5768</v>
      </c>
      <c r="N942" s="52"/>
      <c r="O942" s="52">
        <f>INDEX(organizations_branch!A:A,MATCH(P942,organizations_branch!B:B,0))</f>
        <v>1</v>
      </c>
      <c r="P942" s="52" t="s">
        <v>2339</v>
      </c>
      <c r="Q942" s="52"/>
      <c r="R942" s="52"/>
      <c r="S942" s="74">
        <v>44105</v>
      </c>
      <c r="T942" s="52"/>
      <c r="U942" s="52" t="s">
        <v>1276</v>
      </c>
      <c r="V942" s="52">
        <v>2</v>
      </c>
      <c r="W942" s="52" t="s">
        <v>9541</v>
      </c>
      <c r="X942" s="75"/>
      <c r="Y942" s="52"/>
      <c r="Z942" s="76" t="s">
        <v>1276</v>
      </c>
      <c r="AA942" s="52"/>
      <c r="AB942" s="52" t="s">
        <v>9542</v>
      </c>
      <c r="AC942" s="52" t="s">
        <v>6919</v>
      </c>
      <c r="AD942" s="52"/>
      <c r="AE942" s="52"/>
      <c r="AF942" s="75">
        <v>2</v>
      </c>
      <c r="AG942" s="52"/>
      <c r="AH942" s="52"/>
      <c r="AI942" s="52" t="s">
        <v>930</v>
      </c>
      <c r="AJ942" s="52">
        <v>1</v>
      </c>
      <c r="AK942" s="52">
        <v>0</v>
      </c>
      <c r="AL942" s="52"/>
      <c r="AM942" s="52"/>
      <c r="AN942" s="52"/>
      <c r="AO942" s="5"/>
      <c r="AP942" s="5"/>
      <c r="AQ942" s="3"/>
    </row>
    <row r="943" spans="1:43" ht="12.75" customHeight="1" x14ac:dyDescent="0.25">
      <c r="A943" s="52">
        <v>2903</v>
      </c>
      <c r="B943" s="52">
        <v>2073</v>
      </c>
      <c r="C943" s="52" t="s">
        <v>78</v>
      </c>
      <c r="D943" s="52"/>
      <c r="E943" s="52">
        <v>2</v>
      </c>
      <c r="F943" s="52"/>
      <c r="G943" s="52">
        <v>67783</v>
      </c>
      <c r="H943" s="52" t="s">
        <v>9543</v>
      </c>
      <c r="I943" s="52">
        <f>INDEX(ce_computermodel!A:A,MATCH(J943,ce_computermodel!B:B,0))</f>
        <v>500</v>
      </c>
      <c r="J943" s="52" t="s">
        <v>5768</v>
      </c>
      <c r="K943" s="52" t="s">
        <v>5768</v>
      </c>
      <c r="L943" s="52"/>
      <c r="M943" s="52" t="s">
        <v>5768</v>
      </c>
      <c r="N943" s="52"/>
      <c r="O943" s="52">
        <f>INDEX(organizations_branch!A:A,MATCH(P943,organizations_branch!B:B,0))</f>
        <v>1</v>
      </c>
      <c r="P943" s="52" t="s">
        <v>2339</v>
      </c>
      <c r="Q943" s="52"/>
      <c r="R943" s="52"/>
      <c r="S943" s="74">
        <v>44109</v>
      </c>
      <c r="T943" s="52"/>
      <c r="U943" s="52" t="s">
        <v>1672</v>
      </c>
      <c r="V943" s="52">
        <v>2</v>
      </c>
      <c r="W943" s="52" t="s">
        <v>4282</v>
      </c>
      <c r="X943" s="75"/>
      <c r="Y943" s="52" t="s">
        <v>67</v>
      </c>
      <c r="Z943" s="76" t="s">
        <v>1673</v>
      </c>
      <c r="AA943" s="52"/>
      <c r="AB943" s="52" t="s">
        <v>9542</v>
      </c>
      <c r="AC943" s="52" t="s">
        <v>4457</v>
      </c>
      <c r="AD943" s="52"/>
      <c r="AE943" s="52"/>
      <c r="AF943" s="75">
        <v>2</v>
      </c>
      <c r="AG943" s="52"/>
      <c r="AH943" s="52"/>
      <c r="AI943" s="52" t="s">
        <v>930</v>
      </c>
      <c r="AJ943" s="52">
        <v>1</v>
      </c>
      <c r="AK943" s="52">
        <v>0</v>
      </c>
      <c r="AL943" s="52"/>
      <c r="AM943" s="52"/>
      <c r="AN943" s="52"/>
      <c r="AO943" s="92">
        <v>17175</v>
      </c>
      <c r="AP943" s="92">
        <v>17175</v>
      </c>
      <c r="AQ943" s="3"/>
    </row>
    <row r="944" spans="1:43" ht="12.75" customHeight="1" x14ac:dyDescent="0.25">
      <c r="A944" s="52">
        <v>2904</v>
      </c>
      <c r="B944" s="52">
        <v>2079</v>
      </c>
      <c r="C944" s="52" t="s">
        <v>78</v>
      </c>
      <c r="D944" s="52"/>
      <c r="E944" s="52">
        <v>2</v>
      </c>
      <c r="F944" s="52"/>
      <c r="G944" s="52">
        <v>85431</v>
      </c>
      <c r="H944" s="52" t="s">
        <v>9544</v>
      </c>
      <c r="I944" s="52">
        <f>INDEX(ce_computermodel!A:A,MATCH(J944,ce_computermodel!B:B,0))</f>
        <v>500</v>
      </c>
      <c r="J944" s="52" t="s">
        <v>5768</v>
      </c>
      <c r="K944" s="52" t="s">
        <v>5768</v>
      </c>
      <c r="L944" s="83" t="s">
        <v>6475</v>
      </c>
      <c r="M944" s="52" t="s">
        <v>5768</v>
      </c>
      <c r="N944" s="52"/>
      <c r="O944" s="52">
        <f>INDEX(organizations_branch!A:A,MATCH(P944,organizations_branch!B:B,0))</f>
        <v>1</v>
      </c>
      <c r="P944" s="52" t="s">
        <v>2339</v>
      </c>
      <c r="Q944" s="52"/>
      <c r="R944" s="52"/>
      <c r="S944" s="74">
        <v>44109</v>
      </c>
      <c r="T944" s="52"/>
      <c r="U944" s="52" t="s">
        <v>1672</v>
      </c>
      <c r="V944" s="52">
        <v>1</v>
      </c>
      <c r="W944" s="52" t="s">
        <v>9545</v>
      </c>
      <c r="X944" s="75"/>
      <c r="Y944" s="52" t="s">
        <v>67</v>
      </c>
      <c r="Z944" s="52" t="s">
        <v>1673</v>
      </c>
      <c r="AA944" s="52">
        <f>INDEX(accounts_user!A:A,MATCH(AB944,accounts_user!H:H,0))</f>
        <v>10378</v>
      </c>
      <c r="AB944" s="52" t="s">
        <v>9546</v>
      </c>
      <c r="AC944" s="52"/>
      <c r="AD944" s="52"/>
      <c r="AE944" s="52"/>
      <c r="AF944" s="75"/>
      <c r="AG944" s="52"/>
      <c r="AH944" s="52"/>
      <c r="AI944" s="52"/>
      <c r="AJ944" s="52">
        <v>1</v>
      </c>
      <c r="AK944" s="52">
        <v>0</v>
      </c>
      <c r="AL944" s="52"/>
      <c r="AM944" s="52"/>
      <c r="AN944" s="52"/>
      <c r="AO944" s="92">
        <v>17175</v>
      </c>
      <c r="AP944" s="92">
        <v>17175</v>
      </c>
      <c r="AQ944" s="3"/>
    </row>
    <row r="945" spans="1:43" ht="12.75" customHeight="1" x14ac:dyDescent="0.25">
      <c r="A945" s="52">
        <v>2905</v>
      </c>
      <c r="B945" s="52">
        <v>2080</v>
      </c>
      <c r="C945" s="52" t="s">
        <v>78</v>
      </c>
      <c r="D945" s="52"/>
      <c r="E945" s="52">
        <v>2</v>
      </c>
      <c r="F945" s="52"/>
      <c r="G945" s="52">
        <v>1484</v>
      </c>
      <c r="H945" s="52" t="s">
        <v>9547</v>
      </c>
      <c r="I945" s="52">
        <f>INDEX(ce_computermodel!A:A,MATCH(J945,ce_computermodel!B:B,0))</f>
        <v>500</v>
      </c>
      <c r="J945" s="52" t="s">
        <v>5768</v>
      </c>
      <c r="K945" s="52" t="s">
        <v>5768</v>
      </c>
      <c r="L945" s="52" t="s">
        <v>4622</v>
      </c>
      <c r="M945" s="52" t="s">
        <v>5768</v>
      </c>
      <c r="N945" s="52"/>
      <c r="O945" s="52">
        <f>INDEX(organizations_branch!A:A,MATCH(P945,organizations_branch!B:B,0))</f>
        <v>1</v>
      </c>
      <c r="P945" s="52" t="s">
        <v>2339</v>
      </c>
      <c r="Q945" s="52"/>
      <c r="R945" s="52"/>
      <c r="S945" s="74">
        <v>44109</v>
      </c>
      <c r="T945" s="52"/>
      <c r="U945" s="52" t="s">
        <v>1672</v>
      </c>
      <c r="V945" s="52">
        <v>1</v>
      </c>
      <c r="W945" s="52" t="s">
        <v>9548</v>
      </c>
      <c r="X945" s="75"/>
      <c r="Y945" s="52" t="s">
        <v>67</v>
      </c>
      <c r="Z945" s="76" t="s">
        <v>1673</v>
      </c>
      <c r="AA945" s="52">
        <f>INDEX(accounts_user!A:A,MATCH(AB945,accounts_user!H:H,0))</f>
        <v>10319</v>
      </c>
      <c r="AB945" s="52" t="s">
        <v>9549</v>
      </c>
      <c r="AC945" s="52"/>
      <c r="AD945" s="52"/>
      <c r="AE945" s="52"/>
      <c r="AF945" s="75">
        <v>3</v>
      </c>
      <c r="AG945" s="52"/>
      <c r="AH945" s="52"/>
      <c r="AI945" s="52"/>
      <c r="AJ945" s="52">
        <v>1</v>
      </c>
      <c r="AK945" s="52">
        <v>0</v>
      </c>
      <c r="AL945" s="52"/>
      <c r="AM945" s="52"/>
      <c r="AN945" s="52"/>
      <c r="AO945" s="92">
        <v>17175</v>
      </c>
      <c r="AP945" s="92">
        <v>17175</v>
      </c>
      <c r="AQ945" s="3"/>
    </row>
    <row r="946" spans="1:43" ht="12.75" customHeight="1" x14ac:dyDescent="0.25">
      <c r="A946" s="52">
        <v>2906</v>
      </c>
      <c r="B946" s="52">
        <v>2082</v>
      </c>
      <c r="C946" s="52" t="s">
        <v>78</v>
      </c>
      <c r="D946" s="52"/>
      <c r="E946" s="52">
        <v>2</v>
      </c>
      <c r="F946" s="52"/>
      <c r="G946" s="52">
        <v>22770</v>
      </c>
      <c r="H946" s="52" t="s">
        <v>9550</v>
      </c>
      <c r="I946" s="52">
        <f>INDEX(ce_computermodel!A:A,MATCH(J946,ce_computermodel!B:B,0))</f>
        <v>500</v>
      </c>
      <c r="J946" s="52" t="s">
        <v>5768</v>
      </c>
      <c r="K946" s="52" t="s">
        <v>5768</v>
      </c>
      <c r="L946" s="52"/>
      <c r="M946" s="52" t="s">
        <v>5768</v>
      </c>
      <c r="N946" s="52">
        <v>1</v>
      </c>
      <c r="O946" s="52">
        <f>INDEX(organizations_branch!A:A,MATCH(P946,organizations_branch!B:B,0))</f>
        <v>1</v>
      </c>
      <c r="P946" s="52" t="s">
        <v>2339</v>
      </c>
      <c r="Q946" s="52"/>
      <c r="R946" s="52" t="s">
        <v>3777</v>
      </c>
      <c r="S946" s="74">
        <v>44517</v>
      </c>
      <c r="T946" s="52"/>
      <c r="U946" s="52" t="s">
        <v>6837</v>
      </c>
      <c r="V946" s="52">
        <v>1</v>
      </c>
      <c r="W946" s="83" t="s">
        <v>3499</v>
      </c>
      <c r="X946" s="75"/>
      <c r="Y946" s="52" t="s">
        <v>67</v>
      </c>
      <c r="Z946" s="76" t="s">
        <v>3499</v>
      </c>
      <c r="AA946" s="52">
        <f>INDEX(accounts_user!A:A,MATCH(AB946,accounts_user!H:H,0))</f>
        <v>8859</v>
      </c>
      <c r="AB946" s="52" t="s">
        <v>9551</v>
      </c>
      <c r="AC946" s="52" t="s">
        <v>5379</v>
      </c>
      <c r="AD946" s="83" t="s">
        <v>3778</v>
      </c>
      <c r="AE946" s="52" t="s">
        <v>5446</v>
      </c>
      <c r="AF946" s="75"/>
      <c r="AG946" s="52" t="s">
        <v>136</v>
      </c>
      <c r="AH946" s="52">
        <v>44926</v>
      </c>
      <c r="AI946" s="52"/>
      <c r="AJ946" s="52">
        <v>1</v>
      </c>
      <c r="AK946" s="52">
        <v>0</v>
      </c>
      <c r="AL946" s="52"/>
      <c r="AM946" s="52"/>
      <c r="AN946" s="52"/>
      <c r="AO946" s="92">
        <v>15521</v>
      </c>
      <c r="AP946" s="92">
        <v>15521</v>
      </c>
      <c r="AQ946" s="3"/>
    </row>
    <row r="947" spans="1:43" ht="12.75" customHeight="1" x14ac:dyDescent="0.25">
      <c r="A947" s="52">
        <v>2907</v>
      </c>
      <c r="B947" s="52">
        <v>2083</v>
      </c>
      <c r="C947" s="52" t="s">
        <v>78</v>
      </c>
      <c r="D947" s="52"/>
      <c r="E947" s="52">
        <v>2</v>
      </c>
      <c r="F947" s="52"/>
      <c r="G947" s="52">
        <v>85460</v>
      </c>
      <c r="H947" s="52" t="s">
        <v>9552</v>
      </c>
      <c r="I947" s="52">
        <f>INDEX(ce_computermodel!A:A,MATCH(J947,ce_computermodel!B:B,0))</f>
        <v>500</v>
      </c>
      <c r="J947" s="52" t="s">
        <v>5768</v>
      </c>
      <c r="K947" s="52" t="s">
        <v>5768</v>
      </c>
      <c r="L947" s="52"/>
      <c r="M947" s="52" t="s">
        <v>5768</v>
      </c>
      <c r="N947" s="52"/>
      <c r="O947" s="52">
        <f>INDEX(organizations_branch!A:A,MATCH(P947,organizations_branch!B:B,0))</f>
        <v>1</v>
      </c>
      <c r="P947" s="52" t="s">
        <v>2339</v>
      </c>
      <c r="Q947" s="52"/>
      <c r="R947" s="52" t="s">
        <v>3777</v>
      </c>
      <c r="S947" s="74">
        <v>44509</v>
      </c>
      <c r="T947" s="52"/>
      <c r="U947" s="52" t="s">
        <v>6905</v>
      </c>
      <c r="V947" s="52">
        <v>2</v>
      </c>
      <c r="W947" s="52" t="s">
        <v>2832</v>
      </c>
      <c r="X947" s="75"/>
      <c r="Y947" s="52" t="s">
        <v>67</v>
      </c>
      <c r="Z947" s="52"/>
      <c r="AA947" s="52">
        <f>INDEX(accounts_user!A:A,MATCH(AB947,accounts_user!H:H,0))</f>
        <v>8482</v>
      </c>
      <c r="AB947" s="52" t="s">
        <v>9553</v>
      </c>
      <c r="AC947" s="52" t="s">
        <v>7170</v>
      </c>
      <c r="AD947" s="83" t="s">
        <v>3778</v>
      </c>
      <c r="AE947" s="52"/>
      <c r="AF947" s="75"/>
      <c r="AG947" s="52"/>
      <c r="AH947" s="52">
        <v>45101</v>
      </c>
      <c r="AI947" s="52"/>
      <c r="AJ947" s="52">
        <v>1</v>
      </c>
      <c r="AK947" s="52">
        <v>0</v>
      </c>
      <c r="AL947" s="52"/>
      <c r="AM947" s="52"/>
      <c r="AN947" s="52"/>
      <c r="AO947" s="92">
        <v>1000</v>
      </c>
      <c r="AP947" s="92">
        <v>1000</v>
      </c>
      <c r="AQ947" s="3"/>
    </row>
    <row r="948" spans="1:43" ht="12.75" customHeight="1" x14ac:dyDescent="0.25">
      <c r="A948" s="52">
        <v>2908</v>
      </c>
      <c r="B948" s="52">
        <v>2085</v>
      </c>
      <c r="C948" s="52" t="s">
        <v>78</v>
      </c>
      <c r="D948" s="52"/>
      <c r="E948" s="52">
        <v>2</v>
      </c>
      <c r="F948" s="52"/>
      <c r="G948" s="52">
        <v>70089</v>
      </c>
      <c r="H948" s="52" t="s">
        <v>9554</v>
      </c>
      <c r="I948" s="52">
        <f>INDEX(ce_computermodel!A:A,MATCH(J948,ce_computermodel!B:B,0))</f>
        <v>500</v>
      </c>
      <c r="J948" s="52" t="s">
        <v>5768</v>
      </c>
      <c r="K948" s="52" t="s">
        <v>5768</v>
      </c>
      <c r="L948" s="52"/>
      <c r="M948" s="52" t="s">
        <v>5768</v>
      </c>
      <c r="N948" s="52">
        <v>1</v>
      </c>
      <c r="O948" s="52">
        <f>INDEX(organizations_branch!A:A,MATCH(P948,organizations_branch!B:B,0))</f>
        <v>1</v>
      </c>
      <c r="P948" s="52" t="s">
        <v>2339</v>
      </c>
      <c r="Q948" s="52"/>
      <c r="R948" s="52"/>
      <c r="S948" s="74">
        <v>44760</v>
      </c>
      <c r="T948" s="52"/>
      <c r="U948" s="52" t="s">
        <v>6905</v>
      </c>
      <c r="V948" s="52">
        <v>3</v>
      </c>
      <c r="W948" s="52" t="s">
        <v>9555</v>
      </c>
      <c r="X948" s="75"/>
      <c r="Y948" s="52" t="s">
        <v>67</v>
      </c>
      <c r="Z948" s="52" t="s">
        <v>9556</v>
      </c>
      <c r="AA948" s="52">
        <f>INDEX(accounts_user!A:A,MATCH(AB948,accounts_user!H:H,0))</f>
        <v>9584</v>
      </c>
      <c r="AB948" s="52" t="s">
        <v>9557</v>
      </c>
      <c r="AC948" s="52" t="s">
        <v>9558</v>
      </c>
      <c r="AD948" s="83" t="s">
        <v>9559</v>
      </c>
      <c r="AE948" s="52"/>
      <c r="AF948" s="75"/>
      <c r="AG948" s="52" t="s">
        <v>136</v>
      </c>
      <c r="AH948" s="52" t="s">
        <v>9560</v>
      </c>
      <c r="AI948" s="52" t="s">
        <v>59</v>
      </c>
      <c r="AJ948" s="52">
        <v>1</v>
      </c>
      <c r="AK948" s="52">
        <v>0</v>
      </c>
      <c r="AL948" s="52"/>
      <c r="AM948" s="52"/>
      <c r="AN948" s="52"/>
      <c r="AO948" s="92">
        <v>8092</v>
      </c>
      <c r="AP948" s="92">
        <v>8092</v>
      </c>
      <c r="AQ948" s="3"/>
    </row>
    <row r="949" spans="1:43" ht="12.75" customHeight="1" x14ac:dyDescent="0.25">
      <c r="A949" s="52">
        <v>2909</v>
      </c>
      <c r="B949" s="52">
        <v>2086</v>
      </c>
      <c r="C949" s="52" t="s">
        <v>78</v>
      </c>
      <c r="D949" s="52"/>
      <c r="E949" s="52">
        <v>2</v>
      </c>
      <c r="F949" s="52"/>
      <c r="G949" s="52">
        <v>68638</v>
      </c>
      <c r="H949" s="52" t="s">
        <v>9561</v>
      </c>
      <c r="I949" s="52">
        <f>INDEX(ce_computermodel!A:A,MATCH(J949,ce_computermodel!B:B,0))</f>
        <v>500</v>
      </c>
      <c r="J949" s="52" t="s">
        <v>5768</v>
      </c>
      <c r="K949" s="52" t="s">
        <v>5768</v>
      </c>
      <c r="L949" s="83" t="s">
        <v>6558</v>
      </c>
      <c r="M949" s="52" t="s">
        <v>5768</v>
      </c>
      <c r="N949" s="52"/>
      <c r="O949" s="52">
        <f>INDEX(organizations_branch!A:A,MATCH(P949,organizations_branch!B:B,0))</f>
        <v>2</v>
      </c>
      <c r="P949" t="s">
        <v>6404</v>
      </c>
      <c r="Q949" s="52"/>
      <c r="R949" s="52"/>
      <c r="S949" s="74">
        <v>44559</v>
      </c>
      <c r="T949" s="52"/>
      <c r="U949" s="52" t="s">
        <v>9562</v>
      </c>
      <c r="V949" s="52">
        <v>4</v>
      </c>
      <c r="W949" s="52"/>
      <c r="X949" s="75"/>
      <c r="Y949" s="52" t="s">
        <v>52</v>
      </c>
      <c r="Z949" s="52"/>
      <c r="AA949" s="52"/>
      <c r="AB949" s="52" t="s">
        <v>6850</v>
      </c>
      <c r="AC949" s="52"/>
      <c r="AD949" s="83" t="s">
        <v>2091</v>
      </c>
      <c r="AE949" s="52"/>
      <c r="AF949" s="75"/>
      <c r="AG949" s="52"/>
      <c r="AH949" s="52"/>
      <c r="AI949" s="52"/>
      <c r="AJ949" s="52">
        <v>0</v>
      </c>
      <c r="AK949" s="52">
        <v>0</v>
      </c>
      <c r="AL949" s="52"/>
      <c r="AM949" s="52"/>
      <c r="AN949" s="52"/>
      <c r="AO949" s="92">
        <v>15521</v>
      </c>
      <c r="AP949" s="92">
        <v>15521</v>
      </c>
      <c r="AQ949" s="3"/>
    </row>
    <row r="950" spans="1:43" ht="12.75" customHeight="1" x14ac:dyDescent="0.25">
      <c r="A950" s="52">
        <v>2910</v>
      </c>
      <c r="B950" s="52">
        <v>2088</v>
      </c>
      <c r="C950" s="52" t="s">
        <v>78</v>
      </c>
      <c r="D950" s="52"/>
      <c r="E950" s="52">
        <v>2</v>
      </c>
      <c r="F950" s="52"/>
      <c r="G950" s="52" t="s">
        <v>9563</v>
      </c>
      <c r="H950" s="52" t="s">
        <v>9563</v>
      </c>
      <c r="I950" s="52">
        <f>INDEX(ce_computermodel!A:A,MATCH(J950,ce_computermodel!B:B,0))</f>
        <v>500</v>
      </c>
      <c r="J950" s="52" t="s">
        <v>5768</v>
      </c>
      <c r="K950" s="90" t="s">
        <v>9479</v>
      </c>
      <c r="L950" s="83" t="s">
        <v>9564</v>
      </c>
      <c r="M950" s="52" t="s">
        <v>5768</v>
      </c>
      <c r="N950" s="52"/>
      <c r="O950" s="52">
        <f>INDEX(organizations_branch!A:A,MATCH(P950,organizations_branch!B:B,0))</f>
        <v>2</v>
      </c>
      <c r="P950" t="s">
        <v>6404</v>
      </c>
      <c r="Q950" s="52"/>
      <c r="R950" s="52" t="s">
        <v>9565</v>
      </c>
      <c r="S950" s="74">
        <v>44103</v>
      </c>
      <c r="T950" s="52"/>
      <c r="U950" s="52" t="s">
        <v>989</v>
      </c>
      <c r="V950" s="52">
        <v>3</v>
      </c>
      <c r="W950" s="52" t="s">
        <v>497</v>
      </c>
      <c r="X950" s="75"/>
      <c r="Y950" s="52" t="s">
        <v>52</v>
      </c>
      <c r="Z950" s="52"/>
      <c r="AA950" s="52">
        <f>INDEX(accounts_user!A:A,MATCH(AB950,accounts_user!H:H,0))</f>
        <v>9926</v>
      </c>
      <c r="AB950" s="52" t="s">
        <v>9566</v>
      </c>
      <c r="AC950" s="52"/>
      <c r="AD950" s="52"/>
      <c r="AE950" s="52"/>
      <c r="AF950" s="75"/>
      <c r="AG950" s="52"/>
      <c r="AH950" s="52"/>
      <c r="AI950" s="52"/>
      <c r="AJ950" s="52">
        <v>1</v>
      </c>
      <c r="AK950" s="52">
        <v>0</v>
      </c>
      <c r="AL950" s="52"/>
      <c r="AM950" s="52"/>
      <c r="AN950" s="52"/>
      <c r="AO950" s="5"/>
      <c r="AP950" s="5"/>
      <c r="AQ950" s="3"/>
    </row>
    <row r="951" spans="1:43" ht="12.75" customHeight="1" x14ac:dyDescent="0.25">
      <c r="A951" s="52">
        <v>2911</v>
      </c>
      <c r="B951" s="52">
        <v>2090</v>
      </c>
      <c r="C951" s="52" t="s">
        <v>78</v>
      </c>
      <c r="D951" s="52"/>
      <c r="E951" s="52">
        <v>2</v>
      </c>
      <c r="F951" s="52"/>
      <c r="G951" s="52">
        <v>68963</v>
      </c>
      <c r="H951" s="52" t="s">
        <v>9567</v>
      </c>
      <c r="I951" s="52">
        <f>INDEX(ce_computermodel!A:A,MATCH(J951,ce_computermodel!B:B,0))</f>
        <v>500</v>
      </c>
      <c r="J951" s="52" t="s">
        <v>5768</v>
      </c>
      <c r="K951" s="52" t="s">
        <v>5768</v>
      </c>
      <c r="L951" s="52"/>
      <c r="M951" s="52" t="s">
        <v>5768</v>
      </c>
      <c r="N951" s="52"/>
      <c r="O951" s="52">
        <f>INDEX(organizations_branch!A:A,MATCH(P951,organizations_branch!B:B,0))</f>
        <v>1</v>
      </c>
      <c r="P951" s="52" t="s">
        <v>2339</v>
      </c>
      <c r="Q951" s="52"/>
      <c r="R951" s="52" t="s">
        <v>2664</v>
      </c>
      <c r="S951" s="74">
        <v>44218</v>
      </c>
      <c r="T951" s="52"/>
      <c r="U951" s="52" t="s">
        <v>475</v>
      </c>
      <c r="V951" s="52">
        <v>3</v>
      </c>
      <c r="W951" s="52">
        <v>40</v>
      </c>
      <c r="X951" s="75"/>
      <c r="Y951" s="52" t="s">
        <v>52</v>
      </c>
      <c r="Z951" s="52"/>
      <c r="AA951" s="52"/>
      <c r="AB951" s="52" t="s">
        <v>2664</v>
      </c>
      <c r="AC951" s="52" t="s">
        <v>5379</v>
      </c>
      <c r="AD951" s="52"/>
      <c r="AE951" s="52"/>
      <c r="AF951" s="75">
        <v>2</v>
      </c>
      <c r="AG951" s="52"/>
      <c r="AH951" s="52"/>
      <c r="AI951" s="52" t="s">
        <v>59</v>
      </c>
      <c r="AJ951" s="52">
        <v>1</v>
      </c>
      <c r="AK951" s="52">
        <v>0</v>
      </c>
      <c r="AL951" s="52"/>
      <c r="AM951" s="52"/>
      <c r="AN951" s="52"/>
      <c r="AO951" s="5"/>
      <c r="AP951" s="5"/>
      <c r="AQ951" s="3"/>
    </row>
    <row r="952" spans="1:43" ht="12.75" customHeight="1" x14ac:dyDescent="0.25">
      <c r="A952" s="52">
        <v>2912</v>
      </c>
      <c r="B952" s="52">
        <v>2092</v>
      </c>
      <c r="C952" s="52" t="s">
        <v>78</v>
      </c>
      <c r="D952" s="52"/>
      <c r="E952" s="52">
        <v>2</v>
      </c>
      <c r="F952" s="52"/>
      <c r="G952" s="52">
        <v>68922</v>
      </c>
      <c r="H952" s="52" t="s">
        <v>9568</v>
      </c>
      <c r="I952" s="52">
        <f>INDEX(ce_computermodel!A:A,MATCH(J952,ce_computermodel!B:B,0))</f>
        <v>500</v>
      </c>
      <c r="J952" s="52" t="s">
        <v>5768</v>
      </c>
      <c r="K952" s="52" t="s">
        <v>5768</v>
      </c>
      <c r="L952" s="52" t="s">
        <v>9569</v>
      </c>
      <c r="M952" s="52" t="s">
        <v>5768</v>
      </c>
      <c r="N952" s="52"/>
      <c r="O952" s="52">
        <f>INDEX(organizations_branch!A:A,MATCH(P952,organizations_branch!B:B,0))</f>
        <v>2</v>
      </c>
      <c r="P952" t="s">
        <v>6404</v>
      </c>
      <c r="Q952" s="52"/>
      <c r="R952" s="52" t="s">
        <v>1675</v>
      </c>
      <c r="S952" s="74">
        <v>44110</v>
      </c>
      <c r="T952" s="52"/>
      <c r="U952" s="52" t="s">
        <v>475</v>
      </c>
      <c r="V952" s="52">
        <v>3</v>
      </c>
      <c r="W952" s="52">
        <v>40</v>
      </c>
      <c r="X952" s="75"/>
      <c r="Y952" s="52" t="s">
        <v>52</v>
      </c>
      <c r="Z952" s="52" t="s">
        <v>656</v>
      </c>
      <c r="AA952" s="52">
        <f>INDEX(accounts_user!A:A,MATCH(AB952,accounts_user!H:H,0))</f>
        <v>10095</v>
      </c>
      <c r="AB952" s="52" t="s">
        <v>9570</v>
      </c>
      <c r="AC952" s="52"/>
      <c r="AD952" s="52"/>
      <c r="AE952" s="52"/>
      <c r="AF952" s="75">
        <v>2</v>
      </c>
      <c r="AG952" s="52" t="s">
        <v>265</v>
      </c>
      <c r="AH952" s="52"/>
      <c r="AI952" s="52"/>
      <c r="AJ952" s="52">
        <v>1</v>
      </c>
      <c r="AK952" s="52">
        <v>0</v>
      </c>
      <c r="AL952" s="52"/>
      <c r="AM952" s="52"/>
      <c r="AN952" s="52"/>
      <c r="AO952" s="92">
        <v>90817</v>
      </c>
      <c r="AP952" s="92">
        <v>90817</v>
      </c>
      <c r="AQ952" s="3"/>
    </row>
    <row r="953" spans="1:43" ht="12.75" customHeight="1" x14ac:dyDescent="0.25">
      <c r="A953" s="52">
        <v>2913</v>
      </c>
      <c r="B953" s="52">
        <v>2099</v>
      </c>
      <c r="C953" s="52" t="s">
        <v>78</v>
      </c>
      <c r="D953" s="52"/>
      <c r="E953" s="52">
        <v>2</v>
      </c>
      <c r="F953" s="52"/>
      <c r="G953" s="52">
        <v>85742</v>
      </c>
      <c r="H953" s="52" t="s">
        <v>9571</v>
      </c>
      <c r="I953" s="52">
        <f>INDEX(ce_computermodel!A:A,MATCH(J953,ce_computermodel!B:B,0))</f>
        <v>500</v>
      </c>
      <c r="J953" s="52" t="s">
        <v>5768</v>
      </c>
      <c r="K953" s="52" t="s">
        <v>5768</v>
      </c>
      <c r="L953" s="52" t="s">
        <v>9572</v>
      </c>
      <c r="M953" s="52" t="s">
        <v>5768</v>
      </c>
      <c r="N953" s="52"/>
      <c r="O953" s="52">
        <f>INDEX(organizations_branch!A:A,MATCH(P953,organizations_branch!B:B,0))</f>
        <v>1</v>
      </c>
      <c r="P953" s="52" t="s">
        <v>2339</v>
      </c>
      <c r="Q953" s="52"/>
      <c r="R953" s="52" t="s">
        <v>1675</v>
      </c>
      <c r="S953" s="74">
        <v>44496</v>
      </c>
      <c r="T953" s="52"/>
      <c r="U953" s="52" t="s">
        <v>656</v>
      </c>
      <c r="V953" s="52">
        <v>3</v>
      </c>
      <c r="W953" s="53"/>
      <c r="X953" s="75"/>
      <c r="Y953" s="52" t="s">
        <v>52</v>
      </c>
      <c r="Z953" s="52"/>
      <c r="AA953" s="52"/>
      <c r="AB953" s="52" t="s">
        <v>6850</v>
      </c>
      <c r="AC953" s="52"/>
      <c r="AD953" s="52" t="s">
        <v>9573</v>
      </c>
      <c r="AE953" s="52"/>
      <c r="AF953" s="75"/>
      <c r="AG953" s="52"/>
      <c r="AH953" s="52">
        <v>44664</v>
      </c>
      <c r="AI953" s="52"/>
      <c r="AJ953" s="52">
        <v>0</v>
      </c>
      <c r="AK953" s="52">
        <v>0</v>
      </c>
      <c r="AL953" s="52"/>
      <c r="AM953" s="52"/>
      <c r="AN953" s="52"/>
      <c r="AO953" s="92">
        <v>15521</v>
      </c>
      <c r="AP953" s="92">
        <v>15521</v>
      </c>
      <c r="AQ953" s="3"/>
    </row>
    <row r="954" spans="1:43" ht="12.75" customHeight="1" x14ac:dyDescent="0.25">
      <c r="A954" s="52">
        <v>2914</v>
      </c>
      <c r="B954" s="52">
        <v>2101</v>
      </c>
      <c r="C954" s="52" t="s">
        <v>78</v>
      </c>
      <c r="D954" s="52"/>
      <c r="E954" s="52">
        <v>2</v>
      </c>
      <c r="F954" s="52"/>
      <c r="G954" s="52">
        <v>85665</v>
      </c>
      <c r="H954" s="52" t="s">
        <v>9574</v>
      </c>
      <c r="I954" s="52">
        <f>INDEX(ce_computermodel!A:A,MATCH(J954,ce_computermodel!B:B,0))</f>
        <v>500</v>
      </c>
      <c r="J954" s="52" t="s">
        <v>5768</v>
      </c>
      <c r="K954" s="52" t="s">
        <v>5768</v>
      </c>
      <c r="L954" s="52" t="s">
        <v>9575</v>
      </c>
      <c r="M954" s="52" t="s">
        <v>5768</v>
      </c>
      <c r="N954" s="52"/>
      <c r="O954" s="52">
        <f>INDEX(organizations_branch!A:A,MATCH(P954,organizations_branch!B:B,0))</f>
        <v>2</v>
      </c>
      <c r="P954" t="s">
        <v>6404</v>
      </c>
      <c r="Q954" s="52"/>
      <c r="R954" s="52" t="s">
        <v>1675</v>
      </c>
      <c r="S954" s="74">
        <v>44110</v>
      </c>
      <c r="T954" s="52"/>
      <c r="U954" s="52" t="s">
        <v>475</v>
      </c>
      <c r="V954" s="52">
        <v>3</v>
      </c>
      <c r="W954" s="52">
        <v>30</v>
      </c>
      <c r="X954" s="75"/>
      <c r="Y954" s="52" t="s">
        <v>52</v>
      </c>
      <c r="Z954" s="52" t="s">
        <v>656</v>
      </c>
      <c r="AA954" s="52">
        <f>INDEX(accounts_user!A:A,MATCH(AB954,accounts_user!H:H,0))</f>
        <v>10095</v>
      </c>
      <c r="AB954" s="52" t="s">
        <v>9570</v>
      </c>
      <c r="AC954" s="52"/>
      <c r="AD954" s="52"/>
      <c r="AE954" s="52"/>
      <c r="AF954" s="75"/>
      <c r="AG954" s="52"/>
      <c r="AH954" s="52"/>
      <c r="AI954" s="52"/>
      <c r="AJ954" s="52">
        <v>1</v>
      </c>
      <c r="AK954" s="52">
        <v>0</v>
      </c>
      <c r="AL954" s="52"/>
      <c r="AM954" s="52"/>
      <c r="AN954" s="52"/>
      <c r="AO954" s="92">
        <v>15521</v>
      </c>
      <c r="AP954" s="92">
        <v>15521</v>
      </c>
      <c r="AQ954" s="3"/>
    </row>
    <row r="955" spans="1:43" ht="12.75" customHeight="1" x14ac:dyDescent="0.25">
      <c r="A955" s="52">
        <v>2915</v>
      </c>
      <c r="B955" s="52">
        <v>2102</v>
      </c>
      <c r="C955" s="52" t="s">
        <v>78</v>
      </c>
      <c r="D955" s="52"/>
      <c r="E955" s="52">
        <v>2</v>
      </c>
      <c r="F955" s="52"/>
      <c r="G955" s="52">
        <v>68746</v>
      </c>
      <c r="H955" s="52" t="s">
        <v>9576</v>
      </c>
      <c r="I955" s="52">
        <f>INDEX(ce_computermodel!A:A,MATCH(J955,ce_computermodel!B:B,0))</f>
        <v>500</v>
      </c>
      <c r="J955" s="52" t="s">
        <v>5768</v>
      </c>
      <c r="K955" s="52" t="s">
        <v>5768</v>
      </c>
      <c r="L955" s="52" t="s">
        <v>9058</v>
      </c>
      <c r="M955" s="52" t="s">
        <v>5768</v>
      </c>
      <c r="N955" s="52"/>
      <c r="O955" s="52">
        <f>INDEX(organizations_branch!A:A,MATCH(P955,organizations_branch!B:B,0))</f>
        <v>2</v>
      </c>
      <c r="P955" t="s">
        <v>6404</v>
      </c>
      <c r="Q955" s="52"/>
      <c r="R955" s="52" t="s">
        <v>1675</v>
      </c>
      <c r="S955" s="74">
        <v>44110</v>
      </c>
      <c r="T955" s="52"/>
      <c r="U955" s="52" t="s">
        <v>475</v>
      </c>
      <c r="V955" s="52">
        <v>3</v>
      </c>
      <c r="W955" s="52">
        <v>30</v>
      </c>
      <c r="X955" s="75"/>
      <c r="Y955" s="52" t="s">
        <v>52</v>
      </c>
      <c r="Z955" s="52" t="s">
        <v>656</v>
      </c>
      <c r="AA955" s="52">
        <f>INDEX(accounts_user!A:A,MATCH(AB955,accounts_user!H:H,0))</f>
        <v>10095</v>
      </c>
      <c r="AB955" s="52" t="s">
        <v>9570</v>
      </c>
      <c r="AC955" s="52"/>
      <c r="AD955" s="52"/>
      <c r="AE955" s="52"/>
      <c r="AF955" s="75"/>
      <c r="AG955" s="52"/>
      <c r="AH955" s="52"/>
      <c r="AI955" s="52"/>
      <c r="AJ955" s="52">
        <v>1</v>
      </c>
      <c r="AK955" s="52">
        <v>0</v>
      </c>
      <c r="AL955" s="52"/>
      <c r="AM955" s="52"/>
      <c r="AN955" s="52"/>
      <c r="AO955" s="92">
        <v>15376</v>
      </c>
      <c r="AP955" s="92">
        <v>15376</v>
      </c>
      <c r="AQ955" s="3"/>
    </row>
    <row r="956" spans="1:43" ht="12.75" customHeight="1" x14ac:dyDescent="0.25">
      <c r="A956" s="52">
        <v>2916</v>
      </c>
      <c r="B956" s="52">
        <v>2108</v>
      </c>
      <c r="C956" s="52" t="s">
        <v>78</v>
      </c>
      <c r="D956" s="52"/>
      <c r="E956" s="52">
        <v>2</v>
      </c>
      <c r="F956" s="52"/>
      <c r="G956" s="52">
        <v>68744</v>
      </c>
      <c r="H956" s="52" t="s">
        <v>8730</v>
      </c>
      <c r="I956" s="52">
        <f>INDEX(ce_computermodel!A:A,MATCH(J956,ce_computermodel!B:B,0))</f>
        <v>500</v>
      </c>
      <c r="J956" s="52" t="s">
        <v>5768</v>
      </c>
      <c r="K956" s="52" t="s">
        <v>5768</v>
      </c>
      <c r="L956" s="52"/>
      <c r="M956" s="52" t="s">
        <v>5768</v>
      </c>
      <c r="N956" s="52"/>
      <c r="O956" s="52">
        <f>INDEX(organizations_branch!A:A,MATCH(P956,organizations_branch!B:B,0))</f>
        <v>1</v>
      </c>
      <c r="P956" s="52" t="s">
        <v>2339</v>
      </c>
      <c r="Q956" s="52"/>
      <c r="R956" s="52" t="s">
        <v>1675</v>
      </c>
      <c r="S956" s="74">
        <v>44110</v>
      </c>
      <c r="T956" s="52"/>
      <c r="U956" s="52" t="s">
        <v>475</v>
      </c>
      <c r="V956" s="52">
        <v>3</v>
      </c>
      <c r="W956" s="52">
        <v>30</v>
      </c>
      <c r="X956" s="75"/>
      <c r="Y956" s="52" t="s">
        <v>52</v>
      </c>
      <c r="Z956" s="52"/>
      <c r="AA956" s="52">
        <f>INDEX(accounts_user!A:A,MATCH(AB956,accounts_user!H:H,0))</f>
        <v>9658</v>
      </c>
      <c r="AB956" s="52" t="s">
        <v>9577</v>
      </c>
      <c r="AC956" s="52" t="s">
        <v>9578</v>
      </c>
      <c r="AD956" s="52"/>
      <c r="AE956" s="52"/>
      <c r="AF956" s="75"/>
      <c r="AG956" s="52"/>
      <c r="AH956" s="52"/>
      <c r="AI956" s="52"/>
      <c r="AJ956" s="52">
        <v>1</v>
      </c>
      <c r="AK956" s="52">
        <v>0</v>
      </c>
      <c r="AL956" s="52"/>
      <c r="AM956" s="52"/>
      <c r="AN956" s="52"/>
      <c r="AO956" s="92">
        <v>15376</v>
      </c>
      <c r="AP956" s="92">
        <v>15376</v>
      </c>
      <c r="AQ956" s="93">
        <v>0</v>
      </c>
    </row>
    <row r="957" spans="1:43" ht="12.75" customHeight="1" x14ac:dyDescent="0.25">
      <c r="A957" s="52">
        <v>2917</v>
      </c>
      <c r="B957" s="52">
        <v>2112</v>
      </c>
      <c r="C957" s="52" t="s">
        <v>78</v>
      </c>
      <c r="D957" s="52"/>
      <c r="E957" s="52">
        <v>2</v>
      </c>
      <c r="F957" s="52"/>
      <c r="G957" s="52">
        <v>85663</v>
      </c>
      <c r="H957" s="52" t="s">
        <v>9579</v>
      </c>
      <c r="I957" s="52">
        <f>INDEX(ce_computermodel!A:A,MATCH(J957,ce_computermodel!B:B,0))</f>
        <v>500</v>
      </c>
      <c r="J957" s="52" t="s">
        <v>5768</v>
      </c>
      <c r="K957" s="52" t="s">
        <v>5768</v>
      </c>
      <c r="L957" s="52" t="s">
        <v>5702</v>
      </c>
      <c r="M957" s="52" t="s">
        <v>5768</v>
      </c>
      <c r="N957" s="52"/>
      <c r="O957" s="52">
        <f>INDEX(organizations_branch!A:A,MATCH(P957,organizations_branch!B:B,0))</f>
        <v>2</v>
      </c>
      <c r="P957" t="s">
        <v>6404</v>
      </c>
      <c r="Q957" s="52"/>
      <c r="R957" s="52" t="s">
        <v>1675</v>
      </c>
      <c r="S957" s="74">
        <v>44110</v>
      </c>
      <c r="T957" s="52"/>
      <c r="U957" s="52" t="s">
        <v>475</v>
      </c>
      <c r="V957" s="52">
        <v>3</v>
      </c>
      <c r="W957" s="52">
        <v>28</v>
      </c>
      <c r="X957" s="75"/>
      <c r="Y957" s="52" t="s">
        <v>52</v>
      </c>
      <c r="Z957" s="52" t="s">
        <v>656</v>
      </c>
      <c r="AA957" s="52">
        <f>INDEX(accounts_user!A:A,MATCH(AB957,accounts_user!H:H,0))</f>
        <v>10095</v>
      </c>
      <c r="AB957" s="52" t="s">
        <v>9570</v>
      </c>
      <c r="AC957" s="52"/>
      <c r="AD957" s="52"/>
      <c r="AE957" s="52"/>
      <c r="AF957" s="75"/>
      <c r="AG957" s="52"/>
      <c r="AH957" s="52"/>
      <c r="AI957" s="52"/>
      <c r="AJ957" s="52">
        <v>1</v>
      </c>
      <c r="AK957" s="52">
        <v>0</v>
      </c>
      <c r="AL957" s="52"/>
      <c r="AM957" s="52"/>
      <c r="AN957" s="52"/>
      <c r="AO957" s="92">
        <v>15376</v>
      </c>
      <c r="AP957" s="92">
        <v>15376</v>
      </c>
      <c r="AQ957" s="93">
        <v>0</v>
      </c>
    </row>
    <row r="958" spans="1:43" ht="12.75" customHeight="1" x14ac:dyDescent="0.25">
      <c r="A958" s="52">
        <v>2918</v>
      </c>
      <c r="B958" s="52">
        <v>2115</v>
      </c>
      <c r="C958" s="52" t="s">
        <v>78</v>
      </c>
      <c r="D958" s="52"/>
      <c r="E958" s="52">
        <v>2</v>
      </c>
      <c r="F958" s="52"/>
      <c r="G958" s="52">
        <v>68775</v>
      </c>
      <c r="H958" s="52" t="s">
        <v>9580</v>
      </c>
      <c r="I958" s="52">
        <f>INDEX(ce_computermodel!A:A,MATCH(J958,ce_computermodel!B:B,0))</f>
        <v>500</v>
      </c>
      <c r="J958" s="52" t="s">
        <v>5768</v>
      </c>
      <c r="K958" s="52" t="s">
        <v>5768</v>
      </c>
      <c r="L958" s="52"/>
      <c r="M958" s="52" t="s">
        <v>5768</v>
      </c>
      <c r="N958" s="52"/>
      <c r="O958" s="52">
        <f>INDEX(organizations_branch!A:A,MATCH(P958,organizations_branch!B:B,0))</f>
        <v>1</v>
      </c>
      <c r="P958" s="52" t="s">
        <v>2339</v>
      </c>
      <c r="Q958" s="52"/>
      <c r="R958" s="52" t="s">
        <v>1249</v>
      </c>
      <c r="S958" s="74">
        <v>44110</v>
      </c>
      <c r="T958" s="52"/>
      <c r="U958" s="52" t="s">
        <v>1005</v>
      </c>
      <c r="V958" s="52">
        <v>2</v>
      </c>
      <c r="W958" s="52" t="s">
        <v>1250</v>
      </c>
      <c r="X958" s="75"/>
      <c r="Y958" s="52" t="s">
        <v>52</v>
      </c>
      <c r="Z958" s="52" t="s">
        <v>1251</v>
      </c>
      <c r="AA958" s="52">
        <f>INDEX(accounts_user!A:A,MATCH(AB958,accounts_user!H:H,0))</f>
        <v>9683</v>
      </c>
      <c r="AB958" s="52" t="s">
        <v>9581</v>
      </c>
      <c r="AC958" s="52" t="s">
        <v>6544</v>
      </c>
      <c r="AD958" s="52"/>
      <c r="AE958" s="52"/>
      <c r="AF958" s="75"/>
      <c r="AG958" s="52"/>
      <c r="AH958" s="52"/>
      <c r="AI958" s="52"/>
      <c r="AJ958" s="52">
        <v>1</v>
      </c>
      <c r="AK958" s="52">
        <v>0</v>
      </c>
      <c r="AL958" s="52"/>
      <c r="AM958" s="52"/>
      <c r="AN958" s="52"/>
      <c r="AO958" s="92">
        <v>11767</v>
      </c>
      <c r="AP958" s="92">
        <v>11767</v>
      </c>
      <c r="AQ958" s="3"/>
    </row>
    <row r="959" spans="1:43" ht="12.75" customHeight="1" x14ac:dyDescent="0.25">
      <c r="A959" s="52">
        <v>2919</v>
      </c>
      <c r="B959" s="52">
        <v>2117</v>
      </c>
      <c r="C959" s="52" t="s">
        <v>78</v>
      </c>
      <c r="D959" s="52"/>
      <c r="E959" s="52">
        <v>2</v>
      </c>
      <c r="F959" s="52"/>
      <c r="G959" s="52">
        <v>68226</v>
      </c>
      <c r="H959" s="52" t="s">
        <v>9582</v>
      </c>
      <c r="I959" s="52">
        <f>INDEX(ce_computermodel!A:A,MATCH(J959,ce_computermodel!B:B,0))</f>
        <v>500</v>
      </c>
      <c r="J959" s="52" t="s">
        <v>5768</v>
      </c>
      <c r="K959" s="52" t="s">
        <v>5768</v>
      </c>
      <c r="L959" s="52"/>
      <c r="M959" s="52" t="s">
        <v>5768</v>
      </c>
      <c r="N959" s="52"/>
      <c r="O959" s="52">
        <f>INDEX(organizations_branch!A:A,MATCH(P959,organizations_branch!B:B,0))</f>
        <v>2</v>
      </c>
      <c r="P959" t="s">
        <v>6404</v>
      </c>
      <c r="Q959" s="52"/>
      <c r="R959" s="52" t="s">
        <v>1249</v>
      </c>
      <c r="S959" s="74">
        <v>44110</v>
      </c>
      <c r="T959" s="52"/>
      <c r="U959" s="52" t="s">
        <v>1005</v>
      </c>
      <c r="V959" s="52">
        <v>2</v>
      </c>
      <c r="W959" s="52" t="s">
        <v>1250</v>
      </c>
      <c r="X959" s="75"/>
      <c r="Y959" s="52" t="s">
        <v>52</v>
      </c>
      <c r="Z959" s="76" t="s">
        <v>1251</v>
      </c>
      <c r="AA959" s="52"/>
      <c r="AB959" s="52" t="s">
        <v>6850</v>
      </c>
      <c r="AC959" s="52" t="s">
        <v>9583</v>
      </c>
      <c r="AD959" s="52"/>
      <c r="AE959" s="52" t="s">
        <v>9584</v>
      </c>
      <c r="AF959" s="75"/>
      <c r="AG959" s="52"/>
      <c r="AH959" s="52"/>
      <c r="AI959" s="52"/>
      <c r="AJ959" s="52">
        <v>1</v>
      </c>
      <c r="AK959" s="52">
        <v>0</v>
      </c>
      <c r="AL959" s="52"/>
      <c r="AM959" s="52"/>
      <c r="AN959" s="52"/>
      <c r="AO959" s="92">
        <v>15376</v>
      </c>
      <c r="AP959" s="92">
        <v>15376</v>
      </c>
      <c r="AQ959" s="3"/>
    </row>
    <row r="960" spans="1:43" ht="12.75" customHeight="1" x14ac:dyDescent="0.25">
      <c r="A960" s="52">
        <v>2920</v>
      </c>
      <c r="B960" s="52">
        <v>2118</v>
      </c>
      <c r="C960" s="52" t="s">
        <v>78</v>
      </c>
      <c r="D960" s="52"/>
      <c r="E960" s="52">
        <v>2</v>
      </c>
      <c r="F960" s="52">
        <v>9910128926</v>
      </c>
      <c r="G960" s="52">
        <v>86087</v>
      </c>
      <c r="H960" s="52" t="s">
        <v>9585</v>
      </c>
      <c r="I960" s="52">
        <f>INDEX(ce_computermodel!A:A,MATCH(J960,ce_computermodel!B:B,0))</f>
        <v>500</v>
      </c>
      <c r="J960" s="52" t="s">
        <v>5768</v>
      </c>
      <c r="K960" s="52" t="s">
        <v>5768</v>
      </c>
      <c r="L960" s="52" t="s">
        <v>9411</v>
      </c>
      <c r="M960" s="52" t="s">
        <v>5768</v>
      </c>
      <c r="N960" s="52"/>
      <c r="O960" s="52">
        <f>INDEX(organizations_branch!A:A,MATCH(P960,organizations_branch!B:B,0))</f>
        <v>2</v>
      </c>
      <c r="P960" t="s">
        <v>6404</v>
      </c>
      <c r="Q960" s="52"/>
      <c r="R960" s="52" t="s">
        <v>1249</v>
      </c>
      <c r="S960" s="74">
        <v>44110</v>
      </c>
      <c r="T960" s="52"/>
      <c r="U960" s="52" t="s">
        <v>1005</v>
      </c>
      <c r="V960" s="52">
        <v>2</v>
      </c>
      <c r="W960" s="52" t="s">
        <v>1250</v>
      </c>
      <c r="X960" s="75"/>
      <c r="Y960" s="52" t="s">
        <v>52</v>
      </c>
      <c r="Z960" s="52" t="s">
        <v>1251</v>
      </c>
      <c r="AA960" s="52"/>
      <c r="AB960" s="52" t="s">
        <v>6850</v>
      </c>
      <c r="AC960" s="52"/>
      <c r="AD960" s="52" t="s">
        <v>971</v>
      </c>
      <c r="AE960" s="52"/>
      <c r="AF960" s="75"/>
      <c r="AG960" s="52"/>
      <c r="AH960" s="52"/>
      <c r="AI960" s="52"/>
      <c r="AJ960" s="52">
        <v>1</v>
      </c>
      <c r="AK960" s="52">
        <v>0</v>
      </c>
      <c r="AL960" s="52"/>
      <c r="AM960" s="52"/>
      <c r="AN960" s="52"/>
      <c r="AO960" s="92">
        <v>15376</v>
      </c>
      <c r="AP960" s="92">
        <v>15376</v>
      </c>
      <c r="AQ960" s="3"/>
    </row>
    <row r="961" spans="1:43" ht="12.75" customHeight="1" x14ac:dyDescent="0.25">
      <c r="A961" s="52">
        <v>2921</v>
      </c>
      <c r="B961" s="52">
        <v>2119</v>
      </c>
      <c r="C961" s="52" t="s">
        <v>78</v>
      </c>
      <c r="D961" s="52"/>
      <c r="E961" s="52">
        <v>2</v>
      </c>
      <c r="F961" s="52"/>
      <c r="G961" s="52">
        <v>68651</v>
      </c>
      <c r="H961" s="52" t="s">
        <v>9586</v>
      </c>
      <c r="I961" s="52">
        <f>INDEX(ce_computermodel!A:A,MATCH(J961,ce_computermodel!B:B,0))</f>
        <v>500</v>
      </c>
      <c r="J961" s="52" t="s">
        <v>5768</v>
      </c>
      <c r="K961" s="52" t="s">
        <v>5768</v>
      </c>
      <c r="L961" s="52"/>
      <c r="M961" s="52" t="s">
        <v>5768</v>
      </c>
      <c r="N961" s="52"/>
      <c r="O961" s="52">
        <f>INDEX(organizations_branch!A:A,MATCH(P961,organizations_branch!B:B,0))</f>
        <v>2</v>
      </c>
      <c r="P961" t="s">
        <v>6404</v>
      </c>
      <c r="Q961" s="52"/>
      <c r="R961" s="52" t="s">
        <v>1249</v>
      </c>
      <c r="S961" s="74">
        <v>44222</v>
      </c>
      <c r="T961" s="52"/>
      <c r="U961" s="52" t="s">
        <v>1005</v>
      </c>
      <c r="V961" s="52"/>
      <c r="W961" s="52" t="s">
        <v>9587</v>
      </c>
      <c r="X961" s="75"/>
      <c r="Y961" s="52" t="s">
        <v>52</v>
      </c>
      <c r="Z961" s="52" t="s">
        <v>1251</v>
      </c>
      <c r="AA961" s="52"/>
      <c r="AB961" s="52" t="s">
        <v>6850</v>
      </c>
      <c r="AC961" s="52"/>
      <c r="AD961" s="52"/>
      <c r="AE961" s="52"/>
      <c r="AF961" s="75"/>
      <c r="AG961" s="52"/>
      <c r="AH961" s="52"/>
      <c r="AI961" s="52"/>
      <c r="AJ961" s="52">
        <v>1</v>
      </c>
      <c r="AK961" s="52">
        <v>0</v>
      </c>
      <c r="AL961" s="52"/>
      <c r="AM961" s="52"/>
      <c r="AN961" s="52"/>
      <c r="AO961" s="92">
        <v>42373</v>
      </c>
      <c r="AP961" s="92">
        <v>42373</v>
      </c>
      <c r="AQ961" s="93">
        <v>0</v>
      </c>
    </row>
    <row r="962" spans="1:43" ht="12.75" customHeight="1" x14ac:dyDescent="0.25">
      <c r="A962" s="52">
        <v>2922</v>
      </c>
      <c r="B962" s="52">
        <v>2122</v>
      </c>
      <c r="C962" s="52" t="s">
        <v>78</v>
      </c>
      <c r="D962" s="52"/>
      <c r="E962" s="52">
        <v>2</v>
      </c>
      <c r="F962" s="52"/>
      <c r="G962" s="52">
        <v>68743</v>
      </c>
      <c r="H962" s="52" t="s">
        <v>9588</v>
      </c>
      <c r="I962" s="52">
        <f>INDEX(ce_computermodel!A:A,MATCH(J962,ce_computermodel!B:B,0))</f>
        <v>500</v>
      </c>
      <c r="J962" s="52" t="s">
        <v>5768</v>
      </c>
      <c r="K962" s="52" t="s">
        <v>5768</v>
      </c>
      <c r="L962" s="52"/>
      <c r="M962" s="52" t="s">
        <v>5768</v>
      </c>
      <c r="N962" s="52"/>
      <c r="O962" s="52">
        <f>INDEX(organizations_branch!A:A,MATCH(P962,organizations_branch!B:B,0))</f>
        <v>1</v>
      </c>
      <c r="P962" s="52" t="s">
        <v>2339</v>
      </c>
      <c r="Q962" s="52"/>
      <c r="R962" s="52" t="s">
        <v>1249</v>
      </c>
      <c r="S962" s="74">
        <v>44110</v>
      </c>
      <c r="T962" s="52"/>
      <c r="U962" s="52" t="s">
        <v>1389</v>
      </c>
      <c r="V962" s="52">
        <v>2</v>
      </c>
      <c r="W962" s="52" t="s">
        <v>1390</v>
      </c>
      <c r="X962" s="75"/>
      <c r="Y962" s="52" t="s">
        <v>52</v>
      </c>
      <c r="Z962" s="52" t="s">
        <v>1251</v>
      </c>
      <c r="AA962" s="52">
        <f>INDEX(accounts_user!A:A,MATCH(AB962,accounts_user!H:H,0))</f>
        <v>9708</v>
      </c>
      <c r="AB962" s="52" t="s">
        <v>9589</v>
      </c>
      <c r="AC962" s="52" t="s">
        <v>9590</v>
      </c>
      <c r="AD962" s="52"/>
      <c r="AE962" s="52"/>
      <c r="AF962" s="75"/>
      <c r="AG962" s="52"/>
      <c r="AH962" s="52"/>
      <c r="AI962" s="52"/>
      <c r="AJ962" s="52">
        <v>1</v>
      </c>
      <c r="AK962" s="52">
        <v>0</v>
      </c>
      <c r="AL962" s="52"/>
      <c r="AM962" s="52"/>
      <c r="AN962" s="52"/>
      <c r="AO962" s="5"/>
      <c r="AP962" s="5"/>
      <c r="AQ962" s="93">
        <v>0</v>
      </c>
    </row>
    <row r="963" spans="1:43" ht="12.75" customHeight="1" x14ac:dyDescent="0.25">
      <c r="A963" s="52">
        <v>2923</v>
      </c>
      <c r="B963" s="52">
        <v>2123</v>
      </c>
      <c r="C963" s="52" t="s">
        <v>78</v>
      </c>
      <c r="D963" s="52"/>
      <c r="E963" s="52">
        <v>2</v>
      </c>
      <c r="F963" s="52"/>
      <c r="G963" s="52" t="s">
        <v>9591</v>
      </c>
      <c r="H963" s="52" t="s">
        <v>9591</v>
      </c>
      <c r="I963" s="52">
        <f>INDEX(ce_computermodel!A:A,MATCH(J963,ce_computermodel!B:B,0))</f>
        <v>500</v>
      </c>
      <c r="J963" s="52" t="s">
        <v>5768</v>
      </c>
      <c r="K963" s="52" t="s">
        <v>5768</v>
      </c>
      <c r="L963" s="52"/>
      <c r="M963" s="52" t="s">
        <v>5768</v>
      </c>
      <c r="N963" s="52"/>
      <c r="O963" s="52">
        <f>INDEX(organizations_branch!A:A,MATCH(P963,organizations_branch!B:B,0))</f>
        <v>1</v>
      </c>
      <c r="P963" s="52" t="s">
        <v>2339</v>
      </c>
      <c r="Q963" s="52"/>
      <c r="R963" s="52" t="s">
        <v>1249</v>
      </c>
      <c r="S963" s="74">
        <v>44110</v>
      </c>
      <c r="T963" s="52"/>
      <c r="U963" s="52" t="s">
        <v>1389</v>
      </c>
      <c r="V963" s="52">
        <v>2</v>
      </c>
      <c r="W963" s="52" t="s">
        <v>1390</v>
      </c>
      <c r="X963" s="75"/>
      <c r="Y963" s="52" t="s">
        <v>52</v>
      </c>
      <c r="Z963" s="52" t="s">
        <v>1251</v>
      </c>
      <c r="AA963" s="52">
        <f>INDEX(accounts_user!A:A,MATCH(AB963,accounts_user!H:H,0))</f>
        <v>9773</v>
      </c>
      <c r="AB963" s="52" t="s">
        <v>1249</v>
      </c>
      <c r="AC963" s="52" t="s">
        <v>9592</v>
      </c>
      <c r="AD963" s="52"/>
      <c r="AE963" s="52"/>
      <c r="AF963" s="75"/>
      <c r="AG963" s="52"/>
      <c r="AH963" s="52"/>
      <c r="AI963" s="52"/>
      <c r="AJ963" s="52">
        <v>1</v>
      </c>
      <c r="AK963" s="52">
        <v>0</v>
      </c>
      <c r="AL963" s="52"/>
      <c r="AM963" s="52"/>
      <c r="AN963" s="52"/>
      <c r="AO963" s="5"/>
      <c r="AP963" s="5"/>
      <c r="AQ963" s="3"/>
    </row>
    <row r="964" spans="1:43" ht="12.75" customHeight="1" x14ac:dyDescent="0.25">
      <c r="A964" s="52">
        <v>2924</v>
      </c>
      <c r="B964" s="52">
        <v>2126</v>
      </c>
      <c r="C964" s="52" t="s">
        <v>78</v>
      </c>
      <c r="D964" s="52"/>
      <c r="E964" s="52">
        <v>2</v>
      </c>
      <c r="F964" s="52"/>
      <c r="G964" s="52">
        <v>85923</v>
      </c>
      <c r="H964" s="52" t="s">
        <v>9593</v>
      </c>
      <c r="I964" s="52">
        <f>INDEX(ce_computermodel!A:A,MATCH(J964,ce_computermodel!B:B,0))</f>
        <v>500</v>
      </c>
      <c r="J964" s="52" t="s">
        <v>5768</v>
      </c>
      <c r="K964" s="52" t="s">
        <v>9594</v>
      </c>
      <c r="L964" s="52"/>
      <c r="M964" s="52" t="s">
        <v>5768</v>
      </c>
      <c r="N964" s="52"/>
      <c r="O964" s="52">
        <f>INDEX(organizations_branch!A:A,MATCH(P964,organizations_branch!B:B,0))</f>
        <v>1</v>
      </c>
      <c r="P964" s="52" t="s">
        <v>2339</v>
      </c>
      <c r="Q964" s="52"/>
      <c r="R964" s="52" t="s">
        <v>1004</v>
      </c>
      <c r="S964" s="74">
        <v>44385</v>
      </c>
      <c r="T964" s="52"/>
      <c r="U964" s="52" t="s">
        <v>1005</v>
      </c>
      <c r="V964" s="52">
        <v>2</v>
      </c>
      <c r="W964" s="52" t="s">
        <v>1006</v>
      </c>
      <c r="X964" s="75"/>
      <c r="Y964" s="52" t="s">
        <v>52</v>
      </c>
      <c r="Z964" s="52" t="s">
        <v>1007</v>
      </c>
      <c r="AA964" s="52"/>
      <c r="AB964" s="52" t="s">
        <v>9595</v>
      </c>
      <c r="AC964" s="52" t="s">
        <v>9596</v>
      </c>
      <c r="AD964" s="52"/>
      <c r="AE964" s="52"/>
      <c r="AF964" s="75"/>
      <c r="AG964" s="52"/>
      <c r="AH964" s="52"/>
      <c r="AI964" s="52"/>
      <c r="AJ964" s="52">
        <v>1</v>
      </c>
      <c r="AK964" s="52">
        <v>0</v>
      </c>
      <c r="AL964" s="52"/>
      <c r="AM964" s="52"/>
      <c r="AN964" s="52"/>
      <c r="AO964" s="92">
        <v>12059</v>
      </c>
      <c r="AP964" s="92">
        <v>12059</v>
      </c>
      <c r="AQ964" s="3"/>
    </row>
    <row r="965" spans="1:43" ht="12.75" customHeight="1" x14ac:dyDescent="0.25">
      <c r="A965" s="52">
        <v>2925</v>
      </c>
      <c r="B965" s="52">
        <v>2127</v>
      </c>
      <c r="C965" s="52" t="s">
        <v>78</v>
      </c>
      <c r="D965" s="52"/>
      <c r="E965" s="52">
        <v>2</v>
      </c>
      <c r="F965" s="52"/>
      <c r="G965" s="52">
        <v>85653</v>
      </c>
      <c r="H965" s="52" t="s">
        <v>9597</v>
      </c>
      <c r="I965" s="52">
        <f>INDEX(ce_computermodel!A:A,MATCH(J965,ce_computermodel!B:B,0))</f>
        <v>500</v>
      </c>
      <c r="J965" s="52" t="s">
        <v>5768</v>
      </c>
      <c r="K965" s="52" t="s">
        <v>5768</v>
      </c>
      <c r="L965" s="52"/>
      <c r="M965" s="52" t="s">
        <v>5768</v>
      </c>
      <c r="N965" s="52">
        <v>1</v>
      </c>
      <c r="O965" s="52">
        <f>INDEX(organizations_branch!A:A,MATCH(P965,organizations_branch!B:B,0))</f>
        <v>1</v>
      </c>
      <c r="P965" s="52" t="s">
        <v>2339</v>
      </c>
      <c r="Q965" s="52"/>
      <c r="R965" s="52" t="s">
        <v>1394</v>
      </c>
      <c r="S965" s="74">
        <v>44921</v>
      </c>
      <c r="T965" s="52"/>
      <c r="U965" s="52" t="s">
        <v>1005</v>
      </c>
      <c r="V965" s="52">
        <v>2</v>
      </c>
      <c r="W965" s="52" t="s">
        <v>1006</v>
      </c>
      <c r="X965" s="75"/>
      <c r="Y965" s="52" t="s">
        <v>52</v>
      </c>
      <c r="Z965" s="52" t="s">
        <v>1007</v>
      </c>
      <c r="AA965" s="52"/>
      <c r="AB965" s="52" t="s">
        <v>9598</v>
      </c>
      <c r="AC965" s="52" t="s">
        <v>8748</v>
      </c>
      <c r="AD965" s="52" t="s">
        <v>3764</v>
      </c>
      <c r="AE965" s="52"/>
      <c r="AF965" s="75"/>
      <c r="AG965" s="52" t="s">
        <v>136</v>
      </c>
      <c r="AH965" s="52">
        <v>92987.611109999998</v>
      </c>
      <c r="AI965" s="52" t="s">
        <v>59</v>
      </c>
      <c r="AJ965" s="52">
        <v>1</v>
      </c>
      <c r="AK965" s="52">
        <v>0</v>
      </c>
      <c r="AL965" s="52"/>
      <c r="AM965" s="52"/>
      <c r="AN965" s="52"/>
      <c r="AO965" s="92">
        <v>1500</v>
      </c>
      <c r="AP965" s="92">
        <v>1500</v>
      </c>
      <c r="AQ965" s="3"/>
    </row>
    <row r="966" spans="1:43" ht="12.75" customHeight="1" x14ac:dyDescent="0.25">
      <c r="A966" s="52">
        <v>2926</v>
      </c>
      <c r="B966" s="52">
        <v>2132</v>
      </c>
      <c r="C966" s="52" t="s">
        <v>78</v>
      </c>
      <c r="D966" s="52"/>
      <c r="E966" s="52">
        <v>2</v>
      </c>
      <c r="F966" s="52"/>
      <c r="G966" s="52">
        <v>85650</v>
      </c>
      <c r="H966" s="52" t="s">
        <v>9599</v>
      </c>
      <c r="I966" s="52">
        <f>INDEX(ce_computermodel!A:A,MATCH(J966,ce_computermodel!B:B,0))</f>
        <v>500</v>
      </c>
      <c r="J966" s="52" t="s">
        <v>5768</v>
      </c>
      <c r="K966" s="52" t="s">
        <v>5768</v>
      </c>
      <c r="L966" s="52"/>
      <c r="M966" s="52" t="s">
        <v>5768</v>
      </c>
      <c r="N966" s="52"/>
      <c r="O966" s="52">
        <f>INDEX(organizations_branch!A:A,MATCH(P966,organizations_branch!B:B,0))</f>
        <v>1</v>
      </c>
      <c r="P966" s="52" t="s">
        <v>2339</v>
      </c>
      <c r="Q966" s="52"/>
      <c r="R966" s="52" t="s">
        <v>1394</v>
      </c>
      <c r="S966" s="74">
        <v>44110</v>
      </c>
      <c r="T966" s="52"/>
      <c r="U966" s="52" t="s">
        <v>1005</v>
      </c>
      <c r="V966" s="52">
        <v>2</v>
      </c>
      <c r="W966" s="52" t="s">
        <v>5380</v>
      </c>
      <c r="X966" s="75"/>
      <c r="Y966" s="52" t="s">
        <v>52</v>
      </c>
      <c r="Z966" s="52"/>
      <c r="AA966" s="52"/>
      <c r="AB966" s="52" t="s">
        <v>9600</v>
      </c>
      <c r="AC966" s="52" t="s">
        <v>7518</v>
      </c>
      <c r="AD966" s="52"/>
      <c r="AE966" s="52"/>
      <c r="AF966" s="75"/>
      <c r="AG966" s="52"/>
      <c r="AH966" s="52"/>
      <c r="AI966" s="52"/>
      <c r="AJ966" s="52">
        <v>1</v>
      </c>
      <c r="AK966" s="52">
        <v>0</v>
      </c>
      <c r="AL966" s="52"/>
      <c r="AM966" s="52"/>
      <c r="AN966" s="52"/>
      <c r="AO966" s="92">
        <v>13220</v>
      </c>
      <c r="AP966" s="92">
        <v>12478</v>
      </c>
      <c r="AQ966" s="3"/>
    </row>
    <row r="967" spans="1:43" ht="12.75" customHeight="1" x14ac:dyDescent="0.25">
      <c r="A967" s="52">
        <v>2927</v>
      </c>
      <c r="B967" s="52">
        <v>2133</v>
      </c>
      <c r="C967" s="52" t="s">
        <v>78</v>
      </c>
      <c r="D967" s="52"/>
      <c r="E967" s="52">
        <v>2</v>
      </c>
      <c r="F967" s="52"/>
      <c r="G967" s="52" t="s">
        <v>9601</v>
      </c>
      <c r="H967" s="52" t="s">
        <v>9601</v>
      </c>
      <c r="I967" s="52">
        <f>INDEX(ce_computermodel!A:A,MATCH(J967,ce_computermodel!B:B,0))</f>
        <v>500</v>
      </c>
      <c r="J967" s="52" t="s">
        <v>5768</v>
      </c>
      <c r="K967" s="52" t="s">
        <v>5768</v>
      </c>
      <c r="L967" s="52"/>
      <c r="M967" s="52" t="s">
        <v>5768</v>
      </c>
      <c r="N967" s="52"/>
      <c r="O967" s="52">
        <f>INDEX(organizations_branch!A:A,MATCH(P967,organizations_branch!B:B,0))</f>
        <v>1</v>
      </c>
      <c r="P967" s="52" t="s">
        <v>2339</v>
      </c>
      <c r="Q967" s="52"/>
      <c r="R967" s="52" t="s">
        <v>1394</v>
      </c>
      <c r="S967" s="74">
        <v>44110</v>
      </c>
      <c r="T967" s="52"/>
      <c r="U967" s="52" t="s">
        <v>1005</v>
      </c>
      <c r="V967" s="52">
        <v>2</v>
      </c>
      <c r="W967" s="52" t="s">
        <v>5380</v>
      </c>
      <c r="X967" s="75"/>
      <c r="Y967" s="52" t="s">
        <v>52</v>
      </c>
      <c r="Z967" s="76"/>
      <c r="AA967" s="52"/>
      <c r="AB967" s="52" t="s">
        <v>9602</v>
      </c>
      <c r="AC967" s="52"/>
      <c r="AD967" s="52"/>
      <c r="AE967" s="52"/>
      <c r="AF967" s="75"/>
      <c r="AG967" s="52"/>
      <c r="AH967" s="52"/>
      <c r="AI967" s="52"/>
      <c r="AJ967" s="52">
        <v>1</v>
      </c>
      <c r="AK967" s="52">
        <v>0</v>
      </c>
      <c r="AL967" s="52"/>
      <c r="AM967" s="52"/>
      <c r="AN967" s="52"/>
      <c r="AO967" s="92">
        <v>3169</v>
      </c>
      <c r="AP967" s="92">
        <v>3169</v>
      </c>
      <c r="AQ967" s="3"/>
    </row>
    <row r="968" spans="1:43" ht="12.75" customHeight="1" x14ac:dyDescent="0.25">
      <c r="A968" s="52">
        <v>2928</v>
      </c>
      <c r="B968" s="52">
        <v>2136</v>
      </c>
      <c r="C968" s="52" t="s">
        <v>78</v>
      </c>
      <c r="D968" s="52"/>
      <c r="E968" s="52">
        <v>2</v>
      </c>
      <c r="F968" s="52"/>
      <c r="G968" s="52">
        <v>85823</v>
      </c>
      <c r="H968" s="52" t="s">
        <v>9603</v>
      </c>
      <c r="I968" s="52">
        <f>INDEX(ce_computermodel!A:A,MATCH(J968,ce_computermodel!B:B,0))</f>
        <v>567</v>
      </c>
      <c r="J968" s="52" t="s">
        <v>9604</v>
      </c>
      <c r="K968" s="52" t="s">
        <v>9604</v>
      </c>
      <c r="L968" s="52" t="s">
        <v>9605</v>
      </c>
      <c r="M968" s="52" t="s">
        <v>6466</v>
      </c>
      <c r="N968" s="52"/>
      <c r="O968" s="52">
        <f>INDEX(organizations_branch!A:A,MATCH(P968,organizations_branch!B:B,0))</f>
        <v>1</v>
      </c>
      <c r="P968" s="52" t="s">
        <v>2339</v>
      </c>
      <c r="Q968" s="52"/>
      <c r="R968" s="52" t="s">
        <v>1394</v>
      </c>
      <c r="S968" s="74">
        <v>44110</v>
      </c>
      <c r="T968" s="52"/>
      <c r="U968" s="52" t="s">
        <v>1005</v>
      </c>
      <c r="V968" s="52">
        <v>2</v>
      </c>
      <c r="W968" s="52" t="s">
        <v>5380</v>
      </c>
      <c r="X968" s="75"/>
      <c r="Y968" s="52" t="s">
        <v>52</v>
      </c>
      <c r="Z968" s="52"/>
      <c r="AA968" s="52"/>
      <c r="AB968" s="52" t="s">
        <v>9606</v>
      </c>
      <c r="AC968" s="52"/>
      <c r="AD968" s="52"/>
      <c r="AE968" s="52"/>
      <c r="AF968" s="75"/>
      <c r="AG968" s="52"/>
      <c r="AH968" s="52"/>
      <c r="AI968" s="52"/>
      <c r="AJ968" s="52">
        <v>1</v>
      </c>
      <c r="AK968" s="52">
        <v>0</v>
      </c>
      <c r="AL968" s="52"/>
      <c r="AM968" s="52"/>
      <c r="AN968" s="52"/>
      <c r="AO968" s="5"/>
      <c r="AP968" s="5"/>
      <c r="AQ968" s="3"/>
    </row>
    <row r="969" spans="1:43" ht="12.75" customHeight="1" x14ac:dyDescent="0.25">
      <c r="A969" s="52">
        <v>2929</v>
      </c>
      <c r="B969" s="52">
        <v>2138</v>
      </c>
      <c r="C969" s="52" t="s">
        <v>78</v>
      </c>
      <c r="D969" s="52"/>
      <c r="E969" s="52">
        <v>2</v>
      </c>
      <c r="F969" s="52"/>
      <c r="G969" s="52">
        <v>68188</v>
      </c>
      <c r="H969" s="52" t="s">
        <v>9607</v>
      </c>
      <c r="I969" s="52">
        <f>INDEX(ce_computermodel!A:A,MATCH(J969,ce_computermodel!B:B,0))</f>
        <v>500</v>
      </c>
      <c r="J969" s="52" t="s">
        <v>5768</v>
      </c>
      <c r="K969" s="52" t="s">
        <v>5768</v>
      </c>
      <c r="L969" s="52"/>
      <c r="M969" s="52" t="s">
        <v>5768</v>
      </c>
      <c r="N969" s="52"/>
      <c r="O969" s="52">
        <f>INDEX(organizations_branch!A:A,MATCH(P969,organizations_branch!B:B,0))</f>
        <v>1</v>
      </c>
      <c r="P969" s="52" t="s">
        <v>2339</v>
      </c>
      <c r="Q969" s="52"/>
      <c r="R969" s="52" t="s">
        <v>1394</v>
      </c>
      <c r="S969" s="74">
        <v>44110</v>
      </c>
      <c r="T969" s="52"/>
      <c r="U969" s="52" t="s">
        <v>1005</v>
      </c>
      <c r="V969" s="52">
        <v>2</v>
      </c>
      <c r="W969" s="52" t="s">
        <v>3742</v>
      </c>
      <c r="X969" s="75"/>
      <c r="Y969" s="52" t="s">
        <v>52</v>
      </c>
      <c r="Z969" s="76"/>
      <c r="AA969" s="52"/>
      <c r="AB969" s="52" t="s">
        <v>9608</v>
      </c>
      <c r="AC969" s="52" t="s">
        <v>5742</v>
      </c>
      <c r="AD969" s="52"/>
      <c r="AE969" s="52"/>
      <c r="AF969" s="75"/>
      <c r="AG969" s="52"/>
      <c r="AH969" s="52"/>
      <c r="AI969" s="52"/>
      <c r="AJ969" s="52">
        <v>1</v>
      </c>
      <c r="AK969" s="52">
        <v>0</v>
      </c>
      <c r="AL969" s="52"/>
      <c r="AM969" s="52"/>
      <c r="AN969" s="52"/>
      <c r="AO969" s="5"/>
      <c r="AP969" s="5"/>
      <c r="AQ969" s="3"/>
    </row>
    <row r="970" spans="1:43" ht="12.75" customHeight="1" x14ac:dyDescent="0.25">
      <c r="A970" s="52">
        <v>2930</v>
      </c>
      <c r="B970" s="52">
        <v>2140</v>
      </c>
      <c r="C970" s="52" t="s">
        <v>78</v>
      </c>
      <c r="D970" s="52"/>
      <c r="E970" s="52">
        <v>2</v>
      </c>
      <c r="F970" s="52"/>
      <c r="G970" s="52">
        <v>85287</v>
      </c>
      <c r="H970" s="52" t="s">
        <v>9609</v>
      </c>
      <c r="I970" s="52">
        <f>INDEX(ce_computermodel!A:A,MATCH(J970,ce_computermodel!B:B,0))</f>
        <v>500</v>
      </c>
      <c r="J970" s="52" t="s">
        <v>5768</v>
      </c>
      <c r="K970" s="52" t="s">
        <v>5768</v>
      </c>
      <c r="L970" s="52"/>
      <c r="M970" s="52" t="s">
        <v>5768</v>
      </c>
      <c r="N970" s="52"/>
      <c r="O970" s="52">
        <f>INDEX(organizations_branch!A:A,MATCH(P970,organizations_branch!B:B,0))</f>
        <v>2</v>
      </c>
      <c r="P970" t="s">
        <v>6404</v>
      </c>
      <c r="Q970" s="52"/>
      <c r="R970" s="52" t="s">
        <v>1394</v>
      </c>
      <c r="S970" s="74">
        <v>44110</v>
      </c>
      <c r="T970" s="52"/>
      <c r="U970" s="52" t="s">
        <v>1005</v>
      </c>
      <c r="V970" s="52">
        <v>2</v>
      </c>
      <c r="W970" s="52" t="s">
        <v>3768</v>
      </c>
      <c r="X970" s="75"/>
      <c r="Y970" s="52" t="s">
        <v>52</v>
      </c>
      <c r="Z970" s="52"/>
      <c r="AA970" s="52"/>
      <c r="AB970" s="52" t="s">
        <v>6850</v>
      </c>
      <c r="AC970" s="52" t="s">
        <v>9564</v>
      </c>
      <c r="AD970" s="52" t="s">
        <v>9610</v>
      </c>
      <c r="AE970" s="52"/>
      <c r="AF970" s="75"/>
      <c r="AG970" s="52"/>
      <c r="AH970" s="52"/>
      <c r="AI970" s="52"/>
      <c r="AJ970" s="52">
        <v>1</v>
      </c>
      <c r="AK970" s="52">
        <v>0</v>
      </c>
      <c r="AL970" s="52"/>
      <c r="AM970" s="52"/>
      <c r="AN970" s="52"/>
      <c r="AO970" s="92">
        <v>20431</v>
      </c>
      <c r="AP970" s="92">
        <v>20431</v>
      </c>
      <c r="AQ970" s="3"/>
    </row>
    <row r="971" spans="1:43" ht="12.75" customHeight="1" x14ac:dyDescent="0.25">
      <c r="A971" s="52">
        <v>2931</v>
      </c>
      <c r="B971" s="52">
        <v>2145</v>
      </c>
      <c r="C971" s="52" t="s">
        <v>78</v>
      </c>
      <c r="D971" s="52"/>
      <c r="E971" s="52">
        <v>2</v>
      </c>
      <c r="F971" s="52"/>
      <c r="G971" s="52">
        <v>85821</v>
      </c>
      <c r="H971" s="52" t="s">
        <v>9611</v>
      </c>
      <c r="I971" s="52">
        <f>INDEX(ce_computermodel!A:A,MATCH(J971,ce_computermodel!B:B,0))</f>
        <v>568</v>
      </c>
      <c r="J971" s="52" t="s">
        <v>9612</v>
      </c>
      <c r="K971" s="52" t="s">
        <v>9612</v>
      </c>
      <c r="L971" s="52"/>
      <c r="M971" s="52" t="s">
        <v>6466</v>
      </c>
      <c r="N971" s="52"/>
      <c r="O971" s="52">
        <f>INDEX(organizations_branch!A:A,MATCH(P971,organizations_branch!B:B,0))</f>
        <v>1</v>
      </c>
      <c r="P971" s="52" t="s">
        <v>2339</v>
      </c>
      <c r="Q971" s="52"/>
      <c r="R971" s="52" t="s">
        <v>1394</v>
      </c>
      <c r="S971" s="74">
        <v>44110</v>
      </c>
      <c r="T971" s="52"/>
      <c r="U971" s="52" t="s">
        <v>1005</v>
      </c>
      <c r="V971" s="52">
        <v>2</v>
      </c>
      <c r="W971" s="52" t="s">
        <v>3010</v>
      </c>
      <c r="X971" s="75"/>
      <c r="Y971" s="52" t="s">
        <v>52</v>
      </c>
      <c r="Z971" s="52"/>
      <c r="AA971" s="52">
        <f>INDEX(accounts_user!A:A,MATCH(AB971,accounts_user!H:H,0))</f>
        <v>9628</v>
      </c>
      <c r="AB971" s="52" t="s">
        <v>9613</v>
      </c>
      <c r="AC971" s="52"/>
      <c r="AD971" s="52"/>
      <c r="AE971" s="52"/>
      <c r="AF971" s="75"/>
      <c r="AG971" s="52"/>
      <c r="AH971" s="52"/>
      <c r="AI971" s="52"/>
      <c r="AJ971" s="52">
        <v>1</v>
      </c>
      <c r="AK971" s="52">
        <v>0</v>
      </c>
      <c r="AL971" s="52"/>
      <c r="AM971" s="52"/>
      <c r="AN971" s="52"/>
      <c r="AO971" s="92">
        <v>6700</v>
      </c>
      <c r="AP971" s="92">
        <v>6700</v>
      </c>
      <c r="AQ971" s="3"/>
    </row>
    <row r="972" spans="1:43" ht="12.75" customHeight="1" x14ac:dyDescent="0.25">
      <c r="A972" s="52">
        <v>2932</v>
      </c>
      <c r="B972" s="52">
        <v>2146</v>
      </c>
      <c r="C972" s="52" t="s">
        <v>78</v>
      </c>
      <c r="D972" s="52"/>
      <c r="E972" s="52">
        <v>2</v>
      </c>
      <c r="F972" s="52"/>
      <c r="G972" s="52">
        <v>68931</v>
      </c>
      <c r="H972" s="52" t="s">
        <v>9614</v>
      </c>
      <c r="I972" s="52">
        <f>INDEX(ce_computermodel!A:A,MATCH(J972,ce_computermodel!B:B,0))</f>
        <v>599</v>
      </c>
      <c r="J972" s="52" t="s">
        <v>9615</v>
      </c>
      <c r="K972" s="52" t="s">
        <v>9616</v>
      </c>
      <c r="L972" s="52"/>
      <c r="M972" s="52" t="s">
        <v>6466</v>
      </c>
      <c r="N972" s="52"/>
      <c r="O972" s="52">
        <f>INDEX(organizations_branch!A:A,MATCH(P972,organizations_branch!B:B,0))</f>
        <v>1</v>
      </c>
      <c r="P972" s="52" t="s">
        <v>2339</v>
      </c>
      <c r="Q972" s="52"/>
      <c r="R972" s="52" t="s">
        <v>1394</v>
      </c>
      <c r="S972" s="74">
        <v>44110</v>
      </c>
      <c r="T972" s="52"/>
      <c r="U972" s="52" t="s">
        <v>1005</v>
      </c>
      <c r="V972" s="52">
        <v>2</v>
      </c>
      <c r="W972" s="52" t="s">
        <v>3010</v>
      </c>
      <c r="X972" s="75"/>
      <c r="Y972" s="52" t="s">
        <v>52</v>
      </c>
      <c r="Z972" s="52"/>
      <c r="AA972" s="52">
        <f>INDEX(accounts_user!A:A,MATCH(AB972,accounts_user!H:H,0))</f>
        <v>9628</v>
      </c>
      <c r="AB972" s="52" t="s">
        <v>9613</v>
      </c>
      <c r="AC972" s="52"/>
      <c r="AD972" s="52"/>
      <c r="AE972" s="52"/>
      <c r="AF972" s="75"/>
      <c r="AG972" s="52"/>
      <c r="AH972" s="52"/>
      <c r="AI972" s="52"/>
      <c r="AJ972" s="52">
        <v>1</v>
      </c>
      <c r="AK972" s="52">
        <v>0</v>
      </c>
      <c r="AL972" s="52"/>
      <c r="AM972" s="52"/>
      <c r="AN972" s="52"/>
      <c r="AO972" s="5"/>
      <c r="AP972" s="5"/>
      <c r="AQ972" s="3"/>
    </row>
    <row r="973" spans="1:43" ht="12.75" customHeight="1" x14ac:dyDescent="0.25">
      <c r="A973" s="52">
        <v>2933</v>
      </c>
      <c r="B973" s="52">
        <v>2147</v>
      </c>
      <c r="C973" s="52" t="s">
        <v>78</v>
      </c>
      <c r="D973" s="52"/>
      <c r="E973" s="52">
        <v>2</v>
      </c>
      <c r="F973" s="52"/>
      <c r="G973" s="52">
        <v>85652</v>
      </c>
      <c r="H973" s="52" t="s">
        <v>9617</v>
      </c>
      <c r="I973" s="52">
        <f>INDEX(ce_computermodel!A:A,MATCH(J973,ce_computermodel!B:B,0))</f>
        <v>500</v>
      </c>
      <c r="J973" s="52" t="s">
        <v>5768</v>
      </c>
      <c r="K973" s="52" t="s">
        <v>5768</v>
      </c>
      <c r="L973" s="52"/>
      <c r="M973" s="52" t="s">
        <v>5768</v>
      </c>
      <c r="N973" s="52"/>
      <c r="O973" s="52">
        <f>INDEX(organizations_branch!A:A,MATCH(P973,organizations_branch!B:B,0))</f>
        <v>1</v>
      </c>
      <c r="P973" s="52" t="s">
        <v>2339</v>
      </c>
      <c r="Q973" s="52"/>
      <c r="R973" s="52" t="s">
        <v>1394</v>
      </c>
      <c r="S973" s="74">
        <v>44110</v>
      </c>
      <c r="T973" s="52"/>
      <c r="U973" s="52" t="s">
        <v>1005</v>
      </c>
      <c r="V973" s="52">
        <v>2</v>
      </c>
      <c r="W973" s="52" t="s">
        <v>3010</v>
      </c>
      <c r="X973" s="75"/>
      <c r="Y973" s="52" t="s">
        <v>52</v>
      </c>
      <c r="Z973" s="52"/>
      <c r="AA973" s="52">
        <f>INDEX(accounts_user!A:A,MATCH(AB973,accounts_user!H:H,0))</f>
        <v>9628</v>
      </c>
      <c r="AB973" s="52" t="s">
        <v>9613</v>
      </c>
      <c r="AC973" s="52" t="s">
        <v>9618</v>
      </c>
      <c r="AD973" s="52"/>
      <c r="AE973" s="52"/>
      <c r="AF973" s="75"/>
      <c r="AG973" s="52"/>
      <c r="AH973" s="52"/>
      <c r="AI973" s="52"/>
      <c r="AJ973" s="52">
        <v>1</v>
      </c>
      <c r="AK973" s="52">
        <v>0</v>
      </c>
      <c r="AL973" s="52"/>
      <c r="AM973" s="52"/>
      <c r="AN973" s="52"/>
      <c r="AO973" s="5"/>
      <c r="AP973" s="5"/>
      <c r="AQ973" s="3"/>
    </row>
    <row r="974" spans="1:43" ht="12.75" customHeight="1" x14ac:dyDescent="0.25">
      <c r="A974" s="52">
        <v>2934</v>
      </c>
      <c r="B974" s="52">
        <v>2149</v>
      </c>
      <c r="C974" s="52" t="s">
        <v>78</v>
      </c>
      <c r="D974" s="52"/>
      <c r="E974" s="52">
        <v>2</v>
      </c>
      <c r="F974" s="52"/>
      <c r="G974" s="52">
        <v>68994</v>
      </c>
      <c r="H974" s="52" t="s">
        <v>9619</v>
      </c>
      <c r="I974" s="52">
        <f>INDEX(ce_computermodel!A:A,MATCH(J974,ce_computermodel!B:B,0))</f>
        <v>502</v>
      </c>
      <c r="J974" s="52" t="s">
        <v>9620</v>
      </c>
      <c r="K974" s="52" t="s">
        <v>9620</v>
      </c>
      <c r="L974" s="52"/>
      <c r="M974" s="52" t="s">
        <v>6466</v>
      </c>
      <c r="N974" s="52"/>
      <c r="O974" s="52">
        <f>INDEX(organizations_branch!A:A,MATCH(P974,organizations_branch!B:B,0))</f>
        <v>1</v>
      </c>
      <c r="P974" s="52" t="s">
        <v>2339</v>
      </c>
      <c r="Q974" s="52"/>
      <c r="R974" s="52" t="s">
        <v>1394</v>
      </c>
      <c r="S974" s="74">
        <v>44110</v>
      </c>
      <c r="T974" s="52"/>
      <c r="U974" s="52" t="s">
        <v>1005</v>
      </c>
      <c r="V974" s="52">
        <v>2</v>
      </c>
      <c r="W974" s="52" t="s">
        <v>3010</v>
      </c>
      <c r="X974" s="75"/>
      <c r="Y974" s="52" t="s">
        <v>52</v>
      </c>
      <c r="Z974" s="52"/>
      <c r="AA974" s="52">
        <f>INDEX(accounts_user!A:A,MATCH(AB974,accounts_user!H:H,0))</f>
        <v>9628</v>
      </c>
      <c r="AB974" s="52" t="s">
        <v>9613</v>
      </c>
      <c r="AC974" s="52"/>
      <c r="AD974" s="52"/>
      <c r="AE974" s="52"/>
      <c r="AF974" s="75"/>
      <c r="AG974" s="52"/>
      <c r="AH974" s="52"/>
      <c r="AI974" s="52"/>
      <c r="AJ974" s="52">
        <v>1</v>
      </c>
      <c r="AK974" s="52">
        <v>0</v>
      </c>
      <c r="AL974" s="52"/>
      <c r="AM974" s="52"/>
      <c r="AN974" s="52"/>
      <c r="AO974" s="92">
        <v>14075</v>
      </c>
      <c r="AP974" s="92">
        <v>14075</v>
      </c>
      <c r="AQ974" s="3"/>
    </row>
    <row r="975" spans="1:43" ht="12.75" customHeight="1" x14ac:dyDescent="0.25">
      <c r="A975" s="52">
        <v>2935</v>
      </c>
      <c r="B975" s="52">
        <v>2150</v>
      </c>
      <c r="C975" s="52" t="s">
        <v>78</v>
      </c>
      <c r="D975" s="52"/>
      <c r="E975" s="52">
        <v>2</v>
      </c>
      <c r="F975" s="52"/>
      <c r="G975" s="52">
        <v>68933</v>
      </c>
      <c r="H975" s="52" t="s">
        <v>9621</v>
      </c>
      <c r="I975" s="52">
        <f>INDEX(ce_computermodel!A:A,MATCH(J975,ce_computermodel!B:B,0))</f>
        <v>560</v>
      </c>
      <c r="J975" s="52" t="s">
        <v>9622</v>
      </c>
      <c r="K975" s="52" t="s">
        <v>9622</v>
      </c>
      <c r="L975" s="52"/>
      <c r="M975" s="52" t="s">
        <v>6466</v>
      </c>
      <c r="N975" s="52"/>
      <c r="O975" s="52">
        <f>INDEX(organizations_branch!A:A,MATCH(P975,organizations_branch!B:B,0))</f>
        <v>1</v>
      </c>
      <c r="P975" s="52" t="s">
        <v>2339</v>
      </c>
      <c r="Q975" s="52"/>
      <c r="R975" s="52" t="s">
        <v>1394</v>
      </c>
      <c r="S975" s="74">
        <v>44110</v>
      </c>
      <c r="T975" s="52"/>
      <c r="U975" s="52" t="s">
        <v>1005</v>
      </c>
      <c r="V975" s="52">
        <v>2</v>
      </c>
      <c r="W975" s="52" t="s">
        <v>3010</v>
      </c>
      <c r="X975" s="75"/>
      <c r="Y975" s="52" t="s">
        <v>52</v>
      </c>
      <c r="Z975" s="52"/>
      <c r="AA975" s="52">
        <f>INDEX(accounts_user!A:A,MATCH(AB975,accounts_user!H:H,0))</f>
        <v>9628</v>
      </c>
      <c r="AB975" s="52" t="s">
        <v>9613</v>
      </c>
      <c r="AC975" s="52"/>
      <c r="AD975" s="52"/>
      <c r="AE975" s="52"/>
      <c r="AF975" s="75"/>
      <c r="AG975" s="52"/>
      <c r="AH975" s="52"/>
      <c r="AI975" s="52"/>
      <c r="AJ975" s="52">
        <v>1</v>
      </c>
      <c r="AK975" s="52">
        <v>0</v>
      </c>
      <c r="AL975" s="52"/>
      <c r="AM975" s="52"/>
      <c r="AN975" s="52"/>
      <c r="AO975" s="92">
        <v>6222</v>
      </c>
      <c r="AP975" s="92">
        <v>6222</v>
      </c>
      <c r="AQ975" s="3"/>
    </row>
    <row r="976" spans="1:43" ht="12.75" customHeight="1" x14ac:dyDescent="0.25">
      <c r="A976" s="52">
        <v>2936</v>
      </c>
      <c r="B976" s="52">
        <v>2152</v>
      </c>
      <c r="C976" s="52" t="s">
        <v>78</v>
      </c>
      <c r="D976" s="52"/>
      <c r="E976" s="52">
        <v>2</v>
      </c>
      <c r="F976" s="52"/>
      <c r="G976" s="52">
        <v>2307</v>
      </c>
      <c r="H976" s="52" t="s">
        <v>9623</v>
      </c>
      <c r="I976" s="52">
        <f>INDEX(ce_computermodel!A:A,MATCH(J976,ce_computermodel!B:B,0))</f>
        <v>552</v>
      </c>
      <c r="J976" s="52" t="s">
        <v>8052</v>
      </c>
      <c r="K976" s="52" t="s">
        <v>8052</v>
      </c>
      <c r="L976" s="52"/>
      <c r="M976" s="52" t="s">
        <v>6466</v>
      </c>
      <c r="N976" s="52"/>
      <c r="O976" s="52">
        <f>INDEX(organizations_branch!A:A,MATCH(P976,organizations_branch!B:B,0))</f>
        <v>1</v>
      </c>
      <c r="P976" s="52" t="s">
        <v>2339</v>
      </c>
      <c r="Q976" s="52"/>
      <c r="R976" s="52" t="s">
        <v>1394</v>
      </c>
      <c r="S976" s="74">
        <v>44110</v>
      </c>
      <c r="T976" s="52"/>
      <c r="U976" s="52" t="s">
        <v>1005</v>
      </c>
      <c r="V976" s="52">
        <v>2</v>
      </c>
      <c r="W976" s="52" t="s">
        <v>3010</v>
      </c>
      <c r="X976" s="75"/>
      <c r="Y976" s="52" t="s">
        <v>52</v>
      </c>
      <c r="Z976" s="76"/>
      <c r="AA976" s="52">
        <f>INDEX(accounts_user!A:A,MATCH(AB976,accounts_user!H:H,0))</f>
        <v>9628</v>
      </c>
      <c r="AB976" s="52" t="s">
        <v>9613</v>
      </c>
      <c r="AC976" s="52"/>
      <c r="AD976" s="52"/>
      <c r="AE976" s="52"/>
      <c r="AF976" s="75"/>
      <c r="AG976" s="52"/>
      <c r="AH976" s="52"/>
      <c r="AI976" s="52"/>
      <c r="AJ976" s="52">
        <v>1</v>
      </c>
      <c r="AK976" s="52">
        <v>0</v>
      </c>
      <c r="AL976" s="52"/>
      <c r="AM976" s="52"/>
      <c r="AN976" s="52"/>
      <c r="AO976" s="5"/>
      <c r="AP976" s="5"/>
      <c r="AQ976" s="3"/>
    </row>
    <row r="977" spans="1:43" ht="12.75" customHeight="1" x14ac:dyDescent="0.25">
      <c r="A977" s="52">
        <v>2937</v>
      </c>
      <c r="B977" s="52">
        <v>2155</v>
      </c>
      <c r="C977" s="52" t="s">
        <v>78</v>
      </c>
      <c r="D977" s="52"/>
      <c r="E977" s="52">
        <v>2</v>
      </c>
      <c r="F977" s="52"/>
      <c r="G977" s="52">
        <v>85654</v>
      </c>
      <c r="H977" s="52" t="s">
        <v>9624</v>
      </c>
      <c r="I977" s="52">
        <f>INDEX(ce_computermodel!A:A,MATCH(J977,ce_computermodel!B:B,0))</f>
        <v>500</v>
      </c>
      <c r="J977" s="52" t="s">
        <v>5768</v>
      </c>
      <c r="K977" s="52" t="s">
        <v>5768</v>
      </c>
      <c r="L977" s="52"/>
      <c r="M977" s="52" t="s">
        <v>5768</v>
      </c>
      <c r="N977" s="52"/>
      <c r="O977" s="52">
        <f>INDEX(organizations_branch!A:A,MATCH(P977,organizations_branch!B:B,0))</f>
        <v>2</v>
      </c>
      <c r="P977" t="s">
        <v>6404</v>
      </c>
      <c r="Q977" s="52"/>
      <c r="R977" s="52" t="s">
        <v>1394</v>
      </c>
      <c r="S977" s="74">
        <v>44110</v>
      </c>
      <c r="T977" s="52"/>
      <c r="U977" s="52" t="s">
        <v>1005</v>
      </c>
      <c r="V977" s="52">
        <v>2</v>
      </c>
      <c r="W977" s="52" t="s">
        <v>1335</v>
      </c>
      <c r="X977" s="75"/>
      <c r="Y977" s="52" t="s">
        <v>52</v>
      </c>
      <c r="Z977" s="52"/>
      <c r="AA977" s="52">
        <f>INDEX(accounts_user!A:A,MATCH(AB977,accounts_user!H:H,0))</f>
        <v>10161</v>
      </c>
      <c r="AB977" s="52" t="s">
        <v>9625</v>
      </c>
      <c r="AC977" s="52" t="s">
        <v>9177</v>
      </c>
      <c r="AD977" s="52"/>
      <c r="AE977" s="52"/>
      <c r="AF977" s="75"/>
      <c r="AG977" s="52"/>
      <c r="AH977" s="52"/>
      <c r="AI977" s="52"/>
      <c r="AJ977" s="52">
        <v>1</v>
      </c>
      <c r="AK977" s="52">
        <v>0</v>
      </c>
      <c r="AL977" s="52"/>
      <c r="AM977" s="52"/>
      <c r="AN977" s="52"/>
      <c r="AO977" s="92">
        <v>1000</v>
      </c>
      <c r="AP977" s="92">
        <v>1000</v>
      </c>
      <c r="AQ977" s="3"/>
    </row>
    <row r="978" spans="1:43" ht="12.75" customHeight="1" x14ac:dyDescent="0.25">
      <c r="A978" s="52">
        <v>2938</v>
      </c>
      <c r="B978" s="52">
        <v>2156</v>
      </c>
      <c r="C978" s="52" t="s">
        <v>78</v>
      </c>
      <c r="D978" s="52"/>
      <c r="E978" s="52">
        <v>2</v>
      </c>
      <c r="F978" s="52"/>
      <c r="G978" s="52">
        <v>68687</v>
      </c>
      <c r="H978" s="52" t="s">
        <v>9626</v>
      </c>
      <c r="I978" s="52">
        <f>INDEX(ce_computermodel!A:A,MATCH(J978,ce_computermodel!B:B,0))</f>
        <v>500</v>
      </c>
      <c r="J978" s="52" t="s">
        <v>5768</v>
      </c>
      <c r="K978" s="52" t="s">
        <v>5768</v>
      </c>
      <c r="L978" s="52"/>
      <c r="M978" s="52" t="s">
        <v>5768</v>
      </c>
      <c r="N978" s="52"/>
      <c r="O978" s="52">
        <f>INDEX(organizations_branch!A:A,MATCH(P978,organizations_branch!B:B,0))</f>
        <v>1</v>
      </c>
      <c r="P978" s="52" t="s">
        <v>2339</v>
      </c>
      <c r="Q978" s="52"/>
      <c r="R978" s="52" t="s">
        <v>1394</v>
      </c>
      <c r="S978" s="74">
        <v>44110</v>
      </c>
      <c r="T978" s="52"/>
      <c r="U978" s="52" t="s">
        <v>1005</v>
      </c>
      <c r="V978" s="52">
        <v>2</v>
      </c>
      <c r="W978" s="52" t="s">
        <v>1335</v>
      </c>
      <c r="X978" s="75"/>
      <c r="Y978" s="52" t="s">
        <v>52</v>
      </c>
      <c r="Z978" s="52"/>
      <c r="AA978" s="52">
        <f>INDEX(accounts_user!A:A,MATCH(AB978,accounts_user!H:H,0))</f>
        <v>10161</v>
      </c>
      <c r="AB978" s="52" t="s">
        <v>9625</v>
      </c>
      <c r="AC978" s="52" t="s">
        <v>8041</v>
      </c>
      <c r="AD978" s="52"/>
      <c r="AE978" s="52"/>
      <c r="AF978" s="75"/>
      <c r="AG978" s="52"/>
      <c r="AH978" s="52"/>
      <c r="AI978" s="52"/>
      <c r="AJ978" s="52">
        <v>1</v>
      </c>
      <c r="AK978" s="52">
        <v>0</v>
      </c>
      <c r="AL978" s="52"/>
      <c r="AM978" s="52"/>
      <c r="AN978" s="52"/>
      <c r="AO978" s="5"/>
      <c r="AP978" s="5"/>
      <c r="AQ978" s="3"/>
    </row>
    <row r="979" spans="1:43" ht="12.75" customHeight="1" x14ac:dyDescent="0.25">
      <c r="A979" s="52">
        <v>2939</v>
      </c>
      <c r="B979" s="52">
        <v>2161</v>
      </c>
      <c r="C979" s="52" t="s">
        <v>78</v>
      </c>
      <c r="D979" s="52"/>
      <c r="E979" s="52">
        <v>2</v>
      </c>
      <c r="F979" s="52"/>
      <c r="G979" s="52">
        <v>68995</v>
      </c>
      <c r="H979" s="52" t="s">
        <v>9627</v>
      </c>
      <c r="I979" s="52">
        <f>INDEX(ce_computermodel!A:A,MATCH(J979,ce_computermodel!B:B,0))</f>
        <v>506</v>
      </c>
      <c r="J979" s="52" t="s">
        <v>9628</v>
      </c>
      <c r="K979" s="52" t="s">
        <v>9628</v>
      </c>
      <c r="L979" s="52"/>
      <c r="M979" s="52" t="s">
        <v>6466</v>
      </c>
      <c r="N979" s="52"/>
      <c r="O979" s="52">
        <f>INDEX(organizations_branch!A:A,MATCH(P979,organizations_branch!B:B,0))</f>
        <v>1</v>
      </c>
      <c r="P979" s="52" t="s">
        <v>2339</v>
      </c>
      <c r="Q979" s="52"/>
      <c r="R979" s="52" t="s">
        <v>1394</v>
      </c>
      <c r="S979" s="74">
        <v>44110</v>
      </c>
      <c r="T979" s="52"/>
      <c r="U979" s="52" t="s">
        <v>1005</v>
      </c>
      <c r="V979" s="52">
        <v>2</v>
      </c>
      <c r="W979" s="52" t="s">
        <v>9629</v>
      </c>
      <c r="X979" s="75"/>
      <c r="Y979" s="52" t="s">
        <v>52</v>
      </c>
      <c r="Z979" s="52"/>
      <c r="AA979" s="52">
        <f>INDEX(accounts_user!A:A,MATCH(AB979,accounts_user!H:H,0))</f>
        <v>9827</v>
      </c>
      <c r="AB979" s="52" t="s">
        <v>9630</v>
      </c>
      <c r="AC979" s="52"/>
      <c r="AD979" s="52"/>
      <c r="AE979" s="52"/>
      <c r="AF979" s="75"/>
      <c r="AG979" s="52"/>
      <c r="AH979" s="52"/>
      <c r="AI979" s="52"/>
      <c r="AJ979" s="52">
        <v>1</v>
      </c>
      <c r="AK979" s="52">
        <v>0</v>
      </c>
      <c r="AL979" s="52"/>
      <c r="AM979" s="52"/>
      <c r="AN979" s="52"/>
      <c r="AO979" s="5"/>
      <c r="AP979" s="5"/>
      <c r="AQ979" s="93">
        <v>0</v>
      </c>
    </row>
    <row r="980" spans="1:43" ht="12.75" customHeight="1" x14ac:dyDescent="0.25">
      <c r="A980" s="52">
        <v>2940</v>
      </c>
      <c r="B980" s="52">
        <v>2162</v>
      </c>
      <c r="C980" s="52" t="s">
        <v>78</v>
      </c>
      <c r="D980" s="52"/>
      <c r="E980" s="52">
        <v>2</v>
      </c>
      <c r="F980" s="52"/>
      <c r="G980" s="52">
        <v>68771</v>
      </c>
      <c r="H980" s="52" t="s">
        <v>9631</v>
      </c>
      <c r="I980" s="52">
        <f>INDEX(ce_computermodel!A:A,MATCH(J980,ce_computermodel!B:B,0))</f>
        <v>500</v>
      </c>
      <c r="J980" s="52" t="s">
        <v>5768</v>
      </c>
      <c r="K980" s="52" t="s">
        <v>5768</v>
      </c>
      <c r="L980" s="52" t="s">
        <v>5711</v>
      </c>
      <c r="M980" s="52" t="s">
        <v>5768</v>
      </c>
      <c r="N980" s="52"/>
      <c r="O980" s="52">
        <f>INDEX(organizations_branch!A:A,MATCH(P980,organizations_branch!B:B,0))</f>
        <v>1</v>
      </c>
      <c r="P980" s="52" t="s">
        <v>2339</v>
      </c>
      <c r="Q980" s="52"/>
      <c r="R980" s="52" t="s">
        <v>1001</v>
      </c>
      <c r="S980" s="74">
        <v>44110</v>
      </c>
      <c r="T980" s="52"/>
      <c r="U980" s="52" t="s">
        <v>989</v>
      </c>
      <c r="V980" s="52">
        <v>3</v>
      </c>
      <c r="W980" s="52" t="s">
        <v>9632</v>
      </c>
      <c r="X980" s="75"/>
      <c r="Y980" s="52" t="s">
        <v>52</v>
      </c>
      <c r="Z980" s="52"/>
      <c r="AA980" s="52">
        <f>INDEX(accounts_user!A:A,MATCH(AB980,accounts_user!H:H,0))</f>
        <v>9983</v>
      </c>
      <c r="AB980" s="52" t="s">
        <v>1001</v>
      </c>
      <c r="AC980" s="52"/>
      <c r="AD980" s="52"/>
      <c r="AE980" s="52"/>
      <c r="AF980" s="75"/>
      <c r="AG980" s="52"/>
      <c r="AH980" s="52"/>
      <c r="AI980" s="52"/>
      <c r="AJ980" s="52">
        <v>1</v>
      </c>
      <c r="AK980" s="52">
        <v>0</v>
      </c>
      <c r="AL980" s="52"/>
      <c r="AM980" s="52"/>
      <c r="AN980" s="52"/>
      <c r="AO980" s="92">
        <v>13220</v>
      </c>
      <c r="AP980" s="92">
        <v>12478</v>
      </c>
      <c r="AQ980" s="93">
        <v>0</v>
      </c>
    </row>
    <row r="981" spans="1:43" ht="12.75" customHeight="1" x14ac:dyDescent="0.25">
      <c r="A981" s="52">
        <v>2941</v>
      </c>
      <c r="B981" s="52">
        <v>2164</v>
      </c>
      <c r="C981" s="52" t="s">
        <v>78</v>
      </c>
      <c r="D981" s="52"/>
      <c r="E981" s="52">
        <v>2</v>
      </c>
      <c r="F981" s="52"/>
      <c r="G981" s="52">
        <v>68692</v>
      </c>
      <c r="H981" s="52" t="s">
        <v>9633</v>
      </c>
      <c r="I981" s="52">
        <f>INDEX(ce_computermodel!A:A,MATCH(J981,ce_computermodel!B:B,0))</f>
        <v>500</v>
      </c>
      <c r="J981" s="52" t="s">
        <v>5768</v>
      </c>
      <c r="K981" s="52" t="s">
        <v>5768</v>
      </c>
      <c r="L981" s="52"/>
      <c r="M981" s="52" t="s">
        <v>5768</v>
      </c>
      <c r="N981" s="52"/>
      <c r="O981" s="52">
        <f>INDEX(organizations_branch!A:A,MATCH(P981,organizations_branch!B:B,0))</f>
        <v>1</v>
      </c>
      <c r="P981" s="52" t="s">
        <v>2339</v>
      </c>
      <c r="Q981" s="52"/>
      <c r="R981" s="52" t="s">
        <v>1001</v>
      </c>
      <c r="S981" s="74">
        <v>44110</v>
      </c>
      <c r="T981" s="52"/>
      <c r="U981" s="52" t="s">
        <v>989</v>
      </c>
      <c r="V981" s="52">
        <v>3</v>
      </c>
      <c r="W981" s="52" t="s">
        <v>9632</v>
      </c>
      <c r="X981" s="57"/>
      <c r="Y981" s="52" t="s">
        <v>52</v>
      </c>
      <c r="Z981" s="52"/>
      <c r="AA981" s="52"/>
      <c r="AB981" s="52" t="s">
        <v>9634</v>
      </c>
      <c r="AC981" s="52" t="s">
        <v>8524</v>
      </c>
      <c r="AD981" s="52"/>
      <c r="AE981" s="52"/>
      <c r="AF981" s="75"/>
      <c r="AG981" s="52"/>
      <c r="AH981" s="52"/>
      <c r="AI981" s="52"/>
      <c r="AJ981" s="52">
        <v>1</v>
      </c>
      <c r="AK981" s="52">
        <v>0</v>
      </c>
      <c r="AL981" s="52"/>
      <c r="AM981" s="52"/>
      <c r="AN981" s="52"/>
      <c r="AO981" s="92"/>
      <c r="AP981" s="92"/>
      <c r="AQ981" s="3"/>
    </row>
    <row r="982" spans="1:43" ht="12.75" customHeight="1" x14ac:dyDescent="0.25">
      <c r="A982" s="52">
        <v>2942</v>
      </c>
      <c r="B982" s="52">
        <v>2165</v>
      </c>
      <c r="C982" s="52" t="s">
        <v>78</v>
      </c>
      <c r="D982" s="52"/>
      <c r="E982" s="52">
        <v>2</v>
      </c>
      <c r="F982" s="52"/>
      <c r="G982" s="52">
        <v>68303</v>
      </c>
      <c r="H982" s="52" t="s">
        <v>9635</v>
      </c>
      <c r="I982" s="52">
        <f>INDEX(ce_computermodel!A:A,MATCH(J982,ce_computermodel!B:B,0))</f>
        <v>500</v>
      </c>
      <c r="J982" s="52" t="s">
        <v>5768</v>
      </c>
      <c r="K982" s="52" t="s">
        <v>5768</v>
      </c>
      <c r="L982" s="52"/>
      <c r="M982" s="52" t="s">
        <v>5768</v>
      </c>
      <c r="N982" s="52"/>
      <c r="O982" s="52">
        <f>INDEX(organizations_branch!A:A,MATCH(P982,organizations_branch!B:B,0))</f>
        <v>1</v>
      </c>
      <c r="P982" s="52" t="s">
        <v>2339</v>
      </c>
      <c r="Q982" s="52"/>
      <c r="R982" s="52" t="s">
        <v>1001</v>
      </c>
      <c r="S982" s="74">
        <v>44110</v>
      </c>
      <c r="T982" s="52"/>
      <c r="U982" s="52" t="s">
        <v>989</v>
      </c>
      <c r="V982" s="52">
        <v>3</v>
      </c>
      <c r="W982" s="52" t="s">
        <v>9636</v>
      </c>
      <c r="X982" s="75"/>
      <c r="Y982" s="52" t="s">
        <v>52</v>
      </c>
      <c r="Z982" s="76"/>
      <c r="AA982" s="52">
        <f>INDEX(accounts_user!A:A,MATCH(AB982,accounts_user!H:H,0))</f>
        <v>9820</v>
      </c>
      <c r="AB982" s="52" t="s">
        <v>9637</v>
      </c>
      <c r="AC982" s="52" t="s">
        <v>9177</v>
      </c>
      <c r="AD982" s="52"/>
      <c r="AE982" s="52"/>
      <c r="AF982" s="75"/>
      <c r="AG982" s="52"/>
      <c r="AH982" s="52"/>
      <c r="AI982" s="52"/>
      <c r="AJ982" s="52">
        <v>1</v>
      </c>
      <c r="AK982" s="52">
        <v>0</v>
      </c>
      <c r="AL982" s="52"/>
      <c r="AM982" s="52"/>
      <c r="AN982" s="52"/>
      <c r="AO982" s="5"/>
      <c r="AP982" s="5"/>
      <c r="AQ982" s="3"/>
    </row>
    <row r="983" spans="1:43" ht="12.75" customHeight="1" x14ac:dyDescent="0.25">
      <c r="A983" s="52">
        <v>2943</v>
      </c>
      <c r="B983" s="52">
        <v>2166</v>
      </c>
      <c r="C983" s="52" t="s">
        <v>78</v>
      </c>
      <c r="D983" s="52"/>
      <c r="E983" s="52">
        <v>2</v>
      </c>
      <c r="F983" s="52"/>
      <c r="G983" s="52">
        <v>85124</v>
      </c>
      <c r="H983" s="52" t="s">
        <v>9638</v>
      </c>
      <c r="I983" s="52">
        <f>INDEX(ce_computermodel!A:A,MATCH(J983,ce_computermodel!B:B,0))</f>
        <v>500</v>
      </c>
      <c r="J983" s="52" t="s">
        <v>5768</v>
      </c>
      <c r="K983" s="52" t="s">
        <v>5768</v>
      </c>
      <c r="L983" s="52"/>
      <c r="M983" s="52" t="s">
        <v>5768</v>
      </c>
      <c r="N983" s="52"/>
      <c r="O983" s="52">
        <f>INDEX(organizations_branch!A:A,MATCH(P983,organizations_branch!B:B,0))</f>
        <v>2</v>
      </c>
      <c r="P983" t="s">
        <v>6404</v>
      </c>
      <c r="Q983" s="52"/>
      <c r="R983" s="52" t="s">
        <v>9639</v>
      </c>
      <c r="S983" s="74">
        <v>44965</v>
      </c>
      <c r="T983" s="52"/>
      <c r="U983" s="52" t="s">
        <v>644</v>
      </c>
      <c r="V983" s="52">
        <v>1</v>
      </c>
      <c r="W983" s="52" t="s">
        <v>9640</v>
      </c>
      <c r="X983" s="75"/>
      <c r="Y983" s="52" t="s">
        <v>52</v>
      </c>
      <c r="Z983" s="52"/>
      <c r="AA983" s="52">
        <f>INDEX(accounts_user!A:A,MATCH(AB983,accounts_user!H:H,0))</f>
        <v>9771</v>
      </c>
      <c r="AB983" s="52" t="s">
        <v>9641</v>
      </c>
      <c r="AC983" s="52" t="s">
        <v>6558</v>
      </c>
      <c r="AD983" s="52" t="s">
        <v>9642</v>
      </c>
      <c r="AE983" s="52"/>
      <c r="AF983" s="75"/>
      <c r="AG983" s="52" t="s">
        <v>1911</v>
      </c>
      <c r="AH983" s="52">
        <v>98906</v>
      </c>
      <c r="AI983" s="52" t="s">
        <v>59</v>
      </c>
      <c r="AJ983" s="52">
        <v>1</v>
      </c>
      <c r="AK983" s="52">
        <v>0</v>
      </c>
      <c r="AL983" s="52"/>
      <c r="AM983" s="52"/>
      <c r="AN983" s="52"/>
      <c r="AO983" s="92">
        <v>17368</v>
      </c>
      <c r="AP983" s="92">
        <v>17368</v>
      </c>
      <c r="AQ983" s="3"/>
    </row>
    <row r="984" spans="1:43" ht="12.75" customHeight="1" x14ac:dyDescent="0.25">
      <c r="A984" s="52">
        <v>2944</v>
      </c>
      <c r="B984" s="52">
        <v>2168</v>
      </c>
      <c r="C984" s="52" t="s">
        <v>78</v>
      </c>
      <c r="D984" s="52"/>
      <c r="E984" s="52">
        <v>2</v>
      </c>
      <c r="F984" s="52"/>
      <c r="G984" s="52">
        <v>68630</v>
      </c>
      <c r="H984" s="52" t="s">
        <v>9643</v>
      </c>
      <c r="I984" s="52">
        <f>INDEX(ce_computermodel!A:A,MATCH(J984,ce_computermodel!B:B,0))</f>
        <v>500</v>
      </c>
      <c r="J984" s="52" t="s">
        <v>5768</v>
      </c>
      <c r="K984" s="52" t="s">
        <v>5768</v>
      </c>
      <c r="L984" s="52"/>
      <c r="M984" s="52" t="s">
        <v>5768</v>
      </c>
      <c r="N984" s="52">
        <v>1</v>
      </c>
      <c r="O984" s="52">
        <f>INDEX(organizations_branch!A:A,MATCH(P984,organizations_branch!B:B,0))</f>
        <v>2</v>
      </c>
      <c r="P984" t="s">
        <v>6404</v>
      </c>
      <c r="Q984" s="52"/>
      <c r="R984" s="52" t="s">
        <v>1001</v>
      </c>
      <c r="S984" s="74">
        <v>44901</v>
      </c>
      <c r="T984" s="52">
        <f>INDEX(organizations_place!A:A,MATCH(U984,organizations_place!B:B,0))</f>
        <v>1</v>
      </c>
      <c r="U984" s="52" t="s">
        <v>93</v>
      </c>
      <c r="V984" s="52">
        <v>4</v>
      </c>
      <c r="W984" s="52">
        <v>406</v>
      </c>
      <c r="X984" s="75"/>
      <c r="Y984" s="52" t="s">
        <v>52</v>
      </c>
      <c r="Z984" s="52"/>
      <c r="AA984" s="52"/>
      <c r="AB984" s="52" t="s">
        <v>6850</v>
      </c>
      <c r="AC984" s="52" t="s">
        <v>6544</v>
      </c>
      <c r="AD984" s="52" t="s">
        <v>9644</v>
      </c>
      <c r="AE984" s="52"/>
      <c r="AF984" s="75"/>
      <c r="AG984" s="52" t="s">
        <v>9645</v>
      </c>
      <c r="AH984" s="52" t="s">
        <v>9646</v>
      </c>
      <c r="AI984" s="52" t="s">
        <v>59</v>
      </c>
      <c r="AJ984" s="52">
        <v>1</v>
      </c>
      <c r="AK984" s="52">
        <v>0</v>
      </c>
      <c r="AL984" s="52"/>
      <c r="AM984" s="52"/>
      <c r="AN984" s="52"/>
      <c r="AO984" s="92">
        <v>1500</v>
      </c>
      <c r="AP984" s="92">
        <v>1500</v>
      </c>
      <c r="AQ984" s="93">
        <v>0</v>
      </c>
    </row>
    <row r="985" spans="1:43" ht="12.75" customHeight="1" x14ac:dyDescent="0.25">
      <c r="A985" s="52">
        <v>2945</v>
      </c>
      <c r="B985" s="52">
        <v>2172</v>
      </c>
      <c r="C985" s="52" t="s">
        <v>78</v>
      </c>
      <c r="D985" s="52"/>
      <c r="E985" s="52">
        <v>2</v>
      </c>
      <c r="F985" s="52"/>
      <c r="G985" s="52">
        <v>68314</v>
      </c>
      <c r="H985" s="52" t="s">
        <v>9647</v>
      </c>
      <c r="I985" s="52">
        <f>INDEX(ce_computermodel!A:A,MATCH(J985,ce_computermodel!B:B,0))</f>
        <v>500</v>
      </c>
      <c r="J985" s="52" t="s">
        <v>5768</v>
      </c>
      <c r="K985" s="52" t="s">
        <v>5768</v>
      </c>
      <c r="L985" s="52" t="s">
        <v>3639</v>
      </c>
      <c r="M985" s="52" t="s">
        <v>5768</v>
      </c>
      <c r="N985" s="52">
        <v>1</v>
      </c>
      <c r="O985" s="52">
        <f>INDEX(organizations_branch!A:A,MATCH(P985,organizations_branch!B:B,0))</f>
        <v>2</v>
      </c>
      <c r="P985" t="s">
        <v>6404</v>
      </c>
      <c r="Q985" s="52"/>
      <c r="R985" s="52" t="s">
        <v>1001</v>
      </c>
      <c r="S985" s="74">
        <v>44818</v>
      </c>
      <c r="T985" s="52">
        <f>INDEX(organizations_place!A:A,MATCH(U985,organizations_place!B:B,0))</f>
        <v>1</v>
      </c>
      <c r="U985" s="52" t="s">
        <v>93</v>
      </c>
      <c r="V985" s="52">
        <v>4</v>
      </c>
      <c r="W985" s="52">
        <v>406</v>
      </c>
      <c r="X985" s="75"/>
      <c r="Y985" s="52" t="s">
        <v>52</v>
      </c>
      <c r="Z985" s="76"/>
      <c r="AA985" s="52"/>
      <c r="AB985" s="52" t="s">
        <v>6850</v>
      </c>
      <c r="AC985" s="52"/>
      <c r="AD985" s="52" t="s">
        <v>2091</v>
      </c>
      <c r="AE985" s="52"/>
      <c r="AF985" s="75"/>
      <c r="AG985" s="52"/>
      <c r="AH985" s="52"/>
      <c r="AI985" s="52"/>
      <c r="AJ985" s="52">
        <v>1</v>
      </c>
      <c r="AK985" s="52">
        <v>0</v>
      </c>
      <c r="AL985" s="52"/>
      <c r="AM985" s="52"/>
      <c r="AN985" s="52"/>
      <c r="AO985" s="5"/>
      <c r="AP985" s="5"/>
      <c r="AQ985" s="93"/>
    </row>
    <row r="986" spans="1:43" ht="12.75" customHeight="1" x14ac:dyDescent="0.25">
      <c r="A986" s="52">
        <v>2946</v>
      </c>
      <c r="B986" s="52">
        <v>2174</v>
      </c>
      <c r="C986" s="52" t="s">
        <v>78</v>
      </c>
      <c r="D986" s="52"/>
      <c r="E986" s="52">
        <v>2</v>
      </c>
      <c r="F986" s="52"/>
      <c r="G986" s="52">
        <v>85636</v>
      </c>
      <c r="H986" s="52" t="s">
        <v>9648</v>
      </c>
      <c r="I986" s="52">
        <f>INDEX(ce_computermodel!A:A,MATCH(J986,ce_computermodel!B:B,0))</f>
        <v>500</v>
      </c>
      <c r="J986" s="52" t="s">
        <v>5768</v>
      </c>
      <c r="K986" s="52" t="s">
        <v>5768</v>
      </c>
      <c r="L986" s="52"/>
      <c r="M986" s="52" t="s">
        <v>5768</v>
      </c>
      <c r="N986" s="52"/>
      <c r="O986" s="52">
        <f>INDEX(organizations_branch!A:A,MATCH(P986,organizations_branch!B:B,0))</f>
        <v>2</v>
      </c>
      <c r="P986" t="s">
        <v>6404</v>
      </c>
      <c r="Q986" s="52"/>
      <c r="R986" s="52" t="s">
        <v>1001</v>
      </c>
      <c r="S986" s="74">
        <v>44110</v>
      </c>
      <c r="T986" s="52"/>
      <c r="U986" s="52" t="s">
        <v>989</v>
      </c>
      <c r="V986" s="52">
        <v>3</v>
      </c>
      <c r="W986" s="52" t="s">
        <v>1016</v>
      </c>
      <c r="X986" s="75"/>
      <c r="Y986" s="52" t="s">
        <v>52</v>
      </c>
      <c r="Z986" s="52"/>
      <c r="AA986" s="52">
        <f>INDEX(accounts_user!A:A,MATCH(AB986,accounts_user!H:H,0))</f>
        <v>9650</v>
      </c>
      <c r="AB986" s="52" t="s">
        <v>9649</v>
      </c>
      <c r="AC986" s="52" t="s">
        <v>9650</v>
      </c>
      <c r="AD986" s="52"/>
      <c r="AE986" s="52"/>
      <c r="AF986" s="75"/>
      <c r="AG986" s="52"/>
      <c r="AH986" s="52"/>
      <c r="AI986" s="52"/>
      <c r="AJ986" s="52">
        <v>1</v>
      </c>
      <c r="AK986" s="52">
        <v>0</v>
      </c>
      <c r="AL986" s="52"/>
      <c r="AM986" s="52"/>
      <c r="AN986" s="52"/>
      <c r="AO986" s="5"/>
      <c r="AP986" s="5"/>
      <c r="AQ986" s="93">
        <v>0</v>
      </c>
    </row>
    <row r="987" spans="1:43" ht="12.75" customHeight="1" x14ac:dyDescent="0.25">
      <c r="A987" s="52">
        <v>2947</v>
      </c>
      <c r="B987" s="52">
        <v>2175</v>
      </c>
      <c r="C987" s="52" t="s">
        <v>78</v>
      </c>
      <c r="D987" s="52"/>
      <c r="E987" s="52">
        <v>2</v>
      </c>
      <c r="F987" s="52"/>
      <c r="G987" s="52">
        <v>85300</v>
      </c>
      <c r="H987" s="52" t="s">
        <v>9651</v>
      </c>
      <c r="I987" s="52">
        <f>INDEX(ce_computermodel!A:A,MATCH(J987,ce_computermodel!B:B,0))</f>
        <v>500</v>
      </c>
      <c r="J987" s="52" t="s">
        <v>5768</v>
      </c>
      <c r="K987" s="52" t="s">
        <v>5768</v>
      </c>
      <c r="L987" s="52"/>
      <c r="M987" s="52" t="s">
        <v>5768</v>
      </c>
      <c r="N987" s="52"/>
      <c r="O987" s="52">
        <f>INDEX(organizations_branch!A:A,MATCH(P987,organizations_branch!B:B,0))</f>
        <v>2</v>
      </c>
      <c r="P987" t="s">
        <v>6404</v>
      </c>
      <c r="Q987" s="52"/>
      <c r="R987" s="52" t="s">
        <v>626</v>
      </c>
      <c r="S987" s="74">
        <v>44452</v>
      </c>
      <c r="T987" s="52"/>
      <c r="U987" s="52" t="s">
        <v>333</v>
      </c>
      <c r="V987" s="52">
        <v>3</v>
      </c>
      <c r="W987" s="52" t="s">
        <v>334</v>
      </c>
      <c r="X987" s="75"/>
      <c r="Y987" s="52" t="s">
        <v>52</v>
      </c>
      <c r="Z987" s="52"/>
      <c r="AA987" s="52">
        <f>INDEX(accounts_user!A:A,MATCH(AB987,accounts_user!H:H,0))</f>
        <v>10074</v>
      </c>
      <c r="AB987" s="52" t="s">
        <v>9652</v>
      </c>
      <c r="AC987" s="52"/>
      <c r="AD987" s="52" t="s">
        <v>337</v>
      </c>
      <c r="AE987" s="52"/>
      <c r="AF987" s="75"/>
      <c r="AG987" s="52"/>
      <c r="AH987" s="52">
        <v>40926</v>
      </c>
      <c r="AI987" s="52"/>
      <c r="AJ987" s="52">
        <v>1</v>
      </c>
      <c r="AK987" s="52">
        <v>0</v>
      </c>
      <c r="AL987" s="52"/>
      <c r="AM987" s="52"/>
      <c r="AN987" s="52"/>
      <c r="AO987" s="5"/>
      <c r="AP987" s="5"/>
      <c r="AQ987" s="93"/>
    </row>
    <row r="988" spans="1:43" ht="12.75" customHeight="1" x14ac:dyDescent="0.25">
      <c r="A988" s="52">
        <v>2948</v>
      </c>
      <c r="B988" s="52">
        <v>2177</v>
      </c>
      <c r="C988" s="52" t="s">
        <v>78</v>
      </c>
      <c r="D988" s="52"/>
      <c r="E988" s="52">
        <v>2</v>
      </c>
      <c r="F988" s="52"/>
      <c r="G988" s="52">
        <v>68641</v>
      </c>
      <c r="H988" s="52" t="s">
        <v>9653</v>
      </c>
      <c r="I988" s="52">
        <f>INDEX(ce_computermodel!A:A,MATCH(J988,ce_computermodel!B:B,0))</f>
        <v>500</v>
      </c>
      <c r="J988" s="52" t="s">
        <v>5768</v>
      </c>
      <c r="K988" s="52" t="s">
        <v>5768</v>
      </c>
      <c r="L988" s="52"/>
      <c r="M988" s="52" t="s">
        <v>5768</v>
      </c>
      <c r="N988" s="52"/>
      <c r="O988" s="52">
        <f>INDEX(organizations_branch!A:A,MATCH(P988,organizations_branch!B:B,0))</f>
        <v>1</v>
      </c>
      <c r="P988" s="52" t="s">
        <v>2339</v>
      </c>
      <c r="Q988" s="52"/>
      <c r="R988" s="52" t="s">
        <v>1001</v>
      </c>
      <c r="S988" s="74">
        <v>44896</v>
      </c>
      <c r="T988" s="52">
        <f>INDEX(organizations_place!A:A,MATCH(U988,organizations_place!B:B,0))</f>
        <v>1</v>
      </c>
      <c r="U988" s="52" t="s">
        <v>93</v>
      </c>
      <c r="V988" s="52">
        <v>3</v>
      </c>
      <c r="W988" s="52">
        <v>327</v>
      </c>
      <c r="X988" s="75"/>
      <c r="Y988" s="52" t="s">
        <v>52</v>
      </c>
      <c r="Z988" s="52"/>
      <c r="AA988" s="52"/>
      <c r="AB988" s="52" t="s">
        <v>6850</v>
      </c>
      <c r="AC988" s="52" t="s">
        <v>9058</v>
      </c>
      <c r="AD988" s="52" t="s">
        <v>9654</v>
      </c>
      <c r="AE988" s="52"/>
      <c r="AF988" s="75"/>
      <c r="AG988" s="52"/>
      <c r="AH988" s="52"/>
      <c r="AI988" s="52"/>
      <c r="AJ988" s="52">
        <v>1</v>
      </c>
      <c r="AK988" s="52">
        <v>0</v>
      </c>
      <c r="AL988" s="52"/>
      <c r="AM988" s="52"/>
      <c r="AN988" s="52"/>
      <c r="AO988" s="5"/>
      <c r="AP988" s="5"/>
      <c r="AQ988" s="93">
        <v>0</v>
      </c>
    </row>
    <row r="989" spans="1:43" ht="12.75" customHeight="1" x14ac:dyDescent="0.25">
      <c r="A989" s="52">
        <v>2949</v>
      </c>
      <c r="B989" s="52">
        <v>2181</v>
      </c>
      <c r="C989" s="52" t="s">
        <v>78</v>
      </c>
      <c r="D989" s="52"/>
      <c r="E989" s="52">
        <v>2</v>
      </c>
      <c r="F989" s="52"/>
      <c r="G989" s="52">
        <v>68754</v>
      </c>
      <c r="H989" s="52" t="s">
        <v>9655</v>
      </c>
      <c r="I989" s="52">
        <f>INDEX(ce_computermodel!A:A,MATCH(J989,ce_computermodel!B:B,0))</f>
        <v>500</v>
      </c>
      <c r="J989" s="52" t="s">
        <v>5768</v>
      </c>
      <c r="K989" s="52" t="s">
        <v>5768</v>
      </c>
      <c r="L989" s="52"/>
      <c r="M989" s="52" t="s">
        <v>5768</v>
      </c>
      <c r="N989" s="52"/>
      <c r="O989" s="52">
        <f>INDEX(organizations_branch!A:A,MATCH(P989,organizations_branch!B:B,0))</f>
        <v>1</v>
      </c>
      <c r="P989" s="52" t="s">
        <v>2339</v>
      </c>
      <c r="Q989" s="52"/>
      <c r="R989" s="52" t="s">
        <v>1001</v>
      </c>
      <c r="S989" s="74">
        <v>44413</v>
      </c>
      <c r="T989" s="52"/>
      <c r="U989" s="52" t="s">
        <v>989</v>
      </c>
      <c r="V989" s="52">
        <v>3</v>
      </c>
      <c r="W989" s="52" t="s">
        <v>994</v>
      </c>
      <c r="X989" s="75"/>
      <c r="Y989" s="52" t="s">
        <v>52</v>
      </c>
      <c r="Z989" s="52"/>
      <c r="AA989" s="52">
        <f>INDEX(accounts_user!A:A,MATCH(AB989,accounts_user!H:H,0))</f>
        <v>9883</v>
      </c>
      <c r="AB989" s="52" t="s">
        <v>9656</v>
      </c>
      <c r="AC989" s="52" t="s">
        <v>5928</v>
      </c>
      <c r="AD989" s="52"/>
      <c r="AE989" s="52"/>
      <c r="AF989" s="75"/>
      <c r="AG989" s="52"/>
      <c r="AH989" s="52">
        <v>37602</v>
      </c>
      <c r="AI989" s="52"/>
      <c r="AJ989" s="52">
        <v>1</v>
      </c>
      <c r="AK989" s="52">
        <v>0</v>
      </c>
      <c r="AL989" s="52"/>
      <c r="AM989" s="52"/>
      <c r="AN989" s="52"/>
      <c r="AO989" s="92">
        <v>13792</v>
      </c>
      <c r="AP989" s="92">
        <v>13792</v>
      </c>
      <c r="AQ989" s="93">
        <v>0</v>
      </c>
    </row>
    <row r="990" spans="1:43" ht="12.75" customHeight="1" x14ac:dyDescent="0.25">
      <c r="A990" s="52">
        <v>2950</v>
      </c>
      <c r="B990" s="52">
        <v>2184</v>
      </c>
      <c r="C990" s="52" t="s">
        <v>78</v>
      </c>
      <c r="D990" s="52"/>
      <c r="E990" s="52">
        <v>2</v>
      </c>
      <c r="F990" s="52"/>
      <c r="G990" s="52">
        <v>85088</v>
      </c>
      <c r="H990" s="52" t="s">
        <v>9657</v>
      </c>
      <c r="I990" s="52">
        <f>INDEX(ce_computermodel!A:A,MATCH(J990,ce_computermodel!B:B,0))</f>
        <v>500</v>
      </c>
      <c r="J990" s="52" t="s">
        <v>5768</v>
      </c>
      <c r="K990" s="52" t="s">
        <v>5768</v>
      </c>
      <c r="L990" s="52"/>
      <c r="M990" s="52" t="s">
        <v>5768</v>
      </c>
      <c r="N990" s="52"/>
      <c r="O990" s="52">
        <f>INDEX(organizations_branch!A:A,MATCH(P990,organizations_branch!B:B,0))</f>
        <v>2</v>
      </c>
      <c r="P990" t="s">
        <v>6404</v>
      </c>
      <c r="Q990" s="52"/>
      <c r="R990" s="52" t="s">
        <v>1001</v>
      </c>
      <c r="S990" s="74">
        <v>44110</v>
      </c>
      <c r="T990" s="52"/>
      <c r="U990" s="52" t="s">
        <v>989</v>
      </c>
      <c r="V990" s="52">
        <v>3</v>
      </c>
      <c r="W990" s="52" t="s">
        <v>328</v>
      </c>
      <c r="X990" s="75"/>
      <c r="Y990" s="52" t="s">
        <v>52</v>
      </c>
      <c r="Z990" s="52"/>
      <c r="AA990" s="52">
        <f>INDEX(accounts_user!A:A,MATCH(AB990,accounts_user!H:H,0))</f>
        <v>9742</v>
      </c>
      <c r="AB990" s="52" t="s">
        <v>9658</v>
      </c>
      <c r="AC990" s="52" t="s">
        <v>5710</v>
      </c>
      <c r="AD990" s="52"/>
      <c r="AE990" s="52"/>
      <c r="AF990" s="75"/>
      <c r="AG990" s="52"/>
      <c r="AH990" s="52"/>
      <c r="AI990" s="52"/>
      <c r="AJ990" s="52">
        <v>1</v>
      </c>
      <c r="AK990" s="52">
        <v>0</v>
      </c>
      <c r="AL990" s="52"/>
      <c r="AM990" s="52"/>
      <c r="AN990" s="52"/>
      <c r="AO990" s="92">
        <v>250</v>
      </c>
      <c r="AP990" s="92">
        <v>250</v>
      </c>
      <c r="AQ990" s="93">
        <v>0</v>
      </c>
    </row>
    <row r="991" spans="1:43" ht="12.75" customHeight="1" x14ac:dyDescent="0.25">
      <c r="A991" s="52">
        <v>2951</v>
      </c>
      <c r="B991" s="52">
        <v>2186</v>
      </c>
      <c r="C991" s="52" t="s">
        <v>78</v>
      </c>
      <c r="D991" s="52"/>
      <c r="E991" s="52">
        <v>2</v>
      </c>
      <c r="F991" s="52"/>
      <c r="G991" s="52">
        <v>85380</v>
      </c>
      <c r="H991" s="52" t="s">
        <v>9659</v>
      </c>
      <c r="I991" s="52">
        <f>INDEX(ce_computermodel!A:A,MATCH(J991,ce_computermodel!B:B,0))</f>
        <v>500</v>
      </c>
      <c r="J991" s="52" t="s">
        <v>5768</v>
      </c>
      <c r="K991" s="52" t="s">
        <v>5768</v>
      </c>
      <c r="L991" s="52"/>
      <c r="M991" s="52" t="s">
        <v>5768</v>
      </c>
      <c r="N991" s="52"/>
      <c r="O991" s="52">
        <f>INDEX(organizations_branch!A:A,MATCH(P991,organizations_branch!B:B,0))</f>
        <v>2</v>
      </c>
      <c r="P991" t="s">
        <v>6404</v>
      </c>
      <c r="Q991" s="52"/>
      <c r="R991" s="52" t="s">
        <v>1001</v>
      </c>
      <c r="S991" s="74">
        <v>44785</v>
      </c>
      <c r="T991" s="52">
        <f>INDEX(organizations_place!A:A,MATCH(U991,organizations_place!B:B,0))</f>
        <v>1</v>
      </c>
      <c r="U991" s="52" t="s">
        <v>93</v>
      </c>
      <c r="V991" s="52">
        <v>3</v>
      </c>
      <c r="W991" s="52">
        <v>327</v>
      </c>
      <c r="X991" s="170"/>
      <c r="Y991" s="52" t="s">
        <v>52</v>
      </c>
      <c r="Z991" s="52"/>
      <c r="AA991" s="52"/>
      <c r="AB991" s="52" t="s">
        <v>6850</v>
      </c>
      <c r="AC991" s="52"/>
      <c r="AD991" s="52" t="s">
        <v>9660</v>
      </c>
      <c r="AE991" s="52"/>
      <c r="AF991" s="75">
        <v>2</v>
      </c>
      <c r="AG991" s="52"/>
      <c r="AH991" s="52"/>
      <c r="AI991" s="52"/>
      <c r="AJ991" s="52">
        <v>1</v>
      </c>
      <c r="AK991" s="52">
        <v>0</v>
      </c>
      <c r="AL991" s="52"/>
      <c r="AM991" s="52"/>
      <c r="AN991" s="52"/>
      <c r="AO991" s="5"/>
      <c r="AP991" s="5"/>
      <c r="AQ991" s="3"/>
    </row>
    <row r="992" spans="1:43" ht="12.75" customHeight="1" x14ac:dyDescent="0.25">
      <c r="A992" s="52">
        <v>2952</v>
      </c>
      <c r="B992" s="52">
        <v>2188</v>
      </c>
      <c r="C992" s="52" t="s">
        <v>78</v>
      </c>
      <c r="D992" s="52"/>
      <c r="E992" s="52">
        <v>2</v>
      </c>
      <c r="F992" s="52"/>
      <c r="G992" s="52">
        <v>85425</v>
      </c>
      <c r="H992" s="52" t="s">
        <v>9661</v>
      </c>
      <c r="I992" s="52">
        <f>INDEX(ce_computermodel!A:A,MATCH(J992,ce_computermodel!B:B,0))</f>
        <v>500</v>
      </c>
      <c r="J992" s="52" t="s">
        <v>5768</v>
      </c>
      <c r="K992" s="52" t="s">
        <v>5768</v>
      </c>
      <c r="L992" s="52"/>
      <c r="M992" s="52" t="s">
        <v>5768</v>
      </c>
      <c r="N992" s="52"/>
      <c r="O992" s="52">
        <f>INDEX(organizations_branch!A:A,MATCH(P992,organizations_branch!B:B,0))</f>
        <v>2</v>
      </c>
      <c r="P992" t="s">
        <v>6404</v>
      </c>
      <c r="Q992" s="52"/>
      <c r="R992" s="52" t="s">
        <v>1822</v>
      </c>
      <c r="S992" s="74">
        <v>44111</v>
      </c>
      <c r="T992" s="52"/>
      <c r="U992" s="52" t="s">
        <v>7220</v>
      </c>
      <c r="V992" s="52">
        <v>4</v>
      </c>
      <c r="W992" s="52" t="s">
        <v>549</v>
      </c>
      <c r="X992" s="75"/>
      <c r="Y992" s="52" t="s">
        <v>52</v>
      </c>
      <c r="Z992" s="52"/>
      <c r="AA992" s="52">
        <f>INDEX(accounts_user!A:A,MATCH(AB992,accounts_user!H:H,0))</f>
        <v>9686</v>
      </c>
      <c r="AB992" s="52" t="s">
        <v>9662</v>
      </c>
      <c r="AC992" s="52" t="s">
        <v>5924</v>
      </c>
      <c r="AD992" s="52"/>
      <c r="AE992" s="52"/>
      <c r="AF992" s="75"/>
      <c r="AG992" s="52"/>
      <c r="AH992" s="52"/>
      <c r="AI992" s="52"/>
      <c r="AJ992" s="52">
        <v>1</v>
      </c>
      <c r="AK992" s="52">
        <v>0</v>
      </c>
      <c r="AL992" s="52"/>
      <c r="AM992" s="52"/>
      <c r="AN992" s="52"/>
      <c r="AO992" s="5"/>
      <c r="AP992" s="5"/>
      <c r="AQ992" s="3"/>
    </row>
    <row r="993" spans="1:43" ht="12.75" customHeight="1" x14ac:dyDescent="0.25">
      <c r="A993" s="52">
        <v>2953</v>
      </c>
      <c r="B993" s="52">
        <v>2190</v>
      </c>
      <c r="C993" s="52" t="s">
        <v>78</v>
      </c>
      <c r="D993" s="52"/>
      <c r="E993" s="52">
        <v>2</v>
      </c>
      <c r="F993" s="52"/>
      <c r="G993" s="52">
        <v>68452</v>
      </c>
      <c r="H993" s="52" t="s">
        <v>9663</v>
      </c>
      <c r="I993" s="52">
        <f>INDEX(ce_computermodel!A:A,MATCH(J993,ce_computermodel!B:B,0))</f>
        <v>500</v>
      </c>
      <c r="J993" s="52" t="s">
        <v>5768</v>
      </c>
      <c r="K993" s="52" t="s">
        <v>5768</v>
      </c>
      <c r="L993" s="52"/>
      <c r="M993" s="52" t="s">
        <v>5768</v>
      </c>
      <c r="N993" s="52"/>
      <c r="O993" s="52">
        <f>INDEX(organizations_branch!A:A,MATCH(P993,organizations_branch!B:B,0))</f>
        <v>2</v>
      </c>
      <c r="P993" t="s">
        <v>6404</v>
      </c>
      <c r="Q993" s="52"/>
      <c r="R993" s="52" t="s">
        <v>1822</v>
      </c>
      <c r="S993" s="74">
        <v>44662</v>
      </c>
      <c r="T993" s="52"/>
      <c r="U993" s="52" t="s">
        <v>7220</v>
      </c>
      <c r="V993" s="52">
        <v>4</v>
      </c>
      <c r="W993" s="52" t="s">
        <v>9664</v>
      </c>
      <c r="X993" s="75"/>
      <c r="Y993" s="52" t="s">
        <v>52</v>
      </c>
      <c r="Z993" s="52"/>
      <c r="AA993" s="52"/>
      <c r="AB993" s="52" t="s">
        <v>9665</v>
      </c>
      <c r="AC993" s="52" t="s">
        <v>7128</v>
      </c>
      <c r="AD993" s="52"/>
      <c r="AE993" s="52"/>
      <c r="AF993" s="75"/>
      <c r="AG993" s="52"/>
      <c r="AH993" s="52">
        <v>58544</v>
      </c>
      <c r="AI993" s="52"/>
      <c r="AJ993" s="52">
        <v>1</v>
      </c>
      <c r="AK993" s="52">
        <v>0</v>
      </c>
      <c r="AL993" s="52"/>
      <c r="AM993" s="52"/>
      <c r="AN993" s="52"/>
      <c r="AO993" s="5"/>
      <c r="AP993" s="5"/>
      <c r="AQ993" s="93">
        <v>0</v>
      </c>
    </row>
    <row r="994" spans="1:43" ht="12.75" customHeight="1" x14ac:dyDescent="0.25">
      <c r="A994" s="52">
        <v>2954</v>
      </c>
      <c r="B994" s="52">
        <v>2191</v>
      </c>
      <c r="C994" s="52" t="s">
        <v>78</v>
      </c>
      <c r="D994" s="52"/>
      <c r="E994" s="52">
        <v>2</v>
      </c>
      <c r="F994" s="52"/>
      <c r="G994" s="52">
        <v>67960</v>
      </c>
      <c r="H994" s="52" t="s">
        <v>9666</v>
      </c>
      <c r="I994" s="52">
        <f>INDEX(ce_computermodel!A:A,MATCH(J994,ce_computermodel!B:B,0))</f>
        <v>500</v>
      </c>
      <c r="J994" s="52" t="s">
        <v>5768</v>
      </c>
      <c r="K994" s="52" t="s">
        <v>5768</v>
      </c>
      <c r="L994" s="52"/>
      <c r="M994" s="52" t="s">
        <v>5768</v>
      </c>
      <c r="N994" s="52"/>
      <c r="O994" s="52">
        <f>INDEX(organizations_branch!A:A,MATCH(P994,organizations_branch!B:B,0))</f>
        <v>1</v>
      </c>
      <c r="P994" s="52" t="s">
        <v>2339</v>
      </c>
      <c r="Q994" s="52"/>
      <c r="R994" s="52" t="s">
        <v>1822</v>
      </c>
      <c r="S994" s="74">
        <v>44760</v>
      </c>
      <c r="T994" s="52"/>
      <c r="U994" s="52" t="s">
        <v>370</v>
      </c>
      <c r="V994" s="52">
        <v>2</v>
      </c>
      <c r="W994" s="83" t="s">
        <v>235</v>
      </c>
      <c r="X994" s="75"/>
      <c r="Y994" s="52" t="s">
        <v>52</v>
      </c>
      <c r="Z994" s="76"/>
      <c r="AA994" s="52">
        <f>INDEX(accounts_user!A:A,MATCH(AB994,accounts_user!H:H,0))</f>
        <v>10112</v>
      </c>
      <c r="AB994" s="52" t="s">
        <v>9667</v>
      </c>
      <c r="AC994" s="52" t="s">
        <v>9668</v>
      </c>
      <c r="AD994" s="83" t="s">
        <v>9669</v>
      </c>
      <c r="AE994" s="52"/>
      <c r="AF994" s="75"/>
      <c r="AG994" s="52"/>
      <c r="AH994" s="52">
        <v>66858</v>
      </c>
      <c r="AI994" s="52" t="s">
        <v>59</v>
      </c>
      <c r="AJ994" s="52">
        <v>1</v>
      </c>
      <c r="AK994" s="52">
        <v>0</v>
      </c>
      <c r="AL994" s="52"/>
      <c r="AM994" s="52"/>
      <c r="AN994" s="52"/>
      <c r="AO994" s="5"/>
      <c r="AP994" s="5"/>
      <c r="AQ994" s="93">
        <v>0</v>
      </c>
    </row>
    <row r="995" spans="1:43" ht="12.75" customHeight="1" x14ac:dyDescent="0.25">
      <c r="A995" s="52">
        <v>2955</v>
      </c>
      <c r="B995" s="52">
        <v>2192</v>
      </c>
      <c r="C995" s="52" t="s">
        <v>78</v>
      </c>
      <c r="D995" s="52"/>
      <c r="E995" s="52">
        <v>2</v>
      </c>
      <c r="F995" s="52"/>
      <c r="G995" s="52">
        <v>67148</v>
      </c>
      <c r="H995" s="52" t="s">
        <v>9670</v>
      </c>
      <c r="I995" s="52">
        <f>INDEX(ce_computermodel!A:A,MATCH(J995,ce_computermodel!B:B,0))</f>
        <v>500</v>
      </c>
      <c r="J995" s="52" t="s">
        <v>5768</v>
      </c>
      <c r="K995" s="52" t="s">
        <v>5768</v>
      </c>
      <c r="L995" s="52"/>
      <c r="M995" s="52" t="s">
        <v>5768</v>
      </c>
      <c r="N995" s="52"/>
      <c r="O995" s="52">
        <f>INDEX(organizations_branch!A:A,MATCH(P995,organizations_branch!B:B,0))</f>
        <v>2</v>
      </c>
      <c r="P995" t="s">
        <v>6404</v>
      </c>
      <c r="Q995" s="52"/>
      <c r="R995" s="52" t="s">
        <v>1914</v>
      </c>
      <c r="S995" s="74">
        <v>44741</v>
      </c>
      <c r="T995" s="52"/>
      <c r="U995" s="52" t="s">
        <v>9671</v>
      </c>
      <c r="V995" s="52">
        <v>4</v>
      </c>
      <c r="W995" s="52" t="s">
        <v>560</v>
      </c>
      <c r="X995" s="75"/>
      <c r="Y995" s="52" t="s">
        <v>52</v>
      </c>
      <c r="Z995" s="76"/>
      <c r="AA995" s="52">
        <f>INDEX(accounts_user!A:A,MATCH(AB995,accounts_user!H:H,0))</f>
        <v>10153</v>
      </c>
      <c r="AB995" s="52" t="s">
        <v>9672</v>
      </c>
      <c r="AC995" s="52" t="s">
        <v>9177</v>
      </c>
      <c r="AD995" s="83" t="s">
        <v>9673</v>
      </c>
      <c r="AE995" s="52"/>
      <c r="AF995" s="75"/>
      <c r="AG995" s="52"/>
      <c r="AH995" s="52">
        <v>65431</v>
      </c>
      <c r="AI995" s="52" t="s">
        <v>59</v>
      </c>
      <c r="AJ995" s="52">
        <v>1</v>
      </c>
      <c r="AK995" s="52">
        <v>0</v>
      </c>
      <c r="AL995" s="52"/>
      <c r="AM995" s="52"/>
      <c r="AN995" s="52"/>
      <c r="AO995" s="5"/>
      <c r="AP995" s="5"/>
      <c r="AQ995" s="3"/>
    </row>
    <row r="996" spans="1:43" ht="12.75" customHeight="1" x14ac:dyDescent="0.25">
      <c r="A996" s="52">
        <v>2956</v>
      </c>
      <c r="B996" s="52">
        <v>2194</v>
      </c>
      <c r="C996" s="52" t="s">
        <v>78</v>
      </c>
      <c r="D996" s="75" t="s">
        <v>9674</v>
      </c>
      <c r="E996" s="52">
        <v>2</v>
      </c>
      <c r="F996" s="52"/>
      <c r="G996" s="52">
        <v>86083</v>
      </c>
      <c r="H996" s="52" t="s">
        <v>9675</v>
      </c>
      <c r="I996" s="52">
        <f>INDEX(ce_computermodel!A:A,MATCH(J996,ce_computermodel!B:B,0))</f>
        <v>500</v>
      </c>
      <c r="J996" s="52" t="s">
        <v>5768</v>
      </c>
      <c r="K996" s="52" t="s">
        <v>5768</v>
      </c>
      <c r="L996" s="52"/>
      <c r="M996" s="52" t="s">
        <v>5768</v>
      </c>
      <c r="N996" s="52"/>
      <c r="O996" s="52">
        <f>INDEX(organizations_branch!A:A,MATCH(P996,organizations_branch!B:B,0))</f>
        <v>1</v>
      </c>
      <c r="P996" s="52" t="s">
        <v>2339</v>
      </c>
      <c r="Q996" s="52"/>
      <c r="R996" s="52" t="s">
        <v>1822</v>
      </c>
      <c r="S996" s="74">
        <v>44494</v>
      </c>
      <c r="T996" s="52"/>
      <c r="U996" s="52" t="s">
        <v>7220</v>
      </c>
      <c r="V996" s="52">
        <v>4</v>
      </c>
      <c r="W996" s="52" t="s">
        <v>9676</v>
      </c>
      <c r="X996" s="75"/>
      <c r="Y996" s="52" t="s">
        <v>52</v>
      </c>
      <c r="Z996" s="52" t="s">
        <v>9677</v>
      </c>
      <c r="AA996" s="52">
        <f>INDEX(accounts_user!A:A,MATCH(AB996,accounts_user!H:H,0))</f>
        <v>9896</v>
      </c>
      <c r="AB996" s="52" t="s">
        <v>9678</v>
      </c>
      <c r="AC996" s="52" t="s">
        <v>5379</v>
      </c>
      <c r="AD996" s="83"/>
      <c r="AE996" s="83" t="s">
        <v>6999</v>
      </c>
      <c r="AF996" s="75"/>
      <c r="AG996" s="52"/>
      <c r="AH996" s="52">
        <v>44367</v>
      </c>
      <c r="AI996" s="52"/>
      <c r="AJ996" s="52">
        <v>1</v>
      </c>
      <c r="AK996" s="52">
        <v>0</v>
      </c>
      <c r="AL996" s="52"/>
      <c r="AM996" s="52"/>
      <c r="AN996" s="52"/>
      <c r="AO996" s="5"/>
      <c r="AP996" s="5"/>
      <c r="AQ996" s="3"/>
    </row>
    <row r="997" spans="1:43" ht="12.75" customHeight="1" x14ac:dyDescent="0.25">
      <c r="A997" s="52">
        <v>2957</v>
      </c>
      <c r="B997" s="52">
        <v>2201</v>
      </c>
      <c r="C997" s="52" t="s">
        <v>78</v>
      </c>
      <c r="D997" s="52"/>
      <c r="E997" s="52">
        <v>2</v>
      </c>
      <c r="F997" s="52"/>
      <c r="G997" s="52">
        <v>86084</v>
      </c>
      <c r="H997" s="52" t="s">
        <v>9679</v>
      </c>
      <c r="I997" s="52">
        <f>INDEX(ce_computermodel!A:A,MATCH(J997,ce_computermodel!B:B,0))</f>
        <v>500</v>
      </c>
      <c r="J997" s="52" t="s">
        <v>5768</v>
      </c>
      <c r="K997" s="52" t="s">
        <v>5768</v>
      </c>
      <c r="L997" s="83" t="s">
        <v>3639</v>
      </c>
      <c r="M997" s="52" t="s">
        <v>5768</v>
      </c>
      <c r="N997" s="52"/>
      <c r="O997" s="52">
        <f>INDEX(organizations_branch!A:A,MATCH(P997,organizations_branch!B:B,0))</f>
        <v>1</v>
      </c>
      <c r="P997" s="52" t="s">
        <v>2339</v>
      </c>
      <c r="Q997" s="52"/>
      <c r="R997" s="52" t="s">
        <v>1822</v>
      </c>
      <c r="S997" s="74">
        <v>44111</v>
      </c>
      <c r="T997" s="52"/>
      <c r="U997" s="52" t="s">
        <v>7220</v>
      </c>
      <c r="V997" s="52">
        <v>4</v>
      </c>
      <c r="W997" s="52" t="s">
        <v>1823</v>
      </c>
      <c r="X997" s="75"/>
      <c r="Y997" s="52"/>
      <c r="Z997" s="52"/>
      <c r="AA997" s="52"/>
      <c r="AB997" s="52" t="s">
        <v>6850</v>
      </c>
      <c r="AC997" s="52"/>
      <c r="AD997" s="52"/>
      <c r="AE997" s="52"/>
      <c r="AF997" s="75"/>
      <c r="AG997" s="52" t="s">
        <v>1825</v>
      </c>
      <c r="AH997" s="52"/>
      <c r="AI997" s="52"/>
      <c r="AJ997" s="52">
        <v>1</v>
      </c>
      <c r="AK997" s="52">
        <v>0</v>
      </c>
      <c r="AL997" s="52"/>
      <c r="AM997" s="52"/>
      <c r="AN997" s="52"/>
      <c r="AO997" s="5"/>
      <c r="AP997" s="5"/>
      <c r="AQ997" s="3"/>
    </row>
    <row r="998" spans="1:43" ht="12.75" customHeight="1" x14ac:dyDescent="0.25">
      <c r="A998" s="52">
        <v>2958</v>
      </c>
      <c r="B998" s="52">
        <v>2205</v>
      </c>
      <c r="C998" s="52" t="s">
        <v>78</v>
      </c>
      <c r="D998" s="52"/>
      <c r="E998" s="52">
        <v>2</v>
      </c>
      <c r="F998" s="52"/>
      <c r="G998" s="52">
        <v>68092</v>
      </c>
      <c r="H998" s="52" t="s">
        <v>9680</v>
      </c>
      <c r="I998" s="52">
        <f>INDEX(ce_computermodel!A:A,MATCH(J998,ce_computermodel!B:B,0))</f>
        <v>500</v>
      </c>
      <c r="J998" s="52" t="s">
        <v>5768</v>
      </c>
      <c r="K998" s="52" t="s">
        <v>5768</v>
      </c>
      <c r="L998" s="83" t="s">
        <v>5925</v>
      </c>
      <c r="M998" s="52" t="s">
        <v>5768</v>
      </c>
      <c r="N998" s="52"/>
      <c r="O998" s="52">
        <f>INDEX(organizations_branch!A:A,MATCH(P998,organizations_branch!B:B,0))</f>
        <v>1</v>
      </c>
      <c r="P998" s="52" t="s">
        <v>2339</v>
      </c>
      <c r="Q998" s="52"/>
      <c r="R998" s="52" t="s">
        <v>1822</v>
      </c>
      <c r="S998" s="74">
        <v>44111</v>
      </c>
      <c r="T998" s="52"/>
      <c r="U998" s="52" t="s">
        <v>7220</v>
      </c>
      <c r="V998" s="52">
        <v>3</v>
      </c>
      <c r="W998" s="52" t="s">
        <v>9681</v>
      </c>
      <c r="X998" s="75"/>
      <c r="Y998" s="52" t="s">
        <v>52</v>
      </c>
      <c r="Z998" s="76"/>
      <c r="AA998" s="52">
        <f>INDEX(accounts_user!A:A,MATCH(AB998,accounts_user!H:H,0))</f>
        <v>9969</v>
      </c>
      <c r="AB998" s="52" t="s">
        <v>9682</v>
      </c>
      <c r="AC998" s="52"/>
      <c r="AD998" s="52"/>
      <c r="AE998" s="52"/>
      <c r="AF998" s="75"/>
      <c r="AG998" s="52"/>
      <c r="AH998" s="52"/>
      <c r="AI998" s="52"/>
      <c r="AJ998" s="52">
        <v>1</v>
      </c>
      <c r="AK998" s="52">
        <v>0</v>
      </c>
      <c r="AL998" s="52"/>
      <c r="AM998" s="52"/>
      <c r="AN998" s="52"/>
      <c r="AO998" s="5"/>
      <c r="AP998" s="5"/>
      <c r="AQ998" s="3"/>
    </row>
    <row r="999" spans="1:43" ht="12.75" customHeight="1" x14ac:dyDescent="0.25">
      <c r="A999" s="52">
        <v>2959</v>
      </c>
      <c r="B999" s="52">
        <v>2208</v>
      </c>
      <c r="C999" s="52" t="s">
        <v>78</v>
      </c>
      <c r="D999" s="52"/>
      <c r="E999" s="52">
        <v>2</v>
      </c>
      <c r="F999" s="52"/>
      <c r="G999" s="52">
        <v>68412</v>
      </c>
      <c r="H999" s="52" t="s">
        <v>9683</v>
      </c>
      <c r="I999" s="52">
        <f>INDEX(ce_computermodel!A:A,MATCH(J999,ce_computermodel!B:B,0))</f>
        <v>500</v>
      </c>
      <c r="J999" s="52" t="s">
        <v>5768</v>
      </c>
      <c r="K999" s="52" t="s">
        <v>5768</v>
      </c>
      <c r="L999" s="52"/>
      <c r="M999" s="52" t="s">
        <v>5768</v>
      </c>
      <c r="N999" s="52">
        <v>1</v>
      </c>
      <c r="O999" s="52">
        <f>INDEX(organizations_branch!A:A,MATCH(P999,organizations_branch!B:B,0))</f>
        <v>2</v>
      </c>
      <c r="P999" t="s">
        <v>6404</v>
      </c>
      <c r="Q999" s="52"/>
      <c r="R999" s="52" t="s">
        <v>1822</v>
      </c>
      <c r="S999" s="74">
        <v>44111</v>
      </c>
      <c r="T999" s="52"/>
      <c r="U999" s="52" t="s">
        <v>7220</v>
      </c>
      <c r="V999" s="52">
        <v>3</v>
      </c>
      <c r="W999" s="52"/>
      <c r="X999" s="75"/>
      <c r="Y999" s="52" t="s">
        <v>52</v>
      </c>
      <c r="Z999" s="76"/>
      <c r="AA999" s="52"/>
      <c r="AB999" s="52" t="s">
        <v>6850</v>
      </c>
      <c r="AC999" s="52" t="s">
        <v>5379</v>
      </c>
      <c r="AD999" s="52"/>
      <c r="AE999" s="52"/>
      <c r="AF999" s="75"/>
      <c r="AG999" s="52"/>
      <c r="AH999" s="52"/>
      <c r="AI999" s="52"/>
      <c r="AJ999" s="52">
        <v>0</v>
      </c>
      <c r="AK999" s="52">
        <v>0</v>
      </c>
      <c r="AL999" s="52"/>
      <c r="AM999" s="52"/>
      <c r="AN999" s="52"/>
      <c r="AO999" s="5"/>
      <c r="AP999" s="5"/>
      <c r="AQ999" s="3"/>
    </row>
    <row r="1000" spans="1:43" ht="12.75" customHeight="1" x14ac:dyDescent="0.25">
      <c r="A1000" s="52">
        <v>2960</v>
      </c>
      <c r="B1000" s="52">
        <v>2209</v>
      </c>
      <c r="C1000" s="52" t="s">
        <v>78</v>
      </c>
      <c r="D1000" s="52"/>
      <c r="E1000" s="52">
        <v>2</v>
      </c>
      <c r="F1000" s="52"/>
      <c r="G1000" s="52">
        <v>85771</v>
      </c>
      <c r="H1000" s="52" t="s">
        <v>9684</v>
      </c>
      <c r="I1000" s="52">
        <f>INDEX(ce_computermodel!A:A,MATCH(J1000,ce_computermodel!B:B,0))</f>
        <v>500</v>
      </c>
      <c r="J1000" s="52" t="s">
        <v>5768</v>
      </c>
      <c r="K1000" s="52" t="s">
        <v>5768</v>
      </c>
      <c r="L1000" s="52"/>
      <c r="M1000" s="52" t="s">
        <v>5768</v>
      </c>
      <c r="N1000" s="52"/>
      <c r="O1000" s="52">
        <f>INDEX(organizations_branch!A:A,MATCH(P1000,organizations_branch!B:B,0))</f>
        <v>2</v>
      </c>
      <c r="P1000" t="s">
        <v>6404</v>
      </c>
      <c r="Q1000" s="52"/>
      <c r="R1000" s="52"/>
      <c r="S1000" s="74">
        <v>44400</v>
      </c>
      <c r="T1000" s="52"/>
      <c r="U1000" s="52" t="s">
        <v>7220</v>
      </c>
      <c r="V1000" s="52">
        <v>3</v>
      </c>
      <c r="W1000" s="52"/>
      <c r="X1000" s="75"/>
      <c r="Y1000" s="52" t="s">
        <v>52</v>
      </c>
      <c r="Z1000" s="52"/>
      <c r="AA1000" s="52">
        <f>INDEX(accounts_user!A:A,MATCH(AB1000,accounts_user!H:H,0))</f>
        <v>9900</v>
      </c>
      <c r="AB1000" s="52" t="s">
        <v>9685</v>
      </c>
      <c r="AC1000" s="52" t="s">
        <v>5711</v>
      </c>
      <c r="AD1000" s="83" t="s">
        <v>9686</v>
      </c>
      <c r="AE1000" s="52"/>
      <c r="AF1000" s="75"/>
      <c r="AG1000" s="52"/>
      <c r="AH1000" s="52">
        <v>36560</v>
      </c>
      <c r="AI1000" s="52"/>
      <c r="AJ1000" s="52">
        <v>0</v>
      </c>
      <c r="AK1000" s="52">
        <v>0</v>
      </c>
      <c r="AL1000" s="52"/>
      <c r="AM1000" s="52"/>
      <c r="AN1000" s="52"/>
      <c r="AO1000" s="5"/>
      <c r="AP1000" s="5"/>
      <c r="AQ1000" s="93">
        <v>0</v>
      </c>
    </row>
    <row r="1001" spans="1:43" ht="12.75" customHeight="1" x14ac:dyDescent="0.25">
      <c r="A1001" s="52">
        <v>2961</v>
      </c>
      <c r="B1001" s="52">
        <v>2211</v>
      </c>
      <c r="C1001" s="52" t="s">
        <v>78</v>
      </c>
      <c r="D1001" s="52"/>
      <c r="E1001" s="52">
        <v>2</v>
      </c>
      <c r="F1001" s="52"/>
      <c r="G1001" s="52">
        <v>68349</v>
      </c>
      <c r="H1001" s="52" t="s">
        <v>9687</v>
      </c>
      <c r="I1001" s="52">
        <f>INDEX(ce_computermodel!A:A,MATCH(J1001,ce_computermodel!B:B,0))</f>
        <v>500</v>
      </c>
      <c r="J1001" s="52" t="s">
        <v>5768</v>
      </c>
      <c r="K1001" s="52" t="s">
        <v>5768</v>
      </c>
      <c r="L1001" s="52"/>
      <c r="M1001" s="52" t="s">
        <v>5768</v>
      </c>
      <c r="N1001" s="52"/>
      <c r="O1001" s="52">
        <f>INDEX(organizations_branch!A:A,MATCH(P1001,organizations_branch!B:B,0))</f>
        <v>2</v>
      </c>
      <c r="P1001" t="s">
        <v>6404</v>
      </c>
      <c r="Q1001" s="52"/>
      <c r="R1001" s="52" t="s">
        <v>1822</v>
      </c>
      <c r="S1001" s="74">
        <v>44825</v>
      </c>
      <c r="T1001" s="52"/>
      <c r="U1001" s="52" t="s">
        <v>7220</v>
      </c>
      <c r="V1001" s="52">
        <v>1</v>
      </c>
      <c r="W1001" s="52" t="s">
        <v>2093</v>
      </c>
      <c r="X1001" s="75"/>
      <c r="Y1001" s="52" t="s">
        <v>52</v>
      </c>
      <c r="Z1001" s="76"/>
      <c r="AA1001" s="52">
        <f>INDEX(accounts_user!A:A,MATCH(AB1001,accounts_user!H:H,0))</f>
        <v>9995</v>
      </c>
      <c r="AB1001" s="52" t="s">
        <v>9688</v>
      </c>
      <c r="AC1001" s="52" t="s">
        <v>7826</v>
      </c>
      <c r="AD1001" s="83" t="s">
        <v>9689</v>
      </c>
      <c r="AE1001" s="52"/>
      <c r="AF1001" s="75"/>
      <c r="AG1001" s="52"/>
      <c r="AH1001" s="54">
        <v>78892</v>
      </c>
      <c r="AI1001" s="52"/>
      <c r="AJ1001" s="52">
        <v>1</v>
      </c>
      <c r="AK1001" s="52">
        <v>0</v>
      </c>
      <c r="AL1001" s="52"/>
      <c r="AM1001" s="52"/>
      <c r="AN1001" s="52"/>
      <c r="AO1001" s="92">
        <v>11676</v>
      </c>
      <c r="AP1001" s="92">
        <v>10692</v>
      </c>
      <c r="AQ1001" s="93">
        <v>0</v>
      </c>
    </row>
    <row r="1002" spans="1:43" ht="12.75" customHeight="1" x14ac:dyDescent="0.25">
      <c r="A1002" s="52">
        <v>2962</v>
      </c>
      <c r="B1002" s="52">
        <v>2212</v>
      </c>
      <c r="C1002" s="52" t="s">
        <v>78</v>
      </c>
      <c r="D1002" s="52"/>
      <c r="E1002" s="52">
        <v>2</v>
      </c>
      <c r="F1002" s="52"/>
      <c r="G1002" s="52">
        <v>85043</v>
      </c>
      <c r="H1002" s="52" t="s">
        <v>9690</v>
      </c>
      <c r="I1002" s="52">
        <f>INDEX(ce_computermodel!A:A,MATCH(J1002,ce_computermodel!B:B,0))</f>
        <v>500</v>
      </c>
      <c r="J1002" s="52" t="s">
        <v>5768</v>
      </c>
      <c r="K1002" s="52" t="s">
        <v>5768</v>
      </c>
      <c r="L1002" s="52"/>
      <c r="M1002" s="52" t="s">
        <v>5768</v>
      </c>
      <c r="N1002" s="52"/>
      <c r="O1002" s="52">
        <f>INDEX(organizations_branch!A:A,MATCH(P1002,organizations_branch!B:B,0))</f>
        <v>1</v>
      </c>
      <c r="P1002" s="52" t="s">
        <v>2339</v>
      </c>
      <c r="Q1002" s="52"/>
      <c r="R1002" s="52"/>
      <c r="S1002" s="74">
        <v>44518</v>
      </c>
      <c r="T1002" s="52"/>
      <c r="U1002" s="52" t="s">
        <v>7220</v>
      </c>
      <c r="V1002" s="52">
        <v>1</v>
      </c>
      <c r="W1002" s="52" t="s">
        <v>9691</v>
      </c>
      <c r="X1002" s="75"/>
      <c r="Y1002" s="52" t="s">
        <v>52</v>
      </c>
      <c r="Z1002" s="52"/>
      <c r="AA1002" s="52">
        <f>INDEX(accounts_user!A:A,MATCH(AB1002,accounts_user!H:H,0))</f>
        <v>10081</v>
      </c>
      <c r="AB1002" s="52" t="s">
        <v>9692</v>
      </c>
      <c r="AC1002" s="52" t="s">
        <v>5711</v>
      </c>
      <c r="AD1002" s="52"/>
      <c r="AE1002" s="52"/>
      <c r="AF1002" s="75"/>
      <c r="AG1002" s="52"/>
      <c r="AH1002" s="52">
        <v>46416</v>
      </c>
      <c r="AI1002" s="52"/>
      <c r="AJ1002" s="52">
        <v>1</v>
      </c>
      <c r="AK1002" s="52">
        <v>0</v>
      </c>
      <c r="AL1002" s="52"/>
      <c r="AM1002" s="52"/>
      <c r="AN1002" s="52"/>
      <c r="AO1002" s="5"/>
      <c r="AP1002" s="5"/>
      <c r="AQ1002" s="3"/>
    </row>
    <row r="1003" spans="1:43" ht="12.75" customHeight="1" x14ac:dyDescent="0.25">
      <c r="A1003" s="52">
        <v>2963</v>
      </c>
      <c r="B1003" s="52">
        <v>2214</v>
      </c>
      <c r="C1003" s="52" t="s">
        <v>78</v>
      </c>
      <c r="D1003" s="52"/>
      <c r="E1003" s="52">
        <v>2</v>
      </c>
      <c r="F1003" s="52"/>
      <c r="G1003" s="52">
        <v>85583</v>
      </c>
      <c r="H1003" s="52" t="s">
        <v>9693</v>
      </c>
      <c r="I1003" s="52">
        <f>INDEX(ce_computermodel!A:A,MATCH(J1003,ce_computermodel!B:B,0))</f>
        <v>500</v>
      </c>
      <c r="J1003" s="52" t="s">
        <v>5768</v>
      </c>
      <c r="K1003" s="52" t="s">
        <v>5768</v>
      </c>
      <c r="L1003" s="52"/>
      <c r="M1003" s="52" t="s">
        <v>5768</v>
      </c>
      <c r="N1003" s="52"/>
      <c r="O1003" s="52">
        <f>INDEX(organizations_branch!A:A,MATCH(P1003,organizations_branch!B:B,0))</f>
        <v>1</v>
      </c>
      <c r="P1003" s="52" t="s">
        <v>2339</v>
      </c>
      <c r="Q1003" s="52"/>
      <c r="R1003" s="52" t="s">
        <v>1822</v>
      </c>
      <c r="S1003" s="74">
        <v>44111</v>
      </c>
      <c r="T1003" s="52"/>
      <c r="U1003" s="52" t="s">
        <v>7220</v>
      </c>
      <c r="V1003" s="52">
        <v>1</v>
      </c>
      <c r="W1003" s="52" t="s">
        <v>2095</v>
      </c>
      <c r="X1003" s="75"/>
      <c r="Y1003" s="52" t="s">
        <v>52</v>
      </c>
      <c r="Z1003" s="52"/>
      <c r="AA1003" s="52">
        <f>INDEX(accounts_user!A:A,MATCH(AB1003,accounts_user!H:H,0))</f>
        <v>9651</v>
      </c>
      <c r="AB1003" s="52" t="s">
        <v>9694</v>
      </c>
      <c r="AC1003" s="52" t="s">
        <v>7126</v>
      </c>
      <c r="AD1003" s="52"/>
      <c r="AE1003" s="52"/>
      <c r="AF1003" s="75"/>
      <c r="AG1003" s="52"/>
      <c r="AH1003" s="52"/>
      <c r="AI1003" s="52"/>
      <c r="AJ1003" s="52">
        <v>1</v>
      </c>
      <c r="AK1003" s="52">
        <v>0</v>
      </c>
      <c r="AL1003" s="52"/>
      <c r="AM1003" s="52"/>
      <c r="AN1003" s="52"/>
      <c r="AO1003" s="5"/>
      <c r="AP1003" s="5"/>
      <c r="AQ1003" s="3"/>
    </row>
    <row r="1004" spans="1:43" ht="12.75" customHeight="1" x14ac:dyDescent="0.25">
      <c r="A1004" s="52">
        <v>2964</v>
      </c>
      <c r="B1004" s="52">
        <v>2215</v>
      </c>
      <c r="C1004" s="52" t="s">
        <v>78</v>
      </c>
      <c r="D1004" s="52"/>
      <c r="E1004" s="52">
        <v>2</v>
      </c>
      <c r="F1004" s="52"/>
      <c r="G1004" s="52">
        <v>68446</v>
      </c>
      <c r="H1004" s="52" t="s">
        <v>9695</v>
      </c>
      <c r="I1004" s="52">
        <f>INDEX(ce_computermodel!A:A,MATCH(J1004,ce_computermodel!B:B,0))</f>
        <v>500</v>
      </c>
      <c r="J1004" s="52" t="s">
        <v>5768</v>
      </c>
      <c r="K1004" s="52" t="s">
        <v>5768</v>
      </c>
      <c r="L1004" s="52"/>
      <c r="M1004" s="52" t="s">
        <v>5768</v>
      </c>
      <c r="N1004" s="52"/>
      <c r="O1004" s="52">
        <f>INDEX(organizations_branch!A:A,MATCH(P1004,organizations_branch!B:B,0))</f>
        <v>1</v>
      </c>
      <c r="P1004" s="52" t="s">
        <v>2339</v>
      </c>
      <c r="Q1004" s="52"/>
      <c r="R1004" s="52" t="s">
        <v>1822</v>
      </c>
      <c r="S1004" s="74">
        <v>44111</v>
      </c>
      <c r="T1004" s="52"/>
      <c r="U1004" s="52" t="s">
        <v>7220</v>
      </c>
      <c r="V1004" s="52">
        <v>1</v>
      </c>
      <c r="W1004" s="52" t="s">
        <v>2095</v>
      </c>
      <c r="X1004" s="75"/>
      <c r="Y1004" s="52" t="s">
        <v>52</v>
      </c>
      <c r="Z1004" s="76"/>
      <c r="AA1004" s="52">
        <f>INDEX(accounts_user!A:A,MATCH(AB1004,accounts_user!H:H,0))</f>
        <v>10193</v>
      </c>
      <c r="AB1004" s="52" t="s">
        <v>9696</v>
      </c>
      <c r="AC1004" s="52" t="s">
        <v>5379</v>
      </c>
      <c r="AD1004" s="52"/>
      <c r="AE1004" s="52"/>
      <c r="AF1004" s="75"/>
      <c r="AG1004" s="52"/>
      <c r="AH1004" s="52"/>
      <c r="AI1004" s="52"/>
      <c r="AJ1004" s="52">
        <v>1</v>
      </c>
      <c r="AK1004" s="52">
        <v>0</v>
      </c>
      <c r="AL1004" s="52"/>
      <c r="AM1004" s="52"/>
      <c r="AN1004" s="52"/>
      <c r="AO1004" s="5"/>
      <c r="AP1004" s="5"/>
      <c r="AQ1004" s="3"/>
    </row>
    <row r="1005" spans="1:43" ht="12.75" customHeight="1" x14ac:dyDescent="0.25">
      <c r="A1005" s="52">
        <v>2965</v>
      </c>
      <c r="B1005" s="52">
        <v>2222</v>
      </c>
      <c r="C1005" s="52" t="s">
        <v>78</v>
      </c>
      <c r="D1005" s="52"/>
      <c r="E1005" s="52">
        <v>2</v>
      </c>
      <c r="F1005" s="52"/>
      <c r="G1005" s="52">
        <v>68522</v>
      </c>
      <c r="H1005" s="52" t="s">
        <v>9697</v>
      </c>
      <c r="I1005" s="52">
        <f>INDEX(ce_computermodel!A:A,MATCH(J1005,ce_computermodel!B:B,0))</f>
        <v>500</v>
      </c>
      <c r="J1005" s="52" t="s">
        <v>5768</v>
      </c>
      <c r="K1005" s="52" t="s">
        <v>5768</v>
      </c>
      <c r="L1005" s="83" t="s">
        <v>9698</v>
      </c>
      <c r="M1005" s="52" t="s">
        <v>5768</v>
      </c>
      <c r="N1005" s="52"/>
      <c r="O1005" s="52">
        <f>INDEX(organizations_branch!A:A,MATCH(P1005,organizations_branch!B:B,0))</f>
        <v>1</v>
      </c>
      <c r="P1005" s="52" t="s">
        <v>2339</v>
      </c>
      <c r="Q1005" s="52"/>
      <c r="R1005" s="52" t="s">
        <v>1822</v>
      </c>
      <c r="S1005" s="74">
        <v>44272</v>
      </c>
      <c r="T1005" s="52"/>
      <c r="U1005" s="52" t="s">
        <v>7220</v>
      </c>
      <c r="V1005" s="52">
        <v>1</v>
      </c>
      <c r="W1005" s="52" t="s">
        <v>1709</v>
      </c>
      <c r="X1005" s="75"/>
      <c r="Y1005" s="52" t="s">
        <v>52</v>
      </c>
      <c r="Z1005" s="52"/>
      <c r="AA1005" s="52"/>
      <c r="AB1005" s="52" t="s">
        <v>6850</v>
      </c>
      <c r="AC1005" s="52"/>
      <c r="AD1005" s="52"/>
      <c r="AE1005" s="52"/>
      <c r="AF1005" s="75"/>
      <c r="AG1005" s="52"/>
      <c r="AH1005" s="52"/>
      <c r="AI1005" s="52"/>
      <c r="AJ1005" s="52">
        <v>1</v>
      </c>
      <c r="AK1005" s="52">
        <v>0</v>
      </c>
      <c r="AL1005" s="52"/>
      <c r="AM1005" s="52"/>
      <c r="AN1005" s="52"/>
      <c r="AO1005" s="92">
        <v>1500</v>
      </c>
      <c r="AP1005" s="92">
        <v>1500</v>
      </c>
      <c r="AQ1005" s="3"/>
    </row>
    <row r="1006" spans="1:43" ht="12.75" customHeight="1" x14ac:dyDescent="0.25">
      <c r="A1006" s="52">
        <v>2966</v>
      </c>
      <c r="B1006" s="52">
        <v>2228</v>
      </c>
      <c r="C1006" s="52" t="s">
        <v>78</v>
      </c>
      <c r="D1006" s="52"/>
      <c r="E1006" s="52">
        <v>2</v>
      </c>
      <c r="F1006" s="52"/>
      <c r="G1006" s="52">
        <v>68185</v>
      </c>
      <c r="H1006" s="52" t="s">
        <v>9699</v>
      </c>
      <c r="I1006" s="52">
        <f>INDEX(ce_computermodel!A:A,MATCH(J1006,ce_computermodel!B:B,0))</f>
        <v>500</v>
      </c>
      <c r="J1006" s="52" t="s">
        <v>5768</v>
      </c>
      <c r="K1006" s="52" t="s">
        <v>5768</v>
      </c>
      <c r="L1006" s="52"/>
      <c r="M1006" s="52" t="s">
        <v>5768</v>
      </c>
      <c r="N1006" s="52"/>
      <c r="O1006" s="52">
        <f>INDEX(organizations_branch!A:A,MATCH(P1006,organizations_branch!B:B,0))</f>
        <v>1</v>
      </c>
      <c r="P1006" s="52" t="s">
        <v>2339</v>
      </c>
      <c r="Q1006" s="52"/>
      <c r="R1006" s="52"/>
      <c r="S1006" s="74">
        <v>44111</v>
      </c>
      <c r="T1006" s="52"/>
      <c r="U1006" s="52" t="s">
        <v>7220</v>
      </c>
      <c r="V1006" s="52">
        <v>3</v>
      </c>
      <c r="W1006" s="52">
        <v>3</v>
      </c>
      <c r="X1006" s="75"/>
      <c r="Y1006" s="52" t="s">
        <v>52</v>
      </c>
      <c r="Z1006" s="76" t="s">
        <v>456</v>
      </c>
      <c r="AA1006" s="52">
        <f>INDEX(accounts_user!A:A,MATCH(AB1006,accounts_user!H:H,0))</f>
        <v>10163</v>
      </c>
      <c r="AB1006" s="52" t="s">
        <v>9700</v>
      </c>
      <c r="AC1006" s="52" t="s">
        <v>9701</v>
      </c>
      <c r="AD1006" s="52"/>
      <c r="AE1006" s="52"/>
      <c r="AF1006" s="75">
        <v>2</v>
      </c>
      <c r="AG1006" s="52"/>
      <c r="AH1006" s="52"/>
      <c r="AI1006" s="52"/>
      <c r="AJ1006" s="52">
        <v>1</v>
      </c>
      <c r="AK1006" s="52">
        <v>0</v>
      </c>
      <c r="AL1006" s="52"/>
      <c r="AM1006" s="52"/>
      <c r="AN1006" s="52"/>
      <c r="AO1006" s="5"/>
      <c r="AP1006" s="5"/>
      <c r="AQ1006" s="3"/>
    </row>
    <row r="1007" spans="1:43" ht="12.75" customHeight="1" x14ac:dyDescent="0.25">
      <c r="A1007" s="52">
        <v>2967</v>
      </c>
      <c r="B1007" s="52">
        <v>2236</v>
      </c>
      <c r="C1007" s="52" t="s">
        <v>78</v>
      </c>
      <c r="D1007" s="52"/>
      <c r="E1007" s="52">
        <v>2</v>
      </c>
      <c r="F1007" s="52"/>
      <c r="G1007" s="52">
        <v>86219</v>
      </c>
      <c r="H1007" s="52" t="s">
        <v>9702</v>
      </c>
      <c r="I1007" s="52">
        <f>INDEX(ce_computermodel!A:A,MATCH(J1007,ce_computermodel!B:B,0))</f>
        <v>558</v>
      </c>
      <c r="J1007" s="52" t="s">
        <v>9703</v>
      </c>
      <c r="K1007" s="52" t="s">
        <v>9703</v>
      </c>
      <c r="L1007" s="52"/>
      <c r="M1007" s="52" t="s">
        <v>6466</v>
      </c>
      <c r="N1007" s="52">
        <v>1</v>
      </c>
      <c r="O1007" s="52">
        <f>INDEX(organizations_branch!A:A,MATCH(P1007,organizations_branch!B:B,0))</f>
        <v>1</v>
      </c>
      <c r="P1007" s="52" t="s">
        <v>2339</v>
      </c>
      <c r="Q1007" s="52"/>
      <c r="R1007" s="52"/>
      <c r="S1007" s="74">
        <v>44111</v>
      </c>
      <c r="T1007" s="52"/>
      <c r="U1007" s="52" t="s">
        <v>7220</v>
      </c>
      <c r="V1007" s="52">
        <v>3</v>
      </c>
      <c r="W1007" s="52">
        <v>8</v>
      </c>
      <c r="X1007" s="75"/>
      <c r="Y1007" s="52" t="s">
        <v>52</v>
      </c>
      <c r="Z1007" s="52" t="s">
        <v>456</v>
      </c>
      <c r="AA1007" s="52">
        <f>INDEX(accounts_user!A:A,MATCH(AB1007,accounts_user!H:H,0))</f>
        <v>10137</v>
      </c>
      <c r="AB1007" s="52" t="s">
        <v>7777</v>
      </c>
      <c r="AC1007" s="52"/>
      <c r="AD1007" s="52"/>
      <c r="AE1007" s="52"/>
      <c r="AF1007" s="75"/>
      <c r="AG1007" s="52"/>
      <c r="AH1007" s="52"/>
      <c r="AI1007" s="52"/>
      <c r="AJ1007" s="52">
        <v>1</v>
      </c>
      <c r="AK1007" s="52">
        <v>0</v>
      </c>
      <c r="AL1007" s="52"/>
      <c r="AM1007" s="52"/>
      <c r="AN1007" s="52"/>
      <c r="AO1007" s="92">
        <v>1500</v>
      </c>
      <c r="AP1007" s="92">
        <v>1500</v>
      </c>
      <c r="AQ1007" s="3"/>
    </row>
    <row r="1008" spans="1:43" ht="12.75" customHeight="1" x14ac:dyDescent="0.25">
      <c r="A1008" s="52">
        <v>2968</v>
      </c>
      <c r="B1008" s="52">
        <v>2239</v>
      </c>
      <c r="C1008" s="52" t="s">
        <v>78</v>
      </c>
      <c r="D1008" s="52"/>
      <c r="E1008" s="52">
        <v>2</v>
      </c>
      <c r="F1008" s="52"/>
      <c r="G1008" s="52">
        <v>67724</v>
      </c>
      <c r="H1008" s="52" t="s">
        <v>9704</v>
      </c>
      <c r="I1008" s="52">
        <f>INDEX(ce_computermodel!A:A,MATCH(J1008,ce_computermodel!B:B,0))</f>
        <v>500</v>
      </c>
      <c r="J1008" s="52" t="s">
        <v>5768</v>
      </c>
      <c r="K1008" s="52" t="s">
        <v>5768</v>
      </c>
      <c r="L1008" s="52"/>
      <c r="M1008" s="52" t="s">
        <v>5768</v>
      </c>
      <c r="N1008" s="52"/>
      <c r="O1008" s="52">
        <f>INDEX(organizations_branch!A:A,MATCH(P1008,organizations_branch!B:B,0))</f>
        <v>1</v>
      </c>
      <c r="P1008" s="52" t="s">
        <v>2339</v>
      </c>
      <c r="Q1008" s="52"/>
      <c r="R1008" s="52"/>
      <c r="S1008" s="74">
        <v>44279</v>
      </c>
      <c r="T1008" s="52">
        <f>INDEX(organizations_place!A:A,MATCH(U1008,organizations_place!B:B,0))</f>
        <v>1</v>
      </c>
      <c r="U1008" s="52" t="s">
        <v>93</v>
      </c>
      <c r="V1008" s="52">
        <v>3</v>
      </c>
      <c r="W1008" s="52">
        <v>328</v>
      </c>
      <c r="X1008" s="173"/>
      <c r="Y1008" s="52"/>
      <c r="Z1008" s="76"/>
      <c r="AA1008" s="52"/>
      <c r="AB1008" s="52" t="s">
        <v>6850</v>
      </c>
      <c r="AC1008" s="52" t="s">
        <v>3639</v>
      </c>
      <c r="AD1008" s="52"/>
      <c r="AE1008" s="52"/>
      <c r="AF1008" s="75">
        <v>2</v>
      </c>
      <c r="AG1008" s="52"/>
      <c r="AH1008" s="52"/>
      <c r="AI1008" s="52"/>
      <c r="AJ1008" s="52">
        <v>1</v>
      </c>
      <c r="AK1008" s="52">
        <v>0</v>
      </c>
      <c r="AL1008" s="52"/>
      <c r="AM1008" s="52"/>
      <c r="AN1008" s="52"/>
      <c r="AO1008" s="92">
        <v>31271</v>
      </c>
      <c r="AP1008" s="92">
        <v>31271</v>
      </c>
      <c r="AQ1008" s="3"/>
    </row>
    <row r="1009" spans="1:43" ht="12.75" customHeight="1" x14ac:dyDescent="0.25">
      <c r="A1009" s="52">
        <v>2969</v>
      </c>
      <c r="B1009" s="52">
        <v>2244</v>
      </c>
      <c r="C1009" s="52" t="s">
        <v>78</v>
      </c>
      <c r="D1009" s="52"/>
      <c r="E1009" s="52">
        <v>2</v>
      </c>
      <c r="F1009" s="52"/>
      <c r="G1009" s="52">
        <v>59000</v>
      </c>
      <c r="H1009" s="52" t="s">
        <v>9705</v>
      </c>
      <c r="I1009" s="52">
        <f>INDEX(ce_computermodel!A:A,MATCH(J1009,ce_computermodel!B:B,0))</f>
        <v>500</v>
      </c>
      <c r="J1009" s="52" t="s">
        <v>5768</v>
      </c>
      <c r="K1009" s="52" t="s">
        <v>5768</v>
      </c>
      <c r="L1009" s="52"/>
      <c r="M1009" s="52" t="s">
        <v>5768</v>
      </c>
      <c r="N1009" s="52"/>
      <c r="O1009" s="52">
        <f>INDEX(organizations_branch!A:A,MATCH(P1009,organizations_branch!B:B,0))</f>
        <v>1</v>
      </c>
      <c r="P1009" s="52" t="s">
        <v>2339</v>
      </c>
      <c r="Q1009" s="52"/>
      <c r="R1009" s="52"/>
      <c r="S1009" s="74">
        <v>44111</v>
      </c>
      <c r="T1009" s="52"/>
      <c r="U1009" s="52" t="s">
        <v>7220</v>
      </c>
      <c r="V1009" s="52">
        <v>3</v>
      </c>
      <c r="W1009" s="52" t="s">
        <v>1842</v>
      </c>
      <c r="X1009" s="75"/>
      <c r="Y1009" s="52"/>
      <c r="Z1009" s="76"/>
      <c r="AA1009" s="52"/>
      <c r="AB1009" s="52" t="s">
        <v>6850</v>
      </c>
      <c r="AC1009" s="52" t="s">
        <v>9706</v>
      </c>
      <c r="AD1009" s="83" t="s">
        <v>971</v>
      </c>
      <c r="AE1009" s="52"/>
      <c r="AF1009" s="75">
        <v>2</v>
      </c>
      <c r="AG1009" s="83"/>
      <c r="AH1009" s="52"/>
      <c r="AI1009" s="52"/>
      <c r="AJ1009" s="52">
        <v>1</v>
      </c>
      <c r="AK1009" s="52">
        <v>0</v>
      </c>
      <c r="AL1009" s="52"/>
      <c r="AM1009" s="52"/>
      <c r="AN1009" s="52"/>
      <c r="AO1009" s="5"/>
      <c r="AP1009" s="5"/>
      <c r="AQ1009" s="3"/>
    </row>
    <row r="1010" spans="1:43" ht="12.75" customHeight="1" x14ac:dyDescent="0.25">
      <c r="A1010" s="52">
        <v>2970</v>
      </c>
      <c r="B1010" s="52">
        <v>2245</v>
      </c>
      <c r="C1010" s="52" t="s">
        <v>78</v>
      </c>
      <c r="D1010" s="52"/>
      <c r="E1010" s="52">
        <v>2</v>
      </c>
      <c r="F1010" s="52"/>
      <c r="G1010" s="52">
        <v>67829</v>
      </c>
      <c r="H1010" s="52" t="s">
        <v>9707</v>
      </c>
      <c r="I1010" s="52">
        <f>INDEX(ce_computermodel!A:A,MATCH(J1010,ce_computermodel!B:B,0))</f>
        <v>500</v>
      </c>
      <c r="J1010" s="52" t="s">
        <v>5768</v>
      </c>
      <c r="K1010" s="52" t="s">
        <v>5768</v>
      </c>
      <c r="L1010" s="83" t="s">
        <v>9708</v>
      </c>
      <c r="M1010" s="52" t="s">
        <v>5768</v>
      </c>
      <c r="N1010" s="52"/>
      <c r="O1010" s="52">
        <f>INDEX(organizations_branch!A:A,MATCH(P1010,organizations_branch!B:B,0))</f>
        <v>2</v>
      </c>
      <c r="P1010" t="s">
        <v>6404</v>
      </c>
      <c r="Q1010" s="52"/>
      <c r="R1010" s="52" t="s">
        <v>9709</v>
      </c>
      <c r="S1010" s="74">
        <v>44259</v>
      </c>
      <c r="T1010" s="52"/>
      <c r="U1010" s="52" t="s">
        <v>2688</v>
      </c>
      <c r="V1010" s="52">
        <v>1</v>
      </c>
      <c r="W1010" s="52" t="s">
        <v>2101</v>
      </c>
      <c r="X1010" s="75"/>
      <c r="Y1010" s="52" t="s">
        <v>52</v>
      </c>
      <c r="Z1010" s="76" t="s">
        <v>1681</v>
      </c>
      <c r="AA1010" s="52">
        <f>INDEX(accounts_user!A:A,MATCH(AB1010,accounts_user!H:H,0))</f>
        <v>9914</v>
      </c>
      <c r="AB1010" s="52" t="s">
        <v>9710</v>
      </c>
      <c r="AC1010" s="52"/>
      <c r="AD1010" s="52"/>
      <c r="AE1010" s="52"/>
      <c r="AF1010" s="75"/>
      <c r="AG1010" s="52"/>
      <c r="AH1010" s="52"/>
      <c r="AI1010" s="52"/>
      <c r="AJ1010" s="52">
        <v>1</v>
      </c>
      <c r="AK1010" s="52">
        <v>0</v>
      </c>
      <c r="AL1010" s="52"/>
      <c r="AM1010" s="52"/>
      <c r="AN1010" s="52"/>
      <c r="AO1010" s="5"/>
      <c r="AP1010" s="5"/>
      <c r="AQ1010" s="3"/>
    </row>
    <row r="1011" spans="1:43" ht="12.75" customHeight="1" x14ac:dyDescent="0.25">
      <c r="A1011" s="52">
        <v>2971</v>
      </c>
      <c r="B1011" s="52">
        <v>2251</v>
      </c>
      <c r="C1011" s="52" t="s">
        <v>78</v>
      </c>
      <c r="D1011" s="52"/>
      <c r="E1011" s="52">
        <v>2</v>
      </c>
      <c r="F1011" s="52"/>
      <c r="G1011" s="52">
        <v>85656</v>
      </c>
      <c r="H1011" s="52" t="s">
        <v>9711</v>
      </c>
      <c r="I1011" s="52">
        <f>INDEX(ce_computermodel!A:A,MATCH(J1011,ce_computermodel!B:B,0))</f>
        <v>500</v>
      </c>
      <c r="J1011" s="52" t="s">
        <v>5768</v>
      </c>
      <c r="K1011" s="52" t="s">
        <v>5768</v>
      </c>
      <c r="L1011" s="52"/>
      <c r="M1011" s="52" t="s">
        <v>5768</v>
      </c>
      <c r="N1011" s="52"/>
      <c r="O1011" s="52">
        <f>INDEX(organizations_branch!A:A,MATCH(P1011,organizations_branch!B:B,0))</f>
        <v>1</v>
      </c>
      <c r="P1011" s="52" t="s">
        <v>2339</v>
      </c>
      <c r="Q1011" s="52"/>
      <c r="R1011" s="52"/>
      <c r="S1011" s="74">
        <v>44112</v>
      </c>
      <c r="T1011" s="52"/>
      <c r="U1011" s="52" t="s">
        <v>3150</v>
      </c>
      <c r="V1011" s="52">
        <v>2</v>
      </c>
      <c r="W1011" s="52" t="s">
        <v>1250</v>
      </c>
      <c r="X1011" s="75"/>
      <c r="Y1011" s="52" t="s">
        <v>52</v>
      </c>
      <c r="Z1011" s="52" t="s">
        <v>1681</v>
      </c>
      <c r="AA1011" s="52">
        <f>INDEX(accounts_user!A:A,MATCH(AB1011,accounts_user!H:H,0))</f>
        <v>9644</v>
      </c>
      <c r="AB1011" s="52" t="s">
        <v>9712</v>
      </c>
      <c r="AC1011" s="52" t="s">
        <v>6924</v>
      </c>
      <c r="AD1011" s="52"/>
      <c r="AE1011" s="52"/>
      <c r="AF1011" s="75"/>
      <c r="AG1011" s="52"/>
      <c r="AH1011" s="52"/>
      <c r="AI1011" s="52"/>
      <c r="AJ1011" s="52">
        <v>1</v>
      </c>
      <c r="AK1011" s="52">
        <v>0</v>
      </c>
      <c r="AL1011" s="52"/>
      <c r="AM1011" s="52"/>
      <c r="AN1011" s="52"/>
      <c r="AO1011" s="5"/>
      <c r="AP1011" s="5"/>
      <c r="AQ1011" s="3"/>
    </row>
    <row r="1012" spans="1:43" ht="12.75" customHeight="1" x14ac:dyDescent="0.25">
      <c r="A1012" s="52">
        <v>2972</v>
      </c>
      <c r="B1012" s="52">
        <v>2252</v>
      </c>
      <c r="C1012" s="52" t="s">
        <v>78</v>
      </c>
      <c r="D1012" s="75">
        <v>226</v>
      </c>
      <c r="E1012" s="52">
        <v>2</v>
      </c>
      <c r="F1012" s="52"/>
      <c r="G1012" s="52" t="s">
        <v>9713</v>
      </c>
      <c r="H1012" s="52" t="s">
        <v>9713</v>
      </c>
      <c r="I1012" s="52">
        <f>INDEX(ce_computermodel!A:A,MATCH(J1012,ce_computermodel!B:B,0))</f>
        <v>500</v>
      </c>
      <c r="J1012" s="52" t="s">
        <v>5768</v>
      </c>
      <c r="K1012" s="52" t="s">
        <v>5768</v>
      </c>
      <c r="L1012" s="52"/>
      <c r="M1012" s="52" t="s">
        <v>5768</v>
      </c>
      <c r="N1012" s="52">
        <v>1</v>
      </c>
      <c r="O1012" s="52">
        <f>INDEX(organizations_branch!A:A,MATCH(P1012,organizations_branch!B:B,0))</f>
        <v>1</v>
      </c>
      <c r="P1012" s="52" t="s">
        <v>2339</v>
      </c>
      <c r="Q1012" s="52"/>
      <c r="R1012" s="52"/>
      <c r="S1012" s="74">
        <v>44949</v>
      </c>
      <c r="T1012" s="52"/>
      <c r="U1012" s="52" t="s">
        <v>2082</v>
      </c>
      <c r="V1012" s="52">
        <v>1</v>
      </c>
      <c r="W1012" s="52" t="s">
        <v>497</v>
      </c>
      <c r="X1012" s="75"/>
      <c r="Y1012" s="52" t="s">
        <v>67</v>
      </c>
      <c r="Z1012" s="76" t="s">
        <v>7292</v>
      </c>
      <c r="AA1012" s="52">
        <f>INDEX(accounts_user!A:A,MATCH(AB1012,accounts_user!H:H,0))</f>
        <v>9005</v>
      </c>
      <c r="AB1012" s="52" t="s">
        <v>9714</v>
      </c>
      <c r="AC1012" s="52" t="s">
        <v>9592</v>
      </c>
      <c r="AD1012" s="52" t="s">
        <v>9715</v>
      </c>
      <c r="AE1012" s="52"/>
      <c r="AF1012" s="75">
        <v>2</v>
      </c>
      <c r="AG1012" s="52" t="s">
        <v>136</v>
      </c>
      <c r="AH1012" s="52" t="s">
        <v>9716</v>
      </c>
      <c r="AI1012" s="52" t="s">
        <v>59</v>
      </c>
      <c r="AJ1012" s="52">
        <v>1</v>
      </c>
      <c r="AK1012" s="52">
        <v>0</v>
      </c>
      <c r="AL1012" s="52"/>
      <c r="AM1012" s="52"/>
      <c r="AN1012" s="52"/>
      <c r="AO1012" s="5"/>
      <c r="AP1012" s="5"/>
      <c r="AQ1012" s="93">
        <v>0</v>
      </c>
    </row>
    <row r="1013" spans="1:43" ht="12.75" customHeight="1" x14ac:dyDescent="0.25">
      <c r="A1013" s="52">
        <v>2973</v>
      </c>
      <c r="B1013" s="52">
        <v>2253</v>
      </c>
      <c r="C1013" s="52" t="s">
        <v>78</v>
      </c>
      <c r="D1013" s="52">
        <v>2301</v>
      </c>
      <c r="E1013" s="52">
        <v>2</v>
      </c>
      <c r="F1013" s="52">
        <v>9910124639</v>
      </c>
      <c r="G1013" s="52">
        <v>86134</v>
      </c>
      <c r="H1013" s="52" t="s">
        <v>9717</v>
      </c>
      <c r="I1013" s="52">
        <f>INDEX(ce_computermodel!A:A,MATCH(J1013,ce_computermodel!B:B,0))</f>
        <v>500</v>
      </c>
      <c r="J1013" s="52" t="s">
        <v>5768</v>
      </c>
      <c r="K1013" s="52" t="s">
        <v>5768</v>
      </c>
      <c r="L1013" s="52" t="s">
        <v>5875</v>
      </c>
      <c r="M1013" s="52" t="s">
        <v>5768</v>
      </c>
      <c r="N1013" s="52">
        <v>1</v>
      </c>
      <c r="O1013" s="52">
        <f>INDEX(organizations_branch!A:A,MATCH(P1013,organizations_branch!B:B,0))</f>
        <v>1</v>
      </c>
      <c r="P1013" s="52" t="s">
        <v>2339</v>
      </c>
      <c r="Q1013" s="52"/>
      <c r="R1013" s="52"/>
      <c r="S1013" s="74">
        <v>44362</v>
      </c>
      <c r="T1013" s="52"/>
      <c r="U1013" s="52" t="s">
        <v>2082</v>
      </c>
      <c r="V1013" s="52">
        <v>1</v>
      </c>
      <c r="W1013" s="52" t="s">
        <v>497</v>
      </c>
      <c r="X1013" s="75"/>
      <c r="Y1013" s="52" t="s">
        <v>52</v>
      </c>
      <c r="Z1013" s="52" t="s">
        <v>2083</v>
      </c>
      <c r="AA1013" s="52">
        <f>INDEX(accounts_user!A:A,MATCH(AB1013,accounts_user!H:H,0))</f>
        <v>9020</v>
      </c>
      <c r="AB1013" s="52" t="s">
        <v>9718</v>
      </c>
      <c r="AC1013" s="52" t="s">
        <v>5710</v>
      </c>
      <c r="AD1013" s="52" t="s">
        <v>9719</v>
      </c>
      <c r="AE1013" s="52"/>
      <c r="AF1013" s="75"/>
      <c r="AG1013" s="52"/>
      <c r="AH1013" s="52">
        <v>32626</v>
      </c>
      <c r="AI1013" s="52"/>
      <c r="AJ1013" s="52">
        <v>1</v>
      </c>
      <c r="AK1013" s="52">
        <v>0</v>
      </c>
      <c r="AL1013" s="52"/>
      <c r="AM1013" s="52"/>
      <c r="AN1013" s="52"/>
      <c r="AO1013" s="92">
        <v>10442</v>
      </c>
      <c r="AP1013" s="92">
        <v>10442</v>
      </c>
      <c r="AQ1013" s="93">
        <v>0</v>
      </c>
    </row>
    <row r="1014" spans="1:43" ht="12.75" customHeight="1" x14ac:dyDescent="0.25">
      <c r="A1014" s="52">
        <v>2974</v>
      </c>
      <c r="B1014" s="52">
        <v>2254</v>
      </c>
      <c r="C1014" s="52" t="s">
        <v>78</v>
      </c>
      <c r="D1014" s="52"/>
      <c r="E1014" s="52">
        <v>2</v>
      </c>
      <c r="F1014" s="52"/>
      <c r="G1014" s="52">
        <v>68334</v>
      </c>
      <c r="H1014" s="52" t="s">
        <v>9720</v>
      </c>
      <c r="I1014" s="52">
        <f>INDEX(ce_computermodel!A:A,MATCH(J1014,ce_computermodel!B:B,0))</f>
        <v>500</v>
      </c>
      <c r="J1014" s="52" t="s">
        <v>5768</v>
      </c>
      <c r="K1014" s="52" t="s">
        <v>5768</v>
      </c>
      <c r="L1014" s="52"/>
      <c r="M1014" s="52" t="s">
        <v>5768</v>
      </c>
      <c r="N1014" s="52">
        <v>1</v>
      </c>
      <c r="O1014" s="52">
        <f>INDEX(organizations_branch!A:A,MATCH(P1014,organizations_branch!B:B,0))</f>
        <v>1</v>
      </c>
      <c r="P1014" s="52" t="s">
        <v>2339</v>
      </c>
      <c r="Q1014" s="52"/>
      <c r="R1014" s="52"/>
      <c r="S1014" s="74">
        <v>44972</v>
      </c>
      <c r="T1014" s="52"/>
      <c r="U1014" s="52" t="s">
        <v>2082</v>
      </c>
      <c r="V1014" s="52">
        <v>1</v>
      </c>
      <c r="W1014" s="52" t="s">
        <v>497</v>
      </c>
      <c r="X1014" s="75"/>
      <c r="Y1014" s="52" t="s">
        <v>67</v>
      </c>
      <c r="Z1014" s="76" t="s">
        <v>6898</v>
      </c>
      <c r="AA1014" s="52">
        <f>INDEX(accounts_user!A:A,MATCH(AB1014,accounts_user!H:H,0))</f>
        <v>9347</v>
      </c>
      <c r="AB1014" s="52" t="s">
        <v>9721</v>
      </c>
      <c r="AC1014" s="52" t="s">
        <v>5379</v>
      </c>
      <c r="AD1014" s="52" t="s">
        <v>2510</v>
      </c>
      <c r="AE1014" s="52"/>
      <c r="AF1014" s="75"/>
      <c r="AG1014" s="52" t="s">
        <v>136</v>
      </c>
      <c r="AH1014" s="52" t="s">
        <v>2511</v>
      </c>
      <c r="AI1014" s="52" t="s">
        <v>59</v>
      </c>
      <c r="AJ1014" s="52">
        <v>1</v>
      </c>
      <c r="AK1014" s="52">
        <v>0</v>
      </c>
      <c r="AL1014" s="52"/>
      <c r="AM1014" s="52"/>
      <c r="AN1014" s="52"/>
      <c r="AO1014" s="5"/>
      <c r="AP1014" s="5"/>
      <c r="AQ1014" s="3"/>
    </row>
    <row r="1015" spans="1:43" ht="12.75" customHeight="1" x14ac:dyDescent="0.25">
      <c r="A1015" s="52">
        <v>2975</v>
      </c>
      <c r="B1015" s="52">
        <v>2259</v>
      </c>
      <c r="C1015" s="52" t="s">
        <v>78</v>
      </c>
      <c r="D1015" s="52"/>
      <c r="E1015" s="52">
        <v>2</v>
      </c>
      <c r="F1015" s="52"/>
      <c r="G1015" s="52">
        <v>68500</v>
      </c>
      <c r="H1015" s="52" t="s">
        <v>9722</v>
      </c>
      <c r="I1015" s="52">
        <f>INDEX(ce_computermodel!A:A,MATCH(J1015,ce_computermodel!B:B,0))</f>
        <v>500</v>
      </c>
      <c r="J1015" s="52" t="s">
        <v>5768</v>
      </c>
      <c r="K1015" s="52" t="s">
        <v>5768</v>
      </c>
      <c r="L1015" s="52"/>
      <c r="M1015" s="52" t="s">
        <v>5768</v>
      </c>
      <c r="N1015" s="52"/>
      <c r="O1015" s="52">
        <f>INDEX(organizations_branch!A:A,MATCH(P1015,organizations_branch!B:B,0))</f>
        <v>2</v>
      </c>
      <c r="P1015" t="s">
        <v>6404</v>
      </c>
      <c r="Q1015" s="52"/>
      <c r="R1015" s="52" t="s">
        <v>371</v>
      </c>
      <c r="S1015" s="74">
        <v>44113</v>
      </c>
      <c r="T1015" s="52"/>
      <c r="U1015" s="52" t="s">
        <v>370</v>
      </c>
      <c r="V1015" s="52">
        <v>2</v>
      </c>
      <c r="W1015" s="52" t="s">
        <v>549</v>
      </c>
      <c r="X1015" s="75"/>
      <c r="Y1015" s="52" t="s">
        <v>52</v>
      </c>
      <c r="Z1015" s="52"/>
      <c r="AA1015" s="52"/>
      <c r="AB1015" s="52" t="s">
        <v>6850</v>
      </c>
      <c r="AC1015" s="52" t="s">
        <v>5379</v>
      </c>
      <c r="AD1015" s="83" t="s">
        <v>9723</v>
      </c>
      <c r="AE1015" s="52"/>
      <c r="AF1015" s="75"/>
      <c r="AG1015" s="52"/>
      <c r="AH1015" s="52"/>
      <c r="AI1015" s="52"/>
      <c r="AJ1015" s="52">
        <v>1</v>
      </c>
      <c r="AK1015" s="52">
        <v>0</v>
      </c>
      <c r="AL1015" s="52"/>
      <c r="AM1015" s="52"/>
      <c r="AN1015" s="52"/>
      <c r="AO1015" s="5"/>
      <c r="AP1015" s="5"/>
      <c r="AQ1015" s="3"/>
    </row>
    <row r="1016" spans="1:43" ht="12.75" customHeight="1" x14ac:dyDescent="0.25">
      <c r="A1016" s="52">
        <v>2976</v>
      </c>
      <c r="B1016" s="52">
        <v>2261</v>
      </c>
      <c r="C1016" s="52" t="s">
        <v>78</v>
      </c>
      <c r="D1016" s="52"/>
      <c r="E1016" s="52">
        <v>2</v>
      </c>
      <c r="F1016" s="52"/>
      <c r="G1016" s="52">
        <v>1421</v>
      </c>
      <c r="H1016" s="52" t="s">
        <v>9724</v>
      </c>
      <c r="I1016" s="52">
        <f>INDEX(ce_computermodel!A:A,MATCH(J1016,ce_computermodel!B:B,0))</f>
        <v>500</v>
      </c>
      <c r="J1016" s="52" t="s">
        <v>5768</v>
      </c>
      <c r="K1016" s="52" t="s">
        <v>5768</v>
      </c>
      <c r="L1016" s="52"/>
      <c r="M1016" s="52" t="s">
        <v>5768</v>
      </c>
      <c r="N1016" s="52"/>
      <c r="O1016" s="52">
        <f>INDEX(organizations_branch!A:A,MATCH(P1016,organizations_branch!B:B,0))</f>
        <v>2</v>
      </c>
      <c r="P1016" t="s">
        <v>6404</v>
      </c>
      <c r="Q1016" s="52"/>
      <c r="R1016" s="52" t="s">
        <v>1212</v>
      </c>
      <c r="S1016" s="74">
        <v>44113</v>
      </c>
      <c r="T1016" s="52"/>
      <c r="U1016" s="52" t="s">
        <v>370</v>
      </c>
      <c r="V1016" s="52">
        <v>2</v>
      </c>
      <c r="W1016" s="52" t="s">
        <v>549</v>
      </c>
      <c r="X1016" s="75"/>
      <c r="Y1016" s="52" t="s">
        <v>52</v>
      </c>
      <c r="Z1016" s="76"/>
      <c r="AA1016" s="52">
        <f>INDEX(accounts_user!A:A,MATCH(AB1016,accounts_user!H:H,0))</f>
        <v>10130</v>
      </c>
      <c r="AB1016" s="52" t="s">
        <v>9725</v>
      </c>
      <c r="AC1016" s="52" t="s">
        <v>8235</v>
      </c>
      <c r="AD1016" s="52"/>
      <c r="AE1016" s="52"/>
      <c r="AF1016" s="75"/>
      <c r="AG1016" s="52"/>
      <c r="AH1016" s="52"/>
      <c r="AI1016" s="52"/>
      <c r="AJ1016" s="52">
        <v>1</v>
      </c>
      <c r="AK1016" s="52">
        <v>0</v>
      </c>
      <c r="AL1016" s="52"/>
      <c r="AM1016" s="52"/>
      <c r="AN1016" s="52"/>
      <c r="AO1016" s="5"/>
      <c r="AP1016" s="5"/>
      <c r="AQ1016" s="3"/>
    </row>
    <row r="1017" spans="1:43" ht="12.75" customHeight="1" x14ac:dyDescent="0.25">
      <c r="A1017" s="52">
        <v>2977</v>
      </c>
      <c r="B1017" s="52">
        <v>2262</v>
      </c>
      <c r="C1017" s="52" t="s">
        <v>78</v>
      </c>
      <c r="D1017" s="52">
        <v>2435</v>
      </c>
      <c r="E1017" s="52">
        <v>2</v>
      </c>
      <c r="F1017" s="52">
        <v>9910128933</v>
      </c>
      <c r="G1017" s="52" t="s">
        <v>9726</v>
      </c>
      <c r="H1017" s="52" t="s">
        <v>9726</v>
      </c>
      <c r="I1017" s="52">
        <f>INDEX(ce_computermodel!A:A,MATCH(J1017,ce_computermodel!B:B,0))</f>
        <v>500</v>
      </c>
      <c r="J1017" s="52" t="s">
        <v>5768</v>
      </c>
      <c r="K1017" s="52" t="s">
        <v>5768</v>
      </c>
      <c r="L1017" s="52"/>
      <c r="M1017" s="52" t="s">
        <v>5768</v>
      </c>
      <c r="N1017" s="52"/>
      <c r="O1017" s="52">
        <f>INDEX(organizations_branch!A:A,MATCH(P1017,organizations_branch!B:B,0))</f>
        <v>2</v>
      </c>
      <c r="P1017" t="s">
        <v>6404</v>
      </c>
      <c r="Q1017" s="52"/>
      <c r="R1017" s="52" t="s">
        <v>1212</v>
      </c>
      <c r="S1017" s="74">
        <v>44113</v>
      </c>
      <c r="T1017" s="52"/>
      <c r="U1017" s="52" t="s">
        <v>370</v>
      </c>
      <c r="V1017" s="52">
        <v>2</v>
      </c>
      <c r="W1017" s="52" t="s">
        <v>549</v>
      </c>
      <c r="X1017" s="75"/>
      <c r="Y1017" s="52" t="s">
        <v>52</v>
      </c>
      <c r="Z1017" s="76"/>
      <c r="AA1017" s="52">
        <f>INDEX(accounts_user!A:A,MATCH(AB1017,accounts_user!H:H,0))</f>
        <v>10183</v>
      </c>
      <c r="AB1017" s="52" t="s">
        <v>9727</v>
      </c>
      <c r="AC1017" s="52" t="s">
        <v>5379</v>
      </c>
      <c r="AD1017" s="52"/>
      <c r="AE1017" s="52"/>
      <c r="AF1017" s="75"/>
      <c r="AG1017" s="52"/>
      <c r="AH1017" s="52"/>
      <c r="AI1017" s="52"/>
      <c r="AJ1017" s="52">
        <v>1</v>
      </c>
      <c r="AK1017" s="52">
        <v>0</v>
      </c>
      <c r="AL1017" s="52"/>
      <c r="AM1017" s="52"/>
      <c r="AN1017" s="52"/>
      <c r="AO1017" s="5"/>
      <c r="AP1017" s="5"/>
      <c r="AQ1017" s="93">
        <v>0</v>
      </c>
    </row>
    <row r="1018" spans="1:43" ht="12.75" customHeight="1" x14ac:dyDescent="0.25">
      <c r="A1018" s="52">
        <v>2978</v>
      </c>
      <c r="B1018" s="52">
        <v>2263</v>
      </c>
      <c r="C1018" s="52" t="s">
        <v>78</v>
      </c>
      <c r="D1018" s="52"/>
      <c r="E1018" s="52">
        <v>2</v>
      </c>
      <c r="F1018" s="52"/>
      <c r="G1018" s="52">
        <v>68041</v>
      </c>
      <c r="H1018" s="52" t="s">
        <v>8841</v>
      </c>
      <c r="I1018" s="52">
        <f>INDEX(ce_computermodel!A:A,MATCH(J1018,ce_computermodel!B:B,0))</f>
        <v>500</v>
      </c>
      <c r="J1018" s="52" t="s">
        <v>5768</v>
      </c>
      <c r="K1018" s="52" t="s">
        <v>5768</v>
      </c>
      <c r="L1018" s="52"/>
      <c r="M1018" s="52" t="s">
        <v>5768</v>
      </c>
      <c r="N1018" s="52"/>
      <c r="O1018" s="52">
        <f>INDEX(organizations_branch!A:A,MATCH(P1018,organizations_branch!B:B,0))</f>
        <v>1</v>
      </c>
      <c r="P1018" s="52" t="s">
        <v>2339</v>
      </c>
      <c r="Q1018" s="52"/>
      <c r="R1018" s="52"/>
      <c r="S1018" s="74">
        <v>44349</v>
      </c>
      <c r="T1018" s="52"/>
      <c r="U1018" s="52" t="s">
        <v>370</v>
      </c>
      <c r="V1018" s="52">
        <v>2</v>
      </c>
      <c r="W1018" s="52" t="s">
        <v>549</v>
      </c>
      <c r="X1018" s="75"/>
      <c r="Y1018" s="52" t="s">
        <v>52</v>
      </c>
      <c r="Z1018" s="76"/>
      <c r="AA1018" s="52">
        <f>INDEX(accounts_user!A:A,MATCH(AB1018,accounts_user!H:H,0))</f>
        <v>10130</v>
      </c>
      <c r="AB1018" s="52" t="s">
        <v>9725</v>
      </c>
      <c r="AC1018" s="52" t="s">
        <v>5928</v>
      </c>
      <c r="AD1018" s="52"/>
      <c r="AE1018" s="52"/>
      <c r="AF1018" s="75"/>
      <c r="AG1018" s="52"/>
      <c r="AH1018" s="52"/>
      <c r="AI1018" s="52"/>
      <c r="AJ1018" s="52">
        <v>1</v>
      </c>
      <c r="AK1018" s="52">
        <v>0</v>
      </c>
      <c r="AL1018" s="52"/>
      <c r="AM1018" s="52"/>
      <c r="AN1018" s="52"/>
      <c r="AO1018" s="5"/>
      <c r="AP1018" s="5"/>
      <c r="AQ1018" s="3"/>
    </row>
    <row r="1019" spans="1:43" ht="12.75" customHeight="1" x14ac:dyDescent="0.25">
      <c r="A1019" s="52">
        <v>2979</v>
      </c>
      <c r="B1019" s="52">
        <v>2264</v>
      </c>
      <c r="C1019" s="52" t="s">
        <v>78</v>
      </c>
      <c r="D1019" s="52"/>
      <c r="E1019" s="52">
        <v>2</v>
      </c>
      <c r="F1019" s="52"/>
      <c r="G1019" s="52">
        <v>68116</v>
      </c>
      <c r="H1019" s="52" t="s">
        <v>9728</v>
      </c>
      <c r="I1019" s="52">
        <f>INDEX(ce_computermodel!A:A,MATCH(J1019,ce_computermodel!B:B,0))</f>
        <v>500</v>
      </c>
      <c r="J1019" s="52" t="s">
        <v>5768</v>
      </c>
      <c r="K1019" s="52" t="s">
        <v>5768</v>
      </c>
      <c r="L1019" s="52"/>
      <c r="M1019" s="52" t="s">
        <v>5768</v>
      </c>
      <c r="N1019" s="52">
        <v>1</v>
      </c>
      <c r="O1019" s="52">
        <f>INDEX(organizations_branch!A:A,MATCH(P1019,organizations_branch!B:B,0))</f>
        <v>2</v>
      </c>
      <c r="P1019" t="s">
        <v>6404</v>
      </c>
      <c r="Q1019" s="52"/>
      <c r="R1019" s="52" t="s">
        <v>370</v>
      </c>
      <c r="S1019" s="74">
        <v>44445</v>
      </c>
      <c r="T1019" s="52"/>
      <c r="U1019" s="52" t="s">
        <v>370</v>
      </c>
      <c r="V1019" s="52">
        <v>2</v>
      </c>
      <c r="W1019" s="52" t="s">
        <v>549</v>
      </c>
      <c r="X1019" s="75"/>
      <c r="Y1019" s="52" t="s">
        <v>52</v>
      </c>
      <c r="Z1019" s="76"/>
      <c r="AA1019" s="52">
        <f>INDEX(accounts_user!A:A,MATCH(AB1019,accounts_user!H:H,0))</f>
        <v>9928</v>
      </c>
      <c r="AB1019" s="52" t="s">
        <v>9729</v>
      </c>
      <c r="AC1019" s="52" t="s">
        <v>5928</v>
      </c>
      <c r="AD1019" s="52"/>
      <c r="AE1019" s="52"/>
      <c r="AF1019" s="75"/>
      <c r="AG1019" s="52"/>
      <c r="AH1019" s="52">
        <v>40349</v>
      </c>
      <c r="AI1019" s="52"/>
      <c r="AJ1019" s="52">
        <v>1</v>
      </c>
      <c r="AK1019" s="52">
        <v>0</v>
      </c>
      <c r="AL1019" s="52"/>
      <c r="AM1019" s="52"/>
      <c r="AN1019" s="52"/>
      <c r="AO1019" s="5"/>
      <c r="AP1019" s="5"/>
      <c r="AQ1019" s="93">
        <v>0</v>
      </c>
    </row>
    <row r="1020" spans="1:43" ht="12.75" customHeight="1" x14ac:dyDescent="0.25">
      <c r="A1020" s="52">
        <v>2980</v>
      </c>
      <c r="B1020" s="52">
        <v>2265</v>
      </c>
      <c r="C1020" s="52" t="s">
        <v>78</v>
      </c>
      <c r="D1020" s="52"/>
      <c r="E1020" s="52">
        <v>2</v>
      </c>
      <c r="F1020" s="52"/>
      <c r="G1020" s="52">
        <v>67537</v>
      </c>
      <c r="H1020" s="52" t="s">
        <v>9730</v>
      </c>
      <c r="I1020" s="52">
        <f>INDEX(ce_computermodel!A:A,MATCH(J1020,ce_computermodel!B:B,0))</f>
        <v>500</v>
      </c>
      <c r="J1020" s="52" t="s">
        <v>5768</v>
      </c>
      <c r="K1020" s="52" t="s">
        <v>5768</v>
      </c>
      <c r="L1020" s="83" t="s">
        <v>9731</v>
      </c>
      <c r="M1020" s="52" t="s">
        <v>5768</v>
      </c>
      <c r="N1020" s="52">
        <v>1</v>
      </c>
      <c r="O1020" s="52">
        <f>INDEX(organizations_branch!A:A,MATCH(P1020,organizations_branch!B:B,0))</f>
        <v>2</v>
      </c>
      <c r="P1020" t="s">
        <v>6404</v>
      </c>
      <c r="Q1020" s="52"/>
      <c r="R1020" s="52" t="s">
        <v>370</v>
      </c>
      <c r="S1020" s="74">
        <v>44606</v>
      </c>
      <c r="T1020" s="52"/>
      <c r="U1020" s="52" t="s">
        <v>370</v>
      </c>
      <c r="V1020" s="52">
        <v>2</v>
      </c>
      <c r="W1020" s="52" t="s">
        <v>560</v>
      </c>
      <c r="X1020" s="75"/>
      <c r="Y1020" s="52" t="s">
        <v>52</v>
      </c>
      <c r="Z1020" s="76"/>
      <c r="AA1020" s="52">
        <f>INDEX(accounts_user!A:A,MATCH(AB1020,accounts_user!H:H,0))</f>
        <v>9981</v>
      </c>
      <c r="AB1020" s="52" t="s">
        <v>9732</v>
      </c>
      <c r="AC1020" s="52"/>
      <c r="AD1020" s="52"/>
      <c r="AE1020" s="52"/>
      <c r="AF1020" s="75"/>
      <c r="AG1020" s="52"/>
      <c r="AH1020" s="52">
        <v>53718</v>
      </c>
      <c r="AI1020" s="52"/>
      <c r="AJ1020" s="52">
        <v>1</v>
      </c>
      <c r="AK1020" s="52">
        <v>0</v>
      </c>
      <c r="AL1020" s="52"/>
      <c r="AM1020" s="52"/>
      <c r="AN1020" s="52"/>
      <c r="AO1020" s="5"/>
      <c r="AP1020" s="5"/>
      <c r="AQ1020" s="93">
        <v>0</v>
      </c>
    </row>
    <row r="1021" spans="1:43" ht="12.75" customHeight="1" x14ac:dyDescent="0.25">
      <c r="A1021" s="52">
        <v>2981</v>
      </c>
      <c r="B1021" s="52">
        <v>2266</v>
      </c>
      <c r="C1021" s="52" t="s">
        <v>78</v>
      </c>
      <c r="D1021" s="52"/>
      <c r="E1021" s="52">
        <v>2</v>
      </c>
      <c r="F1021" s="52"/>
      <c r="G1021" s="52">
        <v>67533</v>
      </c>
      <c r="H1021" s="52" t="s">
        <v>9733</v>
      </c>
      <c r="I1021" s="52">
        <f>INDEX(ce_computermodel!A:A,MATCH(J1021,ce_computermodel!B:B,0))</f>
        <v>500</v>
      </c>
      <c r="J1021" s="52" t="s">
        <v>5768</v>
      </c>
      <c r="K1021" s="52" t="s">
        <v>5768</v>
      </c>
      <c r="L1021" s="83" t="s">
        <v>3639</v>
      </c>
      <c r="M1021" s="52" t="s">
        <v>5768</v>
      </c>
      <c r="N1021" s="52"/>
      <c r="O1021" s="52">
        <f>INDEX(organizations_branch!A:A,MATCH(P1021,organizations_branch!B:B,0))</f>
        <v>1</v>
      </c>
      <c r="P1021" s="52" t="s">
        <v>2339</v>
      </c>
      <c r="Q1021" s="52"/>
      <c r="R1021" s="52"/>
      <c r="S1021" s="74">
        <v>44113</v>
      </c>
      <c r="T1021" s="52"/>
      <c r="U1021" s="52" t="s">
        <v>370</v>
      </c>
      <c r="V1021" s="52">
        <v>2</v>
      </c>
      <c r="W1021" s="52" t="s">
        <v>1418</v>
      </c>
      <c r="X1021" s="75"/>
      <c r="Y1021" s="52" t="s">
        <v>52</v>
      </c>
      <c r="Z1021" s="76"/>
      <c r="AA1021" s="52">
        <f>INDEX(accounts_user!A:A,MATCH(AB1021,accounts_user!H:H,0))</f>
        <v>9873</v>
      </c>
      <c r="AB1021" s="52" t="s">
        <v>9734</v>
      </c>
      <c r="AC1021" s="52"/>
      <c r="AD1021" s="83" t="s">
        <v>265</v>
      </c>
      <c r="AE1021" s="52"/>
      <c r="AF1021" s="75">
        <v>2</v>
      </c>
      <c r="AG1021" s="52"/>
      <c r="AH1021" s="52"/>
      <c r="AI1021" s="52"/>
      <c r="AJ1021" s="52">
        <v>1</v>
      </c>
      <c r="AK1021" s="52">
        <v>0</v>
      </c>
      <c r="AL1021" s="52"/>
      <c r="AM1021" s="52"/>
      <c r="AN1021" s="52"/>
      <c r="AO1021" s="5"/>
      <c r="AP1021" s="5"/>
      <c r="AQ1021" s="93">
        <v>0</v>
      </c>
    </row>
    <row r="1022" spans="1:43" ht="12.75" customHeight="1" x14ac:dyDescent="0.25">
      <c r="A1022" s="52">
        <v>2982</v>
      </c>
      <c r="B1022" s="52">
        <v>2267</v>
      </c>
      <c r="C1022" s="52" t="s">
        <v>78</v>
      </c>
      <c r="D1022" s="52"/>
      <c r="E1022" s="52">
        <v>2</v>
      </c>
      <c r="F1022" s="52">
        <v>9910124643</v>
      </c>
      <c r="G1022" s="52" t="s">
        <v>9735</v>
      </c>
      <c r="H1022" s="52" t="s">
        <v>9735</v>
      </c>
      <c r="I1022" s="52">
        <f>INDEX(ce_computermodel!A:A,MATCH(J1022,ce_computermodel!B:B,0))</f>
        <v>500</v>
      </c>
      <c r="J1022" s="52" t="s">
        <v>5768</v>
      </c>
      <c r="K1022" s="52" t="s">
        <v>5768</v>
      </c>
      <c r="L1022" s="52"/>
      <c r="M1022" s="52" t="s">
        <v>5768</v>
      </c>
      <c r="N1022" s="52"/>
      <c r="O1022" s="52">
        <f>INDEX(organizations_branch!A:A,MATCH(P1022,organizations_branch!B:B,0))</f>
        <v>1</v>
      </c>
      <c r="P1022" s="52" t="s">
        <v>2339</v>
      </c>
      <c r="Q1022" s="52"/>
      <c r="R1022" s="52" t="s">
        <v>1675</v>
      </c>
      <c r="S1022" s="74">
        <v>44621</v>
      </c>
      <c r="T1022" s="52"/>
      <c r="U1022" s="52" t="s">
        <v>327</v>
      </c>
      <c r="V1022" s="52"/>
      <c r="W1022" s="52" t="s">
        <v>9736</v>
      </c>
      <c r="X1022" s="75"/>
      <c r="Y1022" s="52" t="s">
        <v>52</v>
      </c>
      <c r="Z1022" s="76"/>
      <c r="AA1022" s="52">
        <f>INDEX(accounts_user!A:A,MATCH(AB1022,accounts_user!H:H,0))</f>
        <v>10095</v>
      </c>
      <c r="AB1022" s="52" t="s">
        <v>9570</v>
      </c>
      <c r="AC1022" s="52"/>
      <c r="AD1022" s="52"/>
      <c r="AE1022" s="52"/>
      <c r="AF1022" s="75"/>
      <c r="AG1022" s="83"/>
      <c r="AH1022" s="52"/>
      <c r="AI1022" s="52"/>
      <c r="AJ1022" s="52">
        <v>1</v>
      </c>
      <c r="AK1022" s="52">
        <v>0</v>
      </c>
      <c r="AL1022" s="52"/>
      <c r="AM1022" s="52"/>
      <c r="AN1022" s="52"/>
      <c r="AO1022" s="5"/>
      <c r="AP1022" s="5"/>
      <c r="AQ1022" s="93">
        <v>0</v>
      </c>
    </row>
    <row r="1023" spans="1:43" ht="12.75" customHeight="1" x14ac:dyDescent="0.25">
      <c r="A1023" s="52">
        <v>2983</v>
      </c>
      <c r="B1023" s="52">
        <v>2270</v>
      </c>
      <c r="C1023" s="52" t="s">
        <v>78</v>
      </c>
      <c r="D1023" s="52"/>
      <c r="E1023" s="52">
        <v>2</v>
      </c>
      <c r="F1023" s="52"/>
      <c r="G1023" s="52">
        <v>68022</v>
      </c>
      <c r="H1023" s="52" t="s">
        <v>9737</v>
      </c>
      <c r="I1023" s="52">
        <f>INDEX(ce_computermodel!A:A,MATCH(J1023,ce_computermodel!B:B,0))</f>
        <v>500</v>
      </c>
      <c r="J1023" s="52" t="s">
        <v>5768</v>
      </c>
      <c r="K1023" s="52" t="s">
        <v>5768</v>
      </c>
      <c r="L1023" s="52"/>
      <c r="M1023" s="52" t="s">
        <v>5768</v>
      </c>
      <c r="N1023" s="52"/>
      <c r="O1023" s="52">
        <f>INDEX(organizations_branch!A:A,MATCH(P1023,organizations_branch!B:B,0))</f>
        <v>1</v>
      </c>
      <c r="P1023" s="52" t="s">
        <v>2339</v>
      </c>
      <c r="Q1023" s="52"/>
      <c r="R1023" s="52" t="s">
        <v>1212</v>
      </c>
      <c r="S1023" s="74">
        <v>44113</v>
      </c>
      <c r="T1023" s="52"/>
      <c r="U1023" s="52" t="s">
        <v>370</v>
      </c>
      <c r="V1023" s="52">
        <v>2</v>
      </c>
      <c r="W1023" s="52" t="s">
        <v>364</v>
      </c>
      <c r="X1023" s="75"/>
      <c r="Y1023" s="52" t="s">
        <v>52</v>
      </c>
      <c r="Z1023" s="76"/>
      <c r="AA1023" s="52">
        <f>INDEX(accounts_user!A:A,MATCH(AB1023,accounts_user!H:H,0))</f>
        <v>10212</v>
      </c>
      <c r="AB1023" s="52" t="s">
        <v>9434</v>
      </c>
      <c r="AC1023" s="52" t="s">
        <v>9738</v>
      </c>
      <c r="AD1023" s="52"/>
      <c r="AE1023" s="52"/>
      <c r="AF1023" s="75"/>
      <c r="AG1023" s="52"/>
      <c r="AH1023" s="52"/>
      <c r="AI1023" s="52"/>
      <c r="AJ1023" s="52">
        <v>1</v>
      </c>
      <c r="AK1023" s="52">
        <v>0</v>
      </c>
      <c r="AL1023" s="52"/>
      <c r="AM1023" s="52"/>
      <c r="AN1023" s="52"/>
      <c r="AO1023" s="5"/>
      <c r="AP1023" s="5"/>
      <c r="AQ1023" s="93">
        <v>0</v>
      </c>
    </row>
    <row r="1024" spans="1:43" ht="12.75" customHeight="1" x14ac:dyDescent="0.25">
      <c r="A1024" s="52">
        <v>2984</v>
      </c>
      <c r="B1024" s="52">
        <v>2272</v>
      </c>
      <c r="C1024" s="52" t="s">
        <v>78</v>
      </c>
      <c r="D1024" s="52"/>
      <c r="E1024" s="52">
        <v>2</v>
      </c>
      <c r="F1024" s="52">
        <v>9910128933</v>
      </c>
      <c r="G1024" s="52" t="s">
        <v>9739</v>
      </c>
      <c r="H1024" s="52" t="s">
        <v>9739</v>
      </c>
      <c r="I1024" s="52">
        <f>INDEX(ce_computermodel!A:A,MATCH(J1024,ce_computermodel!B:B,0))</f>
        <v>500</v>
      </c>
      <c r="J1024" s="52" t="s">
        <v>5768</v>
      </c>
      <c r="K1024" s="52" t="s">
        <v>5768</v>
      </c>
      <c r="L1024" s="83" t="s">
        <v>9740</v>
      </c>
      <c r="M1024" s="52" t="s">
        <v>5768</v>
      </c>
      <c r="N1024" s="52"/>
      <c r="O1024" s="52">
        <f>INDEX(organizations_branch!A:A,MATCH(P1024,organizations_branch!B:B,0))</f>
        <v>1</v>
      </c>
      <c r="P1024" s="52" t="s">
        <v>2339</v>
      </c>
      <c r="Q1024" s="52"/>
      <c r="R1024" s="52" t="s">
        <v>1212</v>
      </c>
      <c r="S1024" s="74">
        <v>44113</v>
      </c>
      <c r="T1024" s="52"/>
      <c r="U1024" s="52" t="s">
        <v>370</v>
      </c>
      <c r="V1024" s="52">
        <v>2</v>
      </c>
      <c r="W1024" s="83" t="s">
        <v>341</v>
      </c>
      <c r="X1024" s="75"/>
      <c r="Y1024" s="52" t="s">
        <v>52</v>
      </c>
      <c r="Z1024" s="76"/>
      <c r="AA1024" s="52"/>
      <c r="AB1024" s="52" t="s">
        <v>1207</v>
      </c>
      <c r="AC1024" s="52"/>
      <c r="AD1024" s="83" t="s">
        <v>9741</v>
      </c>
      <c r="AE1024" s="52"/>
      <c r="AF1024" s="75"/>
      <c r="AG1024" s="52"/>
      <c r="AH1024" s="52"/>
      <c r="AI1024" s="52" t="s">
        <v>930</v>
      </c>
      <c r="AJ1024" s="52">
        <v>1</v>
      </c>
      <c r="AK1024" s="52">
        <v>0</v>
      </c>
      <c r="AL1024" s="52"/>
      <c r="AM1024" s="52"/>
      <c r="AN1024" s="52"/>
      <c r="AO1024" s="92">
        <v>39515</v>
      </c>
      <c r="AP1024" s="92">
        <v>39515</v>
      </c>
      <c r="AQ1024" s="3"/>
    </row>
    <row r="1025" spans="1:43" ht="12.75" customHeight="1" x14ac:dyDescent="0.25">
      <c r="A1025" s="52">
        <v>2985</v>
      </c>
      <c r="B1025" s="52">
        <v>2274</v>
      </c>
      <c r="C1025" s="52" t="s">
        <v>78</v>
      </c>
      <c r="D1025" s="52"/>
      <c r="E1025" s="52">
        <v>2</v>
      </c>
      <c r="F1025" s="52"/>
      <c r="G1025" s="52">
        <v>68038</v>
      </c>
      <c r="H1025" s="52" t="s">
        <v>9742</v>
      </c>
      <c r="I1025" s="52">
        <f>INDEX(ce_computermodel!A:A,MATCH(J1025,ce_computermodel!B:B,0))</f>
        <v>500</v>
      </c>
      <c r="J1025" s="52" t="s">
        <v>5768</v>
      </c>
      <c r="K1025" s="52" t="s">
        <v>5768</v>
      </c>
      <c r="L1025" s="52"/>
      <c r="M1025" s="52" t="s">
        <v>5768</v>
      </c>
      <c r="N1025" s="52"/>
      <c r="O1025" s="52">
        <f>INDEX(organizations_branch!A:A,MATCH(P1025,organizations_branch!B:B,0))</f>
        <v>2</v>
      </c>
      <c r="P1025" t="s">
        <v>6404</v>
      </c>
      <c r="Q1025" s="52"/>
      <c r="R1025" s="52" t="s">
        <v>1212</v>
      </c>
      <c r="S1025" s="74">
        <v>44222</v>
      </c>
      <c r="T1025" s="52"/>
      <c r="U1025" s="52" t="s">
        <v>370</v>
      </c>
      <c r="V1025" s="52">
        <v>2</v>
      </c>
      <c r="W1025" s="83" t="s">
        <v>1416</v>
      </c>
      <c r="X1025" s="75"/>
      <c r="Y1025" s="52" t="s">
        <v>52</v>
      </c>
      <c r="Z1025" s="76"/>
      <c r="AA1025" s="52"/>
      <c r="AB1025" s="52" t="s">
        <v>6850</v>
      </c>
      <c r="AC1025" s="52" t="s">
        <v>9743</v>
      </c>
      <c r="AD1025" s="52"/>
      <c r="AE1025" s="52"/>
      <c r="AF1025" s="75"/>
      <c r="AG1025" s="83" t="s">
        <v>9584</v>
      </c>
      <c r="AH1025" s="52"/>
      <c r="AI1025" s="52"/>
      <c r="AJ1025" s="52">
        <v>1</v>
      </c>
      <c r="AK1025" s="52">
        <v>0</v>
      </c>
      <c r="AL1025" s="52"/>
      <c r="AM1025" s="52"/>
      <c r="AN1025" s="52"/>
      <c r="AO1025" s="5"/>
      <c r="AP1025" s="5"/>
      <c r="AQ1025" s="3"/>
    </row>
    <row r="1026" spans="1:43" ht="12.75" customHeight="1" x14ac:dyDescent="0.25">
      <c r="A1026" s="52">
        <v>2986</v>
      </c>
      <c r="B1026" s="52">
        <v>2277</v>
      </c>
      <c r="C1026" s="52" t="s">
        <v>78</v>
      </c>
      <c r="D1026" s="52"/>
      <c r="E1026" s="52">
        <v>2</v>
      </c>
      <c r="F1026" s="52"/>
      <c r="G1026" s="52">
        <v>67612</v>
      </c>
      <c r="H1026" s="52" t="s">
        <v>9744</v>
      </c>
      <c r="I1026" s="52">
        <f>INDEX(ce_computermodel!A:A,MATCH(J1026,ce_computermodel!B:B,0))</f>
        <v>500</v>
      </c>
      <c r="J1026" s="52" t="s">
        <v>5768</v>
      </c>
      <c r="K1026" s="52" t="s">
        <v>5768</v>
      </c>
      <c r="L1026" s="52"/>
      <c r="M1026" s="52" t="s">
        <v>5768</v>
      </c>
      <c r="N1026" s="52"/>
      <c r="O1026" s="52">
        <f>INDEX(organizations_branch!A:A,MATCH(P1026,organizations_branch!B:B,0))</f>
        <v>2</v>
      </c>
      <c r="P1026" t="s">
        <v>6404</v>
      </c>
      <c r="Q1026" s="52"/>
      <c r="R1026" s="52" t="s">
        <v>371</v>
      </c>
      <c r="S1026" s="74">
        <v>44756</v>
      </c>
      <c r="T1026" s="52"/>
      <c r="U1026" s="52" t="s">
        <v>370</v>
      </c>
      <c r="V1026" s="52">
        <v>2</v>
      </c>
      <c r="W1026" s="83" t="s">
        <v>235</v>
      </c>
      <c r="X1026" s="75"/>
      <c r="Y1026" s="52" t="s">
        <v>52</v>
      </c>
      <c r="Z1026" s="76"/>
      <c r="AA1026" s="52"/>
      <c r="AB1026" s="52" t="s">
        <v>6850</v>
      </c>
      <c r="AC1026" s="52" t="s">
        <v>9745</v>
      </c>
      <c r="AD1026" s="83" t="s">
        <v>9746</v>
      </c>
      <c r="AE1026" s="52" t="s">
        <v>9747</v>
      </c>
      <c r="AF1026" s="75"/>
      <c r="AG1026" s="52"/>
      <c r="AH1026" s="52">
        <v>66858</v>
      </c>
      <c r="AI1026" s="52"/>
      <c r="AJ1026" s="52">
        <v>1</v>
      </c>
      <c r="AK1026" s="52">
        <v>0</v>
      </c>
      <c r="AL1026" s="52"/>
      <c r="AM1026" s="52"/>
      <c r="AN1026" s="168"/>
      <c r="AO1026" s="92">
        <v>6176</v>
      </c>
      <c r="AP1026" s="92">
        <v>6176</v>
      </c>
      <c r="AQ1026" s="3"/>
    </row>
    <row r="1027" spans="1:43" ht="12.75" customHeight="1" x14ac:dyDescent="0.25">
      <c r="A1027" s="52">
        <v>2987</v>
      </c>
      <c r="B1027" s="52">
        <v>2280</v>
      </c>
      <c r="C1027" s="52" t="s">
        <v>78</v>
      </c>
      <c r="D1027" s="52">
        <v>2434</v>
      </c>
      <c r="E1027" s="52">
        <v>2</v>
      </c>
      <c r="F1027" s="52">
        <v>9910128933</v>
      </c>
      <c r="G1027" s="52" t="s">
        <v>9748</v>
      </c>
      <c r="H1027" s="52" t="s">
        <v>9748</v>
      </c>
      <c r="I1027" s="52">
        <f>INDEX(ce_computermodel!A:A,MATCH(J1027,ce_computermodel!B:B,0))</f>
        <v>500</v>
      </c>
      <c r="J1027" s="52" t="s">
        <v>5768</v>
      </c>
      <c r="K1027" s="52" t="s">
        <v>5768</v>
      </c>
      <c r="L1027" s="52"/>
      <c r="M1027" s="52" t="s">
        <v>5768</v>
      </c>
      <c r="N1027" s="52"/>
      <c r="O1027" s="52">
        <f>INDEX(organizations_branch!A:A,MATCH(P1027,organizations_branch!B:B,0))</f>
        <v>1</v>
      </c>
      <c r="P1027" s="52" t="s">
        <v>2339</v>
      </c>
      <c r="Q1027" s="52"/>
      <c r="R1027" s="52" t="s">
        <v>1212</v>
      </c>
      <c r="S1027" s="74">
        <v>44890</v>
      </c>
      <c r="T1027" s="52"/>
      <c r="U1027" s="52" t="s">
        <v>370</v>
      </c>
      <c r="V1027" s="52">
        <v>2</v>
      </c>
      <c r="W1027" s="83" t="s">
        <v>2101</v>
      </c>
      <c r="X1027" s="75"/>
      <c r="Y1027" s="52" t="s">
        <v>52</v>
      </c>
      <c r="Z1027" s="76"/>
      <c r="AA1027" s="52">
        <f>INDEX(accounts_user!A:A,MATCH(AB1027,accounts_user!H:H,0))</f>
        <v>10093</v>
      </c>
      <c r="AB1027" s="52" t="s">
        <v>9749</v>
      </c>
      <c r="AC1027" s="52" t="s">
        <v>5928</v>
      </c>
      <c r="AD1027" s="83" t="s">
        <v>9750</v>
      </c>
      <c r="AE1027" s="52"/>
      <c r="AF1027" s="75"/>
      <c r="AG1027" s="52"/>
      <c r="AH1027" s="52">
        <v>89191</v>
      </c>
      <c r="AI1027" s="52"/>
      <c r="AJ1027" s="52">
        <v>1</v>
      </c>
      <c r="AK1027" s="52">
        <v>0</v>
      </c>
      <c r="AL1027" s="52"/>
      <c r="AM1027" s="52"/>
      <c r="AN1027" s="52"/>
      <c r="AO1027" s="5"/>
      <c r="AP1027" s="5"/>
      <c r="AQ1027" s="3"/>
    </row>
    <row r="1028" spans="1:43" ht="12.75" customHeight="1" x14ac:dyDescent="0.25">
      <c r="A1028" s="52">
        <v>2988</v>
      </c>
      <c r="B1028" s="52">
        <v>2281</v>
      </c>
      <c r="C1028" s="52" t="s">
        <v>78</v>
      </c>
      <c r="D1028" s="52"/>
      <c r="E1028" s="52">
        <v>2</v>
      </c>
      <c r="F1028" s="52">
        <v>9910128933</v>
      </c>
      <c r="G1028" s="52" t="s">
        <v>9751</v>
      </c>
      <c r="H1028" s="52" t="s">
        <v>9751</v>
      </c>
      <c r="I1028" s="52">
        <f>INDEX(ce_computermodel!A:A,MATCH(J1028,ce_computermodel!B:B,0))</f>
        <v>500</v>
      </c>
      <c r="J1028" s="52" t="s">
        <v>5768</v>
      </c>
      <c r="K1028" s="52" t="s">
        <v>5768</v>
      </c>
      <c r="L1028" s="83" t="s">
        <v>5379</v>
      </c>
      <c r="M1028" s="52" t="s">
        <v>5768</v>
      </c>
      <c r="N1028" s="52"/>
      <c r="O1028" s="52">
        <f>INDEX(organizations_branch!A:A,MATCH(P1028,organizations_branch!B:B,0))</f>
        <v>1</v>
      </c>
      <c r="P1028" s="52" t="s">
        <v>2339</v>
      </c>
      <c r="Q1028" s="52"/>
      <c r="R1028" s="52" t="s">
        <v>1212</v>
      </c>
      <c r="S1028" s="74">
        <v>44113</v>
      </c>
      <c r="T1028" s="52"/>
      <c r="U1028" s="52" t="s">
        <v>370</v>
      </c>
      <c r="V1028" s="52">
        <v>2</v>
      </c>
      <c r="W1028" s="83" t="s">
        <v>497</v>
      </c>
      <c r="X1028" s="75"/>
      <c r="Y1028" s="52" t="s">
        <v>52</v>
      </c>
      <c r="Z1028" s="76"/>
      <c r="AA1028" s="52">
        <f>INDEX(accounts_user!A:A,MATCH(AB1028,accounts_user!H:H,0))</f>
        <v>10066</v>
      </c>
      <c r="AB1028" s="52" t="s">
        <v>9752</v>
      </c>
      <c r="AC1028" s="52"/>
      <c r="AD1028" s="52"/>
      <c r="AE1028" s="52"/>
      <c r="AF1028" s="75"/>
      <c r="AG1028" s="52"/>
      <c r="AH1028" s="52"/>
      <c r="AI1028" s="52"/>
      <c r="AJ1028" s="52">
        <v>1</v>
      </c>
      <c r="AK1028" s="52">
        <v>0</v>
      </c>
      <c r="AL1028" s="52"/>
      <c r="AM1028" s="52"/>
      <c r="AN1028" s="52"/>
      <c r="AO1028" s="5"/>
      <c r="AP1028" s="5"/>
      <c r="AQ1028" s="93">
        <v>0</v>
      </c>
    </row>
    <row r="1029" spans="1:43" ht="12.75" customHeight="1" x14ac:dyDescent="0.25">
      <c r="A1029" s="52">
        <v>2989</v>
      </c>
      <c r="B1029" s="52">
        <v>2283</v>
      </c>
      <c r="C1029" s="52" t="s">
        <v>78</v>
      </c>
      <c r="D1029" s="52"/>
      <c r="E1029" s="52">
        <v>2</v>
      </c>
      <c r="F1029" s="52"/>
      <c r="G1029" s="52">
        <v>1696</v>
      </c>
      <c r="H1029" s="52" t="s">
        <v>9753</v>
      </c>
      <c r="I1029" s="52">
        <f>INDEX(ce_computermodel!A:A,MATCH(J1029,ce_computermodel!B:B,0))</f>
        <v>500</v>
      </c>
      <c r="J1029" s="52" t="s">
        <v>5768</v>
      </c>
      <c r="K1029" s="52" t="s">
        <v>5768</v>
      </c>
      <c r="L1029" s="83" t="s">
        <v>9754</v>
      </c>
      <c r="M1029" s="52" t="s">
        <v>5768</v>
      </c>
      <c r="N1029" s="52"/>
      <c r="O1029" s="52">
        <f>INDEX(organizations_branch!A:A,MATCH(P1029,organizations_branch!B:B,0))</f>
        <v>2</v>
      </c>
      <c r="P1029" t="s">
        <v>6404</v>
      </c>
      <c r="Q1029" s="52"/>
      <c r="R1029" s="52" t="s">
        <v>1212</v>
      </c>
      <c r="S1029" s="74">
        <v>44113</v>
      </c>
      <c r="T1029" s="52"/>
      <c r="U1029" s="52" t="s">
        <v>370</v>
      </c>
      <c r="V1029" s="52">
        <v>2</v>
      </c>
      <c r="W1029" s="83" t="s">
        <v>497</v>
      </c>
      <c r="X1029" s="75"/>
      <c r="Y1029" s="52" t="s">
        <v>52</v>
      </c>
      <c r="Z1029" s="76"/>
      <c r="AA1029" s="52">
        <f>INDEX(accounts_user!A:A,MATCH(AB1029,accounts_user!H:H,0))</f>
        <v>10098</v>
      </c>
      <c r="AB1029" s="52" t="s">
        <v>9755</v>
      </c>
      <c r="AC1029" s="52"/>
      <c r="AD1029" s="52"/>
      <c r="AE1029" s="52"/>
      <c r="AF1029" s="75"/>
      <c r="AG1029" s="52"/>
      <c r="AH1029" s="52"/>
      <c r="AI1029" s="52"/>
      <c r="AJ1029" s="52">
        <v>1</v>
      </c>
      <c r="AK1029" s="52">
        <v>0</v>
      </c>
      <c r="AL1029" s="52"/>
      <c r="AM1029" s="52"/>
      <c r="AN1029" s="52"/>
      <c r="AO1029" s="5"/>
      <c r="AP1029" s="5"/>
      <c r="AQ1029" s="3"/>
    </row>
    <row r="1030" spans="1:43" ht="12.75" customHeight="1" x14ac:dyDescent="0.25">
      <c r="A1030" s="52">
        <v>2990</v>
      </c>
      <c r="B1030" s="52">
        <v>2284</v>
      </c>
      <c r="C1030" s="52" t="s">
        <v>78</v>
      </c>
      <c r="D1030" s="52"/>
      <c r="E1030" s="52">
        <v>2</v>
      </c>
      <c r="F1030" s="52"/>
      <c r="G1030" s="52">
        <v>85339</v>
      </c>
      <c r="H1030" s="52" t="s">
        <v>9756</v>
      </c>
      <c r="I1030" s="52">
        <f>INDEX(ce_computermodel!A:A,MATCH(J1030,ce_computermodel!B:B,0))</f>
        <v>500</v>
      </c>
      <c r="J1030" s="52" t="s">
        <v>5768</v>
      </c>
      <c r="K1030" s="52" t="s">
        <v>5768</v>
      </c>
      <c r="L1030" s="83" t="s">
        <v>6558</v>
      </c>
      <c r="M1030" s="52" t="s">
        <v>5768</v>
      </c>
      <c r="N1030" s="52">
        <v>1</v>
      </c>
      <c r="O1030" s="52">
        <f>INDEX(organizations_branch!A:A,MATCH(P1030,organizations_branch!B:B,0))</f>
        <v>2</v>
      </c>
      <c r="P1030" t="s">
        <v>6404</v>
      </c>
      <c r="Q1030" s="52"/>
      <c r="R1030" s="52" t="s">
        <v>1212</v>
      </c>
      <c r="S1030" s="74">
        <v>44298</v>
      </c>
      <c r="T1030" s="52"/>
      <c r="U1030" s="52" t="s">
        <v>370</v>
      </c>
      <c r="V1030" s="52">
        <v>2</v>
      </c>
      <c r="W1030" s="83" t="s">
        <v>497</v>
      </c>
      <c r="X1030" s="75"/>
      <c r="Y1030" s="52" t="s">
        <v>52</v>
      </c>
      <c r="Z1030" s="52"/>
      <c r="AA1030" s="52">
        <f>INDEX(accounts_user!A:A,MATCH(AB1030,accounts_user!H:H,0))</f>
        <v>9987</v>
      </c>
      <c r="AB1030" s="52" t="s">
        <v>9757</v>
      </c>
      <c r="AC1030" s="52"/>
      <c r="AD1030" s="52"/>
      <c r="AE1030" s="52"/>
      <c r="AF1030" s="75"/>
      <c r="AG1030" s="52"/>
      <c r="AH1030" s="52">
        <v>26962</v>
      </c>
      <c r="AI1030" s="52"/>
      <c r="AJ1030" s="52">
        <v>1</v>
      </c>
      <c r="AK1030" s="52">
        <v>0</v>
      </c>
      <c r="AL1030" s="52"/>
      <c r="AM1030" s="52"/>
      <c r="AN1030" s="52"/>
      <c r="AO1030" s="92">
        <v>27210</v>
      </c>
      <c r="AP1030" s="92">
        <v>27210</v>
      </c>
      <c r="AQ1030" s="3"/>
    </row>
    <row r="1031" spans="1:43" ht="12.75" customHeight="1" x14ac:dyDescent="0.25">
      <c r="A1031" s="52">
        <v>2991</v>
      </c>
      <c r="B1031" s="52">
        <v>2285</v>
      </c>
      <c r="C1031" s="52" t="s">
        <v>78</v>
      </c>
      <c r="D1031" s="52"/>
      <c r="E1031" s="52">
        <v>2</v>
      </c>
      <c r="F1031" s="52"/>
      <c r="G1031" s="52">
        <v>68076</v>
      </c>
      <c r="H1031" s="52" t="s">
        <v>9758</v>
      </c>
      <c r="I1031" s="52">
        <f>INDEX(ce_computermodel!A:A,MATCH(J1031,ce_computermodel!B:B,0))</f>
        <v>500</v>
      </c>
      <c r="J1031" s="52" t="s">
        <v>5768</v>
      </c>
      <c r="K1031" s="52" t="s">
        <v>5768</v>
      </c>
      <c r="L1031" s="52"/>
      <c r="M1031" s="52" t="s">
        <v>5768</v>
      </c>
      <c r="N1031" s="52"/>
      <c r="O1031" s="52">
        <f>INDEX(organizations_branch!A:A,MATCH(P1031,organizations_branch!B:B,0))</f>
        <v>2</v>
      </c>
      <c r="P1031" t="s">
        <v>6404</v>
      </c>
      <c r="Q1031" s="52"/>
      <c r="R1031" s="52" t="s">
        <v>371</v>
      </c>
      <c r="S1031" s="74">
        <v>44607</v>
      </c>
      <c r="T1031" s="52"/>
      <c r="U1031" s="52" t="s">
        <v>370</v>
      </c>
      <c r="V1031" s="52">
        <v>2</v>
      </c>
      <c r="W1031" s="83" t="s">
        <v>497</v>
      </c>
      <c r="X1031" s="75"/>
      <c r="Y1031" s="52" t="s">
        <v>52</v>
      </c>
      <c r="Z1031" s="76"/>
      <c r="AA1031" s="52"/>
      <c r="AB1031" s="52" t="s">
        <v>6850</v>
      </c>
      <c r="AC1031" s="52" t="s">
        <v>9698</v>
      </c>
      <c r="AD1031" s="83" t="s">
        <v>9759</v>
      </c>
      <c r="AE1031" s="52"/>
      <c r="AF1031" s="75"/>
      <c r="AG1031" s="52"/>
      <c r="AH1031" s="52"/>
      <c r="AI1031" s="52"/>
      <c r="AJ1031" s="52">
        <v>1</v>
      </c>
      <c r="AK1031" s="52">
        <v>0</v>
      </c>
      <c r="AL1031" s="52"/>
      <c r="AM1031" s="52"/>
      <c r="AN1031" s="52"/>
      <c r="AO1031" s="5"/>
      <c r="AP1031" s="5"/>
      <c r="AQ1031" s="3"/>
    </row>
    <row r="1032" spans="1:43" ht="12.75" customHeight="1" x14ac:dyDescent="0.25">
      <c r="A1032" s="52">
        <v>2992</v>
      </c>
      <c r="B1032" s="52">
        <v>2286</v>
      </c>
      <c r="C1032" s="52" t="s">
        <v>78</v>
      </c>
      <c r="D1032" s="52"/>
      <c r="E1032" s="52">
        <v>2</v>
      </c>
      <c r="F1032" s="52"/>
      <c r="G1032" s="52">
        <v>68749</v>
      </c>
      <c r="H1032" s="52" t="s">
        <v>9760</v>
      </c>
      <c r="I1032" s="52">
        <f>INDEX(ce_computermodel!A:A,MATCH(J1032,ce_computermodel!B:B,0))</f>
        <v>500</v>
      </c>
      <c r="J1032" s="52" t="s">
        <v>5768</v>
      </c>
      <c r="K1032" s="52" t="s">
        <v>5768</v>
      </c>
      <c r="L1032" s="52"/>
      <c r="M1032" s="52" t="s">
        <v>5768</v>
      </c>
      <c r="N1032" s="52"/>
      <c r="O1032" s="52">
        <f>INDEX(organizations_branch!A:A,MATCH(P1032,organizations_branch!B:B,0))</f>
        <v>2</v>
      </c>
      <c r="P1032" t="s">
        <v>6404</v>
      </c>
      <c r="Q1032" s="52"/>
      <c r="R1032" s="52" t="s">
        <v>1212</v>
      </c>
      <c r="S1032" s="74">
        <v>44328</v>
      </c>
      <c r="T1032" s="52">
        <f>INDEX(organizations_place!A:A,MATCH(U1032,organizations_place!B:B,0))</f>
        <v>1</v>
      </c>
      <c r="U1032" s="52" t="s">
        <v>93</v>
      </c>
      <c r="V1032" s="52">
        <v>3</v>
      </c>
      <c r="W1032" s="52">
        <v>327</v>
      </c>
      <c r="X1032" s="75"/>
      <c r="Y1032" s="52" t="s">
        <v>52</v>
      </c>
      <c r="Z1032" s="52"/>
      <c r="AA1032" s="52"/>
      <c r="AB1032" s="52" t="s">
        <v>6850</v>
      </c>
      <c r="AC1032" s="52" t="s">
        <v>6518</v>
      </c>
      <c r="AD1032" s="83" t="s">
        <v>9761</v>
      </c>
      <c r="AE1032" s="52"/>
      <c r="AF1032" s="75"/>
      <c r="AG1032" s="52" t="s">
        <v>1949</v>
      </c>
      <c r="AH1032" s="52"/>
      <c r="AI1032" s="52"/>
      <c r="AJ1032" s="52">
        <v>1</v>
      </c>
      <c r="AK1032" s="52">
        <v>0</v>
      </c>
      <c r="AL1032" s="52"/>
      <c r="AM1032" s="52"/>
      <c r="AN1032" s="52"/>
      <c r="AO1032" s="5"/>
      <c r="AP1032" s="5"/>
      <c r="AQ1032" s="3"/>
    </row>
    <row r="1033" spans="1:43" ht="12.75" customHeight="1" x14ac:dyDescent="0.25">
      <c r="A1033" s="52">
        <v>2993</v>
      </c>
      <c r="B1033" s="52">
        <v>2288</v>
      </c>
      <c r="C1033" s="52" t="s">
        <v>78</v>
      </c>
      <c r="D1033" s="52"/>
      <c r="E1033" s="52">
        <v>2</v>
      </c>
      <c r="F1033" s="52"/>
      <c r="G1033" s="52">
        <v>67721</v>
      </c>
      <c r="H1033" s="52" t="s">
        <v>9762</v>
      </c>
      <c r="I1033" s="52">
        <f>INDEX(ce_computermodel!A:A,MATCH(J1033,ce_computermodel!B:B,0))</f>
        <v>500</v>
      </c>
      <c r="J1033" s="52" t="s">
        <v>5768</v>
      </c>
      <c r="K1033" s="52" t="s">
        <v>5768</v>
      </c>
      <c r="L1033" s="83" t="s">
        <v>5919</v>
      </c>
      <c r="M1033" s="52" t="s">
        <v>5768</v>
      </c>
      <c r="N1033" s="52"/>
      <c r="O1033" s="52">
        <f>INDEX(organizations_branch!A:A,MATCH(P1033,organizations_branch!B:B,0))</f>
        <v>1</v>
      </c>
      <c r="P1033" s="52" t="s">
        <v>2339</v>
      </c>
      <c r="Q1033" s="52"/>
      <c r="R1033" s="52" t="s">
        <v>371</v>
      </c>
      <c r="S1033" s="74">
        <v>44607</v>
      </c>
      <c r="T1033" s="52"/>
      <c r="U1033" s="52" t="s">
        <v>370</v>
      </c>
      <c r="V1033" s="52"/>
      <c r="W1033" s="83"/>
      <c r="X1033" s="75"/>
      <c r="Y1033" s="52" t="s">
        <v>52</v>
      </c>
      <c r="Z1033" s="76"/>
      <c r="AA1033" s="52"/>
      <c r="AB1033" s="52" t="s">
        <v>6850</v>
      </c>
      <c r="AC1033" s="52"/>
      <c r="AD1033" s="83" t="s">
        <v>9763</v>
      </c>
      <c r="AE1033" s="52"/>
      <c r="AF1033" s="75"/>
      <c r="AG1033" s="52"/>
      <c r="AH1033" s="52"/>
      <c r="AI1033" s="52"/>
      <c r="AJ1033" s="52">
        <v>0</v>
      </c>
      <c r="AK1033" s="52">
        <v>0</v>
      </c>
      <c r="AL1033" s="52"/>
      <c r="AM1033" s="52"/>
      <c r="AN1033" s="52"/>
      <c r="AO1033" s="92">
        <v>12708</v>
      </c>
      <c r="AP1033" s="92">
        <v>12708</v>
      </c>
      <c r="AQ1033" s="3"/>
    </row>
    <row r="1034" spans="1:43" ht="12.75" customHeight="1" x14ac:dyDescent="0.25">
      <c r="A1034" s="52">
        <v>2994</v>
      </c>
      <c r="B1034" s="52">
        <v>2291</v>
      </c>
      <c r="C1034" s="52" t="s">
        <v>78</v>
      </c>
      <c r="D1034" s="52"/>
      <c r="E1034" s="52">
        <v>2</v>
      </c>
      <c r="F1034" s="52">
        <v>9910128938</v>
      </c>
      <c r="G1034" s="52" t="s">
        <v>9764</v>
      </c>
      <c r="H1034" s="52" t="s">
        <v>9764</v>
      </c>
      <c r="I1034" s="52">
        <f>INDEX(ce_computermodel!A:A,MATCH(J1034,ce_computermodel!B:B,0))</f>
        <v>500</v>
      </c>
      <c r="J1034" s="52" t="s">
        <v>5768</v>
      </c>
      <c r="K1034" s="52" t="s">
        <v>5768</v>
      </c>
      <c r="L1034" s="83" t="s">
        <v>9765</v>
      </c>
      <c r="M1034" s="52" t="s">
        <v>5768</v>
      </c>
      <c r="N1034" s="52"/>
      <c r="O1034" s="52">
        <f>INDEX(organizations_branch!A:A,MATCH(P1034,organizations_branch!B:B,0))</f>
        <v>1</v>
      </c>
      <c r="P1034" s="52" t="s">
        <v>2339</v>
      </c>
      <c r="Q1034" s="52"/>
      <c r="R1034" s="52"/>
      <c r="S1034" s="74">
        <v>44113</v>
      </c>
      <c r="T1034" s="52"/>
      <c r="U1034" s="52" t="s">
        <v>370</v>
      </c>
      <c r="V1034" s="52">
        <v>1</v>
      </c>
      <c r="W1034" s="83" t="s">
        <v>5936</v>
      </c>
      <c r="X1034" s="75"/>
      <c r="Y1034" s="52" t="s">
        <v>52</v>
      </c>
      <c r="Z1034" s="76"/>
      <c r="AA1034" s="52">
        <f>INDEX(accounts_user!A:A,MATCH(AB1034,accounts_user!H:H,0))</f>
        <v>9873</v>
      </c>
      <c r="AB1034" s="52" t="s">
        <v>9734</v>
      </c>
      <c r="AC1034" s="52"/>
      <c r="AD1034" s="52"/>
      <c r="AE1034" s="52"/>
      <c r="AF1034" s="75"/>
      <c r="AG1034" s="52"/>
      <c r="AH1034" s="52"/>
      <c r="AI1034" s="52"/>
      <c r="AJ1034" s="52">
        <v>1</v>
      </c>
      <c r="AK1034" s="52">
        <v>0</v>
      </c>
      <c r="AL1034" s="52"/>
      <c r="AM1034" s="52"/>
      <c r="AN1034" s="52"/>
      <c r="AO1034" s="5"/>
      <c r="AP1034" s="5"/>
      <c r="AQ1034" s="3"/>
    </row>
    <row r="1035" spans="1:43" ht="12.75" customHeight="1" x14ac:dyDescent="0.25">
      <c r="A1035" s="52">
        <v>2995</v>
      </c>
      <c r="B1035" s="52">
        <v>2293</v>
      </c>
      <c r="C1035" s="52" t="s">
        <v>78</v>
      </c>
      <c r="D1035" s="52"/>
      <c r="E1035" s="52">
        <v>2</v>
      </c>
      <c r="F1035" s="52">
        <v>9910128933</v>
      </c>
      <c r="G1035" s="52" t="s">
        <v>9766</v>
      </c>
      <c r="H1035" s="52" t="s">
        <v>9766</v>
      </c>
      <c r="I1035" s="52">
        <f>INDEX(ce_computermodel!A:A,MATCH(J1035,ce_computermodel!B:B,0))</f>
        <v>500</v>
      </c>
      <c r="J1035" s="52" t="s">
        <v>5768</v>
      </c>
      <c r="K1035" s="52" t="s">
        <v>5768</v>
      </c>
      <c r="L1035" s="52"/>
      <c r="M1035" s="52" t="s">
        <v>5768</v>
      </c>
      <c r="N1035" s="52"/>
      <c r="O1035" s="52">
        <f>INDEX(organizations_branch!A:A,MATCH(P1035,organizations_branch!B:B,0))</f>
        <v>1</v>
      </c>
      <c r="P1035" s="52" t="s">
        <v>2339</v>
      </c>
      <c r="Q1035" s="52"/>
      <c r="R1035" s="52" t="s">
        <v>1212</v>
      </c>
      <c r="S1035" s="74">
        <v>44116</v>
      </c>
      <c r="T1035" s="52"/>
      <c r="U1035" s="52" t="s">
        <v>1215</v>
      </c>
      <c r="V1035" s="52">
        <v>3</v>
      </c>
      <c r="W1035" s="83" t="s">
        <v>497</v>
      </c>
      <c r="X1035" s="75"/>
      <c r="Y1035" s="52" t="s">
        <v>52</v>
      </c>
      <c r="Z1035" s="76"/>
      <c r="AA1035" s="52"/>
      <c r="AB1035" s="52" t="s">
        <v>9767</v>
      </c>
      <c r="AC1035" s="52" t="s">
        <v>5711</v>
      </c>
      <c r="AD1035" s="52"/>
      <c r="AE1035" s="52"/>
      <c r="AF1035" s="75"/>
      <c r="AG1035" s="52"/>
      <c r="AH1035" s="52"/>
      <c r="AI1035" s="52" t="s">
        <v>930</v>
      </c>
      <c r="AJ1035" s="52">
        <v>1</v>
      </c>
      <c r="AK1035" s="52">
        <v>0</v>
      </c>
      <c r="AL1035" s="52"/>
      <c r="AM1035" s="52"/>
      <c r="AN1035" s="52"/>
      <c r="AO1035" s="5"/>
      <c r="AP1035" s="5"/>
      <c r="AQ1035" s="3"/>
    </row>
    <row r="1036" spans="1:43" ht="12.75" customHeight="1" x14ac:dyDescent="0.25">
      <c r="A1036" s="52">
        <v>2996</v>
      </c>
      <c r="B1036" s="52">
        <v>2294</v>
      </c>
      <c r="C1036" s="52" t="s">
        <v>78</v>
      </c>
      <c r="D1036" s="52"/>
      <c r="E1036" s="52">
        <v>2</v>
      </c>
      <c r="F1036" s="52"/>
      <c r="G1036" s="52">
        <v>51</v>
      </c>
      <c r="H1036" s="52" t="s">
        <v>9768</v>
      </c>
      <c r="I1036" s="52">
        <f>INDEX(ce_computermodel!A:A,MATCH(J1036,ce_computermodel!B:B,0))</f>
        <v>500</v>
      </c>
      <c r="J1036" s="52" t="s">
        <v>5768</v>
      </c>
      <c r="K1036" s="52" t="s">
        <v>5768</v>
      </c>
      <c r="L1036" s="83" t="s">
        <v>6578</v>
      </c>
      <c r="M1036" s="52" t="s">
        <v>5768</v>
      </c>
      <c r="N1036" s="52"/>
      <c r="O1036" s="52">
        <f>INDEX(organizations_branch!A:A,MATCH(P1036,organizations_branch!B:B,0))</f>
        <v>1</v>
      </c>
      <c r="P1036" s="52" t="s">
        <v>2339</v>
      </c>
      <c r="Q1036" s="52"/>
      <c r="R1036" s="52" t="s">
        <v>1212</v>
      </c>
      <c r="S1036" s="74">
        <v>44116</v>
      </c>
      <c r="T1036" s="52"/>
      <c r="U1036" s="52" t="s">
        <v>1215</v>
      </c>
      <c r="V1036" s="52">
        <v>3</v>
      </c>
      <c r="W1036" s="83" t="s">
        <v>497</v>
      </c>
      <c r="X1036" s="75"/>
      <c r="Y1036" s="52" t="s">
        <v>52</v>
      </c>
      <c r="Z1036" s="76"/>
      <c r="AA1036" s="52"/>
      <c r="AB1036" s="52" t="s">
        <v>6850</v>
      </c>
      <c r="AC1036" s="52"/>
      <c r="AD1036" s="83" t="s">
        <v>971</v>
      </c>
      <c r="AE1036" s="52"/>
      <c r="AF1036" s="75"/>
      <c r="AG1036" s="52"/>
      <c r="AH1036" s="52"/>
      <c r="AI1036" s="52"/>
      <c r="AJ1036" s="52">
        <v>1</v>
      </c>
      <c r="AK1036" s="52">
        <v>0</v>
      </c>
      <c r="AL1036" s="52"/>
      <c r="AM1036" s="52"/>
      <c r="AN1036" s="52"/>
      <c r="AO1036" s="5"/>
      <c r="AP1036" s="5"/>
      <c r="AQ1036" s="3"/>
    </row>
    <row r="1037" spans="1:43" ht="12.75" customHeight="1" x14ac:dyDescent="0.25">
      <c r="A1037" s="52">
        <v>2997</v>
      </c>
      <c r="B1037" s="52">
        <v>2295</v>
      </c>
      <c r="C1037" s="52" t="s">
        <v>78</v>
      </c>
      <c r="D1037" s="52"/>
      <c r="E1037" s="52">
        <v>2</v>
      </c>
      <c r="F1037" s="52"/>
      <c r="G1037" s="52">
        <v>2527</v>
      </c>
      <c r="H1037" s="52" t="s">
        <v>9769</v>
      </c>
      <c r="I1037" s="52">
        <f>INDEX(ce_computermodel!A:A,MATCH(J1037,ce_computermodel!B:B,0))</f>
        <v>500</v>
      </c>
      <c r="J1037" s="52" t="s">
        <v>5768</v>
      </c>
      <c r="K1037" s="52" t="s">
        <v>5768</v>
      </c>
      <c r="L1037" s="52"/>
      <c r="M1037" s="52" t="s">
        <v>5768</v>
      </c>
      <c r="N1037" s="52"/>
      <c r="O1037" s="52">
        <f>INDEX(organizations_branch!A:A,MATCH(P1037,organizations_branch!B:B,0))</f>
        <v>2</v>
      </c>
      <c r="P1037" t="s">
        <v>6404</v>
      </c>
      <c r="Q1037" s="52"/>
      <c r="R1037" s="52" t="s">
        <v>1212</v>
      </c>
      <c r="S1037" s="74">
        <v>44322</v>
      </c>
      <c r="T1037" s="52"/>
      <c r="U1037" s="52" t="s">
        <v>1215</v>
      </c>
      <c r="V1037" s="52">
        <v>3</v>
      </c>
      <c r="W1037" s="83" t="s">
        <v>560</v>
      </c>
      <c r="X1037" s="75"/>
      <c r="Y1037" s="52" t="s">
        <v>52</v>
      </c>
      <c r="Z1037" s="76"/>
      <c r="AA1037" s="52">
        <f>INDEX(accounts_user!A:A,MATCH(AB1037,accounts_user!H:H,0))</f>
        <v>9981</v>
      </c>
      <c r="AB1037" s="52" t="s">
        <v>9732</v>
      </c>
      <c r="AC1037" s="52" t="s">
        <v>6544</v>
      </c>
      <c r="AD1037" s="52"/>
      <c r="AE1037" s="52"/>
      <c r="AF1037" s="75"/>
      <c r="AG1037" s="52"/>
      <c r="AH1037" s="52"/>
      <c r="AI1037" s="52"/>
      <c r="AJ1037" s="52">
        <v>1</v>
      </c>
      <c r="AK1037" s="52">
        <v>0</v>
      </c>
      <c r="AL1037" s="52"/>
      <c r="AM1037" s="52"/>
      <c r="AN1037" s="52"/>
      <c r="AO1037" s="92">
        <v>10585</v>
      </c>
      <c r="AP1037" s="92">
        <v>10585</v>
      </c>
      <c r="AQ1037" s="93">
        <v>0</v>
      </c>
    </row>
    <row r="1038" spans="1:43" ht="12.75" customHeight="1" x14ac:dyDescent="0.25">
      <c r="A1038" s="52">
        <v>2998</v>
      </c>
      <c r="B1038" s="52">
        <v>2297</v>
      </c>
      <c r="C1038" s="52" t="s">
        <v>78</v>
      </c>
      <c r="D1038" s="52"/>
      <c r="E1038" s="52">
        <v>2</v>
      </c>
      <c r="F1038" s="52"/>
      <c r="G1038" s="52">
        <v>67731</v>
      </c>
      <c r="H1038" s="52" t="s">
        <v>9770</v>
      </c>
      <c r="I1038" s="52">
        <f>INDEX(ce_computermodel!A:A,MATCH(J1038,ce_computermodel!B:B,0))</f>
        <v>500</v>
      </c>
      <c r="J1038" s="52" t="s">
        <v>5768</v>
      </c>
      <c r="K1038" s="52" t="s">
        <v>5768</v>
      </c>
      <c r="L1038" s="83" t="s">
        <v>5702</v>
      </c>
      <c r="M1038" s="52" t="s">
        <v>5768</v>
      </c>
      <c r="N1038" s="52"/>
      <c r="O1038" s="52">
        <f>INDEX(organizations_branch!A:A,MATCH(P1038,organizations_branch!B:B,0))</f>
        <v>1</v>
      </c>
      <c r="P1038" s="52" t="s">
        <v>2339</v>
      </c>
      <c r="Q1038" s="52"/>
      <c r="R1038" s="52" t="s">
        <v>1212</v>
      </c>
      <c r="S1038" s="74">
        <v>44116</v>
      </c>
      <c r="T1038" s="52"/>
      <c r="U1038" s="52" t="s">
        <v>1215</v>
      </c>
      <c r="V1038" s="52">
        <v>3</v>
      </c>
      <c r="W1038" s="83" t="s">
        <v>497</v>
      </c>
      <c r="X1038" s="75"/>
      <c r="Y1038" s="52" t="s">
        <v>52</v>
      </c>
      <c r="Z1038" s="76"/>
      <c r="AA1038" s="52"/>
      <c r="AB1038" s="52" t="s">
        <v>6850</v>
      </c>
      <c r="AC1038" s="52"/>
      <c r="AD1038" s="52"/>
      <c r="AE1038" s="52"/>
      <c r="AF1038" s="75">
        <v>3</v>
      </c>
      <c r="AG1038" s="52"/>
      <c r="AH1038" s="52"/>
      <c r="AI1038" s="52"/>
      <c r="AJ1038" s="52">
        <v>1</v>
      </c>
      <c r="AK1038" s="52">
        <v>0</v>
      </c>
      <c r="AL1038" s="52"/>
      <c r="AM1038" s="52"/>
      <c r="AN1038" s="52"/>
      <c r="AO1038" s="92">
        <v>24441</v>
      </c>
      <c r="AP1038" s="92">
        <v>24441</v>
      </c>
      <c r="AQ1038" s="3"/>
    </row>
    <row r="1039" spans="1:43" ht="12.75" customHeight="1" x14ac:dyDescent="0.25">
      <c r="A1039" s="52">
        <v>2999</v>
      </c>
      <c r="B1039" s="52">
        <v>2298</v>
      </c>
      <c r="C1039" s="52" t="s">
        <v>78</v>
      </c>
      <c r="D1039" s="52"/>
      <c r="E1039" s="52">
        <v>2</v>
      </c>
      <c r="F1039" s="52"/>
      <c r="G1039" s="52">
        <v>68941</v>
      </c>
      <c r="H1039" s="52" t="s">
        <v>9771</v>
      </c>
      <c r="I1039" s="52">
        <f>INDEX(ce_computermodel!A:A,MATCH(J1039,ce_computermodel!B:B,0))</f>
        <v>500</v>
      </c>
      <c r="J1039" s="52" t="s">
        <v>5768</v>
      </c>
      <c r="K1039" s="52" t="s">
        <v>5768</v>
      </c>
      <c r="L1039" s="52"/>
      <c r="M1039" s="52" t="s">
        <v>5768</v>
      </c>
      <c r="N1039" s="52"/>
      <c r="O1039" s="52">
        <f>INDEX(organizations_branch!A:A,MATCH(P1039,organizations_branch!B:B,0))</f>
        <v>1</v>
      </c>
      <c r="P1039" s="52" t="s">
        <v>2339</v>
      </c>
      <c r="Q1039" s="52"/>
      <c r="R1039" s="52" t="s">
        <v>1212</v>
      </c>
      <c r="S1039" s="74">
        <v>44116</v>
      </c>
      <c r="T1039" s="52"/>
      <c r="U1039" s="52" t="s">
        <v>1215</v>
      </c>
      <c r="V1039" s="52">
        <v>3</v>
      </c>
      <c r="W1039" s="83" t="s">
        <v>8178</v>
      </c>
      <c r="X1039" s="75"/>
      <c r="Y1039" s="52" t="s">
        <v>52</v>
      </c>
      <c r="Z1039" s="52"/>
      <c r="AA1039" s="52">
        <f>INDEX(accounts_user!A:A,MATCH(AB1039,accounts_user!H:H,0))</f>
        <v>10135</v>
      </c>
      <c r="AB1039" s="52" t="s">
        <v>9772</v>
      </c>
      <c r="AC1039" s="52" t="s">
        <v>6590</v>
      </c>
      <c r="AD1039" s="52"/>
      <c r="AE1039" s="52"/>
      <c r="AF1039" s="75"/>
      <c r="AG1039" s="52"/>
      <c r="AH1039" s="52"/>
      <c r="AI1039" s="52"/>
      <c r="AJ1039" s="52">
        <v>1</v>
      </c>
      <c r="AK1039" s="52">
        <v>0</v>
      </c>
      <c r="AL1039" s="52"/>
      <c r="AM1039" s="52"/>
      <c r="AN1039" s="52"/>
      <c r="AO1039" s="5"/>
      <c r="AP1039" s="5"/>
      <c r="AQ1039" s="93">
        <v>0</v>
      </c>
    </row>
    <row r="1040" spans="1:43" ht="12.75" customHeight="1" x14ac:dyDescent="0.25">
      <c r="A1040" s="52">
        <v>3000</v>
      </c>
      <c r="B1040" s="52">
        <v>2299</v>
      </c>
      <c r="C1040" s="52" t="s">
        <v>78</v>
      </c>
      <c r="D1040" s="52"/>
      <c r="E1040" s="52">
        <v>2</v>
      </c>
      <c r="F1040" s="52">
        <v>9910128933</v>
      </c>
      <c r="G1040" s="52" t="s">
        <v>9773</v>
      </c>
      <c r="H1040" s="52" t="s">
        <v>9773</v>
      </c>
      <c r="I1040" s="52">
        <f>INDEX(ce_computermodel!A:A,MATCH(J1040,ce_computermodel!B:B,0))</f>
        <v>500</v>
      </c>
      <c r="J1040" s="52" t="s">
        <v>5768</v>
      </c>
      <c r="K1040" s="52" t="s">
        <v>5768</v>
      </c>
      <c r="L1040" s="52"/>
      <c r="M1040" s="52" t="s">
        <v>5768</v>
      </c>
      <c r="N1040" s="52"/>
      <c r="O1040" s="52">
        <f>INDEX(organizations_branch!A:A,MATCH(P1040,organizations_branch!B:B,0))</f>
        <v>1</v>
      </c>
      <c r="P1040" s="52" t="s">
        <v>2339</v>
      </c>
      <c r="Q1040" s="52"/>
      <c r="R1040" s="52" t="s">
        <v>1212</v>
      </c>
      <c r="S1040" s="74">
        <v>44116</v>
      </c>
      <c r="T1040" s="52"/>
      <c r="U1040" s="52" t="s">
        <v>1215</v>
      </c>
      <c r="V1040" s="52">
        <v>3</v>
      </c>
      <c r="W1040" s="83" t="s">
        <v>235</v>
      </c>
      <c r="X1040" s="75"/>
      <c r="Y1040" s="52" t="s">
        <v>52</v>
      </c>
      <c r="Z1040" s="76"/>
      <c r="AA1040" s="52"/>
      <c r="AB1040" s="52" t="s">
        <v>9774</v>
      </c>
      <c r="AC1040" s="52"/>
      <c r="AD1040" s="83" t="s">
        <v>9775</v>
      </c>
      <c r="AE1040" s="52"/>
      <c r="AF1040" s="75"/>
      <c r="AG1040" s="52"/>
      <c r="AH1040" s="52"/>
      <c r="AI1040" s="52"/>
      <c r="AJ1040" s="52">
        <v>1</v>
      </c>
      <c r="AK1040" s="52">
        <v>0</v>
      </c>
      <c r="AL1040" s="52"/>
      <c r="AM1040" s="52"/>
      <c r="AN1040" s="52"/>
      <c r="AO1040" s="5"/>
      <c r="AP1040" s="5"/>
      <c r="AQ1040" s="3"/>
    </row>
    <row r="1041" spans="1:43" ht="12.75" customHeight="1" x14ac:dyDescent="0.25">
      <c r="A1041" s="52">
        <v>3001</v>
      </c>
      <c r="B1041" s="52">
        <v>2300</v>
      </c>
      <c r="C1041" s="52" t="s">
        <v>78</v>
      </c>
      <c r="D1041" s="52"/>
      <c r="E1041" s="52">
        <v>2</v>
      </c>
      <c r="F1041" s="52"/>
      <c r="G1041" s="52" t="s">
        <v>9776</v>
      </c>
      <c r="H1041" s="52" t="s">
        <v>9776</v>
      </c>
      <c r="I1041" s="52">
        <f>INDEX(ce_computermodel!A:A,MATCH(J1041,ce_computermodel!B:B,0))</f>
        <v>500</v>
      </c>
      <c r="J1041" s="52" t="s">
        <v>5768</v>
      </c>
      <c r="K1041" s="52" t="s">
        <v>5768</v>
      </c>
      <c r="L1041" s="52"/>
      <c r="M1041" s="52" t="s">
        <v>5768</v>
      </c>
      <c r="N1041" s="52"/>
      <c r="O1041" s="52">
        <f>INDEX(organizations_branch!A:A,MATCH(P1041,organizations_branch!B:B,0))</f>
        <v>1</v>
      </c>
      <c r="P1041" s="52" t="s">
        <v>2339</v>
      </c>
      <c r="Q1041" s="52"/>
      <c r="R1041" s="52" t="s">
        <v>1212</v>
      </c>
      <c r="S1041" s="74">
        <v>44116</v>
      </c>
      <c r="T1041" s="52"/>
      <c r="U1041" s="52" t="s">
        <v>1215</v>
      </c>
      <c r="V1041" s="52">
        <v>3</v>
      </c>
      <c r="W1041" s="83" t="s">
        <v>235</v>
      </c>
      <c r="X1041" s="75"/>
      <c r="Y1041" s="52" t="s">
        <v>52</v>
      </c>
      <c r="Z1041" s="76"/>
      <c r="AA1041" s="52">
        <f>INDEX(accounts_user!A:A,MATCH(AB1041,accounts_user!H:H,0))</f>
        <v>10102</v>
      </c>
      <c r="AB1041" s="52" t="s">
        <v>8459</v>
      </c>
      <c r="AC1041" s="52"/>
      <c r="AD1041" s="52"/>
      <c r="AE1041" s="52"/>
      <c r="AF1041" s="75"/>
      <c r="AG1041" s="52"/>
      <c r="AH1041" s="52"/>
      <c r="AI1041" s="52"/>
      <c r="AJ1041" s="52">
        <v>1</v>
      </c>
      <c r="AK1041" s="52">
        <v>0</v>
      </c>
      <c r="AL1041" s="52"/>
      <c r="AM1041" s="52"/>
      <c r="AN1041" s="52"/>
      <c r="AO1041" s="5"/>
      <c r="AP1041" s="5"/>
      <c r="AQ1041" s="93">
        <v>0</v>
      </c>
    </row>
    <row r="1042" spans="1:43" ht="12.75" customHeight="1" x14ac:dyDescent="0.25">
      <c r="A1042" s="52">
        <v>3002</v>
      </c>
      <c r="B1042" s="52">
        <v>2301</v>
      </c>
      <c r="C1042" s="52" t="s">
        <v>78</v>
      </c>
      <c r="D1042" s="52"/>
      <c r="E1042" s="52">
        <v>2</v>
      </c>
      <c r="F1042" s="52"/>
      <c r="G1042" s="52" t="s">
        <v>9777</v>
      </c>
      <c r="H1042" s="52" t="s">
        <v>9777</v>
      </c>
      <c r="I1042" s="52">
        <f>INDEX(ce_computermodel!A:A,MATCH(J1042,ce_computermodel!B:B,0))</f>
        <v>500</v>
      </c>
      <c r="J1042" s="52" t="s">
        <v>5768</v>
      </c>
      <c r="K1042" s="52" t="s">
        <v>5768</v>
      </c>
      <c r="L1042" s="52"/>
      <c r="M1042" s="52" t="s">
        <v>5768</v>
      </c>
      <c r="N1042" s="52"/>
      <c r="O1042" s="52">
        <f>INDEX(organizations_branch!A:A,MATCH(P1042,organizations_branch!B:B,0))</f>
        <v>1</v>
      </c>
      <c r="P1042" s="52" t="s">
        <v>2339</v>
      </c>
      <c r="Q1042" s="52"/>
      <c r="R1042" s="52" t="s">
        <v>1212</v>
      </c>
      <c r="S1042" s="74">
        <v>44116</v>
      </c>
      <c r="T1042" s="52"/>
      <c r="U1042" s="52" t="s">
        <v>1215</v>
      </c>
      <c r="V1042" s="52">
        <v>3</v>
      </c>
      <c r="W1042" s="83" t="s">
        <v>767</v>
      </c>
      <c r="X1042" s="75"/>
      <c r="Y1042" s="52" t="s">
        <v>52</v>
      </c>
      <c r="Z1042" s="76" t="s">
        <v>767</v>
      </c>
      <c r="AA1042" s="52">
        <f>INDEX(accounts_user!A:A,MATCH(AB1042,accounts_user!H:H,0))</f>
        <v>10102</v>
      </c>
      <c r="AB1042" s="52" t="s">
        <v>8459</v>
      </c>
      <c r="AC1042" s="52"/>
      <c r="AD1042" s="52"/>
      <c r="AE1042" s="52"/>
      <c r="AF1042" s="75"/>
      <c r="AG1042" s="52"/>
      <c r="AH1042" s="52"/>
      <c r="AI1042" s="52" t="s">
        <v>59</v>
      </c>
      <c r="AJ1042" s="52">
        <v>1</v>
      </c>
      <c r="AK1042" s="52">
        <v>0</v>
      </c>
      <c r="AL1042" s="52"/>
      <c r="AM1042" s="52"/>
      <c r="AN1042" s="52"/>
      <c r="AO1042" s="5"/>
      <c r="AP1042" s="5"/>
      <c r="AQ1042" s="3"/>
    </row>
    <row r="1043" spans="1:43" ht="12.75" customHeight="1" x14ac:dyDescent="0.25">
      <c r="A1043" s="52">
        <v>3003</v>
      </c>
      <c r="B1043" s="52">
        <v>2303</v>
      </c>
      <c r="C1043" s="52" t="s">
        <v>78</v>
      </c>
      <c r="D1043" s="52"/>
      <c r="E1043" s="52">
        <v>2</v>
      </c>
      <c r="F1043" s="52"/>
      <c r="G1043" s="52">
        <v>67730</v>
      </c>
      <c r="H1043" s="52" t="s">
        <v>9778</v>
      </c>
      <c r="I1043" s="52">
        <f>INDEX(ce_computermodel!A:A,MATCH(J1043,ce_computermodel!B:B,0))</f>
        <v>500</v>
      </c>
      <c r="J1043" s="52" t="s">
        <v>5768</v>
      </c>
      <c r="K1043" s="52" t="s">
        <v>5768</v>
      </c>
      <c r="L1043" s="52"/>
      <c r="M1043" s="52" t="s">
        <v>5768</v>
      </c>
      <c r="N1043" s="52"/>
      <c r="O1043" s="52">
        <f>INDEX(organizations_branch!A:A,MATCH(P1043,organizations_branch!B:B,0))</f>
        <v>2</v>
      </c>
      <c r="P1043" t="s">
        <v>6404</v>
      </c>
      <c r="Q1043" s="52"/>
      <c r="R1043" s="52" t="s">
        <v>1212</v>
      </c>
      <c r="S1043" s="74">
        <v>44116</v>
      </c>
      <c r="T1043" s="52"/>
      <c r="U1043" s="52" t="s">
        <v>1215</v>
      </c>
      <c r="V1043" s="52">
        <v>3</v>
      </c>
      <c r="W1043" s="83" t="s">
        <v>9779</v>
      </c>
      <c r="X1043" s="75"/>
      <c r="Y1043" s="52" t="s">
        <v>52</v>
      </c>
      <c r="Z1043" s="76"/>
      <c r="AA1043" s="52"/>
      <c r="AB1043" s="52" t="s">
        <v>9780</v>
      </c>
      <c r="AC1043" s="52" t="s">
        <v>5928</v>
      </c>
      <c r="AD1043" s="83"/>
      <c r="AE1043" s="52"/>
      <c r="AF1043" s="75">
        <v>3</v>
      </c>
      <c r="AG1043" s="52"/>
      <c r="AH1043" s="52"/>
      <c r="AI1043" s="52"/>
      <c r="AJ1043" s="52">
        <v>1</v>
      </c>
      <c r="AK1043" s="52">
        <v>0</v>
      </c>
      <c r="AL1043" s="52"/>
      <c r="AM1043" s="52"/>
      <c r="AN1043" s="52"/>
      <c r="AO1043" s="92">
        <v>1000</v>
      </c>
      <c r="AP1043" s="92">
        <v>1000</v>
      </c>
      <c r="AQ1043" s="93">
        <v>0</v>
      </c>
    </row>
    <row r="1044" spans="1:43" ht="12.75" customHeight="1" x14ac:dyDescent="0.25">
      <c r="A1044" s="52">
        <v>3004</v>
      </c>
      <c r="B1044" s="52">
        <v>2305</v>
      </c>
      <c r="C1044" s="52" t="s">
        <v>78</v>
      </c>
      <c r="D1044" s="52"/>
      <c r="E1044" s="52">
        <v>2</v>
      </c>
      <c r="F1044" s="52"/>
      <c r="G1044" s="52">
        <v>67721</v>
      </c>
      <c r="H1044" s="52" t="s">
        <v>9762</v>
      </c>
      <c r="I1044" s="52">
        <f>INDEX(ce_computermodel!A:A,MATCH(J1044,ce_computermodel!B:B,0))</f>
        <v>500</v>
      </c>
      <c r="J1044" s="52" t="s">
        <v>5768</v>
      </c>
      <c r="K1044" s="52" t="s">
        <v>5768</v>
      </c>
      <c r="L1044" s="52"/>
      <c r="M1044" s="52" t="s">
        <v>5768</v>
      </c>
      <c r="N1044" s="52"/>
      <c r="O1044" s="52">
        <f>INDEX(organizations_branch!A:A,MATCH(P1044,organizations_branch!B:B,0))</f>
        <v>2</v>
      </c>
      <c r="P1044" t="s">
        <v>6404</v>
      </c>
      <c r="Q1044" s="52"/>
      <c r="R1044" s="52" t="s">
        <v>1215</v>
      </c>
      <c r="S1044" s="74">
        <v>44322</v>
      </c>
      <c r="T1044" s="52">
        <f>INDEX(organizations_place!A:A,MATCH(U1044,organizations_place!B:B,0))</f>
        <v>1</v>
      </c>
      <c r="U1044" s="52" t="s">
        <v>93</v>
      </c>
      <c r="V1044" s="52">
        <v>3</v>
      </c>
      <c r="W1044" s="52">
        <v>327</v>
      </c>
      <c r="X1044" s="75"/>
      <c r="Y1044" s="52" t="s">
        <v>52</v>
      </c>
      <c r="Z1044" s="76"/>
      <c r="AA1044" s="52"/>
      <c r="AB1044" s="52" t="s">
        <v>6850</v>
      </c>
      <c r="AC1044" s="52"/>
      <c r="AD1044" s="52"/>
      <c r="AE1044" s="52"/>
      <c r="AF1044" s="75"/>
      <c r="AG1044" s="52" t="s">
        <v>144</v>
      </c>
      <c r="AH1044" s="52"/>
      <c r="AI1044" s="52"/>
      <c r="AJ1044" s="52">
        <v>1</v>
      </c>
      <c r="AK1044" s="52">
        <v>0</v>
      </c>
      <c r="AL1044" s="52"/>
      <c r="AM1044" s="52"/>
      <c r="AN1044" s="52"/>
      <c r="AO1044" s="5"/>
      <c r="AP1044" s="5"/>
      <c r="AQ1044" s="93">
        <v>0</v>
      </c>
    </row>
    <row r="1045" spans="1:43" ht="12.75" customHeight="1" x14ac:dyDescent="0.25">
      <c r="A1045" s="52">
        <v>3005</v>
      </c>
      <c r="B1045" s="52">
        <v>2306</v>
      </c>
      <c r="C1045" s="52" t="s">
        <v>78</v>
      </c>
      <c r="D1045" s="52"/>
      <c r="E1045" s="52">
        <v>2</v>
      </c>
      <c r="F1045" s="52"/>
      <c r="G1045" s="52">
        <v>67694</v>
      </c>
      <c r="H1045" s="52" t="s">
        <v>8924</v>
      </c>
      <c r="I1045" s="52">
        <f>INDEX(ce_computermodel!A:A,MATCH(J1045,ce_computermodel!B:B,0))</f>
        <v>500</v>
      </c>
      <c r="J1045" s="52" t="s">
        <v>5768</v>
      </c>
      <c r="K1045" s="52" t="s">
        <v>5768</v>
      </c>
      <c r="L1045" s="83" t="s">
        <v>9781</v>
      </c>
      <c r="M1045" s="52" t="s">
        <v>5768</v>
      </c>
      <c r="N1045" s="52">
        <v>1</v>
      </c>
      <c r="O1045" s="52">
        <f>INDEX(organizations_branch!A:A,MATCH(P1045,organizations_branch!B:B,0))</f>
        <v>2</v>
      </c>
      <c r="P1045" t="s">
        <v>6404</v>
      </c>
      <c r="Q1045" s="52"/>
      <c r="R1045" s="52"/>
      <c r="S1045" s="74">
        <v>44341</v>
      </c>
      <c r="T1045" s="52">
        <f>INDEX(organizations_place!A:A,MATCH(U1045,organizations_place!B:B,0))</f>
        <v>1</v>
      </c>
      <c r="U1045" s="52" t="s">
        <v>93</v>
      </c>
      <c r="V1045" s="52">
        <v>1</v>
      </c>
      <c r="W1045" s="83" t="s">
        <v>9782</v>
      </c>
      <c r="X1045" s="75"/>
      <c r="Y1045" s="52" t="s">
        <v>52</v>
      </c>
      <c r="Z1045" s="76"/>
      <c r="AA1045" s="52"/>
      <c r="AB1045" s="52" t="s">
        <v>6850</v>
      </c>
      <c r="AC1045" s="52"/>
      <c r="AD1045" s="52" t="s">
        <v>9783</v>
      </c>
      <c r="AE1045" s="52"/>
      <c r="AF1045" s="75"/>
      <c r="AG1045" s="52"/>
      <c r="AH1045" s="52">
        <v>30617</v>
      </c>
      <c r="AI1045" s="52"/>
      <c r="AJ1045" s="52">
        <v>1</v>
      </c>
      <c r="AK1045" s="52">
        <v>0</v>
      </c>
      <c r="AL1045" s="52"/>
      <c r="AM1045" s="52"/>
      <c r="AN1045" s="52"/>
      <c r="AO1045" s="5"/>
      <c r="AP1045" s="5"/>
      <c r="AQ1045" s="3"/>
    </row>
    <row r="1046" spans="1:43" ht="12.75" customHeight="1" x14ac:dyDescent="0.25">
      <c r="A1046" s="52">
        <v>3006</v>
      </c>
      <c r="B1046" s="52">
        <v>2310</v>
      </c>
      <c r="C1046" s="52" t="s">
        <v>78</v>
      </c>
      <c r="D1046" s="52"/>
      <c r="E1046" s="52">
        <v>2</v>
      </c>
      <c r="F1046" s="52"/>
      <c r="G1046" s="52">
        <v>68379</v>
      </c>
      <c r="H1046" s="52" t="s">
        <v>9784</v>
      </c>
      <c r="I1046" s="52">
        <f>INDEX(ce_computermodel!A:A,MATCH(J1046,ce_computermodel!B:B,0))</f>
        <v>500</v>
      </c>
      <c r="J1046" s="52" t="s">
        <v>5768</v>
      </c>
      <c r="K1046" s="52" t="s">
        <v>5768</v>
      </c>
      <c r="L1046" s="52"/>
      <c r="M1046" s="52" t="s">
        <v>5768</v>
      </c>
      <c r="N1046" s="52">
        <v>1</v>
      </c>
      <c r="O1046" s="52">
        <f>INDEX(organizations_branch!A:A,MATCH(P1046,organizations_branch!B:B,0))</f>
        <v>2</v>
      </c>
      <c r="P1046" t="s">
        <v>6404</v>
      </c>
      <c r="Q1046" s="52"/>
      <c r="R1046" s="52"/>
      <c r="S1046" s="74">
        <v>44341</v>
      </c>
      <c r="T1046" s="52"/>
      <c r="U1046" s="52" t="s">
        <v>1215</v>
      </c>
      <c r="V1046" s="52">
        <v>3</v>
      </c>
      <c r="W1046" s="83" t="s">
        <v>1684</v>
      </c>
      <c r="X1046" s="75"/>
      <c r="Y1046" s="52" t="s">
        <v>52</v>
      </c>
      <c r="Z1046" s="76"/>
      <c r="AA1046" s="52"/>
      <c r="AB1046" s="52" t="s">
        <v>9785</v>
      </c>
      <c r="AC1046" s="52" t="s">
        <v>8805</v>
      </c>
      <c r="AD1046" s="83" t="s">
        <v>9786</v>
      </c>
      <c r="AE1046" s="52"/>
      <c r="AF1046" s="75"/>
      <c r="AG1046" s="52"/>
      <c r="AH1046" s="52"/>
      <c r="AI1046" s="52"/>
      <c r="AJ1046" s="52">
        <v>1</v>
      </c>
      <c r="AK1046" s="52">
        <v>0</v>
      </c>
      <c r="AL1046" s="52"/>
      <c r="AM1046" s="52"/>
      <c r="AN1046" s="52"/>
      <c r="AO1046" s="5"/>
      <c r="AP1046" s="5"/>
      <c r="AQ1046" s="3"/>
    </row>
    <row r="1047" spans="1:43" ht="12.75" customHeight="1" x14ac:dyDescent="0.25">
      <c r="A1047" s="52">
        <v>3007</v>
      </c>
      <c r="B1047" s="52">
        <v>2312</v>
      </c>
      <c r="C1047" s="52" t="s">
        <v>78</v>
      </c>
      <c r="D1047" s="52"/>
      <c r="E1047" s="52">
        <v>2</v>
      </c>
      <c r="F1047" s="52"/>
      <c r="G1047" s="52">
        <v>85390</v>
      </c>
      <c r="H1047" s="52" t="s">
        <v>9787</v>
      </c>
      <c r="I1047" s="52">
        <f>INDEX(ce_computermodel!A:A,MATCH(J1047,ce_computermodel!B:B,0))</f>
        <v>500</v>
      </c>
      <c r="J1047" s="52" t="s">
        <v>5768</v>
      </c>
      <c r="K1047" s="52" t="s">
        <v>5768</v>
      </c>
      <c r="L1047" s="52"/>
      <c r="M1047" s="52" t="s">
        <v>5768</v>
      </c>
      <c r="N1047" s="52">
        <v>1</v>
      </c>
      <c r="O1047" s="52">
        <f>INDEX(organizations_branch!A:A,MATCH(P1047,organizations_branch!B:B,0))</f>
        <v>1</v>
      </c>
      <c r="P1047" s="52" t="s">
        <v>2339</v>
      </c>
      <c r="Q1047" s="52"/>
      <c r="R1047" s="52" t="s">
        <v>1688</v>
      </c>
      <c r="S1047" s="74">
        <v>44390</v>
      </c>
      <c r="T1047" s="52"/>
      <c r="U1047" s="52" t="s">
        <v>6905</v>
      </c>
      <c r="V1047" s="52">
        <v>1</v>
      </c>
      <c r="W1047" s="83" t="s">
        <v>3900</v>
      </c>
      <c r="X1047" s="75"/>
      <c r="Y1047" s="52" t="s">
        <v>67</v>
      </c>
      <c r="Z1047" s="52" t="s">
        <v>8170</v>
      </c>
      <c r="AA1047" s="52">
        <f>INDEX(accounts_user!A:A,MATCH(AB1047,accounts_user!H:H,0))</f>
        <v>9225</v>
      </c>
      <c r="AB1047" s="52" t="s">
        <v>9788</v>
      </c>
      <c r="AC1047" s="52" t="s">
        <v>9789</v>
      </c>
      <c r="AD1047" s="83" t="s">
        <v>5588</v>
      </c>
      <c r="AE1047" s="52"/>
      <c r="AF1047" s="75"/>
      <c r="AG1047" s="52"/>
      <c r="AH1047" s="52">
        <v>35438</v>
      </c>
      <c r="AI1047" s="52"/>
      <c r="AJ1047" s="52">
        <v>1</v>
      </c>
      <c r="AK1047" s="52">
        <v>0</v>
      </c>
      <c r="AL1047" s="52"/>
      <c r="AM1047" s="52"/>
      <c r="AN1047" s="52"/>
      <c r="AO1047" s="5"/>
      <c r="AP1047" s="5"/>
      <c r="AQ1047" s="3"/>
    </row>
    <row r="1048" spans="1:43" ht="12.75" customHeight="1" x14ac:dyDescent="0.25">
      <c r="A1048" s="52">
        <v>3008</v>
      </c>
      <c r="B1048" s="52">
        <v>2313</v>
      </c>
      <c r="C1048" s="52" t="s">
        <v>78</v>
      </c>
      <c r="D1048" s="52"/>
      <c r="E1048" s="52">
        <v>2</v>
      </c>
      <c r="F1048" s="52"/>
      <c r="G1048" s="52">
        <v>85133</v>
      </c>
      <c r="H1048" s="52" t="s">
        <v>9790</v>
      </c>
      <c r="I1048" s="52">
        <f>INDEX(ce_computermodel!A:A,MATCH(J1048,ce_computermodel!B:B,0))</f>
        <v>500</v>
      </c>
      <c r="J1048" s="52" t="s">
        <v>5768</v>
      </c>
      <c r="K1048" s="52" t="s">
        <v>5768</v>
      </c>
      <c r="L1048" s="52"/>
      <c r="M1048" s="52" t="s">
        <v>5768</v>
      </c>
      <c r="N1048" s="52">
        <v>1</v>
      </c>
      <c r="O1048" s="52">
        <f>INDEX(organizations_branch!A:A,MATCH(P1048,organizations_branch!B:B,0))</f>
        <v>1</v>
      </c>
      <c r="P1048" s="52" t="s">
        <v>2339</v>
      </c>
      <c r="Q1048" s="52"/>
      <c r="R1048" s="52" t="s">
        <v>1688</v>
      </c>
      <c r="S1048" s="74">
        <v>44494</v>
      </c>
      <c r="T1048" s="52"/>
      <c r="U1048" s="52" t="s">
        <v>7382</v>
      </c>
      <c r="V1048" s="52">
        <v>1</v>
      </c>
      <c r="W1048" s="83" t="s">
        <v>1605</v>
      </c>
      <c r="X1048" s="75"/>
      <c r="Y1048" s="52" t="s">
        <v>67</v>
      </c>
      <c r="Z1048" s="52" t="s">
        <v>9791</v>
      </c>
      <c r="AA1048" s="52">
        <f>INDEX(accounts_user!A:A,MATCH(AB1048,accounts_user!H:H,0))</f>
        <v>8711</v>
      </c>
      <c r="AB1048" s="52" t="s">
        <v>9792</v>
      </c>
      <c r="AC1048" s="52" t="s">
        <v>6475</v>
      </c>
      <c r="AD1048" s="83" t="s">
        <v>9793</v>
      </c>
      <c r="AE1048" s="52"/>
      <c r="AF1048" s="75"/>
      <c r="AG1048" s="52" t="s">
        <v>136</v>
      </c>
      <c r="AH1048" s="52">
        <v>44107</v>
      </c>
      <c r="AI1048" s="52"/>
      <c r="AJ1048" s="52">
        <v>1</v>
      </c>
      <c r="AK1048" s="52">
        <v>0</v>
      </c>
      <c r="AL1048" s="52"/>
      <c r="AM1048" s="52"/>
      <c r="AN1048" s="52"/>
      <c r="AO1048" s="5"/>
      <c r="AP1048" s="5"/>
      <c r="AQ1048" s="3"/>
    </row>
    <row r="1049" spans="1:43" ht="12.75" customHeight="1" x14ac:dyDescent="0.25">
      <c r="A1049" s="52">
        <v>3009</v>
      </c>
      <c r="B1049" s="52">
        <v>2315</v>
      </c>
      <c r="C1049" s="52" t="s">
        <v>78</v>
      </c>
      <c r="D1049" s="52"/>
      <c r="E1049" s="52">
        <v>2</v>
      </c>
      <c r="F1049" s="52"/>
      <c r="G1049" s="52">
        <v>67270</v>
      </c>
      <c r="H1049" s="52" t="s">
        <v>9794</v>
      </c>
      <c r="I1049" s="52">
        <f>INDEX(ce_computermodel!A:A,MATCH(J1049,ce_computermodel!B:B,0))</f>
        <v>500</v>
      </c>
      <c r="J1049" s="52" t="s">
        <v>5768</v>
      </c>
      <c r="K1049" s="52" t="s">
        <v>5768</v>
      </c>
      <c r="L1049" s="52"/>
      <c r="M1049" s="52" t="s">
        <v>5768</v>
      </c>
      <c r="N1049" s="52">
        <v>1</v>
      </c>
      <c r="O1049" s="52">
        <f>INDEX(organizations_branch!A:A,MATCH(P1049,organizations_branch!B:B,0))</f>
        <v>1</v>
      </c>
      <c r="P1049" s="52" t="s">
        <v>2339</v>
      </c>
      <c r="Q1049" s="52"/>
      <c r="R1049" s="52" t="s">
        <v>1688</v>
      </c>
      <c r="S1049" s="74">
        <v>44291</v>
      </c>
      <c r="T1049" s="52"/>
      <c r="U1049" s="52" t="s">
        <v>7382</v>
      </c>
      <c r="V1049" s="52">
        <v>1</v>
      </c>
      <c r="W1049" s="83" t="s">
        <v>1605</v>
      </c>
      <c r="X1049" s="75" t="s">
        <v>4348</v>
      </c>
      <c r="Y1049" s="52"/>
      <c r="Z1049" s="76" t="s">
        <v>1690</v>
      </c>
      <c r="AA1049" s="52">
        <f>INDEX(accounts_user!A:A,MATCH(AB1049,accounts_user!H:H,0))</f>
        <v>8610</v>
      </c>
      <c r="AB1049" s="52" t="s">
        <v>9795</v>
      </c>
      <c r="AC1049" s="52" t="s">
        <v>4457</v>
      </c>
      <c r="AD1049" s="52"/>
      <c r="AE1049" s="52"/>
      <c r="AF1049" s="75"/>
      <c r="AG1049" s="52" t="s">
        <v>136</v>
      </c>
      <c r="AH1049" s="52">
        <v>25362</v>
      </c>
      <c r="AI1049" s="52"/>
      <c r="AJ1049" s="52">
        <v>1</v>
      </c>
      <c r="AK1049" s="52">
        <v>0</v>
      </c>
      <c r="AL1049" s="52"/>
      <c r="AM1049" s="52"/>
      <c r="AN1049" s="52"/>
      <c r="AO1049" s="5"/>
      <c r="AP1049" s="5"/>
      <c r="AQ1049" s="93">
        <v>0</v>
      </c>
    </row>
    <row r="1050" spans="1:43" ht="12.75" customHeight="1" x14ac:dyDescent="0.25">
      <c r="A1050" s="52">
        <v>3010</v>
      </c>
      <c r="B1050" s="52">
        <v>2316</v>
      </c>
      <c r="C1050" s="52" t="s">
        <v>78</v>
      </c>
      <c r="D1050" s="52"/>
      <c r="E1050" s="52">
        <v>2</v>
      </c>
      <c r="F1050" s="52"/>
      <c r="G1050" s="52">
        <v>2021</v>
      </c>
      <c r="H1050" s="52" t="s">
        <v>9796</v>
      </c>
      <c r="I1050" s="52">
        <f>INDEX(ce_computermodel!A:A,MATCH(J1050,ce_computermodel!B:B,0))</f>
        <v>500</v>
      </c>
      <c r="J1050" s="52" t="s">
        <v>5768</v>
      </c>
      <c r="K1050" s="52" t="s">
        <v>5768</v>
      </c>
      <c r="L1050" s="52"/>
      <c r="M1050" s="52" t="s">
        <v>5768</v>
      </c>
      <c r="N1050" s="52">
        <v>0</v>
      </c>
      <c r="O1050" s="52">
        <f>INDEX(organizations_branch!A:A,MATCH(P1050,organizations_branch!B:B,0))</f>
        <v>1</v>
      </c>
      <c r="P1050" s="52" t="s">
        <v>2339</v>
      </c>
      <c r="Q1050" s="52"/>
      <c r="R1050" s="52" t="s">
        <v>1688</v>
      </c>
      <c r="S1050" s="74">
        <v>44116</v>
      </c>
      <c r="T1050" s="52"/>
      <c r="U1050" s="52" t="s">
        <v>7382</v>
      </c>
      <c r="V1050" s="52">
        <v>1</v>
      </c>
      <c r="W1050" s="83" t="s">
        <v>9797</v>
      </c>
      <c r="X1050" s="75"/>
      <c r="Y1050" s="52" t="s">
        <v>67</v>
      </c>
      <c r="Z1050" s="76" t="s">
        <v>1690</v>
      </c>
      <c r="AA1050" s="52">
        <f>INDEX(accounts_user!A:A,MATCH(AB1050,accounts_user!H:H,0))</f>
        <v>10157</v>
      </c>
      <c r="AB1050" s="52" t="s">
        <v>9798</v>
      </c>
      <c r="AC1050" s="52" t="s">
        <v>4466</v>
      </c>
      <c r="AD1050" s="52"/>
      <c r="AE1050" s="52"/>
      <c r="AF1050" s="75"/>
      <c r="AG1050" s="52"/>
      <c r="AH1050" s="52"/>
      <c r="AI1050" s="52"/>
      <c r="AJ1050" s="52">
        <v>1</v>
      </c>
      <c r="AK1050" s="52">
        <v>0</v>
      </c>
      <c r="AL1050" s="52"/>
      <c r="AM1050" s="52"/>
      <c r="AN1050" s="52"/>
      <c r="AO1050" s="5"/>
      <c r="AP1050" s="5"/>
      <c r="AQ1050" s="93">
        <v>0</v>
      </c>
    </row>
    <row r="1051" spans="1:43" ht="12.75" customHeight="1" x14ac:dyDescent="0.25">
      <c r="A1051" s="52">
        <v>3011</v>
      </c>
      <c r="B1051" s="52">
        <v>2317</v>
      </c>
      <c r="C1051" s="52" t="s">
        <v>78</v>
      </c>
      <c r="D1051" s="52"/>
      <c r="E1051" s="52">
        <v>2</v>
      </c>
      <c r="F1051" s="52"/>
      <c r="G1051" s="52">
        <v>85349</v>
      </c>
      <c r="H1051" s="52" t="s">
        <v>9799</v>
      </c>
      <c r="I1051" s="52">
        <f>INDEX(ce_computermodel!A:A,MATCH(J1051,ce_computermodel!B:B,0))</f>
        <v>500</v>
      </c>
      <c r="J1051" s="52" t="s">
        <v>5768</v>
      </c>
      <c r="K1051" s="52" t="s">
        <v>5768</v>
      </c>
      <c r="L1051" s="52"/>
      <c r="M1051" s="52" t="s">
        <v>5768</v>
      </c>
      <c r="N1051" s="52"/>
      <c r="O1051" s="52">
        <f>INDEX(organizations_branch!A:A,MATCH(P1051,organizations_branch!B:B,0))</f>
        <v>1</v>
      </c>
      <c r="P1051" s="52" t="s">
        <v>2339</v>
      </c>
      <c r="Q1051" s="52"/>
      <c r="R1051" s="52" t="s">
        <v>1688</v>
      </c>
      <c r="S1051" s="74">
        <v>44116</v>
      </c>
      <c r="T1051" s="52"/>
      <c r="U1051" s="52" t="s">
        <v>7382</v>
      </c>
      <c r="V1051" s="52">
        <v>1</v>
      </c>
      <c r="W1051" s="83" t="s">
        <v>9797</v>
      </c>
      <c r="X1051" s="75"/>
      <c r="Y1051" s="52" t="s">
        <v>67</v>
      </c>
      <c r="Z1051" s="52" t="s">
        <v>1690</v>
      </c>
      <c r="AA1051" s="52">
        <f>INDEX(accounts_user!A:A,MATCH(AB1051,accounts_user!H:H,0))</f>
        <v>10157</v>
      </c>
      <c r="AB1051" s="52" t="s">
        <v>9798</v>
      </c>
      <c r="AC1051" s="52" t="s">
        <v>6656</v>
      </c>
      <c r="AD1051" s="52"/>
      <c r="AE1051" s="52"/>
      <c r="AF1051" s="75"/>
      <c r="AG1051" s="52"/>
      <c r="AH1051" s="52"/>
      <c r="AI1051" s="52"/>
      <c r="AJ1051" s="52">
        <v>1</v>
      </c>
      <c r="AK1051" s="52">
        <v>0</v>
      </c>
      <c r="AL1051" s="52"/>
      <c r="AM1051" s="52"/>
      <c r="AN1051" s="52"/>
      <c r="AO1051" s="5"/>
      <c r="AP1051" s="5"/>
      <c r="AQ1051" s="93">
        <v>3669</v>
      </c>
    </row>
    <row r="1052" spans="1:43" ht="12.75" customHeight="1" x14ac:dyDescent="0.25">
      <c r="A1052" s="52">
        <v>3012</v>
      </c>
      <c r="B1052" s="52">
        <v>2318</v>
      </c>
      <c r="C1052" s="52" t="s">
        <v>78</v>
      </c>
      <c r="D1052" s="52"/>
      <c r="E1052" s="52">
        <v>2</v>
      </c>
      <c r="F1052" s="52"/>
      <c r="G1052" s="52">
        <v>85387</v>
      </c>
      <c r="H1052" s="52" t="s">
        <v>9800</v>
      </c>
      <c r="I1052" s="52">
        <f>INDEX(ce_computermodel!A:A,MATCH(J1052,ce_computermodel!B:B,0))</f>
        <v>500</v>
      </c>
      <c r="J1052" s="52" t="s">
        <v>5768</v>
      </c>
      <c r="K1052" s="52" t="s">
        <v>5768</v>
      </c>
      <c r="L1052" s="52"/>
      <c r="M1052" s="52" t="s">
        <v>5768</v>
      </c>
      <c r="N1052" s="52">
        <v>1</v>
      </c>
      <c r="O1052" s="52">
        <f>INDEX(organizations_branch!A:A,MATCH(P1052,organizations_branch!B:B,0))</f>
        <v>1</v>
      </c>
      <c r="P1052" s="52" t="s">
        <v>2339</v>
      </c>
      <c r="Q1052" s="52"/>
      <c r="R1052" s="52" t="s">
        <v>1688</v>
      </c>
      <c r="S1052" s="74">
        <v>44116</v>
      </c>
      <c r="T1052" s="52"/>
      <c r="U1052" s="52" t="s">
        <v>7382</v>
      </c>
      <c r="V1052" s="52">
        <v>1</v>
      </c>
      <c r="W1052" s="83" t="s">
        <v>3826</v>
      </c>
      <c r="X1052" s="75"/>
      <c r="Y1052" s="52"/>
      <c r="Z1052" s="52" t="s">
        <v>1690</v>
      </c>
      <c r="AA1052" s="52">
        <f>INDEX(accounts_user!A:A,MATCH(AB1052,accounts_user!H:H,0))</f>
        <v>9043</v>
      </c>
      <c r="AB1052" s="52" t="s">
        <v>9801</v>
      </c>
      <c r="AC1052" s="52" t="s">
        <v>9802</v>
      </c>
      <c r="AD1052" s="52"/>
      <c r="AE1052" s="52"/>
      <c r="AF1052" s="75"/>
      <c r="AG1052" s="52"/>
      <c r="AH1052" s="52"/>
      <c r="AI1052" s="52"/>
      <c r="AJ1052" s="52">
        <v>1</v>
      </c>
      <c r="AK1052" s="52">
        <v>0</v>
      </c>
      <c r="AL1052" s="52"/>
      <c r="AM1052" s="52"/>
      <c r="AN1052" s="52"/>
      <c r="AO1052" s="5"/>
      <c r="AP1052" s="5"/>
      <c r="AQ1052" s="93">
        <v>0</v>
      </c>
    </row>
    <row r="1053" spans="1:43" ht="12.75" customHeight="1" x14ac:dyDescent="0.25">
      <c r="A1053" s="52">
        <v>3013</v>
      </c>
      <c r="B1053" s="52">
        <v>2321</v>
      </c>
      <c r="C1053" s="52" t="s">
        <v>78</v>
      </c>
      <c r="D1053" s="52"/>
      <c r="E1053" s="52">
        <v>2</v>
      </c>
      <c r="F1053" s="52"/>
      <c r="G1053" s="52">
        <v>85833</v>
      </c>
      <c r="H1053" s="52" t="s">
        <v>9803</v>
      </c>
      <c r="I1053" s="52">
        <f>INDEX(ce_computermodel!A:A,MATCH(J1053,ce_computermodel!B:B,0))</f>
        <v>579</v>
      </c>
      <c r="J1053" s="52" t="s">
        <v>9804</v>
      </c>
      <c r="K1053" s="52" t="s">
        <v>9804</v>
      </c>
      <c r="L1053" s="52"/>
      <c r="M1053" s="52" t="s">
        <v>6466</v>
      </c>
      <c r="N1053" s="52"/>
      <c r="O1053" s="52">
        <f>INDEX(organizations_branch!A:A,MATCH(P1053,organizations_branch!B:B,0))</f>
        <v>1</v>
      </c>
      <c r="P1053" s="52" t="s">
        <v>2339</v>
      </c>
      <c r="Q1053" s="52"/>
      <c r="R1053" s="52" t="s">
        <v>1688</v>
      </c>
      <c r="S1053" s="74">
        <v>44116</v>
      </c>
      <c r="T1053" s="52"/>
      <c r="U1053" s="52" t="s">
        <v>7382</v>
      </c>
      <c r="V1053" s="52">
        <v>1</v>
      </c>
      <c r="W1053" s="83" t="s">
        <v>1709</v>
      </c>
      <c r="X1053" s="75"/>
      <c r="Y1053" s="52"/>
      <c r="Z1053" s="52" t="s">
        <v>1690</v>
      </c>
      <c r="AA1053" s="52"/>
      <c r="AB1053" s="52" t="s">
        <v>6850</v>
      </c>
      <c r="AC1053" s="52"/>
      <c r="AD1053" s="83" t="s">
        <v>9805</v>
      </c>
      <c r="AE1053" s="52"/>
      <c r="AF1053" s="75"/>
      <c r="AG1053" s="52"/>
      <c r="AH1053" s="52"/>
      <c r="AI1053" s="52"/>
      <c r="AJ1053" s="52">
        <v>1</v>
      </c>
      <c r="AK1053" s="52">
        <v>0</v>
      </c>
      <c r="AL1053" s="52"/>
      <c r="AM1053" s="52"/>
      <c r="AN1053" s="52"/>
      <c r="AO1053" s="92">
        <v>6700</v>
      </c>
      <c r="AP1053" s="92">
        <v>6700</v>
      </c>
      <c r="AQ1053" s="3"/>
    </row>
    <row r="1054" spans="1:43" ht="12.75" customHeight="1" x14ac:dyDescent="0.25">
      <c r="A1054" s="52">
        <v>3014</v>
      </c>
      <c r="B1054" s="52">
        <v>2322</v>
      </c>
      <c r="C1054" s="52" t="s">
        <v>78</v>
      </c>
      <c r="D1054" s="52"/>
      <c r="E1054" s="52">
        <v>2</v>
      </c>
      <c r="F1054" s="52"/>
      <c r="G1054" s="52">
        <v>85834</v>
      </c>
      <c r="H1054" s="52" t="s">
        <v>9806</v>
      </c>
      <c r="I1054" s="52">
        <f>INDEX(ce_computermodel!A:A,MATCH(J1054,ce_computermodel!B:B,0))</f>
        <v>579</v>
      </c>
      <c r="J1054" s="52" t="s">
        <v>9804</v>
      </c>
      <c r="K1054" s="52" t="s">
        <v>9804</v>
      </c>
      <c r="L1054" s="52"/>
      <c r="M1054" s="52" t="s">
        <v>6466</v>
      </c>
      <c r="N1054" s="52"/>
      <c r="O1054" s="52">
        <f>INDEX(organizations_branch!A:A,MATCH(P1054,organizations_branch!B:B,0))</f>
        <v>1</v>
      </c>
      <c r="P1054" s="52" t="s">
        <v>2339</v>
      </c>
      <c r="Q1054" s="52"/>
      <c r="R1054" s="52" t="s">
        <v>1688</v>
      </c>
      <c r="S1054" s="74">
        <v>44116</v>
      </c>
      <c r="T1054" s="52"/>
      <c r="U1054" s="52" t="s">
        <v>7382</v>
      </c>
      <c r="V1054" s="52">
        <v>1</v>
      </c>
      <c r="W1054" s="83" t="s">
        <v>1709</v>
      </c>
      <c r="X1054" s="75"/>
      <c r="Y1054" s="52"/>
      <c r="Z1054" s="52" t="s">
        <v>1690</v>
      </c>
      <c r="AA1054" s="52"/>
      <c r="AB1054" s="52" t="s">
        <v>6850</v>
      </c>
      <c r="AC1054" s="52"/>
      <c r="AD1054" s="52"/>
      <c r="AE1054" s="52"/>
      <c r="AF1054" s="75"/>
      <c r="AG1054" s="52"/>
      <c r="AH1054" s="52"/>
      <c r="AI1054" s="52"/>
      <c r="AJ1054" s="52">
        <v>1</v>
      </c>
      <c r="AK1054" s="52">
        <v>0</v>
      </c>
      <c r="AL1054" s="52"/>
      <c r="AM1054" s="52"/>
      <c r="AN1054" s="52"/>
      <c r="AO1054" s="92">
        <v>14229</v>
      </c>
      <c r="AP1054" s="92">
        <v>14229</v>
      </c>
      <c r="AQ1054" s="3"/>
    </row>
    <row r="1055" spans="1:43" ht="12.75" customHeight="1" x14ac:dyDescent="0.25">
      <c r="A1055" s="52">
        <v>3015</v>
      </c>
      <c r="B1055" s="52">
        <v>2323</v>
      </c>
      <c r="C1055" s="52" t="s">
        <v>78</v>
      </c>
      <c r="D1055" s="52"/>
      <c r="E1055" s="52">
        <v>2</v>
      </c>
      <c r="F1055" s="52"/>
      <c r="G1055" s="52">
        <v>85835</v>
      </c>
      <c r="H1055" s="52" t="s">
        <v>9807</v>
      </c>
      <c r="I1055" s="52">
        <f>INDEX(ce_computermodel!A:A,MATCH(J1055,ce_computermodel!B:B,0))</f>
        <v>579</v>
      </c>
      <c r="J1055" s="52" t="s">
        <v>9804</v>
      </c>
      <c r="K1055" s="52" t="s">
        <v>9804</v>
      </c>
      <c r="L1055" s="52"/>
      <c r="M1055" s="52" t="s">
        <v>6466</v>
      </c>
      <c r="N1055" s="52"/>
      <c r="O1055" s="52">
        <f>INDEX(organizations_branch!A:A,MATCH(P1055,organizations_branch!B:B,0))</f>
        <v>1</v>
      </c>
      <c r="P1055" s="52" t="s">
        <v>2339</v>
      </c>
      <c r="Q1055" s="52"/>
      <c r="R1055" s="52" t="s">
        <v>1688</v>
      </c>
      <c r="S1055" s="74">
        <v>44116</v>
      </c>
      <c r="T1055" s="52"/>
      <c r="U1055" s="52" t="s">
        <v>7382</v>
      </c>
      <c r="V1055" s="52">
        <v>1</v>
      </c>
      <c r="W1055" s="83" t="s">
        <v>1709</v>
      </c>
      <c r="X1055" s="75" t="s">
        <v>6228</v>
      </c>
      <c r="Y1055" s="52"/>
      <c r="Z1055" s="52" t="s">
        <v>1690</v>
      </c>
      <c r="AA1055" s="52"/>
      <c r="AB1055" s="52" t="s">
        <v>6850</v>
      </c>
      <c r="AC1055" s="52"/>
      <c r="AD1055" s="52"/>
      <c r="AE1055" s="52"/>
      <c r="AF1055" s="75"/>
      <c r="AG1055" s="52"/>
      <c r="AH1055" s="52"/>
      <c r="AI1055" s="52"/>
      <c r="AJ1055" s="52">
        <v>1</v>
      </c>
      <c r="AK1055" s="52">
        <v>0</v>
      </c>
      <c r="AL1055" s="52"/>
      <c r="AM1055" s="52"/>
      <c r="AN1055" s="52"/>
      <c r="AO1055" s="92">
        <v>1000</v>
      </c>
      <c r="AP1055" s="92">
        <v>1000</v>
      </c>
      <c r="AQ1055" s="3"/>
    </row>
    <row r="1056" spans="1:43" ht="12.75" customHeight="1" x14ac:dyDescent="0.25">
      <c r="A1056" s="52">
        <v>3016</v>
      </c>
      <c r="B1056" s="52">
        <v>2324</v>
      </c>
      <c r="C1056" s="52" t="s">
        <v>78</v>
      </c>
      <c r="D1056" s="52"/>
      <c r="E1056" s="52">
        <v>2</v>
      </c>
      <c r="F1056" s="52"/>
      <c r="G1056" s="52">
        <v>58999</v>
      </c>
      <c r="H1056" s="52" t="s">
        <v>9808</v>
      </c>
      <c r="I1056" s="52">
        <f>INDEX(ce_computermodel!A:A,MATCH(J1056,ce_computermodel!B:B,0))</f>
        <v>500</v>
      </c>
      <c r="J1056" s="52" t="s">
        <v>5768</v>
      </c>
      <c r="K1056" s="52" t="s">
        <v>5768</v>
      </c>
      <c r="L1056" s="52"/>
      <c r="M1056" s="52" t="s">
        <v>5768</v>
      </c>
      <c r="N1056" s="52">
        <v>1</v>
      </c>
      <c r="O1056" s="52">
        <f>INDEX(organizations_branch!A:A,MATCH(P1056,organizations_branch!B:B,0))</f>
        <v>1</v>
      </c>
      <c r="P1056" s="52" t="s">
        <v>2339</v>
      </c>
      <c r="Q1056" s="52"/>
      <c r="R1056" s="52" t="s">
        <v>1688</v>
      </c>
      <c r="S1056" s="74">
        <v>44677</v>
      </c>
      <c r="T1056" s="52">
        <f>INDEX(organizations_place!A:A,MATCH(U1056,organizations_place!B:B,0))</f>
        <v>1</v>
      </c>
      <c r="U1056" s="52" t="s">
        <v>93</v>
      </c>
      <c r="V1056" s="52">
        <v>3</v>
      </c>
      <c r="W1056" s="52">
        <v>327</v>
      </c>
      <c r="X1056" s="75"/>
      <c r="Y1056" s="52" t="s">
        <v>67</v>
      </c>
      <c r="Z1056" s="76"/>
      <c r="AA1056" s="52"/>
      <c r="AB1056" s="52" t="s">
        <v>6850</v>
      </c>
      <c r="AC1056" s="52" t="s">
        <v>6568</v>
      </c>
      <c r="AD1056" s="83" t="s">
        <v>9809</v>
      </c>
      <c r="AE1056" s="52"/>
      <c r="AF1056" s="75"/>
      <c r="AG1056" s="83"/>
      <c r="AH1056" s="52" t="s">
        <v>9810</v>
      </c>
      <c r="AI1056" s="52"/>
      <c r="AJ1056" s="52">
        <v>1</v>
      </c>
      <c r="AK1056" s="52">
        <v>0</v>
      </c>
      <c r="AL1056" s="52"/>
      <c r="AM1056" s="52"/>
      <c r="AN1056" s="52"/>
      <c r="AO1056" s="5"/>
      <c r="AP1056" s="5"/>
      <c r="AQ1056" s="3"/>
    </row>
    <row r="1057" spans="1:43" ht="12.75" customHeight="1" x14ac:dyDescent="0.25">
      <c r="A1057" s="52">
        <v>3017</v>
      </c>
      <c r="B1057" s="52">
        <v>2325</v>
      </c>
      <c r="C1057" s="52" t="s">
        <v>78</v>
      </c>
      <c r="D1057" s="52"/>
      <c r="E1057" s="52">
        <v>2</v>
      </c>
      <c r="F1057" s="52"/>
      <c r="G1057" s="52">
        <v>85141</v>
      </c>
      <c r="H1057" s="52" t="s">
        <v>9811</v>
      </c>
      <c r="I1057" s="52">
        <f>INDEX(ce_computermodel!A:A,MATCH(J1057,ce_computermodel!B:B,0))</f>
        <v>500</v>
      </c>
      <c r="J1057" s="52" t="s">
        <v>5768</v>
      </c>
      <c r="K1057" s="52" t="s">
        <v>5768</v>
      </c>
      <c r="L1057" s="52"/>
      <c r="M1057" s="52" t="s">
        <v>5768</v>
      </c>
      <c r="N1057" s="52"/>
      <c r="O1057" s="52">
        <f>INDEX(organizations_branch!A:A,MATCH(P1057,organizations_branch!B:B,0))</f>
        <v>1</v>
      </c>
      <c r="P1057" s="52" t="s">
        <v>2339</v>
      </c>
      <c r="Q1057" s="52"/>
      <c r="R1057" s="52" t="s">
        <v>1688</v>
      </c>
      <c r="S1057" s="74">
        <v>44116</v>
      </c>
      <c r="T1057" s="52"/>
      <c r="U1057" s="52" t="s">
        <v>7382</v>
      </c>
      <c r="V1057" s="52">
        <v>1</v>
      </c>
      <c r="W1057" s="83" t="s">
        <v>1709</v>
      </c>
      <c r="X1057" s="75"/>
      <c r="Y1057" s="52" t="s">
        <v>67</v>
      </c>
      <c r="Z1057" s="52" t="s">
        <v>7124</v>
      </c>
      <c r="AA1057" s="52">
        <f>INDEX(accounts_user!A:A,MATCH(AB1057,accounts_user!H:H,0))</f>
        <v>10375</v>
      </c>
      <c r="AB1057" s="52" t="s">
        <v>9812</v>
      </c>
      <c r="AC1057" s="83" t="s">
        <v>5397</v>
      </c>
      <c r="AD1057" s="52"/>
      <c r="AE1057" s="52"/>
      <c r="AF1057" s="75"/>
      <c r="AG1057" s="52" t="s">
        <v>136</v>
      </c>
      <c r="AH1057" s="52"/>
      <c r="AI1057" s="52" t="s">
        <v>59</v>
      </c>
      <c r="AJ1057" s="52">
        <v>1</v>
      </c>
      <c r="AK1057" s="52">
        <v>0</v>
      </c>
      <c r="AL1057" s="52"/>
      <c r="AM1057" s="52"/>
      <c r="AN1057" s="52"/>
      <c r="AO1057" s="5"/>
      <c r="AP1057" s="5"/>
      <c r="AQ1057" s="3"/>
    </row>
    <row r="1058" spans="1:43" ht="12.75" customHeight="1" x14ac:dyDescent="0.25">
      <c r="A1058" s="52">
        <v>3018</v>
      </c>
      <c r="B1058" s="52">
        <v>2327</v>
      </c>
      <c r="C1058" s="52" t="s">
        <v>78</v>
      </c>
      <c r="D1058" s="52"/>
      <c r="E1058" s="52">
        <v>2</v>
      </c>
      <c r="F1058" s="52"/>
      <c r="G1058" s="52">
        <v>67644</v>
      </c>
      <c r="H1058" s="52" t="s">
        <v>9813</v>
      </c>
      <c r="I1058" s="52">
        <f>INDEX(ce_computermodel!A:A,MATCH(J1058,ce_computermodel!B:B,0))</f>
        <v>500</v>
      </c>
      <c r="J1058" s="52" t="s">
        <v>5768</v>
      </c>
      <c r="K1058" s="52" t="s">
        <v>5768</v>
      </c>
      <c r="L1058" s="83" t="s">
        <v>9814</v>
      </c>
      <c r="M1058" s="52" t="s">
        <v>5768</v>
      </c>
      <c r="N1058" s="52"/>
      <c r="O1058" s="52">
        <f>INDEX(organizations_branch!A:A,MATCH(P1058,organizations_branch!B:B,0))</f>
        <v>1</v>
      </c>
      <c r="P1058" s="52" t="s">
        <v>2339</v>
      </c>
      <c r="Q1058" s="52"/>
      <c r="R1058" s="52" t="s">
        <v>1688</v>
      </c>
      <c r="S1058" s="74">
        <v>44677</v>
      </c>
      <c r="T1058" s="52">
        <f>INDEX(organizations_place!A:A,MATCH(U1058,organizations_place!B:B,0))</f>
        <v>1</v>
      </c>
      <c r="U1058" s="52" t="s">
        <v>93</v>
      </c>
      <c r="V1058" s="52">
        <v>3</v>
      </c>
      <c r="W1058" s="52">
        <v>327</v>
      </c>
      <c r="X1058" s="75"/>
      <c r="Y1058" s="52" t="s">
        <v>67</v>
      </c>
      <c r="Z1058" s="76"/>
      <c r="AA1058" s="52"/>
      <c r="AB1058" s="52" t="s">
        <v>6850</v>
      </c>
      <c r="AC1058" s="52"/>
      <c r="AD1058" s="83" t="s">
        <v>9815</v>
      </c>
      <c r="AE1058" s="52"/>
      <c r="AF1058" s="75"/>
      <c r="AG1058" s="52"/>
      <c r="AH1058" s="52"/>
      <c r="AI1058" s="52"/>
      <c r="AJ1058" s="52">
        <v>1</v>
      </c>
      <c r="AK1058" s="52">
        <v>0</v>
      </c>
      <c r="AL1058" s="52"/>
      <c r="AM1058" s="52"/>
      <c r="AN1058" s="52"/>
      <c r="AO1058" s="92">
        <v>10775</v>
      </c>
      <c r="AP1058" s="92">
        <v>10775</v>
      </c>
      <c r="AQ1058" s="3"/>
    </row>
    <row r="1059" spans="1:43" ht="12.75" customHeight="1" x14ac:dyDescent="0.25">
      <c r="A1059" s="52">
        <v>3019</v>
      </c>
      <c r="B1059" s="52">
        <v>2329</v>
      </c>
      <c r="C1059" s="52" t="s">
        <v>78</v>
      </c>
      <c r="D1059" s="52"/>
      <c r="E1059" s="52">
        <v>2</v>
      </c>
      <c r="F1059" s="52"/>
      <c r="G1059" s="52">
        <v>113</v>
      </c>
      <c r="H1059" s="52" t="s">
        <v>9816</v>
      </c>
      <c r="I1059" s="52">
        <f>INDEX(ce_computermodel!A:A,MATCH(J1059,ce_computermodel!B:B,0))</f>
        <v>536</v>
      </c>
      <c r="J1059" s="52" t="s">
        <v>6685</v>
      </c>
      <c r="K1059" s="52" t="s">
        <v>6685</v>
      </c>
      <c r="L1059" s="52"/>
      <c r="M1059" s="52" t="s">
        <v>6466</v>
      </c>
      <c r="N1059" s="52"/>
      <c r="O1059" s="52">
        <f>INDEX(organizations_branch!A:A,MATCH(P1059,organizations_branch!B:B,0))</f>
        <v>1</v>
      </c>
      <c r="P1059" s="52" t="s">
        <v>2339</v>
      </c>
      <c r="Q1059" s="52"/>
      <c r="R1059" s="52" t="s">
        <v>1688</v>
      </c>
      <c r="S1059" s="74">
        <v>44116</v>
      </c>
      <c r="T1059" s="52"/>
      <c r="U1059" s="52" t="s">
        <v>7382</v>
      </c>
      <c r="V1059" s="52">
        <v>1</v>
      </c>
      <c r="W1059" s="83" t="s">
        <v>1709</v>
      </c>
      <c r="X1059" s="75"/>
      <c r="Y1059" s="52"/>
      <c r="Z1059" s="76" t="s">
        <v>1690</v>
      </c>
      <c r="AA1059" s="52"/>
      <c r="AB1059" s="52" t="s">
        <v>6850</v>
      </c>
      <c r="AC1059" s="52" t="s">
        <v>9805</v>
      </c>
      <c r="AD1059" s="52"/>
      <c r="AE1059" s="52"/>
      <c r="AF1059" s="75">
        <v>2</v>
      </c>
      <c r="AG1059" s="52"/>
      <c r="AH1059" s="52"/>
      <c r="AI1059" s="52"/>
      <c r="AJ1059" s="52">
        <v>1</v>
      </c>
      <c r="AK1059" s="52">
        <v>0</v>
      </c>
      <c r="AL1059" s="52"/>
      <c r="AM1059" s="52"/>
      <c r="AN1059" s="52"/>
      <c r="AO1059" s="5"/>
      <c r="AP1059" s="5"/>
      <c r="AQ1059" s="93">
        <v>0</v>
      </c>
    </row>
    <row r="1060" spans="1:43" ht="12.75" customHeight="1" x14ac:dyDescent="0.25">
      <c r="A1060" s="52">
        <v>3020</v>
      </c>
      <c r="B1060" s="52">
        <v>2331</v>
      </c>
      <c r="C1060" s="52" t="s">
        <v>78</v>
      </c>
      <c r="D1060" s="52"/>
      <c r="E1060" s="52">
        <v>2</v>
      </c>
      <c r="F1060" s="52"/>
      <c r="G1060" s="52">
        <v>68622</v>
      </c>
      <c r="H1060" s="52" t="s">
        <v>9817</v>
      </c>
      <c r="I1060" s="52">
        <f>INDEX(ce_computermodel!A:A,MATCH(J1060,ce_computermodel!B:B,0))</f>
        <v>500</v>
      </c>
      <c r="J1060" s="52" t="s">
        <v>5768</v>
      </c>
      <c r="K1060" s="52" t="s">
        <v>5768</v>
      </c>
      <c r="L1060" s="52"/>
      <c r="M1060" s="52" t="s">
        <v>5768</v>
      </c>
      <c r="N1060" s="52">
        <v>1</v>
      </c>
      <c r="O1060" s="52">
        <f>INDEX(organizations_branch!A:A,MATCH(P1060,organizations_branch!B:B,0))</f>
        <v>1</v>
      </c>
      <c r="P1060" s="52" t="s">
        <v>2339</v>
      </c>
      <c r="Q1060" s="52"/>
      <c r="R1060" s="52" t="s">
        <v>1688</v>
      </c>
      <c r="S1060" s="74">
        <v>44868</v>
      </c>
      <c r="T1060" s="52">
        <f>INDEX(organizations_place!A:A,MATCH(U1060,organizations_place!B:B,0))</f>
        <v>1</v>
      </c>
      <c r="U1060" s="52" t="s">
        <v>93</v>
      </c>
      <c r="V1060" s="52">
        <v>3</v>
      </c>
      <c r="W1060" s="52">
        <v>327</v>
      </c>
      <c r="X1060" s="75">
        <v>29</v>
      </c>
      <c r="Y1060" s="52" t="s">
        <v>67</v>
      </c>
      <c r="Z1060" s="52"/>
      <c r="AA1060" s="52"/>
      <c r="AB1060" s="52" t="s">
        <v>6850</v>
      </c>
      <c r="AC1060" s="52"/>
      <c r="AD1060" s="83" t="s">
        <v>9818</v>
      </c>
      <c r="AE1060" s="83"/>
      <c r="AF1060" s="75">
        <v>2</v>
      </c>
      <c r="AG1060" s="52" t="s">
        <v>1949</v>
      </c>
      <c r="AH1060" s="52">
        <v>32959</v>
      </c>
      <c r="AI1060" s="52" t="s">
        <v>208</v>
      </c>
      <c r="AJ1060" s="52">
        <v>1</v>
      </c>
      <c r="AK1060" s="52">
        <v>0</v>
      </c>
      <c r="AL1060" s="52"/>
      <c r="AM1060" s="52"/>
      <c r="AN1060" s="52"/>
      <c r="AO1060" s="5"/>
      <c r="AP1060" s="5"/>
      <c r="AQ1060" s="3"/>
    </row>
    <row r="1061" spans="1:43" ht="12.75" customHeight="1" x14ac:dyDescent="0.25">
      <c r="A1061" s="52">
        <v>3021</v>
      </c>
      <c r="B1061" s="52">
        <v>2335</v>
      </c>
      <c r="C1061" s="52" t="s">
        <v>78</v>
      </c>
      <c r="D1061" s="52"/>
      <c r="E1061" s="52">
        <v>2</v>
      </c>
      <c r="F1061" s="52"/>
      <c r="G1061" s="52">
        <v>85231</v>
      </c>
      <c r="H1061" s="52" t="s">
        <v>9819</v>
      </c>
      <c r="I1061" s="52">
        <f>INDEX(ce_computermodel!A:A,MATCH(J1061,ce_computermodel!B:B,0))</f>
        <v>500</v>
      </c>
      <c r="J1061" s="52" t="s">
        <v>5768</v>
      </c>
      <c r="K1061" s="79" t="s">
        <v>9820</v>
      </c>
      <c r="L1061" s="52" t="s">
        <v>9821</v>
      </c>
      <c r="M1061" s="79" t="s">
        <v>5768</v>
      </c>
      <c r="N1061" s="77"/>
      <c r="O1061" s="52">
        <f>INDEX(organizations_branch!A:A,MATCH(P1061,organizations_branch!B:B,0))</f>
        <v>1</v>
      </c>
      <c r="P1061" s="52" t="s">
        <v>2339</v>
      </c>
      <c r="Q1061" s="79"/>
      <c r="R1061" s="79" t="s">
        <v>9052</v>
      </c>
      <c r="S1061" s="74">
        <v>44677</v>
      </c>
      <c r="T1061" s="52">
        <f>INDEX(organizations_place!A:A,MATCH(U1061,organizations_place!B:B,0))</f>
        <v>1</v>
      </c>
      <c r="U1061" s="52" t="s">
        <v>93</v>
      </c>
      <c r="V1061" s="52">
        <v>3</v>
      </c>
      <c r="W1061" s="52">
        <v>327</v>
      </c>
      <c r="X1061" s="84"/>
      <c r="Y1061" s="52" t="s">
        <v>67</v>
      </c>
      <c r="Z1061" s="52"/>
      <c r="AA1061" s="52"/>
      <c r="AB1061" s="52" t="s">
        <v>6850</v>
      </c>
      <c r="AC1061" s="52"/>
      <c r="AD1061" s="77" t="s">
        <v>9822</v>
      </c>
      <c r="AE1061" s="52"/>
      <c r="AF1061" s="75"/>
      <c r="AG1061" s="52" t="s">
        <v>1551</v>
      </c>
      <c r="AH1061" s="52"/>
      <c r="AI1061" s="52"/>
      <c r="AJ1061" s="52">
        <v>1</v>
      </c>
      <c r="AK1061" s="52">
        <v>0</v>
      </c>
      <c r="AL1061" s="52"/>
      <c r="AM1061" s="169"/>
      <c r="AN1061" s="52"/>
      <c r="AO1061" s="5"/>
      <c r="AP1061" s="5"/>
      <c r="AQ1061" s="93">
        <v>0</v>
      </c>
    </row>
    <row r="1062" spans="1:43" ht="12.75" customHeight="1" x14ac:dyDescent="0.25">
      <c r="A1062" s="52">
        <v>3022</v>
      </c>
      <c r="B1062" s="52">
        <v>2336</v>
      </c>
      <c r="C1062" s="52" t="s">
        <v>78</v>
      </c>
      <c r="D1062" s="52"/>
      <c r="E1062" s="52">
        <v>2</v>
      </c>
      <c r="F1062" s="52"/>
      <c r="G1062" s="52">
        <v>85234</v>
      </c>
      <c r="H1062" s="52" t="s">
        <v>9823</v>
      </c>
      <c r="I1062" s="52">
        <f>INDEX(ce_computermodel!A:A,MATCH(J1062,ce_computermodel!B:B,0))</f>
        <v>500</v>
      </c>
      <c r="J1062" s="52" t="s">
        <v>5768</v>
      </c>
      <c r="K1062" s="80" t="s">
        <v>9824</v>
      </c>
      <c r="L1062" s="52"/>
      <c r="M1062" s="80" t="s">
        <v>5768</v>
      </c>
      <c r="N1062" s="77">
        <v>1</v>
      </c>
      <c r="O1062" s="52">
        <f>INDEX(organizations_branch!A:A,MATCH(P1062,organizations_branch!B:B,0))</f>
        <v>1</v>
      </c>
      <c r="P1062" s="52" t="s">
        <v>2339</v>
      </c>
      <c r="Q1062" s="80"/>
      <c r="R1062" s="80" t="s">
        <v>9052</v>
      </c>
      <c r="S1062" s="74">
        <v>44902</v>
      </c>
      <c r="T1062" s="52"/>
      <c r="U1062" s="52" t="s">
        <v>7112</v>
      </c>
      <c r="V1062" s="52">
        <v>1</v>
      </c>
      <c r="W1062" s="52" t="s">
        <v>9825</v>
      </c>
      <c r="X1062" s="75"/>
      <c r="Y1062" s="52" t="s">
        <v>67</v>
      </c>
      <c r="Z1062" s="52"/>
      <c r="AA1062" s="52">
        <f>INDEX(accounts_user!A:A,MATCH(AB1062,accounts_user!H:H,0))</f>
        <v>8894</v>
      </c>
      <c r="AB1062" s="52" t="s">
        <v>9826</v>
      </c>
      <c r="AC1062" s="52" t="s">
        <v>9827</v>
      </c>
      <c r="AD1062" s="77" t="s">
        <v>9828</v>
      </c>
      <c r="AE1062" s="52"/>
      <c r="AF1062" s="75"/>
      <c r="AG1062" s="52"/>
      <c r="AH1062" s="52" t="s">
        <v>9829</v>
      </c>
      <c r="AI1062" s="52" t="s">
        <v>59</v>
      </c>
      <c r="AJ1062" s="52">
        <v>1</v>
      </c>
      <c r="AK1062" s="52">
        <v>0</v>
      </c>
      <c r="AL1062" s="52"/>
      <c r="AM1062" s="169"/>
      <c r="AN1062" s="52"/>
      <c r="AO1062" s="5"/>
      <c r="AP1062" s="5"/>
      <c r="AQ1062" s="93">
        <v>0</v>
      </c>
    </row>
    <row r="1063" spans="1:43" ht="12.75" customHeight="1" x14ac:dyDescent="0.25">
      <c r="A1063" s="52">
        <v>3023</v>
      </c>
      <c r="B1063" s="52">
        <v>2337</v>
      </c>
      <c r="C1063" s="52" t="s">
        <v>78</v>
      </c>
      <c r="D1063" s="52"/>
      <c r="E1063" s="52">
        <v>2</v>
      </c>
      <c r="F1063" s="52"/>
      <c r="G1063" s="52">
        <v>68712</v>
      </c>
      <c r="H1063" s="52" t="s">
        <v>9830</v>
      </c>
      <c r="I1063" s="52">
        <f>INDEX(ce_computermodel!A:A,MATCH(J1063,ce_computermodel!B:B,0))</f>
        <v>500</v>
      </c>
      <c r="J1063" s="52" t="s">
        <v>5768</v>
      </c>
      <c r="K1063" s="79" t="s">
        <v>5768</v>
      </c>
      <c r="L1063" s="52"/>
      <c r="M1063" s="52" t="s">
        <v>5768</v>
      </c>
      <c r="N1063" s="52"/>
      <c r="O1063" s="52">
        <f>INDEX(organizations_branch!A:A,MATCH(P1063,organizations_branch!B:B,0))</f>
        <v>2</v>
      </c>
      <c r="P1063" t="s">
        <v>6404</v>
      </c>
      <c r="Q1063" s="52"/>
      <c r="R1063" s="52"/>
      <c r="S1063" s="74">
        <v>44118</v>
      </c>
      <c r="T1063" s="52"/>
      <c r="U1063" s="52" t="s">
        <v>9831</v>
      </c>
      <c r="V1063" s="52"/>
      <c r="W1063" s="52"/>
      <c r="X1063" s="75"/>
      <c r="Y1063" s="52" t="s">
        <v>52</v>
      </c>
      <c r="Z1063" s="52"/>
      <c r="AA1063" s="52">
        <f>INDEX(accounts_user!A:A,MATCH(AB1063,accounts_user!H:H,0))</f>
        <v>10115</v>
      </c>
      <c r="AB1063" s="52" t="s">
        <v>9064</v>
      </c>
      <c r="AC1063" s="52"/>
      <c r="AD1063" s="52"/>
      <c r="AE1063" s="52"/>
      <c r="AF1063" s="75">
        <v>2</v>
      </c>
      <c r="AG1063" s="52"/>
      <c r="AH1063" s="52"/>
      <c r="AI1063" s="52"/>
      <c r="AJ1063" s="52">
        <v>0</v>
      </c>
      <c r="AK1063" s="52">
        <v>0</v>
      </c>
      <c r="AL1063" s="52"/>
      <c r="AM1063" s="169"/>
      <c r="AN1063" s="52"/>
      <c r="AO1063" s="92">
        <v>12822</v>
      </c>
      <c r="AP1063" s="92">
        <v>12822</v>
      </c>
      <c r="AQ1063" s="93">
        <v>0</v>
      </c>
    </row>
    <row r="1064" spans="1:43" ht="12.75" customHeight="1" x14ac:dyDescent="0.25">
      <c r="A1064" s="52">
        <v>3024</v>
      </c>
      <c r="B1064" s="52">
        <v>5194</v>
      </c>
      <c r="C1064" s="52"/>
      <c r="D1064" s="52"/>
      <c r="E1064" s="52">
        <v>2</v>
      </c>
      <c r="F1064" s="52"/>
      <c r="G1064" s="52">
        <v>68046</v>
      </c>
      <c r="H1064" s="52" t="s">
        <v>6940</v>
      </c>
      <c r="I1064" s="52">
        <f>INDEX(ce_computermodel!A:A,MATCH(J1064,ce_computermodel!B:B,0))</f>
        <v>500</v>
      </c>
      <c r="J1064" s="52" t="s">
        <v>5768</v>
      </c>
      <c r="K1064" s="52" t="s">
        <v>5768</v>
      </c>
      <c r="L1064" s="52"/>
      <c r="M1064" s="52" t="s">
        <v>5768</v>
      </c>
      <c r="N1064" s="52">
        <v>1</v>
      </c>
      <c r="O1064" s="52">
        <f>INDEX(organizations_branch!A:A,MATCH(P1064,organizations_branch!B:B,0))</f>
        <v>1</v>
      </c>
      <c r="P1064" s="52" t="s">
        <v>2339</v>
      </c>
      <c r="Q1064" s="52"/>
      <c r="R1064" s="52" t="s">
        <v>327</v>
      </c>
      <c r="S1064" s="74">
        <v>44594</v>
      </c>
      <c r="T1064" s="52"/>
      <c r="U1064" s="52" t="s">
        <v>327</v>
      </c>
      <c r="V1064" s="52"/>
      <c r="W1064" s="52" t="s">
        <v>9832</v>
      </c>
      <c r="X1064" s="75"/>
      <c r="Y1064" s="52" t="s">
        <v>52</v>
      </c>
      <c r="Z1064" s="76"/>
      <c r="AA1064" s="52">
        <f>INDEX(accounts_user!A:A,MATCH(AB1064,accounts_user!H:H,0))</f>
        <v>9757</v>
      </c>
      <c r="AB1064" s="52" t="s">
        <v>8695</v>
      </c>
      <c r="AC1064" s="52" t="s">
        <v>9386</v>
      </c>
      <c r="AD1064" s="52" t="s">
        <v>9833</v>
      </c>
      <c r="AE1064" s="52"/>
      <c r="AF1064" s="75"/>
      <c r="AG1064" s="52"/>
      <c r="AH1064" s="52">
        <v>53296</v>
      </c>
      <c r="AI1064" s="52"/>
      <c r="AJ1064" s="52">
        <v>1</v>
      </c>
      <c r="AK1064" s="52">
        <v>0</v>
      </c>
      <c r="AL1064" s="52"/>
      <c r="AM1064" s="52"/>
      <c r="AN1064" s="52"/>
      <c r="AO1064" s="92">
        <v>8038</v>
      </c>
      <c r="AP1064" s="92">
        <v>8038</v>
      </c>
      <c r="AQ1064" s="3"/>
    </row>
    <row r="1065" spans="1:43" ht="12.75" customHeight="1" x14ac:dyDescent="0.25">
      <c r="A1065" s="52">
        <v>3025</v>
      </c>
      <c r="B1065" s="52">
        <v>2339</v>
      </c>
      <c r="C1065" s="52" t="s">
        <v>78</v>
      </c>
      <c r="D1065" s="52"/>
      <c r="E1065" s="52">
        <v>2</v>
      </c>
      <c r="F1065" s="52"/>
      <c r="G1065" s="52">
        <v>68739</v>
      </c>
      <c r="H1065" s="52" t="s">
        <v>9834</v>
      </c>
      <c r="I1065" s="52">
        <f>INDEX(ce_computermodel!A:A,MATCH(J1065,ce_computermodel!B:B,0))</f>
        <v>500</v>
      </c>
      <c r="J1065" s="52" t="s">
        <v>5768</v>
      </c>
      <c r="K1065" s="79" t="s">
        <v>5768</v>
      </c>
      <c r="L1065" s="52"/>
      <c r="M1065" s="52" t="s">
        <v>5768</v>
      </c>
      <c r="N1065" s="52"/>
      <c r="O1065" s="52">
        <f>INDEX(organizations_branch!A:A,MATCH(P1065,organizations_branch!B:B,0))</f>
        <v>2</v>
      </c>
      <c r="P1065" t="s">
        <v>6404</v>
      </c>
      <c r="Q1065" s="52"/>
      <c r="R1065" s="52" t="s">
        <v>339</v>
      </c>
      <c r="S1065" s="74">
        <v>44538</v>
      </c>
      <c r="T1065" s="52"/>
      <c r="U1065" s="52" t="s">
        <v>340</v>
      </c>
      <c r="V1065" s="52">
        <v>2</v>
      </c>
      <c r="W1065" s="52" t="s">
        <v>9198</v>
      </c>
      <c r="X1065" s="75"/>
      <c r="Y1065" s="52" t="s">
        <v>52</v>
      </c>
      <c r="Z1065" s="52"/>
      <c r="AA1065" s="52"/>
      <c r="AB1065" s="52" t="s">
        <v>8814</v>
      </c>
      <c r="AC1065" s="52" t="s">
        <v>5379</v>
      </c>
      <c r="AD1065" s="52"/>
      <c r="AE1065" s="52"/>
      <c r="AF1065" s="75"/>
      <c r="AG1065" s="52" t="s">
        <v>136</v>
      </c>
      <c r="AH1065" s="52">
        <v>48764</v>
      </c>
      <c r="AI1065" s="52"/>
      <c r="AJ1065" s="52">
        <v>1</v>
      </c>
      <c r="AK1065" s="52">
        <v>0</v>
      </c>
      <c r="AL1065" s="52"/>
      <c r="AM1065" s="52"/>
      <c r="AN1065" s="52"/>
      <c r="AO1065" s="5"/>
      <c r="AP1065" s="5"/>
      <c r="AQ1065" s="3"/>
    </row>
    <row r="1066" spans="1:43" ht="12.75" customHeight="1" x14ac:dyDescent="0.25">
      <c r="A1066" s="52">
        <v>3026</v>
      </c>
      <c r="B1066" s="52">
        <v>2340</v>
      </c>
      <c r="C1066" s="52" t="s">
        <v>78</v>
      </c>
      <c r="D1066" s="52"/>
      <c r="E1066" s="52">
        <v>2</v>
      </c>
      <c r="F1066" s="52"/>
      <c r="G1066" s="52">
        <v>68047</v>
      </c>
      <c r="H1066" s="52" t="s">
        <v>9240</v>
      </c>
      <c r="I1066" s="52">
        <f>INDEX(ce_computermodel!A:A,MATCH(J1066,ce_computermodel!B:B,0))</f>
        <v>500</v>
      </c>
      <c r="J1066" s="52" t="s">
        <v>5768</v>
      </c>
      <c r="K1066" s="79" t="s">
        <v>5768</v>
      </c>
      <c r="L1066" s="52"/>
      <c r="M1066" s="52" t="s">
        <v>5768</v>
      </c>
      <c r="N1066" s="52"/>
      <c r="O1066" s="52">
        <f>INDEX(organizations_branch!A:A,MATCH(P1066,organizations_branch!B:B,0))</f>
        <v>2</v>
      </c>
      <c r="P1066" t="s">
        <v>6404</v>
      </c>
      <c r="Q1066" s="52"/>
      <c r="R1066" s="52" t="s">
        <v>339</v>
      </c>
      <c r="S1066" s="74">
        <v>44119</v>
      </c>
      <c r="T1066" s="52"/>
      <c r="U1066" s="52" t="s">
        <v>340</v>
      </c>
      <c r="V1066" s="52">
        <v>1</v>
      </c>
      <c r="W1066" s="52" t="s">
        <v>9835</v>
      </c>
      <c r="X1066" s="75"/>
      <c r="Y1066" s="52" t="s">
        <v>52</v>
      </c>
      <c r="Z1066" s="76"/>
      <c r="AA1066" s="52">
        <f>INDEX(accounts_user!A:A,MATCH(AB1066,accounts_user!H:H,0))</f>
        <v>9966</v>
      </c>
      <c r="AB1066" s="52" t="s">
        <v>9836</v>
      </c>
      <c r="AC1066" s="52" t="s">
        <v>6558</v>
      </c>
      <c r="AD1066" s="52"/>
      <c r="AE1066" s="52"/>
      <c r="AF1066" s="75"/>
      <c r="AG1066" s="52"/>
      <c r="AH1066" s="52"/>
      <c r="AI1066" s="52"/>
      <c r="AJ1066" s="52">
        <v>1</v>
      </c>
      <c r="AK1066" s="52">
        <v>0</v>
      </c>
      <c r="AL1066" s="52"/>
      <c r="AM1066" s="52"/>
      <c r="AN1066" s="52"/>
      <c r="AO1066" s="5"/>
      <c r="AP1066" s="5"/>
      <c r="AQ1066" s="3"/>
    </row>
    <row r="1067" spans="1:43" ht="12.75" customHeight="1" x14ac:dyDescent="0.25">
      <c r="A1067" s="52">
        <v>3027</v>
      </c>
      <c r="B1067" s="52">
        <v>2343</v>
      </c>
      <c r="C1067" s="52" t="s">
        <v>78</v>
      </c>
      <c r="D1067" s="52"/>
      <c r="E1067" s="52">
        <v>2</v>
      </c>
      <c r="F1067" s="52"/>
      <c r="G1067" s="52">
        <v>68143</v>
      </c>
      <c r="H1067" s="52" t="s">
        <v>8198</v>
      </c>
      <c r="I1067" s="52">
        <f>INDEX(ce_computermodel!A:A,MATCH(J1067,ce_computermodel!B:B,0))</f>
        <v>500</v>
      </c>
      <c r="J1067" s="52" t="s">
        <v>5768</v>
      </c>
      <c r="K1067" s="79" t="s">
        <v>5768</v>
      </c>
      <c r="L1067" s="52"/>
      <c r="M1067" s="52" t="s">
        <v>5768</v>
      </c>
      <c r="N1067" s="52">
        <v>1</v>
      </c>
      <c r="O1067" s="52">
        <f>INDEX(organizations_branch!A:A,MATCH(P1067,organizations_branch!B:B,0))</f>
        <v>1</v>
      </c>
      <c r="P1067" s="52" t="s">
        <v>2339</v>
      </c>
      <c r="Q1067" s="52"/>
      <c r="R1067" s="52" t="s">
        <v>9837</v>
      </c>
      <c r="S1067" s="74">
        <v>44963</v>
      </c>
      <c r="T1067" s="52"/>
      <c r="U1067" s="52" t="s">
        <v>7112</v>
      </c>
      <c r="V1067" s="52">
        <v>3</v>
      </c>
      <c r="W1067" s="52" t="s">
        <v>7113</v>
      </c>
      <c r="X1067" s="75"/>
      <c r="Y1067" s="52" t="s">
        <v>67</v>
      </c>
      <c r="Z1067" s="76"/>
      <c r="AA1067" s="52">
        <f>INDEX(accounts_user!A:A,MATCH(AB1067,accounts_user!H:H,0))</f>
        <v>9495</v>
      </c>
      <c r="AB1067" s="52" t="s">
        <v>9838</v>
      </c>
      <c r="AC1067" s="52" t="s">
        <v>5742</v>
      </c>
      <c r="AD1067" s="52" t="s">
        <v>9839</v>
      </c>
      <c r="AE1067" s="52" t="s">
        <v>1545</v>
      </c>
      <c r="AF1067" s="75"/>
      <c r="AG1067" s="52" t="s">
        <v>136</v>
      </c>
      <c r="AH1067" s="52" t="s">
        <v>9840</v>
      </c>
      <c r="AI1067" s="52" t="s">
        <v>59</v>
      </c>
      <c r="AJ1067" s="52">
        <v>1</v>
      </c>
      <c r="AK1067" s="52">
        <v>0</v>
      </c>
      <c r="AL1067" s="52"/>
      <c r="AM1067" s="52"/>
      <c r="AN1067" s="52"/>
      <c r="AO1067" s="92">
        <v>9735</v>
      </c>
      <c r="AP1067" s="92">
        <v>9735</v>
      </c>
      <c r="AQ1067" s="3"/>
    </row>
    <row r="1068" spans="1:43" ht="12.75" customHeight="1" x14ac:dyDescent="0.25">
      <c r="A1068" s="52">
        <v>3028</v>
      </c>
      <c r="B1068" s="52">
        <v>2347</v>
      </c>
      <c r="C1068" s="52" t="s">
        <v>78</v>
      </c>
      <c r="D1068" s="52"/>
      <c r="E1068" s="52">
        <v>2</v>
      </c>
      <c r="F1068" s="52"/>
      <c r="G1068" s="52">
        <v>67967</v>
      </c>
      <c r="H1068" s="52" t="s">
        <v>9841</v>
      </c>
      <c r="I1068" s="52">
        <f>INDEX(ce_computermodel!A:A,MATCH(J1068,ce_computermodel!B:B,0))</f>
        <v>500</v>
      </c>
      <c r="J1068" s="52" t="s">
        <v>5768</v>
      </c>
      <c r="K1068" s="79" t="s">
        <v>5768</v>
      </c>
      <c r="L1068" s="52" t="s">
        <v>9842</v>
      </c>
      <c r="M1068" s="52" t="s">
        <v>5768</v>
      </c>
      <c r="N1068" s="52">
        <v>1</v>
      </c>
      <c r="O1068" s="52">
        <f>INDEX(organizations_branch!A:A,MATCH(P1068,organizations_branch!B:B,0))</f>
        <v>1</v>
      </c>
      <c r="P1068" s="52" t="s">
        <v>2339</v>
      </c>
      <c r="Q1068" s="52"/>
      <c r="R1068" s="52" t="s">
        <v>1809</v>
      </c>
      <c r="S1068" s="74">
        <v>44677</v>
      </c>
      <c r="T1068" s="52">
        <f>INDEX(organizations_place!A:A,MATCH(U1068,organizations_place!B:B,0))</f>
        <v>1</v>
      </c>
      <c r="U1068" s="52" t="s">
        <v>93</v>
      </c>
      <c r="V1068" s="52">
        <v>3</v>
      </c>
      <c r="W1068" s="52">
        <v>327</v>
      </c>
      <c r="X1068" s="75"/>
      <c r="Y1068" s="52" t="s">
        <v>67</v>
      </c>
      <c r="Z1068" s="76"/>
      <c r="AA1068" s="52"/>
      <c r="AB1068" s="52" t="s">
        <v>6850</v>
      </c>
      <c r="AC1068" s="52"/>
      <c r="AD1068" s="52" t="s">
        <v>9839</v>
      </c>
      <c r="AE1068" s="52"/>
      <c r="AF1068" s="75">
        <v>2</v>
      </c>
      <c r="AG1068" s="52" t="s">
        <v>1551</v>
      </c>
      <c r="AH1068" s="52"/>
      <c r="AI1068" s="52"/>
      <c r="AJ1068" s="52">
        <v>1</v>
      </c>
      <c r="AK1068" s="52">
        <v>0</v>
      </c>
      <c r="AL1068" s="52"/>
      <c r="AM1068" s="52"/>
      <c r="AN1068" s="52"/>
      <c r="AO1068" s="5"/>
      <c r="AP1068" s="5"/>
      <c r="AQ1068" s="3"/>
    </row>
    <row r="1069" spans="1:43" ht="12.75" customHeight="1" x14ac:dyDescent="0.25">
      <c r="A1069" s="52">
        <v>3029</v>
      </c>
      <c r="B1069" s="52">
        <v>2347</v>
      </c>
      <c r="C1069" s="52" t="s">
        <v>78</v>
      </c>
      <c r="D1069" s="52"/>
      <c r="E1069" s="52">
        <v>2</v>
      </c>
      <c r="F1069" s="52"/>
      <c r="G1069" s="52">
        <v>67968</v>
      </c>
      <c r="H1069" s="52" t="s">
        <v>9843</v>
      </c>
      <c r="I1069" s="52">
        <f>INDEX(ce_computermodel!A:A,MATCH(J1069,ce_computermodel!B:B,0))</f>
        <v>500</v>
      </c>
      <c r="J1069" s="52" t="s">
        <v>5768</v>
      </c>
      <c r="K1069" s="79" t="s">
        <v>5768</v>
      </c>
      <c r="L1069" s="52" t="s">
        <v>9842</v>
      </c>
      <c r="M1069" s="52" t="s">
        <v>5768</v>
      </c>
      <c r="N1069" s="52">
        <v>1</v>
      </c>
      <c r="O1069" s="52">
        <f>INDEX(organizations_branch!A:A,MATCH(P1069,organizations_branch!B:B,0))</f>
        <v>1</v>
      </c>
      <c r="P1069" s="52" t="s">
        <v>2339</v>
      </c>
      <c r="Q1069" s="52"/>
      <c r="R1069" s="52" t="s">
        <v>1809</v>
      </c>
      <c r="S1069" s="74">
        <v>44987</v>
      </c>
      <c r="T1069" s="52"/>
      <c r="U1069" s="52" t="s">
        <v>506</v>
      </c>
      <c r="V1069" s="52">
        <v>3</v>
      </c>
      <c r="W1069" s="52" t="s">
        <v>9844</v>
      </c>
      <c r="X1069" s="75"/>
      <c r="Y1069" s="52" t="s">
        <v>67</v>
      </c>
      <c r="Z1069" s="52"/>
      <c r="AA1069" s="52">
        <f>INDEX(accounts_user!A:A,MATCH(AB1069,accounts_user!H:H,0))</f>
        <v>9348</v>
      </c>
      <c r="AB1069" s="52" t="s">
        <v>9845</v>
      </c>
      <c r="AC1069" s="52" t="s">
        <v>9846</v>
      </c>
      <c r="AD1069" s="52" t="s">
        <v>9847</v>
      </c>
      <c r="AE1069" s="52"/>
      <c r="AF1069" s="75">
        <v>2</v>
      </c>
      <c r="AG1069" s="52" t="s">
        <v>1551</v>
      </c>
      <c r="AH1069" s="52" t="s">
        <v>9848</v>
      </c>
      <c r="AI1069" s="52" t="s">
        <v>59</v>
      </c>
      <c r="AJ1069" s="52">
        <v>1</v>
      </c>
      <c r="AK1069" s="52">
        <v>0</v>
      </c>
      <c r="AL1069" s="52"/>
      <c r="AM1069" s="52"/>
      <c r="AN1069" s="52"/>
      <c r="AO1069" s="5"/>
      <c r="AP1069" s="5"/>
      <c r="AQ1069" s="3"/>
    </row>
    <row r="1070" spans="1:43" ht="12.75" customHeight="1" x14ac:dyDescent="0.25">
      <c r="A1070" s="52">
        <v>3030</v>
      </c>
      <c r="B1070" s="52">
        <v>2350</v>
      </c>
      <c r="C1070" s="52" t="s">
        <v>78</v>
      </c>
      <c r="D1070" s="52"/>
      <c r="E1070" s="52">
        <v>2</v>
      </c>
      <c r="F1070" s="52"/>
      <c r="G1070" s="52">
        <v>67018</v>
      </c>
      <c r="H1070" s="52" t="s">
        <v>9849</v>
      </c>
      <c r="I1070" s="52">
        <f>INDEX(ce_computermodel!A:A,MATCH(J1070,ce_computermodel!B:B,0))</f>
        <v>500</v>
      </c>
      <c r="J1070" s="52" t="s">
        <v>5768</v>
      </c>
      <c r="K1070" s="79" t="s">
        <v>5768</v>
      </c>
      <c r="L1070" s="52"/>
      <c r="M1070" s="52" t="s">
        <v>5768</v>
      </c>
      <c r="N1070" s="52">
        <v>1</v>
      </c>
      <c r="O1070" s="52">
        <f>INDEX(organizations_branch!A:A,MATCH(P1070,organizations_branch!B:B,0))</f>
        <v>1</v>
      </c>
      <c r="P1070" s="52" t="s">
        <v>2339</v>
      </c>
      <c r="Q1070" s="52"/>
      <c r="R1070" s="52" t="s">
        <v>9850</v>
      </c>
      <c r="S1070" s="74">
        <v>44943</v>
      </c>
      <c r="T1070" s="52">
        <f>INDEX(organizations_place!A:A,MATCH(U1070,organizations_place!B:B,0))</f>
        <v>1</v>
      </c>
      <c r="U1070" s="52" t="s">
        <v>93</v>
      </c>
      <c r="V1070" s="52">
        <v>4</v>
      </c>
      <c r="W1070" s="52">
        <v>405</v>
      </c>
      <c r="X1070" s="75"/>
      <c r="Y1070" s="52" t="s">
        <v>67</v>
      </c>
      <c r="Z1070" s="76"/>
      <c r="AA1070" s="52"/>
      <c r="AB1070" s="52" t="s">
        <v>6850</v>
      </c>
      <c r="AC1070" s="52"/>
      <c r="AD1070" s="52"/>
      <c r="AE1070" s="52" t="s">
        <v>1545</v>
      </c>
      <c r="AF1070" s="75"/>
      <c r="AG1070" s="52" t="s">
        <v>9851</v>
      </c>
      <c r="AH1070" s="52"/>
      <c r="AI1070" s="52" t="s">
        <v>208</v>
      </c>
      <c r="AJ1070" s="52">
        <v>1</v>
      </c>
      <c r="AK1070" s="52">
        <v>0</v>
      </c>
      <c r="AL1070" s="52"/>
      <c r="AM1070" s="52"/>
      <c r="AN1070" s="52"/>
      <c r="AO1070" s="92">
        <v>11698</v>
      </c>
      <c r="AP1070" s="92">
        <v>11698</v>
      </c>
      <c r="AQ1070" s="3"/>
    </row>
    <row r="1071" spans="1:43" ht="12.75" customHeight="1" x14ac:dyDescent="0.25">
      <c r="A1071" s="52">
        <v>3031</v>
      </c>
      <c r="B1071" s="52">
        <v>2354</v>
      </c>
      <c r="C1071" s="52" t="s">
        <v>78</v>
      </c>
      <c r="D1071" s="52"/>
      <c r="E1071" s="52">
        <v>2</v>
      </c>
      <c r="F1071" s="52"/>
      <c r="G1071" s="52">
        <v>85782</v>
      </c>
      <c r="H1071" s="52" t="s">
        <v>9852</v>
      </c>
      <c r="I1071" s="52">
        <f>INDEX(ce_computermodel!A:A,MATCH(J1071,ce_computermodel!B:B,0))</f>
        <v>500</v>
      </c>
      <c r="J1071" s="52" t="s">
        <v>5768</v>
      </c>
      <c r="K1071" s="79" t="s">
        <v>5768</v>
      </c>
      <c r="L1071" s="52"/>
      <c r="M1071" s="52" t="s">
        <v>5768</v>
      </c>
      <c r="N1071" s="52"/>
      <c r="O1071" s="52">
        <f>INDEX(organizations_branch!A:A,MATCH(P1071,organizations_branch!B:B,0))</f>
        <v>1</v>
      </c>
      <c r="P1071" s="52" t="s">
        <v>2339</v>
      </c>
      <c r="Q1071" s="52"/>
      <c r="R1071" s="52" t="s">
        <v>339</v>
      </c>
      <c r="S1071" s="74">
        <v>44119</v>
      </c>
      <c r="T1071" s="52"/>
      <c r="U1071" s="52" t="s">
        <v>541</v>
      </c>
      <c r="V1071" s="52">
        <v>2</v>
      </c>
      <c r="W1071" s="52" t="s">
        <v>9632</v>
      </c>
      <c r="X1071" s="75"/>
      <c r="Y1071" s="52" t="s">
        <v>52</v>
      </c>
      <c r="Z1071" s="52"/>
      <c r="AA1071" s="52">
        <f>INDEX(accounts_user!A:A,MATCH(AB1071,accounts_user!H:H,0))</f>
        <v>10175</v>
      </c>
      <c r="AB1071" s="52" t="s">
        <v>8785</v>
      </c>
      <c r="AC1071" s="52" t="s">
        <v>4622</v>
      </c>
      <c r="AD1071" s="52"/>
      <c r="AE1071" s="52"/>
      <c r="AF1071" s="75"/>
      <c r="AG1071" s="52"/>
      <c r="AH1071" s="52"/>
      <c r="AI1071" s="52"/>
      <c r="AJ1071" s="52">
        <v>1</v>
      </c>
      <c r="AK1071" s="52">
        <v>0</v>
      </c>
      <c r="AL1071" s="52"/>
      <c r="AM1071" s="52"/>
      <c r="AN1071" s="52"/>
      <c r="AO1071" s="5"/>
      <c r="AP1071" s="5"/>
      <c r="AQ1071" s="93">
        <v>0</v>
      </c>
    </row>
    <row r="1072" spans="1:43" ht="12.75" customHeight="1" x14ac:dyDescent="0.25">
      <c r="A1072" s="52">
        <v>3032</v>
      </c>
      <c r="B1072" s="52">
        <v>2362</v>
      </c>
      <c r="C1072" s="52" t="s">
        <v>78</v>
      </c>
      <c r="D1072" s="52"/>
      <c r="E1072" s="52">
        <v>2</v>
      </c>
      <c r="F1072" s="52"/>
      <c r="G1072" s="52">
        <v>67348</v>
      </c>
      <c r="H1072" s="52" t="s">
        <v>9853</v>
      </c>
      <c r="I1072" s="52">
        <f>INDEX(ce_computermodel!A:A,MATCH(J1072,ce_computermodel!B:B,0))</f>
        <v>500</v>
      </c>
      <c r="J1072" s="52" t="s">
        <v>5768</v>
      </c>
      <c r="K1072" s="79" t="s">
        <v>5768</v>
      </c>
      <c r="L1072" s="52"/>
      <c r="M1072" s="52" t="s">
        <v>5768</v>
      </c>
      <c r="N1072" s="52">
        <v>1</v>
      </c>
      <c r="O1072" s="52">
        <f>INDEX(organizations_branch!A:A,MATCH(P1072,organizations_branch!B:B,0))</f>
        <v>1</v>
      </c>
      <c r="P1072" s="52" t="s">
        <v>2339</v>
      </c>
      <c r="Q1072" s="52"/>
      <c r="R1072" s="52" t="s">
        <v>3086</v>
      </c>
      <c r="S1072" s="74">
        <v>44950</v>
      </c>
      <c r="T1072" s="52"/>
      <c r="U1072" s="52" t="s">
        <v>7129</v>
      </c>
      <c r="V1072" s="52">
        <v>4</v>
      </c>
      <c r="W1072" s="52" t="s">
        <v>9854</v>
      </c>
      <c r="X1072" s="75"/>
      <c r="Y1072" s="52" t="s">
        <v>67</v>
      </c>
      <c r="Z1072" s="52" t="s">
        <v>8937</v>
      </c>
      <c r="AA1072" s="52">
        <f>INDEX(accounts_user!A:A,MATCH(AB1072,accounts_user!H:H,0))</f>
        <v>9403</v>
      </c>
      <c r="AB1072" s="52" t="s">
        <v>9855</v>
      </c>
      <c r="AC1072" s="52" t="s">
        <v>9738</v>
      </c>
      <c r="AD1072" s="52" t="s">
        <v>9856</v>
      </c>
      <c r="AE1072" s="52"/>
      <c r="AF1072" s="75"/>
      <c r="AG1072" s="52" t="s">
        <v>136</v>
      </c>
      <c r="AH1072" s="52" t="s">
        <v>9857</v>
      </c>
      <c r="AI1072" s="52" t="s">
        <v>59</v>
      </c>
      <c r="AJ1072" s="52">
        <v>1</v>
      </c>
      <c r="AK1072" s="52">
        <v>0</v>
      </c>
      <c r="AL1072" s="52"/>
      <c r="AM1072" s="52"/>
      <c r="AN1072" s="52"/>
      <c r="AO1072" s="92">
        <v>25941</v>
      </c>
      <c r="AP1072" s="92">
        <v>25941</v>
      </c>
      <c r="AQ1072" s="93">
        <v>0</v>
      </c>
    </row>
    <row r="1073" spans="1:43" ht="12.75" customHeight="1" x14ac:dyDescent="0.25">
      <c r="A1073" s="52">
        <v>3033</v>
      </c>
      <c r="B1073" s="52">
        <v>2367</v>
      </c>
      <c r="C1073" s="52" t="s">
        <v>78</v>
      </c>
      <c r="D1073" s="52"/>
      <c r="E1073" s="52">
        <v>2</v>
      </c>
      <c r="F1073" s="52"/>
      <c r="G1073" s="52">
        <v>67768</v>
      </c>
      <c r="H1073" s="52" t="s">
        <v>9858</v>
      </c>
      <c r="I1073" s="52">
        <f>INDEX(ce_computermodel!A:A,MATCH(J1073,ce_computermodel!B:B,0))</f>
        <v>500</v>
      </c>
      <c r="J1073" s="52" t="s">
        <v>5768</v>
      </c>
      <c r="K1073" s="80" t="s">
        <v>5768</v>
      </c>
      <c r="L1073" s="52"/>
      <c r="M1073" s="52" t="s">
        <v>5768</v>
      </c>
      <c r="N1073" s="52"/>
      <c r="O1073" s="52">
        <f>INDEX(organizations_branch!A:A,MATCH(P1073,organizations_branch!B:B,0))</f>
        <v>1</v>
      </c>
      <c r="P1073" s="52" t="s">
        <v>2339</v>
      </c>
      <c r="Q1073" s="52"/>
      <c r="R1073" s="52" t="s">
        <v>96</v>
      </c>
      <c r="S1073" s="74">
        <v>44134</v>
      </c>
      <c r="T1073" s="52">
        <f>INDEX(organizations_place!A:A,MATCH(U1073,organizations_place!B:B,0))</f>
        <v>713</v>
      </c>
      <c r="U1073" s="52" t="s">
        <v>66</v>
      </c>
      <c r="V1073" s="52">
        <v>3</v>
      </c>
      <c r="W1073" s="52">
        <v>307</v>
      </c>
      <c r="X1073" s="75"/>
      <c r="Y1073" s="52" t="s">
        <v>67</v>
      </c>
      <c r="Z1073" s="76" t="s">
        <v>8056</v>
      </c>
      <c r="AA1073" s="52"/>
      <c r="AB1073" s="52" t="s">
        <v>6850</v>
      </c>
      <c r="AC1073" s="52" t="s">
        <v>5397</v>
      </c>
      <c r="AD1073" s="52"/>
      <c r="AE1073" s="52"/>
      <c r="AF1073" s="75"/>
      <c r="AG1073" s="52"/>
      <c r="AH1073" s="52"/>
      <c r="AI1073" s="52"/>
      <c r="AJ1073" s="52">
        <v>1</v>
      </c>
      <c r="AK1073" s="52">
        <v>0</v>
      </c>
      <c r="AL1073" s="52"/>
      <c r="AM1073" s="52"/>
      <c r="AN1073" s="52"/>
      <c r="AO1073" s="5"/>
      <c r="AP1073" s="5"/>
      <c r="AQ1073" s="3"/>
    </row>
    <row r="1074" spans="1:43" ht="12.75" customHeight="1" x14ac:dyDescent="0.25">
      <c r="A1074" s="52">
        <v>3034</v>
      </c>
      <c r="B1074" s="52">
        <v>2368</v>
      </c>
      <c r="C1074" s="52" t="s">
        <v>78</v>
      </c>
      <c r="D1074" s="52"/>
      <c r="E1074" s="52">
        <v>2</v>
      </c>
      <c r="F1074" s="52"/>
      <c r="G1074" s="52">
        <v>67790</v>
      </c>
      <c r="H1074" s="52" t="s">
        <v>9859</v>
      </c>
      <c r="I1074" s="52">
        <f>INDEX(ce_computermodel!A:A,MATCH(J1074,ce_computermodel!B:B,0))</f>
        <v>500</v>
      </c>
      <c r="J1074" s="52" t="s">
        <v>5768</v>
      </c>
      <c r="K1074" s="79" t="s">
        <v>5768</v>
      </c>
      <c r="L1074" s="52"/>
      <c r="M1074" s="52" t="s">
        <v>5768</v>
      </c>
      <c r="N1074" s="52"/>
      <c r="O1074" s="52">
        <f>INDEX(organizations_branch!A:A,MATCH(P1074,organizations_branch!B:B,0))</f>
        <v>1</v>
      </c>
      <c r="P1074" s="52" t="s">
        <v>2339</v>
      </c>
      <c r="Q1074" s="52"/>
      <c r="R1074" s="52" t="s">
        <v>96</v>
      </c>
      <c r="S1074" s="74">
        <v>44802</v>
      </c>
      <c r="T1074" s="52">
        <f>INDEX(organizations_place!A:A,MATCH(U1074,organizations_place!B:B,0))</f>
        <v>1</v>
      </c>
      <c r="U1074" s="52" t="s">
        <v>93</v>
      </c>
      <c r="V1074" s="52">
        <v>4</v>
      </c>
      <c r="W1074" s="52">
        <v>426</v>
      </c>
      <c r="X1074" s="75"/>
      <c r="Y1074" s="52" t="s">
        <v>67</v>
      </c>
      <c r="Z1074" s="76"/>
      <c r="AA1074" s="52"/>
      <c r="AB1074" s="52" t="s">
        <v>6850</v>
      </c>
      <c r="AC1074" s="52" t="s">
        <v>9860</v>
      </c>
      <c r="AD1074" s="52" t="s">
        <v>9861</v>
      </c>
      <c r="AE1074" s="52"/>
      <c r="AF1074" s="75">
        <v>2</v>
      </c>
      <c r="AG1074" s="52"/>
      <c r="AH1074" s="52"/>
      <c r="AI1074" s="52" t="s">
        <v>208</v>
      </c>
      <c r="AJ1074" s="52">
        <v>1</v>
      </c>
      <c r="AK1074" s="52">
        <v>0</v>
      </c>
      <c r="AL1074" s="52"/>
      <c r="AM1074" s="52"/>
      <c r="AN1074" s="52"/>
      <c r="AO1074" s="92">
        <v>6768</v>
      </c>
      <c r="AP1074" s="92">
        <v>6768</v>
      </c>
      <c r="AQ1074" s="3"/>
    </row>
    <row r="1075" spans="1:43" ht="12.75" customHeight="1" x14ac:dyDescent="0.25">
      <c r="A1075" s="52">
        <v>3035</v>
      </c>
      <c r="B1075" s="52">
        <v>2370</v>
      </c>
      <c r="C1075" s="52" t="s">
        <v>78</v>
      </c>
      <c r="D1075" s="52"/>
      <c r="E1075" s="52">
        <v>2</v>
      </c>
      <c r="F1075" s="52"/>
      <c r="G1075" s="52">
        <v>85548</v>
      </c>
      <c r="H1075" s="52" t="s">
        <v>9862</v>
      </c>
      <c r="I1075" s="52">
        <f>INDEX(ce_computermodel!A:A,MATCH(J1075,ce_computermodel!B:B,0))</f>
        <v>500</v>
      </c>
      <c r="J1075" s="52" t="s">
        <v>5768</v>
      </c>
      <c r="K1075" s="79" t="s">
        <v>5768</v>
      </c>
      <c r="L1075" s="52"/>
      <c r="M1075" s="52" t="s">
        <v>5768</v>
      </c>
      <c r="N1075" s="52"/>
      <c r="O1075" s="52">
        <f>INDEX(organizations_branch!A:A,MATCH(P1075,organizations_branch!B:B,0))</f>
        <v>1</v>
      </c>
      <c r="P1075" s="52" t="s">
        <v>2339</v>
      </c>
      <c r="Q1075" s="52"/>
      <c r="R1075" s="52" t="s">
        <v>96</v>
      </c>
      <c r="S1075" s="74">
        <v>44134</v>
      </c>
      <c r="T1075" s="52">
        <f>INDEX(organizations_place!A:A,MATCH(U1075,organizations_place!B:B,0))</f>
        <v>713</v>
      </c>
      <c r="U1075" s="52" t="s">
        <v>66</v>
      </c>
      <c r="V1075" s="52">
        <v>3</v>
      </c>
      <c r="W1075" s="52">
        <v>307</v>
      </c>
      <c r="X1075" s="75"/>
      <c r="Y1075" s="52" t="s">
        <v>67</v>
      </c>
      <c r="Z1075" s="52" t="s">
        <v>1692</v>
      </c>
      <c r="AA1075" s="52">
        <f>INDEX(accounts_user!A:A,MATCH(AB1075,accounts_user!H:H,0))</f>
        <v>8413</v>
      </c>
      <c r="AB1075" s="52" t="s">
        <v>9863</v>
      </c>
      <c r="AC1075" s="52" t="s">
        <v>8045</v>
      </c>
      <c r="AD1075" s="52"/>
      <c r="AE1075" s="52"/>
      <c r="AF1075" s="75"/>
      <c r="AG1075" s="52"/>
      <c r="AH1075" s="52"/>
      <c r="AI1075" s="52"/>
      <c r="AJ1075" s="52">
        <v>1</v>
      </c>
      <c r="AK1075" s="52">
        <v>0</v>
      </c>
      <c r="AL1075" s="52"/>
      <c r="AM1075" s="52"/>
      <c r="AN1075" s="52"/>
      <c r="AO1075" s="5"/>
      <c r="AP1075" s="5"/>
      <c r="AQ1075" s="3"/>
    </row>
    <row r="1076" spans="1:43" ht="12.75" customHeight="1" x14ac:dyDescent="0.25">
      <c r="A1076" s="52">
        <v>3036</v>
      </c>
      <c r="B1076" s="52">
        <v>2371</v>
      </c>
      <c r="C1076" s="52" t="s">
        <v>78</v>
      </c>
      <c r="D1076" s="52"/>
      <c r="E1076" s="52">
        <v>2</v>
      </c>
      <c r="F1076" s="52"/>
      <c r="G1076" s="52">
        <v>68094</v>
      </c>
      <c r="H1076" s="52" t="s">
        <v>9864</v>
      </c>
      <c r="I1076" s="52">
        <f>INDEX(ce_computermodel!A:A,MATCH(J1076,ce_computermodel!B:B,0))</f>
        <v>500</v>
      </c>
      <c r="J1076" s="52" t="s">
        <v>5768</v>
      </c>
      <c r="K1076" s="79" t="s">
        <v>5768</v>
      </c>
      <c r="L1076" s="52"/>
      <c r="M1076" s="52" t="s">
        <v>5768</v>
      </c>
      <c r="N1076" s="52"/>
      <c r="O1076" s="52">
        <f>INDEX(organizations_branch!A:A,MATCH(P1076,organizations_branch!B:B,0))</f>
        <v>1</v>
      </c>
      <c r="P1076" s="52" t="s">
        <v>2339</v>
      </c>
      <c r="Q1076" s="52"/>
      <c r="R1076" s="52" t="s">
        <v>96</v>
      </c>
      <c r="S1076" s="74">
        <v>44134</v>
      </c>
      <c r="T1076" s="52">
        <f>INDEX(organizations_place!A:A,MATCH(U1076,organizations_place!B:B,0))</f>
        <v>713</v>
      </c>
      <c r="U1076" s="52" t="s">
        <v>66</v>
      </c>
      <c r="V1076" s="52">
        <v>3</v>
      </c>
      <c r="W1076" s="52">
        <v>307</v>
      </c>
      <c r="X1076" s="75"/>
      <c r="Y1076" s="52" t="s">
        <v>67</v>
      </c>
      <c r="Z1076" s="76" t="s">
        <v>1692</v>
      </c>
      <c r="AA1076" s="52">
        <f>INDEX(accounts_user!A:A,MATCH(AB1076,accounts_user!H:H,0))</f>
        <v>8413</v>
      </c>
      <c r="AB1076" s="52" t="s">
        <v>9863</v>
      </c>
      <c r="AC1076" s="52" t="s">
        <v>6586</v>
      </c>
      <c r="AD1076" s="52"/>
      <c r="AE1076" s="52"/>
      <c r="AF1076" s="75"/>
      <c r="AG1076" s="52"/>
      <c r="AH1076" s="52"/>
      <c r="AI1076" s="52"/>
      <c r="AJ1076" s="52">
        <v>1</v>
      </c>
      <c r="AK1076" s="52">
        <v>0</v>
      </c>
      <c r="AL1076" s="52"/>
      <c r="AM1076" s="52"/>
      <c r="AN1076" s="52"/>
      <c r="AO1076" s="5"/>
      <c r="AP1076" s="5"/>
      <c r="AQ1076" s="3"/>
    </row>
    <row r="1077" spans="1:43" ht="12.75" customHeight="1" x14ac:dyDescent="0.25">
      <c r="A1077" s="52">
        <v>3037</v>
      </c>
      <c r="B1077" s="52">
        <v>2374</v>
      </c>
      <c r="C1077" s="52" t="s">
        <v>78</v>
      </c>
      <c r="D1077" s="52">
        <v>552</v>
      </c>
      <c r="E1077" s="52">
        <v>2</v>
      </c>
      <c r="F1077" s="52">
        <v>1609</v>
      </c>
      <c r="G1077" s="52">
        <v>86082</v>
      </c>
      <c r="H1077" s="52" t="s">
        <v>9865</v>
      </c>
      <c r="I1077" s="52">
        <f>INDEX(ce_computermodel!A:A,MATCH(J1077,ce_computermodel!B:B,0))</f>
        <v>500</v>
      </c>
      <c r="J1077" s="52" t="s">
        <v>5768</v>
      </c>
      <c r="K1077" s="79" t="s">
        <v>5768</v>
      </c>
      <c r="L1077" s="52"/>
      <c r="M1077" s="52" t="s">
        <v>5768</v>
      </c>
      <c r="N1077" s="52"/>
      <c r="O1077" s="52">
        <f>INDEX(organizations_branch!A:A,MATCH(P1077,organizations_branch!B:B,0))</f>
        <v>1</v>
      </c>
      <c r="P1077" s="52" t="s">
        <v>2339</v>
      </c>
      <c r="Q1077" s="52"/>
      <c r="R1077" s="52" t="s">
        <v>96</v>
      </c>
      <c r="S1077" s="74">
        <v>44134</v>
      </c>
      <c r="T1077" s="52">
        <f>INDEX(organizations_place!A:A,MATCH(U1077,organizations_place!B:B,0))</f>
        <v>713</v>
      </c>
      <c r="U1077" s="52" t="s">
        <v>66</v>
      </c>
      <c r="V1077" s="52">
        <v>3</v>
      </c>
      <c r="W1077" s="52">
        <v>308</v>
      </c>
      <c r="X1077" s="75"/>
      <c r="Y1077" s="52"/>
      <c r="Z1077" s="52" t="s">
        <v>1573</v>
      </c>
      <c r="AA1077" s="52">
        <f>INDEX(accounts_user!A:A,MATCH(AB1077,accounts_user!H:H,0))</f>
        <v>8715</v>
      </c>
      <c r="AB1077" s="52" t="s">
        <v>9866</v>
      </c>
      <c r="AC1077" s="52"/>
      <c r="AD1077" s="52"/>
      <c r="AE1077" s="52"/>
      <c r="AF1077" s="75"/>
      <c r="AG1077" s="52" t="s">
        <v>3639</v>
      </c>
      <c r="AH1077" s="52"/>
      <c r="AI1077" s="52"/>
      <c r="AJ1077" s="52">
        <v>1</v>
      </c>
      <c r="AK1077" s="52">
        <v>0</v>
      </c>
      <c r="AL1077" s="52"/>
      <c r="AM1077" s="52"/>
      <c r="AN1077" s="52"/>
      <c r="AO1077" s="5"/>
      <c r="AP1077" s="5"/>
      <c r="AQ1077" s="3"/>
    </row>
    <row r="1078" spans="1:43" ht="12.75" customHeight="1" x14ac:dyDescent="0.25">
      <c r="A1078" s="52">
        <v>3038</v>
      </c>
      <c r="B1078" s="52">
        <v>2375</v>
      </c>
      <c r="C1078" s="52" t="s">
        <v>78</v>
      </c>
      <c r="D1078" s="52"/>
      <c r="E1078" s="52">
        <v>2</v>
      </c>
      <c r="F1078" s="52"/>
      <c r="G1078" s="52">
        <v>68163</v>
      </c>
      <c r="H1078" s="52" t="s">
        <v>9867</v>
      </c>
      <c r="I1078" s="52">
        <f>INDEX(ce_computermodel!A:A,MATCH(J1078,ce_computermodel!B:B,0))</f>
        <v>500</v>
      </c>
      <c r="J1078" s="52" t="s">
        <v>5768</v>
      </c>
      <c r="K1078" s="79" t="s">
        <v>5768</v>
      </c>
      <c r="L1078" s="52"/>
      <c r="M1078" s="52" t="s">
        <v>5768</v>
      </c>
      <c r="N1078" s="52">
        <v>1</v>
      </c>
      <c r="O1078" s="52">
        <f>INDEX(organizations_branch!A:A,MATCH(P1078,organizations_branch!B:B,0))</f>
        <v>1</v>
      </c>
      <c r="P1078" s="52" t="s">
        <v>2339</v>
      </c>
      <c r="Q1078" s="52"/>
      <c r="R1078" s="52" t="s">
        <v>96</v>
      </c>
      <c r="S1078" s="74">
        <v>44951</v>
      </c>
      <c r="T1078" s="52"/>
      <c r="U1078" s="52" t="s">
        <v>6879</v>
      </c>
      <c r="V1078" s="52">
        <v>1</v>
      </c>
      <c r="W1078" s="52" t="s">
        <v>2696</v>
      </c>
      <c r="X1078" s="75"/>
      <c r="Y1078" s="52" t="s">
        <v>67</v>
      </c>
      <c r="Z1078" s="76" t="s">
        <v>9319</v>
      </c>
      <c r="AA1078" s="52">
        <f>INDEX(accounts_user!A:A,MATCH(AB1078,accounts_user!H:H,0))</f>
        <v>8931</v>
      </c>
      <c r="AB1078" s="52" t="s">
        <v>9868</v>
      </c>
      <c r="AC1078" s="52" t="s">
        <v>5710</v>
      </c>
      <c r="AD1078" s="52" t="s">
        <v>9869</v>
      </c>
      <c r="AE1078" s="52"/>
      <c r="AF1078" s="75"/>
      <c r="AG1078" s="52" t="s">
        <v>1949</v>
      </c>
      <c r="AH1078" s="52" t="s">
        <v>9870</v>
      </c>
      <c r="AI1078" s="52" t="s">
        <v>59</v>
      </c>
      <c r="AJ1078" s="52">
        <v>1</v>
      </c>
      <c r="AK1078" s="52">
        <v>0</v>
      </c>
      <c r="AL1078" s="52"/>
      <c r="AM1078" s="52"/>
      <c r="AN1078" s="52"/>
      <c r="AO1078" s="5"/>
      <c r="AP1078" s="5"/>
      <c r="AQ1078" s="3"/>
    </row>
    <row r="1079" spans="1:43" ht="12.75" customHeight="1" x14ac:dyDescent="0.25">
      <c r="A1079" s="52">
        <v>3039</v>
      </c>
      <c r="B1079" s="52">
        <v>2377</v>
      </c>
      <c r="C1079" s="52" t="s">
        <v>78</v>
      </c>
      <c r="D1079" s="52"/>
      <c r="E1079" s="52">
        <v>2</v>
      </c>
      <c r="F1079" s="52"/>
      <c r="G1079" s="52">
        <v>68780</v>
      </c>
      <c r="H1079" s="52" t="s">
        <v>9871</v>
      </c>
      <c r="I1079" s="52">
        <f>INDEX(ce_computermodel!A:A,MATCH(J1079,ce_computermodel!B:B,0))</f>
        <v>500</v>
      </c>
      <c r="J1079" s="52" t="s">
        <v>5768</v>
      </c>
      <c r="K1079" s="79" t="s">
        <v>5768</v>
      </c>
      <c r="L1079" s="52"/>
      <c r="M1079" s="52" t="s">
        <v>5768</v>
      </c>
      <c r="N1079" s="52">
        <v>1</v>
      </c>
      <c r="O1079" s="52">
        <f>INDEX(organizations_branch!A:A,MATCH(P1079,organizations_branch!B:B,0))</f>
        <v>1</v>
      </c>
      <c r="P1079" s="52" t="s">
        <v>2339</v>
      </c>
      <c r="Q1079" s="52"/>
      <c r="R1079" s="52" t="s">
        <v>96</v>
      </c>
      <c r="S1079" s="74">
        <v>44134</v>
      </c>
      <c r="T1079" s="52">
        <f>INDEX(organizations_place!A:A,MATCH(U1079,organizations_place!B:B,0))</f>
        <v>713</v>
      </c>
      <c r="U1079" s="52" t="s">
        <v>66</v>
      </c>
      <c r="V1079" s="52">
        <v>3</v>
      </c>
      <c r="W1079" s="52">
        <v>308</v>
      </c>
      <c r="X1079" s="75"/>
      <c r="Y1079" s="52" t="s">
        <v>67</v>
      </c>
      <c r="Z1079" s="52" t="s">
        <v>9872</v>
      </c>
      <c r="AA1079" s="52">
        <f>INDEX(accounts_user!A:A,MATCH(AB1079,accounts_user!H:H,0))</f>
        <v>9547</v>
      </c>
      <c r="AB1079" s="52" t="s">
        <v>9873</v>
      </c>
      <c r="AC1079" s="52" t="s">
        <v>9874</v>
      </c>
      <c r="AD1079" s="52"/>
      <c r="AE1079" s="52"/>
      <c r="AF1079" s="75"/>
      <c r="AG1079" s="52" t="s">
        <v>136</v>
      </c>
      <c r="AH1079" s="52"/>
      <c r="AI1079" s="52" t="s">
        <v>59</v>
      </c>
      <c r="AJ1079" s="52">
        <v>1</v>
      </c>
      <c r="AK1079" s="52">
        <v>0</v>
      </c>
      <c r="AL1079" s="52"/>
      <c r="AM1079" s="52"/>
      <c r="AN1079" s="52"/>
      <c r="AO1079" s="5"/>
      <c r="AP1079" s="5"/>
      <c r="AQ1079" s="3"/>
    </row>
    <row r="1080" spans="1:43" ht="12.75" customHeight="1" x14ac:dyDescent="0.25">
      <c r="A1080" s="52">
        <v>3040</v>
      </c>
      <c r="B1080" s="52">
        <v>2378</v>
      </c>
      <c r="C1080" s="52" t="s">
        <v>78</v>
      </c>
      <c r="D1080" s="52"/>
      <c r="E1080" s="52">
        <v>2</v>
      </c>
      <c r="F1080" s="52"/>
      <c r="G1080" s="52">
        <v>68018</v>
      </c>
      <c r="H1080" s="52" t="s">
        <v>9875</v>
      </c>
      <c r="I1080" s="52">
        <f>INDEX(ce_computermodel!A:A,MATCH(J1080,ce_computermodel!B:B,0))</f>
        <v>500</v>
      </c>
      <c r="J1080" s="52" t="s">
        <v>5768</v>
      </c>
      <c r="K1080" s="79" t="s">
        <v>5768</v>
      </c>
      <c r="L1080" s="52"/>
      <c r="M1080" s="52" t="s">
        <v>5768</v>
      </c>
      <c r="N1080" s="52"/>
      <c r="O1080" s="52">
        <f>INDEX(organizations_branch!A:A,MATCH(P1080,organizations_branch!B:B,0))</f>
        <v>1</v>
      </c>
      <c r="P1080" s="52" t="s">
        <v>2339</v>
      </c>
      <c r="Q1080" s="52"/>
      <c r="R1080" s="52" t="s">
        <v>96</v>
      </c>
      <c r="S1080" s="74">
        <v>44134</v>
      </c>
      <c r="T1080" s="52">
        <f>INDEX(organizations_place!A:A,MATCH(U1080,organizations_place!B:B,0))</f>
        <v>713</v>
      </c>
      <c r="U1080" s="52" t="s">
        <v>66</v>
      </c>
      <c r="V1080" s="52">
        <v>3</v>
      </c>
      <c r="W1080" s="52">
        <v>309</v>
      </c>
      <c r="X1080" s="75"/>
      <c r="Y1080" s="52"/>
      <c r="Z1080" s="76" t="s">
        <v>1573</v>
      </c>
      <c r="AA1080" s="52">
        <f>INDEX(accounts_user!A:A,MATCH(AB1080,accounts_user!H:H,0))</f>
        <v>8715</v>
      </c>
      <c r="AB1080" s="52" t="s">
        <v>9866</v>
      </c>
      <c r="AC1080" s="52" t="s">
        <v>9876</v>
      </c>
      <c r="AD1080" s="52"/>
      <c r="AE1080" s="52"/>
      <c r="AF1080" s="75"/>
      <c r="AG1080" s="52"/>
      <c r="AH1080" s="52"/>
      <c r="AI1080" s="52"/>
      <c r="AJ1080" s="52">
        <v>1</v>
      </c>
      <c r="AK1080" s="52">
        <v>0</v>
      </c>
      <c r="AL1080" s="52"/>
      <c r="AM1080" s="52"/>
      <c r="AN1080" s="52"/>
      <c r="AO1080" s="92">
        <v>61852</v>
      </c>
      <c r="AP1080" s="92">
        <v>61852</v>
      </c>
      <c r="AQ1080" s="3"/>
    </row>
    <row r="1081" spans="1:43" ht="12.75" customHeight="1" x14ac:dyDescent="0.25">
      <c r="A1081" s="52">
        <v>3041</v>
      </c>
      <c r="B1081" s="52">
        <v>2380</v>
      </c>
      <c r="C1081" s="52" t="s">
        <v>78</v>
      </c>
      <c r="D1081" s="52"/>
      <c r="E1081" s="52">
        <v>2</v>
      </c>
      <c r="F1081" s="52"/>
      <c r="G1081" s="52">
        <v>67854</v>
      </c>
      <c r="H1081" s="52" t="s">
        <v>9877</v>
      </c>
      <c r="I1081" s="52">
        <f>INDEX(ce_computermodel!A:A,MATCH(J1081,ce_computermodel!B:B,0))</f>
        <v>500</v>
      </c>
      <c r="J1081" s="52" t="s">
        <v>5768</v>
      </c>
      <c r="K1081" s="79" t="s">
        <v>5768</v>
      </c>
      <c r="L1081" s="52"/>
      <c r="M1081" s="52" t="s">
        <v>5768</v>
      </c>
      <c r="N1081" s="52"/>
      <c r="O1081" s="52">
        <f>INDEX(organizations_branch!A:A,MATCH(P1081,organizations_branch!B:B,0))</f>
        <v>1</v>
      </c>
      <c r="P1081" s="52" t="s">
        <v>2339</v>
      </c>
      <c r="Q1081" s="52"/>
      <c r="R1081" s="52" t="s">
        <v>96</v>
      </c>
      <c r="S1081" s="74">
        <v>44134</v>
      </c>
      <c r="T1081" s="52">
        <f>INDEX(organizations_place!A:A,MATCH(U1081,organizations_place!B:B,0))</f>
        <v>713</v>
      </c>
      <c r="U1081" s="52" t="s">
        <v>66</v>
      </c>
      <c r="V1081" s="52">
        <v>3</v>
      </c>
      <c r="W1081" s="52">
        <v>309</v>
      </c>
      <c r="X1081" s="75"/>
      <c r="Y1081" s="52"/>
      <c r="Z1081" s="76" t="s">
        <v>1573</v>
      </c>
      <c r="AA1081" s="52">
        <f>INDEX(accounts_user!A:A,MATCH(AB1081,accounts_user!H:H,0))</f>
        <v>8715</v>
      </c>
      <c r="AB1081" s="52" t="s">
        <v>9866</v>
      </c>
      <c r="AC1081" s="52" t="s">
        <v>9878</v>
      </c>
      <c r="AD1081" s="52"/>
      <c r="AE1081" s="52"/>
      <c r="AF1081" s="75"/>
      <c r="AG1081" s="52"/>
      <c r="AH1081" s="52"/>
      <c r="AI1081" s="52"/>
      <c r="AJ1081" s="52">
        <v>1</v>
      </c>
      <c r="AK1081" s="52">
        <v>0</v>
      </c>
      <c r="AL1081" s="52"/>
      <c r="AM1081" s="52"/>
      <c r="AN1081" s="52"/>
      <c r="AO1081" s="5"/>
      <c r="AP1081" s="5"/>
      <c r="AQ1081" s="93">
        <v>0</v>
      </c>
    </row>
    <row r="1082" spans="1:43" ht="12.75" customHeight="1" x14ac:dyDescent="0.25">
      <c r="A1082" s="52">
        <v>3042</v>
      </c>
      <c r="B1082" s="52">
        <v>2381</v>
      </c>
      <c r="C1082" s="52" t="s">
        <v>78</v>
      </c>
      <c r="D1082" s="52"/>
      <c r="E1082" s="52">
        <v>2</v>
      </c>
      <c r="F1082" s="52"/>
      <c r="G1082" s="52">
        <v>86081</v>
      </c>
      <c r="H1082" s="52" t="s">
        <v>9879</v>
      </c>
      <c r="I1082" s="52">
        <f>INDEX(ce_computermodel!A:A,MATCH(J1082,ce_computermodel!B:B,0))</f>
        <v>500</v>
      </c>
      <c r="J1082" s="52" t="s">
        <v>5768</v>
      </c>
      <c r="K1082" s="79" t="s">
        <v>5768</v>
      </c>
      <c r="L1082" s="52"/>
      <c r="M1082" s="52" t="s">
        <v>5768</v>
      </c>
      <c r="N1082" s="52"/>
      <c r="O1082" s="52">
        <f>INDEX(organizations_branch!A:A,MATCH(P1082,organizations_branch!B:B,0))</f>
        <v>1</v>
      </c>
      <c r="P1082" s="52" t="s">
        <v>2339</v>
      </c>
      <c r="Q1082" s="52"/>
      <c r="R1082" s="52" t="s">
        <v>96</v>
      </c>
      <c r="S1082" s="74">
        <v>44134</v>
      </c>
      <c r="T1082" s="52">
        <f>INDEX(organizations_place!A:A,MATCH(U1082,organizations_place!B:B,0))</f>
        <v>713</v>
      </c>
      <c r="U1082" s="52" t="s">
        <v>66</v>
      </c>
      <c r="V1082" s="52">
        <v>3</v>
      </c>
      <c r="W1082" s="52">
        <v>309</v>
      </c>
      <c r="X1082" s="75"/>
      <c r="Y1082" s="52"/>
      <c r="Z1082" s="52" t="s">
        <v>1573</v>
      </c>
      <c r="AA1082" s="52">
        <f>INDEX(accounts_user!A:A,MATCH(AB1082,accounts_user!H:H,0))</f>
        <v>8715</v>
      </c>
      <c r="AB1082" s="52" t="s">
        <v>9866</v>
      </c>
      <c r="AC1082" s="52" t="s">
        <v>9878</v>
      </c>
      <c r="AD1082" s="52"/>
      <c r="AE1082" s="52"/>
      <c r="AF1082" s="75"/>
      <c r="AG1082" s="52"/>
      <c r="AH1082" s="52"/>
      <c r="AI1082" s="52"/>
      <c r="AJ1082" s="52">
        <v>1</v>
      </c>
      <c r="AK1082" s="52">
        <v>0</v>
      </c>
      <c r="AL1082" s="52"/>
      <c r="AM1082" s="52"/>
      <c r="AN1082" s="52"/>
      <c r="AO1082" s="92">
        <v>6176</v>
      </c>
      <c r="AP1082" s="92">
        <v>6176</v>
      </c>
      <c r="AQ1082" s="3"/>
    </row>
    <row r="1083" spans="1:43" ht="12.75" customHeight="1" x14ac:dyDescent="0.25">
      <c r="A1083" s="52">
        <v>3043</v>
      </c>
      <c r="B1083" s="52">
        <v>2382</v>
      </c>
      <c r="C1083" s="52" t="s">
        <v>78</v>
      </c>
      <c r="D1083" s="52"/>
      <c r="E1083" s="52">
        <v>2</v>
      </c>
      <c r="F1083" s="52"/>
      <c r="G1083" s="52">
        <v>70098</v>
      </c>
      <c r="H1083" s="52" t="s">
        <v>9880</v>
      </c>
      <c r="I1083" s="52">
        <f>INDEX(ce_computermodel!A:A,MATCH(J1083,ce_computermodel!B:B,0))</f>
        <v>598</v>
      </c>
      <c r="J1083" s="79" t="s">
        <v>9881</v>
      </c>
      <c r="K1083" s="79" t="s">
        <v>9882</v>
      </c>
      <c r="L1083" s="52"/>
      <c r="M1083" s="52" t="s">
        <v>6466</v>
      </c>
      <c r="N1083" s="52"/>
      <c r="O1083" s="52">
        <f>INDEX(organizations_branch!A:A,MATCH(P1083,organizations_branch!B:B,0))</f>
        <v>1</v>
      </c>
      <c r="P1083" s="52" t="s">
        <v>2339</v>
      </c>
      <c r="Q1083" s="52"/>
      <c r="R1083" s="52" t="s">
        <v>96</v>
      </c>
      <c r="S1083" s="74">
        <v>44134</v>
      </c>
      <c r="T1083" s="52">
        <f>INDEX(organizations_place!A:A,MATCH(U1083,organizations_place!B:B,0))</f>
        <v>713</v>
      </c>
      <c r="U1083" s="52" t="s">
        <v>66</v>
      </c>
      <c r="V1083" s="52">
        <v>3</v>
      </c>
      <c r="W1083" s="52">
        <v>309</v>
      </c>
      <c r="X1083" s="75"/>
      <c r="Y1083" s="52"/>
      <c r="Z1083" s="52" t="s">
        <v>1573</v>
      </c>
      <c r="AA1083" s="52">
        <f>INDEX(accounts_user!A:A,MATCH(AB1083,accounts_user!H:H,0))</f>
        <v>8715</v>
      </c>
      <c r="AB1083" s="52" t="s">
        <v>9866</v>
      </c>
      <c r="AC1083" s="52"/>
      <c r="AD1083" s="52"/>
      <c r="AE1083" s="52"/>
      <c r="AF1083" s="75"/>
      <c r="AG1083" s="52"/>
      <c r="AH1083" s="52"/>
      <c r="AI1083" s="52"/>
      <c r="AJ1083" s="52">
        <v>1</v>
      </c>
      <c r="AK1083" s="52">
        <v>0</v>
      </c>
      <c r="AL1083" s="52"/>
      <c r="AM1083" s="52"/>
      <c r="AN1083" s="52"/>
      <c r="AO1083" s="5"/>
      <c r="AP1083" s="5"/>
      <c r="AQ1083" s="3"/>
    </row>
    <row r="1084" spans="1:43" ht="12.75" customHeight="1" x14ac:dyDescent="0.25">
      <c r="A1084" s="52">
        <v>3044</v>
      </c>
      <c r="B1084" s="52">
        <v>2383</v>
      </c>
      <c r="C1084" s="52" t="s">
        <v>78</v>
      </c>
      <c r="D1084" s="52"/>
      <c r="E1084" s="52">
        <v>2</v>
      </c>
      <c r="F1084" s="52"/>
      <c r="G1084" s="52">
        <v>68836</v>
      </c>
      <c r="H1084" s="52" t="s">
        <v>9883</v>
      </c>
      <c r="I1084" s="52">
        <f>INDEX(ce_computermodel!A:A,MATCH(J1084,ce_computermodel!B:B,0))</f>
        <v>500</v>
      </c>
      <c r="J1084" s="52" t="s">
        <v>5768</v>
      </c>
      <c r="K1084" s="79" t="s">
        <v>5768</v>
      </c>
      <c r="L1084" s="52"/>
      <c r="M1084" s="52" t="s">
        <v>5768</v>
      </c>
      <c r="N1084" s="52"/>
      <c r="O1084" s="52">
        <f>INDEX(organizations_branch!A:A,MATCH(P1084,organizations_branch!B:B,0))</f>
        <v>1</v>
      </c>
      <c r="P1084" s="52" t="s">
        <v>2339</v>
      </c>
      <c r="Q1084" s="52"/>
      <c r="R1084" s="52" t="s">
        <v>96</v>
      </c>
      <c r="S1084" s="74">
        <v>44134</v>
      </c>
      <c r="T1084" s="52">
        <f>INDEX(organizations_place!A:A,MATCH(U1084,organizations_place!B:B,0))</f>
        <v>713</v>
      </c>
      <c r="U1084" s="52" t="s">
        <v>66</v>
      </c>
      <c r="V1084" s="52">
        <v>3</v>
      </c>
      <c r="W1084" s="52">
        <v>309</v>
      </c>
      <c r="X1084" s="75"/>
      <c r="Y1084" s="52"/>
      <c r="Z1084" s="52" t="s">
        <v>1573</v>
      </c>
      <c r="AA1084" s="52">
        <f>INDEX(accounts_user!A:A,MATCH(AB1084,accounts_user!H:H,0))</f>
        <v>8715</v>
      </c>
      <c r="AB1084" s="52" t="s">
        <v>9866</v>
      </c>
      <c r="AC1084" s="52" t="s">
        <v>5921</v>
      </c>
      <c r="AD1084" s="52"/>
      <c r="AE1084" s="52"/>
      <c r="AF1084" s="75"/>
      <c r="AG1084" s="52"/>
      <c r="AH1084" s="52"/>
      <c r="AI1084" s="52"/>
      <c r="AJ1084" s="52">
        <v>1</v>
      </c>
      <c r="AK1084" s="52">
        <v>0</v>
      </c>
      <c r="AL1084" s="52"/>
      <c r="AM1084" s="52"/>
      <c r="AN1084" s="52"/>
      <c r="AO1084" s="5"/>
      <c r="AP1084" s="5"/>
      <c r="AQ1084" s="93">
        <v>0</v>
      </c>
    </row>
    <row r="1085" spans="1:43" ht="12.75" customHeight="1" x14ac:dyDescent="0.25">
      <c r="A1085" s="52">
        <v>3045</v>
      </c>
      <c r="B1085" s="52">
        <v>2385</v>
      </c>
      <c r="C1085" s="52" t="s">
        <v>78</v>
      </c>
      <c r="D1085" s="52"/>
      <c r="E1085" s="52">
        <v>2</v>
      </c>
      <c r="F1085" s="52"/>
      <c r="G1085" s="52" t="s">
        <v>9884</v>
      </c>
      <c r="H1085" s="52" t="s">
        <v>9884</v>
      </c>
      <c r="I1085" s="52">
        <f>INDEX(ce_computermodel!A:A,MATCH(J1085,ce_computermodel!B:B,0))</f>
        <v>500</v>
      </c>
      <c r="J1085" s="52" t="s">
        <v>5768</v>
      </c>
      <c r="K1085" s="79" t="s">
        <v>5768</v>
      </c>
      <c r="L1085" s="52" t="s">
        <v>9885</v>
      </c>
      <c r="M1085" s="52" t="s">
        <v>5768</v>
      </c>
      <c r="N1085" s="52"/>
      <c r="O1085" s="52">
        <f>INDEX(organizations_branch!A:A,MATCH(P1085,organizations_branch!B:B,0))</f>
        <v>1</v>
      </c>
      <c r="P1085" s="52" t="s">
        <v>2339</v>
      </c>
      <c r="Q1085" s="52"/>
      <c r="R1085" s="52" t="s">
        <v>96</v>
      </c>
      <c r="S1085" s="74">
        <v>44134</v>
      </c>
      <c r="T1085" s="52">
        <f>INDEX(organizations_place!A:A,MATCH(U1085,organizations_place!B:B,0))</f>
        <v>713</v>
      </c>
      <c r="U1085" s="52" t="s">
        <v>66</v>
      </c>
      <c r="V1085" s="52">
        <v>3</v>
      </c>
      <c r="W1085" s="52">
        <v>309</v>
      </c>
      <c r="X1085" s="75"/>
      <c r="Y1085" s="52"/>
      <c r="Z1085" s="76" t="s">
        <v>1573</v>
      </c>
      <c r="AA1085" s="52">
        <f>INDEX(accounts_user!A:A,MATCH(AB1085,accounts_user!H:H,0))</f>
        <v>8967</v>
      </c>
      <c r="AB1085" s="52" t="s">
        <v>9886</v>
      </c>
      <c r="AC1085" s="52"/>
      <c r="AD1085" s="52"/>
      <c r="AE1085" s="52"/>
      <c r="AF1085" s="75"/>
      <c r="AG1085" s="52"/>
      <c r="AH1085" s="52"/>
      <c r="AI1085" s="52"/>
      <c r="AJ1085" s="52">
        <v>1</v>
      </c>
      <c r="AK1085" s="52">
        <v>0</v>
      </c>
      <c r="AL1085" s="52"/>
      <c r="AM1085" s="172"/>
      <c r="AN1085" s="52"/>
      <c r="AO1085" s="92">
        <v>11936</v>
      </c>
      <c r="AP1085" s="92">
        <v>11936</v>
      </c>
      <c r="AQ1085" s="3"/>
    </row>
    <row r="1086" spans="1:43" ht="12.75" customHeight="1" x14ac:dyDescent="0.25">
      <c r="A1086" s="52">
        <v>3046</v>
      </c>
      <c r="B1086" s="52">
        <v>2388</v>
      </c>
      <c r="C1086" s="52" t="s">
        <v>78</v>
      </c>
      <c r="D1086" s="52"/>
      <c r="E1086" s="52">
        <v>2</v>
      </c>
      <c r="F1086" s="52"/>
      <c r="G1086" s="52">
        <v>68802</v>
      </c>
      <c r="H1086" s="52" t="s">
        <v>9887</v>
      </c>
      <c r="I1086" s="52">
        <f>INDEX(ce_computermodel!A:A,MATCH(J1086,ce_computermodel!B:B,0))</f>
        <v>500</v>
      </c>
      <c r="J1086" s="52" t="s">
        <v>5768</v>
      </c>
      <c r="K1086" s="79" t="s">
        <v>5768</v>
      </c>
      <c r="L1086" s="52"/>
      <c r="M1086" s="52" t="s">
        <v>5768</v>
      </c>
      <c r="N1086" s="52">
        <v>1</v>
      </c>
      <c r="O1086" s="52">
        <f>INDEX(organizations_branch!A:A,MATCH(P1086,organizations_branch!B:B,0))</f>
        <v>1</v>
      </c>
      <c r="P1086" s="52" t="s">
        <v>2339</v>
      </c>
      <c r="Q1086" s="52"/>
      <c r="R1086" s="52" t="s">
        <v>96</v>
      </c>
      <c r="S1086" s="74">
        <v>44805</v>
      </c>
      <c r="T1086" s="52"/>
      <c r="U1086" s="52" t="s">
        <v>218</v>
      </c>
      <c r="V1086" s="52">
        <v>2</v>
      </c>
      <c r="W1086" s="52" t="s">
        <v>3925</v>
      </c>
      <c r="X1086" s="75"/>
      <c r="Y1086" s="52" t="s">
        <v>67</v>
      </c>
      <c r="Z1086" s="52"/>
      <c r="AA1086" s="52"/>
      <c r="AB1086" s="52" t="s">
        <v>9888</v>
      </c>
      <c r="AC1086" s="52" t="s">
        <v>9889</v>
      </c>
      <c r="AD1086" s="52" t="s">
        <v>9890</v>
      </c>
      <c r="AE1086" s="52"/>
      <c r="AF1086" s="75"/>
      <c r="AG1086" s="52" t="s">
        <v>9891</v>
      </c>
      <c r="AH1086" s="52">
        <v>79346</v>
      </c>
      <c r="AI1086" s="52" t="s">
        <v>59</v>
      </c>
      <c r="AJ1086" s="52">
        <v>1</v>
      </c>
      <c r="AK1086" s="52">
        <v>0</v>
      </c>
      <c r="AL1086" s="52"/>
      <c r="AM1086" s="52"/>
      <c r="AN1086" s="52"/>
      <c r="AO1086" s="92">
        <v>14664</v>
      </c>
      <c r="AP1086" s="92">
        <v>14664</v>
      </c>
      <c r="AQ1086" s="3"/>
    </row>
    <row r="1087" spans="1:43" ht="12.75" customHeight="1" x14ac:dyDescent="0.25">
      <c r="A1087" s="52">
        <v>3047</v>
      </c>
      <c r="B1087" s="52">
        <v>2389</v>
      </c>
      <c r="C1087" s="52" t="s">
        <v>78</v>
      </c>
      <c r="D1087" s="52"/>
      <c r="E1087" s="52">
        <v>2</v>
      </c>
      <c r="F1087" s="52"/>
      <c r="G1087" s="52">
        <v>68273</v>
      </c>
      <c r="H1087" s="52" t="s">
        <v>9892</v>
      </c>
      <c r="I1087" s="52">
        <f>INDEX(ce_computermodel!A:A,MATCH(J1087,ce_computermodel!B:B,0))</f>
        <v>500</v>
      </c>
      <c r="J1087" s="52" t="s">
        <v>5768</v>
      </c>
      <c r="K1087" s="79" t="s">
        <v>5768</v>
      </c>
      <c r="L1087" s="52"/>
      <c r="M1087" s="52" t="s">
        <v>5768</v>
      </c>
      <c r="N1087" s="52"/>
      <c r="O1087" s="52">
        <f>INDEX(organizations_branch!A:A,MATCH(P1087,organizations_branch!B:B,0))</f>
        <v>1</v>
      </c>
      <c r="P1087" s="52" t="s">
        <v>2339</v>
      </c>
      <c r="Q1087" s="52"/>
      <c r="R1087" s="52" t="s">
        <v>96</v>
      </c>
      <c r="S1087" s="74">
        <v>44134</v>
      </c>
      <c r="T1087" s="52">
        <f>INDEX(organizations_place!A:A,MATCH(U1087,organizations_place!B:B,0))</f>
        <v>713</v>
      </c>
      <c r="U1087" s="52" t="s">
        <v>66</v>
      </c>
      <c r="V1087" s="52">
        <v>3</v>
      </c>
      <c r="W1087" s="52">
        <v>309</v>
      </c>
      <c r="X1087" s="75"/>
      <c r="Y1087" s="52"/>
      <c r="Z1087" s="76" t="s">
        <v>1573</v>
      </c>
      <c r="AA1087" s="52">
        <f>INDEX(accounts_user!A:A,MATCH(AB1087,accounts_user!H:H,0))</f>
        <v>8715</v>
      </c>
      <c r="AB1087" s="52" t="s">
        <v>9866</v>
      </c>
      <c r="AC1087" s="52" t="s">
        <v>3639</v>
      </c>
      <c r="AD1087" s="52"/>
      <c r="AE1087" s="52"/>
      <c r="AF1087" s="75"/>
      <c r="AG1087" s="52"/>
      <c r="AH1087" s="52"/>
      <c r="AI1087" s="52"/>
      <c r="AJ1087" s="52">
        <v>1</v>
      </c>
      <c r="AK1087" s="52">
        <v>0</v>
      </c>
      <c r="AL1087" s="52"/>
      <c r="AM1087" s="52"/>
      <c r="AN1087" s="52"/>
      <c r="AO1087" s="5"/>
      <c r="AP1087" s="5"/>
      <c r="AQ1087" s="3"/>
    </row>
    <row r="1088" spans="1:43" ht="12.75" customHeight="1" x14ac:dyDescent="0.25">
      <c r="A1088" s="52">
        <v>3048</v>
      </c>
      <c r="B1088" s="52">
        <v>2390</v>
      </c>
      <c r="C1088" s="52" t="s">
        <v>78</v>
      </c>
      <c r="D1088" s="52"/>
      <c r="E1088" s="52">
        <v>2</v>
      </c>
      <c r="F1088" s="52"/>
      <c r="G1088" s="52">
        <v>68806</v>
      </c>
      <c r="H1088" s="52" t="s">
        <v>9893</v>
      </c>
      <c r="I1088" s="52">
        <f>INDEX(ce_computermodel!A:A,MATCH(J1088,ce_computermodel!B:B,0))</f>
        <v>500</v>
      </c>
      <c r="J1088" s="52" t="s">
        <v>5768</v>
      </c>
      <c r="K1088" s="79" t="s">
        <v>5768</v>
      </c>
      <c r="L1088" s="52"/>
      <c r="M1088" s="52" t="s">
        <v>5768</v>
      </c>
      <c r="N1088" s="52">
        <v>1</v>
      </c>
      <c r="O1088" s="52">
        <f>INDEX(organizations_branch!A:A,MATCH(P1088,organizations_branch!B:B,0))</f>
        <v>1</v>
      </c>
      <c r="P1088" s="52" t="s">
        <v>2339</v>
      </c>
      <c r="Q1088" s="52"/>
      <c r="R1088" s="52" t="s">
        <v>96</v>
      </c>
      <c r="S1088" s="74">
        <v>44846</v>
      </c>
      <c r="T1088" s="52">
        <f>INDEX(organizations_place!A:A,MATCH(U1088,organizations_place!B:B,0))</f>
        <v>1</v>
      </c>
      <c r="U1088" s="52" t="s">
        <v>93</v>
      </c>
      <c r="V1088" s="52">
        <v>4</v>
      </c>
      <c r="W1088" s="52">
        <v>426</v>
      </c>
      <c r="X1088" s="75"/>
      <c r="Y1088" s="52" t="s">
        <v>67</v>
      </c>
      <c r="Z1088" s="52"/>
      <c r="AA1088" s="52"/>
      <c r="AB1088" s="52" t="s">
        <v>6850</v>
      </c>
      <c r="AC1088" s="52" t="s">
        <v>5921</v>
      </c>
      <c r="AD1088" s="52" t="s">
        <v>9894</v>
      </c>
      <c r="AE1088" s="52" t="s">
        <v>9895</v>
      </c>
      <c r="AF1088" s="75"/>
      <c r="AG1088" s="52" t="s">
        <v>1949</v>
      </c>
      <c r="AH1088" s="52"/>
      <c r="AI1088" s="52" t="s">
        <v>208</v>
      </c>
      <c r="AJ1088" s="52">
        <v>1</v>
      </c>
      <c r="AK1088" s="52">
        <v>0</v>
      </c>
      <c r="AL1088" s="52"/>
      <c r="AM1088" s="52"/>
      <c r="AN1088" s="52"/>
      <c r="AO1088" s="92">
        <v>13131</v>
      </c>
      <c r="AP1088" s="92">
        <v>13131</v>
      </c>
      <c r="AQ1088" s="3"/>
    </row>
    <row r="1089" spans="1:43" ht="12.75" customHeight="1" x14ac:dyDescent="0.25">
      <c r="A1089" s="52">
        <v>3049</v>
      </c>
      <c r="B1089" s="52">
        <v>2392</v>
      </c>
      <c r="C1089" s="52" t="s">
        <v>78</v>
      </c>
      <c r="D1089" s="52"/>
      <c r="E1089" s="52">
        <v>2</v>
      </c>
      <c r="F1089" s="52"/>
      <c r="G1089" s="52">
        <v>68837</v>
      </c>
      <c r="H1089" s="52" t="s">
        <v>9896</v>
      </c>
      <c r="I1089" s="52">
        <f>INDEX(ce_computermodel!A:A,MATCH(J1089,ce_computermodel!B:B,0))</f>
        <v>500</v>
      </c>
      <c r="J1089" s="52" t="s">
        <v>5768</v>
      </c>
      <c r="K1089" s="79" t="s">
        <v>5768</v>
      </c>
      <c r="L1089" s="52"/>
      <c r="M1089" s="52" t="s">
        <v>5768</v>
      </c>
      <c r="N1089" s="52">
        <v>1</v>
      </c>
      <c r="O1089" s="52">
        <f>INDEX(organizations_branch!A:A,MATCH(P1089,organizations_branch!B:B,0))</f>
        <v>1</v>
      </c>
      <c r="P1089" s="52" t="s">
        <v>2339</v>
      </c>
      <c r="Q1089" s="52"/>
      <c r="R1089" s="52" t="s">
        <v>96</v>
      </c>
      <c r="S1089" s="74">
        <v>44974</v>
      </c>
      <c r="T1089" s="52">
        <f>INDEX(organizations_place!A:A,MATCH(U1089,organizations_place!B:B,0))</f>
        <v>1</v>
      </c>
      <c r="U1089" s="52" t="s">
        <v>93</v>
      </c>
      <c r="V1089" s="52">
        <v>4</v>
      </c>
      <c r="W1089" s="52">
        <v>405</v>
      </c>
      <c r="X1089" s="75"/>
      <c r="Y1089" s="52" t="s">
        <v>67</v>
      </c>
      <c r="Z1089" s="52"/>
      <c r="AA1089" s="52"/>
      <c r="AB1089" s="52" t="s">
        <v>6850</v>
      </c>
      <c r="AC1089" s="52"/>
      <c r="AD1089" s="52" t="s">
        <v>9897</v>
      </c>
      <c r="AE1089" s="52"/>
      <c r="AF1089" s="75"/>
      <c r="AG1089" s="52" t="s">
        <v>136</v>
      </c>
      <c r="AH1089" s="52">
        <v>67039</v>
      </c>
      <c r="AI1089" s="52" t="s">
        <v>208</v>
      </c>
      <c r="AJ1089" s="52">
        <v>1</v>
      </c>
      <c r="AK1089" s="52">
        <v>0</v>
      </c>
      <c r="AL1089" s="52"/>
      <c r="AM1089" s="52"/>
      <c r="AN1089" s="52"/>
      <c r="AO1089" s="92">
        <v>1108582</v>
      </c>
      <c r="AP1089" s="92">
        <v>1108582</v>
      </c>
      <c r="AQ1089" s="3"/>
    </row>
    <row r="1090" spans="1:43" ht="12.75" customHeight="1" x14ac:dyDescent="0.25">
      <c r="A1090" s="52">
        <v>3050</v>
      </c>
      <c r="B1090" s="52">
        <v>2393</v>
      </c>
      <c r="C1090" s="52" t="s">
        <v>78</v>
      </c>
      <c r="D1090" s="52"/>
      <c r="E1090" s="52">
        <v>2</v>
      </c>
      <c r="F1090" s="52"/>
      <c r="G1090" s="52">
        <v>68840</v>
      </c>
      <c r="H1090" s="52" t="s">
        <v>9898</v>
      </c>
      <c r="I1090" s="52">
        <f>INDEX(ce_computermodel!A:A,MATCH(J1090,ce_computermodel!B:B,0))</f>
        <v>500</v>
      </c>
      <c r="J1090" s="52" t="s">
        <v>5768</v>
      </c>
      <c r="K1090" s="79" t="s">
        <v>5768</v>
      </c>
      <c r="L1090" s="52"/>
      <c r="M1090" s="52" t="s">
        <v>5768</v>
      </c>
      <c r="N1090" s="52">
        <v>1</v>
      </c>
      <c r="O1090" s="52">
        <f>INDEX(organizations_branch!A:A,MATCH(P1090,organizations_branch!B:B,0))</f>
        <v>1</v>
      </c>
      <c r="P1090" s="52" t="s">
        <v>2339</v>
      </c>
      <c r="Q1090" s="52"/>
      <c r="R1090" s="52" t="s">
        <v>96</v>
      </c>
      <c r="S1090" s="74">
        <v>44861</v>
      </c>
      <c r="T1090" s="52"/>
      <c r="U1090" s="52" t="s">
        <v>389</v>
      </c>
      <c r="V1090" s="52">
        <v>3</v>
      </c>
      <c r="W1090" s="52">
        <v>4</v>
      </c>
      <c r="X1090" s="75"/>
      <c r="Y1090" s="52" t="s">
        <v>67</v>
      </c>
      <c r="Z1090" s="52"/>
      <c r="AA1090" s="52">
        <f>INDEX(accounts_user!A:A,MATCH(AB1090,accounts_user!H:H,0))</f>
        <v>9078</v>
      </c>
      <c r="AB1090" s="52" t="s">
        <v>9899</v>
      </c>
      <c r="AC1090" s="52" t="s">
        <v>5711</v>
      </c>
      <c r="AD1090" s="52" t="s">
        <v>9900</v>
      </c>
      <c r="AE1090" s="52"/>
      <c r="AF1090" s="75"/>
      <c r="AG1090" s="52" t="s">
        <v>136</v>
      </c>
      <c r="AH1090" s="52">
        <v>80485</v>
      </c>
      <c r="AI1090" s="52" t="s">
        <v>59</v>
      </c>
      <c r="AJ1090" s="52">
        <v>1</v>
      </c>
      <c r="AK1090" s="52">
        <v>0</v>
      </c>
      <c r="AL1090" s="52"/>
      <c r="AM1090" s="52"/>
      <c r="AN1090" s="52"/>
      <c r="AO1090" s="92">
        <v>17227</v>
      </c>
      <c r="AP1090" s="92">
        <v>17227</v>
      </c>
      <c r="AQ1090" s="3"/>
    </row>
    <row r="1091" spans="1:43" ht="12.75" customHeight="1" x14ac:dyDescent="0.25">
      <c r="A1091" s="52">
        <v>3051</v>
      </c>
      <c r="B1091" s="52">
        <v>2395</v>
      </c>
      <c r="C1091" s="52" t="s">
        <v>78</v>
      </c>
      <c r="D1091" s="52"/>
      <c r="E1091" s="52">
        <v>2</v>
      </c>
      <c r="F1091" s="52"/>
      <c r="G1091" s="52">
        <v>67901</v>
      </c>
      <c r="H1091" s="52" t="s">
        <v>9901</v>
      </c>
      <c r="I1091" s="52">
        <f>INDEX(ce_computermodel!A:A,MATCH(J1091,ce_computermodel!B:B,0))</f>
        <v>560</v>
      </c>
      <c r="J1091" s="79" t="s">
        <v>9622</v>
      </c>
      <c r="K1091" s="79" t="s">
        <v>9902</v>
      </c>
      <c r="L1091" s="52"/>
      <c r="M1091" s="52" t="s">
        <v>6466</v>
      </c>
      <c r="N1091" s="52"/>
      <c r="O1091" s="52">
        <f>INDEX(organizations_branch!A:A,MATCH(P1091,organizations_branch!B:B,0))</f>
        <v>1</v>
      </c>
      <c r="P1091" s="52" t="s">
        <v>2339</v>
      </c>
      <c r="Q1091" s="52"/>
      <c r="R1091" s="52" t="s">
        <v>96</v>
      </c>
      <c r="S1091" s="74">
        <v>44134</v>
      </c>
      <c r="T1091" s="52">
        <f>INDEX(organizations_place!A:A,MATCH(U1091,organizations_place!B:B,0))</f>
        <v>713</v>
      </c>
      <c r="U1091" s="52" t="s">
        <v>66</v>
      </c>
      <c r="V1091" s="52">
        <v>3</v>
      </c>
      <c r="W1091" s="52">
        <v>309</v>
      </c>
      <c r="X1091" s="75"/>
      <c r="Y1091" s="52"/>
      <c r="Z1091" s="76" t="s">
        <v>1573</v>
      </c>
      <c r="AA1091" s="52"/>
      <c r="AB1091" s="52" t="s">
        <v>9903</v>
      </c>
      <c r="AC1091" s="52"/>
      <c r="AD1091" s="52"/>
      <c r="AE1091" s="52"/>
      <c r="AF1091" s="75"/>
      <c r="AG1091" s="52"/>
      <c r="AH1091" s="52"/>
      <c r="AI1091" s="52"/>
      <c r="AJ1091" s="52">
        <v>1</v>
      </c>
      <c r="AK1091" s="52">
        <v>0</v>
      </c>
      <c r="AL1091" s="52"/>
      <c r="AM1091" s="52"/>
      <c r="AN1091" s="52"/>
      <c r="AO1091" s="92">
        <v>383410</v>
      </c>
      <c r="AP1091" s="92">
        <v>383410</v>
      </c>
      <c r="AQ1091" s="3"/>
    </row>
    <row r="1092" spans="1:43" ht="12.75" customHeight="1" x14ac:dyDescent="0.25">
      <c r="A1092" s="52">
        <v>3052</v>
      </c>
      <c r="B1092" s="52">
        <v>2396</v>
      </c>
      <c r="C1092" s="52" t="s">
        <v>78</v>
      </c>
      <c r="D1092" s="52"/>
      <c r="E1092" s="52">
        <v>2</v>
      </c>
      <c r="F1092" s="52"/>
      <c r="G1092" s="52">
        <v>70050</v>
      </c>
      <c r="H1092" s="52" t="s">
        <v>9904</v>
      </c>
      <c r="I1092" s="52">
        <f>INDEX(ce_computermodel!A:A,MATCH(J1092,ce_computermodel!B:B,0))</f>
        <v>600</v>
      </c>
      <c r="J1092" s="79" t="s">
        <v>9905</v>
      </c>
      <c r="K1092" s="79" t="s">
        <v>9905</v>
      </c>
      <c r="L1092" s="52"/>
      <c r="M1092" s="52" t="s">
        <v>6466</v>
      </c>
      <c r="N1092" s="52"/>
      <c r="O1092" s="52">
        <f>INDEX(organizations_branch!A:A,MATCH(P1092,organizations_branch!B:B,0))</f>
        <v>1</v>
      </c>
      <c r="P1092" s="52" t="s">
        <v>2339</v>
      </c>
      <c r="Q1092" s="52"/>
      <c r="R1092" s="52" t="s">
        <v>96</v>
      </c>
      <c r="S1092" s="74">
        <v>44134</v>
      </c>
      <c r="T1092" s="52">
        <f>INDEX(organizations_place!A:A,MATCH(U1092,organizations_place!B:B,0))</f>
        <v>713</v>
      </c>
      <c r="U1092" s="52" t="s">
        <v>66</v>
      </c>
      <c r="V1092" s="52">
        <v>3</v>
      </c>
      <c r="W1092" s="52">
        <v>309</v>
      </c>
      <c r="X1092" s="75"/>
      <c r="Y1092" s="52"/>
      <c r="Z1092" s="52" t="s">
        <v>1573</v>
      </c>
      <c r="AA1092" s="52"/>
      <c r="AB1092" s="52" t="s">
        <v>9903</v>
      </c>
      <c r="AC1092" s="52"/>
      <c r="AD1092" s="52"/>
      <c r="AE1092" s="52"/>
      <c r="AF1092" s="75"/>
      <c r="AG1092" s="52"/>
      <c r="AH1092" s="52"/>
      <c r="AI1092" s="52"/>
      <c r="AJ1092" s="52">
        <v>1</v>
      </c>
      <c r="AK1092" s="52">
        <v>0</v>
      </c>
      <c r="AL1092" s="52"/>
      <c r="AM1092" s="52"/>
      <c r="AN1092" s="52"/>
      <c r="AO1092" s="92">
        <v>19576</v>
      </c>
      <c r="AP1092" s="92">
        <v>19576</v>
      </c>
      <c r="AQ1092" s="3"/>
    </row>
    <row r="1093" spans="1:43" ht="12.75" customHeight="1" x14ac:dyDescent="0.25">
      <c r="A1093" s="52">
        <v>3053</v>
      </c>
      <c r="B1093" s="52">
        <v>2398</v>
      </c>
      <c r="C1093" s="52" t="s">
        <v>78</v>
      </c>
      <c r="D1093" s="52"/>
      <c r="E1093" s="52">
        <v>2</v>
      </c>
      <c r="F1093" s="52"/>
      <c r="G1093" s="52">
        <v>68854</v>
      </c>
      <c r="H1093" s="52" t="s">
        <v>9906</v>
      </c>
      <c r="I1093" s="52">
        <f>INDEX(ce_computermodel!A:A,MATCH(J1093,ce_computermodel!B:B,0))</f>
        <v>500</v>
      </c>
      <c r="J1093" s="52" t="s">
        <v>5768</v>
      </c>
      <c r="K1093" s="79" t="s">
        <v>5768</v>
      </c>
      <c r="L1093" s="52" t="s">
        <v>9907</v>
      </c>
      <c r="M1093" s="52" t="s">
        <v>5768</v>
      </c>
      <c r="N1093" s="52"/>
      <c r="O1093" s="52">
        <f>INDEX(organizations_branch!A:A,MATCH(P1093,organizations_branch!B:B,0))</f>
        <v>1</v>
      </c>
      <c r="P1093" s="52" t="s">
        <v>2339</v>
      </c>
      <c r="Q1093" s="52"/>
      <c r="R1093" s="52" t="s">
        <v>96</v>
      </c>
      <c r="S1093" s="74">
        <v>44448</v>
      </c>
      <c r="T1093" s="52"/>
      <c r="U1093" s="52" t="s">
        <v>6837</v>
      </c>
      <c r="V1093" s="52">
        <v>1</v>
      </c>
      <c r="W1093" s="52" t="s">
        <v>9908</v>
      </c>
      <c r="X1093" s="75"/>
      <c r="Y1093" s="52" t="s">
        <v>67</v>
      </c>
      <c r="Z1093" s="52" t="s">
        <v>67</v>
      </c>
      <c r="AA1093" s="52">
        <f>INDEX(accounts_user!A:A,MATCH(AB1093,accounts_user!H:H,0))</f>
        <v>8847</v>
      </c>
      <c r="AB1093" s="52" t="s">
        <v>9909</v>
      </c>
      <c r="AC1093" s="52"/>
      <c r="AD1093" s="52" t="s">
        <v>9910</v>
      </c>
      <c r="AE1093" s="52"/>
      <c r="AF1093" s="75"/>
      <c r="AG1093" s="52"/>
      <c r="AH1093" s="52">
        <v>40498</v>
      </c>
      <c r="AI1093" s="52"/>
      <c r="AJ1093" s="52">
        <v>1</v>
      </c>
      <c r="AK1093" s="52">
        <v>0</v>
      </c>
      <c r="AL1093" s="52"/>
      <c r="AM1093" s="52"/>
      <c r="AN1093" s="52"/>
      <c r="AO1093" s="5"/>
      <c r="AP1093" s="5"/>
      <c r="AQ1093" s="93">
        <v>0</v>
      </c>
    </row>
    <row r="1094" spans="1:43" ht="12.75" customHeight="1" x14ac:dyDescent="0.25">
      <c r="A1094" s="52">
        <v>3054</v>
      </c>
      <c r="B1094" s="52">
        <v>2399</v>
      </c>
      <c r="C1094" s="52" t="s">
        <v>78</v>
      </c>
      <c r="D1094" s="52"/>
      <c r="E1094" s="52">
        <v>2</v>
      </c>
      <c r="F1094" s="52"/>
      <c r="G1094" s="52">
        <v>70012</v>
      </c>
      <c r="H1094" s="52" t="s">
        <v>9911</v>
      </c>
      <c r="I1094" s="52">
        <f>INDEX(ce_computermodel!A:A,MATCH(J1094,ce_computermodel!B:B,0))</f>
        <v>500</v>
      </c>
      <c r="J1094" s="52" t="s">
        <v>5768</v>
      </c>
      <c r="K1094" s="79" t="s">
        <v>5768</v>
      </c>
      <c r="L1094" s="52"/>
      <c r="M1094" s="52" t="s">
        <v>5768</v>
      </c>
      <c r="N1094" s="52">
        <v>1</v>
      </c>
      <c r="O1094" s="52">
        <f>INDEX(organizations_branch!A:A,MATCH(P1094,organizations_branch!B:B,0))</f>
        <v>1</v>
      </c>
      <c r="P1094" s="52" t="s">
        <v>2339</v>
      </c>
      <c r="Q1094" s="52"/>
      <c r="R1094" s="52" t="s">
        <v>96</v>
      </c>
      <c r="S1094" s="74">
        <v>44697</v>
      </c>
      <c r="T1094" s="52"/>
      <c r="U1094" s="52" t="s">
        <v>389</v>
      </c>
      <c r="V1094" s="52">
        <v>3</v>
      </c>
      <c r="W1094" s="52">
        <v>3</v>
      </c>
      <c r="X1094" s="75"/>
      <c r="Y1094" s="52" t="s">
        <v>67</v>
      </c>
      <c r="Z1094" s="52"/>
      <c r="AA1094" s="52">
        <f>INDEX(accounts_user!A:A,MATCH(AB1094,accounts_user!H:H,0))</f>
        <v>9422</v>
      </c>
      <c r="AB1094" s="52" t="s">
        <v>9912</v>
      </c>
      <c r="AC1094" s="52" t="s">
        <v>9913</v>
      </c>
      <c r="AD1094" s="52" t="s">
        <v>9914</v>
      </c>
      <c r="AE1094" s="52"/>
      <c r="AF1094" s="75">
        <v>2</v>
      </c>
      <c r="AG1094" s="52" t="s">
        <v>136</v>
      </c>
      <c r="AH1094" s="52">
        <v>61298</v>
      </c>
      <c r="AI1094" s="52" t="s">
        <v>208</v>
      </c>
      <c r="AJ1094" s="52">
        <v>1</v>
      </c>
      <c r="AK1094" s="52">
        <v>0</v>
      </c>
      <c r="AL1094" s="52"/>
      <c r="AM1094" s="52"/>
      <c r="AN1094" s="52"/>
      <c r="AO1094" s="92">
        <v>9769</v>
      </c>
      <c r="AP1094" s="92">
        <v>9769</v>
      </c>
      <c r="AQ1094" s="3"/>
    </row>
    <row r="1095" spans="1:43" ht="12.75" customHeight="1" x14ac:dyDescent="0.25">
      <c r="A1095" s="52">
        <v>3055</v>
      </c>
      <c r="B1095" s="52">
        <v>2400</v>
      </c>
      <c r="C1095" s="52" t="s">
        <v>78</v>
      </c>
      <c r="D1095" s="52"/>
      <c r="E1095" s="52">
        <v>2</v>
      </c>
      <c r="F1095" s="52"/>
      <c r="G1095" s="52">
        <v>68858</v>
      </c>
      <c r="H1095" s="52" t="s">
        <v>9915</v>
      </c>
      <c r="I1095" s="52">
        <f>INDEX(ce_computermodel!A:A,MATCH(J1095,ce_computermodel!B:B,0))</f>
        <v>500</v>
      </c>
      <c r="J1095" s="52" t="s">
        <v>5768</v>
      </c>
      <c r="K1095" s="79" t="s">
        <v>5768</v>
      </c>
      <c r="L1095" s="52"/>
      <c r="M1095" s="52" t="s">
        <v>5768</v>
      </c>
      <c r="N1095" s="52"/>
      <c r="O1095" s="52">
        <f>INDEX(organizations_branch!A:A,MATCH(P1095,organizations_branch!B:B,0))</f>
        <v>1</v>
      </c>
      <c r="P1095" s="52" t="s">
        <v>2339</v>
      </c>
      <c r="Q1095" s="52"/>
      <c r="R1095" s="52" t="s">
        <v>96</v>
      </c>
      <c r="S1095" s="74">
        <v>44134</v>
      </c>
      <c r="T1095" s="52">
        <f>INDEX(organizations_place!A:A,MATCH(U1095,organizations_place!B:B,0))</f>
        <v>713</v>
      </c>
      <c r="U1095" s="52" t="s">
        <v>66</v>
      </c>
      <c r="V1095" s="52">
        <v>3</v>
      </c>
      <c r="W1095" s="52" t="s">
        <v>749</v>
      </c>
      <c r="X1095" s="75"/>
      <c r="Y1095" s="52"/>
      <c r="Z1095" s="52" t="s">
        <v>9916</v>
      </c>
      <c r="AA1095" s="52">
        <f>INDEX(accounts_user!A:A,MATCH(AB1095,accounts_user!H:H,0))</f>
        <v>9291</v>
      </c>
      <c r="AB1095" s="52" t="s">
        <v>9917</v>
      </c>
      <c r="AC1095" s="52" t="s">
        <v>9918</v>
      </c>
      <c r="AD1095" s="52"/>
      <c r="AE1095" s="52"/>
      <c r="AF1095" s="75"/>
      <c r="AG1095" s="52"/>
      <c r="AH1095" s="52"/>
      <c r="AI1095" s="52"/>
      <c r="AJ1095" s="52">
        <v>1</v>
      </c>
      <c r="AK1095" s="52">
        <v>0</v>
      </c>
      <c r="AL1095" s="52"/>
      <c r="AM1095" s="52"/>
      <c r="AN1095" s="52"/>
      <c r="AO1095" s="92">
        <v>68983</v>
      </c>
      <c r="AP1095" s="92">
        <v>54056</v>
      </c>
      <c r="AQ1095" s="93">
        <v>0</v>
      </c>
    </row>
    <row r="1096" spans="1:43" ht="12.75" customHeight="1" x14ac:dyDescent="0.25">
      <c r="A1096" s="52">
        <v>3056</v>
      </c>
      <c r="B1096" s="52">
        <v>2402</v>
      </c>
      <c r="C1096" s="52" t="s">
        <v>78</v>
      </c>
      <c r="D1096" s="52"/>
      <c r="E1096" s="52">
        <v>2</v>
      </c>
      <c r="F1096" s="52"/>
      <c r="G1096" s="52">
        <v>68860</v>
      </c>
      <c r="H1096" s="52" t="s">
        <v>9919</v>
      </c>
      <c r="I1096" s="52">
        <f>INDEX(ce_computermodel!A:A,MATCH(J1096,ce_computermodel!B:B,0))</f>
        <v>500</v>
      </c>
      <c r="J1096" s="52" t="s">
        <v>5768</v>
      </c>
      <c r="K1096" s="79" t="s">
        <v>5768</v>
      </c>
      <c r="L1096" s="52"/>
      <c r="M1096" s="52" t="s">
        <v>5768</v>
      </c>
      <c r="N1096" s="52"/>
      <c r="O1096" s="52">
        <f>INDEX(organizations_branch!A:A,MATCH(P1096,organizations_branch!B:B,0))</f>
        <v>1</v>
      </c>
      <c r="P1096" s="52" t="s">
        <v>2339</v>
      </c>
      <c r="Q1096" s="52"/>
      <c r="R1096" s="52" t="s">
        <v>96</v>
      </c>
      <c r="S1096" s="74">
        <v>44134</v>
      </c>
      <c r="T1096" s="52">
        <f>INDEX(organizations_place!A:A,MATCH(U1096,organizations_place!B:B,0))</f>
        <v>713</v>
      </c>
      <c r="U1096" s="52" t="s">
        <v>66</v>
      </c>
      <c r="V1096" s="52">
        <v>3</v>
      </c>
      <c r="W1096" s="52" t="s">
        <v>749</v>
      </c>
      <c r="X1096" s="75"/>
      <c r="Y1096" s="52"/>
      <c r="Z1096" s="52" t="s">
        <v>9916</v>
      </c>
      <c r="AA1096" s="52">
        <f>INDEX(accounts_user!A:A,MATCH(AB1096,accounts_user!H:H,0))</f>
        <v>9506</v>
      </c>
      <c r="AB1096" s="52" t="s">
        <v>7214</v>
      </c>
      <c r="AC1096" s="52" t="s">
        <v>9920</v>
      </c>
      <c r="AD1096" s="52"/>
      <c r="AE1096" s="52"/>
      <c r="AF1096" s="75"/>
      <c r="AG1096" s="52"/>
      <c r="AH1096" s="52"/>
      <c r="AI1096" s="52"/>
      <c r="AJ1096" s="52">
        <v>1</v>
      </c>
      <c r="AK1096" s="52">
        <v>0</v>
      </c>
      <c r="AL1096" s="52"/>
      <c r="AM1096" s="52"/>
      <c r="AN1096" s="52"/>
      <c r="AO1096" s="5"/>
      <c r="AP1096" s="5"/>
      <c r="AQ1096" s="93">
        <v>0</v>
      </c>
    </row>
    <row r="1097" spans="1:43" ht="12.75" customHeight="1" x14ac:dyDescent="0.25">
      <c r="A1097" s="52">
        <v>3057</v>
      </c>
      <c r="B1097" s="52">
        <v>2403</v>
      </c>
      <c r="C1097" s="52" t="s">
        <v>78</v>
      </c>
      <c r="D1097" s="52"/>
      <c r="E1097" s="52">
        <v>2</v>
      </c>
      <c r="F1097" s="52"/>
      <c r="G1097" s="52">
        <v>68846</v>
      </c>
      <c r="H1097" s="52" t="s">
        <v>9921</v>
      </c>
      <c r="I1097" s="52">
        <f>INDEX(ce_computermodel!A:A,MATCH(J1097,ce_computermodel!B:B,0))</f>
        <v>500</v>
      </c>
      <c r="J1097" s="52" t="s">
        <v>5768</v>
      </c>
      <c r="K1097" s="79" t="s">
        <v>5768</v>
      </c>
      <c r="L1097" s="52"/>
      <c r="M1097" s="52" t="s">
        <v>5768</v>
      </c>
      <c r="N1097" s="52">
        <v>1</v>
      </c>
      <c r="O1097" s="52">
        <f>INDEX(organizations_branch!A:A,MATCH(P1097,organizations_branch!B:B,0))</f>
        <v>1</v>
      </c>
      <c r="P1097" s="52" t="s">
        <v>2339</v>
      </c>
      <c r="Q1097" s="52"/>
      <c r="R1097" s="52" t="s">
        <v>96</v>
      </c>
      <c r="S1097" s="74">
        <v>44958</v>
      </c>
      <c r="T1097" s="52"/>
      <c r="U1097" s="52" t="s">
        <v>6893</v>
      </c>
      <c r="V1097" s="52">
        <v>1</v>
      </c>
      <c r="W1097" s="52" t="s">
        <v>7291</v>
      </c>
      <c r="X1097" s="75"/>
      <c r="Y1097" s="52" t="s">
        <v>67</v>
      </c>
      <c r="Z1097" s="52" t="s">
        <v>7292</v>
      </c>
      <c r="AA1097" s="52">
        <f>INDEX(accounts_user!A:A,MATCH(AB1097,accounts_user!H:H,0))</f>
        <v>8738</v>
      </c>
      <c r="AB1097" s="52" t="s">
        <v>7293</v>
      </c>
      <c r="AC1097" s="52" t="s">
        <v>6728</v>
      </c>
      <c r="AD1097" s="52" t="s">
        <v>7294</v>
      </c>
      <c r="AE1097" s="52"/>
      <c r="AF1097" s="75"/>
      <c r="AG1097" s="52" t="s">
        <v>136</v>
      </c>
      <c r="AH1097" s="52" t="s">
        <v>7295</v>
      </c>
      <c r="AI1097" s="52" t="s">
        <v>59</v>
      </c>
      <c r="AJ1097" s="52">
        <v>1</v>
      </c>
      <c r="AK1097" s="52">
        <v>0</v>
      </c>
      <c r="AL1097" s="52"/>
      <c r="AM1097" s="52"/>
      <c r="AN1097" s="52"/>
      <c r="AO1097" s="5"/>
      <c r="AP1097" s="5"/>
      <c r="AQ1097" s="93">
        <v>0</v>
      </c>
    </row>
    <row r="1098" spans="1:43" ht="12.75" customHeight="1" x14ac:dyDescent="0.25">
      <c r="A1098" s="52">
        <v>3058</v>
      </c>
      <c r="B1098" s="52">
        <v>2404</v>
      </c>
      <c r="C1098" s="52" t="s">
        <v>78</v>
      </c>
      <c r="D1098" s="52"/>
      <c r="E1098" s="52">
        <v>2</v>
      </c>
      <c r="F1098" s="52"/>
      <c r="G1098" s="52">
        <v>68843</v>
      </c>
      <c r="H1098" s="52" t="s">
        <v>9922</v>
      </c>
      <c r="I1098" s="52">
        <f>INDEX(ce_computermodel!A:A,MATCH(J1098,ce_computermodel!B:B,0))</f>
        <v>500</v>
      </c>
      <c r="J1098" s="52" t="s">
        <v>5768</v>
      </c>
      <c r="K1098" s="79" t="s">
        <v>5768</v>
      </c>
      <c r="L1098" s="52"/>
      <c r="M1098" s="52" t="s">
        <v>5768</v>
      </c>
      <c r="N1098" s="52"/>
      <c r="O1098" s="52">
        <f>INDEX(organizations_branch!A:A,MATCH(P1098,organizations_branch!B:B,0))</f>
        <v>1</v>
      </c>
      <c r="P1098" s="52" t="s">
        <v>2339</v>
      </c>
      <c r="Q1098" s="52"/>
      <c r="R1098" s="52" t="s">
        <v>96</v>
      </c>
      <c r="S1098" s="74">
        <v>44424</v>
      </c>
      <c r="T1098" s="52"/>
      <c r="U1098" s="52" t="s">
        <v>2554</v>
      </c>
      <c r="V1098" s="52">
        <v>1</v>
      </c>
      <c r="W1098" s="52" t="s">
        <v>9923</v>
      </c>
      <c r="X1098" s="75"/>
      <c r="Y1098" s="52"/>
      <c r="Z1098" s="52" t="s">
        <v>9924</v>
      </c>
      <c r="AA1098" s="52">
        <f>INDEX(accounts_user!A:A,MATCH(AB1098,accounts_user!H:H,0))</f>
        <v>9090</v>
      </c>
      <c r="AB1098" s="52" t="s">
        <v>9925</v>
      </c>
      <c r="AC1098" s="52" t="s">
        <v>6527</v>
      </c>
      <c r="AD1098" s="52"/>
      <c r="AE1098" s="52"/>
      <c r="AF1098" s="75"/>
      <c r="AG1098" s="52"/>
      <c r="AH1098" s="52">
        <v>37531</v>
      </c>
      <c r="AI1098" s="52"/>
      <c r="AJ1098" s="52">
        <v>1</v>
      </c>
      <c r="AK1098" s="52">
        <v>0</v>
      </c>
      <c r="AL1098" s="52"/>
      <c r="AM1098" s="52"/>
      <c r="AN1098" s="52"/>
      <c r="AO1098" s="92">
        <v>19576</v>
      </c>
      <c r="AP1098" s="92">
        <v>19576</v>
      </c>
      <c r="AQ1098" s="93">
        <v>0</v>
      </c>
    </row>
    <row r="1099" spans="1:43" ht="12.75" customHeight="1" x14ac:dyDescent="0.25">
      <c r="A1099" s="52">
        <v>3059</v>
      </c>
      <c r="B1099" s="52">
        <v>2405</v>
      </c>
      <c r="C1099" s="52" t="s">
        <v>78</v>
      </c>
      <c r="D1099" s="52"/>
      <c r="E1099" s="52">
        <v>2</v>
      </c>
      <c r="F1099" s="52"/>
      <c r="G1099" s="52">
        <v>68852</v>
      </c>
      <c r="H1099" s="52" t="s">
        <v>9926</v>
      </c>
      <c r="I1099" s="52">
        <f>INDEX(ce_computermodel!A:A,MATCH(J1099,ce_computermodel!B:B,0))</f>
        <v>500</v>
      </c>
      <c r="J1099" s="52" t="s">
        <v>5768</v>
      </c>
      <c r="K1099" s="79" t="s">
        <v>5768</v>
      </c>
      <c r="L1099" s="52"/>
      <c r="M1099" s="52" t="s">
        <v>5768</v>
      </c>
      <c r="N1099" s="52">
        <v>1</v>
      </c>
      <c r="O1099" s="52">
        <f>INDEX(organizations_branch!A:A,MATCH(P1099,organizations_branch!B:B,0))</f>
        <v>1</v>
      </c>
      <c r="P1099" s="52" t="s">
        <v>2339</v>
      </c>
      <c r="Q1099" s="52"/>
      <c r="R1099" s="52" t="s">
        <v>96</v>
      </c>
      <c r="S1099" s="74">
        <v>44921</v>
      </c>
      <c r="T1099" s="52"/>
      <c r="U1099" s="52" t="s">
        <v>6905</v>
      </c>
      <c r="V1099" s="52">
        <v>1</v>
      </c>
      <c r="W1099" s="52" t="s">
        <v>2589</v>
      </c>
      <c r="X1099" s="75"/>
      <c r="Y1099" s="52" t="s">
        <v>67</v>
      </c>
      <c r="Z1099" s="52" t="s">
        <v>3328</v>
      </c>
      <c r="AA1099" s="52">
        <f>INDEX(accounts_user!A:A,MATCH(AB1099,accounts_user!H:H,0))</f>
        <v>9361</v>
      </c>
      <c r="AB1099" s="52" t="s">
        <v>9927</v>
      </c>
      <c r="AC1099" s="52" t="s">
        <v>9928</v>
      </c>
      <c r="AD1099" s="52" t="s">
        <v>9914</v>
      </c>
      <c r="AE1099" s="52"/>
      <c r="AF1099" s="75"/>
      <c r="AG1099" s="52" t="s">
        <v>136</v>
      </c>
      <c r="AH1099" s="52"/>
      <c r="AI1099" s="52" t="s">
        <v>59</v>
      </c>
      <c r="AJ1099" s="52">
        <v>1</v>
      </c>
      <c r="AK1099" s="52">
        <v>0</v>
      </c>
      <c r="AL1099" s="52"/>
      <c r="AM1099" s="52"/>
      <c r="AN1099" s="52"/>
      <c r="AO1099" s="92">
        <v>13906</v>
      </c>
      <c r="AP1099" s="92">
        <v>13906</v>
      </c>
      <c r="AQ1099" s="3"/>
    </row>
    <row r="1100" spans="1:43" s="195" customFormat="1" ht="12.75" customHeight="1" x14ac:dyDescent="0.25">
      <c r="A1100" s="193">
        <v>3060</v>
      </c>
      <c r="B1100" s="193">
        <v>2406</v>
      </c>
      <c r="C1100" s="193" t="s">
        <v>78</v>
      </c>
      <c r="D1100" s="193"/>
      <c r="E1100" s="193">
        <v>2</v>
      </c>
      <c r="F1100" s="193"/>
      <c r="G1100" s="193">
        <v>68850</v>
      </c>
      <c r="H1100" s="193" t="s">
        <v>9929</v>
      </c>
      <c r="I1100" s="193">
        <f>INDEX(ce_computermodel!A:A,MATCH(J1100,ce_computermodel!B:B,0))</f>
        <v>500</v>
      </c>
      <c r="J1100" s="193" t="s">
        <v>5768</v>
      </c>
      <c r="K1100" s="197" t="s">
        <v>5768</v>
      </c>
      <c r="L1100" s="193"/>
      <c r="M1100" s="193" t="s">
        <v>5768</v>
      </c>
      <c r="N1100" s="193"/>
      <c r="O1100" s="193">
        <f>INDEX(organizations_branch!A:A,MATCH(P1100,organizations_branch!B:B,0))</f>
        <v>1</v>
      </c>
      <c r="P1100" s="193" t="s">
        <v>2339</v>
      </c>
      <c r="Q1100" s="193"/>
      <c r="R1100" s="193" t="s">
        <v>96</v>
      </c>
      <c r="S1100" s="194">
        <v>44924</v>
      </c>
      <c r="T1100" s="193">
        <f>INDEX(organizations_place!A:A,MATCH(U1100,organizations_place!B:B,0))</f>
        <v>713</v>
      </c>
      <c r="U1100" s="193" t="s">
        <v>66</v>
      </c>
      <c r="V1100" s="193">
        <v>4</v>
      </c>
      <c r="W1100" s="193">
        <v>410</v>
      </c>
      <c r="X1100" s="175"/>
      <c r="Y1100" s="193" t="s">
        <v>67</v>
      </c>
      <c r="Z1100" s="193" t="s">
        <v>1577</v>
      </c>
      <c r="AA1100" s="193"/>
      <c r="AB1100" s="193" t="s">
        <v>9930</v>
      </c>
      <c r="AC1100" s="193" t="s">
        <v>6527</v>
      </c>
      <c r="AD1100" s="193" t="s">
        <v>9931</v>
      </c>
      <c r="AE1100" s="193"/>
      <c r="AF1100" s="175">
        <v>2</v>
      </c>
      <c r="AG1100" s="193" t="s">
        <v>136</v>
      </c>
      <c r="AH1100" s="193"/>
      <c r="AI1100" s="193" t="s">
        <v>59</v>
      </c>
      <c r="AJ1100" s="193">
        <v>1</v>
      </c>
      <c r="AK1100" s="193">
        <v>0</v>
      </c>
      <c r="AL1100" s="193"/>
      <c r="AM1100" s="193"/>
      <c r="AN1100" s="193"/>
      <c r="AO1100" s="198">
        <v>12783</v>
      </c>
      <c r="AP1100" s="198">
        <v>12783</v>
      </c>
      <c r="AQ1100" s="199"/>
    </row>
    <row r="1101" spans="1:43" ht="12.75" customHeight="1" x14ac:dyDescent="0.25">
      <c r="A1101" s="52">
        <v>3061</v>
      </c>
      <c r="B1101" s="52">
        <v>2408</v>
      </c>
      <c r="C1101" s="52" t="s">
        <v>78</v>
      </c>
      <c r="D1101" s="52"/>
      <c r="E1101" s="52">
        <v>2</v>
      </c>
      <c r="F1101" s="52"/>
      <c r="G1101" s="52">
        <v>85404</v>
      </c>
      <c r="H1101" s="52" t="s">
        <v>9932</v>
      </c>
      <c r="I1101" s="52">
        <f>INDEX(ce_computermodel!A:A,MATCH(J1101,ce_computermodel!B:B,0))</f>
        <v>500</v>
      </c>
      <c r="J1101" s="52" t="s">
        <v>5768</v>
      </c>
      <c r="K1101" s="79" t="s">
        <v>5768</v>
      </c>
      <c r="L1101" s="52"/>
      <c r="M1101" s="52" t="s">
        <v>5768</v>
      </c>
      <c r="N1101" s="52"/>
      <c r="O1101" s="52">
        <f>INDEX(organizations_branch!A:A,MATCH(P1101,organizations_branch!B:B,0))</f>
        <v>1</v>
      </c>
      <c r="P1101" s="52" t="s">
        <v>2339</v>
      </c>
      <c r="Q1101" s="52"/>
      <c r="R1101" s="52" t="s">
        <v>1694</v>
      </c>
      <c r="S1101" s="74">
        <v>44134</v>
      </c>
      <c r="T1101" s="52">
        <f>INDEX(organizations_place!A:A,MATCH(U1101,organizations_place!B:B,0))</f>
        <v>713</v>
      </c>
      <c r="U1101" s="52" t="s">
        <v>66</v>
      </c>
      <c r="V1101" s="52">
        <v>3</v>
      </c>
      <c r="W1101" s="52">
        <v>304</v>
      </c>
      <c r="X1101" s="75"/>
      <c r="Y1101" s="52" t="s">
        <v>158</v>
      </c>
      <c r="Z1101" s="52" t="s">
        <v>811</v>
      </c>
      <c r="AA1101" s="52">
        <f>INDEX(accounts_user!A:A,MATCH(AB1101,accounts_user!H:H,0))</f>
        <v>10341</v>
      </c>
      <c r="AB1101" s="52" t="s">
        <v>1694</v>
      </c>
      <c r="AC1101" s="52" t="s">
        <v>7539</v>
      </c>
      <c r="AD1101" s="52" t="s">
        <v>9933</v>
      </c>
      <c r="AE1101" s="52"/>
      <c r="AF1101" s="75"/>
      <c r="AG1101" s="52"/>
      <c r="AH1101" s="52"/>
      <c r="AI1101" s="52"/>
      <c r="AJ1101" s="52">
        <v>1</v>
      </c>
      <c r="AK1101" s="52">
        <v>0</v>
      </c>
      <c r="AL1101" s="52"/>
      <c r="AM1101" s="52"/>
      <c r="AN1101" s="52"/>
      <c r="AO1101" s="5"/>
      <c r="AP1101" s="5"/>
      <c r="AQ1101" s="3"/>
    </row>
    <row r="1102" spans="1:43" ht="12.75" customHeight="1" x14ac:dyDescent="0.25">
      <c r="A1102" s="52">
        <v>3062</v>
      </c>
      <c r="B1102" s="52">
        <v>2409</v>
      </c>
      <c r="C1102" s="52" t="s">
        <v>78</v>
      </c>
      <c r="D1102" s="52"/>
      <c r="E1102" s="52">
        <v>2</v>
      </c>
      <c r="F1102" s="52"/>
      <c r="G1102" s="52">
        <v>70082</v>
      </c>
      <c r="H1102" s="52" t="s">
        <v>9934</v>
      </c>
      <c r="I1102" s="52">
        <f>INDEX(ce_computermodel!A:A,MATCH(J1102,ce_computermodel!B:B,0))</f>
        <v>500</v>
      </c>
      <c r="J1102" s="52" t="s">
        <v>5768</v>
      </c>
      <c r="K1102" s="79" t="s">
        <v>5768</v>
      </c>
      <c r="L1102" s="52"/>
      <c r="M1102" s="52" t="s">
        <v>5768</v>
      </c>
      <c r="N1102" s="52">
        <v>1</v>
      </c>
      <c r="O1102" s="52">
        <f>INDEX(organizations_branch!A:A,MATCH(P1102,organizations_branch!B:B,0))</f>
        <v>1</v>
      </c>
      <c r="P1102" s="52" t="s">
        <v>2339</v>
      </c>
      <c r="Q1102" s="52"/>
      <c r="R1102" s="52" t="s">
        <v>96</v>
      </c>
      <c r="S1102" s="74">
        <v>44746</v>
      </c>
      <c r="T1102" s="52">
        <f>INDEX(organizations_place!A:A,MATCH(U1102,organizations_place!B:B,0))</f>
        <v>713</v>
      </c>
      <c r="U1102" s="52" t="s">
        <v>66</v>
      </c>
      <c r="V1102" s="52">
        <v>2</v>
      </c>
      <c r="W1102" s="52">
        <v>217</v>
      </c>
      <c r="X1102" s="75"/>
      <c r="Y1102" s="52" t="s">
        <v>67</v>
      </c>
      <c r="Z1102" s="52" t="s">
        <v>9935</v>
      </c>
      <c r="AA1102" s="52">
        <f>INDEX(accounts_user!A:A,MATCH(AB1102,accounts_user!H:H,0))</f>
        <v>8910</v>
      </c>
      <c r="AB1102" s="52" t="s">
        <v>9936</v>
      </c>
      <c r="AC1102" s="52" t="s">
        <v>9937</v>
      </c>
      <c r="AD1102" s="52" t="s">
        <v>9938</v>
      </c>
      <c r="AE1102" s="52"/>
      <c r="AF1102" s="75"/>
      <c r="AG1102" s="52" t="s">
        <v>136</v>
      </c>
      <c r="AH1102" s="52">
        <v>33073</v>
      </c>
      <c r="AI1102" s="52" t="s">
        <v>59</v>
      </c>
      <c r="AJ1102" s="52">
        <v>1</v>
      </c>
      <c r="AK1102" s="52">
        <v>0</v>
      </c>
      <c r="AL1102" s="52"/>
      <c r="AM1102" s="52"/>
      <c r="AN1102" s="52"/>
      <c r="AO1102" s="5"/>
      <c r="AP1102" s="5"/>
      <c r="AQ1102" s="3"/>
    </row>
    <row r="1103" spans="1:43" ht="12.75" customHeight="1" x14ac:dyDescent="0.25">
      <c r="A1103" s="52">
        <v>3063</v>
      </c>
      <c r="B1103" s="52">
        <v>2411</v>
      </c>
      <c r="C1103" s="52" t="s">
        <v>78</v>
      </c>
      <c r="D1103" s="52"/>
      <c r="E1103" s="52">
        <v>2</v>
      </c>
      <c r="F1103" s="75" t="s">
        <v>5866</v>
      </c>
      <c r="G1103" s="52" t="s">
        <v>9939</v>
      </c>
      <c r="H1103" s="52" t="s">
        <v>9940</v>
      </c>
      <c r="I1103" s="52">
        <f>INDEX(ce_computermodel!A:A,MATCH(J1103,ce_computermodel!B:B,0))</f>
        <v>500</v>
      </c>
      <c r="J1103" s="52" t="s">
        <v>5768</v>
      </c>
      <c r="K1103" s="79" t="s">
        <v>5768</v>
      </c>
      <c r="L1103" s="52" t="s">
        <v>6502</v>
      </c>
      <c r="M1103" s="52" t="s">
        <v>5768</v>
      </c>
      <c r="N1103" s="52"/>
      <c r="O1103" s="52">
        <f>INDEX(organizations_branch!A:A,MATCH(P1103,organizations_branch!B:B,0))</f>
        <v>1</v>
      </c>
      <c r="P1103" s="52" t="s">
        <v>2339</v>
      </c>
      <c r="Q1103" s="52"/>
      <c r="R1103" s="52" t="s">
        <v>96</v>
      </c>
      <c r="S1103" s="74">
        <v>44134</v>
      </c>
      <c r="T1103" s="52">
        <f>INDEX(organizations_place!A:A,MATCH(U1103,organizations_place!B:B,0))</f>
        <v>713</v>
      </c>
      <c r="U1103" s="52" t="s">
        <v>66</v>
      </c>
      <c r="V1103" s="52">
        <v>3</v>
      </c>
      <c r="W1103" s="52">
        <v>302</v>
      </c>
      <c r="X1103" s="75"/>
      <c r="Y1103" s="52"/>
      <c r="Z1103" s="76" t="s">
        <v>1553</v>
      </c>
      <c r="AA1103" s="52">
        <f>INDEX(accounts_user!A:A,MATCH(AB1103,accounts_user!H:H,0))</f>
        <v>9114</v>
      </c>
      <c r="AB1103" s="52" t="s">
        <v>9941</v>
      </c>
      <c r="AC1103" s="52" t="s">
        <v>6502</v>
      </c>
      <c r="AD1103" s="52"/>
      <c r="AE1103" s="52"/>
      <c r="AF1103" s="75"/>
      <c r="AG1103" s="52"/>
      <c r="AH1103" s="52"/>
      <c r="AI1103" s="52"/>
      <c r="AJ1103" s="52">
        <v>1</v>
      </c>
      <c r="AK1103" s="52">
        <v>0</v>
      </c>
      <c r="AL1103" s="52"/>
      <c r="AM1103" s="52"/>
      <c r="AN1103" s="52"/>
      <c r="AO1103" s="5"/>
      <c r="AP1103" s="5"/>
      <c r="AQ1103" s="3"/>
    </row>
    <row r="1104" spans="1:43" ht="12.75" customHeight="1" x14ac:dyDescent="0.25">
      <c r="A1104" s="52">
        <v>3064</v>
      </c>
      <c r="B1104" s="52">
        <v>2412</v>
      </c>
      <c r="C1104" s="52" t="s">
        <v>78</v>
      </c>
      <c r="D1104" s="52"/>
      <c r="E1104" s="52">
        <v>2</v>
      </c>
      <c r="F1104" s="75" t="s">
        <v>5866</v>
      </c>
      <c r="G1104" s="52" t="s">
        <v>9942</v>
      </c>
      <c r="H1104" s="52" t="s">
        <v>9942</v>
      </c>
      <c r="I1104" s="52">
        <f>INDEX(ce_computermodel!A:A,MATCH(J1104,ce_computermodel!B:B,0))</f>
        <v>500</v>
      </c>
      <c r="J1104" s="52" t="s">
        <v>5768</v>
      </c>
      <c r="K1104" s="79" t="s">
        <v>5768</v>
      </c>
      <c r="L1104" s="52"/>
      <c r="M1104" s="52" t="s">
        <v>5768</v>
      </c>
      <c r="N1104" s="52"/>
      <c r="O1104" s="52">
        <f>INDEX(organizations_branch!A:A,MATCH(P1104,organizations_branch!B:B,0))</f>
        <v>1</v>
      </c>
      <c r="P1104" s="52" t="s">
        <v>2339</v>
      </c>
      <c r="Q1104" s="52"/>
      <c r="R1104" s="52" t="s">
        <v>96</v>
      </c>
      <c r="S1104" s="74">
        <v>44134</v>
      </c>
      <c r="T1104" s="52">
        <f>INDEX(organizations_place!A:A,MATCH(U1104,organizations_place!B:B,0))</f>
        <v>713</v>
      </c>
      <c r="U1104" s="52" t="s">
        <v>66</v>
      </c>
      <c r="V1104" s="52">
        <v>3</v>
      </c>
      <c r="W1104" s="52">
        <v>302</v>
      </c>
      <c r="X1104" s="75"/>
      <c r="Y1104" s="52"/>
      <c r="Z1104" s="76" t="s">
        <v>1553</v>
      </c>
      <c r="AA1104" s="52">
        <f>INDEX(accounts_user!A:A,MATCH(AB1104,accounts_user!H:H,0))</f>
        <v>9395</v>
      </c>
      <c r="AB1104" s="52" t="s">
        <v>9943</v>
      </c>
      <c r="AC1104" s="52" t="s">
        <v>9944</v>
      </c>
      <c r="AD1104" s="52" t="s">
        <v>4187</v>
      </c>
      <c r="AE1104" s="52"/>
      <c r="AF1104" s="75"/>
      <c r="AG1104" s="52"/>
      <c r="AH1104" s="52"/>
      <c r="AI1104" s="52"/>
      <c r="AJ1104" s="52">
        <v>1</v>
      </c>
      <c r="AK1104" s="52">
        <v>0</v>
      </c>
      <c r="AL1104" s="52"/>
      <c r="AM1104" s="52"/>
      <c r="AN1104" s="52"/>
      <c r="AO1104" s="5"/>
      <c r="AP1104" s="5"/>
      <c r="AQ1104" s="3"/>
    </row>
    <row r="1105" spans="1:43" ht="12.75" customHeight="1" x14ac:dyDescent="0.25">
      <c r="A1105" s="52">
        <v>3065</v>
      </c>
      <c r="B1105" s="52">
        <v>2413</v>
      </c>
      <c r="C1105" s="52" t="s">
        <v>78</v>
      </c>
      <c r="D1105" s="52"/>
      <c r="E1105" s="52">
        <v>2</v>
      </c>
      <c r="F1105" s="52"/>
      <c r="G1105" s="52">
        <v>85445</v>
      </c>
      <c r="H1105" s="52" t="s">
        <v>9945</v>
      </c>
      <c r="I1105" s="52">
        <f>INDEX(ce_computermodel!A:A,MATCH(J1105,ce_computermodel!B:B,0))</f>
        <v>500</v>
      </c>
      <c r="J1105" s="52" t="s">
        <v>5768</v>
      </c>
      <c r="K1105" s="52" t="s">
        <v>5768</v>
      </c>
      <c r="L1105" s="52"/>
      <c r="M1105" s="52" t="s">
        <v>5768</v>
      </c>
      <c r="N1105" s="52"/>
      <c r="O1105" s="52">
        <f>INDEX(organizations_branch!A:A,MATCH(P1105,organizations_branch!B:B,0))</f>
        <v>1</v>
      </c>
      <c r="P1105" s="52" t="s">
        <v>2339</v>
      </c>
      <c r="Q1105" s="52"/>
      <c r="R1105" s="52" t="s">
        <v>96</v>
      </c>
      <c r="S1105" s="74">
        <v>44134</v>
      </c>
      <c r="T1105" s="52">
        <f>INDEX(organizations_place!A:A,MATCH(U1105,organizations_place!B:B,0))</f>
        <v>713</v>
      </c>
      <c r="U1105" s="52" t="s">
        <v>66</v>
      </c>
      <c r="V1105" s="52">
        <v>3</v>
      </c>
      <c r="W1105" s="52">
        <v>302</v>
      </c>
      <c r="X1105" s="75"/>
      <c r="Y1105" s="52"/>
      <c r="Z1105" s="52" t="s">
        <v>1553</v>
      </c>
      <c r="AA1105" s="52">
        <f>INDEX(accounts_user!A:A,MATCH(AB1105,accounts_user!H:H,0))</f>
        <v>9576</v>
      </c>
      <c r="AB1105" s="52" t="s">
        <v>9946</v>
      </c>
      <c r="AC1105" s="52" t="s">
        <v>9947</v>
      </c>
      <c r="AD1105" s="52" t="s">
        <v>9948</v>
      </c>
      <c r="AE1105" s="52"/>
      <c r="AF1105" s="75"/>
      <c r="AG1105" s="52"/>
      <c r="AH1105" s="52"/>
      <c r="AI1105" s="52"/>
      <c r="AJ1105" s="52">
        <v>1</v>
      </c>
      <c r="AK1105" s="52">
        <v>0</v>
      </c>
      <c r="AL1105" s="52"/>
      <c r="AM1105" s="52"/>
      <c r="AN1105" s="52"/>
      <c r="AO1105" s="92">
        <v>11156</v>
      </c>
      <c r="AP1105" s="92">
        <v>11156</v>
      </c>
      <c r="AQ1105" s="3"/>
    </row>
    <row r="1106" spans="1:43" ht="12.75" customHeight="1" x14ac:dyDescent="0.25">
      <c r="A1106" s="52">
        <v>3066</v>
      </c>
      <c r="B1106" s="52">
        <v>2416</v>
      </c>
      <c r="C1106" s="52" t="s">
        <v>78</v>
      </c>
      <c r="D1106" s="52"/>
      <c r="E1106" s="52">
        <v>2</v>
      </c>
      <c r="F1106" s="75" t="s">
        <v>5866</v>
      </c>
      <c r="G1106" s="52" t="s">
        <v>9949</v>
      </c>
      <c r="H1106" s="52" t="s">
        <v>9950</v>
      </c>
      <c r="I1106" s="52">
        <f>INDEX(ce_computermodel!A:A,MATCH(J1106,ce_computermodel!B:B,0))</f>
        <v>500</v>
      </c>
      <c r="J1106" s="52" t="s">
        <v>5768</v>
      </c>
      <c r="K1106" s="79" t="s">
        <v>5768</v>
      </c>
      <c r="L1106" s="52"/>
      <c r="M1106" s="52" t="s">
        <v>5768</v>
      </c>
      <c r="N1106" s="52"/>
      <c r="O1106" s="52">
        <f>INDEX(organizations_branch!A:A,MATCH(P1106,organizations_branch!B:B,0))</f>
        <v>1</v>
      </c>
      <c r="P1106" s="52" t="s">
        <v>2339</v>
      </c>
      <c r="Q1106" s="52"/>
      <c r="R1106" s="52" t="s">
        <v>96</v>
      </c>
      <c r="S1106" s="74">
        <v>44134</v>
      </c>
      <c r="T1106" s="52">
        <f>INDEX(organizations_place!A:A,MATCH(U1106,organizations_place!B:B,0))</f>
        <v>713</v>
      </c>
      <c r="U1106" s="52" t="s">
        <v>66</v>
      </c>
      <c r="V1106" s="52">
        <v>3</v>
      </c>
      <c r="W1106" s="52">
        <v>302</v>
      </c>
      <c r="X1106" s="75"/>
      <c r="Y1106" s="52"/>
      <c r="Z1106" s="76" t="s">
        <v>1553</v>
      </c>
      <c r="AA1106" s="52">
        <f>INDEX(accounts_user!A:A,MATCH(AB1106,accounts_user!H:H,0))</f>
        <v>9576</v>
      </c>
      <c r="AB1106" s="52" t="s">
        <v>9946</v>
      </c>
      <c r="AC1106" s="52" t="s">
        <v>9951</v>
      </c>
      <c r="AD1106" s="52"/>
      <c r="AE1106" s="52"/>
      <c r="AF1106" s="75"/>
      <c r="AG1106" s="52"/>
      <c r="AH1106" s="52"/>
      <c r="AI1106" s="52"/>
      <c r="AJ1106" s="52">
        <v>1</v>
      </c>
      <c r="AK1106" s="52">
        <v>0</v>
      </c>
      <c r="AL1106" s="52"/>
      <c r="AM1106" s="52"/>
      <c r="AN1106" s="52"/>
      <c r="AO1106" s="92">
        <v>19576</v>
      </c>
      <c r="AP1106" s="92">
        <v>19576</v>
      </c>
      <c r="AQ1106" s="93">
        <v>0</v>
      </c>
    </row>
    <row r="1107" spans="1:43" ht="12.75" customHeight="1" x14ac:dyDescent="0.25">
      <c r="A1107" s="52">
        <v>3067</v>
      </c>
      <c r="B1107" s="52">
        <v>2418</v>
      </c>
      <c r="C1107" s="52" t="s">
        <v>78</v>
      </c>
      <c r="D1107" s="52"/>
      <c r="E1107" s="52">
        <v>2</v>
      </c>
      <c r="F1107" s="52"/>
      <c r="G1107" s="52">
        <v>85149</v>
      </c>
      <c r="H1107" s="52" t="s">
        <v>9952</v>
      </c>
      <c r="I1107" s="52">
        <f>INDEX(ce_computermodel!A:A,MATCH(J1107,ce_computermodel!B:B,0))</f>
        <v>500</v>
      </c>
      <c r="J1107" s="52" t="s">
        <v>5768</v>
      </c>
      <c r="K1107" s="79" t="s">
        <v>5768</v>
      </c>
      <c r="L1107" s="52"/>
      <c r="M1107" s="52" t="s">
        <v>5768</v>
      </c>
      <c r="N1107" s="52"/>
      <c r="O1107" s="52">
        <f>INDEX(organizations_branch!A:A,MATCH(P1107,organizations_branch!B:B,0))</f>
        <v>1</v>
      </c>
      <c r="P1107" s="52" t="s">
        <v>2339</v>
      </c>
      <c r="Q1107" s="52"/>
      <c r="R1107" s="52" t="s">
        <v>1694</v>
      </c>
      <c r="S1107" s="74">
        <v>44134</v>
      </c>
      <c r="T1107" s="52">
        <f>INDEX(organizations_place!A:A,MATCH(U1107,organizations_place!B:B,0))</f>
        <v>713</v>
      </c>
      <c r="U1107" s="52" t="s">
        <v>66</v>
      </c>
      <c r="V1107" s="52">
        <v>3</v>
      </c>
      <c r="W1107" s="52">
        <v>304</v>
      </c>
      <c r="X1107" s="75"/>
      <c r="Y1107" s="52" t="s">
        <v>811</v>
      </c>
      <c r="Z1107" s="52"/>
      <c r="AA1107" s="52"/>
      <c r="AB1107" s="52" t="s">
        <v>6850</v>
      </c>
      <c r="AC1107" s="52" t="s">
        <v>9247</v>
      </c>
      <c r="AD1107" s="52"/>
      <c r="AE1107" s="52"/>
      <c r="AF1107" s="75"/>
      <c r="AG1107" s="52"/>
      <c r="AH1107" s="52"/>
      <c r="AI1107" s="52"/>
      <c r="AJ1107" s="52">
        <v>1</v>
      </c>
      <c r="AK1107" s="52">
        <v>0</v>
      </c>
      <c r="AL1107" s="52"/>
      <c r="AM1107" s="52"/>
      <c r="AN1107" s="52"/>
      <c r="AO1107" s="92">
        <v>21271</v>
      </c>
      <c r="AP1107" s="92">
        <v>21271</v>
      </c>
      <c r="AQ1107" s="3"/>
    </row>
    <row r="1108" spans="1:43" ht="12.75" customHeight="1" x14ac:dyDescent="0.25">
      <c r="A1108" s="52">
        <v>3068</v>
      </c>
      <c r="B1108" s="52">
        <v>2420</v>
      </c>
      <c r="C1108" s="52" t="s">
        <v>78</v>
      </c>
      <c r="D1108" s="52"/>
      <c r="E1108" s="52">
        <v>2</v>
      </c>
      <c r="F1108" s="52"/>
      <c r="G1108" s="52">
        <v>85408</v>
      </c>
      <c r="H1108" s="52" t="s">
        <v>9953</v>
      </c>
      <c r="I1108" s="52">
        <f>INDEX(ce_computermodel!A:A,MATCH(J1108,ce_computermodel!B:B,0))</f>
        <v>500</v>
      </c>
      <c r="J1108" s="52" t="s">
        <v>5768</v>
      </c>
      <c r="K1108" s="79" t="s">
        <v>5768</v>
      </c>
      <c r="L1108" s="52"/>
      <c r="M1108" s="52" t="s">
        <v>5768</v>
      </c>
      <c r="N1108" s="52"/>
      <c r="O1108" s="52">
        <f>INDEX(organizations_branch!A:A,MATCH(P1108,organizations_branch!B:B,0))</f>
        <v>1</v>
      </c>
      <c r="P1108" s="52" t="s">
        <v>2339</v>
      </c>
      <c r="Q1108" s="52"/>
      <c r="R1108" s="52" t="s">
        <v>1694</v>
      </c>
      <c r="S1108" s="74">
        <v>44134</v>
      </c>
      <c r="T1108" s="52">
        <f>INDEX(organizations_place!A:A,MATCH(U1108,organizations_place!B:B,0))</f>
        <v>713</v>
      </c>
      <c r="U1108" s="52" t="s">
        <v>66</v>
      </c>
      <c r="V1108" s="52">
        <v>3</v>
      </c>
      <c r="W1108" s="52">
        <v>304</v>
      </c>
      <c r="X1108" s="75"/>
      <c r="Y1108" s="52" t="s">
        <v>811</v>
      </c>
      <c r="Z1108" s="52"/>
      <c r="AA1108" s="52"/>
      <c r="AB1108" s="52" t="s">
        <v>6850</v>
      </c>
      <c r="AC1108" s="52" t="s">
        <v>7539</v>
      </c>
      <c r="AD1108" s="52"/>
      <c r="AE1108" s="52"/>
      <c r="AF1108" s="75"/>
      <c r="AG1108" s="52"/>
      <c r="AH1108" s="52"/>
      <c r="AI1108" s="52"/>
      <c r="AJ1108" s="52">
        <v>1</v>
      </c>
      <c r="AK1108" s="52">
        <v>0</v>
      </c>
      <c r="AL1108" s="52"/>
      <c r="AM1108" s="52"/>
      <c r="AN1108" s="52"/>
      <c r="AO1108" s="5"/>
      <c r="AP1108" s="5"/>
      <c r="AQ1108" s="3"/>
    </row>
    <row r="1109" spans="1:43" ht="12.75" customHeight="1" x14ac:dyDescent="0.25">
      <c r="A1109" s="52">
        <v>3069</v>
      </c>
      <c r="B1109" s="52">
        <v>2423</v>
      </c>
      <c r="C1109" s="52" t="s">
        <v>78</v>
      </c>
      <c r="D1109" s="52"/>
      <c r="E1109" s="52">
        <v>2</v>
      </c>
      <c r="F1109" s="52"/>
      <c r="G1109" s="52">
        <v>68609</v>
      </c>
      <c r="H1109" s="52" t="s">
        <v>9954</v>
      </c>
      <c r="I1109" s="52">
        <f>INDEX(ce_computermodel!A:A,MATCH(J1109,ce_computermodel!B:B,0))</f>
        <v>500</v>
      </c>
      <c r="J1109" s="52" t="s">
        <v>5768</v>
      </c>
      <c r="K1109" s="79" t="s">
        <v>5768</v>
      </c>
      <c r="L1109" s="52" t="s">
        <v>9955</v>
      </c>
      <c r="M1109" s="52" t="s">
        <v>5768</v>
      </c>
      <c r="N1109" s="52">
        <v>1</v>
      </c>
      <c r="O1109" s="52">
        <f>INDEX(organizations_branch!A:A,MATCH(P1109,organizations_branch!B:B,0))</f>
        <v>1</v>
      </c>
      <c r="P1109" s="52" t="s">
        <v>2339</v>
      </c>
      <c r="Q1109" s="52"/>
      <c r="R1109" s="52" t="s">
        <v>96</v>
      </c>
      <c r="S1109" s="74">
        <v>44833</v>
      </c>
      <c r="T1109" s="52">
        <f>INDEX(organizations_place!A:A,MATCH(U1109,organizations_place!B:B,0))</f>
        <v>713</v>
      </c>
      <c r="U1109" s="52" t="s">
        <v>66</v>
      </c>
      <c r="V1109" s="52">
        <v>2</v>
      </c>
      <c r="W1109" s="52">
        <v>216</v>
      </c>
      <c r="X1109" s="75"/>
      <c r="Y1109" s="52" t="s">
        <v>67</v>
      </c>
      <c r="Z1109" s="52" t="s">
        <v>7698</v>
      </c>
      <c r="AA1109" s="52">
        <f>INDEX(accounts_user!A:A,MATCH(AB1109,accounts_user!H:H,0))</f>
        <v>8793</v>
      </c>
      <c r="AB1109" s="52" t="s">
        <v>7699</v>
      </c>
      <c r="AC1109" s="52" t="s">
        <v>7726</v>
      </c>
      <c r="AD1109" s="52" t="s">
        <v>9956</v>
      </c>
      <c r="AE1109" s="52"/>
      <c r="AF1109" s="75"/>
      <c r="AG1109" s="52" t="s">
        <v>136</v>
      </c>
      <c r="AH1109" s="52" t="s">
        <v>9957</v>
      </c>
      <c r="AI1109" s="52" t="s">
        <v>59</v>
      </c>
      <c r="AJ1109" s="52">
        <v>1</v>
      </c>
      <c r="AK1109" s="52">
        <v>0</v>
      </c>
      <c r="AL1109" s="52"/>
      <c r="AM1109" s="52"/>
      <c r="AN1109" s="52"/>
      <c r="AO1109" s="5"/>
      <c r="AP1109" s="5"/>
      <c r="AQ1109" s="3"/>
    </row>
    <row r="1110" spans="1:43" ht="12.75" customHeight="1" x14ac:dyDescent="0.25">
      <c r="A1110" s="52">
        <v>3070</v>
      </c>
      <c r="B1110" s="52">
        <v>2427</v>
      </c>
      <c r="C1110" s="52" t="s">
        <v>78</v>
      </c>
      <c r="D1110" s="52"/>
      <c r="E1110" s="52">
        <v>2</v>
      </c>
      <c r="F1110" s="52" t="s">
        <v>9958</v>
      </c>
      <c r="G1110" s="52">
        <v>67741</v>
      </c>
      <c r="H1110" s="52" t="s">
        <v>9959</v>
      </c>
      <c r="I1110" s="52">
        <f>INDEX(ce_computermodel!A:A,MATCH(J1110,ce_computermodel!B:B,0))</f>
        <v>500</v>
      </c>
      <c r="J1110" s="52" t="s">
        <v>5768</v>
      </c>
      <c r="K1110" s="79" t="s">
        <v>5768</v>
      </c>
      <c r="L1110" s="52" t="s">
        <v>3639</v>
      </c>
      <c r="M1110" s="52" t="s">
        <v>5768</v>
      </c>
      <c r="N1110" s="52"/>
      <c r="O1110" s="52">
        <f>INDEX(organizations_branch!A:A,MATCH(P1110,organizations_branch!B:B,0))</f>
        <v>1</v>
      </c>
      <c r="P1110" s="52" t="s">
        <v>2339</v>
      </c>
      <c r="Q1110" s="52"/>
      <c r="R1110" s="52" t="s">
        <v>96</v>
      </c>
      <c r="S1110" s="74">
        <v>44524</v>
      </c>
      <c r="T1110" s="52">
        <f>INDEX(organizations_place!A:A,MATCH(U1110,organizations_place!B:B,0))</f>
        <v>1</v>
      </c>
      <c r="U1110" s="52" t="s">
        <v>93</v>
      </c>
      <c r="V1110" s="52">
        <v>3</v>
      </c>
      <c r="W1110" s="52">
        <v>327</v>
      </c>
      <c r="X1110" s="75"/>
      <c r="Y1110" s="52" t="s">
        <v>67</v>
      </c>
      <c r="Z1110" s="76" t="s">
        <v>9960</v>
      </c>
      <c r="AA1110" s="52"/>
      <c r="AB1110" s="52" t="s">
        <v>6850</v>
      </c>
      <c r="AC1110" s="52"/>
      <c r="AD1110" s="52" t="s">
        <v>9961</v>
      </c>
      <c r="AE1110" s="52"/>
      <c r="AF1110" s="75"/>
      <c r="AG1110" s="52" t="s">
        <v>265</v>
      </c>
      <c r="AH1110" s="52"/>
      <c r="AI1110" s="52"/>
      <c r="AJ1110" s="52">
        <v>1</v>
      </c>
      <c r="AK1110" s="52">
        <v>0</v>
      </c>
      <c r="AL1110" s="52"/>
      <c r="AM1110" s="52"/>
      <c r="AN1110" s="52"/>
      <c r="AO1110" s="92">
        <v>20847</v>
      </c>
      <c r="AP1110" s="92">
        <v>20847</v>
      </c>
      <c r="AQ1110" s="3"/>
    </row>
    <row r="1111" spans="1:43" ht="12.75" customHeight="1" x14ac:dyDescent="0.25">
      <c r="A1111" s="52">
        <v>3071</v>
      </c>
      <c r="B1111" s="52">
        <v>2428</v>
      </c>
      <c r="C1111" s="52" t="s">
        <v>78</v>
      </c>
      <c r="D1111" s="52"/>
      <c r="E1111" s="52">
        <v>2</v>
      </c>
      <c r="F1111" s="52"/>
      <c r="G1111" s="52">
        <v>68784</v>
      </c>
      <c r="H1111" s="52" t="s">
        <v>9962</v>
      </c>
      <c r="I1111" s="52">
        <f>INDEX(ce_computermodel!A:A,MATCH(J1111,ce_computermodel!B:B,0))</f>
        <v>500</v>
      </c>
      <c r="J1111" s="52" t="s">
        <v>5768</v>
      </c>
      <c r="K1111" s="79" t="s">
        <v>5768</v>
      </c>
      <c r="L1111" s="52" t="s">
        <v>6075</v>
      </c>
      <c r="M1111" s="52" t="s">
        <v>5768</v>
      </c>
      <c r="N1111" s="52"/>
      <c r="O1111" s="52">
        <f>INDEX(organizations_branch!A:A,MATCH(P1111,organizations_branch!B:B,0))</f>
        <v>1</v>
      </c>
      <c r="P1111" s="52" t="s">
        <v>2339</v>
      </c>
      <c r="Q1111" s="52"/>
      <c r="R1111" s="52" t="s">
        <v>96</v>
      </c>
      <c r="S1111" s="74">
        <v>44135</v>
      </c>
      <c r="T1111" s="52">
        <f>INDEX(organizations_place!A:A,MATCH(U1111,organizations_place!B:B,0))</f>
        <v>713</v>
      </c>
      <c r="U1111" s="52" t="s">
        <v>66</v>
      </c>
      <c r="V1111" s="52">
        <v>3</v>
      </c>
      <c r="W1111" s="52" t="s">
        <v>4170</v>
      </c>
      <c r="X1111" s="75"/>
      <c r="Y1111" s="52"/>
      <c r="Z1111" s="52"/>
      <c r="AA1111" s="52">
        <f>INDEX(accounts_user!A:A,MATCH(AB1111,accounts_user!H:H,0))</f>
        <v>9098</v>
      </c>
      <c r="AB1111" s="52" t="s">
        <v>9963</v>
      </c>
      <c r="AC1111" s="52"/>
      <c r="AD1111" s="52"/>
      <c r="AE1111" s="52"/>
      <c r="AF1111" s="75"/>
      <c r="AG1111" s="52"/>
      <c r="AH1111" s="52"/>
      <c r="AI1111" s="52"/>
      <c r="AJ1111" s="52">
        <v>1</v>
      </c>
      <c r="AK1111" s="52">
        <v>0</v>
      </c>
      <c r="AL1111" s="52"/>
      <c r="AM1111" s="52"/>
      <c r="AN1111" s="52"/>
      <c r="AO1111" s="5"/>
      <c r="AP1111" s="5"/>
      <c r="AQ1111" s="3"/>
    </row>
    <row r="1112" spans="1:43" ht="12.75" customHeight="1" x14ac:dyDescent="0.25">
      <c r="A1112" s="52">
        <v>3072</v>
      </c>
      <c r="B1112" s="52">
        <v>2429</v>
      </c>
      <c r="C1112" s="52" t="s">
        <v>78</v>
      </c>
      <c r="D1112" s="52"/>
      <c r="E1112" s="52">
        <v>2</v>
      </c>
      <c r="F1112" s="52"/>
      <c r="G1112" s="52">
        <v>85054</v>
      </c>
      <c r="H1112" s="52" t="s">
        <v>9964</v>
      </c>
      <c r="I1112" s="52">
        <f>INDEX(ce_computermodel!A:A,MATCH(J1112,ce_computermodel!B:B,0))</f>
        <v>500</v>
      </c>
      <c r="J1112" s="52" t="s">
        <v>5768</v>
      </c>
      <c r="K1112" s="79" t="s">
        <v>5768</v>
      </c>
      <c r="L1112" s="52"/>
      <c r="M1112" s="52" t="s">
        <v>5768</v>
      </c>
      <c r="N1112" s="52">
        <v>1</v>
      </c>
      <c r="O1112" s="52">
        <f>INDEX(organizations_branch!A:A,MATCH(P1112,organizations_branch!B:B,0))</f>
        <v>1</v>
      </c>
      <c r="P1112" s="52" t="s">
        <v>2339</v>
      </c>
      <c r="Q1112" s="52"/>
      <c r="R1112" s="52" t="s">
        <v>96</v>
      </c>
      <c r="S1112" s="74">
        <v>44987</v>
      </c>
      <c r="T1112" s="52">
        <f>INDEX(organizations_place!A:A,MATCH(U1112,organizations_place!B:B,0))</f>
        <v>713</v>
      </c>
      <c r="U1112" s="52" t="s">
        <v>66</v>
      </c>
      <c r="V1112" s="52">
        <v>3</v>
      </c>
      <c r="W1112" s="52" t="s">
        <v>4170</v>
      </c>
      <c r="X1112" s="75"/>
      <c r="Y1112" s="52" t="s">
        <v>67</v>
      </c>
      <c r="Z1112" s="52" t="s">
        <v>9965</v>
      </c>
      <c r="AA1112" s="52">
        <f>INDEX(accounts_user!A:A,MATCH(AB1112,accounts_user!H:H,0))</f>
        <v>8452</v>
      </c>
      <c r="AB1112" s="52" t="s">
        <v>9966</v>
      </c>
      <c r="AC1112" s="52" t="s">
        <v>8045</v>
      </c>
      <c r="AD1112" s="52"/>
      <c r="AE1112" s="52"/>
      <c r="AF1112" s="75"/>
      <c r="AG1112" s="52" t="s">
        <v>136</v>
      </c>
      <c r="AH1112" s="52"/>
      <c r="AI1112" s="52" t="s">
        <v>59</v>
      </c>
      <c r="AJ1112" s="52">
        <v>1</v>
      </c>
      <c r="AK1112" s="52">
        <v>0</v>
      </c>
      <c r="AL1112" s="52"/>
      <c r="AM1112" s="52"/>
      <c r="AN1112" s="52"/>
      <c r="AO1112" s="5"/>
      <c r="AP1112" s="5"/>
      <c r="AQ1112" s="93">
        <v>0</v>
      </c>
    </row>
    <row r="1113" spans="1:43" ht="12.75" customHeight="1" x14ac:dyDescent="0.25">
      <c r="A1113" s="52">
        <v>3073</v>
      </c>
      <c r="B1113" s="52">
        <v>2430</v>
      </c>
      <c r="C1113" s="52" t="s">
        <v>78</v>
      </c>
      <c r="D1113" s="52"/>
      <c r="E1113" s="52">
        <v>2</v>
      </c>
      <c r="F1113" s="52"/>
      <c r="G1113" s="52">
        <v>68796</v>
      </c>
      <c r="H1113" s="52" t="s">
        <v>9967</v>
      </c>
      <c r="I1113" s="52">
        <f>INDEX(ce_computermodel!A:A,MATCH(J1113,ce_computermodel!B:B,0))</f>
        <v>500</v>
      </c>
      <c r="J1113" s="52" t="s">
        <v>5768</v>
      </c>
      <c r="K1113" s="79" t="s">
        <v>5768</v>
      </c>
      <c r="L1113" s="52"/>
      <c r="M1113" s="52" t="s">
        <v>5768</v>
      </c>
      <c r="N1113" s="52">
        <v>1</v>
      </c>
      <c r="O1113" s="52">
        <f>INDEX(organizations_branch!A:A,MATCH(P1113,organizations_branch!B:B,0))</f>
        <v>1</v>
      </c>
      <c r="P1113" s="52" t="s">
        <v>2339</v>
      </c>
      <c r="Q1113" s="52"/>
      <c r="R1113" s="52" t="s">
        <v>96</v>
      </c>
      <c r="S1113" s="74">
        <v>44909</v>
      </c>
      <c r="T1113" s="52">
        <f>INDEX(organizations_place!A:A,MATCH(U1113,organizations_place!B:B,0))</f>
        <v>713</v>
      </c>
      <c r="U1113" s="52" t="s">
        <v>66</v>
      </c>
      <c r="V1113" s="52">
        <v>3</v>
      </c>
      <c r="W1113" s="52">
        <v>302</v>
      </c>
      <c r="X1113" s="75"/>
      <c r="Y1113" s="52" t="s">
        <v>67</v>
      </c>
      <c r="Z1113" s="52" t="s">
        <v>9968</v>
      </c>
      <c r="AA1113" s="52">
        <f>INDEX(accounts_user!A:A,MATCH(AB1113,accounts_user!H:H,0))</f>
        <v>8464</v>
      </c>
      <c r="AB1113" s="52" t="s">
        <v>9969</v>
      </c>
      <c r="AC1113" s="52" t="s">
        <v>9970</v>
      </c>
      <c r="AD1113" s="52"/>
      <c r="AE1113" s="52"/>
      <c r="AF1113" s="75">
        <v>2</v>
      </c>
      <c r="AG1113" s="52" t="s">
        <v>136</v>
      </c>
      <c r="AH1113" s="52">
        <v>91547</v>
      </c>
      <c r="AI1113" s="52" t="s">
        <v>59</v>
      </c>
      <c r="AJ1113" s="52">
        <v>1</v>
      </c>
      <c r="AK1113" s="52">
        <v>0</v>
      </c>
      <c r="AL1113" s="52"/>
      <c r="AM1113" s="52"/>
      <c r="AN1113" s="52"/>
      <c r="AO1113" s="92">
        <v>1000</v>
      </c>
      <c r="AP1113" s="92">
        <v>1000</v>
      </c>
      <c r="AQ1113" s="3"/>
    </row>
    <row r="1114" spans="1:43" ht="12.75" customHeight="1" x14ac:dyDescent="0.25">
      <c r="A1114" s="52">
        <v>3074</v>
      </c>
      <c r="B1114" s="52">
        <v>2431</v>
      </c>
      <c r="C1114" s="52" t="s">
        <v>78</v>
      </c>
      <c r="D1114" s="52"/>
      <c r="E1114" s="52">
        <v>2</v>
      </c>
      <c r="F1114" s="52"/>
      <c r="G1114" s="52">
        <v>68818</v>
      </c>
      <c r="H1114" s="52" t="s">
        <v>9971</v>
      </c>
      <c r="I1114" s="52">
        <f>INDEX(ce_computermodel!A:A,MATCH(J1114,ce_computermodel!B:B,0))</f>
        <v>500</v>
      </c>
      <c r="J1114" s="52" t="s">
        <v>5768</v>
      </c>
      <c r="K1114" s="79" t="s">
        <v>5768</v>
      </c>
      <c r="L1114" s="52"/>
      <c r="M1114" s="52" t="s">
        <v>5768</v>
      </c>
      <c r="N1114" s="52">
        <v>1</v>
      </c>
      <c r="O1114" s="52">
        <f>INDEX(organizations_branch!A:A,MATCH(P1114,organizations_branch!B:B,0))</f>
        <v>1</v>
      </c>
      <c r="P1114" s="52" t="s">
        <v>2339</v>
      </c>
      <c r="Q1114" s="52"/>
      <c r="R1114" s="52" t="s">
        <v>96</v>
      </c>
      <c r="S1114" s="74">
        <v>44950</v>
      </c>
      <c r="T1114" s="52"/>
      <c r="U1114" s="52" t="s">
        <v>6837</v>
      </c>
      <c r="V1114" s="52">
        <v>1</v>
      </c>
      <c r="W1114" s="52" t="s">
        <v>781</v>
      </c>
      <c r="X1114" s="75"/>
      <c r="Y1114" s="52" t="s">
        <v>67</v>
      </c>
      <c r="Z1114" s="52" t="s">
        <v>9972</v>
      </c>
      <c r="AA1114" s="52">
        <f>INDEX(accounts_user!A:A,MATCH(AB1114,accounts_user!H:H,0))</f>
        <v>8703</v>
      </c>
      <c r="AB1114" s="52" t="s">
        <v>9973</v>
      </c>
      <c r="AC1114" s="52" t="s">
        <v>5752</v>
      </c>
      <c r="AD1114" s="52" t="s">
        <v>9974</v>
      </c>
      <c r="AE1114" s="52"/>
      <c r="AF1114" s="75"/>
      <c r="AG1114" s="52" t="s">
        <v>136</v>
      </c>
      <c r="AH1114" s="52">
        <v>40840</v>
      </c>
      <c r="AI1114" s="52" t="s">
        <v>59</v>
      </c>
      <c r="AJ1114" s="52">
        <v>1</v>
      </c>
      <c r="AK1114" s="52">
        <v>0</v>
      </c>
      <c r="AL1114" s="52"/>
      <c r="AM1114" s="52"/>
      <c r="AN1114" s="52"/>
      <c r="AO1114" s="92">
        <v>25941</v>
      </c>
      <c r="AP1114" s="92">
        <v>25941</v>
      </c>
      <c r="AQ1114" s="3"/>
    </row>
    <row r="1115" spans="1:43" ht="12.75" customHeight="1" x14ac:dyDescent="0.25">
      <c r="A1115" s="52">
        <v>3075</v>
      </c>
      <c r="B1115" s="52">
        <v>2433</v>
      </c>
      <c r="C1115" s="52" t="s">
        <v>78</v>
      </c>
      <c r="D1115" s="52"/>
      <c r="E1115" s="52">
        <v>2</v>
      </c>
      <c r="F1115" s="52"/>
      <c r="G1115" s="52">
        <v>85055</v>
      </c>
      <c r="H1115" s="52" t="s">
        <v>9975</v>
      </c>
      <c r="I1115" s="52">
        <f>INDEX(ce_computermodel!A:A,MATCH(J1115,ce_computermodel!B:B,0))</f>
        <v>500</v>
      </c>
      <c r="J1115" s="52" t="s">
        <v>5768</v>
      </c>
      <c r="K1115" s="79" t="s">
        <v>5768</v>
      </c>
      <c r="L1115" s="52"/>
      <c r="M1115" s="52" t="s">
        <v>5768</v>
      </c>
      <c r="N1115" s="52"/>
      <c r="O1115" s="52">
        <f>INDEX(organizations_branch!A:A,MATCH(P1115,organizations_branch!B:B,0))</f>
        <v>1</v>
      </c>
      <c r="P1115" s="52" t="s">
        <v>2339</v>
      </c>
      <c r="Q1115" s="52"/>
      <c r="R1115" s="52" t="s">
        <v>96</v>
      </c>
      <c r="S1115" s="74">
        <v>44135</v>
      </c>
      <c r="T1115" s="52">
        <f>INDEX(organizations_place!A:A,MATCH(U1115,organizations_place!B:B,0))</f>
        <v>713</v>
      </c>
      <c r="U1115" s="52" t="s">
        <v>66</v>
      </c>
      <c r="V1115" s="52">
        <v>4</v>
      </c>
      <c r="W1115" s="52">
        <v>408</v>
      </c>
      <c r="X1115" s="75"/>
      <c r="Y1115" s="52"/>
      <c r="Z1115" s="52"/>
      <c r="AA1115" s="52">
        <f>INDEX(accounts_user!A:A,MATCH(AB1115,accounts_user!H:H,0))</f>
        <v>9478</v>
      </c>
      <c r="AB1115" s="52" t="s">
        <v>9976</v>
      </c>
      <c r="AC1115" s="52" t="s">
        <v>9977</v>
      </c>
      <c r="AD1115" s="52" t="s">
        <v>8045</v>
      </c>
      <c r="AE1115" s="52"/>
      <c r="AF1115" s="75"/>
      <c r="AG1115" s="52"/>
      <c r="AH1115" s="52"/>
      <c r="AI1115" s="52"/>
      <c r="AJ1115" s="52">
        <v>1</v>
      </c>
      <c r="AK1115" s="52">
        <v>0</v>
      </c>
      <c r="AL1115" s="52"/>
      <c r="AM1115" s="52"/>
      <c r="AN1115" s="52"/>
      <c r="AO1115" s="5"/>
      <c r="AP1115" s="5"/>
      <c r="AQ1115" s="3"/>
    </row>
    <row r="1116" spans="1:43" ht="12.75" customHeight="1" x14ac:dyDescent="0.25">
      <c r="A1116" s="52">
        <v>3076</v>
      </c>
      <c r="B1116" s="52">
        <v>2434</v>
      </c>
      <c r="C1116" s="52" t="s">
        <v>78</v>
      </c>
      <c r="D1116" s="52"/>
      <c r="E1116" s="52">
        <v>2</v>
      </c>
      <c r="F1116" s="52"/>
      <c r="G1116" s="52">
        <v>85405</v>
      </c>
      <c r="H1116" s="52" t="s">
        <v>9978</v>
      </c>
      <c r="I1116" s="52">
        <f>INDEX(ce_computermodel!A:A,MATCH(J1116,ce_computermodel!B:B,0))</f>
        <v>500</v>
      </c>
      <c r="J1116" s="52" t="s">
        <v>5768</v>
      </c>
      <c r="K1116" s="79" t="s">
        <v>5768</v>
      </c>
      <c r="L1116" s="52" t="s">
        <v>7539</v>
      </c>
      <c r="M1116" s="52" t="s">
        <v>5768</v>
      </c>
      <c r="N1116" s="52"/>
      <c r="O1116" s="52">
        <f>INDEX(organizations_branch!A:A,MATCH(P1116,organizations_branch!B:B,0))</f>
        <v>1</v>
      </c>
      <c r="P1116" s="52" t="s">
        <v>2339</v>
      </c>
      <c r="Q1116" s="52"/>
      <c r="R1116" s="52" t="s">
        <v>96</v>
      </c>
      <c r="S1116" s="74">
        <v>44135</v>
      </c>
      <c r="T1116" s="52">
        <f>INDEX(organizations_place!A:A,MATCH(U1116,organizations_place!B:B,0))</f>
        <v>713</v>
      </c>
      <c r="U1116" s="52" t="s">
        <v>66</v>
      </c>
      <c r="V1116" s="52">
        <v>4</v>
      </c>
      <c r="W1116" s="52">
        <v>408</v>
      </c>
      <c r="X1116" s="75"/>
      <c r="Y1116" s="52"/>
      <c r="Z1116" s="52"/>
      <c r="AA1116" s="52">
        <f>INDEX(accounts_user!A:A,MATCH(AB1116,accounts_user!H:H,0))</f>
        <v>9325</v>
      </c>
      <c r="AB1116" s="52" t="s">
        <v>9979</v>
      </c>
      <c r="AC1116" s="52"/>
      <c r="AD1116" s="52"/>
      <c r="AE1116" s="52"/>
      <c r="AF1116" s="75"/>
      <c r="AG1116" s="52"/>
      <c r="AH1116" s="52"/>
      <c r="AI1116" s="52"/>
      <c r="AJ1116" s="52">
        <v>1</v>
      </c>
      <c r="AK1116" s="52">
        <v>0</v>
      </c>
      <c r="AL1116" s="52"/>
      <c r="AM1116" s="52"/>
      <c r="AN1116" s="52"/>
      <c r="AO1116" s="5"/>
      <c r="AP1116" s="5"/>
      <c r="AQ1116" s="93">
        <v>0</v>
      </c>
    </row>
    <row r="1117" spans="1:43" ht="12.75" customHeight="1" x14ac:dyDescent="0.25">
      <c r="A1117" s="52">
        <v>3077</v>
      </c>
      <c r="B1117" s="52">
        <v>2435</v>
      </c>
      <c r="C1117" s="52" t="s">
        <v>78</v>
      </c>
      <c r="D1117" s="52"/>
      <c r="E1117" s="52">
        <v>2</v>
      </c>
      <c r="F1117" s="52"/>
      <c r="G1117" s="52">
        <v>68859</v>
      </c>
      <c r="H1117" s="52" t="s">
        <v>9980</v>
      </c>
      <c r="I1117" s="52">
        <f>INDEX(ce_computermodel!A:A,MATCH(J1117,ce_computermodel!B:B,0))</f>
        <v>500</v>
      </c>
      <c r="J1117" s="52" t="s">
        <v>5768</v>
      </c>
      <c r="K1117" s="79" t="s">
        <v>5768</v>
      </c>
      <c r="L1117" s="52" t="s">
        <v>5768</v>
      </c>
      <c r="M1117" s="52" t="s">
        <v>5768</v>
      </c>
      <c r="N1117" s="52">
        <v>1</v>
      </c>
      <c r="O1117" s="52">
        <f>INDEX(organizations_branch!A:A,MATCH(P1117,organizations_branch!B:B,0))</f>
        <v>1</v>
      </c>
      <c r="P1117" s="52" t="s">
        <v>2339</v>
      </c>
      <c r="Q1117" s="52"/>
      <c r="R1117" s="52" t="s">
        <v>96</v>
      </c>
      <c r="S1117" s="74">
        <v>44662</v>
      </c>
      <c r="T1117" s="52">
        <f>INDEX(organizations_place!A:A,MATCH(U1117,organizations_place!B:B,0))</f>
        <v>713</v>
      </c>
      <c r="U1117" s="52" t="s">
        <v>66</v>
      </c>
      <c r="V1117" s="52">
        <v>4</v>
      </c>
      <c r="W1117" s="52">
        <v>417</v>
      </c>
      <c r="X1117" s="75"/>
      <c r="Y1117" s="52" t="s">
        <v>67</v>
      </c>
      <c r="Z1117" s="52" t="s">
        <v>9981</v>
      </c>
      <c r="AA1117" s="52"/>
      <c r="AB1117" s="52" t="s">
        <v>9982</v>
      </c>
      <c r="AC1117" s="52" t="s">
        <v>9983</v>
      </c>
      <c r="AD1117" s="52" t="s">
        <v>1979</v>
      </c>
      <c r="AE1117" s="52"/>
      <c r="AF1117" s="75"/>
      <c r="AG1117" s="52" t="s">
        <v>136</v>
      </c>
      <c r="AH1117" s="52">
        <v>58440</v>
      </c>
      <c r="AI1117" s="52"/>
      <c r="AJ1117" s="52">
        <v>1</v>
      </c>
      <c r="AK1117" s="52">
        <v>0</v>
      </c>
      <c r="AL1117" s="52"/>
      <c r="AM1117" s="83">
        <v>44279</v>
      </c>
      <c r="AN1117" s="52"/>
      <c r="AO1117" s="5"/>
      <c r="AP1117" s="5"/>
      <c r="AQ1117" s="3"/>
    </row>
    <row r="1118" spans="1:43" ht="12.75" customHeight="1" x14ac:dyDescent="0.25">
      <c r="A1118" s="52">
        <v>3078</v>
      </c>
      <c r="B1118" s="52">
        <v>2438</v>
      </c>
      <c r="C1118" s="52" t="s">
        <v>78</v>
      </c>
      <c r="D1118" s="52"/>
      <c r="E1118" s="52">
        <v>2</v>
      </c>
      <c r="F1118" s="75" t="s">
        <v>5866</v>
      </c>
      <c r="G1118" s="52" t="s">
        <v>9984</v>
      </c>
      <c r="H1118" s="52" t="s">
        <v>9985</v>
      </c>
      <c r="I1118" s="52">
        <f>INDEX(ce_computermodel!A:A,MATCH(J1118,ce_computermodel!B:B,0))</f>
        <v>500</v>
      </c>
      <c r="J1118" s="52" t="s">
        <v>5768</v>
      </c>
      <c r="K1118" s="79" t="s">
        <v>5768</v>
      </c>
      <c r="L1118" s="52" t="s">
        <v>9986</v>
      </c>
      <c r="M1118" s="52" t="s">
        <v>5768</v>
      </c>
      <c r="N1118" s="52"/>
      <c r="O1118" s="52">
        <f>INDEX(organizations_branch!A:A,MATCH(P1118,organizations_branch!B:B,0))</f>
        <v>1</v>
      </c>
      <c r="P1118" s="52" t="s">
        <v>2339</v>
      </c>
      <c r="Q1118" s="52"/>
      <c r="R1118" s="52" t="s">
        <v>96</v>
      </c>
      <c r="S1118" s="74">
        <v>44135</v>
      </c>
      <c r="T1118" s="52">
        <f>INDEX(organizations_place!A:A,MATCH(U1118,organizations_place!B:B,0))</f>
        <v>713</v>
      </c>
      <c r="U1118" s="52" t="s">
        <v>66</v>
      </c>
      <c r="V1118" s="52">
        <v>4</v>
      </c>
      <c r="W1118" s="52">
        <v>409</v>
      </c>
      <c r="X1118" s="75"/>
      <c r="Y1118" s="52" t="s">
        <v>9916</v>
      </c>
      <c r="Z1118" s="76"/>
      <c r="AA1118" s="52"/>
      <c r="AB1118" s="52" t="s">
        <v>9987</v>
      </c>
      <c r="AC1118" s="52"/>
      <c r="AD1118" s="52" t="s">
        <v>9988</v>
      </c>
      <c r="AE1118" s="52"/>
      <c r="AF1118" s="75"/>
      <c r="AG1118" s="52"/>
      <c r="AH1118" s="52"/>
      <c r="AI1118" s="52"/>
      <c r="AJ1118" s="52">
        <v>1</v>
      </c>
      <c r="AK1118" s="52">
        <v>0</v>
      </c>
      <c r="AL1118" s="52"/>
      <c r="AM1118" s="52"/>
      <c r="AN1118" s="52"/>
      <c r="AO1118" s="5"/>
      <c r="AP1118" s="5"/>
      <c r="AQ1118" s="3"/>
    </row>
    <row r="1119" spans="1:43" ht="12.75" customHeight="1" x14ac:dyDescent="0.25">
      <c r="A1119" s="52">
        <v>3079</v>
      </c>
      <c r="B1119" s="52">
        <v>2439</v>
      </c>
      <c r="C1119" s="52" t="s">
        <v>78</v>
      </c>
      <c r="D1119" s="52"/>
      <c r="E1119" s="52">
        <v>2</v>
      </c>
      <c r="F1119" s="52"/>
      <c r="G1119" s="52">
        <v>70087</v>
      </c>
      <c r="H1119" s="52" t="s">
        <v>9989</v>
      </c>
      <c r="I1119" s="52">
        <f>INDEX(ce_computermodel!A:A,MATCH(J1119,ce_computermodel!B:B,0))</f>
        <v>500</v>
      </c>
      <c r="J1119" s="52" t="s">
        <v>5768</v>
      </c>
      <c r="K1119" s="79" t="s">
        <v>5768</v>
      </c>
      <c r="L1119" s="52"/>
      <c r="M1119" s="52" t="s">
        <v>5768</v>
      </c>
      <c r="N1119" s="52">
        <v>1</v>
      </c>
      <c r="O1119" s="52">
        <f>INDEX(organizations_branch!A:A,MATCH(P1119,organizations_branch!B:B,0))</f>
        <v>1</v>
      </c>
      <c r="P1119" s="52" t="s">
        <v>2339</v>
      </c>
      <c r="Q1119" s="52"/>
      <c r="R1119" s="52" t="s">
        <v>96</v>
      </c>
      <c r="S1119" s="74">
        <v>44135</v>
      </c>
      <c r="T1119" s="52">
        <f>INDEX(organizations_place!A:A,MATCH(U1119,organizations_place!B:B,0))</f>
        <v>713</v>
      </c>
      <c r="U1119" s="52" t="s">
        <v>66</v>
      </c>
      <c r="V1119" s="52">
        <v>4</v>
      </c>
      <c r="W1119" s="52">
        <v>409</v>
      </c>
      <c r="X1119" s="75"/>
      <c r="Y1119" s="52" t="s">
        <v>67</v>
      </c>
      <c r="Z1119" s="52" t="s">
        <v>9916</v>
      </c>
      <c r="AA1119" s="52">
        <f>INDEX(accounts_user!A:A,MATCH(AB1119,accounts_user!H:H,0))</f>
        <v>8584</v>
      </c>
      <c r="AB1119" s="52" t="s">
        <v>9990</v>
      </c>
      <c r="AC1119" s="52" t="s">
        <v>9991</v>
      </c>
      <c r="AD1119" s="52"/>
      <c r="AE1119" s="52"/>
      <c r="AF1119" s="75"/>
      <c r="AG1119" s="52"/>
      <c r="AH1119" s="52"/>
      <c r="AI1119" s="52"/>
      <c r="AJ1119" s="52">
        <v>1</v>
      </c>
      <c r="AK1119" s="52">
        <v>0</v>
      </c>
      <c r="AL1119" s="52"/>
      <c r="AM1119" s="52"/>
      <c r="AN1119" s="52"/>
      <c r="AO1119" s="92">
        <v>12474</v>
      </c>
      <c r="AP1119" s="92">
        <v>12474</v>
      </c>
      <c r="AQ1119" s="3"/>
    </row>
    <row r="1120" spans="1:43" ht="12.75" customHeight="1" x14ac:dyDescent="0.25">
      <c r="A1120" s="52">
        <v>3080</v>
      </c>
      <c r="B1120" s="52">
        <v>2440</v>
      </c>
      <c r="C1120" s="52" t="s">
        <v>78</v>
      </c>
      <c r="D1120" s="52"/>
      <c r="E1120" s="52">
        <v>2</v>
      </c>
      <c r="F1120" s="52"/>
      <c r="G1120" s="52">
        <v>68855</v>
      </c>
      <c r="H1120" s="52" t="s">
        <v>9992</v>
      </c>
      <c r="I1120" s="52">
        <f>INDEX(ce_computermodel!A:A,MATCH(J1120,ce_computermodel!B:B,0))</f>
        <v>500</v>
      </c>
      <c r="J1120" s="52" t="s">
        <v>5768</v>
      </c>
      <c r="K1120" s="79" t="s">
        <v>5768</v>
      </c>
      <c r="L1120" s="52"/>
      <c r="M1120" s="52" t="s">
        <v>5768</v>
      </c>
      <c r="N1120" s="52">
        <v>1</v>
      </c>
      <c r="O1120" s="52">
        <f>INDEX(organizations_branch!A:A,MATCH(P1120,organizations_branch!B:B,0))</f>
        <v>1</v>
      </c>
      <c r="P1120" s="52" t="s">
        <v>2339</v>
      </c>
      <c r="Q1120" s="52"/>
      <c r="R1120" s="52" t="s">
        <v>96</v>
      </c>
      <c r="S1120" s="74">
        <v>44484</v>
      </c>
      <c r="T1120" s="52">
        <f>INDEX(organizations_place!A:A,MATCH(U1120,organizations_place!B:B,0))</f>
        <v>713</v>
      </c>
      <c r="U1120" s="52" t="s">
        <v>66</v>
      </c>
      <c r="V1120" s="52">
        <v>4</v>
      </c>
      <c r="W1120" s="52">
        <v>417</v>
      </c>
      <c r="X1120" s="75"/>
      <c r="Y1120" s="52" t="s">
        <v>67</v>
      </c>
      <c r="Z1120" s="52" t="s">
        <v>9916</v>
      </c>
      <c r="AA1120" s="52">
        <f>INDEX(accounts_user!A:A,MATCH(AB1120,accounts_user!H:H,0))</f>
        <v>8584</v>
      </c>
      <c r="AB1120" s="52" t="s">
        <v>9990</v>
      </c>
      <c r="AC1120" s="52" t="s">
        <v>5921</v>
      </c>
      <c r="AD1120" s="52" t="s">
        <v>9993</v>
      </c>
      <c r="AE1120" s="52"/>
      <c r="AF1120" s="75"/>
      <c r="AG1120" s="52"/>
      <c r="AH1120" s="52">
        <v>26706</v>
      </c>
      <c r="AI1120" s="52"/>
      <c r="AJ1120" s="52">
        <v>1</v>
      </c>
      <c r="AK1120" s="52">
        <v>0</v>
      </c>
      <c r="AL1120" s="52"/>
      <c r="AM1120" s="52"/>
      <c r="AN1120" s="52"/>
      <c r="AO1120" s="92">
        <v>9346</v>
      </c>
      <c r="AP1120" s="92">
        <v>9346</v>
      </c>
      <c r="AQ1120" s="3"/>
    </row>
    <row r="1121" spans="1:43" ht="12.75" customHeight="1" x14ac:dyDescent="0.25">
      <c r="A1121" s="52">
        <v>3081</v>
      </c>
      <c r="B1121" s="52">
        <v>2441</v>
      </c>
      <c r="C1121" s="52" t="s">
        <v>78</v>
      </c>
      <c r="D1121" s="52"/>
      <c r="E1121" s="52">
        <v>2</v>
      </c>
      <c r="F1121" s="52" t="s">
        <v>9994</v>
      </c>
      <c r="G1121" s="52">
        <v>68160</v>
      </c>
      <c r="H1121" s="52" t="s">
        <v>9995</v>
      </c>
      <c r="I1121" s="52">
        <f>INDEX(ce_computermodel!A:A,MATCH(J1121,ce_computermodel!B:B,0))</f>
        <v>500</v>
      </c>
      <c r="J1121" s="52" t="s">
        <v>5768</v>
      </c>
      <c r="K1121" s="79" t="s">
        <v>5768</v>
      </c>
      <c r="L1121" s="52" t="s">
        <v>9996</v>
      </c>
      <c r="M1121" s="52" t="s">
        <v>5768</v>
      </c>
      <c r="N1121" s="52"/>
      <c r="O1121" s="52">
        <f>INDEX(organizations_branch!A:A,MATCH(P1121,organizations_branch!B:B,0))</f>
        <v>1</v>
      </c>
      <c r="P1121" s="52" t="s">
        <v>2339</v>
      </c>
      <c r="Q1121" s="52"/>
      <c r="R1121" s="52" t="s">
        <v>96</v>
      </c>
      <c r="S1121" s="74">
        <v>44135</v>
      </c>
      <c r="T1121" s="52">
        <f>INDEX(organizations_place!A:A,MATCH(U1121,organizations_place!B:B,0))</f>
        <v>713</v>
      </c>
      <c r="U1121" s="52" t="s">
        <v>66</v>
      </c>
      <c r="V1121" s="52">
        <v>4</v>
      </c>
      <c r="W1121" s="52">
        <v>410</v>
      </c>
      <c r="X1121" s="75"/>
      <c r="Y1121" s="52" t="s">
        <v>1577</v>
      </c>
      <c r="Z1121" s="76"/>
      <c r="AA1121" s="52">
        <f>INDEX(accounts_user!A:A,MATCH(AB1121,accounts_user!H:H,0))</f>
        <v>8891</v>
      </c>
      <c r="AB1121" s="52" t="s">
        <v>9997</v>
      </c>
      <c r="AC1121" s="52"/>
      <c r="AD1121" s="52"/>
      <c r="AE1121" s="52"/>
      <c r="AF1121" s="75"/>
      <c r="AG1121" s="52"/>
      <c r="AH1121" s="52"/>
      <c r="AI1121" s="52"/>
      <c r="AJ1121" s="52">
        <v>1</v>
      </c>
      <c r="AK1121" s="52">
        <v>0</v>
      </c>
      <c r="AL1121" s="52"/>
      <c r="AM1121" s="52"/>
      <c r="AN1121" s="52"/>
      <c r="AO1121" s="92">
        <v>19576</v>
      </c>
      <c r="AP1121" s="92">
        <v>19576</v>
      </c>
      <c r="AQ1121" s="3"/>
    </row>
    <row r="1122" spans="1:43" ht="12.75" customHeight="1" x14ac:dyDescent="0.25">
      <c r="A1122" s="52">
        <v>3082</v>
      </c>
      <c r="B1122" s="52">
        <v>2442</v>
      </c>
      <c r="C1122" s="52" t="s">
        <v>78</v>
      </c>
      <c r="D1122" s="52"/>
      <c r="E1122" s="52">
        <v>2</v>
      </c>
      <c r="F1122" s="52"/>
      <c r="G1122" s="52">
        <v>68794</v>
      </c>
      <c r="H1122" s="52" t="s">
        <v>9998</v>
      </c>
      <c r="I1122" s="52">
        <f>INDEX(ce_computermodel!A:A,MATCH(J1122,ce_computermodel!B:B,0))</f>
        <v>500</v>
      </c>
      <c r="J1122" s="52" t="s">
        <v>5768</v>
      </c>
      <c r="K1122" s="79" t="s">
        <v>5768</v>
      </c>
      <c r="L1122" s="52"/>
      <c r="M1122" s="52" t="s">
        <v>5768</v>
      </c>
      <c r="N1122" s="52"/>
      <c r="O1122" s="52">
        <f>INDEX(organizations_branch!A:A,MATCH(P1122,organizations_branch!B:B,0))</f>
        <v>1</v>
      </c>
      <c r="P1122" s="52" t="s">
        <v>2339</v>
      </c>
      <c r="Q1122" s="52"/>
      <c r="R1122" s="52" t="s">
        <v>96</v>
      </c>
      <c r="S1122" s="74">
        <v>44135</v>
      </c>
      <c r="T1122" s="52">
        <f>INDEX(organizations_place!A:A,MATCH(U1122,organizations_place!B:B,0))</f>
        <v>713</v>
      </c>
      <c r="U1122" s="52" t="s">
        <v>66</v>
      </c>
      <c r="V1122" s="52">
        <v>4</v>
      </c>
      <c r="W1122" s="52">
        <v>410</v>
      </c>
      <c r="X1122" s="75"/>
      <c r="Y1122" s="52" t="s">
        <v>1577</v>
      </c>
      <c r="Z1122" s="52"/>
      <c r="AA1122" s="52">
        <f>INDEX(accounts_user!A:A,MATCH(AB1122,accounts_user!H:H,0))</f>
        <v>8687</v>
      </c>
      <c r="AB1122" s="52" t="s">
        <v>9999</v>
      </c>
      <c r="AC1122" s="52" t="s">
        <v>10000</v>
      </c>
      <c r="AD1122" s="52"/>
      <c r="AE1122" s="52"/>
      <c r="AF1122" s="75"/>
      <c r="AG1122" s="52"/>
      <c r="AH1122" s="52"/>
      <c r="AI1122" s="52"/>
      <c r="AJ1122" s="52">
        <v>1</v>
      </c>
      <c r="AK1122" s="52">
        <v>0</v>
      </c>
      <c r="AL1122" s="52"/>
      <c r="AM1122" s="52"/>
      <c r="AN1122" s="52"/>
      <c r="AO1122" s="92">
        <v>19576</v>
      </c>
      <c r="AP1122" s="92">
        <v>19576</v>
      </c>
      <c r="AQ1122" s="3"/>
    </row>
    <row r="1123" spans="1:43" ht="12.75" customHeight="1" x14ac:dyDescent="0.25">
      <c r="A1123" s="52">
        <v>3083</v>
      </c>
      <c r="B1123" s="52">
        <v>2443</v>
      </c>
      <c r="C1123" s="52" t="s">
        <v>78</v>
      </c>
      <c r="D1123" s="52"/>
      <c r="E1123" s="52">
        <v>2</v>
      </c>
      <c r="F1123" s="52"/>
      <c r="G1123" s="52">
        <v>85057</v>
      </c>
      <c r="H1123" s="52" t="s">
        <v>10001</v>
      </c>
      <c r="I1123" s="52">
        <f>INDEX(ce_computermodel!A:A,MATCH(J1123,ce_computermodel!B:B,0))</f>
        <v>500</v>
      </c>
      <c r="J1123" s="52" t="s">
        <v>5768</v>
      </c>
      <c r="K1123" s="79" t="s">
        <v>5768</v>
      </c>
      <c r="L1123" s="52"/>
      <c r="M1123" s="52" t="s">
        <v>5768</v>
      </c>
      <c r="N1123" s="52">
        <v>1</v>
      </c>
      <c r="O1123" s="52">
        <f>INDEX(organizations_branch!A:A,MATCH(P1123,organizations_branch!B:B,0))</f>
        <v>1</v>
      </c>
      <c r="P1123" s="52" t="s">
        <v>2339</v>
      </c>
      <c r="Q1123" s="52"/>
      <c r="R1123" s="52" t="s">
        <v>96</v>
      </c>
      <c r="S1123" s="74">
        <v>44791</v>
      </c>
      <c r="T1123" s="52"/>
      <c r="U1123" s="52" t="s">
        <v>6905</v>
      </c>
      <c r="V1123" s="52">
        <v>1</v>
      </c>
      <c r="W1123" s="52" t="s">
        <v>5334</v>
      </c>
      <c r="X1123" s="75"/>
      <c r="Y1123" s="52" t="s">
        <v>67</v>
      </c>
      <c r="Z1123" s="52" t="s">
        <v>10002</v>
      </c>
      <c r="AA1123" s="52">
        <f>INDEX(accounts_user!A:A,MATCH(AB1123,accounts_user!H:H,0))</f>
        <v>9271</v>
      </c>
      <c r="AB1123" s="52" t="s">
        <v>8351</v>
      </c>
      <c r="AC1123" s="52" t="s">
        <v>5742</v>
      </c>
      <c r="AD1123" s="52" t="s">
        <v>10003</v>
      </c>
      <c r="AE1123" s="52"/>
      <c r="AF1123" s="75"/>
      <c r="AG1123" s="52" t="s">
        <v>136</v>
      </c>
      <c r="AH1123" s="52">
        <v>67036</v>
      </c>
      <c r="AI1123" s="52" t="s">
        <v>59</v>
      </c>
      <c r="AJ1123" s="52">
        <v>1</v>
      </c>
      <c r="AK1123" s="52">
        <v>0</v>
      </c>
      <c r="AL1123" s="52"/>
      <c r="AM1123" s="52"/>
      <c r="AN1123" s="52"/>
      <c r="AO1123" s="5"/>
      <c r="AP1123" s="5"/>
      <c r="AQ1123" s="3"/>
    </row>
    <row r="1124" spans="1:43" ht="12.75" customHeight="1" x14ac:dyDescent="0.25">
      <c r="A1124" s="52">
        <v>3084</v>
      </c>
      <c r="B1124" s="52">
        <v>2444</v>
      </c>
      <c r="C1124" s="52" t="s">
        <v>78</v>
      </c>
      <c r="D1124" s="52"/>
      <c r="E1124" s="52">
        <v>2</v>
      </c>
      <c r="F1124" s="75" t="s">
        <v>5866</v>
      </c>
      <c r="G1124" s="52" t="s">
        <v>10004</v>
      </c>
      <c r="H1124" s="52" t="s">
        <v>10005</v>
      </c>
      <c r="I1124" s="52">
        <f>INDEX(ce_computermodel!A:A,MATCH(J1124,ce_computermodel!B:B,0))</f>
        <v>500</v>
      </c>
      <c r="J1124" s="52" t="s">
        <v>5768</v>
      </c>
      <c r="K1124" s="79" t="s">
        <v>5768</v>
      </c>
      <c r="L1124" s="52" t="s">
        <v>6083</v>
      </c>
      <c r="M1124" s="52" t="s">
        <v>5768</v>
      </c>
      <c r="N1124" s="52"/>
      <c r="O1124" s="52">
        <f>INDEX(organizations_branch!A:A,MATCH(P1124,organizations_branch!B:B,0))</f>
        <v>1</v>
      </c>
      <c r="P1124" s="52" t="s">
        <v>2339</v>
      </c>
      <c r="Q1124" s="52"/>
      <c r="R1124" s="52" t="s">
        <v>96</v>
      </c>
      <c r="S1124" s="74">
        <v>44135</v>
      </c>
      <c r="T1124" s="52">
        <f>INDEX(organizations_place!A:A,MATCH(U1124,organizations_place!B:B,0))</f>
        <v>713</v>
      </c>
      <c r="U1124" s="52" t="s">
        <v>66</v>
      </c>
      <c r="V1124" s="52">
        <v>4</v>
      </c>
      <c r="W1124" s="52">
        <v>410</v>
      </c>
      <c r="X1124" s="75"/>
      <c r="Y1124" s="52" t="s">
        <v>1577</v>
      </c>
      <c r="Z1124" s="76"/>
      <c r="AA1124" s="52">
        <f>INDEX(accounts_user!A:A,MATCH(AB1124,accounts_user!H:H,0))</f>
        <v>9141</v>
      </c>
      <c r="AB1124" s="52" t="s">
        <v>10006</v>
      </c>
      <c r="AC1124" s="52"/>
      <c r="AD1124" s="52" t="s">
        <v>9951</v>
      </c>
      <c r="AE1124" s="52"/>
      <c r="AF1124" s="75"/>
      <c r="AG1124" s="52"/>
      <c r="AH1124" s="52"/>
      <c r="AI1124" s="52"/>
      <c r="AJ1124" s="52">
        <v>1</v>
      </c>
      <c r="AK1124" s="52">
        <v>0</v>
      </c>
      <c r="AL1124" s="52"/>
      <c r="AM1124" s="52"/>
      <c r="AN1124" s="52"/>
      <c r="AO1124" s="92">
        <v>25627</v>
      </c>
      <c r="AP1124" s="92">
        <v>25627</v>
      </c>
      <c r="AQ1124" s="3"/>
    </row>
    <row r="1125" spans="1:43" ht="12.75" customHeight="1" x14ac:dyDescent="0.25">
      <c r="A1125" s="52">
        <v>3085</v>
      </c>
      <c r="B1125" s="52">
        <v>2445</v>
      </c>
      <c r="C1125" s="52" t="s">
        <v>78</v>
      </c>
      <c r="D1125" s="52"/>
      <c r="E1125" s="52">
        <v>2</v>
      </c>
      <c r="F1125" s="52"/>
      <c r="G1125" s="52">
        <v>68824</v>
      </c>
      <c r="H1125" s="52" t="s">
        <v>10007</v>
      </c>
      <c r="I1125" s="52">
        <f>INDEX(ce_computermodel!A:A,MATCH(J1125,ce_computermodel!B:B,0))</f>
        <v>500</v>
      </c>
      <c r="J1125" s="52" t="s">
        <v>5768</v>
      </c>
      <c r="K1125" s="79" t="s">
        <v>5768</v>
      </c>
      <c r="L1125" s="52"/>
      <c r="M1125" s="52" t="s">
        <v>5768</v>
      </c>
      <c r="N1125" s="52"/>
      <c r="O1125" s="52">
        <f>INDEX(organizations_branch!A:A,MATCH(P1125,organizations_branch!B:B,0))</f>
        <v>1</v>
      </c>
      <c r="P1125" s="52" t="s">
        <v>2339</v>
      </c>
      <c r="Q1125" s="52"/>
      <c r="R1125" s="52" t="s">
        <v>96</v>
      </c>
      <c r="S1125" s="74">
        <v>44135</v>
      </c>
      <c r="T1125" s="52">
        <f>INDEX(organizations_place!A:A,MATCH(U1125,organizations_place!B:B,0))</f>
        <v>713</v>
      </c>
      <c r="U1125" s="52" t="s">
        <v>66</v>
      </c>
      <c r="V1125" s="52">
        <v>4</v>
      </c>
      <c r="W1125" s="52">
        <v>410</v>
      </c>
      <c r="X1125" s="75"/>
      <c r="Y1125" s="52" t="s">
        <v>1577</v>
      </c>
      <c r="Z1125" s="52"/>
      <c r="AA1125" s="52">
        <f>INDEX(accounts_user!A:A,MATCH(AB1125,accounts_user!H:H,0))</f>
        <v>8440</v>
      </c>
      <c r="AB1125" s="52" t="s">
        <v>10008</v>
      </c>
      <c r="AC1125" s="52" t="s">
        <v>10009</v>
      </c>
      <c r="AD1125" s="52"/>
      <c r="AE1125" s="52"/>
      <c r="AF1125" s="75"/>
      <c r="AG1125" s="52"/>
      <c r="AH1125" s="52"/>
      <c r="AI1125" s="52"/>
      <c r="AJ1125" s="52">
        <v>1</v>
      </c>
      <c r="AK1125" s="52">
        <v>0</v>
      </c>
      <c r="AL1125" s="52"/>
      <c r="AM1125" s="52"/>
      <c r="AN1125" s="52"/>
      <c r="AO1125" s="92">
        <v>16312</v>
      </c>
      <c r="AP1125" s="92">
        <v>16312</v>
      </c>
      <c r="AQ1125" s="93">
        <v>0</v>
      </c>
    </row>
    <row r="1126" spans="1:43" ht="12.75" customHeight="1" x14ac:dyDescent="0.25">
      <c r="A1126" s="52">
        <v>3086</v>
      </c>
      <c r="B1126" s="52">
        <v>2446</v>
      </c>
      <c r="C1126" s="52" t="s">
        <v>78</v>
      </c>
      <c r="D1126" s="52"/>
      <c r="E1126" s="52">
        <v>2</v>
      </c>
      <c r="F1126" s="52"/>
      <c r="G1126" s="52">
        <v>68820</v>
      </c>
      <c r="H1126" s="52" t="s">
        <v>10010</v>
      </c>
      <c r="I1126" s="52">
        <f>INDEX(ce_computermodel!A:A,MATCH(J1126,ce_computermodel!B:B,0))</f>
        <v>500</v>
      </c>
      <c r="J1126" s="52" t="s">
        <v>5768</v>
      </c>
      <c r="K1126" s="79" t="s">
        <v>5768</v>
      </c>
      <c r="L1126" s="52"/>
      <c r="M1126" s="52" t="s">
        <v>5768</v>
      </c>
      <c r="N1126" s="52"/>
      <c r="O1126" s="52">
        <f>INDEX(organizations_branch!A:A,MATCH(P1126,organizations_branch!B:B,0))</f>
        <v>1</v>
      </c>
      <c r="P1126" s="52" t="s">
        <v>2339</v>
      </c>
      <c r="Q1126" s="52"/>
      <c r="R1126" s="52" t="s">
        <v>96</v>
      </c>
      <c r="S1126" s="74">
        <v>44135</v>
      </c>
      <c r="T1126" s="52">
        <f>INDEX(organizations_place!A:A,MATCH(U1126,organizations_place!B:B,0))</f>
        <v>713</v>
      </c>
      <c r="U1126" s="52" t="s">
        <v>66</v>
      </c>
      <c r="V1126" s="52">
        <v>4</v>
      </c>
      <c r="W1126" s="52">
        <v>410</v>
      </c>
      <c r="X1126" s="75"/>
      <c r="Y1126" s="52" t="s">
        <v>1577</v>
      </c>
      <c r="Z1126" s="52"/>
      <c r="AA1126" s="52">
        <f>INDEX(accounts_user!A:A,MATCH(AB1126,accounts_user!H:H,0))</f>
        <v>8692</v>
      </c>
      <c r="AB1126" s="52" t="s">
        <v>7347</v>
      </c>
      <c r="AC1126" s="52" t="s">
        <v>7570</v>
      </c>
      <c r="AD1126" s="52"/>
      <c r="AE1126" s="52"/>
      <c r="AF1126" s="75"/>
      <c r="AG1126" s="52"/>
      <c r="AH1126" s="52"/>
      <c r="AI1126" s="52"/>
      <c r="AJ1126" s="52">
        <v>1</v>
      </c>
      <c r="AK1126" s="52">
        <v>0</v>
      </c>
      <c r="AL1126" s="52"/>
      <c r="AM1126" s="52"/>
      <c r="AN1126" s="52"/>
      <c r="AO1126" s="5"/>
      <c r="AP1126" s="5"/>
      <c r="AQ1126" s="93">
        <v>0</v>
      </c>
    </row>
    <row r="1127" spans="1:43" ht="12.75" customHeight="1" x14ac:dyDescent="0.25">
      <c r="A1127" s="52">
        <v>3087</v>
      </c>
      <c r="B1127" s="52">
        <v>2447</v>
      </c>
      <c r="C1127" s="52" t="s">
        <v>78</v>
      </c>
      <c r="D1127" s="52"/>
      <c r="E1127" s="52">
        <v>2</v>
      </c>
      <c r="F1127" s="75" t="s">
        <v>5866</v>
      </c>
      <c r="G1127" s="52" t="s">
        <v>10011</v>
      </c>
      <c r="H1127" s="52" t="s">
        <v>10012</v>
      </c>
      <c r="I1127" s="52">
        <f>INDEX(ce_computermodel!A:A,MATCH(J1127,ce_computermodel!B:B,0))</f>
        <v>500</v>
      </c>
      <c r="J1127" s="52" t="s">
        <v>5768</v>
      </c>
      <c r="K1127" s="79" t="s">
        <v>5768</v>
      </c>
      <c r="L1127" s="52"/>
      <c r="M1127" s="52" t="s">
        <v>5768</v>
      </c>
      <c r="N1127" s="52"/>
      <c r="O1127" s="52">
        <f>INDEX(organizations_branch!A:A,MATCH(P1127,organizations_branch!B:B,0))</f>
        <v>1</v>
      </c>
      <c r="P1127" s="52" t="s">
        <v>2339</v>
      </c>
      <c r="Q1127" s="52"/>
      <c r="R1127" s="52" t="s">
        <v>96</v>
      </c>
      <c r="S1127" s="74">
        <v>44135</v>
      </c>
      <c r="T1127" s="52">
        <f>INDEX(organizations_place!A:A,MATCH(U1127,organizations_place!B:B,0))</f>
        <v>713</v>
      </c>
      <c r="U1127" s="52" t="s">
        <v>66</v>
      </c>
      <c r="V1127" s="52">
        <v>4</v>
      </c>
      <c r="W1127" s="52">
        <v>410</v>
      </c>
      <c r="X1127" s="75"/>
      <c r="Y1127" s="52" t="s">
        <v>1577</v>
      </c>
      <c r="Z1127" s="76"/>
      <c r="AA1127" s="52"/>
      <c r="AB1127" s="52" t="s">
        <v>9930</v>
      </c>
      <c r="AC1127" s="52" t="s">
        <v>9986</v>
      </c>
      <c r="AD1127" s="52"/>
      <c r="AE1127" s="52"/>
      <c r="AF1127" s="75"/>
      <c r="AG1127" s="52"/>
      <c r="AH1127" s="52"/>
      <c r="AI1127" s="52"/>
      <c r="AJ1127" s="52">
        <v>1</v>
      </c>
      <c r="AK1127" s="52">
        <v>0</v>
      </c>
      <c r="AL1127" s="52"/>
      <c r="AM1127" s="52"/>
      <c r="AN1127" s="52"/>
      <c r="AO1127" s="5">
        <v>70533</v>
      </c>
      <c r="AP1127" s="5">
        <v>25389</v>
      </c>
      <c r="AQ1127" s="93">
        <v>0</v>
      </c>
    </row>
    <row r="1128" spans="1:43" ht="12.75" customHeight="1" x14ac:dyDescent="0.25">
      <c r="A1128" s="52">
        <v>3088</v>
      </c>
      <c r="B1128" s="52">
        <v>2448</v>
      </c>
      <c r="C1128" s="52" t="s">
        <v>78</v>
      </c>
      <c r="D1128" s="52"/>
      <c r="E1128" s="52">
        <v>2</v>
      </c>
      <c r="F1128" s="52"/>
      <c r="G1128" s="52">
        <v>68465</v>
      </c>
      <c r="H1128" s="52" t="s">
        <v>10013</v>
      </c>
      <c r="I1128" s="52">
        <f>INDEX(ce_computermodel!A:A,MATCH(J1128,ce_computermodel!B:B,0))</f>
        <v>523</v>
      </c>
      <c r="J1128" s="79" t="s">
        <v>10014</v>
      </c>
      <c r="K1128" s="79" t="s">
        <v>10014</v>
      </c>
      <c r="L1128" s="52"/>
      <c r="M1128" s="52" t="s">
        <v>6466</v>
      </c>
      <c r="N1128" s="52"/>
      <c r="O1128" s="52">
        <f>INDEX(organizations_branch!A:A,MATCH(P1128,organizations_branch!B:B,0))</f>
        <v>1</v>
      </c>
      <c r="P1128" s="52" t="s">
        <v>2339</v>
      </c>
      <c r="Q1128" s="52"/>
      <c r="R1128" s="52" t="s">
        <v>96</v>
      </c>
      <c r="S1128" s="74">
        <v>44135</v>
      </c>
      <c r="T1128" s="52">
        <f>INDEX(organizations_place!A:A,MATCH(U1128,organizations_place!B:B,0))</f>
        <v>713</v>
      </c>
      <c r="U1128" s="52" t="s">
        <v>66</v>
      </c>
      <c r="V1128" s="52">
        <v>4</v>
      </c>
      <c r="W1128" s="52">
        <v>410</v>
      </c>
      <c r="X1128" s="75"/>
      <c r="Y1128" s="52" t="s">
        <v>1577</v>
      </c>
      <c r="Z1128" s="76"/>
      <c r="AA1128" s="52">
        <f>INDEX(accounts_user!A:A,MATCH(AB1128,accounts_user!H:H,0))</f>
        <v>8692</v>
      </c>
      <c r="AB1128" s="52" t="s">
        <v>7347</v>
      </c>
      <c r="AC1128" s="52"/>
      <c r="AD1128" s="52"/>
      <c r="AE1128" s="52"/>
      <c r="AF1128" s="75"/>
      <c r="AG1128" s="52"/>
      <c r="AH1128" s="52"/>
      <c r="AI1128" s="52"/>
      <c r="AJ1128" s="52">
        <v>1</v>
      </c>
      <c r="AK1128" s="52">
        <v>0</v>
      </c>
      <c r="AL1128" s="52"/>
      <c r="AM1128" s="52"/>
      <c r="AN1128" s="52"/>
      <c r="AO1128" s="5"/>
      <c r="AP1128" s="5"/>
      <c r="AQ1128" s="93">
        <v>0</v>
      </c>
    </row>
    <row r="1129" spans="1:43" ht="12.75" customHeight="1" x14ac:dyDescent="0.25">
      <c r="A1129" s="52">
        <v>3089</v>
      </c>
      <c r="B1129" s="52">
        <v>2450</v>
      </c>
      <c r="C1129" s="52" t="s">
        <v>78</v>
      </c>
      <c r="D1129" s="52"/>
      <c r="E1129" s="52">
        <v>2</v>
      </c>
      <c r="F1129" s="52"/>
      <c r="G1129" s="52">
        <v>85236</v>
      </c>
      <c r="H1129" s="52" t="s">
        <v>10015</v>
      </c>
      <c r="I1129" s="52">
        <f>INDEX(ce_computermodel!A:A,MATCH(J1129,ce_computermodel!B:B,0))</f>
        <v>500</v>
      </c>
      <c r="J1129" s="52" t="s">
        <v>5768</v>
      </c>
      <c r="K1129" s="79" t="s">
        <v>5768</v>
      </c>
      <c r="L1129" s="52"/>
      <c r="M1129" s="52" t="s">
        <v>5768</v>
      </c>
      <c r="N1129" s="52">
        <v>1</v>
      </c>
      <c r="O1129" s="52">
        <f>INDEX(organizations_branch!A:A,MATCH(P1129,organizations_branch!B:B,0))</f>
        <v>1</v>
      </c>
      <c r="P1129" s="52" t="s">
        <v>2339</v>
      </c>
      <c r="Q1129" s="52"/>
      <c r="R1129" s="52" t="s">
        <v>10016</v>
      </c>
      <c r="S1129" s="74">
        <v>44802</v>
      </c>
      <c r="T1129" s="52">
        <f>INDEX(organizations_place!A:A,MATCH(U1129,organizations_place!B:B,0))</f>
        <v>713</v>
      </c>
      <c r="U1129" s="52" t="s">
        <v>66</v>
      </c>
      <c r="V1129" s="52">
        <v>2</v>
      </c>
      <c r="W1129" s="52">
        <v>216</v>
      </c>
      <c r="X1129" s="75"/>
      <c r="Y1129" s="52" t="s">
        <v>67</v>
      </c>
      <c r="Z1129" s="52" t="s">
        <v>10017</v>
      </c>
      <c r="AA1129" s="52">
        <f>INDEX(accounts_user!A:A,MATCH(AB1129,accounts_user!H:H,0))</f>
        <v>8695</v>
      </c>
      <c r="AB1129" s="52" t="s">
        <v>10018</v>
      </c>
      <c r="AC1129" s="52" t="s">
        <v>10019</v>
      </c>
      <c r="AD1129" s="52" t="s">
        <v>10020</v>
      </c>
      <c r="AE1129" s="52"/>
      <c r="AF1129" s="75"/>
      <c r="AG1129" s="52" t="s">
        <v>136</v>
      </c>
      <c r="AH1129" s="52" t="s">
        <v>10021</v>
      </c>
      <c r="AI1129" s="52" t="s">
        <v>59</v>
      </c>
      <c r="AJ1129" s="52">
        <v>1</v>
      </c>
      <c r="AK1129" s="52">
        <v>0</v>
      </c>
      <c r="AL1129" s="52"/>
      <c r="AM1129" s="52"/>
      <c r="AN1129" s="52"/>
      <c r="AO1129" s="5"/>
      <c r="AP1129" s="5"/>
      <c r="AQ1129" s="3"/>
    </row>
    <row r="1130" spans="1:43" ht="12.75" customHeight="1" x14ac:dyDescent="0.25">
      <c r="A1130" s="52">
        <v>3090</v>
      </c>
      <c r="B1130" s="52">
        <v>2452</v>
      </c>
      <c r="C1130" s="52" t="s">
        <v>78</v>
      </c>
      <c r="D1130" s="52"/>
      <c r="E1130" s="52">
        <v>2</v>
      </c>
      <c r="F1130" s="52"/>
      <c r="G1130" s="52">
        <v>68017</v>
      </c>
      <c r="H1130" s="52" t="s">
        <v>10022</v>
      </c>
      <c r="I1130" s="52">
        <f>INDEX(ce_computermodel!A:A,MATCH(J1130,ce_computermodel!B:B,0))</f>
        <v>500</v>
      </c>
      <c r="J1130" s="52" t="s">
        <v>5768</v>
      </c>
      <c r="K1130" s="79" t="s">
        <v>5768</v>
      </c>
      <c r="L1130" s="52" t="s">
        <v>6586</v>
      </c>
      <c r="M1130" s="52" t="s">
        <v>5768</v>
      </c>
      <c r="N1130" s="52"/>
      <c r="O1130" s="52">
        <f>INDEX(organizations_branch!A:A,MATCH(P1130,organizations_branch!B:B,0))</f>
        <v>1</v>
      </c>
      <c r="P1130" s="52" t="s">
        <v>2339</v>
      </c>
      <c r="Q1130" s="52"/>
      <c r="R1130" s="52" t="s">
        <v>96</v>
      </c>
      <c r="S1130" s="74">
        <v>44135</v>
      </c>
      <c r="T1130" s="52">
        <f>INDEX(organizations_place!A:A,MATCH(U1130,organizations_place!B:B,0))</f>
        <v>713</v>
      </c>
      <c r="U1130" s="52" t="s">
        <v>66</v>
      </c>
      <c r="V1130" s="52">
        <v>4</v>
      </c>
      <c r="W1130" s="52">
        <v>410</v>
      </c>
      <c r="X1130" s="75"/>
      <c r="Y1130" s="52" t="s">
        <v>1577</v>
      </c>
      <c r="Z1130" s="76"/>
      <c r="AA1130" s="52">
        <f>INDEX(accounts_user!A:A,MATCH(AB1130,accounts_user!H:H,0))</f>
        <v>9206</v>
      </c>
      <c r="AB1130" s="52" t="s">
        <v>10023</v>
      </c>
      <c r="AC1130" s="52"/>
      <c r="AD1130" s="52"/>
      <c r="AE1130" s="52"/>
      <c r="AF1130" s="75"/>
      <c r="AG1130" s="52"/>
      <c r="AH1130" s="52"/>
      <c r="AI1130" s="52"/>
      <c r="AJ1130" s="52">
        <v>1</v>
      </c>
      <c r="AK1130" s="52">
        <v>0</v>
      </c>
      <c r="AL1130" s="52"/>
      <c r="AM1130" s="52"/>
      <c r="AN1130" s="52"/>
      <c r="AO1130" s="5"/>
      <c r="AP1130" s="5"/>
      <c r="AQ1130" s="3"/>
    </row>
    <row r="1131" spans="1:43" ht="12.75" customHeight="1" x14ac:dyDescent="0.25">
      <c r="A1131" s="52">
        <v>3091</v>
      </c>
      <c r="B1131" s="52">
        <v>2453</v>
      </c>
      <c r="C1131" s="52" t="s">
        <v>78</v>
      </c>
      <c r="D1131" s="52"/>
      <c r="E1131" s="52">
        <v>2</v>
      </c>
      <c r="F1131" s="52"/>
      <c r="G1131" s="52">
        <v>68841</v>
      </c>
      <c r="H1131" s="52" t="s">
        <v>10024</v>
      </c>
      <c r="I1131" s="52">
        <f>INDEX(ce_computermodel!A:A,MATCH(J1131,ce_computermodel!B:B,0))</f>
        <v>500</v>
      </c>
      <c r="J1131" s="52" t="s">
        <v>5768</v>
      </c>
      <c r="K1131" s="79" t="s">
        <v>5768</v>
      </c>
      <c r="L1131" s="52" t="s">
        <v>7539</v>
      </c>
      <c r="M1131" s="52" t="s">
        <v>5768</v>
      </c>
      <c r="N1131" s="52"/>
      <c r="O1131" s="52">
        <f>INDEX(organizations_branch!A:A,MATCH(P1131,organizations_branch!B:B,0))</f>
        <v>1</v>
      </c>
      <c r="P1131" s="52" t="s">
        <v>2339</v>
      </c>
      <c r="Q1131" s="52"/>
      <c r="R1131" s="52" t="s">
        <v>96</v>
      </c>
      <c r="S1131" s="74">
        <v>44135</v>
      </c>
      <c r="T1131" s="52">
        <f>INDEX(organizations_place!A:A,MATCH(U1131,organizations_place!B:B,0))</f>
        <v>713</v>
      </c>
      <c r="U1131" s="52" t="s">
        <v>66</v>
      </c>
      <c r="V1131" s="52">
        <v>4</v>
      </c>
      <c r="W1131" s="52">
        <v>410</v>
      </c>
      <c r="X1131" s="75"/>
      <c r="Y1131" s="52" t="s">
        <v>1577</v>
      </c>
      <c r="Z1131" s="52"/>
      <c r="AA1131" s="52">
        <f>INDEX(accounts_user!A:A,MATCH(AB1131,accounts_user!H:H,0))</f>
        <v>9206</v>
      </c>
      <c r="AB1131" s="52" t="s">
        <v>10023</v>
      </c>
      <c r="AC1131" s="52"/>
      <c r="AD1131" s="52"/>
      <c r="AE1131" s="52"/>
      <c r="AF1131" s="75"/>
      <c r="AG1131" s="52"/>
      <c r="AH1131" s="52"/>
      <c r="AI1131" s="52"/>
      <c r="AJ1131" s="52">
        <v>1</v>
      </c>
      <c r="AK1131" s="52">
        <v>0</v>
      </c>
      <c r="AL1131" s="52"/>
      <c r="AM1131" s="52"/>
      <c r="AN1131" s="52"/>
      <c r="AO1131" s="5"/>
      <c r="AP1131" s="5"/>
      <c r="AQ1131" s="93">
        <v>0</v>
      </c>
    </row>
    <row r="1132" spans="1:43" ht="12.75" customHeight="1" x14ac:dyDescent="0.25">
      <c r="A1132" s="52">
        <v>3092</v>
      </c>
      <c r="B1132" s="52">
        <v>2455</v>
      </c>
      <c r="C1132" s="52" t="s">
        <v>78</v>
      </c>
      <c r="D1132" s="52"/>
      <c r="E1132" s="52">
        <v>2</v>
      </c>
      <c r="F1132" s="52"/>
      <c r="G1132" s="52">
        <v>68166</v>
      </c>
      <c r="H1132" s="52" t="s">
        <v>10025</v>
      </c>
      <c r="I1132" s="52">
        <f>INDEX(ce_computermodel!A:A,MATCH(J1132,ce_computermodel!B:B,0))</f>
        <v>500</v>
      </c>
      <c r="J1132" s="52" t="s">
        <v>5768</v>
      </c>
      <c r="K1132" s="79" t="s">
        <v>5768</v>
      </c>
      <c r="L1132" s="52"/>
      <c r="M1132" s="52" t="s">
        <v>5768</v>
      </c>
      <c r="N1132" s="52">
        <v>1</v>
      </c>
      <c r="O1132" s="52">
        <f>INDEX(organizations_branch!A:A,MATCH(P1132,organizations_branch!B:B,0))</f>
        <v>1</v>
      </c>
      <c r="P1132" s="52" t="s">
        <v>2339</v>
      </c>
      <c r="Q1132" s="52"/>
      <c r="R1132" s="52" t="s">
        <v>96</v>
      </c>
      <c r="S1132" s="74">
        <v>44788</v>
      </c>
      <c r="T1132" s="52">
        <f>INDEX(organizations_place!A:A,MATCH(U1132,organizations_place!B:B,0))</f>
        <v>713</v>
      </c>
      <c r="U1132" s="52" t="s">
        <v>66</v>
      </c>
      <c r="V1132" s="52">
        <v>4</v>
      </c>
      <c r="W1132" s="52">
        <v>410</v>
      </c>
      <c r="X1132" s="75"/>
      <c r="Y1132" s="52" t="s">
        <v>67</v>
      </c>
      <c r="Z1132" s="76" t="s">
        <v>10026</v>
      </c>
      <c r="AA1132" s="52">
        <f>INDEX(accounts_user!A:A,MATCH(AB1132,accounts_user!H:H,0))</f>
        <v>5</v>
      </c>
      <c r="AB1132" s="52" t="s">
        <v>96</v>
      </c>
      <c r="AC1132" s="52" t="s">
        <v>10027</v>
      </c>
      <c r="AD1132" s="52" t="s">
        <v>10028</v>
      </c>
      <c r="AE1132" s="52"/>
      <c r="AF1132" s="75"/>
      <c r="AG1132" s="52" t="s">
        <v>136</v>
      </c>
      <c r="AH1132" s="52" t="s">
        <v>10029</v>
      </c>
      <c r="AI1132" s="52" t="s">
        <v>138</v>
      </c>
      <c r="AJ1132" s="52">
        <v>1</v>
      </c>
      <c r="AK1132" s="52">
        <v>0</v>
      </c>
      <c r="AL1132" s="52"/>
      <c r="AM1132" s="52"/>
      <c r="AN1132" s="52"/>
      <c r="AO1132" s="5"/>
      <c r="AP1132" s="5"/>
      <c r="AQ1132" s="3"/>
    </row>
    <row r="1133" spans="1:43" ht="12.75" customHeight="1" x14ac:dyDescent="0.25">
      <c r="A1133" s="52">
        <v>3093</v>
      </c>
      <c r="B1133" s="52">
        <v>2467</v>
      </c>
      <c r="C1133" s="52" t="s">
        <v>78</v>
      </c>
      <c r="D1133" s="52"/>
      <c r="E1133" s="52">
        <v>2</v>
      </c>
      <c r="F1133" s="52"/>
      <c r="G1133" s="52">
        <v>78399</v>
      </c>
      <c r="H1133" s="52" t="s">
        <v>10030</v>
      </c>
      <c r="I1133" s="52">
        <f>INDEX(ce_computermodel!A:A,MATCH(J1133,ce_computermodel!B:B,0))</f>
        <v>500</v>
      </c>
      <c r="J1133" s="52" t="s">
        <v>5768</v>
      </c>
      <c r="K1133" s="79" t="s">
        <v>5768</v>
      </c>
      <c r="L1133" s="52"/>
      <c r="M1133" s="52" t="s">
        <v>5768</v>
      </c>
      <c r="N1133" s="52"/>
      <c r="O1133" s="52">
        <f>INDEX(organizations_branch!A:A,MATCH(P1133,organizations_branch!B:B,0))</f>
        <v>1</v>
      </c>
      <c r="P1133" s="52" t="s">
        <v>2339</v>
      </c>
      <c r="Q1133" s="52"/>
      <c r="R1133" s="52" t="s">
        <v>1694</v>
      </c>
      <c r="S1133" s="74">
        <v>44137</v>
      </c>
      <c r="T1133" s="52">
        <f>INDEX(organizations_place!A:A,MATCH(U1133,organizations_place!B:B,0))</f>
        <v>713</v>
      </c>
      <c r="U1133" s="52" t="s">
        <v>66</v>
      </c>
      <c r="V1133" s="52">
        <v>3</v>
      </c>
      <c r="W1133" s="52">
        <v>320</v>
      </c>
      <c r="X1133" s="75"/>
      <c r="Y1133" s="52" t="s">
        <v>158</v>
      </c>
      <c r="Z1133" s="52" t="s">
        <v>811</v>
      </c>
      <c r="AA1133" s="52">
        <f>INDEX(accounts_user!A:A,MATCH(AB1133,accounts_user!H:H,0))</f>
        <v>10341</v>
      </c>
      <c r="AB1133" s="52" t="s">
        <v>1694</v>
      </c>
      <c r="AC1133" s="52" t="s">
        <v>4187</v>
      </c>
      <c r="AD1133" s="52"/>
      <c r="AE1133" s="52"/>
      <c r="AF1133" s="75"/>
      <c r="AG1133" s="52"/>
      <c r="AH1133" s="52"/>
      <c r="AI1133" s="52"/>
      <c r="AJ1133" s="52">
        <v>1</v>
      </c>
      <c r="AK1133" s="52">
        <v>0</v>
      </c>
      <c r="AL1133" s="52"/>
      <c r="AM1133" s="52"/>
      <c r="AN1133" s="52"/>
      <c r="AO1133" s="5"/>
      <c r="AP1133" s="5"/>
      <c r="AQ1133" s="3"/>
    </row>
    <row r="1134" spans="1:43" ht="12.75" customHeight="1" x14ac:dyDescent="0.25">
      <c r="A1134" s="52">
        <v>3094</v>
      </c>
      <c r="B1134" s="52">
        <v>2472</v>
      </c>
      <c r="C1134" s="52" t="s">
        <v>78</v>
      </c>
      <c r="D1134" s="52"/>
      <c r="E1134" s="52">
        <v>2</v>
      </c>
      <c r="F1134" s="75" t="s">
        <v>5866</v>
      </c>
      <c r="G1134" s="52" t="s">
        <v>10031</v>
      </c>
      <c r="H1134" s="52" t="s">
        <v>10032</v>
      </c>
      <c r="I1134" s="52">
        <f>INDEX(ce_computermodel!A:A,MATCH(J1134,ce_computermodel!B:B,0))</f>
        <v>500</v>
      </c>
      <c r="J1134" s="52" t="s">
        <v>5768</v>
      </c>
      <c r="K1134" s="79" t="s">
        <v>5768</v>
      </c>
      <c r="L1134" s="52"/>
      <c r="M1134" s="52" t="s">
        <v>5768</v>
      </c>
      <c r="N1134" s="52"/>
      <c r="O1134" s="52">
        <f>INDEX(organizations_branch!A:A,MATCH(P1134,organizations_branch!B:B,0))</f>
        <v>1</v>
      </c>
      <c r="P1134" s="52" t="s">
        <v>2339</v>
      </c>
      <c r="Q1134" s="52"/>
      <c r="R1134" s="52" t="s">
        <v>96</v>
      </c>
      <c r="S1134" s="74">
        <v>44137</v>
      </c>
      <c r="T1134" s="52">
        <f>INDEX(organizations_place!A:A,MATCH(U1134,organizations_place!B:B,0))</f>
        <v>713</v>
      </c>
      <c r="U1134" s="52" t="s">
        <v>66</v>
      </c>
      <c r="V1134" s="52">
        <v>4</v>
      </c>
      <c r="W1134" s="52">
        <v>417</v>
      </c>
      <c r="X1134" s="75"/>
      <c r="Y1134" s="52" t="s">
        <v>9916</v>
      </c>
      <c r="Z1134" s="76"/>
      <c r="AA1134" s="52">
        <f>INDEX(accounts_user!A:A,MATCH(AB1134,accounts_user!H:H,0))</f>
        <v>8766</v>
      </c>
      <c r="AB1134" s="52" t="s">
        <v>10033</v>
      </c>
      <c r="AC1134" s="52" t="s">
        <v>9951</v>
      </c>
      <c r="AD1134" s="52" t="s">
        <v>7539</v>
      </c>
      <c r="AE1134" s="52"/>
      <c r="AF1134" s="75"/>
      <c r="AG1134" s="52"/>
      <c r="AH1134" s="52"/>
      <c r="AI1134" s="52"/>
      <c r="AJ1134" s="52">
        <v>1</v>
      </c>
      <c r="AK1134" s="52">
        <v>0</v>
      </c>
      <c r="AL1134" s="52"/>
      <c r="AM1134" s="52"/>
      <c r="AN1134" s="52"/>
      <c r="AO1134" s="5"/>
      <c r="AP1134" s="5"/>
      <c r="AQ1134" s="3"/>
    </row>
    <row r="1135" spans="1:43" ht="12.75" customHeight="1" x14ac:dyDescent="0.25">
      <c r="A1135" s="52">
        <v>3095</v>
      </c>
      <c r="B1135" s="52">
        <v>2474</v>
      </c>
      <c r="C1135" s="52" t="s">
        <v>78</v>
      </c>
      <c r="D1135" s="52"/>
      <c r="E1135" s="52">
        <v>2</v>
      </c>
      <c r="F1135" s="75" t="s">
        <v>5866</v>
      </c>
      <c r="G1135" s="52" t="s">
        <v>10034</v>
      </c>
      <c r="H1135" s="52" t="s">
        <v>10035</v>
      </c>
      <c r="I1135" s="52">
        <f>INDEX(ce_computermodel!A:A,MATCH(J1135,ce_computermodel!B:B,0))</f>
        <v>500</v>
      </c>
      <c r="J1135" s="52" t="s">
        <v>5768</v>
      </c>
      <c r="K1135" s="79" t="s">
        <v>5768</v>
      </c>
      <c r="L1135" s="52"/>
      <c r="M1135" s="52" t="s">
        <v>5768</v>
      </c>
      <c r="N1135" s="52"/>
      <c r="O1135" s="52">
        <f>INDEX(organizations_branch!A:A,MATCH(P1135,organizations_branch!B:B,0))</f>
        <v>1</v>
      </c>
      <c r="P1135" s="52" t="s">
        <v>2339</v>
      </c>
      <c r="Q1135" s="52"/>
      <c r="R1135" s="52" t="s">
        <v>96</v>
      </c>
      <c r="S1135" s="74">
        <v>44137</v>
      </c>
      <c r="T1135" s="52">
        <f>INDEX(organizations_place!A:A,MATCH(U1135,organizations_place!B:B,0))</f>
        <v>713</v>
      </c>
      <c r="U1135" s="52" t="s">
        <v>66</v>
      </c>
      <c r="V1135" s="52">
        <v>4</v>
      </c>
      <c r="W1135" s="52">
        <v>417</v>
      </c>
      <c r="X1135" s="75"/>
      <c r="Y1135" s="52" t="s">
        <v>9916</v>
      </c>
      <c r="Z1135" s="76"/>
      <c r="AA1135" s="52">
        <f>INDEX(accounts_user!A:A,MATCH(AB1135,accounts_user!H:H,0))</f>
        <v>8419</v>
      </c>
      <c r="AB1135" s="52" t="s">
        <v>10036</v>
      </c>
      <c r="AC1135" s="52" t="s">
        <v>10037</v>
      </c>
      <c r="AD1135" s="52" t="s">
        <v>10038</v>
      </c>
      <c r="AE1135" s="52"/>
      <c r="AF1135" s="75"/>
      <c r="AG1135" s="52"/>
      <c r="AH1135" s="52"/>
      <c r="AI1135" s="52"/>
      <c r="AJ1135" s="52">
        <v>1</v>
      </c>
      <c r="AK1135" s="52">
        <v>0</v>
      </c>
      <c r="AL1135" s="52"/>
      <c r="AM1135" s="52"/>
      <c r="AN1135" s="52"/>
      <c r="AO1135" s="92">
        <v>17175</v>
      </c>
      <c r="AP1135" s="92">
        <v>17175</v>
      </c>
      <c r="AQ1135" s="3"/>
    </row>
    <row r="1136" spans="1:43" ht="12.75" customHeight="1" x14ac:dyDescent="0.25">
      <c r="A1136" s="52">
        <v>3096</v>
      </c>
      <c r="B1136" s="52">
        <v>2476</v>
      </c>
      <c r="C1136" s="52" t="s">
        <v>78</v>
      </c>
      <c r="D1136" s="52"/>
      <c r="E1136" s="52">
        <v>2</v>
      </c>
      <c r="F1136" s="52"/>
      <c r="G1136" s="52">
        <v>85409</v>
      </c>
      <c r="H1136" s="52" t="s">
        <v>10039</v>
      </c>
      <c r="I1136" s="52">
        <f>INDEX(ce_computermodel!A:A,MATCH(J1136,ce_computermodel!B:B,0))</f>
        <v>500</v>
      </c>
      <c r="J1136" s="52" t="s">
        <v>5768</v>
      </c>
      <c r="K1136" s="79" t="s">
        <v>5768</v>
      </c>
      <c r="L1136" s="52" t="s">
        <v>7539</v>
      </c>
      <c r="M1136" s="52" t="s">
        <v>5768</v>
      </c>
      <c r="N1136" s="52"/>
      <c r="O1136" s="52">
        <f>INDEX(organizations_branch!A:A,MATCH(P1136,organizations_branch!B:B,0))</f>
        <v>1</v>
      </c>
      <c r="P1136" s="52" t="s">
        <v>2339</v>
      </c>
      <c r="Q1136" s="52"/>
      <c r="R1136" s="52" t="s">
        <v>96</v>
      </c>
      <c r="S1136" s="74">
        <v>44137</v>
      </c>
      <c r="T1136" s="52">
        <f>INDEX(organizations_place!A:A,MATCH(U1136,organizations_place!B:B,0))</f>
        <v>713</v>
      </c>
      <c r="U1136" s="52" t="s">
        <v>66</v>
      </c>
      <c r="V1136" s="52">
        <v>4</v>
      </c>
      <c r="W1136" s="52">
        <v>417</v>
      </c>
      <c r="X1136" s="75"/>
      <c r="Y1136" s="52" t="s">
        <v>9916</v>
      </c>
      <c r="Z1136" s="52"/>
      <c r="AA1136" s="52">
        <f>INDEX(accounts_user!A:A,MATCH(AB1136,accounts_user!H:H,0))</f>
        <v>9224</v>
      </c>
      <c r="AB1136" s="52" t="s">
        <v>10040</v>
      </c>
      <c r="AC1136" s="52" t="s">
        <v>6978</v>
      </c>
      <c r="AD1136" s="52"/>
      <c r="AE1136" s="52"/>
      <c r="AF1136" s="75"/>
      <c r="AG1136" s="52"/>
      <c r="AH1136" s="52"/>
      <c r="AI1136" s="52"/>
      <c r="AJ1136" s="52">
        <v>1</v>
      </c>
      <c r="AK1136" s="52">
        <v>0</v>
      </c>
      <c r="AL1136" s="52"/>
      <c r="AM1136" s="52"/>
      <c r="AN1136" s="52"/>
      <c r="AO1136" s="5"/>
      <c r="AP1136" s="5"/>
      <c r="AQ1136" s="93">
        <v>26249</v>
      </c>
    </row>
    <row r="1137" spans="1:43" ht="12.75" customHeight="1" x14ac:dyDescent="0.25">
      <c r="A1137" s="52">
        <v>3097</v>
      </c>
      <c r="B1137" s="52">
        <v>2478</v>
      </c>
      <c r="C1137" s="52" t="s">
        <v>78</v>
      </c>
      <c r="D1137" s="52"/>
      <c r="E1137" s="52">
        <v>2</v>
      </c>
      <c r="F1137" s="52"/>
      <c r="G1137" s="52">
        <v>68789</v>
      </c>
      <c r="H1137" s="52" t="s">
        <v>10041</v>
      </c>
      <c r="I1137" s="52">
        <f>INDEX(ce_computermodel!A:A,MATCH(J1137,ce_computermodel!B:B,0))</f>
        <v>500</v>
      </c>
      <c r="J1137" s="52" t="s">
        <v>5768</v>
      </c>
      <c r="K1137" s="79" t="s">
        <v>5768</v>
      </c>
      <c r="L1137" s="52"/>
      <c r="M1137" s="52" t="s">
        <v>5768</v>
      </c>
      <c r="N1137" s="52">
        <v>1</v>
      </c>
      <c r="O1137" s="52">
        <f>INDEX(organizations_branch!A:A,MATCH(P1137,organizations_branch!B:B,0))</f>
        <v>1</v>
      </c>
      <c r="P1137" s="52" t="s">
        <v>2339</v>
      </c>
      <c r="Q1137" s="52"/>
      <c r="R1137" s="52" t="s">
        <v>96</v>
      </c>
      <c r="S1137" s="74">
        <v>44524</v>
      </c>
      <c r="T1137" s="52">
        <f>INDEX(organizations_place!A:A,MATCH(U1137,organizations_place!B:B,0))</f>
        <v>713</v>
      </c>
      <c r="U1137" s="52" t="s">
        <v>66</v>
      </c>
      <c r="V1137" s="52">
        <v>2</v>
      </c>
      <c r="W1137" s="52">
        <v>216</v>
      </c>
      <c r="X1137" s="75"/>
      <c r="Y1137" s="52" t="s">
        <v>67</v>
      </c>
      <c r="Z1137" s="52" t="s">
        <v>8043</v>
      </c>
      <c r="AA1137" s="52">
        <f>INDEX(accounts_user!A:A,MATCH(AB1137,accounts_user!H:H,0))</f>
        <v>9587</v>
      </c>
      <c r="AB1137" s="52" t="s">
        <v>10042</v>
      </c>
      <c r="AC1137" s="52" t="s">
        <v>6075</v>
      </c>
      <c r="AD1137" s="52" t="s">
        <v>10043</v>
      </c>
      <c r="AE1137" s="52"/>
      <c r="AF1137" s="75"/>
      <c r="AG1137" s="52" t="s">
        <v>136</v>
      </c>
      <c r="AH1137" s="52" t="s">
        <v>10044</v>
      </c>
      <c r="AI1137" s="52" t="s">
        <v>59</v>
      </c>
      <c r="AJ1137" s="52">
        <v>1</v>
      </c>
      <c r="AK1137" s="52">
        <v>0</v>
      </c>
      <c r="AL1137" s="52"/>
      <c r="AM1137" s="52"/>
      <c r="AN1137" s="52"/>
      <c r="AO1137" s="5"/>
      <c r="AP1137" s="5"/>
      <c r="AQ1137" s="3"/>
    </row>
    <row r="1138" spans="1:43" ht="12.75" customHeight="1" x14ac:dyDescent="0.25">
      <c r="A1138" s="52">
        <v>3098</v>
      </c>
      <c r="B1138" s="52">
        <v>2479</v>
      </c>
      <c r="C1138" s="52" t="s">
        <v>78</v>
      </c>
      <c r="D1138" s="52"/>
      <c r="E1138" s="52">
        <v>2</v>
      </c>
      <c r="F1138" s="52"/>
      <c r="G1138" s="52">
        <v>68842</v>
      </c>
      <c r="H1138" s="52" t="s">
        <v>10045</v>
      </c>
      <c r="I1138" s="52">
        <f>INDEX(ce_computermodel!A:A,MATCH(J1138,ce_computermodel!B:B,0))</f>
        <v>500</v>
      </c>
      <c r="J1138" s="52" t="s">
        <v>5768</v>
      </c>
      <c r="K1138" s="79" t="s">
        <v>5768</v>
      </c>
      <c r="L1138" s="52" t="s">
        <v>10046</v>
      </c>
      <c r="M1138" s="52" t="s">
        <v>5768</v>
      </c>
      <c r="N1138" s="52"/>
      <c r="O1138" s="52">
        <f>INDEX(organizations_branch!A:A,MATCH(P1138,organizations_branch!B:B,0))</f>
        <v>1</v>
      </c>
      <c r="P1138" s="52" t="s">
        <v>2339</v>
      </c>
      <c r="Q1138" s="52"/>
      <c r="R1138" s="52" t="s">
        <v>96</v>
      </c>
      <c r="S1138" s="74">
        <v>44137</v>
      </c>
      <c r="T1138" s="52">
        <f>INDEX(organizations_place!A:A,MATCH(U1138,organizations_place!B:B,0))</f>
        <v>713</v>
      </c>
      <c r="U1138" s="52" t="s">
        <v>66</v>
      </c>
      <c r="V1138" s="52">
        <v>4</v>
      </c>
      <c r="W1138" s="52">
        <v>417</v>
      </c>
      <c r="X1138" s="75"/>
      <c r="Y1138" s="52"/>
      <c r="Z1138" s="52" t="s">
        <v>9916</v>
      </c>
      <c r="AA1138" s="52"/>
      <c r="AB1138" s="52" t="s">
        <v>6850</v>
      </c>
      <c r="AC1138" s="52"/>
      <c r="AD1138" s="52"/>
      <c r="AE1138" s="52"/>
      <c r="AF1138" s="75"/>
      <c r="AG1138" s="52"/>
      <c r="AH1138" s="52"/>
      <c r="AI1138" s="52"/>
      <c r="AJ1138" s="52">
        <v>1</v>
      </c>
      <c r="AK1138" s="52">
        <v>0</v>
      </c>
      <c r="AL1138" s="52"/>
      <c r="AM1138" s="52"/>
      <c r="AN1138" s="52"/>
      <c r="AO1138" s="5"/>
      <c r="AP1138" s="5"/>
      <c r="AQ1138" s="3"/>
    </row>
    <row r="1139" spans="1:43" ht="12.75" customHeight="1" x14ac:dyDescent="0.25">
      <c r="A1139" s="52">
        <v>3099</v>
      </c>
      <c r="B1139" s="52">
        <v>2481</v>
      </c>
      <c r="C1139" s="52" t="s">
        <v>78</v>
      </c>
      <c r="D1139" s="52"/>
      <c r="E1139" s="52">
        <v>2</v>
      </c>
      <c r="F1139" s="52"/>
      <c r="G1139" s="52">
        <v>68017</v>
      </c>
      <c r="H1139" s="52" t="s">
        <v>10022</v>
      </c>
      <c r="I1139" s="52">
        <f>INDEX(ce_computermodel!A:A,MATCH(J1139,ce_computermodel!B:B,0))</f>
        <v>500</v>
      </c>
      <c r="J1139" s="52" t="s">
        <v>5768</v>
      </c>
      <c r="K1139" s="79" t="s">
        <v>5768</v>
      </c>
      <c r="L1139" s="52" t="s">
        <v>10047</v>
      </c>
      <c r="M1139" s="52" t="s">
        <v>5768</v>
      </c>
      <c r="N1139" s="52"/>
      <c r="O1139" s="52">
        <f>INDEX(organizations_branch!A:A,MATCH(P1139,organizations_branch!B:B,0))</f>
        <v>1</v>
      </c>
      <c r="P1139" s="52" t="s">
        <v>2339</v>
      </c>
      <c r="Q1139" s="52"/>
      <c r="R1139" s="52" t="s">
        <v>96</v>
      </c>
      <c r="S1139" s="74">
        <v>44354</v>
      </c>
      <c r="T1139" s="52"/>
      <c r="U1139" s="52" t="s">
        <v>389</v>
      </c>
      <c r="V1139" s="52">
        <v>1</v>
      </c>
      <c r="W1139" s="52" t="s">
        <v>497</v>
      </c>
      <c r="X1139" s="75"/>
      <c r="Y1139" s="52" t="s">
        <v>67</v>
      </c>
      <c r="Z1139" s="76" t="s">
        <v>7196</v>
      </c>
      <c r="AA1139" s="52">
        <f>INDEX(accounts_user!A:A,MATCH(AB1139,accounts_user!H:H,0))</f>
        <v>8930</v>
      </c>
      <c r="AB1139" s="52" t="s">
        <v>10048</v>
      </c>
      <c r="AC1139" s="52"/>
      <c r="AD1139" s="52"/>
      <c r="AE1139" s="52"/>
      <c r="AF1139" s="75"/>
      <c r="AG1139" s="52" t="s">
        <v>10049</v>
      </c>
      <c r="AH1139" s="52">
        <v>32340</v>
      </c>
      <c r="AI1139" s="52"/>
      <c r="AJ1139" s="52">
        <v>1</v>
      </c>
      <c r="AK1139" s="52">
        <v>0</v>
      </c>
      <c r="AL1139" s="52"/>
      <c r="AM1139" s="52"/>
      <c r="AN1139" s="52"/>
      <c r="AO1139" s="92">
        <v>9346</v>
      </c>
      <c r="AP1139" s="92">
        <v>9346</v>
      </c>
      <c r="AQ1139" s="93">
        <v>0</v>
      </c>
    </row>
    <row r="1140" spans="1:43" ht="12.75" customHeight="1" x14ac:dyDescent="0.25">
      <c r="A1140" s="52">
        <v>3100</v>
      </c>
      <c r="B1140" s="52">
        <v>2482</v>
      </c>
      <c r="C1140" s="52" t="s">
        <v>78</v>
      </c>
      <c r="D1140" s="75">
        <v>553</v>
      </c>
      <c r="E1140" s="52">
        <v>2</v>
      </c>
      <c r="F1140" s="52"/>
      <c r="G1140" s="52" t="s">
        <v>10050</v>
      </c>
      <c r="H1140" s="52" t="s">
        <v>10050</v>
      </c>
      <c r="I1140" s="52">
        <f>INDEX(ce_computermodel!A:A,MATCH(J1140,ce_computermodel!B:B,0))</f>
        <v>500</v>
      </c>
      <c r="J1140" s="52" t="s">
        <v>5768</v>
      </c>
      <c r="K1140" s="79" t="s">
        <v>5768</v>
      </c>
      <c r="L1140" s="52"/>
      <c r="M1140" s="52" t="s">
        <v>5768</v>
      </c>
      <c r="N1140" s="52">
        <v>1</v>
      </c>
      <c r="O1140" s="52">
        <f>INDEX(organizations_branch!A:A,MATCH(P1140,organizations_branch!B:B,0))</f>
        <v>1</v>
      </c>
      <c r="P1140" s="52" t="s">
        <v>2339</v>
      </c>
      <c r="Q1140" s="52"/>
      <c r="R1140" s="52" t="s">
        <v>96</v>
      </c>
      <c r="S1140" s="74">
        <v>44491</v>
      </c>
      <c r="T1140" s="52"/>
      <c r="U1140" s="52" t="s">
        <v>7023</v>
      </c>
      <c r="V1140" s="52">
        <v>1</v>
      </c>
      <c r="W1140" s="52" t="s">
        <v>10051</v>
      </c>
      <c r="X1140" s="75"/>
      <c r="Y1140" s="52" t="s">
        <v>67</v>
      </c>
      <c r="Z1140" s="76" t="s">
        <v>10052</v>
      </c>
      <c r="AA1140" s="52"/>
      <c r="AB1140" s="52" t="s">
        <v>10053</v>
      </c>
      <c r="AC1140" s="52" t="s">
        <v>5877</v>
      </c>
      <c r="AD1140" s="52"/>
      <c r="AE1140" s="52"/>
      <c r="AF1140" s="75"/>
      <c r="AG1140" s="52"/>
      <c r="AH1140" s="52">
        <v>43891</v>
      </c>
      <c r="AI1140" s="52"/>
      <c r="AJ1140" s="52">
        <v>1</v>
      </c>
      <c r="AK1140" s="52">
        <v>0</v>
      </c>
      <c r="AL1140" s="52"/>
      <c r="AM1140" s="52"/>
      <c r="AN1140" s="52"/>
      <c r="AO1140" s="174"/>
      <c r="AP1140" s="174"/>
      <c r="AQ1140" s="93">
        <v>3315</v>
      </c>
    </row>
    <row r="1141" spans="1:43" ht="12.75" customHeight="1" x14ac:dyDescent="0.25">
      <c r="A1141" s="52">
        <v>3101</v>
      </c>
      <c r="B1141" s="52">
        <v>2483</v>
      </c>
      <c r="C1141" s="52" t="s">
        <v>78</v>
      </c>
      <c r="D1141" s="52"/>
      <c r="E1141" s="52">
        <v>2</v>
      </c>
      <c r="F1141" s="52"/>
      <c r="G1141" s="52">
        <v>70001</v>
      </c>
      <c r="H1141" s="52" t="s">
        <v>10054</v>
      </c>
      <c r="I1141" s="52">
        <f>INDEX(ce_computermodel!A:A,MATCH(J1141,ce_computermodel!B:B,0))</f>
        <v>500</v>
      </c>
      <c r="J1141" s="52" t="s">
        <v>5768</v>
      </c>
      <c r="K1141" s="79" t="s">
        <v>5768</v>
      </c>
      <c r="L1141" s="52"/>
      <c r="M1141" s="52" t="s">
        <v>5768</v>
      </c>
      <c r="N1141" s="52"/>
      <c r="O1141" s="52">
        <f>INDEX(organizations_branch!A:A,MATCH(P1141,organizations_branch!B:B,0))</f>
        <v>1</v>
      </c>
      <c r="P1141" s="52" t="s">
        <v>2339</v>
      </c>
      <c r="Q1141" s="52"/>
      <c r="R1141" s="52" t="s">
        <v>96</v>
      </c>
      <c r="S1141" s="74">
        <v>44406</v>
      </c>
      <c r="T1141" s="52"/>
      <c r="U1141" s="52" t="s">
        <v>1597</v>
      </c>
      <c r="V1141" s="52">
        <v>2</v>
      </c>
      <c r="W1141" s="52" t="s">
        <v>549</v>
      </c>
      <c r="X1141" s="75"/>
      <c r="Y1141" s="52" t="s">
        <v>67</v>
      </c>
      <c r="Z1141" s="52" t="s">
        <v>7124</v>
      </c>
      <c r="AA1141" s="52"/>
      <c r="AB1141" s="52" t="s">
        <v>10055</v>
      </c>
      <c r="AC1141" s="52" t="s">
        <v>5715</v>
      </c>
      <c r="AD1141" s="52"/>
      <c r="AE1141" s="52"/>
      <c r="AF1141" s="75">
        <v>2</v>
      </c>
      <c r="AG1141" s="52" t="s">
        <v>6902</v>
      </c>
      <c r="AH1141" s="52">
        <v>37379</v>
      </c>
      <c r="AI1141" s="52" t="s">
        <v>59</v>
      </c>
      <c r="AJ1141" s="52">
        <v>1</v>
      </c>
      <c r="AK1141" s="52">
        <v>0</v>
      </c>
      <c r="AL1141" s="52"/>
      <c r="AM1141" s="52"/>
      <c r="AN1141" s="52"/>
      <c r="AO1141" s="5"/>
      <c r="AP1141" s="5"/>
      <c r="AQ1141" s="93">
        <v>0</v>
      </c>
    </row>
    <row r="1142" spans="1:43" ht="12.75" customHeight="1" x14ac:dyDescent="0.25">
      <c r="A1142" s="52">
        <v>3102</v>
      </c>
      <c r="B1142" s="52">
        <v>2484</v>
      </c>
      <c r="C1142" s="52" t="s">
        <v>78</v>
      </c>
      <c r="D1142" s="52"/>
      <c r="E1142" s="52">
        <v>2</v>
      </c>
      <c r="F1142" s="52"/>
      <c r="G1142" s="52">
        <v>67757</v>
      </c>
      <c r="H1142" s="52" t="s">
        <v>10056</v>
      </c>
      <c r="I1142" s="52">
        <f>INDEX(ce_computermodel!A:A,MATCH(J1142,ce_computermodel!B:B,0))</f>
        <v>500</v>
      </c>
      <c r="J1142" s="52" t="s">
        <v>5768</v>
      </c>
      <c r="K1142" s="79" t="s">
        <v>5768</v>
      </c>
      <c r="L1142" s="52"/>
      <c r="M1142" s="52" t="s">
        <v>5768</v>
      </c>
      <c r="N1142" s="52">
        <v>1</v>
      </c>
      <c r="O1142" s="52">
        <f>INDEX(organizations_branch!A:A,MATCH(P1142,organizations_branch!B:B,0))</f>
        <v>1</v>
      </c>
      <c r="P1142" s="52" t="s">
        <v>2339</v>
      </c>
      <c r="Q1142" s="52"/>
      <c r="R1142" s="52" t="s">
        <v>96</v>
      </c>
      <c r="S1142" s="74">
        <v>44967</v>
      </c>
      <c r="T1142" s="52"/>
      <c r="U1142" s="52" t="s">
        <v>7023</v>
      </c>
      <c r="V1142" s="52">
        <v>1</v>
      </c>
      <c r="W1142" s="52" t="s">
        <v>2459</v>
      </c>
      <c r="X1142" s="75"/>
      <c r="Y1142" s="52" t="s">
        <v>67</v>
      </c>
      <c r="Z1142" s="76" t="s">
        <v>10057</v>
      </c>
      <c r="AA1142" s="52">
        <f>INDEX(accounts_user!A:A,MATCH(AB1142,accounts_user!H:H,0))</f>
        <v>9585</v>
      </c>
      <c r="AB1142" s="52" t="s">
        <v>10058</v>
      </c>
      <c r="AC1142" s="52" t="s">
        <v>5742</v>
      </c>
      <c r="AD1142" s="52" t="s">
        <v>10059</v>
      </c>
      <c r="AE1142" s="52"/>
      <c r="AF1142" s="75">
        <v>2</v>
      </c>
      <c r="AG1142" s="52" t="s">
        <v>136</v>
      </c>
      <c r="AH1142" s="52" t="s">
        <v>10060</v>
      </c>
      <c r="AI1142" s="52" t="s">
        <v>59</v>
      </c>
      <c r="AJ1142" s="52">
        <v>1</v>
      </c>
      <c r="AK1142" s="52">
        <v>0</v>
      </c>
      <c r="AL1142" s="52"/>
      <c r="AM1142" s="52"/>
      <c r="AN1142" s="52"/>
      <c r="AO1142" s="92">
        <v>2500</v>
      </c>
      <c r="AP1142" s="92">
        <v>2500</v>
      </c>
      <c r="AQ1142" s="93">
        <v>0</v>
      </c>
    </row>
    <row r="1143" spans="1:43" ht="12.75" customHeight="1" x14ac:dyDescent="0.25">
      <c r="A1143" s="52">
        <v>3103</v>
      </c>
      <c r="B1143" s="52">
        <v>2485</v>
      </c>
      <c r="C1143" s="52" t="s">
        <v>78</v>
      </c>
      <c r="D1143" s="52"/>
      <c r="E1143" s="52">
        <v>2</v>
      </c>
      <c r="F1143" s="52"/>
      <c r="G1143" s="52">
        <v>68178</v>
      </c>
      <c r="H1143" s="52" t="s">
        <v>10061</v>
      </c>
      <c r="I1143" s="52">
        <f>INDEX(ce_computermodel!A:A,MATCH(J1143,ce_computermodel!B:B,0))</f>
        <v>500</v>
      </c>
      <c r="J1143" s="52" t="s">
        <v>5768</v>
      </c>
      <c r="K1143" s="79" t="s">
        <v>5768</v>
      </c>
      <c r="L1143" s="52" t="s">
        <v>3639</v>
      </c>
      <c r="M1143" s="52" t="s">
        <v>5768</v>
      </c>
      <c r="N1143" s="52"/>
      <c r="O1143" s="52">
        <f>INDEX(organizations_branch!A:A,MATCH(P1143,organizations_branch!B:B,0))</f>
        <v>1</v>
      </c>
      <c r="P1143" s="52" t="s">
        <v>2339</v>
      </c>
      <c r="Q1143" s="52"/>
      <c r="R1143" s="52" t="s">
        <v>96</v>
      </c>
      <c r="S1143" s="74">
        <v>44524</v>
      </c>
      <c r="T1143" s="52">
        <f>INDEX(organizations_place!A:A,MATCH(U1143,organizations_place!B:B,0))</f>
        <v>1</v>
      </c>
      <c r="U1143" s="52" t="s">
        <v>93</v>
      </c>
      <c r="V1143" s="52">
        <v>3</v>
      </c>
      <c r="W1143" s="52">
        <v>327</v>
      </c>
      <c r="X1143" s="75" t="s">
        <v>2424</v>
      </c>
      <c r="Y1143" s="52" t="s">
        <v>67</v>
      </c>
      <c r="Z1143" s="76" t="s">
        <v>9960</v>
      </c>
      <c r="AA1143" s="52"/>
      <c r="AB1143" s="52" t="s">
        <v>6850</v>
      </c>
      <c r="AC1143" s="52"/>
      <c r="AD1143" s="52"/>
      <c r="AE1143" s="52"/>
      <c r="AF1143" s="75"/>
      <c r="AG1143" s="52" t="s">
        <v>265</v>
      </c>
      <c r="AH1143" s="52"/>
      <c r="AI1143" s="52"/>
      <c r="AJ1143" s="52">
        <v>1</v>
      </c>
      <c r="AK1143" s="52">
        <v>0</v>
      </c>
      <c r="AL1143" s="52"/>
      <c r="AM1143" s="52"/>
      <c r="AN1143" s="52"/>
      <c r="AO1143" s="5"/>
      <c r="AP1143" s="5"/>
      <c r="AQ1143" s="3"/>
    </row>
    <row r="1144" spans="1:43" ht="12.75" customHeight="1" x14ac:dyDescent="0.25">
      <c r="A1144" s="52">
        <v>3104</v>
      </c>
      <c r="B1144" s="52">
        <v>2486</v>
      </c>
      <c r="C1144" s="52" t="s">
        <v>78</v>
      </c>
      <c r="D1144" s="52"/>
      <c r="E1144" s="52">
        <v>2</v>
      </c>
      <c r="F1144" s="52"/>
      <c r="G1144" s="52">
        <v>68799</v>
      </c>
      <c r="H1144" s="52" t="s">
        <v>10062</v>
      </c>
      <c r="I1144" s="52">
        <f>INDEX(ce_computermodel!A:A,MATCH(J1144,ce_computermodel!B:B,0))</f>
        <v>500</v>
      </c>
      <c r="J1144" s="52" t="s">
        <v>5768</v>
      </c>
      <c r="K1144" s="79" t="s">
        <v>5768</v>
      </c>
      <c r="L1144" s="52"/>
      <c r="M1144" s="52" t="s">
        <v>5768</v>
      </c>
      <c r="N1144" s="52">
        <v>1</v>
      </c>
      <c r="O1144" s="52">
        <f>INDEX(organizations_branch!A:A,MATCH(P1144,organizations_branch!B:B,0))</f>
        <v>1</v>
      </c>
      <c r="P1144" s="52" t="s">
        <v>2339</v>
      </c>
      <c r="Q1144" s="52"/>
      <c r="R1144" s="52" t="s">
        <v>96</v>
      </c>
      <c r="S1144" s="74">
        <v>44693</v>
      </c>
      <c r="T1144" s="52">
        <f>INDEX(organizations_place!A:A,MATCH(U1144,organizations_place!B:B,0))</f>
        <v>1</v>
      </c>
      <c r="U1144" s="52" t="s">
        <v>93</v>
      </c>
      <c r="V1144" s="52">
        <v>3</v>
      </c>
      <c r="W1144" s="52">
        <v>327</v>
      </c>
      <c r="X1144" s="75"/>
      <c r="Y1144" s="52" t="s">
        <v>67</v>
      </c>
      <c r="Z1144" s="52"/>
      <c r="AA1144" s="52"/>
      <c r="AB1144" s="52" t="s">
        <v>6850</v>
      </c>
      <c r="AC1144" s="52"/>
      <c r="AD1144" s="52" t="s">
        <v>3464</v>
      </c>
      <c r="AE1144" s="52"/>
      <c r="AF1144" s="75"/>
      <c r="AG1144" s="52" t="s">
        <v>144</v>
      </c>
      <c r="AH1144" s="52">
        <v>43429</v>
      </c>
      <c r="AI1144" s="52"/>
      <c r="AJ1144" s="52">
        <v>1</v>
      </c>
      <c r="AK1144" s="52">
        <v>0</v>
      </c>
      <c r="AL1144" s="52"/>
      <c r="AM1144" s="52"/>
      <c r="AN1144" s="52"/>
      <c r="AO1144" s="5"/>
      <c r="AP1144" s="5"/>
      <c r="AQ1144" s="3"/>
    </row>
    <row r="1145" spans="1:43" ht="12.75" customHeight="1" x14ac:dyDescent="0.25">
      <c r="A1145" s="52">
        <v>3105</v>
      </c>
      <c r="B1145" s="52">
        <v>2487</v>
      </c>
      <c r="C1145" s="52" t="s">
        <v>78</v>
      </c>
      <c r="D1145" s="52"/>
      <c r="E1145" s="52">
        <v>2</v>
      </c>
      <c r="F1145" s="52"/>
      <c r="G1145" s="52">
        <v>67751</v>
      </c>
      <c r="H1145" s="52" t="s">
        <v>10063</v>
      </c>
      <c r="I1145" s="52">
        <f>INDEX(ce_computermodel!A:A,MATCH(J1145,ce_computermodel!B:B,0))</f>
        <v>500</v>
      </c>
      <c r="J1145" s="52" t="s">
        <v>5768</v>
      </c>
      <c r="K1145" s="79" t="s">
        <v>5768</v>
      </c>
      <c r="L1145" s="52" t="s">
        <v>3639</v>
      </c>
      <c r="M1145" s="52" t="s">
        <v>5768</v>
      </c>
      <c r="N1145" s="52"/>
      <c r="O1145" s="52">
        <f>INDEX(organizations_branch!A:A,MATCH(P1145,organizations_branch!B:B,0))</f>
        <v>1</v>
      </c>
      <c r="P1145" s="52" t="s">
        <v>2339</v>
      </c>
      <c r="Q1145" s="52"/>
      <c r="R1145" s="52" t="s">
        <v>96</v>
      </c>
      <c r="S1145" s="74">
        <v>44524</v>
      </c>
      <c r="T1145" s="52">
        <f>INDEX(organizations_place!A:A,MATCH(U1145,organizations_place!B:B,0))</f>
        <v>13</v>
      </c>
      <c r="U1145" s="52" t="s">
        <v>157</v>
      </c>
      <c r="V1145" s="52"/>
      <c r="W1145" s="52"/>
      <c r="X1145" s="75"/>
      <c r="Y1145" s="52" t="s">
        <v>67</v>
      </c>
      <c r="Z1145" s="76" t="s">
        <v>9960</v>
      </c>
      <c r="AA1145" s="52"/>
      <c r="AB1145" s="52" t="s">
        <v>6850</v>
      </c>
      <c r="AC1145" s="52"/>
      <c r="AD1145" s="52"/>
      <c r="AE1145" s="52"/>
      <c r="AF1145" s="75">
        <v>2</v>
      </c>
      <c r="AG1145" s="52" t="s">
        <v>265</v>
      </c>
      <c r="AH1145" s="52"/>
      <c r="AI1145" s="52"/>
      <c r="AJ1145" s="52">
        <v>0</v>
      </c>
      <c r="AK1145" s="52">
        <v>0</v>
      </c>
      <c r="AL1145" s="52"/>
      <c r="AM1145" s="52"/>
      <c r="AN1145" s="52"/>
      <c r="AO1145" s="5"/>
      <c r="AP1145" s="5"/>
      <c r="AQ1145" s="3"/>
    </row>
    <row r="1146" spans="1:43" ht="12.75" customHeight="1" x14ac:dyDescent="0.25">
      <c r="A1146" s="52">
        <v>3106</v>
      </c>
      <c r="B1146" s="52">
        <v>2488</v>
      </c>
      <c r="C1146" s="52" t="s">
        <v>78</v>
      </c>
      <c r="D1146" s="52"/>
      <c r="E1146" s="52">
        <v>2</v>
      </c>
      <c r="F1146" s="52"/>
      <c r="G1146" s="52">
        <v>68268</v>
      </c>
      <c r="H1146" s="52" t="s">
        <v>10064</v>
      </c>
      <c r="I1146" s="52">
        <f>INDEX(ce_computermodel!A:A,MATCH(J1146,ce_computermodel!B:B,0))</f>
        <v>500</v>
      </c>
      <c r="J1146" s="52" t="s">
        <v>5768</v>
      </c>
      <c r="K1146" s="79" t="s">
        <v>5768</v>
      </c>
      <c r="L1146" s="52"/>
      <c r="M1146" s="52" t="s">
        <v>5768</v>
      </c>
      <c r="N1146" s="52">
        <v>1</v>
      </c>
      <c r="O1146" s="52">
        <f>INDEX(organizations_branch!A:A,MATCH(P1146,organizations_branch!B:B,0))</f>
        <v>1</v>
      </c>
      <c r="P1146" s="52" t="s">
        <v>2339</v>
      </c>
      <c r="Q1146" s="52"/>
      <c r="R1146" s="52" t="s">
        <v>96</v>
      </c>
      <c r="S1146" s="74">
        <v>44918</v>
      </c>
      <c r="T1146" s="52"/>
      <c r="U1146" s="52" t="s">
        <v>506</v>
      </c>
      <c r="V1146" s="52">
        <v>1</v>
      </c>
      <c r="W1146" s="52" t="s">
        <v>3078</v>
      </c>
      <c r="X1146" s="75"/>
      <c r="Y1146" s="52" t="s">
        <v>67</v>
      </c>
      <c r="Z1146" s="76" t="s">
        <v>10065</v>
      </c>
      <c r="AA1146" s="52">
        <f>INDEX(accounts_user!A:A,MATCH(AB1146,accounts_user!H:H,0))</f>
        <v>9241</v>
      </c>
      <c r="AB1146" s="52" t="s">
        <v>10066</v>
      </c>
      <c r="AC1146" s="52" t="s">
        <v>6728</v>
      </c>
      <c r="AD1146" s="52" t="s">
        <v>10067</v>
      </c>
      <c r="AE1146" s="52"/>
      <c r="AF1146" s="75"/>
      <c r="AG1146" s="52" t="s">
        <v>136</v>
      </c>
      <c r="AH1146" s="52" t="s">
        <v>10068</v>
      </c>
      <c r="AI1146" s="52"/>
      <c r="AJ1146" s="52">
        <v>1</v>
      </c>
      <c r="AK1146" s="52">
        <v>0</v>
      </c>
      <c r="AL1146" s="52"/>
      <c r="AM1146" s="52"/>
      <c r="AN1146" s="52"/>
      <c r="AO1146" s="92">
        <v>182100</v>
      </c>
      <c r="AP1146" s="92">
        <v>179174</v>
      </c>
      <c r="AQ1146" s="3"/>
    </row>
    <row r="1147" spans="1:43" ht="12.75" customHeight="1" x14ac:dyDescent="0.25">
      <c r="A1147" s="52">
        <v>3107</v>
      </c>
      <c r="B1147" s="52">
        <v>2489</v>
      </c>
      <c r="C1147" s="52" t="s">
        <v>78</v>
      </c>
      <c r="D1147" s="52"/>
      <c r="E1147" s="52">
        <v>2</v>
      </c>
      <c r="F1147" s="52"/>
      <c r="G1147" s="52">
        <v>67764</v>
      </c>
      <c r="H1147" s="52" t="s">
        <v>10069</v>
      </c>
      <c r="I1147" s="52">
        <f>INDEX(ce_computermodel!A:A,MATCH(J1147,ce_computermodel!B:B,0))</f>
        <v>500</v>
      </c>
      <c r="J1147" s="52" t="s">
        <v>5768</v>
      </c>
      <c r="K1147" s="79" t="s">
        <v>5768</v>
      </c>
      <c r="L1147" s="52"/>
      <c r="M1147" s="52" t="s">
        <v>5768</v>
      </c>
      <c r="N1147" s="52">
        <v>1</v>
      </c>
      <c r="O1147" s="52">
        <f>INDEX(organizations_branch!A:A,MATCH(P1147,organizations_branch!B:B,0))</f>
        <v>1</v>
      </c>
      <c r="P1147" s="52" t="s">
        <v>2339</v>
      </c>
      <c r="Q1147" s="52"/>
      <c r="R1147" s="52" t="s">
        <v>96</v>
      </c>
      <c r="S1147" s="74">
        <v>44649</v>
      </c>
      <c r="T1147" s="52"/>
      <c r="U1147" s="52" t="s">
        <v>6905</v>
      </c>
      <c r="V1147" s="52">
        <v>1</v>
      </c>
      <c r="W1147" s="52" t="s">
        <v>2589</v>
      </c>
      <c r="X1147" s="75" t="s">
        <v>2036</v>
      </c>
      <c r="Y1147" s="52" t="s">
        <v>67</v>
      </c>
      <c r="Z1147" s="76"/>
      <c r="AA1147" s="52">
        <f>INDEX(accounts_user!A:A,MATCH(AB1147,accounts_user!H:H,0))</f>
        <v>9398</v>
      </c>
      <c r="AB1147" s="52" t="s">
        <v>10070</v>
      </c>
      <c r="AC1147" s="52" t="s">
        <v>5921</v>
      </c>
      <c r="AD1147" s="52" t="s">
        <v>10071</v>
      </c>
      <c r="AE1147" s="52"/>
      <c r="AF1147" s="75"/>
      <c r="AG1147" s="52" t="s">
        <v>136</v>
      </c>
      <c r="AH1147" s="52">
        <v>57275</v>
      </c>
      <c r="AI1147" s="52"/>
      <c r="AJ1147" s="52">
        <v>1</v>
      </c>
      <c r="AK1147" s="52">
        <v>0</v>
      </c>
      <c r="AL1147" s="52"/>
      <c r="AM1147" s="52"/>
      <c r="AN1147" s="52"/>
      <c r="AO1147" s="5"/>
      <c r="AP1147" s="5"/>
      <c r="AQ1147" s="3"/>
    </row>
    <row r="1148" spans="1:43" ht="12.75" customHeight="1" x14ac:dyDescent="0.25">
      <c r="A1148" s="52">
        <v>3108</v>
      </c>
      <c r="B1148" s="52">
        <v>2490</v>
      </c>
      <c r="C1148" s="52" t="s">
        <v>78</v>
      </c>
      <c r="D1148" s="52"/>
      <c r="E1148" s="52">
        <v>2</v>
      </c>
      <c r="F1148" s="52"/>
      <c r="G1148" s="52">
        <v>68991</v>
      </c>
      <c r="H1148" s="52" t="s">
        <v>10072</v>
      </c>
      <c r="I1148" s="52">
        <f>INDEX(ce_computermodel!A:A,MATCH(J1148,ce_computermodel!B:B,0))</f>
        <v>500</v>
      </c>
      <c r="J1148" s="52" t="s">
        <v>5768</v>
      </c>
      <c r="K1148" s="79" t="s">
        <v>5768</v>
      </c>
      <c r="L1148" s="52" t="s">
        <v>3639</v>
      </c>
      <c r="M1148" s="52" t="s">
        <v>5768</v>
      </c>
      <c r="N1148" s="52"/>
      <c r="O1148" s="52">
        <f>INDEX(organizations_branch!A:A,MATCH(P1148,organizations_branch!B:B,0))</f>
        <v>1</v>
      </c>
      <c r="P1148" s="52" t="s">
        <v>2339</v>
      </c>
      <c r="Q1148" s="52"/>
      <c r="R1148" s="52" t="s">
        <v>96</v>
      </c>
      <c r="S1148" s="74">
        <v>44524</v>
      </c>
      <c r="T1148" s="52">
        <f>INDEX(organizations_place!A:A,MATCH(U1148,organizations_place!B:B,0))</f>
        <v>1</v>
      </c>
      <c r="U1148" s="52" t="s">
        <v>93</v>
      </c>
      <c r="V1148" s="52">
        <v>3</v>
      </c>
      <c r="W1148" s="52">
        <v>327</v>
      </c>
      <c r="X1148" s="75" t="s">
        <v>2036</v>
      </c>
      <c r="Y1148" s="52" t="s">
        <v>67</v>
      </c>
      <c r="Z1148" s="52" t="s">
        <v>9960</v>
      </c>
      <c r="AA1148" s="52"/>
      <c r="AB1148" s="52" t="s">
        <v>6850</v>
      </c>
      <c r="AC1148" s="52"/>
      <c r="AD1148" s="52"/>
      <c r="AE1148" s="52"/>
      <c r="AF1148" s="75">
        <v>2</v>
      </c>
      <c r="AG1148" s="52" t="s">
        <v>265</v>
      </c>
      <c r="AH1148" s="52"/>
      <c r="AI1148" s="52"/>
      <c r="AJ1148" s="52">
        <v>1</v>
      </c>
      <c r="AK1148" s="52">
        <v>0</v>
      </c>
      <c r="AL1148" s="52"/>
      <c r="AM1148" s="52"/>
      <c r="AN1148" s="52"/>
      <c r="AO1148" s="5"/>
      <c r="AP1148" s="5"/>
      <c r="AQ1148" s="3"/>
    </row>
    <row r="1149" spans="1:43" ht="12.75" customHeight="1" x14ac:dyDescent="0.25">
      <c r="A1149" s="52">
        <v>3109</v>
      </c>
      <c r="B1149" s="52">
        <v>2491</v>
      </c>
      <c r="C1149" s="52" t="s">
        <v>78</v>
      </c>
      <c r="D1149" s="52"/>
      <c r="E1149" s="52">
        <v>2</v>
      </c>
      <c r="F1149" s="52"/>
      <c r="G1149" s="52">
        <v>68991</v>
      </c>
      <c r="H1149" s="52" t="s">
        <v>10072</v>
      </c>
      <c r="I1149" s="52">
        <f>INDEX(ce_computermodel!A:A,MATCH(J1149,ce_computermodel!B:B,0))</f>
        <v>500</v>
      </c>
      <c r="J1149" s="52" t="s">
        <v>5768</v>
      </c>
      <c r="K1149" s="79" t="s">
        <v>5768</v>
      </c>
      <c r="L1149" s="52" t="s">
        <v>3639</v>
      </c>
      <c r="M1149" s="52" t="s">
        <v>5768</v>
      </c>
      <c r="N1149" s="52"/>
      <c r="O1149" s="52">
        <f>INDEX(organizations_branch!A:A,MATCH(P1149,organizations_branch!B:B,0))</f>
        <v>1</v>
      </c>
      <c r="P1149" s="52" t="s">
        <v>2339</v>
      </c>
      <c r="Q1149" s="52"/>
      <c r="R1149" s="52" t="s">
        <v>96</v>
      </c>
      <c r="S1149" s="74">
        <v>44524</v>
      </c>
      <c r="T1149" s="52">
        <f>INDEX(organizations_place!A:A,MATCH(U1149,organizations_place!B:B,0))</f>
        <v>1</v>
      </c>
      <c r="U1149" s="52" t="s">
        <v>93</v>
      </c>
      <c r="V1149" s="52">
        <v>3</v>
      </c>
      <c r="W1149" s="52">
        <v>327</v>
      </c>
      <c r="X1149" s="75"/>
      <c r="Y1149" s="52" t="s">
        <v>67</v>
      </c>
      <c r="Z1149" s="52" t="s">
        <v>9960</v>
      </c>
      <c r="AA1149" s="52"/>
      <c r="AB1149" s="52" t="s">
        <v>6850</v>
      </c>
      <c r="AC1149" s="52"/>
      <c r="AD1149" s="52" t="s">
        <v>1301</v>
      </c>
      <c r="AE1149" s="52"/>
      <c r="AF1149" s="75"/>
      <c r="AG1149" s="52" t="s">
        <v>265</v>
      </c>
      <c r="AH1149" s="52"/>
      <c r="AI1149" s="52"/>
      <c r="AJ1149" s="52">
        <v>1</v>
      </c>
      <c r="AK1149" s="52">
        <v>0</v>
      </c>
      <c r="AL1149" s="52"/>
      <c r="AM1149" s="52"/>
      <c r="AN1149" s="52"/>
      <c r="AO1149" s="5"/>
      <c r="AP1149" s="5"/>
      <c r="AQ1149" s="93">
        <v>0</v>
      </c>
    </row>
    <row r="1150" spans="1:43" ht="12.75" customHeight="1" x14ac:dyDescent="0.25">
      <c r="A1150" s="52">
        <v>3110</v>
      </c>
      <c r="B1150" s="52">
        <v>2492</v>
      </c>
      <c r="C1150" s="52" t="s">
        <v>78</v>
      </c>
      <c r="D1150" s="52"/>
      <c r="E1150" s="52">
        <v>2</v>
      </c>
      <c r="F1150" s="52"/>
      <c r="G1150" s="52">
        <v>68848</v>
      </c>
      <c r="H1150" s="52" t="s">
        <v>10073</v>
      </c>
      <c r="I1150" s="52">
        <f>INDEX(ce_computermodel!A:A,MATCH(J1150,ce_computermodel!B:B,0))</f>
        <v>500</v>
      </c>
      <c r="J1150" s="52" t="s">
        <v>5768</v>
      </c>
      <c r="K1150" s="79" t="s">
        <v>5768</v>
      </c>
      <c r="L1150" s="52" t="s">
        <v>3639</v>
      </c>
      <c r="M1150" s="52" t="s">
        <v>5768</v>
      </c>
      <c r="N1150" s="52"/>
      <c r="O1150" s="52">
        <f>INDEX(organizations_branch!A:A,MATCH(P1150,organizations_branch!B:B,0))</f>
        <v>1</v>
      </c>
      <c r="P1150" s="52" t="s">
        <v>2339</v>
      </c>
      <c r="Q1150" s="52"/>
      <c r="R1150" s="52" t="s">
        <v>96</v>
      </c>
      <c r="S1150" s="74">
        <v>44137</v>
      </c>
      <c r="T1150" s="52">
        <f>INDEX(organizations_place!A:A,MATCH(U1150,organizations_place!B:B,0))</f>
        <v>713</v>
      </c>
      <c r="U1150" s="52" t="s">
        <v>66</v>
      </c>
      <c r="V1150" s="52">
        <v>4</v>
      </c>
      <c r="W1150" s="52">
        <v>410</v>
      </c>
      <c r="X1150" s="75" t="s">
        <v>2036</v>
      </c>
      <c r="Y1150" s="52"/>
      <c r="Z1150" s="52" t="s">
        <v>9960</v>
      </c>
      <c r="AA1150" s="52"/>
      <c r="AB1150" s="52" t="s">
        <v>6850</v>
      </c>
      <c r="AC1150" s="52"/>
      <c r="AD1150" s="52"/>
      <c r="AE1150" s="52"/>
      <c r="AF1150" s="75"/>
      <c r="AG1150" s="52"/>
      <c r="AH1150" s="52"/>
      <c r="AI1150" s="52"/>
      <c r="AJ1150" s="52">
        <v>1</v>
      </c>
      <c r="AK1150" s="52">
        <v>0</v>
      </c>
      <c r="AL1150" s="52"/>
      <c r="AM1150" s="52"/>
      <c r="AN1150" s="52"/>
      <c r="AO1150" s="92">
        <v>20185</v>
      </c>
      <c r="AP1150" s="92">
        <v>20185</v>
      </c>
      <c r="AQ1150" s="3"/>
    </row>
    <row r="1151" spans="1:43" ht="12.75" customHeight="1" x14ac:dyDescent="0.25">
      <c r="A1151" s="52">
        <v>3111</v>
      </c>
      <c r="B1151" s="52">
        <v>2493</v>
      </c>
      <c r="C1151" s="52" t="s">
        <v>78</v>
      </c>
      <c r="D1151" s="52"/>
      <c r="E1151" s="52">
        <v>2</v>
      </c>
      <c r="F1151" s="52"/>
      <c r="G1151" s="52">
        <v>68016</v>
      </c>
      <c r="H1151" s="52" t="s">
        <v>10074</v>
      </c>
      <c r="I1151" s="52">
        <f>INDEX(ce_computermodel!A:A,MATCH(J1151,ce_computermodel!B:B,0))</f>
        <v>500</v>
      </c>
      <c r="J1151" s="52" t="s">
        <v>5768</v>
      </c>
      <c r="K1151" s="79" t="s">
        <v>5768</v>
      </c>
      <c r="L1151" s="52" t="s">
        <v>3639</v>
      </c>
      <c r="M1151" s="52" t="s">
        <v>5768</v>
      </c>
      <c r="N1151" s="52"/>
      <c r="O1151" s="52">
        <f>INDEX(organizations_branch!A:A,MATCH(P1151,organizations_branch!B:B,0))</f>
        <v>1</v>
      </c>
      <c r="P1151" s="52" t="s">
        <v>2339</v>
      </c>
      <c r="Q1151" s="52"/>
      <c r="R1151" s="52" t="s">
        <v>96</v>
      </c>
      <c r="S1151" s="74">
        <v>44524</v>
      </c>
      <c r="T1151" s="52">
        <f>INDEX(organizations_place!A:A,MATCH(U1151,organizations_place!B:B,0))</f>
        <v>1</v>
      </c>
      <c r="U1151" s="52" t="s">
        <v>93</v>
      </c>
      <c r="V1151" s="52">
        <v>3</v>
      </c>
      <c r="W1151" s="52">
        <v>327</v>
      </c>
      <c r="X1151" s="75" t="s">
        <v>2036</v>
      </c>
      <c r="Y1151" s="52" t="s">
        <v>67</v>
      </c>
      <c r="Z1151" s="76" t="s">
        <v>9960</v>
      </c>
      <c r="AA1151" s="52"/>
      <c r="AB1151" s="52" t="s">
        <v>6850</v>
      </c>
      <c r="AC1151" s="52"/>
      <c r="AD1151" s="52"/>
      <c r="AE1151" s="52"/>
      <c r="AF1151" s="75"/>
      <c r="AG1151" s="52" t="s">
        <v>265</v>
      </c>
      <c r="AH1151" s="52"/>
      <c r="AI1151" s="52"/>
      <c r="AJ1151" s="52">
        <v>1</v>
      </c>
      <c r="AK1151" s="52">
        <v>0</v>
      </c>
      <c r="AL1151" s="52"/>
      <c r="AM1151" s="52"/>
      <c r="AN1151" s="52"/>
      <c r="AO1151" s="5"/>
      <c r="AP1151" s="5"/>
      <c r="AQ1151" s="3"/>
    </row>
    <row r="1152" spans="1:43" ht="12.75" customHeight="1" x14ac:dyDescent="0.25">
      <c r="A1152" s="52">
        <v>3112</v>
      </c>
      <c r="B1152" s="52">
        <v>2495</v>
      </c>
      <c r="C1152" s="52" t="s">
        <v>78</v>
      </c>
      <c r="D1152" s="52"/>
      <c r="E1152" s="52">
        <v>2</v>
      </c>
      <c r="F1152" s="52"/>
      <c r="G1152" s="52">
        <v>68946</v>
      </c>
      <c r="H1152" s="52" t="s">
        <v>10075</v>
      </c>
      <c r="I1152" s="52">
        <f>INDEX(ce_computermodel!A:A,MATCH(J1152,ce_computermodel!B:B,0))</f>
        <v>500</v>
      </c>
      <c r="J1152" s="52" t="s">
        <v>5768</v>
      </c>
      <c r="K1152" s="79" t="s">
        <v>5768</v>
      </c>
      <c r="L1152" s="52" t="s">
        <v>3639</v>
      </c>
      <c r="M1152" s="52" t="s">
        <v>5768</v>
      </c>
      <c r="N1152" s="52"/>
      <c r="O1152" s="52">
        <f>INDEX(organizations_branch!A:A,MATCH(P1152,organizations_branch!B:B,0))</f>
        <v>1</v>
      </c>
      <c r="P1152" s="52" t="s">
        <v>2339</v>
      </c>
      <c r="Q1152" s="52"/>
      <c r="R1152" s="52" t="s">
        <v>96</v>
      </c>
      <c r="S1152" s="74">
        <v>44524</v>
      </c>
      <c r="T1152" s="52">
        <f>INDEX(organizations_place!A:A,MATCH(U1152,organizations_place!B:B,0))</f>
        <v>1</v>
      </c>
      <c r="U1152" s="52" t="s">
        <v>93</v>
      </c>
      <c r="V1152" s="52">
        <v>3</v>
      </c>
      <c r="W1152" s="52">
        <v>327</v>
      </c>
      <c r="X1152" s="75" t="s">
        <v>2036</v>
      </c>
      <c r="Y1152" s="52" t="s">
        <v>67</v>
      </c>
      <c r="Z1152" s="52" t="s">
        <v>9960</v>
      </c>
      <c r="AA1152" s="52"/>
      <c r="AB1152" s="52" t="s">
        <v>6850</v>
      </c>
      <c r="AC1152" s="52"/>
      <c r="AD1152" s="52"/>
      <c r="AE1152" s="52"/>
      <c r="AF1152" s="75"/>
      <c r="AG1152" s="52" t="s">
        <v>265</v>
      </c>
      <c r="AH1152" s="52"/>
      <c r="AI1152" s="52"/>
      <c r="AJ1152" s="52">
        <v>1</v>
      </c>
      <c r="AK1152" s="52">
        <v>0</v>
      </c>
      <c r="AL1152" s="52"/>
      <c r="AM1152" s="52"/>
      <c r="AN1152" s="52"/>
      <c r="AO1152" s="5"/>
      <c r="AP1152" s="5"/>
      <c r="AQ1152" s="93">
        <v>0</v>
      </c>
    </row>
    <row r="1153" spans="1:43" ht="12.75" customHeight="1" x14ac:dyDescent="0.25">
      <c r="A1153" s="52">
        <v>3113</v>
      </c>
      <c r="B1153" s="52">
        <v>2496</v>
      </c>
      <c r="C1153" s="52" t="s">
        <v>78</v>
      </c>
      <c r="D1153" s="52"/>
      <c r="E1153" s="52">
        <v>2</v>
      </c>
      <c r="F1153" s="52"/>
      <c r="G1153" s="52">
        <v>67759</v>
      </c>
      <c r="H1153" s="52" t="s">
        <v>10076</v>
      </c>
      <c r="I1153" s="52">
        <f>INDEX(ce_computermodel!A:A,MATCH(J1153,ce_computermodel!B:B,0))</f>
        <v>500</v>
      </c>
      <c r="J1153" s="52" t="s">
        <v>5768</v>
      </c>
      <c r="K1153" s="79" t="s">
        <v>5768</v>
      </c>
      <c r="L1153" s="52" t="s">
        <v>3639</v>
      </c>
      <c r="M1153" s="52" t="s">
        <v>5768</v>
      </c>
      <c r="N1153" s="52"/>
      <c r="O1153" s="52">
        <f>INDEX(organizations_branch!A:A,MATCH(P1153,organizations_branch!B:B,0))</f>
        <v>1</v>
      </c>
      <c r="P1153" s="52" t="s">
        <v>2339</v>
      </c>
      <c r="Q1153" s="52"/>
      <c r="R1153" s="52" t="s">
        <v>96</v>
      </c>
      <c r="S1153" s="74">
        <v>44524</v>
      </c>
      <c r="T1153" s="52">
        <f>INDEX(organizations_place!A:A,MATCH(U1153,organizations_place!B:B,0))</f>
        <v>1</v>
      </c>
      <c r="U1153" s="52" t="s">
        <v>93</v>
      </c>
      <c r="V1153" s="52">
        <v>3</v>
      </c>
      <c r="W1153" s="52">
        <v>327</v>
      </c>
      <c r="X1153" s="75"/>
      <c r="Y1153" s="52" t="s">
        <v>67</v>
      </c>
      <c r="Z1153" s="76" t="s">
        <v>9960</v>
      </c>
      <c r="AA1153" s="52"/>
      <c r="AB1153" s="52" t="s">
        <v>6850</v>
      </c>
      <c r="AC1153" s="52"/>
      <c r="AD1153" s="52"/>
      <c r="AE1153" s="52"/>
      <c r="AF1153" s="75">
        <v>2</v>
      </c>
      <c r="AG1153" s="52" t="s">
        <v>265</v>
      </c>
      <c r="AH1153" s="52"/>
      <c r="AI1153" s="52"/>
      <c r="AJ1153" s="52">
        <v>1</v>
      </c>
      <c r="AK1153" s="52">
        <v>0</v>
      </c>
      <c r="AL1153" s="52"/>
      <c r="AM1153" s="52"/>
      <c r="AN1153" s="52"/>
      <c r="AO1153" s="92">
        <v>15495</v>
      </c>
      <c r="AP1153" s="92">
        <v>15495</v>
      </c>
      <c r="AQ1153" s="3"/>
    </row>
    <row r="1154" spans="1:43" ht="12.75" customHeight="1" x14ac:dyDescent="0.25">
      <c r="A1154" s="52">
        <v>3114</v>
      </c>
      <c r="B1154" s="52">
        <v>2497</v>
      </c>
      <c r="C1154" s="52" t="s">
        <v>78</v>
      </c>
      <c r="D1154" s="52"/>
      <c r="E1154" s="52">
        <v>2</v>
      </c>
      <c r="F1154" s="52"/>
      <c r="G1154" s="52">
        <v>69001</v>
      </c>
      <c r="H1154" s="52" t="s">
        <v>10077</v>
      </c>
      <c r="I1154" s="52">
        <f>INDEX(ce_computermodel!A:A,MATCH(J1154,ce_computermodel!B:B,0))</f>
        <v>500</v>
      </c>
      <c r="J1154" s="52" t="s">
        <v>5768</v>
      </c>
      <c r="K1154" s="79" t="s">
        <v>5768</v>
      </c>
      <c r="L1154" s="52"/>
      <c r="M1154" s="52" t="s">
        <v>5768</v>
      </c>
      <c r="N1154" s="52">
        <v>1</v>
      </c>
      <c r="O1154" s="52">
        <f>INDEX(organizations_branch!A:A,MATCH(P1154,organizations_branch!B:B,0))</f>
        <v>1</v>
      </c>
      <c r="P1154" s="52" t="s">
        <v>2339</v>
      </c>
      <c r="Q1154" s="52"/>
      <c r="R1154" s="52" t="s">
        <v>10016</v>
      </c>
      <c r="S1154" s="74">
        <v>44754</v>
      </c>
      <c r="T1154" s="52"/>
      <c r="U1154" s="52" t="s">
        <v>6879</v>
      </c>
      <c r="V1154" s="52">
        <v>1</v>
      </c>
      <c r="W1154" s="52" t="s">
        <v>10078</v>
      </c>
      <c r="X1154" s="75"/>
      <c r="Y1154" s="52" t="s">
        <v>67</v>
      </c>
      <c r="Z1154" s="52" t="s">
        <v>10079</v>
      </c>
      <c r="AA1154" s="52">
        <f>INDEX(accounts_user!A:A,MATCH(AB1154,accounts_user!H:H,0))</f>
        <v>8940</v>
      </c>
      <c r="AB1154" s="52" t="s">
        <v>10080</v>
      </c>
      <c r="AC1154" s="52" t="s">
        <v>7559</v>
      </c>
      <c r="AD1154" s="52" t="s">
        <v>10081</v>
      </c>
      <c r="AE1154" s="52"/>
      <c r="AF1154" s="75">
        <v>2</v>
      </c>
      <c r="AG1154" s="52" t="s">
        <v>136</v>
      </c>
      <c r="AH1154" s="52" t="s">
        <v>10082</v>
      </c>
      <c r="AI1154" s="52" t="s">
        <v>59</v>
      </c>
      <c r="AJ1154" s="52">
        <v>1</v>
      </c>
      <c r="AK1154" s="52">
        <v>0</v>
      </c>
      <c r="AL1154" s="52"/>
      <c r="AM1154" s="52"/>
      <c r="AN1154" s="52"/>
      <c r="AO1154" s="5"/>
      <c r="AP1154" s="5"/>
      <c r="AQ1154" s="3"/>
    </row>
    <row r="1155" spans="1:43" ht="12.75" customHeight="1" x14ac:dyDescent="0.25">
      <c r="A1155" s="52">
        <v>3115</v>
      </c>
      <c r="B1155" s="52">
        <v>2498</v>
      </c>
      <c r="C1155" s="52" t="s">
        <v>78</v>
      </c>
      <c r="D1155" s="75">
        <v>1375</v>
      </c>
      <c r="E1155" s="52">
        <v>2</v>
      </c>
      <c r="F1155" s="52"/>
      <c r="G1155" s="52" t="s">
        <v>10083</v>
      </c>
      <c r="H1155" s="52" t="s">
        <v>10083</v>
      </c>
      <c r="I1155" s="52">
        <f>INDEX(ce_computermodel!A:A,MATCH(J1155,ce_computermodel!B:B,0))</f>
        <v>500</v>
      </c>
      <c r="J1155" s="52" t="s">
        <v>5768</v>
      </c>
      <c r="K1155" s="79" t="s">
        <v>5768</v>
      </c>
      <c r="L1155" s="52"/>
      <c r="M1155" s="52" t="s">
        <v>5768</v>
      </c>
      <c r="N1155" s="52"/>
      <c r="O1155" s="52">
        <f>INDEX(organizations_branch!A:A,MATCH(P1155,organizations_branch!B:B,0))</f>
        <v>1</v>
      </c>
      <c r="P1155" s="52" t="s">
        <v>2339</v>
      </c>
      <c r="Q1155" s="52"/>
      <c r="R1155" s="52" t="s">
        <v>96</v>
      </c>
      <c r="S1155" s="74">
        <v>44621</v>
      </c>
      <c r="T1155" s="52"/>
      <c r="U1155" s="52" t="s">
        <v>6837</v>
      </c>
      <c r="V1155" s="52">
        <v>1</v>
      </c>
      <c r="W1155" s="52" t="s">
        <v>10084</v>
      </c>
      <c r="X1155" s="75"/>
      <c r="Y1155" s="52" t="s">
        <v>67</v>
      </c>
      <c r="Z1155" s="76" t="s">
        <v>10085</v>
      </c>
      <c r="AA1155" s="52">
        <f>INDEX(accounts_user!A:A,MATCH(AB1155,accounts_user!H:H,0))</f>
        <v>9473</v>
      </c>
      <c r="AB1155" s="52" t="s">
        <v>10086</v>
      </c>
      <c r="AC1155" s="52" t="s">
        <v>7609</v>
      </c>
      <c r="AD1155" s="52"/>
      <c r="AE1155" s="52"/>
      <c r="AF1155" s="75"/>
      <c r="AG1155" s="52" t="s">
        <v>136</v>
      </c>
      <c r="AH1155" s="52">
        <v>54010</v>
      </c>
      <c r="AI1155" s="52"/>
      <c r="AJ1155" s="52">
        <v>1</v>
      </c>
      <c r="AK1155" s="52">
        <v>0</v>
      </c>
      <c r="AL1155" s="52"/>
      <c r="AM1155" s="52"/>
      <c r="AN1155" s="52"/>
      <c r="AO1155" s="92">
        <v>10442</v>
      </c>
      <c r="AP1155" s="92">
        <v>10442</v>
      </c>
      <c r="AQ1155" s="93">
        <v>0</v>
      </c>
    </row>
    <row r="1156" spans="1:43" ht="12.75" customHeight="1" x14ac:dyDescent="0.25">
      <c r="A1156" s="52">
        <v>3116</v>
      </c>
      <c r="B1156" s="52">
        <v>2503</v>
      </c>
      <c r="C1156" s="52" t="s">
        <v>78</v>
      </c>
      <c r="D1156" s="52"/>
      <c r="E1156" s="52">
        <v>2</v>
      </c>
      <c r="F1156" s="52"/>
      <c r="G1156" s="52">
        <v>68169</v>
      </c>
      <c r="H1156" s="52" t="s">
        <v>10087</v>
      </c>
      <c r="I1156" s="52">
        <f>INDEX(ce_computermodel!A:A,MATCH(J1156,ce_computermodel!B:B,0))</f>
        <v>500</v>
      </c>
      <c r="J1156" s="52" t="s">
        <v>5768</v>
      </c>
      <c r="K1156" s="79" t="s">
        <v>5768</v>
      </c>
      <c r="L1156" s="52"/>
      <c r="M1156" s="52" t="s">
        <v>5768</v>
      </c>
      <c r="N1156" s="52"/>
      <c r="O1156" s="52">
        <f>INDEX(organizations_branch!A:A,MATCH(P1156,organizations_branch!B:B,0))</f>
        <v>1</v>
      </c>
      <c r="P1156" s="52" t="s">
        <v>2339</v>
      </c>
      <c r="Q1156" s="52"/>
      <c r="R1156" s="52" t="s">
        <v>96</v>
      </c>
      <c r="S1156" s="74">
        <v>44483</v>
      </c>
      <c r="T1156" s="52"/>
      <c r="U1156" s="52" t="s">
        <v>7023</v>
      </c>
      <c r="V1156" s="52">
        <v>2</v>
      </c>
      <c r="W1156" s="52">
        <v>213</v>
      </c>
      <c r="X1156" s="75"/>
      <c r="Y1156" s="52" t="s">
        <v>67</v>
      </c>
      <c r="Z1156" s="76" t="s">
        <v>8561</v>
      </c>
      <c r="AA1156" s="52">
        <f>INDEX(accounts_user!A:A,MATCH(AB1156,accounts_user!H:H,0))</f>
        <v>9430</v>
      </c>
      <c r="AB1156" s="52" t="s">
        <v>10088</v>
      </c>
      <c r="AC1156" s="52" t="s">
        <v>7609</v>
      </c>
      <c r="AD1156" s="52"/>
      <c r="AE1156" s="52"/>
      <c r="AF1156" s="75"/>
      <c r="AG1156" s="52" t="s">
        <v>10089</v>
      </c>
      <c r="AH1156" s="52">
        <v>43451</v>
      </c>
      <c r="AI1156" s="52"/>
      <c r="AJ1156" s="52">
        <v>1</v>
      </c>
      <c r="AK1156" s="52">
        <v>0</v>
      </c>
      <c r="AL1156" s="52"/>
      <c r="AM1156" s="52"/>
      <c r="AN1156" s="52"/>
      <c r="AO1156" s="5"/>
      <c r="AP1156" s="5"/>
      <c r="AQ1156" s="3"/>
    </row>
    <row r="1157" spans="1:43" ht="12.75" customHeight="1" x14ac:dyDescent="0.25">
      <c r="A1157" s="52">
        <v>3117</v>
      </c>
      <c r="B1157" s="52">
        <v>2504</v>
      </c>
      <c r="C1157" s="52" t="s">
        <v>78</v>
      </c>
      <c r="D1157" s="52"/>
      <c r="E1157" s="52">
        <v>2</v>
      </c>
      <c r="F1157" s="52"/>
      <c r="G1157" s="52">
        <v>85060</v>
      </c>
      <c r="H1157" s="52" t="s">
        <v>10090</v>
      </c>
      <c r="I1157" s="52">
        <f>INDEX(ce_computermodel!A:A,MATCH(J1157,ce_computermodel!B:B,0))</f>
        <v>500</v>
      </c>
      <c r="J1157" s="52" t="s">
        <v>5768</v>
      </c>
      <c r="K1157" s="79" t="s">
        <v>5768</v>
      </c>
      <c r="L1157" s="52"/>
      <c r="M1157" s="52" t="s">
        <v>5768</v>
      </c>
      <c r="N1157" s="52"/>
      <c r="O1157" s="52">
        <f>INDEX(organizations_branch!A:A,MATCH(P1157,organizations_branch!B:B,0))</f>
        <v>1</v>
      </c>
      <c r="P1157" s="52" t="s">
        <v>2339</v>
      </c>
      <c r="Q1157" s="52"/>
      <c r="R1157" s="52" t="s">
        <v>96</v>
      </c>
      <c r="S1157" s="74">
        <v>44137</v>
      </c>
      <c r="T1157" s="52">
        <f>INDEX(organizations_place!A:A,MATCH(U1157,organizations_place!B:B,0))</f>
        <v>713</v>
      </c>
      <c r="U1157" s="52" t="s">
        <v>66</v>
      </c>
      <c r="V1157" s="52">
        <v>4</v>
      </c>
      <c r="W1157" s="52">
        <v>410</v>
      </c>
      <c r="X1157" s="75"/>
      <c r="Y1157" s="52" t="s">
        <v>1577</v>
      </c>
      <c r="Z1157" s="52"/>
      <c r="AA1157" s="52">
        <f>INDEX(accounts_user!A:A,MATCH(AB1157,accounts_user!H:H,0))</f>
        <v>5</v>
      </c>
      <c r="AB1157" s="52" t="s">
        <v>96</v>
      </c>
      <c r="AC1157" s="52" t="s">
        <v>10091</v>
      </c>
      <c r="AD1157" s="52" t="s">
        <v>10092</v>
      </c>
      <c r="AE1157" s="52"/>
      <c r="AF1157" s="75"/>
      <c r="AG1157" s="52"/>
      <c r="AH1157" s="52"/>
      <c r="AI1157" s="52"/>
      <c r="AJ1157" s="52">
        <v>1</v>
      </c>
      <c r="AK1157" s="52">
        <v>0</v>
      </c>
      <c r="AL1157" s="52"/>
      <c r="AM1157" s="52"/>
      <c r="AN1157" s="52"/>
      <c r="AO1157" s="5"/>
      <c r="AP1157" s="5"/>
      <c r="AQ1157" s="3"/>
    </row>
    <row r="1158" spans="1:43" ht="12.75" customHeight="1" x14ac:dyDescent="0.25">
      <c r="A1158" s="52">
        <v>3118</v>
      </c>
      <c r="B1158" s="52">
        <v>2505</v>
      </c>
      <c r="C1158" s="52" t="s">
        <v>78</v>
      </c>
      <c r="D1158" s="52"/>
      <c r="E1158" s="52">
        <v>2</v>
      </c>
      <c r="F1158" s="52"/>
      <c r="G1158" s="52">
        <v>67763</v>
      </c>
      <c r="H1158" s="52" t="s">
        <v>10093</v>
      </c>
      <c r="I1158" s="52">
        <f>INDEX(ce_computermodel!A:A,MATCH(J1158,ce_computermodel!B:B,0))</f>
        <v>500</v>
      </c>
      <c r="J1158" s="52" t="s">
        <v>5768</v>
      </c>
      <c r="K1158" s="79" t="s">
        <v>5768</v>
      </c>
      <c r="L1158" s="52" t="s">
        <v>10094</v>
      </c>
      <c r="M1158" s="52" t="s">
        <v>5768</v>
      </c>
      <c r="N1158" s="52"/>
      <c r="O1158" s="52">
        <f>INDEX(organizations_branch!A:A,MATCH(P1158,organizations_branch!B:B,0))</f>
        <v>1</v>
      </c>
      <c r="P1158" s="52" t="s">
        <v>2339</v>
      </c>
      <c r="Q1158" s="52"/>
      <c r="R1158" s="52">
        <v>857</v>
      </c>
      <c r="S1158" s="74">
        <v>44364</v>
      </c>
      <c r="T1158" s="52"/>
      <c r="U1158" s="52" t="s">
        <v>234</v>
      </c>
      <c r="V1158" s="52"/>
      <c r="W1158" s="52" t="s">
        <v>5329</v>
      </c>
      <c r="X1158" s="75"/>
      <c r="Y1158" s="52"/>
      <c r="Z1158" s="76"/>
      <c r="AA1158" s="52"/>
      <c r="AB1158" s="52" t="s">
        <v>10095</v>
      </c>
      <c r="AC1158" s="52"/>
      <c r="AD1158" s="52"/>
      <c r="AE1158" s="52"/>
      <c r="AF1158" s="75">
        <v>2</v>
      </c>
      <c r="AG1158" s="52"/>
      <c r="AH1158" s="52"/>
      <c r="AI1158" s="52"/>
      <c r="AJ1158" s="52">
        <v>1</v>
      </c>
      <c r="AK1158" s="52">
        <v>0</v>
      </c>
      <c r="AL1158" s="52"/>
      <c r="AM1158" s="52"/>
      <c r="AN1158" s="52"/>
      <c r="AO1158" s="5"/>
      <c r="AP1158" s="5"/>
      <c r="AQ1158" s="3"/>
    </row>
    <row r="1159" spans="1:43" ht="12.75" customHeight="1" x14ac:dyDescent="0.25">
      <c r="A1159" s="52">
        <v>3119</v>
      </c>
      <c r="B1159" s="52">
        <v>2517</v>
      </c>
      <c r="C1159" s="52" t="s">
        <v>78</v>
      </c>
      <c r="D1159" s="52"/>
      <c r="E1159" s="52">
        <v>2</v>
      </c>
      <c r="F1159" s="52"/>
      <c r="G1159" s="52">
        <v>68803</v>
      </c>
      <c r="H1159" s="52" t="s">
        <v>10096</v>
      </c>
      <c r="I1159" s="52">
        <f>INDEX(ce_computermodel!A:A,MATCH(J1159,ce_computermodel!B:B,0))</f>
        <v>500</v>
      </c>
      <c r="J1159" s="52" t="s">
        <v>5768</v>
      </c>
      <c r="K1159" s="79" t="s">
        <v>5768</v>
      </c>
      <c r="L1159" s="52"/>
      <c r="M1159" s="52" t="s">
        <v>5768</v>
      </c>
      <c r="N1159" s="52">
        <v>1</v>
      </c>
      <c r="O1159" s="52">
        <f>INDEX(organizations_branch!A:A,MATCH(P1159,organizations_branch!B:B,0))</f>
        <v>1</v>
      </c>
      <c r="P1159" s="52" t="s">
        <v>2339</v>
      </c>
      <c r="Q1159" s="52"/>
      <c r="R1159" s="52" t="s">
        <v>96</v>
      </c>
      <c r="S1159" s="74">
        <v>44832</v>
      </c>
      <c r="T1159" s="52">
        <f>INDEX(organizations_place!A:A,MATCH(U1159,organizations_place!B:B,0))</f>
        <v>1</v>
      </c>
      <c r="U1159" s="52" t="s">
        <v>93</v>
      </c>
      <c r="V1159" s="52">
        <v>3</v>
      </c>
      <c r="W1159" s="52">
        <v>328</v>
      </c>
      <c r="X1159" s="75"/>
      <c r="Y1159" s="52" t="s">
        <v>67</v>
      </c>
      <c r="Z1159" s="52"/>
      <c r="AA1159" s="52"/>
      <c r="AB1159" s="52" t="s">
        <v>6850</v>
      </c>
      <c r="AC1159" s="52"/>
      <c r="AD1159" s="77" t="s">
        <v>10097</v>
      </c>
      <c r="AE1159" s="52"/>
      <c r="AF1159" s="75"/>
      <c r="AG1159" s="52" t="s">
        <v>144</v>
      </c>
      <c r="AH1159" s="52">
        <v>48386</v>
      </c>
      <c r="AI1159" s="52" t="s">
        <v>208</v>
      </c>
      <c r="AJ1159" s="52">
        <v>1</v>
      </c>
      <c r="AK1159" s="52">
        <v>0</v>
      </c>
      <c r="AL1159" s="52"/>
      <c r="AM1159" s="52"/>
      <c r="AN1159" s="52"/>
      <c r="AO1159" s="92">
        <v>20390</v>
      </c>
      <c r="AP1159" s="92">
        <v>20390</v>
      </c>
      <c r="AQ1159" s="3"/>
    </row>
    <row r="1160" spans="1:43" ht="12.75" customHeight="1" x14ac:dyDescent="0.25">
      <c r="A1160" s="52">
        <v>3120</v>
      </c>
      <c r="B1160" s="52">
        <v>2520</v>
      </c>
      <c r="C1160" s="52" t="s">
        <v>78</v>
      </c>
      <c r="D1160" s="52"/>
      <c r="E1160" s="52">
        <v>2</v>
      </c>
      <c r="F1160" s="52"/>
      <c r="G1160" s="52">
        <v>67775</v>
      </c>
      <c r="H1160" s="52" t="s">
        <v>10098</v>
      </c>
      <c r="I1160" s="52">
        <f>INDEX(ce_computermodel!A:A,MATCH(J1160,ce_computermodel!B:B,0))</f>
        <v>500</v>
      </c>
      <c r="J1160" s="52" t="s">
        <v>5768</v>
      </c>
      <c r="K1160" s="79" t="s">
        <v>5768</v>
      </c>
      <c r="L1160" s="52" t="s">
        <v>3639</v>
      </c>
      <c r="M1160" s="52" t="s">
        <v>5768</v>
      </c>
      <c r="N1160" s="52">
        <v>1</v>
      </c>
      <c r="O1160" s="52">
        <f>INDEX(organizations_branch!A:A,MATCH(P1160,organizations_branch!B:B,0))</f>
        <v>1</v>
      </c>
      <c r="P1160" s="52" t="s">
        <v>2339</v>
      </c>
      <c r="Q1160" s="52"/>
      <c r="R1160" s="52" t="s">
        <v>96</v>
      </c>
      <c r="S1160" s="74">
        <v>44909</v>
      </c>
      <c r="T1160" s="52">
        <f>INDEX(organizations_place!A:A,MATCH(U1160,organizations_place!B:B,0))</f>
        <v>713</v>
      </c>
      <c r="U1160" s="52" t="s">
        <v>66</v>
      </c>
      <c r="V1160" s="52">
        <v>3</v>
      </c>
      <c r="W1160" s="52">
        <v>302</v>
      </c>
      <c r="X1160" s="75"/>
      <c r="Y1160" s="52" t="s">
        <v>67</v>
      </c>
      <c r="Z1160" s="52" t="s">
        <v>9968</v>
      </c>
      <c r="AA1160" s="52">
        <f>INDEX(accounts_user!A:A,MATCH(AB1160,accounts_user!H:H,0))</f>
        <v>9413</v>
      </c>
      <c r="AB1160" s="52" t="s">
        <v>10099</v>
      </c>
      <c r="AC1160" s="79" t="s">
        <v>10100</v>
      </c>
      <c r="AD1160" s="52"/>
      <c r="AE1160" s="52"/>
      <c r="AF1160" s="75">
        <v>3</v>
      </c>
      <c r="AG1160" s="52" t="s">
        <v>136</v>
      </c>
      <c r="AH1160" s="52">
        <v>91547</v>
      </c>
      <c r="AI1160" s="52" t="s">
        <v>59</v>
      </c>
      <c r="AJ1160" s="52">
        <v>1</v>
      </c>
      <c r="AK1160" s="52">
        <v>0</v>
      </c>
      <c r="AL1160" s="52"/>
      <c r="AM1160" s="52"/>
      <c r="AN1160" s="52"/>
      <c r="AO1160" s="5"/>
      <c r="AP1160" s="5"/>
      <c r="AQ1160" s="3"/>
    </row>
    <row r="1161" spans="1:43" ht="12.75" customHeight="1" x14ac:dyDescent="0.25">
      <c r="A1161" s="52">
        <v>3121</v>
      </c>
      <c r="B1161" s="52">
        <v>2521</v>
      </c>
      <c r="C1161" s="52" t="s">
        <v>78</v>
      </c>
      <c r="D1161" s="52"/>
      <c r="E1161" s="52">
        <v>2</v>
      </c>
      <c r="F1161" s="52"/>
      <c r="G1161" s="52">
        <v>68795</v>
      </c>
      <c r="H1161" s="52" t="s">
        <v>10101</v>
      </c>
      <c r="I1161" s="52">
        <f>INDEX(ce_computermodel!A:A,MATCH(J1161,ce_computermodel!B:B,0))</f>
        <v>500</v>
      </c>
      <c r="J1161" s="52" t="s">
        <v>5768</v>
      </c>
      <c r="K1161" s="79" t="s">
        <v>5768</v>
      </c>
      <c r="L1161" s="52" t="s">
        <v>3639</v>
      </c>
      <c r="M1161" s="52" t="s">
        <v>5768</v>
      </c>
      <c r="N1161" s="52"/>
      <c r="O1161" s="52">
        <f>INDEX(organizations_branch!A:A,MATCH(P1161,organizations_branch!B:B,0))</f>
        <v>1</v>
      </c>
      <c r="P1161" s="52" t="s">
        <v>2339</v>
      </c>
      <c r="Q1161" s="52"/>
      <c r="R1161" s="52" t="s">
        <v>96</v>
      </c>
      <c r="S1161" s="74">
        <v>44137</v>
      </c>
      <c r="T1161" s="52">
        <f>INDEX(organizations_place!A:A,MATCH(U1161,organizations_place!B:B,0))</f>
        <v>713</v>
      </c>
      <c r="U1161" s="52" t="s">
        <v>66</v>
      </c>
      <c r="V1161" s="52">
        <v>4</v>
      </c>
      <c r="W1161" s="52">
        <v>410</v>
      </c>
      <c r="X1161" s="75"/>
      <c r="Y1161" s="52" t="s">
        <v>1577</v>
      </c>
      <c r="Z1161" s="52"/>
      <c r="AA1161" s="52"/>
      <c r="AB1161" s="52" t="s">
        <v>6850</v>
      </c>
      <c r="AC1161" s="52"/>
      <c r="AD1161" s="52"/>
      <c r="AE1161" s="52"/>
      <c r="AF1161" s="75">
        <v>2</v>
      </c>
      <c r="AG1161" s="52"/>
      <c r="AH1161" s="52"/>
      <c r="AI1161" s="52"/>
      <c r="AJ1161" s="52">
        <v>1</v>
      </c>
      <c r="AK1161" s="52">
        <v>0</v>
      </c>
      <c r="AL1161" s="52"/>
      <c r="AM1161" s="52"/>
      <c r="AN1161" s="52"/>
      <c r="AO1161" s="92">
        <v>50797</v>
      </c>
      <c r="AP1161" s="92">
        <v>50797</v>
      </c>
      <c r="AQ1161" s="3"/>
    </row>
    <row r="1162" spans="1:43" ht="12.75" customHeight="1" x14ac:dyDescent="0.25">
      <c r="A1162" s="52">
        <v>3122</v>
      </c>
      <c r="B1162" s="52">
        <v>2522</v>
      </c>
      <c r="C1162" s="52" t="s">
        <v>78</v>
      </c>
      <c r="D1162" s="52"/>
      <c r="E1162" s="52">
        <v>2</v>
      </c>
      <c r="F1162" s="52"/>
      <c r="G1162" s="52">
        <v>68251</v>
      </c>
      <c r="H1162" s="52" t="s">
        <v>10102</v>
      </c>
      <c r="I1162" s="52">
        <f>INDEX(ce_computermodel!A:A,MATCH(J1162,ce_computermodel!B:B,0))</f>
        <v>500</v>
      </c>
      <c r="J1162" s="52" t="s">
        <v>5768</v>
      </c>
      <c r="K1162" s="79" t="s">
        <v>5768</v>
      </c>
      <c r="L1162" s="52" t="s">
        <v>3639</v>
      </c>
      <c r="M1162" s="52" t="s">
        <v>5768</v>
      </c>
      <c r="N1162" s="52"/>
      <c r="O1162" s="52">
        <f>INDEX(organizations_branch!A:A,MATCH(P1162,organizations_branch!B:B,0))</f>
        <v>1</v>
      </c>
      <c r="P1162" s="52" t="s">
        <v>2339</v>
      </c>
      <c r="Q1162" s="52"/>
      <c r="R1162" s="52" t="s">
        <v>96</v>
      </c>
      <c r="S1162" s="74">
        <v>44137</v>
      </c>
      <c r="T1162" s="52"/>
      <c r="U1162" s="52" t="s">
        <v>6905</v>
      </c>
      <c r="V1162" s="52">
        <v>2</v>
      </c>
      <c r="W1162" s="52" t="s">
        <v>2832</v>
      </c>
      <c r="X1162" s="75"/>
      <c r="Y1162" s="52" t="s">
        <v>67</v>
      </c>
      <c r="Z1162" s="76" t="s">
        <v>7033</v>
      </c>
      <c r="AA1162" s="52">
        <f>INDEX(accounts_user!A:A,MATCH(AB1162,accounts_user!H:H,0))</f>
        <v>8421</v>
      </c>
      <c r="AB1162" s="52" t="s">
        <v>10103</v>
      </c>
      <c r="AC1162" s="52" t="s">
        <v>6728</v>
      </c>
      <c r="AD1162" s="52"/>
      <c r="AE1162" s="52" t="s">
        <v>2837</v>
      </c>
      <c r="AF1162" s="75"/>
      <c r="AG1162" s="52" t="s">
        <v>136</v>
      </c>
      <c r="AH1162" s="52" t="s">
        <v>2838</v>
      </c>
      <c r="AI1162" s="52" t="s">
        <v>208</v>
      </c>
      <c r="AJ1162" s="52">
        <v>1</v>
      </c>
      <c r="AK1162" s="52">
        <v>0</v>
      </c>
      <c r="AL1162" s="52"/>
      <c r="AM1162" s="52"/>
      <c r="AN1162" s="52"/>
      <c r="AO1162" s="92">
        <v>1500</v>
      </c>
      <c r="AP1162" s="92">
        <v>1500</v>
      </c>
      <c r="AQ1162" s="93">
        <v>0</v>
      </c>
    </row>
    <row r="1163" spans="1:43" ht="12.75" customHeight="1" x14ac:dyDescent="0.25">
      <c r="A1163" s="52">
        <v>3123</v>
      </c>
      <c r="B1163" s="52">
        <v>2523</v>
      </c>
      <c r="C1163" s="52" t="s">
        <v>78</v>
      </c>
      <c r="D1163" s="52"/>
      <c r="E1163" s="52">
        <v>2</v>
      </c>
      <c r="F1163" s="52"/>
      <c r="G1163" s="52">
        <v>68834</v>
      </c>
      <c r="H1163" s="52" t="s">
        <v>10104</v>
      </c>
      <c r="I1163" s="52">
        <f>INDEX(ce_computermodel!A:A,MATCH(J1163,ce_computermodel!B:B,0))</f>
        <v>500</v>
      </c>
      <c r="J1163" s="52" t="s">
        <v>5768</v>
      </c>
      <c r="K1163" s="79" t="s">
        <v>5768</v>
      </c>
      <c r="L1163" s="52"/>
      <c r="M1163" s="52" t="s">
        <v>5768</v>
      </c>
      <c r="N1163" s="52">
        <v>1</v>
      </c>
      <c r="O1163" s="52">
        <f>INDEX(organizations_branch!A:A,MATCH(P1163,organizations_branch!B:B,0))</f>
        <v>1</v>
      </c>
      <c r="P1163" s="52" t="s">
        <v>2339</v>
      </c>
      <c r="Q1163" s="52"/>
      <c r="R1163" s="52" t="s">
        <v>96</v>
      </c>
      <c r="S1163" s="74">
        <v>44655</v>
      </c>
      <c r="T1163" s="52"/>
      <c r="U1163" s="52" t="s">
        <v>6837</v>
      </c>
      <c r="V1163" s="52">
        <v>1</v>
      </c>
      <c r="W1163" s="52" t="s">
        <v>2585</v>
      </c>
      <c r="X1163" s="75"/>
      <c r="Y1163" s="52" t="s">
        <v>67</v>
      </c>
      <c r="Z1163" s="52" t="s">
        <v>7505</v>
      </c>
      <c r="AA1163" s="52">
        <f>INDEX(accounts_user!A:A,MATCH(AB1163,accounts_user!H:H,0))</f>
        <v>8658</v>
      </c>
      <c r="AB1163" s="52" t="s">
        <v>10105</v>
      </c>
      <c r="AC1163" s="52" t="s">
        <v>7644</v>
      </c>
      <c r="AD1163" s="52"/>
      <c r="AE1163" s="52"/>
      <c r="AF1163" s="75">
        <v>2</v>
      </c>
      <c r="AG1163" s="52" t="s">
        <v>136</v>
      </c>
      <c r="AH1163" s="52">
        <v>51859</v>
      </c>
      <c r="AI1163" s="52"/>
      <c r="AJ1163" s="52">
        <v>1</v>
      </c>
      <c r="AK1163" s="52">
        <v>0</v>
      </c>
      <c r="AL1163" s="52"/>
      <c r="AM1163" s="52"/>
      <c r="AN1163" s="52"/>
      <c r="AO1163" s="5"/>
      <c r="AP1163" s="5"/>
      <c r="AQ1163" s="3"/>
    </row>
    <row r="1164" spans="1:43" ht="12.75" customHeight="1" x14ac:dyDescent="0.25">
      <c r="A1164" s="52">
        <v>3124</v>
      </c>
      <c r="B1164" s="52">
        <v>2524</v>
      </c>
      <c r="C1164" s="52" t="s">
        <v>78</v>
      </c>
      <c r="D1164" s="52"/>
      <c r="E1164" s="52">
        <v>2</v>
      </c>
      <c r="F1164" s="52"/>
      <c r="G1164" s="52" t="s">
        <v>10106</v>
      </c>
      <c r="H1164" s="52" t="s">
        <v>10106</v>
      </c>
      <c r="I1164" s="52">
        <f>INDEX(ce_computermodel!A:A,MATCH(J1164,ce_computermodel!B:B,0))</f>
        <v>500</v>
      </c>
      <c r="J1164" s="52" t="s">
        <v>5768</v>
      </c>
      <c r="K1164" s="79" t="s">
        <v>10107</v>
      </c>
      <c r="L1164" s="52" t="s">
        <v>3639</v>
      </c>
      <c r="M1164" s="52" t="s">
        <v>5768</v>
      </c>
      <c r="N1164" s="52"/>
      <c r="O1164" s="52">
        <f>INDEX(organizations_branch!A:A,MATCH(P1164,organizations_branch!B:B,0))</f>
        <v>1</v>
      </c>
      <c r="P1164" s="52" t="s">
        <v>2339</v>
      </c>
      <c r="Q1164" s="52"/>
      <c r="R1164" s="52" t="s">
        <v>96</v>
      </c>
      <c r="S1164" s="74">
        <v>44137</v>
      </c>
      <c r="T1164" s="52">
        <f>INDEX(organizations_place!A:A,MATCH(U1164,organizations_place!B:B,0))</f>
        <v>713</v>
      </c>
      <c r="U1164" s="52" t="s">
        <v>66</v>
      </c>
      <c r="V1164" s="52">
        <v>4</v>
      </c>
      <c r="W1164" s="52">
        <v>410</v>
      </c>
      <c r="X1164" s="75"/>
      <c r="Y1164" s="52" t="s">
        <v>1577</v>
      </c>
      <c r="Z1164" s="76"/>
      <c r="AA1164" s="52"/>
      <c r="AB1164" s="52" t="s">
        <v>6850</v>
      </c>
      <c r="AC1164" s="52"/>
      <c r="AD1164" s="52"/>
      <c r="AE1164" s="52"/>
      <c r="AF1164" s="75"/>
      <c r="AG1164" s="52"/>
      <c r="AH1164" s="52"/>
      <c r="AI1164" s="52"/>
      <c r="AJ1164" s="52">
        <v>1</v>
      </c>
      <c r="AK1164" s="52">
        <v>0</v>
      </c>
      <c r="AL1164" s="52"/>
      <c r="AM1164" s="52"/>
      <c r="AN1164" s="52"/>
      <c r="AO1164" s="92">
        <v>1000</v>
      </c>
      <c r="AP1164" s="92">
        <v>1000</v>
      </c>
      <c r="AQ1164" s="3"/>
    </row>
    <row r="1165" spans="1:43" ht="12.75" customHeight="1" x14ac:dyDescent="0.25">
      <c r="A1165" s="52">
        <v>3125</v>
      </c>
      <c r="B1165" s="52">
        <v>2529</v>
      </c>
      <c r="C1165" s="52" t="s">
        <v>78</v>
      </c>
      <c r="D1165" s="52"/>
      <c r="E1165" s="52">
        <v>2</v>
      </c>
      <c r="F1165" s="52"/>
      <c r="G1165" s="52">
        <v>68152</v>
      </c>
      <c r="H1165" s="52" t="s">
        <v>10108</v>
      </c>
      <c r="I1165" s="52">
        <f>INDEX(ce_computermodel!A:A,MATCH(J1165,ce_computermodel!B:B,0))</f>
        <v>500</v>
      </c>
      <c r="J1165" s="52" t="s">
        <v>5768</v>
      </c>
      <c r="K1165" s="79" t="s">
        <v>5768</v>
      </c>
      <c r="L1165" s="52"/>
      <c r="M1165" s="52" t="s">
        <v>5768</v>
      </c>
      <c r="N1165" s="52"/>
      <c r="O1165" s="52">
        <f>INDEX(organizations_branch!A:A,MATCH(P1165,organizations_branch!B:B,0))</f>
        <v>1</v>
      </c>
      <c r="P1165" s="52" t="s">
        <v>2339</v>
      </c>
      <c r="Q1165" s="52"/>
      <c r="R1165" s="52" t="s">
        <v>96</v>
      </c>
      <c r="S1165" s="74">
        <v>44137</v>
      </c>
      <c r="T1165" s="52">
        <f>INDEX(organizations_place!A:A,MATCH(U1165,organizations_place!B:B,0))</f>
        <v>1</v>
      </c>
      <c r="U1165" s="52" t="s">
        <v>93</v>
      </c>
      <c r="V1165" s="52">
        <v>4</v>
      </c>
      <c r="W1165" s="52">
        <v>16</v>
      </c>
      <c r="X1165" s="75"/>
      <c r="Y1165" s="52" t="s">
        <v>67</v>
      </c>
      <c r="Z1165" s="76" t="s">
        <v>10017</v>
      </c>
      <c r="AA1165" s="52">
        <f>INDEX(accounts_user!A:A,MATCH(AB1165,accounts_user!H:H,0))</f>
        <v>9499</v>
      </c>
      <c r="AB1165" s="52" t="s">
        <v>10109</v>
      </c>
      <c r="AC1165" s="52" t="s">
        <v>7946</v>
      </c>
      <c r="AD1165" s="52"/>
      <c r="AE1165" s="52"/>
      <c r="AF1165" s="75"/>
      <c r="AG1165" s="52" t="s">
        <v>136</v>
      </c>
      <c r="AH1165" s="52"/>
      <c r="AI1165" s="52" t="s">
        <v>59</v>
      </c>
      <c r="AJ1165" s="52">
        <v>1</v>
      </c>
      <c r="AK1165" s="52">
        <v>0</v>
      </c>
      <c r="AL1165" s="52"/>
      <c r="AM1165" s="52"/>
      <c r="AN1165" s="52"/>
      <c r="AO1165" s="92">
        <v>10442</v>
      </c>
      <c r="AP1165" s="92">
        <v>10442</v>
      </c>
      <c r="AQ1165" s="3"/>
    </row>
    <row r="1166" spans="1:43" ht="12.75" customHeight="1" x14ac:dyDescent="0.25">
      <c r="A1166" s="52">
        <v>3126</v>
      </c>
      <c r="B1166" s="52">
        <v>2530</v>
      </c>
      <c r="C1166" s="52" t="s">
        <v>78</v>
      </c>
      <c r="D1166" s="52"/>
      <c r="E1166" s="52">
        <v>2</v>
      </c>
      <c r="F1166" s="52"/>
      <c r="G1166" s="52">
        <v>70073</v>
      </c>
      <c r="H1166" s="52" t="s">
        <v>10110</v>
      </c>
      <c r="I1166" s="52">
        <f>INDEX(ce_computermodel!A:A,MATCH(J1166,ce_computermodel!B:B,0))</f>
        <v>564</v>
      </c>
      <c r="J1166" s="79" t="s">
        <v>10111</v>
      </c>
      <c r="K1166" s="79" t="s">
        <v>10111</v>
      </c>
      <c r="L1166" s="52"/>
      <c r="M1166" s="52" t="s">
        <v>6466</v>
      </c>
      <c r="N1166" s="52"/>
      <c r="O1166" s="52">
        <f>INDEX(organizations_branch!A:A,MATCH(P1166,organizations_branch!B:B,0))</f>
        <v>1</v>
      </c>
      <c r="P1166" s="52" t="s">
        <v>2339</v>
      </c>
      <c r="Q1166" s="52"/>
      <c r="R1166" s="52" t="s">
        <v>96</v>
      </c>
      <c r="S1166" s="74">
        <v>44137</v>
      </c>
      <c r="T1166" s="52">
        <f>INDEX(organizations_place!A:A,MATCH(U1166,organizations_place!B:B,0))</f>
        <v>713</v>
      </c>
      <c r="U1166" s="52" t="s">
        <v>66</v>
      </c>
      <c r="V1166" s="52">
        <v>4</v>
      </c>
      <c r="W1166" s="52">
        <v>410</v>
      </c>
      <c r="X1166" s="75"/>
      <c r="Y1166" s="52" t="s">
        <v>1577</v>
      </c>
      <c r="Z1166" s="52"/>
      <c r="AA1166" s="52"/>
      <c r="AB1166" s="52" t="s">
        <v>6850</v>
      </c>
      <c r="AC1166" s="52"/>
      <c r="AD1166" s="52"/>
      <c r="AE1166" s="52"/>
      <c r="AF1166" s="75"/>
      <c r="AG1166" s="52"/>
      <c r="AH1166" s="52"/>
      <c r="AI1166" s="52"/>
      <c r="AJ1166" s="52">
        <v>1</v>
      </c>
      <c r="AK1166" s="52">
        <v>0</v>
      </c>
      <c r="AL1166" s="52"/>
      <c r="AM1166" s="52"/>
      <c r="AN1166" s="52"/>
      <c r="AO1166" s="5"/>
      <c r="AP1166" s="5"/>
      <c r="AQ1166" s="93">
        <v>0</v>
      </c>
    </row>
    <row r="1167" spans="1:43" ht="12.75" customHeight="1" x14ac:dyDescent="0.25">
      <c r="A1167" s="52">
        <v>3127</v>
      </c>
      <c r="B1167" s="52">
        <v>2532</v>
      </c>
      <c r="C1167" s="52" t="s">
        <v>78</v>
      </c>
      <c r="D1167" s="52"/>
      <c r="E1167" s="52">
        <v>2</v>
      </c>
      <c r="F1167" s="52"/>
      <c r="G1167" s="52">
        <v>67050</v>
      </c>
      <c r="H1167" s="52" t="s">
        <v>10112</v>
      </c>
      <c r="I1167" s="52">
        <f>INDEX(ce_computermodel!A:A,MATCH(J1167,ce_computermodel!B:B,0))</f>
        <v>557</v>
      </c>
      <c r="J1167" s="79" t="s">
        <v>10113</v>
      </c>
      <c r="K1167" s="79" t="s">
        <v>10113</v>
      </c>
      <c r="L1167" s="52"/>
      <c r="M1167" s="52" t="s">
        <v>6466</v>
      </c>
      <c r="N1167" s="52"/>
      <c r="O1167" s="52">
        <f>INDEX(organizations_branch!A:A,MATCH(P1167,organizations_branch!B:B,0))</f>
        <v>1</v>
      </c>
      <c r="P1167" s="52" t="s">
        <v>2339</v>
      </c>
      <c r="Q1167" s="52"/>
      <c r="R1167" s="52" t="s">
        <v>96</v>
      </c>
      <c r="S1167" s="74">
        <v>44137</v>
      </c>
      <c r="T1167" s="52">
        <f>INDEX(organizations_place!A:A,MATCH(U1167,organizations_place!B:B,0))</f>
        <v>713</v>
      </c>
      <c r="U1167" s="52" t="s">
        <v>66</v>
      </c>
      <c r="V1167" s="52">
        <v>4</v>
      </c>
      <c r="W1167" s="52">
        <v>410</v>
      </c>
      <c r="X1167" s="75"/>
      <c r="Y1167" s="52" t="s">
        <v>1577</v>
      </c>
      <c r="Z1167" s="76"/>
      <c r="AA1167" s="52"/>
      <c r="AB1167" s="52" t="s">
        <v>6850</v>
      </c>
      <c r="AC1167" s="52"/>
      <c r="AD1167" s="52"/>
      <c r="AE1167" s="52"/>
      <c r="AF1167" s="75"/>
      <c r="AG1167" s="52"/>
      <c r="AH1167" s="52"/>
      <c r="AI1167" s="52"/>
      <c r="AJ1167" s="52">
        <v>1</v>
      </c>
      <c r="AK1167" s="52">
        <v>0</v>
      </c>
      <c r="AL1167" s="52"/>
      <c r="AM1167" s="52"/>
      <c r="AN1167" s="52"/>
      <c r="AO1167" s="92">
        <v>17644</v>
      </c>
      <c r="AP1167" s="92">
        <v>17644</v>
      </c>
      <c r="AQ1167" s="93"/>
    </row>
    <row r="1168" spans="1:43" ht="12.75" customHeight="1" x14ac:dyDescent="0.25">
      <c r="A1168" s="52">
        <v>3128</v>
      </c>
      <c r="B1168" s="52">
        <v>2533</v>
      </c>
      <c r="C1168" s="52" t="s">
        <v>1407</v>
      </c>
      <c r="D1168" s="52"/>
      <c r="E1168" s="52">
        <v>2</v>
      </c>
      <c r="F1168" s="52"/>
      <c r="G1168" s="52">
        <v>886599</v>
      </c>
      <c r="H1168" s="52" t="s">
        <v>10114</v>
      </c>
      <c r="I1168" s="52">
        <f>INDEX(ce_computermodel!A:A,MATCH(J1168,ce_computermodel!B:B,0))</f>
        <v>577</v>
      </c>
      <c r="J1168" s="79" t="s">
        <v>10115</v>
      </c>
      <c r="K1168" s="79" t="s">
        <v>10115</v>
      </c>
      <c r="L1168" s="52"/>
      <c r="M1168" s="52" t="s">
        <v>6466</v>
      </c>
      <c r="N1168" s="52">
        <v>1</v>
      </c>
      <c r="O1168" s="52">
        <f>INDEX(organizations_branch!A:A,MATCH(P1168,organizations_branch!B:B,0))</f>
        <v>1</v>
      </c>
      <c r="P1168" t="s">
        <v>2339</v>
      </c>
      <c r="Q1168" s="52"/>
      <c r="R1168" s="52" t="s">
        <v>6078</v>
      </c>
      <c r="S1168" s="74">
        <v>44137</v>
      </c>
      <c r="T1168" s="52">
        <f>INDEX(organizations_place!A:A,MATCH(U1168,organizations_place!B:B,0))</f>
        <v>713</v>
      </c>
      <c r="U1168" s="52" t="s">
        <v>66</v>
      </c>
      <c r="V1168" s="52">
        <v>4</v>
      </c>
      <c r="W1168" s="52">
        <v>410</v>
      </c>
      <c r="X1168" s="75"/>
      <c r="Y1168" s="52" t="s">
        <v>1577</v>
      </c>
      <c r="Z1168" s="52"/>
      <c r="AA1168" s="52">
        <f>INDEX(accounts_user!A:A,MATCH(AB1168,accounts_user!H:H,0))</f>
        <v>8767</v>
      </c>
      <c r="AB1168" s="52" t="s">
        <v>6078</v>
      </c>
      <c r="AC1168" s="52"/>
      <c r="AD1168" s="52"/>
      <c r="AE1168" s="52"/>
      <c r="AF1168" s="75">
        <v>2</v>
      </c>
      <c r="AG1168" s="52"/>
      <c r="AH1168" s="52"/>
      <c r="AI1168" s="52"/>
      <c r="AJ1168" s="52">
        <v>1</v>
      </c>
      <c r="AK1168" s="52">
        <v>0</v>
      </c>
      <c r="AL1168" s="52"/>
      <c r="AM1168" s="52"/>
      <c r="AN1168" s="52"/>
      <c r="AO1168" s="5"/>
      <c r="AP1168" s="5"/>
      <c r="AQ1168" s="3"/>
    </row>
    <row r="1169" spans="1:43" ht="12.75" customHeight="1" x14ac:dyDescent="0.25">
      <c r="A1169" s="52">
        <v>3129</v>
      </c>
      <c r="B1169" s="52">
        <v>2534</v>
      </c>
      <c r="C1169" s="52" t="s">
        <v>78</v>
      </c>
      <c r="D1169" s="52"/>
      <c r="E1169" s="52">
        <v>2</v>
      </c>
      <c r="F1169" s="52"/>
      <c r="G1169" s="52">
        <v>68829</v>
      </c>
      <c r="H1169" s="52" t="s">
        <v>10116</v>
      </c>
      <c r="I1169" s="52">
        <f>INDEX(ce_computermodel!A:A,MATCH(J1169,ce_computermodel!B:B,0))</f>
        <v>500</v>
      </c>
      <c r="J1169" s="52" t="s">
        <v>5768</v>
      </c>
      <c r="K1169" s="79" t="s">
        <v>5768</v>
      </c>
      <c r="L1169" s="52"/>
      <c r="M1169" s="52" t="s">
        <v>5768</v>
      </c>
      <c r="N1169" s="52"/>
      <c r="O1169" s="52">
        <f>INDEX(organizations_branch!A:A,MATCH(P1169,organizations_branch!B:B,0))</f>
        <v>1</v>
      </c>
      <c r="P1169" s="52" t="s">
        <v>2339</v>
      </c>
      <c r="Q1169" s="52"/>
      <c r="R1169" s="52" t="s">
        <v>96</v>
      </c>
      <c r="S1169" s="74">
        <v>44137</v>
      </c>
      <c r="T1169" s="52"/>
      <c r="U1169" s="52" t="s">
        <v>218</v>
      </c>
      <c r="V1169" s="52">
        <v>3</v>
      </c>
      <c r="W1169" s="52">
        <v>13</v>
      </c>
      <c r="X1169" s="75"/>
      <c r="Y1169" s="52" t="s">
        <v>1487</v>
      </c>
      <c r="Z1169" s="52"/>
      <c r="AA1169" s="52">
        <f>INDEX(accounts_user!A:A,MATCH(AB1169,accounts_user!H:H,0))</f>
        <v>8508</v>
      </c>
      <c r="AB1169" s="52" t="s">
        <v>10117</v>
      </c>
      <c r="AC1169" s="52" t="s">
        <v>5921</v>
      </c>
      <c r="AD1169" s="52"/>
      <c r="AE1169" s="52"/>
      <c r="AF1169" s="75"/>
      <c r="AG1169" s="52"/>
      <c r="AH1169" s="52"/>
      <c r="AI1169" s="52"/>
      <c r="AJ1169" s="52">
        <v>1</v>
      </c>
      <c r="AK1169" s="52">
        <v>0</v>
      </c>
      <c r="AL1169" s="52"/>
      <c r="AM1169" s="52"/>
      <c r="AN1169" s="52"/>
      <c r="AO1169" s="5"/>
      <c r="AP1169" s="5"/>
      <c r="AQ1169" s="3"/>
    </row>
    <row r="1170" spans="1:43" ht="12.75" customHeight="1" x14ac:dyDescent="0.25">
      <c r="A1170" s="52">
        <v>3130</v>
      </c>
      <c r="B1170" s="52">
        <v>2535</v>
      </c>
      <c r="C1170" s="52" t="s">
        <v>78</v>
      </c>
      <c r="D1170" s="52"/>
      <c r="E1170" s="52">
        <v>2</v>
      </c>
      <c r="F1170" s="52"/>
      <c r="G1170" s="52">
        <v>70117</v>
      </c>
      <c r="H1170" s="52" t="s">
        <v>10118</v>
      </c>
      <c r="I1170" s="52">
        <f>INDEX(ce_computermodel!A:A,MATCH(J1170,ce_computermodel!B:B,0))</f>
        <v>578</v>
      </c>
      <c r="J1170" s="79" t="s">
        <v>10119</v>
      </c>
      <c r="K1170" s="79" t="s">
        <v>10119</v>
      </c>
      <c r="L1170" s="52"/>
      <c r="M1170" s="52" t="s">
        <v>6466</v>
      </c>
      <c r="N1170" s="52"/>
      <c r="O1170" s="52">
        <f>INDEX(organizations_branch!A:A,MATCH(P1170,organizations_branch!B:B,0))</f>
        <v>1</v>
      </c>
      <c r="P1170" s="52" t="s">
        <v>2339</v>
      </c>
      <c r="Q1170" s="52"/>
      <c r="R1170" s="52" t="s">
        <v>96</v>
      </c>
      <c r="S1170" s="74">
        <v>44137</v>
      </c>
      <c r="T1170" s="52"/>
      <c r="U1170" s="52" t="s">
        <v>218</v>
      </c>
      <c r="V1170" s="52">
        <v>3</v>
      </c>
      <c r="W1170" s="52">
        <v>13</v>
      </c>
      <c r="X1170" s="75"/>
      <c r="Y1170" s="52" t="s">
        <v>1487</v>
      </c>
      <c r="Z1170" s="52"/>
      <c r="AA1170" s="52">
        <f>INDEX(accounts_user!A:A,MATCH(AB1170,accounts_user!H:H,0))</f>
        <v>8508</v>
      </c>
      <c r="AB1170" s="52" t="s">
        <v>10117</v>
      </c>
      <c r="AC1170" s="52"/>
      <c r="AD1170" s="52"/>
      <c r="AE1170" s="52"/>
      <c r="AF1170" s="75"/>
      <c r="AG1170" s="52"/>
      <c r="AH1170" s="52"/>
      <c r="AI1170" s="52"/>
      <c r="AJ1170" s="52">
        <v>1</v>
      </c>
      <c r="AK1170" s="52">
        <v>0</v>
      </c>
      <c r="AL1170" s="52"/>
      <c r="AM1170" s="52"/>
      <c r="AN1170" s="52"/>
      <c r="AO1170" s="92">
        <v>18216</v>
      </c>
      <c r="AP1170" s="92">
        <v>18216</v>
      </c>
      <c r="AQ1170" s="3"/>
    </row>
    <row r="1171" spans="1:43" ht="12.75" customHeight="1" x14ac:dyDescent="0.25">
      <c r="A1171" s="52">
        <v>3131</v>
      </c>
      <c r="B1171" s="52">
        <v>2536</v>
      </c>
      <c r="C1171" s="52" t="s">
        <v>78</v>
      </c>
      <c r="D1171" s="52"/>
      <c r="E1171" s="52">
        <v>2</v>
      </c>
      <c r="F1171" s="52"/>
      <c r="G1171" s="52">
        <v>68180</v>
      </c>
      <c r="H1171" s="52" t="s">
        <v>6998</v>
      </c>
      <c r="I1171" s="52">
        <f>INDEX(ce_computermodel!A:A,MATCH(J1171,ce_computermodel!B:B,0))</f>
        <v>500</v>
      </c>
      <c r="J1171" s="52" t="s">
        <v>5768</v>
      </c>
      <c r="K1171" s="79" t="s">
        <v>5768</v>
      </c>
      <c r="L1171" s="52"/>
      <c r="M1171" s="52" t="s">
        <v>5768</v>
      </c>
      <c r="N1171" s="52"/>
      <c r="O1171" s="52">
        <f>INDEX(organizations_branch!A:A,MATCH(P1171,organizations_branch!B:B,0))</f>
        <v>1</v>
      </c>
      <c r="P1171" s="52" t="s">
        <v>2339</v>
      </c>
      <c r="Q1171" s="52"/>
      <c r="R1171" s="52" t="s">
        <v>96</v>
      </c>
      <c r="S1171" s="74">
        <v>44137</v>
      </c>
      <c r="T1171" s="52">
        <f>INDEX(organizations_place!A:A,MATCH(U1171,organizations_place!B:B,0))</f>
        <v>713</v>
      </c>
      <c r="U1171" s="52" t="s">
        <v>66</v>
      </c>
      <c r="V1171" s="52">
        <v>4</v>
      </c>
      <c r="W1171" s="52">
        <v>411</v>
      </c>
      <c r="X1171" s="75"/>
      <c r="Y1171" s="52" t="s">
        <v>1487</v>
      </c>
      <c r="Z1171" s="76"/>
      <c r="AA1171" s="52"/>
      <c r="AB1171" s="52" t="s">
        <v>10120</v>
      </c>
      <c r="AC1171" s="52" t="s">
        <v>10121</v>
      </c>
      <c r="AD1171" s="52"/>
      <c r="AE1171" s="52"/>
      <c r="AF1171" s="75"/>
      <c r="AG1171" s="52"/>
      <c r="AH1171" s="52"/>
      <c r="AI1171" s="52"/>
      <c r="AJ1171" s="52">
        <v>1</v>
      </c>
      <c r="AK1171" s="52">
        <v>0</v>
      </c>
      <c r="AL1171" s="52"/>
      <c r="AM1171" s="52"/>
      <c r="AN1171" s="52"/>
      <c r="AO1171" s="92">
        <v>18076</v>
      </c>
      <c r="AP1171" s="92">
        <v>18076</v>
      </c>
      <c r="AQ1171" s="3"/>
    </row>
    <row r="1172" spans="1:43" ht="12.75" customHeight="1" x14ac:dyDescent="0.25">
      <c r="A1172" s="52">
        <v>3132</v>
      </c>
      <c r="B1172" s="52">
        <v>2538</v>
      </c>
      <c r="C1172" s="52" t="s">
        <v>78</v>
      </c>
      <c r="D1172" s="52"/>
      <c r="E1172" s="52">
        <v>2</v>
      </c>
      <c r="F1172" s="52"/>
      <c r="G1172" s="52">
        <v>68781</v>
      </c>
      <c r="H1172" s="52" t="s">
        <v>10122</v>
      </c>
      <c r="I1172" s="52">
        <f>INDEX(ce_computermodel!A:A,MATCH(J1172,ce_computermodel!B:B,0))</f>
        <v>500</v>
      </c>
      <c r="J1172" s="52" t="s">
        <v>5768</v>
      </c>
      <c r="K1172" s="79" t="s">
        <v>5768</v>
      </c>
      <c r="L1172" s="52"/>
      <c r="M1172" s="52" t="s">
        <v>5768</v>
      </c>
      <c r="N1172" s="52"/>
      <c r="O1172" s="52">
        <f>INDEX(organizations_branch!A:A,MATCH(P1172,organizations_branch!B:B,0))</f>
        <v>1</v>
      </c>
      <c r="P1172" s="52" t="s">
        <v>2339</v>
      </c>
      <c r="Q1172" s="52"/>
      <c r="R1172" s="52" t="s">
        <v>96</v>
      </c>
      <c r="S1172" s="74">
        <v>44137</v>
      </c>
      <c r="T1172" s="52">
        <f>INDEX(organizations_place!A:A,MATCH(U1172,organizations_place!B:B,0))</f>
        <v>713</v>
      </c>
      <c r="U1172" s="52" t="s">
        <v>66</v>
      </c>
      <c r="V1172" s="52">
        <v>4</v>
      </c>
      <c r="W1172" s="52">
        <v>411</v>
      </c>
      <c r="X1172" s="75"/>
      <c r="Y1172" s="52" t="s">
        <v>1487</v>
      </c>
      <c r="Z1172" s="52"/>
      <c r="AA1172" s="52">
        <f>INDEX(accounts_user!A:A,MATCH(AB1172,accounts_user!H:H,0))</f>
        <v>9461</v>
      </c>
      <c r="AB1172" s="52" t="s">
        <v>10123</v>
      </c>
      <c r="AC1172" s="52" t="s">
        <v>4187</v>
      </c>
      <c r="AD1172" s="52"/>
      <c r="AE1172" s="52"/>
      <c r="AF1172" s="75"/>
      <c r="AG1172" s="52"/>
      <c r="AH1172" s="52"/>
      <c r="AI1172" s="52"/>
      <c r="AJ1172" s="52">
        <v>1</v>
      </c>
      <c r="AK1172" s="52">
        <v>0</v>
      </c>
      <c r="AL1172" s="52"/>
      <c r="AM1172" s="52"/>
      <c r="AN1172" s="52"/>
      <c r="AO1172" s="92">
        <v>21246</v>
      </c>
      <c r="AP1172" s="92">
        <v>21246</v>
      </c>
      <c r="AQ1172" s="3"/>
    </row>
    <row r="1173" spans="1:43" ht="12.75" customHeight="1" x14ac:dyDescent="0.25">
      <c r="A1173" s="52">
        <v>3133</v>
      </c>
      <c r="B1173" s="52">
        <v>2540</v>
      </c>
      <c r="C1173" s="52" t="s">
        <v>78</v>
      </c>
      <c r="D1173" s="52"/>
      <c r="E1173" s="52">
        <v>2</v>
      </c>
      <c r="F1173" s="52"/>
      <c r="G1173" s="52">
        <v>85629</v>
      </c>
      <c r="H1173" s="52" t="s">
        <v>10124</v>
      </c>
      <c r="I1173" s="52">
        <f>INDEX(ce_computermodel!A:A,MATCH(J1173,ce_computermodel!B:B,0))</f>
        <v>534</v>
      </c>
      <c r="J1173" s="79" t="s">
        <v>10125</v>
      </c>
      <c r="K1173" s="79" t="s">
        <v>10125</v>
      </c>
      <c r="L1173" s="52"/>
      <c r="M1173" s="52" t="s">
        <v>6466</v>
      </c>
      <c r="N1173" s="52"/>
      <c r="O1173" s="52">
        <f>INDEX(organizations_branch!A:A,MATCH(P1173,organizations_branch!B:B,0))</f>
        <v>1</v>
      </c>
      <c r="P1173" s="52" t="s">
        <v>2339</v>
      </c>
      <c r="Q1173" s="52"/>
      <c r="R1173" s="52" t="s">
        <v>96</v>
      </c>
      <c r="S1173" s="74">
        <v>44137</v>
      </c>
      <c r="T1173" s="52">
        <f>INDEX(organizations_place!A:A,MATCH(U1173,organizations_place!B:B,0))</f>
        <v>713</v>
      </c>
      <c r="U1173" s="52" t="s">
        <v>66</v>
      </c>
      <c r="V1173" s="52">
        <v>4</v>
      </c>
      <c r="W1173" s="52">
        <v>414</v>
      </c>
      <c r="X1173" s="75"/>
      <c r="Y1173" s="52" t="s">
        <v>1487</v>
      </c>
      <c r="Z1173" s="52"/>
      <c r="AA1173" s="52">
        <f>INDEX(accounts_user!A:A,MATCH(AB1173,accounts_user!H:H,0))</f>
        <v>8694</v>
      </c>
      <c r="AB1173" s="52" t="s">
        <v>10126</v>
      </c>
      <c r="AC1173" s="52"/>
      <c r="AD1173" s="52"/>
      <c r="AE1173" s="52"/>
      <c r="AF1173" s="75"/>
      <c r="AG1173" s="52"/>
      <c r="AH1173" s="52"/>
      <c r="AI1173" s="52"/>
      <c r="AJ1173" s="52">
        <v>1</v>
      </c>
      <c r="AK1173" s="52">
        <v>0</v>
      </c>
      <c r="AL1173" s="52"/>
      <c r="AM1173" s="52"/>
      <c r="AN1173" s="52"/>
      <c r="AO1173" s="92">
        <v>21246</v>
      </c>
      <c r="AP1173" s="92">
        <v>21246</v>
      </c>
      <c r="AQ1173" s="3"/>
    </row>
    <row r="1174" spans="1:43" ht="12.75" customHeight="1" x14ac:dyDescent="0.25">
      <c r="A1174" s="52">
        <v>3134</v>
      </c>
      <c r="B1174" s="52">
        <v>2543</v>
      </c>
      <c r="C1174" s="52" t="s">
        <v>78</v>
      </c>
      <c r="D1174" s="52"/>
      <c r="E1174" s="52">
        <v>2</v>
      </c>
      <c r="F1174" s="52"/>
      <c r="G1174" s="52">
        <v>67769</v>
      </c>
      <c r="H1174" s="52" t="s">
        <v>10127</v>
      </c>
      <c r="I1174" s="52">
        <f>INDEX(ce_computermodel!A:A,MATCH(J1174,ce_computermodel!B:B,0))</f>
        <v>500</v>
      </c>
      <c r="J1174" s="52" t="s">
        <v>5768</v>
      </c>
      <c r="K1174" s="79" t="s">
        <v>5768</v>
      </c>
      <c r="L1174" s="52"/>
      <c r="M1174" s="52" t="s">
        <v>5768</v>
      </c>
      <c r="N1174" s="52">
        <v>1</v>
      </c>
      <c r="O1174" s="52">
        <f>INDEX(organizations_branch!A:A,MATCH(P1174,organizations_branch!B:B,0))</f>
        <v>1</v>
      </c>
      <c r="P1174" s="52" t="s">
        <v>2339</v>
      </c>
      <c r="Q1174" s="52"/>
      <c r="R1174" s="52" t="s">
        <v>96</v>
      </c>
      <c r="S1174" s="74">
        <v>44846</v>
      </c>
      <c r="T1174" s="52">
        <f>INDEX(organizations_place!A:A,MATCH(U1174,organizations_place!B:B,0))</f>
        <v>1</v>
      </c>
      <c r="U1174" s="52" t="s">
        <v>93</v>
      </c>
      <c r="V1174" s="52">
        <v>4</v>
      </c>
      <c r="W1174" s="52">
        <v>426</v>
      </c>
      <c r="X1174" s="75"/>
      <c r="Y1174" s="52" t="s">
        <v>67</v>
      </c>
      <c r="Z1174" s="76"/>
      <c r="AA1174" s="52"/>
      <c r="AB1174" s="52" t="s">
        <v>6850</v>
      </c>
      <c r="AC1174" s="52"/>
      <c r="AD1174" s="52"/>
      <c r="AE1174" s="52"/>
      <c r="AF1174" s="75">
        <v>2</v>
      </c>
      <c r="AG1174" s="52" t="s">
        <v>1949</v>
      </c>
      <c r="AH1174" s="52" t="s">
        <v>208</v>
      </c>
      <c r="AI1174" s="52" t="s">
        <v>2402</v>
      </c>
      <c r="AJ1174" s="52">
        <v>1</v>
      </c>
      <c r="AK1174" s="52">
        <v>0</v>
      </c>
      <c r="AL1174" s="52"/>
      <c r="AM1174" s="52"/>
      <c r="AN1174" s="52"/>
      <c r="AO1174" s="5"/>
      <c r="AP1174" s="5"/>
      <c r="AQ1174" s="3"/>
    </row>
    <row r="1175" spans="1:43" ht="12.75" customHeight="1" x14ac:dyDescent="0.25">
      <c r="A1175" s="52">
        <v>3135</v>
      </c>
      <c r="B1175" s="52">
        <v>2544</v>
      </c>
      <c r="C1175" s="52" t="s">
        <v>78</v>
      </c>
      <c r="D1175" s="52"/>
      <c r="E1175" s="52">
        <v>2</v>
      </c>
      <c r="F1175" s="52"/>
      <c r="G1175" s="52">
        <v>68819</v>
      </c>
      <c r="H1175" s="52" t="s">
        <v>10128</v>
      </c>
      <c r="I1175" s="52">
        <f>INDEX(ce_computermodel!A:A,MATCH(J1175,ce_computermodel!B:B,0))</f>
        <v>500</v>
      </c>
      <c r="J1175" s="52" t="s">
        <v>5768</v>
      </c>
      <c r="K1175" s="79" t="s">
        <v>5768</v>
      </c>
      <c r="L1175" s="52"/>
      <c r="M1175" s="52" t="s">
        <v>5768</v>
      </c>
      <c r="N1175" s="52">
        <v>1</v>
      </c>
      <c r="O1175" s="52">
        <f>INDEX(organizations_branch!A:A,MATCH(P1175,organizations_branch!B:B,0))</f>
        <v>1</v>
      </c>
      <c r="P1175" s="52" t="s">
        <v>2339</v>
      </c>
      <c r="Q1175" s="52"/>
      <c r="R1175" s="52" t="s">
        <v>96</v>
      </c>
      <c r="S1175" s="74">
        <v>44749</v>
      </c>
      <c r="T1175" s="52"/>
      <c r="U1175" s="52" t="s">
        <v>7023</v>
      </c>
      <c r="V1175" s="52">
        <v>2</v>
      </c>
      <c r="W1175" s="52">
        <v>214</v>
      </c>
      <c r="X1175" s="97" t="s">
        <v>10129</v>
      </c>
      <c r="Y1175" s="52" t="s">
        <v>67</v>
      </c>
      <c r="Z1175" s="52" t="s">
        <v>10130</v>
      </c>
      <c r="AA1175" s="52">
        <f>INDEX(accounts_user!A:A,MATCH(AB1175,accounts_user!H:H,0))</f>
        <v>8527</v>
      </c>
      <c r="AB1175" s="52" t="s">
        <v>10131</v>
      </c>
      <c r="AC1175" s="52" t="s">
        <v>6619</v>
      </c>
      <c r="AD1175" s="52"/>
      <c r="AE1175" s="52"/>
      <c r="AF1175" s="75"/>
      <c r="AG1175" s="52" t="s">
        <v>7289</v>
      </c>
      <c r="AH1175" s="52">
        <v>66652</v>
      </c>
      <c r="AI1175" s="52" t="s">
        <v>59</v>
      </c>
      <c r="AJ1175" s="52">
        <v>1</v>
      </c>
      <c r="AK1175" s="52">
        <v>0</v>
      </c>
      <c r="AL1175" s="52"/>
      <c r="AM1175" s="52"/>
      <c r="AN1175" s="52"/>
      <c r="AO1175" s="5"/>
      <c r="AP1175" s="5"/>
      <c r="AQ1175" s="3"/>
    </row>
    <row r="1176" spans="1:43" ht="12.75" customHeight="1" x14ac:dyDescent="0.25">
      <c r="A1176" s="52">
        <v>3136</v>
      </c>
      <c r="B1176" s="52">
        <v>2546</v>
      </c>
      <c r="C1176" s="52" t="s">
        <v>78</v>
      </c>
      <c r="D1176" s="52"/>
      <c r="E1176" s="52">
        <v>2</v>
      </c>
      <c r="F1176" s="52"/>
      <c r="G1176" s="52">
        <v>68801</v>
      </c>
      <c r="H1176" s="52" t="s">
        <v>10132</v>
      </c>
      <c r="I1176" s="52">
        <f>INDEX(ce_computermodel!A:A,MATCH(J1176,ce_computermodel!B:B,0))</f>
        <v>500</v>
      </c>
      <c r="J1176" s="52" t="s">
        <v>5768</v>
      </c>
      <c r="K1176" s="79" t="s">
        <v>5768</v>
      </c>
      <c r="L1176" s="52"/>
      <c r="M1176" s="52" t="s">
        <v>5768</v>
      </c>
      <c r="N1176" s="52">
        <v>1</v>
      </c>
      <c r="O1176" s="52">
        <f>INDEX(organizations_branch!A:A,MATCH(P1176,organizations_branch!B:B,0))</f>
        <v>1</v>
      </c>
      <c r="P1176" s="52" t="s">
        <v>2339</v>
      </c>
      <c r="Q1176" s="52"/>
      <c r="R1176" s="52" t="s">
        <v>96</v>
      </c>
      <c r="S1176" s="74">
        <v>44748</v>
      </c>
      <c r="T1176" s="52">
        <f>INDEX(organizations_place!A:A,MATCH(U1176,organizations_place!B:B,0))</f>
        <v>713</v>
      </c>
      <c r="U1176" s="52" t="s">
        <v>66</v>
      </c>
      <c r="V1176" s="52">
        <v>3</v>
      </c>
      <c r="W1176" s="77">
        <v>310</v>
      </c>
      <c r="X1176" s="75"/>
      <c r="Y1176" s="52" t="s">
        <v>67</v>
      </c>
      <c r="Z1176" s="52"/>
      <c r="AA1176" s="52">
        <f>INDEX(accounts_user!A:A,MATCH(AB1176,accounts_user!H:H,0))</f>
        <v>9133</v>
      </c>
      <c r="AB1176" s="52" t="s">
        <v>10133</v>
      </c>
      <c r="AC1176" s="52" t="s">
        <v>5742</v>
      </c>
      <c r="AD1176" s="52" t="s">
        <v>10134</v>
      </c>
      <c r="AE1176" s="52"/>
      <c r="AF1176" s="75"/>
      <c r="AG1176" s="52" t="s">
        <v>136</v>
      </c>
      <c r="AH1176" s="52">
        <v>66037</v>
      </c>
      <c r="AI1176" s="52" t="s">
        <v>59</v>
      </c>
      <c r="AJ1176" s="52">
        <v>1</v>
      </c>
      <c r="AK1176" s="52">
        <v>0</v>
      </c>
      <c r="AL1176" s="52"/>
      <c r="AM1176" s="52"/>
      <c r="AN1176" s="52"/>
      <c r="AO1176" s="5"/>
      <c r="AP1176" s="5"/>
      <c r="AQ1176" s="3"/>
    </row>
    <row r="1177" spans="1:43" ht="12.75" customHeight="1" x14ac:dyDescent="0.25">
      <c r="A1177" s="52">
        <v>3137</v>
      </c>
      <c r="B1177" s="52">
        <v>2549</v>
      </c>
      <c r="C1177" s="52" t="s">
        <v>78</v>
      </c>
      <c r="D1177" s="52"/>
      <c r="E1177" s="52">
        <v>2</v>
      </c>
      <c r="F1177" s="52"/>
      <c r="G1177" s="52">
        <v>70075</v>
      </c>
      <c r="H1177" s="52" t="s">
        <v>10135</v>
      </c>
      <c r="I1177" s="52">
        <f>INDEX(ce_computermodel!A:A,MATCH(J1177,ce_computermodel!B:B,0))</f>
        <v>500</v>
      </c>
      <c r="J1177" s="52" t="s">
        <v>5768</v>
      </c>
      <c r="K1177" s="79" t="s">
        <v>5768</v>
      </c>
      <c r="L1177" s="52"/>
      <c r="M1177" s="52" t="s">
        <v>5768</v>
      </c>
      <c r="N1177" s="52"/>
      <c r="O1177" s="52">
        <f>INDEX(organizations_branch!A:A,MATCH(P1177,organizations_branch!B:B,0))</f>
        <v>1</v>
      </c>
      <c r="P1177" s="52" t="s">
        <v>2339</v>
      </c>
      <c r="Q1177" s="52"/>
      <c r="R1177" s="52" t="s">
        <v>96</v>
      </c>
      <c r="S1177" s="74">
        <v>44137</v>
      </c>
      <c r="T1177" s="52">
        <f>INDEX(organizations_place!A:A,MATCH(U1177,organizations_place!B:B,0))</f>
        <v>713</v>
      </c>
      <c r="U1177" s="52" t="s">
        <v>66</v>
      </c>
      <c r="V1177" s="52">
        <v>4</v>
      </c>
      <c r="W1177" s="52">
        <v>416</v>
      </c>
      <c r="X1177" s="75"/>
      <c r="Y1177" s="52"/>
      <c r="Z1177" s="52" t="s">
        <v>10136</v>
      </c>
      <c r="AA1177" s="52">
        <f>INDEX(accounts_user!A:A,MATCH(AB1177,accounts_user!H:H,0))</f>
        <v>9438</v>
      </c>
      <c r="AB1177" s="52" t="s">
        <v>10137</v>
      </c>
      <c r="AC1177" s="52" t="s">
        <v>5921</v>
      </c>
      <c r="AD1177" s="52" t="s">
        <v>9895</v>
      </c>
      <c r="AE1177" s="52"/>
      <c r="AF1177" s="75"/>
      <c r="AG1177" s="52"/>
      <c r="AH1177" s="52"/>
      <c r="AI1177" s="52"/>
      <c r="AJ1177" s="52">
        <v>1</v>
      </c>
      <c r="AK1177" s="52">
        <v>0</v>
      </c>
      <c r="AL1177" s="52"/>
      <c r="AM1177" s="52"/>
      <c r="AN1177" s="52"/>
      <c r="AO1177" s="92">
        <v>10307</v>
      </c>
      <c r="AP1177" s="92">
        <v>10307</v>
      </c>
      <c r="AQ1177" s="93">
        <v>0</v>
      </c>
    </row>
    <row r="1178" spans="1:43" ht="12.75" customHeight="1" x14ac:dyDescent="0.25">
      <c r="A1178" s="52">
        <v>3138</v>
      </c>
      <c r="B1178" s="52">
        <v>2550</v>
      </c>
      <c r="C1178" s="52" t="s">
        <v>78</v>
      </c>
      <c r="D1178" s="52"/>
      <c r="E1178" s="52">
        <v>2</v>
      </c>
      <c r="F1178" s="52"/>
      <c r="G1178" s="52">
        <v>85379</v>
      </c>
      <c r="H1178" s="52" t="s">
        <v>10138</v>
      </c>
      <c r="I1178" s="52">
        <f>INDEX(ce_computermodel!A:A,MATCH(J1178,ce_computermodel!B:B,0))</f>
        <v>500</v>
      </c>
      <c r="J1178" s="52" t="s">
        <v>5768</v>
      </c>
      <c r="K1178" s="79" t="s">
        <v>5768</v>
      </c>
      <c r="L1178" s="52"/>
      <c r="M1178" s="52" t="s">
        <v>5768</v>
      </c>
      <c r="N1178" s="52"/>
      <c r="O1178" s="52">
        <f>INDEX(organizations_branch!A:A,MATCH(P1178,organizations_branch!B:B,0))</f>
        <v>1</v>
      </c>
      <c r="P1178" s="52" t="s">
        <v>2339</v>
      </c>
      <c r="Q1178" s="52"/>
      <c r="R1178" s="52" t="s">
        <v>96</v>
      </c>
      <c r="S1178" s="74">
        <v>44137</v>
      </c>
      <c r="T1178" s="52">
        <f>INDEX(organizations_place!A:A,MATCH(U1178,organizations_place!B:B,0))</f>
        <v>713</v>
      </c>
      <c r="U1178" s="52" t="s">
        <v>66</v>
      </c>
      <c r="V1178" s="52">
        <v>4</v>
      </c>
      <c r="W1178" s="52">
        <v>416</v>
      </c>
      <c r="X1178" s="75"/>
      <c r="Y1178" s="52" t="s">
        <v>67</v>
      </c>
      <c r="Z1178" s="52" t="s">
        <v>10136</v>
      </c>
      <c r="AA1178" s="52">
        <f>INDEX(accounts_user!A:A,MATCH(AB1178,accounts_user!H:H,0))</f>
        <v>9304</v>
      </c>
      <c r="AB1178" s="52" t="s">
        <v>10139</v>
      </c>
      <c r="AC1178" s="52" t="s">
        <v>10140</v>
      </c>
      <c r="AD1178" s="52"/>
      <c r="AE1178" s="52"/>
      <c r="AF1178" s="75"/>
      <c r="AG1178" s="52"/>
      <c r="AH1178" s="52"/>
      <c r="AI1178" s="52"/>
      <c r="AJ1178" s="52">
        <v>1</v>
      </c>
      <c r="AK1178" s="52">
        <v>0</v>
      </c>
      <c r="AL1178" s="52"/>
      <c r="AM1178" s="52"/>
      <c r="AN1178" s="169"/>
      <c r="AO1178" s="5"/>
      <c r="AP1178" s="5"/>
      <c r="AQ1178" s="3"/>
    </row>
    <row r="1179" spans="1:43" ht="12.75" customHeight="1" x14ac:dyDescent="0.25">
      <c r="A1179" s="52">
        <v>3139</v>
      </c>
      <c r="B1179" s="52">
        <v>2551</v>
      </c>
      <c r="C1179" s="52" t="s">
        <v>78</v>
      </c>
      <c r="D1179" s="52"/>
      <c r="E1179" s="52">
        <v>2</v>
      </c>
      <c r="F1179" s="75" t="s">
        <v>5866</v>
      </c>
      <c r="G1179" s="52" t="s">
        <v>10141</v>
      </c>
      <c r="H1179" s="52" t="s">
        <v>10142</v>
      </c>
      <c r="I1179" s="52">
        <f>INDEX(ce_computermodel!A:A,MATCH(J1179,ce_computermodel!B:B,0))</f>
        <v>500</v>
      </c>
      <c r="J1179" s="52" t="s">
        <v>5768</v>
      </c>
      <c r="K1179" s="79" t="s">
        <v>5768</v>
      </c>
      <c r="L1179" s="52"/>
      <c r="M1179" s="52" t="s">
        <v>5768</v>
      </c>
      <c r="N1179" s="52"/>
      <c r="O1179" s="52">
        <f>INDEX(organizations_branch!A:A,MATCH(P1179,organizations_branch!B:B,0))</f>
        <v>1</v>
      </c>
      <c r="P1179" s="52" t="s">
        <v>2339</v>
      </c>
      <c r="Q1179" s="52"/>
      <c r="R1179" s="52" t="s">
        <v>96</v>
      </c>
      <c r="S1179" s="74">
        <v>44137</v>
      </c>
      <c r="T1179" s="52">
        <f>INDEX(organizations_place!A:A,MATCH(U1179,organizations_place!B:B,0))</f>
        <v>713</v>
      </c>
      <c r="U1179" s="52" t="s">
        <v>66</v>
      </c>
      <c r="V1179" s="52">
        <v>4</v>
      </c>
      <c r="W1179" s="52">
        <v>416</v>
      </c>
      <c r="X1179" s="75"/>
      <c r="Y1179" s="52"/>
      <c r="Z1179" s="76" t="s">
        <v>10136</v>
      </c>
      <c r="AA1179" s="52">
        <f>INDEX(accounts_user!A:A,MATCH(AB1179,accounts_user!H:H,0))</f>
        <v>8741</v>
      </c>
      <c r="AB1179" s="52" t="s">
        <v>10143</v>
      </c>
      <c r="AC1179" s="52" t="s">
        <v>9918</v>
      </c>
      <c r="AD1179" s="52" t="s">
        <v>9951</v>
      </c>
      <c r="AE1179" s="52"/>
      <c r="AF1179" s="75"/>
      <c r="AG1179" s="52"/>
      <c r="AH1179" s="52"/>
      <c r="AI1179" s="52"/>
      <c r="AJ1179" s="52">
        <v>1</v>
      </c>
      <c r="AK1179" s="52">
        <v>0</v>
      </c>
      <c r="AL1179" s="52"/>
      <c r="AM1179" s="52"/>
      <c r="AN1179" s="169"/>
      <c r="AO1179" s="5"/>
      <c r="AP1179" s="5"/>
      <c r="AQ1179" s="3"/>
    </row>
    <row r="1180" spans="1:43" ht="12.75" customHeight="1" x14ac:dyDescent="0.25">
      <c r="A1180" s="52">
        <v>3140</v>
      </c>
      <c r="B1180" s="52">
        <v>2552</v>
      </c>
      <c r="C1180" s="52" t="s">
        <v>78</v>
      </c>
      <c r="D1180" s="52"/>
      <c r="E1180" s="52">
        <v>2</v>
      </c>
      <c r="F1180" s="52"/>
      <c r="G1180" s="52">
        <v>68823</v>
      </c>
      <c r="H1180" s="52" t="s">
        <v>10144</v>
      </c>
      <c r="I1180" s="52">
        <f>INDEX(ce_computermodel!A:A,MATCH(J1180,ce_computermodel!B:B,0))</f>
        <v>500</v>
      </c>
      <c r="J1180" s="52" t="s">
        <v>5768</v>
      </c>
      <c r="K1180" s="79" t="s">
        <v>5768</v>
      </c>
      <c r="L1180" s="52"/>
      <c r="M1180" s="52" t="s">
        <v>5768</v>
      </c>
      <c r="N1180" s="52"/>
      <c r="O1180" s="52">
        <f>INDEX(organizations_branch!A:A,MATCH(P1180,organizations_branch!B:B,0))</f>
        <v>1</v>
      </c>
      <c r="P1180" s="52" t="s">
        <v>2339</v>
      </c>
      <c r="Q1180" s="52"/>
      <c r="R1180" s="52" t="s">
        <v>96</v>
      </c>
      <c r="S1180" s="74">
        <v>44137</v>
      </c>
      <c r="T1180" s="52">
        <f>INDEX(organizations_place!A:A,MATCH(U1180,organizations_place!B:B,0))</f>
        <v>713</v>
      </c>
      <c r="U1180" s="52" t="s">
        <v>66</v>
      </c>
      <c r="V1180" s="52">
        <v>4</v>
      </c>
      <c r="W1180" s="52">
        <v>416</v>
      </c>
      <c r="X1180" s="75"/>
      <c r="Y1180" s="52"/>
      <c r="Z1180" s="52" t="s">
        <v>10136</v>
      </c>
      <c r="AA1180" s="52"/>
      <c r="AB1180" s="52" t="s">
        <v>6850</v>
      </c>
      <c r="AC1180" s="52" t="s">
        <v>10094</v>
      </c>
      <c r="AD1180" s="52"/>
      <c r="AE1180" s="52"/>
      <c r="AF1180" s="75"/>
      <c r="AG1180" s="52"/>
      <c r="AH1180" s="52"/>
      <c r="AI1180" s="52"/>
      <c r="AJ1180" s="52">
        <v>1</v>
      </c>
      <c r="AK1180" s="52">
        <v>0</v>
      </c>
      <c r="AL1180" s="52"/>
      <c r="AM1180" s="52"/>
      <c r="AN1180" s="169"/>
      <c r="AO1180" s="5"/>
      <c r="AP1180" s="5"/>
      <c r="AQ1180" s="3"/>
    </row>
    <row r="1181" spans="1:43" ht="12.75" customHeight="1" x14ac:dyDescent="0.25">
      <c r="A1181" s="52">
        <v>3141</v>
      </c>
      <c r="B1181" s="52">
        <v>2553</v>
      </c>
      <c r="C1181" s="52" t="s">
        <v>78</v>
      </c>
      <c r="D1181" s="52"/>
      <c r="E1181" s="52">
        <v>2</v>
      </c>
      <c r="F1181" s="75" t="s">
        <v>5866</v>
      </c>
      <c r="G1181" s="52" t="s">
        <v>10145</v>
      </c>
      <c r="H1181" s="52" t="s">
        <v>10146</v>
      </c>
      <c r="I1181" s="52">
        <f>INDEX(ce_computermodel!A:A,MATCH(J1181,ce_computermodel!B:B,0))</f>
        <v>500</v>
      </c>
      <c r="J1181" s="52" t="s">
        <v>5768</v>
      </c>
      <c r="K1181" s="79" t="s">
        <v>5768</v>
      </c>
      <c r="L1181" s="52"/>
      <c r="M1181" s="52" t="s">
        <v>5768</v>
      </c>
      <c r="N1181" s="52"/>
      <c r="O1181" s="52">
        <f>INDEX(organizations_branch!A:A,MATCH(P1181,organizations_branch!B:B,0))</f>
        <v>1</v>
      </c>
      <c r="P1181" s="52" t="s">
        <v>2339</v>
      </c>
      <c r="Q1181" s="52"/>
      <c r="R1181" s="52" t="s">
        <v>96</v>
      </c>
      <c r="S1181" s="74">
        <v>44137</v>
      </c>
      <c r="T1181" s="52">
        <f>INDEX(organizations_place!A:A,MATCH(U1181,organizations_place!B:B,0))</f>
        <v>713</v>
      </c>
      <c r="U1181" s="52" t="s">
        <v>66</v>
      </c>
      <c r="V1181" s="52">
        <v>4</v>
      </c>
      <c r="W1181" s="52">
        <v>416</v>
      </c>
      <c r="X1181" s="75"/>
      <c r="Y1181" s="52"/>
      <c r="Z1181" s="76" t="s">
        <v>10136</v>
      </c>
      <c r="AA1181" s="52">
        <f>INDEX(accounts_user!A:A,MATCH(AB1181,accounts_user!H:H,0))</f>
        <v>8614</v>
      </c>
      <c r="AB1181" s="52" t="s">
        <v>10147</v>
      </c>
      <c r="AC1181" s="52" t="s">
        <v>9951</v>
      </c>
      <c r="AD1181" s="52" t="s">
        <v>6586</v>
      </c>
      <c r="AE1181" s="52"/>
      <c r="AF1181" s="75"/>
      <c r="AG1181" s="52"/>
      <c r="AH1181" s="52"/>
      <c r="AI1181" s="52"/>
      <c r="AJ1181" s="52">
        <v>1</v>
      </c>
      <c r="AK1181" s="52">
        <v>0</v>
      </c>
      <c r="AL1181" s="52"/>
      <c r="AM1181" s="52"/>
      <c r="AN1181" s="169"/>
      <c r="AO1181" s="5"/>
      <c r="AP1181" s="5"/>
      <c r="AQ1181" s="3"/>
    </row>
    <row r="1182" spans="1:43" ht="12.75" customHeight="1" x14ac:dyDescent="0.25">
      <c r="A1182" s="52">
        <v>3142</v>
      </c>
      <c r="B1182" s="52">
        <v>2554</v>
      </c>
      <c r="C1182" s="52" t="s">
        <v>78</v>
      </c>
      <c r="D1182" s="52"/>
      <c r="E1182" s="52">
        <v>2</v>
      </c>
      <c r="F1182" s="52"/>
      <c r="G1182" s="52">
        <v>68792</v>
      </c>
      <c r="H1182" s="52" t="s">
        <v>10148</v>
      </c>
      <c r="I1182" s="52">
        <f>INDEX(ce_computermodel!A:A,MATCH(J1182,ce_computermodel!B:B,0))</f>
        <v>500</v>
      </c>
      <c r="J1182" s="52" t="s">
        <v>5768</v>
      </c>
      <c r="K1182" s="79" t="s">
        <v>5768</v>
      </c>
      <c r="L1182" s="52" t="s">
        <v>9918</v>
      </c>
      <c r="M1182" s="52" t="s">
        <v>5768</v>
      </c>
      <c r="N1182" s="52">
        <v>1</v>
      </c>
      <c r="O1182" s="52">
        <f>INDEX(organizations_branch!A:A,MATCH(P1182,organizations_branch!B:B,0))</f>
        <v>1</v>
      </c>
      <c r="P1182" t="s">
        <v>2339</v>
      </c>
      <c r="Q1182" s="52"/>
      <c r="R1182" s="52" t="s">
        <v>96</v>
      </c>
      <c r="S1182" s="74">
        <v>44524</v>
      </c>
      <c r="T1182" s="52">
        <f>INDEX(organizations_place!A:A,MATCH(U1182,organizations_place!B:B,0))</f>
        <v>713</v>
      </c>
      <c r="U1182" s="52" t="s">
        <v>66</v>
      </c>
      <c r="V1182" s="52">
        <v>4</v>
      </c>
      <c r="W1182" s="52">
        <v>416</v>
      </c>
      <c r="X1182" s="75"/>
      <c r="Y1182" s="52" t="s">
        <v>67</v>
      </c>
      <c r="Z1182" s="52" t="s">
        <v>10149</v>
      </c>
      <c r="AA1182" s="52"/>
      <c r="AB1182" s="52" t="s">
        <v>10150</v>
      </c>
      <c r="AC1182" s="52" t="s">
        <v>10151</v>
      </c>
      <c r="AD1182" s="52"/>
      <c r="AE1182" s="52"/>
      <c r="AF1182" s="75"/>
      <c r="AG1182" s="52"/>
      <c r="AH1182" s="52">
        <v>42139</v>
      </c>
      <c r="AI1182" s="52"/>
      <c r="AJ1182" s="52">
        <v>1</v>
      </c>
      <c r="AK1182" s="52">
        <v>0</v>
      </c>
      <c r="AL1182" s="52"/>
      <c r="AM1182" s="52"/>
      <c r="AN1182" s="52"/>
      <c r="AO1182" s="5"/>
      <c r="AP1182" s="5"/>
      <c r="AQ1182" s="93">
        <v>0</v>
      </c>
    </row>
    <row r="1183" spans="1:43" ht="12.75" customHeight="1" x14ac:dyDescent="0.25">
      <c r="A1183" s="52">
        <v>3143</v>
      </c>
      <c r="B1183" s="52">
        <v>2555</v>
      </c>
      <c r="C1183" s="52" t="s">
        <v>78</v>
      </c>
      <c r="D1183" s="52"/>
      <c r="E1183" s="52">
        <v>2</v>
      </c>
      <c r="F1183" s="52"/>
      <c r="G1183" s="52">
        <v>85444</v>
      </c>
      <c r="H1183" s="52" t="s">
        <v>10152</v>
      </c>
      <c r="I1183" s="52">
        <f>INDEX(ce_computermodel!A:A,MATCH(J1183,ce_computermodel!B:B,0))</f>
        <v>500</v>
      </c>
      <c r="J1183" s="52" t="s">
        <v>5768</v>
      </c>
      <c r="K1183" s="79" t="s">
        <v>5768</v>
      </c>
      <c r="L1183" s="52" t="s">
        <v>9947</v>
      </c>
      <c r="M1183" s="52" t="s">
        <v>5768</v>
      </c>
      <c r="N1183" s="52"/>
      <c r="O1183" s="52">
        <f>INDEX(organizations_branch!A:A,MATCH(P1183,organizations_branch!B:B,0))</f>
        <v>1</v>
      </c>
      <c r="P1183" s="52" t="s">
        <v>2339</v>
      </c>
      <c r="Q1183" s="52"/>
      <c r="R1183" s="52" t="s">
        <v>96</v>
      </c>
      <c r="S1183" s="74">
        <v>44137</v>
      </c>
      <c r="T1183" s="52">
        <f>INDEX(organizations_place!A:A,MATCH(U1183,organizations_place!B:B,0))</f>
        <v>713</v>
      </c>
      <c r="U1183" s="52" t="s">
        <v>66</v>
      </c>
      <c r="V1183" s="52">
        <v>4</v>
      </c>
      <c r="W1183" s="52">
        <v>416</v>
      </c>
      <c r="X1183" s="75"/>
      <c r="Y1183" s="52"/>
      <c r="Z1183" s="52" t="s">
        <v>10136</v>
      </c>
      <c r="AA1183" s="52">
        <f>INDEX(accounts_user!A:A,MATCH(AB1183,accounts_user!H:H,0))</f>
        <v>9137</v>
      </c>
      <c r="AB1183" s="52" t="s">
        <v>10153</v>
      </c>
      <c r="AC1183" s="52"/>
      <c r="AD1183" s="52" t="s">
        <v>10037</v>
      </c>
      <c r="AE1183" s="52"/>
      <c r="AF1183" s="75"/>
      <c r="AG1183" s="52"/>
      <c r="AH1183" s="52"/>
      <c r="AI1183" s="52"/>
      <c r="AJ1183" s="52">
        <v>1</v>
      </c>
      <c r="AK1183" s="52">
        <v>0</v>
      </c>
      <c r="AL1183" s="52"/>
      <c r="AM1183" s="52"/>
      <c r="AN1183" s="52"/>
      <c r="AO1183" s="5"/>
      <c r="AP1183" s="5"/>
      <c r="AQ1183" s="3"/>
    </row>
    <row r="1184" spans="1:43" ht="12.75" customHeight="1" x14ac:dyDescent="0.25">
      <c r="A1184" s="52">
        <v>3144</v>
      </c>
      <c r="B1184" s="52">
        <v>2556</v>
      </c>
      <c r="C1184" s="52" t="s">
        <v>78</v>
      </c>
      <c r="D1184" s="52"/>
      <c r="E1184" s="52">
        <v>2</v>
      </c>
      <c r="F1184" s="52"/>
      <c r="G1184" s="52">
        <v>68267</v>
      </c>
      <c r="H1184" s="52" t="s">
        <v>10154</v>
      </c>
      <c r="I1184" s="52">
        <f>INDEX(ce_computermodel!A:A,MATCH(J1184,ce_computermodel!B:B,0))</f>
        <v>500</v>
      </c>
      <c r="J1184" s="52" t="s">
        <v>5768</v>
      </c>
      <c r="K1184" s="79" t="s">
        <v>5768</v>
      </c>
      <c r="L1184" s="52" t="s">
        <v>10155</v>
      </c>
      <c r="M1184" s="52" t="s">
        <v>5768</v>
      </c>
      <c r="N1184" s="52">
        <v>1</v>
      </c>
      <c r="O1184" s="52">
        <f>INDEX(organizations_branch!A:A,MATCH(P1184,organizations_branch!B:B,0))</f>
        <v>1</v>
      </c>
      <c r="P1184" s="52" t="s">
        <v>2339</v>
      </c>
      <c r="Q1184" s="52"/>
      <c r="R1184" s="52" t="s">
        <v>96</v>
      </c>
      <c r="S1184" s="74">
        <v>44833</v>
      </c>
      <c r="T1184" s="52">
        <f>INDEX(organizations_place!A:A,MATCH(U1184,organizations_place!B:B,0))</f>
        <v>713</v>
      </c>
      <c r="U1184" s="52" t="s">
        <v>66</v>
      </c>
      <c r="V1184" s="52">
        <v>2</v>
      </c>
      <c r="W1184" s="52">
        <v>216</v>
      </c>
      <c r="X1184" s="75"/>
      <c r="Y1184" s="52" t="s">
        <v>67</v>
      </c>
      <c r="Z1184" s="76" t="s">
        <v>7698</v>
      </c>
      <c r="AA1184" s="52">
        <f>INDEX(accounts_user!A:A,MATCH(AB1184,accounts_user!H:H,0))</f>
        <v>8793</v>
      </c>
      <c r="AB1184" s="52" t="s">
        <v>7699</v>
      </c>
      <c r="AC1184" s="52" t="s">
        <v>7726</v>
      </c>
      <c r="AD1184" s="52" t="s">
        <v>10156</v>
      </c>
      <c r="AE1184" s="52"/>
      <c r="AF1184" s="75"/>
      <c r="AG1184" s="52" t="s">
        <v>136</v>
      </c>
      <c r="AH1184" s="52" t="s">
        <v>10157</v>
      </c>
      <c r="AI1184" s="52" t="s">
        <v>59</v>
      </c>
      <c r="AJ1184" s="52">
        <v>1</v>
      </c>
      <c r="AK1184" s="52">
        <v>0</v>
      </c>
      <c r="AL1184" s="52"/>
      <c r="AM1184" s="52"/>
      <c r="AN1184" s="52"/>
      <c r="AO1184" s="5"/>
      <c r="AP1184" s="5"/>
      <c r="AQ1184" s="3"/>
    </row>
    <row r="1185" spans="1:43" ht="12.75" customHeight="1" x14ac:dyDescent="0.25">
      <c r="A1185" s="52">
        <v>3145</v>
      </c>
      <c r="B1185" s="52">
        <v>2557</v>
      </c>
      <c r="C1185" s="52" t="s">
        <v>78</v>
      </c>
      <c r="D1185" s="52"/>
      <c r="E1185" s="52">
        <v>2</v>
      </c>
      <c r="F1185" s="75" t="s">
        <v>5866</v>
      </c>
      <c r="G1185" s="52" t="s">
        <v>10158</v>
      </c>
      <c r="H1185" s="52" t="s">
        <v>10159</v>
      </c>
      <c r="I1185" s="52">
        <f>INDEX(ce_computermodel!A:A,MATCH(J1185,ce_computermodel!B:B,0))</f>
        <v>500</v>
      </c>
      <c r="J1185" s="52" t="s">
        <v>5768</v>
      </c>
      <c r="K1185" s="79" t="s">
        <v>5768</v>
      </c>
      <c r="L1185" s="52"/>
      <c r="M1185" s="52" t="s">
        <v>5768</v>
      </c>
      <c r="N1185" s="52"/>
      <c r="O1185" s="52">
        <f>INDEX(organizations_branch!A:A,MATCH(P1185,organizations_branch!B:B,0))</f>
        <v>1</v>
      </c>
      <c r="P1185" s="52" t="s">
        <v>2339</v>
      </c>
      <c r="Q1185" s="52"/>
      <c r="R1185" s="52" t="s">
        <v>96</v>
      </c>
      <c r="S1185" s="74">
        <v>44137</v>
      </c>
      <c r="T1185" s="52">
        <f>INDEX(organizations_place!A:A,MATCH(U1185,organizations_place!B:B,0))</f>
        <v>713</v>
      </c>
      <c r="U1185" s="52" t="s">
        <v>66</v>
      </c>
      <c r="V1185" s="52">
        <v>4</v>
      </c>
      <c r="W1185" s="52">
        <v>416</v>
      </c>
      <c r="X1185" s="75"/>
      <c r="Y1185" s="52"/>
      <c r="Z1185" s="76" t="s">
        <v>10136</v>
      </c>
      <c r="AA1185" s="52">
        <f>INDEX(accounts_user!A:A,MATCH(AB1185,accounts_user!H:H,0))</f>
        <v>9464</v>
      </c>
      <c r="AB1185" s="52" t="s">
        <v>10160</v>
      </c>
      <c r="AC1185" s="52" t="s">
        <v>9951</v>
      </c>
      <c r="AD1185" s="52" t="s">
        <v>10161</v>
      </c>
      <c r="AE1185" s="52" t="s">
        <v>10162</v>
      </c>
      <c r="AF1185" s="75"/>
      <c r="AG1185" s="52"/>
      <c r="AH1185" s="52"/>
      <c r="AI1185" s="52"/>
      <c r="AJ1185" s="52">
        <v>1</v>
      </c>
      <c r="AK1185" s="52">
        <v>0</v>
      </c>
      <c r="AL1185" s="52"/>
      <c r="AM1185" s="52"/>
      <c r="AN1185" s="52"/>
      <c r="AO1185" s="92">
        <v>21246</v>
      </c>
      <c r="AP1185" s="92">
        <v>21246</v>
      </c>
      <c r="AQ1185" s="3"/>
    </row>
    <row r="1186" spans="1:43" ht="12.75" customHeight="1" x14ac:dyDescent="0.25">
      <c r="A1186" s="52">
        <v>3146</v>
      </c>
      <c r="B1186" s="52">
        <v>2558</v>
      </c>
      <c r="C1186" s="52" t="s">
        <v>78</v>
      </c>
      <c r="D1186" s="52"/>
      <c r="E1186" s="52">
        <v>2</v>
      </c>
      <c r="F1186" s="52"/>
      <c r="G1186" s="52">
        <v>68785</v>
      </c>
      <c r="H1186" s="52" t="s">
        <v>10163</v>
      </c>
      <c r="I1186" s="52">
        <f>INDEX(ce_computermodel!A:A,MATCH(J1186,ce_computermodel!B:B,0))</f>
        <v>500</v>
      </c>
      <c r="J1186" s="52" t="s">
        <v>5768</v>
      </c>
      <c r="K1186" s="79" t="s">
        <v>5768</v>
      </c>
      <c r="L1186" s="52" t="s">
        <v>10164</v>
      </c>
      <c r="M1186" s="52" t="s">
        <v>5768</v>
      </c>
      <c r="N1186" s="52"/>
      <c r="O1186" s="52">
        <f>INDEX(organizations_branch!A:A,MATCH(P1186,organizations_branch!B:B,0))</f>
        <v>1</v>
      </c>
      <c r="P1186" s="52" t="s">
        <v>2339</v>
      </c>
      <c r="Q1186" s="52"/>
      <c r="R1186" s="52" t="s">
        <v>96</v>
      </c>
      <c r="S1186" s="74">
        <v>44137</v>
      </c>
      <c r="T1186" s="52">
        <f>INDEX(organizations_place!A:A,MATCH(U1186,organizations_place!B:B,0))</f>
        <v>713</v>
      </c>
      <c r="U1186" s="52" t="s">
        <v>66</v>
      </c>
      <c r="V1186" s="52">
        <v>4</v>
      </c>
      <c r="W1186" s="52">
        <v>416</v>
      </c>
      <c r="X1186" s="75"/>
      <c r="Y1186" s="52" t="s">
        <v>67</v>
      </c>
      <c r="Z1186" s="52" t="s">
        <v>10136</v>
      </c>
      <c r="AA1186" s="52">
        <f>INDEX(accounts_user!A:A,MATCH(AB1186,accounts_user!H:H,0))</f>
        <v>9304</v>
      </c>
      <c r="AB1186" s="52" t="s">
        <v>10139</v>
      </c>
      <c r="AC1186" s="52"/>
      <c r="AD1186" s="52"/>
      <c r="AE1186" s="52"/>
      <c r="AF1186" s="75"/>
      <c r="AG1186" s="52"/>
      <c r="AH1186" s="52"/>
      <c r="AI1186" s="52"/>
      <c r="AJ1186" s="52">
        <v>1</v>
      </c>
      <c r="AK1186" s="52">
        <v>0</v>
      </c>
      <c r="AL1186" s="52"/>
      <c r="AM1186" s="52"/>
      <c r="AN1186" s="52"/>
      <c r="AO1186" s="5"/>
      <c r="AP1186" s="5"/>
      <c r="AQ1186" s="3"/>
    </row>
    <row r="1187" spans="1:43" ht="12.75" customHeight="1" x14ac:dyDescent="0.25">
      <c r="A1187" s="52">
        <v>3147</v>
      </c>
      <c r="B1187" s="52">
        <v>2566</v>
      </c>
      <c r="C1187" s="52" t="s">
        <v>78</v>
      </c>
      <c r="D1187" s="52"/>
      <c r="E1187" s="52">
        <v>2</v>
      </c>
      <c r="F1187" s="75" t="s">
        <v>5866</v>
      </c>
      <c r="G1187" s="52" t="s">
        <v>10165</v>
      </c>
      <c r="H1187" s="52" t="s">
        <v>10166</v>
      </c>
      <c r="I1187" s="52">
        <f>INDEX(ce_computermodel!A:A,MATCH(J1187,ce_computermodel!B:B,0))</f>
        <v>500</v>
      </c>
      <c r="J1187" s="52" t="s">
        <v>5768</v>
      </c>
      <c r="K1187" s="79" t="s">
        <v>5768</v>
      </c>
      <c r="L1187" s="52" t="s">
        <v>10046</v>
      </c>
      <c r="M1187" s="52" t="s">
        <v>5768</v>
      </c>
      <c r="N1187" s="52"/>
      <c r="O1187" s="52">
        <f>INDEX(organizations_branch!A:A,MATCH(P1187,organizations_branch!B:B,0))</f>
        <v>1</v>
      </c>
      <c r="P1187" s="52" t="s">
        <v>2339</v>
      </c>
      <c r="Q1187" s="52"/>
      <c r="R1187" s="52" t="s">
        <v>96</v>
      </c>
      <c r="S1187" s="74">
        <v>44140</v>
      </c>
      <c r="T1187" s="52">
        <f>INDEX(organizations_place!A:A,MATCH(U1187,organizations_place!B:B,0))</f>
        <v>713</v>
      </c>
      <c r="U1187" s="52" t="s">
        <v>66</v>
      </c>
      <c r="V1187" s="52">
        <v>4</v>
      </c>
      <c r="W1187" s="52">
        <v>422</v>
      </c>
      <c r="X1187" s="75"/>
      <c r="Y1187" s="52"/>
      <c r="Z1187" s="76" t="s">
        <v>10167</v>
      </c>
      <c r="AA1187" s="52"/>
      <c r="AB1187" s="52" t="s">
        <v>10168</v>
      </c>
      <c r="AC1187" s="52"/>
      <c r="AD1187" s="52" t="s">
        <v>9951</v>
      </c>
      <c r="AE1187" s="52"/>
      <c r="AF1187" s="75"/>
      <c r="AG1187" s="52"/>
      <c r="AH1187" s="52"/>
      <c r="AI1187" s="52"/>
      <c r="AJ1187" s="52">
        <v>1</v>
      </c>
      <c r="AK1187" s="52">
        <v>0</v>
      </c>
      <c r="AL1187" s="52"/>
      <c r="AM1187" s="52"/>
      <c r="AN1187" s="52"/>
      <c r="AO1187" s="92">
        <v>24280</v>
      </c>
      <c r="AP1187" s="92">
        <v>24280</v>
      </c>
      <c r="AQ1187" s="3"/>
    </row>
    <row r="1188" spans="1:43" ht="12.75" customHeight="1" x14ac:dyDescent="0.25">
      <c r="A1188" s="52">
        <v>3148</v>
      </c>
      <c r="B1188" s="52">
        <v>2567</v>
      </c>
      <c r="C1188" s="52" t="s">
        <v>78</v>
      </c>
      <c r="D1188" s="52"/>
      <c r="E1188" s="52">
        <v>2</v>
      </c>
      <c r="F1188" s="75" t="s">
        <v>5866</v>
      </c>
      <c r="G1188" s="52" t="s">
        <v>10169</v>
      </c>
      <c r="H1188" s="52" t="s">
        <v>10170</v>
      </c>
      <c r="I1188" s="52">
        <f>INDEX(ce_computermodel!A:A,MATCH(J1188,ce_computermodel!B:B,0))</f>
        <v>500</v>
      </c>
      <c r="J1188" s="52" t="s">
        <v>5768</v>
      </c>
      <c r="K1188" s="79" t="s">
        <v>5768</v>
      </c>
      <c r="L1188" s="52" t="s">
        <v>9951</v>
      </c>
      <c r="M1188" s="52" t="s">
        <v>5768</v>
      </c>
      <c r="N1188" s="52"/>
      <c r="O1188" s="52">
        <f>INDEX(organizations_branch!A:A,MATCH(P1188,organizations_branch!B:B,0))</f>
        <v>1</v>
      </c>
      <c r="P1188" s="52" t="s">
        <v>2339</v>
      </c>
      <c r="Q1188" s="52"/>
      <c r="R1188" s="52" t="s">
        <v>96</v>
      </c>
      <c r="S1188" s="74">
        <v>44140</v>
      </c>
      <c r="T1188" s="52">
        <f>INDEX(organizations_place!A:A,MATCH(U1188,organizations_place!B:B,0))</f>
        <v>713</v>
      </c>
      <c r="U1188" s="52" t="s">
        <v>66</v>
      </c>
      <c r="V1188" s="52">
        <v>4</v>
      </c>
      <c r="W1188" s="52">
        <v>422</v>
      </c>
      <c r="X1188" s="75"/>
      <c r="Y1188" s="52"/>
      <c r="Z1188" s="76" t="s">
        <v>10167</v>
      </c>
      <c r="AA1188" s="52"/>
      <c r="AB1188" s="52" t="s">
        <v>10171</v>
      </c>
      <c r="AC1188" s="52"/>
      <c r="AD1188" s="52"/>
      <c r="AE1188" s="52"/>
      <c r="AF1188" s="75"/>
      <c r="AG1188" s="52"/>
      <c r="AH1188" s="52"/>
      <c r="AI1188" s="52"/>
      <c r="AJ1188" s="52">
        <v>1</v>
      </c>
      <c r="AK1188" s="52">
        <v>0</v>
      </c>
      <c r="AL1188" s="52"/>
      <c r="AM1188" s="52"/>
      <c r="AN1188" s="52"/>
      <c r="AO1188" s="5"/>
      <c r="AP1188" s="5"/>
      <c r="AQ1188" s="3"/>
    </row>
    <row r="1189" spans="1:43" ht="12.75" customHeight="1" x14ac:dyDescent="0.25">
      <c r="A1189" s="52">
        <v>3149</v>
      </c>
      <c r="B1189" s="52">
        <v>2568</v>
      </c>
      <c r="C1189" s="52" t="s">
        <v>78</v>
      </c>
      <c r="D1189" s="52"/>
      <c r="E1189" s="52">
        <v>2</v>
      </c>
      <c r="F1189" s="52"/>
      <c r="G1189" s="52">
        <v>85378</v>
      </c>
      <c r="H1189" s="52" t="s">
        <v>10172</v>
      </c>
      <c r="I1189" s="52">
        <f>INDEX(ce_computermodel!A:A,MATCH(J1189,ce_computermodel!B:B,0))</f>
        <v>500</v>
      </c>
      <c r="J1189" s="52" t="s">
        <v>5768</v>
      </c>
      <c r="K1189" s="79" t="s">
        <v>5768</v>
      </c>
      <c r="L1189" s="52"/>
      <c r="M1189" s="52" t="s">
        <v>5768</v>
      </c>
      <c r="N1189" s="52"/>
      <c r="O1189" s="52">
        <f>INDEX(organizations_branch!A:A,MATCH(P1189,organizations_branch!B:B,0))</f>
        <v>1</v>
      </c>
      <c r="P1189" s="52" t="s">
        <v>2339</v>
      </c>
      <c r="Q1189" s="52"/>
      <c r="R1189" s="52" t="s">
        <v>96</v>
      </c>
      <c r="S1189" s="74">
        <v>44140</v>
      </c>
      <c r="T1189" s="52">
        <f>INDEX(organizations_place!A:A,MATCH(U1189,organizations_place!B:B,0))</f>
        <v>713</v>
      </c>
      <c r="U1189" s="52" t="s">
        <v>66</v>
      </c>
      <c r="V1189" s="52">
        <v>4</v>
      </c>
      <c r="W1189" s="52">
        <v>422</v>
      </c>
      <c r="X1189" s="75"/>
      <c r="Y1189" s="52" t="s">
        <v>67</v>
      </c>
      <c r="Z1189" s="52" t="s">
        <v>10173</v>
      </c>
      <c r="AA1189" s="52">
        <f>INDEX(accounts_user!A:A,MATCH(AB1189,accounts_user!H:H,0))</f>
        <v>8493</v>
      </c>
      <c r="AB1189" s="52" t="s">
        <v>10174</v>
      </c>
      <c r="AC1189" s="52" t="s">
        <v>10140</v>
      </c>
      <c r="AD1189" s="52"/>
      <c r="AE1189" s="52"/>
      <c r="AF1189" s="75"/>
      <c r="AG1189" s="52"/>
      <c r="AH1189" s="52"/>
      <c r="AI1189" s="52"/>
      <c r="AJ1189" s="52">
        <v>1</v>
      </c>
      <c r="AK1189" s="52">
        <v>0</v>
      </c>
      <c r="AL1189" s="52"/>
      <c r="AM1189" s="52"/>
      <c r="AN1189" s="52"/>
      <c r="AO1189" s="92">
        <v>3336</v>
      </c>
      <c r="AP1189" s="92">
        <v>3336</v>
      </c>
      <c r="AQ1189" s="3"/>
    </row>
    <row r="1190" spans="1:43" ht="12.75" customHeight="1" x14ac:dyDescent="0.25">
      <c r="A1190" s="52">
        <v>3150</v>
      </c>
      <c r="B1190" s="52">
        <v>2569</v>
      </c>
      <c r="C1190" s="52" t="s">
        <v>78</v>
      </c>
      <c r="D1190" s="52"/>
      <c r="E1190" s="52">
        <v>2</v>
      </c>
      <c r="F1190" s="52"/>
      <c r="G1190" s="52">
        <v>68800</v>
      </c>
      <c r="H1190" s="52" t="s">
        <v>10175</v>
      </c>
      <c r="I1190" s="52">
        <f>INDEX(ce_computermodel!A:A,MATCH(J1190,ce_computermodel!B:B,0))</f>
        <v>500</v>
      </c>
      <c r="J1190" s="52" t="s">
        <v>5768</v>
      </c>
      <c r="K1190" s="79" t="s">
        <v>5768</v>
      </c>
      <c r="L1190" s="52"/>
      <c r="M1190" s="52" t="s">
        <v>5768</v>
      </c>
      <c r="N1190" s="52">
        <v>1</v>
      </c>
      <c r="O1190" s="52">
        <f>INDEX(organizations_branch!A:A,MATCH(P1190,organizations_branch!B:B,0))</f>
        <v>1</v>
      </c>
      <c r="P1190" s="52" t="s">
        <v>2339</v>
      </c>
      <c r="Q1190" s="52"/>
      <c r="R1190" s="52" t="s">
        <v>96</v>
      </c>
      <c r="S1190" s="74">
        <v>44833</v>
      </c>
      <c r="T1190" s="52">
        <f>INDEX(organizations_place!A:A,MATCH(U1190,organizations_place!B:B,0))</f>
        <v>713</v>
      </c>
      <c r="U1190" s="52" t="s">
        <v>66</v>
      </c>
      <c r="V1190" s="52">
        <v>2</v>
      </c>
      <c r="W1190" s="52">
        <v>216</v>
      </c>
      <c r="X1190" s="75"/>
      <c r="Y1190" s="52" t="s">
        <v>67</v>
      </c>
      <c r="Z1190" s="52" t="s">
        <v>7698</v>
      </c>
      <c r="AA1190" s="52">
        <f>INDEX(accounts_user!A:A,MATCH(AB1190,accounts_user!H:H,0))</f>
        <v>8793</v>
      </c>
      <c r="AB1190" s="52" t="s">
        <v>7699</v>
      </c>
      <c r="AC1190" s="52" t="s">
        <v>7726</v>
      </c>
      <c r="AD1190" s="52" t="s">
        <v>10176</v>
      </c>
      <c r="AE1190" s="52"/>
      <c r="AF1190" s="75"/>
      <c r="AG1190" s="52" t="s">
        <v>136</v>
      </c>
      <c r="AH1190" s="52">
        <v>81458</v>
      </c>
      <c r="AI1190" s="52" t="s">
        <v>59</v>
      </c>
      <c r="AJ1190" s="52">
        <v>1</v>
      </c>
      <c r="AK1190" s="52">
        <v>0</v>
      </c>
      <c r="AL1190" s="52"/>
      <c r="AM1190" s="52"/>
      <c r="AN1190" s="52"/>
      <c r="AO1190" s="5"/>
      <c r="AP1190" s="5"/>
      <c r="AQ1190" s="93">
        <v>0</v>
      </c>
    </row>
    <row r="1191" spans="1:43" ht="12.75" customHeight="1" x14ac:dyDescent="0.25">
      <c r="A1191" s="52">
        <v>3151</v>
      </c>
      <c r="B1191" s="52">
        <v>2570</v>
      </c>
      <c r="C1191" s="52" t="s">
        <v>78</v>
      </c>
      <c r="D1191" s="52"/>
      <c r="E1191" s="52">
        <v>2</v>
      </c>
      <c r="F1191" s="52"/>
      <c r="G1191" s="52">
        <v>68805</v>
      </c>
      <c r="H1191" s="52" t="s">
        <v>10177</v>
      </c>
      <c r="I1191" s="52">
        <f>INDEX(ce_computermodel!A:A,MATCH(J1191,ce_computermodel!B:B,0))</f>
        <v>500</v>
      </c>
      <c r="J1191" s="52" t="s">
        <v>5768</v>
      </c>
      <c r="K1191" s="79" t="s">
        <v>5768</v>
      </c>
      <c r="L1191" s="52"/>
      <c r="M1191" s="52" t="s">
        <v>5768</v>
      </c>
      <c r="N1191" s="52"/>
      <c r="O1191" s="52">
        <f>INDEX(organizations_branch!A:A,MATCH(P1191,organizations_branch!B:B,0))</f>
        <v>1</v>
      </c>
      <c r="P1191" s="52" t="s">
        <v>2339</v>
      </c>
      <c r="Q1191" s="52"/>
      <c r="R1191" s="52" t="s">
        <v>96</v>
      </c>
      <c r="S1191" s="74">
        <v>44475</v>
      </c>
      <c r="T1191" s="52"/>
      <c r="U1191" s="52" t="s">
        <v>7129</v>
      </c>
      <c r="V1191" s="52">
        <v>2</v>
      </c>
      <c r="W1191" s="52" t="s">
        <v>6376</v>
      </c>
      <c r="X1191" s="75"/>
      <c r="Y1191" s="52" t="s">
        <v>67</v>
      </c>
      <c r="Z1191" s="52" t="s">
        <v>8111</v>
      </c>
      <c r="AA1191" s="52">
        <f>INDEX(accounts_user!A:A,MATCH(AB1191,accounts_user!H:H,0))</f>
        <v>9061</v>
      </c>
      <c r="AB1191" s="52" t="s">
        <v>10178</v>
      </c>
      <c r="AC1191" s="52" t="s">
        <v>5710</v>
      </c>
      <c r="AD1191" s="52" t="s">
        <v>10179</v>
      </c>
      <c r="AE1191" s="52"/>
      <c r="AF1191" s="75"/>
      <c r="AG1191" s="52" t="s">
        <v>136</v>
      </c>
      <c r="AH1191" s="52">
        <v>42715</v>
      </c>
      <c r="AI1191" s="52"/>
      <c r="AJ1191" s="52">
        <v>1</v>
      </c>
      <c r="AK1191" s="52">
        <v>0</v>
      </c>
      <c r="AL1191" s="52"/>
      <c r="AM1191" s="52"/>
      <c r="AN1191" s="52"/>
      <c r="AO1191" s="92">
        <v>1500</v>
      </c>
      <c r="AP1191" s="92">
        <v>1500</v>
      </c>
      <c r="AQ1191" s="93">
        <v>0</v>
      </c>
    </row>
    <row r="1192" spans="1:43" ht="12.75" customHeight="1" x14ac:dyDescent="0.25">
      <c r="A1192" s="52">
        <v>3152</v>
      </c>
      <c r="B1192" s="52">
        <v>2571</v>
      </c>
      <c r="C1192" s="52" t="s">
        <v>78</v>
      </c>
      <c r="D1192" s="52"/>
      <c r="E1192" s="52">
        <v>2</v>
      </c>
      <c r="F1192" s="52"/>
      <c r="G1192" s="52">
        <v>68830</v>
      </c>
      <c r="H1192" s="52" t="s">
        <v>10180</v>
      </c>
      <c r="I1192" s="52">
        <f>INDEX(ce_computermodel!A:A,MATCH(J1192,ce_computermodel!B:B,0))</f>
        <v>500</v>
      </c>
      <c r="J1192" s="52" t="s">
        <v>5768</v>
      </c>
      <c r="K1192" s="79" t="s">
        <v>5768</v>
      </c>
      <c r="L1192" s="52"/>
      <c r="M1192" s="52" t="s">
        <v>5768</v>
      </c>
      <c r="N1192" s="52">
        <v>1</v>
      </c>
      <c r="O1192" s="52">
        <f>INDEX(organizations_branch!A:A,MATCH(P1192,organizations_branch!B:B,0))</f>
        <v>1</v>
      </c>
      <c r="P1192" s="52" t="s">
        <v>2339</v>
      </c>
      <c r="Q1192" s="52"/>
      <c r="R1192" s="52" t="s">
        <v>96</v>
      </c>
      <c r="S1192" s="74">
        <v>44754</v>
      </c>
      <c r="T1192" s="52">
        <f>INDEX(organizations_place!A:A,MATCH(U1192,organizations_place!B:B,0))</f>
        <v>713</v>
      </c>
      <c r="U1192" s="52" t="s">
        <v>66</v>
      </c>
      <c r="V1192" s="52">
        <v>2</v>
      </c>
      <c r="W1192" s="52">
        <v>216</v>
      </c>
      <c r="X1192" s="75"/>
      <c r="Y1192" s="52" t="s">
        <v>67</v>
      </c>
      <c r="Z1192" s="52" t="s">
        <v>10181</v>
      </c>
      <c r="AA1192" s="52">
        <f>INDEX(accounts_user!A:A,MATCH(AB1192,accounts_user!H:H,0))</f>
        <v>8590</v>
      </c>
      <c r="AB1192" s="52" t="s">
        <v>10182</v>
      </c>
      <c r="AC1192" s="52" t="s">
        <v>10183</v>
      </c>
      <c r="AD1192" s="52" t="s">
        <v>10184</v>
      </c>
      <c r="AE1192" s="52"/>
      <c r="AF1192" s="75"/>
      <c r="AG1192" s="52" t="s">
        <v>136</v>
      </c>
      <c r="AH1192" s="52">
        <v>67134</v>
      </c>
      <c r="AI1192" s="52" t="s">
        <v>59</v>
      </c>
      <c r="AJ1192" s="52">
        <v>1</v>
      </c>
      <c r="AK1192" s="52">
        <v>0</v>
      </c>
      <c r="AL1192" s="52"/>
      <c r="AM1192" s="52"/>
      <c r="AN1192" s="52"/>
      <c r="AO1192" s="92">
        <v>24838</v>
      </c>
      <c r="AP1192" s="92">
        <v>24838</v>
      </c>
      <c r="AQ1192" s="3"/>
    </row>
    <row r="1193" spans="1:43" ht="12.75" customHeight="1" x14ac:dyDescent="0.25">
      <c r="A1193" s="52">
        <v>3153</v>
      </c>
      <c r="B1193" s="52">
        <v>2572</v>
      </c>
      <c r="C1193" s="52" t="s">
        <v>78</v>
      </c>
      <c r="D1193" s="52"/>
      <c r="E1193" s="52">
        <v>2</v>
      </c>
      <c r="F1193" s="52"/>
      <c r="G1193" s="52">
        <v>68849</v>
      </c>
      <c r="H1193" s="52" t="s">
        <v>10185</v>
      </c>
      <c r="I1193" s="52">
        <f>INDEX(ce_computermodel!A:A,MATCH(J1193,ce_computermodel!B:B,0))</f>
        <v>500</v>
      </c>
      <c r="J1193" s="52" t="s">
        <v>5768</v>
      </c>
      <c r="K1193" s="79" t="s">
        <v>5768</v>
      </c>
      <c r="L1193" s="52" t="s">
        <v>10046</v>
      </c>
      <c r="M1193" s="52" t="s">
        <v>5768</v>
      </c>
      <c r="N1193" s="52"/>
      <c r="O1193" s="52">
        <f>INDEX(organizations_branch!A:A,MATCH(P1193,organizations_branch!B:B,0))</f>
        <v>1</v>
      </c>
      <c r="P1193" t="s">
        <v>2339</v>
      </c>
      <c r="Q1193" s="52"/>
      <c r="R1193" s="52" t="s">
        <v>96</v>
      </c>
      <c r="S1193" s="74">
        <v>44140</v>
      </c>
      <c r="T1193" s="52">
        <f>INDEX(organizations_place!A:A,MATCH(U1193,organizations_place!B:B,0))</f>
        <v>713</v>
      </c>
      <c r="U1193" s="52" t="s">
        <v>66</v>
      </c>
      <c r="V1193" s="52">
        <v>4</v>
      </c>
      <c r="W1193" s="52">
        <v>422</v>
      </c>
      <c r="X1193" s="75"/>
      <c r="Y1193" s="52"/>
      <c r="Z1193" s="52" t="s">
        <v>10167</v>
      </c>
      <c r="AA1193" s="52"/>
      <c r="AB1193" s="52" t="s">
        <v>10186</v>
      </c>
      <c r="AC1193" s="52"/>
      <c r="AD1193" s="52"/>
      <c r="AE1193" s="52"/>
      <c r="AF1193" s="75"/>
      <c r="AG1193" s="52"/>
      <c r="AH1193" s="52"/>
      <c r="AI1193" s="52"/>
      <c r="AJ1193" s="52">
        <v>1</v>
      </c>
      <c r="AK1193" s="52">
        <v>0</v>
      </c>
      <c r="AL1193" s="52"/>
      <c r="AM1193" s="52"/>
      <c r="AN1193" s="52"/>
      <c r="AO1193" s="92">
        <v>6700</v>
      </c>
      <c r="AP1193" s="92">
        <v>6700</v>
      </c>
      <c r="AQ1193" s="93">
        <v>0</v>
      </c>
    </row>
    <row r="1194" spans="1:43" ht="12.75" customHeight="1" x14ac:dyDescent="0.25">
      <c r="A1194" s="52">
        <v>3154</v>
      </c>
      <c r="B1194" s="52">
        <v>2573</v>
      </c>
      <c r="C1194" s="52" t="s">
        <v>78</v>
      </c>
      <c r="D1194" s="52"/>
      <c r="E1194" s="52">
        <v>2</v>
      </c>
      <c r="F1194" s="52"/>
      <c r="G1194" s="52">
        <v>67760</v>
      </c>
      <c r="H1194" s="52" t="s">
        <v>10187</v>
      </c>
      <c r="I1194" s="52">
        <f>INDEX(ce_computermodel!A:A,MATCH(J1194,ce_computermodel!B:B,0))</f>
        <v>500</v>
      </c>
      <c r="J1194" s="52" t="s">
        <v>5768</v>
      </c>
      <c r="K1194" s="79" t="s">
        <v>5768</v>
      </c>
      <c r="L1194" s="52"/>
      <c r="M1194" s="52" t="s">
        <v>5768</v>
      </c>
      <c r="N1194" s="52"/>
      <c r="O1194" s="52">
        <f>INDEX(organizations_branch!A:A,MATCH(P1194,organizations_branch!B:B,0))</f>
        <v>1</v>
      </c>
      <c r="P1194" s="52" t="s">
        <v>2339</v>
      </c>
      <c r="Q1194" s="52"/>
      <c r="R1194" s="52" t="s">
        <v>96</v>
      </c>
      <c r="S1194" s="74">
        <v>44487</v>
      </c>
      <c r="T1194" s="52"/>
      <c r="U1194" s="52" t="s">
        <v>385</v>
      </c>
      <c r="V1194" s="52">
        <v>3</v>
      </c>
      <c r="W1194" s="52">
        <v>307</v>
      </c>
      <c r="X1194" s="75"/>
      <c r="Y1194" s="52" t="s">
        <v>67</v>
      </c>
      <c r="Z1194" s="76" t="s">
        <v>10188</v>
      </c>
      <c r="AA1194" s="52">
        <f>INDEX(accounts_user!A:A,MATCH(AB1194,accounts_user!H:H,0))</f>
        <v>9316</v>
      </c>
      <c r="AB1194" s="52" t="s">
        <v>10189</v>
      </c>
      <c r="AC1194" s="52" t="s">
        <v>5742</v>
      </c>
      <c r="AD1194" s="52"/>
      <c r="AE1194" s="52"/>
      <c r="AF1194" s="75">
        <v>2</v>
      </c>
      <c r="AG1194" s="52"/>
      <c r="AH1194" s="52">
        <v>43467</v>
      </c>
      <c r="AI1194" s="52"/>
      <c r="AJ1194" s="52">
        <v>1</v>
      </c>
      <c r="AK1194" s="52">
        <v>0</v>
      </c>
      <c r="AL1194" s="52"/>
      <c r="AM1194" s="52"/>
      <c r="AN1194" s="52"/>
      <c r="AO1194" s="5"/>
      <c r="AP1194" s="5"/>
      <c r="AQ1194" s="93">
        <v>0</v>
      </c>
    </row>
    <row r="1195" spans="1:43" ht="12.75" customHeight="1" x14ac:dyDescent="0.25">
      <c r="A1195" s="52">
        <v>3155</v>
      </c>
      <c r="B1195" s="52">
        <v>2574</v>
      </c>
      <c r="C1195" s="52" t="s">
        <v>78</v>
      </c>
      <c r="D1195" s="52"/>
      <c r="E1195" s="52">
        <v>2</v>
      </c>
      <c r="F1195" s="75" t="s">
        <v>5866</v>
      </c>
      <c r="G1195" s="52" t="s">
        <v>10190</v>
      </c>
      <c r="H1195" s="52" t="s">
        <v>10191</v>
      </c>
      <c r="I1195" s="52">
        <f>INDEX(ce_computermodel!A:A,MATCH(J1195,ce_computermodel!B:B,0))</f>
        <v>500</v>
      </c>
      <c r="J1195" s="52" t="s">
        <v>5768</v>
      </c>
      <c r="K1195" s="79" t="s">
        <v>5768</v>
      </c>
      <c r="L1195" s="52"/>
      <c r="M1195" s="52" t="s">
        <v>5768</v>
      </c>
      <c r="N1195" s="52"/>
      <c r="O1195" s="52">
        <f>INDEX(organizations_branch!A:A,MATCH(P1195,organizations_branch!B:B,0))</f>
        <v>1</v>
      </c>
      <c r="P1195" s="52" t="s">
        <v>2339</v>
      </c>
      <c r="Q1195" s="52"/>
      <c r="R1195" s="52" t="s">
        <v>96</v>
      </c>
      <c r="S1195" s="74">
        <v>44140</v>
      </c>
      <c r="T1195" s="52">
        <f>INDEX(organizations_place!A:A,MATCH(U1195,organizations_place!B:B,0))</f>
        <v>713</v>
      </c>
      <c r="U1195" s="52" t="s">
        <v>66</v>
      </c>
      <c r="V1195" s="52">
        <v>4</v>
      </c>
      <c r="W1195" s="52">
        <v>422</v>
      </c>
      <c r="X1195" s="75"/>
      <c r="Y1195" s="52"/>
      <c r="Z1195" s="76" t="s">
        <v>10167</v>
      </c>
      <c r="AA1195" s="52">
        <f>INDEX(accounts_user!A:A,MATCH(AB1195,accounts_user!H:H,0))</f>
        <v>8873</v>
      </c>
      <c r="AB1195" s="52" t="s">
        <v>10192</v>
      </c>
      <c r="AC1195" s="52" t="s">
        <v>9951</v>
      </c>
      <c r="AD1195" s="52"/>
      <c r="AE1195" s="52"/>
      <c r="AF1195" s="75"/>
      <c r="AG1195" s="52"/>
      <c r="AH1195" s="52"/>
      <c r="AI1195" s="52"/>
      <c r="AJ1195" s="52">
        <v>1</v>
      </c>
      <c r="AK1195" s="52">
        <v>0</v>
      </c>
      <c r="AL1195" s="52"/>
      <c r="AM1195" s="52"/>
      <c r="AN1195" s="52"/>
      <c r="AO1195" s="92">
        <v>17592</v>
      </c>
      <c r="AP1195" s="92">
        <v>17592</v>
      </c>
      <c r="AQ1195" s="3"/>
    </row>
    <row r="1196" spans="1:43" ht="12.75" customHeight="1" x14ac:dyDescent="0.25">
      <c r="A1196" s="52">
        <v>3156</v>
      </c>
      <c r="B1196" s="52">
        <v>2575</v>
      </c>
      <c r="C1196" s="52" t="s">
        <v>78</v>
      </c>
      <c r="D1196" s="52"/>
      <c r="E1196" s="52">
        <v>2</v>
      </c>
      <c r="F1196" s="52"/>
      <c r="G1196" s="52" t="s">
        <v>10193</v>
      </c>
      <c r="H1196" s="52" t="s">
        <v>10193</v>
      </c>
      <c r="I1196" s="52">
        <f>INDEX(ce_computermodel!A:A,MATCH(J1196,ce_computermodel!B:B,0))</f>
        <v>500</v>
      </c>
      <c r="J1196" s="52" t="s">
        <v>5768</v>
      </c>
      <c r="K1196" s="79" t="s">
        <v>5768</v>
      </c>
      <c r="L1196" s="52"/>
      <c r="M1196" s="52" t="s">
        <v>5768</v>
      </c>
      <c r="N1196" s="52">
        <v>1</v>
      </c>
      <c r="O1196" s="52">
        <f>INDEX(organizations_branch!A:A,MATCH(P1196,organizations_branch!B:B,0))</f>
        <v>1</v>
      </c>
      <c r="P1196" s="52" t="s">
        <v>2339</v>
      </c>
      <c r="Q1196" s="52"/>
      <c r="R1196" s="52" t="s">
        <v>96</v>
      </c>
      <c r="S1196" s="74">
        <v>44644</v>
      </c>
      <c r="T1196" s="52">
        <f>INDEX(organizations_place!A:A,MATCH(U1196,organizations_place!B:B,0))</f>
        <v>713</v>
      </c>
      <c r="U1196" s="52" t="s">
        <v>66</v>
      </c>
      <c r="V1196" s="52">
        <v>4</v>
      </c>
      <c r="W1196" s="52">
        <v>422</v>
      </c>
      <c r="X1196" s="75"/>
      <c r="Y1196" s="52" t="s">
        <v>67</v>
      </c>
      <c r="Z1196" s="76" t="s">
        <v>10167</v>
      </c>
      <c r="AA1196" s="52">
        <f>INDEX(accounts_user!A:A,MATCH(AB1196,accounts_user!H:H,0))</f>
        <v>9400</v>
      </c>
      <c r="AB1196" s="52" t="s">
        <v>10194</v>
      </c>
      <c r="AC1196" s="52" t="s">
        <v>10195</v>
      </c>
      <c r="AD1196" s="52" t="s">
        <v>10196</v>
      </c>
      <c r="AE1196" s="52"/>
      <c r="AF1196" s="75"/>
      <c r="AG1196" s="52" t="s">
        <v>136</v>
      </c>
      <c r="AH1196" s="52">
        <v>56765</v>
      </c>
      <c r="AI1196" s="52"/>
      <c r="AJ1196" s="52">
        <v>1</v>
      </c>
      <c r="AK1196" s="52">
        <v>0</v>
      </c>
      <c r="AL1196" s="52"/>
      <c r="AM1196" s="52"/>
      <c r="AN1196" s="52"/>
      <c r="AO1196" s="92">
        <v>22414</v>
      </c>
      <c r="AP1196" s="92">
        <v>22414</v>
      </c>
      <c r="AQ1196" s="3"/>
    </row>
    <row r="1197" spans="1:43" ht="12.75" customHeight="1" x14ac:dyDescent="0.25">
      <c r="A1197" s="52">
        <v>3157</v>
      </c>
      <c r="B1197" s="52">
        <v>2577</v>
      </c>
      <c r="C1197" s="52" t="s">
        <v>78</v>
      </c>
      <c r="D1197" s="52"/>
      <c r="E1197" s="52">
        <v>2</v>
      </c>
      <c r="F1197" s="52"/>
      <c r="G1197" s="52">
        <v>68833</v>
      </c>
      <c r="H1197" s="52" t="s">
        <v>10197</v>
      </c>
      <c r="I1197" s="52">
        <f>INDEX(ce_computermodel!A:A,MATCH(J1197,ce_computermodel!B:B,0))</f>
        <v>500</v>
      </c>
      <c r="J1197" s="52" t="s">
        <v>5768</v>
      </c>
      <c r="K1197" s="79" t="s">
        <v>5768</v>
      </c>
      <c r="L1197" s="52"/>
      <c r="M1197" s="52" t="s">
        <v>5768</v>
      </c>
      <c r="N1197" s="52">
        <v>1</v>
      </c>
      <c r="O1197" s="52">
        <f>INDEX(organizations_branch!A:A,MATCH(P1197,organizations_branch!B:B,0))</f>
        <v>1</v>
      </c>
      <c r="P1197" s="52" t="s">
        <v>2339</v>
      </c>
      <c r="Q1197" s="52"/>
      <c r="R1197" s="52" t="s">
        <v>96</v>
      </c>
      <c r="S1197" s="74">
        <v>44762</v>
      </c>
      <c r="T1197" s="52">
        <f>INDEX(organizations_place!A:A,MATCH(U1197,organizations_place!B:B,0))</f>
        <v>713</v>
      </c>
      <c r="U1197" s="52" t="s">
        <v>66</v>
      </c>
      <c r="V1197" s="52">
        <v>2</v>
      </c>
      <c r="W1197" s="52">
        <v>216</v>
      </c>
      <c r="X1197" s="75"/>
      <c r="Y1197" s="52" t="s">
        <v>67</v>
      </c>
      <c r="Z1197" s="52" t="s">
        <v>7751</v>
      </c>
      <c r="AA1197" s="52">
        <f>INDEX(accounts_user!A:A,MATCH(AB1197,accounts_user!H:H,0))</f>
        <v>9543</v>
      </c>
      <c r="AB1197" s="52" t="s">
        <v>10198</v>
      </c>
      <c r="AC1197" s="52" t="s">
        <v>10199</v>
      </c>
      <c r="AD1197" s="76" t="s">
        <v>10200</v>
      </c>
      <c r="AE1197" s="52"/>
      <c r="AF1197" s="75"/>
      <c r="AG1197" s="52" t="s">
        <v>136</v>
      </c>
      <c r="AH1197" s="52"/>
      <c r="AI1197" s="52" t="s">
        <v>59</v>
      </c>
      <c r="AJ1197" s="52">
        <v>1</v>
      </c>
      <c r="AK1197" s="52">
        <v>0</v>
      </c>
      <c r="AL1197" s="52"/>
      <c r="AM1197" s="52"/>
      <c r="AN1197" s="52"/>
      <c r="AO1197" s="5"/>
      <c r="AP1197" s="5"/>
      <c r="AQ1197" s="3"/>
    </row>
    <row r="1198" spans="1:43" ht="12.75" customHeight="1" x14ac:dyDescent="0.25">
      <c r="A1198" s="52">
        <v>3158</v>
      </c>
      <c r="B1198" s="52">
        <v>2578</v>
      </c>
      <c r="C1198" s="52" t="s">
        <v>78</v>
      </c>
      <c r="D1198" s="52"/>
      <c r="E1198" s="52">
        <v>2</v>
      </c>
      <c r="F1198" s="52"/>
      <c r="G1198" s="52">
        <v>70076</v>
      </c>
      <c r="H1198" s="52" t="s">
        <v>10201</v>
      </c>
      <c r="I1198" s="52">
        <f>INDEX(ce_computermodel!A:A,MATCH(J1198,ce_computermodel!B:B,0))</f>
        <v>500</v>
      </c>
      <c r="J1198" s="52" t="s">
        <v>5768</v>
      </c>
      <c r="K1198" s="79" t="s">
        <v>5768</v>
      </c>
      <c r="L1198" s="52"/>
      <c r="M1198" s="52" t="s">
        <v>5768</v>
      </c>
      <c r="N1198" s="52">
        <v>1</v>
      </c>
      <c r="O1198" s="52">
        <f>INDEX(organizations_branch!A:A,MATCH(P1198,organizations_branch!B:B,0))</f>
        <v>1</v>
      </c>
      <c r="P1198" s="52" t="s">
        <v>2339</v>
      </c>
      <c r="Q1198" s="52"/>
      <c r="R1198" s="52" t="s">
        <v>96</v>
      </c>
      <c r="S1198" s="74">
        <v>44762</v>
      </c>
      <c r="T1198" s="52">
        <f>INDEX(organizations_place!A:A,MATCH(U1198,organizations_place!B:B,0))</f>
        <v>713</v>
      </c>
      <c r="U1198" s="52" t="s">
        <v>66</v>
      </c>
      <c r="V1198" s="52">
        <v>2</v>
      </c>
      <c r="W1198" s="52">
        <v>216</v>
      </c>
      <c r="X1198" s="75"/>
      <c r="Y1198" s="52" t="s">
        <v>67</v>
      </c>
      <c r="Z1198" s="52" t="s">
        <v>7751</v>
      </c>
      <c r="AA1198" s="52">
        <f>INDEX(accounts_user!A:A,MATCH(AB1198,accounts_user!H:H,0))</f>
        <v>9426</v>
      </c>
      <c r="AB1198" s="52" t="s">
        <v>10202</v>
      </c>
      <c r="AC1198" s="52" t="s">
        <v>10203</v>
      </c>
      <c r="AD1198" s="76" t="s">
        <v>10204</v>
      </c>
      <c r="AE1198" s="52"/>
      <c r="AF1198" s="75"/>
      <c r="AG1198" s="52" t="s">
        <v>136</v>
      </c>
      <c r="AH1198" s="52"/>
      <c r="AI1198" s="52" t="s">
        <v>59</v>
      </c>
      <c r="AJ1198" s="52">
        <v>1</v>
      </c>
      <c r="AK1198" s="52">
        <v>0</v>
      </c>
      <c r="AL1198" s="52"/>
      <c r="AM1198" s="52"/>
      <c r="AN1198" s="52"/>
      <c r="AO1198" s="5"/>
      <c r="AP1198" s="5"/>
      <c r="AQ1198" s="3"/>
    </row>
    <row r="1199" spans="1:43" ht="12.75" customHeight="1" x14ac:dyDescent="0.25">
      <c r="A1199" s="52">
        <v>3159</v>
      </c>
      <c r="B1199" s="52">
        <v>2579</v>
      </c>
      <c r="C1199" s="52" t="s">
        <v>78</v>
      </c>
      <c r="D1199" s="52"/>
      <c r="E1199" s="52">
        <v>2</v>
      </c>
      <c r="F1199" s="52"/>
      <c r="G1199" s="52">
        <v>85446</v>
      </c>
      <c r="H1199" s="52" t="s">
        <v>10205</v>
      </c>
      <c r="I1199" s="52">
        <f>INDEX(ce_computermodel!A:A,MATCH(J1199,ce_computermodel!B:B,0))</f>
        <v>500</v>
      </c>
      <c r="J1199" s="52" t="s">
        <v>5768</v>
      </c>
      <c r="K1199" s="79" t="s">
        <v>5768</v>
      </c>
      <c r="L1199" s="52" t="s">
        <v>10206</v>
      </c>
      <c r="M1199" s="52" t="s">
        <v>5768</v>
      </c>
      <c r="N1199" s="52"/>
      <c r="O1199" s="52">
        <f>INDEX(organizations_branch!A:A,MATCH(P1199,organizations_branch!B:B,0))</f>
        <v>1</v>
      </c>
      <c r="P1199" t="s">
        <v>2339</v>
      </c>
      <c r="Q1199" s="52"/>
      <c r="R1199" s="52" t="s">
        <v>96</v>
      </c>
      <c r="S1199" s="74">
        <v>44790</v>
      </c>
      <c r="T1199" s="52">
        <f>INDEX(organizations_place!A:A,MATCH(U1199,organizations_place!B:B,0))</f>
        <v>713</v>
      </c>
      <c r="U1199" s="52" t="s">
        <v>66</v>
      </c>
      <c r="V1199" s="52">
        <v>4</v>
      </c>
      <c r="W1199" s="52">
        <v>422</v>
      </c>
      <c r="X1199" s="75"/>
      <c r="Y1199" s="52" t="s">
        <v>67</v>
      </c>
      <c r="Z1199" s="52" t="s">
        <v>10173</v>
      </c>
      <c r="AA1199" s="52">
        <f>INDEX(accounts_user!A:A,MATCH(AB1199,accounts_user!H:H,0))</f>
        <v>8955</v>
      </c>
      <c r="AB1199" s="52" t="s">
        <v>10207</v>
      </c>
      <c r="AC1199" s="52" t="s">
        <v>9947</v>
      </c>
      <c r="AD1199" s="52" t="s">
        <v>10208</v>
      </c>
      <c r="AE1199" s="52"/>
      <c r="AF1199" s="75"/>
      <c r="AG1199" s="52" t="s">
        <v>136</v>
      </c>
      <c r="AH1199" s="52"/>
      <c r="AI1199" s="52" t="s">
        <v>59</v>
      </c>
      <c r="AJ1199" s="52">
        <v>1</v>
      </c>
      <c r="AK1199" s="52">
        <v>0</v>
      </c>
      <c r="AL1199" s="52"/>
      <c r="AM1199" s="52"/>
      <c r="AN1199" s="52"/>
      <c r="AO1199" s="92">
        <v>500</v>
      </c>
      <c r="AP1199" s="92">
        <v>500</v>
      </c>
      <c r="AQ1199" s="3"/>
    </row>
    <row r="1200" spans="1:43" ht="12.75" customHeight="1" x14ac:dyDescent="0.25">
      <c r="A1200" s="52">
        <v>3160</v>
      </c>
      <c r="B1200" s="52">
        <v>2580</v>
      </c>
      <c r="C1200" s="52" t="s">
        <v>78</v>
      </c>
      <c r="D1200" s="52"/>
      <c r="E1200" s="52">
        <v>2</v>
      </c>
      <c r="F1200" s="52"/>
      <c r="G1200" s="52">
        <v>70083</v>
      </c>
      <c r="H1200" s="52" t="s">
        <v>10209</v>
      </c>
      <c r="I1200" s="52">
        <f>INDEX(ce_computermodel!A:A,MATCH(J1200,ce_computermodel!B:B,0))</f>
        <v>500</v>
      </c>
      <c r="J1200" s="52" t="s">
        <v>5768</v>
      </c>
      <c r="K1200" s="79" t="s">
        <v>5768</v>
      </c>
      <c r="L1200" s="52"/>
      <c r="M1200" s="52" t="s">
        <v>5768</v>
      </c>
      <c r="N1200" s="52"/>
      <c r="O1200" s="52">
        <f>INDEX(organizations_branch!A:A,MATCH(P1200,organizations_branch!B:B,0))</f>
        <v>1</v>
      </c>
      <c r="P1200" s="52" t="s">
        <v>2339</v>
      </c>
      <c r="Q1200" s="52"/>
      <c r="R1200" s="52" t="s">
        <v>96</v>
      </c>
      <c r="S1200" s="74">
        <v>44140</v>
      </c>
      <c r="T1200" s="52">
        <f>INDEX(organizations_place!A:A,MATCH(U1200,organizations_place!B:B,0))</f>
        <v>713</v>
      </c>
      <c r="U1200" s="52" t="s">
        <v>66</v>
      </c>
      <c r="V1200" s="52">
        <v>4</v>
      </c>
      <c r="W1200" s="52">
        <v>422</v>
      </c>
      <c r="X1200" s="75"/>
      <c r="Y1200" s="52"/>
      <c r="Z1200" s="52" t="s">
        <v>10167</v>
      </c>
      <c r="AA1200" s="52">
        <f>INDEX(accounts_user!A:A,MATCH(AB1200,accounts_user!H:H,0))</f>
        <v>8728</v>
      </c>
      <c r="AB1200" s="52" t="s">
        <v>10210</v>
      </c>
      <c r="AC1200" s="52" t="s">
        <v>10211</v>
      </c>
      <c r="AD1200" s="52" t="s">
        <v>10212</v>
      </c>
      <c r="AE1200" s="52"/>
      <c r="AF1200" s="75"/>
      <c r="AG1200" s="52"/>
      <c r="AH1200" s="52"/>
      <c r="AI1200" s="52" t="s">
        <v>208</v>
      </c>
      <c r="AJ1200" s="52">
        <v>1</v>
      </c>
      <c r="AK1200" s="52">
        <v>0</v>
      </c>
      <c r="AL1200" s="52"/>
      <c r="AM1200" s="52"/>
      <c r="AN1200" s="52"/>
      <c r="AO1200" s="92">
        <v>14935</v>
      </c>
      <c r="AP1200" s="92">
        <v>14935</v>
      </c>
      <c r="AQ1200" s="3"/>
    </row>
    <row r="1201" spans="1:43" ht="12.75" customHeight="1" x14ac:dyDescent="0.25">
      <c r="A1201" s="52">
        <v>3161</v>
      </c>
      <c r="B1201" s="52">
        <v>2581</v>
      </c>
      <c r="C1201" s="52" t="s">
        <v>78</v>
      </c>
      <c r="D1201" s="52"/>
      <c r="E1201" s="52">
        <v>2</v>
      </c>
      <c r="F1201" s="52"/>
      <c r="G1201" s="52">
        <v>85376</v>
      </c>
      <c r="H1201" s="52" t="s">
        <v>10213</v>
      </c>
      <c r="I1201" s="52">
        <f>INDEX(ce_computermodel!A:A,MATCH(J1201,ce_computermodel!B:B,0))</f>
        <v>500</v>
      </c>
      <c r="J1201" s="52" t="s">
        <v>5768</v>
      </c>
      <c r="K1201" s="79" t="s">
        <v>5768</v>
      </c>
      <c r="L1201" s="52"/>
      <c r="M1201" s="52" t="s">
        <v>5768</v>
      </c>
      <c r="N1201" s="52"/>
      <c r="O1201" s="52">
        <f>INDEX(organizations_branch!A:A,MATCH(P1201,organizations_branch!B:B,0))</f>
        <v>1</v>
      </c>
      <c r="P1201" s="52" t="s">
        <v>2339</v>
      </c>
      <c r="Q1201" s="52"/>
      <c r="R1201" s="52" t="s">
        <v>96</v>
      </c>
      <c r="S1201" s="74">
        <v>44967</v>
      </c>
      <c r="T1201" s="52">
        <f>INDEX(organizations_place!A:A,MATCH(U1201,organizations_place!B:B,0))</f>
        <v>713</v>
      </c>
      <c r="U1201" s="52" t="s">
        <v>66</v>
      </c>
      <c r="V1201" s="52">
        <v>4</v>
      </c>
      <c r="W1201" s="52" t="s">
        <v>4170</v>
      </c>
      <c r="X1201" s="75"/>
      <c r="Y1201" s="52" t="s">
        <v>67</v>
      </c>
      <c r="Z1201" s="52" t="s">
        <v>9965</v>
      </c>
      <c r="AA1201" s="52">
        <f>INDEX(accounts_user!A:A,MATCH(AB1201,accounts_user!H:H,0))</f>
        <v>9098</v>
      </c>
      <c r="AB1201" s="52" t="s">
        <v>9963</v>
      </c>
      <c r="AC1201" s="52" t="s">
        <v>10214</v>
      </c>
      <c r="AD1201" s="52" t="s">
        <v>10215</v>
      </c>
      <c r="AE1201" s="52"/>
      <c r="AF1201" s="75"/>
      <c r="AG1201" s="52" t="s">
        <v>136</v>
      </c>
      <c r="AH1201" s="52">
        <v>84429</v>
      </c>
      <c r="AI1201" s="52" t="s">
        <v>59</v>
      </c>
      <c r="AJ1201" s="52">
        <v>1</v>
      </c>
      <c r="AK1201" s="52">
        <v>0</v>
      </c>
      <c r="AL1201" s="52"/>
      <c r="AM1201" s="52"/>
      <c r="AN1201" s="172"/>
      <c r="AO1201" s="5"/>
      <c r="AP1201" s="5"/>
      <c r="AQ1201" s="3"/>
    </row>
    <row r="1202" spans="1:43" ht="12.75" customHeight="1" x14ac:dyDescent="0.25">
      <c r="A1202" s="52">
        <v>3162</v>
      </c>
      <c r="B1202" s="52">
        <v>2582</v>
      </c>
      <c r="C1202" s="52" t="s">
        <v>78</v>
      </c>
      <c r="D1202" s="52"/>
      <c r="E1202" s="52">
        <v>2</v>
      </c>
      <c r="F1202" s="52"/>
      <c r="G1202" s="52">
        <v>68847</v>
      </c>
      <c r="H1202" s="52" t="s">
        <v>10216</v>
      </c>
      <c r="I1202" s="52">
        <f>INDEX(ce_computermodel!A:A,MATCH(J1202,ce_computermodel!B:B,0))</f>
        <v>500</v>
      </c>
      <c r="J1202" s="52" t="s">
        <v>5768</v>
      </c>
      <c r="K1202" s="79" t="s">
        <v>5768</v>
      </c>
      <c r="L1202" s="52"/>
      <c r="M1202" s="52" t="s">
        <v>5768</v>
      </c>
      <c r="N1202" s="52">
        <v>1</v>
      </c>
      <c r="O1202" s="52">
        <f>INDEX(organizations_branch!A:A,MATCH(P1202,organizations_branch!B:B,0))</f>
        <v>1</v>
      </c>
      <c r="P1202" s="52" t="s">
        <v>2339</v>
      </c>
      <c r="Q1202" s="52"/>
      <c r="R1202" s="52" t="s">
        <v>96</v>
      </c>
      <c r="S1202" s="74">
        <v>44833</v>
      </c>
      <c r="T1202" s="52">
        <f>INDEX(organizations_place!A:A,MATCH(U1202,organizations_place!B:B,0))</f>
        <v>713</v>
      </c>
      <c r="U1202" s="52" t="s">
        <v>66</v>
      </c>
      <c r="V1202" s="52">
        <v>3</v>
      </c>
      <c r="W1202" s="52">
        <v>306</v>
      </c>
      <c r="X1202" s="75"/>
      <c r="Y1202" s="52" t="s">
        <v>67</v>
      </c>
      <c r="Z1202" s="52" t="s">
        <v>8185</v>
      </c>
      <c r="AA1202" s="52">
        <f>INDEX(accounts_user!A:A,MATCH(AB1202,accounts_user!H:H,0))</f>
        <v>9516</v>
      </c>
      <c r="AB1202" s="52" t="s">
        <v>7650</v>
      </c>
      <c r="AC1202" s="52" t="s">
        <v>10217</v>
      </c>
      <c r="AD1202" s="52" t="s">
        <v>10218</v>
      </c>
      <c r="AE1202" s="52"/>
      <c r="AF1202" s="75"/>
      <c r="AG1202" s="52" t="s">
        <v>136</v>
      </c>
      <c r="AH1202" s="52" t="s">
        <v>10219</v>
      </c>
      <c r="AI1202" s="52" t="s">
        <v>59</v>
      </c>
      <c r="AJ1202" s="52">
        <v>1</v>
      </c>
      <c r="AK1202" s="52">
        <v>0</v>
      </c>
      <c r="AL1202" s="52"/>
      <c r="AM1202" s="52"/>
      <c r="AN1202" s="52"/>
      <c r="AO1202" s="5"/>
      <c r="AP1202" s="5"/>
      <c r="AQ1202" s="3"/>
    </row>
    <row r="1203" spans="1:43" ht="12.75" customHeight="1" x14ac:dyDescent="0.25">
      <c r="A1203" s="52">
        <v>3163</v>
      </c>
      <c r="B1203" s="52">
        <v>2583</v>
      </c>
      <c r="C1203" s="52" t="s">
        <v>78</v>
      </c>
      <c r="D1203" s="52"/>
      <c r="E1203" s="52">
        <v>2</v>
      </c>
      <c r="F1203" s="52"/>
      <c r="G1203" s="52">
        <v>68862</v>
      </c>
      <c r="H1203" s="52" t="s">
        <v>10220</v>
      </c>
      <c r="I1203" s="52">
        <f>INDEX(ce_computermodel!A:A,MATCH(J1203,ce_computermodel!B:B,0))</f>
        <v>500</v>
      </c>
      <c r="J1203" s="52" t="s">
        <v>5768</v>
      </c>
      <c r="K1203" s="79" t="s">
        <v>5768</v>
      </c>
      <c r="L1203" s="52"/>
      <c r="M1203" s="52" t="s">
        <v>5768</v>
      </c>
      <c r="N1203" s="52">
        <v>1</v>
      </c>
      <c r="O1203" s="52">
        <f>INDEX(organizations_branch!A:A,MATCH(P1203,organizations_branch!B:B,0))</f>
        <v>1</v>
      </c>
      <c r="P1203" s="52" t="s">
        <v>2339</v>
      </c>
      <c r="Q1203" s="52"/>
      <c r="R1203" s="52" t="s">
        <v>96</v>
      </c>
      <c r="S1203" s="74">
        <v>44848</v>
      </c>
      <c r="T1203" s="52">
        <f>INDEX(organizations_place!A:A,MATCH(U1203,organizations_place!B:B,0))</f>
        <v>713</v>
      </c>
      <c r="U1203" s="52" t="s">
        <v>66</v>
      </c>
      <c r="V1203" s="52">
        <v>4</v>
      </c>
      <c r="W1203" s="52">
        <v>422</v>
      </c>
      <c r="X1203" s="75"/>
      <c r="Y1203" s="52" t="s">
        <v>67</v>
      </c>
      <c r="Z1203" s="52" t="s">
        <v>10221</v>
      </c>
      <c r="AA1203" s="52">
        <f>INDEX(accounts_user!A:A,MATCH(AB1203,accounts_user!H:H,0))</f>
        <v>8923</v>
      </c>
      <c r="AB1203" s="52" t="s">
        <v>10222</v>
      </c>
      <c r="AC1203" s="52" t="s">
        <v>10223</v>
      </c>
      <c r="AD1203" s="52" t="s">
        <v>10176</v>
      </c>
      <c r="AE1203" s="52"/>
      <c r="AF1203" s="75"/>
      <c r="AG1203" s="52" t="s">
        <v>136</v>
      </c>
      <c r="AH1203" s="52">
        <v>83537</v>
      </c>
      <c r="AI1203" s="52" t="s">
        <v>59</v>
      </c>
      <c r="AJ1203" s="52">
        <v>1</v>
      </c>
      <c r="AK1203" s="52">
        <v>0</v>
      </c>
      <c r="AL1203" s="52"/>
      <c r="AM1203" s="52"/>
      <c r="AN1203" s="52"/>
      <c r="AO1203" s="92">
        <v>10679</v>
      </c>
      <c r="AP1203" s="92">
        <v>10679</v>
      </c>
      <c r="AQ1203" s="3"/>
    </row>
    <row r="1204" spans="1:43" ht="12.75" customHeight="1" x14ac:dyDescent="0.25">
      <c r="A1204" s="52">
        <v>3164</v>
      </c>
      <c r="B1204" s="52">
        <v>2585</v>
      </c>
      <c r="C1204" s="52" t="s">
        <v>78</v>
      </c>
      <c r="D1204" s="52"/>
      <c r="E1204" s="52">
        <v>2</v>
      </c>
      <c r="F1204" s="52"/>
      <c r="G1204" s="52">
        <v>70133</v>
      </c>
      <c r="H1204" s="52" t="s">
        <v>10224</v>
      </c>
      <c r="I1204" s="52">
        <f>INDEX(ce_computermodel!A:A,MATCH(J1204,ce_computermodel!B:B,0))</f>
        <v>611</v>
      </c>
      <c r="J1204" s="80" t="s">
        <v>10225</v>
      </c>
      <c r="K1204" s="80" t="s">
        <v>10225</v>
      </c>
      <c r="L1204" s="52"/>
      <c r="M1204" s="52" t="s">
        <v>6469</v>
      </c>
      <c r="N1204" s="52">
        <v>1</v>
      </c>
      <c r="O1204" s="52">
        <f>INDEX(organizations_branch!A:A,MATCH(P1204,organizations_branch!B:B,0))</f>
        <v>1</v>
      </c>
      <c r="P1204" t="s">
        <v>2339</v>
      </c>
      <c r="Q1204" s="52"/>
      <c r="R1204" s="52" t="s">
        <v>96</v>
      </c>
      <c r="S1204" s="74">
        <v>44908</v>
      </c>
      <c r="T1204" s="52"/>
      <c r="U1204" s="52" t="s">
        <v>7023</v>
      </c>
      <c r="V1204" s="52">
        <v>3</v>
      </c>
      <c r="W1204" s="52">
        <v>311</v>
      </c>
      <c r="X1204" s="75"/>
      <c r="Y1204" s="52" t="s">
        <v>67</v>
      </c>
      <c r="Z1204" s="52" t="s">
        <v>10226</v>
      </c>
      <c r="AA1204" s="52">
        <f>INDEX(accounts_user!A:A,MATCH(AB1204,accounts_user!H:H,0))</f>
        <v>8644</v>
      </c>
      <c r="AB1204" s="52" t="s">
        <v>10227</v>
      </c>
      <c r="AC1204" s="52"/>
      <c r="AD1204" s="52"/>
      <c r="AE1204" s="52"/>
      <c r="AF1204" s="75"/>
      <c r="AG1204" s="52" t="s">
        <v>136</v>
      </c>
      <c r="AH1204" s="52"/>
      <c r="AI1204" s="52" t="s">
        <v>59</v>
      </c>
      <c r="AJ1204" s="52">
        <v>1</v>
      </c>
      <c r="AK1204" s="52">
        <v>0</v>
      </c>
      <c r="AL1204" s="52"/>
      <c r="AM1204" s="52"/>
      <c r="AN1204" s="52"/>
      <c r="AO1204" s="5"/>
      <c r="AP1204" s="5"/>
      <c r="AQ1204" s="3"/>
    </row>
    <row r="1205" spans="1:43" ht="12.75" customHeight="1" x14ac:dyDescent="0.25">
      <c r="A1205" s="52">
        <v>3165</v>
      </c>
      <c r="B1205" s="52">
        <v>2587</v>
      </c>
      <c r="C1205" s="52" t="s">
        <v>78</v>
      </c>
      <c r="D1205" s="52"/>
      <c r="E1205" s="52">
        <v>2</v>
      </c>
      <c r="F1205" s="52"/>
      <c r="G1205" s="52">
        <v>85377</v>
      </c>
      <c r="H1205" s="52" t="s">
        <v>10228</v>
      </c>
      <c r="I1205" s="52">
        <f>INDEX(ce_computermodel!A:A,MATCH(J1205,ce_computermodel!B:B,0))</f>
        <v>500</v>
      </c>
      <c r="J1205" s="52" t="s">
        <v>5768</v>
      </c>
      <c r="K1205" s="79" t="s">
        <v>5768</v>
      </c>
      <c r="L1205" s="52"/>
      <c r="M1205" s="52" t="s">
        <v>5768</v>
      </c>
      <c r="N1205" s="52"/>
      <c r="O1205" s="52">
        <f>INDEX(organizations_branch!A:A,MATCH(P1205,organizations_branch!B:B,0))</f>
        <v>1</v>
      </c>
      <c r="P1205" s="52" t="s">
        <v>2339</v>
      </c>
      <c r="Q1205" s="52"/>
      <c r="R1205" s="52" t="s">
        <v>96</v>
      </c>
      <c r="S1205" s="74">
        <v>44140</v>
      </c>
      <c r="T1205" s="52">
        <f>INDEX(organizations_place!A:A,MATCH(U1205,organizations_place!B:B,0))</f>
        <v>713</v>
      </c>
      <c r="U1205" s="52" t="s">
        <v>66</v>
      </c>
      <c r="V1205" s="52">
        <v>4</v>
      </c>
      <c r="W1205" s="52">
        <v>413</v>
      </c>
      <c r="X1205" s="75"/>
      <c r="Y1205" s="52"/>
      <c r="Z1205" s="52" t="s">
        <v>3392</v>
      </c>
      <c r="AA1205" s="52">
        <f>INDEX(accounts_user!A:A,MATCH(AB1205,accounts_user!H:H,0))</f>
        <v>9588</v>
      </c>
      <c r="AB1205" s="52" t="s">
        <v>10229</v>
      </c>
      <c r="AC1205" s="52" t="s">
        <v>10230</v>
      </c>
      <c r="AD1205" s="52" t="s">
        <v>7724</v>
      </c>
      <c r="AE1205" s="52"/>
      <c r="AF1205" s="75"/>
      <c r="AG1205" s="52"/>
      <c r="AH1205" s="52"/>
      <c r="AI1205" s="52"/>
      <c r="AJ1205" s="52">
        <v>1</v>
      </c>
      <c r="AK1205" s="52">
        <v>0</v>
      </c>
      <c r="AL1205" s="52"/>
      <c r="AM1205" s="52"/>
      <c r="AN1205" s="52"/>
      <c r="AO1205" s="5"/>
      <c r="AP1205" s="5"/>
      <c r="AQ1205" s="93">
        <v>0</v>
      </c>
    </row>
    <row r="1206" spans="1:43" ht="12.75" customHeight="1" x14ac:dyDescent="0.25">
      <c r="A1206" s="52">
        <v>3166</v>
      </c>
      <c r="B1206" s="52">
        <v>2590</v>
      </c>
      <c r="C1206" s="52" t="s">
        <v>78</v>
      </c>
      <c r="D1206" s="52"/>
      <c r="E1206" s="52">
        <v>2</v>
      </c>
      <c r="F1206" s="52"/>
      <c r="G1206" s="52">
        <v>86196</v>
      </c>
      <c r="H1206" s="52" t="s">
        <v>10231</v>
      </c>
      <c r="I1206" s="52">
        <f>INDEX(ce_computermodel!A:A,MATCH(J1206,ce_computermodel!B:B,0))</f>
        <v>500</v>
      </c>
      <c r="J1206" s="52" t="s">
        <v>5768</v>
      </c>
      <c r="K1206" s="79" t="s">
        <v>10232</v>
      </c>
      <c r="L1206" s="52"/>
      <c r="M1206" s="52" t="s">
        <v>5768</v>
      </c>
      <c r="N1206" s="52"/>
      <c r="O1206" s="52">
        <f>INDEX(organizations_branch!A:A,MATCH(P1206,organizations_branch!B:B,0))</f>
        <v>2</v>
      </c>
      <c r="P1206" t="s">
        <v>6404</v>
      </c>
      <c r="Q1206" s="52"/>
      <c r="R1206" s="52" t="s">
        <v>1675</v>
      </c>
      <c r="S1206" s="74">
        <v>44141</v>
      </c>
      <c r="T1206" s="52"/>
      <c r="U1206" s="52" t="s">
        <v>656</v>
      </c>
      <c r="V1206" s="52">
        <v>1</v>
      </c>
      <c r="W1206" s="52">
        <v>3</v>
      </c>
      <c r="X1206" s="75"/>
      <c r="Y1206" s="52" t="s">
        <v>52</v>
      </c>
      <c r="Z1206" s="52"/>
      <c r="AA1206" s="52">
        <f>INDEX(accounts_user!A:A,MATCH(AB1206,accounts_user!H:H,0))</f>
        <v>9862</v>
      </c>
      <c r="AB1206" s="52" t="s">
        <v>10233</v>
      </c>
      <c r="AC1206" s="52"/>
      <c r="AD1206" s="52"/>
      <c r="AE1206" s="52"/>
      <c r="AF1206" s="75"/>
      <c r="AG1206" s="52"/>
      <c r="AH1206" s="52"/>
      <c r="AI1206" s="52"/>
      <c r="AJ1206" s="52">
        <v>1</v>
      </c>
      <c r="AK1206" s="52">
        <v>0</v>
      </c>
      <c r="AL1206" s="52"/>
      <c r="AM1206" s="52"/>
      <c r="AN1206" s="52"/>
      <c r="AO1206" s="92">
        <v>12111</v>
      </c>
      <c r="AP1206" s="92">
        <v>12111</v>
      </c>
      <c r="AQ1206" s="3"/>
    </row>
    <row r="1207" spans="1:43" ht="12.75" customHeight="1" x14ac:dyDescent="0.25">
      <c r="A1207" s="52">
        <v>3167</v>
      </c>
      <c r="B1207" s="52">
        <v>2592</v>
      </c>
      <c r="C1207" s="52" t="s">
        <v>78</v>
      </c>
      <c r="D1207" s="52"/>
      <c r="E1207" s="52">
        <v>2</v>
      </c>
      <c r="F1207" s="52"/>
      <c r="G1207" s="52">
        <v>68853</v>
      </c>
      <c r="H1207" s="52" t="s">
        <v>10234</v>
      </c>
      <c r="I1207" s="52">
        <f>INDEX(ce_computermodel!A:A,MATCH(J1207,ce_computermodel!B:B,0))</f>
        <v>500</v>
      </c>
      <c r="J1207" s="52" t="s">
        <v>5768</v>
      </c>
      <c r="K1207" s="79" t="s">
        <v>5768</v>
      </c>
      <c r="L1207" s="52"/>
      <c r="M1207" s="52" t="s">
        <v>5768</v>
      </c>
      <c r="N1207" s="52">
        <v>1</v>
      </c>
      <c r="O1207" s="52">
        <f>INDEX(organizations_branch!A:A,MATCH(P1207,organizations_branch!B:B,0))</f>
        <v>1</v>
      </c>
      <c r="P1207" s="52" t="s">
        <v>2339</v>
      </c>
      <c r="Q1207" s="52"/>
      <c r="R1207" s="52" t="s">
        <v>96</v>
      </c>
      <c r="S1207" s="74">
        <v>44966</v>
      </c>
      <c r="T1207" s="52"/>
      <c r="U1207" s="52" t="s">
        <v>385</v>
      </c>
      <c r="V1207" s="52">
        <v>3</v>
      </c>
      <c r="W1207" s="52">
        <v>312</v>
      </c>
      <c r="X1207" s="75"/>
      <c r="Y1207" s="52" t="s">
        <v>67</v>
      </c>
      <c r="Z1207" s="52" t="s">
        <v>10235</v>
      </c>
      <c r="AA1207" s="52">
        <f>INDEX(accounts_user!A:A,MATCH(AB1207,accounts_user!H:H,0))</f>
        <v>8670</v>
      </c>
      <c r="AB1207" s="52" t="s">
        <v>10236</v>
      </c>
      <c r="AC1207" s="52" t="s">
        <v>6711</v>
      </c>
      <c r="AD1207" s="77" t="s">
        <v>10237</v>
      </c>
      <c r="AE1207" s="52"/>
      <c r="AF1207" s="75"/>
      <c r="AG1207" s="52" t="s">
        <v>136</v>
      </c>
      <c r="AH1207" s="52" t="s">
        <v>10238</v>
      </c>
      <c r="AI1207" s="52" t="s">
        <v>5642</v>
      </c>
      <c r="AJ1207" s="52">
        <v>1</v>
      </c>
      <c r="AK1207" s="52">
        <v>0</v>
      </c>
      <c r="AL1207" s="52"/>
      <c r="AM1207" s="52"/>
      <c r="AN1207" s="52"/>
      <c r="AO1207" s="92">
        <v>17790</v>
      </c>
      <c r="AP1207" s="92">
        <v>17790</v>
      </c>
      <c r="AQ1207" s="3"/>
    </row>
    <row r="1208" spans="1:43" ht="12.75" customHeight="1" x14ac:dyDescent="0.25">
      <c r="A1208" s="52">
        <v>3168</v>
      </c>
      <c r="B1208" s="52">
        <v>2596</v>
      </c>
      <c r="C1208" s="52" t="s">
        <v>78</v>
      </c>
      <c r="D1208" s="52"/>
      <c r="E1208" s="52">
        <v>2</v>
      </c>
      <c r="F1208" s="52"/>
      <c r="G1208" s="52">
        <v>68177</v>
      </c>
      <c r="H1208" s="52" t="s">
        <v>10239</v>
      </c>
      <c r="I1208" s="52">
        <f>INDEX(ce_computermodel!A:A,MATCH(J1208,ce_computermodel!B:B,0))</f>
        <v>500</v>
      </c>
      <c r="J1208" s="52" t="s">
        <v>5768</v>
      </c>
      <c r="K1208" s="79" t="s">
        <v>5768</v>
      </c>
      <c r="L1208" s="52" t="s">
        <v>7539</v>
      </c>
      <c r="M1208" s="52" t="s">
        <v>5768</v>
      </c>
      <c r="N1208" s="52"/>
      <c r="O1208" s="52">
        <f>INDEX(organizations_branch!A:A,MATCH(P1208,organizations_branch!B:B,0))</f>
        <v>1</v>
      </c>
      <c r="P1208" s="52" t="s">
        <v>2339</v>
      </c>
      <c r="Q1208" s="52"/>
      <c r="R1208" s="52" t="s">
        <v>96</v>
      </c>
      <c r="S1208" s="74">
        <v>44141</v>
      </c>
      <c r="T1208" s="52">
        <f>INDEX(organizations_place!A:A,MATCH(U1208,organizations_place!B:B,0))</f>
        <v>713</v>
      </c>
      <c r="U1208" s="52" t="s">
        <v>66</v>
      </c>
      <c r="V1208" s="52">
        <v>4</v>
      </c>
      <c r="W1208" s="52">
        <v>402</v>
      </c>
      <c r="X1208" s="75"/>
      <c r="Y1208" s="52"/>
      <c r="Z1208" s="76" t="s">
        <v>1533</v>
      </c>
      <c r="AA1208" s="52"/>
      <c r="AB1208" s="52" t="s">
        <v>6850</v>
      </c>
      <c r="AC1208" s="52"/>
      <c r="AD1208" s="52"/>
      <c r="AE1208" s="52"/>
      <c r="AF1208" s="75"/>
      <c r="AG1208" s="52"/>
      <c r="AH1208" s="52"/>
      <c r="AI1208" s="52"/>
      <c r="AJ1208" s="52">
        <v>1</v>
      </c>
      <c r="AK1208" s="52">
        <v>0</v>
      </c>
      <c r="AL1208" s="52"/>
      <c r="AM1208" s="52"/>
      <c r="AN1208" s="52"/>
      <c r="AO1208" s="92">
        <v>22025</v>
      </c>
      <c r="AP1208" s="92">
        <v>22025</v>
      </c>
      <c r="AQ1208" s="3"/>
    </row>
    <row r="1209" spans="1:43" ht="12.75" customHeight="1" x14ac:dyDescent="0.25">
      <c r="A1209" s="52">
        <v>3169</v>
      </c>
      <c r="B1209" s="52">
        <v>2597</v>
      </c>
      <c r="C1209" s="52" t="s">
        <v>78</v>
      </c>
      <c r="D1209" s="52"/>
      <c r="E1209" s="52">
        <v>2</v>
      </c>
      <c r="F1209" s="52"/>
      <c r="G1209" s="52">
        <v>68170</v>
      </c>
      <c r="H1209" s="52" t="s">
        <v>10240</v>
      </c>
      <c r="I1209" s="52">
        <f>INDEX(ce_computermodel!A:A,MATCH(J1209,ce_computermodel!B:B,0))</f>
        <v>500</v>
      </c>
      <c r="J1209" s="52" t="s">
        <v>5768</v>
      </c>
      <c r="K1209" s="79" t="s">
        <v>5768</v>
      </c>
      <c r="L1209" s="52"/>
      <c r="M1209" s="52" t="s">
        <v>5768</v>
      </c>
      <c r="N1209" s="52">
        <v>1</v>
      </c>
      <c r="O1209" s="52">
        <f>INDEX(organizations_branch!A:A,MATCH(P1209,organizations_branch!B:B,0))</f>
        <v>1</v>
      </c>
      <c r="P1209" s="52" t="s">
        <v>2339</v>
      </c>
      <c r="Q1209" s="52"/>
      <c r="R1209" s="52" t="s">
        <v>96</v>
      </c>
      <c r="S1209" s="74">
        <v>44818</v>
      </c>
      <c r="T1209" s="52"/>
      <c r="U1209" s="52" t="s">
        <v>1597</v>
      </c>
      <c r="V1209" s="52">
        <v>2</v>
      </c>
      <c r="W1209" s="52" t="s">
        <v>549</v>
      </c>
      <c r="X1209" s="75"/>
      <c r="Y1209" s="52" t="s">
        <v>67</v>
      </c>
      <c r="Z1209" s="76" t="s">
        <v>10241</v>
      </c>
      <c r="AA1209" s="52">
        <f>INDEX(accounts_user!A:A,MATCH(AB1209,accounts_user!H:H,0))</f>
        <v>8479</v>
      </c>
      <c r="AB1209" s="52" t="s">
        <v>10242</v>
      </c>
      <c r="AC1209" s="52" t="s">
        <v>5742</v>
      </c>
      <c r="AD1209" s="77" t="s">
        <v>10243</v>
      </c>
      <c r="AE1209" s="52"/>
      <c r="AF1209" s="75"/>
      <c r="AG1209" s="52" t="s">
        <v>136</v>
      </c>
      <c r="AH1209" s="52" t="s">
        <v>10244</v>
      </c>
      <c r="AI1209" s="52" t="s">
        <v>59</v>
      </c>
      <c r="AJ1209" s="52">
        <v>1</v>
      </c>
      <c r="AK1209" s="52">
        <v>0</v>
      </c>
      <c r="AL1209" s="52"/>
      <c r="AM1209" s="52"/>
      <c r="AN1209" s="52"/>
      <c r="AO1209" s="92">
        <v>22423</v>
      </c>
      <c r="AP1209" s="92">
        <v>22423</v>
      </c>
      <c r="AQ1209" s="93">
        <v>0</v>
      </c>
    </row>
    <row r="1210" spans="1:43" ht="12.75" customHeight="1" x14ac:dyDescent="0.25">
      <c r="A1210" s="52">
        <v>3170</v>
      </c>
      <c r="B1210" s="52">
        <v>2599</v>
      </c>
      <c r="C1210" s="52" t="s">
        <v>78</v>
      </c>
      <c r="D1210" s="52"/>
      <c r="E1210" s="52">
        <v>2</v>
      </c>
      <c r="F1210" s="52"/>
      <c r="G1210" s="52">
        <v>68809</v>
      </c>
      <c r="H1210" s="52" t="s">
        <v>7768</v>
      </c>
      <c r="I1210" s="52">
        <f>INDEX(ce_computermodel!A:A,MATCH(J1210,ce_computermodel!B:B,0))</f>
        <v>500</v>
      </c>
      <c r="J1210" s="52" t="s">
        <v>5768</v>
      </c>
      <c r="K1210" s="79" t="s">
        <v>5768</v>
      </c>
      <c r="L1210" s="52"/>
      <c r="M1210" s="52" t="s">
        <v>5768</v>
      </c>
      <c r="N1210" s="52"/>
      <c r="O1210" s="52">
        <f>INDEX(organizations_branch!A:A,MATCH(P1210,organizations_branch!B:B,0))</f>
        <v>1</v>
      </c>
      <c r="P1210" s="52" t="s">
        <v>2339</v>
      </c>
      <c r="Q1210" s="52"/>
      <c r="R1210" s="52" t="s">
        <v>96</v>
      </c>
      <c r="S1210" s="74">
        <v>44141</v>
      </c>
      <c r="T1210" s="52">
        <f>INDEX(organizations_place!A:A,MATCH(U1210,organizations_place!B:B,0))</f>
        <v>713</v>
      </c>
      <c r="U1210" s="52" t="s">
        <v>66</v>
      </c>
      <c r="V1210" s="52">
        <v>4</v>
      </c>
      <c r="W1210" s="52">
        <v>402</v>
      </c>
      <c r="X1210" s="75"/>
      <c r="Y1210" s="52" t="s">
        <v>67</v>
      </c>
      <c r="Z1210" s="52" t="s">
        <v>1533</v>
      </c>
      <c r="AA1210" s="52">
        <f>INDEX(accounts_user!A:A,MATCH(AB1210,accounts_user!H:H,0))</f>
        <v>8615</v>
      </c>
      <c r="AB1210" s="52" t="s">
        <v>10245</v>
      </c>
      <c r="AC1210" s="52" t="s">
        <v>6586</v>
      </c>
      <c r="AD1210" s="52" t="s">
        <v>10246</v>
      </c>
      <c r="AE1210" s="77" t="s">
        <v>2026</v>
      </c>
      <c r="AF1210" s="75"/>
      <c r="AG1210" s="52"/>
      <c r="AH1210" s="52">
        <v>35764</v>
      </c>
      <c r="AI1210" s="52"/>
      <c r="AJ1210" s="52">
        <v>1</v>
      </c>
      <c r="AK1210" s="52">
        <v>0</v>
      </c>
      <c r="AL1210" s="52"/>
      <c r="AM1210" s="52"/>
      <c r="AN1210" s="52"/>
      <c r="AO1210" s="92">
        <v>46949</v>
      </c>
      <c r="AP1210" s="92">
        <v>46949</v>
      </c>
      <c r="AQ1210" s="93">
        <v>0</v>
      </c>
    </row>
    <row r="1211" spans="1:43" ht="12.75" customHeight="1" x14ac:dyDescent="0.25">
      <c r="A1211" s="52">
        <v>3171</v>
      </c>
      <c r="B1211" s="52">
        <v>2600</v>
      </c>
      <c r="C1211" s="52" t="s">
        <v>78</v>
      </c>
      <c r="D1211" s="52"/>
      <c r="E1211" s="52">
        <v>2</v>
      </c>
      <c r="F1211" s="52"/>
      <c r="G1211" s="52">
        <v>68861</v>
      </c>
      <c r="H1211" s="52" t="s">
        <v>10247</v>
      </c>
      <c r="I1211" s="52">
        <f>INDEX(ce_computermodel!A:A,MATCH(J1211,ce_computermodel!B:B,0))</f>
        <v>500</v>
      </c>
      <c r="J1211" s="52" t="s">
        <v>5768</v>
      </c>
      <c r="K1211" s="79" t="s">
        <v>5768</v>
      </c>
      <c r="L1211" s="52" t="s">
        <v>10248</v>
      </c>
      <c r="M1211" s="52" t="s">
        <v>5768</v>
      </c>
      <c r="N1211" s="52"/>
      <c r="O1211" s="52">
        <f>INDEX(organizations_branch!A:A,MATCH(P1211,organizations_branch!B:B,0))</f>
        <v>1</v>
      </c>
      <c r="P1211" t="s">
        <v>2339</v>
      </c>
      <c r="Q1211" s="52"/>
      <c r="R1211" s="52" t="s">
        <v>96</v>
      </c>
      <c r="S1211" s="74">
        <v>44141</v>
      </c>
      <c r="T1211" s="52">
        <f>INDEX(organizations_place!A:A,MATCH(U1211,organizations_place!B:B,0))</f>
        <v>713</v>
      </c>
      <c r="U1211" s="52" t="s">
        <v>66</v>
      </c>
      <c r="V1211" s="52">
        <v>4</v>
      </c>
      <c r="W1211" s="52">
        <v>403</v>
      </c>
      <c r="X1211" s="75"/>
      <c r="Y1211" s="52"/>
      <c r="Z1211" s="52" t="s">
        <v>1533</v>
      </c>
      <c r="AA1211" s="52">
        <f>INDEX(accounts_user!A:A,MATCH(AB1211,accounts_user!H:H,0))</f>
        <v>9264</v>
      </c>
      <c r="AB1211" s="52" t="s">
        <v>10249</v>
      </c>
      <c r="AC1211" s="52"/>
      <c r="AD1211" s="52"/>
      <c r="AE1211" s="52"/>
      <c r="AF1211" s="75"/>
      <c r="AG1211" s="52"/>
      <c r="AH1211" s="52"/>
      <c r="AI1211" s="52"/>
      <c r="AJ1211" s="52">
        <v>1</v>
      </c>
      <c r="AK1211" s="52">
        <v>0</v>
      </c>
      <c r="AL1211" s="52"/>
      <c r="AM1211" s="52"/>
      <c r="AN1211" s="52"/>
      <c r="AO1211" s="5"/>
      <c r="AP1211" s="5"/>
      <c r="AQ1211" s="93">
        <v>0</v>
      </c>
    </row>
    <row r="1212" spans="1:43" ht="12.75" customHeight="1" x14ac:dyDescent="0.25">
      <c r="A1212" s="52">
        <v>3172</v>
      </c>
      <c r="B1212" s="52">
        <v>2601</v>
      </c>
      <c r="C1212" s="52" t="s">
        <v>78</v>
      </c>
      <c r="D1212" s="52"/>
      <c r="E1212" s="52">
        <v>2</v>
      </c>
      <c r="F1212" s="52"/>
      <c r="G1212" s="52">
        <v>70074</v>
      </c>
      <c r="H1212" s="52" t="s">
        <v>10250</v>
      </c>
      <c r="I1212" s="52">
        <f>INDEX(ce_computermodel!A:A,MATCH(J1212,ce_computermodel!B:B,0))</f>
        <v>500</v>
      </c>
      <c r="J1212" s="52" t="s">
        <v>5768</v>
      </c>
      <c r="K1212" s="79" t="s">
        <v>5768</v>
      </c>
      <c r="L1212" s="52"/>
      <c r="M1212" s="52" t="s">
        <v>5768</v>
      </c>
      <c r="N1212" s="52"/>
      <c r="O1212" s="52">
        <f>INDEX(organizations_branch!A:A,MATCH(P1212,organizations_branch!B:B,0))</f>
        <v>1</v>
      </c>
      <c r="P1212" s="52" t="s">
        <v>2339</v>
      </c>
      <c r="Q1212" s="52"/>
      <c r="R1212" s="52" t="s">
        <v>96</v>
      </c>
      <c r="S1212" s="74">
        <v>44141</v>
      </c>
      <c r="T1212" s="52">
        <f>INDEX(organizations_place!A:A,MATCH(U1212,organizations_place!B:B,0))</f>
        <v>713</v>
      </c>
      <c r="U1212" s="52" t="s">
        <v>66</v>
      </c>
      <c r="V1212" s="52">
        <v>2</v>
      </c>
      <c r="W1212" s="52" t="s">
        <v>7691</v>
      </c>
      <c r="X1212" s="75"/>
      <c r="Y1212" s="52" t="s">
        <v>67</v>
      </c>
      <c r="Z1212" s="52"/>
      <c r="AA1212" s="52">
        <f>INDEX(accounts_user!A:A,MATCH(AB1212,accounts_user!H:H,0))</f>
        <v>9462</v>
      </c>
      <c r="AB1212" s="52" t="s">
        <v>7189</v>
      </c>
      <c r="AC1212" s="52" t="s">
        <v>10251</v>
      </c>
      <c r="AD1212" s="77" t="s">
        <v>10252</v>
      </c>
      <c r="AE1212" s="52"/>
      <c r="AF1212" s="75"/>
      <c r="AG1212" s="52"/>
      <c r="AH1212" s="52"/>
      <c r="AI1212" s="52" t="s">
        <v>208</v>
      </c>
      <c r="AJ1212" s="52">
        <v>1</v>
      </c>
      <c r="AK1212" s="52">
        <v>0</v>
      </c>
      <c r="AL1212" s="52"/>
      <c r="AM1212" s="52"/>
      <c r="AN1212" s="52"/>
      <c r="AO1212" s="5"/>
      <c r="AP1212" s="5"/>
      <c r="AQ1212" s="3"/>
    </row>
    <row r="1213" spans="1:43" ht="12.75" customHeight="1" x14ac:dyDescent="0.25">
      <c r="A1213" s="52">
        <v>3173</v>
      </c>
      <c r="B1213" s="52">
        <v>2602</v>
      </c>
      <c r="C1213" s="52" t="s">
        <v>78</v>
      </c>
      <c r="D1213" s="52"/>
      <c r="E1213" s="52">
        <v>2</v>
      </c>
      <c r="F1213" s="52"/>
      <c r="G1213" s="52">
        <v>68284</v>
      </c>
      <c r="H1213" s="52" t="s">
        <v>10253</v>
      </c>
      <c r="I1213" s="52">
        <f>INDEX(ce_computermodel!A:A,MATCH(J1213,ce_computermodel!B:B,0))</f>
        <v>500</v>
      </c>
      <c r="J1213" s="52" t="s">
        <v>5768</v>
      </c>
      <c r="K1213" s="79" t="s">
        <v>5768</v>
      </c>
      <c r="L1213" s="52"/>
      <c r="M1213" s="52" t="s">
        <v>5768</v>
      </c>
      <c r="N1213" s="52">
        <v>1</v>
      </c>
      <c r="O1213" s="52">
        <f>INDEX(organizations_branch!A:A,MATCH(P1213,organizations_branch!B:B,0))</f>
        <v>1</v>
      </c>
      <c r="P1213" s="52" t="s">
        <v>2339</v>
      </c>
      <c r="Q1213" s="52"/>
      <c r="R1213" s="52" t="s">
        <v>4711</v>
      </c>
      <c r="S1213" s="74">
        <v>44669</v>
      </c>
      <c r="T1213" s="52"/>
      <c r="U1213" s="52" t="s">
        <v>2082</v>
      </c>
      <c r="V1213" s="52">
        <v>1</v>
      </c>
      <c r="W1213" s="52" t="s">
        <v>497</v>
      </c>
      <c r="X1213" s="75"/>
      <c r="Y1213" s="52" t="s">
        <v>67</v>
      </c>
      <c r="Z1213" s="76" t="s">
        <v>67</v>
      </c>
      <c r="AA1213" s="52">
        <f>INDEX(accounts_user!A:A,MATCH(AB1213,accounts_user!H:H,0))</f>
        <v>8800</v>
      </c>
      <c r="AB1213" s="52" t="s">
        <v>10254</v>
      </c>
      <c r="AC1213" s="52" t="s">
        <v>6186</v>
      </c>
      <c r="AD1213" s="52"/>
      <c r="AE1213" s="52"/>
      <c r="AF1213" s="75"/>
      <c r="AG1213" s="52" t="s">
        <v>7289</v>
      </c>
      <c r="AH1213" s="52">
        <v>57790</v>
      </c>
      <c r="AI1213" s="52"/>
      <c r="AJ1213" s="52">
        <v>1</v>
      </c>
      <c r="AK1213" s="52">
        <v>0</v>
      </c>
      <c r="AL1213" s="52"/>
      <c r="AM1213" s="52"/>
      <c r="AN1213" s="52"/>
      <c r="AO1213" s="5"/>
      <c r="AP1213" s="5"/>
      <c r="AQ1213" s="3"/>
    </row>
    <row r="1214" spans="1:43" ht="12.75" customHeight="1" x14ac:dyDescent="0.25">
      <c r="A1214" s="52">
        <v>3174</v>
      </c>
      <c r="B1214" s="52">
        <v>2603</v>
      </c>
      <c r="C1214" s="52" t="s">
        <v>78</v>
      </c>
      <c r="D1214" s="52"/>
      <c r="E1214" s="52">
        <v>2</v>
      </c>
      <c r="F1214" s="52"/>
      <c r="G1214" s="52">
        <v>68170</v>
      </c>
      <c r="H1214" s="52" t="s">
        <v>10240</v>
      </c>
      <c r="I1214" s="52">
        <f>INDEX(ce_computermodel!A:A,MATCH(J1214,ce_computermodel!B:B,0))</f>
        <v>500</v>
      </c>
      <c r="J1214" s="52" t="s">
        <v>5768</v>
      </c>
      <c r="K1214" s="79" t="s">
        <v>5768</v>
      </c>
      <c r="L1214" s="52"/>
      <c r="M1214" s="52" t="s">
        <v>5768</v>
      </c>
      <c r="N1214" s="52">
        <v>1</v>
      </c>
      <c r="O1214" s="52">
        <f>INDEX(organizations_branch!A:A,MATCH(P1214,organizations_branch!B:B,0))</f>
        <v>1</v>
      </c>
      <c r="P1214" s="52" t="s">
        <v>2339</v>
      </c>
      <c r="Q1214" s="52"/>
      <c r="R1214" s="52" t="s">
        <v>96</v>
      </c>
      <c r="S1214" s="74">
        <v>44851</v>
      </c>
      <c r="T1214" s="52"/>
      <c r="U1214" s="52" t="s">
        <v>2385</v>
      </c>
      <c r="V1214" s="52">
        <v>1</v>
      </c>
      <c r="W1214" s="52" t="s">
        <v>2386</v>
      </c>
      <c r="X1214" s="75"/>
      <c r="Y1214" s="52" t="s">
        <v>67</v>
      </c>
      <c r="Z1214" s="76" t="s">
        <v>10255</v>
      </c>
      <c r="AA1214" s="52"/>
      <c r="AB1214" s="52" t="s">
        <v>10256</v>
      </c>
      <c r="AC1214" s="52" t="s">
        <v>5707</v>
      </c>
      <c r="AD1214" s="77" t="s">
        <v>10257</v>
      </c>
      <c r="AE1214" s="52"/>
      <c r="AF1214" s="75"/>
      <c r="AG1214" s="52" t="s">
        <v>136</v>
      </c>
      <c r="AH1214" s="52">
        <v>83764</v>
      </c>
      <c r="AI1214" s="52" t="s">
        <v>59</v>
      </c>
      <c r="AJ1214" s="52">
        <v>1</v>
      </c>
      <c r="AK1214" s="52">
        <v>0</v>
      </c>
      <c r="AL1214" s="52"/>
      <c r="AM1214" s="52"/>
      <c r="AN1214" s="52"/>
      <c r="AO1214" s="92">
        <v>7015</v>
      </c>
      <c r="AP1214" s="92">
        <v>7015</v>
      </c>
      <c r="AQ1214" s="93">
        <v>0</v>
      </c>
    </row>
    <row r="1215" spans="1:43" ht="12.75" customHeight="1" x14ac:dyDescent="0.25">
      <c r="A1215" s="52">
        <v>3175</v>
      </c>
      <c r="B1215" s="52">
        <v>2606</v>
      </c>
      <c r="C1215" s="52" t="s">
        <v>78</v>
      </c>
      <c r="D1215" s="52"/>
      <c r="E1215" s="52">
        <v>2</v>
      </c>
      <c r="F1215" s="52"/>
      <c r="G1215" s="52">
        <v>68831</v>
      </c>
      <c r="H1215" s="52" t="s">
        <v>10258</v>
      </c>
      <c r="I1215" s="52">
        <f>INDEX(ce_computermodel!A:A,MATCH(J1215,ce_computermodel!B:B,0))</f>
        <v>500</v>
      </c>
      <c r="J1215" s="52" t="s">
        <v>5768</v>
      </c>
      <c r="K1215" s="79" t="s">
        <v>5768</v>
      </c>
      <c r="L1215" s="52"/>
      <c r="M1215" s="52" t="s">
        <v>5768</v>
      </c>
      <c r="N1215" s="52"/>
      <c r="O1215" s="52">
        <f>INDEX(organizations_branch!A:A,MATCH(P1215,organizations_branch!B:B,0))</f>
        <v>1</v>
      </c>
      <c r="P1215" s="52" t="s">
        <v>2339</v>
      </c>
      <c r="Q1215" s="52"/>
      <c r="R1215" s="52" t="s">
        <v>96</v>
      </c>
      <c r="S1215" s="74">
        <v>44141</v>
      </c>
      <c r="T1215" s="52">
        <f>INDEX(organizations_place!A:A,MATCH(U1215,organizations_place!B:B,0))</f>
        <v>713</v>
      </c>
      <c r="U1215" s="52" t="s">
        <v>66</v>
      </c>
      <c r="V1215" s="52">
        <v>4</v>
      </c>
      <c r="W1215" s="52">
        <v>404</v>
      </c>
      <c r="X1215" s="75"/>
      <c r="Y1215" s="52"/>
      <c r="Z1215" s="52" t="s">
        <v>10167</v>
      </c>
      <c r="AA1215" s="52">
        <f>INDEX(accounts_user!A:A,MATCH(AB1215,accounts_user!H:H,0))</f>
        <v>9404</v>
      </c>
      <c r="AB1215" s="52" t="s">
        <v>10259</v>
      </c>
      <c r="AC1215" s="52" t="s">
        <v>5921</v>
      </c>
      <c r="AD1215" s="52" t="s">
        <v>10260</v>
      </c>
      <c r="AE1215" s="52"/>
      <c r="AF1215" s="75"/>
      <c r="AG1215" s="52"/>
      <c r="AH1215" s="52"/>
      <c r="AI1215" s="52"/>
      <c r="AJ1215" s="52">
        <v>1</v>
      </c>
      <c r="AK1215" s="52">
        <v>0</v>
      </c>
      <c r="AL1215" s="52"/>
      <c r="AM1215" s="52"/>
      <c r="AN1215" s="52"/>
      <c r="AO1215" s="5"/>
      <c r="AP1215" s="5"/>
      <c r="AQ1215" s="3"/>
    </row>
    <row r="1216" spans="1:43" ht="12.75" customHeight="1" x14ac:dyDescent="0.25">
      <c r="A1216" s="52">
        <v>3176</v>
      </c>
      <c r="B1216" s="52">
        <v>2607</v>
      </c>
      <c r="C1216" s="52" t="s">
        <v>78</v>
      </c>
      <c r="D1216" s="52"/>
      <c r="E1216" s="52">
        <v>2</v>
      </c>
      <c r="F1216" s="52"/>
      <c r="G1216" s="52">
        <v>85406</v>
      </c>
      <c r="H1216" s="52" t="s">
        <v>10261</v>
      </c>
      <c r="I1216" s="52">
        <f>INDEX(ce_computermodel!A:A,MATCH(J1216,ce_computermodel!B:B,0))</f>
        <v>500</v>
      </c>
      <c r="J1216" s="52" t="s">
        <v>5768</v>
      </c>
      <c r="K1216" s="79" t="s">
        <v>5768</v>
      </c>
      <c r="L1216" s="52"/>
      <c r="M1216" s="52" t="s">
        <v>5768</v>
      </c>
      <c r="N1216" s="52">
        <v>1</v>
      </c>
      <c r="O1216" s="52">
        <f>INDEX(organizations_branch!A:A,MATCH(P1216,organizations_branch!B:B,0))</f>
        <v>1</v>
      </c>
      <c r="P1216" s="52" t="s">
        <v>2339</v>
      </c>
      <c r="Q1216" s="52"/>
      <c r="R1216" s="52" t="s">
        <v>96</v>
      </c>
      <c r="S1216" s="74">
        <v>44141</v>
      </c>
      <c r="T1216" s="52">
        <f>INDEX(organizations_place!A:A,MATCH(U1216,organizations_place!B:B,0))</f>
        <v>713</v>
      </c>
      <c r="U1216" s="52" t="s">
        <v>66</v>
      </c>
      <c r="V1216" s="52">
        <v>4</v>
      </c>
      <c r="W1216" s="52">
        <v>404</v>
      </c>
      <c r="X1216" s="75"/>
      <c r="Y1216" s="52" t="s">
        <v>67</v>
      </c>
      <c r="Z1216" s="52" t="s">
        <v>10167</v>
      </c>
      <c r="AA1216" s="52">
        <f>INDEX(accounts_user!A:A,MATCH(AB1216,accounts_user!H:H,0))</f>
        <v>8596</v>
      </c>
      <c r="AB1216" s="52" t="s">
        <v>10262</v>
      </c>
      <c r="AC1216" s="52" t="s">
        <v>10263</v>
      </c>
      <c r="AD1216" s="52"/>
      <c r="AE1216" s="52"/>
      <c r="AF1216" s="75"/>
      <c r="AG1216" s="52" t="s">
        <v>136</v>
      </c>
      <c r="AH1216" s="52">
        <v>84905</v>
      </c>
      <c r="AI1216" s="52" t="s">
        <v>59</v>
      </c>
      <c r="AJ1216" s="52">
        <v>1</v>
      </c>
      <c r="AK1216" s="52">
        <v>0</v>
      </c>
      <c r="AL1216" s="52"/>
      <c r="AM1216" s="52"/>
      <c r="AN1216" s="52"/>
      <c r="AO1216" s="5"/>
      <c r="AP1216" s="5"/>
      <c r="AQ1216" s="3"/>
    </row>
    <row r="1217" spans="1:43" ht="12.75" customHeight="1" x14ac:dyDescent="0.25">
      <c r="A1217" s="52">
        <v>3177</v>
      </c>
      <c r="B1217" s="52">
        <v>2608</v>
      </c>
      <c r="C1217" s="52" t="s">
        <v>78</v>
      </c>
      <c r="D1217" s="52"/>
      <c r="E1217" s="52">
        <v>2</v>
      </c>
      <c r="F1217" s="52"/>
      <c r="G1217" s="52">
        <v>68161</v>
      </c>
      <c r="H1217" s="52" t="s">
        <v>10264</v>
      </c>
      <c r="I1217" s="52">
        <f>INDEX(ce_computermodel!A:A,MATCH(J1217,ce_computermodel!B:B,0))</f>
        <v>500</v>
      </c>
      <c r="J1217" s="52" t="s">
        <v>5768</v>
      </c>
      <c r="K1217" s="79" t="s">
        <v>5768</v>
      </c>
      <c r="L1217" s="52"/>
      <c r="M1217" s="52" t="s">
        <v>5768</v>
      </c>
      <c r="N1217" s="52">
        <v>1</v>
      </c>
      <c r="O1217" s="52">
        <f>INDEX(organizations_branch!A:A,MATCH(P1217,organizations_branch!B:B,0))</f>
        <v>1</v>
      </c>
      <c r="P1217" s="52" t="s">
        <v>2339</v>
      </c>
      <c r="Q1217" s="52"/>
      <c r="R1217" s="52" t="s">
        <v>96</v>
      </c>
      <c r="S1217" s="74">
        <v>44537</v>
      </c>
      <c r="T1217" s="52">
        <f>INDEX(organizations_place!A:A,MATCH(U1217,organizations_place!B:B,0))</f>
        <v>713</v>
      </c>
      <c r="U1217" s="52" t="s">
        <v>66</v>
      </c>
      <c r="V1217" s="52">
        <v>4</v>
      </c>
      <c r="W1217" s="52">
        <v>404</v>
      </c>
      <c r="X1217" s="75"/>
      <c r="Y1217" s="52" t="s">
        <v>67</v>
      </c>
      <c r="Z1217" s="76" t="s">
        <v>10265</v>
      </c>
      <c r="AA1217" s="52">
        <f>INDEX(accounts_user!A:A,MATCH(AB1217,accounts_user!H:H,0))</f>
        <v>8758</v>
      </c>
      <c r="AB1217" s="52" t="s">
        <v>10266</v>
      </c>
      <c r="AC1217" s="52" t="s">
        <v>10267</v>
      </c>
      <c r="AD1217" s="52"/>
      <c r="AE1217" s="52"/>
      <c r="AF1217" s="75"/>
      <c r="AG1217" s="52" t="s">
        <v>136</v>
      </c>
      <c r="AH1217" s="52">
        <v>48307</v>
      </c>
      <c r="AI1217" s="52"/>
      <c r="AJ1217" s="52">
        <v>1</v>
      </c>
      <c r="AK1217" s="52">
        <v>0</v>
      </c>
      <c r="AL1217" s="52"/>
      <c r="AM1217" s="52"/>
      <c r="AN1217" s="52"/>
      <c r="AO1217" s="5"/>
      <c r="AP1217" s="5"/>
      <c r="AQ1217" s="3"/>
    </row>
    <row r="1218" spans="1:43" ht="12.75" customHeight="1" x14ac:dyDescent="0.25">
      <c r="A1218" s="52">
        <v>3178</v>
      </c>
      <c r="B1218" s="52">
        <v>2609</v>
      </c>
      <c r="C1218" s="52" t="s">
        <v>78</v>
      </c>
      <c r="D1218" s="52"/>
      <c r="E1218" s="52">
        <v>2</v>
      </c>
      <c r="F1218" s="52"/>
      <c r="G1218" s="52">
        <v>68793</v>
      </c>
      <c r="H1218" s="52" t="s">
        <v>10268</v>
      </c>
      <c r="I1218" s="52">
        <f>INDEX(ce_computermodel!A:A,MATCH(J1218,ce_computermodel!B:B,0))</f>
        <v>500</v>
      </c>
      <c r="J1218" s="52" t="s">
        <v>5768</v>
      </c>
      <c r="K1218" s="79" t="s">
        <v>5768</v>
      </c>
      <c r="L1218" s="52"/>
      <c r="M1218" s="52" t="s">
        <v>5768</v>
      </c>
      <c r="N1218" s="52">
        <v>1</v>
      </c>
      <c r="O1218" s="52">
        <f>INDEX(organizations_branch!A:A,MATCH(P1218,organizations_branch!B:B,0))</f>
        <v>1</v>
      </c>
      <c r="P1218" s="52" t="s">
        <v>2339</v>
      </c>
      <c r="Q1218" s="52"/>
      <c r="R1218" s="52" t="s">
        <v>96</v>
      </c>
      <c r="S1218" s="74">
        <v>44951</v>
      </c>
      <c r="T1218" s="52">
        <f>INDEX(organizations_place!A:A,MATCH(U1218,organizations_place!B:B,0))</f>
        <v>713</v>
      </c>
      <c r="U1218" s="52" t="s">
        <v>66</v>
      </c>
      <c r="V1218" s="52">
        <v>4</v>
      </c>
      <c r="W1218" s="52">
        <v>404</v>
      </c>
      <c r="X1218" s="75"/>
      <c r="Y1218" s="52" t="s">
        <v>67</v>
      </c>
      <c r="Z1218" s="52" t="s">
        <v>10269</v>
      </c>
      <c r="AA1218" s="52">
        <f>INDEX(accounts_user!A:A,MATCH(AB1218,accounts_user!H:H,0))</f>
        <v>9386</v>
      </c>
      <c r="AB1218" s="52" t="s">
        <v>10270</v>
      </c>
      <c r="AC1218" s="52"/>
      <c r="AD1218" s="77" t="s">
        <v>10271</v>
      </c>
      <c r="AE1218" s="77"/>
      <c r="AF1218" s="75"/>
      <c r="AG1218" s="52" t="s">
        <v>136</v>
      </c>
      <c r="AH1218" s="52" t="s">
        <v>10272</v>
      </c>
      <c r="AI1218" s="52" t="s">
        <v>59</v>
      </c>
      <c r="AJ1218" s="52">
        <v>1</v>
      </c>
      <c r="AK1218" s="52">
        <v>0</v>
      </c>
      <c r="AL1218" s="52"/>
      <c r="AM1218" s="52"/>
      <c r="AN1218" s="52"/>
      <c r="AO1218" s="92">
        <v>14620</v>
      </c>
      <c r="AP1218" s="92">
        <v>14620</v>
      </c>
      <c r="AQ1218" s="93">
        <v>0</v>
      </c>
    </row>
    <row r="1219" spans="1:43" ht="12.75" customHeight="1" x14ac:dyDescent="0.25">
      <c r="A1219" s="52">
        <v>3179</v>
      </c>
      <c r="B1219" s="52">
        <v>2611</v>
      </c>
      <c r="C1219" s="52" t="s">
        <v>78</v>
      </c>
      <c r="D1219" s="52"/>
      <c r="E1219" s="52">
        <v>2</v>
      </c>
      <c r="F1219" s="52"/>
      <c r="G1219" s="52">
        <v>85375</v>
      </c>
      <c r="H1219" s="52" t="s">
        <v>10273</v>
      </c>
      <c r="I1219" s="52">
        <f>INDEX(ce_computermodel!A:A,MATCH(J1219,ce_computermodel!B:B,0))</f>
        <v>500</v>
      </c>
      <c r="J1219" s="52" t="s">
        <v>5768</v>
      </c>
      <c r="K1219" s="79" t="s">
        <v>5768</v>
      </c>
      <c r="L1219" s="52"/>
      <c r="M1219" s="52" t="s">
        <v>5768</v>
      </c>
      <c r="N1219" s="52">
        <v>1</v>
      </c>
      <c r="O1219" s="52">
        <f>INDEX(organizations_branch!A:A,MATCH(P1219,organizations_branch!B:B,0))</f>
        <v>1</v>
      </c>
      <c r="P1219" s="52" t="s">
        <v>2339</v>
      </c>
      <c r="Q1219" s="52"/>
      <c r="R1219" s="52" t="s">
        <v>96</v>
      </c>
      <c r="S1219" s="74">
        <v>44141</v>
      </c>
      <c r="T1219" s="52">
        <f>INDEX(organizations_place!A:A,MATCH(U1219,organizations_place!B:B,0))</f>
        <v>713</v>
      </c>
      <c r="U1219" s="52" t="s">
        <v>66</v>
      </c>
      <c r="V1219" s="52">
        <v>4</v>
      </c>
      <c r="W1219" s="52">
        <v>404</v>
      </c>
      <c r="X1219" s="75"/>
      <c r="Y1219" s="52" t="s">
        <v>67</v>
      </c>
      <c r="Z1219" s="52" t="s">
        <v>10274</v>
      </c>
      <c r="AA1219" s="52">
        <f>INDEX(accounts_user!A:A,MATCH(AB1219,accounts_user!H:H,0))</f>
        <v>8540</v>
      </c>
      <c r="AB1219" s="52" t="s">
        <v>10275</v>
      </c>
      <c r="AC1219" s="52"/>
      <c r="AD1219" s="52"/>
      <c r="AE1219" s="52"/>
      <c r="AF1219" s="75"/>
      <c r="AG1219" s="52" t="s">
        <v>136</v>
      </c>
      <c r="AH1219" s="52">
        <v>46914</v>
      </c>
      <c r="AI1219" s="52" t="s">
        <v>59</v>
      </c>
      <c r="AJ1219" s="52">
        <v>1</v>
      </c>
      <c r="AK1219" s="52">
        <v>0</v>
      </c>
      <c r="AL1219" s="52"/>
      <c r="AM1219" s="52"/>
      <c r="AN1219" s="52"/>
      <c r="AO1219" s="5"/>
      <c r="AP1219" s="5"/>
      <c r="AQ1219" s="3"/>
    </row>
    <row r="1220" spans="1:43" ht="12.75" customHeight="1" x14ac:dyDescent="0.25">
      <c r="A1220" s="52">
        <v>3180</v>
      </c>
      <c r="B1220" s="52">
        <v>2612</v>
      </c>
      <c r="C1220" s="52" t="s">
        <v>78</v>
      </c>
      <c r="D1220" s="52"/>
      <c r="E1220" s="52">
        <v>2</v>
      </c>
      <c r="F1220" s="52"/>
      <c r="G1220" s="52">
        <v>68797</v>
      </c>
      <c r="H1220" s="52" t="s">
        <v>10276</v>
      </c>
      <c r="I1220" s="52">
        <f>INDEX(ce_computermodel!A:A,MATCH(J1220,ce_computermodel!B:B,0))</f>
        <v>500</v>
      </c>
      <c r="J1220" s="52" t="s">
        <v>5768</v>
      </c>
      <c r="K1220" s="79" t="s">
        <v>5768</v>
      </c>
      <c r="L1220" s="52"/>
      <c r="M1220" s="52" t="s">
        <v>5768</v>
      </c>
      <c r="N1220" s="52">
        <v>1</v>
      </c>
      <c r="O1220" s="52">
        <f>INDEX(organizations_branch!A:A,MATCH(P1220,organizations_branch!B:B,0))</f>
        <v>1</v>
      </c>
      <c r="P1220" s="52" t="s">
        <v>2339</v>
      </c>
      <c r="Q1220" s="52"/>
      <c r="R1220" s="52" t="s">
        <v>96</v>
      </c>
      <c r="S1220" s="74">
        <v>44845</v>
      </c>
      <c r="T1220" s="52"/>
      <c r="U1220" s="52" t="s">
        <v>133</v>
      </c>
      <c r="V1220" s="52">
        <v>3</v>
      </c>
      <c r="W1220" s="52" t="s">
        <v>656</v>
      </c>
      <c r="X1220" s="75"/>
      <c r="Y1220" s="52" t="s">
        <v>67</v>
      </c>
      <c r="Z1220" s="52"/>
      <c r="AA1220" s="52">
        <f>INDEX(accounts_user!A:A,MATCH(AB1220,accounts_user!H:H,0))</f>
        <v>8534</v>
      </c>
      <c r="AB1220" s="52" t="s">
        <v>10277</v>
      </c>
      <c r="AC1220" s="52" t="s">
        <v>5711</v>
      </c>
      <c r="AD1220" s="77" t="s">
        <v>10278</v>
      </c>
      <c r="AE1220" s="52"/>
      <c r="AF1220" s="75"/>
      <c r="AG1220" s="52" t="s">
        <v>7289</v>
      </c>
      <c r="AH1220" s="52" t="s">
        <v>10279</v>
      </c>
      <c r="AI1220" s="52" t="s">
        <v>59</v>
      </c>
      <c r="AJ1220" s="52">
        <v>1</v>
      </c>
      <c r="AK1220" s="52">
        <v>0</v>
      </c>
      <c r="AL1220" s="52"/>
      <c r="AM1220" s="52"/>
      <c r="AN1220" s="52"/>
      <c r="AO1220" s="92">
        <v>13427</v>
      </c>
      <c r="AP1220" s="92">
        <v>13427</v>
      </c>
      <c r="AQ1220" s="93">
        <v>0</v>
      </c>
    </row>
    <row r="1221" spans="1:43" ht="12.75" customHeight="1" x14ac:dyDescent="0.25">
      <c r="A1221" s="52">
        <v>3181</v>
      </c>
      <c r="B1221" s="52">
        <v>2613</v>
      </c>
      <c r="C1221" s="52" t="s">
        <v>78</v>
      </c>
      <c r="D1221" s="52"/>
      <c r="E1221" s="52">
        <v>2</v>
      </c>
      <c r="F1221" s="52"/>
      <c r="G1221" s="52">
        <v>68842</v>
      </c>
      <c r="H1221" s="52" t="s">
        <v>10045</v>
      </c>
      <c r="I1221" s="52">
        <f>INDEX(ce_computermodel!A:A,MATCH(J1221,ce_computermodel!B:B,0))</f>
        <v>500</v>
      </c>
      <c r="J1221" s="52" t="s">
        <v>5768</v>
      </c>
      <c r="K1221" s="79" t="s">
        <v>5768</v>
      </c>
      <c r="L1221" s="52"/>
      <c r="M1221" s="52" t="s">
        <v>5768</v>
      </c>
      <c r="N1221" s="52">
        <v>1</v>
      </c>
      <c r="O1221" s="52">
        <f>INDEX(organizations_branch!A:A,MATCH(P1221,organizations_branch!B:B,0))</f>
        <v>1</v>
      </c>
      <c r="P1221" s="52" t="s">
        <v>2339</v>
      </c>
      <c r="Q1221" s="52"/>
      <c r="R1221" s="52" t="s">
        <v>96</v>
      </c>
      <c r="S1221" s="74">
        <v>44845</v>
      </c>
      <c r="T1221" s="52"/>
      <c r="U1221" s="52" t="s">
        <v>3588</v>
      </c>
      <c r="V1221" s="52">
        <v>2</v>
      </c>
      <c r="W1221" s="52" t="s">
        <v>497</v>
      </c>
      <c r="X1221" s="75"/>
      <c r="Y1221" s="52" t="s">
        <v>67</v>
      </c>
      <c r="Z1221" s="52"/>
      <c r="AA1221" s="52">
        <f>INDEX(accounts_user!A:A,MATCH(AB1221,accounts_user!H:H,0))</f>
        <v>9072</v>
      </c>
      <c r="AB1221" s="52" t="s">
        <v>10280</v>
      </c>
      <c r="AC1221" s="52" t="s">
        <v>7170</v>
      </c>
      <c r="AD1221" s="77" t="s">
        <v>10281</v>
      </c>
      <c r="AE1221" s="52"/>
      <c r="AF1221" s="75"/>
      <c r="AG1221" s="52" t="s">
        <v>136</v>
      </c>
      <c r="AH1221" s="52" t="s">
        <v>10282</v>
      </c>
      <c r="AI1221" s="52" t="s">
        <v>59</v>
      </c>
      <c r="AJ1221" s="52">
        <v>1</v>
      </c>
      <c r="AK1221" s="52">
        <v>0</v>
      </c>
      <c r="AL1221" s="52"/>
      <c r="AM1221" s="52"/>
      <c r="AN1221" s="52"/>
      <c r="AO1221" s="5"/>
      <c r="AP1221" s="5"/>
      <c r="AQ1221" s="3"/>
    </row>
    <row r="1222" spans="1:43" ht="12.75" customHeight="1" x14ac:dyDescent="0.25">
      <c r="A1222" s="52">
        <v>3182</v>
      </c>
      <c r="B1222" s="52">
        <v>2614</v>
      </c>
      <c r="C1222" s="52" t="s">
        <v>78</v>
      </c>
      <c r="D1222" s="52"/>
      <c r="E1222" s="52">
        <v>2</v>
      </c>
      <c r="F1222" s="52"/>
      <c r="G1222" s="52">
        <v>68857</v>
      </c>
      <c r="H1222" s="52" t="s">
        <v>10283</v>
      </c>
      <c r="I1222" s="52">
        <f>INDEX(ce_computermodel!A:A,MATCH(J1222,ce_computermodel!B:B,0))</f>
        <v>500</v>
      </c>
      <c r="J1222" s="52" t="s">
        <v>5768</v>
      </c>
      <c r="K1222" s="79" t="s">
        <v>5768</v>
      </c>
      <c r="L1222" s="52"/>
      <c r="M1222" s="52" t="s">
        <v>5768</v>
      </c>
      <c r="N1222" s="52"/>
      <c r="O1222" s="52">
        <f>INDEX(organizations_branch!A:A,MATCH(P1222,organizations_branch!B:B,0))</f>
        <v>1</v>
      </c>
      <c r="P1222" s="52" t="s">
        <v>2339</v>
      </c>
      <c r="Q1222" s="52"/>
      <c r="R1222" s="52" t="s">
        <v>96</v>
      </c>
      <c r="S1222" s="74">
        <v>44141</v>
      </c>
      <c r="T1222" s="52">
        <f>INDEX(organizations_place!A:A,MATCH(U1222,organizations_place!B:B,0))</f>
        <v>713</v>
      </c>
      <c r="U1222" s="52" t="s">
        <v>66</v>
      </c>
      <c r="V1222" s="52">
        <v>4</v>
      </c>
      <c r="W1222" s="52">
        <v>404</v>
      </c>
      <c r="X1222" s="75"/>
      <c r="Y1222" s="52"/>
      <c r="Z1222" s="52" t="s">
        <v>10167</v>
      </c>
      <c r="AA1222" s="52">
        <f>INDEX(accounts_user!A:A,MATCH(AB1222,accounts_user!H:H,0))</f>
        <v>8737</v>
      </c>
      <c r="AB1222" s="52" t="s">
        <v>10284</v>
      </c>
      <c r="AC1222" s="52" t="s">
        <v>6586</v>
      </c>
      <c r="AD1222" s="52"/>
      <c r="AE1222" s="52"/>
      <c r="AF1222" s="75"/>
      <c r="AG1222" s="52"/>
      <c r="AH1222" s="52"/>
      <c r="AI1222" s="52"/>
      <c r="AJ1222" s="52">
        <v>1</v>
      </c>
      <c r="AK1222" s="52">
        <v>0</v>
      </c>
      <c r="AL1222" s="52"/>
      <c r="AM1222" s="52"/>
      <c r="AN1222" s="52"/>
      <c r="AO1222" s="92">
        <v>1500</v>
      </c>
      <c r="AP1222" s="92">
        <v>1500</v>
      </c>
      <c r="AQ1222" s="3"/>
    </row>
    <row r="1223" spans="1:43" ht="12.75" customHeight="1" x14ac:dyDescent="0.25">
      <c r="A1223" s="52">
        <v>3183</v>
      </c>
      <c r="B1223" s="52">
        <v>2616</v>
      </c>
      <c r="C1223" s="52" t="s">
        <v>78</v>
      </c>
      <c r="D1223" s="52"/>
      <c r="E1223" s="52">
        <v>2</v>
      </c>
      <c r="F1223" s="52"/>
      <c r="G1223" s="52">
        <v>86068</v>
      </c>
      <c r="H1223" s="52" t="s">
        <v>10285</v>
      </c>
      <c r="I1223" s="52">
        <f>INDEX(ce_computermodel!A:A,MATCH(J1223,ce_computermodel!B:B,0))</f>
        <v>500</v>
      </c>
      <c r="J1223" s="52" t="s">
        <v>5768</v>
      </c>
      <c r="K1223" s="80" t="s">
        <v>10286</v>
      </c>
      <c r="L1223" s="52"/>
      <c r="M1223" s="79" t="s">
        <v>5768</v>
      </c>
      <c r="N1223" s="52">
        <v>1</v>
      </c>
      <c r="O1223" s="52">
        <f>INDEX(organizations_branch!A:A,MATCH(P1223,organizations_branch!B:B,0))</f>
        <v>1</v>
      </c>
      <c r="P1223" t="s">
        <v>2339</v>
      </c>
      <c r="Q1223" s="52"/>
      <c r="R1223" s="52" t="s">
        <v>96</v>
      </c>
      <c r="S1223" s="74">
        <v>44790</v>
      </c>
      <c r="T1223" s="52">
        <f>INDEX(organizations_place!A:A,MATCH(U1223,organizations_place!B:B,0))</f>
        <v>713</v>
      </c>
      <c r="U1223" s="52" t="s">
        <v>66</v>
      </c>
      <c r="V1223" s="52">
        <v>4</v>
      </c>
      <c r="W1223" s="52">
        <v>422</v>
      </c>
      <c r="X1223" s="75"/>
      <c r="Y1223" s="52" t="s">
        <v>67</v>
      </c>
      <c r="Z1223" s="52" t="s">
        <v>10265</v>
      </c>
      <c r="AA1223" s="52">
        <f>INDEX(accounts_user!A:A,MATCH(AB1223,accounts_user!H:H,0))</f>
        <v>8955</v>
      </c>
      <c r="AB1223" s="52" t="s">
        <v>10207</v>
      </c>
      <c r="AC1223" s="52" t="s">
        <v>10287</v>
      </c>
      <c r="AD1223" s="52" t="s">
        <v>10288</v>
      </c>
      <c r="AE1223" s="52" t="s">
        <v>10289</v>
      </c>
      <c r="AF1223" s="75"/>
      <c r="AG1223" s="52" t="s">
        <v>136</v>
      </c>
      <c r="AH1223" s="52">
        <v>24875</v>
      </c>
      <c r="AI1223" s="52" t="s">
        <v>59</v>
      </c>
      <c r="AJ1223" s="52">
        <v>1</v>
      </c>
      <c r="AK1223" s="52">
        <v>0</v>
      </c>
      <c r="AL1223" s="52"/>
      <c r="AM1223" s="52"/>
      <c r="AN1223" s="52"/>
      <c r="AO1223" s="5"/>
      <c r="AP1223" s="5"/>
      <c r="AQ1223" s="3"/>
    </row>
    <row r="1224" spans="1:43" ht="12.75" customHeight="1" x14ac:dyDescent="0.25">
      <c r="A1224" s="52">
        <v>3184</v>
      </c>
      <c r="B1224" s="52">
        <v>2618</v>
      </c>
      <c r="C1224" s="52" t="s">
        <v>78</v>
      </c>
      <c r="D1224" s="52"/>
      <c r="E1224" s="52">
        <v>2</v>
      </c>
      <c r="F1224" s="52"/>
      <c r="G1224" s="52">
        <v>68811</v>
      </c>
      <c r="H1224" s="52" t="s">
        <v>10290</v>
      </c>
      <c r="I1224" s="52">
        <f>INDEX(ce_computermodel!A:A,MATCH(J1224,ce_computermodel!B:B,0))</f>
        <v>500</v>
      </c>
      <c r="J1224" s="52" t="s">
        <v>5768</v>
      </c>
      <c r="K1224" s="52" t="s">
        <v>5768</v>
      </c>
      <c r="L1224" s="52"/>
      <c r="M1224" s="52" t="s">
        <v>5768</v>
      </c>
      <c r="N1224" s="52">
        <v>1</v>
      </c>
      <c r="O1224" s="52">
        <f>INDEX(organizations_branch!A:A,MATCH(P1224,organizations_branch!B:B,0))</f>
        <v>1</v>
      </c>
      <c r="P1224" s="52" t="s">
        <v>2339</v>
      </c>
      <c r="Q1224" s="52"/>
      <c r="R1224" s="52" t="s">
        <v>96</v>
      </c>
      <c r="S1224" s="74">
        <v>44987</v>
      </c>
      <c r="T1224" s="52">
        <f>INDEX(organizations_place!A:A,MATCH(U1224,organizations_place!B:B,0))</f>
        <v>713</v>
      </c>
      <c r="U1224" s="52" t="s">
        <v>66</v>
      </c>
      <c r="V1224" s="52">
        <v>3</v>
      </c>
      <c r="W1224" s="52" t="s">
        <v>4170</v>
      </c>
      <c r="X1224" s="75"/>
      <c r="Y1224" s="52" t="s">
        <v>67</v>
      </c>
      <c r="Z1224" s="52" t="s">
        <v>9965</v>
      </c>
      <c r="AA1224" s="52">
        <f>INDEX(accounts_user!A:A,MATCH(AB1224,accounts_user!H:H,0))</f>
        <v>8452</v>
      </c>
      <c r="AB1224" s="52" t="s">
        <v>9966</v>
      </c>
      <c r="AC1224" s="52" t="s">
        <v>6075</v>
      </c>
      <c r="AD1224" s="52" t="s">
        <v>10291</v>
      </c>
      <c r="AE1224" s="52"/>
      <c r="AF1224" s="75"/>
      <c r="AG1224" s="52" t="s">
        <v>136</v>
      </c>
      <c r="AH1224" s="52">
        <v>101340</v>
      </c>
      <c r="AI1224" s="52" t="s">
        <v>59</v>
      </c>
      <c r="AJ1224" s="52">
        <v>1</v>
      </c>
      <c r="AK1224" s="52">
        <v>0</v>
      </c>
      <c r="AL1224" s="52"/>
      <c r="AM1224" s="52"/>
      <c r="AN1224" s="52"/>
      <c r="AO1224" s="5"/>
      <c r="AP1224" s="5"/>
      <c r="AQ1224" s="3"/>
    </row>
    <row r="1225" spans="1:43" ht="12.75" customHeight="1" x14ac:dyDescent="0.25">
      <c r="A1225" s="52">
        <v>3185</v>
      </c>
      <c r="B1225" s="52">
        <v>2619</v>
      </c>
      <c r="C1225" s="52" t="s">
        <v>78</v>
      </c>
      <c r="D1225" s="52"/>
      <c r="E1225" s="52">
        <v>2</v>
      </c>
      <c r="F1225" s="52"/>
      <c r="G1225" s="52">
        <v>68253</v>
      </c>
      <c r="H1225" s="52" t="s">
        <v>10292</v>
      </c>
      <c r="I1225" s="52">
        <f>INDEX(ce_computermodel!A:A,MATCH(J1225,ce_computermodel!B:B,0))</f>
        <v>500</v>
      </c>
      <c r="J1225" s="52" t="s">
        <v>5768</v>
      </c>
      <c r="K1225" s="52" t="s">
        <v>5768</v>
      </c>
      <c r="L1225" s="52"/>
      <c r="M1225" s="52" t="s">
        <v>5768</v>
      </c>
      <c r="N1225" s="52">
        <v>1</v>
      </c>
      <c r="O1225" s="52">
        <f>INDEX(organizations_branch!A:A,MATCH(P1225,organizations_branch!B:B,0))</f>
        <v>1</v>
      </c>
      <c r="P1225" s="52" t="s">
        <v>2339</v>
      </c>
      <c r="Q1225" s="52"/>
      <c r="R1225" s="52" t="s">
        <v>96</v>
      </c>
      <c r="S1225" s="74">
        <v>44923</v>
      </c>
      <c r="T1225" s="52"/>
      <c r="U1225" s="52" t="s">
        <v>6905</v>
      </c>
      <c r="V1225" s="52">
        <v>1</v>
      </c>
      <c r="W1225" s="52" t="s">
        <v>10293</v>
      </c>
      <c r="X1225" s="75"/>
      <c r="Y1225" s="52" t="s">
        <v>67</v>
      </c>
      <c r="Z1225" s="76" t="s">
        <v>10294</v>
      </c>
      <c r="AA1225" s="52">
        <f>INDEX(accounts_user!A:A,MATCH(AB1225,accounts_user!H:H,0))</f>
        <v>8654</v>
      </c>
      <c r="AB1225" s="52" t="s">
        <v>10295</v>
      </c>
      <c r="AC1225" s="52" t="s">
        <v>6586</v>
      </c>
      <c r="AD1225" s="77" t="s">
        <v>10296</v>
      </c>
      <c r="AE1225" s="52"/>
      <c r="AF1225" s="75"/>
      <c r="AG1225" s="52" t="s">
        <v>136</v>
      </c>
      <c r="AH1225" s="52" t="s">
        <v>10297</v>
      </c>
      <c r="AI1225" s="52" t="s">
        <v>59</v>
      </c>
      <c r="AJ1225" s="52">
        <v>1</v>
      </c>
      <c r="AK1225" s="52">
        <v>0</v>
      </c>
      <c r="AL1225" s="52"/>
      <c r="AM1225" s="52"/>
      <c r="AN1225" s="52"/>
      <c r="AO1225" s="5"/>
      <c r="AP1225" s="5"/>
      <c r="AQ1225" s="3"/>
    </row>
    <row r="1226" spans="1:43" ht="12.75" customHeight="1" x14ac:dyDescent="0.25">
      <c r="A1226" s="52">
        <v>3186</v>
      </c>
      <c r="B1226" s="52">
        <v>2620</v>
      </c>
      <c r="C1226" s="52" t="s">
        <v>78</v>
      </c>
      <c r="D1226" s="52"/>
      <c r="E1226" s="52">
        <v>2</v>
      </c>
      <c r="F1226" s="52"/>
      <c r="G1226" s="52">
        <v>68171</v>
      </c>
      <c r="H1226" s="52" t="s">
        <v>10298</v>
      </c>
      <c r="I1226" s="52">
        <f>INDEX(ce_computermodel!A:A,MATCH(J1226,ce_computermodel!B:B,0))</f>
        <v>500</v>
      </c>
      <c r="J1226" s="52" t="s">
        <v>5768</v>
      </c>
      <c r="K1226" s="52" t="s">
        <v>5768</v>
      </c>
      <c r="L1226" s="52"/>
      <c r="M1226" s="52" t="s">
        <v>5768</v>
      </c>
      <c r="N1226" s="52">
        <v>1</v>
      </c>
      <c r="O1226" s="52">
        <f>INDEX(organizations_branch!A:A,MATCH(P1226,organizations_branch!B:B,0))</f>
        <v>1</v>
      </c>
      <c r="P1226" s="52" t="s">
        <v>2339</v>
      </c>
      <c r="Q1226" s="52"/>
      <c r="R1226" s="52" t="s">
        <v>96</v>
      </c>
      <c r="S1226" s="74">
        <v>44987</v>
      </c>
      <c r="T1226" s="52">
        <f>INDEX(organizations_place!A:A,MATCH(U1226,organizations_place!B:B,0))</f>
        <v>1</v>
      </c>
      <c r="U1226" s="52" t="s">
        <v>93</v>
      </c>
      <c r="V1226" s="52">
        <v>3</v>
      </c>
      <c r="W1226" s="52">
        <v>328</v>
      </c>
      <c r="X1226" s="75"/>
      <c r="Y1226" s="52" t="s">
        <v>67</v>
      </c>
      <c r="Z1226" s="76"/>
      <c r="AA1226" s="52"/>
      <c r="AB1226" s="52" t="s">
        <v>6850</v>
      </c>
      <c r="AC1226" s="52"/>
      <c r="AD1226" s="77" t="s">
        <v>10299</v>
      </c>
      <c r="AE1226" s="52"/>
      <c r="AF1226" s="75"/>
      <c r="AG1226" s="52" t="s">
        <v>10300</v>
      </c>
      <c r="AH1226" s="52">
        <v>100361</v>
      </c>
      <c r="AI1226" s="52" t="s">
        <v>208</v>
      </c>
      <c r="AJ1226" s="52">
        <v>1</v>
      </c>
      <c r="AK1226" s="52">
        <v>0</v>
      </c>
      <c r="AL1226" s="52"/>
      <c r="AM1226" s="52"/>
      <c r="AN1226" s="52"/>
      <c r="AO1226" s="5"/>
      <c r="AP1226" s="5"/>
      <c r="AQ1226" s="3"/>
    </row>
    <row r="1227" spans="1:43" ht="12.75" customHeight="1" x14ac:dyDescent="0.25">
      <c r="A1227" s="52">
        <v>3187</v>
      </c>
      <c r="B1227" s="52">
        <v>2623</v>
      </c>
      <c r="C1227" s="52" t="s">
        <v>78</v>
      </c>
      <c r="D1227" s="52"/>
      <c r="E1227" s="52">
        <v>2</v>
      </c>
      <c r="F1227" s="52"/>
      <c r="G1227" s="52">
        <v>70081</v>
      </c>
      <c r="H1227" s="52" t="s">
        <v>10301</v>
      </c>
      <c r="I1227" s="52">
        <f>INDEX(ce_computermodel!A:A,MATCH(J1227,ce_computermodel!B:B,0))</f>
        <v>500</v>
      </c>
      <c r="J1227" s="52" t="s">
        <v>5768</v>
      </c>
      <c r="K1227" s="52" t="s">
        <v>5768</v>
      </c>
      <c r="L1227" s="52" t="s">
        <v>5921</v>
      </c>
      <c r="M1227" s="52" t="s">
        <v>5768</v>
      </c>
      <c r="N1227" s="52"/>
      <c r="O1227" s="52">
        <f>INDEX(organizations_branch!A:A,MATCH(P1227,organizations_branch!B:B,0))</f>
        <v>1</v>
      </c>
      <c r="P1227" s="52" t="s">
        <v>2339</v>
      </c>
      <c r="Q1227" s="52"/>
      <c r="R1227" s="52" t="s">
        <v>96</v>
      </c>
      <c r="S1227" s="74">
        <v>44146</v>
      </c>
      <c r="T1227" s="52"/>
      <c r="U1227" s="52" t="s">
        <v>6905</v>
      </c>
      <c r="V1227" s="52">
        <v>1</v>
      </c>
      <c r="W1227" s="52" t="s">
        <v>2589</v>
      </c>
      <c r="X1227" s="75"/>
      <c r="Y1227" s="52" t="s">
        <v>67</v>
      </c>
      <c r="Z1227" s="52" t="s">
        <v>10302</v>
      </c>
      <c r="AA1227" s="52">
        <f>INDEX(accounts_user!A:A,MATCH(AB1227,accounts_user!H:H,0))</f>
        <v>8971</v>
      </c>
      <c r="AB1227" s="52" t="s">
        <v>3931</v>
      </c>
      <c r="AC1227" s="52"/>
      <c r="AD1227" s="52"/>
      <c r="AE1227" s="52"/>
      <c r="AF1227" s="75"/>
      <c r="AG1227" s="52"/>
      <c r="AH1227" s="52"/>
      <c r="AI1227" s="52" t="s">
        <v>2402</v>
      </c>
      <c r="AJ1227" s="52">
        <v>1</v>
      </c>
      <c r="AK1227" s="52">
        <v>0</v>
      </c>
      <c r="AL1227" s="52"/>
      <c r="AM1227" s="52"/>
      <c r="AN1227" s="52"/>
      <c r="AO1227" s="5"/>
      <c r="AP1227" s="5"/>
      <c r="AQ1227" s="3"/>
    </row>
    <row r="1228" spans="1:43" ht="12.75" customHeight="1" x14ac:dyDescent="0.25">
      <c r="A1228" s="52">
        <v>3188</v>
      </c>
      <c r="B1228" s="52">
        <v>2624</v>
      </c>
      <c r="C1228" s="52" t="s">
        <v>78</v>
      </c>
      <c r="D1228" s="52"/>
      <c r="E1228" s="52">
        <v>2</v>
      </c>
      <c r="F1228" s="52"/>
      <c r="G1228" s="52">
        <v>85050</v>
      </c>
      <c r="H1228" s="52" t="s">
        <v>10303</v>
      </c>
      <c r="I1228" s="52">
        <f>INDEX(ce_computermodel!A:A,MATCH(J1228,ce_computermodel!B:B,0))</f>
        <v>500</v>
      </c>
      <c r="J1228" s="52" t="s">
        <v>5768</v>
      </c>
      <c r="K1228" s="52" t="s">
        <v>5768</v>
      </c>
      <c r="L1228" s="52"/>
      <c r="M1228" s="52" t="s">
        <v>5768</v>
      </c>
      <c r="N1228" s="52">
        <v>1</v>
      </c>
      <c r="O1228" s="52">
        <f>INDEX(organizations_branch!A:A,MATCH(P1228,organizations_branch!B:B,0))</f>
        <v>1</v>
      </c>
      <c r="P1228" s="52" t="s">
        <v>2339</v>
      </c>
      <c r="Q1228" s="52"/>
      <c r="R1228" s="52" t="s">
        <v>96</v>
      </c>
      <c r="S1228" s="74">
        <v>44942</v>
      </c>
      <c r="T1228" s="52"/>
      <c r="U1228" s="52" t="s">
        <v>6905</v>
      </c>
      <c r="V1228" s="52">
        <v>1</v>
      </c>
      <c r="W1228" s="52" t="s">
        <v>10304</v>
      </c>
      <c r="X1228" s="75"/>
      <c r="Y1228" s="52" t="s">
        <v>67</v>
      </c>
      <c r="Z1228" s="52" t="s">
        <v>10305</v>
      </c>
      <c r="AA1228" s="52">
        <f>INDEX(accounts_user!A:A,MATCH(AB1228,accounts_user!H:H,0))</f>
        <v>8573</v>
      </c>
      <c r="AB1228" s="52" t="s">
        <v>10306</v>
      </c>
      <c r="AC1228" s="52" t="s">
        <v>5742</v>
      </c>
      <c r="AD1228" s="77" t="s">
        <v>10307</v>
      </c>
      <c r="AE1228" s="52"/>
      <c r="AF1228" s="75"/>
      <c r="AG1228" s="52" t="s">
        <v>136</v>
      </c>
      <c r="AH1228" s="52"/>
      <c r="AI1228" s="52" t="s">
        <v>59</v>
      </c>
      <c r="AJ1228" s="52">
        <v>1</v>
      </c>
      <c r="AK1228" s="52">
        <v>0</v>
      </c>
      <c r="AL1228" s="52"/>
      <c r="AM1228" s="52"/>
      <c r="AN1228" s="52"/>
      <c r="AO1228" s="5"/>
      <c r="AP1228" s="5"/>
      <c r="AQ1228" s="93">
        <v>0</v>
      </c>
    </row>
    <row r="1229" spans="1:43" ht="12.75" customHeight="1" x14ac:dyDescent="0.25">
      <c r="A1229" s="52">
        <v>3189</v>
      </c>
      <c r="B1229" s="52">
        <v>2625</v>
      </c>
      <c r="C1229" s="52" t="s">
        <v>78</v>
      </c>
      <c r="D1229" s="52"/>
      <c r="E1229" s="52">
        <v>2</v>
      </c>
      <c r="F1229" s="52"/>
      <c r="G1229" s="52">
        <v>85237</v>
      </c>
      <c r="H1229" s="52" t="s">
        <v>10308</v>
      </c>
      <c r="I1229" s="52">
        <f>INDEX(ce_computermodel!A:A,MATCH(J1229,ce_computermodel!B:B,0))</f>
        <v>500</v>
      </c>
      <c r="J1229" s="52" t="s">
        <v>5768</v>
      </c>
      <c r="K1229" s="52" t="s">
        <v>5768</v>
      </c>
      <c r="L1229" s="52" t="s">
        <v>10309</v>
      </c>
      <c r="M1229" s="52" t="s">
        <v>5768</v>
      </c>
      <c r="N1229" s="52"/>
      <c r="O1229" s="52">
        <f>INDEX(organizations_branch!A:A,MATCH(P1229,organizations_branch!B:B,0))</f>
        <v>1</v>
      </c>
      <c r="P1229" s="52" t="s">
        <v>2339</v>
      </c>
      <c r="Q1229" s="52"/>
      <c r="R1229" s="52" t="s">
        <v>96</v>
      </c>
      <c r="S1229" s="74">
        <v>44146</v>
      </c>
      <c r="T1229" s="52"/>
      <c r="U1229" s="52" t="s">
        <v>6905</v>
      </c>
      <c r="V1229" s="52">
        <v>1</v>
      </c>
      <c r="W1229" s="52" t="s">
        <v>2589</v>
      </c>
      <c r="X1229" s="75"/>
      <c r="Y1229" s="52" t="s">
        <v>2589</v>
      </c>
      <c r="Z1229" s="52"/>
      <c r="AA1229" s="52">
        <f>INDEX(accounts_user!A:A,MATCH(AB1229,accounts_user!H:H,0))</f>
        <v>8992</v>
      </c>
      <c r="AB1229" s="52" t="s">
        <v>10310</v>
      </c>
      <c r="AC1229" s="52"/>
      <c r="AD1229" s="52"/>
      <c r="AE1229" s="52"/>
      <c r="AF1229" s="75"/>
      <c r="AG1229" s="52"/>
      <c r="AH1229" s="52"/>
      <c r="AI1229" s="52"/>
      <c r="AJ1229" s="52">
        <v>1</v>
      </c>
      <c r="AK1229" s="52">
        <v>0</v>
      </c>
      <c r="AL1229" s="52"/>
      <c r="AM1229" s="52"/>
      <c r="AN1229" s="52"/>
      <c r="AO1229" s="92">
        <v>19589</v>
      </c>
      <c r="AP1229" s="92">
        <v>19589</v>
      </c>
      <c r="AQ1229" s="93">
        <v>0</v>
      </c>
    </row>
    <row r="1230" spans="1:43" ht="12.75" customHeight="1" x14ac:dyDescent="0.25">
      <c r="A1230" s="52">
        <v>3190</v>
      </c>
      <c r="B1230" s="52">
        <v>2626</v>
      </c>
      <c r="C1230" s="52" t="s">
        <v>78</v>
      </c>
      <c r="D1230" s="52"/>
      <c r="E1230" s="52">
        <v>2</v>
      </c>
      <c r="F1230" s="52"/>
      <c r="G1230" s="52">
        <v>85049</v>
      </c>
      <c r="H1230" s="52" t="s">
        <v>10311</v>
      </c>
      <c r="I1230" s="52">
        <f>INDEX(ce_computermodel!A:A,MATCH(J1230,ce_computermodel!B:B,0))</f>
        <v>500</v>
      </c>
      <c r="J1230" s="52" t="s">
        <v>5768</v>
      </c>
      <c r="K1230" s="52" t="s">
        <v>5768</v>
      </c>
      <c r="L1230" s="52" t="s">
        <v>6083</v>
      </c>
      <c r="M1230" s="52" t="s">
        <v>5768</v>
      </c>
      <c r="N1230" s="52"/>
      <c r="O1230" s="52">
        <f>INDEX(organizations_branch!A:A,MATCH(P1230,organizations_branch!B:B,0))</f>
        <v>1</v>
      </c>
      <c r="P1230" s="52" t="s">
        <v>2339</v>
      </c>
      <c r="Q1230" s="52"/>
      <c r="R1230" s="52" t="s">
        <v>96</v>
      </c>
      <c r="S1230" s="74">
        <v>44146</v>
      </c>
      <c r="T1230" s="52"/>
      <c r="U1230" s="52" t="s">
        <v>6905</v>
      </c>
      <c r="V1230" s="52">
        <v>1</v>
      </c>
      <c r="W1230" s="52" t="s">
        <v>2589</v>
      </c>
      <c r="X1230" s="75"/>
      <c r="Y1230" s="52" t="s">
        <v>67</v>
      </c>
      <c r="Z1230" s="52" t="s">
        <v>10302</v>
      </c>
      <c r="AA1230" s="52">
        <f>INDEX(accounts_user!A:A,MATCH(AB1230,accounts_user!H:H,0))</f>
        <v>8971</v>
      </c>
      <c r="AB1230" s="52" t="s">
        <v>3931</v>
      </c>
      <c r="AC1230" s="52"/>
      <c r="AD1230" s="52"/>
      <c r="AE1230" s="52"/>
      <c r="AF1230" s="75"/>
      <c r="AG1230" s="52"/>
      <c r="AH1230" s="52"/>
      <c r="AI1230" s="52" t="s">
        <v>2402</v>
      </c>
      <c r="AJ1230" s="52">
        <v>1</v>
      </c>
      <c r="AK1230" s="52">
        <v>0</v>
      </c>
      <c r="AL1230" s="52"/>
      <c r="AM1230" s="52"/>
      <c r="AN1230" s="52"/>
      <c r="AO1230" s="92">
        <v>12875</v>
      </c>
      <c r="AP1230" s="92">
        <v>12875</v>
      </c>
      <c r="AQ1230" s="93">
        <v>0</v>
      </c>
    </row>
    <row r="1231" spans="1:43" ht="12.75" customHeight="1" x14ac:dyDescent="0.25">
      <c r="A1231" s="52">
        <v>3191</v>
      </c>
      <c r="B1231" s="52">
        <v>2631</v>
      </c>
      <c r="C1231" s="52" t="s">
        <v>78</v>
      </c>
      <c r="D1231" s="52"/>
      <c r="E1231" s="52">
        <v>2</v>
      </c>
      <c r="F1231" s="52"/>
      <c r="G1231" s="52">
        <v>67741</v>
      </c>
      <c r="H1231" s="52" t="s">
        <v>9959</v>
      </c>
      <c r="I1231" s="52">
        <f>INDEX(ce_computermodel!A:A,MATCH(J1231,ce_computermodel!B:B,0))</f>
        <v>500</v>
      </c>
      <c r="J1231" s="52" t="s">
        <v>5768</v>
      </c>
      <c r="K1231" s="52" t="s">
        <v>5768</v>
      </c>
      <c r="L1231" s="52"/>
      <c r="M1231" s="52" t="s">
        <v>5768</v>
      </c>
      <c r="N1231" s="52">
        <v>1</v>
      </c>
      <c r="O1231" s="52">
        <f>INDEX(organizations_branch!A:A,MATCH(P1231,organizations_branch!B:B,0))</f>
        <v>1</v>
      </c>
      <c r="P1231" s="52" t="s">
        <v>2339</v>
      </c>
      <c r="Q1231" s="52"/>
      <c r="R1231" s="52" t="s">
        <v>7327</v>
      </c>
      <c r="S1231" s="74">
        <v>44526</v>
      </c>
      <c r="T1231" s="52"/>
      <c r="U1231" s="52" t="s">
        <v>6905</v>
      </c>
      <c r="V1231" s="52">
        <v>1</v>
      </c>
      <c r="W1231" s="52" t="s">
        <v>2589</v>
      </c>
      <c r="X1231" s="75"/>
      <c r="Y1231" s="52" t="s">
        <v>67</v>
      </c>
      <c r="Z1231" s="76" t="s">
        <v>10302</v>
      </c>
      <c r="AA1231" s="52">
        <f>INDEX(accounts_user!A:A,MATCH(AB1231,accounts_user!H:H,0))</f>
        <v>9540</v>
      </c>
      <c r="AB1231" s="52" t="s">
        <v>10312</v>
      </c>
      <c r="AC1231" s="52" t="s">
        <v>10313</v>
      </c>
      <c r="AD1231" s="77" t="s">
        <v>10314</v>
      </c>
      <c r="AE1231" s="52"/>
      <c r="AF1231" s="75">
        <v>2</v>
      </c>
      <c r="AG1231" s="52" t="s">
        <v>136</v>
      </c>
      <c r="AH1231" s="52">
        <v>46610</v>
      </c>
      <c r="AI1231" s="52" t="s">
        <v>59</v>
      </c>
      <c r="AJ1231" s="52">
        <v>1</v>
      </c>
      <c r="AK1231" s="52">
        <v>0</v>
      </c>
      <c r="AL1231" s="52"/>
      <c r="AM1231" s="52"/>
      <c r="AN1231" s="52"/>
      <c r="AO1231" s="5"/>
      <c r="AP1231" s="5"/>
      <c r="AQ1231" s="93">
        <v>0</v>
      </c>
    </row>
    <row r="1232" spans="1:43" ht="12.75" customHeight="1" x14ac:dyDescent="0.25">
      <c r="A1232" s="52">
        <v>3192</v>
      </c>
      <c r="B1232" s="52">
        <v>2633</v>
      </c>
      <c r="C1232" s="52" t="s">
        <v>78</v>
      </c>
      <c r="D1232" s="52"/>
      <c r="E1232" s="52">
        <v>2</v>
      </c>
      <c r="F1232" s="52"/>
      <c r="G1232" s="52">
        <v>67800</v>
      </c>
      <c r="H1232" s="52" t="s">
        <v>10315</v>
      </c>
      <c r="I1232" s="52">
        <f>INDEX(ce_computermodel!A:A,MATCH(J1232,ce_computermodel!B:B,0))</f>
        <v>500</v>
      </c>
      <c r="J1232" s="52" t="s">
        <v>5768</v>
      </c>
      <c r="K1232" s="52" t="s">
        <v>5768</v>
      </c>
      <c r="L1232" s="52"/>
      <c r="M1232" s="52" t="s">
        <v>5768</v>
      </c>
      <c r="N1232" s="52">
        <v>1</v>
      </c>
      <c r="O1232" s="52">
        <f>INDEX(organizations_branch!A:A,MATCH(P1232,organizations_branch!B:B,0))</f>
        <v>1</v>
      </c>
      <c r="P1232" s="52" t="s">
        <v>2339</v>
      </c>
      <c r="Q1232" s="52"/>
      <c r="R1232" s="52" t="s">
        <v>96</v>
      </c>
      <c r="S1232" s="74">
        <v>44516</v>
      </c>
      <c r="T1232" s="52">
        <f>INDEX(organizations_place!A:A,MATCH(U1232,organizations_place!B:B,0))</f>
        <v>713</v>
      </c>
      <c r="U1232" s="52" t="s">
        <v>66</v>
      </c>
      <c r="V1232" s="52">
        <v>2</v>
      </c>
      <c r="W1232" s="52">
        <v>217</v>
      </c>
      <c r="X1232" s="75"/>
      <c r="Y1232" s="52" t="s">
        <v>67</v>
      </c>
      <c r="Z1232" s="76" t="s">
        <v>1713</v>
      </c>
      <c r="AA1232" s="52">
        <f>INDEX(accounts_user!A:A,MATCH(AB1232,accounts_user!H:H,0))</f>
        <v>8408</v>
      </c>
      <c r="AB1232" s="52" t="s">
        <v>10316</v>
      </c>
      <c r="AC1232" s="52" t="s">
        <v>10317</v>
      </c>
      <c r="AD1232" s="52" t="s">
        <v>10318</v>
      </c>
      <c r="AE1232" s="52"/>
      <c r="AF1232" s="75">
        <v>2</v>
      </c>
      <c r="AG1232" s="52"/>
      <c r="AH1232" s="52">
        <v>46551</v>
      </c>
      <c r="AI1232" s="52"/>
      <c r="AJ1232" s="52">
        <v>1</v>
      </c>
      <c r="AK1232" s="52">
        <v>0</v>
      </c>
      <c r="AL1232" s="52"/>
      <c r="AM1232" s="52"/>
      <c r="AN1232" s="52"/>
      <c r="AO1232" s="5"/>
      <c r="AP1232" s="5"/>
      <c r="AQ1232" s="93">
        <v>0</v>
      </c>
    </row>
    <row r="1233" spans="1:43" ht="12.75" customHeight="1" x14ac:dyDescent="0.25">
      <c r="A1233" s="52">
        <v>3193</v>
      </c>
      <c r="B1233" s="52">
        <v>2634</v>
      </c>
      <c r="C1233" s="52" t="s">
        <v>78</v>
      </c>
      <c r="D1233" s="52"/>
      <c r="E1233" s="52">
        <v>2</v>
      </c>
      <c r="F1233" s="52"/>
      <c r="G1233" s="52">
        <v>68992</v>
      </c>
      <c r="H1233" s="52" t="s">
        <v>10319</v>
      </c>
      <c r="I1233" s="52">
        <f>INDEX(ce_computermodel!A:A,MATCH(J1233,ce_computermodel!B:B,0))</f>
        <v>500</v>
      </c>
      <c r="J1233" s="52" t="s">
        <v>5768</v>
      </c>
      <c r="K1233" s="52" t="s">
        <v>5768</v>
      </c>
      <c r="L1233" s="52"/>
      <c r="M1233" s="52" t="s">
        <v>5768</v>
      </c>
      <c r="N1233" s="52"/>
      <c r="O1233" s="52">
        <f>INDEX(organizations_branch!A:A,MATCH(P1233,organizations_branch!B:B,0))</f>
        <v>1</v>
      </c>
      <c r="P1233" s="52" t="s">
        <v>2339</v>
      </c>
      <c r="Q1233" s="52"/>
      <c r="R1233" s="52" t="s">
        <v>96</v>
      </c>
      <c r="S1233" s="74">
        <v>44147</v>
      </c>
      <c r="T1233" s="52"/>
      <c r="U1233" s="52" t="s">
        <v>97</v>
      </c>
      <c r="V1233" s="52">
        <v>1</v>
      </c>
      <c r="W1233" s="52" t="s">
        <v>10320</v>
      </c>
      <c r="X1233" s="75"/>
      <c r="Y1233" s="52" t="s">
        <v>99</v>
      </c>
      <c r="Z1233" s="52"/>
      <c r="AA1233" s="52">
        <f>INDEX(accounts_user!A:A,MATCH(AB1233,accounts_user!H:H,0))</f>
        <v>9569</v>
      </c>
      <c r="AB1233" s="52" t="s">
        <v>10321</v>
      </c>
      <c r="AC1233" s="52" t="s">
        <v>10322</v>
      </c>
      <c r="AD1233" s="52"/>
      <c r="AE1233" s="52"/>
      <c r="AF1233" s="75"/>
      <c r="AG1233" s="52"/>
      <c r="AH1233" s="52"/>
      <c r="AI1233" s="52"/>
      <c r="AJ1233" s="52">
        <v>1</v>
      </c>
      <c r="AK1233" s="52">
        <v>0</v>
      </c>
      <c r="AL1233" s="52"/>
      <c r="AM1233" s="52"/>
      <c r="AN1233" s="52"/>
      <c r="AO1233" s="5"/>
      <c r="AP1233" s="5"/>
      <c r="AQ1233" s="3"/>
    </row>
    <row r="1234" spans="1:43" ht="12.75" customHeight="1" x14ac:dyDescent="0.25">
      <c r="A1234" s="52">
        <v>3194</v>
      </c>
      <c r="B1234" s="52">
        <v>2635</v>
      </c>
      <c r="C1234" s="52" t="s">
        <v>78</v>
      </c>
      <c r="D1234" s="52"/>
      <c r="E1234" s="52">
        <v>2</v>
      </c>
      <c r="F1234" s="52"/>
      <c r="G1234" s="52">
        <v>70014</v>
      </c>
      <c r="H1234" s="52" t="s">
        <v>10323</v>
      </c>
      <c r="I1234" s="52">
        <f>INDEX(ce_computermodel!A:A,MATCH(J1234,ce_computermodel!B:B,0))</f>
        <v>500</v>
      </c>
      <c r="J1234" s="52" t="s">
        <v>5768</v>
      </c>
      <c r="K1234" s="52" t="s">
        <v>5768</v>
      </c>
      <c r="L1234" s="52"/>
      <c r="M1234" s="52" t="s">
        <v>5768</v>
      </c>
      <c r="N1234" s="52">
        <v>1</v>
      </c>
      <c r="O1234" s="52">
        <f>INDEX(organizations_branch!A:A,MATCH(P1234,organizations_branch!B:B,0))</f>
        <v>1</v>
      </c>
      <c r="P1234" s="52" t="s">
        <v>2339</v>
      </c>
      <c r="Q1234" s="52"/>
      <c r="R1234" s="52" t="s">
        <v>96</v>
      </c>
      <c r="S1234" s="74">
        <v>44592</v>
      </c>
      <c r="T1234" s="52"/>
      <c r="U1234" s="52" t="s">
        <v>97</v>
      </c>
      <c r="V1234" s="52">
        <v>1</v>
      </c>
      <c r="W1234" s="52" t="s">
        <v>235</v>
      </c>
      <c r="X1234" s="75"/>
      <c r="Y1234" s="52" t="s">
        <v>67</v>
      </c>
      <c r="Z1234" s="52" t="s">
        <v>8185</v>
      </c>
      <c r="AA1234" s="52">
        <f>INDEX(accounts_user!A:A,MATCH(AB1234,accounts_user!H:H,0))</f>
        <v>8560</v>
      </c>
      <c r="AB1234" s="52" t="s">
        <v>10324</v>
      </c>
      <c r="AC1234" s="52" t="s">
        <v>6728</v>
      </c>
      <c r="AD1234" s="52"/>
      <c r="AE1234" s="52"/>
      <c r="AF1234" s="75"/>
      <c r="AG1234" s="52"/>
      <c r="AH1234" s="52">
        <v>52545</v>
      </c>
      <c r="AI1234" s="52"/>
      <c r="AJ1234" s="52">
        <v>1</v>
      </c>
      <c r="AK1234" s="52">
        <v>0</v>
      </c>
      <c r="AL1234" s="52"/>
      <c r="AM1234" s="52"/>
      <c r="AN1234" s="52"/>
      <c r="AO1234" s="92">
        <v>22283</v>
      </c>
      <c r="AP1234" s="92">
        <v>22283</v>
      </c>
      <c r="AQ1234" s="93">
        <v>0</v>
      </c>
    </row>
    <row r="1235" spans="1:43" ht="12.75" customHeight="1" x14ac:dyDescent="0.25">
      <c r="A1235" s="52">
        <v>3195</v>
      </c>
      <c r="B1235" s="52">
        <v>2638</v>
      </c>
      <c r="C1235" s="52" t="s">
        <v>78</v>
      </c>
      <c r="D1235" s="52"/>
      <c r="E1235" s="52">
        <v>2</v>
      </c>
      <c r="F1235" s="52"/>
      <c r="G1235" s="52">
        <v>1375</v>
      </c>
      <c r="H1235" s="52" t="s">
        <v>6929</v>
      </c>
      <c r="I1235" s="52">
        <f>INDEX(ce_computermodel!A:A,MATCH(J1235,ce_computermodel!B:B,0))</f>
        <v>549</v>
      </c>
      <c r="J1235" s="52" t="s">
        <v>10325</v>
      </c>
      <c r="K1235" s="52" t="s">
        <v>10325</v>
      </c>
      <c r="L1235" s="52"/>
      <c r="M1235" s="52" t="s">
        <v>6466</v>
      </c>
      <c r="N1235" s="52">
        <v>1</v>
      </c>
      <c r="O1235" s="52">
        <f>INDEX(organizations_branch!A:A,MATCH(P1235,organizations_branch!B:B,0))</f>
        <v>1</v>
      </c>
      <c r="P1235" s="52" t="s">
        <v>2339</v>
      </c>
      <c r="Q1235" s="52"/>
      <c r="R1235" s="52" t="s">
        <v>96</v>
      </c>
      <c r="S1235" s="74">
        <v>44147</v>
      </c>
      <c r="T1235" s="52"/>
      <c r="U1235" s="52" t="s">
        <v>97</v>
      </c>
      <c r="V1235" s="52">
        <v>1</v>
      </c>
      <c r="W1235" s="52" t="s">
        <v>2101</v>
      </c>
      <c r="X1235" s="75"/>
      <c r="Y1235" s="52" t="s">
        <v>67</v>
      </c>
      <c r="Z1235" s="76" t="s">
        <v>99</v>
      </c>
      <c r="AA1235" s="52">
        <f>INDEX(accounts_user!A:A,MATCH(AB1235,accounts_user!H:H,0))</f>
        <v>8712</v>
      </c>
      <c r="AB1235" s="52" t="s">
        <v>10326</v>
      </c>
      <c r="AC1235" s="52"/>
      <c r="AD1235" s="52" t="s">
        <v>5786</v>
      </c>
      <c r="AE1235" s="52"/>
      <c r="AF1235" s="75">
        <v>3</v>
      </c>
      <c r="AG1235" s="52"/>
      <c r="AH1235" s="52"/>
      <c r="AI1235" s="52" t="s">
        <v>59</v>
      </c>
      <c r="AJ1235" s="52">
        <v>1</v>
      </c>
      <c r="AK1235" s="52">
        <v>0</v>
      </c>
      <c r="AL1235" s="52"/>
      <c r="AM1235" s="52"/>
      <c r="AN1235" s="52"/>
      <c r="AO1235" s="5"/>
      <c r="AP1235" s="5"/>
      <c r="AQ1235" s="93">
        <v>0</v>
      </c>
    </row>
    <row r="1236" spans="1:43" ht="12.75" customHeight="1" x14ac:dyDescent="0.25">
      <c r="A1236" s="52">
        <v>3196</v>
      </c>
      <c r="B1236" s="52">
        <v>2641</v>
      </c>
      <c r="C1236" s="52" t="s">
        <v>78</v>
      </c>
      <c r="D1236" s="52"/>
      <c r="E1236" s="52">
        <v>2</v>
      </c>
      <c r="F1236" s="52"/>
      <c r="G1236" s="52">
        <v>68945</v>
      </c>
      <c r="H1236" s="52" t="s">
        <v>7103</v>
      </c>
      <c r="I1236" s="52">
        <f>INDEX(ce_computermodel!A:A,MATCH(J1236,ce_computermodel!B:B,0))</f>
        <v>500</v>
      </c>
      <c r="J1236" s="52" t="s">
        <v>5768</v>
      </c>
      <c r="K1236" s="52" t="s">
        <v>5768</v>
      </c>
      <c r="L1236" s="52"/>
      <c r="M1236" s="52" t="s">
        <v>5768</v>
      </c>
      <c r="N1236" s="52">
        <v>1</v>
      </c>
      <c r="O1236" s="52">
        <f>INDEX(organizations_branch!A:A,MATCH(P1236,organizations_branch!B:B,0))</f>
        <v>1</v>
      </c>
      <c r="P1236" s="52" t="s">
        <v>2339</v>
      </c>
      <c r="Q1236" s="52"/>
      <c r="R1236" s="52" t="s">
        <v>96</v>
      </c>
      <c r="S1236" s="74">
        <v>44246</v>
      </c>
      <c r="T1236" s="52"/>
      <c r="U1236" s="52" t="s">
        <v>97</v>
      </c>
      <c r="V1236" s="52">
        <v>1</v>
      </c>
      <c r="W1236" s="52" t="s">
        <v>947</v>
      </c>
      <c r="X1236" s="75"/>
      <c r="Y1236" s="52" t="s">
        <v>67</v>
      </c>
      <c r="Z1236" s="52" t="s">
        <v>10327</v>
      </c>
      <c r="AA1236" s="52">
        <f>INDEX(accounts_user!A:A,MATCH(AB1236,accounts_user!H:H,0))</f>
        <v>8498</v>
      </c>
      <c r="AB1236" s="52" t="s">
        <v>10328</v>
      </c>
      <c r="AC1236" s="52" t="s">
        <v>10329</v>
      </c>
      <c r="AD1236" s="52" t="s">
        <v>10330</v>
      </c>
      <c r="AE1236" s="52"/>
      <c r="AF1236" s="75"/>
      <c r="AG1236" s="52" t="s">
        <v>136</v>
      </c>
      <c r="AH1236" s="52">
        <v>28039</v>
      </c>
      <c r="AI1236" s="52" t="s">
        <v>59</v>
      </c>
      <c r="AJ1236" s="52">
        <v>1</v>
      </c>
      <c r="AK1236" s="52">
        <v>0</v>
      </c>
      <c r="AL1236" s="52"/>
      <c r="AM1236" s="52"/>
      <c r="AN1236" s="52"/>
      <c r="AO1236" s="5"/>
      <c r="AP1236" s="5"/>
      <c r="AQ1236" s="3"/>
    </row>
    <row r="1237" spans="1:43" ht="12.75" customHeight="1" x14ac:dyDescent="0.25">
      <c r="A1237" s="52">
        <v>3197</v>
      </c>
      <c r="B1237" s="52">
        <v>2643</v>
      </c>
      <c r="C1237" s="52" t="s">
        <v>78</v>
      </c>
      <c r="D1237" s="52"/>
      <c r="E1237" s="52">
        <v>2</v>
      </c>
      <c r="F1237" s="52"/>
      <c r="G1237" s="52">
        <v>68018</v>
      </c>
      <c r="H1237" s="52" t="s">
        <v>9875</v>
      </c>
      <c r="I1237" s="52">
        <f>INDEX(ce_computermodel!A:A,MATCH(J1237,ce_computermodel!B:B,0))</f>
        <v>500</v>
      </c>
      <c r="J1237" s="52" t="s">
        <v>5768</v>
      </c>
      <c r="K1237" s="52" t="s">
        <v>5768</v>
      </c>
      <c r="L1237" s="52" t="s">
        <v>8738</v>
      </c>
      <c r="M1237" s="52" t="s">
        <v>5768</v>
      </c>
      <c r="N1237" s="52">
        <v>1</v>
      </c>
      <c r="O1237" s="52">
        <f>INDEX(organizations_branch!A:A,MATCH(P1237,organizations_branch!B:B,0))</f>
        <v>1</v>
      </c>
      <c r="P1237" s="52" t="s">
        <v>2339</v>
      </c>
      <c r="Q1237" s="52"/>
      <c r="R1237" s="52" t="s">
        <v>96</v>
      </c>
      <c r="S1237" s="74">
        <v>44147</v>
      </c>
      <c r="T1237" s="52"/>
      <c r="U1237" s="52" t="s">
        <v>97</v>
      </c>
      <c r="V1237" s="52">
        <v>1</v>
      </c>
      <c r="W1237" s="52" t="s">
        <v>2300</v>
      </c>
      <c r="X1237" s="75"/>
      <c r="Y1237" s="52" t="s">
        <v>99</v>
      </c>
      <c r="Z1237" s="76"/>
      <c r="AA1237" s="52"/>
      <c r="AB1237" s="52" t="s">
        <v>10331</v>
      </c>
      <c r="AC1237" s="52"/>
      <c r="AD1237" s="52"/>
      <c r="AE1237" s="52"/>
      <c r="AF1237" s="75"/>
      <c r="AG1237" s="52"/>
      <c r="AH1237" s="52"/>
      <c r="AI1237" s="52"/>
      <c r="AJ1237" s="52">
        <v>1</v>
      </c>
      <c r="AK1237" s="52">
        <v>0</v>
      </c>
      <c r="AL1237" s="52"/>
      <c r="AM1237" s="52"/>
      <c r="AN1237" s="52"/>
      <c r="AO1237" s="5"/>
      <c r="AP1237" s="5"/>
      <c r="AQ1237" s="3"/>
    </row>
    <row r="1238" spans="1:43" ht="12.75" customHeight="1" x14ac:dyDescent="0.25">
      <c r="A1238" s="52">
        <v>3198</v>
      </c>
      <c r="B1238" s="52">
        <v>2644</v>
      </c>
      <c r="C1238" s="52" t="s">
        <v>78</v>
      </c>
      <c r="D1238" s="52"/>
      <c r="E1238" s="52">
        <v>2</v>
      </c>
      <c r="F1238" s="52"/>
      <c r="G1238" s="52">
        <v>68275</v>
      </c>
      <c r="H1238" s="52" t="s">
        <v>10332</v>
      </c>
      <c r="I1238" s="52">
        <f>INDEX(ce_computermodel!A:A,MATCH(J1238,ce_computermodel!B:B,0))</f>
        <v>500</v>
      </c>
      <c r="J1238" s="52" t="s">
        <v>5768</v>
      </c>
      <c r="K1238" s="52" t="s">
        <v>5768</v>
      </c>
      <c r="L1238" s="52"/>
      <c r="M1238" s="52" t="s">
        <v>5768</v>
      </c>
      <c r="N1238" s="52">
        <v>1</v>
      </c>
      <c r="O1238" s="52">
        <f>INDEX(organizations_branch!A:A,MATCH(P1238,organizations_branch!B:B,0))</f>
        <v>1</v>
      </c>
      <c r="P1238" s="52" t="s">
        <v>2339</v>
      </c>
      <c r="Q1238" s="52"/>
      <c r="R1238" s="52" t="s">
        <v>96</v>
      </c>
      <c r="S1238" s="74">
        <v>44147</v>
      </c>
      <c r="T1238" s="52"/>
      <c r="U1238" s="52" t="s">
        <v>97</v>
      </c>
      <c r="V1238" s="52">
        <v>1</v>
      </c>
      <c r="W1238" s="52" t="s">
        <v>10333</v>
      </c>
      <c r="X1238" s="75"/>
      <c r="Y1238" s="52" t="s">
        <v>99</v>
      </c>
      <c r="Z1238" s="76"/>
      <c r="AA1238" s="52">
        <f>INDEX(accounts_user!A:A,MATCH(AB1238,accounts_user!H:H,0))</f>
        <v>8618</v>
      </c>
      <c r="AB1238" s="52" t="s">
        <v>10334</v>
      </c>
      <c r="AC1238" s="52"/>
      <c r="AD1238" s="52"/>
      <c r="AE1238" s="52"/>
      <c r="AF1238" s="75">
        <v>2</v>
      </c>
      <c r="AG1238" s="52"/>
      <c r="AH1238" s="52"/>
      <c r="AI1238" s="52"/>
      <c r="AJ1238" s="52">
        <v>1</v>
      </c>
      <c r="AK1238" s="52">
        <v>0</v>
      </c>
      <c r="AL1238" s="52"/>
      <c r="AM1238" s="52"/>
      <c r="AN1238" s="52"/>
      <c r="AO1238" s="5"/>
      <c r="AP1238" s="5"/>
      <c r="AQ1238" s="3"/>
    </row>
    <row r="1239" spans="1:43" ht="12.75" customHeight="1" x14ac:dyDescent="0.25">
      <c r="A1239" s="52">
        <v>3199</v>
      </c>
      <c r="B1239" s="52">
        <v>2646</v>
      </c>
      <c r="C1239" s="52" t="s">
        <v>78</v>
      </c>
      <c r="D1239" s="52"/>
      <c r="E1239" s="52">
        <v>2</v>
      </c>
      <c r="F1239" s="52"/>
      <c r="G1239" s="52">
        <v>67766</v>
      </c>
      <c r="H1239" s="52" t="s">
        <v>10335</v>
      </c>
      <c r="I1239" s="52">
        <f>INDEX(ce_computermodel!A:A,MATCH(J1239,ce_computermodel!B:B,0))</f>
        <v>500</v>
      </c>
      <c r="J1239" s="52" t="s">
        <v>5768</v>
      </c>
      <c r="K1239" s="52" t="s">
        <v>5768</v>
      </c>
      <c r="L1239" s="52"/>
      <c r="M1239" s="52" t="s">
        <v>5768</v>
      </c>
      <c r="N1239" s="52">
        <v>1</v>
      </c>
      <c r="O1239" s="52">
        <f>INDEX(organizations_branch!A:A,MATCH(P1239,organizations_branch!B:B,0))</f>
        <v>1</v>
      </c>
      <c r="P1239" s="52" t="s">
        <v>2339</v>
      </c>
      <c r="Q1239" s="52"/>
      <c r="R1239" s="52">
        <v>851</v>
      </c>
      <c r="S1239" s="74">
        <v>44630</v>
      </c>
      <c r="T1239" s="52">
        <f>INDEX(organizations_place!A:A,MATCH(U1239,organizations_place!B:B,0))</f>
        <v>1</v>
      </c>
      <c r="U1239" s="52" t="s">
        <v>93</v>
      </c>
      <c r="V1239" s="52">
        <v>3</v>
      </c>
      <c r="W1239" s="52">
        <v>328</v>
      </c>
      <c r="X1239" s="75"/>
      <c r="Y1239" s="52" t="s">
        <v>67</v>
      </c>
      <c r="Z1239" s="76"/>
      <c r="AA1239" s="52"/>
      <c r="AB1239" s="52" t="s">
        <v>6850</v>
      </c>
      <c r="AC1239" s="52"/>
      <c r="AD1239" s="52" t="s">
        <v>2325</v>
      </c>
      <c r="AE1239" s="52"/>
      <c r="AF1239" s="75">
        <v>2</v>
      </c>
      <c r="AG1239" s="52"/>
      <c r="AH1239" s="52">
        <v>53332</v>
      </c>
      <c r="AI1239" s="52"/>
      <c r="AJ1239" s="52">
        <v>1</v>
      </c>
      <c r="AK1239" s="52">
        <v>0</v>
      </c>
      <c r="AL1239" s="52"/>
      <c r="AM1239" s="52"/>
      <c r="AN1239" s="52"/>
      <c r="AO1239" s="5"/>
      <c r="AP1239" s="5"/>
      <c r="AQ1239" s="3"/>
    </row>
    <row r="1240" spans="1:43" ht="12.75" customHeight="1" x14ac:dyDescent="0.25">
      <c r="A1240" s="52">
        <v>3200</v>
      </c>
      <c r="B1240" s="52">
        <v>2647</v>
      </c>
      <c r="C1240" s="52" t="s">
        <v>78</v>
      </c>
      <c r="D1240" s="52"/>
      <c r="E1240" s="52">
        <v>2</v>
      </c>
      <c r="F1240" s="52"/>
      <c r="G1240" s="52">
        <v>67652</v>
      </c>
      <c r="H1240" s="52" t="s">
        <v>10336</v>
      </c>
      <c r="I1240" s="52">
        <f>INDEX(ce_computermodel!A:A,MATCH(J1240,ce_computermodel!B:B,0))</f>
        <v>500</v>
      </c>
      <c r="J1240" s="52" t="s">
        <v>5768</v>
      </c>
      <c r="K1240" s="52" t="s">
        <v>5768</v>
      </c>
      <c r="L1240" s="52"/>
      <c r="M1240" s="52" t="s">
        <v>5768</v>
      </c>
      <c r="N1240" s="52">
        <v>1</v>
      </c>
      <c r="O1240" s="52">
        <f>INDEX(organizations_branch!A:A,MATCH(P1240,organizations_branch!B:B,0))</f>
        <v>1</v>
      </c>
      <c r="P1240" s="52" t="s">
        <v>2339</v>
      </c>
      <c r="Q1240" s="52"/>
      <c r="R1240" s="52" t="s">
        <v>96</v>
      </c>
      <c r="S1240" s="74">
        <v>44147</v>
      </c>
      <c r="T1240" s="52"/>
      <c r="U1240" s="52" t="s">
        <v>97</v>
      </c>
      <c r="V1240" s="52">
        <v>1</v>
      </c>
      <c r="W1240" s="52" t="s">
        <v>1793</v>
      </c>
      <c r="X1240" s="75"/>
      <c r="Y1240" s="52" t="s">
        <v>99</v>
      </c>
      <c r="Z1240" s="76"/>
      <c r="AA1240" s="52">
        <f>INDEX(accounts_user!A:A,MATCH(AB1240,accounts_user!H:H,0))</f>
        <v>9380</v>
      </c>
      <c r="AB1240" s="52" t="s">
        <v>10337</v>
      </c>
      <c r="AC1240" s="52" t="s">
        <v>10329</v>
      </c>
      <c r="AD1240" s="52"/>
      <c r="AE1240" s="52"/>
      <c r="AF1240" s="75">
        <v>3</v>
      </c>
      <c r="AG1240" s="52"/>
      <c r="AH1240" s="52"/>
      <c r="AI1240" s="52"/>
      <c r="AJ1240" s="52">
        <v>1</v>
      </c>
      <c r="AK1240" s="52">
        <v>0</v>
      </c>
      <c r="AL1240" s="52"/>
      <c r="AM1240" s="52"/>
      <c r="AN1240" s="52"/>
      <c r="AO1240" s="5"/>
      <c r="AP1240" s="5"/>
      <c r="AQ1240" s="3"/>
    </row>
    <row r="1241" spans="1:43" ht="12.75" customHeight="1" x14ac:dyDescent="0.25">
      <c r="A1241" s="52">
        <v>3201</v>
      </c>
      <c r="B1241" s="52">
        <v>2649</v>
      </c>
      <c r="C1241" s="52" t="s">
        <v>78</v>
      </c>
      <c r="D1241" s="52"/>
      <c r="E1241" s="52">
        <v>2</v>
      </c>
      <c r="F1241" s="52"/>
      <c r="G1241" s="52">
        <v>67649</v>
      </c>
      <c r="H1241" s="52" t="s">
        <v>10338</v>
      </c>
      <c r="I1241" s="52">
        <f>INDEX(ce_computermodel!A:A,MATCH(J1241,ce_computermodel!B:B,0))</f>
        <v>500</v>
      </c>
      <c r="J1241" s="52" t="s">
        <v>5768</v>
      </c>
      <c r="K1241" s="52" t="s">
        <v>5768</v>
      </c>
      <c r="L1241" s="52"/>
      <c r="M1241" s="52" t="s">
        <v>5768</v>
      </c>
      <c r="N1241" s="52">
        <v>1</v>
      </c>
      <c r="O1241" s="52">
        <f>INDEX(organizations_branch!A:A,MATCH(P1241,organizations_branch!B:B,0))</f>
        <v>1</v>
      </c>
      <c r="P1241" s="52" t="s">
        <v>2339</v>
      </c>
      <c r="Q1241" s="52"/>
      <c r="R1241" s="52" t="s">
        <v>96</v>
      </c>
      <c r="S1241" s="74">
        <v>44872</v>
      </c>
      <c r="T1241" s="52">
        <f>INDEX(organizations_place!A:A,MATCH(U1241,organizations_place!B:B,0))</f>
        <v>1</v>
      </c>
      <c r="U1241" s="52" t="s">
        <v>93</v>
      </c>
      <c r="V1241" s="52">
        <v>4</v>
      </c>
      <c r="W1241" s="52">
        <v>402</v>
      </c>
      <c r="X1241" s="75"/>
      <c r="Y1241" s="52" t="s">
        <v>67</v>
      </c>
      <c r="Z1241" s="76"/>
      <c r="AA1241" s="52"/>
      <c r="AB1241" s="52" t="s">
        <v>6850</v>
      </c>
      <c r="AC1241" s="52"/>
      <c r="AD1241" s="77" t="s">
        <v>10339</v>
      </c>
      <c r="AE1241" s="52"/>
      <c r="AF1241" s="75"/>
      <c r="AG1241" s="52" t="s">
        <v>7289</v>
      </c>
      <c r="AH1241" s="52" t="s">
        <v>10340</v>
      </c>
      <c r="AI1241" s="52" t="s">
        <v>208</v>
      </c>
      <c r="AJ1241" s="52">
        <v>1</v>
      </c>
      <c r="AK1241" s="52">
        <v>0</v>
      </c>
      <c r="AL1241" s="52"/>
      <c r="AM1241" s="52"/>
      <c r="AN1241" s="52"/>
      <c r="AO1241" s="5"/>
      <c r="AP1241" s="5"/>
      <c r="AQ1241" s="3"/>
    </row>
    <row r="1242" spans="1:43" ht="12.75" customHeight="1" x14ac:dyDescent="0.25">
      <c r="A1242" s="52">
        <v>3202</v>
      </c>
      <c r="B1242" s="52">
        <v>2651</v>
      </c>
      <c r="C1242" s="52" t="s">
        <v>78</v>
      </c>
      <c r="D1242" s="52"/>
      <c r="E1242" s="52">
        <v>2</v>
      </c>
      <c r="F1242" s="52"/>
      <c r="G1242" s="52">
        <v>68786</v>
      </c>
      <c r="H1242" s="52" t="s">
        <v>10341</v>
      </c>
      <c r="I1242" s="52">
        <f>INDEX(ce_computermodel!A:A,MATCH(J1242,ce_computermodel!B:B,0))</f>
        <v>500</v>
      </c>
      <c r="J1242" s="52" t="s">
        <v>5768</v>
      </c>
      <c r="K1242" s="52" t="s">
        <v>5768</v>
      </c>
      <c r="L1242" s="52"/>
      <c r="M1242" s="52" t="s">
        <v>5768</v>
      </c>
      <c r="N1242" s="52">
        <v>1</v>
      </c>
      <c r="O1242" s="52">
        <f>INDEX(organizations_branch!A:A,MATCH(P1242,organizations_branch!B:B,0))</f>
        <v>1</v>
      </c>
      <c r="P1242" s="52" t="s">
        <v>2339</v>
      </c>
      <c r="Q1242" s="52"/>
      <c r="R1242" s="52" t="s">
        <v>96</v>
      </c>
      <c r="S1242" s="74">
        <v>44452</v>
      </c>
      <c r="T1242" s="52"/>
      <c r="U1242" s="52" t="s">
        <v>97</v>
      </c>
      <c r="V1242" s="52">
        <v>1</v>
      </c>
      <c r="W1242" s="52" t="s">
        <v>10342</v>
      </c>
      <c r="X1242" s="75"/>
      <c r="Y1242" s="52" t="s">
        <v>67</v>
      </c>
      <c r="Z1242" s="52"/>
      <c r="AA1242" s="52"/>
      <c r="AB1242" s="52" t="s">
        <v>10343</v>
      </c>
      <c r="AC1242" s="52" t="s">
        <v>10322</v>
      </c>
      <c r="AD1242" s="77" t="s">
        <v>10344</v>
      </c>
      <c r="AE1242" s="52"/>
      <c r="AF1242" s="75"/>
      <c r="AG1242" s="52"/>
      <c r="AH1242" s="52">
        <v>39803</v>
      </c>
      <c r="AI1242" s="52"/>
      <c r="AJ1242" s="52">
        <v>1</v>
      </c>
      <c r="AK1242" s="52">
        <v>0</v>
      </c>
      <c r="AL1242" s="52"/>
      <c r="AM1242" s="52"/>
      <c r="AN1242" s="52"/>
      <c r="AO1242" s="5"/>
      <c r="AP1242" s="5"/>
      <c r="AQ1242" s="3"/>
    </row>
    <row r="1243" spans="1:43" ht="12.75" customHeight="1" x14ac:dyDescent="0.25">
      <c r="A1243" s="52">
        <v>3203</v>
      </c>
      <c r="B1243" s="52">
        <v>2652</v>
      </c>
      <c r="C1243" s="52" t="s">
        <v>78</v>
      </c>
      <c r="D1243" s="52"/>
      <c r="E1243" s="52">
        <v>2</v>
      </c>
      <c r="F1243" s="52"/>
      <c r="G1243" s="52">
        <v>67792</v>
      </c>
      <c r="H1243" s="52" t="s">
        <v>10345</v>
      </c>
      <c r="I1243" s="52">
        <f>INDEX(ce_computermodel!A:A,MATCH(J1243,ce_computermodel!B:B,0))</f>
        <v>500</v>
      </c>
      <c r="J1243" s="52" t="s">
        <v>5768</v>
      </c>
      <c r="K1243" s="52" t="s">
        <v>5768</v>
      </c>
      <c r="L1243" s="52"/>
      <c r="M1243" s="52" t="s">
        <v>5768</v>
      </c>
      <c r="N1243" s="52">
        <v>1</v>
      </c>
      <c r="O1243" s="52">
        <f>INDEX(organizations_branch!A:A,MATCH(P1243,organizations_branch!B:B,0))</f>
        <v>1</v>
      </c>
      <c r="P1243" s="52" t="s">
        <v>2339</v>
      </c>
      <c r="Q1243" s="52"/>
      <c r="R1243" s="52" t="s">
        <v>96</v>
      </c>
      <c r="S1243" s="74">
        <v>44147</v>
      </c>
      <c r="T1243" s="52"/>
      <c r="U1243" s="52" t="s">
        <v>97</v>
      </c>
      <c r="V1243" s="52">
        <v>1</v>
      </c>
      <c r="W1243" s="52" t="s">
        <v>497</v>
      </c>
      <c r="X1243" s="75"/>
      <c r="Y1243" s="52" t="s">
        <v>99</v>
      </c>
      <c r="Z1243" s="76"/>
      <c r="AA1243" s="52">
        <f>INDEX(accounts_user!A:A,MATCH(AB1243,accounts_user!H:H,0))</f>
        <v>8616</v>
      </c>
      <c r="AB1243" s="52" t="s">
        <v>4054</v>
      </c>
      <c r="AC1243" s="52" t="s">
        <v>5735</v>
      </c>
      <c r="AD1243" s="52"/>
      <c r="AE1243" s="52"/>
      <c r="AF1243" s="75"/>
      <c r="AG1243" s="52"/>
      <c r="AH1243" s="52"/>
      <c r="AI1243" s="52"/>
      <c r="AJ1243" s="52">
        <v>1</v>
      </c>
      <c r="AK1243" s="52">
        <v>0</v>
      </c>
      <c r="AL1243" s="52"/>
      <c r="AM1243" s="52"/>
      <c r="AN1243" s="52"/>
      <c r="AO1243" s="5"/>
      <c r="AP1243" s="5"/>
      <c r="AQ1243" s="3"/>
    </row>
    <row r="1244" spans="1:43" ht="12.75" customHeight="1" x14ac:dyDescent="0.25">
      <c r="A1244" s="52">
        <v>3204</v>
      </c>
      <c r="B1244" s="52">
        <v>2653</v>
      </c>
      <c r="C1244" s="52" t="s">
        <v>78</v>
      </c>
      <c r="D1244" s="52"/>
      <c r="E1244" s="52">
        <v>2</v>
      </c>
      <c r="F1244" s="52"/>
      <c r="G1244" s="52">
        <v>69002</v>
      </c>
      <c r="H1244" s="52" t="s">
        <v>10346</v>
      </c>
      <c r="I1244" s="52">
        <f>INDEX(ce_computermodel!A:A,MATCH(J1244,ce_computermodel!B:B,0))</f>
        <v>500</v>
      </c>
      <c r="J1244" s="52" t="s">
        <v>5768</v>
      </c>
      <c r="K1244" s="52" t="s">
        <v>5768</v>
      </c>
      <c r="L1244" s="52"/>
      <c r="M1244" s="52" t="s">
        <v>5768</v>
      </c>
      <c r="N1244" s="52">
        <v>1</v>
      </c>
      <c r="O1244" s="52">
        <f>INDEX(organizations_branch!A:A,MATCH(P1244,organizations_branch!B:B,0))</f>
        <v>1</v>
      </c>
      <c r="P1244" s="52" t="s">
        <v>2339</v>
      </c>
      <c r="Q1244" s="52"/>
      <c r="R1244" s="52" t="s">
        <v>96</v>
      </c>
      <c r="S1244" s="74">
        <v>44813</v>
      </c>
      <c r="T1244" s="52"/>
      <c r="U1244" s="52" t="s">
        <v>97</v>
      </c>
      <c r="V1244" s="52">
        <v>1</v>
      </c>
      <c r="W1244" s="52" t="s">
        <v>497</v>
      </c>
      <c r="X1244" s="75"/>
      <c r="Y1244" s="52" t="s">
        <v>67</v>
      </c>
      <c r="Z1244" s="52" t="s">
        <v>10347</v>
      </c>
      <c r="AA1244" s="52">
        <f>INDEX(accounts_user!A:A,MATCH(AB1244,accounts_user!H:H,0))</f>
        <v>9012</v>
      </c>
      <c r="AB1244" s="52" t="s">
        <v>10348</v>
      </c>
      <c r="AC1244" s="52" t="s">
        <v>7115</v>
      </c>
      <c r="AD1244" s="52" t="s">
        <v>10349</v>
      </c>
      <c r="AE1244" s="52"/>
      <c r="AF1244" s="75"/>
      <c r="AG1244" s="52" t="s">
        <v>136</v>
      </c>
      <c r="AH1244" s="52" t="s">
        <v>2051</v>
      </c>
      <c r="AI1244" s="52" t="s">
        <v>59</v>
      </c>
      <c r="AJ1244" s="52">
        <v>1</v>
      </c>
      <c r="AK1244" s="52">
        <v>0</v>
      </c>
      <c r="AL1244" s="52"/>
      <c r="AM1244" s="52"/>
      <c r="AN1244" s="52"/>
      <c r="AO1244" s="5"/>
      <c r="AP1244" s="5"/>
      <c r="AQ1244" s="93">
        <v>0</v>
      </c>
    </row>
    <row r="1245" spans="1:43" ht="12.75" customHeight="1" x14ac:dyDescent="0.25">
      <c r="A1245" s="52">
        <v>3205</v>
      </c>
      <c r="B1245" s="52">
        <v>2655</v>
      </c>
      <c r="C1245" s="52" t="s">
        <v>78</v>
      </c>
      <c r="D1245" s="52"/>
      <c r="E1245" s="52">
        <v>2</v>
      </c>
      <c r="F1245" s="52"/>
      <c r="G1245" s="52">
        <v>70010</v>
      </c>
      <c r="H1245" s="52" t="s">
        <v>10350</v>
      </c>
      <c r="I1245" s="52">
        <f>INDEX(ce_computermodel!A:A,MATCH(J1245,ce_computermodel!B:B,0))</f>
        <v>500</v>
      </c>
      <c r="J1245" s="52" t="s">
        <v>5768</v>
      </c>
      <c r="K1245" s="52" t="s">
        <v>5768</v>
      </c>
      <c r="L1245" s="52"/>
      <c r="M1245" s="52" t="s">
        <v>5768</v>
      </c>
      <c r="N1245" s="52">
        <v>1</v>
      </c>
      <c r="O1245" s="52">
        <f>INDEX(organizations_branch!A:A,MATCH(P1245,organizations_branch!B:B,0))</f>
        <v>1</v>
      </c>
      <c r="P1245" s="52" t="s">
        <v>2339</v>
      </c>
      <c r="Q1245" s="52"/>
      <c r="R1245" s="52" t="s">
        <v>96</v>
      </c>
      <c r="S1245" s="74">
        <v>44147</v>
      </c>
      <c r="T1245" s="52"/>
      <c r="U1245" s="52" t="s">
        <v>97</v>
      </c>
      <c r="V1245" s="52">
        <v>1</v>
      </c>
      <c r="W1245" s="52" t="s">
        <v>497</v>
      </c>
      <c r="X1245" s="75"/>
      <c r="Y1245" s="52" t="s">
        <v>99</v>
      </c>
      <c r="Z1245" s="52"/>
      <c r="AA1245" s="52"/>
      <c r="AB1245" s="52" t="s">
        <v>10351</v>
      </c>
      <c r="AC1245" s="52" t="s">
        <v>6978</v>
      </c>
      <c r="AD1245" s="52"/>
      <c r="AE1245" s="52"/>
      <c r="AF1245" s="75">
        <v>2</v>
      </c>
      <c r="AG1245" s="52"/>
      <c r="AH1245" s="52"/>
      <c r="AI1245" s="52"/>
      <c r="AJ1245" s="52">
        <v>1</v>
      </c>
      <c r="AK1245" s="52">
        <v>0</v>
      </c>
      <c r="AL1245" s="52"/>
      <c r="AM1245" s="52"/>
      <c r="AN1245" s="52"/>
      <c r="AO1245" s="5"/>
      <c r="AP1245" s="5"/>
      <c r="AQ1245" s="93">
        <v>0</v>
      </c>
    </row>
    <row r="1246" spans="1:43" ht="12.75" customHeight="1" x14ac:dyDescent="0.25">
      <c r="A1246" s="52">
        <v>3206</v>
      </c>
      <c r="B1246" s="52">
        <v>2658</v>
      </c>
      <c r="C1246" s="52" t="s">
        <v>78</v>
      </c>
      <c r="D1246" s="52"/>
      <c r="E1246" s="52">
        <v>2</v>
      </c>
      <c r="F1246" s="52"/>
      <c r="G1246" s="52">
        <v>67852</v>
      </c>
      <c r="H1246" s="52" t="s">
        <v>10352</v>
      </c>
      <c r="I1246" s="52">
        <f>INDEX(ce_computermodel!A:A,MATCH(J1246,ce_computermodel!B:B,0))</f>
        <v>500</v>
      </c>
      <c r="J1246" s="52" t="s">
        <v>5768</v>
      </c>
      <c r="K1246" s="52" t="s">
        <v>5768</v>
      </c>
      <c r="L1246" s="52"/>
      <c r="M1246" s="52" t="s">
        <v>5768</v>
      </c>
      <c r="N1246" s="52">
        <v>1</v>
      </c>
      <c r="O1246" s="52">
        <f>INDEX(organizations_branch!A:A,MATCH(P1246,organizations_branch!B:B,0))</f>
        <v>1</v>
      </c>
      <c r="P1246" s="52" t="s">
        <v>2339</v>
      </c>
      <c r="Q1246" s="52"/>
      <c r="R1246" s="52" t="s">
        <v>96</v>
      </c>
      <c r="S1246" s="74">
        <v>44630</v>
      </c>
      <c r="T1246" s="52">
        <f>INDEX(organizations_place!A:A,MATCH(U1246,organizations_place!B:B,0))</f>
        <v>1</v>
      </c>
      <c r="U1246" s="52" t="s">
        <v>93</v>
      </c>
      <c r="V1246" s="52">
        <v>3</v>
      </c>
      <c r="W1246" s="52">
        <v>328</v>
      </c>
      <c r="X1246" s="75"/>
      <c r="Y1246" s="52" t="s">
        <v>67</v>
      </c>
      <c r="Z1246" s="76"/>
      <c r="AA1246" s="52"/>
      <c r="AB1246" s="52" t="s">
        <v>6850</v>
      </c>
      <c r="AC1246" s="52"/>
      <c r="AD1246" s="77" t="s">
        <v>1301</v>
      </c>
      <c r="AE1246" s="52"/>
      <c r="AF1246" s="75"/>
      <c r="AG1246" s="52" t="s">
        <v>144</v>
      </c>
      <c r="AH1246" s="52"/>
      <c r="AI1246" s="52"/>
      <c r="AJ1246" s="52">
        <v>1</v>
      </c>
      <c r="AK1246" s="52">
        <v>0</v>
      </c>
      <c r="AL1246" s="52"/>
      <c r="AM1246" s="52"/>
      <c r="AN1246" s="52"/>
      <c r="AO1246" s="5"/>
      <c r="AP1246" s="5"/>
      <c r="AQ1246" s="93">
        <v>0</v>
      </c>
    </row>
    <row r="1247" spans="1:43" ht="12.75" customHeight="1" x14ac:dyDescent="0.25">
      <c r="A1247" s="52">
        <v>3207</v>
      </c>
      <c r="B1247" s="52">
        <v>2660</v>
      </c>
      <c r="C1247" s="52" t="s">
        <v>78</v>
      </c>
      <c r="D1247" s="52"/>
      <c r="E1247" s="52">
        <v>2</v>
      </c>
      <c r="F1247" s="52"/>
      <c r="G1247" s="52">
        <v>67495</v>
      </c>
      <c r="H1247" s="52" t="s">
        <v>10353</v>
      </c>
      <c r="I1247" s="52">
        <f>INDEX(ce_computermodel!A:A,MATCH(J1247,ce_computermodel!B:B,0))</f>
        <v>500</v>
      </c>
      <c r="J1247" s="52" t="s">
        <v>5768</v>
      </c>
      <c r="K1247" s="52" t="s">
        <v>5768</v>
      </c>
      <c r="L1247" s="52"/>
      <c r="M1247" s="52" t="s">
        <v>5768</v>
      </c>
      <c r="N1247" s="52">
        <v>1</v>
      </c>
      <c r="O1247" s="52">
        <f>INDEX(organizations_branch!A:A,MATCH(P1247,organizations_branch!B:B,0))</f>
        <v>1</v>
      </c>
      <c r="P1247" s="52" t="s">
        <v>2339</v>
      </c>
      <c r="Q1247" s="52"/>
      <c r="R1247" s="52" t="s">
        <v>96</v>
      </c>
      <c r="S1247" s="74">
        <v>44846</v>
      </c>
      <c r="T1247" s="52">
        <f>INDEX(organizations_place!A:A,MATCH(U1247,organizations_place!B:B,0))</f>
        <v>1</v>
      </c>
      <c r="U1247" s="52" t="s">
        <v>93</v>
      </c>
      <c r="V1247" s="52">
        <v>3</v>
      </c>
      <c r="W1247" s="52">
        <v>327</v>
      </c>
      <c r="X1247" s="75">
        <v>30</v>
      </c>
      <c r="Y1247" s="52" t="s">
        <v>67</v>
      </c>
      <c r="Z1247" s="76"/>
      <c r="AA1247" s="52"/>
      <c r="AB1247" s="52" t="s">
        <v>6850</v>
      </c>
      <c r="AC1247" s="52"/>
      <c r="AD1247" s="77" t="s">
        <v>10354</v>
      </c>
      <c r="AE1247" s="52"/>
      <c r="AF1247" s="75"/>
      <c r="AG1247" s="52" t="s">
        <v>1949</v>
      </c>
      <c r="AH1247" s="52"/>
      <c r="AI1247" s="52" t="s">
        <v>208</v>
      </c>
      <c r="AJ1247" s="52">
        <v>1</v>
      </c>
      <c r="AK1247" s="52">
        <v>0</v>
      </c>
      <c r="AL1247" s="52"/>
      <c r="AM1247" s="52"/>
      <c r="AN1247" s="52"/>
      <c r="AO1247" s="5"/>
      <c r="AP1247" s="5"/>
      <c r="AQ1247" s="93">
        <v>0</v>
      </c>
    </row>
    <row r="1248" spans="1:43" ht="12.75" customHeight="1" x14ac:dyDescent="0.25">
      <c r="A1248" s="52">
        <v>3208</v>
      </c>
      <c r="B1248" s="52">
        <v>2664</v>
      </c>
      <c r="C1248" s="52" t="s">
        <v>78</v>
      </c>
      <c r="D1248" s="52"/>
      <c r="E1248" s="52">
        <v>2</v>
      </c>
      <c r="F1248" s="52"/>
      <c r="G1248" s="52">
        <v>68269</v>
      </c>
      <c r="H1248" s="52" t="s">
        <v>10355</v>
      </c>
      <c r="I1248" s="52">
        <f>INDEX(ce_computermodel!A:A,MATCH(J1248,ce_computermodel!B:B,0))</f>
        <v>500</v>
      </c>
      <c r="J1248" s="52" t="s">
        <v>5768</v>
      </c>
      <c r="K1248" s="52" t="s">
        <v>5768</v>
      </c>
      <c r="L1248" s="52"/>
      <c r="M1248" s="52" t="s">
        <v>5768</v>
      </c>
      <c r="N1248" s="52">
        <v>1</v>
      </c>
      <c r="O1248" s="52">
        <f>INDEX(organizations_branch!A:A,MATCH(P1248,organizations_branch!B:B,0))</f>
        <v>1</v>
      </c>
      <c r="P1248" s="52" t="s">
        <v>2339</v>
      </c>
      <c r="Q1248" s="52"/>
      <c r="R1248" s="52" t="s">
        <v>96</v>
      </c>
      <c r="S1248" s="74">
        <v>44392</v>
      </c>
      <c r="T1248" s="52"/>
      <c r="U1248" s="52" t="s">
        <v>97</v>
      </c>
      <c r="V1248" s="52">
        <v>2</v>
      </c>
      <c r="W1248" s="52" t="s">
        <v>2000</v>
      </c>
      <c r="X1248" s="75"/>
      <c r="Y1248" s="52" t="s">
        <v>67</v>
      </c>
      <c r="Z1248" s="76" t="s">
        <v>6987</v>
      </c>
      <c r="AA1248" s="52">
        <f>INDEX(accounts_user!A:A,MATCH(AB1248,accounts_user!H:H,0))</f>
        <v>8723</v>
      </c>
      <c r="AB1248" s="52" t="s">
        <v>6988</v>
      </c>
      <c r="AC1248" s="52" t="s">
        <v>10356</v>
      </c>
      <c r="AD1248" s="52"/>
      <c r="AE1248" s="52"/>
      <c r="AF1248" s="75">
        <v>2</v>
      </c>
      <c r="AG1248" s="52" t="s">
        <v>136</v>
      </c>
      <c r="AH1248" s="52">
        <v>35739</v>
      </c>
      <c r="AI1248" s="52" t="s">
        <v>59</v>
      </c>
      <c r="AJ1248" s="52">
        <v>1</v>
      </c>
      <c r="AK1248" s="52">
        <v>0</v>
      </c>
      <c r="AL1248" s="52"/>
      <c r="AM1248" s="52"/>
      <c r="AN1248" s="52"/>
      <c r="AO1248" s="5"/>
      <c r="AP1248" s="5"/>
      <c r="AQ1248" s="93">
        <v>0</v>
      </c>
    </row>
    <row r="1249" spans="1:44" ht="12.75" customHeight="1" x14ac:dyDescent="0.25">
      <c r="A1249" s="52">
        <v>3209</v>
      </c>
      <c r="B1249" s="52">
        <v>2667</v>
      </c>
      <c r="C1249" s="52" t="s">
        <v>78</v>
      </c>
      <c r="D1249" s="52"/>
      <c r="E1249" s="52">
        <v>2</v>
      </c>
      <c r="F1249" s="52"/>
      <c r="G1249" s="52">
        <v>68791</v>
      </c>
      <c r="H1249" s="52" t="s">
        <v>10357</v>
      </c>
      <c r="I1249" s="52">
        <f>INDEX(ce_computermodel!A:A,MATCH(J1249,ce_computermodel!B:B,0))</f>
        <v>500</v>
      </c>
      <c r="J1249" s="52" t="s">
        <v>5768</v>
      </c>
      <c r="K1249" s="52" t="s">
        <v>5768</v>
      </c>
      <c r="L1249" s="52"/>
      <c r="M1249" s="52" t="s">
        <v>5768</v>
      </c>
      <c r="N1249" s="52">
        <v>1</v>
      </c>
      <c r="O1249" s="52">
        <f>INDEX(organizations_branch!A:A,MATCH(P1249,organizations_branch!B:B,0))</f>
        <v>1</v>
      </c>
      <c r="P1249" s="52" t="s">
        <v>2339</v>
      </c>
      <c r="Q1249" s="52"/>
      <c r="R1249" s="52" t="s">
        <v>96</v>
      </c>
      <c r="S1249" s="74">
        <v>44754</v>
      </c>
      <c r="T1249" s="52"/>
      <c r="U1249" s="52" t="s">
        <v>97</v>
      </c>
      <c r="V1249" s="52">
        <v>1</v>
      </c>
      <c r="W1249" s="52" t="s">
        <v>1815</v>
      </c>
      <c r="X1249" s="75"/>
      <c r="Y1249" s="52" t="s">
        <v>67</v>
      </c>
      <c r="Z1249" s="52" t="s">
        <v>10358</v>
      </c>
      <c r="AA1249" s="52">
        <f>INDEX(accounts_user!A:A,MATCH(AB1249,accounts_user!H:H,0))</f>
        <v>8607</v>
      </c>
      <c r="AB1249" s="52" t="s">
        <v>10359</v>
      </c>
      <c r="AC1249" s="52" t="s">
        <v>5704</v>
      </c>
      <c r="AD1249" s="77" t="s">
        <v>10360</v>
      </c>
      <c r="AE1249" s="52"/>
      <c r="AF1249" s="75"/>
      <c r="AG1249" s="52" t="s">
        <v>136</v>
      </c>
      <c r="AH1249" s="52" t="s">
        <v>10361</v>
      </c>
      <c r="AI1249" s="52" t="s">
        <v>1272</v>
      </c>
      <c r="AJ1249" s="52">
        <v>1</v>
      </c>
      <c r="AK1249" s="52">
        <v>0</v>
      </c>
      <c r="AL1249" s="52"/>
      <c r="AM1249" s="52"/>
      <c r="AN1249" s="52"/>
      <c r="AO1249" s="5"/>
      <c r="AP1249" s="5"/>
      <c r="AQ1249" s="93">
        <v>0</v>
      </c>
    </row>
    <row r="1250" spans="1:44" s="115" customFormat="1" ht="12.75" customHeight="1" x14ac:dyDescent="0.25">
      <c r="A1250" s="52">
        <v>3210</v>
      </c>
      <c r="B1250" s="52">
        <v>2668</v>
      </c>
      <c r="C1250" s="52" t="s">
        <v>78</v>
      </c>
      <c r="D1250" s="52"/>
      <c r="E1250" s="52">
        <v>2</v>
      </c>
      <c r="F1250" s="52"/>
      <c r="G1250" s="52">
        <v>70015</v>
      </c>
      <c r="H1250" s="52" t="s">
        <v>10362</v>
      </c>
      <c r="I1250" s="52">
        <f>INDEX(ce_computermodel!A:A,MATCH(J1250,ce_computermodel!B:B,0))</f>
        <v>500</v>
      </c>
      <c r="J1250" s="52" t="s">
        <v>5768</v>
      </c>
      <c r="K1250" s="52" t="s">
        <v>5768</v>
      </c>
      <c r="L1250" s="52" t="s">
        <v>10363</v>
      </c>
      <c r="M1250" s="52" t="s">
        <v>5768</v>
      </c>
      <c r="N1250" s="52">
        <v>1</v>
      </c>
      <c r="O1250" s="52">
        <f>INDEX(organizations_branch!A:A,MATCH(P1250,organizations_branch!B:B,0))</f>
        <v>1</v>
      </c>
      <c r="P1250" s="52" t="s">
        <v>2339</v>
      </c>
      <c r="Q1250" s="52"/>
      <c r="R1250" s="52" t="s">
        <v>96</v>
      </c>
      <c r="S1250" s="74">
        <v>44147</v>
      </c>
      <c r="T1250" s="52"/>
      <c r="U1250" s="52" t="s">
        <v>97</v>
      </c>
      <c r="V1250" s="52">
        <v>2</v>
      </c>
      <c r="W1250" s="52" t="s">
        <v>10364</v>
      </c>
      <c r="X1250" s="75"/>
      <c r="Y1250" s="52"/>
      <c r="Z1250" s="52" t="s">
        <v>99</v>
      </c>
      <c r="AA1250" s="52"/>
      <c r="AB1250" s="52" t="s">
        <v>6850</v>
      </c>
      <c r="AC1250" s="52"/>
      <c r="AD1250" s="52"/>
      <c r="AE1250" s="52"/>
      <c r="AF1250" s="75"/>
      <c r="AG1250" s="52"/>
      <c r="AH1250" s="52"/>
      <c r="AI1250" s="52"/>
      <c r="AJ1250" s="52">
        <v>1</v>
      </c>
      <c r="AK1250" s="52">
        <v>0</v>
      </c>
      <c r="AL1250" s="52"/>
      <c r="AM1250" s="52"/>
      <c r="AN1250" s="52"/>
      <c r="AO1250" s="5"/>
      <c r="AP1250" s="5"/>
      <c r="AQ1250" s="93">
        <v>0</v>
      </c>
      <c r="AR1250"/>
    </row>
    <row r="1251" spans="1:44" ht="12.75" customHeight="1" x14ac:dyDescent="0.25">
      <c r="A1251" s="52">
        <v>3211</v>
      </c>
      <c r="B1251" s="52">
        <v>2670</v>
      </c>
      <c r="C1251" s="52" t="s">
        <v>78</v>
      </c>
      <c r="D1251" s="52"/>
      <c r="E1251" s="52">
        <v>2</v>
      </c>
      <c r="F1251" s="52"/>
      <c r="G1251" s="52">
        <v>68986</v>
      </c>
      <c r="H1251" s="52" t="s">
        <v>10365</v>
      </c>
      <c r="I1251" s="52">
        <f>INDEX(ce_computermodel!A:A,MATCH(J1251,ce_computermodel!B:B,0))</f>
        <v>500</v>
      </c>
      <c r="J1251" s="52" t="s">
        <v>5768</v>
      </c>
      <c r="K1251" s="52" t="s">
        <v>5768</v>
      </c>
      <c r="L1251" s="52"/>
      <c r="M1251" s="52" t="s">
        <v>5768</v>
      </c>
      <c r="N1251" s="52">
        <v>1</v>
      </c>
      <c r="O1251" s="52">
        <f>INDEX(organizations_branch!A:A,MATCH(P1251,organizations_branch!B:B,0))</f>
        <v>1</v>
      </c>
      <c r="P1251" s="52" t="s">
        <v>2339</v>
      </c>
      <c r="Q1251" s="52"/>
      <c r="R1251" s="52" t="s">
        <v>96</v>
      </c>
      <c r="S1251" s="74">
        <v>44147</v>
      </c>
      <c r="T1251" s="52"/>
      <c r="U1251" s="52" t="s">
        <v>97</v>
      </c>
      <c r="V1251" s="52">
        <v>2</v>
      </c>
      <c r="W1251" s="52" t="s">
        <v>1684</v>
      </c>
      <c r="X1251" s="75"/>
      <c r="Y1251" s="52" t="s">
        <v>67</v>
      </c>
      <c r="Z1251" s="52" t="s">
        <v>99</v>
      </c>
      <c r="AA1251" s="52">
        <f>INDEX(accounts_user!A:A,MATCH(AB1251,accounts_user!H:H,0))</f>
        <v>8409</v>
      </c>
      <c r="AB1251" s="52" t="s">
        <v>10366</v>
      </c>
      <c r="AC1251" s="52" t="s">
        <v>7570</v>
      </c>
      <c r="AD1251" s="52"/>
      <c r="AE1251" s="52"/>
      <c r="AF1251" s="75">
        <v>3</v>
      </c>
      <c r="AG1251" s="52"/>
      <c r="AH1251" s="52"/>
      <c r="AI1251" s="52"/>
      <c r="AJ1251" s="52">
        <v>1</v>
      </c>
      <c r="AK1251" s="52">
        <v>0</v>
      </c>
      <c r="AL1251" s="52"/>
      <c r="AM1251" s="52"/>
      <c r="AN1251" s="52"/>
      <c r="AO1251" s="5"/>
      <c r="AP1251" s="5"/>
      <c r="AQ1251" s="3"/>
    </row>
    <row r="1252" spans="1:44" s="115" customFormat="1" ht="12.75" customHeight="1" x14ac:dyDescent="0.25">
      <c r="A1252" s="52">
        <v>3212</v>
      </c>
      <c r="B1252" s="52">
        <v>2672</v>
      </c>
      <c r="C1252" s="52" t="s">
        <v>78</v>
      </c>
      <c r="D1252" s="52"/>
      <c r="E1252" s="52">
        <v>2</v>
      </c>
      <c r="F1252" s="52"/>
      <c r="G1252" s="52">
        <v>68615</v>
      </c>
      <c r="H1252" s="52" t="s">
        <v>10367</v>
      </c>
      <c r="I1252" s="52">
        <f>INDEX(ce_computermodel!A:A,MATCH(J1252,ce_computermodel!B:B,0))</f>
        <v>500</v>
      </c>
      <c r="J1252" s="52" t="s">
        <v>5768</v>
      </c>
      <c r="K1252" s="52" t="s">
        <v>5768</v>
      </c>
      <c r="L1252" s="52"/>
      <c r="M1252" s="52" t="s">
        <v>5768</v>
      </c>
      <c r="N1252" s="52">
        <v>1</v>
      </c>
      <c r="O1252" s="52">
        <f>INDEX(organizations_branch!A:A,MATCH(P1252,organizations_branch!B:B,0))</f>
        <v>1</v>
      </c>
      <c r="P1252" s="52" t="s">
        <v>2339</v>
      </c>
      <c r="Q1252" s="52"/>
      <c r="R1252" s="52" t="s">
        <v>96</v>
      </c>
      <c r="S1252" s="74">
        <v>44264</v>
      </c>
      <c r="T1252" s="52"/>
      <c r="U1252" s="52" t="s">
        <v>97</v>
      </c>
      <c r="V1252" s="52">
        <v>2</v>
      </c>
      <c r="W1252" s="52" t="s">
        <v>1684</v>
      </c>
      <c r="X1252" s="75"/>
      <c r="Y1252" s="52" t="s">
        <v>99</v>
      </c>
      <c r="Z1252" s="52"/>
      <c r="AA1252" s="52">
        <f>INDEX(accounts_user!A:A,MATCH(AB1252,accounts_user!H:H,0))</f>
        <v>9120</v>
      </c>
      <c r="AB1252" s="52" t="s">
        <v>10368</v>
      </c>
      <c r="AC1252" s="52" t="s">
        <v>9948</v>
      </c>
      <c r="AD1252" s="52"/>
      <c r="AE1252" s="52"/>
      <c r="AF1252" s="75"/>
      <c r="AG1252" s="52"/>
      <c r="AH1252" s="52"/>
      <c r="AI1252" s="52" t="s">
        <v>59</v>
      </c>
      <c r="AJ1252" s="52">
        <v>1</v>
      </c>
      <c r="AK1252" s="52">
        <v>0</v>
      </c>
      <c r="AL1252" s="52"/>
      <c r="AM1252" s="52"/>
      <c r="AN1252" s="52"/>
      <c r="AO1252" s="92">
        <v>14370</v>
      </c>
      <c r="AP1252" s="92">
        <v>14370</v>
      </c>
      <c r="AQ1252" s="3"/>
      <c r="AR1252"/>
    </row>
    <row r="1253" spans="1:44" ht="12.75" customHeight="1" x14ac:dyDescent="0.25">
      <c r="A1253" s="52">
        <v>3213</v>
      </c>
      <c r="B1253" s="52">
        <v>2673</v>
      </c>
      <c r="C1253" s="52" t="s">
        <v>78</v>
      </c>
      <c r="D1253" s="52"/>
      <c r="E1253" s="52">
        <v>2</v>
      </c>
      <c r="F1253" s="52"/>
      <c r="G1253" s="52">
        <v>68790</v>
      </c>
      <c r="H1253" s="52" t="s">
        <v>10369</v>
      </c>
      <c r="I1253" s="52">
        <f>INDEX(ce_computermodel!A:A,MATCH(J1253,ce_computermodel!B:B,0))</f>
        <v>500</v>
      </c>
      <c r="J1253" s="52" t="s">
        <v>5768</v>
      </c>
      <c r="K1253" s="52" t="s">
        <v>5768</v>
      </c>
      <c r="L1253" s="52"/>
      <c r="M1253" s="52" t="s">
        <v>5768</v>
      </c>
      <c r="N1253" s="52">
        <v>1</v>
      </c>
      <c r="O1253" s="52">
        <f>INDEX(organizations_branch!A:A,MATCH(P1253,organizations_branch!B:B,0))</f>
        <v>1</v>
      </c>
      <c r="P1253" s="52" t="s">
        <v>2339</v>
      </c>
      <c r="Q1253" s="52"/>
      <c r="R1253" s="52" t="s">
        <v>96</v>
      </c>
      <c r="S1253" s="74">
        <v>44343</v>
      </c>
      <c r="T1253" s="52"/>
      <c r="U1253" s="52" t="s">
        <v>97</v>
      </c>
      <c r="V1253" s="52">
        <v>2</v>
      </c>
      <c r="W1253" s="52" t="s">
        <v>2033</v>
      </c>
      <c r="X1253" s="75"/>
      <c r="Y1253" s="52" t="s">
        <v>67</v>
      </c>
      <c r="Z1253" s="52" t="s">
        <v>99</v>
      </c>
      <c r="AA1253" s="52">
        <f>INDEX(accounts_user!A:A,MATCH(AB1253,accounts_user!H:H,0))</f>
        <v>9539</v>
      </c>
      <c r="AB1253" s="52" t="s">
        <v>10370</v>
      </c>
      <c r="AC1253" s="52" t="s">
        <v>6586</v>
      </c>
      <c r="AD1253" s="52"/>
      <c r="AE1253" s="52"/>
      <c r="AF1253" s="75"/>
      <c r="AG1253" s="52"/>
      <c r="AH1253" s="52">
        <v>31114</v>
      </c>
      <c r="AI1253" s="52"/>
      <c r="AJ1253" s="52">
        <v>1</v>
      </c>
      <c r="AK1253" s="52">
        <v>0</v>
      </c>
      <c r="AL1253" s="52"/>
      <c r="AM1253" s="52"/>
      <c r="AN1253" s="52"/>
      <c r="AO1253" s="5"/>
      <c r="AP1253" s="5"/>
      <c r="AQ1253" s="3"/>
    </row>
    <row r="1254" spans="1:44" ht="12.75" customHeight="1" x14ac:dyDescent="0.25">
      <c r="A1254" s="52">
        <v>3214</v>
      </c>
      <c r="B1254" s="52">
        <v>2675</v>
      </c>
      <c r="C1254" s="52" t="s">
        <v>78</v>
      </c>
      <c r="D1254" s="52"/>
      <c r="E1254" s="52">
        <v>2</v>
      </c>
      <c r="F1254" s="52"/>
      <c r="G1254" s="52">
        <v>68272</v>
      </c>
      <c r="H1254" s="52" t="s">
        <v>10371</v>
      </c>
      <c r="I1254" s="52">
        <f>INDEX(ce_computermodel!A:A,MATCH(J1254,ce_computermodel!B:B,0))</f>
        <v>500</v>
      </c>
      <c r="J1254" s="52" t="s">
        <v>5768</v>
      </c>
      <c r="K1254" s="52" t="s">
        <v>5768</v>
      </c>
      <c r="L1254" s="52"/>
      <c r="M1254" s="52" t="s">
        <v>5768</v>
      </c>
      <c r="N1254" s="52">
        <v>1</v>
      </c>
      <c r="O1254" s="52">
        <f>INDEX(organizations_branch!A:A,MATCH(P1254,organizations_branch!B:B,0))</f>
        <v>1</v>
      </c>
      <c r="P1254" s="52" t="s">
        <v>2339</v>
      </c>
      <c r="Q1254" s="52"/>
      <c r="R1254" s="52" t="s">
        <v>96</v>
      </c>
      <c r="S1254" s="74">
        <v>44965</v>
      </c>
      <c r="T1254" s="52"/>
      <c r="U1254" s="52" t="s">
        <v>6837</v>
      </c>
      <c r="V1254" s="52">
        <v>2</v>
      </c>
      <c r="W1254" s="52" t="s">
        <v>4266</v>
      </c>
      <c r="X1254" s="75"/>
      <c r="Y1254" s="52" t="s">
        <v>67</v>
      </c>
      <c r="Z1254" s="85" t="s">
        <v>10372</v>
      </c>
      <c r="AA1254" s="52">
        <f>INDEX(accounts_user!A:A,MATCH(AB1254,accounts_user!H:H,0))</f>
        <v>9295</v>
      </c>
      <c r="AB1254" s="52" t="s">
        <v>10373</v>
      </c>
      <c r="AC1254" s="52" t="s">
        <v>5742</v>
      </c>
      <c r="AD1254" s="77" t="s">
        <v>10374</v>
      </c>
      <c r="AE1254" s="52" t="s">
        <v>10375</v>
      </c>
      <c r="AF1254" s="75"/>
      <c r="AG1254" s="52" t="s">
        <v>136</v>
      </c>
      <c r="AH1254" s="52" t="s">
        <v>10376</v>
      </c>
      <c r="AI1254" s="52" t="s">
        <v>59</v>
      </c>
      <c r="AJ1254" s="52">
        <v>1</v>
      </c>
      <c r="AK1254" s="52">
        <v>0</v>
      </c>
      <c r="AL1254" s="52"/>
      <c r="AM1254" s="52"/>
      <c r="AN1254" s="52"/>
      <c r="AO1254" s="92">
        <v>12894</v>
      </c>
      <c r="AP1254" s="92">
        <v>12894</v>
      </c>
      <c r="AQ1254" s="3"/>
    </row>
    <row r="1255" spans="1:44" s="115" customFormat="1" ht="12.75" customHeight="1" x14ac:dyDescent="0.25">
      <c r="A1255" s="52">
        <v>3215</v>
      </c>
      <c r="B1255" s="52">
        <v>2676</v>
      </c>
      <c r="C1255" s="52" t="s">
        <v>78</v>
      </c>
      <c r="D1255" s="52"/>
      <c r="E1255" s="52">
        <v>2</v>
      </c>
      <c r="F1255" s="52"/>
      <c r="G1255" s="52">
        <v>68172</v>
      </c>
      <c r="H1255" s="52" t="s">
        <v>10377</v>
      </c>
      <c r="I1255" s="52">
        <f>INDEX(ce_computermodel!A:A,MATCH(J1255,ce_computermodel!B:B,0))</f>
        <v>500</v>
      </c>
      <c r="J1255" s="52" t="s">
        <v>5768</v>
      </c>
      <c r="K1255" s="52" t="s">
        <v>5768</v>
      </c>
      <c r="L1255" s="52" t="s">
        <v>10378</v>
      </c>
      <c r="M1255" s="52" t="s">
        <v>5768</v>
      </c>
      <c r="N1255" s="52">
        <v>1</v>
      </c>
      <c r="O1255" s="52">
        <f>INDEX(organizations_branch!A:A,MATCH(P1255,organizations_branch!B:B,0))</f>
        <v>1</v>
      </c>
      <c r="P1255" s="52" t="s">
        <v>2339</v>
      </c>
      <c r="Q1255" s="52"/>
      <c r="R1255" s="52" t="s">
        <v>96</v>
      </c>
      <c r="S1255" s="74">
        <v>44292</v>
      </c>
      <c r="T1255" s="52"/>
      <c r="U1255" s="52" t="s">
        <v>6905</v>
      </c>
      <c r="V1255" s="52">
        <v>3</v>
      </c>
      <c r="W1255" s="52" t="s">
        <v>5929</v>
      </c>
      <c r="X1255" s="75"/>
      <c r="Y1255" s="52" t="s">
        <v>67</v>
      </c>
      <c r="Z1255" s="76"/>
      <c r="AA1255" s="52">
        <f>INDEX(accounts_user!A:A,MATCH(AB1255,accounts_user!H:H,0))</f>
        <v>9036</v>
      </c>
      <c r="AB1255" s="52" t="s">
        <v>10379</v>
      </c>
      <c r="AC1255" s="52"/>
      <c r="AD1255" s="77" t="s">
        <v>10380</v>
      </c>
      <c r="AE1255" s="52"/>
      <c r="AF1255" s="75"/>
      <c r="AG1255" s="52"/>
      <c r="AH1255" s="52">
        <v>25841</v>
      </c>
      <c r="AI1255" s="52"/>
      <c r="AJ1255" s="52">
        <v>1</v>
      </c>
      <c r="AK1255" s="52">
        <v>0</v>
      </c>
      <c r="AL1255" s="52"/>
      <c r="AM1255" s="52"/>
      <c r="AN1255" s="52"/>
      <c r="AO1255" s="5"/>
      <c r="AP1255" s="5"/>
      <c r="AQ1255" s="93">
        <v>0</v>
      </c>
      <c r="AR1255"/>
    </row>
    <row r="1256" spans="1:44" ht="12.75" customHeight="1" x14ac:dyDescent="0.25">
      <c r="A1256" s="52">
        <v>3216</v>
      </c>
      <c r="B1256" s="52">
        <v>2678</v>
      </c>
      <c r="C1256" s="52" t="s">
        <v>78</v>
      </c>
      <c r="D1256" s="52"/>
      <c r="E1256" s="52">
        <v>2</v>
      </c>
      <c r="F1256" s="52"/>
      <c r="G1256" s="52">
        <v>68839</v>
      </c>
      <c r="H1256" s="52" t="s">
        <v>10381</v>
      </c>
      <c r="I1256" s="52">
        <f>INDEX(ce_computermodel!A:A,MATCH(J1256,ce_computermodel!B:B,0))</f>
        <v>500</v>
      </c>
      <c r="J1256" s="52" t="s">
        <v>5768</v>
      </c>
      <c r="K1256" s="52" t="s">
        <v>5768</v>
      </c>
      <c r="L1256" s="52"/>
      <c r="M1256" s="52" t="s">
        <v>5768</v>
      </c>
      <c r="N1256" s="52">
        <v>1</v>
      </c>
      <c r="O1256" s="52">
        <f>INDEX(organizations_branch!A:A,MATCH(P1256,organizations_branch!B:B,0))</f>
        <v>1</v>
      </c>
      <c r="P1256" s="52" t="s">
        <v>2339</v>
      </c>
      <c r="Q1256" s="52"/>
      <c r="R1256" s="52" t="s">
        <v>96</v>
      </c>
      <c r="S1256" s="74">
        <v>44874</v>
      </c>
      <c r="T1256" s="52"/>
      <c r="U1256" s="52" t="s">
        <v>97</v>
      </c>
      <c r="V1256" s="52">
        <v>2</v>
      </c>
      <c r="W1256" s="52" t="s">
        <v>98</v>
      </c>
      <c r="X1256" s="75"/>
      <c r="Y1256" s="52" t="s">
        <v>67</v>
      </c>
      <c r="Z1256" s="52" t="s">
        <v>10382</v>
      </c>
      <c r="AA1256" s="52"/>
      <c r="AB1256" s="52" t="s">
        <v>10383</v>
      </c>
      <c r="AC1256" s="52" t="s">
        <v>6527</v>
      </c>
      <c r="AD1256" s="77" t="s">
        <v>10384</v>
      </c>
      <c r="AE1256" s="52"/>
      <c r="AF1256" s="75"/>
      <c r="AG1256" s="52" t="s">
        <v>136</v>
      </c>
      <c r="AH1256" s="52">
        <v>86857</v>
      </c>
      <c r="AI1256" s="52" t="s">
        <v>59</v>
      </c>
      <c r="AJ1256" s="52">
        <v>1</v>
      </c>
      <c r="AK1256" s="52">
        <v>0</v>
      </c>
      <c r="AL1256" s="52"/>
      <c r="AM1256" s="52"/>
      <c r="AN1256" s="52"/>
      <c r="AO1256" s="5"/>
      <c r="AP1256" s="5"/>
      <c r="AQ1256" s="93">
        <v>0</v>
      </c>
    </row>
    <row r="1257" spans="1:44" s="115" customFormat="1" ht="12.75" customHeight="1" x14ac:dyDescent="0.25">
      <c r="A1257" s="52">
        <v>3217</v>
      </c>
      <c r="B1257" s="52">
        <v>2679</v>
      </c>
      <c r="C1257" s="52" t="s">
        <v>78</v>
      </c>
      <c r="D1257" s="52"/>
      <c r="E1257" s="52">
        <v>2</v>
      </c>
      <c r="F1257" s="52"/>
      <c r="G1257" s="52">
        <v>68949</v>
      </c>
      <c r="H1257" s="52" t="s">
        <v>10385</v>
      </c>
      <c r="I1257" s="52">
        <f>INDEX(ce_computermodel!A:A,MATCH(J1257,ce_computermodel!B:B,0))</f>
        <v>500</v>
      </c>
      <c r="J1257" s="52" t="s">
        <v>5768</v>
      </c>
      <c r="K1257" s="52" t="s">
        <v>5768</v>
      </c>
      <c r="L1257" s="52"/>
      <c r="M1257" s="52" t="s">
        <v>5768</v>
      </c>
      <c r="N1257" s="52">
        <v>1</v>
      </c>
      <c r="O1257" s="52">
        <f>INDEX(organizations_branch!A:A,MATCH(P1257,organizations_branch!B:B,0))</f>
        <v>1</v>
      </c>
      <c r="P1257" s="52" t="s">
        <v>2339</v>
      </c>
      <c r="Q1257" s="52"/>
      <c r="R1257" s="52" t="s">
        <v>96</v>
      </c>
      <c r="S1257" s="74">
        <v>44872</v>
      </c>
      <c r="T1257" s="52">
        <f>INDEX(organizations_place!A:A,MATCH(U1257,organizations_place!B:B,0))</f>
        <v>1</v>
      </c>
      <c r="U1257" s="52" t="s">
        <v>93</v>
      </c>
      <c r="V1257" s="52">
        <v>3</v>
      </c>
      <c r="W1257" s="52">
        <v>327</v>
      </c>
      <c r="X1257" s="75">
        <v>28</v>
      </c>
      <c r="Y1257" s="52" t="s">
        <v>67</v>
      </c>
      <c r="Z1257" s="52"/>
      <c r="AA1257" s="52"/>
      <c r="AB1257" s="52" t="s">
        <v>6850</v>
      </c>
      <c r="AC1257" s="52"/>
      <c r="AD1257" s="52"/>
      <c r="AE1257" s="52"/>
      <c r="AF1257" s="75"/>
      <c r="AG1257" s="52" t="s">
        <v>1949</v>
      </c>
      <c r="AH1257" s="52">
        <v>86866</v>
      </c>
      <c r="AI1257" s="52" t="s">
        <v>208</v>
      </c>
      <c r="AJ1257" s="52">
        <v>1</v>
      </c>
      <c r="AK1257" s="52">
        <v>0</v>
      </c>
      <c r="AL1257" s="52"/>
      <c r="AM1257" s="52"/>
      <c r="AN1257" s="52"/>
      <c r="AO1257" s="5"/>
      <c r="AP1257" s="5"/>
      <c r="AQ1257" s="3"/>
      <c r="AR1257"/>
    </row>
    <row r="1258" spans="1:44" ht="12.75" customHeight="1" x14ac:dyDescent="0.25">
      <c r="A1258" s="52">
        <v>3218</v>
      </c>
      <c r="B1258" s="52">
        <v>2680</v>
      </c>
      <c r="C1258" s="52" t="s">
        <v>78</v>
      </c>
      <c r="D1258" s="52"/>
      <c r="E1258" s="52">
        <v>2</v>
      </c>
      <c r="F1258" s="52"/>
      <c r="G1258" s="52">
        <v>68614</v>
      </c>
      <c r="H1258" s="52" t="s">
        <v>10386</v>
      </c>
      <c r="I1258" s="52">
        <f>INDEX(ce_computermodel!A:A,MATCH(J1258,ce_computermodel!B:B,0))</f>
        <v>500</v>
      </c>
      <c r="J1258" s="52" t="s">
        <v>5768</v>
      </c>
      <c r="K1258" s="52" t="s">
        <v>5768</v>
      </c>
      <c r="L1258" s="52" t="s">
        <v>10161</v>
      </c>
      <c r="M1258" s="52" t="s">
        <v>5768</v>
      </c>
      <c r="N1258" s="52">
        <v>1</v>
      </c>
      <c r="O1258" s="52">
        <f>INDEX(organizations_branch!A:A,MATCH(P1258,organizations_branch!B:B,0))</f>
        <v>1</v>
      </c>
      <c r="P1258" s="52" t="s">
        <v>2339</v>
      </c>
      <c r="Q1258" s="52"/>
      <c r="R1258" s="52" t="s">
        <v>96</v>
      </c>
      <c r="S1258" s="74">
        <v>44147</v>
      </c>
      <c r="T1258" s="52"/>
      <c r="U1258" s="52" t="s">
        <v>97</v>
      </c>
      <c r="V1258" s="52">
        <v>2</v>
      </c>
      <c r="W1258" s="52" t="s">
        <v>98</v>
      </c>
      <c r="X1258" s="75"/>
      <c r="Y1258" s="52" t="s">
        <v>99</v>
      </c>
      <c r="Z1258" s="52"/>
      <c r="AA1258" s="52">
        <f>INDEX(accounts_user!A:A,MATCH(AB1258,accounts_user!H:H,0))</f>
        <v>9189</v>
      </c>
      <c r="AB1258" s="52" t="s">
        <v>10387</v>
      </c>
      <c r="AC1258" s="52"/>
      <c r="AD1258" s="52"/>
      <c r="AE1258" s="52"/>
      <c r="AF1258" s="75"/>
      <c r="AG1258" s="52"/>
      <c r="AH1258" s="52"/>
      <c r="AI1258" s="52"/>
      <c r="AJ1258" s="52">
        <v>1</v>
      </c>
      <c r="AK1258" s="52">
        <v>0</v>
      </c>
      <c r="AL1258" s="52"/>
      <c r="AM1258" s="52"/>
      <c r="AN1258" s="52"/>
      <c r="AO1258" s="5"/>
      <c r="AP1258" s="5"/>
      <c r="AQ1258" s="3"/>
    </row>
    <row r="1259" spans="1:44" ht="12.75" customHeight="1" x14ac:dyDescent="0.25">
      <c r="A1259" s="52">
        <v>3219</v>
      </c>
      <c r="B1259" s="52">
        <v>2682</v>
      </c>
      <c r="C1259" s="52" t="s">
        <v>78</v>
      </c>
      <c r="D1259" s="52"/>
      <c r="E1259" s="52">
        <v>2</v>
      </c>
      <c r="F1259" s="52"/>
      <c r="G1259" s="52">
        <v>68835</v>
      </c>
      <c r="H1259" s="52" t="s">
        <v>10388</v>
      </c>
      <c r="I1259" s="52">
        <f>INDEX(ce_computermodel!A:A,MATCH(J1259,ce_computermodel!B:B,0))</f>
        <v>500</v>
      </c>
      <c r="J1259" s="52" t="s">
        <v>5768</v>
      </c>
      <c r="K1259" s="52" t="s">
        <v>5768</v>
      </c>
      <c r="L1259" s="52"/>
      <c r="M1259" s="52" t="s">
        <v>5768</v>
      </c>
      <c r="N1259" s="52">
        <v>1</v>
      </c>
      <c r="O1259" s="52">
        <f>INDEX(organizations_branch!A:A,MATCH(P1259,organizations_branch!B:B,0))</f>
        <v>1</v>
      </c>
      <c r="P1259" s="52" t="s">
        <v>2339</v>
      </c>
      <c r="Q1259" s="52"/>
      <c r="R1259" s="52" t="s">
        <v>96</v>
      </c>
      <c r="S1259" s="74">
        <v>44880</v>
      </c>
      <c r="T1259" s="52"/>
      <c r="U1259" s="52" t="s">
        <v>1558</v>
      </c>
      <c r="V1259" s="52">
        <v>2</v>
      </c>
      <c r="W1259" s="52" t="s">
        <v>560</v>
      </c>
      <c r="X1259" s="75"/>
      <c r="Y1259" s="52" t="s">
        <v>67</v>
      </c>
      <c r="Z1259" s="52" t="s">
        <v>10389</v>
      </c>
      <c r="AA1259" s="52">
        <f>INDEX(accounts_user!A:A,MATCH(AB1259,accounts_user!H:H,0))</f>
        <v>9158</v>
      </c>
      <c r="AB1259" s="52" t="s">
        <v>10390</v>
      </c>
      <c r="AC1259" s="52" t="s">
        <v>8022</v>
      </c>
      <c r="AD1259" s="77" t="s">
        <v>10391</v>
      </c>
      <c r="AE1259" s="52"/>
      <c r="AF1259" s="75"/>
      <c r="AG1259" s="52" t="s">
        <v>136</v>
      </c>
      <c r="AH1259" s="52">
        <v>87347</v>
      </c>
      <c r="AI1259" s="52" t="s">
        <v>59</v>
      </c>
      <c r="AJ1259" s="52">
        <v>1</v>
      </c>
      <c r="AK1259" s="52">
        <v>0</v>
      </c>
      <c r="AL1259" s="52"/>
      <c r="AM1259" s="52"/>
      <c r="AN1259" s="52"/>
      <c r="AO1259" s="5"/>
      <c r="AP1259" s="5"/>
      <c r="AQ1259" s="93">
        <v>0</v>
      </c>
    </row>
    <row r="1260" spans="1:44" ht="12.75" customHeight="1" x14ac:dyDescent="0.25">
      <c r="A1260" s="52">
        <v>3220</v>
      </c>
      <c r="B1260" s="52">
        <v>2683</v>
      </c>
      <c r="C1260" s="52" t="s">
        <v>78</v>
      </c>
      <c r="D1260" s="52"/>
      <c r="E1260" s="52">
        <v>2</v>
      </c>
      <c r="F1260" s="52"/>
      <c r="G1260" s="52">
        <v>68838</v>
      </c>
      <c r="H1260" s="52" t="s">
        <v>10392</v>
      </c>
      <c r="I1260" s="52">
        <f>INDEX(ce_computermodel!A:A,MATCH(J1260,ce_computermodel!B:B,0))</f>
        <v>500</v>
      </c>
      <c r="J1260" s="52" t="s">
        <v>5768</v>
      </c>
      <c r="K1260" s="52" t="s">
        <v>5768</v>
      </c>
      <c r="L1260" s="52"/>
      <c r="M1260" s="52" t="s">
        <v>5768</v>
      </c>
      <c r="N1260" s="52">
        <v>1</v>
      </c>
      <c r="O1260" s="52">
        <f>INDEX(organizations_branch!A:A,MATCH(P1260,organizations_branch!B:B,0))</f>
        <v>1</v>
      </c>
      <c r="P1260" s="52" t="s">
        <v>2339</v>
      </c>
      <c r="Q1260" s="52"/>
      <c r="R1260" s="52" t="s">
        <v>96</v>
      </c>
      <c r="S1260" s="74">
        <v>44771</v>
      </c>
      <c r="T1260" s="52"/>
      <c r="U1260" s="52" t="s">
        <v>97</v>
      </c>
      <c r="V1260" s="52">
        <v>2</v>
      </c>
      <c r="W1260" s="52" t="s">
        <v>98</v>
      </c>
      <c r="X1260" s="75"/>
      <c r="Y1260" s="52" t="s">
        <v>99</v>
      </c>
      <c r="Z1260" s="52" t="s">
        <v>10382</v>
      </c>
      <c r="AA1260" s="52">
        <f>INDEX(accounts_user!A:A,MATCH(AB1260,accounts_user!H:H,0))</f>
        <v>8705</v>
      </c>
      <c r="AB1260" s="52" t="s">
        <v>10393</v>
      </c>
      <c r="AC1260" s="52" t="s">
        <v>10394</v>
      </c>
      <c r="AD1260" s="77" t="s">
        <v>10395</v>
      </c>
      <c r="AE1260" s="52"/>
      <c r="AF1260" s="75">
        <v>2</v>
      </c>
      <c r="AG1260" s="52" t="s">
        <v>136</v>
      </c>
      <c r="AH1260" s="52">
        <v>80435</v>
      </c>
      <c r="AI1260" s="52" t="s">
        <v>59</v>
      </c>
      <c r="AJ1260" s="52">
        <v>1</v>
      </c>
      <c r="AK1260" s="52">
        <v>0</v>
      </c>
      <c r="AL1260" s="52"/>
      <c r="AM1260" s="52"/>
      <c r="AN1260" s="52"/>
      <c r="AO1260" s="5"/>
      <c r="AP1260" s="5"/>
      <c r="AQ1260" s="93">
        <v>0</v>
      </c>
    </row>
    <row r="1261" spans="1:44" ht="12.75" customHeight="1" x14ac:dyDescent="0.25">
      <c r="A1261" s="52">
        <v>3221</v>
      </c>
      <c r="B1261" s="52">
        <v>2684</v>
      </c>
      <c r="C1261" s="52" t="s">
        <v>78</v>
      </c>
      <c r="D1261" s="52"/>
      <c r="E1261" s="52">
        <v>2</v>
      </c>
      <c r="F1261" s="52"/>
      <c r="G1261" s="52">
        <v>69000</v>
      </c>
      <c r="H1261" s="52" t="s">
        <v>10396</v>
      </c>
      <c r="I1261" s="52">
        <f>INDEX(ce_computermodel!A:A,MATCH(J1261,ce_computermodel!B:B,0))</f>
        <v>500</v>
      </c>
      <c r="J1261" s="52" t="s">
        <v>5768</v>
      </c>
      <c r="K1261" s="52" t="s">
        <v>5768</v>
      </c>
      <c r="L1261" s="52"/>
      <c r="M1261" s="52" t="s">
        <v>5768</v>
      </c>
      <c r="N1261" s="52">
        <v>1</v>
      </c>
      <c r="O1261" s="52">
        <f>INDEX(organizations_branch!A:A,MATCH(P1261,organizations_branch!B:B,0))</f>
        <v>1</v>
      </c>
      <c r="P1261" s="52" t="s">
        <v>2339</v>
      </c>
      <c r="Q1261" s="52"/>
      <c r="R1261" s="52" t="s">
        <v>96</v>
      </c>
      <c r="S1261" s="74">
        <v>44771</v>
      </c>
      <c r="T1261" s="52"/>
      <c r="U1261" s="52" t="s">
        <v>97</v>
      </c>
      <c r="V1261" s="52">
        <v>2</v>
      </c>
      <c r="W1261" s="52" t="s">
        <v>98</v>
      </c>
      <c r="X1261" s="75"/>
      <c r="Y1261" s="52" t="s">
        <v>99</v>
      </c>
      <c r="Z1261" s="52" t="s">
        <v>10382</v>
      </c>
      <c r="AA1261" s="52">
        <f>INDEX(accounts_user!A:A,MATCH(AB1261,accounts_user!H:H,0))</f>
        <v>8942</v>
      </c>
      <c r="AB1261" s="52" t="s">
        <v>10397</v>
      </c>
      <c r="AC1261" s="52" t="s">
        <v>5935</v>
      </c>
      <c r="AD1261" s="52"/>
      <c r="AE1261" s="52"/>
      <c r="AF1261" s="75"/>
      <c r="AG1261" s="52"/>
      <c r="AH1261" s="52"/>
      <c r="AI1261" s="52" t="s">
        <v>59</v>
      </c>
      <c r="AJ1261" s="52">
        <v>1</v>
      </c>
      <c r="AK1261" s="52">
        <v>0</v>
      </c>
      <c r="AL1261" s="52"/>
      <c r="AM1261" s="52"/>
      <c r="AN1261" s="52"/>
      <c r="AO1261" s="92">
        <v>22392</v>
      </c>
      <c r="AP1261" s="92">
        <v>22392</v>
      </c>
      <c r="AQ1261" s="93">
        <v>0</v>
      </c>
    </row>
    <row r="1262" spans="1:44" ht="12.75" customHeight="1" x14ac:dyDescent="0.25">
      <c r="A1262" s="52">
        <v>3222</v>
      </c>
      <c r="B1262" s="52">
        <v>2687</v>
      </c>
      <c r="C1262" s="52" t="s">
        <v>78</v>
      </c>
      <c r="D1262" s="52"/>
      <c r="E1262" s="52">
        <v>2</v>
      </c>
      <c r="F1262" s="52"/>
      <c r="G1262" s="52">
        <v>68162</v>
      </c>
      <c r="H1262" s="52" t="s">
        <v>10398</v>
      </c>
      <c r="I1262" s="52">
        <f>INDEX(ce_computermodel!A:A,MATCH(J1262,ce_computermodel!B:B,0))</f>
        <v>500</v>
      </c>
      <c r="J1262" s="52" t="s">
        <v>5768</v>
      </c>
      <c r="K1262" s="52" t="s">
        <v>5768</v>
      </c>
      <c r="L1262" s="52" t="s">
        <v>6586</v>
      </c>
      <c r="M1262" s="52" t="s">
        <v>5768</v>
      </c>
      <c r="N1262" s="52">
        <v>1</v>
      </c>
      <c r="O1262" s="52">
        <f>INDEX(organizations_branch!A:A,MATCH(P1262,organizations_branch!B:B,0))</f>
        <v>1</v>
      </c>
      <c r="P1262" s="52" t="s">
        <v>2339</v>
      </c>
      <c r="Q1262" s="52"/>
      <c r="R1262" s="52" t="s">
        <v>96</v>
      </c>
      <c r="S1262" s="74">
        <v>44147</v>
      </c>
      <c r="T1262" s="52"/>
      <c r="U1262" s="52" t="s">
        <v>97</v>
      </c>
      <c r="V1262" s="52">
        <v>2</v>
      </c>
      <c r="W1262" s="52" t="s">
        <v>1763</v>
      </c>
      <c r="X1262" s="75"/>
      <c r="Y1262" s="52" t="s">
        <v>99</v>
      </c>
      <c r="Z1262" s="76"/>
      <c r="AA1262" s="52"/>
      <c r="AB1262" s="52" t="s">
        <v>10399</v>
      </c>
      <c r="AC1262" s="52"/>
      <c r="AD1262" s="52"/>
      <c r="AE1262" s="52"/>
      <c r="AF1262" s="75"/>
      <c r="AG1262" s="52"/>
      <c r="AH1262" s="52"/>
      <c r="AI1262" s="52"/>
      <c r="AJ1262" s="52">
        <v>1</v>
      </c>
      <c r="AK1262" s="52">
        <v>0</v>
      </c>
      <c r="AL1262" s="52"/>
      <c r="AM1262" s="52"/>
      <c r="AN1262" s="52"/>
      <c r="AO1262" s="5"/>
      <c r="AP1262" s="5"/>
      <c r="AQ1262" s="3"/>
    </row>
    <row r="1263" spans="1:44" ht="12.75" customHeight="1" x14ac:dyDescent="0.25">
      <c r="A1263" s="52">
        <v>3223</v>
      </c>
      <c r="B1263" s="52">
        <v>2688</v>
      </c>
      <c r="C1263" s="52" t="s">
        <v>78</v>
      </c>
      <c r="D1263" s="52"/>
      <c r="E1263" s="52">
        <v>2</v>
      </c>
      <c r="F1263" s="52"/>
      <c r="G1263" s="52">
        <v>68989</v>
      </c>
      <c r="H1263" s="52" t="s">
        <v>10400</v>
      </c>
      <c r="I1263" s="52">
        <f>INDEX(ce_computermodel!A:A,MATCH(J1263,ce_computermodel!B:B,0))</f>
        <v>500</v>
      </c>
      <c r="J1263" s="52" t="s">
        <v>5768</v>
      </c>
      <c r="K1263" s="52" t="s">
        <v>6648</v>
      </c>
      <c r="L1263" s="52" t="s">
        <v>3639</v>
      </c>
      <c r="M1263" s="52" t="s">
        <v>5768</v>
      </c>
      <c r="N1263" s="52">
        <v>1</v>
      </c>
      <c r="O1263" s="52">
        <f>INDEX(organizations_branch!A:A,MATCH(P1263,organizations_branch!B:B,0))</f>
        <v>1</v>
      </c>
      <c r="P1263" s="52" t="s">
        <v>2339</v>
      </c>
      <c r="Q1263" s="52"/>
      <c r="R1263" s="52" t="s">
        <v>96</v>
      </c>
      <c r="S1263" s="74">
        <v>44147</v>
      </c>
      <c r="T1263" s="52"/>
      <c r="U1263" s="52" t="s">
        <v>97</v>
      </c>
      <c r="V1263" s="52">
        <v>2</v>
      </c>
      <c r="W1263" s="52" t="s">
        <v>2606</v>
      </c>
      <c r="X1263" s="75"/>
      <c r="Y1263" s="52" t="s">
        <v>99</v>
      </c>
      <c r="Z1263" s="52"/>
      <c r="AA1263" s="52"/>
      <c r="AB1263" s="52" t="s">
        <v>6850</v>
      </c>
      <c r="AC1263" s="52"/>
      <c r="AD1263" s="52"/>
      <c r="AE1263" s="52"/>
      <c r="AF1263" s="75"/>
      <c r="AG1263" s="52"/>
      <c r="AH1263" s="52"/>
      <c r="AI1263" s="52"/>
      <c r="AJ1263" s="52">
        <v>1</v>
      </c>
      <c r="AK1263" s="52">
        <v>0</v>
      </c>
      <c r="AL1263" s="52"/>
      <c r="AM1263" s="52"/>
      <c r="AN1263" s="52"/>
      <c r="AO1263" s="5"/>
      <c r="AP1263" s="5"/>
      <c r="AQ1263" s="3"/>
    </row>
    <row r="1264" spans="1:44" ht="12.75" customHeight="1" x14ac:dyDescent="0.25">
      <c r="A1264" s="52">
        <v>3224</v>
      </c>
      <c r="B1264" s="52">
        <v>2689</v>
      </c>
      <c r="C1264" s="52" t="s">
        <v>78</v>
      </c>
      <c r="D1264" s="52"/>
      <c r="E1264" s="52">
        <v>2</v>
      </c>
      <c r="F1264" s="52"/>
      <c r="G1264" s="52">
        <v>68993</v>
      </c>
      <c r="H1264" s="52" t="s">
        <v>10401</v>
      </c>
      <c r="I1264" s="52">
        <f>INDEX(ce_computermodel!A:A,MATCH(J1264,ce_computermodel!B:B,0))</f>
        <v>500</v>
      </c>
      <c r="J1264" s="52" t="s">
        <v>5768</v>
      </c>
      <c r="K1264" s="52" t="s">
        <v>6648</v>
      </c>
      <c r="L1264" s="52" t="s">
        <v>3639</v>
      </c>
      <c r="M1264" s="52" t="s">
        <v>5768</v>
      </c>
      <c r="N1264" s="52">
        <v>1</v>
      </c>
      <c r="O1264" s="52">
        <f>INDEX(organizations_branch!A:A,MATCH(P1264,organizations_branch!B:B,0))</f>
        <v>1</v>
      </c>
      <c r="P1264" s="52" t="s">
        <v>2339</v>
      </c>
      <c r="Q1264" s="52"/>
      <c r="R1264" s="52" t="s">
        <v>96</v>
      </c>
      <c r="S1264" s="74">
        <v>44147</v>
      </c>
      <c r="T1264" s="52"/>
      <c r="U1264" s="52" t="s">
        <v>97</v>
      </c>
      <c r="V1264" s="52">
        <v>2</v>
      </c>
      <c r="W1264" s="52" t="s">
        <v>2606</v>
      </c>
      <c r="X1264" s="75"/>
      <c r="Y1264" s="52" t="s">
        <v>99</v>
      </c>
      <c r="Z1264" s="52"/>
      <c r="AA1264" s="52"/>
      <c r="AB1264" s="52" t="s">
        <v>6850</v>
      </c>
      <c r="AC1264" s="52"/>
      <c r="AD1264" s="52"/>
      <c r="AE1264" s="52"/>
      <c r="AF1264" s="75"/>
      <c r="AG1264" s="52"/>
      <c r="AH1264" s="52"/>
      <c r="AI1264" s="52"/>
      <c r="AJ1264" s="52">
        <v>1</v>
      </c>
      <c r="AK1264" s="52">
        <v>0</v>
      </c>
      <c r="AL1264" s="52"/>
      <c r="AM1264" s="52"/>
      <c r="AN1264" s="52"/>
      <c r="AO1264" s="5"/>
      <c r="AP1264" s="5"/>
      <c r="AQ1264" s="93">
        <v>3315</v>
      </c>
    </row>
    <row r="1265" spans="1:43" ht="12.75" customHeight="1" x14ac:dyDescent="0.25">
      <c r="A1265" s="52">
        <v>3225</v>
      </c>
      <c r="B1265" s="52">
        <v>2690</v>
      </c>
      <c r="C1265" s="52" t="s">
        <v>78</v>
      </c>
      <c r="D1265" s="52"/>
      <c r="E1265" s="52">
        <v>2</v>
      </c>
      <c r="F1265" s="52"/>
      <c r="G1265" s="52">
        <v>85385</v>
      </c>
      <c r="H1265" s="52" t="s">
        <v>10402</v>
      </c>
      <c r="I1265" s="52">
        <f>INDEX(ce_computermodel!A:A,MATCH(J1265,ce_computermodel!B:B,0))</f>
        <v>563</v>
      </c>
      <c r="J1265" s="52" t="s">
        <v>10403</v>
      </c>
      <c r="K1265" s="52" t="s">
        <v>10403</v>
      </c>
      <c r="L1265" s="52" t="s">
        <v>10403</v>
      </c>
      <c r="M1265" s="52" t="s">
        <v>6466</v>
      </c>
      <c r="N1265" s="52">
        <v>1</v>
      </c>
      <c r="O1265" s="52">
        <f>INDEX(organizations_branch!A:A,MATCH(P1265,organizations_branch!B:B,0))</f>
        <v>1</v>
      </c>
      <c r="P1265" s="52" t="s">
        <v>2339</v>
      </c>
      <c r="Q1265" s="52"/>
      <c r="R1265" s="52"/>
      <c r="S1265" s="74">
        <v>44503</v>
      </c>
      <c r="T1265" s="52"/>
      <c r="U1265" s="52" t="s">
        <v>385</v>
      </c>
      <c r="V1265" s="52">
        <v>3</v>
      </c>
      <c r="W1265" s="52">
        <v>317</v>
      </c>
      <c r="X1265" s="75"/>
      <c r="Y1265" s="52" t="s">
        <v>1495</v>
      </c>
      <c r="Z1265" s="52" t="s">
        <v>1496</v>
      </c>
      <c r="AA1265" s="52"/>
      <c r="AB1265" s="52" t="s">
        <v>10404</v>
      </c>
      <c r="AC1265" s="52"/>
      <c r="AD1265" s="52" t="s">
        <v>1699</v>
      </c>
      <c r="AE1265" s="52"/>
      <c r="AF1265" s="75"/>
      <c r="AG1265" s="52"/>
      <c r="AH1265" s="52"/>
      <c r="AI1265" s="52"/>
      <c r="AJ1265" s="52">
        <v>1</v>
      </c>
      <c r="AK1265" s="52">
        <v>0</v>
      </c>
      <c r="AL1265" s="52"/>
      <c r="AM1265" s="52"/>
      <c r="AN1265" s="52"/>
      <c r="AO1265" s="5"/>
      <c r="AP1265" s="5"/>
      <c r="AQ1265" s="3"/>
    </row>
    <row r="1266" spans="1:43" ht="12.75" customHeight="1" x14ac:dyDescent="0.25">
      <c r="A1266" s="52">
        <v>3226</v>
      </c>
      <c r="B1266" s="52">
        <v>2697</v>
      </c>
      <c r="C1266" s="52" t="s">
        <v>78</v>
      </c>
      <c r="D1266" s="52"/>
      <c r="E1266" s="52">
        <v>2</v>
      </c>
      <c r="F1266" s="52"/>
      <c r="G1266" s="52">
        <v>67859</v>
      </c>
      <c r="H1266" s="52" t="s">
        <v>10405</v>
      </c>
      <c r="I1266" s="52">
        <f>INDEX(ce_computermodel!A:A,MATCH(J1266,ce_computermodel!B:B,0))</f>
        <v>500</v>
      </c>
      <c r="J1266" s="52" t="s">
        <v>5768</v>
      </c>
      <c r="K1266" s="99" t="s">
        <v>5768</v>
      </c>
      <c r="L1266" s="52"/>
      <c r="M1266" s="52" t="s">
        <v>5768</v>
      </c>
      <c r="N1266" s="52">
        <v>1</v>
      </c>
      <c r="O1266" s="52">
        <f>INDEX(organizations_branch!A:A,MATCH(P1266,organizations_branch!B:B,0))</f>
        <v>1</v>
      </c>
      <c r="P1266" s="52" t="s">
        <v>2339</v>
      </c>
      <c r="Q1266" s="52"/>
      <c r="R1266" s="52"/>
      <c r="S1266" s="74">
        <v>44923</v>
      </c>
      <c r="T1266" s="52"/>
      <c r="U1266" s="52" t="s">
        <v>506</v>
      </c>
      <c r="V1266" s="52">
        <v>2</v>
      </c>
      <c r="W1266" s="52" t="s">
        <v>10406</v>
      </c>
      <c r="X1266" s="75"/>
      <c r="Y1266" s="52" t="s">
        <v>67</v>
      </c>
      <c r="Z1266" s="76" t="s">
        <v>10407</v>
      </c>
      <c r="AA1266" s="52">
        <f>INDEX(accounts_user!A:A,MATCH(AB1266,accounts_user!H:H,0))</f>
        <v>9146</v>
      </c>
      <c r="AB1266" s="52" t="s">
        <v>10408</v>
      </c>
      <c r="AC1266" s="52" t="s">
        <v>6586</v>
      </c>
      <c r="AD1266" s="52" t="s">
        <v>9837</v>
      </c>
      <c r="AE1266" s="52"/>
      <c r="AF1266" s="75"/>
      <c r="AG1266" s="52" t="s">
        <v>136</v>
      </c>
      <c r="AH1266" s="52">
        <v>93145</v>
      </c>
      <c r="AI1266" s="52" t="s">
        <v>59</v>
      </c>
      <c r="AJ1266" s="52">
        <v>1</v>
      </c>
      <c r="AK1266" s="52">
        <v>0</v>
      </c>
      <c r="AL1266" s="52"/>
      <c r="AM1266" s="52"/>
      <c r="AN1266" s="52"/>
      <c r="AO1266" s="5"/>
      <c r="AP1266" s="5"/>
      <c r="AQ1266" s="3"/>
    </row>
    <row r="1267" spans="1:43" ht="12.75" customHeight="1" x14ac:dyDescent="0.25">
      <c r="A1267" s="52">
        <v>3227</v>
      </c>
      <c r="B1267" s="52">
        <v>2698</v>
      </c>
      <c r="C1267" s="52" t="s">
        <v>78</v>
      </c>
      <c r="D1267" s="52"/>
      <c r="E1267" s="52">
        <v>2</v>
      </c>
      <c r="F1267" s="52"/>
      <c r="G1267" s="52">
        <v>67354</v>
      </c>
      <c r="H1267" s="52" t="s">
        <v>10409</v>
      </c>
      <c r="I1267" s="52">
        <f>INDEX(ce_computermodel!A:A,MATCH(J1267,ce_computermodel!B:B,0))</f>
        <v>500</v>
      </c>
      <c r="J1267" s="52" t="s">
        <v>5768</v>
      </c>
      <c r="K1267" s="99" t="s">
        <v>5768</v>
      </c>
      <c r="L1267" s="52" t="s">
        <v>10410</v>
      </c>
      <c r="M1267" s="52" t="s">
        <v>5768</v>
      </c>
      <c r="N1267" s="52"/>
      <c r="O1267" s="52">
        <f>INDEX(organizations_branch!A:A,MATCH(P1267,organizations_branch!B:B,0))</f>
        <v>1</v>
      </c>
      <c r="P1267" s="52" t="s">
        <v>2339</v>
      </c>
      <c r="Q1267" s="52"/>
      <c r="R1267" s="52"/>
      <c r="S1267" s="74">
        <v>44147</v>
      </c>
      <c r="T1267" s="52"/>
      <c r="U1267" s="52" t="s">
        <v>506</v>
      </c>
      <c r="V1267" s="52">
        <v>2</v>
      </c>
      <c r="W1267" s="52" t="s">
        <v>10406</v>
      </c>
      <c r="X1267" s="75"/>
      <c r="Y1267" s="52" t="s">
        <v>2968</v>
      </c>
      <c r="Z1267" s="76"/>
      <c r="AA1267" s="52">
        <f>INDEX(accounts_user!A:A,MATCH(AB1267,accounts_user!H:H,0))</f>
        <v>9195</v>
      </c>
      <c r="AB1267" s="52" t="s">
        <v>1809</v>
      </c>
      <c r="AC1267" s="52"/>
      <c r="AD1267" s="52"/>
      <c r="AE1267" s="52"/>
      <c r="AF1267" s="75"/>
      <c r="AG1267" s="52"/>
      <c r="AH1267" s="52"/>
      <c r="AI1267" s="52"/>
      <c r="AJ1267" s="52">
        <v>1</v>
      </c>
      <c r="AK1267" s="52">
        <v>0</v>
      </c>
      <c r="AL1267" s="52"/>
      <c r="AM1267" s="52"/>
      <c r="AN1267" s="52"/>
      <c r="AO1267" s="5"/>
      <c r="AP1267" s="5"/>
      <c r="AQ1267" s="3"/>
    </row>
    <row r="1268" spans="1:43" ht="12.75" customHeight="1" x14ac:dyDescent="0.25">
      <c r="A1268" s="52">
        <v>3228</v>
      </c>
      <c r="B1268" s="52">
        <v>2699</v>
      </c>
      <c r="C1268" s="52" t="s">
        <v>78</v>
      </c>
      <c r="D1268" s="52"/>
      <c r="E1268" s="52">
        <v>2</v>
      </c>
      <c r="F1268" s="52"/>
      <c r="G1268" s="52">
        <v>67817</v>
      </c>
      <c r="H1268" s="52" t="s">
        <v>10411</v>
      </c>
      <c r="I1268" s="52">
        <f>INDEX(ce_computermodel!A:A,MATCH(J1268,ce_computermodel!B:B,0))</f>
        <v>500</v>
      </c>
      <c r="J1268" s="52" t="s">
        <v>5768</v>
      </c>
      <c r="K1268" s="99" t="s">
        <v>5768</v>
      </c>
      <c r="L1268" s="52" t="s">
        <v>7258</v>
      </c>
      <c r="M1268" s="52" t="s">
        <v>5768</v>
      </c>
      <c r="N1268" s="52"/>
      <c r="O1268" s="52">
        <f>INDEX(organizations_branch!A:A,MATCH(P1268,organizations_branch!B:B,0))</f>
        <v>1</v>
      </c>
      <c r="P1268" s="52" t="s">
        <v>2339</v>
      </c>
      <c r="Q1268" s="52"/>
      <c r="R1268" s="52"/>
      <c r="S1268" s="74">
        <v>44147</v>
      </c>
      <c r="T1268" s="52"/>
      <c r="U1268" s="52" t="s">
        <v>506</v>
      </c>
      <c r="V1268" s="52">
        <v>2</v>
      </c>
      <c r="W1268" s="52" t="s">
        <v>10406</v>
      </c>
      <c r="X1268" s="75"/>
      <c r="Y1268" s="52" t="s">
        <v>2968</v>
      </c>
      <c r="Z1268" s="76"/>
      <c r="AA1268" s="52">
        <f>INDEX(accounts_user!A:A,MATCH(AB1268,accounts_user!H:H,0))</f>
        <v>9195</v>
      </c>
      <c r="AB1268" s="52" t="s">
        <v>1809</v>
      </c>
      <c r="AC1268" s="52"/>
      <c r="AD1268" s="52"/>
      <c r="AE1268" s="52"/>
      <c r="AF1268" s="75"/>
      <c r="AG1268" s="52"/>
      <c r="AH1268" s="52"/>
      <c r="AI1268" s="52"/>
      <c r="AJ1268" s="52">
        <v>1</v>
      </c>
      <c r="AK1268" s="52">
        <v>0</v>
      </c>
      <c r="AL1268" s="52"/>
      <c r="AM1268" s="52"/>
      <c r="AN1268" s="52"/>
      <c r="AO1268" s="5"/>
      <c r="AP1268" s="5"/>
      <c r="AQ1268" s="3"/>
    </row>
    <row r="1269" spans="1:43" ht="12.75" customHeight="1" x14ac:dyDescent="0.25">
      <c r="A1269" s="52">
        <v>3229</v>
      </c>
      <c r="B1269" s="52">
        <v>2703</v>
      </c>
      <c r="C1269" s="52" t="s">
        <v>78</v>
      </c>
      <c r="D1269" s="52"/>
      <c r="E1269" s="52">
        <v>2</v>
      </c>
      <c r="F1269" s="52"/>
      <c r="G1269" s="52">
        <v>68856</v>
      </c>
      <c r="H1269" s="52" t="s">
        <v>10412</v>
      </c>
      <c r="I1269" s="52">
        <f>INDEX(ce_computermodel!A:A,MATCH(J1269,ce_computermodel!B:B,0))</f>
        <v>500</v>
      </c>
      <c r="J1269" s="52" t="s">
        <v>5768</v>
      </c>
      <c r="K1269" s="52" t="s">
        <v>5768</v>
      </c>
      <c r="L1269" s="52"/>
      <c r="M1269" s="52" t="s">
        <v>5768</v>
      </c>
      <c r="N1269" s="52"/>
      <c r="O1269" s="52">
        <f>INDEX(organizations_branch!A:A,MATCH(P1269,organizations_branch!B:B,0))</f>
        <v>1</v>
      </c>
      <c r="P1269" s="52" t="s">
        <v>2339</v>
      </c>
      <c r="Q1269" s="52"/>
      <c r="R1269" s="52" t="s">
        <v>96</v>
      </c>
      <c r="S1269" s="74">
        <v>44148</v>
      </c>
      <c r="T1269" s="52">
        <f>INDEX(organizations_place!A:A,MATCH(U1269,organizations_place!B:B,0))</f>
        <v>713</v>
      </c>
      <c r="U1269" s="52" t="s">
        <v>66</v>
      </c>
      <c r="V1269" s="52">
        <v>5</v>
      </c>
      <c r="W1269" s="52">
        <v>504</v>
      </c>
      <c r="X1269" s="75"/>
      <c r="Y1269" s="77" t="s">
        <v>10413</v>
      </c>
      <c r="Z1269" s="52"/>
      <c r="AA1269" s="52">
        <f>INDEX(accounts_user!A:A,MATCH(AB1269,accounts_user!H:H,0))</f>
        <v>8809</v>
      </c>
      <c r="AB1269" s="52" t="s">
        <v>10414</v>
      </c>
      <c r="AC1269" s="52" t="s">
        <v>9951</v>
      </c>
      <c r="AD1269" s="52" t="s">
        <v>9895</v>
      </c>
      <c r="AE1269" s="52"/>
      <c r="AF1269" s="75"/>
      <c r="AG1269" s="52"/>
      <c r="AH1269" s="52"/>
      <c r="AI1269" s="52"/>
      <c r="AJ1269" s="52">
        <v>1</v>
      </c>
      <c r="AK1269" s="52">
        <v>0</v>
      </c>
      <c r="AL1269" s="52"/>
      <c r="AM1269" s="52"/>
      <c r="AN1269" s="52"/>
      <c r="AO1269" s="92">
        <v>45720</v>
      </c>
      <c r="AP1269" s="92">
        <v>45720</v>
      </c>
      <c r="AQ1269" s="3"/>
    </row>
    <row r="1270" spans="1:43" ht="12.75" customHeight="1" x14ac:dyDescent="0.25">
      <c r="A1270" s="52">
        <v>3230</v>
      </c>
      <c r="B1270" s="52">
        <v>2705</v>
      </c>
      <c r="C1270" s="52" t="s">
        <v>78</v>
      </c>
      <c r="D1270" s="52"/>
      <c r="E1270" s="52">
        <v>2</v>
      </c>
      <c r="F1270" s="52"/>
      <c r="G1270" s="52">
        <v>70002</v>
      </c>
      <c r="H1270" s="52" t="s">
        <v>10415</v>
      </c>
      <c r="I1270" s="52">
        <f>INDEX(ce_computermodel!A:A,MATCH(J1270,ce_computermodel!B:B,0))</f>
        <v>500</v>
      </c>
      <c r="J1270" s="52" t="s">
        <v>5768</v>
      </c>
      <c r="K1270" s="52" t="s">
        <v>5768</v>
      </c>
      <c r="L1270" s="52" t="s">
        <v>6970</v>
      </c>
      <c r="M1270" s="52" t="s">
        <v>5768</v>
      </c>
      <c r="N1270" s="52"/>
      <c r="O1270" s="52">
        <f>INDEX(organizations_branch!A:A,MATCH(P1270,organizations_branch!B:B,0))</f>
        <v>1</v>
      </c>
      <c r="P1270" s="52" t="s">
        <v>2339</v>
      </c>
      <c r="Q1270" s="52"/>
      <c r="R1270" s="52" t="s">
        <v>96</v>
      </c>
      <c r="S1270" s="74">
        <v>44148</v>
      </c>
      <c r="T1270" s="52">
        <f>INDEX(organizations_place!A:A,MATCH(U1270,organizations_place!B:B,0))</f>
        <v>713</v>
      </c>
      <c r="U1270" s="52" t="s">
        <v>66</v>
      </c>
      <c r="V1270" s="52">
        <v>5</v>
      </c>
      <c r="W1270" s="52">
        <v>504</v>
      </c>
      <c r="X1270" s="75"/>
      <c r="Y1270" s="77" t="s">
        <v>10413</v>
      </c>
      <c r="Z1270" s="52"/>
      <c r="AA1270" s="52">
        <f>INDEX(accounts_user!A:A,MATCH(AB1270,accounts_user!H:H,0))</f>
        <v>9176</v>
      </c>
      <c r="AB1270" s="52" t="s">
        <v>10416</v>
      </c>
      <c r="AC1270" s="52"/>
      <c r="AD1270" s="52"/>
      <c r="AE1270" s="52"/>
      <c r="AF1270" s="75">
        <v>2</v>
      </c>
      <c r="AG1270" s="52"/>
      <c r="AH1270" s="52"/>
      <c r="AI1270" s="52"/>
      <c r="AJ1270" s="52">
        <v>1</v>
      </c>
      <c r="AK1270" s="52">
        <v>0</v>
      </c>
      <c r="AL1270" s="52"/>
      <c r="AM1270" s="52"/>
      <c r="AN1270" s="52"/>
      <c r="AO1270" s="5"/>
      <c r="AP1270" s="5"/>
      <c r="AQ1270" s="3"/>
    </row>
    <row r="1271" spans="1:43" ht="12.75" customHeight="1" x14ac:dyDescent="0.25">
      <c r="A1271" s="52">
        <v>3231</v>
      </c>
      <c r="B1271" s="52">
        <v>2706</v>
      </c>
      <c r="C1271" s="52" t="s">
        <v>78</v>
      </c>
      <c r="D1271" s="52"/>
      <c r="E1271" s="52">
        <v>2</v>
      </c>
      <c r="F1271" s="52"/>
      <c r="G1271" s="52">
        <v>68798</v>
      </c>
      <c r="H1271" s="52" t="s">
        <v>10417</v>
      </c>
      <c r="I1271" s="52">
        <f>INDEX(ce_computermodel!A:A,MATCH(J1271,ce_computermodel!B:B,0))</f>
        <v>500</v>
      </c>
      <c r="J1271" s="52" t="s">
        <v>5768</v>
      </c>
      <c r="K1271" s="52" t="s">
        <v>5768</v>
      </c>
      <c r="L1271" s="52"/>
      <c r="M1271" s="52" t="s">
        <v>5768</v>
      </c>
      <c r="N1271" s="52"/>
      <c r="O1271" s="52">
        <f>INDEX(organizations_branch!A:A,MATCH(P1271,organizations_branch!B:B,0))</f>
        <v>1</v>
      </c>
      <c r="P1271" s="52" t="s">
        <v>2339</v>
      </c>
      <c r="Q1271" s="52"/>
      <c r="R1271" s="52" t="s">
        <v>96</v>
      </c>
      <c r="S1271" s="74">
        <v>44148</v>
      </c>
      <c r="T1271" s="52">
        <f>INDEX(organizations_place!A:A,MATCH(U1271,organizations_place!B:B,0))</f>
        <v>713</v>
      </c>
      <c r="U1271" s="52" t="s">
        <v>66</v>
      </c>
      <c r="V1271" s="52">
        <v>5</v>
      </c>
      <c r="W1271" s="52">
        <v>502</v>
      </c>
      <c r="X1271" s="75"/>
      <c r="Y1271" s="77" t="s">
        <v>1577</v>
      </c>
      <c r="Z1271" s="52"/>
      <c r="AA1271" s="52">
        <f>INDEX(accounts_user!A:A,MATCH(AB1271,accounts_user!H:H,0))</f>
        <v>8767</v>
      </c>
      <c r="AB1271" s="52" t="s">
        <v>6078</v>
      </c>
      <c r="AC1271" s="52" t="s">
        <v>6586</v>
      </c>
      <c r="AD1271" s="52"/>
      <c r="AE1271" s="52"/>
      <c r="AF1271" s="75"/>
      <c r="AG1271" s="52"/>
      <c r="AH1271" s="52"/>
      <c r="AI1271" s="52"/>
      <c r="AJ1271" s="52">
        <v>1</v>
      </c>
      <c r="AK1271" s="52">
        <v>0</v>
      </c>
      <c r="AL1271" s="52"/>
      <c r="AM1271" s="52"/>
      <c r="AN1271" s="52"/>
      <c r="AO1271" s="5"/>
      <c r="AP1271" s="5"/>
      <c r="AQ1271" s="3"/>
    </row>
    <row r="1272" spans="1:43" ht="12.75" customHeight="1" x14ac:dyDescent="0.25">
      <c r="A1272" s="52">
        <v>3232</v>
      </c>
      <c r="B1272" s="52">
        <v>2707</v>
      </c>
      <c r="C1272" s="52" t="s">
        <v>78</v>
      </c>
      <c r="D1272" s="52"/>
      <c r="E1272" s="52">
        <v>2</v>
      </c>
      <c r="F1272" s="52"/>
      <c r="G1272" s="52">
        <v>68863</v>
      </c>
      <c r="H1272" s="52" t="s">
        <v>10418</v>
      </c>
      <c r="I1272" s="52">
        <f>INDEX(ce_computermodel!A:A,MATCH(J1272,ce_computermodel!B:B,0))</f>
        <v>500</v>
      </c>
      <c r="J1272" s="52" t="s">
        <v>5768</v>
      </c>
      <c r="K1272" s="52" t="s">
        <v>5768</v>
      </c>
      <c r="L1272" s="52"/>
      <c r="M1272" s="52" t="s">
        <v>5768</v>
      </c>
      <c r="N1272" s="52"/>
      <c r="O1272" s="52">
        <f>INDEX(organizations_branch!A:A,MATCH(P1272,organizations_branch!B:B,0))</f>
        <v>1</v>
      </c>
      <c r="P1272" s="52" t="s">
        <v>2339</v>
      </c>
      <c r="Q1272" s="52"/>
      <c r="R1272" s="52" t="s">
        <v>96</v>
      </c>
      <c r="S1272" s="74">
        <v>44148</v>
      </c>
      <c r="T1272" s="52">
        <f>INDEX(organizations_place!A:A,MATCH(U1272,organizations_place!B:B,0))</f>
        <v>713</v>
      </c>
      <c r="U1272" s="52" t="s">
        <v>66</v>
      </c>
      <c r="V1272" s="52">
        <v>5</v>
      </c>
      <c r="W1272" s="52">
        <v>502</v>
      </c>
      <c r="X1272" s="75"/>
      <c r="Y1272" s="77" t="s">
        <v>1577</v>
      </c>
      <c r="Z1272" s="52"/>
      <c r="AA1272" s="52">
        <f>INDEX(accounts_user!A:A,MATCH(AB1272,accounts_user!H:H,0))</f>
        <v>8767</v>
      </c>
      <c r="AB1272" s="52" t="s">
        <v>6078</v>
      </c>
      <c r="AC1272" s="52" t="s">
        <v>10419</v>
      </c>
      <c r="AD1272" s="52" t="s">
        <v>10420</v>
      </c>
      <c r="AE1272" s="52"/>
      <c r="AF1272" s="75"/>
      <c r="AG1272" s="52"/>
      <c r="AH1272" s="52"/>
      <c r="AI1272" s="52"/>
      <c r="AJ1272" s="52">
        <v>1</v>
      </c>
      <c r="AK1272" s="52">
        <v>0</v>
      </c>
      <c r="AL1272" s="52"/>
      <c r="AM1272" s="52"/>
      <c r="AN1272" s="52"/>
      <c r="AO1272" s="5"/>
      <c r="AP1272" s="5"/>
      <c r="AQ1272" s="93">
        <v>0</v>
      </c>
    </row>
    <row r="1273" spans="1:43" ht="12.75" customHeight="1" x14ac:dyDescent="0.25">
      <c r="A1273" s="52">
        <v>3233</v>
      </c>
      <c r="B1273" s="52">
        <v>2709</v>
      </c>
      <c r="C1273" s="52" t="s">
        <v>78</v>
      </c>
      <c r="D1273" s="52"/>
      <c r="E1273" s="52">
        <v>2</v>
      </c>
      <c r="F1273" s="52"/>
      <c r="G1273" s="52">
        <v>67740</v>
      </c>
      <c r="H1273" s="52" t="s">
        <v>10421</v>
      </c>
      <c r="I1273" s="52">
        <f>INDEX(ce_computermodel!A:A,MATCH(J1273,ce_computermodel!B:B,0))</f>
        <v>500</v>
      </c>
      <c r="J1273" s="52" t="s">
        <v>5768</v>
      </c>
      <c r="K1273" s="52" t="s">
        <v>5768</v>
      </c>
      <c r="L1273" s="52" t="s">
        <v>3639</v>
      </c>
      <c r="M1273" s="52" t="s">
        <v>5768</v>
      </c>
      <c r="N1273" s="52"/>
      <c r="O1273" s="52">
        <f>INDEX(organizations_branch!A:A,MATCH(P1273,organizations_branch!B:B,0))</f>
        <v>1</v>
      </c>
      <c r="P1273" s="52" t="s">
        <v>2339</v>
      </c>
      <c r="Q1273" s="52"/>
      <c r="R1273" s="52" t="s">
        <v>96</v>
      </c>
      <c r="S1273" s="74">
        <v>44148</v>
      </c>
      <c r="T1273" s="52">
        <f>INDEX(organizations_place!A:A,MATCH(U1273,organizations_place!B:B,0))</f>
        <v>1</v>
      </c>
      <c r="U1273" s="52" t="s">
        <v>93</v>
      </c>
      <c r="V1273" s="52">
        <v>3</v>
      </c>
      <c r="W1273" s="52">
        <v>327</v>
      </c>
      <c r="X1273" s="75"/>
      <c r="Y1273" s="77" t="s">
        <v>67</v>
      </c>
      <c r="Z1273" s="76" t="s">
        <v>9960</v>
      </c>
      <c r="AA1273" s="52"/>
      <c r="AB1273" s="52" t="s">
        <v>6850</v>
      </c>
      <c r="AC1273" s="52"/>
      <c r="AD1273" s="52"/>
      <c r="AE1273" s="52"/>
      <c r="AF1273" s="75"/>
      <c r="AG1273" s="52" t="s">
        <v>265</v>
      </c>
      <c r="AH1273" s="52"/>
      <c r="AI1273" s="52"/>
      <c r="AJ1273" s="52">
        <v>1</v>
      </c>
      <c r="AK1273" s="52">
        <v>0</v>
      </c>
      <c r="AL1273" s="52"/>
      <c r="AM1273" s="52"/>
      <c r="AN1273" s="52"/>
      <c r="AO1273" s="92">
        <v>7195</v>
      </c>
      <c r="AP1273" s="92">
        <v>7195</v>
      </c>
      <c r="AQ1273" s="93">
        <v>0</v>
      </c>
    </row>
    <row r="1274" spans="1:43" ht="12.75" customHeight="1" x14ac:dyDescent="0.25">
      <c r="A1274" s="52">
        <v>3234</v>
      </c>
      <c r="B1274" s="52">
        <v>2710</v>
      </c>
      <c r="C1274" s="52" t="s">
        <v>78</v>
      </c>
      <c r="D1274" s="52"/>
      <c r="E1274" s="52">
        <v>2</v>
      </c>
      <c r="F1274" s="52"/>
      <c r="G1274" s="52">
        <v>68812</v>
      </c>
      <c r="H1274" s="52" t="s">
        <v>10422</v>
      </c>
      <c r="I1274" s="52">
        <f>INDEX(ce_computermodel!A:A,MATCH(J1274,ce_computermodel!B:B,0))</f>
        <v>500</v>
      </c>
      <c r="J1274" s="52" t="s">
        <v>5768</v>
      </c>
      <c r="K1274" s="52" t="s">
        <v>5768</v>
      </c>
      <c r="L1274" s="52"/>
      <c r="M1274" s="52" t="s">
        <v>5768</v>
      </c>
      <c r="N1274" s="52">
        <v>1</v>
      </c>
      <c r="O1274" s="52">
        <f>INDEX(organizations_branch!A:A,MATCH(P1274,organizations_branch!B:B,0))</f>
        <v>1</v>
      </c>
      <c r="P1274" s="52" t="s">
        <v>2339</v>
      </c>
      <c r="Q1274" s="52"/>
      <c r="R1274" s="52" t="s">
        <v>96</v>
      </c>
      <c r="S1274" s="74">
        <v>44841</v>
      </c>
      <c r="T1274" s="52"/>
      <c r="U1274" s="52" t="s">
        <v>7023</v>
      </c>
      <c r="V1274" s="52">
        <v>1</v>
      </c>
      <c r="W1274" s="52" t="s">
        <v>10423</v>
      </c>
      <c r="X1274" s="75"/>
      <c r="Y1274" s="77" t="s">
        <v>67</v>
      </c>
      <c r="Z1274" s="52" t="s">
        <v>10057</v>
      </c>
      <c r="AA1274" s="52">
        <f>INDEX(accounts_user!A:A,MATCH(AB1274,accounts_user!H:H,0))</f>
        <v>8890</v>
      </c>
      <c r="AB1274" s="52" t="s">
        <v>10424</v>
      </c>
      <c r="AC1274" s="52" t="s">
        <v>10425</v>
      </c>
      <c r="AD1274" s="52" t="s">
        <v>10426</v>
      </c>
      <c r="AE1274" s="52"/>
      <c r="AF1274" s="75"/>
      <c r="AG1274" s="52" t="s">
        <v>7289</v>
      </c>
      <c r="AH1274" s="52" t="s">
        <v>10427</v>
      </c>
      <c r="AI1274" s="52" t="s">
        <v>59</v>
      </c>
      <c r="AJ1274" s="52">
        <v>1</v>
      </c>
      <c r="AK1274" s="52">
        <v>0</v>
      </c>
      <c r="AL1274" s="52"/>
      <c r="AM1274" s="52"/>
      <c r="AN1274" s="52"/>
      <c r="AO1274" s="92">
        <v>10080</v>
      </c>
      <c r="AP1274" s="92">
        <v>10080</v>
      </c>
      <c r="AQ1274" s="93">
        <v>0</v>
      </c>
    </row>
    <row r="1275" spans="1:43" ht="12.75" customHeight="1" x14ac:dyDescent="0.25">
      <c r="A1275" s="52">
        <v>3235</v>
      </c>
      <c r="B1275" s="52">
        <v>2712</v>
      </c>
      <c r="C1275" s="52" t="s">
        <v>78</v>
      </c>
      <c r="D1275" s="52"/>
      <c r="E1275" s="52">
        <v>2</v>
      </c>
      <c r="F1275" s="52"/>
      <c r="G1275" s="52" t="s">
        <v>10428</v>
      </c>
      <c r="H1275" s="52" t="s">
        <v>10428</v>
      </c>
      <c r="I1275" s="52">
        <f>INDEX(ce_computermodel!A:A,MATCH(J1275,ce_computermodel!B:B,0))</f>
        <v>500</v>
      </c>
      <c r="J1275" s="52" t="s">
        <v>5768</v>
      </c>
      <c r="K1275" s="52" t="s">
        <v>5768</v>
      </c>
      <c r="L1275" s="52" t="s">
        <v>3639</v>
      </c>
      <c r="M1275" s="52" t="s">
        <v>5768</v>
      </c>
      <c r="N1275" s="52"/>
      <c r="O1275" s="52">
        <f>INDEX(organizations_branch!A:A,MATCH(P1275,organizations_branch!B:B,0))</f>
        <v>1</v>
      </c>
      <c r="P1275" s="52" t="s">
        <v>2339</v>
      </c>
      <c r="Q1275" s="52"/>
      <c r="R1275" s="52" t="s">
        <v>96</v>
      </c>
      <c r="S1275" s="74">
        <v>44148</v>
      </c>
      <c r="T1275" s="52">
        <f>INDEX(organizations_place!A:A,MATCH(U1275,organizations_place!B:B,0))</f>
        <v>713</v>
      </c>
      <c r="U1275" s="52" t="s">
        <v>66</v>
      </c>
      <c r="V1275" s="52">
        <v>5</v>
      </c>
      <c r="W1275" s="52">
        <v>502</v>
      </c>
      <c r="X1275" s="75"/>
      <c r="Y1275" s="77" t="s">
        <v>1577</v>
      </c>
      <c r="Z1275" s="76"/>
      <c r="AA1275" s="52"/>
      <c r="AB1275" s="52" t="s">
        <v>6850</v>
      </c>
      <c r="AC1275" s="52"/>
      <c r="AD1275" s="52"/>
      <c r="AE1275" s="52"/>
      <c r="AF1275" s="75"/>
      <c r="AG1275" s="52"/>
      <c r="AH1275" s="52"/>
      <c r="AI1275" s="52"/>
      <c r="AJ1275" s="52">
        <v>1</v>
      </c>
      <c r="AK1275" s="52">
        <v>0</v>
      </c>
      <c r="AL1275" s="52"/>
      <c r="AM1275" s="52"/>
      <c r="AN1275" s="52"/>
      <c r="AO1275" s="5"/>
      <c r="AP1275" s="5"/>
      <c r="AQ1275" s="93">
        <v>0</v>
      </c>
    </row>
    <row r="1276" spans="1:43" ht="12.75" customHeight="1" x14ac:dyDescent="0.25">
      <c r="A1276" s="52">
        <v>3236</v>
      </c>
      <c r="B1276" s="52">
        <v>2716</v>
      </c>
      <c r="C1276" s="52" t="s">
        <v>78</v>
      </c>
      <c r="D1276" s="52"/>
      <c r="E1276" s="52">
        <v>2</v>
      </c>
      <c r="F1276" s="52"/>
      <c r="G1276" s="52">
        <v>70013</v>
      </c>
      <c r="H1276" s="52" t="s">
        <v>10429</v>
      </c>
      <c r="I1276" s="52">
        <f>INDEX(ce_computermodel!A:A,MATCH(J1276,ce_computermodel!B:B,0))</f>
        <v>500</v>
      </c>
      <c r="J1276" s="52" t="s">
        <v>5768</v>
      </c>
      <c r="K1276" s="52" t="s">
        <v>6648</v>
      </c>
      <c r="L1276" s="52" t="s">
        <v>3639</v>
      </c>
      <c r="M1276" s="52" t="s">
        <v>5768</v>
      </c>
      <c r="N1276" s="52"/>
      <c r="O1276" s="52">
        <f>INDEX(organizations_branch!A:A,MATCH(P1276,organizations_branch!B:B,0))</f>
        <v>1</v>
      </c>
      <c r="P1276" s="52" t="s">
        <v>2339</v>
      </c>
      <c r="Q1276" s="52"/>
      <c r="R1276" s="52" t="s">
        <v>96</v>
      </c>
      <c r="S1276" s="74">
        <v>44148</v>
      </c>
      <c r="T1276" s="52">
        <f>INDEX(organizations_place!A:A,MATCH(U1276,organizations_place!B:B,0))</f>
        <v>713</v>
      </c>
      <c r="U1276" s="52" t="s">
        <v>66</v>
      </c>
      <c r="V1276" s="52">
        <v>5</v>
      </c>
      <c r="W1276" s="52" t="s">
        <v>1931</v>
      </c>
      <c r="X1276" s="75"/>
      <c r="Y1276" s="52"/>
      <c r="Z1276" s="52"/>
      <c r="AA1276" s="52"/>
      <c r="AB1276" s="52" t="s">
        <v>6850</v>
      </c>
      <c r="AC1276" s="52"/>
      <c r="AD1276" s="52"/>
      <c r="AE1276" s="52"/>
      <c r="AF1276" s="75">
        <v>2</v>
      </c>
      <c r="AG1276" s="52"/>
      <c r="AH1276" s="52"/>
      <c r="AI1276" s="52"/>
      <c r="AJ1276" s="52">
        <v>1</v>
      </c>
      <c r="AK1276" s="52">
        <v>0</v>
      </c>
      <c r="AL1276" s="52"/>
      <c r="AM1276" s="52"/>
      <c r="AN1276" s="52"/>
      <c r="AO1276" s="5"/>
      <c r="AP1276" s="5"/>
      <c r="AQ1276" s="93">
        <v>0</v>
      </c>
    </row>
    <row r="1277" spans="1:43" ht="12.75" customHeight="1" x14ac:dyDescent="0.25">
      <c r="A1277" s="52">
        <v>3237</v>
      </c>
      <c r="B1277" s="52">
        <v>2718</v>
      </c>
      <c r="C1277" s="52" t="s">
        <v>78</v>
      </c>
      <c r="D1277" s="52"/>
      <c r="E1277" s="52">
        <v>2</v>
      </c>
      <c r="F1277" s="52"/>
      <c r="G1277" s="52">
        <v>67789</v>
      </c>
      <c r="H1277" s="52" t="s">
        <v>10430</v>
      </c>
      <c r="I1277" s="52">
        <f>INDEX(ce_computermodel!A:A,MATCH(J1277,ce_computermodel!B:B,0))</f>
        <v>500</v>
      </c>
      <c r="J1277" s="52" t="s">
        <v>5768</v>
      </c>
      <c r="K1277" s="52" t="s">
        <v>6648</v>
      </c>
      <c r="L1277" s="52" t="s">
        <v>3639</v>
      </c>
      <c r="M1277" s="52" t="s">
        <v>5768</v>
      </c>
      <c r="N1277" s="52"/>
      <c r="O1277" s="52">
        <f>INDEX(organizations_branch!A:A,MATCH(P1277,organizations_branch!B:B,0))</f>
        <v>1</v>
      </c>
      <c r="P1277" s="52" t="s">
        <v>2339</v>
      </c>
      <c r="Q1277" s="52"/>
      <c r="R1277" s="52" t="s">
        <v>96</v>
      </c>
      <c r="S1277" s="74">
        <v>44148</v>
      </c>
      <c r="T1277" s="52">
        <f>INDEX(organizations_place!A:A,MATCH(U1277,organizations_place!B:B,0))</f>
        <v>713</v>
      </c>
      <c r="U1277" s="52" t="s">
        <v>66</v>
      </c>
      <c r="V1277" s="52">
        <v>5</v>
      </c>
      <c r="W1277" s="52" t="s">
        <v>1931</v>
      </c>
      <c r="X1277" s="75"/>
      <c r="Y1277" s="52"/>
      <c r="Z1277" s="76"/>
      <c r="AA1277" s="52"/>
      <c r="AB1277" s="52" t="s">
        <v>6850</v>
      </c>
      <c r="AC1277" s="52"/>
      <c r="AD1277" s="52"/>
      <c r="AE1277" s="52"/>
      <c r="AF1277" s="75">
        <v>2</v>
      </c>
      <c r="AG1277" s="52"/>
      <c r="AH1277" s="52"/>
      <c r="AI1277" s="52"/>
      <c r="AJ1277" s="52">
        <v>1</v>
      </c>
      <c r="AK1277" s="52">
        <v>0</v>
      </c>
      <c r="AL1277" s="52"/>
      <c r="AM1277" s="52"/>
      <c r="AN1277" s="52"/>
      <c r="AO1277" s="5"/>
      <c r="AP1277" s="5"/>
      <c r="AQ1277" s="93">
        <v>0</v>
      </c>
    </row>
    <row r="1278" spans="1:43" ht="12.75" customHeight="1" x14ac:dyDescent="0.25">
      <c r="A1278" s="52">
        <v>3238</v>
      </c>
      <c r="B1278" s="52">
        <v>2719</v>
      </c>
      <c r="C1278" s="52" t="s">
        <v>78</v>
      </c>
      <c r="D1278" s="52"/>
      <c r="E1278" s="52">
        <v>2</v>
      </c>
      <c r="F1278" s="52"/>
      <c r="G1278" s="52">
        <v>68804</v>
      </c>
      <c r="H1278" s="52" t="s">
        <v>10431</v>
      </c>
      <c r="I1278" s="52">
        <f>INDEX(ce_computermodel!A:A,MATCH(J1278,ce_computermodel!B:B,0))</f>
        <v>500</v>
      </c>
      <c r="J1278" s="52" t="s">
        <v>5768</v>
      </c>
      <c r="K1278" s="52" t="s">
        <v>6648</v>
      </c>
      <c r="L1278" s="52" t="s">
        <v>3639</v>
      </c>
      <c r="M1278" s="52" t="s">
        <v>5768</v>
      </c>
      <c r="N1278" s="52"/>
      <c r="O1278" s="52">
        <f>INDEX(organizations_branch!A:A,MATCH(P1278,organizations_branch!B:B,0))</f>
        <v>1</v>
      </c>
      <c r="P1278" s="52" t="s">
        <v>2339</v>
      </c>
      <c r="Q1278" s="52"/>
      <c r="R1278" s="52" t="s">
        <v>96</v>
      </c>
      <c r="S1278" s="74">
        <v>44148</v>
      </c>
      <c r="T1278" s="52">
        <f>INDEX(organizations_place!A:A,MATCH(U1278,organizations_place!B:B,0))</f>
        <v>713</v>
      </c>
      <c r="U1278" s="52" t="s">
        <v>66</v>
      </c>
      <c r="V1278" s="52">
        <v>5</v>
      </c>
      <c r="W1278" s="52" t="s">
        <v>1931</v>
      </c>
      <c r="X1278" s="75"/>
      <c r="Y1278" s="52"/>
      <c r="Z1278" s="52"/>
      <c r="AA1278" s="52"/>
      <c r="AB1278" s="52" t="s">
        <v>6850</v>
      </c>
      <c r="AC1278" s="52"/>
      <c r="AD1278" s="52"/>
      <c r="AE1278" s="52"/>
      <c r="AF1278" s="75"/>
      <c r="AG1278" s="52"/>
      <c r="AH1278" s="52"/>
      <c r="AI1278" s="52"/>
      <c r="AJ1278" s="52">
        <v>1</v>
      </c>
      <c r="AK1278" s="52">
        <v>0</v>
      </c>
      <c r="AL1278" s="52"/>
      <c r="AM1278" s="52"/>
      <c r="AN1278" s="52"/>
      <c r="AO1278" s="92">
        <v>1500</v>
      </c>
      <c r="AP1278" s="92">
        <v>1500</v>
      </c>
      <c r="AQ1278" s="93">
        <v>0</v>
      </c>
    </row>
    <row r="1279" spans="1:43" ht="12.75" customHeight="1" x14ac:dyDescent="0.25">
      <c r="A1279" s="52">
        <v>3239</v>
      </c>
      <c r="B1279" s="52">
        <v>2721</v>
      </c>
      <c r="C1279" s="52" t="s">
        <v>78</v>
      </c>
      <c r="D1279" s="52"/>
      <c r="E1279" s="52">
        <v>2</v>
      </c>
      <c r="F1279" s="52"/>
      <c r="G1279" s="52">
        <v>67660</v>
      </c>
      <c r="H1279" s="52" t="s">
        <v>10432</v>
      </c>
      <c r="I1279" s="52">
        <f>INDEX(ce_computermodel!A:A,MATCH(J1279,ce_computermodel!B:B,0))</f>
        <v>500</v>
      </c>
      <c r="J1279" s="52" t="s">
        <v>5768</v>
      </c>
      <c r="K1279" s="52" t="s">
        <v>6648</v>
      </c>
      <c r="L1279" s="52" t="s">
        <v>3639</v>
      </c>
      <c r="M1279" s="52" t="s">
        <v>5768</v>
      </c>
      <c r="N1279" s="52"/>
      <c r="O1279" s="52">
        <f>INDEX(organizations_branch!A:A,MATCH(P1279,organizations_branch!B:B,0))</f>
        <v>1</v>
      </c>
      <c r="P1279" s="52" t="s">
        <v>2339</v>
      </c>
      <c r="Q1279" s="52"/>
      <c r="R1279" s="52" t="s">
        <v>96</v>
      </c>
      <c r="S1279" s="74">
        <v>44148</v>
      </c>
      <c r="T1279" s="52">
        <f>INDEX(organizations_place!A:A,MATCH(U1279,organizations_place!B:B,0))</f>
        <v>713</v>
      </c>
      <c r="U1279" s="52" t="s">
        <v>66</v>
      </c>
      <c r="V1279" s="52">
        <v>5</v>
      </c>
      <c r="W1279" s="52" t="s">
        <v>1931</v>
      </c>
      <c r="X1279" s="75"/>
      <c r="Y1279" s="52"/>
      <c r="Z1279" s="76"/>
      <c r="AA1279" s="52"/>
      <c r="AB1279" s="52" t="s">
        <v>6850</v>
      </c>
      <c r="AC1279" s="52"/>
      <c r="AD1279" s="52"/>
      <c r="AE1279" s="52"/>
      <c r="AF1279" s="75">
        <v>3</v>
      </c>
      <c r="AG1279" s="52"/>
      <c r="AH1279" s="52"/>
      <c r="AI1279" s="52"/>
      <c r="AJ1279" s="52">
        <v>1</v>
      </c>
      <c r="AK1279" s="52">
        <v>0</v>
      </c>
      <c r="AL1279" s="52"/>
      <c r="AM1279" s="52"/>
      <c r="AN1279" s="52"/>
      <c r="AO1279" s="92">
        <v>14097</v>
      </c>
      <c r="AP1279" s="92">
        <v>14097</v>
      </c>
      <c r="AQ1279" s="93">
        <v>0</v>
      </c>
    </row>
    <row r="1280" spans="1:43" ht="12.75" customHeight="1" x14ac:dyDescent="0.25">
      <c r="A1280" s="52">
        <v>3240</v>
      </c>
      <c r="B1280" s="52">
        <v>2722</v>
      </c>
      <c r="C1280" s="52" t="s">
        <v>78</v>
      </c>
      <c r="D1280" s="52"/>
      <c r="E1280" s="52">
        <v>2</v>
      </c>
      <c r="F1280" s="52"/>
      <c r="G1280" s="52" t="s">
        <v>10433</v>
      </c>
      <c r="H1280" s="52" t="s">
        <v>10433</v>
      </c>
      <c r="I1280" s="52">
        <f>INDEX(ce_computermodel!A:A,MATCH(J1280,ce_computermodel!B:B,0))</f>
        <v>500</v>
      </c>
      <c r="J1280" s="52" t="s">
        <v>5768</v>
      </c>
      <c r="K1280" s="52" t="s">
        <v>6648</v>
      </c>
      <c r="L1280" s="52" t="s">
        <v>3639</v>
      </c>
      <c r="M1280" s="52" t="s">
        <v>5768</v>
      </c>
      <c r="N1280" s="52"/>
      <c r="O1280" s="52">
        <f>INDEX(organizations_branch!A:A,MATCH(P1280,organizations_branch!B:B,0))</f>
        <v>1</v>
      </c>
      <c r="P1280" s="52" t="s">
        <v>2339</v>
      </c>
      <c r="Q1280" s="52"/>
      <c r="R1280" s="52" t="s">
        <v>96</v>
      </c>
      <c r="S1280" s="74">
        <v>44148</v>
      </c>
      <c r="T1280" s="52">
        <f>INDEX(organizations_place!A:A,MATCH(U1280,organizations_place!B:B,0))</f>
        <v>713</v>
      </c>
      <c r="U1280" s="52" t="s">
        <v>66</v>
      </c>
      <c r="V1280" s="52">
        <v>5</v>
      </c>
      <c r="W1280" s="52" t="s">
        <v>1931</v>
      </c>
      <c r="X1280" s="75"/>
      <c r="Y1280" s="52"/>
      <c r="Z1280" s="76"/>
      <c r="AA1280" s="52"/>
      <c r="AB1280" s="52" t="s">
        <v>6850</v>
      </c>
      <c r="AC1280" s="52"/>
      <c r="AD1280" s="52"/>
      <c r="AE1280" s="52"/>
      <c r="AF1280" s="75"/>
      <c r="AG1280" s="52"/>
      <c r="AH1280" s="52"/>
      <c r="AI1280" s="52"/>
      <c r="AJ1280" s="52">
        <v>1</v>
      </c>
      <c r="AK1280" s="52">
        <v>0</v>
      </c>
      <c r="AL1280" s="52"/>
      <c r="AM1280" s="52"/>
      <c r="AN1280" s="52"/>
      <c r="AO1280" s="92">
        <v>39648</v>
      </c>
      <c r="AP1280" s="92">
        <v>36333</v>
      </c>
      <c r="AQ1280" s="93">
        <v>0</v>
      </c>
    </row>
    <row r="1281" spans="1:43" ht="12.75" customHeight="1" x14ac:dyDescent="0.25">
      <c r="A1281" s="52">
        <v>3241</v>
      </c>
      <c r="B1281" s="52">
        <v>2723</v>
      </c>
      <c r="C1281" s="52" t="s">
        <v>78</v>
      </c>
      <c r="D1281" s="52"/>
      <c r="E1281" s="52">
        <v>2</v>
      </c>
      <c r="F1281" s="52"/>
      <c r="G1281" s="52">
        <v>68283</v>
      </c>
      <c r="H1281" s="52" t="s">
        <v>10434</v>
      </c>
      <c r="I1281" s="52">
        <f>INDEX(ce_computermodel!A:A,MATCH(J1281,ce_computermodel!B:B,0))</f>
        <v>500</v>
      </c>
      <c r="J1281" s="52" t="s">
        <v>5768</v>
      </c>
      <c r="K1281" s="52" t="s">
        <v>6648</v>
      </c>
      <c r="L1281" s="52" t="s">
        <v>3639</v>
      </c>
      <c r="M1281" s="52" t="s">
        <v>5768</v>
      </c>
      <c r="N1281" s="52"/>
      <c r="O1281" s="52">
        <f>INDEX(organizations_branch!A:A,MATCH(P1281,organizations_branch!B:B,0))</f>
        <v>1</v>
      </c>
      <c r="P1281" s="52" t="s">
        <v>2339</v>
      </c>
      <c r="Q1281" s="52"/>
      <c r="R1281" s="52" t="s">
        <v>96</v>
      </c>
      <c r="S1281" s="74">
        <v>44148</v>
      </c>
      <c r="T1281" s="52">
        <f>INDEX(organizations_place!A:A,MATCH(U1281,organizations_place!B:B,0))</f>
        <v>713</v>
      </c>
      <c r="U1281" s="52" t="s">
        <v>66</v>
      </c>
      <c r="V1281" s="52">
        <v>5</v>
      </c>
      <c r="W1281" s="52" t="s">
        <v>1931</v>
      </c>
      <c r="X1281" s="75"/>
      <c r="Y1281" s="52"/>
      <c r="Z1281" s="76"/>
      <c r="AA1281" s="52"/>
      <c r="AB1281" s="52" t="s">
        <v>6850</v>
      </c>
      <c r="AC1281" s="52"/>
      <c r="AD1281" s="52"/>
      <c r="AE1281" s="52"/>
      <c r="AF1281" s="52">
        <v>2</v>
      </c>
      <c r="AG1281" s="52"/>
      <c r="AH1281" s="52"/>
      <c r="AI1281" s="52"/>
      <c r="AJ1281" s="52">
        <v>1</v>
      </c>
      <c r="AK1281" s="52">
        <v>0</v>
      </c>
      <c r="AL1281" s="52"/>
      <c r="AM1281" s="52"/>
      <c r="AN1281" s="52"/>
      <c r="AO1281" s="5"/>
      <c r="AP1281" s="5"/>
      <c r="AQ1281" s="93">
        <v>0</v>
      </c>
    </row>
    <row r="1282" spans="1:43" ht="12.75" customHeight="1" x14ac:dyDescent="0.25">
      <c r="A1282" s="52">
        <v>3242</v>
      </c>
      <c r="B1282" s="52">
        <v>2724</v>
      </c>
      <c r="C1282" s="52" t="s">
        <v>78</v>
      </c>
      <c r="D1282" s="52"/>
      <c r="E1282" s="52">
        <v>2</v>
      </c>
      <c r="F1282" s="52"/>
      <c r="G1282" s="52">
        <v>70017</v>
      </c>
      <c r="H1282" s="52" t="s">
        <v>10435</v>
      </c>
      <c r="I1282" s="52">
        <f>INDEX(ce_computermodel!A:A,MATCH(J1282,ce_computermodel!B:B,0))</f>
        <v>500</v>
      </c>
      <c r="J1282" s="52" t="s">
        <v>5768</v>
      </c>
      <c r="K1282" s="52" t="s">
        <v>6648</v>
      </c>
      <c r="L1282" s="52" t="s">
        <v>3639</v>
      </c>
      <c r="M1282" s="52" t="s">
        <v>5768</v>
      </c>
      <c r="N1282" s="52"/>
      <c r="O1282" s="52">
        <f>INDEX(organizations_branch!A:A,MATCH(P1282,organizations_branch!B:B,0))</f>
        <v>1</v>
      </c>
      <c r="P1282" s="52" t="s">
        <v>2339</v>
      </c>
      <c r="Q1282" s="52"/>
      <c r="R1282" s="52" t="s">
        <v>96</v>
      </c>
      <c r="S1282" s="74">
        <v>44148</v>
      </c>
      <c r="T1282" s="52">
        <f>INDEX(organizations_place!A:A,MATCH(U1282,organizations_place!B:B,0))</f>
        <v>713</v>
      </c>
      <c r="U1282" s="52" t="s">
        <v>66</v>
      </c>
      <c r="V1282" s="52">
        <v>5</v>
      </c>
      <c r="W1282" s="52" t="s">
        <v>1931</v>
      </c>
      <c r="X1282" s="75" t="s">
        <v>7401</v>
      </c>
      <c r="Y1282" s="52"/>
      <c r="Z1282" s="52"/>
      <c r="AA1282" s="52"/>
      <c r="AB1282" s="52" t="s">
        <v>6850</v>
      </c>
      <c r="AC1282" s="52"/>
      <c r="AD1282" s="52"/>
      <c r="AE1282" s="52"/>
      <c r="AF1282" s="75">
        <v>3</v>
      </c>
      <c r="AG1282" s="52"/>
      <c r="AH1282" s="52"/>
      <c r="AI1282" s="52"/>
      <c r="AJ1282" s="52">
        <v>1</v>
      </c>
      <c r="AK1282" s="52">
        <v>0</v>
      </c>
      <c r="AL1282" s="52"/>
      <c r="AM1282" s="52"/>
      <c r="AN1282" s="52"/>
      <c r="AO1282" s="5"/>
      <c r="AP1282" s="5"/>
      <c r="AQ1282" s="93">
        <v>0</v>
      </c>
    </row>
    <row r="1283" spans="1:43" ht="12.75" customHeight="1" x14ac:dyDescent="0.25">
      <c r="A1283" s="52">
        <v>3243</v>
      </c>
      <c r="B1283" s="52">
        <v>2725</v>
      </c>
      <c r="C1283" s="52" t="s">
        <v>78</v>
      </c>
      <c r="D1283" s="52"/>
      <c r="E1283" s="52">
        <v>2</v>
      </c>
      <c r="F1283" s="52"/>
      <c r="G1283" s="52">
        <v>1022</v>
      </c>
      <c r="H1283" s="52" t="s">
        <v>10436</v>
      </c>
      <c r="I1283" s="52">
        <f>INDEX(ce_computermodel!A:A,MATCH(J1283,ce_computermodel!B:B,0))</f>
        <v>500</v>
      </c>
      <c r="J1283" s="52" t="s">
        <v>5768</v>
      </c>
      <c r="K1283" s="52" t="s">
        <v>6648</v>
      </c>
      <c r="L1283" s="52" t="s">
        <v>3639</v>
      </c>
      <c r="M1283" s="52" t="s">
        <v>5768</v>
      </c>
      <c r="N1283" s="52"/>
      <c r="O1283" s="52">
        <f>INDEX(organizations_branch!A:A,MATCH(P1283,organizations_branch!B:B,0))</f>
        <v>1</v>
      </c>
      <c r="P1283" s="52" t="s">
        <v>2339</v>
      </c>
      <c r="Q1283" s="52"/>
      <c r="R1283" s="52" t="s">
        <v>96</v>
      </c>
      <c r="S1283" s="74">
        <v>44148</v>
      </c>
      <c r="T1283" s="52">
        <f>INDEX(organizations_place!A:A,MATCH(U1283,organizations_place!B:B,0))</f>
        <v>713</v>
      </c>
      <c r="U1283" s="52" t="s">
        <v>66</v>
      </c>
      <c r="V1283" s="52">
        <v>5</v>
      </c>
      <c r="W1283" s="52" t="s">
        <v>1931</v>
      </c>
      <c r="X1283" s="75"/>
      <c r="Y1283" s="52" t="s">
        <v>67</v>
      </c>
      <c r="Z1283" s="76"/>
      <c r="AA1283" s="52"/>
      <c r="AB1283" s="52" t="s">
        <v>6850</v>
      </c>
      <c r="AC1283" s="52"/>
      <c r="AD1283" s="52"/>
      <c r="AE1283" s="52"/>
      <c r="AF1283" s="75"/>
      <c r="AG1283" s="52"/>
      <c r="AH1283" s="52"/>
      <c r="AI1283" s="52"/>
      <c r="AJ1283" s="52">
        <v>1</v>
      </c>
      <c r="AK1283" s="52">
        <v>0</v>
      </c>
      <c r="AL1283" s="52"/>
      <c r="AM1283" s="52"/>
      <c r="AN1283" s="52"/>
      <c r="AO1283" s="92">
        <v>13792</v>
      </c>
      <c r="AP1283" s="92">
        <v>13792</v>
      </c>
      <c r="AQ1283" s="93">
        <v>0</v>
      </c>
    </row>
    <row r="1284" spans="1:43" ht="12.75" customHeight="1" x14ac:dyDescent="0.25">
      <c r="A1284" s="52">
        <v>3244</v>
      </c>
      <c r="B1284" s="52">
        <v>2726</v>
      </c>
      <c r="C1284" s="52" t="s">
        <v>78</v>
      </c>
      <c r="D1284" s="52"/>
      <c r="E1284" s="52">
        <v>2</v>
      </c>
      <c r="F1284" s="52"/>
      <c r="G1284" s="52" t="s">
        <v>10437</v>
      </c>
      <c r="H1284" s="52" t="s">
        <v>10437</v>
      </c>
      <c r="I1284" s="52">
        <f>INDEX(ce_computermodel!A:A,MATCH(J1284,ce_computermodel!B:B,0))</f>
        <v>500</v>
      </c>
      <c r="J1284" s="52" t="s">
        <v>5768</v>
      </c>
      <c r="K1284" s="52" t="s">
        <v>6648</v>
      </c>
      <c r="L1284" s="52" t="s">
        <v>3639</v>
      </c>
      <c r="M1284" s="52" t="s">
        <v>5768</v>
      </c>
      <c r="N1284" s="52"/>
      <c r="O1284" s="52">
        <f>INDEX(organizations_branch!A:A,MATCH(P1284,organizations_branch!B:B,0))</f>
        <v>1</v>
      </c>
      <c r="P1284" s="52" t="s">
        <v>2339</v>
      </c>
      <c r="Q1284" s="52"/>
      <c r="R1284" s="52" t="s">
        <v>96</v>
      </c>
      <c r="S1284" s="74">
        <v>44148</v>
      </c>
      <c r="T1284" s="52">
        <f>INDEX(organizations_place!A:A,MATCH(U1284,organizations_place!B:B,0))</f>
        <v>713</v>
      </c>
      <c r="U1284" s="52" t="s">
        <v>66</v>
      </c>
      <c r="V1284" s="52">
        <v>5</v>
      </c>
      <c r="W1284" s="52" t="s">
        <v>1931</v>
      </c>
      <c r="X1284" s="75"/>
      <c r="Y1284" s="52"/>
      <c r="Z1284" s="76"/>
      <c r="AA1284" s="52"/>
      <c r="AB1284" s="52" t="s">
        <v>6850</v>
      </c>
      <c r="AC1284" s="52"/>
      <c r="AD1284" s="52"/>
      <c r="AE1284" s="52"/>
      <c r="AF1284" s="75"/>
      <c r="AG1284" s="52"/>
      <c r="AH1284" s="52"/>
      <c r="AI1284" s="52"/>
      <c r="AJ1284" s="52">
        <v>1</v>
      </c>
      <c r="AK1284" s="52">
        <v>0</v>
      </c>
      <c r="AL1284" s="52"/>
      <c r="AM1284" s="52"/>
      <c r="AN1284" s="52"/>
      <c r="AO1284" s="92">
        <v>7195</v>
      </c>
      <c r="AP1284" s="92">
        <v>7195</v>
      </c>
      <c r="AQ1284" s="93">
        <v>0</v>
      </c>
    </row>
    <row r="1285" spans="1:43" ht="12.75" customHeight="1" x14ac:dyDescent="0.25">
      <c r="A1285" s="52">
        <v>3245</v>
      </c>
      <c r="B1285" s="52">
        <v>2727</v>
      </c>
      <c r="C1285" s="52" t="s">
        <v>78</v>
      </c>
      <c r="D1285" s="52"/>
      <c r="E1285" s="52">
        <v>2</v>
      </c>
      <c r="F1285" s="52"/>
      <c r="G1285" s="52">
        <v>67737</v>
      </c>
      <c r="H1285" s="52" t="s">
        <v>10438</v>
      </c>
      <c r="I1285" s="52">
        <f>INDEX(ce_computermodel!A:A,MATCH(J1285,ce_computermodel!B:B,0))</f>
        <v>500</v>
      </c>
      <c r="J1285" s="52" t="s">
        <v>5768</v>
      </c>
      <c r="K1285" s="52" t="s">
        <v>6648</v>
      </c>
      <c r="L1285" s="52" t="s">
        <v>3639</v>
      </c>
      <c r="M1285" s="52" t="s">
        <v>5768</v>
      </c>
      <c r="N1285" s="52"/>
      <c r="O1285" s="52">
        <f>INDEX(organizations_branch!A:A,MATCH(P1285,organizations_branch!B:B,0))</f>
        <v>1</v>
      </c>
      <c r="P1285" s="52" t="s">
        <v>2339</v>
      </c>
      <c r="Q1285" s="52"/>
      <c r="R1285" s="52" t="s">
        <v>96</v>
      </c>
      <c r="S1285" s="74">
        <v>44148</v>
      </c>
      <c r="T1285" s="52">
        <f>INDEX(organizations_place!A:A,MATCH(U1285,organizations_place!B:B,0))</f>
        <v>713</v>
      </c>
      <c r="U1285" s="52" t="s">
        <v>66</v>
      </c>
      <c r="V1285" s="52">
        <v>5</v>
      </c>
      <c r="W1285" s="52" t="s">
        <v>1931</v>
      </c>
      <c r="X1285" s="75"/>
      <c r="Y1285" s="52"/>
      <c r="Z1285" s="76"/>
      <c r="AA1285" s="52"/>
      <c r="AB1285" s="52" t="s">
        <v>6850</v>
      </c>
      <c r="AC1285" s="52"/>
      <c r="AD1285" s="52"/>
      <c r="AE1285" s="52"/>
      <c r="AF1285" s="75"/>
      <c r="AG1285" s="52"/>
      <c r="AH1285" s="52"/>
      <c r="AI1285" s="52"/>
      <c r="AJ1285" s="52">
        <v>1</v>
      </c>
      <c r="AK1285" s="52">
        <v>0</v>
      </c>
      <c r="AL1285" s="52"/>
      <c r="AM1285" s="52"/>
      <c r="AN1285" s="52"/>
      <c r="AO1285" s="5"/>
      <c r="AP1285" s="5"/>
      <c r="AQ1285" s="93">
        <v>0</v>
      </c>
    </row>
    <row r="1286" spans="1:43" ht="12.75" customHeight="1" x14ac:dyDescent="0.25">
      <c r="A1286" s="52">
        <v>3246</v>
      </c>
      <c r="B1286" s="52">
        <v>2731</v>
      </c>
      <c r="C1286" s="52" t="s">
        <v>78</v>
      </c>
      <c r="D1286" s="52"/>
      <c r="E1286" s="52">
        <v>2</v>
      </c>
      <c r="F1286" s="52"/>
      <c r="G1286" s="52">
        <v>68987</v>
      </c>
      <c r="H1286" s="52" t="s">
        <v>10439</v>
      </c>
      <c r="I1286" s="52">
        <f>INDEX(ce_computermodel!A:A,MATCH(J1286,ce_computermodel!B:B,0))</f>
        <v>500</v>
      </c>
      <c r="J1286" s="52" t="s">
        <v>5768</v>
      </c>
      <c r="K1286" s="52" t="s">
        <v>5768</v>
      </c>
      <c r="L1286" s="52"/>
      <c r="M1286" s="52" t="s">
        <v>5768</v>
      </c>
      <c r="N1286" s="52">
        <v>1</v>
      </c>
      <c r="O1286" s="52">
        <f>INDEX(organizations_branch!A:A,MATCH(P1286,organizations_branch!B:B,0))</f>
        <v>1</v>
      </c>
      <c r="P1286" s="52" t="s">
        <v>2339</v>
      </c>
      <c r="Q1286" s="52"/>
      <c r="R1286" s="52" t="s">
        <v>1796</v>
      </c>
      <c r="S1286" s="74">
        <v>44218</v>
      </c>
      <c r="T1286" s="52">
        <f>INDEX(organizations_place!A:A,MATCH(U1286,organizations_place!B:B,0))</f>
        <v>1</v>
      </c>
      <c r="U1286" s="52" t="s">
        <v>93</v>
      </c>
      <c r="V1286" s="52">
        <v>4</v>
      </c>
      <c r="W1286" s="52">
        <v>426</v>
      </c>
      <c r="X1286" s="75"/>
      <c r="Y1286" s="52" t="s">
        <v>67</v>
      </c>
      <c r="Z1286" s="52" t="s">
        <v>10440</v>
      </c>
      <c r="AA1286" s="52"/>
      <c r="AB1286" s="52" t="s">
        <v>6850</v>
      </c>
      <c r="AC1286" s="52" t="s">
        <v>3639</v>
      </c>
      <c r="AD1286" s="52" t="s">
        <v>1799</v>
      </c>
      <c r="AE1286" s="52"/>
      <c r="AF1286" s="75">
        <v>3</v>
      </c>
      <c r="AG1286" s="52" t="s">
        <v>10441</v>
      </c>
      <c r="AH1286" s="52"/>
      <c r="AI1286" s="52"/>
      <c r="AJ1286" s="52">
        <v>1</v>
      </c>
      <c r="AK1286" s="52">
        <v>0</v>
      </c>
      <c r="AL1286" s="52"/>
      <c r="AM1286" s="52"/>
      <c r="AN1286" s="52"/>
      <c r="AO1286" s="5"/>
      <c r="AP1286" s="5"/>
      <c r="AQ1286" s="93">
        <v>0</v>
      </c>
    </row>
    <row r="1287" spans="1:43" ht="12.75" customHeight="1" x14ac:dyDescent="0.25">
      <c r="A1287" s="52">
        <v>3247</v>
      </c>
      <c r="B1287" s="52">
        <v>2743</v>
      </c>
      <c r="C1287" s="52" t="s">
        <v>10442</v>
      </c>
      <c r="D1287" s="52"/>
      <c r="E1287" s="52">
        <v>2</v>
      </c>
      <c r="F1287" s="52"/>
      <c r="G1287" s="52">
        <v>85730</v>
      </c>
      <c r="H1287" s="52" t="s">
        <v>10443</v>
      </c>
      <c r="I1287" s="52">
        <f>INDEX(ce_computermodel!A:A,MATCH(J1287,ce_computermodel!B:B,0))</f>
        <v>500</v>
      </c>
      <c r="J1287" s="52" t="s">
        <v>5768</v>
      </c>
      <c r="K1287" s="52" t="s">
        <v>5768</v>
      </c>
      <c r="L1287" s="52"/>
      <c r="M1287" s="52" t="s">
        <v>5768</v>
      </c>
      <c r="N1287" s="52">
        <v>1</v>
      </c>
      <c r="O1287" s="52">
        <f>INDEX(organizations_branch!A:A,MATCH(P1287,organizations_branch!B:B,0))</f>
        <v>1</v>
      </c>
      <c r="P1287" s="52" t="s">
        <v>2339</v>
      </c>
      <c r="Q1287" s="52"/>
      <c r="R1287" s="52"/>
      <c r="S1287" s="74">
        <v>44649</v>
      </c>
      <c r="T1287" s="52">
        <f>INDEX(organizations_place!A:A,MATCH(U1287,organizations_place!B:B,0))</f>
        <v>713</v>
      </c>
      <c r="U1287" s="52" t="s">
        <v>66</v>
      </c>
      <c r="V1287" s="52">
        <v>3</v>
      </c>
      <c r="W1287" s="52">
        <v>314</v>
      </c>
      <c r="X1287" s="75"/>
      <c r="Y1287" s="52"/>
      <c r="Z1287" s="52" t="s">
        <v>10444</v>
      </c>
      <c r="AA1287" s="52"/>
      <c r="AB1287" s="52" t="s">
        <v>10445</v>
      </c>
      <c r="AC1287" s="52" t="s">
        <v>4622</v>
      </c>
      <c r="AD1287" s="52" t="s">
        <v>10446</v>
      </c>
      <c r="AE1287" s="52"/>
      <c r="AF1287" s="75"/>
      <c r="AG1287" s="52" t="s">
        <v>136</v>
      </c>
      <c r="AH1287" s="52">
        <v>57174</v>
      </c>
      <c r="AI1287" s="52"/>
      <c r="AJ1287" s="52">
        <v>1</v>
      </c>
      <c r="AK1287" s="52">
        <v>0</v>
      </c>
      <c r="AL1287" s="52"/>
      <c r="AM1287" s="52"/>
      <c r="AN1287" s="52"/>
      <c r="AO1287" s="5"/>
      <c r="AP1287" s="5"/>
      <c r="AQ1287" s="93">
        <v>0</v>
      </c>
    </row>
    <row r="1288" spans="1:43" ht="12.75" customHeight="1" x14ac:dyDescent="0.25">
      <c r="A1288" s="52">
        <v>3248</v>
      </c>
      <c r="B1288" s="52">
        <v>2749</v>
      </c>
      <c r="C1288" s="52" t="s">
        <v>78</v>
      </c>
      <c r="D1288" s="52"/>
      <c r="E1288" s="52">
        <v>2</v>
      </c>
      <c r="F1288" s="52">
        <v>9910124605</v>
      </c>
      <c r="G1288" s="52" t="s">
        <v>10447</v>
      </c>
      <c r="H1288" s="52" t="s">
        <v>10447</v>
      </c>
      <c r="I1288" s="52">
        <f>INDEX(ce_computermodel!A:A,MATCH(J1288,ce_computermodel!B:B,0))</f>
        <v>500</v>
      </c>
      <c r="J1288" s="52" t="s">
        <v>5768</v>
      </c>
      <c r="K1288" s="52" t="s">
        <v>5768</v>
      </c>
      <c r="L1288" s="52" t="s">
        <v>10448</v>
      </c>
      <c r="M1288" s="52" t="s">
        <v>5768</v>
      </c>
      <c r="N1288" s="52"/>
      <c r="O1288" s="52">
        <f>INDEX(organizations_branch!A:A,MATCH(P1288,organizations_branch!B:B,0))</f>
        <v>2</v>
      </c>
      <c r="P1288" s="52" t="s">
        <v>6404</v>
      </c>
      <c r="Q1288" s="52"/>
      <c r="R1288" s="52"/>
      <c r="S1288" s="74">
        <v>44159</v>
      </c>
      <c r="T1288" s="52">
        <f>INDEX(organizations_place!A:A,MATCH(U1288,organizations_place!B:B,0))</f>
        <v>641</v>
      </c>
      <c r="U1288" s="52" t="s">
        <v>171</v>
      </c>
      <c r="V1288" s="52">
        <v>1</v>
      </c>
      <c r="W1288" s="52" t="s">
        <v>2053</v>
      </c>
      <c r="X1288" s="75"/>
      <c r="Y1288" s="52" t="s">
        <v>52</v>
      </c>
      <c r="Z1288" s="76"/>
      <c r="AA1288" s="52">
        <f>INDEX(accounts_user!A:A,MATCH(AB1288,accounts_user!H:H,0))</f>
        <v>10017</v>
      </c>
      <c r="AB1288" s="52" t="s">
        <v>10449</v>
      </c>
      <c r="AC1288" s="52"/>
      <c r="AD1288" s="52"/>
      <c r="AE1288" s="52"/>
      <c r="AF1288" s="75"/>
      <c r="AG1288" s="52"/>
      <c r="AH1288" s="52"/>
      <c r="AI1288" s="52"/>
      <c r="AJ1288" s="52">
        <v>1</v>
      </c>
      <c r="AK1288" s="52">
        <v>0</v>
      </c>
      <c r="AL1288" s="52"/>
      <c r="AM1288" s="52"/>
      <c r="AN1288" s="52"/>
      <c r="AO1288" s="92">
        <v>16066</v>
      </c>
      <c r="AP1288" s="92">
        <v>16066</v>
      </c>
      <c r="AQ1288" s="93">
        <v>0</v>
      </c>
    </row>
    <row r="1289" spans="1:43" ht="12.75" customHeight="1" x14ac:dyDescent="0.25">
      <c r="A1289" s="52">
        <v>3249</v>
      </c>
      <c r="B1289" s="52">
        <v>2751</v>
      </c>
      <c r="C1289" s="52" t="s">
        <v>78</v>
      </c>
      <c r="D1289" s="52"/>
      <c r="E1289" s="52">
        <v>2</v>
      </c>
      <c r="F1289" s="52"/>
      <c r="G1289" s="52">
        <v>67539</v>
      </c>
      <c r="H1289" s="52" t="s">
        <v>10450</v>
      </c>
      <c r="I1289" s="52">
        <f>INDEX(ce_computermodel!A:A,MATCH(J1289,ce_computermodel!B:B,0))</f>
        <v>500</v>
      </c>
      <c r="J1289" s="52" t="s">
        <v>5768</v>
      </c>
      <c r="K1289" s="52" t="s">
        <v>5768</v>
      </c>
      <c r="L1289" s="52"/>
      <c r="M1289" s="52" t="s">
        <v>5768</v>
      </c>
      <c r="N1289" s="52"/>
      <c r="O1289" s="52">
        <f>INDEX(organizations_branch!A:A,MATCH(P1289,organizations_branch!B:B,0))</f>
        <v>2</v>
      </c>
      <c r="P1289" s="52" t="s">
        <v>6404</v>
      </c>
      <c r="Q1289" s="52"/>
      <c r="R1289" s="52"/>
      <c r="S1289" s="74">
        <v>44438</v>
      </c>
      <c r="T1289" s="52">
        <f>INDEX(organizations_place!A:A,MATCH(U1289,organizations_place!B:B,0))</f>
        <v>641</v>
      </c>
      <c r="U1289" s="52" t="s">
        <v>171</v>
      </c>
      <c r="V1289" s="52">
        <v>1</v>
      </c>
      <c r="W1289" s="52" t="s">
        <v>2053</v>
      </c>
      <c r="X1289" s="75"/>
      <c r="Y1289" s="52" t="s">
        <v>52</v>
      </c>
      <c r="Z1289" s="76"/>
      <c r="AA1289" s="52">
        <f>INDEX(accounts_user!A:A,MATCH(AB1289,accounts_user!H:H,0))</f>
        <v>9719</v>
      </c>
      <c r="AB1289" s="52" t="s">
        <v>10451</v>
      </c>
      <c r="AC1289" s="52" t="s">
        <v>4622</v>
      </c>
      <c r="AD1289" s="52" t="s">
        <v>10452</v>
      </c>
      <c r="AE1289" s="52"/>
      <c r="AF1289" s="75"/>
      <c r="AG1289" s="52"/>
      <c r="AH1289" s="52">
        <v>39922</v>
      </c>
      <c r="AI1289" s="52"/>
      <c r="AJ1289" s="52">
        <v>1</v>
      </c>
      <c r="AK1289" s="52">
        <v>0</v>
      </c>
      <c r="AL1289" s="52"/>
      <c r="AM1289" s="52"/>
      <c r="AN1289" s="52"/>
      <c r="AO1289" s="92">
        <v>1500</v>
      </c>
      <c r="AP1289" s="92">
        <v>1500</v>
      </c>
      <c r="AQ1289" s="93">
        <v>0</v>
      </c>
    </row>
    <row r="1290" spans="1:43" ht="12.75" customHeight="1" x14ac:dyDescent="0.25">
      <c r="A1290" s="52">
        <v>3250</v>
      </c>
      <c r="B1290" s="52">
        <v>2753</v>
      </c>
      <c r="C1290" s="52" t="s">
        <v>78</v>
      </c>
      <c r="D1290" s="52"/>
      <c r="E1290" s="52">
        <v>2</v>
      </c>
      <c r="F1290" s="52"/>
      <c r="G1290" s="52">
        <v>85648</v>
      </c>
      <c r="H1290" s="52" t="s">
        <v>10453</v>
      </c>
      <c r="I1290" s="52">
        <f>INDEX(ce_computermodel!A:A,MATCH(J1290,ce_computermodel!B:B,0))</f>
        <v>500</v>
      </c>
      <c r="J1290" s="52" t="s">
        <v>5768</v>
      </c>
      <c r="K1290" s="52" t="s">
        <v>5768</v>
      </c>
      <c r="L1290" s="52"/>
      <c r="M1290" s="52" t="s">
        <v>5768</v>
      </c>
      <c r="N1290" s="52">
        <v>1</v>
      </c>
      <c r="O1290" s="52">
        <f>INDEX(organizations_branch!A:A,MATCH(P1290,organizations_branch!B:B,0))</f>
        <v>2</v>
      </c>
      <c r="P1290" t="s">
        <v>6404</v>
      </c>
      <c r="Q1290" s="52"/>
      <c r="R1290" s="52"/>
      <c r="S1290" s="74">
        <v>44342</v>
      </c>
      <c r="T1290" s="52">
        <f>INDEX(organizations_place!A:A,MATCH(U1290,organizations_place!B:B,0))</f>
        <v>641</v>
      </c>
      <c r="U1290" s="52" t="s">
        <v>171</v>
      </c>
      <c r="V1290" s="52">
        <v>1</v>
      </c>
      <c r="W1290" s="52" t="s">
        <v>2053</v>
      </c>
      <c r="X1290" s="75"/>
      <c r="Y1290" s="52" t="s">
        <v>52</v>
      </c>
      <c r="Z1290" s="52"/>
      <c r="AA1290" s="52">
        <f>INDEX(accounts_user!A:A,MATCH(AB1290,accounts_user!H:H,0))</f>
        <v>9845</v>
      </c>
      <c r="AB1290" s="52" t="s">
        <v>10454</v>
      </c>
      <c r="AC1290" s="52" t="s">
        <v>5379</v>
      </c>
      <c r="AD1290" s="52"/>
      <c r="AE1290" s="52"/>
      <c r="AF1290" s="75"/>
      <c r="AG1290" s="52"/>
      <c r="AH1290" s="52"/>
      <c r="AI1290" s="52"/>
      <c r="AJ1290" s="52">
        <v>1</v>
      </c>
      <c r="AK1290" s="52">
        <v>0</v>
      </c>
      <c r="AL1290" s="52"/>
      <c r="AM1290" s="52"/>
      <c r="AN1290" s="52"/>
      <c r="AO1290" s="5"/>
      <c r="AP1290" s="5"/>
      <c r="AQ1290" s="93">
        <v>0</v>
      </c>
    </row>
    <row r="1291" spans="1:43" ht="12.75" customHeight="1" x14ac:dyDescent="0.25">
      <c r="A1291" s="52">
        <v>3251</v>
      </c>
      <c r="B1291" s="52">
        <v>2756</v>
      </c>
      <c r="C1291" s="52" t="s">
        <v>78</v>
      </c>
      <c r="D1291" s="52"/>
      <c r="E1291" s="52">
        <v>2</v>
      </c>
      <c r="F1291" s="52"/>
      <c r="G1291" s="52">
        <v>86585</v>
      </c>
      <c r="H1291" s="52" t="s">
        <v>10455</v>
      </c>
      <c r="I1291" s="52">
        <f>INDEX(ce_computermodel!A:A,MATCH(J1291,ce_computermodel!B:B,0))</f>
        <v>500</v>
      </c>
      <c r="J1291" s="52" t="s">
        <v>5768</v>
      </c>
      <c r="K1291" s="52" t="s">
        <v>5768</v>
      </c>
      <c r="L1291" s="52"/>
      <c r="M1291" s="52" t="s">
        <v>5768</v>
      </c>
      <c r="N1291" s="52"/>
      <c r="O1291" s="52">
        <f>INDEX(organizations_branch!A:A,MATCH(P1291,organizations_branch!B:B,0))</f>
        <v>2</v>
      </c>
      <c r="P1291" s="52" t="s">
        <v>6404</v>
      </c>
      <c r="Q1291" s="52"/>
      <c r="R1291" s="52"/>
      <c r="S1291" s="74">
        <v>44159</v>
      </c>
      <c r="T1291" s="52">
        <f>INDEX(organizations_place!A:A,MATCH(U1291,organizations_place!B:B,0))</f>
        <v>641</v>
      </c>
      <c r="U1291" s="52" t="s">
        <v>171</v>
      </c>
      <c r="V1291" s="52">
        <v>1</v>
      </c>
      <c r="W1291" s="52" t="s">
        <v>2053</v>
      </c>
      <c r="X1291" s="75"/>
      <c r="Y1291" s="52" t="s">
        <v>52</v>
      </c>
      <c r="Z1291" s="52"/>
      <c r="AA1291" s="52">
        <f>INDEX(accounts_user!A:A,MATCH(AB1291,accounts_user!H:H,0))</f>
        <v>10178</v>
      </c>
      <c r="AB1291" s="52" t="s">
        <v>10456</v>
      </c>
      <c r="AC1291" s="52" t="s">
        <v>8245</v>
      </c>
      <c r="AD1291" s="52"/>
      <c r="AE1291" s="52"/>
      <c r="AF1291" s="75"/>
      <c r="AG1291" s="52"/>
      <c r="AH1291" s="52"/>
      <c r="AI1291" s="52"/>
      <c r="AJ1291" s="52">
        <v>1</v>
      </c>
      <c r="AK1291" s="52">
        <v>0</v>
      </c>
      <c r="AL1291" s="52"/>
      <c r="AM1291" s="52"/>
      <c r="AN1291" s="52"/>
      <c r="AO1291" s="92">
        <v>12928</v>
      </c>
      <c r="AP1291" s="92">
        <v>12928</v>
      </c>
      <c r="AQ1291" s="93">
        <v>0</v>
      </c>
    </row>
    <row r="1292" spans="1:43" ht="12.75" customHeight="1" x14ac:dyDescent="0.25">
      <c r="A1292" s="52">
        <v>3252</v>
      </c>
      <c r="B1292" s="52">
        <v>2759</v>
      </c>
      <c r="C1292" s="52" t="s">
        <v>78</v>
      </c>
      <c r="D1292" s="52"/>
      <c r="E1292" s="52">
        <v>2</v>
      </c>
      <c r="F1292" s="52"/>
      <c r="G1292" s="52">
        <v>68091</v>
      </c>
      <c r="H1292" s="52" t="s">
        <v>10457</v>
      </c>
      <c r="I1292" s="52">
        <f>INDEX(ce_computermodel!A:A,MATCH(J1292,ce_computermodel!B:B,0))</f>
        <v>500</v>
      </c>
      <c r="J1292" s="52" t="s">
        <v>5768</v>
      </c>
      <c r="K1292" s="52" t="s">
        <v>5768</v>
      </c>
      <c r="L1292" s="52"/>
      <c r="M1292" s="52" t="s">
        <v>5768</v>
      </c>
      <c r="N1292" s="52"/>
      <c r="O1292" s="52">
        <f>INDEX(organizations_branch!A:A,MATCH(P1292,organizations_branch!B:B,0))</f>
        <v>2</v>
      </c>
      <c r="P1292" s="52" t="s">
        <v>6404</v>
      </c>
      <c r="Q1292" s="52"/>
      <c r="R1292" s="52"/>
      <c r="S1292" s="74">
        <v>44159</v>
      </c>
      <c r="T1292" s="52">
        <f>INDEX(organizations_place!A:A,MATCH(U1292,organizations_place!B:B,0))</f>
        <v>641</v>
      </c>
      <c r="U1292" s="52" t="s">
        <v>171</v>
      </c>
      <c r="V1292" s="52">
        <v>1</v>
      </c>
      <c r="W1292" s="52" t="s">
        <v>2053</v>
      </c>
      <c r="X1292" s="75"/>
      <c r="Y1292" s="52" t="s">
        <v>52</v>
      </c>
      <c r="Z1292" s="76"/>
      <c r="AA1292" s="52"/>
      <c r="AB1292" s="52" t="s">
        <v>10458</v>
      </c>
      <c r="AC1292" s="52" t="s">
        <v>4622</v>
      </c>
      <c r="AD1292" s="52"/>
      <c r="AE1292" s="52"/>
      <c r="AF1292" s="75"/>
      <c r="AG1292" s="52"/>
      <c r="AH1292" s="52"/>
      <c r="AI1292" s="52"/>
      <c r="AJ1292" s="52">
        <v>1</v>
      </c>
      <c r="AK1292" s="52">
        <v>0</v>
      </c>
      <c r="AL1292" s="52"/>
      <c r="AM1292" s="52"/>
      <c r="AN1292" s="52"/>
      <c r="AO1292" s="5"/>
      <c r="AP1292" s="5"/>
      <c r="AQ1292" s="93">
        <v>0</v>
      </c>
    </row>
    <row r="1293" spans="1:43" ht="12.75" customHeight="1" x14ac:dyDescent="0.25">
      <c r="A1293" s="52">
        <v>3253</v>
      </c>
      <c r="B1293" s="52">
        <v>2768</v>
      </c>
      <c r="C1293" s="52" t="s">
        <v>78</v>
      </c>
      <c r="D1293" s="52"/>
      <c r="E1293" s="52">
        <v>2</v>
      </c>
      <c r="F1293" s="52"/>
      <c r="G1293" s="52">
        <v>68919</v>
      </c>
      <c r="H1293" s="52" t="s">
        <v>10459</v>
      </c>
      <c r="I1293" s="52">
        <f>INDEX(ce_computermodel!A:A,MATCH(J1293,ce_computermodel!B:B,0))</f>
        <v>500</v>
      </c>
      <c r="J1293" s="52" t="s">
        <v>5768</v>
      </c>
      <c r="K1293" s="52" t="s">
        <v>5768</v>
      </c>
      <c r="L1293" s="52" t="s">
        <v>3639</v>
      </c>
      <c r="M1293" s="52" t="s">
        <v>5768</v>
      </c>
      <c r="N1293" s="52"/>
      <c r="O1293" s="52">
        <f>INDEX(organizations_branch!A:A,MATCH(P1293,organizations_branch!B:B,0))</f>
        <v>3</v>
      </c>
      <c r="P1293" t="s">
        <v>6759</v>
      </c>
      <c r="Q1293" s="52"/>
      <c r="R1293" s="52"/>
      <c r="S1293" s="74">
        <v>44159</v>
      </c>
      <c r="T1293" s="52"/>
      <c r="U1293" s="52" t="s">
        <v>107</v>
      </c>
      <c r="V1293" s="52">
        <v>1</v>
      </c>
      <c r="W1293" s="52" t="s">
        <v>112</v>
      </c>
      <c r="X1293" s="75"/>
      <c r="Y1293" s="52"/>
      <c r="Z1293" s="52"/>
      <c r="AA1293" s="52">
        <f>INDEX(accounts_user!A:A,MATCH(AB1293,accounts_user!H:H,0))</f>
        <v>10259</v>
      </c>
      <c r="AB1293" s="52" t="s">
        <v>10460</v>
      </c>
      <c r="AC1293" s="52"/>
      <c r="AD1293" s="52"/>
      <c r="AE1293" s="52"/>
      <c r="AF1293" s="75">
        <v>2</v>
      </c>
      <c r="AG1293" s="52"/>
      <c r="AH1293" s="52"/>
      <c r="AI1293" s="52"/>
      <c r="AJ1293" s="52">
        <v>1</v>
      </c>
      <c r="AK1293" s="52">
        <v>0</v>
      </c>
      <c r="AL1293" s="52"/>
      <c r="AM1293" s="52"/>
      <c r="AN1293" s="52"/>
      <c r="AO1293" s="5"/>
      <c r="AP1293" s="5"/>
      <c r="AQ1293" s="93">
        <v>0</v>
      </c>
    </row>
    <row r="1294" spans="1:43" ht="12.75" customHeight="1" x14ac:dyDescent="0.25">
      <c r="A1294" s="52">
        <v>3254</v>
      </c>
      <c r="B1294" s="52">
        <v>2772</v>
      </c>
      <c r="C1294" s="52" t="s">
        <v>78</v>
      </c>
      <c r="D1294" s="52"/>
      <c r="E1294" s="52">
        <v>2</v>
      </c>
      <c r="F1294" s="52"/>
      <c r="G1294" s="52">
        <v>68042</v>
      </c>
      <c r="H1294" s="52" t="s">
        <v>10461</v>
      </c>
      <c r="I1294" s="52">
        <f>INDEX(ce_computermodel!A:A,MATCH(J1294,ce_computermodel!B:B,0))</f>
        <v>500</v>
      </c>
      <c r="J1294" s="52" t="s">
        <v>5768</v>
      </c>
      <c r="K1294" s="52" t="s">
        <v>5768</v>
      </c>
      <c r="L1294" s="52"/>
      <c r="M1294" s="52" t="s">
        <v>5768</v>
      </c>
      <c r="N1294" s="52"/>
      <c r="O1294" s="52">
        <f>INDEX(organizations_branch!A:A,MATCH(P1294,organizations_branch!B:B,0))</f>
        <v>3</v>
      </c>
      <c r="P1294" t="s">
        <v>6759</v>
      </c>
      <c r="Q1294" s="52"/>
      <c r="R1294" s="52"/>
      <c r="S1294" s="74">
        <v>44159</v>
      </c>
      <c r="T1294" s="52"/>
      <c r="U1294" s="52" t="s">
        <v>107</v>
      </c>
      <c r="V1294" s="52">
        <v>2</v>
      </c>
      <c r="W1294" s="52" t="s">
        <v>108</v>
      </c>
      <c r="X1294" s="75"/>
      <c r="Y1294" s="52"/>
      <c r="Z1294" s="76"/>
      <c r="AA1294" s="52"/>
      <c r="AB1294" s="52" t="s">
        <v>6850</v>
      </c>
      <c r="AC1294" s="52" t="s">
        <v>5379</v>
      </c>
      <c r="AD1294" s="52" t="s">
        <v>109</v>
      </c>
      <c r="AE1294" s="52"/>
      <c r="AF1294" s="75"/>
      <c r="AG1294" s="52"/>
      <c r="AH1294" s="52"/>
      <c r="AI1294" s="52"/>
      <c r="AJ1294" s="52">
        <v>1</v>
      </c>
      <c r="AK1294" s="52">
        <v>0</v>
      </c>
      <c r="AL1294" s="52"/>
      <c r="AM1294" s="52"/>
      <c r="AN1294" s="52"/>
      <c r="AO1294" s="92">
        <v>30085</v>
      </c>
      <c r="AP1294" s="92">
        <v>30085</v>
      </c>
      <c r="AQ1294" s="93">
        <v>0</v>
      </c>
    </row>
    <row r="1295" spans="1:43" ht="12.75" customHeight="1" x14ac:dyDescent="0.25">
      <c r="A1295" s="52">
        <v>3255</v>
      </c>
      <c r="B1295" s="52">
        <v>2774</v>
      </c>
      <c r="C1295" s="52" t="s">
        <v>78</v>
      </c>
      <c r="D1295" s="52"/>
      <c r="E1295" s="52">
        <v>2</v>
      </c>
      <c r="F1295" s="52"/>
      <c r="G1295" s="52">
        <v>85093</v>
      </c>
      <c r="H1295" s="52" t="s">
        <v>10462</v>
      </c>
      <c r="I1295" s="52">
        <f>INDEX(ce_computermodel!A:A,MATCH(J1295,ce_computermodel!B:B,0))</f>
        <v>500</v>
      </c>
      <c r="J1295" s="52" t="s">
        <v>5768</v>
      </c>
      <c r="K1295" s="52" t="s">
        <v>5768</v>
      </c>
      <c r="L1295" s="52"/>
      <c r="M1295" s="52" t="s">
        <v>5768</v>
      </c>
      <c r="N1295" s="52"/>
      <c r="O1295" s="52">
        <f>INDEX(organizations_branch!A:A,MATCH(P1295,organizations_branch!B:B,0))</f>
        <v>3</v>
      </c>
      <c r="P1295" t="s">
        <v>6759</v>
      </c>
      <c r="Q1295" s="52"/>
      <c r="R1295" s="52"/>
      <c r="S1295" s="74">
        <v>44159</v>
      </c>
      <c r="T1295" s="52"/>
      <c r="U1295" s="52" t="s">
        <v>107</v>
      </c>
      <c r="V1295" s="52">
        <v>2</v>
      </c>
      <c r="W1295" s="52" t="s">
        <v>10463</v>
      </c>
      <c r="X1295" s="75"/>
      <c r="Y1295" s="52"/>
      <c r="Z1295" s="52"/>
      <c r="AA1295" s="52"/>
      <c r="AB1295" s="52" t="s">
        <v>6850</v>
      </c>
      <c r="AC1295" s="52" t="s">
        <v>5710</v>
      </c>
      <c r="AD1295" s="52"/>
      <c r="AE1295" s="52"/>
      <c r="AF1295" s="75"/>
      <c r="AG1295" s="52"/>
      <c r="AH1295" s="52"/>
      <c r="AI1295" s="52"/>
      <c r="AJ1295" s="52">
        <v>1</v>
      </c>
      <c r="AK1295" s="52">
        <v>0</v>
      </c>
      <c r="AL1295" s="52"/>
      <c r="AM1295" s="52"/>
      <c r="AN1295" s="52"/>
      <c r="AO1295" s="5"/>
      <c r="AP1295" s="5"/>
      <c r="AQ1295" s="93">
        <v>0</v>
      </c>
    </row>
    <row r="1296" spans="1:43" ht="12.75" customHeight="1" x14ac:dyDescent="0.25">
      <c r="A1296" s="52">
        <v>3256</v>
      </c>
      <c r="B1296" s="52">
        <v>2775</v>
      </c>
      <c r="C1296" s="52" t="s">
        <v>78</v>
      </c>
      <c r="D1296" s="52"/>
      <c r="E1296" s="52">
        <v>2</v>
      </c>
      <c r="F1296" s="52"/>
      <c r="G1296" s="52">
        <v>85093</v>
      </c>
      <c r="H1296" s="52" t="s">
        <v>10462</v>
      </c>
      <c r="I1296" s="52">
        <f>INDEX(ce_computermodel!A:A,MATCH(J1296,ce_computermodel!B:B,0))</f>
        <v>500</v>
      </c>
      <c r="J1296" s="52" t="s">
        <v>5768</v>
      </c>
      <c r="K1296" s="52" t="s">
        <v>5768</v>
      </c>
      <c r="L1296" s="52"/>
      <c r="M1296" s="52" t="s">
        <v>5768</v>
      </c>
      <c r="N1296" s="52"/>
      <c r="O1296" s="52">
        <f>INDEX(organizations_branch!A:A,MATCH(P1296,organizations_branch!B:B,0))</f>
        <v>3</v>
      </c>
      <c r="P1296" t="s">
        <v>6759</v>
      </c>
      <c r="Q1296" s="52"/>
      <c r="R1296" s="52"/>
      <c r="S1296" s="74">
        <v>44159</v>
      </c>
      <c r="T1296" s="52"/>
      <c r="U1296" s="52" t="s">
        <v>107</v>
      </c>
      <c r="V1296" s="52">
        <v>2</v>
      </c>
      <c r="W1296" s="52" t="s">
        <v>10463</v>
      </c>
      <c r="X1296" s="75"/>
      <c r="Y1296" s="52"/>
      <c r="Z1296" s="52"/>
      <c r="AA1296" s="52"/>
      <c r="AB1296" s="52" t="s">
        <v>6850</v>
      </c>
      <c r="AC1296" s="52" t="s">
        <v>5710</v>
      </c>
      <c r="AD1296" s="52" t="s">
        <v>10464</v>
      </c>
      <c r="AE1296" s="52"/>
      <c r="AF1296" s="75"/>
      <c r="AG1296" s="52"/>
      <c r="AH1296" s="52"/>
      <c r="AI1296" s="52"/>
      <c r="AJ1296" s="52">
        <v>1</v>
      </c>
      <c r="AK1296" s="52">
        <v>0</v>
      </c>
      <c r="AL1296" s="52"/>
      <c r="AM1296" s="52"/>
      <c r="AN1296" s="52"/>
      <c r="AO1296" s="92">
        <v>10679</v>
      </c>
      <c r="AP1296" s="92">
        <v>10679</v>
      </c>
      <c r="AQ1296" s="93">
        <v>0</v>
      </c>
    </row>
    <row r="1297" spans="1:43" ht="12.75" customHeight="1" x14ac:dyDescent="0.25">
      <c r="A1297" s="52">
        <v>3257</v>
      </c>
      <c r="B1297" s="52">
        <v>2776</v>
      </c>
      <c r="C1297" s="52" t="s">
        <v>78</v>
      </c>
      <c r="D1297" s="52"/>
      <c r="E1297" s="52">
        <v>2</v>
      </c>
      <c r="F1297" s="52"/>
      <c r="G1297" s="52">
        <v>86080</v>
      </c>
      <c r="H1297" s="52" t="s">
        <v>10465</v>
      </c>
      <c r="I1297" s="52">
        <f>INDEX(ce_computermodel!A:A,MATCH(J1297,ce_computermodel!B:B,0))</f>
        <v>500</v>
      </c>
      <c r="J1297" s="52" t="s">
        <v>5768</v>
      </c>
      <c r="K1297" s="52" t="s">
        <v>5768</v>
      </c>
      <c r="L1297" s="52"/>
      <c r="M1297" s="52" t="s">
        <v>5768</v>
      </c>
      <c r="N1297" s="52"/>
      <c r="O1297" s="52">
        <f>INDEX(organizations_branch!A:A,MATCH(P1297,organizations_branch!B:B,0))</f>
        <v>3</v>
      </c>
      <c r="P1297" t="s">
        <v>6759</v>
      </c>
      <c r="Q1297" s="52"/>
      <c r="R1297" s="52"/>
      <c r="S1297" s="74">
        <v>44159</v>
      </c>
      <c r="T1297" s="52"/>
      <c r="U1297" s="52" t="s">
        <v>107</v>
      </c>
      <c r="V1297" s="52">
        <v>2</v>
      </c>
      <c r="W1297" s="52" t="s">
        <v>10466</v>
      </c>
      <c r="X1297" s="75"/>
      <c r="Y1297" s="52"/>
      <c r="Z1297" s="52"/>
      <c r="AA1297" s="52"/>
      <c r="AB1297" s="52" t="s">
        <v>10467</v>
      </c>
      <c r="AC1297" s="52" t="s">
        <v>4622</v>
      </c>
      <c r="AD1297" s="52" t="s">
        <v>10468</v>
      </c>
      <c r="AE1297" s="52"/>
      <c r="AF1297" s="75"/>
      <c r="AG1297" s="52"/>
      <c r="AH1297" s="52"/>
      <c r="AI1297" s="52"/>
      <c r="AJ1297" s="52">
        <v>1</v>
      </c>
      <c r="AK1297" s="52">
        <v>0</v>
      </c>
      <c r="AL1297" s="52"/>
      <c r="AM1297" s="52"/>
      <c r="AN1297" s="52"/>
      <c r="AO1297" s="5"/>
      <c r="AP1297" s="5"/>
      <c r="AQ1297" s="93">
        <v>0</v>
      </c>
    </row>
    <row r="1298" spans="1:43" ht="12.75" customHeight="1" x14ac:dyDescent="0.25">
      <c r="A1298" s="52">
        <v>3258</v>
      </c>
      <c r="B1298" s="52">
        <v>2841</v>
      </c>
      <c r="C1298" s="52" t="s">
        <v>145</v>
      </c>
      <c r="D1298" s="52"/>
      <c r="E1298" s="52">
        <v>2</v>
      </c>
      <c r="F1298" s="52"/>
      <c r="G1298" s="52">
        <v>6</v>
      </c>
      <c r="H1298" s="52" t="s">
        <v>10469</v>
      </c>
      <c r="I1298" s="52">
        <f>INDEX(ce_computermodel!A:A,MATCH(J1298,ce_computermodel!B:B,0))</f>
        <v>500</v>
      </c>
      <c r="J1298" s="52" t="s">
        <v>5768</v>
      </c>
      <c r="K1298" s="52" t="s">
        <v>5768</v>
      </c>
      <c r="L1298" s="52"/>
      <c r="M1298" s="52" t="s">
        <v>5768</v>
      </c>
      <c r="N1298" s="52">
        <v>1</v>
      </c>
      <c r="O1298" s="52">
        <f>INDEX(organizations_branch!A:A,MATCH(P1298,organizations_branch!B:B,0))</f>
        <v>1</v>
      </c>
      <c r="P1298" s="52" t="s">
        <v>2339</v>
      </c>
      <c r="Q1298" s="52"/>
      <c r="R1298" s="52">
        <v>851</v>
      </c>
      <c r="S1298" s="74">
        <v>44743</v>
      </c>
      <c r="T1298" s="52">
        <f>INDEX(organizations_place!A:A,MATCH(U1298,organizations_place!B:B,0))</f>
        <v>1</v>
      </c>
      <c r="U1298" s="52" t="s">
        <v>93</v>
      </c>
      <c r="V1298" s="52">
        <v>3</v>
      </c>
      <c r="W1298" s="52">
        <v>328</v>
      </c>
      <c r="X1298" s="75"/>
      <c r="Y1298" s="52" t="s">
        <v>67</v>
      </c>
      <c r="Z1298" s="76"/>
      <c r="AA1298" s="52"/>
      <c r="AB1298" s="52" t="s">
        <v>6850</v>
      </c>
      <c r="AC1298" s="52"/>
      <c r="AD1298" s="52" t="s">
        <v>10470</v>
      </c>
      <c r="AE1298" s="52"/>
      <c r="AF1298" s="75"/>
      <c r="AG1298" s="52" t="s">
        <v>144</v>
      </c>
      <c r="AH1298" s="52" t="s">
        <v>10471</v>
      </c>
      <c r="AI1298" s="52" t="s">
        <v>208</v>
      </c>
      <c r="AJ1298" s="52">
        <v>1</v>
      </c>
      <c r="AK1298" s="52">
        <v>0</v>
      </c>
      <c r="AL1298" s="52"/>
      <c r="AM1298" s="52"/>
      <c r="AN1298" s="52"/>
      <c r="AO1298" s="92">
        <v>11690</v>
      </c>
      <c r="AP1298" s="92">
        <v>11690</v>
      </c>
      <c r="AQ1298" s="93">
        <v>0</v>
      </c>
    </row>
    <row r="1299" spans="1:43" ht="12.75" customHeight="1" x14ac:dyDescent="0.25">
      <c r="A1299" s="52">
        <v>3259</v>
      </c>
      <c r="B1299" s="52">
        <v>2842</v>
      </c>
      <c r="C1299" s="52" t="s">
        <v>145</v>
      </c>
      <c r="D1299" s="52"/>
      <c r="E1299" s="52">
        <v>2</v>
      </c>
      <c r="F1299" s="52"/>
      <c r="G1299" s="52">
        <v>9</v>
      </c>
      <c r="H1299" s="52" t="s">
        <v>10472</v>
      </c>
      <c r="I1299" s="52">
        <f>INDEX(ce_computermodel!A:A,MATCH(J1299,ce_computermodel!B:B,0))</f>
        <v>500</v>
      </c>
      <c r="J1299" s="52" t="s">
        <v>5768</v>
      </c>
      <c r="K1299" s="52" t="s">
        <v>5768</v>
      </c>
      <c r="L1299" s="52"/>
      <c r="M1299" s="52" t="s">
        <v>5768</v>
      </c>
      <c r="N1299" s="52"/>
      <c r="O1299" s="52">
        <f>INDEX(organizations_branch!A:A,MATCH(P1299,organizations_branch!B:B,0))</f>
        <v>1</v>
      </c>
      <c r="P1299" s="52" t="s">
        <v>2339</v>
      </c>
      <c r="Q1299" s="52"/>
      <c r="R1299" s="52">
        <v>851</v>
      </c>
      <c r="S1299" s="74">
        <v>44468</v>
      </c>
      <c r="T1299" s="52"/>
      <c r="U1299" s="52" t="s">
        <v>1276</v>
      </c>
      <c r="V1299" s="52">
        <v>1</v>
      </c>
      <c r="W1299" s="52" t="s">
        <v>1277</v>
      </c>
      <c r="X1299" s="75"/>
      <c r="Y1299" s="52"/>
      <c r="Z1299" s="76" t="s">
        <v>10473</v>
      </c>
      <c r="AA1299" s="52">
        <f>INDEX(accounts_user!A:A,MATCH(AB1299,accounts_user!H:H,0))</f>
        <v>9052</v>
      </c>
      <c r="AB1299" s="52" t="s">
        <v>10474</v>
      </c>
      <c r="AC1299" s="52" t="s">
        <v>6919</v>
      </c>
      <c r="AD1299" s="52" t="s">
        <v>10475</v>
      </c>
      <c r="AE1299" s="52"/>
      <c r="AF1299" s="75"/>
      <c r="AG1299" s="52" t="s">
        <v>6902</v>
      </c>
      <c r="AH1299" s="52">
        <v>33835</v>
      </c>
      <c r="AI1299" s="52"/>
      <c r="AJ1299" s="52">
        <v>1</v>
      </c>
      <c r="AK1299" s="52">
        <v>0</v>
      </c>
      <c r="AL1299" s="52"/>
      <c r="AM1299" s="52"/>
      <c r="AN1299" s="52"/>
      <c r="AO1299" s="92">
        <v>27837</v>
      </c>
      <c r="AP1299" s="92">
        <v>27837</v>
      </c>
      <c r="AQ1299" s="93">
        <v>0</v>
      </c>
    </row>
    <row r="1300" spans="1:43" ht="12.75" customHeight="1" x14ac:dyDescent="0.25">
      <c r="A1300" s="52">
        <v>3260</v>
      </c>
      <c r="B1300" s="52">
        <v>2843</v>
      </c>
      <c r="C1300" s="52" t="s">
        <v>145</v>
      </c>
      <c r="D1300" s="52"/>
      <c r="E1300" s="52">
        <v>2</v>
      </c>
      <c r="F1300" s="52"/>
      <c r="G1300" s="52">
        <v>17</v>
      </c>
      <c r="H1300" s="52" t="s">
        <v>10476</v>
      </c>
      <c r="I1300" s="52">
        <f>INDEX(ce_computermodel!A:A,MATCH(J1300,ce_computermodel!B:B,0))</f>
        <v>500</v>
      </c>
      <c r="J1300" s="52" t="s">
        <v>5768</v>
      </c>
      <c r="K1300" s="52" t="s">
        <v>5768</v>
      </c>
      <c r="L1300" s="52"/>
      <c r="M1300" s="52" t="s">
        <v>5768</v>
      </c>
      <c r="N1300" s="52"/>
      <c r="O1300" s="52">
        <f>INDEX(organizations_branch!A:A,MATCH(P1300,organizations_branch!B:B,0))</f>
        <v>1</v>
      </c>
      <c r="P1300" s="52" t="s">
        <v>2339</v>
      </c>
      <c r="Q1300" s="52"/>
      <c r="R1300" s="52">
        <v>134</v>
      </c>
      <c r="S1300" s="74">
        <v>44064.332962963003</v>
      </c>
      <c r="T1300" s="52">
        <f>INDEX(organizations_place!A:A,MATCH(U1300,organizations_place!B:B,0))</f>
        <v>1</v>
      </c>
      <c r="U1300" s="52" t="s">
        <v>93</v>
      </c>
      <c r="V1300" s="52">
        <v>4</v>
      </c>
      <c r="W1300" s="52">
        <v>22</v>
      </c>
      <c r="X1300" s="75"/>
      <c r="Y1300" s="52"/>
      <c r="Z1300" s="76"/>
      <c r="AA1300" s="52"/>
      <c r="AB1300" s="52" t="s">
        <v>9103</v>
      </c>
      <c r="AC1300" s="52"/>
      <c r="AD1300" s="52" t="s">
        <v>5730</v>
      </c>
      <c r="AE1300" s="52"/>
      <c r="AF1300" s="75"/>
      <c r="AG1300" s="52" t="s">
        <v>6637</v>
      </c>
      <c r="AH1300" s="52"/>
      <c r="AI1300" s="52"/>
      <c r="AJ1300" s="52">
        <v>1</v>
      </c>
      <c r="AK1300" s="52">
        <v>0</v>
      </c>
      <c r="AL1300" s="52"/>
      <c r="AM1300" s="52"/>
      <c r="AN1300" s="52"/>
      <c r="AO1300" s="5"/>
      <c r="AP1300" s="5"/>
      <c r="AQ1300" s="93">
        <v>0</v>
      </c>
    </row>
    <row r="1301" spans="1:43" ht="12.75" customHeight="1" x14ac:dyDescent="0.25">
      <c r="A1301" s="52">
        <v>3261</v>
      </c>
      <c r="B1301" s="52">
        <v>2844</v>
      </c>
      <c r="C1301" s="52" t="s">
        <v>145</v>
      </c>
      <c r="D1301" s="52"/>
      <c r="E1301" s="52">
        <v>2</v>
      </c>
      <c r="F1301" s="52"/>
      <c r="G1301" s="52">
        <v>19</v>
      </c>
      <c r="H1301" s="52" t="s">
        <v>10477</v>
      </c>
      <c r="I1301" s="52">
        <f>INDEX(ce_computermodel!A:A,MATCH(J1301,ce_computermodel!B:B,0))</f>
        <v>500</v>
      </c>
      <c r="J1301" s="52" t="s">
        <v>5768</v>
      </c>
      <c r="K1301" s="52" t="s">
        <v>5768</v>
      </c>
      <c r="L1301" s="52" t="s">
        <v>6735</v>
      </c>
      <c r="M1301" s="52" t="s">
        <v>5768</v>
      </c>
      <c r="N1301" s="52"/>
      <c r="O1301" s="52">
        <f>INDEX(organizations_branch!A:A,MATCH(P1301,organizations_branch!B:B,0))</f>
        <v>1</v>
      </c>
      <c r="P1301" s="52" t="s">
        <v>2339</v>
      </c>
      <c r="Q1301" s="52"/>
      <c r="R1301" s="52">
        <v>851</v>
      </c>
      <c r="S1301" s="74">
        <v>44047.371273148201</v>
      </c>
      <c r="T1301" s="52"/>
      <c r="U1301" s="52" t="s">
        <v>6893</v>
      </c>
      <c r="V1301" s="52">
        <v>1</v>
      </c>
      <c r="W1301" s="52" t="s">
        <v>10478</v>
      </c>
      <c r="X1301" s="75"/>
      <c r="Y1301" s="52"/>
      <c r="Z1301" s="76"/>
      <c r="AA1301" s="52">
        <f>INDEX(accounts_user!A:A,MATCH(AB1301,accounts_user!H:H,0))</f>
        <v>9391</v>
      </c>
      <c r="AB1301" s="52" t="s">
        <v>10479</v>
      </c>
      <c r="AC1301" s="52" t="s">
        <v>5557</v>
      </c>
      <c r="AD1301" s="52"/>
      <c r="AE1301" s="52"/>
      <c r="AF1301" s="75"/>
      <c r="AG1301" s="52"/>
      <c r="AH1301" s="52"/>
      <c r="AI1301" s="52"/>
      <c r="AJ1301" s="52">
        <v>1</v>
      </c>
      <c r="AK1301" s="52">
        <v>0</v>
      </c>
      <c r="AL1301" s="52"/>
      <c r="AM1301" s="52"/>
      <c r="AN1301" s="52"/>
      <c r="AO1301" s="92">
        <v>18407</v>
      </c>
      <c r="AP1301" s="92">
        <v>18407</v>
      </c>
      <c r="AQ1301" s="93">
        <v>0</v>
      </c>
    </row>
    <row r="1302" spans="1:43" ht="12.75" customHeight="1" x14ac:dyDescent="0.25">
      <c r="A1302" s="52">
        <v>3262</v>
      </c>
      <c r="B1302" s="52">
        <v>2845</v>
      </c>
      <c r="C1302" s="52" t="s">
        <v>145</v>
      </c>
      <c r="D1302" s="52"/>
      <c r="E1302" s="52">
        <v>2</v>
      </c>
      <c r="F1302" s="52"/>
      <c r="G1302" s="52">
        <v>22</v>
      </c>
      <c r="H1302" s="52" t="s">
        <v>10480</v>
      </c>
      <c r="I1302" s="52">
        <f>INDEX(ce_computermodel!A:A,MATCH(J1302,ce_computermodel!B:B,0))</f>
        <v>500</v>
      </c>
      <c r="J1302" s="52" t="s">
        <v>5768</v>
      </c>
      <c r="K1302" s="52" t="s">
        <v>5768</v>
      </c>
      <c r="L1302" s="52"/>
      <c r="M1302" s="52" t="s">
        <v>5768</v>
      </c>
      <c r="N1302" s="52">
        <v>1</v>
      </c>
      <c r="O1302" s="52">
        <f>INDEX(organizations_branch!A:A,MATCH(P1302,organizations_branch!B:B,0))</f>
        <v>1</v>
      </c>
      <c r="P1302" s="52" t="s">
        <v>2339</v>
      </c>
      <c r="Q1302" s="52"/>
      <c r="R1302" s="52">
        <v>851</v>
      </c>
      <c r="S1302" s="74">
        <v>44711</v>
      </c>
      <c r="T1302" s="52"/>
      <c r="U1302" s="52" t="s">
        <v>1672</v>
      </c>
      <c r="V1302" s="52">
        <v>1</v>
      </c>
      <c r="W1302" s="52" t="s">
        <v>10481</v>
      </c>
      <c r="X1302" s="75" t="s">
        <v>2424</v>
      </c>
      <c r="Y1302" s="52" t="s">
        <v>67</v>
      </c>
      <c r="Z1302" s="76" t="s">
        <v>10482</v>
      </c>
      <c r="AA1302" s="52">
        <f>INDEX(accounts_user!A:A,MATCH(AB1302,accounts_user!H:H,0))</f>
        <v>8850</v>
      </c>
      <c r="AB1302" s="52" t="s">
        <v>10483</v>
      </c>
      <c r="AC1302" s="52" t="s">
        <v>5742</v>
      </c>
      <c r="AD1302" s="52" t="s">
        <v>10484</v>
      </c>
      <c r="AE1302" s="52"/>
      <c r="AF1302" s="75"/>
      <c r="AG1302" s="52" t="s">
        <v>136</v>
      </c>
      <c r="AH1302" s="52">
        <v>62310</v>
      </c>
      <c r="AI1302" s="52" t="s">
        <v>59</v>
      </c>
      <c r="AJ1302" s="52">
        <v>1</v>
      </c>
      <c r="AK1302" s="52">
        <v>0</v>
      </c>
      <c r="AL1302" s="52"/>
      <c r="AM1302" s="52"/>
      <c r="AN1302" s="52"/>
      <c r="AO1302" s="92">
        <v>7499</v>
      </c>
      <c r="AP1302" s="92">
        <v>7499</v>
      </c>
      <c r="AQ1302" s="93">
        <v>0</v>
      </c>
    </row>
    <row r="1303" spans="1:43" ht="12.75" customHeight="1" x14ac:dyDescent="0.25">
      <c r="A1303" s="52">
        <v>3263</v>
      </c>
      <c r="B1303" s="52">
        <v>2846</v>
      </c>
      <c r="C1303" s="52" t="s">
        <v>145</v>
      </c>
      <c r="D1303" s="52"/>
      <c r="E1303" s="52">
        <v>2</v>
      </c>
      <c r="F1303" s="52"/>
      <c r="G1303" s="52">
        <v>22</v>
      </c>
      <c r="H1303" s="52" t="s">
        <v>10480</v>
      </c>
      <c r="I1303" s="52">
        <f>INDEX(ce_computermodel!A:A,MATCH(J1303,ce_computermodel!B:B,0))</f>
        <v>500</v>
      </c>
      <c r="J1303" s="52" t="s">
        <v>5768</v>
      </c>
      <c r="K1303" s="52" t="s">
        <v>5768</v>
      </c>
      <c r="L1303" s="52" t="s">
        <v>6735</v>
      </c>
      <c r="M1303" s="52" t="s">
        <v>5768</v>
      </c>
      <c r="N1303" s="52">
        <v>1</v>
      </c>
      <c r="O1303" s="52">
        <f>INDEX(organizations_branch!A:A,MATCH(P1303,organizations_branch!B:B,0))</f>
        <v>1</v>
      </c>
      <c r="P1303" s="52" t="s">
        <v>2339</v>
      </c>
      <c r="Q1303" s="52"/>
      <c r="R1303" s="52">
        <v>851</v>
      </c>
      <c r="S1303" s="74">
        <v>44817</v>
      </c>
      <c r="T1303" s="52">
        <f>INDEX(organizations_place!A:A,MATCH(U1303,organizations_place!B:B,0))</f>
        <v>1</v>
      </c>
      <c r="U1303" s="52" t="s">
        <v>93</v>
      </c>
      <c r="V1303" s="52">
        <v>3</v>
      </c>
      <c r="W1303" s="52">
        <v>327</v>
      </c>
      <c r="X1303" s="75" t="s">
        <v>6744</v>
      </c>
      <c r="Y1303" s="52" t="s">
        <v>67</v>
      </c>
      <c r="Z1303" s="76"/>
      <c r="AA1303" s="52"/>
      <c r="AB1303" s="52" t="s">
        <v>6850</v>
      </c>
      <c r="AC1303" s="52"/>
      <c r="AD1303" s="52" t="s">
        <v>10485</v>
      </c>
      <c r="AE1303" s="52"/>
      <c r="AF1303" s="75"/>
      <c r="AG1303" s="52" t="s">
        <v>144</v>
      </c>
      <c r="AH1303" s="52"/>
      <c r="AI1303" s="52" t="s">
        <v>208</v>
      </c>
      <c r="AJ1303" s="52">
        <v>1</v>
      </c>
      <c r="AK1303" s="52">
        <v>0</v>
      </c>
      <c r="AL1303" s="52"/>
      <c r="AM1303" s="52"/>
      <c r="AN1303" s="52"/>
      <c r="AO1303" s="92">
        <v>25414</v>
      </c>
      <c r="AP1303" s="92">
        <v>25414</v>
      </c>
      <c r="AQ1303" s="93">
        <v>0</v>
      </c>
    </row>
    <row r="1304" spans="1:43" ht="12.75" customHeight="1" x14ac:dyDescent="0.25">
      <c r="A1304" s="52">
        <v>3264</v>
      </c>
      <c r="B1304" s="52">
        <v>2847</v>
      </c>
      <c r="C1304" s="52" t="s">
        <v>145</v>
      </c>
      <c r="D1304" s="52"/>
      <c r="E1304" s="52">
        <v>2</v>
      </c>
      <c r="F1304" s="52"/>
      <c r="G1304" s="52">
        <v>50</v>
      </c>
      <c r="H1304" s="52" t="s">
        <v>10486</v>
      </c>
      <c r="I1304" s="52">
        <f>INDEX(ce_computermodel!A:A,MATCH(J1304,ce_computermodel!B:B,0))</f>
        <v>500</v>
      </c>
      <c r="J1304" s="52" t="s">
        <v>5768</v>
      </c>
      <c r="K1304" s="52" t="s">
        <v>5768</v>
      </c>
      <c r="L1304" s="52" t="s">
        <v>3639</v>
      </c>
      <c r="M1304" s="52" t="s">
        <v>5768</v>
      </c>
      <c r="N1304" s="52"/>
      <c r="O1304" s="52">
        <f>INDEX(organizations_branch!A:A,MATCH(P1304,organizations_branch!B:B,0))</f>
        <v>1</v>
      </c>
      <c r="P1304" s="52" t="s">
        <v>2339</v>
      </c>
      <c r="Q1304" s="52"/>
      <c r="R1304" s="52">
        <v>851</v>
      </c>
      <c r="S1304" s="74">
        <v>44071.4197569444</v>
      </c>
      <c r="T1304" s="52">
        <f>INDEX(organizations_place!A:A,MATCH(U1304,organizations_place!B:B,0))</f>
        <v>1</v>
      </c>
      <c r="U1304" s="52" t="s">
        <v>93</v>
      </c>
      <c r="V1304" s="52">
        <v>3</v>
      </c>
      <c r="W1304" s="52">
        <v>327</v>
      </c>
      <c r="X1304" s="75"/>
      <c r="Y1304" s="52"/>
      <c r="Z1304" s="76"/>
      <c r="AA1304" s="52"/>
      <c r="AB1304" s="52" t="s">
        <v>6850</v>
      </c>
      <c r="AC1304" s="52"/>
      <c r="AD1304" s="52"/>
      <c r="AE1304" s="52"/>
      <c r="AF1304" s="75"/>
      <c r="AG1304" s="52" t="s">
        <v>1551</v>
      </c>
      <c r="AH1304" s="52"/>
      <c r="AI1304" s="52"/>
      <c r="AJ1304" s="52">
        <v>1</v>
      </c>
      <c r="AK1304" s="52">
        <v>0</v>
      </c>
      <c r="AL1304" s="52"/>
      <c r="AM1304" s="52"/>
      <c r="AN1304" s="52"/>
      <c r="AO1304" s="92">
        <v>3727</v>
      </c>
      <c r="AP1304" s="92">
        <v>3727</v>
      </c>
      <c r="AQ1304" s="93">
        <v>0</v>
      </c>
    </row>
    <row r="1305" spans="1:43" ht="12.75" customHeight="1" x14ac:dyDescent="0.25">
      <c r="A1305" s="52">
        <v>3265</v>
      </c>
      <c r="B1305" s="52">
        <v>2848</v>
      </c>
      <c r="C1305" s="52" t="s">
        <v>145</v>
      </c>
      <c r="D1305" s="52"/>
      <c r="E1305" s="52">
        <v>2</v>
      </c>
      <c r="F1305" s="52"/>
      <c r="G1305" s="52">
        <v>60</v>
      </c>
      <c r="H1305" s="52" t="s">
        <v>10487</v>
      </c>
      <c r="I1305" s="52">
        <f>INDEX(ce_computermodel!A:A,MATCH(J1305,ce_computermodel!B:B,0))</f>
        <v>500</v>
      </c>
      <c r="J1305" s="52" t="s">
        <v>5768</v>
      </c>
      <c r="K1305" s="52" t="s">
        <v>5768</v>
      </c>
      <c r="L1305" s="52"/>
      <c r="M1305" s="52" t="s">
        <v>5768</v>
      </c>
      <c r="N1305" s="52"/>
      <c r="O1305" s="52">
        <f>INDEX(organizations_branch!A:A,MATCH(P1305,organizations_branch!B:B,0))</f>
        <v>1</v>
      </c>
      <c r="P1305" s="52" t="s">
        <v>2339</v>
      </c>
      <c r="Q1305" s="52"/>
      <c r="R1305" s="52">
        <v>851</v>
      </c>
      <c r="S1305" s="74">
        <v>44181</v>
      </c>
      <c r="T1305" s="52"/>
      <c r="U1305" s="52" t="s">
        <v>2193</v>
      </c>
      <c r="V1305" s="52">
        <v>1</v>
      </c>
      <c r="W1305" s="52">
        <v>1</v>
      </c>
      <c r="X1305" s="75" t="s">
        <v>2184</v>
      </c>
      <c r="Y1305" s="52"/>
      <c r="Z1305" s="76"/>
      <c r="AA1305" s="52"/>
      <c r="AB1305" s="52" t="s">
        <v>6850</v>
      </c>
      <c r="AC1305" s="52"/>
      <c r="AD1305" s="52"/>
      <c r="AE1305" s="52" t="s">
        <v>10488</v>
      </c>
      <c r="AF1305" s="75"/>
      <c r="AG1305" s="52" t="s">
        <v>1551</v>
      </c>
      <c r="AH1305" s="52"/>
      <c r="AI1305" s="52"/>
      <c r="AJ1305" s="52">
        <v>1</v>
      </c>
      <c r="AK1305" s="52">
        <v>0</v>
      </c>
      <c r="AL1305" s="52"/>
      <c r="AM1305" s="52"/>
      <c r="AN1305" s="52"/>
      <c r="AO1305" s="5"/>
      <c r="AP1305" s="5"/>
      <c r="AQ1305" s="93">
        <v>0</v>
      </c>
    </row>
    <row r="1306" spans="1:43" ht="12.75" customHeight="1" x14ac:dyDescent="0.25">
      <c r="A1306" s="52">
        <v>3266</v>
      </c>
      <c r="B1306" s="52">
        <v>2849</v>
      </c>
      <c r="C1306" s="52" t="s">
        <v>145</v>
      </c>
      <c r="D1306" s="52"/>
      <c r="E1306" s="52">
        <v>2</v>
      </c>
      <c r="F1306" s="52"/>
      <c r="G1306" s="52">
        <v>62</v>
      </c>
      <c r="H1306" s="52" t="s">
        <v>10489</v>
      </c>
      <c r="I1306" s="52">
        <f>INDEX(ce_computermodel!A:A,MATCH(J1306,ce_computermodel!B:B,0))</f>
        <v>500</v>
      </c>
      <c r="J1306" s="52" t="s">
        <v>5768</v>
      </c>
      <c r="K1306" s="52" t="s">
        <v>5768</v>
      </c>
      <c r="L1306" s="52" t="s">
        <v>3639</v>
      </c>
      <c r="M1306" s="52" t="s">
        <v>5768</v>
      </c>
      <c r="N1306" s="52"/>
      <c r="O1306" s="52">
        <f>INDEX(organizations_branch!A:A,MATCH(P1306,organizations_branch!B:B,0))</f>
        <v>1</v>
      </c>
      <c r="P1306" s="52" t="s">
        <v>2339</v>
      </c>
      <c r="Q1306" s="52"/>
      <c r="R1306" s="52">
        <v>851</v>
      </c>
      <c r="S1306" s="74">
        <v>44071.370405092603</v>
      </c>
      <c r="T1306" s="52">
        <f>INDEX(organizations_place!A:A,MATCH(U1306,organizations_place!B:B,0))</f>
        <v>1</v>
      </c>
      <c r="U1306" s="52" t="s">
        <v>93</v>
      </c>
      <c r="V1306" s="52">
        <v>3</v>
      </c>
      <c r="W1306" s="52">
        <v>327</v>
      </c>
      <c r="X1306" s="75"/>
      <c r="Y1306" s="52"/>
      <c r="Z1306" s="76"/>
      <c r="AA1306" s="52"/>
      <c r="AB1306" s="52" t="s">
        <v>6850</v>
      </c>
      <c r="AC1306" s="52"/>
      <c r="AD1306" s="52"/>
      <c r="AE1306" s="52"/>
      <c r="AF1306" s="75"/>
      <c r="AG1306" s="52" t="s">
        <v>1551</v>
      </c>
      <c r="AH1306" s="52"/>
      <c r="AI1306" s="52"/>
      <c r="AJ1306" s="52">
        <v>1</v>
      </c>
      <c r="AK1306" s="52">
        <v>0</v>
      </c>
      <c r="AL1306" s="52"/>
      <c r="AM1306" s="52"/>
      <c r="AN1306" s="52"/>
      <c r="AO1306" s="5"/>
      <c r="AP1306" s="5"/>
      <c r="AQ1306" s="93">
        <v>0</v>
      </c>
    </row>
    <row r="1307" spans="1:43" ht="12.75" customHeight="1" x14ac:dyDescent="0.25">
      <c r="A1307" s="52">
        <v>3267</v>
      </c>
      <c r="B1307" s="52">
        <v>2851</v>
      </c>
      <c r="C1307" s="52" t="s">
        <v>145</v>
      </c>
      <c r="D1307" s="52"/>
      <c r="E1307" s="52">
        <v>2</v>
      </c>
      <c r="F1307" s="52"/>
      <c r="G1307" s="52">
        <v>71</v>
      </c>
      <c r="H1307" s="52" t="s">
        <v>10490</v>
      </c>
      <c r="I1307" s="52">
        <f>INDEX(ce_computermodel!A:A,MATCH(J1307,ce_computermodel!B:B,0))</f>
        <v>500</v>
      </c>
      <c r="J1307" s="52" t="s">
        <v>5768</v>
      </c>
      <c r="K1307" s="52" t="s">
        <v>10491</v>
      </c>
      <c r="L1307" s="52" t="s">
        <v>3639</v>
      </c>
      <c r="M1307" s="52" t="s">
        <v>5768</v>
      </c>
      <c r="N1307" s="52"/>
      <c r="O1307" s="52">
        <f>INDEX(organizations_branch!A:A,MATCH(P1307,organizations_branch!B:B,0))</f>
        <v>1</v>
      </c>
      <c r="P1307" s="52" t="s">
        <v>2339</v>
      </c>
      <c r="Q1307" s="52"/>
      <c r="R1307" s="52">
        <v>851</v>
      </c>
      <c r="S1307" s="74">
        <v>44071.370347222197</v>
      </c>
      <c r="T1307" s="52">
        <f>INDEX(organizations_place!A:A,MATCH(U1307,organizations_place!B:B,0))</f>
        <v>1</v>
      </c>
      <c r="U1307" s="52" t="s">
        <v>93</v>
      </c>
      <c r="V1307" s="52">
        <v>3</v>
      </c>
      <c r="W1307" s="52">
        <v>327</v>
      </c>
      <c r="X1307" s="75" t="s">
        <v>1255</v>
      </c>
      <c r="Y1307" s="52"/>
      <c r="Z1307" s="76"/>
      <c r="AA1307" s="52"/>
      <c r="AB1307" s="52" t="s">
        <v>6850</v>
      </c>
      <c r="AC1307" s="52"/>
      <c r="AD1307" s="52"/>
      <c r="AE1307" s="52"/>
      <c r="AF1307" s="75"/>
      <c r="AG1307" s="52" t="s">
        <v>1551</v>
      </c>
      <c r="AH1307" s="52"/>
      <c r="AI1307" s="52"/>
      <c r="AJ1307" s="52">
        <v>1</v>
      </c>
      <c r="AK1307" s="52">
        <v>0</v>
      </c>
      <c r="AL1307" s="52"/>
      <c r="AM1307" s="52"/>
      <c r="AN1307" s="52"/>
      <c r="AO1307" s="92">
        <v>13043</v>
      </c>
      <c r="AP1307" s="92">
        <v>13043</v>
      </c>
      <c r="AQ1307" s="93">
        <v>0</v>
      </c>
    </row>
    <row r="1308" spans="1:43" ht="12.75" customHeight="1" x14ac:dyDescent="0.25">
      <c r="A1308" s="52">
        <v>3268</v>
      </c>
      <c r="B1308" s="52">
        <v>2852</v>
      </c>
      <c r="C1308" s="52" t="s">
        <v>145</v>
      </c>
      <c r="D1308" s="52"/>
      <c r="E1308" s="52">
        <v>2</v>
      </c>
      <c r="F1308" s="52"/>
      <c r="G1308" s="52">
        <v>73</v>
      </c>
      <c r="H1308" s="52" t="s">
        <v>10492</v>
      </c>
      <c r="I1308" s="52">
        <f>INDEX(ce_computermodel!A:A,MATCH(J1308,ce_computermodel!B:B,0))</f>
        <v>500</v>
      </c>
      <c r="J1308" s="52" t="s">
        <v>5768</v>
      </c>
      <c r="K1308" s="52" t="s">
        <v>10491</v>
      </c>
      <c r="L1308" s="52" t="s">
        <v>3639</v>
      </c>
      <c r="M1308" s="52" t="s">
        <v>5768</v>
      </c>
      <c r="N1308" s="52"/>
      <c r="O1308" s="52">
        <f>INDEX(organizations_branch!A:A,MATCH(P1308,organizations_branch!B:B,0))</f>
        <v>1</v>
      </c>
      <c r="P1308" s="52" t="s">
        <v>2339</v>
      </c>
      <c r="Q1308" s="52"/>
      <c r="R1308" s="52">
        <v>851</v>
      </c>
      <c r="S1308" s="74">
        <v>44071.372025463003</v>
      </c>
      <c r="T1308" s="52">
        <f>INDEX(organizations_place!A:A,MATCH(U1308,organizations_place!B:B,0))</f>
        <v>1</v>
      </c>
      <c r="U1308" s="52" t="s">
        <v>93</v>
      </c>
      <c r="V1308" s="52">
        <v>3</v>
      </c>
      <c r="W1308" s="52">
        <v>327</v>
      </c>
      <c r="X1308" s="75" t="s">
        <v>2207</v>
      </c>
      <c r="Y1308" s="52"/>
      <c r="Z1308" s="76"/>
      <c r="AA1308" s="52"/>
      <c r="AB1308" s="52" t="s">
        <v>6850</v>
      </c>
      <c r="AC1308" s="52"/>
      <c r="AD1308" s="52"/>
      <c r="AE1308" s="52"/>
      <c r="AF1308" s="75"/>
      <c r="AG1308" s="52" t="s">
        <v>1551</v>
      </c>
      <c r="AH1308" s="52"/>
      <c r="AI1308" s="52"/>
      <c r="AJ1308" s="52">
        <v>1</v>
      </c>
      <c r="AK1308" s="52">
        <v>0</v>
      </c>
      <c r="AL1308" s="52"/>
      <c r="AM1308" s="52"/>
      <c r="AN1308" s="52"/>
      <c r="AO1308" s="92">
        <v>30290</v>
      </c>
      <c r="AP1308" s="92">
        <v>30290</v>
      </c>
      <c r="AQ1308" s="93">
        <v>0</v>
      </c>
    </row>
    <row r="1309" spans="1:43" ht="12.75" customHeight="1" x14ac:dyDescent="0.25">
      <c r="A1309" s="52">
        <v>3269</v>
      </c>
      <c r="B1309" s="52">
        <v>2853</v>
      </c>
      <c r="C1309" s="52" t="s">
        <v>145</v>
      </c>
      <c r="D1309" s="52"/>
      <c r="E1309" s="52">
        <v>2</v>
      </c>
      <c r="F1309" s="52"/>
      <c r="G1309" s="52">
        <v>74</v>
      </c>
      <c r="H1309" s="52" t="s">
        <v>10493</v>
      </c>
      <c r="I1309" s="52">
        <f>INDEX(ce_computermodel!A:A,MATCH(J1309,ce_computermodel!B:B,0))</f>
        <v>500</v>
      </c>
      <c r="J1309" s="52" t="s">
        <v>5768</v>
      </c>
      <c r="K1309" s="52" t="s">
        <v>10491</v>
      </c>
      <c r="L1309" s="52" t="s">
        <v>3639</v>
      </c>
      <c r="M1309" s="52" t="s">
        <v>5768</v>
      </c>
      <c r="N1309" s="52"/>
      <c r="O1309" s="52">
        <f>INDEX(organizations_branch!A:A,MATCH(P1309,organizations_branch!B:B,0))</f>
        <v>1</v>
      </c>
      <c r="P1309" s="52" t="s">
        <v>2339</v>
      </c>
      <c r="Q1309" s="52"/>
      <c r="R1309" s="52">
        <v>851</v>
      </c>
      <c r="S1309" s="74">
        <v>44071.4281597222</v>
      </c>
      <c r="T1309" s="52">
        <f>INDEX(organizations_place!A:A,MATCH(U1309,organizations_place!B:B,0))</f>
        <v>1</v>
      </c>
      <c r="U1309" s="52" t="s">
        <v>93</v>
      </c>
      <c r="V1309" s="52">
        <v>4</v>
      </c>
      <c r="W1309" s="52">
        <v>18</v>
      </c>
      <c r="X1309" s="75"/>
      <c r="Y1309" s="52"/>
      <c r="Z1309" s="76"/>
      <c r="AA1309" s="52"/>
      <c r="AB1309" s="52" t="s">
        <v>6850</v>
      </c>
      <c r="AC1309" s="52"/>
      <c r="AD1309" s="52"/>
      <c r="AE1309" s="52"/>
      <c r="AF1309" s="75"/>
      <c r="AG1309" s="52" t="s">
        <v>1551</v>
      </c>
      <c r="AH1309" s="52"/>
      <c r="AI1309" s="52"/>
      <c r="AJ1309" s="52">
        <v>1</v>
      </c>
      <c r="AK1309" s="52">
        <v>0</v>
      </c>
      <c r="AL1309" s="52"/>
      <c r="AM1309" s="52"/>
      <c r="AN1309" s="52"/>
      <c r="AO1309" s="5"/>
      <c r="AP1309" s="5"/>
      <c r="AQ1309" s="93">
        <v>0</v>
      </c>
    </row>
    <row r="1310" spans="1:43" ht="12.75" customHeight="1" x14ac:dyDescent="0.25">
      <c r="A1310" s="52">
        <v>3270</v>
      </c>
      <c r="B1310" s="52">
        <v>2854</v>
      </c>
      <c r="C1310" s="52" t="s">
        <v>145</v>
      </c>
      <c r="D1310" s="52"/>
      <c r="E1310" s="52">
        <v>2</v>
      </c>
      <c r="F1310" s="52"/>
      <c r="G1310" s="52">
        <v>225</v>
      </c>
      <c r="H1310" s="52" t="s">
        <v>10494</v>
      </c>
      <c r="I1310" s="52">
        <f>INDEX(ce_computermodel!A:A,MATCH(J1310,ce_computermodel!B:B,0))</f>
        <v>500</v>
      </c>
      <c r="J1310" s="52" t="s">
        <v>5768</v>
      </c>
      <c r="K1310" s="52" t="s">
        <v>5768</v>
      </c>
      <c r="L1310" s="52"/>
      <c r="M1310" s="52" t="s">
        <v>5768</v>
      </c>
      <c r="N1310" s="52"/>
      <c r="O1310" s="52">
        <f>INDEX(organizations_branch!A:A,MATCH(P1310,organizations_branch!B:B,0))</f>
        <v>1</v>
      </c>
      <c r="P1310" s="52" t="s">
        <v>2339</v>
      </c>
      <c r="Q1310" s="52"/>
      <c r="R1310" s="52">
        <v>851</v>
      </c>
      <c r="S1310" s="74">
        <v>44034.3546180556</v>
      </c>
      <c r="T1310" s="52">
        <f>INDEX(organizations_place!A:A,MATCH(U1310,organizations_place!B:B,0))</f>
        <v>713</v>
      </c>
      <c r="U1310" s="52" t="s">
        <v>66</v>
      </c>
      <c r="V1310" s="52">
        <v>2</v>
      </c>
      <c r="W1310" s="52" t="s">
        <v>1072</v>
      </c>
      <c r="X1310" s="75" t="s">
        <v>10495</v>
      </c>
      <c r="Y1310" s="52"/>
      <c r="Z1310" s="76"/>
      <c r="AA1310" s="52"/>
      <c r="AB1310" s="52" t="s">
        <v>6850</v>
      </c>
      <c r="AC1310" s="52"/>
      <c r="AD1310" s="52"/>
      <c r="AE1310" s="52"/>
      <c r="AF1310" s="75">
        <v>2</v>
      </c>
      <c r="AG1310" s="52" t="s">
        <v>265</v>
      </c>
      <c r="AH1310" s="52"/>
      <c r="AI1310" s="52"/>
      <c r="AJ1310" s="52">
        <v>1</v>
      </c>
      <c r="AK1310" s="52">
        <v>0</v>
      </c>
      <c r="AL1310" s="52"/>
      <c r="AM1310" s="52"/>
      <c r="AN1310" s="52"/>
      <c r="AO1310" s="92">
        <v>13220</v>
      </c>
      <c r="AP1310" s="92">
        <v>12478</v>
      </c>
      <c r="AQ1310" s="93">
        <v>0</v>
      </c>
    </row>
    <row r="1311" spans="1:43" ht="12.75" customHeight="1" x14ac:dyDescent="0.25">
      <c r="A1311" s="52">
        <v>3271</v>
      </c>
      <c r="B1311" s="52">
        <v>2855</v>
      </c>
      <c r="C1311" s="52" t="s">
        <v>145</v>
      </c>
      <c r="D1311" s="52"/>
      <c r="E1311" s="52">
        <v>2</v>
      </c>
      <c r="F1311" s="52"/>
      <c r="G1311" s="52">
        <v>226</v>
      </c>
      <c r="H1311" s="52" t="s">
        <v>10496</v>
      </c>
      <c r="I1311" s="52">
        <f>INDEX(ce_computermodel!A:A,MATCH(J1311,ce_computermodel!B:B,0))</f>
        <v>500</v>
      </c>
      <c r="J1311" s="52" t="s">
        <v>5768</v>
      </c>
      <c r="K1311" s="52" t="s">
        <v>5768</v>
      </c>
      <c r="L1311" s="52" t="s">
        <v>3639</v>
      </c>
      <c r="M1311" s="52" t="s">
        <v>5768</v>
      </c>
      <c r="N1311" s="52"/>
      <c r="O1311" s="52">
        <f>INDEX(organizations_branch!A:A,MATCH(P1311,organizations_branch!B:B,0))</f>
        <v>1</v>
      </c>
      <c r="P1311" s="52" t="s">
        <v>2339</v>
      </c>
      <c r="Q1311" s="52"/>
      <c r="R1311" s="52">
        <v>851</v>
      </c>
      <c r="S1311" s="74">
        <v>44071.346550925897</v>
      </c>
      <c r="T1311" s="52">
        <f>INDEX(organizations_place!A:A,MATCH(U1311,organizations_place!B:B,0))</f>
        <v>1</v>
      </c>
      <c r="U1311" s="52" t="s">
        <v>93</v>
      </c>
      <c r="V1311" s="52">
        <v>3</v>
      </c>
      <c r="W1311" s="52">
        <v>327</v>
      </c>
      <c r="X1311" s="75" t="s">
        <v>2219</v>
      </c>
      <c r="Y1311" s="52"/>
      <c r="Z1311" s="76"/>
      <c r="AA1311" s="52"/>
      <c r="AB1311" s="52" t="s">
        <v>6850</v>
      </c>
      <c r="AC1311" s="52"/>
      <c r="AD1311" s="52"/>
      <c r="AE1311" s="52"/>
      <c r="AF1311" s="75"/>
      <c r="AG1311" s="52" t="s">
        <v>1551</v>
      </c>
      <c r="AH1311" s="52"/>
      <c r="AI1311" s="52"/>
      <c r="AJ1311" s="52">
        <v>1</v>
      </c>
      <c r="AK1311" s="52">
        <v>0</v>
      </c>
      <c r="AL1311" s="52"/>
      <c r="AM1311" s="52"/>
      <c r="AN1311" s="52"/>
      <c r="AO1311" s="5"/>
      <c r="AP1311" s="5"/>
      <c r="AQ1311" s="93">
        <v>0</v>
      </c>
    </row>
    <row r="1312" spans="1:43" ht="12.75" customHeight="1" x14ac:dyDescent="0.25">
      <c r="A1312" s="52">
        <v>3272</v>
      </c>
      <c r="B1312" s="52">
        <v>2856</v>
      </c>
      <c r="C1312" s="52" t="s">
        <v>145</v>
      </c>
      <c r="D1312" s="52"/>
      <c r="E1312" s="52">
        <v>2</v>
      </c>
      <c r="F1312" s="52"/>
      <c r="G1312" s="52">
        <v>242</v>
      </c>
      <c r="H1312" s="52" t="s">
        <v>10497</v>
      </c>
      <c r="I1312" s="52">
        <f>INDEX(ce_computermodel!A:A,MATCH(J1312,ce_computermodel!B:B,0))</f>
        <v>500</v>
      </c>
      <c r="J1312" s="52" t="s">
        <v>5768</v>
      </c>
      <c r="K1312" s="52" t="s">
        <v>5768</v>
      </c>
      <c r="L1312" s="52" t="s">
        <v>3639</v>
      </c>
      <c r="M1312" s="52" t="s">
        <v>5768</v>
      </c>
      <c r="N1312" s="52"/>
      <c r="O1312" s="52">
        <f>INDEX(organizations_branch!A:A,MATCH(P1312,organizations_branch!B:B,0))</f>
        <v>1</v>
      </c>
      <c r="P1312" s="52" t="s">
        <v>2339</v>
      </c>
      <c r="Q1312" s="52"/>
      <c r="R1312" s="52">
        <v>851</v>
      </c>
      <c r="S1312" s="74">
        <v>44071.360393518502</v>
      </c>
      <c r="T1312" s="52">
        <f>INDEX(organizations_place!A:A,MATCH(U1312,organizations_place!B:B,0))</f>
        <v>1</v>
      </c>
      <c r="U1312" s="52" t="s">
        <v>93</v>
      </c>
      <c r="V1312" s="52">
        <v>3</v>
      </c>
      <c r="W1312" s="52">
        <v>327</v>
      </c>
      <c r="X1312" s="75" t="s">
        <v>6744</v>
      </c>
      <c r="Y1312" s="52"/>
      <c r="Z1312" s="76"/>
      <c r="AA1312" s="52"/>
      <c r="AB1312" s="52" t="s">
        <v>6850</v>
      </c>
      <c r="AC1312" s="52"/>
      <c r="AD1312" s="52"/>
      <c r="AE1312" s="52"/>
      <c r="AF1312" s="75"/>
      <c r="AG1312" s="52" t="s">
        <v>1551</v>
      </c>
      <c r="AH1312" s="52"/>
      <c r="AI1312" s="52"/>
      <c r="AJ1312" s="52">
        <v>1</v>
      </c>
      <c r="AK1312" s="52">
        <v>0</v>
      </c>
      <c r="AL1312" s="52"/>
      <c r="AM1312" s="52"/>
      <c r="AN1312" s="52"/>
      <c r="AO1312" s="5"/>
      <c r="AP1312" s="5"/>
      <c r="AQ1312" s="93">
        <v>0</v>
      </c>
    </row>
    <row r="1313" spans="1:43" ht="12.75" customHeight="1" x14ac:dyDescent="0.25">
      <c r="A1313" s="52">
        <v>3273</v>
      </c>
      <c r="B1313" s="52">
        <v>2857</v>
      </c>
      <c r="C1313" s="52" t="s">
        <v>145</v>
      </c>
      <c r="D1313" s="52"/>
      <c r="E1313" s="52">
        <v>2</v>
      </c>
      <c r="F1313" s="52"/>
      <c r="G1313" s="52">
        <v>298</v>
      </c>
      <c r="H1313" s="52" t="s">
        <v>10498</v>
      </c>
      <c r="I1313" s="52">
        <f>INDEX(ce_computermodel!A:A,MATCH(J1313,ce_computermodel!B:B,0))</f>
        <v>500</v>
      </c>
      <c r="J1313" s="52" t="s">
        <v>5768</v>
      </c>
      <c r="K1313" s="52" t="s">
        <v>5768</v>
      </c>
      <c r="L1313" s="52" t="s">
        <v>3639</v>
      </c>
      <c r="M1313" s="52" t="s">
        <v>5768</v>
      </c>
      <c r="N1313" s="52"/>
      <c r="O1313" s="52">
        <f>INDEX(organizations_branch!A:A,MATCH(P1313,organizations_branch!B:B,0))</f>
        <v>1</v>
      </c>
      <c r="P1313" s="52" t="s">
        <v>2339</v>
      </c>
      <c r="Q1313" s="52"/>
      <c r="R1313" s="52">
        <v>851</v>
      </c>
      <c r="S1313" s="74">
        <v>44071.420497685198</v>
      </c>
      <c r="T1313" s="52">
        <f>INDEX(organizations_place!A:A,MATCH(U1313,organizations_place!B:B,0))</f>
        <v>1</v>
      </c>
      <c r="U1313" s="52" t="s">
        <v>93</v>
      </c>
      <c r="V1313" s="52">
        <v>3</v>
      </c>
      <c r="W1313" s="52">
        <v>327</v>
      </c>
      <c r="X1313" s="75"/>
      <c r="Y1313" s="52"/>
      <c r="Z1313" s="76"/>
      <c r="AA1313" s="52"/>
      <c r="AB1313" s="52" t="s">
        <v>6850</v>
      </c>
      <c r="AC1313" s="52"/>
      <c r="AD1313" s="52"/>
      <c r="AE1313" s="52"/>
      <c r="AF1313" s="75"/>
      <c r="AG1313" s="52" t="s">
        <v>1551</v>
      </c>
      <c r="AH1313" s="52"/>
      <c r="AI1313" s="52"/>
      <c r="AJ1313" s="52">
        <v>1</v>
      </c>
      <c r="AK1313" s="52">
        <v>0</v>
      </c>
      <c r="AL1313" s="52"/>
      <c r="AM1313" s="52"/>
      <c r="AN1313" s="52"/>
      <c r="AO1313" s="92">
        <v>25941</v>
      </c>
      <c r="AP1313" s="92">
        <v>25941</v>
      </c>
      <c r="AQ1313" s="93">
        <v>0</v>
      </c>
    </row>
    <row r="1314" spans="1:43" ht="12.75" customHeight="1" x14ac:dyDescent="0.25">
      <c r="A1314" s="52">
        <v>3274</v>
      </c>
      <c r="B1314" s="52">
        <v>2858</v>
      </c>
      <c r="C1314" s="52" t="s">
        <v>145</v>
      </c>
      <c r="D1314" s="52"/>
      <c r="E1314" s="52">
        <v>2</v>
      </c>
      <c r="F1314" s="52"/>
      <c r="G1314" s="52">
        <v>305</v>
      </c>
      <c r="H1314" s="52" t="s">
        <v>10499</v>
      </c>
      <c r="I1314" s="52">
        <f>INDEX(ce_computermodel!A:A,MATCH(J1314,ce_computermodel!B:B,0))</f>
        <v>500</v>
      </c>
      <c r="J1314" s="52" t="s">
        <v>5768</v>
      </c>
      <c r="K1314" s="52" t="s">
        <v>5768</v>
      </c>
      <c r="L1314" s="52"/>
      <c r="M1314" s="52" t="s">
        <v>5768</v>
      </c>
      <c r="N1314" s="52"/>
      <c r="O1314" s="52">
        <f>INDEX(organizations_branch!A:A,MATCH(P1314,organizations_branch!B:B,0))</f>
        <v>2</v>
      </c>
      <c r="P1314" t="s">
        <v>6404</v>
      </c>
      <c r="Q1314" s="52"/>
      <c r="R1314" s="52">
        <v>851</v>
      </c>
      <c r="S1314" s="74">
        <v>44335</v>
      </c>
      <c r="T1314" s="52"/>
      <c r="U1314" s="52" t="s">
        <v>1680</v>
      </c>
      <c r="V1314" s="52">
        <v>1</v>
      </c>
      <c r="W1314" s="52" t="s">
        <v>2674</v>
      </c>
      <c r="X1314" s="75"/>
      <c r="Y1314" s="52" t="s">
        <v>52</v>
      </c>
      <c r="Z1314" s="76"/>
      <c r="AA1314" s="52">
        <f>INDEX(accounts_user!A:A,MATCH(AB1314,accounts_user!H:H,0))</f>
        <v>10150</v>
      </c>
      <c r="AB1314" s="52" t="s">
        <v>10500</v>
      </c>
      <c r="AC1314" s="52" t="s">
        <v>10501</v>
      </c>
      <c r="AD1314" s="52"/>
      <c r="AE1314" s="52"/>
      <c r="AF1314" s="75"/>
      <c r="AG1314" s="52"/>
      <c r="AH1314" s="52"/>
      <c r="AI1314" s="52"/>
      <c r="AJ1314" s="52">
        <v>1</v>
      </c>
      <c r="AK1314" s="52">
        <v>0</v>
      </c>
      <c r="AL1314" s="52"/>
      <c r="AM1314" s="52"/>
      <c r="AN1314" s="52"/>
      <c r="AO1314" s="92">
        <v>1251257</v>
      </c>
      <c r="AP1314" s="92">
        <v>1251257</v>
      </c>
      <c r="AQ1314" s="93">
        <v>0</v>
      </c>
    </row>
    <row r="1315" spans="1:43" ht="12.75" customHeight="1" x14ac:dyDescent="0.25">
      <c r="A1315" s="52">
        <v>3275</v>
      </c>
      <c r="B1315" s="52">
        <v>2859</v>
      </c>
      <c r="C1315" s="52" t="s">
        <v>145</v>
      </c>
      <c r="D1315" s="52"/>
      <c r="E1315" s="52">
        <v>2</v>
      </c>
      <c r="F1315" s="52"/>
      <c r="G1315" s="52">
        <v>306</v>
      </c>
      <c r="H1315" s="52" t="s">
        <v>10502</v>
      </c>
      <c r="I1315" s="52">
        <f>INDEX(ce_computermodel!A:A,MATCH(J1315,ce_computermodel!B:B,0))</f>
        <v>500</v>
      </c>
      <c r="J1315" s="52" t="s">
        <v>5768</v>
      </c>
      <c r="K1315" s="52" t="s">
        <v>5768</v>
      </c>
      <c r="L1315" s="52" t="s">
        <v>6734</v>
      </c>
      <c r="M1315" s="52" t="s">
        <v>5768</v>
      </c>
      <c r="N1315" s="52"/>
      <c r="O1315" s="52">
        <f>INDEX(organizations_branch!A:A,MATCH(P1315,organizations_branch!B:B,0))</f>
        <v>2</v>
      </c>
      <c r="P1315" t="s">
        <v>6404</v>
      </c>
      <c r="Q1315" s="52"/>
      <c r="R1315" s="52">
        <v>851</v>
      </c>
      <c r="S1315" s="74">
        <v>44112.4510069444</v>
      </c>
      <c r="T1315" s="52"/>
      <c r="U1315" s="52" t="s">
        <v>3150</v>
      </c>
      <c r="V1315" s="52">
        <v>2</v>
      </c>
      <c r="W1315" s="52" t="s">
        <v>1250</v>
      </c>
      <c r="X1315" s="75" t="s">
        <v>3391</v>
      </c>
      <c r="Y1315" s="52" t="s">
        <v>52</v>
      </c>
      <c r="Z1315" s="76" t="s">
        <v>930</v>
      </c>
      <c r="AA1315" s="52"/>
      <c r="AB1315" s="52" t="s">
        <v>10503</v>
      </c>
      <c r="AC1315" s="52"/>
      <c r="AD1315" s="52"/>
      <c r="AE1315" s="52"/>
      <c r="AF1315" s="75"/>
      <c r="AG1315" s="52" t="s">
        <v>971</v>
      </c>
      <c r="AH1315" s="52"/>
      <c r="AI1315" s="52" t="s">
        <v>930</v>
      </c>
      <c r="AJ1315" s="52">
        <v>1</v>
      </c>
      <c r="AK1315" s="52">
        <v>0</v>
      </c>
      <c r="AL1315" s="52"/>
      <c r="AM1315" s="52"/>
      <c r="AN1315" s="52"/>
      <c r="AO1315" s="111"/>
      <c r="AP1315" s="111"/>
      <c r="AQ1315" s="98">
        <v>0</v>
      </c>
    </row>
    <row r="1316" spans="1:43" ht="12.75" customHeight="1" x14ac:dyDescent="0.25">
      <c r="A1316" s="52">
        <v>3276</v>
      </c>
      <c r="B1316" s="52">
        <v>2860</v>
      </c>
      <c r="C1316" s="52" t="s">
        <v>145</v>
      </c>
      <c r="D1316" s="52"/>
      <c r="E1316" s="52">
        <v>2</v>
      </c>
      <c r="F1316" s="52"/>
      <c r="G1316" s="52">
        <v>308</v>
      </c>
      <c r="H1316" s="52" t="s">
        <v>10504</v>
      </c>
      <c r="I1316" s="52">
        <f>INDEX(ce_computermodel!A:A,MATCH(J1316,ce_computermodel!B:B,0))</f>
        <v>500</v>
      </c>
      <c r="J1316" s="52" t="s">
        <v>5768</v>
      </c>
      <c r="K1316" s="52" t="s">
        <v>5768</v>
      </c>
      <c r="L1316" s="52" t="s">
        <v>10505</v>
      </c>
      <c r="M1316" s="52" t="s">
        <v>5768</v>
      </c>
      <c r="N1316" s="52"/>
      <c r="O1316" s="52">
        <f>INDEX(organizations_branch!A:A,MATCH(P1316,organizations_branch!B:B,0))</f>
        <v>1</v>
      </c>
      <c r="P1316" s="52" t="s">
        <v>2339</v>
      </c>
      <c r="Q1316" s="52"/>
      <c r="R1316" s="52">
        <v>851</v>
      </c>
      <c r="S1316" s="74">
        <v>44677</v>
      </c>
      <c r="T1316" s="52">
        <f>INDEX(organizations_place!A:A,MATCH(U1316,organizations_place!B:B,0))</f>
        <v>1</v>
      </c>
      <c r="U1316" s="52" t="s">
        <v>93</v>
      </c>
      <c r="V1316" s="52">
        <v>3</v>
      </c>
      <c r="W1316" s="52">
        <v>327</v>
      </c>
      <c r="X1316" s="75" t="s">
        <v>2543</v>
      </c>
      <c r="Y1316" s="52" t="s">
        <v>67</v>
      </c>
      <c r="Z1316" s="76"/>
      <c r="AA1316" s="52"/>
      <c r="AB1316" s="52" t="s">
        <v>6850</v>
      </c>
      <c r="AC1316" s="52" t="s">
        <v>6572</v>
      </c>
      <c r="AD1316" s="52" t="s">
        <v>10506</v>
      </c>
      <c r="AE1316" s="52"/>
      <c r="AF1316" s="75"/>
      <c r="AG1316" s="52" t="s">
        <v>136</v>
      </c>
      <c r="AH1316" s="52"/>
      <c r="AI1316" s="52"/>
      <c r="AJ1316" s="52">
        <v>1</v>
      </c>
      <c r="AK1316" s="52">
        <v>0</v>
      </c>
      <c r="AL1316" s="52"/>
      <c r="AM1316" s="52"/>
      <c r="AN1316" s="52"/>
      <c r="AO1316" s="98">
        <v>103723</v>
      </c>
      <c r="AP1316" s="98">
        <v>103723</v>
      </c>
      <c r="AQ1316" s="98">
        <v>0</v>
      </c>
    </row>
    <row r="1317" spans="1:43" ht="12.75" customHeight="1" x14ac:dyDescent="0.25">
      <c r="A1317" s="52">
        <v>3277</v>
      </c>
      <c r="B1317" s="52">
        <v>2861</v>
      </c>
      <c r="C1317" s="52" t="s">
        <v>145</v>
      </c>
      <c r="D1317" s="52"/>
      <c r="E1317" s="52">
        <v>2</v>
      </c>
      <c r="F1317" s="52"/>
      <c r="G1317" s="52">
        <v>314</v>
      </c>
      <c r="H1317" s="52" t="s">
        <v>10507</v>
      </c>
      <c r="I1317" s="52">
        <f>INDEX(ce_computermodel!A:A,MATCH(J1317,ce_computermodel!B:B,0))</f>
        <v>500</v>
      </c>
      <c r="J1317" s="52" t="s">
        <v>5768</v>
      </c>
      <c r="K1317" s="52" t="s">
        <v>5768</v>
      </c>
      <c r="L1317" s="52"/>
      <c r="M1317" s="52" t="s">
        <v>5768</v>
      </c>
      <c r="N1317" s="52">
        <v>1</v>
      </c>
      <c r="O1317" s="52">
        <f>INDEX(organizations_branch!A:A,MATCH(P1317,organizations_branch!B:B,0))</f>
        <v>1</v>
      </c>
      <c r="P1317" s="52" t="s">
        <v>2339</v>
      </c>
      <c r="Q1317" s="52"/>
      <c r="R1317" s="52">
        <v>851</v>
      </c>
      <c r="S1317" s="74">
        <v>44347</v>
      </c>
      <c r="T1317" s="52">
        <f>INDEX(organizations_place!A:A,MATCH(U1317,organizations_place!B:B,0))</f>
        <v>1</v>
      </c>
      <c r="U1317" s="52" t="s">
        <v>93</v>
      </c>
      <c r="V1317" s="52">
        <v>3</v>
      </c>
      <c r="W1317" s="52">
        <v>328</v>
      </c>
      <c r="X1317" s="75"/>
      <c r="Y1317" s="52" t="s">
        <v>67</v>
      </c>
      <c r="Z1317" s="76"/>
      <c r="AA1317" s="52"/>
      <c r="AB1317" s="52" t="s">
        <v>6850</v>
      </c>
      <c r="AC1317" s="52"/>
      <c r="AD1317" s="52" t="s">
        <v>10508</v>
      </c>
      <c r="AE1317" s="52"/>
      <c r="AF1317" s="75"/>
      <c r="AG1317" s="52" t="s">
        <v>1949</v>
      </c>
      <c r="AH1317" s="52"/>
      <c r="AI1317" s="52"/>
      <c r="AJ1317" s="52">
        <v>1</v>
      </c>
      <c r="AK1317" s="52">
        <v>0</v>
      </c>
      <c r="AL1317" s="52"/>
      <c r="AM1317" s="52"/>
      <c r="AN1317" s="52"/>
      <c r="AO1317" s="92">
        <v>68837</v>
      </c>
      <c r="AP1317" s="92">
        <v>68837</v>
      </c>
      <c r="AQ1317" s="93">
        <v>0</v>
      </c>
    </row>
    <row r="1318" spans="1:43" ht="12.75" customHeight="1" x14ac:dyDescent="0.25">
      <c r="A1318" s="52">
        <v>3278</v>
      </c>
      <c r="B1318" s="52">
        <v>2862</v>
      </c>
      <c r="C1318" s="52" t="s">
        <v>145</v>
      </c>
      <c r="D1318" s="52"/>
      <c r="E1318" s="52">
        <v>2</v>
      </c>
      <c r="F1318" s="52"/>
      <c r="G1318" s="52">
        <v>319</v>
      </c>
      <c r="H1318" s="52" t="s">
        <v>10509</v>
      </c>
      <c r="I1318" s="52">
        <f>INDEX(ce_computermodel!A:A,MATCH(J1318,ce_computermodel!B:B,0))</f>
        <v>500</v>
      </c>
      <c r="J1318" s="52" t="s">
        <v>5768</v>
      </c>
      <c r="K1318" s="52" t="s">
        <v>5768</v>
      </c>
      <c r="L1318" s="52" t="s">
        <v>10510</v>
      </c>
      <c r="M1318" s="52" t="s">
        <v>5768</v>
      </c>
      <c r="N1318" s="52"/>
      <c r="O1318" s="52">
        <f>INDEX(organizations_branch!A:A,MATCH(P1318,organizations_branch!B:B,0))</f>
        <v>1</v>
      </c>
      <c r="P1318" s="52" t="s">
        <v>2339</v>
      </c>
      <c r="Q1318" s="52"/>
      <c r="R1318" s="52">
        <v>851</v>
      </c>
      <c r="S1318" s="74">
        <v>44042.379456018498</v>
      </c>
      <c r="T1318" s="52"/>
      <c r="U1318" s="52" t="s">
        <v>2250</v>
      </c>
      <c r="V1318" s="52">
        <v>3</v>
      </c>
      <c r="W1318" s="52" t="s">
        <v>341</v>
      </c>
      <c r="X1318" s="75" t="s">
        <v>4314</v>
      </c>
      <c r="Y1318" s="52"/>
      <c r="Z1318" s="76"/>
      <c r="AA1318" s="52">
        <f>INDEX(accounts_user!A:A,MATCH(AB1318,accounts_user!H:H,0))</f>
        <v>10398</v>
      </c>
      <c r="AB1318" s="52" t="s">
        <v>10511</v>
      </c>
      <c r="AC1318" s="52" t="s">
        <v>6728</v>
      </c>
      <c r="AD1318" s="52"/>
      <c r="AE1318" s="52"/>
      <c r="AF1318" s="75"/>
      <c r="AG1318" s="52"/>
      <c r="AH1318" s="52"/>
      <c r="AI1318" s="52"/>
      <c r="AJ1318" s="52">
        <v>1</v>
      </c>
      <c r="AK1318" s="52">
        <v>0</v>
      </c>
      <c r="AL1318" s="52"/>
      <c r="AM1318" s="52"/>
      <c r="AN1318" s="52"/>
      <c r="AO1318" s="110"/>
      <c r="AP1318" s="110"/>
      <c r="AQ1318" s="1">
        <v>0</v>
      </c>
    </row>
    <row r="1319" spans="1:43" ht="12.75" customHeight="1" x14ac:dyDescent="0.25">
      <c r="A1319" s="52">
        <v>3279</v>
      </c>
      <c r="B1319" s="52">
        <v>2863</v>
      </c>
      <c r="C1319" s="52" t="s">
        <v>145</v>
      </c>
      <c r="D1319" s="52"/>
      <c r="E1319" s="52">
        <v>2</v>
      </c>
      <c r="F1319" s="52"/>
      <c r="G1319" s="52">
        <v>324</v>
      </c>
      <c r="H1319" s="52" t="s">
        <v>10512</v>
      </c>
      <c r="I1319" s="52">
        <f>INDEX(ce_computermodel!A:A,MATCH(J1319,ce_computermodel!B:B,0))</f>
        <v>500</v>
      </c>
      <c r="J1319" s="52" t="s">
        <v>5768</v>
      </c>
      <c r="K1319" s="52" t="s">
        <v>5768</v>
      </c>
      <c r="L1319" s="52" t="s">
        <v>10513</v>
      </c>
      <c r="M1319" s="52" t="s">
        <v>5768</v>
      </c>
      <c r="N1319" s="52">
        <v>1</v>
      </c>
      <c r="O1319" s="52">
        <f>INDEX(organizations_branch!A:A,MATCH(P1319,organizations_branch!B:B,0))</f>
        <v>1</v>
      </c>
      <c r="P1319" t="s">
        <v>2339</v>
      </c>
      <c r="Q1319" s="52"/>
      <c r="R1319" s="52">
        <v>851</v>
      </c>
      <c r="S1319" s="74">
        <v>44847</v>
      </c>
      <c r="T1319" s="52">
        <f>INDEX(organizations_place!A:A,MATCH(U1319,organizations_place!B:B,0))</f>
        <v>1</v>
      </c>
      <c r="U1319" s="52" t="s">
        <v>93</v>
      </c>
      <c r="V1319" s="52">
        <v>3</v>
      </c>
      <c r="W1319" s="52">
        <v>327</v>
      </c>
      <c r="X1319" s="75"/>
      <c r="Y1319" s="52" t="s">
        <v>67</v>
      </c>
      <c r="Z1319" s="76"/>
      <c r="AA1319" s="52"/>
      <c r="AB1319" s="52" t="s">
        <v>6850</v>
      </c>
      <c r="AC1319" s="52"/>
      <c r="AD1319" s="52" t="s">
        <v>10514</v>
      </c>
      <c r="AE1319" s="52"/>
      <c r="AF1319" s="75"/>
      <c r="AG1319" s="52" t="s">
        <v>136</v>
      </c>
      <c r="AH1319" s="52">
        <v>83767</v>
      </c>
      <c r="AI1319" s="52" t="s">
        <v>59</v>
      </c>
      <c r="AJ1319" s="52">
        <v>1</v>
      </c>
      <c r="AK1319" s="52">
        <v>0</v>
      </c>
      <c r="AL1319" s="52"/>
      <c r="AM1319" s="52"/>
      <c r="AN1319" s="52"/>
      <c r="AO1319" s="5"/>
      <c r="AP1319" s="5"/>
      <c r="AQ1319" s="93">
        <v>0</v>
      </c>
    </row>
    <row r="1320" spans="1:43" ht="12.75" customHeight="1" x14ac:dyDescent="0.25">
      <c r="A1320" s="52">
        <v>3280</v>
      </c>
      <c r="B1320" s="52">
        <v>2866</v>
      </c>
      <c r="C1320" s="52" t="s">
        <v>145</v>
      </c>
      <c r="D1320" s="52"/>
      <c r="E1320" s="52">
        <v>2</v>
      </c>
      <c r="F1320" s="52"/>
      <c r="G1320" s="52">
        <v>363</v>
      </c>
      <c r="H1320" s="52" t="s">
        <v>10515</v>
      </c>
      <c r="I1320" s="52">
        <f>INDEX(ce_computermodel!A:A,MATCH(J1320,ce_computermodel!B:B,0))</f>
        <v>500</v>
      </c>
      <c r="J1320" s="52" t="s">
        <v>5768</v>
      </c>
      <c r="K1320" s="52" t="s">
        <v>5768</v>
      </c>
      <c r="L1320" s="52" t="s">
        <v>3639</v>
      </c>
      <c r="M1320" s="52" t="s">
        <v>5768</v>
      </c>
      <c r="N1320" s="52"/>
      <c r="O1320" s="52">
        <f>INDEX(organizations_branch!A:A,MATCH(P1320,organizations_branch!B:B,0))</f>
        <v>1</v>
      </c>
      <c r="P1320" s="52" t="s">
        <v>2339</v>
      </c>
      <c r="Q1320" s="52"/>
      <c r="R1320" s="52">
        <v>851</v>
      </c>
      <c r="S1320" s="74">
        <v>44239</v>
      </c>
      <c r="T1320" s="52">
        <f>INDEX(organizations_place!A:A,MATCH(U1320,organizations_place!B:B,0))</f>
        <v>1</v>
      </c>
      <c r="U1320" s="52" t="s">
        <v>93</v>
      </c>
      <c r="V1320" s="52">
        <v>3</v>
      </c>
      <c r="W1320" s="52">
        <v>327</v>
      </c>
      <c r="X1320" s="75" t="s">
        <v>6742</v>
      </c>
      <c r="Y1320" s="52"/>
      <c r="Z1320" s="76"/>
      <c r="AA1320" s="52"/>
      <c r="AB1320" s="52" t="s">
        <v>6850</v>
      </c>
      <c r="AC1320" s="52"/>
      <c r="AD1320" s="52" t="s">
        <v>10516</v>
      </c>
      <c r="AE1320" s="52"/>
      <c r="AF1320" s="75"/>
      <c r="AG1320" s="52" t="s">
        <v>1551</v>
      </c>
      <c r="AH1320" s="52"/>
      <c r="AI1320" s="52"/>
      <c r="AJ1320" s="52">
        <v>1</v>
      </c>
      <c r="AK1320" s="52">
        <v>0</v>
      </c>
      <c r="AL1320" s="52"/>
      <c r="AM1320" s="52"/>
      <c r="AN1320" s="52"/>
      <c r="AO1320" s="92">
        <v>556010</v>
      </c>
      <c r="AP1320" s="92">
        <v>556010</v>
      </c>
      <c r="AQ1320" s="93">
        <v>0</v>
      </c>
    </row>
    <row r="1321" spans="1:43" ht="12.75" customHeight="1" x14ac:dyDescent="0.25">
      <c r="A1321" s="52">
        <v>3281</v>
      </c>
      <c r="B1321" s="52">
        <v>2867</v>
      </c>
      <c r="C1321" s="52" t="s">
        <v>145</v>
      </c>
      <c r="D1321" s="52"/>
      <c r="E1321" s="52">
        <v>2</v>
      </c>
      <c r="F1321" s="52"/>
      <c r="G1321" s="52">
        <v>536</v>
      </c>
      <c r="H1321" s="52" t="s">
        <v>10517</v>
      </c>
      <c r="I1321" s="52">
        <f>INDEX(ce_computermodel!A:A,MATCH(J1321,ce_computermodel!B:B,0))</f>
        <v>500</v>
      </c>
      <c r="J1321" s="52" t="s">
        <v>5768</v>
      </c>
      <c r="K1321" s="52" t="s">
        <v>5768</v>
      </c>
      <c r="L1321" s="52" t="s">
        <v>3639</v>
      </c>
      <c r="M1321" s="52" t="s">
        <v>5768</v>
      </c>
      <c r="N1321" s="52"/>
      <c r="O1321" s="52">
        <f>INDEX(organizations_branch!A:A,MATCH(P1321,organizations_branch!B:B,0))</f>
        <v>1</v>
      </c>
      <c r="P1321" s="52" t="s">
        <v>2339</v>
      </c>
      <c r="Q1321" s="52"/>
      <c r="R1321" s="52">
        <v>851</v>
      </c>
      <c r="S1321" s="74">
        <v>44071.420810185198</v>
      </c>
      <c r="T1321" s="52">
        <f>INDEX(organizations_place!A:A,MATCH(U1321,organizations_place!B:B,0))</f>
        <v>1</v>
      </c>
      <c r="U1321" s="52" t="s">
        <v>93</v>
      </c>
      <c r="V1321" s="52">
        <v>3</v>
      </c>
      <c r="W1321" s="52">
        <v>327</v>
      </c>
      <c r="X1321" s="75"/>
      <c r="Y1321" s="52"/>
      <c r="Z1321" s="76"/>
      <c r="AA1321" s="52"/>
      <c r="AB1321" s="52" t="s">
        <v>6850</v>
      </c>
      <c r="AC1321" s="52"/>
      <c r="AD1321" s="52"/>
      <c r="AE1321" s="52"/>
      <c r="AF1321" s="75"/>
      <c r="AG1321" s="52" t="s">
        <v>1551</v>
      </c>
      <c r="AH1321" s="52"/>
      <c r="AI1321" s="52"/>
      <c r="AJ1321" s="52">
        <v>1</v>
      </c>
      <c r="AK1321" s="52">
        <v>0</v>
      </c>
      <c r="AL1321" s="52"/>
      <c r="AM1321" s="52"/>
      <c r="AN1321" s="52"/>
      <c r="AO1321" s="92">
        <v>90216</v>
      </c>
      <c r="AP1321" s="92">
        <v>90216</v>
      </c>
      <c r="AQ1321" s="93">
        <v>0</v>
      </c>
    </row>
    <row r="1322" spans="1:43" ht="12.75" customHeight="1" x14ac:dyDescent="0.25">
      <c r="A1322" s="52">
        <v>3282</v>
      </c>
      <c r="B1322" s="52">
        <v>2868</v>
      </c>
      <c r="C1322" s="52" t="s">
        <v>145</v>
      </c>
      <c r="D1322" s="52"/>
      <c r="E1322" s="52">
        <v>2</v>
      </c>
      <c r="F1322" s="52"/>
      <c r="G1322" s="52">
        <v>793</v>
      </c>
      <c r="H1322" s="52" t="s">
        <v>10518</v>
      </c>
      <c r="I1322" s="52">
        <f>INDEX(ce_computermodel!A:A,MATCH(J1322,ce_computermodel!B:B,0))</f>
        <v>500</v>
      </c>
      <c r="J1322" s="52" t="s">
        <v>5768</v>
      </c>
      <c r="K1322" s="52" t="s">
        <v>10519</v>
      </c>
      <c r="L1322" s="52" t="s">
        <v>6475</v>
      </c>
      <c r="M1322" s="52" t="s">
        <v>5768</v>
      </c>
      <c r="N1322" s="52"/>
      <c r="O1322" s="52">
        <f>INDEX(organizations_branch!A:A,MATCH(P1322,organizations_branch!B:B,0))</f>
        <v>1</v>
      </c>
      <c r="P1322" s="52" t="s">
        <v>2339</v>
      </c>
      <c r="Q1322" s="52"/>
      <c r="R1322" s="52">
        <v>851</v>
      </c>
      <c r="S1322" s="74">
        <v>44063.326261574097</v>
      </c>
      <c r="T1322" s="52"/>
      <c r="U1322" s="52" t="s">
        <v>133</v>
      </c>
      <c r="V1322" s="52">
        <v>2</v>
      </c>
      <c r="W1322" s="52" t="s">
        <v>10520</v>
      </c>
      <c r="X1322" s="75"/>
      <c r="Y1322" s="52"/>
      <c r="Z1322" s="76"/>
      <c r="AA1322" s="52">
        <f>INDEX(accounts_user!A:A,MATCH(AB1322,accounts_user!H:H,0))</f>
        <v>9242</v>
      </c>
      <c r="AB1322" s="52" t="s">
        <v>10521</v>
      </c>
      <c r="AC1322" s="52"/>
      <c r="AD1322" s="52"/>
      <c r="AE1322" s="52"/>
      <c r="AF1322" s="75"/>
      <c r="AG1322" s="52"/>
      <c r="AH1322" s="52"/>
      <c r="AI1322" s="52"/>
      <c r="AJ1322" s="52">
        <v>1</v>
      </c>
      <c r="AK1322" s="52">
        <v>0</v>
      </c>
      <c r="AL1322" s="52"/>
      <c r="AM1322" s="52"/>
      <c r="AN1322" s="52"/>
      <c r="AO1322" s="5"/>
      <c r="AP1322" s="5"/>
      <c r="AQ1322" s="93">
        <v>0</v>
      </c>
    </row>
    <row r="1323" spans="1:43" ht="12.75" customHeight="1" x14ac:dyDescent="0.25">
      <c r="A1323" s="52">
        <v>3283</v>
      </c>
      <c r="B1323" s="52">
        <v>2869</v>
      </c>
      <c r="C1323" s="52" t="s">
        <v>145</v>
      </c>
      <c r="D1323" s="52"/>
      <c r="E1323" s="52">
        <v>2</v>
      </c>
      <c r="F1323" s="52"/>
      <c r="G1323" s="52">
        <v>1168</v>
      </c>
      <c r="H1323" s="52" t="s">
        <v>10522</v>
      </c>
      <c r="I1323" s="52">
        <f>INDEX(ce_computermodel!A:A,MATCH(J1323,ce_computermodel!B:B,0))</f>
        <v>500</v>
      </c>
      <c r="J1323" s="52" t="s">
        <v>5768</v>
      </c>
      <c r="K1323" s="52" t="s">
        <v>10523</v>
      </c>
      <c r="L1323" s="52" t="s">
        <v>10524</v>
      </c>
      <c r="M1323" s="52" t="s">
        <v>5768</v>
      </c>
      <c r="N1323" s="52"/>
      <c r="O1323" s="52">
        <f>INDEX(organizations_branch!A:A,MATCH(P1323,organizations_branch!B:B,0))</f>
        <v>1</v>
      </c>
      <c r="P1323" s="52" t="s">
        <v>2339</v>
      </c>
      <c r="Q1323" s="52"/>
      <c r="R1323" s="52">
        <v>851</v>
      </c>
      <c r="S1323" s="74">
        <v>44039.412824074097</v>
      </c>
      <c r="T1323" s="52"/>
      <c r="U1323" s="52" t="s">
        <v>7023</v>
      </c>
      <c r="V1323" s="52">
        <v>2</v>
      </c>
      <c r="W1323" s="52">
        <v>201</v>
      </c>
      <c r="X1323" s="75"/>
      <c r="Y1323" s="52"/>
      <c r="Z1323" s="76"/>
      <c r="AA1323" s="52">
        <f>INDEX(accounts_user!A:A,MATCH(AB1323,accounts_user!H:H,0))</f>
        <v>9355</v>
      </c>
      <c r="AB1323" s="52" t="s">
        <v>10525</v>
      </c>
      <c r="AC1323" s="52" t="s">
        <v>5704</v>
      </c>
      <c r="AD1323" s="52"/>
      <c r="AE1323" s="52"/>
      <c r="AF1323" s="75"/>
      <c r="AG1323" s="52"/>
      <c r="AH1323" s="52"/>
      <c r="AI1323" s="52"/>
      <c r="AJ1323" s="52">
        <v>1</v>
      </c>
      <c r="AK1323" s="52">
        <v>0</v>
      </c>
      <c r="AL1323" s="52"/>
      <c r="AM1323" s="52"/>
      <c r="AN1323" s="52"/>
      <c r="AO1323" s="92">
        <v>239576</v>
      </c>
      <c r="AP1323" s="92">
        <v>239576</v>
      </c>
      <c r="AQ1323" s="93">
        <v>0</v>
      </c>
    </row>
    <row r="1324" spans="1:43" ht="12.75" customHeight="1" x14ac:dyDescent="0.25">
      <c r="A1324" s="52">
        <v>3284</v>
      </c>
      <c r="B1324" s="52">
        <v>2870</v>
      </c>
      <c r="C1324" s="52" t="s">
        <v>145</v>
      </c>
      <c r="D1324" s="52"/>
      <c r="E1324" s="52">
        <v>2</v>
      </c>
      <c r="F1324" s="52"/>
      <c r="G1324" s="52">
        <v>1172</v>
      </c>
      <c r="H1324" s="52" t="s">
        <v>10526</v>
      </c>
      <c r="I1324" s="52">
        <f>INDEX(ce_computermodel!A:A,MATCH(J1324,ce_computermodel!B:B,0))</f>
        <v>500</v>
      </c>
      <c r="J1324" s="52" t="s">
        <v>5768</v>
      </c>
      <c r="K1324" s="52" t="s">
        <v>10523</v>
      </c>
      <c r="L1324" s="52" t="s">
        <v>3639</v>
      </c>
      <c r="M1324" s="52" t="s">
        <v>5768</v>
      </c>
      <c r="N1324" s="52"/>
      <c r="O1324" s="52">
        <f>INDEX(organizations_branch!A:A,MATCH(P1324,organizations_branch!B:B,0))</f>
        <v>1</v>
      </c>
      <c r="P1324" s="52" t="s">
        <v>2339</v>
      </c>
      <c r="Q1324" s="52"/>
      <c r="R1324" s="52">
        <v>851</v>
      </c>
      <c r="S1324" s="74">
        <v>44148.648495370398</v>
      </c>
      <c r="T1324" s="52">
        <f>INDEX(organizations_place!A:A,MATCH(U1324,organizations_place!B:B,0))</f>
        <v>713</v>
      </c>
      <c r="U1324" s="52" t="s">
        <v>66</v>
      </c>
      <c r="V1324" s="52">
        <v>5</v>
      </c>
      <c r="W1324" s="52">
        <v>502</v>
      </c>
      <c r="X1324" s="75"/>
      <c r="Y1324" s="52"/>
      <c r="Z1324" s="76"/>
      <c r="AA1324" s="52"/>
      <c r="AB1324" s="52" t="s">
        <v>6850</v>
      </c>
      <c r="AC1324" s="52"/>
      <c r="AD1324" s="52"/>
      <c r="AE1324" s="52"/>
      <c r="AF1324" s="75"/>
      <c r="AG1324" s="52" t="s">
        <v>5993</v>
      </c>
      <c r="AH1324" s="52"/>
      <c r="AI1324" s="52"/>
      <c r="AJ1324" s="52">
        <v>1</v>
      </c>
      <c r="AK1324" s="52">
        <v>0</v>
      </c>
      <c r="AL1324" s="52"/>
      <c r="AM1324" s="52"/>
      <c r="AN1324" s="52"/>
      <c r="AO1324" s="92">
        <v>106300</v>
      </c>
      <c r="AP1324" s="92">
        <v>106300</v>
      </c>
      <c r="AQ1324" s="93">
        <v>0</v>
      </c>
    </row>
    <row r="1325" spans="1:43" ht="12.75" customHeight="1" x14ac:dyDescent="0.25">
      <c r="A1325" s="52">
        <v>3285</v>
      </c>
      <c r="B1325" s="52">
        <v>2871</v>
      </c>
      <c r="C1325" s="52" t="s">
        <v>145</v>
      </c>
      <c r="D1325" s="52"/>
      <c r="E1325" s="52">
        <v>2</v>
      </c>
      <c r="F1325" s="52"/>
      <c r="G1325" s="52">
        <v>1263</v>
      </c>
      <c r="H1325" s="52" t="s">
        <v>10527</v>
      </c>
      <c r="I1325" s="52">
        <f>INDEX(ce_computermodel!A:A,MATCH(J1325,ce_computermodel!B:B,0))</f>
        <v>500</v>
      </c>
      <c r="J1325" s="52" t="s">
        <v>5768</v>
      </c>
      <c r="K1325" s="52" t="s">
        <v>5768</v>
      </c>
      <c r="L1325" s="52"/>
      <c r="M1325" s="52" t="s">
        <v>5768</v>
      </c>
      <c r="N1325" s="52"/>
      <c r="O1325" s="52">
        <f>INDEX(organizations_branch!A:A,MATCH(P1325,organizations_branch!B:B,0))</f>
        <v>1</v>
      </c>
      <c r="P1325" s="52" t="s">
        <v>2339</v>
      </c>
      <c r="Q1325" s="52"/>
      <c r="R1325" s="52">
        <v>851</v>
      </c>
      <c r="S1325" s="74">
        <v>44957</v>
      </c>
      <c r="T1325" s="52"/>
      <c r="U1325" s="52" t="s">
        <v>2250</v>
      </c>
      <c r="V1325" s="52">
        <v>4</v>
      </c>
      <c r="W1325" s="52" t="s">
        <v>2862</v>
      </c>
      <c r="X1325" s="75" t="s">
        <v>4348</v>
      </c>
      <c r="Y1325" s="52"/>
      <c r="Z1325" s="76"/>
      <c r="AA1325" s="52">
        <f>INDEX(accounts_user!A:A,MATCH(AB1325,accounts_user!H:H,0))</f>
        <v>9570</v>
      </c>
      <c r="AB1325" s="52" t="s">
        <v>10528</v>
      </c>
      <c r="AC1325" s="52" t="s">
        <v>6481</v>
      </c>
      <c r="AD1325" s="52"/>
      <c r="AE1325" s="52" t="s">
        <v>2865</v>
      </c>
      <c r="AF1325" s="75"/>
      <c r="AG1325" s="52"/>
      <c r="AH1325" s="55">
        <v>97594</v>
      </c>
      <c r="AI1325" s="52" t="s">
        <v>208</v>
      </c>
      <c r="AJ1325" s="52">
        <v>1</v>
      </c>
      <c r="AK1325" s="52">
        <v>0</v>
      </c>
      <c r="AL1325" s="52"/>
      <c r="AM1325" s="52"/>
      <c r="AN1325" s="52"/>
      <c r="AO1325" s="92">
        <v>55654</v>
      </c>
      <c r="AP1325" s="92">
        <v>55654</v>
      </c>
      <c r="AQ1325" s="93">
        <v>0</v>
      </c>
    </row>
    <row r="1326" spans="1:43" ht="12.75" customHeight="1" x14ac:dyDescent="0.25">
      <c r="A1326" s="52">
        <v>3286</v>
      </c>
      <c r="B1326" s="52">
        <v>2872</v>
      </c>
      <c r="C1326" s="52" t="s">
        <v>145</v>
      </c>
      <c r="D1326" s="52"/>
      <c r="E1326" s="52">
        <v>2</v>
      </c>
      <c r="F1326" s="52"/>
      <c r="G1326" s="52">
        <v>1265</v>
      </c>
      <c r="H1326" s="52" t="s">
        <v>10529</v>
      </c>
      <c r="I1326" s="52">
        <f>INDEX(ce_computermodel!A:A,MATCH(J1326,ce_computermodel!B:B,0))</f>
        <v>500</v>
      </c>
      <c r="J1326" s="52" t="s">
        <v>5768</v>
      </c>
      <c r="K1326" s="52" t="s">
        <v>5768</v>
      </c>
      <c r="L1326" s="52" t="s">
        <v>3639</v>
      </c>
      <c r="M1326" s="52" t="s">
        <v>5768</v>
      </c>
      <c r="N1326" s="52"/>
      <c r="O1326" s="52">
        <f>INDEX(organizations_branch!A:A,MATCH(P1326,organizations_branch!B:B,0))</f>
        <v>1</v>
      </c>
      <c r="P1326" s="52" t="s">
        <v>2339</v>
      </c>
      <c r="Q1326" s="52"/>
      <c r="R1326" s="52">
        <v>851</v>
      </c>
      <c r="S1326" s="74">
        <v>44071.409097222197</v>
      </c>
      <c r="T1326" s="52">
        <f>INDEX(organizations_place!A:A,MATCH(U1326,organizations_place!B:B,0))</f>
        <v>1</v>
      </c>
      <c r="U1326" s="52" t="s">
        <v>93</v>
      </c>
      <c r="V1326" s="52">
        <v>3</v>
      </c>
      <c r="W1326" s="52">
        <v>327</v>
      </c>
      <c r="X1326" s="75" t="s">
        <v>6744</v>
      </c>
      <c r="Y1326" s="52"/>
      <c r="Z1326" s="76"/>
      <c r="AA1326" s="52"/>
      <c r="AB1326" s="52" t="s">
        <v>6850</v>
      </c>
      <c r="AC1326" s="52"/>
      <c r="AD1326" s="52"/>
      <c r="AE1326" s="52"/>
      <c r="AF1326" s="75"/>
      <c r="AG1326" s="52" t="s">
        <v>1551</v>
      </c>
      <c r="AH1326" s="52"/>
      <c r="AI1326" s="52"/>
      <c r="AJ1326" s="52">
        <v>1</v>
      </c>
      <c r="AK1326" s="52">
        <v>0</v>
      </c>
      <c r="AL1326" s="52"/>
      <c r="AM1326" s="52"/>
      <c r="AN1326" s="52"/>
      <c r="AO1326" s="92">
        <v>55654</v>
      </c>
      <c r="AP1326" s="92">
        <v>55654</v>
      </c>
      <c r="AQ1326" s="93">
        <v>0</v>
      </c>
    </row>
    <row r="1327" spans="1:43" ht="12.75" customHeight="1" x14ac:dyDescent="0.25">
      <c r="A1327" s="52">
        <v>3287</v>
      </c>
      <c r="B1327" s="52">
        <v>2873</v>
      </c>
      <c r="C1327" s="52" t="s">
        <v>145</v>
      </c>
      <c r="D1327" s="52"/>
      <c r="E1327" s="52">
        <v>2</v>
      </c>
      <c r="F1327" s="52"/>
      <c r="G1327" s="52">
        <v>1371</v>
      </c>
      <c r="H1327" s="52" t="s">
        <v>10530</v>
      </c>
      <c r="I1327" s="52">
        <f>INDEX(ce_computermodel!A:A,MATCH(J1327,ce_computermodel!B:B,0))</f>
        <v>500</v>
      </c>
      <c r="J1327" s="52" t="s">
        <v>5768</v>
      </c>
      <c r="K1327" s="52" t="s">
        <v>5768</v>
      </c>
      <c r="L1327" s="52" t="s">
        <v>3639</v>
      </c>
      <c r="M1327" s="52" t="s">
        <v>5768</v>
      </c>
      <c r="N1327" s="52"/>
      <c r="O1327" s="52">
        <f>INDEX(organizations_branch!A:A,MATCH(P1327,organizations_branch!B:B,0))</f>
        <v>1</v>
      </c>
      <c r="P1327" s="52" t="s">
        <v>2339</v>
      </c>
      <c r="Q1327" s="52"/>
      <c r="R1327" s="52">
        <v>851</v>
      </c>
      <c r="S1327" s="74">
        <v>44071.417939814797</v>
      </c>
      <c r="T1327" s="52">
        <f>INDEX(organizations_place!A:A,MATCH(U1327,organizations_place!B:B,0))</f>
        <v>1</v>
      </c>
      <c r="U1327" s="52" t="s">
        <v>93</v>
      </c>
      <c r="V1327" s="52">
        <v>3</v>
      </c>
      <c r="W1327" s="52">
        <v>327</v>
      </c>
      <c r="X1327" s="75"/>
      <c r="Y1327" s="52"/>
      <c r="Z1327" s="76"/>
      <c r="AA1327" s="52"/>
      <c r="AB1327" s="52" t="s">
        <v>6850</v>
      </c>
      <c r="AC1327" s="52"/>
      <c r="AD1327" s="52"/>
      <c r="AE1327" s="52"/>
      <c r="AF1327" s="75"/>
      <c r="AG1327" s="52" t="s">
        <v>1551</v>
      </c>
      <c r="AH1327" s="52"/>
      <c r="AI1327" s="52"/>
      <c r="AJ1327" s="52">
        <v>1</v>
      </c>
      <c r="AK1327" s="52">
        <v>0</v>
      </c>
      <c r="AL1327" s="52"/>
      <c r="AM1327" s="52"/>
      <c r="AN1327" s="52"/>
      <c r="AO1327" s="92">
        <v>360958</v>
      </c>
      <c r="AP1327" s="92">
        <v>360958</v>
      </c>
      <c r="AQ1327" s="93">
        <v>0</v>
      </c>
    </row>
    <row r="1328" spans="1:43" ht="12.75" customHeight="1" x14ac:dyDescent="0.25">
      <c r="A1328" s="52">
        <v>3288</v>
      </c>
      <c r="B1328" s="52">
        <v>662</v>
      </c>
      <c r="C1328" s="52" t="s">
        <v>78</v>
      </c>
      <c r="D1328" s="52"/>
      <c r="E1328" s="52">
        <v>2</v>
      </c>
      <c r="F1328" s="52"/>
      <c r="G1328" s="52">
        <v>1375</v>
      </c>
      <c r="H1328" s="52" t="s">
        <v>6929</v>
      </c>
      <c r="I1328" s="52">
        <f>INDEX(ce_computermodel!A:A,MATCH(J1328,ce_computermodel!B:B,0))</f>
        <v>500</v>
      </c>
      <c r="J1328" s="52" t="s">
        <v>5768</v>
      </c>
      <c r="K1328" s="52" t="s">
        <v>5768</v>
      </c>
      <c r="L1328" s="52"/>
      <c r="M1328" s="52" t="s">
        <v>5768</v>
      </c>
      <c r="N1328" s="52"/>
      <c r="O1328" s="52">
        <f>INDEX(organizations_branch!A:A,MATCH(P1328,organizations_branch!B:B,0))</f>
        <v>1</v>
      </c>
      <c r="P1328" s="52" t="s">
        <v>2339</v>
      </c>
      <c r="Q1328" s="52"/>
      <c r="R1328" s="52"/>
      <c r="S1328" s="74"/>
      <c r="T1328" s="52"/>
      <c r="U1328" s="52" t="s">
        <v>6905</v>
      </c>
      <c r="V1328" s="52">
        <v>3</v>
      </c>
      <c r="W1328" s="52" t="s">
        <v>1607</v>
      </c>
      <c r="X1328" s="75"/>
      <c r="Y1328" s="52"/>
      <c r="Z1328" s="76"/>
      <c r="AA1328" s="52"/>
      <c r="AB1328" s="52" t="s">
        <v>10531</v>
      </c>
      <c r="AC1328" s="52" t="s">
        <v>5557</v>
      </c>
      <c r="AD1328" s="52"/>
      <c r="AE1328" s="52"/>
      <c r="AF1328" s="75"/>
      <c r="AG1328" s="52"/>
      <c r="AH1328" s="52"/>
      <c r="AI1328" s="52"/>
      <c r="AJ1328" s="52">
        <v>1</v>
      </c>
      <c r="AK1328" s="52">
        <v>0</v>
      </c>
      <c r="AL1328" s="52"/>
      <c r="AM1328" s="52"/>
      <c r="AN1328" s="52"/>
      <c r="AO1328" s="5"/>
      <c r="AP1328" s="5"/>
      <c r="AQ1328" s="3"/>
    </row>
    <row r="1329" spans="1:43" ht="12.75" customHeight="1" x14ac:dyDescent="0.25">
      <c r="A1329" s="52">
        <v>3289</v>
      </c>
      <c r="B1329" s="52">
        <v>2876</v>
      </c>
      <c r="C1329" s="52" t="s">
        <v>145</v>
      </c>
      <c r="D1329" s="52"/>
      <c r="E1329" s="52">
        <v>2</v>
      </c>
      <c r="F1329" s="52"/>
      <c r="G1329" s="52">
        <v>1465</v>
      </c>
      <c r="H1329" s="52" t="s">
        <v>10532</v>
      </c>
      <c r="I1329" s="52">
        <f>INDEX(ce_computermodel!A:A,MATCH(J1329,ce_computermodel!B:B,0))</f>
        <v>500</v>
      </c>
      <c r="J1329" s="52" t="s">
        <v>5768</v>
      </c>
      <c r="K1329" s="52" t="s">
        <v>5768</v>
      </c>
      <c r="L1329" s="52" t="s">
        <v>10533</v>
      </c>
      <c r="M1329" s="52" t="s">
        <v>5768</v>
      </c>
      <c r="N1329" s="52"/>
      <c r="O1329" s="52">
        <f>INDEX(organizations_branch!A:A,MATCH(P1329,organizations_branch!B:B,0))</f>
        <v>1</v>
      </c>
      <c r="P1329" s="52" t="s">
        <v>2339</v>
      </c>
      <c r="Q1329" s="52"/>
      <c r="R1329" s="52">
        <v>851</v>
      </c>
      <c r="S1329" s="74">
        <v>44677</v>
      </c>
      <c r="T1329" s="52">
        <f>INDEX(organizations_place!A:A,MATCH(U1329,organizations_place!B:B,0))</f>
        <v>1</v>
      </c>
      <c r="U1329" s="52" t="s">
        <v>93</v>
      </c>
      <c r="V1329" s="52">
        <v>3</v>
      </c>
      <c r="W1329" s="52">
        <v>327</v>
      </c>
      <c r="X1329" s="75"/>
      <c r="Y1329" s="52" t="s">
        <v>67</v>
      </c>
      <c r="Z1329" s="76"/>
      <c r="AA1329" s="52"/>
      <c r="AB1329" s="52" t="s">
        <v>6850</v>
      </c>
      <c r="AC1329" s="52" t="s">
        <v>10534</v>
      </c>
      <c r="AD1329" s="52"/>
      <c r="AE1329" s="52"/>
      <c r="AF1329" s="75"/>
      <c r="AG1329" s="52" t="s">
        <v>1551</v>
      </c>
      <c r="AH1329" s="52" t="s">
        <v>10535</v>
      </c>
      <c r="AI1329" s="52"/>
      <c r="AJ1329" s="52">
        <v>1</v>
      </c>
      <c r="AK1329" s="52">
        <v>0</v>
      </c>
      <c r="AL1329" s="52"/>
      <c r="AM1329" s="52"/>
      <c r="AN1329" s="52"/>
      <c r="AO1329" s="5"/>
      <c r="AP1329" s="5"/>
      <c r="AQ1329" s="93">
        <v>0</v>
      </c>
    </row>
    <row r="1330" spans="1:43" ht="12.75" customHeight="1" x14ac:dyDescent="0.25">
      <c r="A1330" s="52">
        <v>3290</v>
      </c>
      <c r="B1330" s="52">
        <v>2877</v>
      </c>
      <c r="C1330" s="52" t="s">
        <v>145</v>
      </c>
      <c r="D1330" s="52"/>
      <c r="E1330" s="52">
        <v>2</v>
      </c>
      <c r="F1330" s="52"/>
      <c r="G1330" s="52">
        <v>1483</v>
      </c>
      <c r="H1330" s="52" t="s">
        <v>10536</v>
      </c>
      <c r="I1330" s="52">
        <f>INDEX(ce_computermodel!A:A,MATCH(J1330,ce_computermodel!B:B,0))</f>
        <v>500</v>
      </c>
      <c r="J1330" s="52" t="s">
        <v>5768</v>
      </c>
      <c r="K1330" s="52" t="s">
        <v>5768</v>
      </c>
      <c r="L1330" s="52"/>
      <c r="M1330" s="52" t="s">
        <v>5768</v>
      </c>
      <c r="N1330" s="52"/>
      <c r="O1330" s="52">
        <f>INDEX(organizations_branch!A:A,MATCH(P1330,organizations_branch!B:B,0))</f>
        <v>1</v>
      </c>
      <c r="P1330" s="52" t="s">
        <v>2339</v>
      </c>
      <c r="Q1330" s="52"/>
      <c r="R1330" s="52">
        <v>851</v>
      </c>
      <c r="S1330" s="74">
        <v>44041.3343634259</v>
      </c>
      <c r="T1330" s="52"/>
      <c r="U1330" s="52" t="s">
        <v>385</v>
      </c>
      <c r="V1330" s="52">
        <v>4</v>
      </c>
      <c r="W1330" s="52">
        <v>414</v>
      </c>
      <c r="X1330" s="75"/>
      <c r="Y1330" s="52" t="s">
        <v>67</v>
      </c>
      <c r="Z1330" s="76" t="s">
        <v>10537</v>
      </c>
      <c r="AA1330" s="52">
        <f>INDEX(accounts_user!A:A,MATCH(AB1330,accounts_user!H:H,0))</f>
        <v>9161</v>
      </c>
      <c r="AB1330" s="52" t="s">
        <v>10538</v>
      </c>
      <c r="AC1330" s="52" t="s">
        <v>10539</v>
      </c>
      <c r="AD1330" s="52"/>
      <c r="AE1330" s="52"/>
      <c r="AF1330" s="75"/>
      <c r="AG1330" s="52" t="s">
        <v>136</v>
      </c>
      <c r="AH1330" s="52">
        <v>89252</v>
      </c>
      <c r="AI1330" s="52" t="s">
        <v>59</v>
      </c>
      <c r="AJ1330" s="52">
        <v>1</v>
      </c>
      <c r="AK1330" s="52">
        <v>0</v>
      </c>
      <c r="AL1330" s="52"/>
      <c r="AM1330" s="52"/>
      <c r="AN1330" s="52"/>
      <c r="AO1330" s="92">
        <v>16066</v>
      </c>
      <c r="AP1330" s="92">
        <v>16066</v>
      </c>
      <c r="AQ1330" s="93">
        <v>0</v>
      </c>
    </row>
    <row r="1331" spans="1:43" ht="12.75" customHeight="1" x14ac:dyDescent="0.25">
      <c r="A1331" s="52">
        <v>3291</v>
      </c>
      <c r="B1331" s="52">
        <v>2878</v>
      </c>
      <c r="C1331" s="52" t="s">
        <v>145</v>
      </c>
      <c r="D1331" s="52"/>
      <c r="E1331" s="52">
        <v>2</v>
      </c>
      <c r="F1331" s="52"/>
      <c r="G1331" s="52">
        <v>1506</v>
      </c>
      <c r="H1331" s="52" t="s">
        <v>10540</v>
      </c>
      <c r="I1331" s="52">
        <f>INDEX(ce_computermodel!A:A,MATCH(J1331,ce_computermodel!B:B,0))</f>
        <v>500</v>
      </c>
      <c r="J1331" s="52" t="s">
        <v>5768</v>
      </c>
      <c r="K1331" s="52" t="s">
        <v>5768</v>
      </c>
      <c r="L1331" s="90" t="s">
        <v>10541</v>
      </c>
      <c r="M1331" s="52" t="s">
        <v>5768</v>
      </c>
      <c r="N1331" s="52"/>
      <c r="O1331" s="52">
        <f>INDEX(organizations_branch!A:A,MATCH(P1331,organizations_branch!B:B,0))</f>
        <v>1</v>
      </c>
      <c r="P1331" s="52" t="s">
        <v>2339</v>
      </c>
      <c r="Q1331" s="52"/>
      <c r="R1331" s="52">
        <v>851</v>
      </c>
      <c r="S1331" s="74">
        <v>44040.3590625</v>
      </c>
      <c r="T1331" s="52"/>
      <c r="U1331" s="52" t="s">
        <v>7023</v>
      </c>
      <c r="V1331" s="52">
        <v>2</v>
      </c>
      <c r="W1331" s="52">
        <v>213</v>
      </c>
      <c r="X1331" s="75" t="s">
        <v>9344</v>
      </c>
      <c r="Y1331" s="52"/>
      <c r="Z1331" s="76"/>
      <c r="AA1331" s="52"/>
      <c r="AB1331" s="52" t="s">
        <v>10542</v>
      </c>
      <c r="AC1331" s="52"/>
      <c r="AD1331" s="52" t="s">
        <v>10543</v>
      </c>
      <c r="AE1331" s="52"/>
      <c r="AF1331" s="75">
        <v>3</v>
      </c>
      <c r="AG1331" s="52"/>
      <c r="AH1331" s="52"/>
      <c r="AI1331" s="52" t="s">
        <v>930</v>
      </c>
      <c r="AJ1331" s="52">
        <v>1</v>
      </c>
      <c r="AK1331" s="52">
        <v>0</v>
      </c>
      <c r="AL1331" s="52"/>
      <c r="AM1331" s="52"/>
      <c r="AN1331" s="52"/>
      <c r="AO1331" s="5"/>
      <c r="AP1331" s="5"/>
      <c r="AQ1331" s="93">
        <v>0</v>
      </c>
    </row>
    <row r="1332" spans="1:43" ht="12.75" customHeight="1" x14ac:dyDescent="0.25">
      <c r="A1332" s="52">
        <v>3292</v>
      </c>
      <c r="B1332" s="52">
        <v>2879</v>
      </c>
      <c r="C1332" s="52" t="s">
        <v>145</v>
      </c>
      <c r="D1332" s="52"/>
      <c r="E1332" s="52">
        <v>2</v>
      </c>
      <c r="F1332" s="52"/>
      <c r="G1332" s="52">
        <v>1535</v>
      </c>
      <c r="H1332" s="52" t="s">
        <v>10544</v>
      </c>
      <c r="I1332" s="52">
        <f>INDEX(ce_computermodel!A:A,MATCH(J1332,ce_computermodel!B:B,0))</f>
        <v>500</v>
      </c>
      <c r="J1332" s="52" t="s">
        <v>5768</v>
      </c>
      <c r="K1332" s="52" t="s">
        <v>5768</v>
      </c>
      <c r="L1332" s="52" t="s">
        <v>3639</v>
      </c>
      <c r="M1332" s="52" t="s">
        <v>5768</v>
      </c>
      <c r="N1332" s="52"/>
      <c r="O1332" s="52">
        <f>INDEX(organizations_branch!A:A,MATCH(P1332,organizations_branch!B:B,0))</f>
        <v>1</v>
      </c>
      <c r="P1332" s="52" t="s">
        <v>2339</v>
      </c>
      <c r="Q1332" s="52"/>
      <c r="R1332" s="52">
        <v>851</v>
      </c>
      <c r="S1332" s="74">
        <v>44071.407083333303</v>
      </c>
      <c r="T1332" s="52">
        <f>INDEX(organizations_place!A:A,MATCH(U1332,organizations_place!B:B,0))</f>
        <v>1</v>
      </c>
      <c r="U1332" s="52" t="s">
        <v>93</v>
      </c>
      <c r="V1332" s="52">
        <v>3</v>
      </c>
      <c r="W1332" s="52">
        <v>327</v>
      </c>
      <c r="X1332" s="75"/>
      <c r="Y1332" s="52"/>
      <c r="Z1332" s="76"/>
      <c r="AA1332" s="52"/>
      <c r="AB1332" s="52" t="s">
        <v>6850</v>
      </c>
      <c r="AC1332" s="52"/>
      <c r="AD1332" s="52"/>
      <c r="AE1332" s="52"/>
      <c r="AF1332" s="75"/>
      <c r="AG1332" s="52" t="s">
        <v>1551</v>
      </c>
      <c r="AH1332" s="52"/>
      <c r="AI1332" s="52" t="s">
        <v>930</v>
      </c>
      <c r="AJ1332" s="52">
        <v>1</v>
      </c>
      <c r="AK1332" s="52">
        <v>0</v>
      </c>
      <c r="AL1332" s="52"/>
      <c r="AM1332" s="52"/>
      <c r="AN1332" s="52"/>
      <c r="AO1332" s="92">
        <v>9399</v>
      </c>
      <c r="AP1332" s="92">
        <v>9399</v>
      </c>
      <c r="AQ1332" s="93">
        <v>0</v>
      </c>
    </row>
    <row r="1333" spans="1:43" ht="12.75" customHeight="1" x14ac:dyDescent="0.25">
      <c r="A1333" s="52">
        <v>3293</v>
      </c>
      <c r="B1333" s="52">
        <v>2880</v>
      </c>
      <c r="C1333" s="52" t="s">
        <v>145</v>
      </c>
      <c r="D1333" s="52"/>
      <c r="E1333" s="52">
        <v>2</v>
      </c>
      <c r="F1333" s="52"/>
      <c r="G1333" s="52">
        <v>1549</v>
      </c>
      <c r="H1333" s="52" t="s">
        <v>10545</v>
      </c>
      <c r="I1333" s="52">
        <f>INDEX(ce_computermodel!A:A,MATCH(J1333,ce_computermodel!B:B,0))</f>
        <v>500</v>
      </c>
      <c r="J1333" s="52" t="s">
        <v>5768</v>
      </c>
      <c r="K1333" s="52" t="s">
        <v>5768</v>
      </c>
      <c r="L1333" s="52"/>
      <c r="M1333" s="52" t="s">
        <v>5768</v>
      </c>
      <c r="N1333" s="52"/>
      <c r="O1333" s="52">
        <f>INDEX(organizations_branch!A:A,MATCH(P1333,organizations_branch!B:B,0))</f>
        <v>1</v>
      </c>
      <c r="P1333" s="52" t="s">
        <v>2339</v>
      </c>
      <c r="Q1333" s="52"/>
      <c r="R1333" s="52">
        <v>851</v>
      </c>
      <c r="S1333" s="74">
        <v>44181</v>
      </c>
      <c r="T1333" s="52"/>
      <c r="U1333" s="52" t="s">
        <v>2193</v>
      </c>
      <c r="V1333" s="52">
        <v>1</v>
      </c>
      <c r="W1333" s="52">
        <v>1</v>
      </c>
      <c r="X1333" s="75"/>
      <c r="Y1333" s="52" t="s">
        <v>67</v>
      </c>
      <c r="Z1333" s="76" t="s">
        <v>67</v>
      </c>
      <c r="AA1333" s="52"/>
      <c r="AB1333" s="52" t="s">
        <v>6850</v>
      </c>
      <c r="AC1333" s="52"/>
      <c r="AD1333" s="52" t="s">
        <v>10546</v>
      </c>
      <c r="AE1333" s="52" t="s">
        <v>10547</v>
      </c>
      <c r="AF1333" s="75"/>
      <c r="AG1333" s="52" t="s">
        <v>1551</v>
      </c>
      <c r="AH1333" s="52"/>
      <c r="AI1333" s="52"/>
      <c r="AJ1333" s="52">
        <v>1</v>
      </c>
      <c r="AK1333" s="52">
        <v>0</v>
      </c>
      <c r="AL1333" s="52"/>
      <c r="AM1333" s="52"/>
      <c r="AN1333" s="52"/>
      <c r="AO1333" s="92">
        <v>83428</v>
      </c>
      <c r="AP1333" s="92">
        <v>83428</v>
      </c>
      <c r="AQ1333" s="93">
        <v>0</v>
      </c>
    </row>
    <row r="1334" spans="1:43" ht="12.75" customHeight="1" x14ac:dyDescent="0.25">
      <c r="A1334" s="52">
        <v>3294</v>
      </c>
      <c r="B1334" s="52">
        <v>2882</v>
      </c>
      <c r="C1334" s="52" t="s">
        <v>145</v>
      </c>
      <c r="D1334" s="52"/>
      <c r="E1334" s="52">
        <v>2</v>
      </c>
      <c r="F1334" s="52"/>
      <c r="G1334" s="52">
        <v>1595</v>
      </c>
      <c r="H1334" s="52" t="s">
        <v>10548</v>
      </c>
      <c r="I1334" s="52">
        <f>INDEX(ce_computermodel!A:A,MATCH(J1334,ce_computermodel!B:B,0))</f>
        <v>500</v>
      </c>
      <c r="J1334" s="52" t="s">
        <v>5768</v>
      </c>
      <c r="K1334" s="52" t="s">
        <v>5768</v>
      </c>
      <c r="L1334" s="52" t="s">
        <v>3639</v>
      </c>
      <c r="M1334" s="52" t="s">
        <v>5768</v>
      </c>
      <c r="N1334" s="52"/>
      <c r="O1334" s="52">
        <f>INDEX(organizations_branch!A:A,MATCH(P1334,organizations_branch!B:B,0))</f>
        <v>1</v>
      </c>
      <c r="P1334" s="52" t="s">
        <v>2339</v>
      </c>
      <c r="Q1334" s="52"/>
      <c r="R1334" s="52">
        <v>851</v>
      </c>
      <c r="S1334" s="74">
        <v>44071.426481481503</v>
      </c>
      <c r="T1334" s="52">
        <f>INDEX(organizations_place!A:A,MATCH(U1334,organizations_place!B:B,0))</f>
        <v>1</v>
      </c>
      <c r="U1334" s="52" t="s">
        <v>93</v>
      </c>
      <c r="V1334" s="52">
        <v>3</v>
      </c>
      <c r="W1334" s="52">
        <v>327</v>
      </c>
      <c r="X1334" s="75"/>
      <c r="Y1334" s="52"/>
      <c r="Z1334" s="76"/>
      <c r="AA1334" s="52"/>
      <c r="AB1334" s="52" t="s">
        <v>6850</v>
      </c>
      <c r="AC1334" s="52"/>
      <c r="AD1334" s="52"/>
      <c r="AE1334" s="52"/>
      <c r="AF1334" s="75"/>
      <c r="AG1334" s="52" t="s">
        <v>1551</v>
      </c>
      <c r="AH1334" s="52"/>
      <c r="AI1334" s="52"/>
      <c r="AJ1334" s="52">
        <v>1</v>
      </c>
      <c r="AK1334" s="52">
        <v>0</v>
      </c>
      <c r="AL1334" s="52"/>
      <c r="AM1334" s="52"/>
      <c r="AN1334" s="52"/>
      <c r="AO1334" s="5"/>
      <c r="AP1334" s="5"/>
      <c r="AQ1334" s="93">
        <v>0</v>
      </c>
    </row>
    <row r="1335" spans="1:43" ht="12.75" customHeight="1" x14ac:dyDescent="0.25">
      <c r="A1335" s="52">
        <v>3295</v>
      </c>
      <c r="B1335" s="52">
        <v>2883</v>
      </c>
      <c r="C1335" s="52" t="s">
        <v>145</v>
      </c>
      <c r="D1335" s="52"/>
      <c r="E1335" s="52">
        <v>2</v>
      </c>
      <c r="F1335" s="52"/>
      <c r="G1335" s="52">
        <v>1609</v>
      </c>
      <c r="H1335" s="52" t="s">
        <v>10549</v>
      </c>
      <c r="I1335" s="52">
        <f>INDEX(ce_computermodel!A:A,MATCH(J1335,ce_computermodel!B:B,0))</f>
        <v>500</v>
      </c>
      <c r="J1335" s="52" t="s">
        <v>5768</v>
      </c>
      <c r="K1335" s="52" t="s">
        <v>5768</v>
      </c>
      <c r="L1335" s="52" t="s">
        <v>10550</v>
      </c>
      <c r="M1335" s="52" t="s">
        <v>5768</v>
      </c>
      <c r="N1335" s="52"/>
      <c r="O1335" s="52">
        <f>INDEX(organizations_branch!A:A,MATCH(P1335,organizations_branch!B:B,0))</f>
        <v>1</v>
      </c>
      <c r="P1335" s="52" t="s">
        <v>2339</v>
      </c>
      <c r="Q1335" s="52"/>
      <c r="R1335" s="52">
        <v>851</v>
      </c>
      <c r="S1335" s="74">
        <v>44054.330995370401</v>
      </c>
      <c r="T1335" s="52"/>
      <c r="U1335" s="52" t="s">
        <v>234</v>
      </c>
      <c r="V1335" s="52">
        <v>3</v>
      </c>
      <c r="W1335" s="52">
        <v>310</v>
      </c>
      <c r="X1335" s="75" t="s">
        <v>9344</v>
      </c>
      <c r="Y1335" s="52"/>
      <c r="Z1335" s="76"/>
      <c r="AA1335" s="52"/>
      <c r="AB1335" s="52" t="s">
        <v>6850</v>
      </c>
      <c r="AC1335" s="52" t="s">
        <v>10551</v>
      </c>
      <c r="AD1335" s="52"/>
      <c r="AE1335" s="52"/>
      <c r="AF1335" s="75">
        <v>2</v>
      </c>
      <c r="AG1335" s="52"/>
      <c r="AH1335" s="52"/>
      <c r="AI1335" s="52"/>
      <c r="AJ1335" s="52">
        <v>1</v>
      </c>
      <c r="AK1335" s="52">
        <v>0</v>
      </c>
      <c r="AL1335" s="52"/>
      <c r="AM1335" s="52"/>
      <c r="AN1335" s="52"/>
      <c r="AO1335" s="5"/>
      <c r="AP1335" s="5"/>
      <c r="AQ1335" s="93">
        <v>0</v>
      </c>
    </row>
    <row r="1336" spans="1:43" ht="12.75" customHeight="1" x14ac:dyDescent="0.25">
      <c r="A1336" s="52">
        <v>3296</v>
      </c>
      <c r="B1336" s="52">
        <v>2884</v>
      </c>
      <c r="C1336" s="52" t="s">
        <v>145</v>
      </c>
      <c r="D1336" s="52"/>
      <c r="E1336" s="52">
        <v>2</v>
      </c>
      <c r="F1336" s="52"/>
      <c r="G1336" s="52">
        <v>1613</v>
      </c>
      <c r="H1336" s="52" t="s">
        <v>10552</v>
      </c>
      <c r="I1336" s="52">
        <f>INDEX(ce_computermodel!A:A,MATCH(J1336,ce_computermodel!B:B,0))</f>
        <v>500</v>
      </c>
      <c r="J1336" s="52" t="s">
        <v>5768</v>
      </c>
      <c r="K1336" s="52" t="s">
        <v>5768</v>
      </c>
      <c r="L1336" s="52" t="s">
        <v>3639</v>
      </c>
      <c r="M1336" s="52" t="s">
        <v>5768</v>
      </c>
      <c r="N1336" s="52"/>
      <c r="O1336" s="52">
        <f>INDEX(organizations_branch!A:A,MATCH(P1336,organizations_branch!B:B,0))</f>
        <v>1</v>
      </c>
      <c r="P1336" s="52" t="s">
        <v>2339</v>
      </c>
      <c r="Q1336" s="52"/>
      <c r="R1336" s="52">
        <v>851</v>
      </c>
      <c r="S1336" s="74">
        <v>44071.404398148101</v>
      </c>
      <c r="T1336" s="52">
        <f>INDEX(organizations_place!A:A,MATCH(U1336,organizations_place!B:B,0))</f>
        <v>1</v>
      </c>
      <c r="U1336" s="52" t="s">
        <v>93</v>
      </c>
      <c r="V1336" s="52">
        <v>3</v>
      </c>
      <c r="W1336" s="52">
        <v>327</v>
      </c>
      <c r="X1336" s="75"/>
      <c r="Y1336" s="52"/>
      <c r="Z1336" s="76"/>
      <c r="AA1336" s="52"/>
      <c r="AB1336" s="52" t="s">
        <v>6850</v>
      </c>
      <c r="AC1336" s="52"/>
      <c r="AD1336" s="52"/>
      <c r="AE1336" s="52"/>
      <c r="AF1336" s="75"/>
      <c r="AG1336" s="52" t="s">
        <v>1551</v>
      </c>
      <c r="AH1336" s="52"/>
      <c r="AI1336" s="52"/>
      <c r="AJ1336" s="52">
        <v>1</v>
      </c>
      <c r="AK1336" s="52">
        <v>0</v>
      </c>
      <c r="AL1336" s="52"/>
      <c r="AM1336" s="52"/>
      <c r="AN1336" s="52"/>
      <c r="AO1336" s="5"/>
      <c r="AP1336" s="5"/>
      <c r="AQ1336" s="93">
        <v>0</v>
      </c>
    </row>
    <row r="1337" spans="1:43" ht="12.75" customHeight="1" x14ac:dyDescent="0.25">
      <c r="A1337" s="52">
        <v>3297</v>
      </c>
      <c r="B1337" s="52">
        <v>2885</v>
      </c>
      <c r="C1337" s="52" t="s">
        <v>145</v>
      </c>
      <c r="D1337" s="52"/>
      <c r="E1337" s="52">
        <v>2</v>
      </c>
      <c r="F1337" s="52"/>
      <c r="G1337" s="52">
        <v>1615</v>
      </c>
      <c r="H1337" s="52" t="s">
        <v>10553</v>
      </c>
      <c r="I1337" s="52">
        <f>INDEX(ce_computermodel!A:A,MATCH(J1337,ce_computermodel!B:B,0))</f>
        <v>500</v>
      </c>
      <c r="J1337" s="52" t="s">
        <v>5768</v>
      </c>
      <c r="K1337" s="52" t="s">
        <v>5768</v>
      </c>
      <c r="L1337" s="52" t="s">
        <v>8604</v>
      </c>
      <c r="M1337" s="52" t="s">
        <v>5768</v>
      </c>
      <c r="N1337" s="52"/>
      <c r="O1337" s="52">
        <f>INDEX(organizations_branch!A:A,MATCH(P1337,organizations_branch!B:B,0))</f>
        <v>1</v>
      </c>
      <c r="P1337" s="52" t="s">
        <v>2339</v>
      </c>
      <c r="Q1337" s="52"/>
      <c r="R1337" s="52">
        <v>851</v>
      </c>
      <c r="S1337" s="74">
        <v>44040.404861111099</v>
      </c>
      <c r="T1337" s="52"/>
      <c r="U1337" s="52" t="s">
        <v>7023</v>
      </c>
      <c r="V1337" s="52">
        <v>1</v>
      </c>
      <c r="W1337" s="52" t="s">
        <v>10554</v>
      </c>
      <c r="X1337" s="75"/>
      <c r="Y1337" s="52"/>
      <c r="Z1337" s="76"/>
      <c r="AA1337" s="52">
        <f>INDEX(accounts_user!A:A,MATCH(AB1337,accounts_user!H:H,0))</f>
        <v>8956</v>
      </c>
      <c r="AB1337" s="52" t="s">
        <v>10555</v>
      </c>
      <c r="AC1337" s="52"/>
      <c r="AD1337" s="52" t="s">
        <v>1211</v>
      </c>
      <c r="AE1337" s="52" t="s">
        <v>10556</v>
      </c>
      <c r="AF1337" s="75"/>
      <c r="AG1337" s="52"/>
      <c r="AH1337" s="52"/>
      <c r="AI1337" s="52"/>
      <c r="AJ1337" s="52">
        <v>1</v>
      </c>
      <c r="AK1337" s="52">
        <v>0</v>
      </c>
      <c r="AL1337" s="52"/>
      <c r="AM1337" s="52"/>
      <c r="AN1337" s="52"/>
      <c r="AO1337" s="5"/>
      <c r="AP1337" s="5"/>
      <c r="AQ1337" s="93">
        <v>0</v>
      </c>
    </row>
    <row r="1338" spans="1:43" ht="12.75" customHeight="1" x14ac:dyDescent="0.25">
      <c r="A1338" s="52">
        <v>3298</v>
      </c>
      <c r="B1338" s="52">
        <v>2886</v>
      </c>
      <c r="C1338" s="52" t="s">
        <v>145</v>
      </c>
      <c r="D1338" s="52"/>
      <c r="E1338" s="52">
        <v>2</v>
      </c>
      <c r="F1338" s="52"/>
      <c r="G1338" s="52">
        <v>1645</v>
      </c>
      <c r="H1338" s="52" t="s">
        <v>10557</v>
      </c>
      <c r="I1338" s="52">
        <f>INDEX(ce_computermodel!A:A,MATCH(J1338,ce_computermodel!B:B,0))</f>
        <v>500</v>
      </c>
      <c r="J1338" s="52" t="s">
        <v>5768</v>
      </c>
      <c r="K1338" s="52" t="s">
        <v>5768</v>
      </c>
      <c r="L1338" s="52"/>
      <c r="M1338" s="52" t="s">
        <v>5768</v>
      </c>
      <c r="N1338" s="52"/>
      <c r="O1338" s="52">
        <f>INDEX(organizations_branch!A:A,MATCH(P1338,organizations_branch!B:B,0))</f>
        <v>1</v>
      </c>
      <c r="P1338" s="52" t="s">
        <v>2339</v>
      </c>
      <c r="Q1338" s="52"/>
      <c r="R1338" s="52">
        <v>851</v>
      </c>
      <c r="S1338" s="74">
        <v>44181</v>
      </c>
      <c r="T1338" s="52"/>
      <c r="U1338" s="52" t="s">
        <v>2193</v>
      </c>
      <c r="V1338" s="52">
        <v>1</v>
      </c>
      <c r="W1338" s="52">
        <v>1</v>
      </c>
      <c r="X1338" s="75"/>
      <c r="Y1338" s="52"/>
      <c r="Z1338" s="76"/>
      <c r="AA1338" s="52"/>
      <c r="AB1338" s="52" t="s">
        <v>6850</v>
      </c>
      <c r="AC1338" s="52"/>
      <c r="AD1338" s="52" t="s">
        <v>10558</v>
      </c>
      <c r="AE1338" s="52"/>
      <c r="AF1338" s="75"/>
      <c r="AG1338" s="52" t="s">
        <v>1551</v>
      </c>
      <c r="AH1338" s="52"/>
      <c r="AI1338" s="52"/>
      <c r="AJ1338" s="52">
        <v>1</v>
      </c>
      <c r="AK1338" s="52">
        <v>0</v>
      </c>
      <c r="AL1338" s="52"/>
      <c r="AM1338" s="52"/>
      <c r="AN1338" s="52"/>
      <c r="AO1338" s="5"/>
      <c r="AP1338" s="5"/>
      <c r="AQ1338" s="93">
        <v>0</v>
      </c>
    </row>
    <row r="1339" spans="1:43" ht="12.75" customHeight="1" x14ac:dyDescent="0.25">
      <c r="A1339" s="52">
        <v>3299</v>
      </c>
      <c r="B1339" s="52">
        <v>2887</v>
      </c>
      <c r="C1339" s="52" t="s">
        <v>145</v>
      </c>
      <c r="D1339" s="52"/>
      <c r="E1339" s="52">
        <v>2</v>
      </c>
      <c r="F1339" s="52"/>
      <c r="G1339" s="52">
        <v>1661</v>
      </c>
      <c r="H1339" s="52" t="s">
        <v>10559</v>
      </c>
      <c r="I1339" s="52">
        <f>INDEX(ce_computermodel!A:A,MATCH(J1339,ce_computermodel!B:B,0))</f>
        <v>500</v>
      </c>
      <c r="J1339" s="52" t="s">
        <v>5768</v>
      </c>
      <c r="K1339" s="52" t="s">
        <v>5768</v>
      </c>
      <c r="L1339" s="52" t="s">
        <v>10550</v>
      </c>
      <c r="M1339" s="52" t="s">
        <v>5768</v>
      </c>
      <c r="N1339" s="52"/>
      <c r="O1339" s="52">
        <f>INDEX(organizations_branch!A:A,MATCH(P1339,organizations_branch!B:B,0))</f>
        <v>1</v>
      </c>
      <c r="P1339" t="s">
        <v>2339</v>
      </c>
      <c r="Q1339" s="52"/>
      <c r="R1339" s="52">
        <v>851</v>
      </c>
      <c r="S1339" s="74">
        <v>44040.334895833301</v>
      </c>
      <c r="T1339" s="52"/>
      <c r="U1339" s="52" t="s">
        <v>2133</v>
      </c>
      <c r="V1339" s="52">
        <v>1</v>
      </c>
      <c r="W1339" s="52" t="s">
        <v>6993</v>
      </c>
      <c r="X1339" s="75" t="s">
        <v>2160</v>
      </c>
      <c r="Y1339" s="52"/>
      <c r="Z1339" s="76">
        <v>2857</v>
      </c>
      <c r="AA1339" s="52">
        <f>INDEX(accounts_user!A:A,MATCH(AB1339,accounts_user!H:H,0))</f>
        <v>8718</v>
      </c>
      <c r="AB1339" s="52" t="s">
        <v>10560</v>
      </c>
      <c r="AC1339" s="52" t="s">
        <v>6572</v>
      </c>
      <c r="AD1339" s="52"/>
      <c r="AE1339" s="52"/>
      <c r="AF1339" s="75"/>
      <c r="AG1339" s="52"/>
      <c r="AH1339" s="52"/>
      <c r="AI1339" s="52"/>
      <c r="AJ1339" s="52">
        <v>1</v>
      </c>
      <c r="AK1339" s="52">
        <v>0</v>
      </c>
      <c r="AL1339" s="52"/>
      <c r="AM1339" s="52"/>
      <c r="AN1339" s="52"/>
      <c r="AO1339" s="5"/>
      <c r="AP1339" s="5"/>
      <c r="AQ1339" s="93">
        <v>0</v>
      </c>
    </row>
    <row r="1340" spans="1:43" ht="12.75" customHeight="1" x14ac:dyDescent="0.25">
      <c r="A1340" s="52">
        <v>3300</v>
      </c>
      <c r="B1340" s="52">
        <v>2888</v>
      </c>
      <c r="C1340" s="52" t="s">
        <v>145</v>
      </c>
      <c r="D1340" s="52"/>
      <c r="E1340" s="52">
        <v>2</v>
      </c>
      <c r="F1340" s="52"/>
      <c r="G1340" s="52">
        <v>1701</v>
      </c>
      <c r="H1340" s="52" t="s">
        <v>10561</v>
      </c>
      <c r="I1340" s="52">
        <f>INDEX(ce_computermodel!A:A,MATCH(J1340,ce_computermodel!B:B,0))</f>
        <v>500</v>
      </c>
      <c r="J1340" s="52" t="s">
        <v>5768</v>
      </c>
      <c r="K1340" s="52" t="s">
        <v>5768</v>
      </c>
      <c r="L1340" s="52" t="s">
        <v>3639</v>
      </c>
      <c r="M1340" s="52" t="s">
        <v>5768</v>
      </c>
      <c r="N1340" s="52"/>
      <c r="O1340" s="52">
        <f>INDEX(organizations_branch!A:A,MATCH(P1340,organizations_branch!B:B,0))</f>
        <v>1</v>
      </c>
      <c r="P1340" s="52" t="s">
        <v>2339</v>
      </c>
      <c r="Q1340" s="52"/>
      <c r="R1340" s="52">
        <v>851</v>
      </c>
      <c r="S1340" s="74">
        <v>44071.425775463002</v>
      </c>
      <c r="T1340" s="52">
        <f>INDEX(organizations_place!A:A,MATCH(U1340,organizations_place!B:B,0))</f>
        <v>1</v>
      </c>
      <c r="U1340" s="52" t="s">
        <v>93</v>
      </c>
      <c r="V1340" s="52">
        <v>3</v>
      </c>
      <c r="W1340" s="52">
        <v>327</v>
      </c>
      <c r="X1340" s="75"/>
      <c r="Y1340" s="52"/>
      <c r="Z1340" s="76"/>
      <c r="AA1340" s="52"/>
      <c r="AB1340" s="52" t="s">
        <v>6850</v>
      </c>
      <c r="AC1340" s="52"/>
      <c r="AD1340" s="52"/>
      <c r="AE1340" s="52"/>
      <c r="AF1340" s="75"/>
      <c r="AG1340" s="52" t="s">
        <v>1551</v>
      </c>
      <c r="AH1340" s="52"/>
      <c r="AI1340" s="52"/>
      <c r="AJ1340" s="52">
        <v>1</v>
      </c>
      <c r="AK1340" s="52">
        <v>0</v>
      </c>
      <c r="AL1340" s="52"/>
      <c r="AM1340" s="52"/>
      <c r="AN1340" s="52"/>
      <c r="AO1340" s="5"/>
      <c r="AP1340" s="5"/>
      <c r="AQ1340" s="93">
        <v>0</v>
      </c>
    </row>
    <row r="1341" spans="1:43" ht="12.75" customHeight="1" x14ac:dyDescent="0.25">
      <c r="A1341" s="52">
        <v>3301</v>
      </c>
      <c r="B1341" s="52">
        <v>2889</v>
      </c>
      <c r="C1341" s="52" t="s">
        <v>145</v>
      </c>
      <c r="D1341" s="52"/>
      <c r="E1341" s="52">
        <v>2</v>
      </c>
      <c r="F1341" s="52"/>
      <c r="G1341" s="52">
        <v>1703</v>
      </c>
      <c r="H1341" s="52" t="s">
        <v>10562</v>
      </c>
      <c r="I1341" s="52">
        <f>INDEX(ce_computermodel!A:A,MATCH(J1341,ce_computermodel!B:B,0))</f>
        <v>500</v>
      </c>
      <c r="J1341" s="52" t="s">
        <v>5768</v>
      </c>
      <c r="K1341" s="52" t="s">
        <v>10563</v>
      </c>
      <c r="L1341" s="52" t="s">
        <v>10564</v>
      </c>
      <c r="M1341" s="52" t="s">
        <v>5768</v>
      </c>
      <c r="N1341" s="52"/>
      <c r="O1341" s="52">
        <f>INDEX(organizations_branch!A:A,MATCH(P1341,organizations_branch!B:B,0))</f>
        <v>1</v>
      </c>
      <c r="P1341" t="s">
        <v>2339</v>
      </c>
      <c r="Q1341" s="52"/>
      <c r="R1341" s="52">
        <v>134</v>
      </c>
      <c r="S1341" s="74">
        <v>44064.332037036998</v>
      </c>
      <c r="T1341" s="52">
        <f>INDEX(organizations_place!A:A,MATCH(U1341,organizations_place!B:B,0))</f>
        <v>1</v>
      </c>
      <c r="U1341" s="52" t="s">
        <v>93</v>
      </c>
      <c r="V1341" s="52">
        <v>4</v>
      </c>
      <c r="W1341" s="52">
        <v>22</v>
      </c>
      <c r="X1341" s="75"/>
      <c r="Y1341" s="52"/>
      <c r="Z1341" s="76"/>
      <c r="AA1341" s="52"/>
      <c r="AB1341" s="52" t="s">
        <v>9103</v>
      </c>
      <c r="AC1341" s="52"/>
      <c r="AD1341" s="52" t="s">
        <v>5730</v>
      </c>
      <c r="AE1341" s="52"/>
      <c r="AF1341" s="75"/>
      <c r="AG1341" s="52"/>
      <c r="AH1341" s="52"/>
      <c r="AI1341" s="52"/>
      <c r="AJ1341" s="52">
        <v>1</v>
      </c>
      <c r="AK1341" s="52">
        <v>0</v>
      </c>
      <c r="AL1341" s="52"/>
      <c r="AM1341" s="52"/>
      <c r="AN1341" s="52"/>
      <c r="AO1341" s="5"/>
      <c r="AP1341" s="5"/>
      <c r="AQ1341" s="93">
        <v>0</v>
      </c>
    </row>
    <row r="1342" spans="1:43" ht="12.75" customHeight="1" x14ac:dyDescent="0.25">
      <c r="A1342" s="52">
        <v>3302</v>
      </c>
      <c r="B1342" s="52">
        <v>2890</v>
      </c>
      <c r="C1342" s="52" t="s">
        <v>145</v>
      </c>
      <c r="D1342" s="52"/>
      <c r="E1342" s="52">
        <v>2</v>
      </c>
      <c r="F1342" s="52"/>
      <c r="G1342" s="52">
        <v>1739</v>
      </c>
      <c r="H1342" s="52" t="s">
        <v>10565</v>
      </c>
      <c r="I1342" s="52">
        <f>INDEX(ce_computermodel!A:A,MATCH(J1342,ce_computermodel!B:B,0))</f>
        <v>500</v>
      </c>
      <c r="J1342" s="52" t="s">
        <v>5768</v>
      </c>
      <c r="K1342" s="52" t="s">
        <v>5768</v>
      </c>
      <c r="L1342" s="52"/>
      <c r="M1342" s="52" t="s">
        <v>5768</v>
      </c>
      <c r="N1342" s="52">
        <v>1</v>
      </c>
      <c r="O1342" s="52">
        <f>INDEX(organizations_branch!A:A,MATCH(P1342,organizations_branch!B:B,0))</f>
        <v>1</v>
      </c>
      <c r="P1342" s="52" t="s">
        <v>2339</v>
      </c>
      <c r="Q1342" s="52"/>
      <c r="R1342" s="52">
        <v>851</v>
      </c>
      <c r="S1342" s="74">
        <v>44880</v>
      </c>
      <c r="T1342" s="52"/>
      <c r="U1342" s="52" t="s">
        <v>1558</v>
      </c>
      <c r="V1342" s="52">
        <v>2</v>
      </c>
      <c r="W1342" s="52" t="s">
        <v>560</v>
      </c>
      <c r="X1342" s="75"/>
      <c r="Y1342" s="52" t="s">
        <v>67</v>
      </c>
      <c r="Z1342" s="85" t="s">
        <v>10566</v>
      </c>
      <c r="AA1342" s="52">
        <f>INDEX(accounts_user!A:A,MATCH(AB1342,accounts_user!H:H,0))</f>
        <v>8494</v>
      </c>
      <c r="AB1342" s="52" t="s">
        <v>10567</v>
      </c>
      <c r="AC1342" s="52" t="s">
        <v>10568</v>
      </c>
      <c r="AD1342" s="52" t="s">
        <v>10569</v>
      </c>
      <c r="AE1342" s="52"/>
      <c r="AF1342" s="75">
        <v>2</v>
      </c>
      <c r="AG1342" s="52" t="s">
        <v>136</v>
      </c>
      <c r="AH1342" s="52" t="s">
        <v>10570</v>
      </c>
      <c r="AI1342" s="52" t="s">
        <v>59</v>
      </c>
      <c r="AJ1342" s="52">
        <v>1</v>
      </c>
      <c r="AK1342" s="52">
        <v>0</v>
      </c>
      <c r="AL1342" s="52"/>
      <c r="AM1342" s="52"/>
      <c r="AN1342" s="52"/>
      <c r="AO1342" s="5"/>
      <c r="AP1342" s="5"/>
      <c r="AQ1342" s="93">
        <v>0</v>
      </c>
    </row>
    <row r="1343" spans="1:43" ht="12.75" customHeight="1" x14ac:dyDescent="0.25">
      <c r="A1343" s="52">
        <v>3303</v>
      </c>
      <c r="B1343" s="52">
        <v>2891</v>
      </c>
      <c r="C1343" s="52" t="s">
        <v>145</v>
      </c>
      <c r="D1343" s="52"/>
      <c r="E1343" s="52">
        <v>2</v>
      </c>
      <c r="F1343" s="52"/>
      <c r="G1343" s="52">
        <v>1780</v>
      </c>
      <c r="H1343" s="52" t="s">
        <v>10571</v>
      </c>
      <c r="I1343" s="52">
        <f>INDEX(ce_computermodel!A:A,MATCH(J1343,ce_computermodel!B:B,0))</f>
        <v>500</v>
      </c>
      <c r="J1343" s="52" t="s">
        <v>5768</v>
      </c>
      <c r="K1343" s="52" t="s">
        <v>5768</v>
      </c>
      <c r="L1343" s="52" t="s">
        <v>3639</v>
      </c>
      <c r="M1343" s="52" t="s">
        <v>5768</v>
      </c>
      <c r="N1343" s="52"/>
      <c r="O1343" s="52">
        <f>INDEX(organizations_branch!A:A,MATCH(P1343,organizations_branch!B:B,0))</f>
        <v>1</v>
      </c>
      <c r="P1343" s="52" t="s">
        <v>2339</v>
      </c>
      <c r="Q1343" s="52"/>
      <c r="R1343" s="52">
        <v>851</v>
      </c>
      <c r="S1343" s="74">
        <v>44071.422430555598</v>
      </c>
      <c r="T1343" s="52">
        <f>INDEX(organizations_place!A:A,MATCH(U1343,organizations_place!B:B,0))</f>
        <v>1</v>
      </c>
      <c r="U1343" s="52" t="s">
        <v>93</v>
      </c>
      <c r="V1343" s="52">
        <v>3</v>
      </c>
      <c r="W1343" s="52">
        <v>327</v>
      </c>
      <c r="X1343" s="75"/>
      <c r="Y1343" s="52"/>
      <c r="Z1343" s="76"/>
      <c r="AA1343" s="52"/>
      <c r="AB1343" s="52" t="s">
        <v>6850</v>
      </c>
      <c r="AC1343" s="52"/>
      <c r="AD1343" s="52"/>
      <c r="AE1343" s="52"/>
      <c r="AF1343" s="75"/>
      <c r="AG1343" s="52" t="s">
        <v>1551</v>
      </c>
      <c r="AH1343" s="52"/>
      <c r="AI1343" s="52"/>
      <c r="AJ1343" s="52">
        <v>1</v>
      </c>
      <c r="AK1343" s="52">
        <v>0</v>
      </c>
      <c r="AL1343" s="52"/>
      <c r="AM1343" s="52"/>
      <c r="AN1343" s="52"/>
      <c r="AO1343" s="92">
        <v>22286</v>
      </c>
      <c r="AP1343" s="92">
        <v>22286</v>
      </c>
      <c r="AQ1343" s="93">
        <v>0</v>
      </c>
    </row>
    <row r="1344" spans="1:43" ht="12.75" customHeight="1" x14ac:dyDescent="0.25">
      <c r="A1344" s="52">
        <v>3304</v>
      </c>
      <c r="B1344" s="52">
        <v>2892</v>
      </c>
      <c r="C1344" s="52" t="s">
        <v>145</v>
      </c>
      <c r="D1344" s="52"/>
      <c r="E1344" s="52">
        <v>2</v>
      </c>
      <c r="F1344" s="52"/>
      <c r="G1344" s="52">
        <v>1829</v>
      </c>
      <c r="H1344" s="52" t="s">
        <v>10572</v>
      </c>
      <c r="I1344" s="52">
        <f>INDEX(ce_computermodel!A:A,MATCH(J1344,ce_computermodel!B:B,0))</f>
        <v>500</v>
      </c>
      <c r="J1344" s="52" t="s">
        <v>5768</v>
      </c>
      <c r="K1344" s="52" t="s">
        <v>5768</v>
      </c>
      <c r="L1344" s="52" t="s">
        <v>6201</v>
      </c>
      <c r="M1344" s="52" t="s">
        <v>5768</v>
      </c>
      <c r="N1344" s="52"/>
      <c r="O1344" s="52">
        <f>INDEX(organizations_branch!A:A,MATCH(P1344,organizations_branch!B:B,0))</f>
        <v>1</v>
      </c>
      <c r="P1344" s="52" t="s">
        <v>2339</v>
      </c>
      <c r="Q1344" s="52"/>
      <c r="R1344" s="52">
        <v>134</v>
      </c>
      <c r="S1344" s="74">
        <v>44057.3989814815</v>
      </c>
      <c r="T1344" s="52"/>
      <c r="U1344" s="52" t="s">
        <v>218</v>
      </c>
      <c r="V1344" s="52">
        <v>1</v>
      </c>
      <c r="W1344" s="52" t="s">
        <v>1642</v>
      </c>
      <c r="X1344" s="75" t="s">
        <v>2184</v>
      </c>
      <c r="Y1344" s="52" t="s">
        <v>52</v>
      </c>
      <c r="Z1344" s="76"/>
      <c r="AA1344" s="52">
        <f>INDEX(accounts_user!A:A,MATCH(AB1344,accounts_user!H:H,0))</f>
        <v>10060</v>
      </c>
      <c r="AB1344" s="52" t="s">
        <v>8821</v>
      </c>
      <c r="AC1344" s="52"/>
      <c r="AD1344" s="52"/>
      <c r="AE1344" s="52"/>
      <c r="AF1344" s="75"/>
      <c r="AG1344" s="52"/>
      <c r="AH1344" s="52"/>
      <c r="AI1344" s="52"/>
      <c r="AJ1344" s="52">
        <v>1</v>
      </c>
      <c r="AK1344" s="52">
        <v>0</v>
      </c>
      <c r="AL1344" s="52"/>
      <c r="AM1344" s="52"/>
      <c r="AN1344" s="52"/>
      <c r="AO1344" s="92">
        <v>14858</v>
      </c>
      <c r="AP1344" s="92">
        <v>14858</v>
      </c>
      <c r="AQ1344" s="93">
        <v>0</v>
      </c>
    </row>
    <row r="1345" spans="1:43" ht="12.75" customHeight="1" x14ac:dyDescent="0.25">
      <c r="A1345" s="52">
        <v>3305</v>
      </c>
      <c r="B1345" s="52">
        <v>2893</v>
      </c>
      <c r="C1345" s="52" t="s">
        <v>145</v>
      </c>
      <c r="D1345" s="52"/>
      <c r="E1345" s="52">
        <v>2</v>
      </c>
      <c r="F1345" s="52"/>
      <c r="G1345" s="52">
        <v>2015</v>
      </c>
      <c r="H1345" s="52" t="s">
        <v>10573</v>
      </c>
      <c r="I1345" s="52">
        <f>INDEX(ce_computermodel!A:A,MATCH(J1345,ce_computermodel!B:B,0))</f>
        <v>500</v>
      </c>
      <c r="J1345" s="52" t="s">
        <v>5768</v>
      </c>
      <c r="K1345" s="52" t="s">
        <v>5768</v>
      </c>
      <c r="L1345" s="52" t="s">
        <v>3639</v>
      </c>
      <c r="M1345" s="52" t="s">
        <v>5768</v>
      </c>
      <c r="N1345" s="52"/>
      <c r="O1345" s="52">
        <f>INDEX(organizations_branch!A:A,MATCH(P1345,organizations_branch!B:B,0))</f>
        <v>1</v>
      </c>
      <c r="P1345" s="52" t="s">
        <v>2339</v>
      </c>
      <c r="Q1345" s="52"/>
      <c r="R1345" s="52">
        <v>851</v>
      </c>
      <c r="S1345" s="74">
        <v>44071.370138888902</v>
      </c>
      <c r="T1345" s="52">
        <f>INDEX(organizations_place!A:A,MATCH(U1345,organizations_place!B:B,0))</f>
        <v>1</v>
      </c>
      <c r="U1345" s="52" t="s">
        <v>93</v>
      </c>
      <c r="V1345" s="52">
        <v>3</v>
      </c>
      <c r="W1345" s="52">
        <v>327</v>
      </c>
      <c r="X1345" s="75" t="s">
        <v>6335</v>
      </c>
      <c r="Y1345" s="52"/>
      <c r="Z1345" s="76"/>
      <c r="AA1345" s="52"/>
      <c r="AB1345" s="52" t="s">
        <v>6850</v>
      </c>
      <c r="AC1345" s="52"/>
      <c r="AD1345" s="52"/>
      <c r="AE1345" s="52"/>
      <c r="AF1345" s="75"/>
      <c r="AG1345" s="52" t="s">
        <v>1551</v>
      </c>
      <c r="AH1345" s="52"/>
      <c r="AI1345" s="52"/>
      <c r="AJ1345" s="52">
        <v>1</v>
      </c>
      <c r="AK1345" s="52">
        <v>0</v>
      </c>
      <c r="AL1345" s="52"/>
      <c r="AM1345" s="52"/>
      <c r="AN1345" s="52"/>
      <c r="AO1345" s="92">
        <v>28677</v>
      </c>
      <c r="AP1345" s="92">
        <v>28677</v>
      </c>
      <c r="AQ1345" s="93">
        <v>0</v>
      </c>
    </row>
    <row r="1346" spans="1:43" ht="12.75" customHeight="1" x14ac:dyDescent="0.25">
      <c r="A1346" s="52">
        <v>3306</v>
      </c>
      <c r="B1346" s="52">
        <v>2894</v>
      </c>
      <c r="C1346" s="52" t="s">
        <v>145</v>
      </c>
      <c r="D1346" s="52"/>
      <c r="E1346" s="52">
        <v>2</v>
      </c>
      <c r="F1346" s="52"/>
      <c r="G1346" s="52">
        <v>2038</v>
      </c>
      <c r="H1346" s="52" t="s">
        <v>10574</v>
      </c>
      <c r="I1346" s="52">
        <f>INDEX(ce_computermodel!A:A,MATCH(J1346,ce_computermodel!B:B,0))</f>
        <v>500</v>
      </c>
      <c r="J1346" s="52" t="s">
        <v>5768</v>
      </c>
      <c r="K1346" s="52" t="s">
        <v>5768</v>
      </c>
      <c r="L1346" s="52" t="s">
        <v>3639</v>
      </c>
      <c r="M1346" s="52" t="s">
        <v>5768</v>
      </c>
      <c r="N1346" s="52"/>
      <c r="O1346" s="52">
        <f>INDEX(organizations_branch!A:A,MATCH(P1346,organizations_branch!B:B,0))</f>
        <v>1</v>
      </c>
      <c r="P1346" s="52" t="s">
        <v>2339</v>
      </c>
      <c r="Q1346" s="52"/>
      <c r="R1346" s="52">
        <v>851</v>
      </c>
      <c r="S1346" s="74">
        <v>44071.357604166697</v>
      </c>
      <c r="T1346" s="52">
        <f>INDEX(organizations_place!A:A,MATCH(U1346,organizations_place!B:B,0))</f>
        <v>1</v>
      </c>
      <c r="U1346" s="52" t="s">
        <v>93</v>
      </c>
      <c r="V1346" s="52">
        <v>3</v>
      </c>
      <c r="W1346" s="52">
        <v>327</v>
      </c>
      <c r="X1346" s="75" t="s">
        <v>7375</v>
      </c>
      <c r="Y1346" s="52"/>
      <c r="Z1346" s="76"/>
      <c r="AA1346" s="52"/>
      <c r="AB1346" s="52" t="s">
        <v>6850</v>
      </c>
      <c r="AC1346" s="52"/>
      <c r="AD1346" s="52"/>
      <c r="AE1346" s="52"/>
      <c r="AF1346" s="75"/>
      <c r="AG1346" s="52" t="s">
        <v>1551</v>
      </c>
      <c r="AH1346" s="52"/>
      <c r="AI1346" s="52"/>
      <c r="AJ1346" s="52">
        <v>1</v>
      </c>
      <c r="AK1346" s="52">
        <v>0</v>
      </c>
      <c r="AL1346" s="52"/>
      <c r="AM1346" s="52"/>
      <c r="AN1346" s="52"/>
      <c r="AO1346" s="5"/>
      <c r="AP1346" s="5"/>
      <c r="AQ1346" s="93">
        <v>0</v>
      </c>
    </row>
    <row r="1347" spans="1:43" ht="12.75" customHeight="1" x14ac:dyDescent="0.25">
      <c r="A1347" s="52">
        <v>3307</v>
      </c>
      <c r="B1347" s="52">
        <v>2895</v>
      </c>
      <c r="C1347" s="52" t="s">
        <v>145</v>
      </c>
      <c r="D1347" s="52"/>
      <c r="E1347" s="52">
        <v>2</v>
      </c>
      <c r="F1347" s="52"/>
      <c r="G1347" s="52">
        <v>2413</v>
      </c>
      <c r="H1347" s="52" t="s">
        <v>10575</v>
      </c>
      <c r="I1347" s="52">
        <f>INDEX(ce_computermodel!A:A,MATCH(J1347,ce_computermodel!B:B,0))</f>
        <v>500</v>
      </c>
      <c r="J1347" s="52" t="s">
        <v>5768</v>
      </c>
      <c r="K1347" s="52" t="s">
        <v>5768</v>
      </c>
      <c r="L1347" s="52" t="s">
        <v>3639</v>
      </c>
      <c r="M1347" s="52" t="s">
        <v>5768</v>
      </c>
      <c r="N1347" s="52"/>
      <c r="O1347" s="52">
        <f>INDEX(organizations_branch!A:A,MATCH(P1347,organizations_branch!B:B,0))</f>
        <v>1</v>
      </c>
      <c r="P1347" s="52" t="s">
        <v>2339</v>
      </c>
      <c r="Q1347" s="52"/>
      <c r="R1347" s="52">
        <v>851</v>
      </c>
      <c r="S1347" s="74">
        <v>44071.417037036997</v>
      </c>
      <c r="T1347" s="52">
        <f>INDEX(organizations_place!A:A,MATCH(U1347,organizations_place!B:B,0))</f>
        <v>1</v>
      </c>
      <c r="U1347" s="52" t="s">
        <v>93</v>
      </c>
      <c r="V1347" s="52">
        <v>3</v>
      </c>
      <c r="W1347" s="52">
        <v>327</v>
      </c>
      <c r="X1347" s="75"/>
      <c r="Y1347" s="52"/>
      <c r="Z1347" s="76"/>
      <c r="AA1347" s="52"/>
      <c r="AB1347" s="52" t="s">
        <v>6850</v>
      </c>
      <c r="AC1347" s="52"/>
      <c r="AD1347" s="52"/>
      <c r="AE1347" s="52"/>
      <c r="AF1347" s="75"/>
      <c r="AG1347" s="52" t="s">
        <v>1551</v>
      </c>
      <c r="AH1347" s="52"/>
      <c r="AI1347" s="52"/>
      <c r="AJ1347" s="52">
        <v>1</v>
      </c>
      <c r="AK1347" s="52">
        <v>0</v>
      </c>
      <c r="AL1347" s="52"/>
      <c r="AM1347" s="52"/>
      <c r="AN1347" s="52"/>
      <c r="AO1347" s="5"/>
      <c r="AP1347" s="5"/>
      <c r="AQ1347" s="93">
        <v>0</v>
      </c>
    </row>
    <row r="1348" spans="1:43" ht="12.75" customHeight="1" x14ac:dyDescent="0.25">
      <c r="A1348" s="52">
        <v>3308</v>
      </c>
      <c r="B1348" s="52">
        <v>2896</v>
      </c>
      <c r="C1348" s="52" t="s">
        <v>145</v>
      </c>
      <c r="D1348" s="52"/>
      <c r="E1348" s="52">
        <v>2</v>
      </c>
      <c r="F1348" s="52"/>
      <c r="G1348" s="52">
        <v>2445</v>
      </c>
      <c r="H1348" s="52" t="s">
        <v>10576</v>
      </c>
      <c r="I1348" s="52">
        <f>INDEX(ce_computermodel!A:A,MATCH(J1348,ce_computermodel!B:B,0))</f>
        <v>500</v>
      </c>
      <c r="J1348" s="52" t="s">
        <v>5768</v>
      </c>
      <c r="K1348" s="52" t="s">
        <v>5768</v>
      </c>
      <c r="L1348" s="52" t="s">
        <v>3028</v>
      </c>
      <c r="M1348" s="52" t="s">
        <v>5768</v>
      </c>
      <c r="N1348" s="52">
        <v>1</v>
      </c>
      <c r="O1348" s="52">
        <f>INDEX(organizations_branch!A:A,MATCH(P1348,organizations_branch!B:B,0))</f>
        <v>1</v>
      </c>
      <c r="P1348" s="52" t="s">
        <v>2339</v>
      </c>
      <c r="Q1348" s="52"/>
      <c r="R1348" s="52">
        <v>851</v>
      </c>
      <c r="S1348" s="74">
        <v>44530</v>
      </c>
      <c r="T1348" s="52"/>
      <c r="U1348" s="52" t="s">
        <v>389</v>
      </c>
      <c r="V1348" s="52">
        <v>1</v>
      </c>
      <c r="W1348" s="52" t="s">
        <v>497</v>
      </c>
      <c r="X1348" s="75"/>
      <c r="Y1348" s="52" t="s">
        <v>67</v>
      </c>
      <c r="Z1348" s="76" t="s">
        <v>8039</v>
      </c>
      <c r="AA1348" s="52">
        <f>INDEX(accounts_user!A:A,MATCH(AB1348,accounts_user!H:H,0))</f>
        <v>9487</v>
      </c>
      <c r="AB1348" s="52" t="s">
        <v>10577</v>
      </c>
      <c r="AC1348" s="52"/>
      <c r="AD1348" s="52" t="s">
        <v>10578</v>
      </c>
      <c r="AE1348" s="52"/>
      <c r="AF1348" s="75"/>
      <c r="AG1348" s="52"/>
      <c r="AH1348" s="52"/>
      <c r="AI1348" s="52"/>
      <c r="AJ1348" s="52">
        <v>1</v>
      </c>
      <c r="AK1348" s="52">
        <v>0</v>
      </c>
      <c r="AL1348" s="52"/>
      <c r="AM1348" s="52"/>
      <c r="AN1348" s="52"/>
      <c r="AO1348" s="5"/>
      <c r="AP1348" s="5"/>
      <c r="AQ1348" s="93">
        <v>0</v>
      </c>
    </row>
    <row r="1349" spans="1:43" ht="12.75" customHeight="1" x14ac:dyDescent="0.25">
      <c r="A1349" s="52">
        <v>3309</v>
      </c>
      <c r="B1349" s="52">
        <v>2898</v>
      </c>
      <c r="C1349" s="52" t="s">
        <v>145</v>
      </c>
      <c r="D1349" s="52"/>
      <c r="E1349" s="52">
        <v>2</v>
      </c>
      <c r="F1349" s="52"/>
      <c r="G1349" s="52">
        <v>2519</v>
      </c>
      <c r="H1349" s="52" t="s">
        <v>10579</v>
      </c>
      <c r="I1349" s="52">
        <f>INDEX(ce_computermodel!A:A,MATCH(J1349,ce_computermodel!B:B,0))</f>
        <v>500</v>
      </c>
      <c r="J1349" s="52" t="s">
        <v>5768</v>
      </c>
      <c r="K1349" s="52" t="s">
        <v>5768</v>
      </c>
      <c r="L1349" s="52" t="s">
        <v>3639</v>
      </c>
      <c r="M1349" s="52" t="s">
        <v>5768</v>
      </c>
      <c r="N1349" s="52"/>
      <c r="O1349" s="52">
        <f>INDEX(organizations_branch!A:A,MATCH(P1349,organizations_branch!B:B,0))</f>
        <v>1</v>
      </c>
      <c r="P1349" s="52" t="s">
        <v>2339</v>
      </c>
      <c r="Q1349" s="52"/>
      <c r="R1349" s="52">
        <v>851</v>
      </c>
      <c r="S1349" s="74">
        <v>44071.430312500001</v>
      </c>
      <c r="T1349" s="52">
        <f>INDEX(organizations_place!A:A,MATCH(U1349,organizations_place!B:B,0))</f>
        <v>1</v>
      </c>
      <c r="U1349" s="52" t="s">
        <v>93</v>
      </c>
      <c r="V1349" s="52">
        <v>3</v>
      </c>
      <c r="W1349" s="52">
        <v>327</v>
      </c>
      <c r="X1349" s="75"/>
      <c r="Y1349" s="52"/>
      <c r="Z1349" s="76"/>
      <c r="AA1349" s="52"/>
      <c r="AB1349" s="52" t="s">
        <v>6850</v>
      </c>
      <c r="AC1349" s="52"/>
      <c r="AD1349" s="52"/>
      <c r="AE1349" s="52"/>
      <c r="AF1349" s="75"/>
      <c r="AG1349" s="52" t="s">
        <v>1551</v>
      </c>
      <c r="AH1349" s="52"/>
      <c r="AI1349" s="52"/>
      <c r="AJ1349" s="52">
        <v>1</v>
      </c>
      <c r="AK1349" s="52">
        <v>0</v>
      </c>
      <c r="AL1349" s="52"/>
      <c r="AM1349" s="52"/>
      <c r="AN1349" s="52"/>
      <c r="AO1349" s="5"/>
      <c r="AP1349" s="5"/>
      <c r="AQ1349" s="93">
        <v>0</v>
      </c>
    </row>
    <row r="1350" spans="1:43" ht="12.75" customHeight="1" x14ac:dyDescent="0.25">
      <c r="A1350" s="52">
        <v>3310</v>
      </c>
      <c r="B1350" s="52">
        <v>2899</v>
      </c>
      <c r="C1350" s="52" t="s">
        <v>145</v>
      </c>
      <c r="D1350" s="52"/>
      <c r="E1350" s="52">
        <v>2</v>
      </c>
      <c r="F1350" s="52"/>
      <c r="G1350" s="52">
        <v>2625</v>
      </c>
      <c r="H1350" s="52" t="s">
        <v>10580</v>
      </c>
      <c r="I1350" s="52">
        <f>INDEX(ce_computermodel!A:A,MATCH(J1350,ce_computermodel!B:B,0))</f>
        <v>500</v>
      </c>
      <c r="J1350" s="52" t="s">
        <v>5768</v>
      </c>
      <c r="K1350" s="52" t="s">
        <v>5768</v>
      </c>
      <c r="L1350" s="52"/>
      <c r="M1350" s="52" t="s">
        <v>5768</v>
      </c>
      <c r="N1350" s="52"/>
      <c r="O1350" s="52">
        <f>INDEX(organizations_branch!A:A,MATCH(P1350,organizations_branch!B:B,0))</f>
        <v>1</v>
      </c>
      <c r="P1350" s="52" t="s">
        <v>2339</v>
      </c>
      <c r="Q1350" s="52"/>
      <c r="R1350" s="52">
        <v>851</v>
      </c>
      <c r="S1350" s="74">
        <v>44054.320289351897</v>
      </c>
      <c r="T1350" s="52"/>
      <c r="U1350" s="52" t="s">
        <v>234</v>
      </c>
      <c r="V1350" s="52">
        <v>3</v>
      </c>
      <c r="W1350" s="52" t="s">
        <v>235</v>
      </c>
      <c r="X1350" s="75"/>
      <c r="Y1350" s="52" t="s">
        <v>52</v>
      </c>
      <c r="Z1350" s="76"/>
      <c r="AA1350" s="52">
        <f>INDEX(accounts_user!A:A,MATCH(AB1350,accounts_user!H:H,0))</f>
        <v>10138</v>
      </c>
      <c r="AB1350" s="52" t="s">
        <v>10581</v>
      </c>
      <c r="AC1350" s="52" t="s">
        <v>4622</v>
      </c>
      <c r="AD1350" s="52"/>
      <c r="AE1350" s="52"/>
      <c r="AF1350" s="75"/>
      <c r="AG1350" s="52"/>
      <c r="AH1350" s="52">
        <v>76233</v>
      </c>
      <c r="AI1350" s="52" t="s">
        <v>59</v>
      </c>
      <c r="AJ1350" s="52">
        <v>1</v>
      </c>
      <c r="AK1350" s="52">
        <v>0</v>
      </c>
      <c r="AL1350" s="52"/>
      <c r="AM1350" s="52"/>
      <c r="AN1350" s="52"/>
      <c r="AO1350" s="92">
        <v>26926</v>
      </c>
      <c r="AP1350" s="92">
        <v>26926</v>
      </c>
      <c r="AQ1350" s="93">
        <v>0</v>
      </c>
    </row>
    <row r="1351" spans="1:43" ht="12.75" customHeight="1" x14ac:dyDescent="0.25">
      <c r="A1351" s="52">
        <v>3311</v>
      </c>
      <c r="B1351" s="52">
        <v>2900</v>
      </c>
      <c r="C1351" s="52" t="s">
        <v>145</v>
      </c>
      <c r="D1351" s="52"/>
      <c r="E1351" s="52">
        <v>2</v>
      </c>
      <c r="F1351" s="52"/>
      <c r="G1351" s="52">
        <v>2825</v>
      </c>
      <c r="H1351" s="52" t="s">
        <v>10582</v>
      </c>
      <c r="I1351" s="52">
        <f>INDEX(ce_computermodel!A:A,MATCH(J1351,ce_computermodel!B:B,0))</f>
        <v>500</v>
      </c>
      <c r="J1351" s="52" t="s">
        <v>5768</v>
      </c>
      <c r="K1351" s="52" t="s">
        <v>5768</v>
      </c>
      <c r="L1351" s="52"/>
      <c r="M1351" s="52" t="s">
        <v>5768</v>
      </c>
      <c r="N1351" s="52"/>
      <c r="O1351" s="52">
        <f>INDEX(organizations_branch!A:A,MATCH(P1351,organizations_branch!B:B,0))</f>
        <v>1</v>
      </c>
      <c r="P1351" s="52" t="s">
        <v>2339</v>
      </c>
      <c r="Q1351" s="52"/>
      <c r="R1351" s="52">
        <v>851</v>
      </c>
      <c r="S1351" s="74">
        <v>44256</v>
      </c>
      <c r="T1351" s="52"/>
      <c r="U1351" s="52" t="s">
        <v>7382</v>
      </c>
      <c r="V1351" s="52">
        <v>1</v>
      </c>
      <c r="W1351" s="52" t="s">
        <v>10583</v>
      </c>
      <c r="X1351" s="75"/>
      <c r="Y1351" s="52" t="s">
        <v>67</v>
      </c>
      <c r="Z1351" s="76"/>
      <c r="AA1351" s="52"/>
      <c r="AB1351" s="52" t="s">
        <v>10584</v>
      </c>
      <c r="AC1351" s="52"/>
      <c r="AD1351" s="52" t="s">
        <v>10585</v>
      </c>
      <c r="AE1351" s="52">
        <v>22015</v>
      </c>
      <c r="AF1351" s="75"/>
      <c r="AG1351" s="52"/>
      <c r="AH1351" s="52">
        <v>22169</v>
      </c>
      <c r="AI1351" s="52"/>
      <c r="AJ1351" s="52">
        <v>1</v>
      </c>
      <c r="AK1351" s="52">
        <v>0</v>
      </c>
      <c r="AL1351" s="52"/>
      <c r="AM1351" s="52"/>
      <c r="AN1351" s="52"/>
      <c r="AO1351" s="92">
        <v>29986</v>
      </c>
      <c r="AP1351" s="92">
        <v>29986</v>
      </c>
      <c r="AQ1351" s="93">
        <v>0</v>
      </c>
    </row>
    <row r="1352" spans="1:43" ht="12.75" customHeight="1" x14ac:dyDescent="0.25">
      <c r="A1352" s="52">
        <v>3312</v>
      </c>
      <c r="B1352" s="52">
        <v>2901</v>
      </c>
      <c r="C1352" s="52" t="s">
        <v>145</v>
      </c>
      <c r="D1352" s="52"/>
      <c r="E1352" s="52">
        <v>2</v>
      </c>
      <c r="F1352" s="52"/>
      <c r="G1352" s="52">
        <v>5104</v>
      </c>
      <c r="H1352" s="52" t="s">
        <v>10586</v>
      </c>
      <c r="I1352" s="52">
        <f>INDEX(ce_computermodel!A:A,MATCH(J1352,ce_computermodel!B:B,0))</f>
        <v>500</v>
      </c>
      <c r="J1352" s="52" t="s">
        <v>5768</v>
      </c>
      <c r="K1352" s="52" t="s">
        <v>5768</v>
      </c>
      <c r="L1352" s="52"/>
      <c r="M1352" s="52" t="s">
        <v>5768</v>
      </c>
      <c r="N1352" s="52"/>
      <c r="O1352" s="52">
        <f>INDEX(organizations_branch!A:A,MATCH(P1352,organizations_branch!B:B,0))</f>
        <v>1</v>
      </c>
      <c r="P1352" s="52" t="s">
        <v>2339</v>
      </c>
      <c r="Q1352" s="52"/>
      <c r="R1352" s="52">
        <v>851</v>
      </c>
      <c r="S1352" s="74">
        <v>44181</v>
      </c>
      <c r="T1352" s="52"/>
      <c r="U1352" s="52" t="s">
        <v>2193</v>
      </c>
      <c r="V1352" s="52">
        <v>1</v>
      </c>
      <c r="W1352" s="52">
        <v>1</v>
      </c>
      <c r="X1352" s="75" t="s">
        <v>6744</v>
      </c>
      <c r="Y1352" s="52"/>
      <c r="Z1352" s="76"/>
      <c r="AA1352" s="52"/>
      <c r="AB1352" s="52" t="s">
        <v>6850</v>
      </c>
      <c r="AC1352" s="52"/>
      <c r="AD1352" s="52" t="s">
        <v>10587</v>
      </c>
      <c r="AE1352" s="52"/>
      <c r="AF1352" s="75"/>
      <c r="AG1352" s="52" t="s">
        <v>1551</v>
      </c>
      <c r="AH1352" s="52"/>
      <c r="AI1352" s="52"/>
      <c r="AJ1352" s="52">
        <v>1</v>
      </c>
      <c r="AK1352" s="52">
        <v>0</v>
      </c>
      <c r="AL1352" s="52"/>
      <c r="AM1352" s="52"/>
      <c r="AN1352" s="52"/>
      <c r="AO1352" s="92">
        <v>8102</v>
      </c>
      <c r="AP1352" s="92">
        <v>8102</v>
      </c>
      <c r="AQ1352" s="93">
        <v>0</v>
      </c>
    </row>
    <row r="1353" spans="1:43" ht="12.75" customHeight="1" x14ac:dyDescent="0.25">
      <c r="A1353" s="52">
        <v>3313</v>
      </c>
      <c r="B1353" s="52">
        <v>2902</v>
      </c>
      <c r="C1353" s="52" t="s">
        <v>145</v>
      </c>
      <c r="D1353" s="52"/>
      <c r="E1353" s="52">
        <v>2</v>
      </c>
      <c r="F1353" s="52"/>
      <c r="G1353" s="52">
        <v>5126</v>
      </c>
      <c r="H1353" s="52" t="s">
        <v>10588</v>
      </c>
      <c r="I1353" s="52">
        <f>INDEX(ce_computermodel!A:A,MATCH(J1353,ce_computermodel!B:B,0))</f>
        <v>500</v>
      </c>
      <c r="J1353" s="52" t="s">
        <v>5768</v>
      </c>
      <c r="K1353" s="52" t="s">
        <v>10589</v>
      </c>
      <c r="L1353" s="52" t="s">
        <v>3639</v>
      </c>
      <c r="M1353" s="52" t="s">
        <v>5768</v>
      </c>
      <c r="N1353" s="52"/>
      <c r="O1353" s="52">
        <f>INDEX(organizations_branch!A:A,MATCH(P1353,organizations_branch!B:B,0))</f>
        <v>1</v>
      </c>
      <c r="P1353" s="52" t="s">
        <v>2339</v>
      </c>
      <c r="Q1353" s="52"/>
      <c r="R1353" s="52">
        <v>851</v>
      </c>
      <c r="S1353" s="74">
        <v>44071.417789351799</v>
      </c>
      <c r="T1353" s="52">
        <f>INDEX(organizations_place!A:A,MATCH(U1353,organizations_place!B:B,0))</f>
        <v>1</v>
      </c>
      <c r="U1353" s="52" t="s">
        <v>93</v>
      </c>
      <c r="V1353" s="52">
        <v>3</v>
      </c>
      <c r="W1353" s="52">
        <v>327</v>
      </c>
      <c r="X1353" s="75"/>
      <c r="Y1353" s="52"/>
      <c r="Z1353" s="76"/>
      <c r="AA1353" s="52"/>
      <c r="AB1353" s="52" t="s">
        <v>6850</v>
      </c>
      <c r="AC1353" s="52"/>
      <c r="AD1353" s="52"/>
      <c r="AE1353" s="52"/>
      <c r="AF1353" s="75"/>
      <c r="AG1353" s="52" t="s">
        <v>1551</v>
      </c>
      <c r="AH1353" s="52"/>
      <c r="AI1353" s="52"/>
      <c r="AJ1353" s="52">
        <v>1</v>
      </c>
      <c r="AK1353" s="52">
        <v>0</v>
      </c>
      <c r="AL1353" s="52"/>
      <c r="AM1353" s="52"/>
      <c r="AN1353" s="52"/>
      <c r="AO1353" s="92">
        <v>18633</v>
      </c>
      <c r="AP1353" s="92">
        <v>18633</v>
      </c>
      <c r="AQ1353" s="93">
        <v>0</v>
      </c>
    </row>
    <row r="1354" spans="1:43" ht="12.75" customHeight="1" x14ac:dyDescent="0.25">
      <c r="A1354" s="52">
        <v>3314</v>
      </c>
      <c r="B1354" s="52">
        <v>2903</v>
      </c>
      <c r="C1354" s="52" t="s">
        <v>145</v>
      </c>
      <c r="D1354" s="52"/>
      <c r="E1354" s="52">
        <v>2</v>
      </c>
      <c r="F1354" s="52"/>
      <c r="G1354" s="52">
        <v>22789</v>
      </c>
      <c r="H1354" s="52" t="s">
        <v>10590</v>
      </c>
      <c r="I1354" s="52">
        <f>INDEX(ce_computermodel!A:A,MATCH(J1354,ce_computermodel!B:B,0))</f>
        <v>500</v>
      </c>
      <c r="J1354" s="52" t="s">
        <v>5768</v>
      </c>
      <c r="K1354" s="52" t="s">
        <v>5768</v>
      </c>
      <c r="L1354" s="52" t="s">
        <v>10591</v>
      </c>
      <c r="M1354" s="52" t="s">
        <v>5768</v>
      </c>
      <c r="N1354" s="52"/>
      <c r="O1354" s="52">
        <f>INDEX(organizations_branch!A:A,MATCH(P1354,organizations_branch!B:B,0))</f>
        <v>1</v>
      </c>
      <c r="P1354" s="52" t="s">
        <v>2339</v>
      </c>
      <c r="Q1354" s="52"/>
      <c r="R1354" s="52">
        <v>851</v>
      </c>
      <c r="S1354" s="74"/>
      <c r="T1354" s="52"/>
      <c r="U1354" s="52"/>
      <c r="V1354" s="52"/>
      <c r="W1354" s="52"/>
      <c r="X1354" s="75"/>
      <c r="Y1354" s="52"/>
      <c r="Z1354" s="76"/>
      <c r="AA1354" s="52"/>
      <c r="AB1354" s="52" t="s">
        <v>6850</v>
      </c>
      <c r="AC1354" s="52"/>
      <c r="AD1354" s="52"/>
      <c r="AE1354" s="52"/>
      <c r="AF1354" s="75"/>
      <c r="AG1354" s="52"/>
      <c r="AH1354" s="52"/>
      <c r="AI1354" s="52"/>
      <c r="AJ1354" s="52">
        <v>0</v>
      </c>
      <c r="AK1354" s="52">
        <v>0</v>
      </c>
      <c r="AL1354" s="52"/>
      <c r="AM1354" s="52"/>
      <c r="AN1354" s="52"/>
      <c r="AO1354" s="5"/>
      <c r="AP1354" s="5"/>
      <c r="AQ1354" s="93">
        <v>0</v>
      </c>
    </row>
    <row r="1355" spans="1:43" ht="12.75" customHeight="1" x14ac:dyDescent="0.25">
      <c r="A1355" s="52">
        <v>3315</v>
      </c>
      <c r="B1355" s="52">
        <v>2904</v>
      </c>
      <c r="C1355" s="52" t="s">
        <v>145</v>
      </c>
      <c r="D1355" s="52"/>
      <c r="E1355" s="52">
        <v>2</v>
      </c>
      <c r="F1355" s="52"/>
      <c r="G1355" s="52">
        <v>22970</v>
      </c>
      <c r="H1355" s="52" t="s">
        <v>10592</v>
      </c>
      <c r="I1355" s="52">
        <f>INDEX(ce_computermodel!A:A,MATCH(J1355,ce_computermodel!B:B,0))</f>
        <v>500</v>
      </c>
      <c r="J1355" s="52" t="s">
        <v>5768</v>
      </c>
      <c r="K1355" s="52" t="s">
        <v>5768</v>
      </c>
      <c r="L1355" s="52" t="s">
        <v>10593</v>
      </c>
      <c r="M1355" s="52" t="s">
        <v>5768</v>
      </c>
      <c r="N1355" s="52"/>
      <c r="O1355" s="52">
        <f>INDEX(organizations_branch!A:A,MATCH(P1355,organizations_branch!B:B,0))</f>
        <v>1</v>
      </c>
      <c r="P1355" t="s">
        <v>2339</v>
      </c>
      <c r="Q1355" s="52"/>
      <c r="R1355" s="52">
        <v>851</v>
      </c>
      <c r="S1355" s="74">
        <v>44043.304537037002</v>
      </c>
      <c r="T1355" s="52"/>
      <c r="U1355" s="52" t="s">
        <v>1597</v>
      </c>
      <c r="V1355" s="52">
        <v>1</v>
      </c>
      <c r="W1355" s="52" t="s">
        <v>1250</v>
      </c>
      <c r="X1355" s="75" t="s">
        <v>6742</v>
      </c>
      <c r="Y1355" s="52" t="s">
        <v>67</v>
      </c>
      <c r="Z1355" s="76"/>
      <c r="AA1355" s="52">
        <f>INDEX(accounts_user!A:A,MATCH(AB1355,accounts_user!H:H,0))</f>
        <v>10466</v>
      </c>
      <c r="AB1355" s="52" t="s">
        <v>10594</v>
      </c>
      <c r="AC1355" s="52" t="s">
        <v>4457</v>
      </c>
      <c r="AD1355" s="52"/>
      <c r="AE1355" s="52"/>
      <c r="AF1355" s="75"/>
      <c r="AG1355" s="52"/>
      <c r="AH1355" s="52"/>
      <c r="AI1355" s="52"/>
      <c r="AJ1355" s="52">
        <v>1</v>
      </c>
      <c r="AK1355" s="52">
        <v>0</v>
      </c>
      <c r="AL1355" s="52"/>
      <c r="AM1355" s="52"/>
      <c r="AN1355" s="52"/>
      <c r="AO1355" s="92">
        <v>10679</v>
      </c>
      <c r="AP1355" s="92">
        <v>10679</v>
      </c>
      <c r="AQ1355" s="93">
        <v>0</v>
      </c>
    </row>
    <row r="1356" spans="1:43" ht="12.75" customHeight="1" x14ac:dyDescent="0.25">
      <c r="A1356" s="52">
        <v>3316</v>
      </c>
      <c r="B1356" s="52">
        <v>2905</v>
      </c>
      <c r="C1356" s="52" t="s">
        <v>145</v>
      </c>
      <c r="D1356" s="52"/>
      <c r="E1356" s="52">
        <v>2</v>
      </c>
      <c r="F1356" s="52"/>
      <c r="G1356" s="52">
        <v>58607</v>
      </c>
      <c r="H1356" s="52" t="s">
        <v>10595</v>
      </c>
      <c r="I1356" s="52">
        <f>INDEX(ce_computermodel!A:A,MATCH(J1356,ce_computermodel!B:B,0))</f>
        <v>500</v>
      </c>
      <c r="J1356" s="52" t="s">
        <v>5768</v>
      </c>
      <c r="K1356" s="52" t="s">
        <v>5768</v>
      </c>
      <c r="L1356" s="52" t="s">
        <v>3639</v>
      </c>
      <c r="M1356" s="52" t="s">
        <v>5768</v>
      </c>
      <c r="N1356" s="52"/>
      <c r="O1356" s="52">
        <f>INDEX(organizations_branch!A:A,MATCH(P1356,organizations_branch!B:B,0))</f>
        <v>1</v>
      </c>
      <c r="P1356" s="52" t="s">
        <v>2339</v>
      </c>
      <c r="Q1356" s="52"/>
      <c r="R1356" s="52">
        <v>851</v>
      </c>
      <c r="S1356" s="74">
        <v>44071.4207060185</v>
      </c>
      <c r="T1356" s="52">
        <f>INDEX(organizations_place!A:A,MATCH(U1356,organizations_place!B:B,0))</f>
        <v>1</v>
      </c>
      <c r="U1356" s="52" t="s">
        <v>93</v>
      </c>
      <c r="V1356" s="52">
        <v>3</v>
      </c>
      <c r="W1356" s="52">
        <v>327</v>
      </c>
      <c r="X1356" s="75"/>
      <c r="Y1356" s="52"/>
      <c r="Z1356" s="76"/>
      <c r="AA1356" s="52"/>
      <c r="AB1356" s="52" t="s">
        <v>6850</v>
      </c>
      <c r="AC1356" s="52"/>
      <c r="AD1356" s="52"/>
      <c r="AE1356" s="52"/>
      <c r="AF1356" s="75"/>
      <c r="AG1356" s="52" t="s">
        <v>1551</v>
      </c>
      <c r="AH1356" s="52"/>
      <c r="AI1356" s="52"/>
      <c r="AJ1356" s="52">
        <v>1</v>
      </c>
      <c r="AK1356" s="52">
        <v>0</v>
      </c>
      <c r="AL1356" s="52"/>
      <c r="AM1356" s="52"/>
      <c r="AN1356" s="52"/>
      <c r="AO1356" s="92">
        <v>131957</v>
      </c>
      <c r="AP1356" s="92">
        <v>131957</v>
      </c>
      <c r="AQ1356" s="93">
        <v>0</v>
      </c>
    </row>
    <row r="1357" spans="1:43" ht="12.75" customHeight="1" x14ac:dyDescent="0.25">
      <c r="A1357" s="52">
        <v>3317</v>
      </c>
      <c r="B1357" s="52">
        <v>2907</v>
      </c>
      <c r="C1357" s="52" t="s">
        <v>145</v>
      </c>
      <c r="D1357" s="52"/>
      <c r="E1357" s="52">
        <v>2</v>
      </c>
      <c r="F1357" s="52"/>
      <c r="G1357" s="52">
        <v>66848</v>
      </c>
      <c r="H1357" s="52" t="s">
        <v>10596</v>
      </c>
      <c r="I1357" s="52">
        <f>INDEX(ce_computermodel!A:A,MATCH(J1357,ce_computermodel!B:B,0))</f>
        <v>500</v>
      </c>
      <c r="J1357" s="52" t="s">
        <v>5768</v>
      </c>
      <c r="K1357" s="52" t="s">
        <v>5768</v>
      </c>
      <c r="L1357" s="52" t="s">
        <v>3639</v>
      </c>
      <c r="M1357" s="52" t="s">
        <v>5768</v>
      </c>
      <c r="N1357" s="52"/>
      <c r="O1357" s="52">
        <f>INDEX(organizations_branch!A:A,MATCH(P1357,organizations_branch!B:B,0))</f>
        <v>1</v>
      </c>
      <c r="P1357" s="52" t="s">
        <v>2339</v>
      </c>
      <c r="Q1357" s="52"/>
      <c r="R1357" s="52">
        <v>851</v>
      </c>
      <c r="S1357" s="74">
        <v>44071.358379629601</v>
      </c>
      <c r="T1357" s="52">
        <f>INDEX(organizations_place!A:A,MATCH(U1357,organizations_place!B:B,0))</f>
        <v>1</v>
      </c>
      <c r="U1357" s="52" t="s">
        <v>93</v>
      </c>
      <c r="V1357" s="52">
        <v>3</v>
      </c>
      <c r="W1357" s="52">
        <v>327</v>
      </c>
      <c r="X1357" s="75" t="s">
        <v>7375</v>
      </c>
      <c r="Y1357" s="52"/>
      <c r="Z1357" s="76"/>
      <c r="AA1357" s="52"/>
      <c r="AB1357" s="52" t="s">
        <v>6850</v>
      </c>
      <c r="AC1357" s="52"/>
      <c r="AD1357" s="52"/>
      <c r="AE1357" s="52"/>
      <c r="AF1357" s="75"/>
      <c r="AG1357" s="52" t="s">
        <v>1551</v>
      </c>
      <c r="AH1357" s="52"/>
      <c r="AI1357" s="52"/>
      <c r="AJ1357" s="52">
        <v>1</v>
      </c>
      <c r="AK1357" s="52">
        <v>0</v>
      </c>
      <c r="AL1357" s="52"/>
      <c r="AM1357" s="52"/>
      <c r="AN1357" s="52"/>
      <c r="AO1357" s="5"/>
      <c r="AP1357" s="5"/>
      <c r="AQ1357" s="93">
        <v>0</v>
      </c>
    </row>
    <row r="1358" spans="1:43" ht="12.75" customHeight="1" x14ac:dyDescent="0.25">
      <c r="A1358" s="52">
        <v>3318</v>
      </c>
      <c r="B1358" s="52">
        <v>2908</v>
      </c>
      <c r="C1358" s="52" t="s">
        <v>145</v>
      </c>
      <c r="D1358" s="52"/>
      <c r="E1358" s="52">
        <v>2</v>
      </c>
      <c r="F1358" s="52"/>
      <c r="G1358" s="52">
        <v>67010</v>
      </c>
      <c r="H1358" s="52" t="s">
        <v>10597</v>
      </c>
      <c r="I1358" s="52">
        <f>INDEX(ce_computermodel!A:A,MATCH(J1358,ce_computermodel!B:B,0))</f>
        <v>500</v>
      </c>
      <c r="J1358" s="52" t="s">
        <v>5768</v>
      </c>
      <c r="K1358" s="52" t="s">
        <v>5768</v>
      </c>
      <c r="L1358" s="52" t="s">
        <v>3639</v>
      </c>
      <c r="M1358" s="52" t="s">
        <v>5768</v>
      </c>
      <c r="N1358" s="52"/>
      <c r="O1358" s="52">
        <f>INDEX(organizations_branch!A:A,MATCH(P1358,organizations_branch!B:B,0))</f>
        <v>1</v>
      </c>
      <c r="P1358" s="52" t="s">
        <v>2339</v>
      </c>
      <c r="Q1358" s="52"/>
      <c r="R1358" s="52">
        <v>851</v>
      </c>
      <c r="S1358" s="74">
        <v>44071.416388888902</v>
      </c>
      <c r="T1358" s="52">
        <f>INDEX(organizations_place!A:A,MATCH(U1358,organizations_place!B:B,0))</f>
        <v>1</v>
      </c>
      <c r="U1358" s="52" t="s">
        <v>93</v>
      </c>
      <c r="V1358" s="52">
        <v>3</v>
      </c>
      <c r="W1358" s="52">
        <v>327</v>
      </c>
      <c r="X1358" s="75"/>
      <c r="Y1358" s="52"/>
      <c r="Z1358" s="76"/>
      <c r="AA1358" s="52"/>
      <c r="AB1358" s="52" t="s">
        <v>6850</v>
      </c>
      <c r="AC1358" s="52"/>
      <c r="AD1358" s="52"/>
      <c r="AE1358" s="52"/>
      <c r="AF1358" s="75"/>
      <c r="AG1358" s="52" t="s">
        <v>1551</v>
      </c>
      <c r="AH1358" s="52"/>
      <c r="AI1358" s="52"/>
      <c r="AJ1358" s="52">
        <v>1</v>
      </c>
      <c r="AK1358" s="52">
        <v>0</v>
      </c>
      <c r="AL1358" s="52"/>
      <c r="AM1358" s="52"/>
      <c r="AN1358" s="52"/>
      <c r="AO1358" s="92">
        <v>14468</v>
      </c>
      <c r="AP1358" s="92">
        <v>14468</v>
      </c>
      <c r="AQ1358" s="93">
        <v>0</v>
      </c>
    </row>
    <row r="1359" spans="1:43" ht="12.75" customHeight="1" x14ac:dyDescent="0.25">
      <c r="A1359" s="52">
        <v>3319</v>
      </c>
      <c r="B1359" s="52">
        <v>2909</v>
      </c>
      <c r="C1359" s="52" t="s">
        <v>145</v>
      </c>
      <c r="D1359" s="52"/>
      <c r="E1359" s="52">
        <v>2</v>
      </c>
      <c r="F1359" s="52"/>
      <c r="G1359" s="52">
        <v>67013</v>
      </c>
      <c r="H1359" s="52" t="s">
        <v>10598</v>
      </c>
      <c r="I1359" s="52">
        <f>INDEX(ce_computermodel!A:A,MATCH(J1359,ce_computermodel!B:B,0))</f>
        <v>500</v>
      </c>
      <c r="J1359" s="52" t="s">
        <v>5768</v>
      </c>
      <c r="K1359" s="52" t="s">
        <v>5768</v>
      </c>
      <c r="L1359" s="52" t="s">
        <v>10599</v>
      </c>
      <c r="M1359" s="52" t="s">
        <v>5768</v>
      </c>
      <c r="N1359" s="52"/>
      <c r="O1359" s="52">
        <f>INDEX(organizations_branch!A:A,MATCH(P1359,organizations_branch!B:B,0))</f>
        <v>1</v>
      </c>
      <c r="P1359" s="52" t="s">
        <v>2339</v>
      </c>
      <c r="Q1359" s="52"/>
      <c r="R1359" s="52">
        <v>851</v>
      </c>
      <c r="S1359" s="74">
        <v>44105.511863425898</v>
      </c>
      <c r="T1359" s="52">
        <f>INDEX(organizations_place!A:A,MATCH(U1359,organizations_place!B:B,0))</f>
        <v>733</v>
      </c>
      <c r="U1359" s="52" t="s">
        <v>1875</v>
      </c>
      <c r="V1359" s="52">
        <v>2</v>
      </c>
      <c r="W1359" s="52" t="s">
        <v>235</v>
      </c>
      <c r="X1359" s="75" t="s">
        <v>2569</v>
      </c>
      <c r="Y1359" s="52"/>
      <c r="Z1359" s="76"/>
      <c r="AA1359" s="52">
        <f>INDEX(accounts_user!A:A,MATCH(AB1359,accounts_user!H:H,0))</f>
        <v>8511</v>
      </c>
      <c r="AB1359" s="52" t="s">
        <v>10600</v>
      </c>
      <c r="AC1359" s="52" t="s">
        <v>5928</v>
      </c>
      <c r="AD1359" s="52"/>
      <c r="AE1359" s="52"/>
      <c r="AF1359" s="75"/>
      <c r="AG1359" s="52"/>
      <c r="AH1359" s="52"/>
      <c r="AI1359" s="52"/>
      <c r="AJ1359" s="52">
        <v>1</v>
      </c>
      <c r="AK1359" s="52">
        <v>0</v>
      </c>
      <c r="AL1359" s="52"/>
      <c r="AM1359" s="52"/>
      <c r="AN1359" s="52"/>
      <c r="AO1359" s="5"/>
      <c r="AP1359" s="5"/>
      <c r="AQ1359" s="93">
        <v>0</v>
      </c>
    </row>
    <row r="1360" spans="1:43" ht="12.75" customHeight="1" x14ac:dyDescent="0.25">
      <c r="A1360" s="52">
        <v>3320</v>
      </c>
      <c r="B1360" s="52">
        <v>2910</v>
      </c>
      <c r="C1360" s="52" t="s">
        <v>145</v>
      </c>
      <c r="D1360" s="52"/>
      <c r="E1360" s="52">
        <v>2</v>
      </c>
      <c r="F1360" s="52"/>
      <c r="G1360" s="52">
        <v>67053</v>
      </c>
      <c r="H1360" s="52" t="s">
        <v>10601</v>
      </c>
      <c r="I1360" s="52">
        <f>INDEX(ce_computermodel!A:A,MATCH(J1360,ce_computermodel!B:B,0))</f>
        <v>500</v>
      </c>
      <c r="J1360" s="52" t="s">
        <v>5768</v>
      </c>
      <c r="K1360" s="52" t="s">
        <v>5768</v>
      </c>
      <c r="L1360" s="52" t="s">
        <v>3639</v>
      </c>
      <c r="M1360" s="52" t="s">
        <v>5768</v>
      </c>
      <c r="N1360" s="52"/>
      <c r="O1360" s="52">
        <f>INDEX(organizations_branch!A:A,MATCH(P1360,organizations_branch!B:B,0))</f>
        <v>1</v>
      </c>
      <c r="P1360" s="52" t="s">
        <v>2339</v>
      </c>
      <c r="Q1360" s="52"/>
      <c r="R1360" s="52">
        <v>851</v>
      </c>
      <c r="S1360" s="74">
        <v>44071.3763078704</v>
      </c>
      <c r="T1360" s="52">
        <f>INDEX(organizations_place!A:A,MATCH(U1360,organizations_place!B:B,0))</f>
        <v>1</v>
      </c>
      <c r="U1360" s="52" t="s">
        <v>93</v>
      </c>
      <c r="V1360" s="52">
        <v>3</v>
      </c>
      <c r="W1360" s="52">
        <v>327</v>
      </c>
      <c r="X1360" s="75" t="s">
        <v>7409</v>
      </c>
      <c r="Y1360" s="52"/>
      <c r="Z1360" s="76"/>
      <c r="AA1360" s="52"/>
      <c r="AB1360" s="52" t="s">
        <v>6850</v>
      </c>
      <c r="AC1360" s="52"/>
      <c r="AD1360" s="52" t="s">
        <v>10602</v>
      </c>
      <c r="AE1360" s="52"/>
      <c r="AF1360" s="75">
        <v>2</v>
      </c>
      <c r="AG1360" s="52" t="s">
        <v>1551</v>
      </c>
      <c r="AH1360" s="52"/>
      <c r="AI1360" s="52"/>
      <c r="AJ1360" s="52">
        <v>1</v>
      </c>
      <c r="AK1360" s="52">
        <v>0</v>
      </c>
      <c r="AL1360" s="52"/>
      <c r="AM1360" s="52"/>
      <c r="AN1360" s="52"/>
      <c r="AO1360" s="92">
        <v>4082</v>
      </c>
      <c r="AP1360" s="92">
        <v>4082</v>
      </c>
      <c r="AQ1360" s="93">
        <v>0</v>
      </c>
    </row>
    <row r="1361" spans="1:43" ht="12.75" customHeight="1" x14ac:dyDescent="0.25">
      <c r="A1361" s="52">
        <v>3321</v>
      </c>
      <c r="B1361" s="52">
        <v>2911</v>
      </c>
      <c r="C1361" s="52" t="s">
        <v>145</v>
      </c>
      <c r="D1361" s="52"/>
      <c r="E1361" s="52">
        <v>2</v>
      </c>
      <c r="F1361" s="52"/>
      <c r="G1361" s="52">
        <v>67055</v>
      </c>
      <c r="H1361" s="52" t="s">
        <v>10603</v>
      </c>
      <c r="I1361" s="52">
        <f>INDEX(ce_computermodel!A:A,MATCH(J1361,ce_computermodel!B:B,0))</f>
        <v>500</v>
      </c>
      <c r="J1361" s="52" t="s">
        <v>5768</v>
      </c>
      <c r="K1361" s="52" t="s">
        <v>5768</v>
      </c>
      <c r="L1361" s="52" t="s">
        <v>3639</v>
      </c>
      <c r="M1361" s="52" t="s">
        <v>5768</v>
      </c>
      <c r="N1361" s="52"/>
      <c r="O1361" s="52">
        <f>INDEX(organizations_branch!A:A,MATCH(P1361,organizations_branch!B:B,0))</f>
        <v>1</v>
      </c>
      <c r="P1361" s="52" t="s">
        <v>2339</v>
      </c>
      <c r="Q1361" s="52"/>
      <c r="R1361" s="52">
        <v>851</v>
      </c>
      <c r="S1361" s="74">
        <v>44071.385150463</v>
      </c>
      <c r="T1361" s="52">
        <f>INDEX(organizations_place!A:A,MATCH(U1361,organizations_place!B:B,0))</f>
        <v>1</v>
      </c>
      <c r="U1361" s="52" t="s">
        <v>93</v>
      </c>
      <c r="V1361" s="52">
        <v>4</v>
      </c>
      <c r="W1361" s="52">
        <v>18</v>
      </c>
      <c r="X1361" s="75"/>
      <c r="Y1361" s="52"/>
      <c r="Z1361" s="76"/>
      <c r="AA1361" s="52"/>
      <c r="AB1361" s="52" t="s">
        <v>6850</v>
      </c>
      <c r="AC1361" s="52"/>
      <c r="AD1361" s="52"/>
      <c r="AE1361" s="52"/>
      <c r="AF1361" s="75"/>
      <c r="AG1361" s="52" t="s">
        <v>1551</v>
      </c>
      <c r="AH1361" s="52"/>
      <c r="AI1361" s="52"/>
      <c r="AJ1361" s="52">
        <v>1</v>
      </c>
      <c r="AK1361" s="52">
        <v>0</v>
      </c>
      <c r="AL1361" s="52"/>
      <c r="AM1361" s="52"/>
      <c r="AN1361" s="52"/>
      <c r="AO1361" s="92">
        <v>24441</v>
      </c>
      <c r="AP1361" s="92">
        <v>24441</v>
      </c>
      <c r="AQ1361" s="93">
        <v>0</v>
      </c>
    </row>
    <row r="1362" spans="1:43" ht="12.75" customHeight="1" x14ac:dyDescent="0.25">
      <c r="A1362" s="52">
        <v>3322</v>
      </c>
      <c r="B1362" s="52">
        <v>2912</v>
      </c>
      <c r="C1362" s="52" t="s">
        <v>145</v>
      </c>
      <c r="D1362" s="52"/>
      <c r="E1362" s="52">
        <v>2</v>
      </c>
      <c r="F1362" s="52"/>
      <c r="G1362" s="52">
        <v>67160</v>
      </c>
      <c r="H1362" s="52" t="s">
        <v>10604</v>
      </c>
      <c r="I1362" s="52">
        <f>INDEX(ce_computermodel!A:A,MATCH(J1362,ce_computermodel!B:B,0))</f>
        <v>500</v>
      </c>
      <c r="J1362" s="52" t="s">
        <v>5768</v>
      </c>
      <c r="K1362" s="52" t="s">
        <v>5768</v>
      </c>
      <c r="L1362" s="52" t="s">
        <v>10605</v>
      </c>
      <c r="M1362" s="52" t="s">
        <v>5768</v>
      </c>
      <c r="N1362" s="52"/>
      <c r="O1362" s="52">
        <f>INDEX(organizations_branch!A:A,MATCH(P1362,organizations_branch!B:B,0))</f>
        <v>1</v>
      </c>
      <c r="P1362" t="s">
        <v>2339</v>
      </c>
      <c r="Q1362" s="52"/>
      <c r="R1362" s="52">
        <v>851</v>
      </c>
      <c r="S1362" s="74">
        <v>44042.714652777802</v>
      </c>
      <c r="T1362" s="52"/>
      <c r="U1362" s="52" t="s">
        <v>385</v>
      </c>
      <c r="V1362" s="52">
        <v>3</v>
      </c>
      <c r="W1362" s="52">
        <v>303</v>
      </c>
      <c r="X1362" s="75"/>
      <c r="Y1362" s="52"/>
      <c r="Z1362" s="76"/>
      <c r="AA1362" s="52"/>
      <c r="AB1362" s="52" t="s">
        <v>10606</v>
      </c>
      <c r="AC1362" s="52"/>
      <c r="AD1362" s="52"/>
      <c r="AE1362" s="52"/>
      <c r="AF1362" s="75"/>
      <c r="AG1362" s="52"/>
      <c r="AH1362" s="52"/>
      <c r="AI1362" s="52"/>
      <c r="AJ1362" s="52">
        <v>1</v>
      </c>
      <c r="AK1362" s="52">
        <v>0</v>
      </c>
      <c r="AL1362" s="52"/>
      <c r="AM1362" s="52"/>
      <c r="AN1362" s="52"/>
      <c r="AO1362" s="92">
        <v>18244</v>
      </c>
      <c r="AP1362" s="92">
        <v>18244</v>
      </c>
      <c r="AQ1362" s="93">
        <v>0</v>
      </c>
    </row>
    <row r="1363" spans="1:43" ht="12.75" customHeight="1" x14ac:dyDescent="0.25">
      <c r="A1363" s="52">
        <v>3323</v>
      </c>
      <c r="B1363" s="52">
        <v>2916</v>
      </c>
      <c r="C1363" s="52" t="s">
        <v>145</v>
      </c>
      <c r="D1363" s="52"/>
      <c r="E1363" s="52">
        <v>2</v>
      </c>
      <c r="F1363" s="52"/>
      <c r="G1363" s="52">
        <v>67165</v>
      </c>
      <c r="H1363" s="52" t="s">
        <v>10607</v>
      </c>
      <c r="I1363" s="52">
        <f>INDEX(ce_computermodel!A:A,MATCH(J1363,ce_computermodel!B:B,0))</f>
        <v>500</v>
      </c>
      <c r="J1363" s="52" t="s">
        <v>5768</v>
      </c>
      <c r="K1363" s="52" t="s">
        <v>5768</v>
      </c>
      <c r="L1363" s="52" t="s">
        <v>10599</v>
      </c>
      <c r="M1363" s="52" t="s">
        <v>5768</v>
      </c>
      <c r="N1363" s="52">
        <v>1</v>
      </c>
      <c r="O1363" s="52">
        <f>INDEX(organizations_branch!A:A,MATCH(P1363,organizations_branch!B:B,0))</f>
        <v>1</v>
      </c>
      <c r="P1363" s="52" t="s">
        <v>2339</v>
      </c>
      <c r="Q1363" s="52"/>
      <c r="R1363" s="52">
        <v>851</v>
      </c>
      <c r="S1363" s="74">
        <v>44769</v>
      </c>
      <c r="T1363" s="52">
        <f>INDEX(organizations_place!A:A,MATCH(U1363,organizations_place!B:B,0))</f>
        <v>31</v>
      </c>
      <c r="U1363" s="52" t="s">
        <v>709</v>
      </c>
      <c r="V1363" s="52">
        <v>2</v>
      </c>
      <c r="W1363" s="52">
        <v>46</v>
      </c>
      <c r="X1363" s="75" t="s">
        <v>6228</v>
      </c>
      <c r="Y1363" s="52" t="s">
        <v>52</v>
      </c>
      <c r="Z1363" s="76"/>
      <c r="AA1363" s="52">
        <f>INDEX(accounts_user!A:A,MATCH(AB1363,accounts_user!H:H,0))</f>
        <v>9670</v>
      </c>
      <c r="AB1363" s="52" t="s">
        <v>10608</v>
      </c>
      <c r="AC1363" s="52" t="s">
        <v>10609</v>
      </c>
      <c r="AD1363" s="52" t="s">
        <v>10610</v>
      </c>
      <c r="AE1363" s="52"/>
      <c r="AF1363" s="75"/>
      <c r="AG1363" s="52"/>
      <c r="AH1363" s="52" t="s">
        <v>10611</v>
      </c>
      <c r="AI1363" s="52" t="s">
        <v>59</v>
      </c>
      <c r="AJ1363" s="52">
        <v>1</v>
      </c>
      <c r="AK1363" s="52">
        <v>0</v>
      </c>
      <c r="AL1363" s="52"/>
      <c r="AM1363" s="52"/>
      <c r="AN1363" s="52"/>
      <c r="AO1363" s="5"/>
      <c r="AP1363" s="5"/>
      <c r="AQ1363" s="93">
        <v>0</v>
      </c>
    </row>
    <row r="1364" spans="1:43" ht="12.75" customHeight="1" x14ac:dyDescent="0.25">
      <c r="A1364" s="52">
        <v>3324</v>
      </c>
      <c r="B1364" s="52">
        <v>2917</v>
      </c>
      <c r="C1364" s="52" t="s">
        <v>145</v>
      </c>
      <c r="D1364" s="52"/>
      <c r="E1364" s="52">
        <v>2</v>
      </c>
      <c r="F1364" s="52"/>
      <c r="G1364" s="52">
        <v>67211</v>
      </c>
      <c r="H1364" s="52" t="s">
        <v>10612</v>
      </c>
      <c r="I1364" s="52">
        <f>INDEX(ce_computermodel!A:A,MATCH(J1364,ce_computermodel!B:B,0))</f>
        <v>500</v>
      </c>
      <c r="J1364" s="52" t="s">
        <v>5768</v>
      </c>
      <c r="K1364" s="52" t="s">
        <v>5768</v>
      </c>
      <c r="L1364" s="52" t="s">
        <v>10613</v>
      </c>
      <c r="M1364" s="52" t="s">
        <v>5768</v>
      </c>
      <c r="N1364" s="52"/>
      <c r="O1364" s="52">
        <f>INDEX(organizations_branch!A:A,MATCH(P1364,organizations_branch!B:B,0))</f>
        <v>1</v>
      </c>
      <c r="P1364" s="52" t="s">
        <v>2339</v>
      </c>
      <c r="Q1364" s="52"/>
      <c r="R1364" s="52">
        <v>851</v>
      </c>
      <c r="S1364" s="74">
        <v>44677</v>
      </c>
      <c r="T1364" s="52">
        <f>INDEX(organizations_place!A:A,MATCH(U1364,organizations_place!B:B,0))</f>
        <v>1</v>
      </c>
      <c r="U1364" s="52" t="s">
        <v>93</v>
      </c>
      <c r="V1364" s="52">
        <v>3</v>
      </c>
      <c r="W1364" s="52">
        <v>327</v>
      </c>
      <c r="X1364" s="75" t="s">
        <v>9334</v>
      </c>
      <c r="Y1364" s="52" t="s">
        <v>67</v>
      </c>
      <c r="Z1364" s="76"/>
      <c r="AA1364" s="52"/>
      <c r="AB1364" s="52" t="s">
        <v>6850</v>
      </c>
      <c r="AC1364" s="52" t="s">
        <v>4622</v>
      </c>
      <c r="AD1364" s="52" t="s">
        <v>10614</v>
      </c>
      <c r="AE1364" s="52"/>
      <c r="AF1364" s="75">
        <v>2</v>
      </c>
      <c r="AG1364" s="52" t="s">
        <v>136</v>
      </c>
      <c r="AH1364" s="52"/>
      <c r="AI1364" s="52"/>
      <c r="AJ1364" s="52">
        <v>1</v>
      </c>
      <c r="AK1364" s="52">
        <v>0</v>
      </c>
      <c r="AL1364" s="52"/>
      <c r="AM1364" s="52"/>
      <c r="AN1364" s="52"/>
      <c r="AO1364" s="92">
        <v>36915</v>
      </c>
      <c r="AP1364" s="92">
        <v>36915</v>
      </c>
      <c r="AQ1364" s="93">
        <v>0</v>
      </c>
    </row>
    <row r="1365" spans="1:43" ht="12.75" customHeight="1" x14ac:dyDescent="0.25">
      <c r="A1365" s="52">
        <v>3325</v>
      </c>
      <c r="B1365" s="52">
        <v>2918</v>
      </c>
      <c r="C1365" s="52" t="s">
        <v>145</v>
      </c>
      <c r="D1365" s="52"/>
      <c r="E1365" s="52">
        <v>2</v>
      </c>
      <c r="F1365" s="52"/>
      <c r="G1365" s="52">
        <v>67225</v>
      </c>
      <c r="H1365" s="52" t="s">
        <v>10615</v>
      </c>
      <c r="I1365" s="52">
        <f>INDEX(ce_computermodel!A:A,MATCH(J1365,ce_computermodel!B:B,0))</f>
        <v>500</v>
      </c>
      <c r="J1365" s="52" t="s">
        <v>5768</v>
      </c>
      <c r="K1365" s="52" t="s">
        <v>10616</v>
      </c>
      <c r="L1365" s="52" t="s">
        <v>3639</v>
      </c>
      <c r="M1365" s="52" t="s">
        <v>5768</v>
      </c>
      <c r="N1365" s="52"/>
      <c r="O1365" s="52">
        <f>INDEX(organizations_branch!A:A,MATCH(P1365,organizations_branch!B:B,0))</f>
        <v>1</v>
      </c>
      <c r="P1365" s="52" t="s">
        <v>2339</v>
      </c>
      <c r="Q1365" s="52"/>
      <c r="R1365" s="52">
        <v>851</v>
      </c>
      <c r="S1365" s="74">
        <v>44071.3819097222</v>
      </c>
      <c r="T1365" s="52">
        <f>INDEX(organizations_place!A:A,MATCH(U1365,organizations_place!B:B,0))</f>
        <v>1</v>
      </c>
      <c r="U1365" s="52" t="s">
        <v>93</v>
      </c>
      <c r="V1365" s="52">
        <v>3</v>
      </c>
      <c r="W1365" s="52">
        <v>327</v>
      </c>
      <c r="X1365" s="75" t="s">
        <v>9334</v>
      </c>
      <c r="Y1365" s="52"/>
      <c r="Z1365" s="76"/>
      <c r="AA1365" s="52"/>
      <c r="AB1365" s="52" t="s">
        <v>6850</v>
      </c>
      <c r="AC1365" s="52"/>
      <c r="AD1365" s="52"/>
      <c r="AE1365" s="52"/>
      <c r="AF1365" s="75"/>
      <c r="AG1365" s="52" t="s">
        <v>1551</v>
      </c>
      <c r="AH1365" s="52"/>
      <c r="AI1365" s="52"/>
      <c r="AJ1365" s="52">
        <v>1</v>
      </c>
      <c r="AK1365" s="52">
        <v>0</v>
      </c>
      <c r="AL1365" s="52"/>
      <c r="AM1365" s="52"/>
      <c r="AN1365" s="52"/>
      <c r="AO1365" s="5"/>
      <c r="AP1365" s="5"/>
      <c r="AQ1365" s="93">
        <v>0</v>
      </c>
    </row>
    <row r="1366" spans="1:43" ht="12.75" customHeight="1" x14ac:dyDescent="0.25">
      <c r="A1366" s="52">
        <v>3326</v>
      </c>
      <c r="B1366" s="52">
        <v>2919</v>
      </c>
      <c r="C1366" s="52" t="s">
        <v>145</v>
      </c>
      <c r="D1366" s="52"/>
      <c r="E1366" s="52">
        <v>2</v>
      </c>
      <c r="F1366" s="52"/>
      <c r="G1366" s="52">
        <v>67256</v>
      </c>
      <c r="H1366" s="52" t="s">
        <v>10617</v>
      </c>
      <c r="I1366" s="52">
        <f>INDEX(ce_computermodel!A:A,MATCH(J1366,ce_computermodel!B:B,0))</f>
        <v>500</v>
      </c>
      <c r="J1366" s="52" t="s">
        <v>5768</v>
      </c>
      <c r="K1366" s="52" t="s">
        <v>5768</v>
      </c>
      <c r="L1366" s="52" t="s">
        <v>3639</v>
      </c>
      <c r="M1366" s="52" t="s">
        <v>5768</v>
      </c>
      <c r="N1366" s="52"/>
      <c r="O1366" s="52">
        <f>INDEX(organizations_branch!A:A,MATCH(P1366,organizations_branch!B:B,0))</f>
        <v>1</v>
      </c>
      <c r="P1366" s="52" t="s">
        <v>2339</v>
      </c>
      <c r="Q1366" s="52"/>
      <c r="R1366" s="52">
        <v>851</v>
      </c>
      <c r="S1366" s="74">
        <v>44071.380497685197</v>
      </c>
      <c r="T1366" s="52">
        <f>INDEX(organizations_place!A:A,MATCH(U1366,organizations_place!B:B,0))</f>
        <v>1</v>
      </c>
      <c r="U1366" s="52" t="s">
        <v>93</v>
      </c>
      <c r="V1366" s="52">
        <v>3</v>
      </c>
      <c r="W1366" s="52">
        <v>327</v>
      </c>
      <c r="X1366" s="75" t="s">
        <v>6228</v>
      </c>
      <c r="Y1366" s="52"/>
      <c r="Z1366" s="76"/>
      <c r="AA1366" s="52"/>
      <c r="AB1366" s="52" t="s">
        <v>6850</v>
      </c>
      <c r="AC1366" s="52"/>
      <c r="AD1366" s="52"/>
      <c r="AE1366" s="52"/>
      <c r="AF1366" s="75"/>
      <c r="AG1366" s="52" t="s">
        <v>1551</v>
      </c>
      <c r="AH1366" s="52"/>
      <c r="AI1366" s="52"/>
      <c r="AJ1366" s="52">
        <v>1</v>
      </c>
      <c r="AK1366" s="52">
        <v>0</v>
      </c>
      <c r="AL1366" s="52"/>
      <c r="AM1366" s="52"/>
      <c r="AN1366" s="52"/>
      <c r="AO1366" s="5"/>
      <c r="AP1366" s="5"/>
      <c r="AQ1366" s="93">
        <v>0</v>
      </c>
    </row>
    <row r="1367" spans="1:43" ht="12.75" customHeight="1" x14ac:dyDescent="0.25">
      <c r="A1367" s="52">
        <v>3327</v>
      </c>
      <c r="B1367" s="52">
        <v>2920</v>
      </c>
      <c r="C1367" s="52" t="s">
        <v>145</v>
      </c>
      <c r="D1367" s="52"/>
      <c r="E1367" s="52">
        <v>2</v>
      </c>
      <c r="F1367" s="52"/>
      <c r="G1367" s="52">
        <v>67259</v>
      </c>
      <c r="H1367" s="52" t="s">
        <v>10618</v>
      </c>
      <c r="I1367" s="52">
        <f>INDEX(ce_computermodel!A:A,MATCH(J1367,ce_computermodel!B:B,0))</f>
        <v>500</v>
      </c>
      <c r="J1367" s="52" t="s">
        <v>5768</v>
      </c>
      <c r="K1367" s="52" t="s">
        <v>5768</v>
      </c>
      <c r="L1367" s="52"/>
      <c r="M1367" s="52" t="s">
        <v>5768</v>
      </c>
      <c r="N1367" s="52"/>
      <c r="O1367" s="52">
        <f>INDEX(organizations_branch!A:A,MATCH(P1367,organizations_branch!B:B,0))</f>
        <v>1</v>
      </c>
      <c r="P1367" s="52" t="s">
        <v>2339</v>
      </c>
      <c r="Q1367" s="52"/>
      <c r="R1367" s="52">
        <v>851</v>
      </c>
      <c r="S1367" s="74">
        <v>44677</v>
      </c>
      <c r="T1367" s="52">
        <f>INDEX(organizations_place!A:A,MATCH(U1367,organizations_place!B:B,0))</f>
        <v>1</v>
      </c>
      <c r="U1367" s="52" t="s">
        <v>93</v>
      </c>
      <c r="V1367" s="52">
        <v>3</v>
      </c>
      <c r="W1367" s="52">
        <v>327</v>
      </c>
      <c r="X1367" s="75" t="s">
        <v>9334</v>
      </c>
      <c r="Y1367" s="52" t="s">
        <v>67</v>
      </c>
      <c r="Z1367" s="76"/>
      <c r="AA1367" s="52"/>
      <c r="AB1367" s="52" t="s">
        <v>6850</v>
      </c>
      <c r="AC1367" s="52" t="s">
        <v>8499</v>
      </c>
      <c r="AD1367" s="52"/>
      <c r="AE1367" s="52"/>
      <c r="AF1367" s="75"/>
      <c r="AG1367" s="52" t="s">
        <v>265</v>
      </c>
      <c r="AH1367" s="52"/>
      <c r="AI1367" s="52"/>
      <c r="AJ1367" s="52">
        <v>1</v>
      </c>
      <c r="AK1367" s="52">
        <v>0</v>
      </c>
      <c r="AL1367" s="52"/>
      <c r="AM1367" s="52"/>
      <c r="AN1367" s="52"/>
      <c r="AO1367" s="5"/>
      <c r="AP1367" s="5"/>
      <c r="AQ1367" s="93">
        <v>0</v>
      </c>
    </row>
    <row r="1368" spans="1:43" ht="12.75" customHeight="1" x14ac:dyDescent="0.25">
      <c r="A1368" s="52">
        <v>3328</v>
      </c>
      <c r="B1368" s="52">
        <v>2921</v>
      </c>
      <c r="C1368" s="52" t="s">
        <v>145</v>
      </c>
      <c r="D1368" s="52"/>
      <c r="E1368" s="52">
        <v>2</v>
      </c>
      <c r="F1368" s="52"/>
      <c r="G1368" s="52">
        <v>67286</v>
      </c>
      <c r="H1368" s="52" t="s">
        <v>10619</v>
      </c>
      <c r="I1368" s="52">
        <f>INDEX(ce_computermodel!A:A,MATCH(J1368,ce_computermodel!B:B,0))</f>
        <v>500</v>
      </c>
      <c r="J1368" s="52" t="s">
        <v>5768</v>
      </c>
      <c r="K1368" s="52" t="s">
        <v>5768</v>
      </c>
      <c r="L1368" s="52" t="s">
        <v>3639</v>
      </c>
      <c r="M1368" s="52" t="s">
        <v>5768</v>
      </c>
      <c r="N1368" s="52"/>
      <c r="O1368" s="52">
        <f>INDEX(organizations_branch!A:A,MATCH(P1368,organizations_branch!B:B,0))</f>
        <v>1</v>
      </c>
      <c r="P1368" s="52" t="s">
        <v>2339</v>
      </c>
      <c r="Q1368" s="52"/>
      <c r="R1368" s="52">
        <v>851</v>
      </c>
      <c r="S1368" s="74">
        <v>44071.3808796296</v>
      </c>
      <c r="T1368" s="52">
        <f>INDEX(organizations_place!A:A,MATCH(U1368,organizations_place!B:B,0))</f>
        <v>1</v>
      </c>
      <c r="U1368" s="52" t="s">
        <v>93</v>
      </c>
      <c r="V1368" s="52">
        <v>3</v>
      </c>
      <c r="W1368" s="52">
        <v>327</v>
      </c>
      <c r="X1368" s="75"/>
      <c r="Y1368" s="52"/>
      <c r="Z1368" s="76"/>
      <c r="AA1368" s="52"/>
      <c r="AB1368" s="52" t="s">
        <v>6850</v>
      </c>
      <c r="AC1368" s="52"/>
      <c r="AD1368" s="52"/>
      <c r="AE1368" s="52"/>
      <c r="AF1368" s="75"/>
      <c r="AG1368" s="52" t="s">
        <v>1551</v>
      </c>
      <c r="AH1368" s="52"/>
      <c r="AI1368" s="52"/>
      <c r="AJ1368" s="52">
        <v>1</v>
      </c>
      <c r="AK1368" s="52">
        <v>0</v>
      </c>
      <c r="AL1368" s="52"/>
      <c r="AM1368" s="52"/>
      <c r="AN1368" s="52"/>
      <c r="AO1368" s="5"/>
      <c r="AP1368" s="5"/>
      <c r="AQ1368" s="93">
        <v>0</v>
      </c>
    </row>
    <row r="1369" spans="1:43" ht="12.75" customHeight="1" x14ac:dyDescent="0.25">
      <c r="A1369" s="52">
        <v>3329</v>
      </c>
      <c r="B1369" s="52">
        <v>2924</v>
      </c>
      <c r="C1369" s="52" t="s">
        <v>145</v>
      </c>
      <c r="D1369" s="52"/>
      <c r="E1369" s="52">
        <v>2</v>
      </c>
      <c r="F1369" s="52"/>
      <c r="G1369" s="52">
        <v>67294</v>
      </c>
      <c r="H1369" s="52" t="s">
        <v>10620</v>
      </c>
      <c r="I1369" s="52">
        <f>INDEX(ce_computermodel!A:A,MATCH(J1369,ce_computermodel!B:B,0))</f>
        <v>500</v>
      </c>
      <c r="J1369" s="52" t="s">
        <v>5768</v>
      </c>
      <c r="K1369" s="52" t="s">
        <v>7374</v>
      </c>
      <c r="L1369" s="52" t="s">
        <v>10621</v>
      </c>
      <c r="M1369" s="52" t="s">
        <v>5768</v>
      </c>
      <c r="N1369" s="52"/>
      <c r="O1369" s="52">
        <f>INDEX(organizations_branch!A:A,MATCH(P1369,organizations_branch!B:B,0))</f>
        <v>1</v>
      </c>
      <c r="P1369" s="52" t="s">
        <v>2339</v>
      </c>
      <c r="Q1369" s="52"/>
      <c r="R1369" s="52">
        <v>851</v>
      </c>
      <c r="S1369" s="74">
        <v>44239</v>
      </c>
      <c r="T1369" s="52">
        <f>INDEX(organizations_place!A:A,MATCH(U1369,organizations_place!B:B,0))</f>
        <v>1</v>
      </c>
      <c r="U1369" s="52" t="s">
        <v>93</v>
      </c>
      <c r="V1369" s="52">
        <v>3</v>
      </c>
      <c r="W1369" s="52">
        <v>27</v>
      </c>
      <c r="X1369" s="75"/>
      <c r="Y1369" s="52"/>
      <c r="Z1369" s="76"/>
      <c r="AA1369" s="52"/>
      <c r="AB1369" s="52" t="s">
        <v>6850</v>
      </c>
      <c r="AC1369" s="52"/>
      <c r="AD1369" s="52" t="s">
        <v>10622</v>
      </c>
      <c r="AE1369" s="52"/>
      <c r="AF1369" s="75"/>
      <c r="AG1369" s="52" t="s">
        <v>1551</v>
      </c>
      <c r="AH1369" s="52"/>
      <c r="AI1369" s="52"/>
      <c r="AJ1369" s="52">
        <v>1</v>
      </c>
      <c r="AK1369" s="52">
        <v>0</v>
      </c>
      <c r="AL1369" s="52"/>
      <c r="AM1369" s="52"/>
      <c r="AN1369" s="52"/>
      <c r="AO1369" s="5"/>
      <c r="AP1369" s="5"/>
      <c r="AQ1369" s="93">
        <v>0</v>
      </c>
    </row>
    <row r="1370" spans="1:43" ht="12.75" customHeight="1" x14ac:dyDescent="0.25">
      <c r="A1370" s="52">
        <v>3330</v>
      </c>
      <c r="B1370" s="52">
        <v>2925</v>
      </c>
      <c r="C1370" s="52" t="s">
        <v>145</v>
      </c>
      <c r="D1370" s="52"/>
      <c r="E1370" s="52">
        <v>2</v>
      </c>
      <c r="F1370" s="52"/>
      <c r="G1370" s="52">
        <v>67302</v>
      </c>
      <c r="H1370" s="52" t="s">
        <v>10623</v>
      </c>
      <c r="I1370" s="52">
        <f>INDEX(ce_computermodel!A:A,MATCH(J1370,ce_computermodel!B:B,0))</f>
        <v>500</v>
      </c>
      <c r="J1370" s="52" t="s">
        <v>5768</v>
      </c>
      <c r="K1370" s="52" t="s">
        <v>7374</v>
      </c>
      <c r="L1370" s="52"/>
      <c r="M1370" s="52" t="s">
        <v>5768</v>
      </c>
      <c r="N1370" s="52"/>
      <c r="O1370" s="52">
        <f>INDEX(organizations_branch!A:A,MATCH(P1370,organizations_branch!B:B,0))</f>
        <v>1</v>
      </c>
      <c r="P1370" s="52" t="s">
        <v>2339</v>
      </c>
      <c r="Q1370" s="52"/>
      <c r="R1370" s="52">
        <v>851</v>
      </c>
      <c r="S1370" s="74">
        <v>44181</v>
      </c>
      <c r="T1370" s="52"/>
      <c r="U1370" s="52" t="s">
        <v>2193</v>
      </c>
      <c r="V1370" s="52">
        <v>1</v>
      </c>
      <c r="W1370" s="52">
        <v>1</v>
      </c>
      <c r="X1370" s="75" t="s">
        <v>7409</v>
      </c>
      <c r="Y1370" s="52"/>
      <c r="Z1370" s="76"/>
      <c r="AA1370" s="52"/>
      <c r="AB1370" s="52" t="s">
        <v>6850</v>
      </c>
      <c r="AC1370" s="52"/>
      <c r="AD1370" s="52"/>
      <c r="AE1370" s="52" t="s">
        <v>10624</v>
      </c>
      <c r="AF1370" s="75"/>
      <c r="AG1370" s="52" t="s">
        <v>1551</v>
      </c>
      <c r="AH1370" s="52"/>
      <c r="AI1370" s="52"/>
      <c r="AJ1370" s="52">
        <v>1</v>
      </c>
      <c r="AK1370" s="52">
        <v>0</v>
      </c>
      <c r="AL1370" s="52"/>
      <c r="AM1370" s="52"/>
      <c r="AN1370" s="52"/>
      <c r="AO1370" s="5"/>
      <c r="AP1370" s="5"/>
      <c r="AQ1370" s="93">
        <v>0</v>
      </c>
    </row>
    <row r="1371" spans="1:43" ht="12.75" customHeight="1" x14ac:dyDescent="0.25">
      <c r="A1371" s="52">
        <v>3331</v>
      </c>
      <c r="B1371" s="52">
        <v>2926</v>
      </c>
      <c r="C1371" s="52" t="s">
        <v>145</v>
      </c>
      <c r="D1371" s="52"/>
      <c r="E1371" s="52">
        <v>2</v>
      </c>
      <c r="F1371" s="52"/>
      <c r="G1371" s="52">
        <v>67322</v>
      </c>
      <c r="H1371" s="52" t="s">
        <v>10625</v>
      </c>
      <c r="I1371" s="52">
        <f>INDEX(ce_computermodel!A:A,MATCH(J1371,ce_computermodel!B:B,0))</f>
        <v>500</v>
      </c>
      <c r="J1371" s="52" t="s">
        <v>5768</v>
      </c>
      <c r="K1371" s="52" t="s">
        <v>7374</v>
      </c>
      <c r="L1371" s="52" t="s">
        <v>3639</v>
      </c>
      <c r="M1371" s="52" t="s">
        <v>5768</v>
      </c>
      <c r="N1371" s="52"/>
      <c r="O1371" s="52">
        <f>INDEX(organizations_branch!A:A,MATCH(P1371,organizations_branch!B:B,0))</f>
        <v>1</v>
      </c>
      <c r="P1371" s="52" t="s">
        <v>2339</v>
      </c>
      <c r="Q1371" s="52"/>
      <c r="R1371" s="52">
        <v>851</v>
      </c>
      <c r="S1371" s="74">
        <v>44071.388495370396</v>
      </c>
      <c r="T1371" s="52">
        <f>INDEX(organizations_place!A:A,MATCH(U1371,organizations_place!B:B,0))</f>
        <v>1</v>
      </c>
      <c r="U1371" s="52" t="s">
        <v>93</v>
      </c>
      <c r="V1371" s="52">
        <v>3</v>
      </c>
      <c r="W1371" s="52">
        <v>327</v>
      </c>
      <c r="X1371" s="75" t="s">
        <v>7409</v>
      </c>
      <c r="Y1371" s="52"/>
      <c r="Z1371" s="76"/>
      <c r="AA1371" s="52"/>
      <c r="AB1371" s="52" t="s">
        <v>6850</v>
      </c>
      <c r="AC1371" s="52"/>
      <c r="AD1371" s="52"/>
      <c r="AE1371" s="52"/>
      <c r="AF1371" s="75"/>
      <c r="AG1371" s="52" t="s">
        <v>1551</v>
      </c>
      <c r="AH1371" s="52"/>
      <c r="AI1371" s="52"/>
      <c r="AJ1371" s="52">
        <v>1</v>
      </c>
      <c r="AK1371" s="52">
        <v>0</v>
      </c>
      <c r="AL1371" s="52"/>
      <c r="AM1371" s="52"/>
      <c r="AN1371" s="52"/>
      <c r="AO1371" s="5"/>
      <c r="AP1371" s="5"/>
      <c r="AQ1371" s="93">
        <v>0</v>
      </c>
    </row>
    <row r="1372" spans="1:43" ht="12.75" customHeight="1" x14ac:dyDescent="0.25">
      <c r="A1372" s="52">
        <v>3332</v>
      </c>
      <c r="B1372" s="52">
        <v>2927</v>
      </c>
      <c r="C1372" s="52" t="s">
        <v>145</v>
      </c>
      <c r="D1372" s="52"/>
      <c r="E1372" s="52">
        <v>2</v>
      </c>
      <c r="F1372" s="52"/>
      <c r="G1372" s="52">
        <v>67332</v>
      </c>
      <c r="H1372" s="52" t="s">
        <v>10626</v>
      </c>
      <c r="I1372" s="52">
        <f>INDEX(ce_computermodel!A:A,MATCH(J1372,ce_computermodel!B:B,0))</f>
        <v>500</v>
      </c>
      <c r="J1372" s="52" t="s">
        <v>5768</v>
      </c>
      <c r="K1372" s="52" t="s">
        <v>7374</v>
      </c>
      <c r="L1372" s="52" t="s">
        <v>3639</v>
      </c>
      <c r="M1372" s="52" t="s">
        <v>5768</v>
      </c>
      <c r="N1372" s="52"/>
      <c r="O1372" s="52">
        <f>INDEX(organizations_branch!A:A,MATCH(P1372,organizations_branch!B:B,0))</f>
        <v>1</v>
      </c>
      <c r="P1372" s="52" t="s">
        <v>2339</v>
      </c>
      <c r="Q1372" s="52"/>
      <c r="R1372" s="52">
        <v>851</v>
      </c>
      <c r="S1372" s="74">
        <v>44071.387002314797</v>
      </c>
      <c r="T1372" s="52">
        <f>INDEX(organizations_place!A:A,MATCH(U1372,organizations_place!B:B,0))</f>
        <v>1</v>
      </c>
      <c r="U1372" s="52" t="s">
        <v>93</v>
      </c>
      <c r="V1372" s="52">
        <v>3</v>
      </c>
      <c r="W1372" s="52">
        <v>327</v>
      </c>
      <c r="X1372" s="75" t="s">
        <v>6335</v>
      </c>
      <c r="Y1372" s="52"/>
      <c r="Z1372" s="76"/>
      <c r="AA1372" s="52"/>
      <c r="AB1372" s="52" t="s">
        <v>6850</v>
      </c>
      <c r="AC1372" s="52"/>
      <c r="AD1372" s="52"/>
      <c r="AE1372" s="52"/>
      <c r="AF1372" s="75"/>
      <c r="AG1372" s="52" t="s">
        <v>1551</v>
      </c>
      <c r="AH1372" s="52"/>
      <c r="AI1372" s="52"/>
      <c r="AJ1372" s="52">
        <v>1</v>
      </c>
      <c r="AK1372" s="52">
        <v>0</v>
      </c>
      <c r="AL1372" s="52"/>
      <c r="AM1372" s="52"/>
      <c r="AN1372" s="52"/>
      <c r="AO1372" s="5"/>
      <c r="AP1372" s="5"/>
      <c r="AQ1372" s="93">
        <v>0</v>
      </c>
    </row>
    <row r="1373" spans="1:43" ht="12.75" customHeight="1" x14ac:dyDescent="0.25">
      <c r="A1373" s="52">
        <v>3333</v>
      </c>
      <c r="B1373" s="52">
        <v>2928</v>
      </c>
      <c r="C1373" s="52" t="s">
        <v>145</v>
      </c>
      <c r="D1373" s="52"/>
      <c r="E1373" s="52">
        <v>2</v>
      </c>
      <c r="F1373" s="52"/>
      <c r="G1373" s="52">
        <v>67337</v>
      </c>
      <c r="H1373" s="52" t="s">
        <v>10627</v>
      </c>
      <c r="I1373" s="52">
        <f>INDEX(ce_computermodel!A:A,MATCH(J1373,ce_computermodel!B:B,0))</f>
        <v>500</v>
      </c>
      <c r="J1373" s="52" t="s">
        <v>5768</v>
      </c>
      <c r="K1373" s="52" t="s">
        <v>7374</v>
      </c>
      <c r="L1373" s="52" t="s">
        <v>3639</v>
      </c>
      <c r="M1373" s="52" t="s">
        <v>5768</v>
      </c>
      <c r="N1373" s="52"/>
      <c r="O1373" s="52">
        <f>INDEX(organizations_branch!A:A,MATCH(P1373,organizations_branch!B:B,0))</f>
        <v>1</v>
      </c>
      <c r="P1373" s="52" t="s">
        <v>2339</v>
      </c>
      <c r="Q1373" s="52"/>
      <c r="R1373" s="52">
        <v>851</v>
      </c>
      <c r="S1373" s="74">
        <v>44071.356238425898</v>
      </c>
      <c r="T1373" s="52">
        <f>INDEX(organizations_place!A:A,MATCH(U1373,organizations_place!B:B,0))</f>
        <v>1</v>
      </c>
      <c r="U1373" s="52" t="s">
        <v>93</v>
      </c>
      <c r="V1373" s="52">
        <v>3</v>
      </c>
      <c r="W1373" s="52">
        <v>327</v>
      </c>
      <c r="X1373" s="75"/>
      <c r="Y1373" s="52"/>
      <c r="Z1373" s="76"/>
      <c r="AA1373" s="52"/>
      <c r="AB1373" s="52" t="s">
        <v>6850</v>
      </c>
      <c r="AC1373" s="52"/>
      <c r="AD1373" s="52"/>
      <c r="AE1373" s="52"/>
      <c r="AF1373" s="75"/>
      <c r="AG1373" s="52" t="s">
        <v>1551</v>
      </c>
      <c r="AH1373" s="52"/>
      <c r="AI1373" s="52"/>
      <c r="AJ1373" s="52">
        <v>1</v>
      </c>
      <c r="AK1373" s="52">
        <v>0</v>
      </c>
      <c r="AL1373" s="52"/>
      <c r="AM1373" s="52"/>
      <c r="AN1373" s="52"/>
      <c r="AO1373" s="5"/>
      <c r="AP1373" s="5"/>
      <c r="AQ1373" s="93">
        <v>0</v>
      </c>
    </row>
    <row r="1374" spans="1:43" ht="12.75" customHeight="1" x14ac:dyDescent="0.25">
      <c r="A1374" s="52">
        <v>3334</v>
      </c>
      <c r="B1374" s="52">
        <v>2929</v>
      </c>
      <c r="C1374" s="52" t="s">
        <v>145</v>
      </c>
      <c r="D1374" s="52"/>
      <c r="E1374" s="52">
        <v>2</v>
      </c>
      <c r="F1374" s="52"/>
      <c r="G1374" s="52">
        <v>67348</v>
      </c>
      <c r="H1374" s="52" t="s">
        <v>9853</v>
      </c>
      <c r="I1374" s="52">
        <f>INDEX(ce_computermodel!A:A,MATCH(J1374,ce_computermodel!B:B,0))</f>
        <v>500</v>
      </c>
      <c r="J1374" s="52" t="s">
        <v>5768</v>
      </c>
      <c r="K1374" s="52" t="s">
        <v>7374</v>
      </c>
      <c r="L1374" s="52"/>
      <c r="M1374" s="52" t="s">
        <v>5768</v>
      </c>
      <c r="N1374" s="52"/>
      <c r="O1374" s="52">
        <f>INDEX(organizations_branch!A:A,MATCH(P1374,organizations_branch!B:B,0))</f>
        <v>1</v>
      </c>
      <c r="P1374" s="52" t="s">
        <v>2339</v>
      </c>
      <c r="Q1374" s="52"/>
      <c r="R1374" s="52">
        <v>851</v>
      </c>
      <c r="S1374" s="74">
        <v>44181</v>
      </c>
      <c r="T1374" s="52"/>
      <c r="U1374" s="52" t="s">
        <v>2193</v>
      </c>
      <c r="V1374" s="52">
        <v>1</v>
      </c>
      <c r="W1374" s="52">
        <v>1</v>
      </c>
      <c r="X1374" s="75" t="s">
        <v>690</v>
      </c>
      <c r="Y1374" s="52"/>
      <c r="Z1374" s="76"/>
      <c r="AA1374" s="52"/>
      <c r="AB1374" s="52" t="s">
        <v>6850</v>
      </c>
      <c r="AC1374" s="52"/>
      <c r="AD1374" s="52"/>
      <c r="AE1374" s="52" t="s">
        <v>10628</v>
      </c>
      <c r="AF1374" s="75"/>
      <c r="AG1374" s="52" t="s">
        <v>1551</v>
      </c>
      <c r="AH1374" s="52"/>
      <c r="AI1374" s="52"/>
      <c r="AJ1374" s="52">
        <v>1</v>
      </c>
      <c r="AK1374" s="52">
        <v>0</v>
      </c>
      <c r="AL1374" s="52"/>
      <c r="AM1374" s="52"/>
      <c r="AN1374" s="52"/>
      <c r="AO1374" s="92">
        <v>14106</v>
      </c>
      <c r="AP1374" s="92">
        <v>14106</v>
      </c>
      <c r="AQ1374" s="93">
        <v>0</v>
      </c>
    </row>
    <row r="1375" spans="1:43" ht="12.75" customHeight="1" x14ac:dyDescent="0.25">
      <c r="A1375" s="52">
        <v>3335</v>
      </c>
      <c r="B1375" s="52">
        <v>2930</v>
      </c>
      <c r="C1375" s="52" t="s">
        <v>145</v>
      </c>
      <c r="D1375" s="52"/>
      <c r="E1375" s="52">
        <v>2</v>
      </c>
      <c r="F1375" s="52"/>
      <c r="G1375" s="52">
        <v>67351</v>
      </c>
      <c r="H1375" s="52" t="s">
        <v>10629</v>
      </c>
      <c r="I1375" s="52">
        <f>INDEX(ce_computermodel!A:A,MATCH(J1375,ce_computermodel!B:B,0))</f>
        <v>500</v>
      </c>
      <c r="J1375" s="52" t="s">
        <v>5768</v>
      </c>
      <c r="K1375" s="52" t="s">
        <v>7374</v>
      </c>
      <c r="L1375" s="52" t="s">
        <v>10630</v>
      </c>
      <c r="M1375" s="52" t="s">
        <v>5768</v>
      </c>
      <c r="N1375" s="52"/>
      <c r="O1375" s="52">
        <f>INDEX(organizations_branch!A:A,MATCH(P1375,organizations_branch!B:B,0))</f>
        <v>1</v>
      </c>
      <c r="P1375" t="s">
        <v>2339</v>
      </c>
      <c r="Q1375" s="52"/>
      <c r="R1375" s="52">
        <v>851</v>
      </c>
      <c r="S1375" s="74">
        <v>44677</v>
      </c>
      <c r="T1375" s="52">
        <f>INDEX(organizations_place!A:A,MATCH(U1375,organizations_place!B:B,0))</f>
        <v>13</v>
      </c>
      <c r="U1375" s="52" t="s">
        <v>157</v>
      </c>
      <c r="V1375" s="52">
        <v>3</v>
      </c>
      <c r="W1375" s="52">
        <v>327</v>
      </c>
      <c r="X1375" s="75" t="s">
        <v>10631</v>
      </c>
      <c r="Y1375" s="52" t="s">
        <v>67</v>
      </c>
      <c r="Z1375" s="76"/>
      <c r="AA1375" s="52"/>
      <c r="AB1375" s="52" t="s">
        <v>6850</v>
      </c>
      <c r="AC1375" s="52"/>
      <c r="AD1375" s="52" t="s">
        <v>2541</v>
      </c>
      <c r="AE1375" s="52"/>
      <c r="AF1375" s="75"/>
      <c r="AG1375" s="52" t="s">
        <v>1551</v>
      </c>
      <c r="AH1375" s="52"/>
      <c r="AI1375" s="52"/>
      <c r="AJ1375" s="52">
        <v>1</v>
      </c>
      <c r="AK1375" s="52">
        <v>0</v>
      </c>
      <c r="AL1375" s="52"/>
      <c r="AM1375" s="52"/>
      <c r="AN1375" s="52"/>
      <c r="AO1375" s="5"/>
      <c r="AP1375" s="5"/>
      <c r="AQ1375" s="93">
        <v>0</v>
      </c>
    </row>
    <row r="1376" spans="1:43" ht="12.75" customHeight="1" x14ac:dyDescent="0.25">
      <c r="A1376" s="52">
        <v>3336</v>
      </c>
      <c r="B1376" s="52">
        <v>2931</v>
      </c>
      <c r="C1376" s="52" t="s">
        <v>145</v>
      </c>
      <c r="D1376" s="52"/>
      <c r="E1376" s="52">
        <v>2</v>
      </c>
      <c r="F1376" s="52"/>
      <c r="G1376" s="52">
        <v>67354</v>
      </c>
      <c r="H1376" s="52" t="s">
        <v>10409</v>
      </c>
      <c r="I1376" s="52">
        <f>INDEX(ce_computermodel!A:A,MATCH(J1376,ce_computermodel!B:B,0))</f>
        <v>500</v>
      </c>
      <c r="J1376" s="52" t="s">
        <v>5768</v>
      </c>
      <c r="K1376" s="52" t="s">
        <v>7374</v>
      </c>
      <c r="L1376" s="52" t="s">
        <v>3639</v>
      </c>
      <c r="M1376" s="52" t="s">
        <v>5768</v>
      </c>
      <c r="N1376" s="52"/>
      <c r="O1376" s="52">
        <f>INDEX(organizations_branch!A:A,MATCH(P1376,organizations_branch!B:B,0))</f>
        <v>1</v>
      </c>
      <c r="P1376" s="52" t="s">
        <v>2339</v>
      </c>
      <c r="Q1376" s="52"/>
      <c r="R1376" s="52">
        <v>851</v>
      </c>
      <c r="S1376" s="74">
        <v>44071.4137037037</v>
      </c>
      <c r="T1376" s="52">
        <f>INDEX(organizations_place!A:A,MATCH(U1376,organizations_place!B:B,0))</f>
        <v>1</v>
      </c>
      <c r="U1376" s="52" t="s">
        <v>93</v>
      </c>
      <c r="V1376" s="52">
        <v>3</v>
      </c>
      <c r="W1376" s="52">
        <v>327</v>
      </c>
      <c r="X1376" s="75"/>
      <c r="Y1376" s="52"/>
      <c r="Z1376" s="76"/>
      <c r="AA1376" s="52"/>
      <c r="AB1376" s="52" t="s">
        <v>6850</v>
      </c>
      <c r="AC1376" s="52"/>
      <c r="AD1376" s="52"/>
      <c r="AE1376" s="52"/>
      <c r="AF1376" s="75"/>
      <c r="AG1376" s="52" t="s">
        <v>1551</v>
      </c>
      <c r="AH1376" s="52"/>
      <c r="AI1376" s="52"/>
      <c r="AJ1376" s="52">
        <v>1</v>
      </c>
      <c r="AK1376" s="52">
        <v>0</v>
      </c>
      <c r="AL1376" s="52"/>
      <c r="AM1376" s="52"/>
      <c r="AN1376" s="52"/>
      <c r="AO1376" s="5"/>
      <c r="AP1376" s="5"/>
      <c r="AQ1376" s="93">
        <v>0</v>
      </c>
    </row>
    <row r="1377" spans="1:43" ht="12.75" customHeight="1" x14ac:dyDescent="0.25">
      <c r="A1377" s="52">
        <v>3337</v>
      </c>
      <c r="B1377" s="52">
        <v>2932</v>
      </c>
      <c r="C1377" s="52" t="s">
        <v>145</v>
      </c>
      <c r="D1377" s="52"/>
      <c r="E1377" s="52">
        <v>2</v>
      </c>
      <c r="F1377" s="52"/>
      <c r="G1377" s="52">
        <v>67355</v>
      </c>
      <c r="H1377" s="52" t="s">
        <v>10632</v>
      </c>
      <c r="I1377" s="52">
        <f>INDEX(ce_computermodel!A:A,MATCH(J1377,ce_computermodel!B:B,0))</f>
        <v>500</v>
      </c>
      <c r="J1377" s="52" t="s">
        <v>5768</v>
      </c>
      <c r="K1377" s="52" t="s">
        <v>7374</v>
      </c>
      <c r="L1377" s="52" t="s">
        <v>10630</v>
      </c>
      <c r="M1377" s="52" t="s">
        <v>5768</v>
      </c>
      <c r="N1377" s="52"/>
      <c r="O1377" s="52">
        <f>INDEX(organizations_branch!A:A,MATCH(P1377,organizations_branch!B:B,0))</f>
        <v>1</v>
      </c>
      <c r="P1377" t="s">
        <v>2339</v>
      </c>
      <c r="Q1377" s="52"/>
      <c r="R1377" s="52">
        <v>851</v>
      </c>
      <c r="S1377" s="74">
        <v>44287</v>
      </c>
      <c r="T1377" s="52"/>
      <c r="U1377" s="52" t="s">
        <v>7023</v>
      </c>
      <c r="V1377" s="52">
        <v>2</v>
      </c>
      <c r="W1377" s="52">
        <v>213</v>
      </c>
      <c r="X1377" s="75" t="s">
        <v>7401</v>
      </c>
      <c r="Y1377" s="52" t="s">
        <v>67</v>
      </c>
      <c r="Z1377" s="76" t="s">
        <v>10633</v>
      </c>
      <c r="AA1377" s="52">
        <f>INDEX(accounts_user!A:A,MATCH(AB1377,accounts_user!H:H,0))</f>
        <v>8657</v>
      </c>
      <c r="AB1377" s="52" t="s">
        <v>10634</v>
      </c>
      <c r="AC1377" s="52" t="s">
        <v>10635</v>
      </c>
      <c r="AD1377" s="52" t="s">
        <v>10636</v>
      </c>
      <c r="AE1377" s="52"/>
      <c r="AF1377" s="75"/>
      <c r="AG1377" s="52"/>
      <c r="AH1377" s="52">
        <v>18512</v>
      </c>
      <c r="AI1377" s="52"/>
      <c r="AJ1377" s="52">
        <v>1</v>
      </c>
      <c r="AK1377" s="52">
        <v>0</v>
      </c>
      <c r="AL1377" s="52"/>
      <c r="AM1377" s="52"/>
      <c r="AN1377" s="52"/>
      <c r="AO1377" s="5"/>
      <c r="AP1377" s="5"/>
      <c r="AQ1377" s="93">
        <v>0</v>
      </c>
    </row>
    <row r="1378" spans="1:43" ht="12.75" customHeight="1" x14ac:dyDescent="0.25">
      <c r="A1378" s="52">
        <v>3338</v>
      </c>
      <c r="B1378" s="52">
        <v>2933</v>
      </c>
      <c r="C1378" s="52" t="s">
        <v>145</v>
      </c>
      <c r="D1378" s="52"/>
      <c r="E1378" s="52">
        <v>2</v>
      </c>
      <c r="F1378" s="52"/>
      <c r="G1378" s="52">
        <v>67362</v>
      </c>
      <c r="H1378" s="52" t="s">
        <v>10637</v>
      </c>
      <c r="I1378" s="52">
        <f>INDEX(ce_computermodel!A:A,MATCH(J1378,ce_computermodel!B:B,0))</f>
        <v>500</v>
      </c>
      <c r="J1378" s="52" t="s">
        <v>5768</v>
      </c>
      <c r="K1378" s="52" t="s">
        <v>7374</v>
      </c>
      <c r="L1378" s="52" t="s">
        <v>10630</v>
      </c>
      <c r="M1378" s="52" t="s">
        <v>5768</v>
      </c>
      <c r="N1378" s="52"/>
      <c r="O1378" s="52">
        <f>INDEX(organizations_branch!A:A,MATCH(P1378,organizations_branch!B:B,0))</f>
        <v>1</v>
      </c>
      <c r="P1378" t="s">
        <v>2339</v>
      </c>
      <c r="Q1378" s="52"/>
      <c r="R1378" s="52">
        <v>851</v>
      </c>
      <c r="S1378" s="74">
        <v>44328</v>
      </c>
      <c r="T1378" s="52">
        <f>INDEX(organizations_place!A:A,MATCH(U1378,organizations_place!B:B,0))</f>
        <v>1</v>
      </c>
      <c r="U1378" s="52" t="s">
        <v>93</v>
      </c>
      <c r="V1378" s="52">
        <v>3</v>
      </c>
      <c r="W1378" s="52">
        <v>327</v>
      </c>
      <c r="X1378" s="75"/>
      <c r="Y1378" s="52"/>
      <c r="Z1378" s="76"/>
      <c r="AA1378" s="52"/>
      <c r="AB1378" s="52" t="s">
        <v>6850</v>
      </c>
      <c r="AC1378" s="52"/>
      <c r="AD1378" s="52"/>
      <c r="AE1378" s="52"/>
      <c r="AF1378" s="75"/>
      <c r="AG1378" s="52" t="s">
        <v>1551</v>
      </c>
      <c r="AH1378" s="52"/>
      <c r="AI1378" s="52"/>
      <c r="AJ1378" s="52">
        <v>1</v>
      </c>
      <c r="AK1378" s="52">
        <v>0</v>
      </c>
      <c r="AL1378" s="52"/>
      <c r="AM1378" s="52"/>
      <c r="AN1378" s="52"/>
      <c r="AO1378" s="5"/>
      <c r="AP1378" s="5"/>
      <c r="AQ1378" s="93">
        <v>0</v>
      </c>
    </row>
    <row r="1379" spans="1:43" ht="12.75" customHeight="1" x14ac:dyDescent="0.25">
      <c r="A1379" s="52">
        <v>3339</v>
      </c>
      <c r="B1379" s="52">
        <v>2934</v>
      </c>
      <c r="C1379" s="52" t="s">
        <v>145</v>
      </c>
      <c r="D1379" s="52"/>
      <c r="E1379" s="52">
        <v>2</v>
      </c>
      <c r="F1379" s="52"/>
      <c r="G1379" s="52">
        <v>67366</v>
      </c>
      <c r="H1379" s="52" t="s">
        <v>10638</v>
      </c>
      <c r="I1379" s="52">
        <f>INDEX(ce_computermodel!A:A,MATCH(J1379,ce_computermodel!B:B,0))</f>
        <v>500</v>
      </c>
      <c r="J1379" s="52" t="s">
        <v>5768</v>
      </c>
      <c r="K1379" s="52" t="s">
        <v>7374</v>
      </c>
      <c r="L1379" s="52" t="s">
        <v>10639</v>
      </c>
      <c r="M1379" s="52" t="s">
        <v>5768</v>
      </c>
      <c r="N1379" s="52"/>
      <c r="O1379" s="52">
        <f>INDEX(organizations_branch!A:A,MATCH(P1379,organizations_branch!B:B,0))</f>
        <v>1</v>
      </c>
      <c r="P1379" s="52" t="s">
        <v>2339</v>
      </c>
      <c r="Q1379" s="52"/>
      <c r="R1379" s="52">
        <v>134</v>
      </c>
      <c r="S1379" s="74">
        <v>44032.451689814799</v>
      </c>
      <c r="T1379" s="52">
        <f>INDEX(organizations_place!A:A,MATCH(U1379,organizations_place!B:B,0))</f>
        <v>1</v>
      </c>
      <c r="U1379" s="52" t="s">
        <v>93</v>
      </c>
      <c r="V1379" s="52">
        <v>4</v>
      </c>
      <c r="W1379" s="52">
        <v>27</v>
      </c>
      <c r="X1379" s="75" t="s">
        <v>2548</v>
      </c>
      <c r="Y1379" s="52"/>
      <c r="Z1379" s="76"/>
      <c r="AA1379" s="52"/>
      <c r="AB1379" s="52" t="s">
        <v>9103</v>
      </c>
      <c r="AC1379" s="52"/>
      <c r="AD1379" s="52" t="s">
        <v>5730</v>
      </c>
      <c r="AE1379" s="52"/>
      <c r="AF1379" s="75"/>
      <c r="AG1379" s="52"/>
      <c r="AH1379" s="52"/>
      <c r="AI1379" s="52"/>
      <c r="AJ1379" s="52">
        <v>1</v>
      </c>
      <c r="AK1379" s="52">
        <v>0</v>
      </c>
      <c r="AL1379" s="52"/>
      <c r="AM1379" s="52"/>
      <c r="AN1379" s="52"/>
      <c r="AO1379" s="5"/>
      <c r="AP1379" s="5"/>
      <c r="AQ1379" s="93">
        <v>0</v>
      </c>
    </row>
    <row r="1380" spans="1:43" ht="12.75" customHeight="1" x14ac:dyDescent="0.25">
      <c r="A1380" s="52">
        <v>3340</v>
      </c>
      <c r="B1380" s="52">
        <v>2935</v>
      </c>
      <c r="C1380" s="52" t="s">
        <v>145</v>
      </c>
      <c r="D1380" s="52"/>
      <c r="E1380" s="52">
        <v>2</v>
      </c>
      <c r="F1380" s="52"/>
      <c r="G1380" s="52">
        <v>67382</v>
      </c>
      <c r="H1380" s="52" t="s">
        <v>10640</v>
      </c>
      <c r="I1380" s="52">
        <f>INDEX(ce_computermodel!A:A,MATCH(J1380,ce_computermodel!B:B,0))</f>
        <v>500</v>
      </c>
      <c r="J1380" s="52" t="s">
        <v>5768</v>
      </c>
      <c r="K1380" s="52" t="s">
        <v>7374</v>
      </c>
      <c r="L1380" s="52" t="s">
        <v>3639</v>
      </c>
      <c r="M1380" s="52" t="s">
        <v>5768</v>
      </c>
      <c r="N1380" s="52"/>
      <c r="O1380" s="52">
        <f>INDEX(organizations_branch!A:A,MATCH(P1380,organizations_branch!B:B,0))</f>
        <v>1</v>
      </c>
      <c r="P1380" s="52" t="s">
        <v>2339</v>
      </c>
      <c r="Q1380" s="52"/>
      <c r="R1380" s="52">
        <v>851</v>
      </c>
      <c r="S1380" s="74">
        <v>44071.3534490741</v>
      </c>
      <c r="T1380" s="52">
        <f>INDEX(organizations_place!A:A,MATCH(U1380,organizations_place!B:B,0))</f>
        <v>1</v>
      </c>
      <c r="U1380" s="52" t="s">
        <v>93</v>
      </c>
      <c r="V1380" s="52">
        <v>3</v>
      </c>
      <c r="W1380" s="52">
        <v>327</v>
      </c>
      <c r="X1380" s="75" t="s">
        <v>3391</v>
      </c>
      <c r="Y1380" s="52"/>
      <c r="Z1380" s="76"/>
      <c r="AA1380" s="52"/>
      <c r="AB1380" s="52" t="s">
        <v>6850</v>
      </c>
      <c r="AC1380" s="52"/>
      <c r="AD1380" s="52"/>
      <c r="AE1380" s="52"/>
      <c r="AF1380" s="75"/>
      <c r="AG1380" s="52" t="s">
        <v>1551</v>
      </c>
      <c r="AH1380" s="52"/>
      <c r="AI1380" s="52"/>
      <c r="AJ1380" s="52">
        <v>1</v>
      </c>
      <c r="AK1380" s="52">
        <v>0</v>
      </c>
      <c r="AL1380" s="52"/>
      <c r="AM1380" s="52"/>
      <c r="AN1380" s="52"/>
      <c r="AO1380" s="5"/>
      <c r="AP1380" s="5"/>
      <c r="AQ1380" s="93">
        <v>0</v>
      </c>
    </row>
    <row r="1381" spans="1:43" ht="12.75" customHeight="1" x14ac:dyDescent="0.25">
      <c r="A1381" s="52">
        <v>3341</v>
      </c>
      <c r="B1381" s="52">
        <v>2936</v>
      </c>
      <c r="C1381" s="52" t="s">
        <v>145</v>
      </c>
      <c r="D1381" s="52"/>
      <c r="E1381" s="52">
        <v>2</v>
      </c>
      <c r="F1381" s="52"/>
      <c r="G1381" s="52">
        <v>67383</v>
      </c>
      <c r="H1381" s="52" t="s">
        <v>10641</v>
      </c>
      <c r="I1381" s="52">
        <f>INDEX(ce_computermodel!A:A,MATCH(J1381,ce_computermodel!B:B,0))</f>
        <v>500</v>
      </c>
      <c r="J1381" s="52" t="s">
        <v>5768</v>
      </c>
      <c r="K1381" s="52" t="s">
        <v>7374</v>
      </c>
      <c r="L1381" s="52" t="s">
        <v>10642</v>
      </c>
      <c r="M1381" s="52" t="s">
        <v>5768</v>
      </c>
      <c r="N1381" s="52"/>
      <c r="O1381" s="52">
        <f>INDEX(organizations_branch!A:A,MATCH(P1381,organizations_branch!B:B,0))</f>
        <v>1</v>
      </c>
      <c r="P1381" s="52" t="s">
        <v>2339</v>
      </c>
      <c r="Q1381" s="52"/>
      <c r="R1381" s="52">
        <v>851</v>
      </c>
      <c r="S1381" s="74">
        <v>44677</v>
      </c>
      <c r="T1381" s="52">
        <f>INDEX(organizations_place!A:A,MATCH(U1381,organizations_place!B:B,0))</f>
        <v>1</v>
      </c>
      <c r="U1381" s="52" t="s">
        <v>93</v>
      </c>
      <c r="V1381" s="52">
        <v>3</v>
      </c>
      <c r="W1381" s="52">
        <v>327</v>
      </c>
      <c r="X1381" s="75" t="s">
        <v>9334</v>
      </c>
      <c r="Y1381" s="52" t="s">
        <v>67</v>
      </c>
      <c r="Z1381" s="76"/>
      <c r="AA1381" s="52"/>
      <c r="AB1381" s="52" t="s">
        <v>6850</v>
      </c>
      <c r="AC1381" s="52" t="s">
        <v>3639</v>
      </c>
      <c r="AD1381" s="52" t="s">
        <v>10643</v>
      </c>
      <c r="AE1381" s="52"/>
      <c r="AF1381" s="75"/>
      <c r="AG1381" s="52" t="s">
        <v>136</v>
      </c>
      <c r="AH1381" s="52"/>
      <c r="AI1381" s="52"/>
      <c r="AJ1381" s="52">
        <v>1</v>
      </c>
      <c r="AK1381" s="52">
        <v>0</v>
      </c>
      <c r="AL1381" s="52"/>
      <c r="AM1381" s="52"/>
      <c r="AN1381" s="52"/>
      <c r="AO1381" s="5"/>
      <c r="AP1381" s="5"/>
      <c r="AQ1381" s="93">
        <v>0</v>
      </c>
    </row>
    <row r="1382" spans="1:43" ht="12.75" customHeight="1" x14ac:dyDescent="0.25">
      <c r="A1382" s="52">
        <v>3342</v>
      </c>
      <c r="B1382" s="52">
        <v>2937</v>
      </c>
      <c r="C1382" s="52" t="s">
        <v>145</v>
      </c>
      <c r="D1382" s="52"/>
      <c r="E1382" s="52">
        <v>2</v>
      </c>
      <c r="F1382" s="52"/>
      <c r="G1382" s="52">
        <v>67386</v>
      </c>
      <c r="H1382" s="52" t="s">
        <v>8054</v>
      </c>
      <c r="I1382" s="52">
        <f>INDEX(ce_computermodel!A:A,MATCH(J1382,ce_computermodel!B:B,0))</f>
        <v>500</v>
      </c>
      <c r="J1382" s="52" t="s">
        <v>5768</v>
      </c>
      <c r="K1382" s="52" t="s">
        <v>7374</v>
      </c>
      <c r="L1382" s="52" t="s">
        <v>3639</v>
      </c>
      <c r="M1382" s="52" t="s">
        <v>5768</v>
      </c>
      <c r="N1382" s="52"/>
      <c r="O1382" s="52">
        <f>INDEX(organizations_branch!A:A,MATCH(P1382,organizations_branch!B:B,0))</f>
        <v>1</v>
      </c>
      <c r="P1382" s="52" t="s">
        <v>2339</v>
      </c>
      <c r="Q1382" s="52"/>
      <c r="R1382" s="52">
        <v>851</v>
      </c>
      <c r="S1382" s="74">
        <v>44071.381006944401</v>
      </c>
      <c r="T1382" s="52">
        <f>INDEX(organizations_place!A:A,MATCH(U1382,organizations_place!B:B,0))</f>
        <v>1</v>
      </c>
      <c r="U1382" s="52" t="s">
        <v>93</v>
      </c>
      <c r="V1382" s="52">
        <v>3</v>
      </c>
      <c r="W1382" s="52">
        <v>327</v>
      </c>
      <c r="X1382" s="75"/>
      <c r="Y1382" s="52"/>
      <c r="Z1382" s="76"/>
      <c r="AA1382" s="52"/>
      <c r="AB1382" s="52" t="s">
        <v>6850</v>
      </c>
      <c r="AC1382" s="52"/>
      <c r="AD1382" s="52"/>
      <c r="AE1382" s="52"/>
      <c r="AF1382" s="75"/>
      <c r="AG1382" s="52" t="s">
        <v>1551</v>
      </c>
      <c r="AH1382" s="52"/>
      <c r="AI1382" s="52"/>
      <c r="AJ1382" s="52">
        <v>1</v>
      </c>
      <c r="AK1382" s="52">
        <v>0</v>
      </c>
      <c r="AL1382" s="52"/>
      <c r="AM1382" s="52"/>
      <c r="AN1382" s="52"/>
      <c r="AO1382" s="5"/>
      <c r="AP1382" s="5"/>
      <c r="AQ1382" s="93">
        <v>0</v>
      </c>
    </row>
    <row r="1383" spans="1:43" ht="12.75" customHeight="1" x14ac:dyDescent="0.25">
      <c r="A1383" s="52">
        <v>3343</v>
      </c>
      <c r="B1383" s="52">
        <v>2938</v>
      </c>
      <c r="C1383" s="52" t="s">
        <v>145</v>
      </c>
      <c r="D1383" s="52"/>
      <c r="E1383" s="52">
        <v>2</v>
      </c>
      <c r="F1383" s="52"/>
      <c r="G1383" s="52">
        <v>67393</v>
      </c>
      <c r="H1383" s="52" t="s">
        <v>10644</v>
      </c>
      <c r="I1383" s="52">
        <f>INDEX(ce_computermodel!A:A,MATCH(J1383,ce_computermodel!B:B,0))</f>
        <v>500</v>
      </c>
      <c r="J1383" s="52" t="s">
        <v>5768</v>
      </c>
      <c r="K1383" s="52" t="s">
        <v>7374</v>
      </c>
      <c r="L1383" s="52" t="s">
        <v>10630</v>
      </c>
      <c r="M1383" s="52" t="s">
        <v>5768</v>
      </c>
      <c r="N1383" s="52">
        <v>1</v>
      </c>
      <c r="O1383" s="52">
        <f>INDEX(organizations_branch!A:A,MATCH(P1383,organizations_branch!B:B,0))</f>
        <v>1</v>
      </c>
      <c r="P1383" t="s">
        <v>2339</v>
      </c>
      <c r="Q1383" s="52"/>
      <c r="R1383" s="52">
        <v>851</v>
      </c>
      <c r="S1383" s="74">
        <v>44974</v>
      </c>
      <c r="T1383" s="52"/>
      <c r="U1383" s="52" t="s">
        <v>1558</v>
      </c>
      <c r="V1383" s="52">
        <v>1</v>
      </c>
      <c r="W1383" s="52" t="s">
        <v>2459</v>
      </c>
      <c r="X1383" s="75"/>
      <c r="Y1383" s="52" t="s">
        <v>67</v>
      </c>
      <c r="Z1383" s="77" t="s">
        <v>2460</v>
      </c>
      <c r="AA1383" s="52">
        <f>INDEX(accounts_user!A:A,MATCH(AB1383,accounts_user!H:H,0))</f>
        <v>9532</v>
      </c>
      <c r="AB1383" s="52" t="s">
        <v>10645</v>
      </c>
      <c r="AC1383" s="52" t="s">
        <v>6065</v>
      </c>
      <c r="AD1383" s="52" t="s">
        <v>10646</v>
      </c>
      <c r="AE1383" s="52"/>
      <c r="AF1383" s="75"/>
      <c r="AG1383" s="52" t="s">
        <v>136</v>
      </c>
      <c r="AH1383" s="52" t="s">
        <v>10647</v>
      </c>
      <c r="AI1383" s="52" t="s">
        <v>59</v>
      </c>
      <c r="AJ1383" s="52">
        <v>1</v>
      </c>
      <c r="AK1383" s="52">
        <v>0</v>
      </c>
      <c r="AL1383" s="52"/>
      <c r="AM1383" s="52"/>
      <c r="AN1383" s="52"/>
      <c r="AO1383" s="5"/>
      <c r="AP1383" s="5"/>
      <c r="AQ1383" s="93">
        <v>0</v>
      </c>
    </row>
    <row r="1384" spans="1:43" ht="12.75" customHeight="1" x14ac:dyDescent="0.25">
      <c r="A1384" s="52">
        <v>3344</v>
      </c>
      <c r="B1384" s="52">
        <v>2939</v>
      </c>
      <c r="C1384" s="52" t="s">
        <v>145</v>
      </c>
      <c r="D1384" s="52"/>
      <c r="E1384" s="52">
        <v>2</v>
      </c>
      <c r="F1384" s="52"/>
      <c r="G1384" s="52">
        <v>67398</v>
      </c>
      <c r="H1384" s="52" t="s">
        <v>10648</v>
      </c>
      <c r="I1384" s="52">
        <f>INDEX(ce_computermodel!A:A,MATCH(J1384,ce_computermodel!B:B,0))</f>
        <v>500</v>
      </c>
      <c r="J1384" s="52" t="s">
        <v>5768</v>
      </c>
      <c r="K1384" s="52" t="s">
        <v>7374</v>
      </c>
      <c r="L1384" s="52" t="s">
        <v>5704</v>
      </c>
      <c r="M1384" s="52" t="s">
        <v>5768</v>
      </c>
      <c r="N1384" s="52"/>
      <c r="O1384" s="52">
        <f>INDEX(organizations_branch!A:A,MATCH(P1384,organizations_branch!B:B,0))</f>
        <v>1</v>
      </c>
      <c r="P1384" s="52" t="s">
        <v>2339</v>
      </c>
      <c r="Q1384" s="52"/>
      <c r="R1384" s="52">
        <v>851</v>
      </c>
      <c r="S1384" s="74">
        <v>44194</v>
      </c>
      <c r="T1384" s="52"/>
      <c r="U1384" s="52" t="s">
        <v>133</v>
      </c>
      <c r="V1384" s="52">
        <v>3</v>
      </c>
      <c r="W1384" s="52" t="s">
        <v>2337</v>
      </c>
      <c r="X1384" s="75" t="s">
        <v>6335</v>
      </c>
      <c r="Y1384" s="52"/>
      <c r="Z1384" s="76"/>
      <c r="AA1384" s="52">
        <f>INDEX(accounts_user!A:A,MATCH(AB1384,accounts_user!H:H,0))</f>
        <v>9106</v>
      </c>
      <c r="AB1384" s="52" t="s">
        <v>10649</v>
      </c>
      <c r="AC1384" s="52"/>
      <c r="AD1384" s="52"/>
      <c r="AE1384" s="52"/>
      <c r="AF1384" s="75"/>
      <c r="AG1384" s="52"/>
      <c r="AH1384" s="52"/>
      <c r="AI1384" s="52"/>
      <c r="AJ1384" s="52">
        <v>1</v>
      </c>
      <c r="AK1384" s="52">
        <v>0</v>
      </c>
      <c r="AL1384" s="52"/>
      <c r="AM1384" s="52"/>
      <c r="AN1384" s="52"/>
      <c r="AO1384" s="5"/>
      <c r="AP1384" s="5"/>
      <c r="AQ1384" s="93">
        <v>0</v>
      </c>
    </row>
    <row r="1385" spans="1:43" ht="12.75" customHeight="1" x14ac:dyDescent="0.25">
      <c r="A1385" s="52">
        <v>3345</v>
      </c>
      <c r="B1385" s="52">
        <v>2940</v>
      </c>
      <c r="C1385" s="52" t="s">
        <v>145</v>
      </c>
      <c r="D1385" s="52"/>
      <c r="E1385" s="52">
        <v>2</v>
      </c>
      <c r="F1385" s="52"/>
      <c r="G1385" s="52">
        <v>67400</v>
      </c>
      <c r="H1385" s="52" t="s">
        <v>10650</v>
      </c>
      <c r="I1385" s="52">
        <f>INDEX(ce_computermodel!A:A,MATCH(J1385,ce_computermodel!B:B,0))</f>
        <v>500</v>
      </c>
      <c r="J1385" s="52" t="s">
        <v>5768</v>
      </c>
      <c r="K1385" s="52" t="s">
        <v>7374</v>
      </c>
      <c r="L1385" s="52" t="s">
        <v>3639</v>
      </c>
      <c r="M1385" s="52" t="s">
        <v>5768</v>
      </c>
      <c r="N1385" s="52"/>
      <c r="O1385" s="52">
        <f>INDEX(organizations_branch!A:A,MATCH(P1385,organizations_branch!B:B,0))</f>
        <v>1</v>
      </c>
      <c r="P1385" s="52" t="s">
        <v>2339</v>
      </c>
      <c r="Q1385" s="52"/>
      <c r="R1385" s="52">
        <v>851</v>
      </c>
      <c r="S1385" s="74">
        <v>44071.355509259301</v>
      </c>
      <c r="T1385" s="52">
        <f>INDEX(organizations_place!A:A,MATCH(U1385,organizations_place!B:B,0))</f>
        <v>1</v>
      </c>
      <c r="U1385" s="52" t="s">
        <v>93</v>
      </c>
      <c r="V1385" s="52">
        <v>3</v>
      </c>
      <c r="W1385" s="52">
        <v>327</v>
      </c>
      <c r="X1385" s="75"/>
      <c r="Y1385" s="52"/>
      <c r="Z1385" s="76"/>
      <c r="AA1385" s="52"/>
      <c r="AB1385" s="52" t="s">
        <v>6850</v>
      </c>
      <c r="AC1385" s="52"/>
      <c r="AD1385" s="52"/>
      <c r="AE1385" s="52"/>
      <c r="AF1385" s="75"/>
      <c r="AG1385" s="52" t="s">
        <v>1551</v>
      </c>
      <c r="AH1385" s="52"/>
      <c r="AI1385" s="52"/>
      <c r="AJ1385" s="52">
        <v>1</v>
      </c>
      <c r="AK1385" s="52">
        <v>0</v>
      </c>
      <c r="AL1385" s="52"/>
      <c r="AM1385" s="52"/>
      <c r="AN1385" s="52"/>
      <c r="AO1385" s="92">
        <v>20422</v>
      </c>
      <c r="AP1385" s="92">
        <v>20422</v>
      </c>
      <c r="AQ1385" s="93">
        <v>0</v>
      </c>
    </row>
    <row r="1386" spans="1:43" ht="12.75" customHeight="1" x14ac:dyDescent="0.25">
      <c r="A1386" s="52">
        <v>3346</v>
      </c>
      <c r="B1386" s="52">
        <v>2941</v>
      </c>
      <c r="C1386" s="52" t="s">
        <v>145</v>
      </c>
      <c r="D1386" s="52"/>
      <c r="E1386" s="52">
        <v>2</v>
      </c>
      <c r="F1386" s="52"/>
      <c r="G1386" s="52">
        <v>67403</v>
      </c>
      <c r="H1386" s="52" t="s">
        <v>10651</v>
      </c>
      <c r="I1386" s="52">
        <f>INDEX(ce_computermodel!A:A,MATCH(J1386,ce_computermodel!B:B,0))</f>
        <v>500</v>
      </c>
      <c r="J1386" s="52" t="s">
        <v>5768</v>
      </c>
      <c r="K1386" s="52" t="s">
        <v>7374</v>
      </c>
      <c r="L1386" s="52"/>
      <c r="M1386" s="52" t="s">
        <v>5768</v>
      </c>
      <c r="N1386" s="52">
        <v>1</v>
      </c>
      <c r="O1386" s="52">
        <f>INDEX(organizations_branch!A:A,MATCH(P1386,organizations_branch!B:B,0))</f>
        <v>1</v>
      </c>
      <c r="P1386" s="52" t="s">
        <v>2339</v>
      </c>
      <c r="Q1386" s="52"/>
      <c r="R1386" s="52">
        <v>851</v>
      </c>
      <c r="S1386" s="74">
        <v>44900</v>
      </c>
      <c r="T1386" s="52"/>
      <c r="U1386" s="52" t="s">
        <v>6905</v>
      </c>
      <c r="V1386" s="52">
        <v>2</v>
      </c>
      <c r="W1386" s="52" t="s">
        <v>1305</v>
      </c>
      <c r="X1386" s="75"/>
      <c r="Y1386" s="52" t="s">
        <v>67</v>
      </c>
      <c r="Z1386" s="76"/>
      <c r="AA1386" s="52">
        <f>INDEX(accounts_user!A:A,MATCH(AB1386,accounts_user!H:H,0))</f>
        <v>9565</v>
      </c>
      <c r="AB1386" s="52" t="s">
        <v>10652</v>
      </c>
      <c r="AC1386" s="52" t="s">
        <v>6728</v>
      </c>
      <c r="AD1386" s="52" t="s">
        <v>10653</v>
      </c>
      <c r="AE1386" s="52"/>
      <c r="AF1386" s="75"/>
      <c r="AG1386" s="52" t="s">
        <v>136</v>
      </c>
      <c r="AH1386" s="52" t="s">
        <v>10654</v>
      </c>
      <c r="AI1386" s="52" t="s">
        <v>59</v>
      </c>
      <c r="AJ1386" s="52">
        <v>1</v>
      </c>
      <c r="AK1386" s="52">
        <v>0</v>
      </c>
      <c r="AL1386" s="52"/>
      <c r="AM1386" s="52"/>
      <c r="AN1386" s="52"/>
      <c r="AO1386" s="92">
        <v>12783</v>
      </c>
      <c r="AP1386" s="92">
        <v>12783</v>
      </c>
      <c r="AQ1386" s="93">
        <v>0</v>
      </c>
    </row>
    <row r="1387" spans="1:43" ht="12.75" customHeight="1" x14ac:dyDescent="0.25">
      <c r="A1387" s="52">
        <v>3347</v>
      </c>
      <c r="B1387" s="52">
        <v>2942</v>
      </c>
      <c r="C1387" s="52" t="s">
        <v>145</v>
      </c>
      <c r="D1387" s="52"/>
      <c r="E1387" s="52">
        <v>2</v>
      </c>
      <c r="F1387" s="52"/>
      <c r="G1387" s="52">
        <v>67406</v>
      </c>
      <c r="H1387" s="52" t="s">
        <v>10655</v>
      </c>
      <c r="I1387" s="52">
        <f>INDEX(ce_computermodel!A:A,MATCH(J1387,ce_computermodel!B:B,0))</f>
        <v>500</v>
      </c>
      <c r="J1387" s="52" t="s">
        <v>5768</v>
      </c>
      <c r="K1387" s="52" t="s">
        <v>7374</v>
      </c>
      <c r="L1387" s="52" t="s">
        <v>3639</v>
      </c>
      <c r="M1387" s="52" t="s">
        <v>5768</v>
      </c>
      <c r="N1387" s="52"/>
      <c r="O1387" s="52">
        <f>INDEX(organizations_branch!A:A,MATCH(P1387,organizations_branch!B:B,0))</f>
        <v>1</v>
      </c>
      <c r="P1387" s="52" t="s">
        <v>2339</v>
      </c>
      <c r="Q1387" s="52"/>
      <c r="R1387" s="52">
        <v>851</v>
      </c>
      <c r="S1387" s="74">
        <v>44071.3531365741</v>
      </c>
      <c r="T1387" s="52">
        <f>INDEX(organizations_place!A:A,MATCH(U1387,organizations_place!B:B,0))</f>
        <v>1</v>
      </c>
      <c r="U1387" s="52" t="s">
        <v>93</v>
      </c>
      <c r="V1387" s="52">
        <v>3</v>
      </c>
      <c r="W1387" s="52">
        <v>327</v>
      </c>
      <c r="X1387" s="75" t="s">
        <v>1255</v>
      </c>
      <c r="Y1387" s="52"/>
      <c r="Z1387" s="76"/>
      <c r="AA1387" s="52"/>
      <c r="AB1387" s="52" t="s">
        <v>6850</v>
      </c>
      <c r="AC1387" s="52"/>
      <c r="AD1387" s="52"/>
      <c r="AE1387" s="52"/>
      <c r="AF1387" s="75"/>
      <c r="AG1387" s="52" t="s">
        <v>1551</v>
      </c>
      <c r="AH1387" s="52"/>
      <c r="AI1387" s="52"/>
      <c r="AJ1387" s="52">
        <v>1</v>
      </c>
      <c r="AK1387" s="52">
        <v>0</v>
      </c>
      <c r="AL1387" s="52"/>
      <c r="AM1387" s="52"/>
      <c r="AN1387" s="52"/>
      <c r="AO1387" s="92">
        <v>14849</v>
      </c>
      <c r="AP1387" s="92">
        <v>14849</v>
      </c>
      <c r="AQ1387" s="93">
        <v>0</v>
      </c>
    </row>
    <row r="1388" spans="1:43" ht="12.75" customHeight="1" x14ac:dyDescent="0.25">
      <c r="A1388" s="52">
        <v>3348</v>
      </c>
      <c r="B1388" s="52">
        <v>2943</v>
      </c>
      <c r="C1388" s="52" t="s">
        <v>145</v>
      </c>
      <c r="D1388" s="52"/>
      <c r="E1388" s="52">
        <v>2</v>
      </c>
      <c r="F1388" s="52"/>
      <c r="G1388" s="52">
        <v>67407</v>
      </c>
      <c r="H1388" s="52" t="s">
        <v>10656</v>
      </c>
      <c r="I1388" s="52">
        <f>INDEX(ce_computermodel!A:A,MATCH(J1388,ce_computermodel!B:B,0))</f>
        <v>500</v>
      </c>
      <c r="J1388" s="52" t="s">
        <v>5768</v>
      </c>
      <c r="K1388" s="52" t="s">
        <v>7374</v>
      </c>
      <c r="L1388" s="52" t="s">
        <v>3639</v>
      </c>
      <c r="M1388" s="52" t="s">
        <v>5768</v>
      </c>
      <c r="N1388" s="52"/>
      <c r="O1388" s="52">
        <f>INDEX(organizations_branch!A:A,MATCH(P1388,organizations_branch!B:B,0))</f>
        <v>1</v>
      </c>
      <c r="P1388" s="52" t="s">
        <v>2339</v>
      </c>
      <c r="Q1388" s="52"/>
      <c r="R1388" s="52">
        <v>851</v>
      </c>
      <c r="S1388" s="74">
        <v>44071.371898148202</v>
      </c>
      <c r="T1388" s="52">
        <f>INDEX(organizations_place!A:A,MATCH(U1388,organizations_place!B:B,0))</f>
        <v>1</v>
      </c>
      <c r="U1388" s="52" t="s">
        <v>93</v>
      </c>
      <c r="V1388" s="52">
        <v>3</v>
      </c>
      <c r="W1388" s="52">
        <v>327</v>
      </c>
      <c r="X1388" s="75"/>
      <c r="Y1388" s="52"/>
      <c r="Z1388" s="76"/>
      <c r="AA1388" s="52"/>
      <c r="AB1388" s="52" t="s">
        <v>6850</v>
      </c>
      <c r="AC1388" s="52"/>
      <c r="AD1388" s="52"/>
      <c r="AE1388" s="52"/>
      <c r="AF1388" s="75"/>
      <c r="AG1388" s="52" t="s">
        <v>1551</v>
      </c>
      <c r="AH1388" s="52"/>
      <c r="AI1388" s="52"/>
      <c r="AJ1388" s="52">
        <v>1</v>
      </c>
      <c r="AK1388" s="52">
        <v>0</v>
      </c>
      <c r="AL1388" s="52"/>
      <c r="AM1388" s="52"/>
      <c r="AN1388" s="52"/>
      <c r="AO1388" s="5"/>
      <c r="AP1388" s="5"/>
      <c r="AQ1388" s="93">
        <v>0</v>
      </c>
    </row>
    <row r="1389" spans="1:43" ht="12.75" customHeight="1" x14ac:dyDescent="0.25">
      <c r="A1389" s="52">
        <v>3349</v>
      </c>
      <c r="B1389" s="52">
        <v>2944</v>
      </c>
      <c r="C1389" s="52" t="s">
        <v>145</v>
      </c>
      <c r="D1389" s="52"/>
      <c r="E1389" s="52">
        <v>2</v>
      </c>
      <c r="F1389" s="52"/>
      <c r="G1389" s="52">
        <v>67408</v>
      </c>
      <c r="H1389" s="52" t="s">
        <v>10657</v>
      </c>
      <c r="I1389" s="52">
        <f>INDEX(ce_computermodel!A:A,MATCH(J1389,ce_computermodel!B:B,0))</f>
        <v>500</v>
      </c>
      <c r="J1389" s="52" t="s">
        <v>5768</v>
      </c>
      <c r="K1389" s="52" t="s">
        <v>7374</v>
      </c>
      <c r="L1389" s="52" t="s">
        <v>10630</v>
      </c>
      <c r="M1389" s="52" t="s">
        <v>5768</v>
      </c>
      <c r="N1389" s="52">
        <v>1</v>
      </c>
      <c r="O1389" s="52">
        <f>INDEX(organizations_branch!A:A,MATCH(P1389,organizations_branch!B:B,0))</f>
        <v>1</v>
      </c>
      <c r="P1389" t="s">
        <v>2339</v>
      </c>
      <c r="Q1389" s="52"/>
      <c r="R1389" s="52">
        <v>851</v>
      </c>
      <c r="S1389" s="74">
        <v>44868</v>
      </c>
      <c r="T1389" s="52"/>
      <c r="U1389" s="52" t="s">
        <v>6905</v>
      </c>
      <c r="V1389" s="52">
        <v>3</v>
      </c>
      <c r="W1389" s="52" t="s">
        <v>3217</v>
      </c>
      <c r="X1389" s="75" t="s">
        <v>10631</v>
      </c>
      <c r="Y1389" s="52" t="s">
        <v>67</v>
      </c>
      <c r="Z1389" s="76" t="s">
        <v>10658</v>
      </c>
      <c r="AA1389" s="52">
        <f>INDEX(accounts_user!A:A,MATCH(AB1389,accounts_user!H:H,0))</f>
        <v>8622</v>
      </c>
      <c r="AB1389" s="52" t="s">
        <v>10659</v>
      </c>
      <c r="AC1389" s="52" t="s">
        <v>7826</v>
      </c>
      <c r="AD1389" s="52" t="s">
        <v>10660</v>
      </c>
      <c r="AE1389" s="52"/>
      <c r="AF1389" s="75"/>
      <c r="AG1389" s="52" t="s">
        <v>136</v>
      </c>
      <c r="AH1389" s="52" t="s">
        <v>3221</v>
      </c>
      <c r="AI1389" s="52" t="s">
        <v>59</v>
      </c>
      <c r="AJ1389" s="52">
        <v>1</v>
      </c>
      <c r="AK1389" s="52">
        <v>0</v>
      </c>
      <c r="AL1389" s="52"/>
      <c r="AM1389" s="52"/>
      <c r="AN1389" s="52"/>
      <c r="AO1389" s="5"/>
      <c r="AP1389" s="5"/>
      <c r="AQ1389" s="93">
        <v>0</v>
      </c>
    </row>
    <row r="1390" spans="1:43" ht="12.75" customHeight="1" x14ac:dyDescent="0.25">
      <c r="A1390" s="52">
        <v>3350</v>
      </c>
      <c r="B1390" s="52">
        <v>2945</v>
      </c>
      <c r="C1390" s="52" t="s">
        <v>145</v>
      </c>
      <c r="D1390" s="52"/>
      <c r="E1390" s="52">
        <v>2</v>
      </c>
      <c r="F1390" s="52"/>
      <c r="G1390" s="52">
        <v>67438</v>
      </c>
      <c r="H1390" s="52" t="s">
        <v>10661</v>
      </c>
      <c r="I1390" s="52">
        <f>INDEX(ce_computermodel!A:A,MATCH(J1390,ce_computermodel!B:B,0))</f>
        <v>500</v>
      </c>
      <c r="J1390" s="52" t="s">
        <v>5768</v>
      </c>
      <c r="K1390" s="52" t="s">
        <v>7374</v>
      </c>
      <c r="L1390" s="52" t="s">
        <v>3639</v>
      </c>
      <c r="M1390" s="52" t="s">
        <v>5768</v>
      </c>
      <c r="N1390" s="52"/>
      <c r="O1390" s="52">
        <f>INDEX(organizations_branch!A:A,MATCH(P1390,organizations_branch!B:B,0))</f>
        <v>1</v>
      </c>
      <c r="P1390" s="52" t="s">
        <v>2339</v>
      </c>
      <c r="Q1390" s="52"/>
      <c r="R1390" s="52">
        <v>851</v>
      </c>
      <c r="S1390" s="74">
        <v>44071.414247685199</v>
      </c>
      <c r="T1390" s="52">
        <f>INDEX(organizations_place!A:A,MATCH(U1390,organizations_place!B:B,0))</f>
        <v>1</v>
      </c>
      <c r="U1390" s="52" t="s">
        <v>93</v>
      </c>
      <c r="V1390" s="52">
        <v>3</v>
      </c>
      <c r="W1390" s="52">
        <v>327</v>
      </c>
      <c r="X1390" s="75"/>
      <c r="Y1390" s="52"/>
      <c r="Z1390" s="76"/>
      <c r="AA1390" s="52"/>
      <c r="AB1390" s="52" t="s">
        <v>6850</v>
      </c>
      <c r="AC1390" s="52"/>
      <c r="AD1390" s="52"/>
      <c r="AE1390" s="52"/>
      <c r="AF1390" s="75"/>
      <c r="AG1390" s="52" t="s">
        <v>1551</v>
      </c>
      <c r="AH1390" s="52"/>
      <c r="AI1390" s="52"/>
      <c r="AJ1390" s="52">
        <v>1</v>
      </c>
      <c r="AK1390" s="52">
        <v>0</v>
      </c>
      <c r="AL1390" s="52"/>
      <c r="AM1390" s="52"/>
      <c r="AN1390" s="52"/>
      <c r="AO1390" s="5"/>
      <c r="AP1390" s="5"/>
      <c r="AQ1390" s="93">
        <v>0</v>
      </c>
    </row>
    <row r="1391" spans="1:43" ht="12.75" customHeight="1" x14ac:dyDescent="0.25">
      <c r="A1391" s="52">
        <v>3351</v>
      </c>
      <c r="B1391" s="52">
        <v>2946</v>
      </c>
      <c r="C1391" s="52" t="s">
        <v>145</v>
      </c>
      <c r="D1391" s="52"/>
      <c r="E1391" s="52">
        <v>2</v>
      </c>
      <c r="F1391" s="52"/>
      <c r="G1391" s="52">
        <v>67439</v>
      </c>
      <c r="H1391" s="52" t="s">
        <v>10662</v>
      </c>
      <c r="I1391" s="52">
        <f>INDEX(ce_computermodel!A:A,MATCH(J1391,ce_computermodel!B:B,0))</f>
        <v>500</v>
      </c>
      <c r="J1391" s="52" t="s">
        <v>5768</v>
      </c>
      <c r="K1391" s="52" t="s">
        <v>7374</v>
      </c>
      <c r="L1391" s="52"/>
      <c r="M1391" s="52" t="s">
        <v>5768</v>
      </c>
      <c r="N1391" s="52"/>
      <c r="O1391" s="52">
        <f>INDEX(organizations_branch!A:A,MATCH(P1391,organizations_branch!B:B,0))</f>
        <v>1</v>
      </c>
      <c r="P1391" s="52" t="s">
        <v>2339</v>
      </c>
      <c r="Q1391" s="52"/>
      <c r="R1391" s="52">
        <v>851</v>
      </c>
      <c r="S1391" s="74">
        <v>44181</v>
      </c>
      <c r="T1391" s="52"/>
      <c r="U1391" s="52" t="s">
        <v>2193</v>
      </c>
      <c r="V1391" s="52">
        <v>1</v>
      </c>
      <c r="W1391" s="52">
        <v>1</v>
      </c>
      <c r="X1391" s="75"/>
      <c r="Y1391" s="52"/>
      <c r="Z1391" s="76"/>
      <c r="AA1391" s="52"/>
      <c r="AB1391" s="52" t="s">
        <v>6850</v>
      </c>
      <c r="AC1391" s="52"/>
      <c r="AD1391" s="52"/>
      <c r="AE1391" s="52" t="s">
        <v>10663</v>
      </c>
      <c r="AF1391" s="75">
        <v>2</v>
      </c>
      <c r="AG1391" s="52" t="s">
        <v>1551</v>
      </c>
      <c r="AH1391" s="52"/>
      <c r="AI1391" s="52"/>
      <c r="AJ1391" s="52">
        <v>1</v>
      </c>
      <c r="AK1391" s="52">
        <v>0</v>
      </c>
      <c r="AL1391" s="52"/>
      <c r="AM1391" s="52"/>
      <c r="AN1391" s="52"/>
      <c r="AO1391" s="5"/>
      <c r="AP1391" s="5"/>
      <c r="AQ1391" s="93">
        <v>0</v>
      </c>
    </row>
    <row r="1392" spans="1:43" ht="12.75" customHeight="1" x14ac:dyDescent="0.25">
      <c r="A1392" s="52">
        <v>3352</v>
      </c>
      <c r="B1392" s="52">
        <v>2947</v>
      </c>
      <c r="C1392" s="52"/>
      <c r="D1392" s="52"/>
      <c r="E1392" s="52">
        <v>2</v>
      </c>
      <c r="F1392" s="52"/>
      <c r="G1392" s="52">
        <v>67441</v>
      </c>
      <c r="H1392" s="52" t="s">
        <v>10664</v>
      </c>
      <c r="I1392" s="52">
        <f>INDEX(ce_computermodel!A:A,MATCH(J1392,ce_computermodel!B:B,0))</f>
        <v>500</v>
      </c>
      <c r="J1392" s="52" t="s">
        <v>5768</v>
      </c>
      <c r="K1392" s="52" t="s">
        <v>5768</v>
      </c>
      <c r="L1392" s="52" t="s">
        <v>5768</v>
      </c>
      <c r="M1392" s="52" t="s">
        <v>5768</v>
      </c>
      <c r="N1392" s="52"/>
      <c r="O1392" s="52">
        <f>INDEX(organizations_branch!A:A,MATCH(P1392,organizations_branch!B:B,0))</f>
        <v>1</v>
      </c>
      <c r="P1392" s="52" t="s">
        <v>2339</v>
      </c>
      <c r="Q1392" s="52"/>
      <c r="R1392" s="52">
        <v>851</v>
      </c>
      <c r="S1392" s="74">
        <v>44209</v>
      </c>
      <c r="T1392" s="52"/>
      <c r="U1392" s="52" t="s">
        <v>133</v>
      </c>
      <c r="V1392" s="52">
        <v>1</v>
      </c>
      <c r="W1392" s="52" t="s">
        <v>1773</v>
      </c>
      <c r="X1392" s="75" t="s">
        <v>10495</v>
      </c>
      <c r="Y1392" s="52" t="s">
        <v>67</v>
      </c>
      <c r="Z1392" s="76"/>
      <c r="AA1392" s="52">
        <f>INDEX(accounts_user!A:A,MATCH(AB1392,accounts_user!H:H,0))</f>
        <v>8803</v>
      </c>
      <c r="AB1392" s="52" t="s">
        <v>9083</v>
      </c>
      <c r="AC1392" s="52"/>
      <c r="AD1392" s="52" t="s">
        <v>2342</v>
      </c>
      <c r="AE1392" s="52"/>
      <c r="AF1392" s="75">
        <v>2</v>
      </c>
      <c r="AG1392" s="52"/>
      <c r="AH1392" s="52"/>
      <c r="AI1392" s="52"/>
      <c r="AJ1392" s="52">
        <v>1</v>
      </c>
      <c r="AK1392" s="52">
        <v>0</v>
      </c>
      <c r="AL1392" s="52"/>
      <c r="AM1392" s="52"/>
      <c r="AN1392" s="52"/>
      <c r="AO1392" s="5"/>
      <c r="AP1392" s="5"/>
      <c r="AQ1392" s="93">
        <v>0</v>
      </c>
    </row>
    <row r="1393" spans="1:43" ht="12.75" customHeight="1" x14ac:dyDescent="0.25">
      <c r="A1393" s="52">
        <v>3353</v>
      </c>
      <c r="B1393" s="52">
        <v>2948</v>
      </c>
      <c r="C1393" s="52" t="s">
        <v>145</v>
      </c>
      <c r="D1393" s="52"/>
      <c r="E1393" s="52">
        <v>2</v>
      </c>
      <c r="F1393" s="52"/>
      <c r="G1393" s="52">
        <v>67448</v>
      </c>
      <c r="H1393" s="52" t="s">
        <v>10665</v>
      </c>
      <c r="I1393" s="52">
        <f>INDEX(ce_computermodel!A:A,MATCH(J1393,ce_computermodel!B:B,0))</f>
        <v>500</v>
      </c>
      <c r="J1393" s="52" t="s">
        <v>5768</v>
      </c>
      <c r="K1393" s="52" t="s">
        <v>7374</v>
      </c>
      <c r="L1393" s="52" t="s">
        <v>3639</v>
      </c>
      <c r="M1393" s="52" t="s">
        <v>5768</v>
      </c>
      <c r="N1393" s="52"/>
      <c r="O1393" s="52">
        <f>INDEX(organizations_branch!A:A,MATCH(P1393,organizations_branch!B:B,0))</f>
        <v>1</v>
      </c>
      <c r="P1393" s="52" t="s">
        <v>2339</v>
      </c>
      <c r="Q1393" s="52"/>
      <c r="R1393" s="52">
        <v>851</v>
      </c>
      <c r="S1393" s="74">
        <v>44071.346377314803</v>
      </c>
      <c r="T1393" s="52">
        <f>INDEX(organizations_place!A:A,MATCH(U1393,organizations_place!B:B,0))</f>
        <v>1</v>
      </c>
      <c r="U1393" s="52" t="s">
        <v>93</v>
      </c>
      <c r="V1393" s="52">
        <v>3</v>
      </c>
      <c r="W1393" s="52">
        <v>327</v>
      </c>
      <c r="X1393" s="75"/>
      <c r="Y1393" s="52"/>
      <c r="Z1393" s="76"/>
      <c r="AA1393" s="52"/>
      <c r="AB1393" s="52" t="s">
        <v>6850</v>
      </c>
      <c r="AC1393" s="52"/>
      <c r="AD1393" s="52"/>
      <c r="AE1393" s="52"/>
      <c r="AF1393" s="75"/>
      <c r="AG1393" s="52" t="s">
        <v>1551</v>
      </c>
      <c r="AH1393" s="52"/>
      <c r="AI1393" s="52"/>
      <c r="AJ1393" s="52">
        <v>1</v>
      </c>
      <c r="AK1393" s="52">
        <v>0</v>
      </c>
      <c r="AL1393" s="52"/>
      <c r="AM1393" s="52"/>
      <c r="AN1393" s="52"/>
      <c r="AO1393" s="5"/>
      <c r="AP1393" s="5"/>
      <c r="AQ1393" s="93">
        <v>0</v>
      </c>
    </row>
    <row r="1394" spans="1:43" ht="12.75" customHeight="1" x14ac:dyDescent="0.25">
      <c r="A1394" s="52">
        <v>3354</v>
      </c>
      <c r="B1394" s="52">
        <v>2949</v>
      </c>
      <c r="C1394" s="52" t="s">
        <v>145</v>
      </c>
      <c r="D1394" s="52"/>
      <c r="E1394" s="52">
        <v>2</v>
      </c>
      <c r="F1394" s="52"/>
      <c r="G1394" s="52">
        <v>67471</v>
      </c>
      <c r="H1394" s="52" t="s">
        <v>10666</v>
      </c>
      <c r="I1394" s="52">
        <f>INDEX(ce_computermodel!A:A,MATCH(J1394,ce_computermodel!B:B,0))</f>
        <v>500</v>
      </c>
      <c r="J1394" s="52" t="s">
        <v>5768</v>
      </c>
      <c r="K1394" s="52" t="s">
        <v>7374</v>
      </c>
      <c r="L1394" s="52" t="s">
        <v>10667</v>
      </c>
      <c r="M1394" s="52" t="s">
        <v>5768</v>
      </c>
      <c r="N1394" s="52"/>
      <c r="O1394" s="52">
        <f>INDEX(organizations_branch!A:A,MATCH(P1394,organizations_branch!B:B,0))</f>
        <v>1</v>
      </c>
      <c r="P1394" t="s">
        <v>2339</v>
      </c>
      <c r="Q1394" s="52"/>
      <c r="R1394" s="52">
        <v>851</v>
      </c>
      <c r="S1394" s="74">
        <v>44042.417395833298</v>
      </c>
      <c r="T1394" s="52"/>
      <c r="U1394" s="52" t="s">
        <v>2250</v>
      </c>
      <c r="V1394" s="52">
        <v>1</v>
      </c>
      <c r="W1394" s="52" t="s">
        <v>4055</v>
      </c>
      <c r="X1394" s="75" t="s">
        <v>2548</v>
      </c>
      <c r="Y1394" s="52"/>
      <c r="Z1394" s="76"/>
      <c r="AA1394" s="52">
        <f>INDEX(accounts_user!A:A,MATCH(AB1394,accounts_user!H:H,0))</f>
        <v>10327</v>
      </c>
      <c r="AB1394" s="52" t="s">
        <v>10668</v>
      </c>
      <c r="AC1394" s="52"/>
      <c r="AD1394" s="52"/>
      <c r="AE1394" s="52"/>
      <c r="AF1394" s="75"/>
      <c r="AG1394" s="52"/>
      <c r="AH1394" s="52"/>
      <c r="AI1394" s="52"/>
      <c r="AJ1394" s="52">
        <v>1</v>
      </c>
      <c r="AK1394" s="52">
        <v>0</v>
      </c>
      <c r="AL1394" s="52"/>
      <c r="AM1394" s="52"/>
      <c r="AN1394" s="52"/>
      <c r="AO1394" s="5"/>
      <c r="AP1394" s="5"/>
      <c r="AQ1394" s="93">
        <v>0</v>
      </c>
    </row>
    <row r="1395" spans="1:43" ht="12.75" customHeight="1" x14ac:dyDescent="0.25">
      <c r="A1395" s="52">
        <v>3355</v>
      </c>
      <c r="B1395" s="52">
        <v>2950</v>
      </c>
      <c r="C1395" s="52" t="s">
        <v>145</v>
      </c>
      <c r="D1395" s="52"/>
      <c r="E1395" s="52">
        <v>2</v>
      </c>
      <c r="F1395" s="52"/>
      <c r="G1395" s="52">
        <v>67480</v>
      </c>
      <c r="H1395" s="52" t="s">
        <v>10669</v>
      </c>
      <c r="I1395" s="52">
        <f>INDEX(ce_computermodel!A:A,MATCH(J1395,ce_computermodel!B:B,0))</f>
        <v>500</v>
      </c>
      <c r="J1395" s="52" t="s">
        <v>5768</v>
      </c>
      <c r="K1395" s="52" t="s">
        <v>7374</v>
      </c>
      <c r="L1395" s="52" t="s">
        <v>3639</v>
      </c>
      <c r="M1395" s="52" t="s">
        <v>5768</v>
      </c>
      <c r="N1395" s="52"/>
      <c r="O1395" s="52">
        <f>INDEX(organizations_branch!A:A,MATCH(P1395,organizations_branch!B:B,0))</f>
        <v>1</v>
      </c>
      <c r="P1395" s="52" t="s">
        <v>2339</v>
      </c>
      <c r="Q1395" s="52"/>
      <c r="R1395" s="52">
        <v>851</v>
      </c>
      <c r="S1395" s="74">
        <v>44071.352951388901</v>
      </c>
      <c r="T1395" s="52">
        <f>INDEX(organizations_place!A:A,MATCH(U1395,organizations_place!B:B,0))</f>
        <v>1</v>
      </c>
      <c r="U1395" s="52" t="s">
        <v>93</v>
      </c>
      <c r="V1395" s="52">
        <v>3</v>
      </c>
      <c r="W1395" s="52">
        <v>327</v>
      </c>
      <c r="X1395" s="75" t="s">
        <v>10631</v>
      </c>
      <c r="Y1395" s="52"/>
      <c r="Z1395" s="76"/>
      <c r="AA1395" s="52"/>
      <c r="AB1395" s="52" t="s">
        <v>6850</v>
      </c>
      <c r="AC1395" s="52"/>
      <c r="AD1395" s="52"/>
      <c r="AE1395" s="52"/>
      <c r="AF1395" s="75"/>
      <c r="AG1395" s="52" t="s">
        <v>1551</v>
      </c>
      <c r="AH1395" s="52"/>
      <c r="AI1395" s="52"/>
      <c r="AJ1395" s="52">
        <v>1</v>
      </c>
      <c r="AK1395" s="52">
        <v>0</v>
      </c>
      <c r="AL1395" s="52"/>
      <c r="AM1395" s="52"/>
      <c r="AN1395" s="52"/>
      <c r="AO1395" s="5"/>
      <c r="AP1395" s="5"/>
      <c r="AQ1395" s="93">
        <v>0</v>
      </c>
    </row>
    <row r="1396" spans="1:43" ht="12.75" customHeight="1" x14ac:dyDescent="0.25">
      <c r="A1396" s="52">
        <v>3356</v>
      </c>
      <c r="B1396" s="52">
        <v>2951</v>
      </c>
      <c r="C1396" s="52" t="s">
        <v>145</v>
      </c>
      <c r="D1396" s="52"/>
      <c r="E1396" s="52">
        <v>2</v>
      </c>
      <c r="F1396" s="52"/>
      <c r="G1396" s="52">
        <v>67481</v>
      </c>
      <c r="H1396" s="52" t="s">
        <v>10670</v>
      </c>
      <c r="I1396" s="52">
        <f>INDEX(ce_computermodel!A:A,MATCH(J1396,ce_computermodel!B:B,0))</f>
        <v>500</v>
      </c>
      <c r="J1396" s="52" t="s">
        <v>5768</v>
      </c>
      <c r="K1396" s="52" t="s">
        <v>7374</v>
      </c>
      <c r="L1396" s="52" t="s">
        <v>3639</v>
      </c>
      <c r="M1396" s="52" t="s">
        <v>5768</v>
      </c>
      <c r="N1396" s="52"/>
      <c r="O1396" s="52">
        <f>INDEX(organizations_branch!A:A,MATCH(P1396,organizations_branch!B:B,0))</f>
        <v>1</v>
      </c>
      <c r="P1396" s="52" t="s">
        <v>2339</v>
      </c>
      <c r="Q1396" s="52"/>
      <c r="R1396" s="52">
        <v>851</v>
      </c>
      <c r="S1396" s="74">
        <v>44071.413275462997</v>
      </c>
      <c r="T1396" s="52">
        <f>INDEX(organizations_place!A:A,MATCH(U1396,organizations_place!B:B,0))</f>
        <v>1</v>
      </c>
      <c r="U1396" s="52" t="s">
        <v>93</v>
      </c>
      <c r="V1396" s="52">
        <v>3</v>
      </c>
      <c r="W1396" s="52">
        <v>327</v>
      </c>
      <c r="X1396" s="75"/>
      <c r="Y1396" s="52"/>
      <c r="Z1396" s="76"/>
      <c r="AA1396" s="52"/>
      <c r="AB1396" s="52" t="s">
        <v>6850</v>
      </c>
      <c r="AC1396" s="52"/>
      <c r="AD1396" s="52"/>
      <c r="AE1396" s="52"/>
      <c r="AF1396" s="75"/>
      <c r="AG1396" s="52" t="s">
        <v>1551</v>
      </c>
      <c r="AH1396" s="52"/>
      <c r="AI1396" s="52"/>
      <c r="AJ1396" s="52">
        <v>1</v>
      </c>
      <c r="AK1396" s="52">
        <v>0</v>
      </c>
      <c r="AL1396" s="52"/>
      <c r="AM1396" s="52"/>
      <c r="AN1396" s="52"/>
      <c r="AO1396" s="5"/>
      <c r="AP1396" s="5"/>
      <c r="AQ1396" s="93">
        <v>0</v>
      </c>
    </row>
    <row r="1397" spans="1:43" ht="12.75" customHeight="1" x14ac:dyDescent="0.25">
      <c r="A1397" s="52">
        <v>3357</v>
      </c>
      <c r="B1397" s="52">
        <v>2952</v>
      </c>
      <c r="C1397" s="52" t="s">
        <v>145</v>
      </c>
      <c r="D1397" s="52"/>
      <c r="E1397" s="52">
        <v>2</v>
      </c>
      <c r="F1397" s="52"/>
      <c r="G1397" s="52">
        <v>67482</v>
      </c>
      <c r="H1397" s="52" t="s">
        <v>10671</v>
      </c>
      <c r="I1397" s="52">
        <f>INDEX(ce_computermodel!A:A,MATCH(J1397,ce_computermodel!B:B,0))</f>
        <v>500</v>
      </c>
      <c r="J1397" s="52" t="s">
        <v>5768</v>
      </c>
      <c r="K1397" s="52" t="s">
        <v>7374</v>
      </c>
      <c r="L1397" s="52"/>
      <c r="M1397" s="52" t="s">
        <v>5768</v>
      </c>
      <c r="N1397" s="52"/>
      <c r="O1397" s="52">
        <f>INDEX(organizations_branch!A:A,MATCH(P1397,organizations_branch!B:B,0))</f>
        <v>1</v>
      </c>
      <c r="P1397" s="52" t="s">
        <v>2339</v>
      </c>
      <c r="Q1397" s="52"/>
      <c r="R1397" s="52">
        <v>851</v>
      </c>
      <c r="S1397" s="74">
        <v>44181</v>
      </c>
      <c r="T1397" s="52"/>
      <c r="U1397" s="52" t="s">
        <v>2193</v>
      </c>
      <c r="V1397" s="52">
        <v>1</v>
      </c>
      <c r="W1397" s="52">
        <v>1</v>
      </c>
      <c r="X1397" s="75" t="s">
        <v>9334</v>
      </c>
      <c r="Y1397" s="52"/>
      <c r="Z1397" s="76"/>
      <c r="AA1397" s="52"/>
      <c r="AB1397" s="52" t="s">
        <v>6850</v>
      </c>
      <c r="AC1397" s="52"/>
      <c r="AD1397" s="52" t="s">
        <v>10672</v>
      </c>
      <c r="AE1397" s="52" t="s">
        <v>10673</v>
      </c>
      <c r="AF1397" s="75"/>
      <c r="AG1397" s="52" t="s">
        <v>1551</v>
      </c>
      <c r="AH1397" s="52"/>
      <c r="AI1397" s="52"/>
      <c r="AJ1397" s="52">
        <v>1</v>
      </c>
      <c r="AK1397" s="52">
        <v>0</v>
      </c>
      <c r="AL1397" s="52"/>
      <c r="AM1397" s="52"/>
      <c r="AN1397" s="52"/>
      <c r="AO1397" s="92">
        <v>11657</v>
      </c>
      <c r="AP1397" s="92">
        <v>11657</v>
      </c>
      <c r="AQ1397" s="93">
        <v>0</v>
      </c>
    </row>
    <row r="1398" spans="1:43" ht="12.75" customHeight="1" x14ac:dyDescent="0.25">
      <c r="A1398" s="52">
        <v>3358</v>
      </c>
      <c r="B1398" s="52">
        <v>2953</v>
      </c>
      <c r="C1398" s="52" t="s">
        <v>145</v>
      </c>
      <c r="D1398" s="52"/>
      <c r="E1398" s="52">
        <v>2</v>
      </c>
      <c r="F1398" s="52"/>
      <c r="G1398" s="52">
        <v>67483</v>
      </c>
      <c r="H1398" s="52" t="s">
        <v>10674</v>
      </c>
      <c r="I1398" s="52">
        <f>INDEX(ce_computermodel!A:A,MATCH(J1398,ce_computermodel!B:B,0))</f>
        <v>500</v>
      </c>
      <c r="J1398" s="52" t="s">
        <v>5768</v>
      </c>
      <c r="K1398" s="52" t="s">
        <v>7374</v>
      </c>
      <c r="L1398" s="52" t="s">
        <v>3639</v>
      </c>
      <c r="M1398" s="52" t="s">
        <v>5768</v>
      </c>
      <c r="N1398" s="52"/>
      <c r="O1398" s="52">
        <f>INDEX(organizations_branch!A:A,MATCH(P1398,organizations_branch!B:B,0))</f>
        <v>1</v>
      </c>
      <c r="P1398" s="52" t="s">
        <v>2339</v>
      </c>
      <c r="Q1398" s="52"/>
      <c r="R1398" s="52">
        <v>851</v>
      </c>
      <c r="S1398" s="74">
        <v>44071.381099537</v>
      </c>
      <c r="T1398" s="52">
        <f>INDEX(organizations_place!A:A,MATCH(U1398,organizations_place!B:B,0))</f>
        <v>1</v>
      </c>
      <c r="U1398" s="52" t="s">
        <v>93</v>
      </c>
      <c r="V1398" s="52">
        <v>3</v>
      </c>
      <c r="W1398" s="52">
        <v>327</v>
      </c>
      <c r="X1398" s="75" t="s">
        <v>10495</v>
      </c>
      <c r="Y1398" s="52"/>
      <c r="Z1398" s="76"/>
      <c r="AA1398" s="52"/>
      <c r="AB1398" s="52" t="s">
        <v>6850</v>
      </c>
      <c r="AC1398" s="52"/>
      <c r="AD1398" s="52"/>
      <c r="AE1398" s="52"/>
      <c r="AF1398" s="75">
        <v>2</v>
      </c>
      <c r="AG1398" s="52" t="s">
        <v>1551</v>
      </c>
      <c r="AH1398" s="52"/>
      <c r="AI1398" s="52"/>
      <c r="AJ1398" s="52">
        <v>1</v>
      </c>
      <c r="AK1398" s="52">
        <v>0</v>
      </c>
      <c r="AL1398" s="52"/>
      <c r="AM1398" s="52"/>
      <c r="AN1398" s="52"/>
      <c r="AO1398" s="92">
        <v>1907</v>
      </c>
      <c r="AP1398" s="92">
        <v>1907</v>
      </c>
      <c r="AQ1398" s="93">
        <v>0</v>
      </c>
    </row>
    <row r="1399" spans="1:43" ht="12.75" customHeight="1" x14ac:dyDescent="0.25">
      <c r="A1399" s="52">
        <v>3359</v>
      </c>
      <c r="B1399" s="52">
        <v>2954</v>
      </c>
      <c r="C1399" s="52" t="s">
        <v>145</v>
      </c>
      <c r="D1399" s="52"/>
      <c r="E1399" s="52">
        <v>2</v>
      </c>
      <c r="F1399" s="52"/>
      <c r="G1399" s="52">
        <v>67484</v>
      </c>
      <c r="H1399" s="52" t="s">
        <v>10675</v>
      </c>
      <c r="I1399" s="52">
        <f>INDEX(ce_computermodel!A:A,MATCH(J1399,ce_computermodel!B:B,0))</f>
        <v>500</v>
      </c>
      <c r="J1399" s="52" t="s">
        <v>5768</v>
      </c>
      <c r="K1399" s="52" t="s">
        <v>7374</v>
      </c>
      <c r="L1399" s="52" t="s">
        <v>3639</v>
      </c>
      <c r="M1399" s="52" t="s">
        <v>5768</v>
      </c>
      <c r="N1399" s="52"/>
      <c r="O1399" s="52">
        <f>INDEX(organizations_branch!A:A,MATCH(P1399,organizations_branch!B:B,0))</f>
        <v>1</v>
      </c>
      <c r="P1399" s="52" t="s">
        <v>2339</v>
      </c>
      <c r="Q1399" s="52"/>
      <c r="R1399" s="52">
        <v>851</v>
      </c>
      <c r="S1399" s="74">
        <v>44071.346678240698</v>
      </c>
      <c r="T1399" s="52">
        <f>INDEX(organizations_place!A:A,MATCH(U1399,organizations_place!B:B,0))</f>
        <v>1</v>
      </c>
      <c r="U1399" s="52" t="s">
        <v>93</v>
      </c>
      <c r="V1399" s="52">
        <v>3</v>
      </c>
      <c r="W1399" s="52">
        <v>327</v>
      </c>
      <c r="X1399" s="75"/>
      <c r="Y1399" s="52"/>
      <c r="Z1399" s="76"/>
      <c r="AA1399" s="52"/>
      <c r="AB1399" s="52" t="s">
        <v>6850</v>
      </c>
      <c r="AC1399" s="52"/>
      <c r="AD1399" s="52"/>
      <c r="AE1399" s="52"/>
      <c r="AF1399" s="75"/>
      <c r="AG1399" s="52" t="s">
        <v>1551</v>
      </c>
      <c r="AH1399" s="52"/>
      <c r="AI1399" s="52"/>
      <c r="AJ1399" s="52">
        <v>1</v>
      </c>
      <c r="AK1399" s="52">
        <v>0</v>
      </c>
      <c r="AL1399" s="52"/>
      <c r="AM1399" s="52"/>
      <c r="AN1399" s="52"/>
      <c r="AO1399" s="5"/>
      <c r="AP1399" s="5"/>
      <c r="AQ1399" s="93">
        <v>0</v>
      </c>
    </row>
    <row r="1400" spans="1:43" ht="12.75" customHeight="1" x14ac:dyDescent="0.25">
      <c r="A1400" s="52">
        <v>3360</v>
      </c>
      <c r="B1400" s="52">
        <v>2955</v>
      </c>
      <c r="C1400" s="52" t="s">
        <v>145</v>
      </c>
      <c r="D1400" s="52"/>
      <c r="E1400" s="52">
        <v>2</v>
      </c>
      <c r="F1400" s="52"/>
      <c r="G1400" s="52">
        <v>67488</v>
      </c>
      <c r="H1400" s="52" t="s">
        <v>10676</v>
      </c>
      <c r="I1400" s="52">
        <f>INDEX(ce_computermodel!A:A,MATCH(J1400,ce_computermodel!B:B,0))</f>
        <v>500</v>
      </c>
      <c r="J1400" s="52" t="s">
        <v>5768</v>
      </c>
      <c r="K1400" s="52" t="s">
        <v>7374</v>
      </c>
      <c r="L1400" s="52" t="s">
        <v>4622</v>
      </c>
      <c r="M1400" s="52" t="s">
        <v>5768</v>
      </c>
      <c r="N1400" s="52"/>
      <c r="O1400" s="52">
        <f>INDEX(organizations_branch!A:A,MATCH(P1400,organizations_branch!B:B,0))</f>
        <v>1</v>
      </c>
      <c r="P1400" s="52" t="s">
        <v>2339</v>
      </c>
      <c r="Q1400" s="52"/>
      <c r="R1400" s="52">
        <v>851</v>
      </c>
      <c r="S1400" s="74">
        <v>44039.317129629599</v>
      </c>
      <c r="T1400" s="52"/>
      <c r="U1400" s="52" t="s">
        <v>7023</v>
      </c>
      <c r="V1400" s="52">
        <v>3</v>
      </c>
      <c r="W1400" s="52">
        <v>312</v>
      </c>
      <c r="X1400" s="75" t="s">
        <v>10631</v>
      </c>
      <c r="Y1400" s="52" t="s">
        <v>67</v>
      </c>
      <c r="Z1400" s="76"/>
      <c r="AA1400" s="52">
        <f>INDEX(accounts_user!A:A,MATCH(AB1400,accounts_user!H:H,0))</f>
        <v>9202</v>
      </c>
      <c r="AB1400" s="52" t="s">
        <v>10677</v>
      </c>
      <c r="AC1400" s="52"/>
      <c r="AD1400" s="52"/>
      <c r="AE1400" s="52"/>
      <c r="AF1400" s="75"/>
      <c r="AG1400" s="52"/>
      <c r="AH1400" s="52"/>
      <c r="AI1400" s="52"/>
      <c r="AJ1400" s="52">
        <v>1</v>
      </c>
      <c r="AK1400" s="52">
        <v>0</v>
      </c>
      <c r="AL1400" s="52"/>
      <c r="AM1400" s="52"/>
      <c r="AN1400" s="52"/>
      <c r="AO1400" s="92">
        <v>10242</v>
      </c>
      <c r="AP1400" s="92">
        <v>10242</v>
      </c>
      <c r="AQ1400" s="93">
        <v>0</v>
      </c>
    </row>
    <row r="1401" spans="1:43" ht="12.75" customHeight="1" x14ac:dyDescent="0.25">
      <c r="A1401" s="52">
        <v>3361</v>
      </c>
      <c r="B1401" s="52">
        <v>2956</v>
      </c>
      <c r="C1401" s="52" t="s">
        <v>145</v>
      </c>
      <c r="D1401" s="52"/>
      <c r="E1401" s="52">
        <v>2</v>
      </c>
      <c r="F1401" s="52"/>
      <c r="G1401" s="52">
        <v>67496</v>
      </c>
      <c r="H1401" s="52" t="s">
        <v>10678</v>
      </c>
      <c r="I1401" s="52">
        <f>INDEX(ce_computermodel!A:A,MATCH(J1401,ce_computermodel!B:B,0))</f>
        <v>500</v>
      </c>
      <c r="J1401" s="52" t="s">
        <v>5768</v>
      </c>
      <c r="K1401" s="52" t="s">
        <v>7374</v>
      </c>
      <c r="L1401" s="52" t="s">
        <v>3639</v>
      </c>
      <c r="M1401" s="52" t="s">
        <v>5768</v>
      </c>
      <c r="N1401" s="52"/>
      <c r="O1401" s="52">
        <f>INDEX(organizations_branch!A:A,MATCH(P1401,organizations_branch!B:B,0))</f>
        <v>1</v>
      </c>
      <c r="P1401" s="52" t="s">
        <v>2339</v>
      </c>
      <c r="Q1401" s="52"/>
      <c r="R1401" s="52">
        <v>851</v>
      </c>
      <c r="S1401" s="74">
        <v>44071.413946759298</v>
      </c>
      <c r="T1401" s="52">
        <f>INDEX(organizations_place!A:A,MATCH(U1401,organizations_place!B:B,0))</f>
        <v>1</v>
      </c>
      <c r="U1401" s="52" t="s">
        <v>93</v>
      </c>
      <c r="V1401" s="52">
        <v>3</v>
      </c>
      <c r="W1401" s="52">
        <v>327</v>
      </c>
      <c r="X1401" s="75"/>
      <c r="Y1401" s="52"/>
      <c r="Z1401" s="76"/>
      <c r="AA1401" s="52"/>
      <c r="AB1401" s="52" t="s">
        <v>6850</v>
      </c>
      <c r="AC1401" s="52"/>
      <c r="AD1401" s="52"/>
      <c r="AE1401" s="52"/>
      <c r="AF1401" s="75"/>
      <c r="AG1401" s="52" t="s">
        <v>1551</v>
      </c>
      <c r="AH1401" s="52"/>
      <c r="AI1401" s="52"/>
      <c r="AJ1401" s="52">
        <v>1</v>
      </c>
      <c r="AK1401" s="52">
        <v>0</v>
      </c>
      <c r="AL1401" s="52"/>
      <c r="AM1401" s="52"/>
      <c r="AN1401" s="52"/>
      <c r="AO1401" s="92">
        <v>11550</v>
      </c>
      <c r="AP1401" s="92">
        <v>11550</v>
      </c>
      <c r="AQ1401" s="93">
        <v>0</v>
      </c>
    </row>
    <row r="1402" spans="1:43" ht="12.75" customHeight="1" x14ac:dyDescent="0.25">
      <c r="A1402" s="52">
        <v>3362</v>
      </c>
      <c r="B1402" s="52">
        <v>2957</v>
      </c>
      <c r="C1402" s="52" t="s">
        <v>145</v>
      </c>
      <c r="D1402" s="52"/>
      <c r="E1402" s="52">
        <v>2</v>
      </c>
      <c r="F1402" s="52"/>
      <c r="G1402" s="52">
        <v>67514</v>
      </c>
      <c r="H1402" s="52" t="s">
        <v>10679</v>
      </c>
      <c r="I1402" s="52">
        <f>INDEX(ce_computermodel!A:A,MATCH(J1402,ce_computermodel!B:B,0))</f>
        <v>500</v>
      </c>
      <c r="J1402" s="52" t="s">
        <v>5768</v>
      </c>
      <c r="K1402" s="52" t="s">
        <v>7374</v>
      </c>
      <c r="L1402" s="52" t="s">
        <v>6734</v>
      </c>
      <c r="M1402" s="52" t="s">
        <v>5768</v>
      </c>
      <c r="N1402" s="52"/>
      <c r="O1402" s="52">
        <f>INDEX(organizations_branch!A:A,MATCH(P1402,organizations_branch!B:B,0))</f>
        <v>1</v>
      </c>
      <c r="P1402" s="52" t="s">
        <v>2339</v>
      </c>
      <c r="Q1402" s="52"/>
      <c r="R1402" s="52">
        <v>851</v>
      </c>
      <c r="S1402" s="74">
        <v>44061.3276273148</v>
      </c>
      <c r="T1402" s="52"/>
      <c r="U1402" s="52" t="s">
        <v>593</v>
      </c>
      <c r="V1402" s="52">
        <v>1</v>
      </c>
      <c r="W1402" s="52">
        <v>16</v>
      </c>
      <c r="X1402" s="75"/>
      <c r="Y1402" s="52"/>
      <c r="Z1402" s="76"/>
      <c r="AA1402" s="52"/>
      <c r="AB1402" s="52" t="s">
        <v>6850</v>
      </c>
      <c r="AC1402" s="52"/>
      <c r="AD1402" s="52" t="s">
        <v>7172</v>
      </c>
      <c r="AE1402" s="52"/>
      <c r="AF1402" s="75"/>
      <c r="AG1402" s="52"/>
      <c r="AH1402" s="52"/>
      <c r="AI1402" s="52"/>
      <c r="AJ1402" s="52">
        <v>1</v>
      </c>
      <c r="AK1402" s="52">
        <v>0</v>
      </c>
      <c r="AL1402" s="52"/>
      <c r="AM1402" s="52"/>
      <c r="AN1402" s="52"/>
      <c r="AO1402" s="92">
        <v>10442</v>
      </c>
      <c r="AP1402" s="92">
        <v>10442</v>
      </c>
      <c r="AQ1402" s="93">
        <v>0</v>
      </c>
    </row>
    <row r="1403" spans="1:43" ht="12.75" customHeight="1" x14ac:dyDescent="0.25">
      <c r="A1403" s="52">
        <v>3363</v>
      </c>
      <c r="B1403" s="52">
        <v>2958</v>
      </c>
      <c r="C1403" s="52" t="s">
        <v>145</v>
      </c>
      <c r="D1403" s="52"/>
      <c r="E1403" s="52">
        <v>2</v>
      </c>
      <c r="F1403" s="52"/>
      <c r="G1403" s="52">
        <v>67515</v>
      </c>
      <c r="H1403" s="52" t="s">
        <v>10680</v>
      </c>
      <c r="I1403" s="52">
        <f>INDEX(ce_computermodel!A:A,MATCH(J1403,ce_computermodel!B:B,0))</f>
        <v>500</v>
      </c>
      <c r="J1403" s="52" t="s">
        <v>5768</v>
      </c>
      <c r="K1403" s="52" t="s">
        <v>7602</v>
      </c>
      <c r="L1403" s="52" t="s">
        <v>3639</v>
      </c>
      <c r="M1403" s="52" t="s">
        <v>5768</v>
      </c>
      <c r="N1403" s="52"/>
      <c r="O1403" s="52">
        <f>INDEX(organizations_branch!A:A,MATCH(P1403,organizations_branch!B:B,0))</f>
        <v>1</v>
      </c>
      <c r="P1403" s="52" t="s">
        <v>2339</v>
      </c>
      <c r="Q1403" s="52"/>
      <c r="R1403" s="52">
        <v>851</v>
      </c>
      <c r="S1403" s="74">
        <v>44071.345092592601</v>
      </c>
      <c r="T1403" s="52">
        <f>INDEX(organizations_place!A:A,MATCH(U1403,organizations_place!B:B,0))</f>
        <v>1</v>
      </c>
      <c r="U1403" s="52" t="s">
        <v>93</v>
      </c>
      <c r="V1403" s="52">
        <v>3</v>
      </c>
      <c r="W1403" s="52">
        <v>327</v>
      </c>
      <c r="X1403" s="75"/>
      <c r="Y1403" s="52"/>
      <c r="Z1403" s="76"/>
      <c r="AA1403" s="52"/>
      <c r="AB1403" s="52" t="s">
        <v>6850</v>
      </c>
      <c r="AC1403" s="52"/>
      <c r="AD1403" s="52"/>
      <c r="AE1403" s="52"/>
      <c r="AF1403" s="75"/>
      <c r="AG1403" s="52" t="s">
        <v>1551</v>
      </c>
      <c r="AH1403" s="52"/>
      <c r="AI1403" s="52"/>
      <c r="AJ1403" s="52">
        <v>1</v>
      </c>
      <c r="AK1403" s="52">
        <v>0</v>
      </c>
      <c r="AL1403" s="52"/>
      <c r="AM1403" s="52"/>
      <c r="AN1403" s="52"/>
      <c r="AO1403" s="5"/>
      <c r="AP1403" s="5"/>
      <c r="AQ1403" s="93">
        <v>0</v>
      </c>
    </row>
    <row r="1404" spans="1:43" ht="12.75" customHeight="1" x14ac:dyDescent="0.25">
      <c r="A1404" s="52">
        <v>3364</v>
      </c>
      <c r="B1404" s="52">
        <v>2959</v>
      </c>
      <c r="C1404" s="52" t="s">
        <v>145</v>
      </c>
      <c r="D1404" s="52"/>
      <c r="E1404" s="52">
        <v>2</v>
      </c>
      <c r="F1404" s="52"/>
      <c r="G1404" s="52">
        <v>67516</v>
      </c>
      <c r="H1404" s="52" t="s">
        <v>10681</v>
      </c>
      <c r="I1404" s="52">
        <f>INDEX(ce_computermodel!A:A,MATCH(J1404,ce_computermodel!B:B,0))</f>
        <v>500</v>
      </c>
      <c r="J1404" s="52" t="s">
        <v>5768</v>
      </c>
      <c r="K1404" s="52" t="s">
        <v>7374</v>
      </c>
      <c r="L1404" s="52" t="s">
        <v>10630</v>
      </c>
      <c r="M1404" s="52" t="s">
        <v>5768</v>
      </c>
      <c r="N1404" s="52">
        <v>1</v>
      </c>
      <c r="O1404" s="52">
        <f>INDEX(organizations_branch!A:A,MATCH(P1404,organizations_branch!B:B,0))</f>
        <v>1</v>
      </c>
      <c r="P1404" t="s">
        <v>2339</v>
      </c>
      <c r="Q1404" s="52"/>
      <c r="R1404" s="52">
        <v>851</v>
      </c>
      <c r="S1404" s="74">
        <v>44812</v>
      </c>
      <c r="T1404" s="52"/>
      <c r="U1404" s="52" t="s">
        <v>389</v>
      </c>
      <c r="V1404" s="52">
        <v>3</v>
      </c>
      <c r="W1404" s="52" t="s">
        <v>390</v>
      </c>
      <c r="X1404" s="75" t="s">
        <v>7375</v>
      </c>
      <c r="Y1404" s="52" t="s">
        <v>67</v>
      </c>
      <c r="Z1404" s="76" t="s">
        <v>10682</v>
      </c>
      <c r="AA1404" s="52">
        <f>INDEX(accounts_user!A:A,MATCH(AB1404,accounts_user!H:H,0))</f>
        <v>9339</v>
      </c>
      <c r="AB1404" s="52" t="s">
        <v>10683</v>
      </c>
      <c r="AC1404" s="52" t="s">
        <v>10684</v>
      </c>
      <c r="AD1404" s="52" t="s">
        <v>5340</v>
      </c>
      <c r="AE1404" s="52"/>
      <c r="AF1404" s="75"/>
      <c r="AG1404" s="52" t="s">
        <v>136</v>
      </c>
      <c r="AH1404" s="52" t="s">
        <v>10685</v>
      </c>
      <c r="AI1404" s="52" t="s">
        <v>59</v>
      </c>
      <c r="AJ1404" s="52">
        <v>1</v>
      </c>
      <c r="AK1404" s="52">
        <v>0</v>
      </c>
      <c r="AL1404" s="52"/>
      <c r="AM1404" s="52"/>
      <c r="AN1404" s="52"/>
      <c r="AO1404" s="5"/>
      <c r="AP1404" s="5"/>
      <c r="AQ1404" s="93">
        <v>0</v>
      </c>
    </row>
    <row r="1405" spans="1:43" ht="12.75" customHeight="1" x14ac:dyDescent="0.25">
      <c r="A1405" s="52">
        <v>3365</v>
      </c>
      <c r="B1405" s="52">
        <v>2960</v>
      </c>
      <c r="C1405" s="52" t="s">
        <v>145</v>
      </c>
      <c r="D1405" s="52"/>
      <c r="E1405" s="52">
        <v>2</v>
      </c>
      <c r="F1405" s="52"/>
      <c r="G1405" s="52">
        <v>67517</v>
      </c>
      <c r="H1405" s="52" t="s">
        <v>10686</v>
      </c>
      <c r="I1405" s="52">
        <f>INDEX(ce_computermodel!A:A,MATCH(J1405,ce_computermodel!B:B,0))</f>
        <v>500</v>
      </c>
      <c r="J1405" s="52" t="s">
        <v>5768</v>
      </c>
      <c r="K1405" s="52" t="s">
        <v>7374</v>
      </c>
      <c r="L1405" s="52"/>
      <c r="M1405" s="52" t="s">
        <v>5768</v>
      </c>
      <c r="N1405" s="52">
        <v>1</v>
      </c>
      <c r="O1405" s="52">
        <f>INDEX(organizations_branch!A:A,MATCH(P1405,organizations_branch!B:B,0))</f>
        <v>1</v>
      </c>
      <c r="P1405" s="52" t="s">
        <v>2339</v>
      </c>
      <c r="Q1405" s="52"/>
      <c r="R1405" s="52">
        <v>851</v>
      </c>
      <c r="S1405" s="74">
        <v>44785</v>
      </c>
      <c r="T1405" s="52">
        <f>INDEX(organizations_place!A:A,MATCH(U1405,organizations_place!B:B,0))</f>
        <v>1</v>
      </c>
      <c r="U1405" s="52" t="s">
        <v>93</v>
      </c>
      <c r="V1405" s="52">
        <v>4</v>
      </c>
      <c r="W1405" s="52">
        <v>405</v>
      </c>
      <c r="X1405" s="75" t="s">
        <v>9344</v>
      </c>
      <c r="Y1405" s="52" t="s">
        <v>67</v>
      </c>
      <c r="Z1405" s="76"/>
      <c r="AA1405" s="52"/>
      <c r="AB1405" s="52" t="s">
        <v>6850</v>
      </c>
      <c r="AC1405" s="52"/>
      <c r="AD1405" s="52" t="s">
        <v>10687</v>
      </c>
      <c r="AE1405" s="52"/>
      <c r="AF1405" s="75">
        <v>2</v>
      </c>
      <c r="AG1405" s="52" t="s">
        <v>136</v>
      </c>
      <c r="AH1405" s="52" t="s">
        <v>10688</v>
      </c>
      <c r="AI1405" s="52" t="s">
        <v>59</v>
      </c>
      <c r="AJ1405" s="52">
        <v>1</v>
      </c>
      <c r="AK1405" s="52">
        <v>0</v>
      </c>
      <c r="AL1405" s="52"/>
      <c r="AM1405" s="52"/>
      <c r="AN1405" s="52"/>
      <c r="AO1405" s="5"/>
      <c r="AP1405" s="5"/>
      <c r="AQ1405" s="93">
        <v>0</v>
      </c>
    </row>
    <row r="1406" spans="1:43" ht="12.75" customHeight="1" x14ac:dyDescent="0.25">
      <c r="A1406" s="52">
        <v>3366</v>
      </c>
      <c r="B1406" s="52">
        <v>2961</v>
      </c>
      <c r="C1406" s="52" t="s">
        <v>145</v>
      </c>
      <c r="D1406" s="52"/>
      <c r="E1406" s="52">
        <v>2</v>
      </c>
      <c r="F1406" s="52"/>
      <c r="G1406" s="52">
        <v>67519</v>
      </c>
      <c r="H1406" s="52" t="s">
        <v>10689</v>
      </c>
      <c r="I1406" s="52">
        <f>INDEX(ce_computermodel!A:A,MATCH(J1406,ce_computermodel!B:B,0))</f>
        <v>500</v>
      </c>
      <c r="J1406" s="52" t="s">
        <v>5768</v>
      </c>
      <c r="K1406" s="52" t="s">
        <v>7374</v>
      </c>
      <c r="L1406" s="52" t="s">
        <v>3639</v>
      </c>
      <c r="M1406" s="52" t="s">
        <v>5768</v>
      </c>
      <c r="N1406" s="52"/>
      <c r="O1406" s="52">
        <f>INDEX(organizations_branch!A:A,MATCH(P1406,organizations_branch!B:B,0))</f>
        <v>1</v>
      </c>
      <c r="P1406" s="52" t="s">
        <v>2339</v>
      </c>
      <c r="Q1406" s="52"/>
      <c r="R1406" s="52">
        <v>851</v>
      </c>
      <c r="S1406" s="74">
        <v>44071.389606481498</v>
      </c>
      <c r="T1406" s="52">
        <f>INDEX(organizations_place!A:A,MATCH(U1406,organizations_place!B:B,0))</f>
        <v>1</v>
      </c>
      <c r="U1406" s="52" t="s">
        <v>93</v>
      </c>
      <c r="V1406" s="52">
        <v>3</v>
      </c>
      <c r="W1406" s="52">
        <v>327</v>
      </c>
      <c r="X1406" s="75"/>
      <c r="Y1406" s="52"/>
      <c r="Z1406" s="76"/>
      <c r="AA1406" s="52"/>
      <c r="AB1406" s="52" t="s">
        <v>6850</v>
      </c>
      <c r="AC1406" s="52"/>
      <c r="AD1406" s="52"/>
      <c r="AE1406" s="52"/>
      <c r="AF1406" s="75"/>
      <c r="AG1406" s="52" t="s">
        <v>1551</v>
      </c>
      <c r="AH1406" s="52"/>
      <c r="AI1406" s="52"/>
      <c r="AJ1406" s="52">
        <v>1</v>
      </c>
      <c r="AK1406" s="52">
        <v>0</v>
      </c>
      <c r="AL1406" s="52"/>
      <c r="AM1406" s="52"/>
      <c r="AN1406" s="52"/>
      <c r="AO1406" s="5"/>
      <c r="AP1406" s="5"/>
      <c r="AQ1406" s="93">
        <v>0</v>
      </c>
    </row>
    <row r="1407" spans="1:43" ht="12.75" customHeight="1" x14ac:dyDescent="0.25">
      <c r="A1407" s="52">
        <v>3367</v>
      </c>
      <c r="B1407" s="52">
        <v>2962</v>
      </c>
      <c r="C1407" s="52" t="s">
        <v>145</v>
      </c>
      <c r="D1407" s="52"/>
      <c r="E1407" s="52">
        <v>2</v>
      </c>
      <c r="F1407" s="52"/>
      <c r="G1407" s="52">
        <v>67520</v>
      </c>
      <c r="H1407" s="52" t="s">
        <v>10690</v>
      </c>
      <c r="I1407" s="52">
        <f>INDEX(ce_computermodel!A:A,MATCH(J1407,ce_computermodel!B:B,0))</f>
        <v>500</v>
      </c>
      <c r="J1407" s="52" t="s">
        <v>5768</v>
      </c>
      <c r="K1407" s="52" t="s">
        <v>7374</v>
      </c>
      <c r="L1407" s="52" t="s">
        <v>10630</v>
      </c>
      <c r="M1407" s="52" t="s">
        <v>5768</v>
      </c>
      <c r="N1407" s="52"/>
      <c r="O1407" s="52">
        <f>INDEX(organizations_branch!A:A,MATCH(P1407,organizations_branch!B:B,0))</f>
        <v>1</v>
      </c>
      <c r="P1407" t="s">
        <v>2339</v>
      </c>
      <c r="Q1407" s="52"/>
      <c r="R1407" s="52">
        <v>851</v>
      </c>
      <c r="S1407" s="74">
        <v>44911</v>
      </c>
      <c r="T1407" s="52"/>
      <c r="U1407" s="52" t="s">
        <v>234</v>
      </c>
      <c r="V1407" s="52">
        <v>3</v>
      </c>
      <c r="W1407" s="52">
        <v>311</v>
      </c>
      <c r="X1407" s="75" t="s">
        <v>2207</v>
      </c>
      <c r="Y1407" s="52" t="s">
        <v>52</v>
      </c>
      <c r="Z1407" s="76" t="s">
        <v>10691</v>
      </c>
      <c r="AA1407" s="52">
        <f>INDEX(accounts_user!A:A,MATCH(AB1407,accounts_user!H:H,0))</f>
        <v>10187</v>
      </c>
      <c r="AB1407" s="52" t="s">
        <v>10692</v>
      </c>
      <c r="AC1407" s="52" t="s">
        <v>10693</v>
      </c>
      <c r="AD1407" s="52" t="s">
        <v>10694</v>
      </c>
      <c r="AE1407" s="52"/>
      <c r="AF1407" s="75"/>
      <c r="AG1407" s="52" t="s">
        <v>136</v>
      </c>
      <c r="AH1407" s="52">
        <v>47379</v>
      </c>
      <c r="AI1407" s="52" t="s">
        <v>59</v>
      </c>
      <c r="AJ1407" s="52">
        <v>1</v>
      </c>
      <c r="AK1407" s="52">
        <v>0</v>
      </c>
      <c r="AL1407" s="52"/>
      <c r="AM1407" s="52"/>
      <c r="AN1407" s="52"/>
      <c r="AO1407" s="5"/>
      <c r="AP1407" s="5"/>
      <c r="AQ1407" s="93">
        <v>0</v>
      </c>
    </row>
    <row r="1408" spans="1:43" ht="12.75" customHeight="1" x14ac:dyDescent="0.25">
      <c r="A1408" s="52">
        <v>3368</v>
      </c>
      <c r="B1408" s="52">
        <v>2963</v>
      </c>
      <c r="C1408" s="52" t="s">
        <v>145</v>
      </c>
      <c r="D1408" s="52"/>
      <c r="E1408" s="52">
        <v>2</v>
      </c>
      <c r="F1408" s="52"/>
      <c r="G1408" s="52">
        <v>67523</v>
      </c>
      <c r="H1408" s="52" t="s">
        <v>10695</v>
      </c>
      <c r="I1408" s="52">
        <f>INDEX(ce_computermodel!A:A,MATCH(J1408,ce_computermodel!B:B,0))</f>
        <v>500</v>
      </c>
      <c r="J1408" s="52" t="s">
        <v>5768</v>
      </c>
      <c r="K1408" s="52" t="s">
        <v>7374</v>
      </c>
      <c r="L1408" s="52" t="s">
        <v>3639</v>
      </c>
      <c r="M1408" s="52" t="s">
        <v>5768</v>
      </c>
      <c r="N1408" s="52"/>
      <c r="O1408" s="52">
        <f>INDEX(organizations_branch!A:A,MATCH(P1408,organizations_branch!B:B,0))</f>
        <v>1</v>
      </c>
      <c r="P1408" s="52" t="s">
        <v>2339</v>
      </c>
      <c r="Q1408" s="52"/>
      <c r="R1408" s="52">
        <v>851</v>
      </c>
      <c r="S1408" s="74">
        <v>44071.4300925926</v>
      </c>
      <c r="T1408" s="52">
        <f>INDEX(organizations_place!A:A,MATCH(U1408,organizations_place!B:B,0))</f>
        <v>1</v>
      </c>
      <c r="U1408" s="52" t="s">
        <v>93</v>
      </c>
      <c r="V1408" s="52">
        <v>3</v>
      </c>
      <c r="W1408" s="52">
        <v>327</v>
      </c>
      <c r="X1408" s="75"/>
      <c r="Y1408" s="52"/>
      <c r="Z1408" s="76"/>
      <c r="AA1408" s="52"/>
      <c r="AB1408" s="52" t="s">
        <v>6850</v>
      </c>
      <c r="AC1408" s="52"/>
      <c r="AD1408" s="52"/>
      <c r="AE1408" s="52"/>
      <c r="AF1408" s="75"/>
      <c r="AG1408" s="52" t="s">
        <v>1551</v>
      </c>
      <c r="AH1408" s="52"/>
      <c r="AI1408" s="52"/>
      <c r="AJ1408" s="52">
        <v>1</v>
      </c>
      <c r="AK1408" s="52">
        <v>0</v>
      </c>
      <c r="AL1408" s="52"/>
      <c r="AM1408" s="52"/>
      <c r="AN1408" s="52"/>
      <c r="AO1408" s="92">
        <v>25941</v>
      </c>
      <c r="AP1408" s="92">
        <v>25941</v>
      </c>
      <c r="AQ1408" s="93">
        <v>0</v>
      </c>
    </row>
    <row r="1409" spans="1:43" ht="12.75" customHeight="1" x14ac:dyDescent="0.25">
      <c r="A1409" s="52">
        <v>3369</v>
      </c>
      <c r="B1409" s="52">
        <v>2964</v>
      </c>
      <c r="C1409" s="52" t="s">
        <v>145</v>
      </c>
      <c r="D1409" s="52"/>
      <c r="E1409" s="52">
        <v>2</v>
      </c>
      <c r="F1409" s="52"/>
      <c r="G1409" s="52">
        <v>67530</v>
      </c>
      <c r="H1409" s="52" t="s">
        <v>9360</v>
      </c>
      <c r="I1409" s="52">
        <f>INDEX(ce_computermodel!A:A,MATCH(J1409,ce_computermodel!B:B,0))</f>
        <v>500</v>
      </c>
      <c r="J1409" s="52" t="s">
        <v>5768</v>
      </c>
      <c r="K1409" s="52" t="s">
        <v>7602</v>
      </c>
      <c r="L1409" s="52" t="s">
        <v>8343</v>
      </c>
      <c r="M1409" s="52" t="s">
        <v>5768</v>
      </c>
      <c r="N1409" s="52"/>
      <c r="O1409" s="52">
        <f>INDEX(organizations_branch!A:A,MATCH(P1409,organizations_branch!B:B,0))</f>
        <v>1</v>
      </c>
      <c r="P1409" s="52" t="s">
        <v>2339</v>
      </c>
      <c r="Q1409" s="52"/>
      <c r="R1409" s="52">
        <v>134</v>
      </c>
      <c r="S1409" s="74">
        <v>44053.410069444399</v>
      </c>
      <c r="T1409" s="52"/>
      <c r="U1409" s="52" t="s">
        <v>218</v>
      </c>
      <c r="V1409" s="52">
        <v>2</v>
      </c>
      <c r="W1409" s="52" t="s">
        <v>10696</v>
      </c>
      <c r="X1409" s="75" t="s">
        <v>2543</v>
      </c>
      <c r="Y1409" s="52"/>
      <c r="Z1409" s="76"/>
      <c r="AA1409" s="52"/>
      <c r="AB1409" s="52" t="s">
        <v>10697</v>
      </c>
      <c r="AC1409" s="52"/>
      <c r="AD1409" s="52" t="s">
        <v>2012</v>
      </c>
      <c r="AE1409" s="52"/>
      <c r="AF1409" s="75">
        <v>2</v>
      </c>
      <c r="AG1409" s="52" t="s">
        <v>265</v>
      </c>
      <c r="AH1409" s="52"/>
      <c r="AI1409" s="52"/>
      <c r="AJ1409" s="52">
        <v>1</v>
      </c>
      <c r="AK1409" s="52">
        <v>0</v>
      </c>
      <c r="AL1409" s="52">
        <v>1</v>
      </c>
      <c r="AM1409" s="52"/>
      <c r="AN1409" s="52"/>
      <c r="AO1409" s="5"/>
      <c r="AP1409" s="5"/>
      <c r="AQ1409" s="93">
        <v>0</v>
      </c>
    </row>
    <row r="1410" spans="1:43" ht="12.75" customHeight="1" x14ac:dyDescent="0.25">
      <c r="A1410" s="52">
        <v>3371</v>
      </c>
      <c r="B1410" s="52">
        <v>2966</v>
      </c>
      <c r="C1410" s="52" t="s">
        <v>145</v>
      </c>
      <c r="D1410" s="52"/>
      <c r="E1410" s="52">
        <v>2</v>
      </c>
      <c r="F1410" s="52"/>
      <c r="G1410" s="52">
        <v>67535</v>
      </c>
      <c r="H1410" s="52" t="s">
        <v>10698</v>
      </c>
      <c r="I1410" s="52">
        <f>INDEX(ce_computermodel!A:A,MATCH(J1410,ce_computermodel!B:B,0))</f>
        <v>500</v>
      </c>
      <c r="J1410" s="52" t="s">
        <v>5768</v>
      </c>
      <c r="K1410" s="52" t="s">
        <v>10699</v>
      </c>
      <c r="L1410" s="52"/>
      <c r="M1410" s="52" t="s">
        <v>5768</v>
      </c>
      <c r="N1410" s="52"/>
      <c r="O1410" s="52">
        <f>INDEX(organizations_branch!A:A,MATCH(P1410,organizations_branch!B:B,0))</f>
        <v>1</v>
      </c>
      <c r="P1410" s="52" t="s">
        <v>2339</v>
      </c>
      <c r="Q1410" s="52"/>
      <c r="R1410" s="52">
        <v>851</v>
      </c>
      <c r="S1410" s="74">
        <v>44042.343182870398</v>
      </c>
      <c r="T1410" s="52"/>
      <c r="U1410" s="52" t="s">
        <v>2250</v>
      </c>
      <c r="V1410" s="52">
        <v>1</v>
      </c>
      <c r="W1410" s="52" t="s">
        <v>1617</v>
      </c>
      <c r="X1410" s="75" t="s">
        <v>6742</v>
      </c>
      <c r="Y1410" s="52"/>
      <c r="Z1410" s="76"/>
      <c r="AA1410" s="52">
        <f>INDEX(accounts_user!A:A,MATCH(AB1410,accounts_user!H:H,0))</f>
        <v>8665</v>
      </c>
      <c r="AB1410" s="52" t="s">
        <v>10700</v>
      </c>
      <c r="AC1410" s="52" t="s">
        <v>7128</v>
      </c>
      <c r="AD1410" s="52"/>
      <c r="AE1410" s="52"/>
      <c r="AF1410" s="75"/>
      <c r="AG1410" s="52"/>
      <c r="AH1410" s="52"/>
      <c r="AI1410" s="52"/>
      <c r="AJ1410" s="52">
        <v>1</v>
      </c>
      <c r="AK1410" s="52">
        <v>0</v>
      </c>
      <c r="AL1410" s="52"/>
      <c r="AM1410" s="52"/>
      <c r="AN1410" s="52"/>
      <c r="AO1410" s="5"/>
      <c r="AP1410" s="5"/>
      <c r="AQ1410" s="93">
        <v>0</v>
      </c>
    </row>
    <row r="1411" spans="1:43" ht="12.75" customHeight="1" x14ac:dyDescent="0.25">
      <c r="A1411" s="52">
        <v>3372</v>
      </c>
      <c r="B1411" s="52">
        <v>2967</v>
      </c>
      <c r="C1411" s="52" t="s">
        <v>145</v>
      </c>
      <c r="D1411" s="52"/>
      <c r="E1411" s="52">
        <v>2</v>
      </c>
      <c r="F1411" s="52"/>
      <c r="G1411" s="52">
        <v>67541</v>
      </c>
      <c r="H1411" s="52" t="s">
        <v>10701</v>
      </c>
      <c r="I1411" s="52">
        <f>INDEX(ce_computermodel!A:A,MATCH(J1411,ce_computermodel!B:B,0))</f>
        <v>500</v>
      </c>
      <c r="J1411" s="52" t="s">
        <v>5768</v>
      </c>
      <c r="K1411" s="52" t="s">
        <v>7374</v>
      </c>
      <c r="L1411" s="52" t="s">
        <v>3639</v>
      </c>
      <c r="M1411" s="52" t="s">
        <v>5768</v>
      </c>
      <c r="N1411" s="52"/>
      <c r="O1411" s="52">
        <f>INDEX(organizations_branch!A:A,MATCH(P1411,organizations_branch!B:B,0))</f>
        <v>1</v>
      </c>
      <c r="P1411" s="52" t="s">
        <v>2339</v>
      </c>
      <c r="Q1411" s="52"/>
      <c r="R1411" s="52">
        <v>851</v>
      </c>
      <c r="S1411" s="74">
        <v>44071.421666666698</v>
      </c>
      <c r="T1411" s="52">
        <f>INDEX(organizations_place!A:A,MATCH(U1411,organizations_place!B:B,0))</f>
        <v>1</v>
      </c>
      <c r="U1411" s="52" t="s">
        <v>93</v>
      </c>
      <c r="V1411" s="52">
        <v>3</v>
      </c>
      <c r="W1411" s="52">
        <v>327</v>
      </c>
      <c r="X1411" s="75" t="s">
        <v>2063</v>
      </c>
      <c r="Y1411" s="52"/>
      <c r="Z1411" s="76"/>
      <c r="AA1411" s="52"/>
      <c r="AB1411" s="52" t="s">
        <v>6850</v>
      </c>
      <c r="AC1411" s="52"/>
      <c r="AD1411" s="52"/>
      <c r="AE1411" s="52"/>
      <c r="AF1411" s="75"/>
      <c r="AG1411" s="52" t="s">
        <v>1551</v>
      </c>
      <c r="AH1411" s="52"/>
      <c r="AI1411" s="52"/>
      <c r="AJ1411" s="52">
        <v>1</v>
      </c>
      <c r="AK1411" s="52">
        <v>0</v>
      </c>
      <c r="AL1411" s="52"/>
      <c r="AM1411" s="52"/>
      <c r="AN1411" s="52"/>
      <c r="AO1411" s="5"/>
      <c r="AP1411" s="5"/>
      <c r="AQ1411" s="93">
        <v>245</v>
      </c>
    </row>
    <row r="1412" spans="1:43" ht="12.75" customHeight="1" x14ac:dyDescent="0.25">
      <c r="A1412" s="52">
        <v>3373</v>
      </c>
      <c r="B1412" s="52">
        <v>2968</v>
      </c>
      <c r="C1412" s="52" t="s">
        <v>145</v>
      </c>
      <c r="D1412" s="52"/>
      <c r="E1412" s="52">
        <v>2</v>
      </c>
      <c r="F1412" s="52"/>
      <c r="G1412" s="52">
        <v>67544</v>
      </c>
      <c r="H1412" s="52" t="s">
        <v>10702</v>
      </c>
      <c r="I1412" s="52">
        <f>INDEX(ce_computermodel!A:A,MATCH(J1412,ce_computermodel!B:B,0))</f>
        <v>500</v>
      </c>
      <c r="J1412" s="52" t="s">
        <v>5768</v>
      </c>
      <c r="K1412" s="52" t="s">
        <v>7374</v>
      </c>
      <c r="L1412" s="52" t="s">
        <v>3639</v>
      </c>
      <c r="M1412" s="52" t="s">
        <v>5768</v>
      </c>
      <c r="N1412" s="52">
        <v>1</v>
      </c>
      <c r="O1412" s="52">
        <f>INDEX(organizations_branch!A:A,MATCH(P1412,organizations_branch!B:B,0))</f>
        <v>1</v>
      </c>
      <c r="P1412" s="52" t="s">
        <v>2339</v>
      </c>
      <c r="Q1412" s="52"/>
      <c r="R1412" s="52">
        <v>851</v>
      </c>
      <c r="S1412" s="74">
        <v>44071.401909722197</v>
      </c>
      <c r="T1412" s="52">
        <f>INDEX(organizations_place!A:A,MATCH(U1412,organizations_place!B:B,0))</f>
        <v>1</v>
      </c>
      <c r="U1412" s="52" t="s">
        <v>93</v>
      </c>
      <c r="V1412" s="52">
        <v>3</v>
      </c>
      <c r="W1412" s="52">
        <v>327</v>
      </c>
      <c r="X1412" s="75" t="s">
        <v>2207</v>
      </c>
      <c r="Y1412" s="52"/>
      <c r="Z1412" s="76"/>
      <c r="AA1412" s="52"/>
      <c r="AB1412" s="52" t="s">
        <v>6850</v>
      </c>
      <c r="AC1412" s="52"/>
      <c r="AD1412" s="52"/>
      <c r="AE1412" s="52"/>
      <c r="AF1412" s="75">
        <v>2</v>
      </c>
      <c r="AG1412" s="52" t="s">
        <v>1551</v>
      </c>
      <c r="AH1412" s="52"/>
      <c r="AI1412" s="52"/>
      <c r="AJ1412" s="52">
        <v>1</v>
      </c>
      <c r="AK1412" s="52">
        <v>0</v>
      </c>
      <c r="AL1412" s="52"/>
      <c r="AM1412" s="52"/>
      <c r="AN1412" s="52"/>
      <c r="AO1412" s="5"/>
      <c r="AP1412" s="5"/>
      <c r="AQ1412" s="93">
        <v>0</v>
      </c>
    </row>
    <row r="1413" spans="1:43" ht="12.75" customHeight="1" x14ac:dyDescent="0.25">
      <c r="A1413" s="52">
        <v>3374</v>
      </c>
      <c r="B1413" s="52">
        <v>2969</v>
      </c>
      <c r="C1413" s="52" t="s">
        <v>145</v>
      </c>
      <c r="D1413" s="52"/>
      <c r="E1413" s="52">
        <v>2</v>
      </c>
      <c r="F1413" s="52"/>
      <c r="G1413" s="52">
        <v>67555</v>
      </c>
      <c r="H1413" s="52" t="s">
        <v>10703</v>
      </c>
      <c r="I1413" s="52">
        <f>INDEX(ce_computermodel!A:A,MATCH(J1413,ce_computermodel!B:B,0))</f>
        <v>500</v>
      </c>
      <c r="J1413" s="52" t="s">
        <v>5768</v>
      </c>
      <c r="K1413" s="52" t="s">
        <v>7374</v>
      </c>
      <c r="L1413" s="52" t="s">
        <v>3639</v>
      </c>
      <c r="M1413" s="52" t="s">
        <v>5768</v>
      </c>
      <c r="N1413" s="52"/>
      <c r="O1413" s="52">
        <f>INDEX(organizations_branch!A:A,MATCH(P1413,organizations_branch!B:B,0))</f>
        <v>1</v>
      </c>
      <c r="P1413" s="52" t="s">
        <v>2339</v>
      </c>
      <c r="Q1413" s="52"/>
      <c r="R1413" s="52">
        <v>851</v>
      </c>
      <c r="S1413" s="74">
        <v>44071.430196759298</v>
      </c>
      <c r="T1413" s="52">
        <f>INDEX(organizations_place!A:A,MATCH(U1413,organizations_place!B:B,0))</f>
        <v>1</v>
      </c>
      <c r="U1413" s="52" t="s">
        <v>93</v>
      </c>
      <c r="V1413" s="52">
        <v>3</v>
      </c>
      <c r="W1413" s="52">
        <v>327</v>
      </c>
      <c r="X1413" s="75" t="s">
        <v>7375</v>
      </c>
      <c r="Y1413" s="52"/>
      <c r="Z1413" s="76"/>
      <c r="AA1413" s="52"/>
      <c r="AB1413" s="52" t="s">
        <v>6850</v>
      </c>
      <c r="AC1413" s="52"/>
      <c r="AD1413" s="52"/>
      <c r="AE1413" s="52"/>
      <c r="AF1413" s="75"/>
      <c r="AG1413" s="52" t="s">
        <v>1551</v>
      </c>
      <c r="AH1413" s="52"/>
      <c r="AI1413" s="52"/>
      <c r="AJ1413" s="52">
        <v>1</v>
      </c>
      <c r="AK1413" s="52">
        <v>0</v>
      </c>
      <c r="AL1413" s="52"/>
      <c r="AM1413" s="52"/>
      <c r="AN1413" s="52"/>
      <c r="AO1413" s="5"/>
      <c r="AP1413" s="5"/>
      <c r="AQ1413" s="93">
        <v>0</v>
      </c>
    </row>
    <row r="1414" spans="1:43" ht="12.75" customHeight="1" x14ac:dyDescent="0.25">
      <c r="A1414" s="52">
        <v>3376</v>
      </c>
      <c r="B1414" s="52">
        <v>2971</v>
      </c>
      <c r="C1414" s="52" t="s">
        <v>145</v>
      </c>
      <c r="D1414" s="52"/>
      <c r="E1414" s="52">
        <v>2</v>
      </c>
      <c r="F1414" s="52"/>
      <c r="G1414" s="52">
        <v>67575</v>
      </c>
      <c r="H1414" s="52" t="s">
        <v>10704</v>
      </c>
      <c r="I1414" s="52">
        <f>INDEX(ce_computermodel!A:A,MATCH(J1414,ce_computermodel!B:B,0))</f>
        <v>500</v>
      </c>
      <c r="J1414" s="52" t="s">
        <v>5768</v>
      </c>
      <c r="K1414" s="52" t="s">
        <v>7374</v>
      </c>
      <c r="L1414" s="52" t="s">
        <v>3639</v>
      </c>
      <c r="M1414" s="52" t="s">
        <v>5768</v>
      </c>
      <c r="N1414" s="52"/>
      <c r="O1414" s="52">
        <f>INDEX(organizations_branch!A:A,MATCH(P1414,organizations_branch!B:B,0))</f>
        <v>1</v>
      </c>
      <c r="P1414" s="52" t="s">
        <v>2339</v>
      </c>
      <c r="Q1414" s="52"/>
      <c r="R1414" s="52">
        <v>851</v>
      </c>
      <c r="S1414" s="74">
        <v>44071.417152777802</v>
      </c>
      <c r="T1414" s="52">
        <f>INDEX(organizations_place!A:A,MATCH(U1414,organizations_place!B:B,0))</f>
        <v>1</v>
      </c>
      <c r="U1414" s="52" t="s">
        <v>93</v>
      </c>
      <c r="V1414" s="52">
        <v>3</v>
      </c>
      <c r="W1414" s="52">
        <v>327</v>
      </c>
      <c r="X1414" s="75"/>
      <c r="Y1414" s="52"/>
      <c r="Z1414" s="76"/>
      <c r="AA1414" s="52"/>
      <c r="AB1414" s="52" t="s">
        <v>6850</v>
      </c>
      <c r="AC1414" s="52"/>
      <c r="AD1414" s="52"/>
      <c r="AE1414" s="52"/>
      <c r="AF1414" s="75"/>
      <c r="AG1414" s="52" t="s">
        <v>1551</v>
      </c>
      <c r="AH1414" s="52"/>
      <c r="AI1414" s="52"/>
      <c r="AJ1414" s="52">
        <v>1</v>
      </c>
      <c r="AK1414" s="52">
        <v>0</v>
      </c>
      <c r="AL1414" s="52"/>
      <c r="AM1414" s="52"/>
      <c r="AN1414" s="52"/>
      <c r="AO1414" s="5"/>
      <c r="AP1414" s="5"/>
      <c r="AQ1414" s="93">
        <v>0</v>
      </c>
    </row>
    <row r="1415" spans="1:43" ht="12.75" customHeight="1" x14ac:dyDescent="0.25">
      <c r="A1415" s="52">
        <v>3377</v>
      </c>
      <c r="B1415" s="52">
        <v>2972</v>
      </c>
      <c r="C1415" s="52" t="s">
        <v>145</v>
      </c>
      <c r="D1415" s="52"/>
      <c r="E1415" s="52">
        <v>2</v>
      </c>
      <c r="F1415" s="52"/>
      <c r="G1415" s="52">
        <v>67576</v>
      </c>
      <c r="H1415" s="52" t="s">
        <v>7847</v>
      </c>
      <c r="I1415" s="52">
        <f>INDEX(ce_computermodel!A:A,MATCH(J1415,ce_computermodel!B:B,0))</f>
        <v>500</v>
      </c>
      <c r="J1415" s="52" t="s">
        <v>5768</v>
      </c>
      <c r="K1415" s="52" t="s">
        <v>7374</v>
      </c>
      <c r="L1415" s="52" t="s">
        <v>7126</v>
      </c>
      <c r="M1415" s="52" t="s">
        <v>5768</v>
      </c>
      <c r="N1415" s="52"/>
      <c r="O1415" s="52">
        <f>INDEX(organizations_branch!A:A,MATCH(P1415,organizations_branch!B:B,0))</f>
        <v>1</v>
      </c>
      <c r="P1415" s="52" t="s">
        <v>2339</v>
      </c>
      <c r="Q1415" s="52"/>
      <c r="R1415" s="52">
        <v>851</v>
      </c>
      <c r="S1415" s="74">
        <v>44041.326770833301</v>
      </c>
      <c r="T1415" s="52"/>
      <c r="U1415" s="52" t="s">
        <v>385</v>
      </c>
      <c r="V1415" s="52">
        <v>4</v>
      </c>
      <c r="W1415" s="52">
        <v>414</v>
      </c>
      <c r="X1415" s="75"/>
      <c r="Y1415" s="52"/>
      <c r="Z1415" s="76"/>
      <c r="AA1415" s="52">
        <f>INDEX(accounts_user!A:A,MATCH(AB1415,accounts_user!H:H,0))</f>
        <v>10332</v>
      </c>
      <c r="AB1415" s="52" t="s">
        <v>10705</v>
      </c>
      <c r="AC1415" s="52"/>
      <c r="AD1415" s="52"/>
      <c r="AE1415" s="52"/>
      <c r="AF1415" s="75"/>
      <c r="AG1415" s="52"/>
      <c r="AH1415" s="52"/>
      <c r="AI1415" s="52"/>
      <c r="AJ1415" s="52">
        <v>1</v>
      </c>
      <c r="AK1415" s="52">
        <v>0</v>
      </c>
      <c r="AL1415" s="52"/>
      <c r="AM1415" s="52"/>
      <c r="AN1415" s="52"/>
      <c r="AO1415" s="5"/>
      <c r="AP1415" s="5"/>
      <c r="AQ1415" s="93">
        <v>0</v>
      </c>
    </row>
    <row r="1416" spans="1:43" ht="12.75" customHeight="1" x14ac:dyDescent="0.25">
      <c r="A1416" s="52">
        <v>3378</v>
      </c>
      <c r="B1416" s="52">
        <v>2973</v>
      </c>
      <c r="C1416" s="52" t="s">
        <v>145</v>
      </c>
      <c r="D1416" s="52"/>
      <c r="E1416" s="52">
        <v>2</v>
      </c>
      <c r="F1416" s="52"/>
      <c r="G1416" s="52">
        <v>67577</v>
      </c>
      <c r="H1416" s="52" t="s">
        <v>10706</v>
      </c>
      <c r="I1416" s="52">
        <f>INDEX(ce_computermodel!A:A,MATCH(J1416,ce_computermodel!B:B,0))</f>
        <v>500</v>
      </c>
      <c r="J1416" s="52" t="s">
        <v>5768</v>
      </c>
      <c r="K1416" s="52" t="s">
        <v>7374</v>
      </c>
      <c r="L1416" s="52"/>
      <c r="M1416" s="52" t="s">
        <v>5768</v>
      </c>
      <c r="N1416" s="52"/>
      <c r="O1416" s="52">
        <f>INDEX(organizations_branch!A:A,MATCH(P1416,organizations_branch!B:B,0))</f>
        <v>2</v>
      </c>
      <c r="P1416" t="s">
        <v>6404</v>
      </c>
      <c r="Q1416" s="52"/>
      <c r="R1416" s="52" t="s">
        <v>1029</v>
      </c>
      <c r="S1416" s="74">
        <v>44761</v>
      </c>
      <c r="T1416" s="52"/>
      <c r="U1416" s="52" t="s">
        <v>333</v>
      </c>
      <c r="V1416" s="52">
        <v>3</v>
      </c>
      <c r="W1416" s="52" t="s">
        <v>549</v>
      </c>
      <c r="X1416" s="75" t="s">
        <v>6228</v>
      </c>
      <c r="Y1416" s="52" t="s">
        <v>52</v>
      </c>
      <c r="Z1416" s="76" t="s">
        <v>549</v>
      </c>
      <c r="AA1416" s="52">
        <f>INDEX(accounts_user!A:A,MATCH(AB1416,accounts_user!H:H,0))</f>
        <v>9909</v>
      </c>
      <c r="AB1416" s="52" t="s">
        <v>10707</v>
      </c>
      <c r="AC1416" s="52" t="s">
        <v>6509</v>
      </c>
      <c r="AD1416" s="52" t="s">
        <v>10708</v>
      </c>
      <c r="AE1416" s="52"/>
      <c r="AF1416" s="75"/>
      <c r="AG1416" s="52"/>
      <c r="AH1416" s="52">
        <v>68093</v>
      </c>
      <c r="AI1416" s="52" t="s">
        <v>59</v>
      </c>
      <c r="AJ1416" s="52">
        <v>1</v>
      </c>
      <c r="AK1416" s="52">
        <v>0</v>
      </c>
      <c r="AL1416" s="52"/>
      <c r="AM1416" s="52"/>
      <c r="AN1416" s="52"/>
      <c r="AO1416" s="5"/>
      <c r="AP1416" s="5"/>
      <c r="AQ1416" s="93">
        <v>0</v>
      </c>
    </row>
    <row r="1417" spans="1:43" ht="12.75" customHeight="1" x14ac:dyDescent="0.25">
      <c r="A1417" s="52">
        <v>3379</v>
      </c>
      <c r="B1417" s="52">
        <v>2974</v>
      </c>
      <c r="C1417" s="52" t="s">
        <v>145</v>
      </c>
      <c r="D1417" s="52"/>
      <c r="E1417" s="52">
        <v>2</v>
      </c>
      <c r="F1417" s="52"/>
      <c r="G1417" s="52">
        <v>67577</v>
      </c>
      <c r="H1417" s="52" t="s">
        <v>10706</v>
      </c>
      <c r="I1417" s="52">
        <f>INDEX(ce_computermodel!A:A,MATCH(J1417,ce_computermodel!B:B,0))</f>
        <v>500</v>
      </c>
      <c r="J1417" s="52" t="s">
        <v>5768</v>
      </c>
      <c r="K1417" s="52" t="s">
        <v>7374</v>
      </c>
      <c r="L1417" s="52" t="s">
        <v>10709</v>
      </c>
      <c r="M1417" s="52" t="s">
        <v>5768</v>
      </c>
      <c r="N1417" s="52"/>
      <c r="O1417" s="52">
        <f>INDEX(organizations_branch!A:A,MATCH(P1417,organizations_branch!B:B,0))</f>
        <v>1</v>
      </c>
      <c r="P1417" s="52" t="s">
        <v>2339</v>
      </c>
      <c r="Q1417" s="52"/>
      <c r="R1417" s="52">
        <v>851</v>
      </c>
      <c r="S1417" s="74">
        <v>44677</v>
      </c>
      <c r="T1417" s="52">
        <f>INDEX(organizations_place!A:A,MATCH(U1417,organizations_place!B:B,0))</f>
        <v>1</v>
      </c>
      <c r="U1417" s="52" t="s">
        <v>93</v>
      </c>
      <c r="V1417" s="52">
        <v>3</v>
      </c>
      <c r="W1417" s="52">
        <v>327</v>
      </c>
      <c r="X1417" s="75" t="s">
        <v>9334</v>
      </c>
      <c r="Y1417" s="52" t="s">
        <v>67</v>
      </c>
      <c r="Z1417" s="76"/>
      <c r="AA1417" s="52"/>
      <c r="AB1417" s="52" t="s">
        <v>6850</v>
      </c>
      <c r="AC1417" s="52" t="s">
        <v>5728</v>
      </c>
      <c r="AD1417" s="52" t="s">
        <v>10710</v>
      </c>
      <c r="AE1417" s="52"/>
      <c r="AF1417" s="75"/>
      <c r="AG1417" s="52" t="s">
        <v>136</v>
      </c>
      <c r="AH1417" s="52"/>
      <c r="AI1417" s="52"/>
      <c r="AJ1417" s="52">
        <v>1</v>
      </c>
      <c r="AK1417" s="52">
        <v>0</v>
      </c>
      <c r="AL1417" s="52"/>
      <c r="AM1417" s="52"/>
      <c r="AN1417" s="52"/>
      <c r="AO1417" s="5"/>
      <c r="AP1417" s="5"/>
      <c r="AQ1417" s="3"/>
    </row>
    <row r="1418" spans="1:43" ht="12.75" customHeight="1" x14ac:dyDescent="0.25">
      <c r="A1418" s="52">
        <v>3380</v>
      </c>
      <c r="B1418" s="52">
        <v>2975</v>
      </c>
      <c r="C1418" s="52" t="s">
        <v>145</v>
      </c>
      <c r="D1418" s="52"/>
      <c r="E1418" s="52">
        <v>2</v>
      </c>
      <c r="F1418" s="52"/>
      <c r="G1418" s="52">
        <v>67582</v>
      </c>
      <c r="H1418" s="52" t="s">
        <v>10711</v>
      </c>
      <c r="I1418" s="52">
        <f>INDEX(ce_computermodel!A:A,MATCH(J1418,ce_computermodel!B:B,0))</f>
        <v>500</v>
      </c>
      <c r="J1418" s="52" t="s">
        <v>5768</v>
      </c>
      <c r="K1418" s="52" t="s">
        <v>7374</v>
      </c>
      <c r="L1418" s="52" t="s">
        <v>3639</v>
      </c>
      <c r="M1418" s="52" t="s">
        <v>5768</v>
      </c>
      <c r="N1418" s="52"/>
      <c r="O1418" s="52">
        <f>INDEX(organizations_branch!A:A,MATCH(P1418,organizations_branch!B:B,0))</f>
        <v>1</v>
      </c>
      <c r="P1418" s="52" t="s">
        <v>2339</v>
      </c>
      <c r="Q1418" s="52"/>
      <c r="R1418" s="52">
        <v>851</v>
      </c>
      <c r="S1418" s="74">
        <v>44071.380590277797</v>
      </c>
      <c r="T1418" s="52">
        <f>INDEX(organizations_place!A:A,MATCH(U1418,organizations_place!B:B,0))</f>
        <v>1</v>
      </c>
      <c r="U1418" s="52" t="s">
        <v>93</v>
      </c>
      <c r="V1418" s="52">
        <v>3</v>
      </c>
      <c r="W1418" s="52">
        <v>327</v>
      </c>
      <c r="X1418" s="75" t="s">
        <v>9334</v>
      </c>
      <c r="Y1418" s="52"/>
      <c r="Z1418" s="76"/>
      <c r="AA1418" s="52"/>
      <c r="AB1418" s="52" t="s">
        <v>6850</v>
      </c>
      <c r="AC1418" s="52"/>
      <c r="AD1418" s="52"/>
      <c r="AE1418" s="52"/>
      <c r="AF1418" s="75"/>
      <c r="AG1418" s="52" t="s">
        <v>1551</v>
      </c>
      <c r="AH1418" s="52"/>
      <c r="AI1418" s="52"/>
      <c r="AJ1418" s="52">
        <v>1</v>
      </c>
      <c r="AK1418" s="52">
        <v>0</v>
      </c>
      <c r="AL1418" s="52"/>
      <c r="AM1418" s="52"/>
      <c r="AN1418" s="52"/>
      <c r="AO1418" s="92">
        <v>19134</v>
      </c>
      <c r="AP1418" s="92">
        <v>19134</v>
      </c>
      <c r="AQ1418" s="93">
        <v>0</v>
      </c>
    </row>
    <row r="1419" spans="1:43" ht="12.75" customHeight="1" x14ac:dyDescent="0.25">
      <c r="A1419" s="52">
        <v>3381</v>
      </c>
      <c r="B1419" s="52">
        <v>2976</v>
      </c>
      <c r="C1419" s="52" t="s">
        <v>145</v>
      </c>
      <c r="D1419" s="52"/>
      <c r="E1419" s="52">
        <v>2</v>
      </c>
      <c r="F1419" s="52"/>
      <c r="G1419" s="52">
        <v>67584</v>
      </c>
      <c r="H1419" s="52" t="s">
        <v>10712</v>
      </c>
      <c r="I1419" s="52">
        <f>INDEX(ce_computermodel!A:A,MATCH(J1419,ce_computermodel!B:B,0))</f>
        <v>500</v>
      </c>
      <c r="J1419" s="52" t="s">
        <v>5768</v>
      </c>
      <c r="K1419" s="52" t="s">
        <v>7374</v>
      </c>
      <c r="L1419" s="52" t="s">
        <v>3639</v>
      </c>
      <c r="M1419" s="52" t="s">
        <v>5768</v>
      </c>
      <c r="N1419" s="52"/>
      <c r="O1419" s="52">
        <f>INDEX(organizations_branch!A:A,MATCH(P1419,organizations_branch!B:B,0))</f>
        <v>1</v>
      </c>
      <c r="P1419" s="52" t="s">
        <v>2339</v>
      </c>
      <c r="Q1419" s="52"/>
      <c r="R1419" s="52">
        <v>851</v>
      </c>
      <c r="S1419" s="74">
        <v>44071.3817361111</v>
      </c>
      <c r="T1419" s="52">
        <f>INDEX(organizations_place!A:A,MATCH(U1419,organizations_place!B:B,0))</f>
        <v>1</v>
      </c>
      <c r="U1419" s="52" t="s">
        <v>93</v>
      </c>
      <c r="V1419" s="52">
        <v>3</v>
      </c>
      <c r="W1419" s="52">
        <v>327</v>
      </c>
      <c r="X1419" s="75" t="s">
        <v>7375</v>
      </c>
      <c r="Y1419" s="52"/>
      <c r="Z1419" s="76"/>
      <c r="AA1419" s="52"/>
      <c r="AB1419" s="52" t="s">
        <v>6850</v>
      </c>
      <c r="AC1419" s="52"/>
      <c r="AD1419" s="52"/>
      <c r="AE1419" s="52"/>
      <c r="AF1419" s="75"/>
      <c r="AG1419" s="52" t="s">
        <v>1551</v>
      </c>
      <c r="AH1419" s="52"/>
      <c r="AI1419" s="52"/>
      <c r="AJ1419" s="52">
        <v>1</v>
      </c>
      <c r="AK1419" s="52">
        <v>0</v>
      </c>
      <c r="AL1419" s="52"/>
      <c r="AM1419" s="52"/>
      <c r="AN1419" s="52"/>
      <c r="AO1419" s="5"/>
      <c r="AP1419" s="5"/>
      <c r="AQ1419" s="93">
        <v>0</v>
      </c>
    </row>
    <row r="1420" spans="1:43" ht="12.75" customHeight="1" x14ac:dyDescent="0.25">
      <c r="A1420" s="52">
        <v>3382</v>
      </c>
      <c r="B1420" s="52">
        <v>2977</v>
      </c>
      <c r="C1420" s="52" t="s">
        <v>145</v>
      </c>
      <c r="D1420" s="52"/>
      <c r="E1420" s="52">
        <v>2</v>
      </c>
      <c r="F1420" s="52"/>
      <c r="G1420" s="52">
        <v>67585</v>
      </c>
      <c r="H1420" s="52" t="s">
        <v>10713</v>
      </c>
      <c r="I1420" s="52">
        <f>INDEX(ce_computermodel!A:A,MATCH(J1420,ce_computermodel!B:B,0))</f>
        <v>500</v>
      </c>
      <c r="J1420" s="52" t="s">
        <v>5768</v>
      </c>
      <c r="K1420" s="52" t="s">
        <v>7374</v>
      </c>
      <c r="L1420" s="52" t="s">
        <v>3639</v>
      </c>
      <c r="M1420" s="52" t="s">
        <v>5768</v>
      </c>
      <c r="N1420" s="52"/>
      <c r="O1420" s="52">
        <f>INDEX(organizations_branch!A:A,MATCH(P1420,organizations_branch!B:B,0))</f>
        <v>1</v>
      </c>
      <c r="P1420" s="52" t="s">
        <v>2339</v>
      </c>
      <c r="Q1420" s="52"/>
      <c r="R1420" s="52">
        <v>851</v>
      </c>
      <c r="S1420" s="74">
        <v>44071.416238425903</v>
      </c>
      <c r="T1420" s="52">
        <f>INDEX(organizations_place!A:A,MATCH(U1420,organizations_place!B:B,0))</f>
        <v>1</v>
      </c>
      <c r="U1420" s="52" t="s">
        <v>93</v>
      </c>
      <c r="V1420" s="52">
        <v>3</v>
      </c>
      <c r="W1420" s="52">
        <v>327</v>
      </c>
      <c r="X1420" s="75" t="s">
        <v>2548</v>
      </c>
      <c r="Y1420" s="52"/>
      <c r="Z1420" s="76"/>
      <c r="AA1420" s="52"/>
      <c r="AB1420" s="52" t="s">
        <v>6850</v>
      </c>
      <c r="AC1420" s="52"/>
      <c r="AD1420" s="52"/>
      <c r="AE1420" s="52"/>
      <c r="AF1420" s="75"/>
      <c r="AG1420" s="52" t="s">
        <v>1551</v>
      </c>
      <c r="AH1420" s="52"/>
      <c r="AI1420" s="52"/>
      <c r="AJ1420" s="52">
        <v>1</v>
      </c>
      <c r="AK1420" s="52">
        <v>0</v>
      </c>
      <c r="AL1420" s="52"/>
      <c r="AM1420" s="52"/>
      <c r="AN1420" s="52"/>
      <c r="AO1420" s="92">
        <v>26087</v>
      </c>
      <c r="AP1420" s="92">
        <v>26087</v>
      </c>
      <c r="AQ1420" s="3"/>
    </row>
    <row r="1421" spans="1:43" ht="12.75" customHeight="1" x14ac:dyDescent="0.25">
      <c r="A1421" s="52">
        <v>3383</v>
      </c>
      <c r="B1421" s="52">
        <v>2978</v>
      </c>
      <c r="C1421" s="52" t="s">
        <v>145</v>
      </c>
      <c r="D1421" s="52"/>
      <c r="E1421" s="52">
        <v>2</v>
      </c>
      <c r="F1421" s="52"/>
      <c r="G1421" s="52">
        <v>67586</v>
      </c>
      <c r="H1421" s="52" t="s">
        <v>10714</v>
      </c>
      <c r="I1421" s="52">
        <f>INDEX(ce_computermodel!A:A,MATCH(J1421,ce_computermodel!B:B,0))</f>
        <v>500</v>
      </c>
      <c r="J1421" s="52" t="s">
        <v>5768</v>
      </c>
      <c r="K1421" s="52" t="s">
        <v>7374</v>
      </c>
      <c r="L1421" s="52" t="s">
        <v>3639</v>
      </c>
      <c r="M1421" s="52" t="s">
        <v>5768</v>
      </c>
      <c r="N1421" s="52"/>
      <c r="O1421" s="52">
        <f>INDEX(organizations_branch!A:A,MATCH(P1421,organizations_branch!B:B,0))</f>
        <v>1</v>
      </c>
      <c r="P1421" s="52" t="s">
        <v>2339</v>
      </c>
      <c r="Q1421" s="52"/>
      <c r="R1421" s="52">
        <v>851</v>
      </c>
      <c r="S1421" s="74">
        <v>44071.353333333303</v>
      </c>
      <c r="T1421" s="52">
        <f>INDEX(organizations_place!A:A,MATCH(U1421,organizations_place!B:B,0))</f>
        <v>1</v>
      </c>
      <c r="U1421" s="52" t="s">
        <v>93</v>
      </c>
      <c r="V1421" s="52">
        <v>3</v>
      </c>
      <c r="W1421" s="52">
        <v>327</v>
      </c>
      <c r="X1421" s="75" t="s">
        <v>2242</v>
      </c>
      <c r="Y1421" s="52"/>
      <c r="Z1421" s="76"/>
      <c r="AA1421" s="52"/>
      <c r="AB1421" s="52" t="s">
        <v>6850</v>
      </c>
      <c r="AC1421" s="52"/>
      <c r="AD1421" s="52"/>
      <c r="AE1421" s="52"/>
      <c r="AF1421" s="75"/>
      <c r="AG1421" s="52" t="s">
        <v>1551</v>
      </c>
      <c r="AH1421" s="52"/>
      <c r="AI1421" s="52"/>
      <c r="AJ1421" s="52">
        <v>1</v>
      </c>
      <c r="AK1421" s="52">
        <v>0</v>
      </c>
      <c r="AL1421" s="52"/>
      <c r="AM1421" s="52"/>
      <c r="AN1421" s="52"/>
      <c r="AO1421" s="92">
        <v>22623</v>
      </c>
      <c r="AP1421" s="92">
        <v>22623</v>
      </c>
      <c r="AQ1421" s="3"/>
    </row>
    <row r="1422" spans="1:43" ht="12.75" customHeight="1" x14ac:dyDescent="0.25">
      <c r="A1422" s="52">
        <v>3384</v>
      </c>
      <c r="B1422" s="52">
        <v>2979</v>
      </c>
      <c r="C1422" s="52" t="s">
        <v>145</v>
      </c>
      <c r="D1422" s="52"/>
      <c r="E1422" s="52">
        <v>2</v>
      </c>
      <c r="F1422" s="52"/>
      <c r="G1422" s="52">
        <v>67592</v>
      </c>
      <c r="H1422" s="52" t="s">
        <v>10715</v>
      </c>
      <c r="I1422" s="52">
        <f>INDEX(ce_computermodel!A:A,MATCH(J1422,ce_computermodel!B:B,0))</f>
        <v>500</v>
      </c>
      <c r="J1422" s="52" t="s">
        <v>5768</v>
      </c>
      <c r="K1422" s="52" t="s">
        <v>7602</v>
      </c>
      <c r="L1422" s="52" t="s">
        <v>3639</v>
      </c>
      <c r="M1422" s="52" t="s">
        <v>5768</v>
      </c>
      <c r="N1422" s="52"/>
      <c r="O1422" s="52">
        <f>INDEX(organizations_branch!A:A,MATCH(P1422,organizations_branch!B:B,0))</f>
        <v>1</v>
      </c>
      <c r="P1422" s="52" t="s">
        <v>2339</v>
      </c>
      <c r="Q1422" s="52"/>
      <c r="R1422" s="52">
        <v>851</v>
      </c>
      <c r="S1422" s="74">
        <v>44071.404884259297</v>
      </c>
      <c r="T1422" s="52">
        <f>INDEX(organizations_place!A:A,MATCH(U1422,organizations_place!B:B,0))</f>
        <v>1</v>
      </c>
      <c r="U1422" s="52" t="s">
        <v>93</v>
      </c>
      <c r="V1422" s="52">
        <v>3</v>
      </c>
      <c r="W1422" s="52">
        <v>327</v>
      </c>
      <c r="X1422" s="75" t="s">
        <v>7409</v>
      </c>
      <c r="Y1422" s="52"/>
      <c r="Z1422" s="76"/>
      <c r="AA1422" s="52"/>
      <c r="AB1422" s="52" t="s">
        <v>6850</v>
      </c>
      <c r="AC1422" s="52"/>
      <c r="AD1422" s="52"/>
      <c r="AE1422" s="52"/>
      <c r="AF1422" s="75">
        <v>2</v>
      </c>
      <c r="AG1422" s="52" t="s">
        <v>1551</v>
      </c>
      <c r="AH1422" s="52"/>
      <c r="AI1422" s="52"/>
      <c r="AJ1422" s="52">
        <v>1</v>
      </c>
      <c r="AK1422" s="52">
        <v>0</v>
      </c>
      <c r="AL1422" s="52"/>
      <c r="AM1422" s="52"/>
      <c r="AN1422" s="52"/>
      <c r="AO1422" s="92">
        <v>15851</v>
      </c>
      <c r="AP1422" s="92">
        <v>15851</v>
      </c>
      <c r="AQ1422" s="3"/>
    </row>
    <row r="1423" spans="1:43" ht="12.75" customHeight="1" x14ac:dyDescent="0.25">
      <c r="A1423" s="52">
        <v>3385</v>
      </c>
      <c r="B1423" s="52">
        <v>2980</v>
      </c>
      <c r="C1423" s="52" t="s">
        <v>145</v>
      </c>
      <c r="D1423" s="52"/>
      <c r="E1423" s="52">
        <v>2</v>
      </c>
      <c r="F1423" s="52"/>
      <c r="G1423" s="52">
        <v>67600</v>
      </c>
      <c r="H1423" s="52" t="s">
        <v>10716</v>
      </c>
      <c r="I1423" s="52">
        <f>INDEX(ce_computermodel!A:A,MATCH(J1423,ce_computermodel!B:B,0))</f>
        <v>500</v>
      </c>
      <c r="J1423" s="52" t="s">
        <v>5768</v>
      </c>
      <c r="K1423" s="52" t="s">
        <v>7374</v>
      </c>
      <c r="L1423" s="52" t="s">
        <v>3639</v>
      </c>
      <c r="M1423" s="52" t="s">
        <v>5768</v>
      </c>
      <c r="N1423" s="52"/>
      <c r="O1423" s="52">
        <f>INDEX(organizations_branch!A:A,MATCH(P1423,organizations_branch!B:B,0))</f>
        <v>1</v>
      </c>
      <c r="P1423" s="52" t="s">
        <v>2339</v>
      </c>
      <c r="Q1423" s="52"/>
      <c r="R1423" s="52">
        <v>851</v>
      </c>
      <c r="S1423" s="74">
        <v>44071.387129629598</v>
      </c>
      <c r="T1423" s="52">
        <f>INDEX(organizations_place!A:A,MATCH(U1423,organizations_place!B:B,0))</f>
        <v>1</v>
      </c>
      <c r="U1423" s="52" t="s">
        <v>93</v>
      </c>
      <c r="V1423" s="52">
        <v>3</v>
      </c>
      <c r="W1423" s="52">
        <v>327</v>
      </c>
      <c r="X1423" s="75"/>
      <c r="Y1423" s="52"/>
      <c r="Z1423" s="76"/>
      <c r="AA1423" s="52"/>
      <c r="AB1423" s="52" t="s">
        <v>6850</v>
      </c>
      <c r="AC1423" s="52"/>
      <c r="AD1423" s="52"/>
      <c r="AE1423" s="52"/>
      <c r="AF1423" s="75"/>
      <c r="AG1423" s="52" t="s">
        <v>1551</v>
      </c>
      <c r="AH1423" s="52"/>
      <c r="AI1423" s="52"/>
      <c r="AJ1423" s="52">
        <v>1</v>
      </c>
      <c r="AK1423" s="52">
        <v>0</v>
      </c>
      <c r="AL1423" s="52"/>
      <c r="AM1423" s="52"/>
      <c r="AN1423" s="52"/>
      <c r="AO1423" s="5"/>
      <c r="AP1423" s="5"/>
      <c r="AQ1423" s="3"/>
    </row>
    <row r="1424" spans="1:43" ht="12.75" customHeight="1" x14ac:dyDescent="0.25">
      <c r="A1424" s="52">
        <v>3386</v>
      </c>
      <c r="B1424" s="52">
        <v>2981</v>
      </c>
      <c r="C1424" s="52" t="s">
        <v>145</v>
      </c>
      <c r="D1424" s="52"/>
      <c r="E1424" s="52">
        <v>2</v>
      </c>
      <c r="F1424" s="52"/>
      <c r="G1424" s="52">
        <v>67602</v>
      </c>
      <c r="H1424" s="52" t="s">
        <v>10717</v>
      </c>
      <c r="I1424" s="52">
        <f>INDEX(ce_computermodel!A:A,MATCH(J1424,ce_computermodel!B:B,0))</f>
        <v>500</v>
      </c>
      <c r="J1424" s="52" t="s">
        <v>5768</v>
      </c>
      <c r="K1424" s="52" t="s">
        <v>7374</v>
      </c>
      <c r="L1424" s="52" t="s">
        <v>4622</v>
      </c>
      <c r="M1424" s="52" t="s">
        <v>5768</v>
      </c>
      <c r="N1424" s="52"/>
      <c r="O1424" s="52">
        <f>INDEX(organizations_branch!A:A,MATCH(P1424,organizations_branch!B:B,0))</f>
        <v>1</v>
      </c>
      <c r="P1424" s="52" t="s">
        <v>2339</v>
      </c>
      <c r="Q1424" s="52"/>
      <c r="R1424" s="52">
        <v>851</v>
      </c>
      <c r="S1424" s="74">
        <v>44041.340486111098</v>
      </c>
      <c r="T1424" s="52"/>
      <c r="U1424" s="52" t="s">
        <v>385</v>
      </c>
      <c r="V1424" s="52">
        <v>4</v>
      </c>
      <c r="W1424" s="52">
        <v>414</v>
      </c>
      <c r="X1424" s="75"/>
      <c r="Y1424" s="52"/>
      <c r="Z1424" s="76"/>
      <c r="AA1424" s="52">
        <f>INDEX(accounts_user!A:A,MATCH(AB1424,accounts_user!H:H,0))</f>
        <v>8899</v>
      </c>
      <c r="AB1424" s="52" t="s">
        <v>10718</v>
      </c>
      <c r="AC1424" s="52"/>
      <c r="AD1424" s="52"/>
      <c r="AE1424" s="52"/>
      <c r="AF1424" s="75"/>
      <c r="AG1424" s="52"/>
      <c r="AH1424" s="52"/>
      <c r="AI1424" s="52"/>
      <c r="AJ1424" s="52">
        <v>1</v>
      </c>
      <c r="AK1424" s="52">
        <v>0</v>
      </c>
      <c r="AL1424" s="52"/>
      <c r="AM1424" s="52"/>
      <c r="AN1424" s="52"/>
      <c r="AO1424" s="92">
        <v>21696</v>
      </c>
      <c r="AP1424" s="92">
        <v>21696</v>
      </c>
      <c r="AQ1424" s="3"/>
    </row>
    <row r="1425" spans="1:43" ht="12.75" customHeight="1" x14ac:dyDescent="0.25">
      <c r="A1425" s="52">
        <v>3387</v>
      </c>
      <c r="B1425" s="52">
        <v>2982</v>
      </c>
      <c r="C1425" s="52" t="s">
        <v>145</v>
      </c>
      <c r="D1425" s="52"/>
      <c r="E1425" s="52">
        <v>2</v>
      </c>
      <c r="F1425" s="52"/>
      <c r="G1425" s="52">
        <v>67610</v>
      </c>
      <c r="H1425" s="52" t="s">
        <v>10719</v>
      </c>
      <c r="I1425" s="52">
        <f>INDEX(ce_computermodel!A:A,MATCH(J1425,ce_computermodel!B:B,0))</f>
        <v>500</v>
      </c>
      <c r="J1425" s="52" t="s">
        <v>5768</v>
      </c>
      <c r="K1425" s="52" t="s">
        <v>7374</v>
      </c>
      <c r="L1425" s="52" t="s">
        <v>4622</v>
      </c>
      <c r="M1425" s="52" t="s">
        <v>5768</v>
      </c>
      <c r="N1425" s="52"/>
      <c r="O1425" s="52">
        <f>INDEX(organizations_branch!A:A,MATCH(P1425,organizations_branch!B:B,0))</f>
        <v>1</v>
      </c>
      <c r="P1425" s="52" t="s">
        <v>2339</v>
      </c>
      <c r="Q1425" s="52"/>
      <c r="R1425" s="52">
        <v>851</v>
      </c>
      <c r="S1425" s="74">
        <v>44039.315057870401</v>
      </c>
      <c r="T1425" s="52"/>
      <c r="U1425" s="52" t="s">
        <v>7023</v>
      </c>
      <c r="V1425" s="52">
        <v>3</v>
      </c>
      <c r="W1425" s="52">
        <v>312</v>
      </c>
      <c r="X1425" s="75"/>
      <c r="Y1425" s="52"/>
      <c r="Z1425" s="76"/>
      <c r="AA1425" s="52">
        <f>INDEX(accounts_user!A:A,MATCH(AB1425,accounts_user!H:H,0))</f>
        <v>8939</v>
      </c>
      <c r="AB1425" s="52" t="s">
        <v>2973</v>
      </c>
      <c r="AC1425" s="52"/>
      <c r="AD1425" s="52"/>
      <c r="AE1425" s="52"/>
      <c r="AF1425" s="75"/>
      <c r="AG1425" s="52"/>
      <c r="AH1425" s="52"/>
      <c r="AI1425" s="52"/>
      <c r="AJ1425" s="52">
        <v>1</v>
      </c>
      <c r="AK1425" s="52">
        <v>0</v>
      </c>
      <c r="AL1425" s="52"/>
      <c r="AM1425" s="52"/>
      <c r="AN1425" s="52"/>
      <c r="AO1425" s="5"/>
      <c r="AP1425" s="5"/>
      <c r="AQ1425" s="3"/>
    </row>
    <row r="1426" spans="1:43" ht="12.75" customHeight="1" x14ac:dyDescent="0.25">
      <c r="A1426" s="52">
        <v>3388</v>
      </c>
      <c r="B1426" s="52">
        <v>2983</v>
      </c>
      <c r="C1426" s="52" t="s">
        <v>145</v>
      </c>
      <c r="D1426" s="52"/>
      <c r="E1426" s="52">
        <v>2</v>
      </c>
      <c r="F1426" s="52"/>
      <c r="G1426" s="52">
        <v>67621</v>
      </c>
      <c r="H1426" s="52" t="s">
        <v>10720</v>
      </c>
      <c r="I1426" s="52">
        <f>INDEX(ce_computermodel!A:A,MATCH(J1426,ce_computermodel!B:B,0))</f>
        <v>500</v>
      </c>
      <c r="J1426" s="52" t="s">
        <v>5768</v>
      </c>
      <c r="K1426" s="52" t="s">
        <v>10721</v>
      </c>
      <c r="L1426" s="52" t="s">
        <v>10722</v>
      </c>
      <c r="M1426" s="52" t="s">
        <v>5768</v>
      </c>
      <c r="N1426" s="52"/>
      <c r="O1426" s="52">
        <f>INDEX(organizations_branch!A:A,MATCH(P1426,organizations_branch!B:B,0))</f>
        <v>1</v>
      </c>
      <c r="P1426" s="52" t="s">
        <v>2339</v>
      </c>
      <c r="Q1426" s="52"/>
      <c r="R1426" s="52">
        <v>851</v>
      </c>
      <c r="S1426" s="74"/>
      <c r="T1426" s="52"/>
      <c r="U1426" s="52"/>
      <c r="V1426" s="52"/>
      <c r="W1426" s="52"/>
      <c r="X1426" s="75"/>
      <c r="Y1426" s="52"/>
      <c r="Z1426" s="76"/>
      <c r="AA1426" s="52"/>
      <c r="AB1426" s="52" t="s">
        <v>6850</v>
      </c>
      <c r="AC1426" s="52"/>
      <c r="AD1426" s="52"/>
      <c r="AE1426" s="52"/>
      <c r="AF1426" s="75"/>
      <c r="AG1426" s="52"/>
      <c r="AH1426" s="52"/>
      <c r="AI1426" s="52"/>
      <c r="AJ1426" s="52">
        <v>0</v>
      </c>
      <c r="AK1426" s="52">
        <v>0</v>
      </c>
      <c r="AL1426" s="52"/>
      <c r="AM1426" s="52"/>
      <c r="AN1426" s="52"/>
      <c r="AO1426" s="5"/>
      <c r="AP1426" s="5"/>
      <c r="AQ1426" s="3"/>
    </row>
    <row r="1427" spans="1:43" ht="12.75" customHeight="1" x14ac:dyDescent="0.25">
      <c r="A1427" s="52">
        <v>3389</v>
      </c>
      <c r="B1427" s="52">
        <v>2991</v>
      </c>
      <c r="C1427" s="52" t="s">
        <v>145</v>
      </c>
      <c r="D1427" s="52"/>
      <c r="E1427" s="52">
        <v>2</v>
      </c>
      <c r="F1427" s="52"/>
      <c r="G1427" s="52">
        <v>67627</v>
      </c>
      <c r="H1427" s="52" t="s">
        <v>10723</v>
      </c>
      <c r="I1427" s="52">
        <f>INDEX(ce_computermodel!A:A,MATCH(J1427,ce_computermodel!B:B,0))</f>
        <v>500</v>
      </c>
      <c r="J1427" s="52" t="s">
        <v>5768</v>
      </c>
      <c r="K1427" s="52" t="s">
        <v>10724</v>
      </c>
      <c r="L1427" s="52" t="s">
        <v>3639</v>
      </c>
      <c r="M1427" s="52" t="s">
        <v>5768</v>
      </c>
      <c r="N1427" s="52"/>
      <c r="O1427" s="52">
        <f>INDEX(organizations_branch!A:A,MATCH(P1427,organizations_branch!B:B,0))</f>
        <v>1</v>
      </c>
      <c r="P1427" s="52" t="s">
        <v>2339</v>
      </c>
      <c r="Q1427" s="52"/>
      <c r="R1427" s="52">
        <v>851</v>
      </c>
      <c r="S1427" s="74">
        <v>44071.370659722197</v>
      </c>
      <c r="T1427" s="52">
        <f>INDEX(organizations_place!A:A,MATCH(U1427,organizations_place!B:B,0))</f>
        <v>1</v>
      </c>
      <c r="U1427" s="52" t="s">
        <v>93</v>
      </c>
      <c r="V1427" s="52">
        <v>3</v>
      </c>
      <c r="W1427" s="52">
        <v>327</v>
      </c>
      <c r="X1427" s="75"/>
      <c r="Y1427" s="52"/>
      <c r="Z1427" s="76"/>
      <c r="AA1427" s="52"/>
      <c r="AB1427" s="52" t="s">
        <v>6850</v>
      </c>
      <c r="AC1427" s="52"/>
      <c r="AD1427" s="52"/>
      <c r="AE1427" s="52"/>
      <c r="AF1427" s="75"/>
      <c r="AG1427" s="52" t="s">
        <v>1551</v>
      </c>
      <c r="AH1427" s="52"/>
      <c r="AI1427" s="52"/>
      <c r="AJ1427" s="52">
        <v>1</v>
      </c>
      <c r="AK1427" s="52">
        <v>0</v>
      </c>
      <c r="AL1427" s="52"/>
      <c r="AM1427" s="52"/>
      <c r="AN1427" s="52"/>
      <c r="AO1427" s="5"/>
      <c r="AP1427" s="5"/>
      <c r="AQ1427" s="3"/>
    </row>
    <row r="1428" spans="1:43" ht="12.75" customHeight="1" x14ac:dyDescent="0.25">
      <c r="A1428" s="52">
        <v>3390</v>
      </c>
      <c r="B1428" s="52">
        <v>2992</v>
      </c>
      <c r="C1428" s="52" t="s">
        <v>145</v>
      </c>
      <c r="D1428" s="52"/>
      <c r="E1428" s="52">
        <v>2</v>
      </c>
      <c r="F1428" s="52"/>
      <c r="G1428" s="52">
        <v>67689</v>
      </c>
      <c r="H1428" s="52" t="s">
        <v>10725</v>
      </c>
      <c r="I1428" s="52">
        <f>INDEX(ce_computermodel!A:A,MATCH(J1428,ce_computermodel!B:B,0))</f>
        <v>500</v>
      </c>
      <c r="J1428" s="52" t="s">
        <v>5768</v>
      </c>
      <c r="K1428" s="52" t="s">
        <v>7374</v>
      </c>
      <c r="L1428" s="52" t="s">
        <v>10630</v>
      </c>
      <c r="M1428" s="52" t="s">
        <v>5768</v>
      </c>
      <c r="N1428" s="52"/>
      <c r="O1428" s="52">
        <f>INDEX(organizations_branch!A:A,MATCH(P1428,organizations_branch!B:B,0))</f>
        <v>1</v>
      </c>
      <c r="P1428" t="s">
        <v>2339</v>
      </c>
      <c r="Q1428" s="52"/>
      <c r="R1428" s="52">
        <v>851</v>
      </c>
      <c r="S1428" s="74">
        <v>44063.3211226852</v>
      </c>
      <c r="T1428" s="52"/>
      <c r="U1428" s="52" t="s">
        <v>133</v>
      </c>
      <c r="V1428" s="52">
        <v>1</v>
      </c>
      <c r="W1428" s="52" t="s">
        <v>1773</v>
      </c>
      <c r="X1428" s="75" t="s">
        <v>2174</v>
      </c>
      <c r="Y1428" s="52" t="s">
        <v>67</v>
      </c>
      <c r="Z1428" s="76"/>
      <c r="AA1428" s="52">
        <f>INDEX(accounts_user!A:A,MATCH(AB1428,accounts_user!H:H,0))</f>
        <v>8803</v>
      </c>
      <c r="AB1428" s="52" t="s">
        <v>9083</v>
      </c>
      <c r="AC1428" s="52" t="s">
        <v>10726</v>
      </c>
      <c r="AD1428" s="52" t="s">
        <v>6657</v>
      </c>
      <c r="AE1428" s="52"/>
      <c r="AF1428" s="75">
        <v>2</v>
      </c>
      <c r="AG1428" s="52"/>
      <c r="AH1428" s="52"/>
      <c r="AI1428" s="52"/>
      <c r="AJ1428" s="52">
        <v>1</v>
      </c>
      <c r="AK1428" s="52">
        <v>0</v>
      </c>
      <c r="AL1428" s="52"/>
      <c r="AM1428" s="52"/>
      <c r="AN1428" s="52"/>
      <c r="AO1428" s="5"/>
      <c r="AP1428" s="5"/>
      <c r="AQ1428" s="3"/>
    </row>
    <row r="1429" spans="1:43" ht="12.75" customHeight="1" x14ac:dyDescent="0.25">
      <c r="A1429" s="52">
        <v>3391</v>
      </c>
      <c r="B1429" s="52">
        <v>2993</v>
      </c>
      <c r="C1429" s="52" t="s">
        <v>145</v>
      </c>
      <c r="D1429" s="52"/>
      <c r="E1429" s="52">
        <v>2</v>
      </c>
      <c r="F1429" s="52"/>
      <c r="G1429" s="52">
        <v>67628</v>
      </c>
      <c r="H1429" s="52" t="s">
        <v>10727</v>
      </c>
      <c r="I1429" s="52">
        <f>INDEX(ce_computermodel!A:A,MATCH(J1429,ce_computermodel!B:B,0))</f>
        <v>500</v>
      </c>
      <c r="J1429" s="52" t="s">
        <v>5768</v>
      </c>
      <c r="K1429" s="52" t="s">
        <v>10724</v>
      </c>
      <c r="L1429" s="52" t="s">
        <v>3639</v>
      </c>
      <c r="M1429" s="52" t="s">
        <v>5768</v>
      </c>
      <c r="N1429" s="52"/>
      <c r="O1429" s="52">
        <f>INDEX(organizations_branch!A:A,MATCH(P1429,organizations_branch!B:B,0))</f>
        <v>1</v>
      </c>
      <c r="P1429" s="52" t="s">
        <v>2339</v>
      </c>
      <c r="Q1429" s="52"/>
      <c r="R1429" s="52">
        <v>851</v>
      </c>
      <c r="S1429" s="74">
        <v>44071.360520833303</v>
      </c>
      <c r="T1429" s="52">
        <f>INDEX(organizations_place!A:A,MATCH(U1429,organizations_place!B:B,0))</f>
        <v>1</v>
      </c>
      <c r="U1429" s="52" t="s">
        <v>93</v>
      </c>
      <c r="V1429" s="52">
        <v>3</v>
      </c>
      <c r="W1429" s="52">
        <v>327</v>
      </c>
      <c r="X1429" s="75"/>
      <c r="Y1429" s="52"/>
      <c r="Z1429" s="76"/>
      <c r="AA1429" s="52"/>
      <c r="AB1429" s="52" t="s">
        <v>6850</v>
      </c>
      <c r="AC1429" s="52"/>
      <c r="AD1429" s="52"/>
      <c r="AE1429" s="52"/>
      <c r="AF1429" s="75"/>
      <c r="AG1429" s="52" t="s">
        <v>1551</v>
      </c>
      <c r="AH1429" s="52"/>
      <c r="AI1429" s="52"/>
      <c r="AJ1429" s="52">
        <v>1</v>
      </c>
      <c r="AK1429" s="52">
        <v>0</v>
      </c>
      <c r="AL1429" s="52"/>
      <c r="AM1429" s="52"/>
      <c r="AN1429" s="52"/>
      <c r="AO1429" s="5"/>
      <c r="AP1429" s="5"/>
      <c r="AQ1429" s="3"/>
    </row>
    <row r="1430" spans="1:43" ht="12.75" customHeight="1" x14ac:dyDescent="0.25">
      <c r="A1430" s="52">
        <v>3392</v>
      </c>
      <c r="B1430" s="52">
        <v>2994</v>
      </c>
      <c r="C1430" s="52" t="s">
        <v>145</v>
      </c>
      <c r="D1430" s="52"/>
      <c r="E1430" s="52">
        <v>2</v>
      </c>
      <c r="F1430" s="52"/>
      <c r="G1430" s="52">
        <v>67635</v>
      </c>
      <c r="H1430" s="52" t="s">
        <v>10728</v>
      </c>
      <c r="I1430" s="52">
        <f>INDEX(ce_computermodel!A:A,MATCH(J1430,ce_computermodel!B:B,0))</f>
        <v>500</v>
      </c>
      <c r="J1430" s="52" t="s">
        <v>5768</v>
      </c>
      <c r="K1430" s="52" t="s">
        <v>7374</v>
      </c>
      <c r="L1430" s="52" t="s">
        <v>8702</v>
      </c>
      <c r="M1430" s="52" t="s">
        <v>5768</v>
      </c>
      <c r="N1430" s="52"/>
      <c r="O1430" s="52">
        <f>INDEX(organizations_branch!A:A,MATCH(P1430,organizations_branch!B:B,0))</f>
        <v>1</v>
      </c>
      <c r="P1430" s="52" t="s">
        <v>2339</v>
      </c>
      <c r="Q1430" s="52"/>
      <c r="R1430" s="52">
        <v>851</v>
      </c>
      <c r="S1430" s="74">
        <v>44069.308043981502</v>
      </c>
      <c r="T1430" s="52"/>
      <c r="U1430" s="52" t="s">
        <v>82</v>
      </c>
      <c r="V1430" s="52">
        <v>4</v>
      </c>
      <c r="W1430" s="52">
        <v>411</v>
      </c>
      <c r="X1430" s="75"/>
      <c r="Y1430" s="52" t="s">
        <v>52</v>
      </c>
      <c r="Z1430" s="76" t="s">
        <v>85</v>
      </c>
      <c r="AA1430" s="52"/>
      <c r="AB1430" s="52" t="s">
        <v>10729</v>
      </c>
      <c r="AC1430" s="52"/>
      <c r="AD1430" s="52"/>
      <c r="AE1430" s="52"/>
      <c r="AF1430" s="75">
        <v>2</v>
      </c>
      <c r="AG1430" s="52"/>
      <c r="AH1430" s="52"/>
      <c r="AI1430" s="52" t="s">
        <v>930</v>
      </c>
      <c r="AJ1430" s="52">
        <v>1</v>
      </c>
      <c r="AK1430" s="52">
        <v>0</v>
      </c>
      <c r="AL1430" s="52"/>
      <c r="AM1430" s="52"/>
      <c r="AN1430" s="52"/>
      <c r="AO1430" s="92">
        <v>10442</v>
      </c>
      <c r="AP1430" s="92">
        <v>10442</v>
      </c>
      <c r="AQ1430" s="3"/>
    </row>
    <row r="1431" spans="1:43" ht="12.75" customHeight="1" x14ac:dyDescent="0.25">
      <c r="A1431" s="52">
        <v>3393</v>
      </c>
      <c r="B1431" s="52">
        <v>2995</v>
      </c>
      <c r="C1431" s="52" t="s">
        <v>145</v>
      </c>
      <c r="D1431" s="52"/>
      <c r="E1431" s="52">
        <v>2</v>
      </c>
      <c r="F1431" s="52"/>
      <c r="G1431" s="52">
        <v>67662</v>
      </c>
      <c r="H1431" s="52" t="s">
        <v>10730</v>
      </c>
      <c r="I1431" s="52">
        <f>INDEX(ce_computermodel!A:A,MATCH(J1431,ce_computermodel!B:B,0))</f>
        <v>500</v>
      </c>
      <c r="J1431" s="52" t="s">
        <v>5768</v>
      </c>
      <c r="K1431" s="52" t="s">
        <v>7374</v>
      </c>
      <c r="L1431" s="52" t="s">
        <v>10731</v>
      </c>
      <c r="M1431" s="52" t="s">
        <v>5768</v>
      </c>
      <c r="N1431" s="52"/>
      <c r="O1431" s="52">
        <f>INDEX(organizations_branch!A:A,MATCH(P1431,organizations_branch!B:B,0))</f>
        <v>1</v>
      </c>
      <c r="P1431" s="52" t="s">
        <v>2339</v>
      </c>
      <c r="Q1431" s="52"/>
      <c r="R1431" s="52">
        <v>851</v>
      </c>
      <c r="S1431" s="74">
        <v>44034.424479166701</v>
      </c>
      <c r="T1431" s="52">
        <f>INDEX(organizations_place!A:A,MATCH(U1431,organizations_place!B:B,0))</f>
        <v>713</v>
      </c>
      <c r="U1431" s="52" t="s">
        <v>66</v>
      </c>
      <c r="V1431" s="52">
        <v>1</v>
      </c>
      <c r="W1431" s="52">
        <v>121</v>
      </c>
      <c r="X1431" s="75"/>
      <c r="Y1431" s="52" t="s">
        <v>67</v>
      </c>
      <c r="Z1431" s="76" t="s">
        <v>6840</v>
      </c>
      <c r="AA1431" s="52">
        <f>INDEX(accounts_user!A:A,MATCH(AB1431,accounts_user!H:H,0))</f>
        <v>8897</v>
      </c>
      <c r="AB1431" s="52" t="s">
        <v>6953</v>
      </c>
      <c r="AC1431" s="52"/>
      <c r="AD1431" s="52"/>
      <c r="AE1431" s="52"/>
      <c r="AF1431" s="75"/>
      <c r="AG1431" s="52"/>
      <c r="AH1431" s="52"/>
      <c r="AI1431" s="52"/>
      <c r="AJ1431" s="52">
        <v>1</v>
      </c>
      <c r="AK1431" s="52">
        <v>0</v>
      </c>
      <c r="AL1431" s="52"/>
      <c r="AM1431" s="52"/>
      <c r="AN1431" s="52"/>
      <c r="AO1431" s="5"/>
      <c r="AP1431" s="5"/>
      <c r="AQ1431" s="3"/>
    </row>
    <row r="1432" spans="1:43" ht="12.75" customHeight="1" x14ac:dyDescent="0.25">
      <c r="A1432" s="52">
        <v>3394</v>
      </c>
      <c r="B1432" s="52">
        <v>2996</v>
      </c>
      <c r="C1432" s="52" t="s">
        <v>145</v>
      </c>
      <c r="D1432" s="52"/>
      <c r="E1432" s="52">
        <v>2</v>
      </c>
      <c r="F1432" s="52"/>
      <c r="G1432" s="52">
        <v>67664</v>
      </c>
      <c r="H1432" s="52" t="s">
        <v>10732</v>
      </c>
      <c r="I1432" s="52">
        <f>INDEX(ce_computermodel!A:A,MATCH(J1432,ce_computermodel!B:B,0))</f>
        <v>500</v>
      </c>
      <c r="J1432" s="52" t="s">
        <v>5768</v>
      </c>
      <c r="K1432" s="52" t="s">
        <v>7374</v>
      </c>
      <c r="L1432" s="52" t="s">
        <v>10630</v>
      </c>
      <c r="M1432" s="52" t="s">
        <v>5768</v>
      </c>
      <c r="N1432" s="52"/>
      <c r="O1432" s="52">
        <f>INDEX(organizations_branch!A:A,MATCH(P1432,organizations_branch!B:B,0))</f>
        <v>1</v>
      </c>
      <c r="P1432" t="s">
        <v>2339</v>
      </c>
      <c r="Q1432" s="52"/>
      <c r="R1432" s="52">
        <v>851</v>
      </c>
      <c r="S1432" s="74">
        <v>44109.433668981503</v>
      </c>
      <c r="T1432" s="52"/>
      <c r="U1432" s="52" t="s">
        <v>1672</v>
      </c>
      <c r="V1432" s="52">
        <v>2</v>
      </c>
      <c r="W1432" s="52" t="s">
        <v>1390</v>
      </c>
      <c r="X1432" s="75" t="s">
        <v>2543</v>
      </c>
      <c r="Y1432" s="52" t="s">
        <v>67</v>
      </c>
      <c r="Z1432" s="76"/>
      <c r="AA1432" s="52">
        <f>INDEX(accounts_user!A:A,MATCH(AB1432,accounts_user!H:H,0))</f>
        <v>8543</v>
      </c>
      <c r="AB1432" s="52" t="s">
        <v>10733</v>
      </c>
      <c r="AC1432" s="52" t="s">
        <v>4466</v>
      </c>
      <c r="AD1432" s="52"/>
      <c r="AE1432" s="52"/>
      <c r="AF1432" s="75"/>
      <c r="AG1432" s="52"/>
      <c r="AH1432" s="52"/>
      <c r="AI1432" s="52"/>
      <c r="AJ1432" s="52">
        <v>1</v>
      </c>
      <c r="AK1432" s="52">
        <v>0</v>
      </c>
      <c r="AL1432" s="52"/>
      <c r="AM1432" s="52"/>
      <c r="AN1432" s="52"/>
      <c r="AO1432" s="92">
        <v>7640</v>
      </c>
      <c r="AP1432" s="92">
        <v>7640</v>
      </c>
      <c r="AQ1432" s="3"/>
    </row>
    <row r="1433" spans="1:43" ht="12.75" customHeight="1" x14ac:dyDescent="0.25">
      <c r="A1433" s="52">
        <v>3395</v>
      </c>
      <c r="B1433" s="52">
        <v>2997</v>
      </c>
      <c r="C1433" s="52" t="s">
        <v>145</v>
      </c>
      <c r="D1433" s="52"/>
      <c r="E1433" s="52">
        <v>2</v>
      </c>
      <c r="F1433" s="52"/>
      <c r="G1433" s="52">
        <v>67669</v>
      </c>
      <c r="H1433" s="52" t="s">
        <v>10734</v>
      </c>
      <c r="I1433" s="52">
        <f>INDEX(ce_computermodel!A:A,MATCH(J1433,ce_computermodel!B:B,0))</f>
        <v>500</v>
      </c>
      <c r="J1433" s="52" t="s">
        <v>5768</v>
      </c>
      <c r="K1433" s="52" t="s">
        <v>10724</v>
      </c>
      <c r="L1433" s="52"/>
      <c r="M1433" s="52" t="s">
        <v>5768</v>
      </c>
      <c r="N1433" s="52"/>
      <c r="O1433" s="52">
        <f>INDEX(organizations_branch!A:A,MATCH(P1433,organizations_branch!B:B,0))</f>
        <v>1</v>
      </c>
      <c r="P1433" s="52" t="s">
        <v>2339</v>
      </c>
      <c r="Q1433" s="52"/>
      <c r="R1433" s="52">
        <v>851</v>
      </c>
      <c r="S1433" s="74">
        <v>44328</v>
      </c>
      <c r="T1433" s="52">
        <f>INDEX(organizations_place!A:A,MATCH(U1433,organizations_place!B:B,0))</f>
        <v>1</v>
      </c>
      <c r="U1433" s="52" t="s">
        <v>93</v>
      </c>
      <c r="V1433" s="52">
        <v>3</v>
      </c>
      <c r="W1433" s="52">
        <v>327</v>
      </c>
      <c r="X1433" s="75"/>
      <c r="Y1433" s="52"/>
      <c r="Z1433" s="76"/>
      <c r="AA1433" s="52"/>
      <c r="AB1433" s="52" t="s">
        <v>6850</v>
      </c>
      <c r="AC1433" s="52"/>
      <c r="AD1433" s="52"/>
      <c r="AE1433" s="52"/>
      <c r="AF1433" s="75"/>
      <c r="AG1433" s="52" t="s">
        <v>1551</v>
      </c>
      <c r="AH1433" s="52"/>
      <c r="AI1433" s="52"/>
      <c r="AJ1433" s="52">
        <v>1</v>
      </c>
      <c r="AK1433" s="52">
        <v>0</v>
      </c>
      <c r="AL1433" s="52"/>
      <c r="AM1433" s="52"/>
      <c r="AN1433" s="52"/>
      <c r="AO1433" s="92">
        <v>7640</v>
      </c>
      <c r="AP1433" s="92">
        <v>7640</v>
      </c>
      <c r="AQ1433" s="3"/>
    </row>
    <row r="1434" spans="1:43" ht="12.75" customHeight="1" x14ac:dyDescent="0.25">
      <c r="A1434" s="52">
        <v>3396</v>
      </c>
      <c r="B1434" s="52">
        <v>2998</v>
      </c>
      <c r="C1434" s="52" t="s">
        <v>145</v>
      </c>
      <c r="D1434" s="52"/>
      <c r="E1434" s="52">
        <v>2</v>
      </c>
      <c r="F1434" s="52"/>
      <c r="G1434" s="52">
        <v>68657</v>
      </c>
      <c r="H1434" s="52" t="s">
        <v>10735</v>
      </c>
      <c r="I1434" s="52">
        <f>INDEX(ce_computermodel!A:A,MATCH(J1434,ce_computermodel!B:B,0))</f>
        <v>500</v>
      </c>
      <c r="J1434" s="52" t="s">
        <v>5768</v>
      </c>
      <c r="K1434" s="52" t="s">
        <v>10724</v>
      </c>
      <c r="L1434" s="52"/>
      <c r="M1434" s="52" t="s">
        <v>5768</v>
      </c>
      <c r="N1434" s="52">
        <v>1</v>
      </c>
      <c r="O1434" s="52">
        <f>INDEX(organizations_branch!A:A,MATCH(P1434,organizations_branch!B:B,0))</f>
        <v>2</v>
      </c>
      <c r="P1434" t="s">
        <v>6404</v>
      </c>
      <c r="Q1434" s="52"/>
      <c r="R1434" s="52" t="s">
        <v>327</v>
      </c>
      <c r="S1434" s="74">
        <v>44662</v>
      </c>
      <c r="T1434" s="52"/>
      <c r="U1434" s="52" t="s">
        <v>327</v>
      </c>
      <c r="V1434" s="52"/>
      <c r="W1434" s="52" t="s">
        <v>10736</v>
      </c>
      <c r="X1434" s="75" t="s">
        <v>2063</v>
      </c>
      <c r="Y1434" s="52" t="s">
        <v>52</v>
      </c>
      <c r="Z1434" s="52"/>
      <c r="AA1434" s="52">
        <f>INDEX(accounts_user!A:A,MATCH(AB1434,accounts_user!H:H,0))</f>
        <v>10058</v>
      </c>
      <c r="AB1434" s="52" t="s">
        <v>10737</v>
      </c>
      <c r="AC1434" s="52" t="s">
        <v>10738</v>
      </c>
      <c r="AD1434" s="52" t="s">
        <v>10739</v>
      </c>
      <c r="AE1434" s="52"/>
      <c r="AF1434" s="75"/>
      <c r="AG1434" s="52"/>
      <c r="AH1434" s="52">
        <v>58732</v>
      </c>
      <c r="AI1434" s="52"/>
      <c r="AJ1434" s="52">
        <v>1</v>
      </c>
      <c r="AK1434" s="52">
        <v>0</v>
      </c>
      <c r="AL1434" s="52"/>
      <c r="AM1434" s="52"/>
      <c r="AN1434" s="52"/>
      <c r="AO1434" s="92">
        <v>26336</v>
      </c>
      <c r="AP1434" s="92">
        <v>26336</v>
      </c>
      <c r="AQ1434" s="3"/>
    </row>
    <row r="1435" spans="1:43" ht="12.75" customHeight="1" x14ac:dyDescent="0.25">
      <c r="A1435" s="52">
        <v>3397</v>
      </c>
      <c r="B1435" s="52">
        <v>2999</v>
      </c>
      <c r="C1435" s="52" t="s">
        <v>145</v>
      </c>
      <c r="D1435" s="52"/>
      <c r="E1435" s="52">
        <v>2</v>
      </c>
      <c r="F1435" s="52"/>
      <c r="G1435" s="52">
        <v>67680</v>
      </c>
      <c r="H1435" s="52" t="s">
        <v>10740</v>
      </c>
      <c r="I1435" s="52">
        <f>INDEX(ce_computermodel!A:A,MATCH(J1435,ce_computermodel!B:B,0))</f>
        <v>500</v>
      </c>
      <c r="J1435" s="52" t="s">
        <v>5768</v>
      </c>
      <c r="K1435" s="52" t="s">
        <v>10724</v>
      </c>
      <c r="L1435" s="52" t="s">
        <v>6555</v>
      </c>
      <c r="M1435" s="52" t="s">
        <v>5768</v>
      </c>
      <c r="N1435" s="52"/>
      <c r="O1435" s="52">
        <f>INDEX(organizations_branch!A:A,MATCH(P1435,organizations_branch!B:B,0))</f>
        <v>1</v>
      </c>
      <c r="P1435" s="52" t="s">
        <v>2339</v>
      </c>
      <c r="Q1435" s="52"/>
      <c r="R1435" s="52">
        <v>134</v>
      </c>
      <c r="S1435" s="74">
        <v>44239</v>
      </c>
      <c r="T1435" s="52">
        <f>INDEX(organizations_place!A:A,MATCH(U1435,organizations_place!B:B,0))</f>
        <v>1</v>
      </c>
      <c r="U1435" s="52" t="s">
        <v>93</v>
      </c>
      <c r="V1435" s="52">
        <v>3</v>
      </c>
      <c r="W1435" s="52">
        <v>327</v>
      </c>
      <c r="X1435" s="175"/>
      <c r="Y1435" s="52"/>
      <c r="Z1435" s="76"/>
      <c r="AA1435" s="52"/>
      <c r="AB1435" s="52" t="s">
        <v>6850</v>
      </c>
      <c r="AC1435" s="52"/>
      <c r="AD1435" s="52" t="s">
        <v>10741</v>
      </c>
      <c r="AE1435" s="52"/>
      <c r="AF1435" s="75"/>
      <c r="AG1435" s="52"/>
      <c r="AH1435" s="52"/>
      <c r="AI1435" s="52"/>
      <c r="AJ1435" s="52">
        <v>1</v>
      </c>
      <c r="AK1435" s="52">
        <v>0</v>
      </c>
      <c r="AL1435" s="52">
        <v>1</v>
      </c>
      <c r="AM1435" s="52"/>
      <c r="AN1435" s="52"/>
      <c r="AO1435" s="5"/>
      <c r="AP1435" s="5"/>
      <c r="AQ1435" s="3"/>
    </row>
    <row r="1436" spans="1:43" ht="12.75" customHeight="1" x14ac:dyDescent="0.25">
      <c r="A1436" s="52">
        <v>3398</v>
      </c>
      <c r="B1436" s="52">
        <v>3000</v>
      </c>
      <c r="C1436" s="52" t="s">
        <v>145</v>
      </c>
      <c r="D1436" s="52"/>
      <c r="E1436" s="52">
        <v>2</v>
      </c>
      <c r="F1436" s="52"/>
      <c r="G1436" s="52">
        <v>67684</v>
      </c>
      <c r="H1436" s="52" t="s">
        <v>10742</v>
      </c>
      <c r="I1436" s="52">
        <f>INDEX(ce_computermodel!A:A,MATCH(J1436,ce_computermodel!B:B,0))</f>
        <v>500</v>
      </c>
      <c r="J1436" s="52" t="s">
        <v>5768</v>
      </c>
      <c r="K1436" s="52" t="s">
        <v>7374</v>
      </c>
      <c r="L1436" s="52" t="s">
        <v>5725</v>
      </c>
      <c r="M1436" s="52" t="s">
        <v>5768</v>
      </c>
      <c r="N1436" s="52"/>
      <c r="O1436" s="52">
        <f>INDEX(organizations_branch!A:A,MATCH(P1436,organizations_branch!B:B,0))</f>
        <v>1</v>
      </c>
      <c r="P1436" s="52" t="s">
        <v>2339</v>
      </c>
      <c r="Q1436" s="52"/>
      <c r="R1436" s="52">
        <v>851</v>
      </c>
      <c r="S1436" s="74">
        <v>44067.399305555598</v>
      </c>
      <c r="T1436" s="52">
        <f>INDEX(organizations_place!A:A,MATCH(U1436,organizations_place!B:B,0))</f>
        <v>1</v>
      </c>
      <c r="U1436" s="52" t="s">
        <v>93</v>
      </c>
      <c r="V1436" s="52">
        <v>4</v>
      </c>
      <c r="W1436" s="52">
        <v>405</v>
      </c>
      <c r="X1436" s="75" t="s">
        <v>7375</v>
      </c>
      <c r="Y1436" s="52" t="s">
        <v>158</v>
      </c>
      <c r="Z1436" s="76" t="s">
        <v>10743</v>
      </c>
      <c r="AA1436" s="52"/>
      <c r="AB1436" s="52" t="s">
        <v>6850</v>
      </c>
      <c r="AC1436" s="52"/>
      <c r="AD1436" s="52" t="s">
        <v>10744</v>
      </c>
      <c r="AE1436" s="52"/>
      <c r="AF1436" s="75"/>
      <c r="AG1436" s="52">
        <v>21433</v>
      </c>
      <c r="AH1436" s="52">
        <v>21526</v>
      </c>
      <c r="AI1436" s="52"/>
      <c r="AJ1436" s="52">
        <v>1</v>
      </c>
      <c r="AK1436" s="52">
        <v>0</v>
      </c>
      <c r="AL1436" s="52"/>
      <c r="AM1436" s="52"/>
      <c r="AN1436" s="52"/>
      <c r="AO1436" s="5"/>
      <c r="AP1436" s="5"/>
      <c r="AQ1436" s="5"/>
    </row>
    <row r="1437" spans="1:43" ht="12.75" customHeight="1" x14ac:dyDescent="0.25">
      <c r="A1437" s="52">
        <v>3399</v>
      </c>
      <c r="B1437" s="52">
        <v>3001</v>
      </c>
      <c r="C1437" s="52" t="s">
        <v>145</v>
      </c>
      <c r="D1437" s="52"/>
      <c r="E1437" s="52">
        <v>2</v>
      </c>
      <c r="F1437" s="52"/>
      <c r="G1437" s="52">
        <v>67698</v>
      </c>
      <c r="H1437" s="52" t="s">
        <v>10745</v>
      </c>
      <c r="I1437" s="52">
        <f>INDEX(ce_computermodel!A:A,MATCH(J1437,ce_computermodel!B:B,0))</f>
        <v>500</v>
      </c>
      <c r="J1437" s="52" t="s">
        <v>5768</v>
      </c>
      <c r="K1437" s="52" t="s">
        <v>7374</v>
      </c>
      <c r="L1437" s="52" t="s">
        <v>3639</v>
      </c>
      <c r="M1437" s="52" t="s">
        <v>5768</v>
      </c>
      <c r="N1437" s="52"/>
      <c r="O1437" s="52">
        <f>INDEX(organizations_branch!A:A,MATCH(P1437,organizations_branch!B:B,0))</f>
        <v>1</v>
      </c>
      <c r="P1437" s="52" t="s">
        <v>2339</v>
      </c>
      <c r="Q1437" s="52"/>
      <c r="R1437" s="52">
        <v>851</v>
      </c>
      <c r="S1437" s="74">
        <v>44071.416550925896</v>
      </c>
      <c r="T1437" s="52">
        <f>INDEX(organizations_place!A:A,MATCH(U1437,organizations_place!B:B,0))</f>
        <v>1</v>
      </c>
      <c r="U1437" s="52" t="s">
        <v>93</v>
      </c>
      <c r="V1437" s="52">
        <v>3</v>
      </c>
      <c r="W1437" s="52">
        <v>327</v>
      </c>
      <c r="X1437" s="75" t="s">
        <v>2569</v>
      </c>
      <c r="Y1437" s="52"/>
      <c r="Z1437" s="76"/>
      <c r="AA1437" s="52"/>
      <c r="AB1437" s="52" t="s">
        <v>6850</v>
      </c>
      <c r="AC1437" s="52"/>
      <c r="AD1437" s="52"/>
      <c r="AE1437" s="52"/>
      <c r="AF1437" s="75"/>
      <c r="AG1437" s="52" t="s">
        <v>1551</v>
      </c>
      <c r="AH1437" s="52"/>
      <c r="AI1437" s="52"/>
      <c r="AJ1437" s="52">
        <v>1</v>
      </c>
      <c r="AK1437" s="52">
        <v>0</v>
      </c>
      <c r="AL1437" s="52"/>
      <c r="AM1437" s="52"/>
      <c r="AN1437" s="52"/>
      <c r="AO1437" s="92">
        <v>8240</v>
      </c>
      <c r="AP1437" s="92">
        <v>8240</v>
      </c>
      <c r="AQ1437" s="92">
        <v>0</v>
      </c>
    </row>
    <row r="1438" spans="1:43" ht="12.75" customHeight="1" x14ac:dyDescent="0.25">
      <c r="A1438" s="52">
        <v>3400</v>
      </c>
      <c r="B1438" s="52">
        <v>3002</v>
      </c>
      <c r="C1438" s="52" t="s">
        <v>145</v>
      </c>
      <c r="D1438" s="52"/>
      <c r="E1438" s="52">
        <v>2</v>
      </c>
      <c r="F1438" s="52"/>
      <c r="G1438" s="52">
        <v>67705</v>
      </c>
      <c r="H1438" s="52" t="s">
        <v>10746</v>
      </c>
      <c r="I1438" s="52">
        <f>INDEX(ce_computermodel!A:A,MATCH(J1438,ce_computermodel!B:B,0))</f>
        <v>500</v>
      </c>
      <c r="J1438" s="52" t="s">
        <v>5768</v>
      </c>
      <c r="K1438" s="52" t="s">
        <v>7374</v>
      </c>
      <c r="L1438" s="52" t="s">
        <v>3639</v>
      </c>
      <c r="M1438" s="52" t="s">
        <v>5768</v>
      </c>
      <c r="N1438" s="52"/>
      <c r="O1438" s="52">
        <f>INDEX(organizations_branch!A:A,MATCH(P1438,organizations_branch!B:B,0))</f>
        <v>1</v>
      </c>
      <c r="P1438" s="52" t="s">
        <v>2339</v>
      </c>
      <c r="Q1438" s="52"/>
      <c r="R1438" s="52">
        <v>851</v>
      </c>
      <c r="S1438" s="74">
        <v>44071.3750925926</v>
      </c>
      <c r="T1438" s="52">
        <f>INDEX(organizations_place!A:A,MATCH(U1438,organizations_place!B:B,0))</f>
        <v>1</v>
      </c>
      <c r="U1438" s="52" t="s">
        <v>93</v>
      </c>
      <c r="V1438" s="52">
        <v>3</v>
      </c>
      <c r="W1438" s="52">
        <v>327</v>
      </c>
      <c r="X1438" s="75" t="s">
        <v>1255</v>
      </c>
      <c r="Y1438" s="52"/>
      <c r="Z1438" s="76"/>
      <c r="AA1438" s="52"/>
      <c r="AB1438" s="52" t="s">
        <v>6850</v>
      </c>
      <c r="AC1438" s="52"/>
      <c r="AD1438" s="52"/>
      <c r="AE1438" s="52"/>
      <c r="AF1438" s="75"/>
      <c r="AG1438" s="52" t="s">
        <v>1551</v>
      </c>
      <c r="AH1438" s="52"/>
      <c r="AI1438" s="52"/>
      <c r="AJ1438" s="52">
        <v>1</v>
      </c>
      <c r="AK1438" s="52">
        <v>0</v>
      </c>
      <c r="AL1438" s="52"/>
      <c r="AM1438" s="52"/>
      <c r="AN1438" s="52"/>
      <c r="AO1438" s="5">
        <v>39648</v>
      </c>
      <c r="AP1438" s="5">
        <v>36333</v>
      </c>
      <c r="AQ1438" s="5"/>
    </row>
    <row r="1439" spans="1:43" ht="12.75" customHeight="1" x14ac:dyDescent="0.25">
      <c r="A1439" s="52">
        <v>3401</v>
      </c>
      <c r="B1439" s="52">
        <v>3003</v>
      </c>
      <c r="C1439" s="52" t="s">
        <v>145</v>
      </c>
      <c r="D1439" s="52"/>
      <c r="E1439" s="52">
        <v>2</v>
      </c>
      <c r="F1439" s="52"/>
      <c r="G1439" s="52">
        <v>67714</v>
      </c>
      <c r="H1439" s="52" t="s">
        <v>8944</v>
      </c>
      <c r="I1439" s="52">
        <f>INDEX(ce_computermodel!A:A,MATCH(J1439,ce_computermodel!B:B,0))</f>
        <v>500</v>
      </c>
      <c r="J1439" s="52" t="s">
        <v>5768</v>
      </c>
      <c r="K1439" s="52" t="s">
        <v>7374</v>
      </c>
      <c r="L1439" s="52" t="s">
        <v>3639</v>
      </c>
      <c r="M1439" s="52" t="s">
        <v>5768</v>
      </c>
      <c r="N1439" s="52"/>
      <c r="O1439" s="52">
        <f>INDEX(organizations_branch!A:A,MATCH(P1439,organizations_branch!B:B,0))</f>
        <v>1</v>
      </c>
      <c r="P1439" s="52" t="s">
        <v>2339</v>
      </c>
      <c r="Q1439" s="52"/>
      <c r="R1439" s="52">
        <v>851</v>
      </c>
      <c r="S1439" s="74">
        <v>44071.3748611111</v>
      </c>
      <c r="T1439" s="52">
        <f>INDEX(organizations_place!A:A,MATCH(U1439,organizations_place!B:B,0))</f>
        <v>1</v>
      </c>
      <c r="U1439" s="52" t="s">
        <v>93</v>
      </c>
      <c r="V1439" s="52">
        <v>3</v>
      </c>
      <c r="W1439" s="52">
        <v>327</v>
      </c>
      <c r="X1439" s="75"/>
      <c r="Y1439" s="52"/>
      <c r="Z1439" s="76"/>
      <c r="AA1439" s="52"/>
      <c r="AB1439" s="52" t="s">
        <v>6850</v>
      </c>
      <c r="AC1439" s="52"/>
      <c r="AD1439" s="52"/>
      <c r="AE1439" s="52"/>
      <c r="AF1439" s="75"/>
      <c r="AG1439" s="52" t="s">
        <v>1551</v>
      </c>
      <c r="AH1439" s="52"/>
      <c r="AI1439" s="52"/>
      <c r="AJ1439" s="52">
        <v>1</v>
      </c>
      <c r="AK1439" s="52">
        <v>0</v>
      </c>
      <c r="AL1439" s="52"/>
      <c r="AM1439" s="52"/>
      <c r="AN1439" s="52"/>
      <c r="AO1439" s="5"/>
      <c r="AP1439" s="5"/>
      <c r="AQ1439" s="92">
        <v>0</v>
      </c>
    </row>
    <row r="1440" spans="1:43" ht="12.75" customHeight="1" x14ac:dyDescent="0.25">
      <c r="A1440" s="52">
        <v>3402</v>
      </c>
      <c r="B1440" s="52">
        <v>3012</v>
      </c>
      <c r="C1440" s="52" t="s">
        <v>145</v>
      </c>
      <c r="D1440" s="52"/>
      <c r="E1440" s="52">
        <v>2</v>
      </c>
      <c r="F1440" s="52"/>
      <c r="G1440" s="52">
        <v>67725</v>
      </c>
      <c r="H1440" s="52" t="s">
        <v>10747</v>
      </c>
      <c r="I1440" s="52">
        <f>INDEX(ce_computermodel!A:A,MATCH(J1440,ce_computermodel!B:B,0))</f>
        <v>500</v>
      </c>
      <c r="J1440" s="52" t="s">
        <v>5768</v>
      </c>
      <c r="K1440" s="52" t="s">
        <v>7374</v>
      </c>
      <c r="L1440" s="52" t="s">
        <v>3639</v>
      </c>
      <c r="M1440" s="52" t="s">
        <v>5768</v>
      </c>
      <c r="N1440" s="52"/>
      <c r="O1440" s="52">
        <f>INDEX(organizations_branch!A:A,MATCH(P1440,organizations_branch!B:B,0))</f>
        <v>1</v>
      </c>
      <c r="P1440" s="52" t="s">
        <v>2339</v>
      </c>
      <c r="Q1440" s="52"/>
      <c r="R1440" s="52">
        <v>851</v>
      </c>
      <c r="S1440" s="74">
        <v>44071.371793981503</v>
      </c>
      <c r="T1440" s="52">
        <f>INDEX(organizations_place!A:A,MATCH(U1440,organizations_place!B:B,0))</f>
        <v>1</v>
      </c>
      <c r="U1440" s="52" t="s">
        <v>93</v>
      </c>
      <c r="V1440" s="52">
        <v>3</v>
      </c>
      <c r="W1440" s="52">
        <v>327</v>
      </c>
      <c r="X1440" s="75"/>
      <c r="Y1440" s="52"/>
      <c r="Z1440" s="76"/>
      <c r="AA1440" s="52"/>
      <c r="AB1440" s="52" t="s">
        <v>6850</v>
      </c>
      <c r="AC1440" s="52"/>
      <c r="AD1440" s="52"/>
      <c r="AE1440" s="52"/>
      <c r="AF1440" s="75">
        <v>2</v>
      </c>
      <c r="AG1440" s="52" t="s">
        <v>1551</v>
      </c>
      <c r="AH1440" s="52"/>
      <c r="AI1440" s="52"/>
      <c r="AJ1440" s="52">
        <v>1</v>
      </c>
      <c r="AK1440" s="52">
        <v>0</v>
      </c>
      <c r="AL1440" s="52"/>
      <c r="AM1440" s="52"/>
      <c r="AN1440" s="52"/>
      <c r="AO1440" s="52"/>
      <c r="AP1440" s="52"/>
      <c r="AQ1440" s="78">
        <v>0</v>
      </c>
    </row>
    <row r="1441" spans="1:43" ht="12.75" customHeight="1" x14ac:dyDescent="0.25">
      <c r="A1441" s="52">
        <v>3403</v>
      </c>
      <c r="B1441" s="52">
        <v>3019</v>
      </c>
      <c r="C1441" s="52" t="s">
        <v>145</v>
      </c>
      <c r="D1441" s="52"/>
      <c r="E1441" s="52">
        <v>2</v>
      </c>
      <c r="F1441" s="52"/>
      <c r="G1441" s="52">
        <v>68009</v>
      </c>
      <c r="H1441" s="52" t="s">
        <v>10748</v>
      </c>
      <c r="I1441" s="52">
        <f>INDEX(ce_computermodel!A:A,MATCH(J1441,ce_computermodel!B:B,0))</f>
        <v>561</v>
      </c>
      <c r="J1441" s="52" t="s">
        <v>10749</v>
      </c>
      <c r="K1441" s="52" t="s">
        <v>10750</v>
      </c>
      <c r="L1441" s="52" t="s">
        <v>10751</v>
      </c>
      <c r="M1441" s="52" t="s">
        <v>6466</v>
      </c>
      <c r="N1441" s="52"/>
      <c r="O1441" s="52">
        <f>INDEX(organizations_branch!A:A,MATCH(P1441,organizations_branch!B:B,0))</f>
        <v>1</v>
      </c>
      <c r="P1441" s="52" t="s">
        <v>2339</v>
      </c>
      <c r="Q1441" s="52"/>
      <c r="R1441" s="52">
        <v>851</v>
      </c>
      <c r="S1441" s="74"/>
      <c r="T1441" s="52"/>
      <c r="U1441" s="52"/>
      <c r="V1441" s="52"/>
      <c r="W1441" s="52"/>
      <c r="X1441" s="75"/>
      <c r="Y1441" s="52"/>
      <c r="Z1441" s="76"/>
      <c r="AA1441" s="52"/>
      <c r="AB1441" s="52" t="s">
        <v>10752</v>
      </c>
      <c r="AC1441" s="52"/>
      <c r="AD1441" s="52"/>
      <c r="AE1441" s="52"/>
      <c r="AF1441" s="75"/>
      <c r="AG1441" s="52"/>
      <c r="AH1441" s="52"/>
      <c r="AI1441" s="52"/>
      <c r="AJ1441" s="52">
        <v>0</v>
      </c>
      <c r="AK1441" s="52">
        <v>0</v>
      </c>
      <c r="AL1441" s="52"/>
      <c r="AM1441" s="52"/>
      <c r="AN1441" s="52"/>
      <c r="AO1441" s="188">
        <v>10679</v>
      </c>
      <c r="AP1441" s="188">
        <v>10679</v>
      </c>
      <c r="AQ1441" s="188">
        <v>0</v>
      </c>
    </row>
    <row r="1442" spans="1:43" ht="12.75" customHeight="1" x14ac:dyDescent="0.25">
      <c r="A1442" s="52">
        <v>3404</v>
      </c>
      <c r="B1442" s="52">
        <v>3021</v>
      </c>
      <c r="C1442" s="52" t="s">
        <v>145</v>
      </c>
      <c r="D1442" s="52"/>
      <c r="E1442" s="52">
        <v>2</v>
      </c>
      <c r="F1442" s="52"/>
      <c r="G1442" s="52">
        <v>67738</v>
      </c>
      <c r="H1442" s="52" t="s">
        <v>10753</v>
      </c>
      <c r="I1442" s="52">
        <f>INDEX(ce_computermodel!A:A,MATCH(J1442,ce_computermodel!B:B,0))</f>
        <v>500</v>
      </c>
      <c r="J1442" s="52" t="s">
        <v>5768</v>
      </c>
      <c r="K1442" s="52" t="s">
        <v>7374</v>
      </c>
      <c r="L1442" s="52" t="s">
        <v>10630</v>
      </c>
      <c r="M1442" s="52" t="s">
        <v>5768</v>
      </c>
      <c r="N1442" s="52"/>
      <c r="O1442" s="52">
        <f>INDEX(organizations_branch!A:A,MATCH(P1442,organizations_branch!B:B,0))</f>
        <v>1</v>
      </c>
      <c r="P1442" s="52" t="s">
        <v>2339</v>
      </c>
      <c r="Q1442" s="52"/>
      <c r="R1442" s="52">
        <v>134</v>
      </c>
      <c r="S1442" s="74">
        <v>44102.421979166698</v>
      </c>
      <c r="T1442" s="52">
        <f>INDEX(organizations_place!A:A,MATCH(U1442,organizations_place!B:B,0))</f>
        <v>1</v>
      </c>
      <c r="U1442" s="52" t="s">
        <v>93</v>
      </c>
      <c r="V1442" s="52">
        <v>3</v>
      </c>
      <c r="W1442" s="52">
        <v>327</v>
      </c>
      <c r="X1442" s="75"/>
      <c r="Y1442" s="52"/>
      <c r="Z1442" s="76"/>
      <c r="AA1442" s="52"/>
      <c r="AB1442" s="52" t="s">
        <v>6850</v>
      </c>
      <c r="AC1442" s="52" t="s">
        <v>5710</v>
      </c>
      <c r="AD1442" s="52" t="s">
        <v>10754</v>
      </c>
      <c r="AE1442" s="83"/>
      <c r="AF1442" s="75"/>
      <c r="AG1442" s="52"/>
      <c r="AH1442" s="52"/>
      <c r="AI1442" s="52"/>
      <c r="AJ1442" s="52">
        <v>1</v>
      </c>
      <c r="AK1442" s="52">
        <v>0</v>
      </c>
      <c r="AL1442" s="52">
        <v>1</v>
      </c>
      <c r="AM1442" s="52"/>
      <c r="AN1442" s="52"/>
      <c r="AO1442" s="52"/>
      <c r="AP1442" s="52"/>
      <c r="AQ1442" s="52"/>
    </row>
    <row r="1443" spans="1:43" ht="12.75" customHeight="1" x14ac:dyDescent="0.25">
      <c r="A1443" s="52">
        <v>3405</v>
      </c>
      <c r="B1443" s="52">
        <v>3022</v>
      </c>
      <c r="C1443" s="52" t="s">
        <v>145</v>
      </c>
      <c r="D1443" s="52"/>
      <c r="E1443" s="52">
        <v>2</v>
      </c>
      <c r="F1443" s="52"/>
      <c r="G1443" s="52">
        <v>67739</v>
      </c>
      <c r="H1443" s="52" t="s">
        <v>10755</v>
      </c>
      <c r="I1443" s="52">
        <f>INDEX(ce_computermodel!A:A,MATCH(J1443,ce_computermodel!B:B,0))</f>
        <v>500</v>
      </c>
      <c r="J1443" s="52" t="s">
        <v>5768</v>
      </c>
      <c r="K1443" s="52" t="s">
        <v>10756</v>
      </c>
      <c r="L1443" s="52" t="s">
        <v>10757</v>
      </c>
      <c r="M1443" s="52" t="s">
        <v>5768</v>
      </c>
      <c r="N1443" s="52"/>
      <c r="O1443" s="52">
        <f>INDEX(organizations_branch!A:A,MATCH(P1443,organizations_branch!B:B,0))</f>
        <v>1</v>
      </c>
      <c r="P1443" s="52" t="s">
        <v>2339</v>
      </c>
      <c r="Q1443" s="52"/>
      <c r="R1443" s="52">
        <v>851</v>
      </c>
      <c r="S1443" s="74">
        <v>44040.346145833297</v>
      </c>
      <c r="T1443" s="52"/>
      <c r="U1443" s="52" t="s">
        <v>7023</v>
      </c>
      <c r="V1443" s="52">
        <v>1</v>
      </c>
      <c r="W1443" s="52" t="s">
        <v>1257</v>
      </c>
      <c r="X1443" s="75"/>
      <c r="Y1443" s="52"/>
      <c r="Z1443" s="76"/>
      <c r="AA1443" s="52">
        <f>INDEX(accounts_user!A:A,MATCH(AB1443,accounts_user!H:H,0))</f>
        <v>8733</v>
      </c>
      <c r="AB1443" s="52" t="s">
        <v>10758</v>
      </c>
      <c r="AC1443" s="52" t="s">
        <v>10759</v>
      </c>
      <c r="AD1443" s="52"/>
      <c r="AE1443" s="52"/>
      <c r="AF1443" s="75"/>
      <c r="AG1443" s="52"/>
      <c r="AH1443" s="52"/>
      <c r="AI1443" s="52"/>
      <c r="AJ1443" s="52">
        <v>1</v>
      </c>
      <c r="AK1443" s="52">
        <v>0</v>
      </c>
      <c r="AL1443" s="52"/>
      <c r="AM1443" s="52"/>
      <c r="AN1443" s="52"/>
      <c r="AO1443" s="78">
        <v>3717</v>
      </c>
      <c r="AP1443" s="78">
        <v>3717</v>
      </c>
      <c r="AQ1443" s="78">
        <v>0</v>
      </c>
    </row>
    <row r="1444" spans="1:43" ht="12.75" customHeight="1" x14ac:dyDescent="0.25">
      <c r="A1444" s="52">
        <v>3406</v>
      </c>
      <c r="B1444" s="52">
        <v>3029</v>
      </c>
      <c r="C1444" s="52" t="s">
        <v>145</v>
      </c>
      <c r="D1444" s="52"/>
      <c r="E1444" s="52">
        <v>2</v>
      </c>
      <c r="F1444" s="52"/>
      <c r="G1444" s="52">
        <v>67778</v>
      </c>
      <c r="H1444" s="52" t="s">
        <v>10760</v>
      </c>
      <c r="I1444" s="52">
        <f>INDEX(ce_computermodel!A:A,MATCH(J1444,ce_computermodel!B:B,0))</f>
        <v>500</v>
      </c>
      <c r="J1444" s="52" t="s">
        <v>5768</v>
      </c>
      <c r="K1444" s="52" t="s">
        <v>10761</v>
      </c>
      <c r="L1444" s="52" t="s">
        <v>10630</v>
      </c>
      <c r="M1444" s="52" t="s">
        <v>5768</v>
      </c>
      <c r="N1444" s="52"/>
      <c r="O1444" s="52">
        <f>INDEX(organizations_branch!A:A,MATCH(P1444,organizations_branch!B:B,0))</f>
        <v>1</v>
      </c>
      <c r="P1444" s="52" t="s">
        <v>2339</v>
      </c>
      <c r="Q1444" s="52"/>
      <c r="R1444" s="52">
        <v>851</v>
      </c>
      <c r="S1444" s="74"/>
      <c r="T1444" s="52"/>
      <c r="U1444" s="52"/>
      <c r="V1444" s="52"/>
      <c r="W1444" s="52"/>
      <c r="X1444" s="75" t="s">
        <v>2242</v>
      </c>
      <c r="Y1444" s="52"/>
      <c r="Z1444" s="76" t="s">
        <v>10762</v>
      </c>
      <c r="AA1444" s="52"/>
      <c r="AB1444" s="52" t="s">
        <v>6850</v>
      </c>
      <c r="AC1444" s="52"/>
      <c r="AD1444" s="52"/>
      <c r="AE1444" s="52"/>
      <c r="AF1444" s="75">
        <v>3</v>
      </c>
      <c r="AG1444" s="52"/>
      <c r="AH1444" s="52"/>
      <c r="AI1444" s="52"/>
      <c r="AJ1444" s="52">
        <v>0</v>
      </c>
      <c r="AK1444" s="52">
        <v>0</v>
      </c>
      <c r="AL1444" s="52"/>
      <c r="AM1444" s="52"/>
      <c r="AN1444" s="52"/>
      <c r="AO1444" s="52"/>
      <c r="AP1444" s="52"/>
      <c r="AQ1444" s="78">
        <v>0</v>
      </c>
    </row>
    <row r="1445" spans="1:43" ht="12.75" customHeight="1" x14ac:dyDescent="0.25">
      <c r="A1445" s="52">
        <v>3407</v>
      </c>
      <c r="B1445" s="52">
        <v>3030</v>
      </c>
      <c r="C1445" s="52" t="s">
        <v>145</v>
      </c>
      <c r="D1445" s="52"/>
      <c r="E1445" s="52">
        <v>2</v>
      </c>
      <c r="F1445" s="52"/>
      <c r="G1445" s="52">
        <v>67780</v>
      </c>
      <c r="H1445" s="52" t="s">
        <v>8946</v>
      </c>
      <c r="I1445" s="52">
        <f>INDEX(ce_computermodel!A:A,MATCH(J1445,ce_computermodel!B:B,0))</f>
        <v>500</v>
      </c>
      <c r="J1445" s="52" t="s">
        <v>5768</v>
      </c>
      <c r="K1445" s="52" t="s">
        <v>7602</v>
      </c>
      <c r="L1445" s="52" t="s">
        <v>3639</v>
      </c>
      <c r="M1445" s="52" t="s">
        <v>5768</v>
      </c>
      <c r="N1445" s="52"/>
      <c r="O1445" s="52">
        <f>INDEX(organizations_branch!A:A,MATCH(P1445,organizations_branch!B:B,0))</f>
        <v>1</v>
      </c>
      <c r="P1445" s="52" t="s">
        <v>2339</v>
      </c>
      <c r="Q1445" s="52"/>
      <c r="R1445" s="52">
        <v>851</v>
      </c>
      <c r="S1445" s="74">
        <v>44071.403090277803</v>
      </c>
      <c r="T1445" s="52">
        <f>INDEX(organizations_place!A:A,MATCH(U1445,organizations_place!B:B,0))</f>
        <v>1</v>
      </c>
      <c r="U1445" s="52" t="s">
        <v>93</v>
      </c>
      <c r="V1445" s="52">
        <v>3</v>
      </c>
      <c r="W1445" s="52">
        <v>327</v>
      </c>
      <c r="X1445" s="75" t="s">
        <v>2174</v>
      </c>
      <c r="Y1445" s="52"/>
      <c r="Z1445" s="76"/>
      <c r="AA1445" s="52"/>
      <c r="AB1445" s="52" t="s">
        <v>6850</v>
      </c>
      <c r="AC1445" s="52"/>
      <c r="AD1445" s="52" t="s">
        <v>10763</v>
      </c>
      <c r="AE1445" s="52"/>
      <c r="AF1445" s="75"/>
      <c r="AG1445" s="52" t="s">
        <v>1551</v>
      </c>
      <c r="AH1445" s="52"/>
      <c r="AI1445" s="52"/>
      <c r="AJ1445" s="52">
        <v>1</v>
      </c>
      <c r="AK1445" s="52">
        <v>0</v>
      </c>
      <c r="AL1445" s="52"/>
      <c r="AM1445" s="52"/>
      <c r="AN1445" s="52"/>
      <c r="AO1445" s="78">
        <v>10079</v>
      </c>
      <c r="AP1445" s="78">
        <v>10079</v>
      </c>
      <c r="AQ1445" s="52"/>
    </row>
    <row r="1446" spans="1:43" ht="12.75" customHeight="1" x14ac:dyDescent="0.25">
      <c r="A1446" s="52">
        <v>3408</v>
      </c>
      <c r="B1446" s="52">
        <v>3031</v>
      </c>
      <c r="C1446" s="52" t="s">
        <v>145</v>
      </c>
      <c r="D1446" s="52"/>
      <c r="E1446" s="52">
        <v>2</v>
      </c>
      <c r="F1446" s="52"/>
      <c r="G1446" s="52">
        <v>67781</v>
      </c>
      <c r="H1446" s="52" t="s">
        <v>10764</v>
      </c>
      <c r="I1446" s="52">
        <f>INDEX(ce_computermodel!A:A,MATCH(J1446,ce_computermodel!B:B,0))</f>
        <v>500</v>
      </c>
      <c r="J1446" s="52" t="s">
        <v>5768</v>
      </c>
      <c r="K1446" s="52" t="s">
        <v>7602</v>
      </c>
      <c r="L1446" s="52" t="s">
        <v>3639</v>
      </c>
      <c r="M1446" s="52" t="s">
        <v>5768</v>
      </c>
      <c r="N1446" s="52"/>
      <c r="O1446" s="52">
        <f>INDEX(organizations_branch!A:A,MATCH(P1446,organizations_branch!B:B,0))</f>
        <v>1</v>
      </c>
      <c r="P1446" s="52" t="s">
        <v>2339</v>
      </c>
      <c r="Q1446" s="52"/>
      <c r="R1446" s="52">
        <v>851</v>
      </c>
      <c r="S1446" s="74">
        <v>44071.363171296303</v>
      </c>
      <c r="T1446" s="52">
        <f>INDEX(organizations_place!A:A,MATCH(U1446,organizations_place!B:B,0))</f>
        <v>1</v>
      </c>
      <c r="U1446" s="52" t="s">
        <v>93</v>
      </c>
      <c r="V1446" s="52">
        <v>3</v>
      </c>
      <c r="W1446" s="52">
        <v>327</v>
      </c>
      <c r="X1446" s="75"/>
      <c r="Y1446" s="52"/>
      <c r="Z1446" s="76"/>
      <c r="AA1446" s="52"/>
      <c r="AB1446" s="52" t="s">
        <v>6850</v>
      </c>
      <c r="AC1446" s="52"/>
      <c r="AD1446" s="52"/>
      <c r="AE1446" s="52"/>
      <c r="AF1446" s="75"/>
      <c r="AG1446" s="52" t="s">
        <v>1551</v>
      </c>
      <c r="AH1446" s="52"/>
      <c r="AI1446" s="52"/>
      <c r="AJ1446" s="52">
        <v>1</v>
      </c>
      <c r="AK1446" s="52">
        <v>0</v>
      </c>
      <c r="AL1446" s="52"/>
      <c r="AM1446" s="52"/>
      <c r="AN1446" s="52"/>
      <c r="AO1446" s="78">
        <v>1000</v>
      </c>
      <c r="AP1446" s="78">
        <v>1000</v>
      </c>
      <c r="AQ1446" s="52"/>
    </row>
    <row r="1447" spans="1:43" ht="12.75" customHeight="1" x14ac:dyDescent="0.25">
      <c r="A1447" s="52">
        <v>3409</v>
      </c>
      <c r="B1447" s="52">
        <v>3032</v>
      </c>
      <c r="C1447" s="52" t="s">
        <v>145</v>
      </c>
      <c r="D1447" s="52"/>
      <c r="E1447" s="52">
        <v>2</v>
      </c>
      <c r="F1447" s="52"/>
      <c r="G1447" s="52">
        <v>67782</v>
      </c>
      <c r="H1447" s="52" t="s">
        <v>10765</v>
      </c>
      <c r="I1447" s="52">
        <f>INDEX(ce_computermodel!A:A,MATCH(J1447,ce_computermodel!B:B,0))</f>
        <v>500</v>
      </c>
      <c r="J1447" s="52" t="s">
        <v>5768</v>
      </c>
      <c r="K1447" s="52" t="s">
        <v>7602</v>
      </c>
      <c r="L1447" s="52" t="s">
        <v>10766</v>
      </c>
      <c r="M1447" s="52" t="s">
        <v>5768</v>
      </c>
      <c r="N1447" s="52"/>
      <c r="O1447" s="52">
        <f>INDEX(organizations_branch!A:A,MATCH(P1447,organizations_branch!B:B,0))</f>
        <v>1</v>
      </c>
      <c r="P1447" s="52" t="s">
        <v>2339</v>
      </c>
      <c r="Q1447" s="52"/>
      <c r="R1447" s="52">
        <v>851</v>
      </c>
      <c r="S1447" s="74">
        <v>44147.630405092597</v>
      </c>
      <c r="T1447" s="52"/>
      <c r="U1447" s="52" t="s">
        <v>97</v>
      </c>
      <c r="V1447" s="52">
        <v>1</v>
      </c>
      <c r="W1447" s="52" t="s">
        <v>1397</v>
      </c>
      <c r="X1447" s="75" t="s">
        <v>2219</v>
      </c>
      <c r="Y1447" s="52" t="s">
        <v>67</v>
      </c>
      <c r="Z1447" s="76" t="s">
        <v>8185</v>
      </c>
      <c r="AA1447" s="52">
        <f>INDEX(accounts_user!A:A,MATCH(AB1447,accounts_user!H:H,0))</f>
        <v>9244</v>
      </c>
      <c r="AB1447" s="52" t="s">
        <v>10767</v>
      </c>
      <c r="AC1447" s="52"/>
      <c r="AD1447" s="52"/>
      <c r="AE1447" s="52"/>
      <c r="AF1447" s="75">
        <v>2</v>
      </c>
      <c r="AG1447" s="52"/>
      <c r="AH1447" s="52"/>
      <c r="AI1447" s="52"/>
      <c r="AJ1447" s="52">
        <v>1</v>
      </c>
      <c r="AK1447" s="52">
        <v>0</v>
      </c>
      <c r="AL1447" s="52"/>
      <c r="AM1447" s="52"/>
      <c r="AN1447" s="52"/>
      <c r="AO1447" s="78">
        <v>1700</v>
      </c>
      <c r="AP1447" s="78">
        <v>1700</v>
      </c>
      <c r="AQ1447" s="78">
        <v>0</v>
      </c>
    </row>
    <row r="1448" spans="1:43" ht="12.75" customHeight="1" x14ac:dyDescent="0.25">
      <c r="A1448" s="52">
        <v>3410</v>
      </c>
      <c r="B1448" s="52">
        <v>3033</v>
      </c>
      <c r="C1448" s="52" t="s">
        <v>145</v>
      </c>
      <c r="D1448" s="52"/>
      <c r="E1448" s="52">
        <v>2</v>
      </c>
      <c r="F1448" s="52"/>
      <c r="G1448" s="52">
        <v>67786</v>
      </c>
      <c r="H1448" s="52" t="s">
        <v>10768</v>
      </c>
      <c r="I1448" s="52">
        <f>INDEX(ce_computermodel!A:A,MATCH(J1448,ce_computermodel!B:B,0))</f>
        <v>500</v>
      </c>
      <c r="J1448" s="52" t="s">
        <v>5768</v>
      </c>
      <c r="K1448" s="52" t="s">
        <v>10761</v>
      </c>
      <c r="L1448" s="52" t="s">
        <v>3639</v>
      </c>
      <c r="M1448" s="52" t="s">
        <v>5768</v>
      </c>
      <c r="N1448" s="52"/>
      <c r="O1448" s="52">
        <f>INDEX(organizations_branch!A:A,MATCH(P1448,organizations_branch!B:B,0))</f>
        <v>1</v>
      </c>
      <c r="P1448" s="52" t="s">
        <v>2339</v>
      </c>
      <c r="Q1448" s="52"/>
      <c r="R1448" s="52">
        <v>851</v>
      </c>
      <c r="S1448" s="74">
        <v>44071.357916666697</v>
      </c>
      <c r="T1448" s="52">
        <f>INDEX(organizations_place!A:A,MATCH(U1448,organizations_place!B:B,0))</f>
        <v>1</v>
      </c>
      <c r="U1448" s="52" t="s">
        <v>93</v>
      </c>
      <c r="V1448" s="52">
        <v>3</v>
      </c>
      <c r="W1448" s="52">
        <v>327</v>
      </c>
      <c r="X1448" s="75" t="s">
        <v>2397</v>
      </c>
      <c r="Y1448" s="52"/>
      <c r="Z1448" s="76"/>
      <c r="AA1448" s="52"/>
      <c r="AB1448" s="52" t="s">
        <v>6850</v>
      </c>
      <c r="AC1448" s="52"/>
      <c r="AD1448" s="52"/>
      <c r="AE1448" s="52"/>
      <c r="AF1448" s="75"/>
      <c r="AG1448" s="52" t="s">
        <v>1551</v>
      </c>
      <c r="AH1448" s="52"/>
      <c r="AI1448" s="52"/>
      <c r="AJ1448" s="52">
        <v>1</v>
      </c>
      <c r="AK1448" s="52">
        <v>0</v>
      </c>
      <c r="AL1448" s="52"/>
      <c r="AM1448" s="52"/>
      <c r="AN1448" s="52"/>
      <c r="AO1448" s="78">
        <v>22470</v>
      </c>
      <c r="AP1448" s="78">
        <v>22470</v>
      </c>
      <c r="AQ1448" s="78">
        <v>0</v>
      </c>
    </row>
    <row r="1449" spans="1:43" ht="12.75" customHeight="1" x14ac:dyDescent="0.25">
      <c r="A1449" s="52">
        <v>3411</v>
      </c>
      <c r="B1449" s="52">
        <v>3034</v>
      </c>
      <c r="C1449" s="52" t="s">
        <v>145</v>
      </c>
      <c r="D1449" s="52"/>
      <c r="E1449" s="52">
        <v>2</v>
      </c>
      <c r="F1449" s="52"/>
      <c r="G1449" s="52">
        <v>67788</v>
      </c>
      <c r="H1449" s="52" t="s">
        <v>10769</v>
      </c>
      <c r="I1449" s="52">
        <f>INDEX(ce_computermodel!A:A,MATCH(J1449,ce_computermodel!B:B,0))</f>
        <v>500</v>
      </c>
      <c r="J1449" s="52" t="s">
        <v>5768</v>
      </c>
      <c r="K1449" s="52" t="s">
        <v>10770</v>
      </c>
      <c r="L1449" s="52"/>
      <c r="M1449" s="52" t="s">
        <v>5768</v>
      </c>
      <c r="N1449" s="52"/>
      <c r="O1449" s="52">
        <f>INDEX(organizations_branch!A:A,MATCH(P1449,organizations_branch!B:B,0))</f>
        <v>1</v>
      </c>
      <c r="P1449" s="52" t="s">
        <v>2339</v>
      </c>
      <c r="Q1449" s="52"/>
      <c r="R1449" s="52">
        <v>851</v>
      </c>
      <c r="S1449" s="74">
        <v>44239</v>
      </c>
      <c r="T1449" s="52">
        <f>INDEX(organizations_place!A:A,MATCH(U1449,organizations_place!B:B,0))</f>
        <v>1</v>
      </c>
      <c r="U1449" s="52" t="s">
        <v>93</v>
      </c>
      <c r="V1449" s="52">
        <v>3</v>
      </c>
      <c r="W1449" s="52">
        <v>327</v>
      </c>
      <c r="X1449" s="75"/>
      <c r="Y1449" s="52"/>
      <c r="Z1449" s="76"/>
      <c r="AA1449" s="52"/>
      <c r="AB1449" s="52" t="s">
        <v>6850</v>
      </c>
      <c r="AC1449" s="52" t="s">
        <v>10771</v>
      </c>
      <c r="AD1449" s="52"/>
      <c r="AE1449" s="52"/>
      <c r="AF1449" s="75">
        <v>2</v>
      </c>
      <c r="AG1449" s="52"/>
      <c r="AH1449" s="52"/>
      <c r="AI1449" s="52"/>
      <c r="AJ1449" s="52">
        <v>1</v>
      </c>
      <c r="AK1449" s="52">
        <v>0</v>
      </c>
      <c r="AL1449" s="52"/>
      <c r="AM1449" s="52"/>
      <c r="AN1449" s="52"/>
      <c r="AO1449" s="78">
        <v>38551</v>
      </c>
      <c r="AP1449" s="78">
        <v>32130</v>
      </c>
      <c r="AQ1449" s="78">
        <v>742</v>
      </c>
    </row>
    <row r="1450" spans="1:43" ht="12.75" customHeight="1" x14ac:dyDescent="0.25">
      <c r="A1450" s="52">
        <v>3412</v>
      </c>
      <c r="B1450" s="52">
        <v>3035</v>
      </c>
      <c r="C1450" s="52" t="s">
        <v>145</v>
      </c>
      <c r="D1450" s="52"/>
      <c r="E1450" s="52">
        <v>2</v>
      </c>
      <c r="F1450" s="52"/>
      <c r="G1450" s="52">
        <v>67793</v>
      </c>
      <c r="H1450" s="52" t="s">
        <v>10772</v>
      </c>
      <c r="I1450" s="52">
        <f>INDEX(ce_computermodel!A:A,MATCH(J1450,ce_computermodel!B:B,0))</f>
        <v>500</v>
      </c>
      <c r="J1450" s="52" t="s">
        <v>5768</v>
      </c>
      <c r="K1450" s="52" t="s">
        <v>10761</v>
      </c>
      <c r="L1450" s="52" t="s">
        <v>10630</v>
      </c>
      <c r="M1450" s="52" t="s">
        <v>5768</v>
      </c>
      <c r="N1450" s="52">
        <v>1</v>
      </c>
      <c r="O1450" s="52">
        <f>INDEX(organizations_branch!A:A,MATCH(P1450,organizations_branch!B:B,0))</f>
        <v>1</v>
      </c>
      <c r="P1450" t="s">
        <v>2339</v>
      </c>
      <c r="Q1450" s="52"/>
      <c r="R1450" s="52">
        <v>851</v>
      </c>
      <c r="S1450" s="74">
        <v>44469</v>
      </c>
      <c r="T1450" s="52"/>
      <c r="U1450" s="52" t="s">
        <v>133</v>
      </c>
      <c r="V1450" s="52">
        <v>2</v>
      </c>
      <c r="W1450" s="52" t="s">
        <v>2742</v>
      </c>
      <c r="X1450" s="75" t="s">
        <v>4314</v>
      </c>
      <c r="Y1450" s="52" t="s">
        <v>67</v>
      </c>
      <c r="Z1450" s="76" t="s">
        <v>10773</v>
      </c>
      <c r="AA1450" s="52">
        <f>INDEX(accounts_user!A:A,MATCH(AB1450,accounts_user!H:H,0))</f>
        <v>10439</v>
      </c>
      <c r="AB1450" s="52" t="s">
        <v>10587</v>
      </c>
      <c r="AC1450" s="52" t="s">
        <v>10774</v>
      </c>
      <c r="AD1450" s="52" t="s">
        <v>10775</v>
      </c>
      <c r="AE1450" s="52"/>
      <c r="AF1450" s="75"/>
      <c r="AG1450" s="52" t="s">
        <v>136</v>
      </c>
      <c r="AH1450" s="52">
        <v>33661</v>
      </c>
      <c r="AI1450" s="52"/>
      <c r="AJ1450" s="52">
        <v>1</v>
      </c>
      <c r="AK1450" s="52">
        <v>0</v>
      </c>
      <c r="AL1450" s="52"/>
      <c r="AM1450" s="52"/>
      <c r="AN1450" s="52"/>
      <c r="AO1450" s="52"/>
      <c r="AP1450" s="52"/>
      <c r="AQ1450" s="78">
        <v>0</v>
      </c>
    </row>
    <row r="1451" spans="1:43" ht="12.75" customHeight="1" x14ac:dyDescent="0.25">
      <c r="A1451" s="52">
        <v>3413</v>
      </c>
      <c r="B1451" s="52">
        <v>3036</v>
      </c>
      <c r="C1451" s="52" t="s">
        <v>145</v>
      </c>
      <c r="D1451" s="52"/>
      <c r="E1451" s="52">
        <v>2</v>
      </c>
      <c r="F1451" s="52"/>
      <c r="G1451" s="52">
        <v>67794</v>
      </c>
      <c r="H1451" s="52" t="s">
        <v>10776</v>
      </c>
      <c r="I1451" s="52">
        <f>INDEX(ce_computermodel!A:A,MATCH(J1451,ce_computermodel!B:B,0))</f>
        <v>500</v>
      </c>
      <c r="J1451" s="52" t="s">
        <v>5768</v>
      </c>
      <c r="K1451" s="52" t="s">
        <v>7602</v>
      </c>
      <c r="L1451" s="52"/>
      <c r="M1451" s="52" t="s">
        <v>5768</v>
      </c>
      <c r="N1451" s="52">
        <v>1</v>
      </c>
      <c r="O1451" s="52">
        <f>INDEX(organizations_branch!A:A,MATCH(P1451,organizations_branch!B:B,0))</f>
        <v>1</v>
      </c>
      <c r="P1451" s="52" t="s">
        <v>2339</v>
      </c>
      <c r="Q1451" s="52"/>
      <c r="R1451" s="52">
        <v>851</v>
      </c>
      <c r="S1451" s="74">
        <v>44582</v>
      </c>
      <c r="T1451" s="52">
        <f>INDEX(organizations_place!A:A,MATCH(U1451,organizations_place!B:B,0))</f>
        <v>1</v>
      </c>
      <c r="U1451" s="52" t="s">
        <v>93</v>
      </c>
      <c r="V1451" s="52">
        <v>3</v>
      </c>
      <c r="W1451" s="52">
        <v>327</v>
      </c>
      <c r="X1451" s="75"/>
      <c r="Y1451" s="52" t="s">
        <v>67</v>
      </c>
      <c r="Z1451" s="76"/>
      <c r="AA1451" s="52"/>
      <c r="AB1451" s="52" t="s">
        <v>6850</v>
      </c>
      <c r="AC1451" s="52"/>
      <c r="AD1451" s="52" t="s">
        <v>10777</v>
      </c>
      <c r="AE1451" s="52"/>
      <c r="AF1451" s="75"/>
      <c r="AG1451" s="52" t="s">
        <v>144</v>
      </c>
      <c r="AH1451" s="52">
        <v>50773</v>
      </c>
      <c r="AI1451" s="52"/>
      <c r="AJ1451" s="52">
        <v>1</v>
      </c>
      <c r="AK1451" s="52">
        <v>0</v>
      </c>
      <c r="AL1451" s="52"/>
      <c r="AM1451" s="52"/>
      <c r="AN1451" s="52"/>
      <c r="AO1451" s="78">
        <v>13506</v>
      </c>
      <c r="AP1451" s="78">
        <v>13506</v>
      </c>
      <c r="AQ1451" s="52"/>
    </row>
    <row r="1452" spans="1:43" ht="12.75" customHeight="1" x14ac:dyDescent="0.25">
      <c r="A1452" s="52">
        <v>3414</v>
      </c>
      <c r="B1452" s="52">
        <v>3037</v>
      </c>
      <c r="C1452" s="52" t="s">
        <v>145</v>
      </c>
      <c r="D1452" s="52"/>
      <c r="E1452" s="52">
        <v>2</v>
      </c>
      <c r="F1452" s="52"/>
      <c r="G1452" s="52">
        <v>67796</v>
      </c>
      <c r="H1452" s="52" t="s">
        <v>10778</v>
      </c>
      <c r="I1452" s="52">
        <f>INDEX(ce_computermodel!A:A,MATCH(J1452,ce_computermodel!B:B,0))</f>
        <v>500</v>
      </c>
      <c r="J1452" s="52" t="s">
        <v>5768</v>
      </c>
      <c r="K1452" s="52" t="s">
        <v>5768</v>
      </c>
      <c r="L1452" s="52" t="s">
        <v>10779</v>
      </c>
      <c r="M1452" s="52" t="s">
        <v>5768</v>
      </c>
      <c r="N1452" s="52">
        <v>1</v>
      </c>
      <c r="O1452" s="52">
        <f>INDEX(organizations_branch!A:A,MATCH(P1452,organizations_branch!B:B,0))</f>
        <v>1</v>
      </c>
      <c r="P1452" t="s">
        <v>2339</v>
      </c>
      <c r="Q1452" s="52"/>
      <c r="R1452" s="52">
        <v>851</v>
      </c>
      <c r="S1452" s="74">
        <v>44886</v>
      </c>
      <c r="T1452" s="52"/>
      <c r="U1452" s="52" t="s">
        <v>218</v>
      </c>
      <c r="V1452" s="52">
        <v>3</v>
      </c>
      <c r="W1452" s="52">
        <v>13</v>
      </c>
      <c r="X1452" s="75" t="s">
        <v>2569</v>
      </c>
      <c r="Y1452" s="52" t="s">
        <v>67</v>
      </c>
      <c r="Z1452" s="76" t="s">
        <v>10780</v>
      </c>
      <c r="AA1452" s="52">
        <f>INDEX(accounts_user!A:A,MATCH(AB1452,accounts_user!H:H,0))</f>
        <v>9567</v>
      </c>
      <c r="AB1452" s="52" t="s">
        <v>10781</v>
      </c>
      <c r="AC1452" s="52" t="s">
        <v>7299</v>
      </c>
      <c r="AD1452" s="52" t="s">
        <v>10782</v>
      </c>
      <c r="AE1452" s="52"/>
      <c r="AF1452" s="75">
        <v>3</v>
      </c>
      <c r="AG1452" s="52" t="s">
        <v>136</v>
      </c>
      <c r="AH1452" s="52">
        <v>53669</v>
      </c>
      <c r="AI1452" s="52"/>
      <c r="AJ1452" s="52">
        <v>1</v>
      </c>
      <c r="AK1452" s="52">
        <v>0</v>
      </c>
      <c r="AL1452" s="52"/>
      <c r="AM1452" s="52"/>
      <c r="AN1452" s="52"/>
      <c r="AO1452" s="78">
        <v>123419</v>
      </c>
      <c r="AP1452" s="78">
        <v>123419</v>
      </c>
      <c r="AQ1452" s="78">
        <v>0</v>
      </c>
    </row>
    <row r="1453" spans="1:43" ht="12.75" customHeight="1" x14ac:dyDescent="0.25">
      <c r="A1453" s="52">
        <v>3415</v>
      </c>
      <c r="B1453" s="52">
        <v>3038</v>
      </c>
      <c r="C1453" s="52" t="s">
        <v>145</v>
      </c>
      <c r="D1453" s="52"/>
      <c r="E1453" s="52">
        <v>2</v>
      </c>
      <c r="F1453" s="52"/>
      <c r="G1453" s="52">
        <v>67801</v>
      </c>
      <c r="H1453" s="52" t="s">
        <v>10783</v>
      </c>
      <c r="I1453" s="52">
        <f>INDEX(ce_computermodel!A:A,MATCH(J1453,ce_computermodel!B:B,0))</f>
        <v>500</v>
      </c>
      <c r="J1453" s="52" t="s">
        <v>5768</v>
      </c>
      <c r="K1453" s="52" t="s">
        <v>7602</v>
      </c>
      <c r="L1453" s="52" t="s">
        <v>3639</v>
      </c>
      <c r="M1453" s="52" t="s">
        <v>5768</v>
      </c>
      <c r="N1453" s="52">
        <v>1</v>
      </c>
      <c r="O1453" s="52">
        <f>INDEX(organizations_branch!A:A,MATCH(P1453,organizations_branch!B:B,0))</f>
        <v>1</v>
      </c>
      <c r="P1453" s="52" t="s">
        <v>2339</v>
      </c>
      <c r="Q1453" s="52"/>
      <c r="R1453" s="52">
        <v>851</v>
      </c>
      <c r="S1453" s="74">
        <v>44071.375370370399</v>
      </c>
      <c r="T1453" s="52">
        <f>INDEX(organizations_place!A:A,MATCH(U1453,organizations_place!B:B,0))</f>
        <v>1</v>
      </c>
      <c r="U1453" s="52" t="s">
        <v>93</v>
      </c>
      <c r="V1453" s="52">
        <v>3</v>
      </c>
      <c r="W1453" s="52">
        <v>327</v>
      </c>
      <c r="X1453" s="75"/>
      <c r="Y1453" s="52"/>
      <c r="Z1453" s="76"/>
      <c r="AA1453" s="52"/>
      <c r="AB1453" s="52" t="s">
        <v>6850</v>
      </c>
      <c r="AC1453" s="52"/>
      <c r="AD1453" s="52" t="s">
        <v>10784</v>
      </c>
      <c r="AE1453" s="52"/>
      <c r="AF1453" s="75">
        <v>2</v>
      </c>
      <c r="AG1453" s="52" t="s">
        <v>1551</v>
      </c>
      <c r="AH1453" s="52"/>
      <c r="AI1453" s="52"/>
      <c r="AJ1453" s="52">
        <v>1</v>
      </c>
      <c r="AK1453" s="52">
        <v>0</v>
      </c>
      <c r="AL1453" s="52"/>
      <c r="AM1453" s="52"/>
      <c r="AN1453" s="52"/>
      <c r="AO1453" s="52"/>
      <c r="AP1453" s="52"/>
      <c r="AQ1453" s="52"/>
    </row>
    <row r="1454" spans="1:43" ht="12.75" customHeight="1" x14ac:dyDescent="0.25">
      <c r="A1454" s="52">
        <v>3416</v>
      </c>
      <c r="B1454" s="52">
        <v>3039</v>
      </c>
      <c r="C1454" s="52" t="s">
        <v>145</v>
      </c>
      <c r="D1454" s="52"/>
      <c r="E1454" s="52">
        <v>2</v>
      </c>
      <c r="F1454" s="52"/>
      <c r="G1454" s="52">
        <v>67806</v>
      </c>
      <c r="H1454" s="52" t="s">
        <v>10785</v>
      </c>
      <c r="I1454" s="52">
        <f>INDEX(ce_computermodel!A:A,MATCH(J1454,ce_computermodel!B:B,0))</f>
        <v>500</v>
      </c>
      <c r="J1454" s="52" t="s">
        <v>5768</v>
      </c>
      <c r="K1454" s="52" t="s">
        <v>7602</v>
      </c>
      <c r="L1454" s="52" t="s">
        <v>3639</v>
      </c>
      <c r="M1454" s="52" t="s">
        <v>5768</v>
      </c>
      <c r="N1454" s="52"/>
      <c r="O1454" s="52">
        <f>INDEX(organizations_branch!A:A,MATCH(P1454,organizations_branch!B:B,0))</f>
        <v>1</v>
      </c>
      <c r="P1454" s="52" t="s">
        <v>2339</v>
      </c>
      <c r="Q1454" s="52"/>
      <c r="R1454" s="52">
        <v>851</v>
      </c>
      <c r="S1454" s="74">
        <v>44181</v>
      </c>
      <c r="T1454" s="52"/>
      <c r="U1454" s="52" t="s">
        <v>2193</v>
      </c>
      <c r="V1454" s="52">
        <v>1</v>
      </c>
      <c r="W1454" s="52">
        <v>1</v>
      </c>
      <c r="X1454" s="75"/>
      <c r="Y1454" s="52"/>
      <c r="Z1454" s="76"/>
      <c r="AA1454" s="52"/>
      <c r="AB1454" s="52" t="s">
        <v>6850</v>
      </c>
      <c r="AC1454" s="52"/>
      <c r="AD1454" s="52" t="s">
        <v>10786</v>
      </c>
      <c r="AE1454" s="52" t="s">
        <v>10787</v>
      </c>
      <c r="AF1454" s="75"/>
      <c r="AG1454" s="52" t="s">
        <v>1551</v>
      </c>
      <c r="AH1454" s="52"/>
      <c r="AI1454" s="52"/>
      <c r="AJ1454" s="52">
        <v>1</v>
      </c>
      <c r="AK1454" s="52">
        <v>0</v>
      </c>
      <c r="AL1454" s="52"/>
      <c r="AM1454" s="52"/>
      <c r="AN1454" s="52"/>
      <c r="AO1454" s="187"/>
      <c r="AP1454" s="187"/>
      <c r="AQ1454" s="187"/>
    </row>
    <row r="1455" spans="1:43" ht="12.75" customHeight="1" x14ac:dyDescent="0.25">
      <c r="A1455" s="52">
        <v>3417</v>
      </c>
      <c r="B1455" s="52">
        <v>3040</v>
      </c>
      <c r="C1455" s="52" t="s">
        <v>145</v>
      </c>
      <c r="D1455" s="52"/>
      <c r="E1455" s="52">
        <v>2</v>
      </c>
      <c r="F1455" s="52"/>
      <c r="G1455" s="52">
        <v>67808</v>
      </c>
      <c r="H1455" s="52" t="s">
        <v>10788</v>
      </c>
      <c r="I1455" s="52">
        <f>INDEX(ce_computermodel!A:A,MATCH(J1455,ce_computermodel!B:B,0))</f>
        <v>500</v>
      </c>
      <c r="J1455" s="52" t="s">
        <v>5768</v>
      </c>
      <c r="K1455" s="52" t="s">
        <v>7602</v>
      </c>
      <c r="L1455" s="52" t="s">
        <v>4457</v>
      </c>
      <c r="M1455" s="52" t="s">
        <v>5768</v>
      </c>
      <c r="N1455" s="52"/>
      <c r="O1455" s="52">
        <f>INDEX(organizations_branch!A:A,MATCH(P1455,organizations_branch!B:B,0))</f>
        <v>1</v>
      </c>
      <c r="P1455" s="52" t="s">
        <v>2339</v>
      </c>
      <c r="Q1455" s="52"/>
      <c r="R1455" s="52">
        <v>851</v>
      </c>
      <c r="S1455" s="74">
        <v>44049.3641319444</v>
      </c>
      <c r="T1455" s="52"/>
      <c r="U1455" s="52" t="s">
        <v>212</v>
      </c>
      <c r="V1455" s="52">
        <v>3</v>
      </c>
      <c r="W1455" s="52">
        <v>16</v>
      </c>
      <c r="X1455" s="75"/>
      <c r="Y1455" s="52" t="s">
        <v>52</v>
      </c>
      <c r="Z1455" s="76"/>
      <c r="AA1455" s="52">
        <f>INDEX(accounts_user!A:A,MATCH(AB1455,accounts_user!H:H,0))</f>
        <v>10038</v>
      </c>
      <c r="AB1455" s="52" t="s">
        <v>10789</v>
      </c>
      <c r="AC1455" s="52"/>
      <c r="AD1455" s="52"/>
      <c r="AE1455" s="52"/>
      <c r="AF1455" s="75"/>
      <c r="AG1455" s="52"/>
      <c r="AH1455" s="52"/>
      <c r="AI1455" s="52"/>
      <c r="AJ1455" s="52">
        <v>1</v>
      </c>
      <c r="AK1455" s="52">
        <v>0</v>
      </c>
      <c r="AL1455" s="52"/>
      <c r="AM1455" s="52"/>
      <c r="AN1455" s="52"/>
      <c r="AO1455" s="187"/>
      <c r="AP1455" s="187"/>
      <c r="AQ1455" s="187"/>
    </row>
    <row r="1456" spans="1:43" ht="12.75" customHeight="1" x14ac:dyDescent="0.25">
      <c r="A1456" s="52">
        <v>3418</v>
      </c>
      <c r="B1456" s="52">
        <v>3041</v>
      </c>
      <c r="C1456" s="52" t="s">
        <v>145</v>
      </c>
      <c r="D1456" s="52"/>
      <c r="E1456" s="52">
        <v>2</v>
      </c>
      <c r="F1456" s="52"/>
      <c r="G1456" s="52">
        <v>67809</v>
      </c>
      <c r="H1456" s="52" t="s">
        <v>10790</v>
      </c>
      <c r="I1456" s="52">
        <f>INDEX(ce_computermodel!A:A,MATCH(J1456,ce_computermodel!B:B,0))</f>
        <v>500</v>
      </c>
      <c r="J1456" s="52" t="s">
        <v>5768</v>
      </c>
      <c r="K1456" s="52" t="s">
        <v>10761</v>
      </c>
      <c r="L1456" s="52" t="s">
        <v>10791</v>
      </c>
      <c r="M1456" s="52" t="s">
        <v>5768</v>
      </c>
      <c r="N1456" s="52"/>
      <c r="O1456" s="52">
        <f>INDEX(organizations_branch!A:A,MATCH(P1456,organizations_branch!B:B,0))</f>
        <v>1</v>
      </c>
      <c r="P1456" s="52" t="s">
        <v>2339</v>
      </c>
      <c r="Q1456" s="52"/>
      <c r="R1456" s="52">
        <v>851</v>
      </c>
      <c r="S1456" s="74">
        <v>44064.3277199074</v>
      </c>
      <c r="T1456" s="52">
        <f>INDEX(organizations_place!A:A,MATCH(U1456,organizations_place!B:B,0))</f>
        <v>1</v>
      </c>
      <c r="U1456" s="52" t="s">
        <v>93</v>
      </c>
      <c r="V1456" s="52">
        <v>4</v>
      </c>
      <c r="W1456" s="52">
        <v>22</v>
      </c>
      <c r="X1456" s="75"/>
      <c r="Y1456" s="52"/>
      <c r="Z1456" s="76"/>
      <c r="AA1456" s="52"/>
      <c r="AB1456" s="52" t="s">
        <v>9103</v>
      </c>
      <c r="AC1456" s="52"/>
      <c r="AD1456" s="52" t="s">
        <v>5730</v>
      </c>
      <c r="AE1456" s="52"/>
      <c r="AF1456" s="75"/>
      <c r="AG1456" s="52"/>
      <c r="AH1456" s="52"/>
      <c r="AI1456" s="52"/>
      <c r="AJ1456" s="52">
        <v>1</v>
      </c>
      <c r="AK1456" s="52">
        <v>0</v>
      </c>
      <c r="AL1456" s="52"/>
      <c r="AM1456" s="52"/>
      <c r="AN1456" s="52"/>
      <c r="AO1456" s="188">
        <v>13203</v>
      </c>
      <c r="AP1456" s="188">
        <v>13203</v>
      </c>
      <c r="AQ1456" s="187"/>
    </row>
    <row r="1457" spans="1:43" ht="12.75" customHeight="1" x14ac:dyDescent="0.25">
      <c r="A1457" s="52">
        <v>3419</v>
      </c>
      <c r="B1457" s="52">
        <v>3043</v>
      </c>
      <c r="C1457" s="52" t="s">
        <v>145</v>
      </c>
      <c r="D1457" s="52"/>
      <c r="E1457" s="52">
        <v>2</v>
      </c>
      <c r="F1457" s="52"/>
      <c r="G1457" s="52">
        <v>67811</v>
      </c>
      <c r="H1457" s="52" t="s">
        <v>10792</v>
      </c>
      <c r="I1457" s="52">
        <f>INDEX(ce_computermodel!A:A,MATCH(J1457,ce_computermodel!B:B,0))</f>
        <v>500</v>
      </c>
      <c r="J1457" s="52" t="s">
        <v>5768</v>
      </c>
      <c r="K1457" s="52" t="s">
        <v>10793</v>
      </c>
      <c r="L1457" s="52"/>
      <c r="M1457" s="52" t="s">
        <v>5768</v>
      </c>
      <c r="N1457" s="52"/>
      <c r="O1457" s="52">
        <f>INDEX(organizations_branch!A:A,MATCH(P1457,organizations_branch!B:B,0))</f>
        <v>1</v>
      </c>
      <c r="P1457" s="52" t="s">
        <v>2339</v>
      </c>
      <c r="Q1457" s="52"/>
      <c r="R1457" s="52">
        <v>851</v>
      </c>
      <c r="S1457" s="74">
        <v>44273</v>
      </c>
      <c r="T1457" s="52">
        <f>INDEX(organizations_place!A:A,MATCH(U1457,organizations_place!B:B,0))</f>
        <v>713</v>
      </c>
      <c r="U1457" s="52" t="s">
        <v>66</v>
      </c>
      <c r="V1457" s="52">
        <v>3</v>
      </c>
      <c r="W1457" s="52">
        <v>312</v>
      </c>
      <c r="X1457" s="75"/>
      <c r="Y1457" s="52" t="s">
        <v>67</v>
      </c>
      <c r="Z1457" s="76"/>
      <c r="AA1457" s="52">
        <f>INDEX(accounts_user!A:A,MATCH(AB1457,accounts_user!H:H,0))</f>
        <v>9354</v>
      </c>
      <c r="AB1457" s="52" t="s">
        <v>10794</v>
      </c>
      <c r="AC1457" s="52" t="s">
        <v>4457</v>
      </c>
      <c r="AD1457" s="52"/>
      <c r="AE1457" s="52"/>
      <c r="AF1457" s="75"/>
      <c r="AG1457" s="52"/>
      <c r="AH1457" s="52">
        <v>17442</v>
      </c>
      <c r="AI1457" s="52"/>
      <c r="AJ1457" s="52">
        <v>1</v>
      </c>
      <c r="AK1457" s="52">
        <v>0</v>
      </c>
      <c r="AL1457" s="52"/>
      <c r="AM1457" s="52"/>
      <c r="AN1457" s="52"/>
      <c r="AO1457" s="188">
        <v>400</v>
      </c>
      <c r="AP1457" s="188">
        <v>400</v>
      </c>
      <c r="AQ1457" s="188">
        <v>0</v>
      </c>
    </row>
    <row r="1458" spans="1:43" ht="12.75" customHeight="1" x14ac:dyDescent="0.25">
      <c r="A1458" s="52">
        <v>3420</v>
      </c>
      <c r="B1458" s="52">
        <v>3044</v>
      </c>
      <c r="C1458" s="52" t="s">
        <v>145</v>
      </c>
      <c r="D1458" s="52"/>
      <c r="E1458" s="52">
        <v>2</v>
      </c>
      <c r="F1458" s="52"/>
      <c r="G1458" s="52">
        <v>67812</v>
      </c>
      <c r="H1458" s="52" t="s">
        <v>10795</v>
      </c>
      <c r="I1458" s="52">
        <f>INDEX(ce_computermodel!A:A,MATCH(J1458,ce_computermodel!B:B,0))</f>
        <v>500</v>
      </c>
      <c r="J1458" s="52" t="s">
        <v>5768</v>
      </c>
      <c r="K1458" s="52" t="s">
        <v>7602</v>
      </c>
      <c r="L1458" s="52"/>
      <c r="M1458" s="52" t="s">
        <v>5768</v>
      </c>
      <c r="N1458" s="52"/>
      <c r="O1458" s="52">
        <f>INDEX(organizations_branch!A:A,MATCH(P1458,organizations_branch!B:B,0))</f>
        <v>1</v>
      </c>
      <c r="P1458" s="52" t="s">
        <v>2339</v>
      </c>
      <c r="Q1458" s="52"/>
      <c r="R1458" s="52">
        <v>851</v>
      </c>
      <c r="S1458" s="74">
        <v>44181</v>
      </c>
      <c r="T1458" s="52"/>
      <c r="U1458" s="52" t="s">
        <v>2193</v>
      </c>
      <c r="V1458" s="52">
        <v>1</v>
      </c>
      <c r="W1458" s="52">
        <v>1</v>
      </c>
      <c r="X1458" s="75" t="s">
        <v>2174</v>
      </c>
      <c r="Y1458" s="52"/>
      <c r="Z1458" s="76"/>
      <c r="AA1458" s="52"/>
      <c r="AB1458" s="52" t="s">
        <v>6850</v>
      </c>
      <c r="AC1458" s="52"/>
      <c r="AD1458" s="52"/>
      <c r="AE1458" s="52" t="s">
        <v>10796</v>
      </c>
      <c r="AF1458" s="75">
        <v>2</v>
      </c>
      <c r="AG1458" s="52" t="s">
        <v>1551</v>
      </c>
      <c r="AH1458" s="52"/>
      <c r="AI1458" s="52"/>
      <c r="AJ1458" s="52">
        <v>1</v>
      </c>
      <c r="AK1458" s="52">
        <v>0</v>
      </c>
      <c r="AL1458" s="52"/>
      <c r="AM1458" s="52"/>
      <c r="AN1458" s="52"/>
      <c r="AO1458" s="187"/>
      <c r="AP1458" s="187"/>
      <c r="AQ1458" s="188">
        <v>0</v>
      </c>
    </row>
    <row r="1459" spans="1:43" ht="12.75" customHeight="1" x14ac:dyDescent="0.25">
      <c r="A1459" s="52">
        <v>3421</v>
      </c>
      <c r="B1459" s="52">
        <v>3045</v>
      </c>
      <c r="C1459" s="52" t="s">
        <v>145</v>
      </c>
      <c r="D1459" s="52"/>
      <c r="E1459" s="52">
        <v>2</v>
      </c>
      <c r="F1459" s="52"/>
      <c r="G1459" s="52">
        <v>67815</v>
      </c>
      <c r="H1459" s="52" t="s">
        <v>10797</v>
      </c>
      <c r="I1459" s="52">
        <f>INDEX(ce_computermodel!A:A,MATCH(J1459,ce_computermodel!B:B,0))</f>
        <v>500</v>
      </c>
      <c r="J1459" s="52" t="s">
        <v>5768</v>
      </c>
      <c r="K1459" s="52" t="s">
        <v>7602</v>
      </c>
      <c r="L1459" s="52" t="s">
        <v>3639</v>
      </c>
      <c r="M1459" s="52" t="s">
        <v>5768</v>
      </c>
      <c r="N1459" s="52"/>
      <c r="O1459" s="52">
        <f>INDEX(organizations_branch!A:A,MATCH(P1459,organizations_branch!B:B,0))</f>
        <v>1</v>
      </c>
      <c r="P1459" s="52" t="s">
        <v>2339</v>
      </c>
      <c r="Q1459" s="52"/>
      <c r="R1459" s="52">
        <v>851</v>
      </c>
      <c r="S1459" s="74">
        <v>44071.363067129598</v>
      </c>
      <c r="T1459" s="52">
        <f>INDEX(organizations_place!A:A,MATCH(U1459,organizations_place!B:B,0))</f>
        <v>1</v>
      </c>
      <c r="U1459" s="52" t="s">
        <v>93</v>
      </c>
      <c r="V1459" s="52">
        <v>3</v>
      </c>
      <c r="W1459" s="52">
        <v>327</v>
      </c>
      <c r="X1459" s="75" t="s">
        <v>9344</v>
      </c>
      <c r="Y1459" s="52"/>
      <c r="Z1459" s="76"/>
      <c r="AA1459" s="52"/>
      <c r="AB1459" s="52" t="s">
        <v>6850</v>
      </c>
      <c r="AC1459" s="52"/>
      <c r="AD1459" s="52"/>
      <c r="AE1459" s="52"/>
      <c r="AF1459" s="75"/>
      <c r="AG1459" s="52" t="s">
        <v>1551</v>
      </c>
      <c r="AH1459" s="52"/>
      <c r="AI1459" s="52"/>
      <c r="AJ1459" s="52">
        <v>1</v>
      </c>
      <c r="AK1459" s="52">
        <v>0</v>
      </c>
      <c r="AL1459" s="52"/>
      <c r="AM1459" s="52"/>
      <c r="AN1459" s="52"/>
      <c r="AO1459" s="188">
        <v>400</v>
      </c>
      <c r="AP1459" s="188">
        <v>400</v>
      </c>
      <c r="AQ1459" s="188">
        <v>0</v>
      </c>
    </row>
    <row r="1460" spans="1:43" ht="12.75" customHeight="1" x14ac:dyDescent="0.25">
      <c r="A1460" s="52">
        <v>3422</v>
      </c>
      <c r="B1460" s="52">
        <v>3046</v>
      </c>
      <c r="C1460" s="52" t="s">
        <v>145</v>
      </c>
      <c r="D1460" s="52"/>
      <c r="E1460" s="52">
        <v>2</v>
      </c>
      <c r="F1460" s="52"/>
      <c r="G1460" s="52">
        <v>67816</v>
      </c>
      <c r="H1460" s="52" t="s">
        <v>10798</v>
      </c>
      <c r="I1460" s="52">
        <f>INDEX(ce_computermodel!A:A,MATCH(J1460,ce_computermodel!B:B,0))</f>
        <v>500</v>
      </c>
      <c r="J1460" s="52" t="s">
        <v>5768</v>
      </c>
      <c r="K1460" s="52" t="s">
        <v>7602</v>
      </c>
      <c r="L1460" s="52" t="s">
        <v>3639</v>
      </c>
      <c r="M1460" s="52" t="s">
        <v>5768</v>
      </c>
      <c r="N1460" s="52"/>
      <c r="O1460" s="52">
        <f>INDEX(organizations_branch!A:A,MATCH(P1460,organizations_branch!B:B,0))</f>
        <v>1</v>
      </c>
      <c r="P1460" s="52" t="s">
        <v>2339</v>
      </c>
      <c r="Q1460" s="52"/>
      <c r="R1460" s="52">
        <v>851</v>
      </c>
      <c r="S1460" s="74">
        <v>44071.407407407401</v>
      </c>
      <c r="T1460" s="52">
        <f>INDEX(organizations_place!A:A,MATCH(U1460,organizations_place!B:B,0))</f>
        <v>1</v>
      </c>
      <c r="U1460" s="52" t="s">
        <v>93</v>
      </c>
      <c r="V1460" s="52">
        <v>3</v>
      </c>
      <c r="W1460" s="52">
        <v>327</v>
      </c>
      <c r="X1460" s="75"/>
      <c r="Y1460" s="52"/>
      <c r="Z1460" s="76"/>
      <c r="AA1460" s="52"/>
      <c r="AB1460" s="52" t="s">
        <v>6850</v>
      </c>
      <c r="AC1460" s="52"/>
      <c r="AD1460" s="52" t="s">
        <v>10799</v>
      </c>
      <c r="AE1460" s="52"/>
      <c r="AF1460" s="75"/>
      <c r="AG1460" s="52" t="s">
        <v>1551</v>
      </c>
      <c r="AH1460" s="52"/>
      <c r="AI1460" s="52"/>
      <c r="AJ1460" s="52">
        <v>1</v>
      </c>
      <c r="AK1460" s="52">
        <v>0</v>
      </c>
      <c r="AL1460" s="52"/>
      <c r="AM1460" s="52"/>
      <c r="AN1460" s="52"/>
      <c r="AO1460" s="188">
        <v>12115</v>
      </c>
      <c r="AP1460" s="188">
        <v>12115</v>
      </c>
      <c r="AQ1460" s="187"/>
    </row>
    <row r="1461" spans="1:43" ht="12.75" customHeight="1" x14ac:dyDescent="0.25">
      <c r="A1461" s="52">
        <v>3423</v>
      </c>
      <c r="B1461" s="52">
        <v>3047</v>
      </c>
      <c r="C1461" s="52" t="s">
        <v>145</v>
      </c>
      <c r="D1461" s="52"/>
      <c r="E1461" s="52">
        <v>2</v>
      </c>
      <c r="F1461" s="52"/>
      <c r="G1461" s="52">
        <v>67818</v>
      </c>
      <c r="H1461" s="52" t="s">
        <v>10800</v>
      </c>
      <c r="I1461" s="52">
        <f>INDEX(ce_computermodel!A:A,MATCH(J1461,ce_computermodel!B:B,0))</f>
        <v>500</v>
      </c>
      <c r="J1461" s="52" t="s">
        <v>5768</v>
      </c>
      <c r="K1461" s="52" t="s">
        <v>7602</v>
      </c>
      <c r="L1461" s="52"/>
      <c r="M1461" s="52" t="s">
        <v>5768</v>
      </c>
      <c r="N1461" s="52"/>
      <c r="O1461" s="52">
        <f>INDEX(organizations_branch!A:A,MATCH(P1461,organizations_branch!B:B,0))</f>
        <v>1</v>
      </c>
      <c r="P1461" s="52" t="s">
        <v>2339</v>
      </c>
      <c r="Q1461" s="52"/>
      <c r="R1461" s="52">
        <v>851</v>
      </c>
      <c r="S1461" s="74">
        <v>44264</v>
      </c>
      <c r="T1461" s="52"/>
      <c r="U1461" s="52" t="s">
        <v>385</v>
      </c>
      <c r="V1461" s="52"/>
      <c r="W1461" s="52" t="s">
        <v>3128</v>
      </c>
      <c r="X1461" s="75" t="s">
        <v>10631</v>
      </c>
      <c r="Y1461" s="52" t="s">
        <v>52</v>
      </c>
      <c r="Z1461" s="76"/>
      <c r="AA1461" s="52">
        <f>INDEX(accounts_user!A:A,MATCH(AB1461,accounts_user!H:H,0))</f>
        <v>9938</v>
      </c>
      <c r="AB1461" s="52" t="s">
        <v>8900</v>
      </c>
      <c r="AC1461" s="52"/>
      <c r="AD1461" s="52"/>
      <c r="AE1461" s="52"/>
      <c r="AF1461" s="75"/>
      <c r="AG1461" s="52"/>
      <c r="AH1461" s="52"/>
      <c r="AI1461" s="52"/>
      <c r="AJ1461" s="52">
        <v>1</v>
      </c>
      <c r="AK1461" s="52">
        <v>0</v>
      </c>
      <c r="AL1461" s="52"/>
      <c r="AM1461" s="52"/>
      <c r="AN1461" s="52"/>
      <c r="AO1461" s="187"/>
      <c r="AP1461" s="187"/>
      <c r="AQ1461" s="187"/>
    </row>
    <row r="1462" spans="1:43" ht="12.75" customHeight="1" x14ac:dyDescent="0.25">
      <c r="A1462" s="52">
        <v>3424</v>
      </c>
      <c r="B1462" s="52">
        <v>3048</v>
      </c>
      <c r="C1462" s="52" t="s">
        <v>145</v>
      </c>
      <c r="D1462" s="52"/>
      <c r="E1462" s="52">
        <v>2</v>
      </c>
      <c r="F1462" s="52"/>
      <c r="G1462" s="52">
        <v>67819</v>
      </c>
      <c r="H1462" s="52" t="s">
        <v>10801</v>
      </c>
      <c r="I1462" s="52">
        <f>INDEX(ce_computermodel!A:A,MATCH(J1462,ce_computermodel!B:B,0))</f>
        <v>500</v>
      </c>
      <c r="J1462" s="52" t="s">
        <v>5768</v>
      </c>
      <c r="K1462" s="52" t="s">
        <v>7602</v>
      </c>
      <c r="L1462" s="52" t="s">
        <v>3639</v>
      </c>
      <c r="M1462" s="52" t="s">
        <v>5768</v>
      </c>
      <c r="N1462" s="52"/>
      <c r="O1462" s="52">
        <f>INDEX(organizations_branch!A:A,MATCH(P1462,organizations_branch!B:B,0))</f>
        <v>1</v>
      </c>
      <c r="P1462" s="52" t="s">
        <v>2339</v>
      </c>
      <c r="Q1462" s="52"/>
      <c r="R1462" s="52">
        <v>851</v>
      </c>
      <c r="S1462" s="74">
        <v>44071.413587962998</v>
      </c>
      <c r="T1462" s="52">
        <f>INDEX(organizations_place!A:A,MATCH(U1462,organizations_place!B:B,0))</f>
        <v>1</v>
      </c>
      <c r="U1462" s="52" t="s">
        <v>93</v>
      </c>
      <c r="V1462" s="52">
        <v>3</v>
      </c>
      <c r="W1462" s="52">
        <v>327</v>
      </c>
      <c r="X1462" s="75" t="s">
        <v>7375</v>
      </c>
      <c r="Y1462" s="52"/>
      <c r="Z1462" s="76"/>
      <c r="AA1462" s="52"/>
      <c r="AB1462" s="52" t="s">
        <v>6850</v>
      </c>
      <c r="AC1462" s="52"/>
      <c r="AD1462" s="52"/>
      <c r="AE1462" s="52"/>
      <c r="AF1462" s="75"/>
      <c r="AG1462" s="52" t="s">
        <v>1551</v>
      </c>
      <c r="AH1462" s="52"/>
      <c r="AI1462" s="52"/>
      <c r="AJ1462" s="52">
        <v>1</v>
      </c>
      <c r="AK1462" s="52">
        <v>0</v>
      </c>
      <c r="AL1462" s="52"/>
      <c r="AM1462" s="52"/>
      <c r="AN1462" s="52"/>
      <c r="AO1462" s="187"/>
      <c r="AP1462" s="187"/>
      <c r="AQ1462" s="188">
        <v>0</v>
      </c>
    </row>
    <row r="1463" spans="1:43" ht="12.75" customHeight="1" x14ac:dyDescent="0.25">
      <c r="A1463" s="52">
        <v>3425</v>
      </c>
      <c r="B1463" s="52">
        <v>3049</v>
      </c>
      <c r="C1463" s="52" t="s">
        <v>145</v>
      </c>
      <c r="D1463" s="52"/>
      <c r="E1463" s="52">
        <v>2</v>
      </c>
      <c r="F1463" s="52"/>
      <c r="G1463" s="52">
        <v>67821</v>
      </c>
      <c r="H1463" s="52" t="s">
        <v>7835</v>
      </c>
      <c r="I1463" s="52">
        <f>INDEX(ce_computermodel!A:A,MATCH(J1463,ce_computermodel!B:B,0))</f>
        <v>500</v>
      </c>
      <c r="J1463" s="52" t="s">
        <v>5768</v>
      </c>
      <c r="K1463" s="52" t="s">
        <v>7602</v>
      </c>
      <c r="L1463" s="52" t="s">
        <v>3639</v>
      </c>
      <c r="M1463" s="52" t="s">
        <v>5768</v>
      </c>
      <c r="N1463" s="52"/>
      <c r="O1463" s="52">
        <f>INDEX(organizations_branch!A:A,MATCH(P1463,organizations_branch!B:B,0))</f>
        <v>1</v>
      </c>
      <c r="P1463" s="52" t="s">
        <v>2339</v>
      </c>
      <c r="Q1463" s="52"/>
      <c r="R1463" s="52">
        <v>851</v>
      </c>
      <c r="S1463" s="74">
        <v>44071.415196759299</v>
      </c>
      <c r="T1463" s="52">
        <f>INDEX(organizations_place!A:A,MATCH(U1463,organizations_place!B:B,0))</f>
        <v>1</v>
      </c>
      <c r="U1463" s="52" t="s">
        <v>93</v>
      </c>
      <c r="V1463" s="52">
        <v>3</v>
      </c>
      <c r="W1463" s="52">
        <v>327</v>
      </c>
      <c r="X1463" s="75"/>
      <c r="Y1463" s="52"/>
      <c r="Z1463" s="76"/>
      <c r="AA1463" s="52"/>
      <c r="AB1463" s="52" t="s">
        <v>6850</v>
      </c>
      <c r="AC1463" s="52"/>
      <c r="AD1463" s="52"/>
      <c r="AE1463" s="52"/>
      <c r="AF1463" s="75"/>
      <c r="AG1463" s="52" t="s">
        <v>1551</v>
      </c>
      <c r="AH1463" s="52"/>
      <c r="AI1463" s="52"/>
      <c r="AJ1463" s="52">
        <v>1</v>
      </c>
      <c r="AK1463" s="52">
        <v>0</v>
      </c>
      <c r="AL1463" s="52"/>
      <c r="AM1463" s="52"/>
      <c r="AN1463" s="52"/>
      <c r="AO1463" s="187"/>
      <c r="AP1463" s="187"/>
      <c r="AQ1463" s="188">
        <v>0</v>
      </c>
    </row>
    <row r="1464" spans="1:43" ht="12.75" customHeight="1" x14ac:dyDescent="0.25">
      <c r="A1464" s="52">
        <v>3426</v>
      </c>
      <c r="B1464" s="52">
        <v>3050</v>
      </c>
      <c r="C1464" s="52" t="s">
        <v>145</v>
      </c>
      <c r="D1464" s="52"/>
      <c r="E1464" s="52">
        <v>2</v>
      </c>
      <c r="F1464" s="52"/>
      <c r="G1464" s="52">
        <v>67824</v>
      </c>
      <c r="H1464" s="52" t="s">
        <v>10802</v>
      </c>
      <c r="I1464" s="52">
        <f>INDEX(ce_computermodel!A:A,MATCH(J1464,ce_computermodel!B:B,0))</f>
        <v>500</v>
      </c>
      <c r="J1464" s="52" t="s">
        <v>5768</v>
      </c>
      <c r="K1464" s="52" t="s">
        <v>10803</v>
      </c>
      <c r="L1464" s="52"/>
      <c r="M1464" s="52" t="s">
        <v>5768</v>
      </c>
      <c r="N1464" s="52"/>
      <c r="O1464" s="52">
        <f>INDEX(organizations_branch!A:A,MATCH(P1464,organizations_branch!B:B,0))</f>
        <v>2</v>
      </c>
      <c r="P1464" t="s">
        <v>6404</v>
      </c>
      <c r="Q1464" s="52"/>
      <c r="R1464" s="52" t="s">
        <v>2427</v>
      </c>
      <c r="S1464" s="74">
        <v>44237</v>
      </c>
      <c r="T1464" s="52">
        <f>INDEX(organizations_place!A:A,MATCH(U1464,organizations_place!B:B,0))</f>
        <v>1</v>
      </c>
      <c r="U1464" s="52" t="s">
        <v>93</v>
      </c>
      <c r="V1464" s="52">
        <v>3</v>
      </c>
      <c r="W1464" s="52">
        <v>328</v>
      </c>
      <c r="X1464" s="75"/>
      <c r="Y1464" s="52" t="s">
        <v>52</v>
      </c>
      <c r="Z1464" s="76"/>
      <c r="AA1464" s="52"/>
      <c r="AB1464" s="52" t="s">
        <v>6850</v>
      </c>
      <c r="AC1464" s="52" t="s">
        <v>10804</v>
      </c>
      <c r="AD1464" s="52" t="s">
        <v>10805</v>
      </c>
      <c r="AE1464" s="52"/>
      <c r="AF1464" s="75"/>
      <c r="AG1464" s="52"/>
      <c r="AH1464" s="52"/>
      <c r="AI1464" s="52"/>
      <c r="AJ1464" s="52">
        <v>1</v>
      </c>
      <c r="AK1464" s="52">
        <v>0</v>
      </c>
      <c r="AL1464" s="52"/>
      <c r="AM1464" s="52"/>
      <c r="AN1464" s="52"/>
      <c r="AO1464" s="188">
        <v>92374</v>
      </c>
      <c r="AP1464" s="188">
        <v>89810</v>
      </c>
      <c r="AQ1464" s="187"/>
    </row>
    <row r="1465" spans="1:43" ht="12.75" customHeight="1" x14ac:dyDescent="0.25">
      <c r="A1465" s="52">
        <v>3427</v>
      </c>
      <c r="B1465" s="52">
        <v>3051</v>
      </c>
      <c r="C1465" s="52" t="s">
        <v>145</v>
      </c>
      <c r="D1465" s="52"/>
      <c r="E1465" s="52">
        <v>2</v>
      </c>
      <c r="F1465" s="52"/>
      <c r="G1465" s="52">
        <v>67827</v>
      </c>
      <c r="H1465" s="52" t="s">
        <v>10806</v>
      </c>
      <c r="I1465" s="52">
        <f>INDEX(ce_computermodel!A:A,MATCH(J1465,ce_computermodel!B:B,0))</f>
        <v>500</v>
      </c>
      <c r="J1465" s="52" t="s">
        <v>5768</v>
      </c>
      <c r="K1465" s="52" t="s">
        <v>10807</v>
      </c>
      <c r="L1465" s="52"/>
      <c r="M1465" s="52" t="s">
        <v>5768</v>
      </c>
      <c r="N1465" s="52"/>
      <c r="O1465" s="52">
        <f>INDEX(organizations_branch!A:A,MATCH(P1465,organizations_branch!B:B,0))</f>
        <v>1</v>
      </c>
      <c r="P1465" s="52" t="s">
        <v>2339</v>
      </c>
      <c r="Q1465" s="52"/>
      <c r="R1465" s="52">
        <v>134</v>
      </c>
      <c r="S1465" s="74">
        <v>44181</v>
      </c>
      <c r="T1465" s="52"/>
      <c r="U1465" s="52" t="s">
        <v>2193</v>
      </c>
      <c r="V1465" s="52">
        <v>1</v>
      </c>
      <c r="W1465" s="52">
        <v>1</v>
      </c>
      <c r="X1465" s="75"/>
      <c r="Y1465" s="52"/>
      <c r="Z1465" s="76"/>
      <c r="AA1465" s="52"/>
      <c r="AB1465" s="52" t="s">
        <v>6850</v>
      </c>
      <c r="AC1465" s="52"/>
      <c r="AD1465" s="52"/>
      <c r="AE1465" s="52" t="s">
        <v>10808</v>
      </c>
      <c r="AF1465" s="75"/>
      <c r="AG1465" s="52" t="s">
        <v>1551</v>
      </c>
      <c r="AH1465" s="52"/>
      <c r="AI1465" s="52"/>
      <c r="AJ1465" s="52">
        <v>1</v>
      </c>
      <c r="AK1465" s="52">
        <v>0</v>
      </c>
      <c r="AL1465" s="52"/>
      <c r="AM1465" s="52"/>
      <c r="AN1465" s="52"/>
      <c r="AO1465" s="187"/>
      <c r="AP1465" s="187"/>
      <c r="AQ1465" s="187"/>
    </row>
    <row r="1466" spans="1:43" ht="12.75" customHeight="1" x14ac:dyDescent="0.25">
      <c r="A1466" s="52">
        <v>3428</v>
      </c>
      <c r="B1466" s="52">
        <v>3052</v>
      </c>
      <c r="C1466" s="52" t="s">
        <v>145</v>
      </c>
      <c r="D1466" s="52"/>
      <c r="E1466" s="52">
        <v>2</v>
      </c>
      <c r="F1466" s="52"/>
      <c r="G1466" s="52">
        <v>67828</v>
      </c>
      <c r="H1466" s="52" t="s">
        <v>10809</v>
      </c>
      <c r="I1466" s="52">
        <f>INDEX(ce_computermodel!A:A,MATCH(J1466,ce_computermodel!B:B,0))</f>
        <v>500</v>
      </c>
      <c r="J1466" s="52" t="s">
        <v>5768</v>
      </c>
      <c r="K1466" s="52" t="s">
        <v>7602</v>
      </c>
      <c r="L1466" s="52"/>
      <c r="M1466" s="52" t="s">
        <v>5768</v>
      </c>
      <c r="N1466" s="52">
        <v>1</v>
      </c>
      <c r="O1466" s="52">
        <f>INDEX(organizations_branch!A:A,MATCH(P1466,organizations_branch!B:B,0))</f>
        <v>2</v>
      </c>
      <c r="P1466" t="s">
        <v>6404</v>
      </c>
      <c r="Q1466" s="52"/>
      <c r="R1466" s="52">
        <v>851</v>
      </c>
      <c r="S1466" s="74">
        <v>44301</v>
      </c>
      <c r="T1466" s="52"/>
      <c r="U1466" s="52" t="s">
        <v>1680</v>
      </c>
      <c r="V1466" s="52">
        <v>1</v>
      </c>
      <c r="W1466" s="52" t="s">
        <v>10810</v>
      </c>
      <c r="X1466" s="75"/>
      <c r="Y1466" s="52" t="s">
        <v>52</v>
      </c>
      <c r="Z1466" s="76" t="s">
        <v>10811</v>
      </c>
      <c r="AA1466" s="52">
        <f>INDEX(accounts_user!A:A,MATCH(AB1466,accounts_user!H:H,0))</f>
        <v>10180</v>
      </c>
      <c r="AB1466" s="52" t="s">
        <v>10812</v>
      </c>
      <c r="AC1466" s="52" t="s">
        <v>6621</v>
      </c>
      <c r="AD1466" s="52" t="s">
        <v>10813</v>
      </c>
      <c r="AE1466" s="52"/>
      <c r="AF1466" s="75"/>
      <c r="AG1466" s="52"/>
      <c r="AH1466" s="52">
        <v>26728</v>
      </c>
      <c r="AI1466" s="52"/>
      <c r="AJ1466" s="52">
        <v>1</v>
      </c>
      <c r="AK1466" s="52">
        <v>0</v>
      </c>
      <c r="AL1466" s="52"/>
      <c r="AM1466" s="52"/>
      <c r="AN1466" s="52"/>
      <c r="AO1466" s="187"/>
      <c r="AP1466" s="187"/>
      <c r="AQ1466" s="187"/>
    </row>
    <row r="1467" spans="1:43" ht="12.75" customHeight="1" x14ac:dyDescent="0.25">
      <c r="A1467" s="52">
        <v>3429</v>
      </c>
      <c r="B1467" s="52">
        <v>3053</v>
      </c>
      <c r="C1467" s="52" t="s">
        <v>145</v>
      </c>
      <c r="D1467" s="52"/>
      <c r="E1467" s="52">
        <v>2</v>
      </c>
      <c r="F1467" s="52"/>
      <c r="G1467" s="52">
        <v>67830</v>
      </c>
      <c r="H1467" s="52" t="s">
        <v>10814</v>
      </c>
      <c r="I1467" s="52">
        <f>INDEX(ce_computermodel!A:A,MATCH(J1467,ce_computermodel!B:B,0))</f>
        <v>500</v>
      </c>
      <c r="J1467" s="52" t="s">
        <v>5768</v>
      </c>
      <c r="K1467" s="52" t="s">
        <v>10815</v>
      </c>
      <c r="L1467" s="52"/>
      <c r="M1467" s="52" t="s">
        <v>5768</v>
      </c>
      <c r="N1467" s="52"/>
      <c r="O1467" s="52">
        <f>INDEX(organizations_branch!A:A,MATCH(P1467,organizations_branch!B:B,0))</f>
        <v>1</v>
      </c>
      <c r="P1467" s="52" t="s">
        <v>2339</v>
      </c>
      <c r="Q1467" s="52"/>
      <c r="R1467" s="52">
        <v>851</v>
      </c>
      <c r="S1467" s="74">
        <v>44181</v>
      </c>
      <c r="T1467" s="52"/>
      <c r="U1467" s="52" t="s">
        <v>2193</v>
      </c>
      <c r="V1467" s="52">
        <v>1</v>
      </c>
      <c r="W1467" s="52">
        <v>1</v>
      </c>
      <c r="X1467" s="75"/>
      <c r="Y1467" s="52"/>
      <c r="Z1467" s="76"/>
      <c r="AA1467" s="52"/>
      <c r="AB1467" s="52" t="s">
        <v>6850</v>
      </c>
      <c r="AC1467" s="52"/>
      <c r="AD1467" s="52"/>
      <c r="AE1467" s="52" t="s">
        <v>10816</v>
      </c>
      <c r="AF1467" s="75"/>
      <c r="AG1467" s="52" t="s">
        <v>1551</v>
      </c>
      <c r="AH1467" s="52"/>
      <c r="AI1467" s="52"/>
      <c r="AJ1467" s="52">
        <v>1</v>
      </c>
      <c r="AK1467" s="52">
        <v>0</v>
      </c>
      <c r="AL1467" s="52"/>
      <c r="AM1467" s="52"/>
      <c r="AN1467" s="52"/>
      <c r="AO1467" s="188">
        <v>708</v>
      </c>
      <c r="AP1467" s="188">
        <v>708</v>
      </c>
      <c r="AQ1467" s="188">
        <v>0</v>
      </c>
    </row>
    <row r="1468" spans="1:43" ht="12.75" customHeight="1" x14ac:dyDescent="0.25">
      <c r="A1468" s="52">
        <v>3430</v>
      </c>
      <c r="B1468" s="52">
        <v>3054</v>
      </c>
      <c r="C1468" s="52" t="s">
        <v>145</v>
      </c>
      <c r="D1468" s="52"/>
      <c r="E1468" s="52">
        <v>2</v>
      </c>
      <c r="F1468" s="52"/>
      <c r="G1468" s="52">
        <v>67831</v>
      </c>
      <c r="H1468" s="52" t="s">
        <v>10817</v>
      </c>
      <c r="I1468" s="52">
        <f>INDEX(ce_computermodel!A:A,MATCH(J1468,ce_computermodel!B:B,0))</f>
        <v>500</v>
      </c>
      <c r="J1468" s="52" t="s">
        <v>5768</v>
      </c>
      <c r="K1468" s="52" t="s">
        <v>7602</v>
      </c>
      <c r="L1468" s="52" t="s">
        <v>10818</v>
      </c>
      <c r="M1468" s="52" t="s">
        <v>5768</v>
      </c>
      <c r="N1468" s="52">
        <v>1</v>
      </c>
      <c r="O1468" s="52">
        <f>INDEX(organizations_branch!A:A,MATCH(P1468,organizations_branch!B:B,0))</f>
        <v>1</v>
      </c>
      <c r="P1468" t="s">
        <v>2339</v>
      </c>
      <c r="Q1468" s="52"/>
      <c r="R1468" s="52">
        <v>851</v>
      </c>
      <c r="S1468" s="74">
        <v>44042.301481481503</v>
      </c>
      <c r="T1468" s="52"/>
      <c r="U1468" s="52" t="s">
        <v>2250</v>
      </c>
      <c r="V1468" s="52">
        <v>2</v>
      </c>
      <c r="W1468" s="52" t="s">
        <v>2947</v>
      </c>
      <c r="X1468" s="75"/>
      <c r="Y1468" s="52" t="s">
        <v>67</v>
      </c>
      <c r="Z1468" s="76" t="s">
        <v>67</v>
      </c>
      <c r="AA1468" s="52">
        <f>INDEX(accounts_user!A:A,MATCH(AB1468,accounts_user!H:H,0))</f>
        <v>10350</v>
      </c>
      <c r="AB1468" s="52" t="s">
        <v>10819</v>
      </c>
      <c r="AC1468" s="52" t="s">
        <v>7609</v>
      </c>
      <c r="AD1468" s="52" t="s">
        <v>10820</v>
      </c>
      <c r="AE1468" s="52"/>
      <c r="AF1468" s="75">
        <v>2</v>
      </c>
      <c r="AG1468" s="52"/>
      <c r="AH1468" s="52">
        <v>35589</v>
      </c>
      <c r="AI1468" s="52"/>
      <c r="AJ1468" s="52">
        <v>1</v>
      </c>
      <c r="AK1468" s="52">
        <v>0</v>
      </c>
      <c r="AL1468" s="52"/>
      <c r="AM1468" s="52"/>
      <c r="AN1468" s="52"/>
      <c r="AO1468" s="188">
        <v>10442</v>
      </c>
      <c r="AP1468" s="188">
        <v>10442</v>
      </c>
      <c r="AQ1468" s="187"/>
    </row>
    <row r="1469" spans="1:43" ht="12.75" customHeight="1" x14ac:dyDescent="0.25">
      <c r="A1469" s="52">
        <v>3431</v>
      </c>
      <c r="B1469" s="52">
        <v>3055</v>
      </c>
      <c r="C1469" s="52" t="s">
        <v>145</v>
      </c>
      <c r="D1469" s="52"/>
      <c r="E1469" s="52">
        <v>2</v>
      </c>
      <c r="F1469" s="52"/>
      <c r="G1469" s="52">
        <v>67834</v>
      </c>
      <c r="H1469" s="52" t="s">
        <v>10821</v>
      </c>
      <c r="I1469" s="52">
        <f>INDEX(ce_computermodel!A:A,MATCH(J1469,ce_computermodel!B:B,0))</f>
        <v>500</v>
      </c>
      <c r="J1469" s="52" t="s">
        <v>5768</v>
      </c>
      <c r="K1469" s="52" t="s">
        <v>10822</v>
      </c>
      <c r="L1469" s="52" t="s">
        <v>5715</v>
      </c>
      <c r="M1469" s="52" t="s">
        <v>5768</v>
      </c>
      <c r="N1469" s="52"/>
      <c r="O1469" s="52">
        <f>INDEX(organizations_branch!A:A,MATCH(P1469,organizations_branch!B:B,0))</f>
        <v>1</v>
      </c>
      <c r="P1469" s="52" t="s">
        <v>2339</v>
      </c>
      <c r="Q1469" s="52"/>
      <c r="R1469" s="52">
        <v>851</v>
      </c>
      <c r="S1469" s="74">
        <v>44109.4377662037</v>
      </c>
      <c r="T1469" s="52"/>
      <c r="U1469" s="52" t="s">
        <v>1672</v>
      </c>
      <c r="V1469" s="52">
        <v>2</v>
      </c>
      <c r="W1469" s="52" t="s">
        <v>10823</v>
      </c>
      <c r="X1469" s="75" t="s">
        <v>690</v>
      </c>
      <c r="Y1469" s="52" t="s">
        <v>67</v>
      </c>
      <c r="Z1469" s="76"/>
      <c r="AA1469" s="52">
        <f>INDEX(accounts_user!A:A,MATCH(AB1469,accounts_user!H:H,0))</f>
        <v>9209</v>
      </c>
      <c r="AB1469" s="52" t="s">
        <v>10824</v>
      </c>
      <c r="AC1469" s="52"/>
      <c r="AD1469" s="52"/>
      <c r="AE1469" s="52"/>
      <c r="AF1469" s="75"/>
      <c r="AG1469" s="52"/>
      <c r="AH1469" s="52"/>
      <c r="AI1469" s="52"/>
      <c r="AJ1469" s="52">
        <v>1</v>
      </c>
      <c r="AK1469" s="52">
        <v>0</v>
      </c>
      <c r="AL1469" s="52"/>
      <c r="AM1469" s="52"/>
      <c r="AN1469" s="52"/>
      <c r="AO1469" s="187"/>
      <c r="AP1469" s="187"/>
      <c r="AQ1469" s="187"/>
    </row>
    <row r="1470" spans="1:43" ht="12.75" customHeight="1" x14ac:dyDescent="0.25">
      <c r="A1470" s="52">
        <v>3432</v>
      </c>
      <c r="B1470" s="52">
        <v>3056</v>
      </c>
      <c r="C1470" s="52" t="s">
        <v>145</v>
      </c>
      <c r="D1470" s="52"/>
      <c r="E1470" s="52">
        <v>2</v>
      </c>
      <c r="F1470" s="52"/>
      <c r="G1470" s="52">
        <v>67838</v>
      </c>
      <c r="H1470" s="52" t="s">
        <v>10825</v>
      </c>
      <c r="I1470" s="52">
        <f>INDEX(ce_computermodel!A:A,MATCH(J1470,ce_computermodel!B:B,0))</f>
        <v>500</v>
      </c>
      <c r="J1470" s="52" t="s">
        <v>5768</v>
      </c>
      <c r="K1470" s="52" t="s">
        <v>10826</v>
      </c>
      <c r="L1470" s="52"/>
      <c r="M1470" s="52" t="s">
        <v>5768</v>
      </c>
      <c r="N1470" s="52"/>
      <c r="O1470" s="52">
        <f>INDEX(organizations_branch!A:A,MATCH(P1470,organizations_branch!B:B,0))</f>
        <v>1</v>
      </c>
      <c r="P1470" s="52" t="s">
        <v>2339</v>
      </c>
      <c r="Q1470" s="52"/>
      <c r="R1470" s="52">
        <v>851</v>
      </c>
      <c r="S1470" s="74">
        <v>44677</v>
      </c>
      <c r="T1470" s="52">
        <f>INDEX(organizations_place!A:A,MATCH(U1470,organizations_place!B:B,0))</f>
        <v>1</v>
      </c>
      <c r="U1470" s="52" t="s">
        <v>93</v>
      </c>
      <c r="V1470" s="52">
        <v>3</v>
      </c>
      <c r="W1470" s="52">
        <v>327</v>
      </c>
      <c r="X1470" s="75"/>
      <c r="Y1470" s="52" t="s">
        <v>67</v>
      </c>
      <c r="Z1470" s="76"/>
      <c r="AA1470" s="52"/>
      <c r="AB1470" s="52" t="s">
        <v>6850</v>
      </c>
      <c r="AC1470" s="52"/>
      <c r="AD1470" s="52"/>
      <c r="AE1470" s="52"/>
      <c r="AF1470" s="75">
        <v>2</v>
      </c>
      <c r="AG1470" s="52" t="s">
        <v>265</v>
      </c>
      <c r="AH1470" s="52" t="s">
        <v>971</v>
      </c>
      <c r="AI1470" s="52"/>
      <c r="AJ1470" s="52">
        <v>1</v>
      </c>
      <c r="AK1470" s="52">
        <v>0</v>
      </c>
      <c r="AL1470" s="52"/>
      <c r="AM1470" s="52"/>
      <c r="AN1470" s="52"/>
      <c r="AO1470" s="187"/>
      <c r="AP1470" s="187"/>
      <c r="AQ1470" s="187"/>
    </row>
    <row r="1471" spans="1:43" ht="12.75" customHeight="1" x14ac:dyDescent="0.25">
      <c r="A1471" s="52">
        <v>3433</v>
      </c>
      <c r="B1471" s="52">
        <v>3057</v>
      </c>
      <c r="C1471" s="52" t="s">
        <v>145</v>
      </c>
      <c r="D1471" s="52"/>
      <c r="E1471" s="52">
        <v>2</v>
      </c>
      <c r="F1471" s="52"/>
      <c r="G1471" s="52">
        <v>67840</v>
      </c>
      <c r="H1471" s="52" t="s">
        <v>10827</v>
      </c>
      <c r="I1471" s="52">
        <f>INDEX(ce_computermodel!A:A,MATCH(J1471,ce_computermodel!B:B,0))</f>
        <v>500</v>
      </c>
      <c r="J1471" s="52" t="s">
        <v>5768</v>
      </c>
      <c r="K1471" s="52" t="s">
        <v>10828</v>
      </c>
      <c r="L1471" s="52"/>
      <c r="M1471" s="52" t="s">
        <v>5768</v>
      </c>
      <c r="N1471" s="52"/>
      <c r="O1471" s="52">
        <f>INDEX(organizations_branch!A:A,MATCH(P1471,organizations_branch!B:B,0))</f>
        <v>1</v>
      </c>
      <c r="P1471" s="52" t="s">
        <v>2339</v>
      </c>
      <c r="Q1471" s="52"/>
      <c r="R1471" s="52">
        <v>851</v>
      </c>
      <c r="S1471" s="74">
        <v>44665</v>
      </c>
      <c r="T1471" s="52"/>
      <c r="U1471" s="52" t="s">
        <v>7023</v>
      </c>
      <c r="V1471" s="52">
        <v>2</v>
      </c>
      <c r="W1471" s="52">
        <v>220</v>
      </c>
      <c r="X1471" s="75"/>
      <c r="Y1471" s="52" t="s">
        <v>67</v>
      </c>
      <c r="Z1471" s="76" t="s">
        <v>8260</v>
      </c>
      <c r="AA1471" s="52">
        <f>INDEX(accounts_user!A:A,MATCH(AB1471,accounts_user!H:H,0))</f>
        <v>8887</v>
      </c>
      <c r="AB1471" s="52" t="s">
        <v>10829</v>
      </c>
      <c r="AC1471" s="52" t="s">
        <v>4457</v>
      </c>
      <c r="AD1471" s="52" t="s">
        <v>10830</v>
      </c>
      <c r="AE1471" s="52"/>
      <c r="AF1471" s="75"/>
      <c r="AG1471" s="52" t="s">
        <v>136</v>
      </c>
      <c r="AH1471" s="52" t="s">
        <v>10831</v>
      </c>
      <c r="AI1471" s="52"/>
      <c r="AJ1471" s="52">
        <v>1</v>
      </c>
      <c r="AK1471" s="52">
        <v>0</v>
      </c>
      <c r="AL1471" s="52"/>
      <c r="AM1471" s="52"/>
      <c r="AN1471" s="52"/>
      <c r="AO1471" s="187"/>
      <c r="AP1471" s="187"/>
      <c r="AQ1471" s="187"/>
    </row>
    <row r="1472" spans="1:43" ht="12.75" customHeight="1" x14ac:dyDescent="0.25">
      <c r="A1472" s="52">
        <v>3434</v>
      </c>
      <c r="B1472" s="52">
        <v>3058</v>
      </c>
      <c r="C1472" s="52" t="s">
        <v>145</v>
      </c>
      <c r="D1472" s="52"/>
      <c r="E1472" s="52">
        <v>2</v>
      </c>
      <c r="F1472" s="52"/>
      <c r="G1472" s="52">
        <v>67841</v>
      </c>
      <c r="H1472" s="52" t="s">
        <v>10832</v>
      </c>
      <c r="I1472" s="52">
        <f>INDEX(ce_computermodel!A:A,MATCH(J1472,ce_computermodel!B:B,0))</f>
        <v>500</v>
      </c>
      <c r="J1472" s="52" t="s">
        <v>5768</v>
      </c>
      <c r="K1472" s="52" t="s">
        <v>7619</v>
      </c>
      <c r="L1472" s="52"/>
      <c r="M1472" s="52" t="s">
        <v>5768</v>
      </c>
      <c r="N1472" s="52">
        <v>1</v>
      </c>
      <c r="O1472" s="52">
        <f>INDEX(organizations_branch!A:A,MATCH(P1472,organizations_branch!B:B,0))</f>
        <v>1</v>
      </c>
      <c r="P1472" s="52" t="s">
        <v>2339</v>
      </c>
      <c r="Q1472" s="52"/>
      <c r="R1472" s="52">
        <v>851</v>
      </c>
      <c r="S1472" s="74">
        <v>44847</v>
      </c>
      <c r="T1472" s="52">
        <f>INDEX(organizations_place!A:A,MATCH(U1472,organizations_place!B:B,0))</f>
        <v>1</v>
      </c>
      <c r="U1472" s="52" t="s">
        <v>93</v>
      </c>
      <c r="V1472" s="52">
        <v>3</v>
      </c>
      <c r="W1472" s="52">
        <v>328</v>
      </c>
      <c r="X1472" s="75" t="s">
        <v>6335</v>
      </c>
      <c r="Y1472" s="52"/>
      <c r="Z1472" s="76"/>
      <c r="AA1472" s="52"/>
      <c r="AB1472" s="52" t="s">
        <v>9053</v>
      </c>
      <c r="AC1472" s="52" t="s">
        <v>4457</v>
      </c>
      <c r="AD1472" s="52"/>
      <c r="AE1472" s="52"/>
      <c r="AF1472" s="75"/>
      <c r="AG1472" s="52" t="s">
        <v>136</v>
      </c>
      <c r="AH1472" s="52" t="s">
        <v>10833</v>
      </c>
      <c r="AI1472" s="52" t="s">
        <v>208</v>
      </c>
      <c r="AJ1472" s="52">
        <v>1</v>
      </c>
      <c r="AK1472" s="52">
        <v>0</v>
      </c>
      <c r="AL1472" s="52"/>
      <c r="AM1472" s="52"/>
      <c r="AN1472" s="52"/>
      <c r="AO1472" s="188">
        <v>12934</v>
      </c>
      <c r="AP1472" s="188">
        <v>12565</v>
      </c>
      <c r="AQ1472" s="187"/>
    </row>
    <row r="1473" spans="1:43" ht="12.75" customHeight="1" x14ac:dyDescent="0.25">
      <c r="A1473" s="52">
        <v>3435</v>
      </c>
      <c r="B1473" s="52">
        <v>3059</v>
      </c>
      <c r="C1473" s="52" t="s">
        <v>145</v>
      </c>
      <c r="D1473" s="52"/>
      <c r="E1473" s="52">
        <v>2</v>
      </c>
      <c r="F1473" s="52"/>
      <c r="G1473" s="52">
        <v>67842</v>
      </c>
      <c r="H1473" s="52" t="s">
        <v>10834</v>
      </c>
      <c r="I1473" s="52">
        <f>INDEX(ce_computermodel!A:A,MATCH(J1473,ce_computermodel!B:B,0))</f>
        <v>500</v>
      </c>
      <c r="J1473" s="52" t="s">
        <v>5768</v>
      </c>
      <c r="K1473" s="52" t="s">
        <v>7619</v>
      </c>
      <c r="L1473" s="52" t="s">
        <v>3639</v>
      </c>
      <c r="M1473" s="52" t="s">
        <v>5768</v>
      </c>
      <c r="N1473" s="52"/>
      <c r="O1473" s="52">
        <f>INDEX(organizations_branch!A:A,MATCH(P1473,organizations_branch!B:B,0))</f>
        <v>1</v>
      </c>
      <c r="P1473" s="52" t="s">
        <v>2339</v>
      </c>
      <c r="Q1473" s="52"/>
      <c r="R1473" s="52">
        <v>851</v>
      </c>
      <c r="S1473" s="74">
        <v>44071.356041666702</v>
      </c>
      <c r="T1473" s="52">
        <f>INDEX(organizations_place!A:A,MATCH(U1473,organizations_place!B:B,0))</f>
        <v>1</v>
      </c>
      <c r="U1473" s="52" t="s">
        <v>93</v>
      </c>
      <c r="V1473" s="52">
        <v>3</v>
      </c>
      <c r="W1473" s="52">
        <v>327</v>
      </c>
      <c r="X1473" s="75" t="s">
        <v>2196</v>
      </c>
      <c r="Y1473" s="52"/>
      <c r="Z1473" s="76"/>
      <c r="AA1473" s="52"/>
      <c r="AB1473" s="52" t="s">
        <v>6850</v>
      </c>
      <c r="AC1473" s="52"/>
      <c r="AD1473" s="52"/>
      <c r="AE1473" s="52"/>
      <c r="AF1473" s="75"/>
      <c r="AG1473" s="52" t="s">
        <v>1551</v>
      </c>
      <c r="AH1473" s="52"/>
      <c r="AI1473" s="52"/>
      <c r="AJ1473" s="52">
        <v>1</v>
      </c>
      <c r="AK1473" s="52">
        <v>0</v>
      </c>
      <c r="AL1473" s="52"/>
      <c r="AM1473" s="52"/>
      <c r="AN1473" s="52"/>
      <c r="AO1473" s="187"/>
      <c r="AP1473" s="187"/>
      <c r="AQ1473" s="187"/>
    </row>
    <row r="1474" spans="1:43" ht="12.75" customHeight="1" x14ac:dyDescent="0.25">
      <c r="A1474" s="52">
        <v>3436</v>
      </c>
      <c r="B1474" s="52">
        <v>3060</v>
      </c>
      <c r="C1474" s="52" t="s">
        <v>145</v>
      </c>
      <c r="D1474" s="52"/>
      <c r="E1474" s="52">
        <v>2</v>
      </c>
      <c r="F1474" s="52"/>
      <c r="G1474" s="52">
        <v>67844</v>
      </c>
      <c r="H1474" s="52" t="s">
        <v>10835</v>
      </c>
      <c r="I1474" s="52">
        <f>INDEX(ce_computermodel!A:A,MATCH(J1474,ce_computermodel!B:B,0))</f>
        <v>500</v>
      </c>
      <c r="J1474" s="52" t="s">
        <v>5768</v>
      </c>
      <c r="K1474" s="52" t="s">
        <v>7619</v>
      </c>
      <c r="L1474" s="52" t="s">
        <v>3639</v>
      </c>
      <c r="M1474" s="52" t="s">
        <v>5768</v>
      </c>
      <c r="N1474" s="52"/>
      <c r="O1474" s="52">
        <f>INDEX(organizations_branch!A:A,MATCH(P1474,organizations_branch!B:B,0))</f>
        <v>1</v>
      </c>
      <c r="P1474" s="52" t="s">
        <v>2339</v>
      </c>
      <c r="Q1474" s="52"/>
      <c r="R1474" s="52">
        <v>851</v>
      </c>
      <c r="S1474" s="74">
        <v>44071.403206018498</v>
      </c>
      <c r="T1474" s="52">
        <f>INDEX(organizations_place!A:A,MATCH(U1474,organizations_place!B:B,0))</f>
        <v>1</v>
      </c>
      <c r="U1474" s="52" t="s">
        <v>93</v>
      </c>
      <c r="V1474" s="52">
        <v>3</v>
      </c>
      <c r="W1474" s="52">
        <v>327</v>
      </c>
      <c r="X1474" s="75" t="s">
        <v>6019</v>
      </c>
      <c r="Y1474" s="52"/>
      <c r="Z1474" s="76"/>
      <c r="AA1474" s="52"/>
      <c r="AB1474" s="52" t="s">
        <v>6850</v>
      </c>
      <c r="AC1474" s="52"/>
      <c r="AD1474" s="52"/>
      <c r="AE1474" s="52"/>
      <c r="AF1474" s="75"/>
      <c r="AG1474" s="52" t="s">
        <v>1551</v>
      </c>
      <c r="AH1474" s="52"/>
      <c r="AI1474" s="52"/>
      <c r="AJ1474" s="52">
        <v>1</v>
      </c>
      <c r="AK1474" s="52">
        <v>0</v>
      </c>
      <c r="AL1474" s="52"/>
      <c r="AM1474" s="52"/>
      <c r="AN1474" s="52"/>
      <c r="AO1474" s="187"/>
      <c r="AP1474" s="187"/>
      <c r="AQ1474" s="187"/>
    </row>
    <row r="1475" spans="1:43" ht="12.75" customHeight="1" x14ac:dyDescent="0.25">
      <c r="A1475" s="52">
        <v>3438</v>
      </c>
      <c r="B1475" s="52">
        <v>3062</v>
      </c>
      <c r="C1475" s="52" t="s">
        <v>145</v>
      </c>
      <c r="D1475" s="52"/>
      <c r="E1475" s="52">
        <v>2</v>
      </c>
      <c r="F1475" s="52"/>
      <c r="G1475" s="52">
        <v>67846</v>
      </c>
      <c r="H1475" s="52" t="s">
        <v>7867</v>
      </c>
      <c r="I1475" s="52">
        <f>INDEX(ce_computermodel!A:A,MATCH(J1475,ce_computermodel!B:B,0))</f>
        <v>500</v>
      </c>
      <c r="J1475" s="52" t="s">
        <v>5768</v>
      </c>
      <c r="K1475" s="52" t="s">
        <v>7619</v>
      </c>
      <c r="L1475" s="52" t="s">
        <v>4187</v>
      </c>
      <c r="M1475" s="52" t="s">
        <v>5768</v>
      </c>
      <c r="N1475" s="52"/>
      <c r="O1475" s="52">
        <f>INDEX(organizations_branch!A:A,MATCH(P1475,organizations_branch!B:B,0))</f>
        <v>1</v>
      </c>
      <c r="P1475" s="52" t="s">
        <v>2339</v>
      </c>
      <c r="Q1475" s="52"/>
      <c r="R1475" s="52">
        <v>851</v>
      </c>
      <c r="S1475" s="74">
        <v>44111.554467592599</v>
      </c>
      <c r="T1475" s="52"/>
      <c r="U1475" s="52" t="s">
        <v>7220</v>
      </c>
      <c r="V1475" s="52">
        <v>3</v>
      </c>
      <c r="W1475" s="52">
        <v>3</v>
      </c>
      <c r="X1475" s="75" t="s">
        <v>2548</v>
      </c>
      <c r="Y1475" s="52" t="s">
        <v>52</v>
      </c>
      <c r="Z1475" s="76"/>
      <c r="AA1475" s="52">
        <f>INDEX(accounts_user!A:A,MATCH(AB1475,accounts_user!H:H,0))</f>
        <v>9930</v>
      </c>
      <c r="AB1475" s="52" t="s">
        <v>10836</v>
      </c>
      <c r="AC1475" s="52"/>
      <c r="AD1475" s="52"/>
      <c r="AE1475" s="52"/>
      <c r="AF1475" s="75"/>
      <c r="AG1475" s="52"/>
      <c r="AH1475" s="52"/>
      <c r="AI1475" s="52"/>
      <c r="AJ1475" s="52">
        <v>1</v>
      </c>
      <c r="AK1475" s="52">
        <v>0</v>
      </c>
      <c r="AL1475" s="52"/>
      <c r="AM1475" s="52"/>
      <c r="AN1475" s="52"/>
      <c r="AO1475" s="187"/>
      <c r="AP1475" s="187"/>
      <c r="AQ1475" s="187"/>
    </row>
    <row r="1476" spans="1:43" ht="12.75" customHeight="1" x14ac:dyDescent="0.25">
      <c r="A1476" s="52">
        <v>3439</v>
      </c>
      <c r="B1476" s="52">
        <v>3063</v>
      </c>
      <c r="C1476" s="52" t="s">
        <v>145</v>
      </c>
      <c r="D1476" s="52"/>
      <c r="E1476" s="52">
        <v>2</v>
      </c>
      <c r="F1476" s="52"/>
      <c r="G1476" s="52">
        <v>67847</v>
      </c>
      <c r="H1476" s="52" t="s">
        <v>10837</v>
      </c>
      <c r="I1476" s="52">
        <f>INDEX(ce_computermodel!A:A,MATCH(J1476,ce_computermodel!B:B,0))</f>
        <v>500</v>
      </c>
      <c r="J1476" s="52" t="s">
        <v>5768</v>
      </c>
      <c r="K1476" s="52" t="s">
        <v>7619</v>
      </c>
      <c r="L1476" s="52" t="s">
        <v>3639</v>
      </c>
      <c r="M1476" s="52" t="s">
        <v>5768</v>
      </c>
      <c r="N1476" s="52"/>
      <c r="O1476" s="52">
        <f>INDEX(organizations_branch!A:A,MATCH(P1476,organizations_branch!B:B,0))</f>
        <v>1</v>
      </c>
      <c r="P1476" s="52" t="s">
        <v>2339</v>
      </c>
      <c r="Q1476" s="52"/>
      <c r="R1476" s="52">
        <v>851</v>
      </c>
      <c r="S1476" s="74">
        <v>44071.350555555597</v>
      </c>
      <c r="T1476" s="52">
        <f>INDEX(organizations_place!A:A,MATCH(U1476,organizations_place!B:B,0))</f>
        <v>1</v>
      </c>
      <c r="U1476" s="52" t="s">
        <v>93</v>
      </c>
      <c r="V1476" s="52">
        <v>3</v>
      </c>
      <c r="W1476" s="52">
        <v>327</v>
      </c>
      <c r="X1476" s="75"/>
      <c r="Y1476" s="52"/>
      <c r="Z1476" s="76"/>
      <c r="AA1476" s="52"/>
      <c r="AB1476" s="52" t="s">
        <v>6850</v>
      </c>
      <c r="AC1476" s="52"/>
      <c r="AD1476" s="52"/>
      <c r="AE1476" s="52"/>
      <c r="AF1476" s="75"/>
      <c r="AG1476" s="52" t="s">
        <v>1551</v>
      </c>
      <c r="AH1476" s="52"/>
      <c r="AI1476" s="52"/>
      <c r="AJ1476" s="52">
        <v>1</v>
      </c>
      <c r="AK1476" s="52">
        <v>0</v>
      </c>
      <c r="AL1476" s="52"/>
      <c r="AM1476" s="52"/>
      <c r="AN1476" s="52"/>
      <c r="AO1476" s="188">
        <v>24130</v>
      </c>
      <c r="AP1476" s="188">
        <v>23450</v>
      </c>
      <c r="AQ1476" s="188">
        <v>0</v>
      </c>
    </row>
    <row r="1477" spans="1:43" ht="12.75" customHeight="1" x14ac:dyDescent="0.25">
      <c r="A1477" s="52">
        <v>3440</v>
      </c>
      <c r="B1477" s="52">
        <v>3064</v>
      </c>
      <c r="C1477" s="52" t="s">
        <v>145</v>
      </c>
      <c r="D1477" s="52"/>
      <c r="E1477" s="52">
        <v>2</v>
      </c>
      <c r="F1477" s="52"/>
      <c r="G1477" s="52">
        <v>67849</v>
      </c>
      <c r="H1477" s="52" t="s">
        <v>10838</v>
      </c>
      <c r="I1477" s="52">
        <f>INDEX(ce_computermodel!A:A,MATCH(J1477,ce_computermodel!B:B,0))</f>
        <v>500</v>
      </c>
      <c r="J1477" s="52" t="s">
        <v>5768</v>
      </c>
      <c r="K1477" s="52" t="s">
        <v>7619</v>
      </c>
      <c r="L1477" s="52" t="s">
        <v>5742</v>
      </c>
      <c r="M1477" s="52" t="s">
        <v>5768</v>
      </c>
      <c r="N1477" s="52"/>
      <c r="O1477" s="52">
        <f>INDEX(organizations_branch!A:A,MATCH(P1477,organizations_branch!B:B,0))</f>
        <v>1</v>
      </c>
      <c r="P1477" s="52" t="s">
        <v>2339</v>
      </c>
      <c r="Q1477" s="52"/>
      <c r="R1477" s="52">
        <v>851</v>
      </c>
      <c r="S1477" s="74">
        <v>44040.389490740701</v>
      </c>
      <c r="T1477" s="52">
        <f>INDEX(organizations_place!A:A,MATCH(U1477,organizations_place!B:B,0))</f>
        <v>713</v>
      </c>
      <c r="U1477" s="52" t="s">
        <v>66</v>
      </c>
      <c r="V1477" s="52">
        <v>2</v>
      </c>
      <c r="W1477" s="52">
        <v>216</v>
      </c>
      <c r="X1477" s="75"/>
      <c r="Y1477" s="52"/>
      <c r="Z1477" s="76"/>
      <c r="AA1477" s="52"/>
      <c r="AB1477" s="52" t="s">
        <v>10839</v>
      </c>
      <c r="AC1477" s="52"/>
      <c r="AD1477" s="52"/>
      <c r="AE1477" s="52"/>
      <c r="AF1477" s="75">
        <v>2</v>
      </c>
      <c r="AG1477" s="52"/>
      <c r="AH1477" s="52"/>
      <c r="AI1477" s="52"/>
      <c r="AJ1477" s="52">
        <v>1</v>
      </c>
      <c r="AK1477" s="52">
        <v>0</v>
      </c>
      <c r="AL1477" s="52"/>
      <c r="AM1477" s="52"/>
      <c r="AN1477" s="52"/>
      <c r="AO1477" s="188">
        <v>16740</v>
      </c>
      <c r="AP1477" s="188">
        <v>16740</v>
      </c>
      <c r="AQ1477" s="187"/>
    </row>
    <row r="1478" spans="1:43" ht="12.75" customHeight="1" x14ac:dyDescent="0.25">
      <c r="A1478" s="52">
        <v>3441</v>
      </c>
      <c r="B1478" s="52">
        <v>3068</v>
      </c>
      <c r="C1478" s="52" t="s">
        <v>145</v>
      </c>
      <c r="D1478" s="52"/>
      <c r="E1478" s="52">
        <v>2</v>
      </c>
      <c r="F1478" s="52"/>
      <c r="G1478" s="52">
        <v>67850</v>
      </c>
      <c r="H1478" s="52" t="s">
        <v>10840</v>
      </c>
      <c r="I1478" s="52">
        <f>INDEX(ce_computermodel!A:A,MATCH(J1478,ce_computermodel!B:B,0))</f>
        <v>500</v>
      </c>
      <c r="J1478" s="52" t="s">
        <v>5768</v>
      </c>
      <c r="K1478" s="52" t="s">
        <v>7602</v>
      </c>
      <c r="L1478" s="52" t="s">
        <v>10841</v>
      </c>
      <c r="M1478" s="52" t="s">
        <v>5768</v>
      </c>
      <c r="N1478" s="52"/>
      <c r="O1478" s="52">
        <f>INDEX(organizations_branch!A:A,MATCH(P1478,organizations_branch!B:B,0))</f>
        <v>1</v>
      </c>
      <c r="P1478" s="52" t="s">
        <v>2339</v>
      </c>
      <c r="Q1478" s="52"/>
      <c r="R1478" s="52">
        <v>134</v>
      </c>
      <c r="S1478" s="74">
        <v>44064.324270833298</v>
      </c>
      <c r="T1478" s="52">
        <f>INDEX(organizations_place!A:A,MATCH(U1478,organizations_place!B:B,0))</f>
        <v>1</v>
      </c>
      <c r="U1478" s="52" t="s">
        <v>93</v>
      </c>
      <c r="V1478" s="52">
        <v>4</v>
      </c>
      <c r="W1478" s="52">
        <v>22</v>
      </c>
      <c r="X1478" s="75" t="s">
        <v>1255</v>
      </c>
      <c r="Y1478" s="52"/>
      <c r="Z1478" s="76"/>
      <c r="AA1478" s="52">
        <f>INDEX(accounts_user!A:A,MATCH(AB1478,accounts_user!H:H,0))</f>
        <v>9</v>
      </c>
      <c r="AB1478" s="52" t="s">
        <v>9111</v>
      </c>
      <c r="AC1478" s="52"/>
      <c r="AD1478" s="52" t="s">
        <v>5730</v>
      </c>
      <c r="AE1478" s="52"/>
      <c r="AF1478" s="75"/>
      <c r="AG1478" s="52"/>
      <c r="AH1478" s="52"/>
      <c r="AI1478" s="52"/>
      <c r="AJ1478" s="52">
        <v>1</v>
      </c>
      <c r="AK1478" s="52">
        <v>0</v>
      </c>
      <c r="AL1478" s="52"/>
      <c r="AM1478" s="52"/>
      <c r="AN1478" s="52"/>
      <c r="AO1478" s="187"/>
      <c r="AP1478" s="187"/>
      <c r="AQ1478" s="187"/>
    </row>
    <row r="1479" spans="1:43" ht="12.75" customHeight="1" x14ac:dyDescent="0.25">
      <c r="A1479" s="52">
        <v>3442</v>
      </c>
      <c r="B1479" s="52">
        <v>3069</v>
      </c>
      <c r="C1479" s="52" t="s">
        <v>145</v>
      </c>
      <c r="D1479" s="52"/>
      <c r="E1479" s="52">
        <v>2</v>
      </c>
      <c r="F1479" s="52"/>
      <c r="G1479" s="52">
        <v>67856</v>
      </c>
      <c r="H1479" s="52" t="s">
        <v>10842</v>
      </c>
      <c r="I1479" s="52">
        <f>INDEX(ce_computermodel!A:A,MATCH(J1479,ce_computermodel!B:B,0))</f>
        <v>500</v>
      </c>
      <c r="J1479" s="52" t="s">
        <v>5768</v>
      </c>
      <c r="K1479" s="52" t="s">
        <v>10843</v>
      </c>
      <c r="L1479" s="52" t="s">
        <v>6637</v>
      </c>
      <c r="M1479" s="52" t="s">
        <v>5768</v>
      </c>
      <c r="N1479" s="52"/>
      <c r="O1479" s="52">
        <f>INDEX(organizations_branch!A:A,MATCH(P1479,organizations_branch!B:B,0))</f>
        <v>1</v>
      </c>
      <c r="P1479" s="52" t="s">
        <v>2339</v>
      </c>
      <c r="Q1479" s="52"/>
      <c r="R1479" s="52">
        <v>851</v>
      </c>
      <c r="S1479" s="74">
        <v>44064.3292013889</v>
      </c>
      <c r="T1479" s="52">
        <f>INDEX(organizations_place!A:A,MATCH(U1479,organizations_place!B:B,0))</f>
        <v>1</v>
      </c>
      <c r="U1479" s="52" t="s">
        <v>93</v>
      </c>
      <c r="V1479" s="52">
        <v>4</v>
      </c>
      <c r="W1479" s="52">
        <v>22</v>
      </c>
      <c r="X1479" s="75" t="s">
        <v>2569</v>
      </c>
      <c r="Y1479" s="52"/>
      <c r="Z1479" s="76"/>
      <c r="AA1479" s="52">
        <f>INDEX(accounts_user!A:A,MATCH(AB1479,accounts_user!H:H,0))</f>
        <v>9</v>
      </c>
      <c r="AB1479" s="52" t="s">
        <v>9111</v>
      </c>
      <c r="AC1479" s="52"/>
      <c r="AD1479" s="52" t="s">
        <v>5730</v>
      </c>
      <c r="AE1479" s="52"/>
      <c r="AF1479" s="75">
        <v>2</v>
      </c>
      <c r="AG1479" s="52"/>
      <c r="AH1479" s="52"/>
      <c r="AI1479" s="52"/>
      <c r="AJ1479" s="52">
        <v>1</v>
      </c>
      <c r="AK1479" s="52">
        <v>0</v>
      </c>
      <c r="AL1479" s="52"/>
      <c r="AM1479" s="52"/>
      <c r="AN1479" s="52"/>
      <c r="AO1479" s="187"/>
      <c r="AP1479" s="187"/>
      <c r="AQ1479" s="187"/>
    </row>
    <row r="1480" spans="1:43" ht="12.75" customHeight="1" x14ac:dyDescent="0.25">
      <c r="A1480" s="52">
        <v>3443</v>
      </c>
      <c r="B1480" s="52">
        <v>3070</v>
      </c>
      <c r="C1480" s="52" t="s">
        <v>145</v>
      </c>
      <c r="D1480" s="52"/>
      <c r="E1480" s="52">
        <v>2</v>
      </c>
      <c r="F1480" s="52"/>
      <c r="G1480" s="52">
        <v>67857</v>
      </c>
      <c r="H1480" s="52" t="s">
        <v>10844</v>
      </c>
      <c r="I1480" s="52">
        <f>INDEX(ce_computermodel!A:A,MATCH(J1480,ce_computermodel!B:B,0))</f>
        <v>500</v>
      </c>
      <c r="J1480" s="52" t="s">
        <v>5768</v>
      </c>
      <c r="K1480" s="52" t="s">
        <v>7602</v>
      </c>
      <c r="L1480" s="52" t="s">
        <v>3639</v>
      </c>
      <c r="M1480" s="52" t="s">
        <v>5768</v>
      </c>
      <c r="N1480" s="52"/>
      <c r="O1480" s="52">
        <f>INDEX(organizations_branch!A:A,MATCH(P1480,organizations_branch!B:B,0))</f>
        <v>1</v>
      </c>
      <c r="P1480" s="52" t="s">
        <v>2339</v>
      </c>
      <c r="Q1480" s="52"/>
      <c r="R1480" s="52">
        <v>851</v>
      </c>
      <c r="S1480" s="74">
        <v>44071.376446759299</v>
      </c>
      <c r="T1480" s="52">
        <f>INDEX(organizations_place!A:A,MATCH(U1480,organizations_place!B:B,0))</f>
        <v>1</v>
      </c>
      <c r="U1480" s="52" t="s">
        <v>93</v>
      </c>
      <c r="V1480" s="52">
        <v>3</v>
      </c>
      <c r="W1480" s="52">
        <v>327</v>
      </c>
      <c r="X1480" s="75"/>
      <c r="Y1480" s="52"/>
      <c r="Z1480" s="76"/>
      <c r="AA1480" s="52"/>
      <c r="AB1480" s="52" t="s">
        <v>6850</v>
      </c>
      <c r="AC1480" s="52"/>
      <c r="AD1480" s="52"/>
      <c r="AE1480" s="52"/>
      <c r="AF1480" s="75"/>
      <c r="AG1480" s="52" t="s">
        <v>1551</v>
      </c>
      <c r="AH1480" s="52"/>
      <c r="AI1480" s="52"/>
      <c r="AJ1480" s="52">
        <v>1</v>
      </c>
      <c r="AK1480" s="52">
        <v>0</v>
      </c>
      <c r="AL1480" s="52"/>
      <c r="AM1480" s="52"/>
      <c r="AN1480" s="52"/>
      <c r="AO1480" s="187"/>
      <c r="AP1480" s="187"/>
      <c r="AQ1480" s="187"/>
    </row>
    <row r="1481" spans="1:43" ht="12.75" customHeight="1" x14ac:dyDescent="0.25">
      <c r="A1481" s="52">
        <v>3444</v>
      </c>
      <c r="B1481" s="52">
        <v>3071</v>
      </c>
      <c r="C1481" s="52" t="s">
        <v>145</v>
      </c>
      <c r="D1481" s="52"/>
      <c r="E1481" s="52">
        <v>2</v>
      </c>
      <c r="F1481" s="52"/>
      <c r="G1481" s="52">
        <v>67864</v>
      </c>
      <c r="H1481" s="52" t="s">
        <v>10845</v>
      </c>
      <c r="I1481" s="52">
        <f>INDEX(ce_computermodel!A:A,MATCH(J1481,ce_computermodel!B:B,0))</f>
        <v>500</v>
      </c>
      <c r="J1481" s="52" t="s">
        <v>5768</v>
      </c>
      <c r="K1481" s="52" t="s">
        <v>7602</v>
      </c>
      <c r="L1481" s="52"/>
      <c r="M1481" s="52" t="s">
        <v>5768</v>
      </c>
      <c r="N1481" s="52">
        <v>1</v>
      </c>
      <c r="O1481" s="52">
        <f>INDEX(organizations_branch!A:A,MATCH(P1481,organizations_branch!B:B,0))</f>
        <v>1</v>
      </c>
      <c r="P1481" s="52" t="s">
        <v>2339</v>
      </c>
      <c r="Q1481" s="52"/>
      <c r="R1481" s="52">
        <v>851</v>
      </c>
      <c r="S1481" s="74">
        <v>44616</v>
      </c>
      <c r="T1481" s="52"/>
      <c r="U1481" s="52" t="s">
        <v>6755</v>
      </c>
      <c r="V1481" s="52">
        <v>2</v>
      </c>
      <c r="W1481" s="52" t="s">
        <v>2053</v>
      </c>
      <c r="X1481" s="75" t="s">
        <v>1255</v>
      </c>
      <c r="Y1481" s="52" t="s">
        <v>67</v>
      </c>
      <c r="Z1481" s="76" t="s">
        <v>10846</v>
      </c>
      <c r="AA1481" s="52">
        <f>INDEX(accounts_user!A:A,MATCH(AB1481,accounts_user!H:H,0))</f>
        <v>8580</v>
      </c>
      <c r="AB1481" s="52" t="s">
        <v>10847</v>
      </c>
      <c r="AC1481" s="52" t="s">
        <v>10848</v>
      </c>
      <c r="AD1481" s="52"/>
      <c r="AE1481" s="52"/>
      <c r="AF1481" s="75">
        <v>2</v>
      </c>
      <c r="AG1481" s="52" t="s">
        <v>1551</v>
      </c>
      <c r="AH1481" s="52">
        <v>54788</v>
      </c>
      <c r="AI1481" s="52"/>
      <c r="AJ1481" s="52">
        <v>1</v>
      </c>
      <c r="AK1481" s="52">
        <v>0</v>
      </c>
      <c r="AL1481" s="52"/>
      <c r="AM1481" s="52"/>
      <c r="AN1481" s="52"/>
      <c r="AO1481" s="187"/>
      <c r="AP1481" s="187"/>
      <c r="AQ1481" s="187"/>
    </row>
    <row r="1482" spans="1:43" ht="12.75" customHeight="1" x14ac:dyDescent="0.25">
      <c r="A1482" s="52">
        <v>3445</v>
      </c>
      <c r="B1482" s="52">
        <v>3072</v>
      </c>
      <c r="C1482" s="52" t="s">
        <v>145</v>
      </c>
      <c r="D1482" s="52"/>
      <c r="E1482" s="52">
        <v>2</v>
      </c>
      <c r="F1482" s="52"/>
      <c r="G1482" s="52">
        <v>67866</v>
      </c>
      <c r="H1482" s="52" t="s">
        <v>10849</v>
      </c>
      <c r="I1482" s="52">
        <f>INDEX(ce_computermodel!A:A,MATCH(J1482,ce_computermodel!B:B,0))</f>
        <v>500</v>
      </c>
      <c r="J1482" s="52" t="s">
        <v>5768</v>
      </c>
      <c r="K1482" s="52" t="s">
        <v>7602</v>
      </c>
      <c r="L1482" s="52" t="s">
        <v>3639</v>
      </c>
      <c r="M1482" s="52" t="s">
        <v>5768</v>
      </c>
      <c r="N1482" s="52"/>
      <c r="O1482" s="52">
        <f>INDEX(organizations_branch!A:A,MATCH(P1482,organizations_branch!B:B,0))</f>
        <v>1</v>
      </c>
      <c r="P1482" s="52" t="s">
        <v>2339</v>
      </c>
      <c r="Q1482" s="52"/>
      <c r="R1482" s="52">
        <v>851</v>
      </c>
      <c r="S1482" s="74">
        <v>44071.374745370398</v>
      </c>
      <c r="T1482" s="52">
        <f>INDEX(organizations_place!A:A,MATCH(U1482,organizations_place!B:B,0))</f>
        <v>1</v>
      </c>
      <c r="U1482" s="52" t="s">
        <v>93</v>
      </c>
      <c r="V1482" s="52">
        <v>3</v>
      </c>
      <c r="W1482" s="52">
        <v>327</v>
      </c>
      <c r="X1482" s="75"/>
      <c r="Y1482" s="52"/>
      <c r="Z1482" s="76"/>
      <c r="AA1482" s="52"/>
      <c r="AB1482" s="52" t="s">
        <v>6850</v>
      </c>
      <c r="AC1482" s="52"/>
      <c r="AD1482" s="52"/>
      <c r="AE1482" s="52"/>
      <c r="AF1482" s="75"/>
      <c r="AG1482" s="52" t="s">
        <v>1551</v>
      </c>
      <c r="AH1482" s="52"/>
      <c r="AI1482" s="52"/>
      <c r="AJ1482" s="52">
        <v>1</v>
      </c>
      <c r="AK1482" s="52">
        <v>0</v>
      </c>
      <c r="AL1482" s="52"/>
      <c r="AM1482" s="52"/>
      <c r="AN1482" s="52"/>
      <c r="AO1482" s="188">
        <v>11076</v>
      </c>
      <c r="AP1482" s="188">
        <v>11076</v>
      </c>
      <c r="AQ1482" s="187"/>
    </row>
    <row r="1483" spans="1:43" ht="12.75" customHeight="1" x14ac:dyDescent="0.25">
      <c r="A1483" s="52">
        <v>3446</v>
      </c>
      <c r="B1483" s="52">
        <v>3073</v>
      </c>
      <c r="C1483" s="52" t="s">
        <v>145</v>
      </c>
      <c r="D1483" s="52"/>
      <c r="E1483" s="52">
        <v>2</v>
      </c>
      <c r="F1483" s="52"/>
      <c r="G1483" s="52">
        <v>67868</v>
      </c>
      <c r="H1483" s="52" t="s">
        <v>10850</v>
      </c>
      <c r="I1483" s="52">
        <f>INDEX(ce_computermodel!A:A,MATCH(J1483,ce_computermodel!B:B,0))</f>
        <v>500</v>
      </c>
      <c r="J1483" s="52" t="s">
        <v>5768</v>
      </c>
      <c r="K1483" s="52" t="s">
        <v>7602</v>
      </c>
      <c r="L1483" s="52"/>
      <c r="M1483" s="52" t="s">
        <v>5768</v>
      </c>
      <c r="N1483" s="52">
        <v>1</v>
      </c>
      <c r="O1483" s="52">
        <f>INDEX(organizations_branch!A:A,MATCH(P1483,organizations_branch!B:B,0))</f>
        <v>1</v>
      </c>
      <c r="P1483" s="52" t="s">
        <v>2339</v>
      </c>
      <c r="Q1483" s="52"/>
      <c r="R1483" s="52">
        <v>851</v>
      </c>
      <c r="S1483" s="74">
        <v>44937</v>
      </c>
      <c r="T1483" s="52"/>
      <c r="U1483" s="52" t="s">
        <v>234</v>
      </c>
      <c r="V1483" s="52">
        <v>1</v>
      </c>
      <c r="W1483" s="52">
        <v>102</v>
      </c>
      <c r="X1483" s="75" t="s">
        <v>6335</v>
      </c>
      <c r="Y1483" s="52" t="s">
        <v>52</v>
      </c>
      <c r="Z1483" s="76" t="s">
        <v>10851</v>
      </c>
      <c r="AA1483" s="52">
        <f>INDEX(accounts_user!A:A,MATCH(AB1483,accounts_user!H:H,0))</f>
        <v>9648</v>
      </c>
      <c r="AB1483" s="52" t="s">
        <v>10852</v>
      </c>
      <c r="AC1483" s="52" t="s">
        <v>5557</v>
      </c>
      <c r="AD1483" s="52" t="s">
        <v>10853</v>
      </c>
      <c r="AE1483" s="52"/>
      <c r="AF1483" s="75"/>
      <c r="AG1483" s="52" t="s">
        <v>136</v>
      </c>
      <c r="AH1483" s="52">
        <v>94204</v>
      </c>
      <c r="AI1483" s="52" t="s">
        <v>59</v>
      </c>
      <c r="AJ1483" s="52">
        <v>1</v>
      </c>
      <c r="AK1483" s="52">
        <v>0</v>
      </c>
      <c r="AL1483" s="52"/>
      <c r="AM1483" s="52"/>
      <c r="AN1483" s="52"/>
      <c r="AO1483" s="187"/>
      <c r="AP1483" s="187"/>
      <c r="AQ1483" s="187"/>
    </row>
    <row r="1484" spans="1:43" ht="12.75" customHeight="1" x14ac:dyDescent="0.25">
      <c r="A1484" s="52">
        <v>3447</v>
      </c>
      <c r="B1484" s="52">
        <v>3074</v>
      </c>
      <c r="C1484" s="52" t="s">
        <v>145</v>
      </c>
      <c r="D1484" s="52"/>
      <c r="E1484" s="52">
        <v>2</v>
      </c>
      <c r="F1484" s="52"/>
      <c r="G1484" s="52">
        <v>67869</v>
      </c>
      <c r="H1484" s="52" t="s">
        <v>10854</v>
      </c>
      <c r="I1484" s="52">
        <f>INDEX(ce_computermodel!A:A,MATCH(J1484,ce_computermodel!B:B,0))</f>
        <v>500</v>
      </c>
      <c r="J1484" s="52" t="s">
        <v>5768</v>
      </c>
      <c r="K1484" s="52" t="s">
        <v>7602</v>
      </c>
      <c r="L1484" s="52" t="s">
        <v>3639</v>
      </c>
      <c r="M1484" s="52" t="s">
        <v>5768</v>
      </c>
      <c r="N1484" s="52"/>
      <c r="O1484" s="52">
        <f>INDEX(organizations_branch!A:A,MATCH(P1484,organizations_branch!B:B,0))</f>
        <v>1</v>
      </c>
      <c r="P1484" s="52" t="s">
        <v>2339</v>
      </c>
      <c r="Q1484" s="52"/>
      <c r="R1484" s="52">
        <v>851</v>
      </c>
      <c r="S1484" s="74">
        <v>44071.355266203696</v>
      </c>
      <c r="T1484" s="52">
        <f>INDEX(organizations_place!A:A,MATCH(U1484,organizations_place!B:B,0))</f>
        <v>1</v>
      </c>
      <c r="U1484" s="52" t="s">
        <v>93</v>
      </c>
      <c r="V1484" s="52">
        <v>3</v>
      </c>
      <c r="W1484" s="52">
        <v>327</v>
      </c>
      <c r="X1484" s="75" t="s">
        <v>2184</v>
      </c>
      <c r="Y1484" s="52"/>
      <c r="Z1484" s="76"/>
      <c r="AA1484" s="52"/>
      <c r="AB1484" s="52" t="s">
        <v>6850</v>
      </c>
      <c r="AC1484" s="52"/>
      <c r="AD1484" s="52"/>
      <c r="AE1484" s="52"/>
      <c r="AF1484" s="75"/>
      <c r="AG1484" s="52" t="s">
        <v>1551</v>
      </c>
      <c r="AH1484" s="52"/>
      <c r="AI1484" s="52"/>
      <c r="AJ1484" s="52">
        <v>1</v>
      </c>
      <c r="AK1484" s="52">
        <v>0</v>
      </c>
      <c r="AL1484" s="52"/>
      <c r="AM1484" s="52"/>
      <c r="AN1484" s="52"/>
      <c r="AO1484" s="187"/>
      <c r="AP1484" s="187"/>
      <c r="AQ1484" s="187"/>
    </row>
    <row r="1485" spans="1:43" ht="12.75" customHeight="1" x14ac:dyDescent="0.25">
      <c r="A1485" s="52">
        <v>3448</v>
      </c>
      <c r="B1485" s="52">
        <v>3075</v>
      </c>
      <c r="C1485" s="52" t="s">
        <v>145</v>
      </c>
      <c r="D1485" s="52"/>
      <c r="E1485" s="52">
        <v>2</v>
      </c>
      <c r="F1485" s="52"/>
      <c r="G1485" s="52">
        <v>67870</v>
      </c>
      <c r="H1485" s="52" t="s">
        <v>10855</v>
      </c>
      <c r="I1485" s="52">
        <f>INDEX(ce_computermodel!A:A,MATCH(J1485,ce_computermodel!B:B,0))</f>
        <v>500</v>
      </c>
      <c r="J1485" s="52" t="s">
        <v>5768</v>
      </c>
      <c r="K1485" s="52" t="s">
        <v>10856</v>
      </c>
      <c r="L1485" s="52"/>
      <c r="M1485" s="52" t="s">
        <v>5768</v>
      </c>
      <c r="N1485" s="52">
        <v>1</v>
      </c>
      <c r="O1485" s="52">
        <f>INDEX(organizations_branch!A:A,MATCH(P1485,organizations_branch!B:B,0))</f>
        <v>1</v>
      </c>
      <c r="P1485" s="52" t="s">
        <v>2339</v>
      </c>
      <c r="Q1485" s="52"/>
      <c r="R1485" s="52">
        <v>851</v>
      </c>
      <c r="S1485" s="74">
        <v>44678</v>
      </c>
      <c r="T1485" s="52"/>
      <c r="U1485" s="52" t="s">
        <v>7129</v>
      </c>
      <c r="V1485" s="52">
        <v>2</v>
      </c>
      <c r="W1485" s="52" t="s">
        <v>6376</v>
      </c>
      <c r="X1485" s="75"/>
      <c r="Y1485" s="52" t="s">
        <v>67</v>
      </c>
      <c r="Z1485" s="76" t="s">
        <v>10857</v>
      </c>
      <c r="AA1485" s="52">
        <f>INDEX(accounts_user!A:A,MATCH(AB1485,accounts_user!H:H,0))</f>
        <v>8830</v>
      </c>
      <c r="AB1485" s="52" t="s">
        <v>10858</v>
      </c>
      <c r="AC1485" s="52" t="s">
        <v>4466</v>
      </c>
      <c r="AD1485" s="52"/>
      <c r="AE1485" s="52"/>
      <c r="AF1485" s="75"/>
      <c r="AG1485" s="52" t="s">
        <v>136</v>
      </c>
      <c r="AH1485" s="52">
        <v>59908</v>
      </c>
      <c r="AI1485" s="52" t="s">
        <v>59</v>
      </c>
      <c r="AJ1485" s="52">
        <v>1</v>
      </c>
      <c r="AK1485" s="52">
        <v>0</v>
      </c>
      <c r="AL1485" s="52"/>
      <c r="AM1485" s="52"/>
      <c r="AN1485" s="52"/>
      <c r="AO1485" s="187"/>
      <c r="AP1485" s="187"/>
      <c r="AQ1485" s="188">
        <v>0</v>
      </c>
    </row>
    <row r="1486" spans="1:43" ht="12.75" customHeight="1" x14ac:dyDescent="0.25">
      <c r="A1486" s="52">
        <v>3449</v>
      </c>
      <c r="B1486" s="52">
        <v>3076</v>
      </c>
      <c r="C1486" s="52" t="s">
        <v>145</v>
      </c>
      <c r="D1486" s="52"/>
      <c r="E1486" s="52">
        <v>2</v>
      </c>
      <c r="F1486" s="52"/>
      <c r="G1486" s="52">
        <v>67871</v>
      </c>
      <c r="H1486" s="52" t="s">
        <v>10859</v>
      </c>
      <c r="I1486" s="52">
        <f>INDEX(ce_computermodel!A:A,MATCH(J1486,ce_computermodel!B:B,0))</f>
        <v>500</v>
      </c>
      <c r="J1486" s="52" t="s">
        <v>5768</v>
      </c>
      <c r="K1486" s="52" t="s">
        <v>7216</v>
      </c>
      <c r="L1486" s="52"/>
      <c r="M1486" s="52" t="s">
        <v>5768</v>
      </c>
      <c r="N1486" s="52"/>
      <c r="O1486" s="52">
        <f>INDEX(organizations_branch!A:A,MATCH(P1486,organizations_branch!B:B,0))</f>
        <v>1</v>
      </c>
      <c r="P1486" s="52" t="s">
        <v>2339</v>
      </c>
      <c r="Q1486" s="52"/>
      <c r="R1486" s="52">
        <v>851</v>
      </c>
      <c r="S1486" s="74">
        <v>44258</v>
      </c>
      <c r="T1486" s="52">
        <f>INDEX(organizations_place!A:A,MATCH(U1486,organizations_place!B:B,0))</f>
        <v>1</v>
      </c>
      <c r="U1486" s="52" t="s">
        <v>93</v>
      </c>
      <c r="V1486" s="52">
        <v>3</v>
      </c>
      <c r="W1486" s="52">
        <v>328</v>
      </c>
      <c r="X1486" s="75"/>
      <c r="Y1486" s="52"/>
      <c r="Z1486" s="76"/>
      <c r="AA1486" s="52">
        <f>INDEX(accounts_user!A:A,MATCH(AB1486,accounts_user!H:H,0))</f>
        <v>8651</v>
      </c>
      <c r="AB1486" s="52" t="s">
        <v>10860</v>
      </c>
      <c r="AC1486" s="52" t="s">
        <v>7085</v>
      </c>
      <c r="AD1486" s="52"/>
      <c r="AE1486" s="52"/>
      <c r="AF1486" s="75"/>
      <c r="AG1486" s="52"/>
      <c r="AH1486" s="52">
        <v>22619</v>
      </c>
      <c r="AI1486" s="52"/>
      <c r="AJ1486" s="52">
        <v>1</v>
      </c>
      <c r="AK1486" s="52">
        <v>0</v>
      </c>
      <c r="AL1486" s="52"/>
      <c r="AM1486" s="52"/>
      <c r="AN1486" s="52"/>
      <c r="AO1486" s="187"/>
      <c r="AP1486" s="187"/>
      <c r="AQ1486" s="187"/>
    </row>
    <row r="1487" spans="1:43" ht="12.75" customHeight="1" x14ac:dyDescent="0.25">
      <c r="A1487" s="52">
        <v>3450</v>
      </c>
      <c r="B1487" s="52">
        <v>3077</v>
      </c>
      <c r="C1487" s="52" t="s">
        <v>145</v>
      </c>
      <c r="D1487" s="52"/>
      <c r="E1487" s="52">
        <v>2</v>
      </c>
      <c r="F1487" s="52"/>
      <c r="G1487" s="52">
        <v>67875</v>
      </c>
      <c r="H1487" s="52" t="s">
        <v>10861</v>
      </c>
      <c r="I1487" s="52">
        <f>INDEX(ce_computermodel!A:A,MATCH(J1487,ce_computermodel!B:B,0))</f>
        <v>500</v>
      </c>
      <c r="J1487" s="52" t="s">
        <v>5768</v>
      </c>
      <c r="K1487" s="52" t="s">
        <v>10862</v>
      </c>
      <c r="L1487" s="52" t="s">
        <v>5397</v>
      </c>
      <c r="M1487" s="52" t="s">
        <v>5768</v>
      </c>
      <c r="N1487" s="52"/>
      <c r="O1487" s="52">
        <f>INDEX(organizations_branch!A:A,MATCH(P1487,organizations_branch!B:B,0))</f>
        <v>1</v>
      </c>
      <c r="P1487" t="s">
        <v>2339</v>
      </c>
      <c r="Q1487" s="52"/>
      <c r="R1487" s="52">
        <v>134</v>
      </c>
      <c r="S1487" s="74">
        <v>44062.3208564815</v>
      </c>
      <c r="T1487" s="52"/>
      <c r="U1487" s="52" t="s">
        <v>475</v>
      </c>
      <c r="V1487" s="52">
        <v>2</v>
      </c>
      <c r="W1487" s="52">
        <v>23</v>
      </c>
      <c r="X1487" s="75"/>
      <c r="Y1487" s="52"/>
      <c r="Z1487" s="76"/>
      <c r="AA1487" s="52"/>
      <c r="AB1487" s="52" t="s">
        <v>10863</v>
      </c>
      <c r="AC1487" s="52"/>
      <c r="AD1487" s="52" t="s">
        <v>6024</v>
      </c>
      <c r="AE1487" s="52"/>
      <c r="AF1487" s="75"/>
      <c r="AG1487" s="52"/>
      <c r="AH1487" s="52"/>
      <c r="AI1487" s="52"/>
      <c r="AJ1487" s="52">
        <v>1</v>
      </c>
      <c r="AK1487" s="52">
        <v>0</v>
      </c>
      <c r="AL1487" s="52"/>
      <c r="AM1487" s="52"/>
      <c r="AN1487" s="52"/>
      <c r="AO1487" s="188">
        <v>24124</v>
      </c>
      <c r="AP1487" s="188">
        <v>24124</v>
      </c>
      <c r="AQ1487" s="187"/>
    </row>
    <row r="1488" spans="1:43" ht="12.75" customHeight="1" x14ac:dyDescent="0.25">
      <c r="A1488" s="52">
        <v>3451</v>
      </c>
      <c r="B1488" s="52">
        <v>454</v>
      </c>
      <c r="C1488" s="52" t="s">
        <v>78</v>
      </c>
      <c r="D1488" s="52"/>
      <c r="E1488" s="52">
        <v>2</v>
      </c>
      <c r="F1488" s="52"/>
      <c r="G1488" s="52">
        <v>67877</v>
      </c>
      <c r="H1488" s="52" t="s">
        <v>7215</v>
      </c>
      <c r="I1488" s="52">
        <f>INDEX(ce_computermodel!A:A,MATCH(J1488,ce_computermodel!B:B,0))</f>
        <v>500</v>
      </c>
      <c r="J1488" s="52" t="s">
        <v>5768</v>
      </c>
      <c r="K1488" s="52" t="s">
        <v>5768</v>
      </c>
      <c r="L1488" s="52"/>
      <c r="M1488" s="52" t="s">
        <v>5768</v>
      </c>
      <c r="N1488" s="52"/>
      <c r="O1488" s="52">
        <f>INDEX(organizations_branch!A:A,MATCH(P1488,organizations_branch!B:B,0))</f>
        <v>1</v>
      </c>
      <c r="P1488" s="52" t="s">
        <v>2339</v>
      </c>
      <c r="Q1488" s="77"/>
      <c r="R1488" s="77" t="s">
        <v>3643</v>
      </c>
      <c r="S1488" s="74">
        <v>44041</v>
      </c>
      <c r="T1488" s="52"/>
      <c r="U1488" s="52" t="s">
        <v>385</v>
      </c>
      <c r="V1488" s="52">
        <v>4</v>
      </c>
      <c r="W1488" s="52">
        <v>412</v>
      </c>
      <c r="X1488" s="75"/>
      <c r="Y1488" s="52" t="s">
        <v>67</v>
      </c>
      <c r="Z1488" s="76" t="s">
        <v>10864</v>
      </c>
      <c r="AA1488" s="52">
        <f>INDEX(accounts_user!A:A,MATCH(AB1488,accounts_user!H:H,0))</f>
        <v>8669</v>
      </c>
      <c r="AB1488" s="52" t="s">
        <v>10865</v>
      </c>
      <c r="AC1488" s="52" t="s">
        <v>5742</v>
      </c>
      <c r="AD1488" s="52"/>
      <c r="AE1488" s="52"/>
      <c r="AF1488" s="75"/>
      <c r="AG1488" s="52" t="s">
        <v>136</v>
      </c>
      <c r="AH1488" s="52"/>
      <c r="AI1488" s="52"/>
      <c r="AJ1488" s="52">
        <v>1</v>
      </c>
      <c r="AK1488" s="52">
        <v>0</v>
      </c>
      <c r="AL1488" s="52"/>
      <c r="AM1488" s="52"/>
      <c r="AN1488" s="52"/>
      <c r="AO1488" s="188">
        <v>11256</v>
      </c>
      <c r="AP1488" s="188">
        <v>11256</v>
      </c>
      <c r="AQ1488" s="188">
        <v>3315</v>
      </c>
    </row>
    <row r="1489" spans="1:43" ht="12.75" customHeight="1" x14ac:dyDescent="0.25">
      <c r="A1489" s="52">
        <v>3452</v>
      </c>
      <c r="B1489" s="52">
        <v>3079</v>
      </c>
      <c r="C1489" s="52" t="s">
        <v>145</v>
      </c>
      <c r="D1489" s="52"/>
      <c r="E1489" s="52">
        <v>2</v>
      </c>
      <c r="F1489" s="52"/>
      <c r="G1489" s="52">
        <v>67878</v>
      </c>
      <c r="H1489" s="52" t="s">
        <v>10866</v>
      </c>
      <c r="I1489" s="52">
        <f>INDEX(ce_computermodel!A:A,MATCH(J1489,ce_computermodel!B:B,0))</f>
        <v>500</v>
      </c>
      <c r="J1489" s="52" t="s">
        <v>5768</v>
      </c>
      <c r="K1489" s="52" t="s">
        <v>7422</v>
      </c>
      <c r="L1489" s="52" t="s">
        <v>7228</v>
      </c>
      <c r="M1489" s="52" t="s">
        <v>5768</v>
      </c>
      <c r="N1489" s="52"/>
      <c r="O1489" s="52">
        <f>INDEX(organizations_branch!A:A,MATCH(P1489,organizations_branch!B:B,0))</f>
        <v>1</v>
      </c>
      <c r="P1489" s="52" t="s">
        <v>2339</v>
      </c>
      <c r="Q1489" s="52"/>
      <c r="R1489" s="52">
        <v>851</v>
      </c>
      <c r="S1489" s="74">
        <v>44035.423437500001</v>
      </c>
      <c r="T1489" s="52">
        <f>INDEX(organizations_place!A:A,MATCH(U1489,organizations_place!B:B,0))</f>
        <v>13</v>
      </c>
      <c r="U1489" s="52" t="s">
        <v>157</v>
      </c>
      <c r="V1489" s="52">
        <v>3</v>
      </c>
      <c r="W1489" s="52">
        <v>324</v>
      </c>
      <c r="X1489" s="75" t="s">
        <v>2184</v>
      </c>
      <c r="Y1489" s="52" t="s">
        <v>158</v>
      </c>
      <c r="Z1489" s="76"/>
      <c r="AA1489" s="52">
        <f>INDEX(accounts_user!A:A,MATCH(AB1489,accounts_user!H:H,0))</f>
        <v>10406</v>
      </c>
      <c r="AB1489" s="52" t="s">
        <v>6963</v>
      </c>
      <c r="AC1489" s="52"/>
      <c r="AD1489" s="52" t="s">
        <v>10867</v>
      </c>
      <c r="AE1489" s="52"/>
      <c r="AF1489" s="75">
        <v>2</v>
      </c>
      <c r="AG1489" s="52"/>
      <c r="AH1489" s="52"/>
      <c r="AI1489" s="52"/>
      <c r="AJ1489" s="52">
        <v>1</v>
      </c>
      <c r="AK1489" s="52">
        <v>0</v>
      </c>
      <c r="AL1489" s="52"/>
      <c r="AM1489" s="52"/>
      <c r="AN1489" s="52"/>
      <c r="AO1489" s="187"/>
      <c r="AP1489" s="187"/>
      <c r="AQ1489" s="187"/>
    </row>
    <row r="1490" spans="1:43" ht="12.75" customHeight="1" x14ac:dyDescent="0.25">
      <c r="A1490" s="52">
        <v>3453</v>
      </c>
      <c r="B1490" s="52">
        <v>3080</v>
      </c>
      <c r="C1490" s="52" t="s">
        <v>145</v>
      </c>
      <c r="D1490" s="52"/>
      <c r="E1490" s="52">
        <v>2</v>
      </c>
      <c r="F1490" s="52"/>
      <c r="G1490" s="52">
        <v>67881</v>
      </c>
      <c r="H1490" s="52" t="s">
        <v>10868</v>
      </c>
      <c r="I1490" s="52">
        <f>INDEX(ce_computermodel!A:A,MATCH(J1490,ce_computermodel!B:B,0))</f>
        <v>500</v>
      </c>
      <c r="J1490" s="52" t="s">
        <v>5768</v>
      </c>
      <c r="K1490" s="52" t="s">
        <v>7422</v>
      </c>
      <c r="L1490" s="52" t="s">
        <v>3639</v>
      </c>
      <c r="M1490" s="52" t="s">
        <v>5768</v>
      </c>
      <c r="N1490" s="52"/>
      <c r="O1490" s="52">
        <f>INDEX(organizations_branch!A:A,MATCH(P1490,organizations_branch!B:B,0))</f>
        <v>1</v>
      </c>
      <c r="P1490" s="52" t="s">
        <v>2339</v>
      </c>
      <c r="Q1490" s="52"/>
      <c r="R1490" s="52">
        <v>851</v>
      </c>
      <c r="S1490" s="74">
        <v>44071.3690740741</v>
      </c>
      <c r="T1490" s="52">
        <f>INDEX(organizations_place!A:A,MATCH(U1490,organizations_place!B:B,0))</f>
        <v>1</v>
      </c>
      <c r="U1490" s="52" t="s">
        <v>93</v>
      </c>
      <c r="V1490" s="52">
        <v>3</v>
      </c>
      <c r="W1490" s="52">
        <v>327</v>
      </c>
      <c r="X1490" s="75"/>
      <c r="Y1490" s="52"/>
      <c r="Z1490" s="76"/>
      <c r="AA1490" s="52"/>
      <c r="AB1490" s="52" t="s">
        <v>6850</v>
      </c>
      <c r="AC1490" s="52"/>
      <c r="AD1490" s="52"/>
      <c r="AE1490" s="52"/>
      <c r="AF1490" s="75"/>
      <c r="AG1490" s="52" t="s">
        <v>1551</v>
      </c>
      <c r="AH1490" s="52"/>
      <c r="AI1490" s="52"/>
      <c r="AJ1490" s="52">
        <v>1</v>
      </c>
      <c r="AK1490" s="52">
        <v>0</v>
      </c>
      <c r="AL1490" s="52"/>
      <c r="AM1490" s="52"/>
      <c r="AN1490" s="52"/>
      <c r="AO1490" s="188">
        <v>28301</v>
      </c>
      <c r="AP1490" s="188">
        <v>25245</v>
      </c>
      <c r="AQ1490" s="187"/>
    </row>
    <row r="1491" spans="1:43" ht="12.75" customHeight="1" x14ac:dyDescent="0.25">
      <c r="A1491" s="52">
        <v>3454</v>
      </c>
      <c r="B1491" s="52">
        <v>3081</v>
      </c>
      <c r="C1491" s="52" t="s">
        <v>145</v>
      </c>
      <c r="D1491" s="52"/>
      <c r="E1491" s="52">
        <v>2</v>
      </c>
      <c r="F1491" s="52"/>
      <c r="G1491" s="52">
        <v>67882</v>
      </c>
      <c r="H1491" s="52" t="s">
        <v>10869</v>
      </c>
      <c r="I1491" s="52">
        <f>INDEX(ce_computermodel!A:A,MATCH(J1491,ce_computermodel!B:B,0))</f>
        <v>500</v>
      </c>
      <c r="J1491" s="52" t="s">
        <v>5768</v>
      </c>
      <c r="K1491" s="52" t="s">
        <v>7422</v>
      </c>
      <c r="L1491" s="52"/>
      <c r="M1491" s="52" t="s">
        <v>5768</v>
      </c>
      <c r="N1491" s="52"/>
      <c r="O1491" s="52">
        <f>INDEX(organizations_branch!A:A,MATCH(P1491,organizations_branch!B:B,0))</f>
        <v>1</v>
      </c>
      <c r="P1491" s="52" t="s">
        <v>2339</v>
      </c>
      <c r="Q1491" s="52"/>
      <c r="R1491" s="52">
        <v>851</v>
      </c>
      <c r="S1491" s="74">
        <v>44181</v>
      </c>
      <c r="T1491" s="52"/>
      <c r="U1491" s="52" t="s">
        <v>2193</v>
      </c>
      <c r="V1491" s="52">
        <v>1</v>
      </c>
      <c r="W1491" s="52">
        <v>1</v>
      </c>
      <c r="X1491" s="75" t="s">
        <v>7409</v>
      </c>
      <c r="Y1491" s="52"/>
      <c r="Z1491" s="76"/>
      <c r="AA1491" s="52"/>
      <c r="AB1491" s="52" t="s">
        <v>6850</v>
      </c>
      <c r="AC1491" s="52"/>
      <c r="AD1491" s="52" t="s">
        <v>7451</v>
      </c>
      <c r="AE1491" s="52" t="s">
        <v>10870</v>
      </c>
      <c r="AF1491" s="75"/>
      <c r="AG1491" s="52" t="s">
        <v>1551</v>
      </c>
      <c r="AH1491" s="52"/>
      <c r="AI1491" s="52"/>
      <c r="AJ1491" s="52">
        <v>1</v>
      </c>
      <c r="AK1491" s="52">
        <v>0</v>
      </c>
      <c r="AL1491" s="52"/>
      <c r="AM1491" s="52"/>
      <c r="AN1491" s="52"/>
      <c r="AO1491" s="187"/>
      <c r="AP1491" s="187"/>
      <c r="AQ1491" s="187"/>
    </row>
    <row r="1492" spans="1:43" ht="12.75" customHeight="1" x14ac:dyDescent="0.25">
      <c r="A1492" s="52">
        <v>3455</v>
      </c>
      <c r="B1492" s="52">
        <v>3082</v>
      </c>
      <c r="C1492" s="52" t="s">
        <v>145</v>
      </c>
      <c r="D1492" s="52"/>
      <c r="E1492" s="52">
        <v>2</v>
      </c>
      <c r="F1492" s="52"/>
      <c r="G1492" s="52">
        <v>67926</v>
      </c>
      <c r="H1492" s="52" t="s">
        <v>10871</v>
      </c>
      <c r="I1492" s="52">
        <f>INDEX(ce_computermodel!A:A,MATCH(J1492,ce_computermodel!B:B,0))</f>
        <v>500</v>
      </c>
      <c r="J1492" s="52" t="s">
        <v>5768</v>
      </c>
      <c r="K1492" s="52" t="s">
        <v>7422</v>
      </c>
      <c r="L1492" s="52" t="s">
        <v>3639</v>
      </c>
      <c r="M1492" s="52" t="s">
        <v>5768</v>
      </c>
      <c r="N1492" s="52"/>
      <c r="O1492" s="52">
        <f>INDEX(organizations_branch!A:A,MATCH(P1492,organizations_branch!B:B,0))</f>
        <v>1</v>
      </c>
      <c r="P1492" s="52" t="s">
        <v>2339</v>
      </c>
      <c r="Q1492" s="52"/>
      <c r="R1492" s="52">
        <v>851</v>
      </c>
      <c r="S1492" s="74">
        <v>44071.3883796296</v>
      </c>
      <c r="T1492" s="52">
        <f>INDEX(organizations_place!A:A,MATCH(U1492,organizations_place!B:B,0))</f>
        <v>1</v>
      </c>
      <c r="U1492" s="52" t="s">
        <v>93</v>
      </c>
      <c r="V1492" s="52">
        <v>3</v>
      </c>
      <c r="W1492" s="52">
        <v>327</v>
      </c>
      <c r="X1492" s="75"/>
      <c r="Y1492" s="52"/>
      <c r="Z1492" s="76"/>
      <c r="AA1492" s="52"/>
      <c r="AB1492" s="52" t="s">
        <v>6850</v>
      </c>
      <c r="AC1492" s="52"/>
      <c r="AD1492" s="52"/>
      <c r="AE1492" s="52"/>
      <c r="AF1492" s="75"/>
      <c r="AG1492" s="52" t="s">
        <v>1551</v>
      </c>
      <c r="AH1492" s="52"/>
      <c r="AI1492" s="52"/>
      <c r="AJ1492" s="52">
        <v>1</v>
      </c>
      <c r="AK1492" s="52">
        <v>0</v>
      </c>
      <c r="AL1492" s="52"/>
      <c r="AM1492" s="52"/>
      <c r="AN1492" s="52"/>
      <c r="AO1492" s="187"/>
      <c r="AP1492" s="187"/>
      <c r="AQ1492" s="187"/>
    </row>
    <row r="1493" spans="1:43" ht="12.75" customHeight="1" x14ac:dyDescent="0.25">
      <c r="A1493" s="52">
        <v>3456</v>
      </c>
      <c r="B1493" s="52">
        <v>3083</v>
      </c>
      <c r="C1493" s="52" t="s">
        <v>145</v>
      </c>
      <c r="D1493" s="52"/>
      <c r="E1493" s="52">
        <v>2</v>
      </c>
      <c r="F1493" s="52"/>
      <c r="G1493" s="52">
        <v>67928</v>
      </c>
      <c r="H1493" s="52" t="s">
        <v>10872</v>
      </c>
      <c r="I1493" s="52">
        <f>INDEX(ce_computermodel!A:A,MATCH(J1493,ce_computermodel!B:B,0))</f>
        <v>500</v>
      </c>
      <c r="J1493" s="52" t="s">
        <v>5768</v>
      </c>
      <c r="K1493" s="52" t="s">
        <v>7422</v>
      </c>
      <c r="L1493" s="52"/>
      <c r="M1493" s="52" t="s">
        <v>5768</v>
      </c>
      <c r="N1493" s="52"/>
      <c r="O1493" s="52">
        <f>INDEX(organizations_branch!A:A,MATCH(P1493,organizations_branch!B:B,0))</f>
        <v>1</v>
      </c>
      <c r="P1493" s="52" t="s">
        <v>2339</v>
      </c>
      <c r="Q1493" s="52"/>
      <c r="R1493" s="52">
        <v>851</v>
      </c>
      <c r="S1493" s="74">
        <v>44131.639699074098</v>
      </c>
      <c r="T1493" s="52"/>
      <c r="U1493" s="52" t="s">
        <v>133</v>
      </c>
      <c r="V1493" s="52">
        <v>1</v>
      </c>
      <c r="W1493" s="52" t="s">
        <v>792</v>
      </c>
      <c r="X1493" s="75" t="s">
        <v>2184</v>
      </c>
      <c r="Y1493" s="52" t="s">
        <v>67</v>
      </c>
      <c r="Z1493" s="76" t="s">
        <v>10773</v>
      </c>
      <c r="AA1493" s="52">
        <f>INDEX(accounts_user!A:A,MATCH(AB1493,accounts_user!H:H,0))</f>
        <v>10421</v>
      </c>
      <c r="AB1493" s="52" t="s">
        <v>10873</v>
      </c>
      <c r="AC1493" s="52"/>
      <c r="AD1493" s="52" t="s">
        <v>3337</v>
      </c>
      <c r="AE1493" s="52"/>
      <c r="AF1493" s="75"/>
      <c r="AG1493" s="52"/>
      <c r="AH1493" s="52"/>
      <c r="AI1493" s="52"/>
      <c r="AJ1493" s="52">
        <v>1</v>
      </c>
      <c r="AK1493" s="52">
        <v>0</v>
      </c>
      <c r="AL1493" s="52"/>
      <c r="AM1493" s="52"/>
      <c r="AN1493" s="52"/>
      <c r="AO1493" s="188">
        <v>16191</v>
      </c>
      <c r="AP1493" s="188">
        <v>16191</v>
      </c>
      <c r="AQ1493" s="187"/>
    </row>
    <row r="1494" spans="1:43" ht="12.75" customHeight="1" x14ac:dyDescent="0.25">
      <c r="A1494" s="52">
        <v>3457</v>
      </c>
      <c r="B1494" s="52">
        <v>3084</v>
      </c>
      <c r="C1494" s="52" t="s">
        <v>145</v>
      </c>
      <c r="D1494" s="52"/>
      <c r="E1494" s="52">
        <v>2</v>
      </c>
      <c r="F1494" s="52"/>
      <c r="G1494" s="52">
        <v>67930</v>
      </c>
      <c r="H1494" s="52" t="s">
        <v>10874</v>
      </c>
      <c r="I1494" s="52">
        <f>INDEX(ce_computermodel!A:A,MATCH(J1494,ce_computermodel!B:B,0))</f>
        <v>500</v>
      </c>
      <c r="J1494" s="52" t="s">
        <v>5768</v>
      </c>
      <c r="K1494" s="52" t="s">
        <v>7422</v>
      </c>
      <c r="L1494" s="52" t="s">
        <v>3639</v>
      </c>
      <c r="M1494" s="52" t="s">
        <v>5768</v>
      </c>
      <c r="N1494" s="52"/>
      <c r="O1494" s="52">
        <f>INDEX(organizations_branch!A:A,MATCH(P1494,organizations_branch!B:B,0))</f>
        <v>1</v>
      </c>
      <c r="P1494" s="52" t="s">
        <v>2339</v>
      </c>
      <c r="Q1494" s="52"/>
      <c r="R1494" s="52">
        <v>851</v>
      </c>
      <c r="S1494" s="74">
        <v>44335</v>
      </c>
      <c r="T1494" s="52">
        <f>INDEX(organizations_place!A:A,MATCH(U1494,organizations_place!B:B,0))</f>
        <v>1</v>
      </c>
      <c r="U1494" s="52" t="s">
        <v>93</v>
      </c>
      <c r="V1494" s="52">
        <v>3</v>
      </c>
      <c r="W1494" s="52">
        <v>327</v>
      </c>
      <c r="X1494" s="75" t="s">
        <v>2207</v>
      </c>
      <c r="Y1494" s="52" t="s">
        <v>67</v>
      </c>
      <c r="Z1494" s="76"/>
      <c r="AA1494" s="52"/>
      <c r="AB1494" s="52" t="s">
        <v>6850</v>
      </c>
      <c r="AC1494" s="52"/>
      <c r="AD1494" s="52" t="s">
        <v>10875</v>
      </c>
      <c r="AE1494" s="52"/>
      <c r="AF1494" s="75"/>
      <c r="AG1494" s="52" t="s">
        <v>1551</v>
      </c>
      <c r="AH1494" s="52"/>
      <c r="AI1494" s="52"/>
      <c r="AJ1494" s="52">
        <v>1</v>
      </c>
      <c r="AK1494" s="52">
        <v>0</v>
      </c>
      <c r="AL1494" s="52"/>
      <c r="AM1494" s="52"/>
      <c r="AN1494" s="52"/>
      <c r="AO1494" s="187"/>
      <c r="AP1494" s="187"/>
      <c r="AQ1494" s="187"/>
    </row>
    <row r="1495" spans="1:43" ht="12.75" customHeight="1" x14ac:dyDescent="0.25">
      <c r="A1495" s="52">
        <v>3458</v>
      </c>
      <c r="B1495" s="52">
        <v>3085</v>
      </c>
      <c r="C1495" s="52" t="s">
        <v>145</v>
      </c>
      <c r="D1495" s="52"/>
      <c r="E1495" s="52">
        <v>2</v>
      </c>
      <c r="F1495" s="52"/>
      <c r="G1495" s="52">
        <v>67932</v>
      </c>
      <c r="H1495" s="52" t="s">
        <v>10876</v>
      </c>
      <c r="I1495" s="52">
        <f>INDEX(ce_computermodel!A:A,MATCH(J1495,ce_computermodel!B:B,0))</f>
        <v>500</v>
      </c>
      <c r="J1495" s="52" t="s">
        <v>5768</v>
      </c>
      <c r="K1495" s="52" t="s">
        <v>7422</v>
      </c>
      <c r="L1495" s="52" t="s">
        <v>3639</v>
      </c>
      <c r="M1495" s="52" t="s">
        <v>5768</v>
      </c>
      <c r="N1495" s="52"/>
      <c r="O1495" s="52">
        <f>INDEX(organizations_branch!A:A,MATCH(P1495,organizations_branch!B:B,0))</f>
        <v>1</v>
      </c>
      <c r="P1495" s="52" t="s">
        <v>2339</v>
      </c>
      <c r="Q1495" s="52"/>
      <c r="R1495" s="52">
        <v>134</v>
      </c>
      <c r="S1495" s="74">
        <v>44071.431238425903</v>
      </c>
      <c r="T1495" s="52">
        <f>INDEX(organizations_place!A:A,MATCH(U1495,organizations_place!B:B,0))</f>
        <v>1</v>
      </c>
      <c r="U1495" s="52" t="s">
        <v>93</v>
      </c>
      <c r="V1495" s="52">
        <v>3</v>
      </c>
      <c r="W1495" s="52">
        <v>327</v>
      </c>
      <c r="X1495" s="75" t="s">
        <v>2184</v>
      </c>
      <c r="Y1495" s="52"/>
      <c r="Z1495" s="76"/>
      <c r="AA1495" s="52"/>
      <c r="AB1495" s="52" t="s">
        <v>6850</v>
      </c>
      <c r="AC1495" s="52"/>
      <c r="AD1495" s="52"/>
      <c r="AE1495" s="52"/>
      <c r="AF1495" s="75"/>
      <c r="AG1495" s="52" t="s">
        <v>1551</v>
      </c>
      <c r="AH1495" s="52"/>
      <c r="AI1495" s="52"/>
      <c r="AJ1495" s="52">
        <v>1</v>
      </c>
      <c r="AK1495" s="52">
        <v>0</v>
      </c>
      <c r="AL1495" s="52">
        <v>1</v>
      </c>
      <c r="AM1495" s="52"/>
      <c r="AN1495" s="52"/>
      <c r="AO1495" s="188">
        <v>2500</v>
      </c>
      <c r="AP1495" s="188">
        <v>2500</v>
      </c>
      <c r="AQ1495" s="187"/>
    </row>
    <row r="1496" spans="1:43" ht="12.75" customHeight="1" x14ac:dyDescent="0.25">
      <c r="A1496" s="52">
        <v>3459</v>
      </c>
      <c r="B1496" s="52">
        <v>3086</v>
      </c>
      <c r="C1496" s="52" t="s">
        <v>145</v>
      </c>
      <c r="D1496" s="52"/>
      <c r="E1496" s="52">
        <v>2</v>
      </c>
      <c r="F1496" s="52"/>
      <c r="G1496" s="52">
        <v>67932</v>
      </c>
      <c r="H1496" s="52" t="s">
        <v>10876</v>
      </c>
      <c r="I1496" s="52">
        <f>INDEX(ce_computermodel!A:A,MATCH(J1496,ce_computermodel!B:B,0))</f>
        <v>500</v>
      </c>
      <c r="J1496" s="52" t="s">
        <v>5768</v>
      </c>
      <c r="K1496" s="52" t="s">
        <v>7422</v>
      </c>
      <c r="L1496" s="52" t="s">
        <v>3639</v>
      </c>
      <c r="M1496" s="52" t="s">
        <v>5768</v>
      </c>
      <c r="N1496" s="52"/>
      <c r="O1496" s="52">
        <f>INDEX(organizations_branch!A:A,MATCH(P1496,organizations_branch!B:B,0))</f>
        <v>1</v>
      </c>
      <c r="P1496" s="52" t="s">
        <v>2339</v>
      </c>
      <c r="Q1496" s="52"/>
      <c r="R1496" s="52">
        <v>851</v>
      </c>
      <c r="S1496" s="74">
        <v>44071.3691666667</v>
      </c>
      <c r="T1496" s="52">
        <f>INDEX(organizations_place!A:A,MATCH(U1496,organizations_place!B:B,0))</f>
        <v>1</v>
      </c>
      <c r="U1496" s="52" t="s">
        <v>93</v>
      </c>
      <c r="V1496" s="52">
        <v>3</v>
      </c>
      <c r="W1496" s="52">
        <v>327</v>
      </c>
      <c r="X1496" s="75"/>
      <c r="Y1496" s="52"/>
      <c r="Z1496" s="76"/>
      <c r="AA1496" s="52"/>
      <c r="AB1496" s="52" t="s">
        <v>6850</v>
      </c>
      <c r="AC1496" s="52"/>
      <c r="AD1496" s="52"/>
      <c r="AE1496" s="52"/>
      <c r="AF1496" s="75"/>
      <c r="AG1496" s="52" t="s">
        <v>1551</v>
      </c>
      <c r="AH1496" s="52"/>
      <c r="AI1496" s="52"/>
      <c r="AJ1496" s="52">
        <v>1</v>
      </c>
      <c r="AK1496" s="52">
        <v>0</v>
      </c>
      <c r="AL1496" s="52"/>
      <c r="AM1496" s="52"/>
      <c r="AN1496" s="52"/>
      <c r="AO1496" s="188">
        <v>10242</v>
      </c>
      <c r="AP1496" s="188">
        <v>10242</v>
      </c>
      <c r="AQ1496" s="187"/>
    </row>
    <row r="1497" spans="1:43" ht="12.75" customHeight="1" x14ac:dyDescent="0.25">
      <c r="A1497" s="52">
        <v>3460</v>
      </c>
      <c r="B1497" s="52">
        <v>3087</v>
      </c>
      <c r="C1497" s="52" t="s">
        <v>145</v>
      </c>
      <c r="D1497" s="52"/>
      <c r="E1497" s="52">
        <v>2</v>
      </c>
      <c r="F1497" s="52"/>
      <c r="G1497" s="52">
        <v>67933</v>
      </c>
      <c r="H1497" s="52" t="s">
        <v>10877</v>
      </c>
      <c r="I1497" s="52">
        <f>INDEX(ce_computermodel!A:A,MATCH(J1497,ce_computermodel!B:B,0))</f>
        <v>500</v>
      </c>
      <c r="J1497" s="52" t="s">
        <v>5768</v>
      </c>
      <c r="K1497" s="52" t="s">
        <v>7422</v>
      </c>
      <c r="L1497" s="52"/>
      <c r="M1497" s="52" t="s">
        <v>5768</v>
      </c>
      <c r="N1497" s="52"/>
      <c r="O1497" s="52">
        <f>INDEX(organizations_branch!A:A,MATCH(P1497,organizations_branch!B:B,0))</f>
        <v>2</v>
      </c>
      <c r="P1497" t="s">
        <v>6404</v>
      </c>
      <c r="Q1497" s="52"/>
      <c r="R1497" s="52">
        <v>851</v>
      </c>
      <c r="S1497" s="74">
        <v>44053.358680555597</v>
      </c>
      <c r="T1497" s="52"/>
      <c r="U1497" s="52" t="s">
        <v>218</v>
      </c>
      <c r="V1497" s="52">
        <v>2</v>
      </c>
      <c r="W1497" s="52" t="s">
        <v>10878</v>
      </c>
      <c r="X1497" s="75" t="s">
        <v>6660</v>
      </c>
      <c r="Y1497" s="52" t="s">
        <v>52</v>
      </c>
      <c r="Z1497" s="76"/>
      <c r="AA1497" s="52">
        <f>INDEX(accounts_user!A:A,MATCH(AB1497,accounts_user!H:H,0))</f>
        <v>9792</v>
      </c>
      <c r="AB1497" s="52" t="s">
        <v>10879</v>
      </c>
      <c r="AC1497" s="52" t="s">
        <v>5728</v>
      </c>
      <c r="AD1497" s="52"/>
      <c r="AE1497" s="52"/>
      <c r="AF1497" s="75"/>
      <c r="AG1497" s="52"/>
      <c r="AH1497" s="52"/>
      <c r="AI1497" s="52"/>
      <c r="AJ1497" s="52">
        <v>1</v>
      </c>
      <c r="AK1497" s="52">
        <v>0</v>
      </c>
      <c r="AL1497" s="52"/>
      <c r="AM1497" s="52"/>
      <c r="AN1497" s="52"/>
      <c r="AO1497" s="188">
        <v>1500</v>
      </c>
      <c r="AP1497" s="188">
        <v>1500</v>
      </c>
      <c r="AQ1497" s="187"/>
    </row>
    <row r="1498" spans="1:43" ht="12.75" customHeight="1" x14ac:dyDescent="0.25">
      <c r="A1498" s="52">
        <v>3461</v>
      </c>
      <c r="B1498" s="52">
        <v>3088</v>
      </c>
      <c r="C1498" s="52" t="s">
        <v>145</v>
      </c>
      <c r="D1498" s="52"/>
      <c r="E1498" s="52">
        <v>2</v>
      </c>
      <c r="F1498" s="52"/>
      <c r="G1498" s="52">
        <v>67934</v>
      </c>
      <c r="H1498" s="52" t="s">
        <v>10880</v>
      </c>
      <c r="I1498" s="52">
        <f>INDEX(ce_computermodel!A:A,MATCH(J1498,ce_computermodel!B:B,0))</f>
        <v>500</v>
      </c>
      <c r="J1498" s="52" t="s">
        <v>5768</v>
      </c>
      <c r="K1498" s="52" t="s">
        <v>7422</v>
      </c>
      <c r="L1498" s="52" t="s">
        <v>3639</v>
      </c>
      <c r="M1498" s="52" t="s">
        <v>5768</v>
      </c>
      <c r="N1498" s="52"/>
      <c r="O1498" s="52">
        <f>INDEX(organizations_branch!A:A,MATCH(P1498,organizations_branch!B:B,0))</f>
        <v>1</v>
      </c>
      <c r="P1498" s="52" t="s">
        <v>2339</v>
      </c>
      <c r="Q1498" s="52"/>
      <c r="R1498" s="52">
        <v>851</v>
      </c>
      <c r="S1498" s="74">
        <v>44071.366666666698</v>
      </c>
      <c r="T1498" s="52">
        <f>INDEX(organizations_place!A:A,MATCH(U1498,organizations_place!B:B,0))</f>
        <v>1</v>
      </c>
      <c r="U1498" s="52" t="s">
        <v>93</v>
      </c>
      <c r="V1498" s="52">
        <v>3</v>
      </c>
      <c r="W1498" s="52">
        <v>327</v>
      </c>
      <c r="X1498" s="75" t="s">
        <v>2063</v>
      </c>
      <c r="Y1498" s="52"/>
      <c r="Z1498" s="76"/>
      <c r="AA1498" s="52"/>
      <c r="AB1498" s="52" t="s">
        <v>6850</v>
      </c>
      <c r="AC1498" s="52"/>
      <c r="AD1498" s="52"/>
      <c r="AE1498" s="52"/>
      <c r="AF1498" s="75"/>
      <c r="AG1498" s="52" t="s">
        <v>1551</v>
      </c>
      <c r="AH1498" s="52"/>
      <c r="AI1498" s="52"/>
      <c r="AJ1498" s="52">
        <v>1</v>
      </c>
      <c r="AK1498" s="52">
        <v>0</v>
      </c>
      <c r="AL1498" s="52"/>
      <c r="AM1498" s="52"/>
      <c r="AN1498" s="52"/>
      <c r="AO1498" s="187"/>
      <c r="AP1498" s="187"/>
      <c r="AQ1498" s="187"/>
    </row>
    <row r="1499" spans="1:43" ht="12.75" customHeight="1" x14ac:dyDescent="0.25">
      <c r="A1499" s="52">
        <v>3462</v>
      </c>
      <c r="B1499" s="52">
        <v>3089</v>
      </c>
      <c r="C1499" s="52" t="s">
        <v>145</v>
      </c>
      <c r="D1499" s="52"/>
      <c r="E1499" s="52">
        <v>2</v>
      </c>
      <c r="F1499" s="52"/>
      <c r="G1499" s="52">
        <v>67940</v>
      </c>
      <c r="H1499" s="52" t="s">
        <v>10881</v>
      </c>
      <c r="I1499" s="52">
        <f>INDEX(ce_computermodel!A:A,MATCH(J1499,ce_computermodel!B:B,0))</f>
        <v>500</v>
      </c>
      <c r="J1499" s="52" t="s">
        <v>5768</v>
      </c>
      <c r="K1499" s="52" t="s">
        <v>7422</v>
      </c>
      <c r="L1499" s="52"/>
      <c r="M1499" s="52" t="s">
        <v>5768</v>
      </c>
      <c r="N1499" s="52"/>
      <c r="O1499" s="52">
        <f>INDEX(organizations_branch!A:A,MATCH(P1499,organizations_branch!B:B,0))</f>
        <v>1</v>
      </c>
      <c r="P1499" s="52" t="s">
        <v>2339</v>
      </c>
      <c r="Q1499" s="52"/>
      <c r="R1499" s="52">
        <v>134</v>
      </c>
      <c r="S1499" s="74">
        <v>44165</v>
      </c>
      <c r="T1499" s="52">
        <f>INDEX(organizations_place!A:A,MATCH(U1499,organizations_place!B:B,0))</f>
        <v>1</v>
      </c>
      <c r="U1499" s="52" t="s">
        <v>93</v>
      </c>
      <c r="V1499" s="52">
        <v>3</v>
      </c>
      <c r="W1499" s="52">
        <v>327</v>
      </c>
      <c r="X1499" s="75">
        <v>20</v>
      </c>
      <c r="Y1499" s="52" t="s">
        <v>67</v>
      </c>
      <c r="Z1499" s="76"/>
      <c r="AA1499" s="52"/>
      <c r="AB1499" s="52" t="s">
        <v>6850</v>
      </c>
      <c r="AC1499" s="52"/>
      <c r="AD1499" s="52" t="s">
        <v>10882</v>
      </c>
      <c r="AE1499" s="52"/>
      <c r="AF1499" s="75">
        <v>2</v>
      </c>
      <c r="AG1499" s="52" t="s">
        <v>1949</v>
      </c>
      <c r="AH1499" s="52"/>
      <c r="AI1499" s="52"/>
      <c r="AJ1499" s="52">
        <v>1</v>
      </c>
      <c r="AK1499" s="52">
        <v>0</v>
      </c>
      <c r="AL1499" s="52">
        <v>1</v>
      </c>
      <c r="AM1499" s="52"/>
      <c r="AN1499" s="52"/>
      <c r="AO1499" s="188">
        <v>1500</v>
      </c>
      <c r="AP1499" s="188">
        <v>1500</v>
      </c>
      <c r="AQ1499" s="187"/>
    </row>
    <row r="1500" spans="1:43" ht="12.75" customHeight="1" x14ac:dyDescent="0.25">
      <c r="A1500" s="52">
        <v>3463</v>
      </c>
      <c r="B1500" s="52">
        <v>3090</v>
      </c>
      <c r="C1500" s="52" t="s">
        <v>145</v>
      </c>
      <c r="D1500" s="52"/>
      <c r="E1500" s="52">
        <v>2</v>
      </c>
      <c r="F1500" s="52"/>
      <c r="G1500" s="52">
        <v>67940</v>
      </c>
      <c r="H1500" s="52" t="s">
        <v>10881</v>
      </c>
      <c r="I1500" s="52">
        <f>INDEX(ce_computermodel!A:A,MATCH(J1500,ce_computermodel!B:B,0))</f>
        <v>500</v>
      </c>
      <c r="J1500" s="52" t="s">
        <v>5768</v>
      </c>
      <c r="K1500" s="52" t="s">
        <v>7422</v>
      </c>
      <c r="L1500" s="52"/>
      <c r="M1500" s="52" t="s">
        <v>5768</v>
      </c>
      <c r="N1500" s="52"/>
      <c r="O1500" s="52">
        <f>INDEX(organizations_branch!A:A,MATCH(P1500,organizations_branch!B:B,0))</f>
        <v>1</v>
      </c>
      <c r="P1500" s="52" t="s">
        <v>2339</v>
      </c>
      <c r="Q1500" s="52"/>
      <c r="R1500" s="52">
        <v>851</v>
      </c>
      <c r="S1500" s="74">
        <v>44063.306643518503</v>
      </c>
      <c r="T1500" s="52"/>
      <c r="U1500" s="52" t="s">
        <v>133</v>
      </c>
      <c r="V1500" s="52">
        <v>1</v>
      </c>
      <c r="W1500" s="52" t="s">
        <v>792</v>
      </c>
      <c r="X1500" s="75" t="s">
        <v>1255</v>
      </c>
      <c r="Y1500" s="52"/>
      <c r="Z1500" s="76"/>
      <c r="AA1500" s="52">
        <f>INDEX(accounts_user!A:A,MATCH(AB1500,accounts_user!H:H,0))</f>
        <v>8757</v>
      </c>
      <c r="AB1500" s="52" t="s">
        <v>10883</v>
      </c>
      <c r="AC1500" s="52" t="s">
        <v>5715</v>
      </c>
      <c r="AD1500" s="52"/>
      <c r="AE1500" s="52"/>
      <c r="AF1500" s="75"/>
      <c r="AG1500" s="52"/>
      <c r="AH1500" s="52"/>
      <c r="AI1500" s="52"/>
      <c r="AJ1500" s="52">
        <v>1</v>
      </c>
      <c r="AK1500" s="52">
        <v>0</v>
      </c>
      <c r="AL1500" s="52"/>
      <c r="AM1500" s="52"/>
      <c r="AN1500" s="52"/>
      <c r="AO1500" s="188">
        <v>16780</v>
      </c>
      <c r="AP1500" s="188">
        <v>16780</v>
      </c>
      <c r="AQ1500" s="188">
        <v>0</v>
      </c>
    </row>
    <row r="1501" spans="1:43" ht="12.75" customHeight="1" x14ac:dyDescent="0.25">
      <c r="A1501" s="52">
        <v>3465</v>
      </c>
      <c r="B1501" s="52">
        <v>3092</v>
      </c>
      <c r="C1501" s="52" t="s">
        <v>145</v>
      </c>
      <c r="D1501" s="52"/>
      <c r="E1501" s="52">
        <v>2</v>
      </c>
      <c r="F1501" s="52"/>
      <c r="G1501" s="52">
        <v>67945</v>
      </c>
      <c r="H1501" s="52" t="s">
        <v>10884</v>
      </c>
      <c r="I1501" s="52">
        <f>INDEX(ce_computermodel!A:A,MATCH(J1501,ce_computermodel!B:B,0))</f>
        <v>500</v>
      </c>
      <c r="J1501" s="52" t="s">
        <v>5768</v>
      </c>
      <c r="K1501" s="52" t="s">
        <v>7422</v>
      </c>
      <c r="L1501" s="52" t="s">
        <v>5924</v>
      </c>
      <c r="M1501" s="52" t="s">
        <v>5768</v>
      </c>
      <c r="N1501" s="52"/>
      <c r="O1501" s="52">
        <f>INDEX(organizations_branch!A:A,MATCH(P1501,organizations_branch!B:B,0))</f>
        <v>1</v>
      </c>
      <c r="P1501" s="52" t="s">
        <v>2339</v>
      </c>
      <c r="Q1501" s="52"/>
      <c r="R1501" s="52">
        <v>851</v>
      </c>
      <c r="S1501" s="74">
        <v>44047.357164351903</v>
      </c>
      <c r="T1501" s="52"/>
      <c r="U1501" s="52" t="s">
        <v>6837</v>
      </c>
      <c r="V1501" s="52">
        <v>1</v>
      </c>
      <c r="W1501" s="52" t="s">
        <v>6908</v>
      </c>
      <c r="X1501" s="75" t="s">
        <v>6660</v>
      </c>
      <c r="Y1501" s="52"/>
      <c r="Z1501" s="76"/>
      <c r="AA1501" s="52">
        <f>INDEX(accounts_user!A:A,MATCH(AB1501,accounts_user!H:H,0))</f>
        <v>8851</v>
      </c>
      <c r="AB1501" s="52" t="s">
        <v>10885</v>
      </c>
      <c r="AC1501" s="52"/>
      <c r="AD1501" s="52"/>
      <c r="AE1501" s="52"/>
      <c r="AF1501" s="75">
        <v>2</v>
      </c>
      <c r="AG1501" s="52"/>
      <c r="AH1501" s="52"/>
      <c r="AI1501" s="52"/>
      <c r="AJ1501" s="52">
        <v>1</v>
      </c>
      <c r="AK1501" s="52">
        <v>0</v>
      </c>
      <c r="AL1501" s="52"/>
      <c r="AM1501" s="52"/>
      <c r="AN1501" s="52"/>
      <c r="AO1501" s="188">
        <v>27837</v>
      </c>
      <c r="AP1501" s="188">
        <v>27837</v>
      </c>
      <c r="AQ1501" s="187"/>
    </row>
    <row r="1502" spans="1:43" ht="12.75" customHeight="1" x14ac:dyDescent="0.25">
      <c r="A1502" s="52">
        <v>3466</v>
      </c>
      <c r="B1502" s="52">
        <v>3093</v>
      </c>
      <c r="C1502" s="52" t="s">
        <v>145</v>
      </c>
      <c r="D1502" s="52"/>
      <c r="E1502" s="52">
        <v>2</v>
      </c>
      <c r="F1502" s="52"/>
      <c r="G1502" s="52">
        <v>67950</v>
      </c>
      <c r="H1502" s="52" t="s">
        <v>10886</v>
      </c>
      <c r="I1502" s="52">
        <f>INDEX(ce_computermodel!A:A,MATCH(J1502,ce_computermodel!B:B,0))</f>
        <v>500</v>
      </c>
      <c r="J1502" s="52" t="s">
        <v>5768</v>
      </c>
      <c r="K1502" s="52" t="s">
        <v>7422</v>
      </c>
      <c r="L1502" s="52" t="s">
        <v>3639</v>
      </c>
      <c r="M1502" s="52" t="s">
        <v>5768</v>
      </c>
      <c r="N1502" s="52"/>
      <c r="O1502" s="52">
        <f>INDEX(organizations_branch!A:A,MATCH(P1502,organizations_branch!B:B,0))</f>
        <v>1</v>
      </c>
      <c r="P1502" s="52" t="s">
        <v>2339</v>
      </c>
      <c r="Q1502" s="52"/>
      <c r="R1502" s="52">
        <v>851</v>
      </c>
      <c r="S1502" s="74">
        <v>44071.3669212963</v>
      </c>
      <c r="T1502" s="52">
        <f>INDEX(organizations_place!A:A,MATCH(U1502,organizations_place!B:B,0))</f>
        <v>1</v>
      </c>
      <c r="U1502" s="52" t="s">
        <v>93</v>
      </c>
      <c r="V1502" s="52">
        <v>3</v>
      </c>
      <c r="W1502" s="52">
        <v>327</v>
      </c>
      <c r="X1502" s="75"/>
      <c r="Y1502" s="52"/>
      <c r="Z1502" s="76"/>
      <c r="AA1502" s="52"/>
      <c r="AB1502" s="52" t="s">
        <v>6850</v>
      </c>
      <c r="AC1502" s="52"/>
      <c r="AD1502" s="52"/>
      <c r="AE1502" s="52"/>
      <c r="AF1502" s="75"/>
      <c r="AG1502" s="52" t="s">
        <v>1551</v>
      </c>
      <c r="AH1502" s="52"/>
      <c r="AI1502" s="52"/>
      <c r="AJ1502" s="52">
        <v>1</v>
      </c>
      <c r="AK1502" s="52">
        <v>0</v>
      </c>
      <c r="AL1502" s="52"/>
      <c r="AM1502" s="52"/>
      <c r="AN1502" s="52"/>
      <c r="AO1502" s="187"/>
      <c r="AP1502" s="187"/>
      <c r="AQ1502" s="187"/>
    </row>
    <row r="1503" spans="1:43" ht="12.75" customHeight="1" x14ac:dyDescent="0.25">
      <c r="A1503" s="52">
        <v>3467</v>
      </c>
      <c r="B1503" s="52">
        <v>3094</v>
      </c>
      <c r="C1503" s="52" t="s">
        <v>145</v>
      </c>
      <c r="D1503" s="52"/>
      <c r="E1503" s="52">
        <v>2</v>
      </c>
      <c r="F1503" s="52"/>
      <c r="G1503" s="52">
        <v>67952</v>
      </c>
      <c r="H1503" s="52" t="s">
        <v>10887</v>
      </c>
      <c r="I1503" s="52">
        <f>INDEX(ce_computermodel!A:A,MATCH(J1503,ce_computermodel!B:B,0))</f>
        <v>500</v>
      </c>
      <c r="J1503" s="52" t="s">
        <v>5768</v>
      </c>
      <c r="K1503" s="52" t="s">
        <v>7422</v>
      </c>
      <c r="L1503" s="52"/>
      <c r="M1503" s="52" t="s">
        <v>5768</v>
      </c>
      <c r="N1503" s="52"/>
      <c r="O1503" s="52">
        <f>INDEX(organizations_branch!A:A,MATCH(P1503,organizations_branch!B:B,0))</f>
        <v>1</v>
      </c>
      <c r="P1503" s="52" t="s">
        <v>2339</v>
      </c>
      <c r="Q1503" s="52"/>
      <c r="R1503" s="52">
        <v>851</v>
      </c>
      <c r="S1503" s="74">
        <v>44253</v>
      </c>
      <c r="T1503" s="52">
        <f>INDEX(organizations_place!A:A,MATCH(U1503,organizations_place!B:B,0))</f>
        <v>713</v>
      </c>
      <c r="U1503" s="52" t="s">
        <v>66</v>
      </c>
      <c r="V1503" s="52">
        <v>2</v>
      </c>
      <c r="W1503" s="52">
        <v>214</v>
      </c>
      <c r="X1503" s="75" t="s">
        <v>6335</v>
      </c>
      <c r="Y1503" s="52" t="s">
        <v>67</v>
      </c>
      <c r="Z1503" s="76" t="s">
        <v>7002</v>
      </c>
      <c r="AA1503" s="52">
        <f>INDEX(accounts_user!A:A,MATCH(AB1503,accounts_user!H:H,0))</f>
        <v>8633</v>
      </c>
      <c r="AB1503" s="52" t="s">
        <v>7003</v>
      </c>
      <c r="AC1503" s="52" t="s">
        <v>9177</v>
      </c>
      <c r="AD1503" s="52" t="s">
        <v>10888</v>
      </c>
      <c r="AE1503" s="52"/>
      <c r="AF1503" s="75"/>
      <c r="AG1503" s="52"/>
      <c r="AH1503" s="52">
        <v>20555</v>
      </c>
      <c r="AI1503" s="52"/>
      <c r="AJ1503" s="52">
        <v>1</v>
      </c>
      <c r="AK1503" s="52">
        <v>0</v>
      </c>
      <c r="AL1503" s="52"/>
      <c r="AM1503" s="52"/>
      <c r="AN1503" s="52"/>
      <c r="AO1503" s="188">
        <v>11700</v>
      </c>
      <c r="AP1503" s="188">
        <v>11700</v>
      </c>
      <c r="AQ1503" s="187"/>
    </row>
    <row r="1504" spans="1:43" ht="12.75" customHeight="1" x14ac:dyDescent="0.25">
      <c r="A1504" s="52">
        <v>3468</v>
      </c>
      <c r="B1504" s="52">
        <v>3095</v>
      </c>
      <c r="C1504" s="52" t="s">
        <v>145</v>
      </c>
      <c r="D1504" s="52"/>
      <c r="E1504" s="52">
        <v>2</v>
      </c>
      <c r="F1504" s="52"/>
      <c r="G1504" s="52">
        <v>67953</v>
      </c>
      <c r="H1504" s="52" t="s">
        <v>10889</v>
      </c>
      <c r="I1504" s="52">
        <f>INDEX(ce_computermodel!A:A,MATCH(J1504,ce_computermodel!B:B,0))</f>
        <v>500</v>
      </c>
      <c r="J1504" s="52" t="s">
        <v>5768</v>
      </c>
      <c r="K1504" s="52" t="s">
        <v>7422</v>
      </c>
      <c r="L1504" s="52" t="s">
        <v>3639</v>
      </c>
      <c r="M1504" s="52" t="s">
        <v>5768</v>
      </c>
      <c r="N1504" s="52"/>
      <c r="O1504" s="52">
        <f>INDEX(organizations_branch!A:A,MATCH(P1504,organizations_branch!B:B,0))</f>
        <v>1</v>
      </c>
      <c r="P1504" s="52" t="s">
        <v>2339</v>
      </c>
      <c r="Q1504" s="52"/>
      <c r="R1504" s="52">
        <v>851</v>
      </c>
      <c r="S1504" s="74">
        <v>44071.355127314797</v>
      </c>
      <c r="T1504" s="52">
        <f>INDEX(organizations_place!A:A,MATCH(U1504,organizations_place!B:B,0))</f>
        <v>1</v>
      </c>
      <c r="U1504" s="52" t="s">
        <v>93</v>
      </c>
      <c r="V1504" s="52">
        <v>3</v>
      </c>
      <c r="W1504" s="52">
        <v>327</v>
      </c>
      <c r="X1504" s="75"/>
      <c r="Y1504" s="52"/>
      <c r="Z1504" s="76"/>
      <c r="AA1504" s="52"/>
      <c r="AB1504" s="52" t="s">
        <v>6850</v>
      </c>
      <c r="AC1504" s="52"/>
      <c r="AD1504" s="52"/>
      <c r="AE1504" s="52"/>
      <c r="AF1504" s="75"/>
      <c r="AG1504" s="52" t="s">
        <v>1551</v>
      </c>
      <c r="AH1504" s="52"/>
      <c r="AI1504" s="52"/>
      <c r="AJ1504" s="52">
        <v>1</v>
      </c>
      <c r="AK1504" s="52">
        <v>0</v>
      </c>
      <c r="AL1504" s="52"/>
      <c r="AM1504" s="52"/>
      <c r="AN1504" s="52"/>
      <c r="AO1504" s="188">
        <v>114990</v>
      </c>
      <c r="AP1504" s="188">
        <v>114990</v>
      </c>
      <c r="AQ1504" s="187"/>
    </row>
    <row r="1505" spans="1:43" ht="12.75" customHeight="1" x14ac:dyDescent="0.25">
      <c r="A1505" s="52">
        <v>3469</v>
      </c>
      <c r="B1505" s="52">
        <v>3096</v>
      </c>
      <c r="C1505" s="52" t="s">
        <v>145</v>
      </c>
      <c r="D1505" s="52"/>
      <c r="E1505" s="52">
        <v>2</v>
      </c>
      <c r="F1505" s="52"/>
      <c r="G1505" s="52">
        <v>67955</v>
      </c>
      <c r="H1505" s="52" t="s">
        <v>10890</v>
      </c>
      <c r="I1505" s="52">
        <f>INDEX(ce_computermodel!A:A,MATCH(J1505,ce_computermodel!B:B,0))</f>
        <v>500</v>
      </c>
      <c r="J1505" s="52" t="s">
        <v>5768</v>
      </c>
      <c r="K1505" s="52" t="s">
        <v>7422</v>
      </c>
      <c r="L1505" s="52"/>
      <c r="M1505" s="52" t="s">
        <v>5768</v>
      </c>
      <c r="N1505" s="52"/>
      <c r="O1505" s="52">
        <f>INDEX(organizations_branch!A:A,MATCH(P1505,organizations_branch!B:B,0))</f>
        <v>1</v>
      </c>
      <c r="P1505" s="52" t="s">
        <v>2339</v>
      </c>
      <c r="Q1505" s="52"/>
      <c r="R1505" s="52">
        <v>851</v>
      </c>
      <c r="S1505" s="74">
        <v>44042.308460648099</v>
      </c>
      <c r="T1505" s="52"/>
      <c r="U1505" s="52" t="s">
        <v>2250</v>
      </c>
      <c r="V1505" s="52">
        <v>2</v>
      </c>
      <c r="W1505" s="52" t="s">
        <v>2947</v>
      </c>
      <c r="X1505" s="75" t="s">
        <v>10631</v>
      </c>
      <c r="Y1505" s="52"/>
      <c r="Z1505" s="76"/>
      <c r="AA1505" s="52">
        <f>INDEX(accounts_user!A:A,MATCH(AB1505,accounts_user!H:H,0))</f>
        <v>10391</v>
      </c>
      <c r="AB1505" s="52" t="s">
        <v>10891</v>
      </c>
      <c r="AC1505" s="52" t="s">
        <v>6707</v>
      </c>
      <c r="AD1505" s="52"/>
      <c r="AE1505" s="52"/>
      <c r="AF1505" s="75">
        <v>2</v>
      </c>
      <c r="AG1505" s="52"/>
      <c r="AH1505" s="52"/>
      <c r="AI1505" s="52"/>
      <c r="AJ1505" s="52">
        <v>1</v>
      </c>
      <c r="AK1505" s="52">
        <v>0</v>
      </c>
      <c r="AL1505" s="52"/>
      <c r="AM1505" s="52"/>
      <c r="AN1505" s="52"/>
      <c r="AO1505" s="188">
        <v>10442</v>
      </c>
      <c r="AP1505" s="188">
        <v>10442</v>
      </c>
      <c r="AQ1505" s="187"/>
    </row>
    <row r="1506" spans="1:43" ht="12.75" customHeight="1" x14ac:dyDescent="0.25">
      <c r="A1506" s="52">
        <v>3470</v>
      </c>
      <c r="B1506" s="52">
        <v>3097</v>
      </c>
      <c r="C1506" s="52" t="s">
        <v>145</v>
      </c>
      <c r="D1506" s="52"/>
      <c r="E1506" s="52">
        <v>2</v>
      </c>
      <c r="F1506" s="52"/>
      <c r="G1506" s="52">
        <v>67957</v>
      </c>
      <c r="H1506" s="52" t="s">
        <v>8622</v>
      </c>
      <c r="I1506" s="52">
        <f>INDEX(ce_computermodel!A:A,MATCH(J1506,ce_computermodel!B:B,0))</f>
        <v>500</v>
      </c>
      <c r="J1506" s="52" t="s">
        <v>5768</v>
      </c>
      <c r="K1506" s="52" t="s">
        <v>7422</v>
      </c>
      <c r="L1506" s="52" t="s">
        <v>3639</v>
      </c>
      <c r="M1506" s="52" t="s">
        <v>5768</v>
      </c>
      <c r="N1506" s="52"/>
      <c r="O1506" s="52">
        <f>INDEX(organizations_branch!A:A,MATCH(P1506,organizations_branch!B:B,0))</f>
        <v>1</v>
      </c>
      <c r="P1506" s="52" t="s">
        <v>2339</v>
      </c>
      <c r="Q1506" s="52"/>
      <c r="R1506" s="52">
        <v>851</v>
      </c>
      <c r="S1506" s="74">
        <v>44071.413842592599</v>
      </c>
      <c r="T1506" s="52">
        <f>INDEX(organizations_place!A:A,MATCH(U1506,organizations_place!B:B,0))</f>
        <v>1</v>
      </c>
      <c r="U1506" s="52" t="s">
        <v>93</v>
      </c>
      <c r="V1506" s="52">
        <v>3</v>
      </c>
      <c r="W1506" s="52">
        <v>327</v>
      </c>
      <c r="X1506" s="75"/>
      <c r="Y1506" s="52"/>
      <c r="Z1506" s="76"/>
      <c r="AA1506" s="52"/>
      <c r="AB1506" s="52" t="s">
        <v>6850</v>
      </c>
      <c r="AC1506" s="52"/>
      <c r="AD1506" s="52"/>
      <c r="AE1506" s="52"/>
      <c r="AF1506" s="75"/>
      <c r="AG1506" s="52" t="s">
        <v>1551</v>
      </c>
      <c r="AH1506" s="52"/>
      <c r="AI1506" s="52"/>
      <c r="AJ1506" s="52">
        <v>1</v>
      </c>
      <c r="AK1506" s="52">
        <v>0</v>
      </c>
      <c r="AL1506" s="52"/>
      <c r="AM1506" s="52"/>
      <c r="AN1506" s="52"/>
      <c r="AO1506" s="188">
        <v>10442</v>
      </c>
      <c r="AP1506" s="188">
        <v>10442</v>
      </c>
      <c r="AQ1506" s="187"/>
    </row>
    <row r="1507" spans="1:43" ht="12.75" customHeight="1" x14ac:dyDescent="0.25">
      <c r="A1507" s="52">
        <v>3471</v>
      </c>
      <c r="B1507" s="52">
        <v>3098</v>
      </c>
      <c r="C1507" s="52" t="s">
        <v>145</v>
      </c>
      <c r="D1507" s="52"/>
      <c r="E1507" s="52">
        <v>2</v>
      </c>
      <c r="F1507" s="52"/>
      <c r="G1507" s="52">
        <v>67959</v>
      </c>
      <c r="H1507" s="52" t="s">
        <v>10892</v>
      </c>
      <c r="I1507" s="52">
        <f>INDEX(ce_computermodel!A:A,MATCH(J1507,ce_computermodel!B:B,0))</f>
        <v>500</v>
      </c>
      <c r="J1507" s="52" t="s">
        <v>5768</v>
      </c>
      <c r="K1507" s="52" t="s">
        <v>7422</v>
      </c>
      <c r="L1507" s="52" t="s">
        <v>10893</v>
      </c>
      <c r="M1507" s="52" t="s">
        <v>5768</v>
      </c>
      <c r="N1507" s="52"/>
      <c r="O1507" s="52">
        <f>INDEX(organizations_branch!A:A,MATCH(P1507,organizations_branch!B:B,0))</f>
        <v>1</v>
      </c>
      <c r="P1507" t="s">
        <v>2339</v>
      </c>
      <c r="Q1507" s="52"/>
      <c r="R1507" s="52">
        <v>851</v>
      </c>
      <c r="S1507" s="74">
        <v>44049.311064814799</v>
      </c>
      <c r="T1507" s="52"/>
      <c r="U1507" s="52" t="s">
        <v>7220</v>
      </c>
      <c r="V1507" s="52">
        <v>4</v>
      </c>
      <c r="W1507" s="52">
        <v>26</v>
      </c>
      <c r="X1507" s="75"/>
      <c r="Y1507" s="52" t="s">
        <v>52</v>
      </c>
      <c r="Z1507" s="76"/>
      <c r="AA1507" s="52">
        <f>INDEX(accounts_user!A:A,MATCH(AB1507,accounts_user!H:H,0))</f>
        <v>9899</v>
      </c>
      <c r="AB1507" s="52" t="s">
        <v>10894</v>
      </c>
      <c r="AC1507" s="52"/>
      <c r="AD1507" s="52"/>
      <c r="AE1507" s="52"/>
      <c r="AF1507" s="75"/>
      <c r="AG1507" s="52"/>
      <c r="AH1507" s="52"/>
      <c r="AI1507" s="52"/>
      <c r="AJ1507" s="52">
        <v>1</v>
      </c>
      <c r="AK1507" s="52">
        <v>0</v>
      </c>
      <c r="AL1507" s="52"/>
      <c r="AM1507" s="52"/>
      <c r="AN1507" s="52"/>
      <c r="AO1507" s="188">
        <v>45754</v>
      </c>
      <c r="AP1507" s="188">
        <v>35873</v>
      </c>
      <c r="AQ1507" s="187"/>
    </row>
    <row r="1508" spans="1:43" ht="12.75" customHeight="1" x14ac:dyDescent="0.25">
      <c r="A1508" s="52">
        <v>3472</v>
      </c>
      <c r="B1508" s="52">
        <v>3099</v>
      </c>
      <c r="C1508" s="52" t="s">
        <v>145</v>
      </c>
      <c r="D1508" s="52"/>
      <c r="E1508" s="52">
        <v>2</v>
      </c>
      <c r="F1508" s="52"/>
      <c r="G1508" s="52">
        <v>67961</v>
      </c>
      <c r="H1508" s="52" t="s">
        <v>10895</v>
      </c>
      <c r="I1508" s="52">
        <f>INDEX(ce_computermodel!A:A,MATCH(J1508,ce_computermodel!B:B,0))</f>
        <v>500</v>
      </c>
      <c r="J1508" s="52" t="s">
        <v>5768</v>
      </c>
      <c r="K1508" s="52" t="s">
        <v>7422</v>
      </c>
      <c r="L1508" s="52"/>
      <c r="M1508" s="52" t="s">
        <v>5768</v>
      </c>
      <c r="N1508" s="52"/>
      <c r="O1508" s="52">
        <f>INDEX(organizations_branch!A:A,MATCH(P1508,organizations_branch!B:B,0))</f>
        <v>1</v>
      </c>
      <c r="P1508" s="52" t="s">
        <v>2339</v>
      </c>
      <c r="Q1508" s="52"/>
      <c r="R1508" s="52">
        <v>851</v>
      </c>
      <c r="S1508" s="74">
        <v>44049.399375000001</v>
      </c>
      <c r="T1508" s="52"/>
      <c r="U1508" s="52" t="s">
        <v>7220</v>
      </c>
      <c r="V1508" s="52">
        <v>3</v>
      </c>
      <c r="W1508" s="52">
        <v>12</v>
      </c>
      <c r="X1508" s="75"/>
      <c r="Y1508" s="52" t="s">
        <v>52</v>
      </c>
      <c r="Z1508" s="76"/>
      <c r="AA1508" s="52">
        <f>INDEX(accounts_user!A:A,MATCH(AB1508,accounts_user!H:H,0))</f>
        <v>10120</v>
      </c>
      <c r="AB1508" s="52" t="s">
        <v>2801</v>
      </c>
      <c r="AC1508" s="52" t="s">
        <v>10896</v>
      </c>
      <c r="AD1508" s="52"/>
      <c r="AE1508" s="52"/>
      <c r="AF1508" s="75"/>
      <c r="AG1508" s="52"/>
      <c r="AH1508" s="52"/>
      <c r="AI1508" s="52"/>
      <c r="AJ1508" s="52">
        <v>1</v>
      </c>
      <c r="AK1508" s="52">
        <v>0</v>
      </c>
      <c r="AL1508" s="52"/>
      <c r="AM1508" s="52"/>
      <c r="AN1508" s="52"/>
      <c r="AO1508" s="188">
        <v>873</v>
      </c>
      <c r="AP1508" s="188">
        <v>873</v>
      </c>
      <c r="AQ1508" s="187"/>
    </row>
    <row r="1509" spans="1:43" ht="12.75" customHeight="1" x14ac:dyDescent="0.25">
      <c r="A1509" s="52">
        <v>3473</v>
      </c>
      <c r="B1509" s="52">
        <v>3100</v>
      </c>
      <c r="C1509" s="52" t="s">
        <v>145</v>
      </c>
      <c r="D1509" s="52"/>
      <c r="E1509" s="52">
        <v>2</v>
      </c>
      <c r="F1509" s="52"/>
      <c r="G1509" s="52">
        <v>67962</v>
      </c>
      <c r="H1509" s="52" t="s">
        <v>10897</v>
      </c>
      <c r="I1509" s="52">
        <f>INDEX(ce_computermodel!A:A,MATCH(J1509,ce_computermodel!B:B,0))</f>
        <v>500</v>
      </c>
      <c r="J1509" s="52" t="s">
        <v>5768</v>
      </c>
      <c r="K1509" s="52" t="s">
        <v>7422</v>
      </c>
      <c r="L1509" s="52"/>
      <c r="M1509" s="52" t="s">
        <v>5768</v>
      </c>
      <c r="N1509" s="52"/>
      <c r="O1509" s="52">
        <f>INDEX(organizations_branch!A:A,MATCH(P1509,organizations_branch!B:B,0))</f>
        <v>1</v>
      </c>
      <c r="P1509" s="52" t="s">
        <v>2339</v>
      </c>
      <c r="Q1509" s="52"/>
      <c r="R1509" s="52">
        <v>851</v>
      </c>
      <c r="S1509" s="74">
        <v>44167</v>
      </c>
      <c r="T1509" s="52"/>
      <c r="U1509" s="52" t="s">
        <v>133</v>
      </c>
      <c r="V1509" s="52"/>
      <c r="W1509" s="52" t="s">
        <v>1250</v>
      </c>
      <c r="X1509" s="75"/>
      <c r="Y1509" s="52" t="s">
        <v>67</v>
      </c>
      <c r="Z1509" s="76" t="s">
        <v>10773</v>
      </c>
      <c r="AA1509" s="52">
        <f>INDEX(accounts_user!A:A,MATCH(AB1509,accounts_user!H:H,0))</f>
        <v>10421</v>
      </c>
      <c r="AB1509" s="52" t="s">
        <v>10873</v>
      </c>
      <c r="AC1509" s="52" t="s">
        <v>6481</v>
      </c>
      <c r="AD1509" s="52" t="s">
        <v>10710</v>
      </c>
      <c r="AE1509" s="52"/>
      <c r="AF1509" s="75"/>
      <c r="AG1509" s="52"/>
      <c r="AH1509" s="52"/>
      <c r="AI1509" s="52"/>
      <c r="AJ1509" s="52">
        <v>1</v>
      </c>
      <c r="AK1509" s="52">
        <v>0</v>
      </c>
      <c r="AL1509" s="52"/>
      <c r="AM1509" s="52"/>
      <c r="AN1509" s="52"/>
      <c r="AO1509" s="187"/>
      <c r="AP1509" s="187"/>
      <c r="AQ1509" s="187"/>
    </row>
    <row r="1510" spans="1:43" ht="12.75" customHeight="1" x14ac:dyDescent="0.25">
      <c r="A1510" s="52">
        <v>3474</v>
      </c>
      <c r="B1510" s="52">
        <v>3101</v>
      </c>
      <c r="C1510" s="52" t="s">
        <v>145</v>
      </c>
      <c r="D1510" s="52"/>
      <c r="E1510" s="52">
        <v>2</v>
      </c>
      <c r="F1510" s="52"/>
      <c r="G1510" s="52">
        <v>67963</v>
      </c>
      <c r="H1510" s="52" t="s">
        <v>10898</v>
      </c>
      <c r="I1510" s="52">
        <f>INDEX(ce_computermodel!A:A,MATCH(J1510,ce_computermodel!B:B,0))</f>
        <v>500</v>
      </c>
      <c r="J1510" s="52" t="s">
        <v>5768</v>
      </c>
      <c r="K1510" s="52" t="s">
        <v>7422</v>
      </c>
      <c r="L1510" s="52" t="s">
        <v>6889</v>
      </c>
      <c r="M1510" s="52" t="s">
        <v>5768</v>
      </c>
      <c r="N1510" s="52"/>
      <c r="O1510" s="52">
        <f>INDEX(organizations_branch!A:A,MATCH(P1510,organizations_branch!B:B,0))</f>
        <v>1</v>
      </c>
      <c r="P1510" s="52" t="s">
        <v>2339</v>
      </c>
      <c r="Q1510" s="52"/>
      <c r="R1510" s="52">
        <v>851</v>
      </c>
      <c r="S1510" s="74">
        <v>44049.4221412037</v>
      </c>
      <c r="T1510" s="52"/>
      <c r="U1510" s="52" t="s">
        <v>7220</v>
      </c>
      <c r="V1510" s="52">
        <v>3</v>
      </c>
      <c r="W1510" s="52">
        <v>9</v>
      </c>
      <c r="X1510" s="75"/>
      <c r="Y1510" s="52" t="s">
        <v>52</v>
      </c>
      <c r="Z1510" s="76"/>
      <c r="AA1510" s="52">
        <f>INDEX(accounts_user!A:A,MATCH(AB1510,accounts_user!H:H,0))</f>
        <v>9907</v>
      </c>
      <c r="AB1510" s="52" t="s">
        <v>10899</v>
      </c>
      <c r="AC1510" s="52"/>
      <c r="AD1510" s="52"/>
      <c r="AE1510" s="52"/>
      <c r="AF1510" s="75"/>
      <c r="AG1510" s="52"/>
      <c r="AH1510" s="52"/>
      <c r="AI1510" s="52" t="s">
        <v>59</v>
      </c>
      <c r="AJ1510" s="52">
        <v>1</v>
      </c>
      <c r="AK1510" s="52">
        <v>0</v>
      </c>
      <c r="AL1510" s="52"/>
      <c r="AM1510" s="52"/>
      <c r="AN1510" s="52"/>
      <c r="AO1510" s="187"/>
      <c r="AP1510" s="187"/>
      <c r="AQ1510" s="188">
        <v>0</v>
      </c>
    </row>
    <row r="1511" spans="1:43" ht="12.75" customHeight="1" x14ac:dyDescent="0.25">
      <c r="A1511" s="52">
        <v>3475</v>
      </c>
      <c r="B1511" s="52">
        <v>3102</v>
      </c>
      <c r="C1511" s="52" t="s">
        <v>145</v>
      </c>
      <c r="D1511" s="52"/>
      <c r="E1511" s="52">
        <v>2</v>
      </c>
      <c r="F1511" s="52"/>
      <c r="G1511" s="52">
        <v>67965</v>
      </c>
      <c r="H1511" s="52" t="s">
        <v>10900</v>
      </c>
      <c r="I1511" s="52">
        <f>INDEX(ce_computermodel!A:A,MATCH(J1511,ce_computermodel!B:B,0))</f>
        <v>500</v>
      </c>
      <c r="J1511" s="52" t="s">
        <v>5768</v>
      </c>
      <c r="K1511" s="52" t="s">
        <v>7422</v>
      </c>
      <c r="L1511" s="52"/>
      <c r="M1511" s="52" t="s">
        <v>5768</v>
      </c>
      <c r="N1511" s="52">
        <v>1</v>
      </c>
      <c r="O1511" s="52">
        <f>INDEX(organizations_branch!A:A,MATCH(P1511,organizations_branch!B:B,0))</f>
        <v>1</v>
      </c>
      <c r="P1511" s="52" t="s">
        <v>2339</v>
      </c>
      <c r="Q1511" s="52"/>
      <c r="R1511" s="52">
        <v>851</v>
      </c>
      <c r="S1511" s="74">
        <v>44960</v>
      </c>
      <c r="T1511" s="52"/>
      <c r="U1511" s="52" t="s">
        <v>506</v>
      </c>
      <c r="V1511" s="52">
        <v>4</v>
      </c>
      <c r="W1511" s="52" t="s">
        <v>341</v>
      </c>
      <c r="X1511" s="75"/>
      <c r="Y1511" s="52" t="s">
        <v>67</v>
      </c>
      <c r="Z1511" s="76"/>
      <c r="AA1511" s="52">
        <f>INDEX(accounts_user!A:A,MATCH(AB1511,accounts_user!H:H,0))</f>
        <v>9592</v>
      </c>
      <c r="AB1511" s="52" t="s">
        <v>10901</v>
      </c>
      <c r="AC1511" s="52" t="s">
        <v>7222</v>
      </c>
      <c r="AD1511" s="52" t="s">
        <v>10902</v>
      </c>
      <c r="AE1511" s="52"/>
      <c r="AF1511" s="75">
        <v>2</v>
      </c>
      <c r="AG1511" s="52" t="s">
        <v>136</v>
      </c>
      <c r="AH1511" s="52" t="s">
        <v>10903</v>
      </c>
      <c r="AI1511" s="52" t="s">
        <v>59</v>
      </c>
      <c r="AJ1511" s="52">
        <v>1</v>
      </c>
      <c r="AK1511" s="52">
        <v>0</v>
      </c>
      <c r="AL1511" s="52"/>
      <c r="AM1511" s="52"/>
      <c r="AN1511" s="52"/>
      <c r="AO1511" s="187"/>
      <c r="AP1511" s="187"/>
      <c r="AQ1511" s="187"/>
    </row>
    <row r="1512" spans="1:43" ht="12.75" customHeight="1" x14ac:dyDescent="0.25">
      <c r="A1512" s="52">
        <v>3476</v>
      </c>
      <c r="B1512" s="52">
        <v>3103</v>
      </c>
      <c r="C1512" s="52" t="s">
        <v>145</v>
      </c>
      <c r="D1512" s="52"/>
      <c r="E1512" s="52">
        <v>2</v>
      </c>
      <c r="F1512" s="52"/>
      <c r="G1512" s="52">
        <v>67970</v>
      </c>
      <c r="H1512" s="52" t="s">
        <v>10904</v>
      </c>
      <c r="I1512" s="52">
        <f>INDEX(ce_computermodel!A:A,MATCH(J1512,ce_computermodel!B:B,0))</f>
        <v>500</v>
      </c>
      <c r="J1512" s="52" t="s">
        <v>5768</v>
      </c>
      <c r="K1512" s="52" t="s">
        <v>7422</v>
      </c>
      <c r="L1512" s="52"/>
      <c r="M1512" s="52" t="s">
        <v>5768</v>
      </c>
      <c r="N1512" s="52"/>
      <c r="O1512" s="52">
        <f>INDEX(organizations_branch!A:A,MATCH(P1512,organizations_branch!B:B,0))</f>
        <v>1</v>
      </c>
      <c r="P1512" s="52" t="s">
        <v>2339</v>
      </c>
      <c r="Q1512" s="52"/>
      <c r="R1512" s="52">
        <v>851</v>
      </c>
      <c r="S1512" s="74">
        <v>44397</v>
      </c>
      <c r="T1512" s="52"/>
      <c r="U1512" s="52" t="s">
        <v>6905</v>
      </c>
      <c r="V1512" s="52">
        <v>1</v>
      </c>
      <c r="W1512" s="52" t="s">
        <v>10905</v>
      </c>
      <c r="X1512" s="75" t="s">
        <v>9334</v>
      </c>
      <c r="Y1512" s="52" t="s">
        <v>67</v>
      </c>
      <c r="Z1512" s="76"/>
      <c r="AA1512" s="52">
        <f>INDEX(accounts_user!A:A,MATCH(AB1512,accounts_user!H:H,0))</f>
        <v>9427</v>
      </c>
      <c r="AB1512" s="52" t="s">
        <v>10906</v>
      </c>
      <c r="AC1512" s="52" t="s">
        <v>6919</v>
      </c>
      <c r="AD1512" s="52" t="s">
        <v>10907</v>
      </c>
      <c r="AE1512" s="52"/>
      <c r="AF1512" s="75"/>
      <c r="AG1512" s="52"/>
      <c r="AH1512" s="52">
        <v>35847</v>
      </c>
      <c r="AI1512" s="52"/>
      <c r="AJ1512" s="52">
        <v>1</v>
      </c>
      <c r="AK1512" s="52">
        <v>0</v>
      </c>
      <c r="AL1512" s="52"/>
      <c r="AM1512" s="52"/>
      <c r="AN1512" s="52"/>
      <c r="AO1512" s="187"/>
      <c r="AP1512" s="187"/>
      <c r="AQ1512" s="187"/>
    </row>
    <row r="1513" spans="1:43" ht="12.75" customHeight="1" x14ac:dyDescent="0.25">
      <c r="A1513" s="52">
        <v>3477</v>
      </c>
      <c r="B1513" s="52">
        <v>3104</v>
      </c>
      <c r="C1513" s="52" t="s">
        <v>145</v>
      </c>
      <c r="D1513" s="52"/>
      <c r="E1513" s="52">
        <v>2</v>
      </c>
      <c r="F1513" s="52"/>
      <c r="G1513" s="52">
        <v>67995</v>
      </c>
      <c r="H1513" s="52" t="s">
        <v>10908</v>
      </c>
      <c r="I1513" s="52">
        <f>INDEX(ce_computermodel!A:A,MATCH(J1513,ce_computermodel!B:B,0))</f>
        <v>500</v>
      </c>
      <c r="J1513" s="52" t="s">
        <v>5768</v>
      </c>
      <c r="K1513" s="52" t="s">
        <v>7422</v>
      </c>
      <c r="L1513" s="52" t="s">
        <v>3639</v>
      </c>
      <c r="M1513" s="52" t="s">
        <v>5768</v>
      </c>
      <c r="N1513" s="52"/>
      <c r="O1513" s="52">
        <f>INDEX(organizations_branch!A:A,MATCH(P1513,organizations_branch!B:B,0))</f>
        <v>1</v>
      </c>
      <c r="P1513" s="52" t="s">
        <v>2339</v>
      </c>
      <c r="Q1513" s="52"/>
      <c r="R1513" s="52">
        <v>851</v>
      </c>
      <c r="S1513" s="74">
        <v>44071.383159722202</v>
      </c>
      <c r="T1513" s="52">
        <f>INDEX(organizations_place!A:A,MATCH(U1513,organizations_place!B:B,0))</f>
        <v>1</v>
      </c>
      <c r="U1513" s="52" t="s">
        <v>93</v>
      </c>
      <c r="V1513" s="52">
        <v>3</v>
      </c>
      <c r="W1513" s="52">
        <v>327</v>
      </c>
      <c r="X1513" s="75"/>
      <c r="Y1513" s="52"/>
      <c r="Z1513" s="76"/>
      <c r="AA1513" s="52"/>
      <c r="AB1513" s="52" t="s">
        <v>6850</v>
      </c>
      <c r="AC1513" s="52"/>
      <c r="AD1513" s="52"/>
      <c r="AE1513" s="52"/>
      <c r="AF1513" s="75"/>
      <c r="AG1513" s="52" t="s">
        <v>1551</v>
      </c>
      <c r="AH1513" s="52"/>
      <c r="AI1513" s="52"/>
      <c r="AJ1513" s="52">
        <v>1</v>
      </c>
      <c r="AK1513" s="52">
        <v>0</v>
      </c>
      <c r="AL1513" s="52"/>
      <c r="AM1513" s="52"/>
      <c r="AN1513" s="52"/>
      <c r="AO1513" s="187"/>
      <c r="AP1513" s="187"/>
      <c r="AQ1513" s="187"/>
    </row>
    <row r="1514" spans="1:43" ht="12.75" customHeight="1" x14ac:dyDescent="0.25">
      <c r="A1514" s="52">
        <v>3478</v>
      </c>
      <c r="B1514" s="52">
        <v>3105</v>
      </c>
      <c r="C1514" s="52" t="s">
        <v>145</v>
      </c>
      <c r="D1514" s="52"/>
      <c r="E1514" s="52">
        <v>2</v>
      </c>
      <c r="F1514" s="52"/>
      <c r="G1514" s="52">
        <v>67997</v>
      </c>
      <c r="H1514" s="52" t="s">
        <v>9349</v>
      </c>
      <c r="I1514" s="52">
        <f>INDEX(ce_computermodel!A:A,MATCH(J1514,ce_computermodel!B:B,0))</f>
        <v>500</v>
      </c>
      <c r="J1514" s="52" t="s">
        <v>5768</v>
      </c>
      <c r="K1514" s="52" t="s">
        <v>7422</v>
      </c>
      <c r="L1514" s="52"/>
      <c r="M1514" s="52" t="s">
        <v>5768</v>
      </c>
      <c r="N1514" s="52">
        <v>1</v>
      </c>
      <c r="O1514" s="52">
        <f>INDEX(organizations_branch!A:A,MATCH(P1514,organizations_branch!B:B,0))</f>
        <v>1</v>
      </c>
      <c r="P1514" s="52" t="s">
        <v>2339</v>
      </c>
      <c r="Q1514" s="52"/>
      <c r="R1514" s="52">
        <v>851</v>
      </c>
      <c r="S1514" s="74">
        <v>44592</v>
      </c>
      <c r="T1514" s="52"/>
      <c r="U1514" s="52" t="s">
        <v>97</v>
      </c>
      <c r="V1514" s="52">
        <v>1</v>
      </c>
      <c r="W1514" s="52" t="s">
        <v>235</v>
      </c>
      <c r="X1514" s="75"/>
      <c r="Y1514" s="52" t="s">
        <v>67</v>
      </c>
      <c r="Z1514" s="76" t="s">
        <v>8185</v>
      </c>
      <c r="AA1514" s="52">
        <f>INDEX(accounts_user!A:A,MATCH(AB1514,accounts_user!H:H,0))</f>
        <v>8560</v>
      </c>
      <c r="AB1514" s="52" t="s">
        <v>10324</v>
      </c>
      <c r="AC1514" s="52" t="s">
        <v>7258</v>
      </c>
      <c r="AD1514" s="52" t="s">
        <v>1301</v>
      </c>
      <c r="AE1514" s="52"/>
      <c r="AF1514" s="75"/>
      <c r="AG1514" s="52" t="s">
        <v>136</v>
      </c>
      <c r="AH1514" s="52">
        <v>52545</v>
      </c>
      <c r="AI1514" s="52"/>
      <c r="AJ1514" s="52">
        <v>1</v>
      </c>
      <c r="AK1514" s="52">
        <v>0</v>
      </c>
      <c r="AL1514" s="52"/>
      <c r="AM1514" s="52"/>
      <c r="AN1514" s="52"/>
      <c r="AO1514" s="187"/>
      <c r="AP1514" s="187"/>
      <c r="AQ1514" s="187"/>
    </row>
    <row r="1515" spans="1:43" ht="12.75" customHeight="1" x14ac:dyDescent="0.25">
      <c r="A1515" s="52">
        <v>3479</v>
      </c>
      <c r="B1515" s="52">
        <v>3106</v>
      </c>
      <c r="C1515" s="52" t="s">
        <v>145</v>
      </c>
      <c r="D1515" s="52"/>
      <c r="E1515" s="52">
        <v>2</v>
      </c>
      <c r="F1515" s="52"/>
      <c r="G1515" s="52">
        <v>67998</v>
      </c>
      <c r="H1515" s="52" t="s">
        <v>8108</v>
      </c>
      <c r="I1515" s="52">
        <f>INDEX(ce_computermodel!A:A,MATCH(J1515,ce_computermodel!B:B,0))</f>
        <v>500</v>
      </c>
      <c r="J1515" s="52" t="s">
        <v>5768</v>
      </c>
      <c r="K1515" s="52" t="s">
        <v>7422</v>
      </c>
      <c r="L1515" s="52" t="s">
        <v>9743</v>
      </c>
      <c r="M1515" s="52" t="s">
        <v>5768</v>
      </c>
      <c r="N1515" s="52">
        <v>1</v>
      </c>
      <c r="O1515" s="52">
        <f>INDEX(organizations_branch!A:A,MATCH(P1515,organizations_branch!B:B,0))</f>
        <v>1</v>
      </c>
      <c r="P1515" s="52" t="s">
        <v>2339</v>
      </c>
      <c r="Q1515" s="52"/>
      <c r="R1515" s="52">
        <v>851</v>
      </c>
      <c r="S1515" s="74">
        <v>44392</v>
      </c>
      <c r="T1515" s="52">
        <f>INDEX(organizations_place!A:A,MATCH(U1515,organizations_place!B:B,0))</f>
        <v>713</v>
      </c>
      <c r="U1515" s="52" t="s">
        <v>66</v>
      </c>
      <c r="V1515" s="52">
        <v>2</v>
      </c>
      <c r="W1515" s="52">
        <v>209</v>
      </c>
      <c r="X1515" s="75" t="s">
        <v>6019</v>
      </c>
      <c r="Y1515" s="52" t="s">
        <v>67</v>
      </c>
      <c r="Z1515" s="76" t="s">
        <v>6987</v>
      </c>
      <c r="AA1515" s="52"/>
      <c r="AB1515" s="52" t="s">
        <v>10909</v>
      </c>
      <c r="AC1515" s="52"/>
      <c r="AD1515" s="52"/>
      <c r="AE1515" s="52"/>
      <c r="AF1515" s="75"/>
      <c r="AG1515" s="52"/>
      <c r="AH1515" s="52">
        <v>35739</v>
      </c>
      <c r="AI1515" s="52"/>
      <c r="AJ1515" s="52">
        <v>1</v>
      </c>
      <c r="AK1515" s="52">
        <v>0</v>
      </c>
      <c r="AL1515" s="52"/>
      <c r="AM1515" s="52"/>
      <c r="AN1515" s="52"/>
      <c r="AO1515" s="187"/>
      <c r="AP1515" s="187"/>
      <c r="AQ1515" s="187"/>
    </row>
    <row r="1516" spans="1:43" ht="12.75" customHeight="1" x14ac:dyDescent="0.25">
      <c r="A1516" s="52">
        <v>3480</v>
      </c>
      <c r="B1516" s="52">
        <v>3107</v>
      </c>
      <c r="C1516" s="52" t="s">
        <v>145</v>
      </c>
      <c r="D1516" s="52"/>
      <c r="E1516" s="52">
        <v>2</v>
      </c>
      <c r="F1516" s="52"/>
      <c r="G1516" s="52">
        <v>68015</v>
      </c>
      <c r="H1516" s="52" t="s">
        <v>10910</v>
      </c>
      <c r="I1516" s="52">
        <f>INDEX(ce_computermodel!A:A,MATCH(J1516,ce_computermodel!B:B,0))</f>
        <v>500</v>
      </c>
      <c r="J1516" s="52" t="s">
        <v>5768</v>
      </c>
      <c r="K1516" s="52" t="s">
        <v>10911</v>
      </c>
      <c r="L1516" s="52" t="s">
        <v>3639</v>
      </c>
      <c r="M1516" s="52" t="s">
        <v>5768</v>
      </c>
      <c r="N1516" s="52"/>
      <c r="O1516" s="52">
        <f>INDEX(organizations_branch!A:A,MATCH(P1516,organizations_branch!B:B,0))</f>
        <v>1</v>
      </c>
      <c r="P1516" s="52" t="s">
        <v>2339</v>
      </c>
      <c r="Q1516" s="52"/>
      <c r="R1516" s="52">
        <v>851</v>
      </c>
      <c r="S1516" s="74">
        <v>44071.423622685201</v>
      </c>
      <c r="T1516" s="52">
        <f>INDEX(organizations_place!A:A,MATCH(U1516,organizations_place!B:B,0))</f>
        <v>1</v>
      </c>
      <c r="U1516" s="52" t="s">
        <v>93</v>
      </c>
      <c r="V1516" s="52">
        <v>3</v>
      </c>
      <c r="W1516" s="52">
        <v>327</v>
      </c>
      <c r="X1516" s="75"/>
      <c r="Y1516" s="52"/>
      <c r="Z1516" s="76"/>
      <c r="AA1516" s="52"/>
      <c r="AB1516" s="52" t="s">
        <v>6850</v>
      </c>
      <c r="AC1516" s="52"/>
      <c r="AD1516" s="52"/>
      <c r="AE1516" s="52"/>
      <c r="AF1516" s="75"/>
      <c r="AG1516" s="52" t="s">
        <v>1551</v>
      </c>
      <c r="AH1516" s="52"/>
      <c r="AI1516" s="52"/>
      <c r="AJ1516" s="52">
        <v>1</v>
      </c>
      <c r="AK1516" s="52">
        <v>0</v>
      </c>
      <c r="AL1516" s="52"/>
      <c r="AM1516" s="52"/>
      <c r="AN1516" s="52"/>
      <c r="AO1516" s="187"/>
      <c r="AP1516" s="187"/>
      <c r="AQ1516" s="187"/>
    </row>
    <row r="1517" spans="1:43" ht="12.75" customHeight="1" x14ac:dyDescent="0.25">
      <c r="A1517" s="52">
        <v>3481</v>
      </c>
      <c r="B1517" s="52">
        <v>3110</v>
      </c>
      <c r="C1517" s="52" t="s">
        <v>145</v>
      </c>
      <c r="D1517" s="52"/>
      <c r="E1517" s="52">
        <v>2</v>
      </c>
      <c r="F1517" s="52"/>
      <c r="G1517" s="52">
        <v>68020</v>
      </c>
      <c r="H1517" s="52" t="s">
        <v>10912</v>
      </c>
      <c r="I1517" s="52">
        <f>INDEX(ce_computermodel!A:A,MATCH(J1517,ce_computermodel!B:B,0))</f>
        <v>500</v>
      </c>
      <c r="J1517" s="52" t="s">
        <v>5768</v>
      </c>
      <c r="K1517" s="52" t="s">
        <v>10913</v>
      </c>
      <c r="L1517" s="52"/>
      <c r="M1517" s="52" t="s">
        <v>5768</v>
      </c>
      <c r="N1517" s="52"/>
      <c r="O1517" s="52">
        <f>INDEX(organizations_branch!A:A,MATCH(P1517,organizations_branch!B:B,0))</f>
        <v>1</v>
      </c>
      <c r="P1517" s="52" t="s">
        <v>2339</v>
      </c>
      <c r="Q1517" s="52"/>
      <c r="R1517" s="52">
        <v>851</v>
      </c>
      <c r="S1517" s="74">
        <v>44239</v>
      </c>
      <c r="T1517" s="52">
        <f>INDEX(organizations_place!A:A,MATCH(U1517,organizations_place!B:B,0))</f>
        <v>1</v>
      </c>
      <c r="U1517" s="52" t="s">
        <v>93</v>
      </c>
      <c r="V1517" s="52">
        <v>3</v>
      </c>
      <c r="W1517" s="52">
        <v>328</v>
      </c>
      <c r="X1517" s="75"/>
      <c r="Y1517" s="52"/>
      <c r="Z1517" s="76"/>
      <c r="AA1517" s="52"/>
      <c r="AB1517" s="52" t="s">
        <v>10914</v>
      </c>
      <c r="AC1517" s="52"/>
      <c r="AD1517" s="52" t="s">
        <v>10915</v>
      </c>
      <c r="AE1517" s="52"/>
      <c r="AF1517" s="75"/>
      <c r="AG1517" s="52"/>
      <c r="AH1517" s="52"/>
      <c r="AI1517" s="52"/>
      <c r="AJ1517" s="52">
        <v>1</v>
      </c>
      <c r="AK1517" s="52">
        <v>0</v>
      </c>
      <c r="AL1517" s="52"/>
      <c r="AM1517" s="52"/>
      <c r="AN1517" s="52"/>
      <c r="AO1517" s="187"/>
      <c r="AP1517" s="187"/>
      <c r="AQ1517" s="187"/>
    </row>
    <row r="1518" spans="1:43" ht="12.75" customHeight="1" x14ac:dyDescent="0.25">
      <c r="A1518" s="52">
        <v>3482</v>
      </c>
      <c r="B1518" s="52">
        <v>3111</v>
      </c>
      <c r="C1518" s="52" t="s">
        <v>145</v>
      </c>
      <c r="D1518" s="52"/>
      <c r="E1518" s="52">
        <v>2</v>
      </c>
      <c r="F1518" s="52"/>
      <c r="G1518" s="52">
        <v>68021</v>
      </c>
      <c r="H1518" s="52" t="s">
        <v>10916</v>
      </c>
      <c r="I1518" s="52">
        <f>INDEX(ce_computermodel!A:A,MATCH(J1518,ce_computermodel!B:B,0))</f>
        <v>500</v>
      </c>
      <c r="J1518" s="52" t="s">
        <v>5768</v>
      </c>
      <c r="K1518" s="52" t="s">
        <v>10917</v>
      </c>
      <c r="L1518" s="52"/>
      <c r="M1518" s="52" t="s">
        <v>5768</v>
      </c>
      <c r="N1518" s="52"/>
      <c r="O1518" s="52">
        <f>INDEX(organizations_branch!A:A,MATCH(P1518,organizations_branch!B:B,0))</f>
        <v>1</v>
      </c>
      <c r="P1518" s="52" t="s">
        <v>2339</v>
      </c>
      <c r="Q1518" s="52"/>
      <c r="R1518" s="52">
        <v>851</v>
      </c>
      <c r="S1518" s="74">
        <v>44181</v>
      </c>
      <c r="T1518" s="52"/>
      <c r="U1518" s="52" t="s">
        <v>2193</v>
      </c>
      <c r="V1518" s="52">
        <v>1</v>
      </c>
      <c r="W1518" s="52">
        <v>1</v>
      </c>
      <c r="X1518" s="75" t="s">
        <v>2569</v>
      </c>
      <c r="Y1518" s="52"/>
      <c r="Z1518" s="76"/>
      <c r="AA1518" s="52"/>
      <c r="AB1518" s="52" t="s">
        <v>6850</v>
      </c>
      <c r="AC1518" s="52"/>
      <c r="AD1518" s="52"/>
      <c r="AE1518" s="52" t="s">
        <v>10918</v>
      </c>
      <c r="AF1518" s="75"/>
      <c r="AG1518" s="52" t="s">
        <v>1551</v>
      </c>
      <c r="AH1518" s="52"/>
      <c r="AI1518" s="52"/>
      <c r="AJ1518" s="52">
        <v>1</v>
      </c>
      <c r="AK1518" s="52">
        <v>0</v>
      </c>
      <c r="AL1518" s="52"/>
      <c r="AM1518" s="52"/>
      <c r="AN1518" s="52"/>
      <c r="AO1518" s="187"/>
      <c r="AP1518" s="187"/>
      <c r="AQ1518" s="187"/>
    </row>
    <row r="1519" spans="1:43" ht="12.75" customHeight="1" x14ac:dyDescent="0.25">
      <c r="A1519" s="52">
        <v>3483</v>
      </c>
      <c r="B1519" s="52">
        <v>3112</v>
      </c>
      <c r="C1519" s="52" t="s">
        <v>145</v>
      </c>
      <c r="D1519" s="52"/>
      <c r="E1519" s="52">
        <v>2</v>
      </c>
      <c r="F1519" s="52"/>
      <c r="G1519" s="52">
        <v>68022</v>
      </c>
      <c r="H1519" s="52" t="s">
        <v>9737</v>
      </c>
      <c r="I1519" s="52">
        <f>INDEX(ce_computermodel!A:A,MATCH(J1519,ce_computermodel!B:B,0))</f>
        <v>500</v>
      </c>
      <c r="J1519" s="52" t="s">
        <v>5768</v>
      </c>
      <c r="K1519" s="52" t="s">
        <v>10919</v>
      </c>
      <c r="L1519" s="52" t="s">
        <v>3639</v>
      </c>
      <c r="M1519" s="52" t="s">
        <v>5768</v>
      </c>
      <c r="N1519" s="52"/>
      <c r="O1519" s="52">
        <f>INDEX(organizations_branch!A:A,MATCH(P1519,organizations_branch!B:B,0))</f>
        <v>1</v>
      </c>
      <c r="P1519" s="52" t="s">
        <v>2339</v>
      </c>
      <c r="Q1519" s="52"/>
      <c r="R1519" s="52">
        <v>851</v>
      </c>
      <c r="S1519" s="74">
        <v>44071.375532407401</v>
      </c>
      <c r="T1519" s="52">
        <f>INDEX(organizations_place!A:A,MATCH(U1519,organizations_place!B:B,0))</f>
        <v>1</v>
      </c>
      <c r="U1519" s="52" t="s">
        <v>93</v>
      </c>
      <c r="V1519" s="52">
        <v>3</v>
      </c>
      <c r="W1519" s="52">
        <v>327</v>
      </c>
      <c r="X1519" s="75" t="s">
        <v>2397</v>
      </c>
      <c r="Y1519" s="52"/>
      <c r="Z1519" s="76"/>
      <c r="AA1519" s="52"/>
      <c r="AB1519" s="52" t="s">
        <v>6850</v>
      </c>
      <c r="AC1519" s="52"/>
      <c r="AD1519" s="52"/>
      <c r="AE1519" s="52"/>
      <c r="AF1519" s="75"/>
      <c r="AG1519" s="52" t="s">
        <v>1551</v>
      </c>
      <c r="AH1519" s="52"/>
      <c r="AI1519" s="52"/>
      <c r="AJ1519" s="52">
        <v>1</v>
      </c>
      <c r="AK1519" s="52">
        <v>0</v>
      </c>
      <c r="AL1519" s="52"/>
      <c r="AM1519" s="52"/>
      <c r="AN1519" s="52"/>
      <c r="AO1519" s="187"/>
      <c r="AP1519" s="187"/>
      <c r="AQ1519" s="187"/>
    </row>
    <row r="1520" spans="1:43" ht="12.75" customHeight="1" x14ac:dyDescent="0.25">
      <c r="A1520" s="52">
        <v>3484</v>
      </c>
      <c r="B1520" s="52">
        <v>3113</v>
      </c>
      <c r="C1520" s="52" t="s">
        <v>145</v>
      </c>
      <c r="D1520" s="52"/>
      <c r="E1520" s="52">
        <v>2</v>
      </c>
      <c r="F1520" s="52"/>
      <c r="G1520" s="52">
        <v>68024</v>
      </c>
      <c r="H1520" s="52" t="s">
        <v>10920</v>
      </c>
      <c r="I1520" s="52">
        <f>INDEX(ce_computermodel!A:A,MATCH(J1520,ce_computermodel!B:B,0))</f>
        <v>500</v>
      </c>
      <c r="J1520" s="52" t="s">
        <v>5768</v>
      </c>
      <c r="K1520" s="52" t="s">
        <v>7422</v>
      </c>
      <c r="L1520" s="52" t="s">
        <v>3639</v>
      </c>
      <c r="M1520" s="52" t="s">
        <v>5768</v>
      </c>
      <c r="N1520" s="52"/>
      <c r="O1520" s="52">
        <f>INDEX(organizations_branch!A:A,MATCH(P1520,organizations_branch!B:B,0))</f>
        <v>1</v>
      </c>
      <c r="P1520" s="52" t="s">
        <v>2339</v>
      </c>
      <c r="Q1520" s="52"/>
      <c r="R1520" s="52">
        <v>851</v>
      </c>
      <c r="S1520" s="74">
        <v>44071.388622685197</v>
      </c>
      <c r="T1520" s="52">
        <f>INDEX(organizations_place!A:A,MATCH(U1520,organizations_place!B:B,0))</f>
        <v>1</v>
      </c>
      <c r="U1520" s="52" t="s">
        <v>93</v>
      </c>
      <c r="V1520" s="52">
        <v>3</v>
      </c>
      <c r="W1520" s="52">
        <v>327</v>
      </c>
      <c r="X1520" s="75" t="s">
        <v>2219</v>
      </c>
      <c r="Y1520" s="52"/>
      <c r="Z1520" s="76"/>
      <c r="AA1520" s="52"/>
      <c r="AB1520" s="52" t="s">
        <v>6850</v>
      </c>
      <c r="AC1520" s="52"/>
      <c r="AD1520" s="52"/>
      <c r="AE1520" s="52"/>
      <c r="AF1520" s="75"/>
      <c r="AG1520" s="52" t="s">
        <v>1551</v>
      </c>
      <c r="AH1520" s="52"/>
      <c r="AI1520" s="52"/>
      <c r="AJ1520" s="52">
        <v>1</v>
      </c>
      <c r="AK1520" s="52">
        <v>0</v>
      </c>
      <c r="AL1520" s="52"/>
      <c r="AM1520" s="52"/>
      <c r="AN1520" s="52"/>
      <c r="AO1520" s="187"/>
      <c r="AP1520" s="187"/>
      <c r="AQ1520" s="187"/>
    </row>
    <row r="1521" spans="1:43" ht="12.75" customHeight="1" x14ac:dyDescent="0.25">
      <c r="A1521" s="52">
        <v>3485</v>
      </c>
      <c r="B1521" s="52">
        <v>3114</v>
      </c>
      <c r="C1521" s="52" t="s">
        <v>145</v>
      </c>
      <c r="D1521" s="52"/>
      <c r="E1521" s="52">
        <v>2</v>
      </c>
      <c r="F1521" s="52"/>
      <c r="G1521" s="52">
        <v>68030</v>
      </c>
      <c r="H1521" s="52" t="s">
        <v>10921</v>
      </c>
      <c r="I1521" s="52">
        <f>INDEX(ce_computermodel!A:A,MATCH(J1521,ce_computermodel!B:B,0))</f>
        <v>500</v>
      </c>
      <c r="J1521" s="52" t="s">
        <v>5768</v>
      </c>
      <c r="K1521" s="52" t="s">
        <v>7422</v>
      </c>
      <c r="L1521" s="52" t="s">
        <v>3639</v>
      </c>
      <c r="M1521" s="52" t="s">
        <v>5768</v>
      </c>
      <c r="N1521" s="52"/>
      <c r="O1521" s="52">
        <f>INDEX(organizations_branch!A:A,MATCH(P1521,organizations_branch!B:B,0))</f>
        <v>1</v>
      </c>
      <c r="P1521" s="52" t="s">
        <v>2339</v>
      </c>
      <c r="Q1521" s="52"/>
      <c r="R1521" s="52">
        <v>851</v>
      </c>
      <c r="S1521" s="74">
        <v>44071.360104166699</v>
      </c>
      <c r="T1521" s="52">
        <f>INDEX(organizations_place!A:A,MATCH(U1521,organizations_place!B:B,0))</f>
        <v>1</v>
      </c>
      <c r="U1521" s="52" t="s">
        <v>93</v>
      </c>
      <c r="V1521" s="52">
        <v>3</v>
      </c>
      <c r="W1521" s="52">
        <v>327</v>
      </c>
      <c r="X1521" s="75" t="s">
        <v>6019</v>
      </c>
      <c r="Y1521" s="52"/>
      <c r="Z1521" s="76"/>
      <c r="AA1521" s="52"/>
      <c r="AB1521" s="52" t="s">
        <v>6850</v>
      </c>
      <c r="AC1521" s="52"/>
      <c r="AD1521" s="52"/>
      <c r="AE1521" s="52"/>
      <c r="AF1521" s="75"/>
      <c r="AG1521" s="52" t="s">
        <v>1551</v>
      </c>
      <c r="AH1521" s="52"/>
      <c r="AI1521" s="52"/>
      <c r="AJ1521" s="52">
        <v>1</v>
      </c>
      <c r="AK1521" s="52">
        <v>0</v>
      </c>
      <c r="AL1521" s="52"/>
      <c r="AM1521" s="52"/>
      <c r="AN1521" s="52"/>
      <c r="AO1521" s="187"/>
      <c r="AP1521" s="187"/>
      <c r="AQ1521" s="188">
        <v>0</v>
      </c>
    </row>
    <row r="1522" spans="1:43" ht="12.75" customHeight="1" x14ac:dyDescent="0.25">
      <c r="A1522" s="52">
        <v>3486</v>
      </c>
      <c r="B1522" s="52">
        <v>3115</v>
      </c>
      <c r="C1522" s="52" t="s">
        <v>145</v>
      </c>
      <c r="D1522" s="52"/>
      <c r="E1522" s="52">
        <v>2</v>
      </c>
      <c r="F1522" s="52"/>
      <c r="G1522" s="52">
        <v>68031</v>
      </c>
      <c r="H1522" s="52" t="s">
        <v>10922</v>
      </c>
      <c r="I1522" s="52">
        <f>INDEX(ce_computermodel!A:A,MATCH(J1522,ce_computermodel!B:B,0))</f>
        <v>500</v>
      </c>
      <c r="J1522" s="52" t="s">
        <v>5768</v>
      </c>
      <c r="K1522" s="52" t="s">
        <v>7422</v>
      </c>
      <c r="L1522" s="52" t="s">
        <v>3639</v>
      </c>
      <c r="M1522" s="52" t="s">
        <v>5768</v>
      </c>
      <c r="N1522" s="52"/>
      <c r="O1522" s="52">
        <f>INDEX(organizations_branch!A:A,MATCH(P1522,organizations_branch!B:B,0))</f>
        <v>1</v>
      </c>
      <c r="P1522" s="52" t="s">
        <v>2339</v>
      </c>
      <c r="Q1522" s="52"/>
      <c r="R1522" s="52">
        <v>851</v>
      </c>
      <c r="S1522" s="74">
        <v>44071.422974537003</v>
      </c>
      <c r="T1522" s="52">
        <f>INDEX(organizations_place!A:A,MATCH(U1522,organizations_place!B:B,0))</f>
        <v>1</v>
      </c>
      <c r="U1522" s="52" t="s">
        <v>93</v>
      </c>
      <c r="V1522" s="52">
        <v>3</v>
      </c>
      <c r="W1522" s="52">
        <v>327</v>
      </c>
      <c r="X1522" s="75"/>
      <c r="Y1522" s="52"/>
      <c r="Z1522" s="76"/>
      <c r="AA1522" s="52"/>
      <c r="AB1522" s="52" t="s">
        <v>6850</v>
      </c>
      <c r="AC1522" s="52"/>
      <c r="AD1522" s="52"/>
      <c r="AE1522" s="52"/>
      <c r="AF1522" s="75"/>
      <c r="AG1522" s="52" t="s">
        <v>1551</v>
      </c>
      <c r="AH1522" s="52"/>
      <c r="AI1522" s="52"/>
      <c r="AJ1522" s="52">
        <v>1</v>
      </c>
      <c r="AK1522" s="52">
        <v>0</v>
      </c>
      <c r="AL1522" s="52"/>
      <c r="AM1522" s="52"/>
      <c r="AN1522" s="52"/>
      <c r="AO1522" s="188">
        <v>1000</v>
      </c>
      <c r="AP1522" s="188">
        <v>1000</v>
      </c>
      <c r="AQ1522" s="188">
        <v>0</v>
      </c>
    </row>
    <row r="1523" spans="1:43" ht="12.75" customHeight="1" x14ac:dyDescent="0.25">
      <c r="A1523" s="52">
        <v>3487</v>
      </c>
      <c r="B1523" s="52">
        <v>3116</v>
      </c>
      <c r="C1523" s="52" t="s">
        <v>145</v>
      </c>
      <c r="D1523" s="52"/>
      <c r="E1523" s="52">
        <v>2</v>
      </c>
      <c r="F1523" s="52"/>
      <c r="G1523" s="52">
        <v>68034</v>
      </c>
      <c r="H1523" s="52" t="s">
        <v>10923</v>
      </c>
      <c r="I1523" s="52">
        <f>INDEX(ce_computermodel!A:A,MATCH(J1523,ce_computermodel!B:B,0))</f>
        <v>500</v>
      </c>
      <c r="J1523" s="52" t="s">
        <v>5768</v>
      </c>
      <c r="K1523" s="52" t="s">
        <v>7422</v>
      </c>
      <c r="L1523" s="52" t="s">
        <v>10924</v>
      </c>
      <c r="M1523" s="52" t="s">
        <v>5768</v>
      </c>
      <c r="N1523" s="52">
        <v>1</v>
      </c>
      <c r="O1523" s="52">
        <f>INDEX(organizations_branch!A:A,MATCH(P1523,organizations_branch!B:B,0))</f>
        <v>1</v>
      </c>
      <c r="P1523" t="s">
        <v>2339</v>
      </c>
      <c r="Q1523" s="52"/>
      <c r="R1523" s="52">
        <v>851</v>
      </c>
      <c r="S1523" s="74">
        <v>44743</v>
      </c>
      <c r="T1523" s="52">
        <f>INDEX(organizations_place!A:A,MATCH(U1523,organizations_place!B:B,0))</f>
        <v>713</v>
      </c>
      <c r="U1523" s="52" t="s">
        <v>66</v>
      </c>
      <c r="V1523" s="52">
        <v>1</v>
      </c>
      <c r="W1523" s="52">
        <v>124</v>
      </c>
      <c r="X1523" s="75"/>
      <c r="Y1523" s="52" t="s">
        <v>67</v>
      </c>
      <c r="Z1523" s="76" t="s">
        <v>7772</v>
      </c>
      <c r="AA1523" s="52">
        <f>INDEX(accounts_user!A:A,MATCH(AB1523,accounts_user!H:H,0))</f>
        <v>8951</v>
      </c>
      <c r="AB1523" s="52" t="s">
        <v>10925</v>
      </c>
      <c r="AC1523" s="52" t="s">
        <v>7518</v>
      </c>
      <c r="AD1523" s="52" t="s">
        <v>10926</v>
      </c>
      <c r="AE1523" s="52"/>
      <c r="AF1523" s="75"/>
      <c r="AG1523" s="52" t="s">
        <v>136</v>
      </c>
      <c r="AH1523" s="52" t="s">
        <v>10927</v>
      </c>
      <c r="AI1523" s="52" t="s">
        <v>59</v>
      </c>
      <c r="AJ1523" s="52">
        <v>1</v>
      </c>
      <c r="AK1523" s="52">
        <v>0</v>
      </c>
      <c r="AL1523" s="52"/>
      <c r="AM1523" s="52"/>
      <c r="AN1523" s="52"/>
      <c r="AO1523" s="188">
        <v>22585</v>
      </c>
      <c r="AP1523" s="188">
        <v>22585</v>
      </c>
      <c r="AQ1523" s="187"/>
    </row>
    <row r="1524" spans="1:43" ht="12.75" customHeight="1" x14ac:dyDescent="0.25">
      <c r="A1524" s="52">
        <v>3488</v>
      </c>
      <c r="B1524" s="52">
        <v>3117</v>
      </c>
      <c r="C1524" s="52" t="s">
        <v>145</v>
      </c>
      <c r="D1524" s="52"/>
      <c r="E1524" s="52">
        <v>2</v>
      </c>
      <c r="F1524" s="52"/>
      <c r="G1524" s="52">
        <v>68034</v>
      </c>
      <c r="H1524" s="52" t="s">
        <v>10923</v>
      </c>
      <c r="I1524" s="52">
        <f>INDEX(ce_computermodel!A:A,MATCH(J1524,ce_computermodel!B:B,0))</f>
        <v>500</v>
      </c>
      <c r="J1524" s="52" t="s">
        <v>5768</v>
      </c>
      <c r="K1524" s="52" t="s">
        <v>7422</v>
      </c>
      <c r="L1524" s="52"/>
      <c r="M1524" s="52" t="s">
        <v>5768</v>
      </c>
      <c r="N1524" s="52"/>
      <c r="O1524" s="52">
        <f>INDEX(organizations_branch!A:A,MATCH(P1524,organizations_branch!B:B,0))</f>
        <v>1</v>
      </c>
      <c r="P1524" s="52" t="s">
        <v>2339</v>
      </c>
      <c r="Q1524" s="52"/>
      <c r="R1524" s="52">
        <v>134</v>
      </c>
      <c r="S1524" s="74">
        <v>44181</v>
      </c>
      <c r="T1524" s="52"/>
      <c r="U1524" s="52" t="s">
        <v>2193</v>
      </c>
      <c r="V1524" s="52">
        <v>1</v>
      </c>
      <c r="W1524" s="52">
        <v>1</v>
      </c>
      <c r="X1524" s="75"/>
      <c r="Y1524" s="52"/>
      <c r="Z1524" s="76"/>
      <c r="AA1524" s="52"/>
      <c r="AB1524" s="52" t="s">
        <v>6850</v>
      </c>
      <c r="AC1524" s="52"/>
      <c r="AD1524" s="52" t="s">
        <v>10928</v>
      </c>
      <c r="AE1524" s="52" t="s">
        <v>10929</v>
      </c>
      <c r="AF1524" s="75">
        <v>2</v>
      </c>
      <c r="AG1524" s="52" t="s">
        <v>1551</v>
      </c>
      <c r="AH1524" s="52"/>
      <c r="AI1524" s="52"/>
      <c r="AJ1524" s="52">
        <v>1</v>
      </c>
      <c r="AK1524" s="52">
        <v>0</v>
      </c>
      <c r="AL1524" s="52"/>
      <c r="AM1524" s="52"/>
      <c r="AN1524" s="52"/>
      <c r="AO1524" s="188">
        <v>39648</v>
      </c>
      <c r="AP1524" s="188">
        <v>36333</v>
      </c>
      <c r="AQ1524" s="187"/>
    </row>
    <row r="1525" spans="1:43" ht="12.75" customHeight="1" x14ac:dyDescent="0.25">
      <c r="A1525" s="52">
        <v>3489</v>
      </c>
      <c r="B1525" s="52">
        <v>3118</v>
      </c>
      <c r="C1525" s="52"/>
      <c r="D1525" s="52"/>
      <c r="E1525" s="52">
        <v>2</v>
      </c>
      <c r="F1525" s="52"/>
      <c r="G1525" s="52">
        <v>68034</v>
      </c>
      <c r="H1525" s="52" t="s">
        <v>10923</v>
      </c>
      <c r="I1525" s="52">
        <f>INDEX(ce_computermodel!A:A,MATCH(J1525,ce_computermodel!B:B,0))</f>
        <v>500</v>
      </c>
      <c r="J1525" s="52" t="s">
        <v>5768</v>
      </c>
      <c r="K1525" s="52" t="s">
        <v>5768</v>
      </c>
      <c r="L1525" s="52"/>
      <c r="M1525" s="52" t="s">
        <v>5768</v>
      </c>
      <c r="N1525" s="52"/>
      <c r="O1525" s="52">
        <f>INDEX(organizations_branch!A:A,MATCH(P1525,organizations_branch!B:B,0))</f>
        <v>1</v>
      </c>
      <c r="P1525" s="52" t="s">
        <v>2339</v>
      </c>
      <c r="Q1525" s="52"/>
      <c r="R1525" s="52">
        <v>134</v>
      </c>
      <c r="S1525" s="74">
        <v>44209</v>
      </c>
      <c r="T1525" s="52"/>
      <c r="U1525" s="52" t="s">
        <v>133</v>
      </c>
      <c r="V1525" s="52">
        <v>1</v>
      </c>
      <c r="W1525" s="52" t="s">
        <v>1773</v>
      </c>
      <c r="X1525" s="75"/>
      <c r="Y1525" s="52" t="s">
        <v>67</v>
      </c>
      <c r="Z1525" s="76"/>
      <c r="AA1525" s="52">
        <f>INDEX(accounts_user!A:A,MATCH(AB1525,accounts_user!H:H,0))</f>
        <v>8803</v>
      </c>
      <c r="AB1525" s="52" t="s">
        <v>9083</v>
      </c>
      <c r="AC1525" s="52" t="s">
        <v>2342</v>
      </c>
      <c r="AD1525" s="52"/>
      <c r="AE1525" s="52"/>
      <c r="AF1525" s="75">
        <v>2</v>
      </c>
      <c r="AG1525" s="52"/>
      <c r="AH1525" s="52"/>
      <c r="AI1525" s="52"/>
      <c r="AJ1525" s="52">
        <v>1</v>
      </c>
      <c r="AK1525" s="52">
        <v>0</v>
      </c>
      <c r="AL1525" s="52"/>
      <c r="AM1525" s="52"/>
      <c r="AN1525" s="52"/>
      <c r="AO1525" s="187"/>
      <c r="AP1525" s="187"/>
      <c r="AQ1525" s="187"/>
    </row>
    <row r="1526" spans="1:43" ht="12.75" customHeight="1" x14ac:dyDescent="0.25">
      <c r="A1526" s="52">
        <v>3490</v>
      </c>
      <c r="B1526" s="52">
        <v>3119</v>
      </c>
      <c r="C1526" s="52" t="s">
        <v>145</v>
      </c>
      <c r="D1526" s="52"/>
      <c r="E1526" s="52">
        <v>2</v>
      </c>
      <c r="F1526" s="52"/>
      <c r="G1526" s="52">
        <v>68036</v>
      </c>
      <c r="H1526" s="52" t="s">
        <v>10930</v>
      </c>
      <c r="I1526" s="52">
        <f>INDEX(ce_computermodel!A:A,MATCH(J1526,ce_computermodel!B:B,0))</f>
        <v>500</v>
      </c>
      <c r="J1526" s="52" t="s">
        <v>5768</v>
      </c>
      <c r="K1526" s="52" t="s">
        <v>7422</v>
      </c>
      <c r="L1526" s="52"/>
      <c r="M1526" s="52" t="s">
        <v>5768</v>
      </c>
      <c r="N1526" s="52"/>
      <c r="O1526" s="52">
        <f>INDEX(organizations_branch!A:A,MATCH(P1526,organizations_branch!B:B,0))</f>
        <v>1</v>
      </c>
      <c r="P1526" s="52" t="s">
        <v>2339</v>
      </c>
      <c r="Q1526" s="52"/>
      <c r="R1526" s="52">
        <v>851</v>
      </c>
      <c r="S1526" s="74">
        <v>44043.307731481502</v>
      </c>
      <c r="T1526" s="52"/>
      <c r="U1526" s="52" t="s">
        <v>1597</v>
      </c>
      <c r="V1526" s="52">
        <v>1</v>
      </c>
      <c r="W1526" s="52" t="s">
        <v>497</v>
      </c>
      <c r="X1526" s="75" t="s">
        <v>6335</v>
      </c>
      <c r="Y1526" s="52"/>
      <c r="Z1526" s="76"/>
      <c r="AA1526" s="52">
        <f>INDEX(accounts_user!A:A,MATCH(AB1526,accounts_user!H:H,0))</f>
        <v>8624</v>
      </c>
      <c r="AB1526" s="52" t="s">
        <v>10931</v>
      </c>
      <c r="AC1526" s="52" t="s">
        <v>4457</v>
      </c>
      <c r="AD1526" s="52"/>
      <c r="AE1526" s="52"/>
      <c r="AF1526" s="75"/>
      <c r="AG1526" s="52"/>
      <c r="AH1526" s="52"/>
      <c r="AI1526" s="52"/>
      <c r="AJ1526" s="52">
        <v>1</v>
      </c>
      <c r="AK1526" s="52">
        <v>0</v>
      </c>
      <c r="AL1526" s="52"/>
      <c r="AM1526" s="52"/>
      <c r="AN1526" s="52"/>
      <c r="AO1526" s="187"/>
      <c r="AP1526" s="187"/>
      <c r="AQ1526" s="187"/>
    </row>
    <row r="1527" spans="1:43" ht="12.75" customHeight="1" x14ac:dyDescent="0.25">
      <c r="A1527" s="52">
        <v>3491</v>
      </c>
      <c r="B1527" s="52">
        <v>3120</v>
      </c>
      <c r="C1527" s="52" t="s">
        <v>145</v>
      </c>
      <c r="D1527" s="52"/>
      <c r="E1527" s="52">
        <v>2</v>
      </c>
      <c r="F1527" s="52"/>
      <c r="G1527" s="52">
        <v>68048</v>
      </c>
      <c r="H1527" s="52" t="s">
        <v>10932</v>
      </c>
      <c r="I1527" s="52">
        <f>INDEX(ce_computermodel!A:A,MATCH(J1527,ce_computermodel!B:B,0))</f>
        <v>500</v>
      </c>
      <c r="J1527" s="52" t="s">
        <v>5768</v>
      </c>
      <c r="K1527" s="52" t="s">
        <v>7422</v>
      </c>
      <c r="L1527" s="52" t="s">
        <v>3639</v>
      </c>
      <c r="M1527" s="52" t="s">
        <v>5768</v>
      </c>
      <c r="N1527" s="52"/>
      <c r="O1527" s="52">
        <f>INDEX(organizations_branch!A:A,MATCH(P1527,organizations_branch!B:B,0))</f>
        <v>1</v>
      </c>
      <c r="P1527" s="52" t="s">
        <v>2339</v>
      </c>
      <c r="Q1527" s="52"/>
      <c r="R1527" s="52">
        <v>851</v>
      </c>
      <c r="S1527" s="74">
        <v>44071.355023148099</v>
      </c>
      <c r="T1527" s="52">
        <f>INDEX(organizations_place!A:A,MATCH(U1527,organizations_place!B:B,0))</f>
        <v>1</v>
      </c>
      <c r="U1527" s="52" t="s">
        <v>93</v>
      </c>
      <c r="V1527" s="52">
        <v>3</v>
      </c>
      <c r="W1527" s="52">
        <v>327</v>
      </c>
      <c r="X1527" s="75" t="s">
        <v>2543</v>
      </c>
      <c r="Y1527" s="52"/>
      <c r="Z1527" s="76"/>
      <c r="AA1527" s="52"/>
      <c r="AB1527" s="52" t="s">
        <v>6850</v>
      </c>
      <c r="AC1527" s="52"/>
      <c r="AD1527" s="52"/>
      <c r="AE1527" s="52"/>
      <c r="AF1527" s="75">
        <v>2</v>
      </c>
      <c r="AG1527" s="52" t="s">
        <v>1551</v>
      </c>
      <c r="AH1527" s="52"/>
      <c r="AI1527" s="52"/>
      <c r="AJ1527" s="52">
        <v>1</v>
      </c>
      <c r="AK1527" s="52">
        <v>0</v>
      </c>
      <c r="AL1527" s="52"/>
      <c r="AM1527" s="52"/>
      <c r="AN1527" s="52"/>
      <c r="AO1527" s="187"/>
      <c r="AP1527" s="187"/>
      <c r="AQ1527" s="187"/>
    </row>
    <row r="1528" spans="1:43" ht="12.75" customHeight="1" x14ac:dyDescent="0.25">
      <c r="A1528" s="52">
        <v>3492</v>
      </c>
      <c r="B1528" s="52">
        <v>3121</v>
      </c>
      <c r="C1528" s="52" t="s">
        <v>145</v>
      </c>
      <c r="D1528" s="52"/>
      <c r="E1528" s="52">
        <v>2</v>
      </c>
      <c r="F1528" s="52"/>
      <c r="G1528" s="52">
        <v>68053</v>
      </c>
      <c r="H1528" s="52" t="s">
        <v>10933</v>
      </c>
      <c r="I1528" s="52">
        <f>INDEX(ce_computermodel!A:A,MATCH(J1528,ce_computermodel!B:B,0))</f>
        <v>500</v>
      </c>
      <c r="J1528" s="52" t="s">
        <v>5768</v>
      </c>
      <c r="K1528" s="52" t="s">
        <v>7422</v>
      </c>
      <c r="L1528" s="52"/>
      <c r="M1528" s="52" t="s">
        <v>5768</v>
      </c>
      <c r="N1528" s="52"/>
      <c r="O1528" s="52">
        <f>INDEX(organizations_branch!A:A,MATCH(P1528,organizations_branch!B:B,0))</f>
        <v>1</v>
      </c>
      <c r="P1528" s="52" t="s">
        <v>2339</v>
      </c>
      <c r="Q1528" s="52"/>
      <c r="R1528" s="52">
        <v>851</v>
      </c>
      <c r="S1528" s="74">
        <v>44328</v>
      </c>
      <c r="T1528" s="52">
        <f>INDEX(organizations_place!A:A,MATCH(U1528,organizations_place!B:B,0))</f>
        <v>1</v>
      </c>
      <c r="U1528" s="52" t="s">
        <v>93</v>
      </c>
      <c r="V1528" s="52">
        <v>3</v>
      </c>
      <c r="W1528" s="52">
        <v>327</v>
      </c>
      <c r="X1528" s="75"/>
      <c r="Y1528" s="52"/>
      <c r="Z1528" s="76"/>
      <c r="AA1528" s="52"/>
      <c r="AB1528" s="52" t="s">
        <v>6850</v>
      </c>
      <c r="AC1528" s="52"/>
      <c r="AD1528" s="52"/>
      <c r="AE1528" s="52"/>
      <c r="AF1528" s="75"/>
      <c r="AG1528" s="52" t="s">
        <v>1551</v>
      </c>
      <c r="AH1528" s="52"/>
      <c r="AI1528" s="52"/>
      <c r="AJ1528" s="52">
        <v>1</v>
      </c>
      <c r="AK1528" s="52">
        <v>0</v>
      </c>
      <c r="AL1528" s="52"/>
      <c r="AM1528" s="52"/>
      <c r="AN1528" s="52"/>
      <c r="AO1528" s="187"/>
      <c r="AP1528" s="187"/>
      <c r="AQ1528" s="187"/>
    </row>
    <row r="1529" spans="1:43" ht="12.75" customHeight="1" x14ac:dyDescent="0.25">
      <c r="A1529" s="52">
        <v>3493</v>
      </c>
      <c r="B1529" s="52">
        <v>3122</v>
      </c>
      <c r="C1529" s="52" t="s">
        <v>145</v>
      </c>
      <c r="D1529" s="52"/>
      <c r="E1529" s="52">
        <v>2</v>
      </c>
      <c r="F1529" s="52"/>
      <c r="G1529" s="52">
        <v>68055</v>
      </c>
      <c r="H1529" s="52" t="s">
        <v>10934</v>
      </c>
      <c r="I1529" s="52">
        <f>INDEX(ce_computermodel!A:A,MATCH(J1529,ce_computermodel!B:B,0))</f>
        <v>500</v>
      </c>
      <c r="J1529" s="52" t="s">
        <v>5768</v>
      </c>
      <c r="K1529" s="52" t="s">
        <v>7422</v>
      </c>
      <c r="L1529" s="52"/>
      <c r="M1529" s="52" t="s">
        <v>5768</v>
      </c>
      <c r="N1529" s="52">
        <v>1</v>
      </c>
      <c r="O1529" s="52">
        <f>INDEX(organizations_branch!A:A,MATCH(P1529,organizations_branch!B:B,0))</f>
        <v>1</v>
      </c>
      <c r="P1529" s="52" t="s">
        <v>2339</v>
      </c>
      <c r="Q1529" s="52"/>
      <c r="R1529" s="52">
        <v>851</v>
      </c>
      <c r="S1529" s="74">
        <v>44582</v>
      </c>
      <c r="T1529" s="52">
        <f>INDEX(organizations_place!A:A,MATCH(U1529,organizations_place!B:B,0))</f>
        <v>1</v>
      </c>
      <c r="U1529" s="52" t="s">
        <v>93</v>
      </c>
      <c r="V1529" s="52">
        <v>3</v>
      </c>
      <c r="W1529" s="52">
        <v>327</v>
      </c>
      <c r="X1529" s="75" t="s">
        <v>7375</v>
      </c>
      <c r="Y1529" s="52" t="s">
        <v>67</v>
      </c>
      <c r="Z1529" s="76"/>
      <c r="AA1529" s="52"/>
      <c r="AB1529" s="52" t="s">
        <v>6850</v>
      </c>
      <c r="AC1529" s="52"/>
      <c r="AD1529" s="52" t="s">
        <v>10935</v>
      </c>
      <c r="AE1529" s="52"/>
      <c r="AF1529" s="75"/>
      <c r="AG1529" s="52" t="s">
        <v>144</v>
      </c>
      <c r="AH1529" s="52">
        <v>51175</v>
      </c>
      <c r="AI1529" s="52"/>
      <c r="AJ1529" s="52">
        <v>1</v>
      </c>
      <c r="AK1529" s="52">
        <v>0</v>
      </c>
      <c r="AL1529" s="52"/>
      <c r="AM1529" s="52"/>
      <c r="AN1529" s="52"/>
      <c r="AO1529" s="187"/>
      <c r="AP1529" s="187"/>
      <c r="AQ1529" s="187"/>
    </row>
    <row r="1530" spans="1:43" ht="12.75" customHeight="1" x14ac:dyDescent="0.25">
      <c r="A1530" s="52">
        <v>3494</v>
      </c>
      <c r="B1530" s="52">
        <v>3123</v>
      </c>
      <c r="C1530" s="52" t="s">
        <v>145</v>
      </c>
      <c r="D1530" s="52"/>
      <c r="E1530" s="52">
        <v>2</v>
      </c>
      <c r="F1530" s="52"/>
      <c r="G1530" s="52">
        <v>68056</v>
      </c>
      <c r="H1530" s="52" t="s">
        <v>10936</v>
      </c>
      <c r="I1530" s="52">
        <f>INDEX(ce_computermodel!A:A,MATCH(J1530,ce_computermodel!B:B,0))</f>
        <v>500</v>
      </c>
      <c r="J1530" s="52" t="s">
        <v>5768</v>
      </c>
      <c r="K1530" s="52" t="s">
        <v>7422</v>
      </c>
      <c r="L1530" s="52" t="s">
        <v>3639</v>
      </c>
      <c r="M1530" s="52" t="s">
        <v>5768</v>
      </c>
      <c r="N1530" s="52"/>
      <c r="O1530" s="52">
        <f>INDEX(organizations_branch!A:A,MATCH(P1530,organizations_branch!B:B,0))</f>
        <v>1</v>
      </c>
      <c r="P1530" s="52" t="s">
        <v>2339</v>
      </c>
      <c r="Q1530" s="52"/>
      <c r="R1530" s="52">
        <v>851</v>
      </c>
      <c r="S1530" s="74">
        <v>44071.416666666701</v>
      </c>
      <c r="T1530" s="52">
        <f>INDEX(organizations_place!A:A,MATCH(U1530,organizations_place!B:B,0))</f>
        <v>1</v>
      </c>
      <c r="U1530" s="52" t="s">
        <v>93</v>
      </c>
      <c r="V1530" s="52">
        <v>3</v>
      </c>
      <c r="W1530" s="52">
        <v>327</v>
      </c>
      <c r="X1530" s="75"/>
      <c r="Y1530" s="52"/>
      <c r="Z1530" s="76"/>
      <c r="AA1530" s="52"/>
      <c r="AB1530" s="52" t="s">
        <v>6850</v>
      </c>
      <c r="AC1530" s="52"/>
      <c r="AD1530" s="52"/>
      <c r="AE1530" s="52"/>
      <c r="AF1530" s="75"/>
      <c r="AG1530" s="52" t="s">
        <v>1551</v>
      </c>
      <c r="AH1530" s="52"/>
      <c r="AI1530" s="52"/>
      <c r="AJ1530" s="52">
        <v>1</v>
      </c>
      <c r="AK1530" s="52">
        <v>0</v>
      </c>
      <c r="AL1530" s="52"/>
      <c r="AM1530" s="52"/>
      <c r="AN1530" s="52"/>
      <c r="AO1530" s="187"/>
      <c r="AP1530" s="187"/>
      <c r="AQ1530" s="187"/>
    </row>
    <row r="1531" spans="1:43" ht="12.75" customHeight="1" x14ac:dyDescent="0.25">
      <c r="A1531" s="52">
        <v>3495</v>
      </c>
      <c r="B1531" s="52">
        <v>5776</v>
      </c>
      <c r="C1531" s="52"/>
      <c r="D1531" s="52"/>
      <c r="E1531" s="52">
        <v>2</v>
      </c>
      <c r="F1531" s="75">
        <v>1600262308</v>
      </c>
      <c r="G1531" s="52" t="s">
        <v>10937</v>
      </c>
      <c r="H1531" s="52" t="s">
        <v>10937</v>
      </c>
      <c r="I1531" s="52">
        <f>INDEX(ce_computermodel!A:A,MATCH(J1531,ce_computermodel!B:B,0))</f>
        <v>500</v>
      </c>
      <c r="J1531" s="52" t="s">
        <v>5768</v>
      </c>
      <c r="K1531" s="52" t="s">
        <v>6948</v>
      </c>
      <c r="L1531" s="52" t="s">
        <v>6948</v>
      </c>
      <c r="M1531" s="52" t="s">
        <v>5768</v>
      </c>
      <c r="N1531" s="52">
        <v>1</v>
      </c>
      <c r="O1531" s="52">
        <f>INDEX(organizations_branch!A:A,MATCH(P1531,organizations_branch!B:B,0))</f>
        <v>1</v>
      </c>
      <c r="P1531" s="52" t="s">
        <v>2339</v>
      </c>
      <c r="Q1531" s="52"/>
      <c r="R1531" s="52">
        <v>851</v>
      </c>
      <c r="S1531" s="74">
        <v>44946</v>
      </c>
      <c r="T1531" s="52">
        <f>INDEX(organizations_place!A:A,MATCH(U1531,organizations_place!B:B,0))</f>
        <v>1</v>
      </c>
      <c r="U1531" s="52" t="s">
        <v>93</v>
      </c>
      <c r="V1531" s="52">
        <v>4</v>
      </c>
      <c r="W1531" s="52">
        <v>421</v>
      </c>
      <c r="X1531" s="52"/>
      <c r="Y1531" s="52" t="s">
        <v>67</v>
      </c>
      <c r="Z1531" s="52"/>
      <c r="AA1531" s="52"/>
      <c r="AB1531" s="52" t="s">
        <v>6850</v>
      </c>
      <c r="AC1531" s="52"/>
      <c r="AD1531" s="52"/>
      <c r="AE1531" s="52"/>
      <c r="AF1531" s="75"/>
      <c r="AG1531" s="52" t="s">
        <v>58</v>
      </c>
      <c r="AH1531" s="52">
        <v>96902</v>
      </c>
      <c r="AI1531" s="52" t="s">
        <v>208</v>
      </c>
      <c r="AJ1531" s="52">
        <v>1</v>
      </c>
      <c r="AK1531" s="77">
        <v>0</v>
      </c>
      <c r="AL1531" s="52"/>
      <c r="AM1531" s="52"/>
      <c r="AN1531" s="52"/>
      <c r="AO1531" s="52"/>
      <c r="AP1531" s="52"/>
      <c r="AQ1531" s="52"/>
    </row>
    <row r="1532" spans="1:43" ht="12.75" customHeight="1" x14ac:dyDescent="0.25">
      <c r="A1532" s="52">
        <v>3496</v>
      </c>
      <c r="B1532" s="52">
        <v>3124</v>
      </c>
      <c r="C1532" s="52" t="s">
        <v>145</v>
      </c>
      <c r="D1532" s="52"/>
      <c r="E1532" s="52">
        <v>2</v>
      </c>
      <c r="F1532" s="52"/>
      <c r="G1532" s="52">
        <v>68057</v>
      </c>
      <c r="H1532" s="52" t="s">
        <v>10938</v>
      </c>
      <c r="I1532" s="52">
        <f>INDEX(ce_computermodel!A:A,MATCH(J1532,ce_computermodel!B:B,0))</f>
        <v>500</v>
      </c>
      <c r="J1532" s="52" t="s">
        <v>5768</v>
      </c>
      <c r="K1532" s="52" t="s">
        <v>7422</v>
      </c>
      <c r="L1532" s="52" t="s">
        <v>5704</v>
      </c>
      <c r="M1532" s="52" t="s">
        <v>5768</v>
      </c>
      <c r="N1532" s="52"/>
      <c r="O1532" s="52">
        <f>INDEX(organizations_branch!A:A,MATCH(P1532,organizations_branch!B:B,0))</f>
        <v>1</v>
      </c>
      <c r="P1532" s="52" t="s">
        <v>2339</v>
      </c>
      <c r="Q1532" s="52"/>
      <c r="R1532" s="52">
        <v>851</v>
      </c>
      <c r="S1532" s="74">
        <v>44040.362939814797</v>
      </c>
      <c r="T1532" s="52"/>
      <c r="U1532" s="52" t="s">
        <v>7023</v>
      </c>
      <c r="V1532" s="52">
        <v>2</v>
      </c>
      <c r="W1532" s="52">
        <v>213</v>
      </c>
      <c r="X1532" s="75"/>
      <c r="Y1532" s="52"/>
      <c r="Z1532" s="76"/>
      <c r="AA1532" s="52"/>
      <c r="AB1532" s="52" t="s">
        <v>10939</v>
      </c>
      <c r="AC1532" s="52"/>
      <c r="AD1532" s="52"/>
      <c r="AE1532" s="52"/>
      <c r="AF1532" s="75"/>
      <c r="AG1532" s="52"/>
      <c r="AH1532" s="52"/>
      <c r="AI1532" s="52"/>
      <c r="AJ1532" s="52">
        <v>1</v>
      </c>
      <c r="AK1532" s="52">
        <v>0</v>
      </c>
      <c r="AL1532" s="52"/>
      <c r="AM1532" s="52"/>
      <c r="AN1532" s="52"/>
      <c r="AO1532" s="187"/>
      <c r="AP1532" s="187"/>
      <c r="AQ1532" s="187"/>
    </row>
    <row r="1533" spans="1:43" ht="12.75" customHeight="1" x14ac:dyDescent="0.25">
      <c r="A1533" s="52">
        <v>3497</v>
      </c>
      <c r="B1533" s="52">
        <v>3125</v>
      </c>
      <c r="C1533" s="52" t="s">
        <v>145</v>
      </c>
      <c r="D1533" s="52"/>
      <c r="E1533" s="52">
        <v>2</v>
      </c>
      <c r="F1533" s="52"/>
      <c r="G1533" s="52">
        <v>68062</v>
      </c>
      <c r="H1533" s="52" t="s">
        <v>10940</v>
      </c>
      <c r="I1533" s="52">
        <f>INDEX(ce_computermodel!A:A,MATCH(J1533,ce_computermodel!B:B,0))</f>
        <v>500</v>
      </c>
      <c r="J1533" s="52" t="s">
        <v>5768</v>
      </c>
      <c r="K1533" s="52" t="s">
        <v>7422</v>
      </c>
      <c r="L1533" s="52"/>
      <c r="M1533" s="52" t="s">
        <v>5768</v>
      </c>
      <c r="N1533" s="52">
        <v>1</v>
      </c>
      <c r="O1533" s="52">
        <f>INDEX(organizations_branch!A:A,MATCH(P1533,organizations_branch!B:B,0))</f>
        <v>1</v>
      </c>
      <c r="P1533" s="52" t="s">
        <v>2339</v>
      </c>
      <c r="Q1533" s="52"/>
      <c r="R1533" s="52">
        <v>851</v>
      </c>
      <c r="S1533" s="74">
        <v>44182</v>
      </c>
      <c r="T1533" s="52"/>
      <c r="U1533" s="52" t="s">
        <v>257</v>
      </c>
      <c r="V1533" s="52">
        <v>1</v>
      </c>
      <c r="W1533" s="52" t="s">
        <v>2720</v>
      </c>
      <c r="X1533" s="75"/>
      <c r="Y1533" s="52"/>
      <c r="Z1533" s="76"/>
      <c r="AA1533" s="52">
        <f>INDEX(accounts_user!A:A,MATCH(AB1533,accounts_user!H:H,0))</f>
        <v>8928</v>
      </c>
      <c r="AB1533" s="52" t="s">
        <v>10941</v>
      </c>
      <c r="AC1533" s="52" t="s">
        <v>5728</v>
      </c>
      <c r="AD1533" s="52"/>
      <c r="AE1533" s="52"/>
      <c r="AF1533" s="75"/>
      <c r="AG1533" s="52" t="s">
        <v>136</v>
      </c>
      <c r="AH1533" s="52"/>
      <c r="AI1533" s="52" t="s">
        <v>59</v>
      </c>
      <c r="AJ1533" s="52">
        <v>1</v>
      </c>
      <c r="AK1533" s="52">
        <v>0</v>
      </c>
      <c r="AL1533" s="52"/>
      <c r="AM1533" s="52"/>
      <c r="AN1533" s="52"/>
      <c r="AO1533" s="187"/>
      <c r="AP1533" s="187"/>
      <c r="AQ1533" s="188">
        <v>0</v>
      </c>
    </row>
    <row r="1534" spans="1:43" ht="12.75" customHeight="1" x14ac:dyDescent="0.25">
      <c r="A1534" s="52">
        <v>3498</v>
      </c>
      <c r="B1534" s="52">
        <v>3126</v>
      </c>
      <c r="C1534" s="52" t="s">
        <v>145</v>
      </c>
      <c r="D1534" s="52"/>
      <c r="E1534" s="52">
        <v>2</v>
      </c>
      <c r="F1534" s="52"/>
      <c r="G1534" s="52">
        <v>68063</v>
      </c>
      <c r="H1534" s="52" t="s">
        <v>10942</v>
      </c>
      <c r="I1534" s="52">
        <f>INDEX(ce_computermodel!A:A,MATCH(J1534,ce_computermodel!B:B,0))</f>
        <v>500</v>
      </c>
      <c r="J1534" s="52" t="s">
        <v>5768</v>
      </c>
      <c r="K1534" s="52" t="s">
        <v>7422</v>
      </c>
      <c r="L1534" s="52"/>
      <c r="M1534" s="52" t="s">
        <v>5768</v>
      </c>
      <c r="N1534" s="52"/>
      <c r="O1534" s="52">
        <f>INDEX(organizations_branch!A:A,MATCH(P1534,organizations_branch!B:B,0))</f>
        <v>1</v>
      </c>
      <c r="P1534" s="52" t="s">
        <v>2339</v>
      </c>
      <c r="Q1534" s="52"/>
      <c r="R1534" s="52">
        <v>851</v>
      </c>
      <c r="S1534" s="74">
        <v>44039.4432407407</v>
      </c>
      <c r="T1534" s="52"/>
      <c r="U1534" s="52" t="s">
        <v>7023</v>
      </c>
      <c r="V1534" s="52">
        <v>2</v>
      </c>
      <c r="W1534" s="52">
        <v>207</v>
      </c>
      <c r="X1534" s="75" t="s">
        <v>2063</v>
      </c>
      <c r="Y1534" s="52"/>
      <c r="Z1534" s="82" t="s">
        <v>10943</v>
      </c>
      <c r="AA1534" s="52">
        <f>INDEX(accounts_user!A:A,MATCH(AB1534,accounts_user!H:H,0))</f>
        <v>8512</v>
      </c>
      <c r="AB1534" s="52" t="s">
        <v>10944</v>
      </c>
      <c r="AC1534" s="52" t="s">
        <v>10945</v>
      </c>
      <c r="AD1534" s="52"/>
      <c r="AE1534" s="52"/>
      <c r="AF1534" s="75"/>
      <c r="AG1534" s="52"/>
      <c r="AH1534" s="52"/>
      <c r="AI1534" s="52" t="s">
        <v>59</v>
      </c>
      <c r="AJ1534" s="52">
        <v>1</v>
      </c>
      <c r="AK1534" s="52">
        <v>0</v>
      </c>
      <c r="AL1534" s="52"/>
      <c r="AM1534" s="52"/>
      <c r="AN1534" s="52"/>
      <c r="AO1534" s="188">
        <v>3646</v>
      </c>
      <c r="AP1534" s="188">
        <v>3646</v>
      </c>
      <c r="AQ1534" s="187"/>
    </row>
    <row r="1535" spans="1:43" ht="12.75" customHeight="1" x14ac:dyDescent="0.25">
      <c r="A1535" s="52">
        <v>3499</v>
      </c>
      <c r="B1535" s="52">
        <v>3127</v>
      </c>
      <c r="C1535" s="52" t="s">
        <v>145</v>
      </c>
      <c r="D1535" s="52"/>
      <c r="E1535" s="52">
        <v>2</v>
      </c>
      <c r="F1535" s="52"/>
      <c r="G1535" s="52">
        <v>68064</v>
      </c>
      <c r="H1535" s="52" t="s">
        <v>10946</v>
      </c>
      <c r="I1535" s="52">
        <f>INDEX(ce_computermodel!A:A,MATCH(J1535,ce_computermodel!B:B,0))</f>
        <v>500</v>
      </c>
      <c r="J1535" s="52" t="s">
        <v>5768</v>
      </c>
      <c r="K1535" s="52" t="s">
        <v>7422</v>
      </c>
      <c r="L1535" s="52"/>
      <c r="M1535" s="52" t="s">
        <v>5768</v>
      </c>
      <c r="N1535" s="52"/>
      <c r="O1535" s="52">
        <f>INDEX(organizations_branch!A:A,MATCH(P1535,organizations_branch!B:B,0))</f>
        <v>1</v>
      </c>
      <c r="P1535" s="52" t="s">
        <v>2339</v>
      </c>
      <c r="Q1535" s="52"/>
      <c r="R1535" s="52">
        <v>851</v>
      </c>
      <c r="S1535" s="74">
        <v>40520</v>
      </c>
      <c r="T1535" s="52">
        <f>INDEX(organizations_place!A:A,MATCH(U1535,organizations_place!B:B,0))</f>
        <v>1</v>
      </c>
      <c r="U1535" s="52" t="s">
        <v>93</v>
      </c>
      <c r="V1535" s="52"/>
      <c r="W1535" s="52"/>
      <c r="X1535" s="75"/>
      <c r="Y1535" s="52" t="s">
        <v>67</v>
      </c>
      <c r="Z1535" s="76"/>
      <c r="AA1535" s="52"/>
      <c r="AB1535" s="52" t="s">
        <v>6850</v>
      </c>
      <c r="AC1535" s="52" t="s">
        <v>10710</v>
      </c>
      <c r="AD1535" s="52" t="s">
        <v>10947</v>
      </c>
      <c r="AE1535" s="52"/>
      <c r="AF1535" s="75"/>
      <c r="AG1535" s="52" t="s">
        <v>1949</v>
      </c>
      <c r="AH1535" s="52"/>
      <c r="AI1535" s="52"/>
      <c r="AJ1535" s="52">
        <v>0</v>
      </c>
      <c r="AK1535" s="52">
        <v>0</v>
      </c>
      <c r="AL1535" s="52"/>
      <c r="AM1535" s="52"/>
      <c r="AN1535" s="52"/>
      <c r="AO1535" s="188">
        <v>30118</v>
      </c>
      <c r="AP1535" s="188">
        <v>30118</v>
      </c>
      <c r="AQ1535" s="187"/>
    </row>
    <row r="1536" spans="1:43" ht="12.75" customHeight="1" x14ac:dyDescent="0.25">
      <c r="A1536" s="52">
        <v>3500</v>
      </c>
      <c r="B1536" s="52">
        <v>3128</v>
      </c>
      <c r="C1536" s="52" t="s">
        <v>145</v>
      </c>
      <c r="D1536" s="52"/>
      <c r="E1536" s="52">
        <v>2</v>
      </c>
      <c r="F1536" s="52"/>
      <c r="G1536" s="52">
        <v>68065</v>
      </c>
      <c r="H1536" s="52" t="s">
        <v>10948</v>
      </c>
      <c r="I1536" s="52">
        <f>INDEX(ce_computermodel!A:A,MATCH(J1536,ce_computermodel!B:B,0))</f>
        <v>500</v>
      </c>
      <c r="J1536" s="52" t="s">
        <v>5768</v>
      </c>
      <c r="K1536" s="52" t="s">
        <v>7422</v>
      </c>
      <c r="L1536" s="52" t="s">
        <v>10949</v>
      </c>
      <c r="M1536" s="52" t="s">
        <v>5768</v>
      </c>
      <c r="N1536" s="52">
        <v>1</v>
      </c>
      <c r="O1536" s="52">
        <f>INDEX(organizations_branch!A:A,MATCH(P1536,organizations_branch!B:B,0))</f>
        <v>1</v>
      </c>
      <c r="P1536" t="s">
        <v>2339</v>
      </c>
      <c r="Q1536" s="52"/>
      <c r="R1536" s="52">
        <v>851</v>
      </c>
      <c r="S1536" s="74">
        <v>44517</v>
      </c>
      <c r="T1536" s="52"/>
      <c r="U1536" s="52" t="s">
        <v>1558</v>
      </c>
      <c r="V1536" s="52">
        <v>1</v>
      </c>
      <c r="W1536" s="52" t="s">
        <v>1559</v>
      </c>
      <c r="X1536" s="75"/>
      <c r="Y1536" s="52" t="s">
        <v>67</v>
      </c>
      <c r="Z1536" s="76"/>
      <c r="AA1536" s="52">
        <f>INDEX(accounts_user!A:A,MATCH(AB1536,accounts_user!H:H,0))</f>
        <v>8844</v>
      </c>
      <c r="AB1536" s="52" t="s">
        <v>10950</v>
      </c>
      <c r="AC1536" s="52" t="s">
        <v>5709</v>
      </c>
      <c r="AD1536" s="52"/>
      <c r="AE1536" s="52"/>
      <c r="AF1536" s="75"/>
      <c r="AG1536" s="52" t="s">
        <v>7320</v>
      </c>
      <c r="AH1536" s="52">
        <v>46352</v>
      </c>
      <c r="AI1536" s="52"/>
      <c r="AJ1536" s="52">
        <v>1</v>
      </c>
      <c r="AK1536" s="52">
        <v>0</v>
      </c>
      <c r="AL1536" s="52"/>
      <c r="AM1536" s="52"/>
      <c r="AN1536" s="52"/>
      <c r="AO1536" s="187"/>
      <c r="AP1536" s="187"/>
      <c r="AQ1536" s="187"/>
    </row>
    <row r="1537" spans="1:43" ht="12.75" customHeight="1" x14ac:dyDescent="0.25">
      <c r="A1537" s="52">
        <v>3501</v>
      </c>
      <c r="B1537" s="52">
        <v>3129</v>
      </c>
      <c r="C1537" s="52" t="s">
        <v>145</v>
      </c>
      <c r="D1537" s="52"/>
      <c r="E1537" s="52">
        <v>2</v>
      </c>
      <c r="F1537" s="52"/>
      <c r="G1537" s="52">
        <v>68070</v>
      </c>
      <c r="H1537" s="52" t="s">
        <v>10951</v>
      </c>
      <c r="I1537" s="52">
        <f>INDEX(ce_computermodel!A:A,MATCH(J1537,ce_computermodel!B:B,0))</f>
        <v>500</v>
      </c>
      <c r="J1537" s="52" t="s">
        <v>5768</v>
      </c>
      <c r="K1537" s="52" t="s">
        <v>7422</v>
      </c>
      <c r="L1537" s="52" t="s">
        <v>5704</v>
      </c>
      <c r="M1537" s="52" t="s">
        <v>5768</v>
      </c>
      <c r="N1537" s="52"/>
      <c r="O1537" s="52">
        <f>INDEX(organizations_branch!A:A,MATCH(P1537,organizations_branch!B:B,0))</f>
        <v>1</v>
      </c>
      <c r="P1537" s="52" t="s">
        <v>2339</v>
      </c>
      <c r="Q1537" s="52"/>
      <c r="R1537" s="52">
        <v>851</v>
      </c>
      <c r="S1537" s="74">
        <v>44046.421840277799</v>
      </c>
      <c r="T1537" s="52"/>
      <c r="U1537" s="52" t="s">
        <v>6905</v>
      </c>
      <c r="V1537" s="52">
        <v>2</v>
      </c>
      <c r="W1537" s="52" t="s">
        <v>6993</v>
      </c>
      <c r="X1537" s="75"/>
      <c r="Y1537" s="52"/>
      <c r="Z1537" s="76"/>
      <c r="AA1537" s="52">
        <f>INDEX(accounts_user!A:A,MATCH(AB1537,accounts_user!H:H,0))</f>
        <v>9253</v>
      </c>
      <c r="AB1537" s="52" t="s">
        <v>10952</v>
      </c>
      <c r="AC1537" s="52"/>
      <c r="AD1537" s="52"/>
      <c r="AE1537" s="52"/>
      <c r="AF1537" s="75"/>
      <c r="AG1537" s="52"/>
      <c r="AH1537" s="52"/>
      <c r="AI1537" s="52"/>
      <c r="AJ1537" s="52">
        <v>1</v>
      </c>
      <c r="AK1537" s="52">
        <v>0</v>
      </c>
      <c r="AL1537" s="52"/>
      <c r="AM1537" s="52"/>
      <c r="AN1537" s="52"/>
      <c r="AO1537" s="187"/>
      <c r="AP1537" s="187"/>
      <c r="AQ1537" s="187"/>
    </row>
    <row r="1538" spans="1:43" ht="12.75" customHeight="1" x14ac:dyDescent="0.25">
      <c r="A1538" s="52">
        <v>3502</v>
      </c>
      <c r="B1538" s="52">
        <v>3130</v>
      </c>
      <c r="C1538" s="52" t="s">
        <v>145</v>
      </c>
      <c r="D1538" s="52"/>
      <c r="E1538" s="52">
        <v>2</v>
      </c>
      <c r="F1538" s="52"/>
      <c r="G1538" s="52">
        <v>68072</v>
      </c>
      <c r="H1538" s="52" t="s">
        <v>10953</v>
      </c>
      <c r="I1538" s="52">
        <f>INDEX(ce_computermodel!A:A,MATCH(J1538,ce_computermodel!B:B,0))</f>
        <v>500</v>
      </c>
      <c r="J1538" s="52" t="s">
        <v>5768</v>
      </c>
      <c r="K1538" s="52" t="s">
        <v>7422</v>
      </c>
      <c r="L1538" s="52"/>
      <c r="M1538" s="52" t="s">
        <v>5768</v>
      </c>
      <c r="N1538" s="52"/>
      <c r="O1538" s="52">
        <f>INDEX(organizations_branch!A:A,MATCH(P1538,organizations_branch!B:B,0))</f>
        <v>1</v>
      </c>
      <c r="P1538" s="52" t="s">
        <v>2339</v>
      </c>
      <c r="Q1538" s="52"/>
      <c r="R1538" s="52">
        <v>851</v>
      </c>
      <c r="S1538" s="74">
        <v>44041.350648148102</v>
      </c>
      <c r="T1538" s="52"/>
      <c r="U1538" s="52" t="s">
        <v>385</v>
      </c>
      <c r="V1538" s="52">
        <v>4</v>
      </c>
      <c r="W1538" s="52">
        <v>415</v>
      </c>
      <c r="X1538" s="75" t="s">
        <v>2548</v>
      </c>
      <c r="Y1538" s="52"/>
      <c r="Z1538" s="76"/>
      <c r="AA1538" s="52">
        <f>INDEX(accounts_user!A:A,MATCH(AB1538,accounts_user!H:H,0))</f>
        <v>8476</v>
      </c>
      <c r="AB1538" s="52" t="s">
        <v>10954</v>
      </c>
      <c r="AC1538" s="52" t="s">
        <v>6481</v>
      </c>
      <c r="AD1538" s="52"/>
      <c r="AE1538" s="52"/>
      <c r="AF1538" s="75"/>
      <c r="AG1538" s="52"/>
      <c r="AH1538" s="52"/>
      <c r="AI1538" s="52"/>
      <c r="AJ1538" s="52">
        <v>1</v>
      </c>
      <c r="AK1538" s="52">
        <v>0</v>
      </c>
      <c r="AL1538" s="52"/>
      <c r="AM1538" s="52"/>
      <c r="AN1538" s="52"/>
      <c r="AO1538" s="188">
        <v>17417</v>
      </c>
      <c r="AP1538" s="188">
        <v>17417</v>
      </c>
      <c r="AQ1538" s="187"/>
    </row>
    <row r="1539" spans="1:43" ht="12.75" customHeight="1" x14ac:dyDescent="0.25">
      <c r="A1539" s="52">
        <v>3503</v>
      </c>
      <c r="B1539" s="52">
        <v>3131</v>
      </c>
      <c r="C1539" s="52" t="s">
        <v>145</v>
      </c>
      <c r="D1539" s="52"/>
      <c r="E1539" s="52">
        <v>2</v>
      </c>
      <c r="F1539" s="52"/>
      <c r="G1539" s="52">
        <v>68073</v>
      </c>
      <c r="H1539" s="52" t="s">
        <v>10955</v>
      </c>
      <c r="I1539" s="52">
        <f>INDEX(ce_computermodel!A:A,MATCH(J1539,ce_computermodel!B:B,0))</f>
        <v>500</v>
      </c>
      <c r="J1539" s="52" t="s">
        <v>5768</v>
      </c>
      <c r="K1539" s="52" t="s">
        <v>7422</v>
      </c>
      <c r="L1539" s="52" t="s">
        <v>3639</v>
      </c>
      <c r="M1539" s="52" t="s">
        <v>5768</v>
      </c>
      <c r="N1539" s="52"/>
      <c r="O1539" s="52">
        <f>INDEX(organizations_branch!A:A,MATCH(P1539,organizations_branch!B:B,0))</f>
        <v>1</v>
      </c>
      <c r="P1539" s="52" t="s">
        <v>2339</v>
      </c>
      <c r="Q1539" s="52"/>
      <c r="R1539" s="52">
        <v>851</v>
      </c>
      <c r="S1539" s="74">
        <v>44071.354479166701</v>
      </c>
      <c r="T1539" s="52">
        <f>INDEX(organizations_place!A:A,MATCH(U1539,organizations_place!B:B,0))</f>
        <v>1</v>
      </c>
      <c r="U1539" s="52" t="s">
        <v>93</v>
      </c>
      <c r="V1539" s="52">
        <v>3</v>
      </c>
      <c r="W1539" s="52">
        <v>327</v>
      </c>
      <c r="X1539" s="75"/>
      <c r="Y1539" s="52"/>
      <c r="Z1539" s="76"/>
      <c r="AA1539" s="52"/>
      <c r="AB1539" s="52" t="s">
        <v>6850</v>
      </c>
      <c r="AC1539" s="52"/>
      <c r="AD1539" s="52" t="s">
        <v>10956</v>
      </c>
      <c r="AE1539" s="52"/>
      <c r="AF1539" s="75"/>
      <c r="AG1539" s="52" t="s">
        <v>1551</v>
      </c>
      <c r="AH1539" s="52"/>
      <c r="AI1539" s="52"/>
      <c r="AJ1539" s="52">
        <v>1</v>
      </c>
      <c r="AK1539" s="52">
        <v>0</v>
      </c>
      <c r="AL1539" s="52"/>
      <c r="AM1539" s="52"/>
      <c r="AN1539" s="52"/>
      <c r="AO1539" s="187"/>
      <c r="AP1539" s="187"/>
      <c r="AQ1539" s="187"/>
    </row>
    <row r="1540" spans="1:43" ht="12.75" customHeight="1" x14ac:dyDescent="0.25">
      <c r="A1540" s="52">
        <v>3504</v>
      </c>
      <c r="B1540" s="52">
        <v>3132</v>
      </c>
      <c r="C1540" s="52" t="s">
        <v>145</v>
      </c>
      <c r="D1540" s="52"/>
      <c r="E1540" s="52">
        <v>2</v>
      </c>
      <c r="F1540" s="52"/>
      <c r="G1540" s="52">
        <v>68088</v>
      </c>
      <c r="H1540" s="52" t="s">
        <v>10957</v>
      </c>
      <c r="I1540" s="52">
        <f>INDEX(ce_computermodel!A:A,MATCH(J1540,ce_computermodel!B:B,0))</f>
        <v>500</v>
      </c>
      <c r="J1540" s="52" t="s">
        <v>5768</v>
      </c>
      <c r="K1540" s="52" t="s">
        <v>7422</v>
      </c>
      <c r="L1540" s="52" t="s">
        <v>5715</v>
      </c>
      <c r="M1540" s="52" t="s">
        <v>5768</v>
      </c>
      <c r="N1540" s="52"/>
      <c r="O1540" s="52">
        <f>INDEX(organizations_branch!A:A,MATCH(P1540,organizations_branch!B:B,0))</f>
        <v>1</v>
      </c>
      <c r="P1540" s="52" t="s">
        <v>2339</v>
      </c>
      <c r="Q1540" s="52"/>
      <c r="R1540" s="52">
        <v>851</v>
      </c>
      <c r="S1540" s="74">
        <v>44109.423333333303</v>
      </c>
      <c r="T1540" s="52"/>
      <c r="U1540" s="52" t="s">
        <v>1672</v>
      </c>
      <c r="V1540" s="52">
        <v>2</v>
      </c>
      <c r="W1540" s="52" t="s">
        <v>2263</v>
      </c>
      <c r="X1540" s="75" t="s">
        <v>4348</v>
      </c>
      <c r="Y1540" s="52" t="s">
        <v>67</v>
      </c>
      <c r="Z1540" s="76"/>
      <c r="AA1540" s="52">
        <f>INDEX(accounts_user!A:A,MATCH(AB1540,accounts_user!H:H,0))</f>
        <v>8855</v>
      </c>
      <c r="AB1540" s="52" t="s">
        <v>10958</v>
      </c>
      <c r="AC1540" s="52"/>
      <c r="AD1540" s="52"/>
      <c r="AE1540" s="52"/>
      <c r="AF1540" s="75"/>
      <c r="AG1540" s="52"/>
      <c r="AH1540" s="52"/>
      <c r="AI1540" s="52"/>
      <c r="AJ1540" s="52">
        <v>1</v>
      </c>
      <c r="AK1540" s="52">
        <v>0</v>
      </c>
      <c r="AL1540" s="52"/>
      <c r="AM1540" s="52"/>
      <c r="AN1540" s="52"/>
      <c r="AO1540" s="187"/>
      <c r="AP1540" s="187"/>
      <c r="AQ1540" s="187"/>
    </row>
    <row r="1541" spans="1:43" ht="12.75" customHeight="1" x14ac:dyDescent="0.25">
      <c r="A1541" s="52">
        <v>3505</v>
      </c>
      <c r="B1541" s="52">
        <v>3133</v>
      </c>
      <c r="C1541" s="52" t="s">
        <v>145</v>
      </c>
      <c r="D1541" s="52"/>
      <c r="E1541" s="52">
        <v>2</v>
      </c>
      <c r="F1541" s="52"/>
      <c r="G1541" s="52">
        <v>68090</v>
      </c>
      <c r="H1541" s="52" t="s">
        <v>8850</v>
      </c>
      <c r="I1541" s="52">
        <f>INDEX(ce_computermodel!A:A,MATCH(J1541,ce_computermodel!B:B,0))</f>
        <v>500</v>
      </c>
      <c r="J1541" s="52" t="s">
        <v>5768</v>
      </c>
      <c r="K1541" s="52" t="s">
        <v>7422</v>
      </c>
      <c r="L1541" s="52" t="s">
        <v>3639</v>
      </c>
      <c r="M1541" s="52" t="s">
        <v>5768</v>
      </c>
      <c r="N1541" s="52"/>
      <c r="O1541" s="52">
        <f>INDEX(organizations_branch!A:A,MATCH(P1541,organizations_branch!B:B,0))</f>
        <v>1</v>
      </c>
      <c r="P1541" s="52" t="s">
        <v>2339</v>
      </c>
      <c r="Q1541" s="52"/>
      <c r="R1541" s="52">
        <v>851</v>
      </c>
      <c r="S1541" s="74">
        <v>44071.4069212963</v>
      </c>
      <c r="T1541" s="52">
        <f>INDEX(organizations_place!A:A,MATCH(U1541,organizations_place!B:B,0))</f>
        <v>1</v>
      </c>
      <c r="U1541" s="52" t="s">
        <v>93</v>
      </c>
      <c r="V1541" s="52">
        <v>3</v>
      </c>
      <c r="W1541" s="52">
        <v>327</v>
      </c>
      <c r="X1541" s="75"/>
      <c r="Y1541" s="52"/>
      <c r="Z1541" s="76"/>
      <c r="AA1541" s="52"/>
      <c r="AB1541" s="52" t="s">
        <v>6850</v>
      </c>
      <c r="AC1541" s="52"/>
      <c r="AD1541" s="52"/>
      <c r="AE1541" s="52"/>
      <c r="AF1541" s="75"/>
      <c r="AG1541" s="52" t="s">
        <v>1551</v>
      </c>
      <c r="AH1541" s="52"/>
      <c r="AI1541" s="52"/>
      <c r="AJ1541" s="52">
        <v>1</v>
      </c>
      <c r="AK1541" s="52">
        <v>0</v>
      </c>
      <c r="AL1541" s="52"/>
      <c r="AM1541" s="52"/>
      <c r="AN1541" s="52"/>
      <c r="AO1541" s="188">
        <v>128498</v>
      </c>
      <c r="AP1541" s="188">
        <v>124929</v>
      </c>
      <c r="AQ1541" s="187"/>
    </row>
    <row r="1542" spans="1:43" ht="12.75" customHeight="1" x14ac:dyDescent="0.25">
      <c r="A1542" s="52">
        <v>3506</v>
      </c>
      <c r="B1542" s="52">
        <v>3135</v>
      </c>
      <c r="C1542" s="52" t="s">
        <v>145</v>
      </c>
      <c r="D1542" s="52"/>
      <c r="E1542" s="52">
        <v>2</v>
      </c>
      <c r="F1542" s="52"/>
      <c r="G1542" s="52">
        <v>68093</v>
      </c>
      <c r="H1542" s="52" t="s">
        <v>10959</v>
      </c>
      <c r="I1542" s="52">
        <f>INDEX(ce_computermodel!A:A,MATCH(J1542,ce_computermodel!B:B,0))</f>
        <v>500</v>
      </c>
      <c r="J1542" s="52" t="s">
        <v>5768</v>
      </c>
      <c r="K1542" s="52" t="s">
        <v>7422</v>
      </c>
      <c r="L1542" s="52" t="s">
        <v>10960</v>
      </c>
      <c r="M1542" s="52" t="s">
        <v>5768</v>
      </c>
      <c r="N1542" s="52"/>
      <c r="O1542" s="52">
        <f>INDEX(organizations_branch!A:A,MATCH(P1542,organizations_branch!B:B,0))</f>
        <v>1</v>
      </c>
      <c r="P1542" s="52" t="s">
        <v>2339</v>
      </c>
      <c r="Q1542" s="52"/>
      <c r="R1542" s="52">
        <v>134</v>
      </c>
      <c r="S1542" s="74">
        <v>44064.326805555596</v>
      </c>
      <c r="T1542" s="52">
        <f>INDEX(organizations_place!A:A,MATCH(U1542,organizations_place!B:B,0))</f>
        <v>1</v>
      </c>
      <c r="U1542" s="52" t="s">
        <v>93</v>
      </c>
      <c r="V1542" s="52">
        <v>4</v>
      </c>
      <c r="W1542" s="52">
        <v>22</v>
      </c>
      <c r="X1542" s="75" t="s">
        <v>10495</v>
      </c>
      <c r="Y1542" s="52"/>
      <c r="Z1542" s="76"/>
      <c r="AA1542" s="52">
        <f>INDEX(accounts_user!A:A,MATCH(AB1542,accounts_user!H:H,0))</f>
        <v>9</v>
      </c>
      <c r="AB1542" s="52" t="s">
        <v>9111</v>
      </c>
      <c r="AC1542" s="52"/>
      <c r="AD1542" s="52" t="s">
        <v>5730</v>
      </c>
      <c r="AE1542" s="52"/>
      <c r="AF1542" s="75"/>
      <c r="AG1542" s="52"/>
      <c r="AH1542" s="52"/>
      <c r="AI1542" s="52"/>
      <c r="AJ1542" s="52">
        <v>1</v>
      </c>
      <c r="AK1542" s="52">
        <v>0</v>
      </c>
      <c r="AL1542" s="52"/>
      <c r="AM1542" s="52"/>
      <c r="AN1542" s="52"/>
      <c r="AO1542" s="187"/>
      <c r="AP1542" s="187"/>
      <c r="AQ1542" s="187"/>
    </row>
    <row r="1543" spans="1:43" ht="12.75" customHeight="1" x14ac:dyDescent="0.25">
      <c r="A1543" s="52">
        <v>3507</v>
      </c>
      <c r="B1543" s="52">
        <v>3136</v>
      </c>
      <c r="C1543" s="52" t="s">
        <v>145</v>
      </c>
      <c r="D1543" s="52"/>
      <c r="E1543" s="52">
        <v>2</v>
      </c>
      <c r="F1543" s="52"/>
      <c r="G1543" s="52">
        <v>68095</v>
      </c>
      <c r="H1543" s="52" t="s">
        <v>10961</v>
      </c>
      <c r="I1543" s="52">
        <f>INDEX(ce_computermodel!A:A,MATCH(J1543,ce_computermodel!B:B,0))</f>
        <v>500</v>
      </c>
      <c r="J1543" s="52" t="s">
        <v>5768</v>
      </c>
      <c r="K1543" s="52" t="s">
        <v>7422</v>
      </c>
      <c r="L1543" s="52" t="s">
        <v>3639</v>
      </c>
      <c r="M1543" s="52" t="s">
        <v>5768</v>
      </c>
      <c r="N1543" s="52"/>
      <c r="O1543" s="52">
        <f>INDEX(organizations_branch!A:A,MATCH(P1543,organizations_branch!B:B,0))</f>
        <v>1</v>
      </c>
      <c r="P1543" s="52" t="s">
        <v>2339</v>
      </c>
      <c r="Q1543" s="52"/>
      <c r="R1543" s="52">
        <v>851</v>
      </c>
      <c r="S1543" s="74">
        <v>44071.344120370399</v>
      </c>
      <c r="T1543" s="52">
        <f>INDEX(organizations_place!A:A,MATCH(U1543,organizations_place!B:B,0))</f>
        <v>1</v>
      </c>
      <c r="U1543" s="52" t="s">
        <v>93</v>
      </c>
      <c r="V1543" s="52">
        <v>3</v>
      </c>
      <c r="W1543" s="52">
        <v>327</v>
      </c>
      <c r="X1543" s="75"/>
      <c r="Y1543" s="52"/>
      <c r="Z1543" s="76"/>
      <c r="AA1543" s="52"/>
      <c r="AB1543" s="52" t="s">
        <v>6850</v>
      </c>
      <c r="AC1543" s="52"/>
      <c r="AD1543" s="52"/>
      <c r="AE1543" s="52"/>
      <c r="AF1543" s="75"/>
      <c r="AG1543" s="52" t="s">
        <v>1551</v>
      </c>
      <c r="AH1543" s="52"/>
      <c r="AI1543" s="52"/>
      <c r="AJ1543" s="52">
        <v>1</v>
      </c>
      <c r="AK1543" s="52">
        <v>0</v>
      </c>
      <c r="AL1543" s="52"/>
      <c r="AM1543" s="52"/>
      <c r="AN1543" s="52"/>
      <c r="AO1543" s="187"/>
      <c r="AP1543" s="187"/>
      <c r="AQ1543" s="187"/>
    </row>
    <row r="1544" spans="1:43" ht="12.75" customHeight="1" x14ac:dyDescent="0.25">
      <c r="A1544" s="52">
        <v>3508</v>
      </c>
      <c r="B1544" s="52">
        <v>3137</v>
      </c>
      <c r="C1544" s="52" t="s">
        <v>145</v>
      </c>
      <c r="D1544" s="52"/>
      <c r="E1544" s="52">
        <v>2</v>
      </c>
      <c r="F1544" s="52"/>
      <c r="G1544" s="52">
        <v>68097</v>
      </c>
      <c r="H1544" s="52" t="s">
        <v>10962</v>
      </c>
      <c r="I1544" s="52">
        <f>INDEX(ce_computermodel!A:A,MATCH(J1544,ce_computermodel!B:B,0))</f>
        <v>500</v>
      </c>
      <c r="J1544" s="52" t="s">
        <v>5768</v>
      </c>
      <c r="K1544" s="52" t="s">
        <v>7422</v>
      </c>
      <c r="L1544" s="52" t="s">
        <v>5704</v>
      </c>
      <c r="M1544" s="52" t="s">
        <v>5768</v>
      </c>
      <c r="N1544" s="52"/>
      <c r="O1544" s="52">
        <f>INDEX(organizations_branch!A:A,MATCH(P1544,organizations_branch!B:B,0))</f>
        <v>1</v>
      </c>
      <c r="P1544" s="52" t="s">
        <v>2339</v>
      </c>
      <c r="Q1544" s="52"/>
      <c r="R1544" s="52">
        <v>851</v>
      </c>
      <c r="S1544" s="74">
        <v>44166</v>
      </c>
      <c r="T1544" s="52"/>
      <c r="U1544" s="52" t="s">
        <v>385</v>
      </c>
      <c r="V1544" s="52">
        <v>4</v>
      </c>
      <c r="W1544" s="52">
        <v>432</v>
      </c>
      <c r="X1544" s="75"/>
      <c r="Y1544" s="52" t="s">
        <v>67</v>
      </c>
      <c r="Z1544" s="76"/>
      <c r="AA1544" s="52">
        <f>INDEX(accounts_user!A:A,MATCH(AB1544,accounts_user!H:H,0))</f>
        <v>9208</v>
      </c>
      <c r="AB1544" s="52" t="s">
        <v>10963</v>
      </c>
      <c r="AC1544" s="52"/>
      <c r="AD1544" s="77" t="s">
        <v>3579</v>
      </c>
      <c r="AE1544" s="52"/>
      <c r="AF1544" s="75"/>
      <c r="AG1544" s="52"/>
      <c r="AH1544" s="52"/>
      <c r="AI1544" s="52"/>
      <c r="AJ1544" s="52">
        <v>1</v>
      </c>
      <c r="AK1544" s="52">
        <v>0</v>
      </c>
      <c r="AL1544" s="52"/>
      <c r="AM1544" s="52"/>
      <c r="AN1544" s="52"/>
      <c r="AO1544" s="187"/>
      <c r="AP1544" s="187"/>
      <c r="AQ1544" s="188">
        <v>0</v>
      </c>
    </row>
    <row r="1545" spans="1:43" ht="12.75" customHeight="1" x14ac:dyDescent="0.25">
      <c r="A1545" s="52">
        <v>3509</v>
      </c>
      <c r="B1545" s="52">
        <v>3138</v>
      </c>
      <c r="C1545" s="52" t="s">
        <v>145</v>
      </c>
      <c r="D1545" s="52"/>
      <c r="E1545" s="52">
        <v>2</v>
      </c>
      <c r="F1545" s="52"/>
      <c r="G1545" s="52">
        <v>68098</v>
      </c>
      <c r="H1545" s="52" t="s">
        <v>10964</v>
      </c>
      <c r="I1545" s="52">
        <f>INDEX(ce_computermodel!A:A,MATCH(J1545,ce_computermodel!B:B,0))</f>
        <v>500</v>
      </c>
      <c r="J1545" s="52" t="s">
        <v>5768</v>
      </c>
      <c r="K1545" s="52" t="s">
        <v>7422</v>
      </c>
      <c r="L1545" s="52" t="s">
        <v>10965</v>
      </c>
      <c r="M1545" s="52" t="s">
        <v>5768</v>
      </c>
      <c r="N1545" s="52"/>
      <c r="O1545" s="52">
        <f>INDEX(organizations_branch!A:A,MATCH(P1545,organizations_branch!B:B,0))</f>
        <v>1</v>
      </c>
      <c r="P1545" t="s">
        <v>2339</v>
      </c>
      <c r="Q1545" s="52"/>
      <c r="R1545" s="52">
        <v>134</v>
      </c>
      <c r="S1545" s="74">
        <v>44147.914224537002</v>
      </c>
      <c r="T1545" s="52"/>
      <c r="U1545" s="52" t="s">
        <v>2250</v>
      </c>
      <c r="V1545" s="52">
        <v>3</v>
      </c>
      <c r="W1545" s="52"/>
      <c r="X1545" s="75" t="s">
        <v>2543</v>
      </c>
      <c r="Y1545" s="52"/>
      <c r="Z1545" s="76"/>
      <c r="AA1545" s="52">
        <f>INDEX(accounts_user!A:A,MATCH(AB1545,accounts_user!H:H,0))</f>
        <v>9195</v>
      </c>
      <c r="AB1545" s="52" t="s">
        <v>1809</v>
      </c>
      <c r="AC1545" s="52"/>
      <c r="AD1545" s="52" t="s">
        <v>10966</v>
      </c>
      <c r="AE1545" s="52"/>
      <c r="AF1545" s="75"/>
      <c r="AG1545" s="52"/>
      <c r="AH1545" s="52"/>
      <c r="AI1545" s="52"/>
      <c r="AJ1545" s="52">
        <v>0</v>
      </c>
      <c r="AK1545" s="52">
        <v>0</v>
      </c>
      <c r="AL1545" s="52"/>
      <c r="AM1545" s="52"/>
      <c r="AN1545" s="52"/>
      <c r="AO1545" s="187"/>
      <c r="AP1545" s="187"/>
      <c r="AQ1545" s="188">
        <v>0</v>
      </c>
    </row>
    <row r="1546" spans="1:43" ht="12.75" customHeight="1" x14ac:dyDescent="0.25">
      <c r="A1546" s="52">
        <v>3510</v>
      </c>
      <c r="B1546" s="52">
        <v>3139</v>
      </c>
      <c r="C1546" s="52" t="s">
        <v>145</v>
      </c>
      <c r="D1546" s="52"/>
      <c r="E1546" s="52">
        <v>2</v>
      </c>
      <c r="F1546" s="52"/>
      <c r="G1546" s="52">
        <v>68099</v>
      </c>
      <c r="H1546" s="52" t="s">
        <v>10967</v>
      </c>
      <c r="I1546" s="52">
        <f>INDEX(ce_computermodel!A:A,MATCH(J1546,ce_computermodel!B:B,0))</f>
        <v>500</v>
      </c>
      <c r="J1546" s="52" t="s">
        <v>5768</v>
      </c>
      <c r="K1546" s="52" t="s">
        <v>7422</v>
      </c>
      <c r="L1546" s="52" t="s">
        <v>10968</v>
      </c>
      <c r="M1546" s="52" t="s">
        <v>5768</v>
      </c>
      <c r="N1546" s="52"/>
      <c r="O1546" s="52">
        <f>INDEX(organizations_branch!A:A,MATCH(P1546,organizations_branch!B:B,0))</f>
        <v>1</v>
      </c>
      <c r="P1546" s="52" t="s">
        <v>2339</v>
      </c>
      <c r="Q1546" s="52"/>
      <c r="R1546" s="52">
        <v>851</v>
      </c>
      <c r="S1546" s="74">
        <v>44354</v>
      </c>
      <c r="T1546" s="52">
        <f>INDEX(organizations_place!A:A,MATCH(U1546,organizations_place!B:B,0))</f>
        <v>1</v>
      </c>
      <c r="U1546" s="52" t="s">
        <v>93</v>
      </c>
      <c r="V1546" s="52">
        <v>3</v>
      </c>
      <c r="W1546" s="52">
        <v>327</v>
      </c>
      <c r="X1546" s="75" t="s">
        <v>6742</v>
      </c>
      <c r="Y1546" s="52" t="s">
        <v>67</v>
      </c>
      <c r="Z1546" s="76"/>
      <c r="AA1546" s="52"/>
      <c r="AB1546" s="52" t="s">
        <v>6850</v>
      </c>
      <c r="AC1546" s="52"/>
      <c r="AD1546" s="52" t="s">
        <v>10969</v>
      </c>
      <c r="AE1546" s="52"/>
      <c r="AF1546" s="75"/>
      <c r="AG1546" s="52" t="s">
        <v>10970</v>
      </c>
      <c r="AH1546" s="52">
        <v>32340</v>
      </c>
      <c r="AI1546" s="52"/>
      <c r="AJ1546" s="52">
        <v>1</v>
      </c>
      <c r="AK1546" s="52">
        <v>0</v>
      </c>
      <c r="AL1546" s="52"/>
      <c r="AM1546" s="52"/>
      <c r="AN1546" s="52"/>
      <c r="AO1546" s="187"/>
      <c r="AP1546" s="187"/>
      <c r="AQ1546" s="187"/>
    </row>
    <row r="1547" spans="1:43" ht="12.75" customHeight="1" x14ac:dyDescent="0.25">
      <c r="A1547" s="52">
        <v>3511</v>
      </c>
      <c r="B1547" s="52">
        <v>3140</v>
      </c>
      <c r="C1547" s="52" t="s">
        <v>145</v>
      </c>
      <c r="D1547" s="52"/>
      <c r="E1547" s="52">
        <v>2</v>
      </c>
      <c r="F1547" s="52"/>
      <c r="G1547" s="52">
        <v>68101</v>
      </c>
      <c r="H1547" s="52" t="s">
        <v>10971</v>
      </c>
      <c r="I1547" s="52">
        <f>INDEX(ce_computermodel!A:A,MATCH(J1547,ce_computermodel!B:B,0))</f>
        <v>500</v>
      </c>
      <c r="J1547" s="52" t="s">
        <v>5768</v>
      </c>
      <c r="K1547" s="52" t="s">
        <v>7422</v>
      </c>
      <c r="L1547" s="52" t="s">
        <v>3639</v>
      </c>
      <c r="M1547" s="52" t="s">
        <v>5768</v>
      </c>
      <c r="N1547" s="52"/>
      <c r="O1547" s="52">
        <f>INDEX(organizations_branch!A:A,MATCH(P1547,organizations_branch!B:B,0))</f>
        <v>1</v>
      </c>
      <c r="P1547" s="52" t="s">
        <v>2339</v>
      </c>
      <c r="Q1547" s="52"/>
      <c r="R1547" s="52">
        <v>851</v>
      </c>
      <c r="S1547" s="74">
        <v>44071.420960648102</v>
      </c>
      <c r="T1547" s="52">
        <f>INDEX(organizations_place!A:A,MATCH(U1547,organizations_place!B:B,0))</f>
        <v>1</v>
      </c>
      <c r="U1547" s="52" t="s">
        <v>93</v>
      </c>
      <c r="V1547" s="52">
        <v>3</v>
      </c>
      <c r="W1547" s="52">
        <v>327</v>
      </c>
      <c r="X1547" s="75" t="s">
        <v>9344</v>
      </c>
      <c r="Y1547" s="52"/>
      <c r="Z1547" s="76"/>
      <c r="AA1547" s="52"/>
      <c r="AB1547" s="52" t="s">
        <v>6850</v>
      </c>
      <c r="AC1547" s="52"/>
      <c r="AD1547" s="52"/>
      <c r="AE1547" s="52"/>
      <c r="AF1547" s="75"/>
      <c r="AG1547" s="52" t="s">
        <v>1551</v>
      </c>
      <c r="AH1547" s="52"/>
      <c r="AI1547" s="52"/>
      <c r="AJ1547" s="52">
        <v>1</v>
      </c>
      <c r="AK1547" s="52">
        <v>0</v>
      </c>
      <c r="AL1547" s="52"/>
      <c r="AM1547" s="52"/>
      <c r="AN1547" s="52"/>
      <c r="AO1547" s="187"/>
      <c r="AP1547" s="187"/>
      <c r="AQ1547" s="188">
        <v>0</v>
      </c>
    </row>
    <row r="1548" spans="1:43" ht="12.75" customHeight="1" x14ac:dyDescent="0.25">
      <c r="A1548" s="52">
        <v>3512</v>
      </c>
      <c r="B1548" s="52">
        <v>3141</v>
      </c>
      <c r="C1548" s="52" t="s">
        <v>145</v>
      </c>
      <c r="D1548" s="52"/>
      <c r="E1548" s="52">
        <v>2</v>
      </c>
      <c r="F1548" s="52"/>
      <c r="G1548" s="52">
        <v>68112</v>
      </c>
      <c r="H1548" s="52" t="s">
        <v>10972</v>
      </c>
      <c r="I1548" s="52">
        <f>INDEX(ce_computermodel!A:A,MATCH(J1548,ce_computermodel!B:B,0))</f>
        <v>500</v>
      </c>
      <c r="J1548" s="52" t="s">
        <v>5768</v>
      </c>
      <c r="K1548" s="52" t="s">
        <v>7422</v>
      </c>
      <c r="L1548" s="52" t="s">
        <v>3639</v>
      </c>
      <c r="M1548" s="52" t="s">
        <v>5768</v>
      </c>
      <c r="N1548" s="52"/>
      <c r="O1548" s="52">
        <f>INDEX(organizations_branch!A:A,MATCH(P1548,organizations_branch!B:B,0))</f>
        <v>1</v>
      </c>
      <c r="P1548" s="52" t="s">
        <v>2339</v>
      </c>
      <c r="Q1548" s="52"/>
      <c r="R1548" s="52">
        <v>851</v>
      </c>
      <c r="S1548" s="74">
        <v>44071.3905787037</v>
      </c>
      <c r="T1548" s="52">
        <f>INDEX(organizations_place!A:A,MATCH(U1548,organizations_place!B:B,0))</f>
        <v>1</v>
      </c>
      <c r="U1548" s="52" t="s">
        <v>93</v>
      </c>
      <c r="V1548" s="52">
        <v>3</v>
      </c>
      <c r="W1548" s="52">
        <v>327</v>
      </c>
      <c r="X1548" s="75" t="s">
        <v>6660</v>
      </c>
      <c r="Y1548" s="52"/>
      <c r="Z1548" s="76"/>
      <c r="AA1548" s="52"/>
      <c r="AB1548" s="52" t="s">
        <v>6850</v>
      </c>
      <c r="AC1548" s="52"/>
      <c r="AD1548" s="52"/>
      <c r="AE1548" s="52"/>
      <c r="AF1548" s="75"/>
      <c r="AG1548" s="52" t="s">
        <v>1551</v>
      </c>
      <c r="AH1548" s="52"/>
      <c r="AI1548" s="52"/>
      <c r="AJ1548" s="52">
        <v>1</v>
      </c>
      <c r="AK1548" s="52">
        <v>0</v>
      </c>
      <c r="AL1548" s="52"/>
      <c r="AM1548" s="52"/>
      <c r="AN1548" s="52"/>
      <c r="AO1548" s="188">
        <v>26657</v>
      </c>
      <c r="AP1548" s="188">
        <v>26657</v>
      </c>
      <c r="AQ1548" s="187"/>
    </row>
    <row r="1549" spans="1:43" ht="12.75" customHeight="1" x14ac:dyDescent="0.25">
      <c r="A1549" s="52">
        <v>3513</v>
      </c>
      <c r="B1549" s="52">
        <v>3142</v>
      </c>
      <c r="C1549" s="52" t="s">
        <v>145</v>
      </c>
      <c r="D1549" s="52"/>
      <c r="E1549" s="52">
        <v>2</v>
      </c>
      <c r="F1549" s="52"/>
      <c r="G1549" s="52">
        <v>68114</v>
      </c>
      <c r="H1549" s="52" t="s">
        <v>10973</v>
      </c>
      <c r="I1549" s="52">
        <f>INDEX(ce_computermodel!A:A,MATCH(J1549,ce_computermodel!B:B,0))</f>
        <v>500</v>
      </c>
      <c r="J1549" s="52" t="s">
        <v>5768</v>
      </c>
      <c r="K1549" s="52" t="s">
        <v>7422</v>
      </c>
      <c r="L1549" s="52" t="s">
        <v>3639</v>
      </c>
      <c r="M1549" s="52" t="s">
        <v>5768</v>
      </c>
      <c r="N1549" s="52"/>
      <c r="O1549" s="52">
        <f>INDEX(organizations_branch!A:A,MATCH(P1549,organizations_branch!B:B,0))</f>
        <v>1</v>
      </c>
      <c r="P1549" s="52" t="s">
        <v>2339</v>
      </c>
      <c r="Q1549" s="52"/>
      <c r="R1549" s="52">
        <v>851</v>
      </c>
      <c r="S1549" s="74">
        <v>44071.366770833301</v>
      </c>
      <c r="T1549" s="52">
        <f>INDEX(organizations_place!A:A,MATCH(U1549,organizations_place!B:B,0))</f>
        <v>1</v>
      </c>
      <c r="U1549" s="52" t="s">
        <v>93</v>
      </c>
      <c r="V1549" s="52">
        <v>3</v>
      </c>
      <c r="W1549" s="52">
        <v>327</v>
      </c>
      <c r="X1549" s="75" t="s">
        <v>3391</v>
      </c>
      <c r="Y1549" s="52"/>
      <c r="Z1549" s="76"/>
      <c r="AA1549" s="52"/>
      <c r="AB1549" s="52" t="s">
        <v>6850</v>
      </c>
      <c r="AC1549" s="52"/>
      <c r="AD1549" s="52"/>
      <c r="AE1549" s="52"/>
      <c r="AF1549" s="75"/>
      <c r="AG1549" s="52" t="s">
        <v>1551</v>
      </c>
      <c r="AH1549" s="52"/>
      <c r="AI1549" s="52"/>
      <c r="AJ1549" s="52">
        <v>1</v>
      </c>
      <c r="AK1549" s="52">
        <v>0</v>
      </c>
      <c r="AL1549" s="52"/>
      <c r="AM1549" s="52"/>
      <c r="AN1549" s="52"/>
      <c r="AO1549" s="187"/>
      <c r="AP1549" s="187"/>
      <c r="AQ1549" s="187"/>
    </row>
    <row r="1550" spans="1:43" ht="12.75" customHeight="1" x14ac:dyDescent="0.25">
      <c r="A1550" s="52">
        <v>3514</v>
      </c>
      <c r="B1550" s="52">
        <v>3143</v>
      </c>
      <c r="C1550" s="52" t="s">
        <v>145</v>
      </c>
      <c r="D1550" s="52"/>
      <c r="E1550" s="52">
        <v>2</v>
      </c>
      <c r="F1550" s="52"/>
      <c r="G1550" s="52">
        <v>68115</v>
      </c>
      <c r="H1550" s="52" t="s">
        <v>7974</v>
      </c>
      <c r="I1550" s="52">
        <f>INDEX(ce_computermodel!A:A,MATCH(J1550,ce_computermodel!B:B,0))</f>
        <v>500</v>
      </c>
      <c r="J1550" s="52" t="s">
        <v>5768</v>
      </c>
      <c r="K1550" s="52" t="s">
        <v>7422</v>
      </c>
      <c r="L1550" s="52"/>
      <c r="M1550" s="52" t="s">
        <v>5768</v>
      </c>
      <c r="N1550" s="52"/>
      <c r="O1550" s="52">
        <f>INDEX(organizations_branch!A:A,MATCH(P1550,organizations_branch!B:B,0))</f>
        <v>1</v>
      </c>
      <c r="P1550" s="52" t="s">
        <v>2339</v>
      </c>
      <c r="Q1550" s="52"/>
      <c r="R1550" s="52">
        <v>851</v>
      </c>
      <c r="S1550" s="74">
        <v>44677</v>
      </c>
      <c r="T1550" s="52">
        <f>INDEX(organizations_place!A:A,MATCH(U1550,organizations_place!B:B,0))</f>
        <v>1</v>
      </c>
      <c r="U1550" s="52" t="s">
        <v>93</v>
      </c>
      <c r="V1550" s="52">
        <v>3</v>
      </c>
      <c r="W1550" s="52">
        <v>327</v>
      </c>
      <c r="X1550" s="75"/>
      <c r="Y1550" s="52" t="s">
        <v>67</v>
      </c>
      <c r="Z1550" s="76"/>
      <c r="AA1550" s="52"/>
      <c r="AB1550" s="52" t="s">
        <v>6850</v>
      </c>
      <c r="AC1550" s="52" t="s">
        <v>10974</v>
      </c>
      <c r="AD1550" s="52" t="s">
        <v>10975</v>
      </c>
      <c r="AE1550" s="52" t="s">
        <v>10976</v>
      </c>
      <c r="AF1550" s="75"/>
      <c r="AG1550" s="52" t="s">
        <v>1551</v>
      </c>
      <c r="AH1550" s="52">
        <v>7684</v>
      </c>
      <c r="AI1550" s="52"/>
      <c r="AJ1550" s="52">
        <v>1</v>
      </c>
      <c r="AK1550" s="52">
        <v>0</v>
      </c>
      <c r="AL1550" s="52"/>
      <c r="AM1550" s="52"/>
      <c r="AN1550" s="52"/>
      <c r="AO1550" s="187"/>
      <c r="AP1550" s="187"/>
      <c r="AQ1550" s="188">
        <v>0</v>
      </c>
    </row>
    <row r="1551" spans="1:43" ht="12.75" customHeight="1" x14ac:dyDescent="0.25">
      <c r="A1551" s="52">
        <v>3515</v>
      </c>
      <c r="B1551" s="52">
        <v>3144</v>
      </c>
      <c r="C1551" s="52" t="s">
        <v>145</v>
      </c>
      <c r="D1551" s="52"/>
      <c r="E1551" s="52">
        <v>2</v>
      </c>
      <c r="F1551" s="52"/>
      <c r="G1551" s="52">
        <v>68117</v>
      </c>
      <c r="H1551" s="52" t="s">
        <v>10977</v>
      </c>
      <c r="I1551" s="52">
        <f>INDEX(ce_computermodel!A:A,MATCH(J1551,ce_computermodel!B:B,0))</f>
        <v>500</v>
      </c>
      <c r="J1551" s="52" t="s">
        <v>5768</v>
      </c>
      <c r="K1551" s="52" t="s">
        <v>7422</v>
      </c>
      <c r="L1551" s="52"/>
      <c r="M1551" s="52" t="s">
        <v>5768</v>
      </c>
      <c r="N1551" s="52"/>
      <c r="O1551" s="52">
        <f>INDEX(organizations_branch!A:A,MATCH(P1551,organizations_branch!B:B,0))</f>
        <v>1</v>
      </c>
      <c r="P1551" s="52" t="s">
        <v>2339</v>
      </c>
      <c r="Q1551" s="52"/>
      <c r="R1551" s="52">
        <v>851</v>
      </c>
      <c r="S1551" s="74">
        <v>44545</v>
      </c>
      <c r="T1551" s="52"/>
      <c r="U1551" s="52" t="s">
        <v>385</v>
      </c>
      <c r="V1551" s="52">
        <v>4</v>
      </c>
      <c r="W1551" s="52">
        <v>414</v>
      </c>
      <c r="X1551" s="75" t="s">
        <v>2219</v>
      </c>
      <c r="Y1551" s="52" t="s">
        <v>67</v>
      </c>
      <c r="Z1551" s="76"/>
      <c r="AA1551" s="52">
        <f>INDEX(accounts_user!A:A,MATCH(AB1551,accounts_user!H:H,0))</f>
        <v>9432</v>
      </c>
      <c r="AB1551" s="52" t="s">
        <v>10978</v>
      </c>
      <c r="AC1551" s="52" t="s">
        <v>10979</v>
      </c>
      <c r="AD1551" s="52" t="s">
        <v>4191</v>
      </c>
      <c r="AE1551" s="52"/>
      <c r="AF1551" s="75"/>
      <c r="AG1551" s="52" t="s">
        <v>136</v>
      </c>
      <c r="AH1551" s="52" t="s">
        <v>10980</v>
      </c>
      <c r="AI1551" s="52"/>
      <c r="AJ1551" s="52">
        <v>1</v>
      </c>
      <c r="AK1551" s="52">
        <v>0</v>
      </c>
      <c r="AL1551" s="52"/>
      <c r="AM1551" s="52"/>
      <c r="AN1551" s="52"/>
      <c r="AO1551" s="187"/>
      <c r="AP1551" s="187"/>
      <c r="AQ1551" s="188">
        <v>0</v>
      </c>
    </row>
    <row r="1552" spans="1:43" ht="12.75" customHeight="1" x14ac:dyDescent="0.25">
      <c r="A1552" s="52">
        <v>3516</v>
      </c>
      <c r="B1552" s="52">
        <v>3145</v>
      </c>
      <c r="C1552" s="52" t="s">
        <v>145</v>
      </c>
      <c r="D1552" s="52"/>
      <c r="E1552" s="52">
        <v>2</v>
      </c>
      <c r="F1552" s="52"/>
      <c r="G1552" s="52">
        <v>68118</v>
      </c>
      <c r="H1552" s="52" t="s">
        <v>10981</v>
      </c>
      <c r="I1552" s="52">
        <f>INDEX(ce_computermodel!A:A,MATCH(J1552,ce_computermodel!B:B,0))</f>
        <v>500</v>
      </c>
      <c r="J1552" s="52" t="s">
        <v>5768</v>
      </c>
      <c r="K1552" s="52" t="s">
        <v>10982</v>
      </c>
      <c r="L1552" s="52" t="s">
        <v>3639</v>
      </c>
      <c r="M1552" s="52" t="s">
        <v>5768</v>
      </c>
      <c r="N1552" s="52"/>
      <c r="O1552" s="52">
        <f>INDEX(organizations_branch!A:A,MATCH(P1552,organizations_branch!B:B,0))</f>
        <v>1</v>
      </c>
      <c r="P1552" s="52" t="s">
        <v>2339</v>
      </c>
      <c r="Q1552" s="52"/>
      <c r="R1552" s="52">
        <v>851</v>
      </c>
      <c r="S1552" s="74">
        <v>44071.359791666699</v>
      </c>
      <c r="T1552" s="52">
        <f>INDEX(organizations_place!A:A,MATCH(U1552,organizations_place!B:B,0))</f>
        <v>1</v>
      </c>
      <c r="U1552" s="52" t="s">
        <v>93</v>
      </c>
      <c r="V1552" s="52">
        <v>3</v>
      </c>
      <c r="W1552" s="52">
        <v>327</v>
      </c>
      <c r="X1552" s="75" t="s">
        <v>6019</v>
      </c>
      <c r="Y1552" s="52"/>
      <c r="Z1552" s="76"/>
      <c r="AA1552" s="52"/>
      <c r="AB1552" s="52" t="s">
        <v>6850</v>
      </c>
      <c r="AC1552" s="52"/>
      <c r="AD1552" s="52"/>
      <c r="AE1552" s="52"/>
      <c r="AF1552" s="75"/>
      <c r="AG1552" s="52" t="s">
        <v>1551</v>
      </c>
      <c r="AH1552" s="52"/>
      <c r="AI1552" s="52"/>
      <c r="AJ1552" s="52">
        <v>1</v>
      </c>
      <c r="AK1552" s="52">
        <v>0</v>
      </c>
      <c r="AL1552" s="52"/>
      <c r="AM1552" s="52"/>
      <c r="AN1552" s="52"/>
      <c r="AO1552" s="187"/>
      <c r="AP1552" s="187"/>
      <c r="AQ1552" s="187"/>
    </row>
    <row r="1553" spans="1:43" ht="12.75" customHeight="1" x14ac:dyDescent="0.25">
      <c r="A1553" s="52">
        <v>3517</v>
      </c>
      <c r="B1553" s="52">
        <v>3146</v>
      </c>
      <c r="C1553" s="52" t="s">
        <v>145</v>
      </c>
      <c r="D1553" s="52"/>
      <c r="E1553" s="52">
        <v>2</v>
      </c>
      <c r="F1553" s="52"/>
      <c r="G1553" s="52">
        <v>68120</v>
      </c>
      <c r="H1553" s="52" t="s">
        <v>10983</v>
      </c>
      <c r="I1553" s="52">
        <f>INDEX(ce_computermodel!A:A,MATCH(J1553,ce_computermodel!B:B,0))</f>
        <v>500</v>
      </c>
      <c r="J1553" s="52" t="s">
        <v>5768</v>
      </c>
      <c r="K1553" s="52" t="s">
        <v>10984</v>
      </c>
      <c r="L1553" s="52" t="s">
        <v>3639</v>
      </c>
      <c r="M1553" s="52" t="s">
        <v>5768</v>
      </c>
      <c r="N1553" s="52"/>
      <c r="O1553" s="52">
        <f>INDEX(organizations_branch!A:A,MATCH(P1553,organizations_branch!B:B,0))</f>
        <v>1</v>
      </c>
      <c r="P1553" s="52" t="s">
        <v>2339</v>
      </c>
      <c r="Q1553" s="52"/>
      <c r="R1553" s="52">
        <v>851</v>
      </c>
      <c r="S1553" s="74">
        <v>44071.423252314802</v>
      </c>
      <c r="T1553" s="52">
        <f>INDEX(organizations_place!A:A,MATCH(U1553,organizations_place!B:B,0))</f>
        <v>1</v>
      </c>
      <c r="U1553" s="52" t="s">
        <v>93</v>
      </c>
      <c r="V1553" s="52">
        <v>3</v>
      </c>
      <c r="W1553" s="52">
        <v>327</v>
      </c>
      <c r="X1553" s="75"/>
      <c r="Y1553" s="52"/>
      <c r="Z1553" s="76"/>
      <c r="AA1553" s="52"/>
      <c r="AB1553" s="52" t="s">
        <v>6850</v>
      </c>
      <c r="AC1553" s="52"/>
      <c r="AD1553" s="52"/>
      <c r="AE1553" s="52"/>
      <c r="AF1553" s="75"/>
      <c r="AG1553" s="52" t="s">
        <v>1551</v>
      </c>
      <c r="AH1553" s="52"/>
      <c r="AI1553" s="52"/>
      <c r="AJ1553" s="52">
        <v>1</v>
      </c>
      <c r="AK1553" s="52">
        <v>0</v>
      </c>
      <c r="AL1553" s="52"/>
      <c r="AM1553" s="52"/>
      <c r="AN1553" s="52"/>
      <c r="AO1553" s="187"/>
      <c r="AP1553" s="187"/>
      <c r="AQ1553" s="187"/>
    </row>
    <row r="1554" spans="1:43" ht="12.75" customHeight="1" x14ac:dyDescent="0.25">
      <c r="A1554" s="52">
        <v>3518</v>
      </c>
      <c r="B1554" s="52">
        <v>721</v>
      </c>
      <c r="C1554" s="52" t="s">
        <v>78</v>
      </c>
      <c r="D1554" s="52"/>
      <c r="E1554" s="52">
        <v>2</v>
      </c>
      <c r="F1554" s="52"/>
      <c r="G1554" s="52">
        <v>68121</v>
      </c>
      <c r="H1554" s="52" t="s">
        <v>7315</v>
      </c>
      <c r="I1554" s="52">
        <f>INDEX(ce_computermodel!A:A,MATCH(J1554,ce_computermodel!B:B,0))</f>
        <v>500</v>
      </c>
      <c r="J1554" s="52" t="s">
        <v>5768</v>
      </c>
      <c r="K1554" s="52" t="s">
        <v>5768</v>
      </c>
      <c r="L1554" s="52"/>
      <c r="M1554" s="52" t="s">
        <v>5768</v>
      </c>
      <c r="N1554" s="52">
        <v>1</v>
      </c>
      <c r="O1554" s="52">
        <f>INDEX(organizations_branch!A:A,MATCH(P1554,organizations_branch!B:B,0))</f>
        <v>1</v>
      </c>
      <c r="P1554" s="52" t="s">
        <v>2339</v>
      </c>
      <c r="Q1554" s="52"/>
      <c r="R1554" s="52"/>
      <c r="S1554" s="74">
        <v>44909</v>
      </c>
      <c r="T1554" s="52"/>
      <c r="U1554" s="52" t="s">
        <v>6905</v>
      </c>
      <c r="V1554" s="52">
        <v>2</v>
      </c>
      <c r="W1554" s="52" t="s">
        <v>1760</v>
      </c>
      <c r="X1554" s="75"/>
      <c r="Y1554" s="52" t="s">
        <v>67</v>
      </c>
      <c r="Z1554" s="76" t="s">
        <v>10985</v>
      </c>
      <c r="AA1554" s="52">
        <f>INDEX(accounts_user!A:A,MATCH(AB1554,accounts_user!H:H,0))</f>
        <v>8780</v>
      </c>
      <c r="AB1554" s="52" t="s">
        <v>10986</v>
      </c>
      <c r="AC1554" s="52" t="s">
        <v>4622</v>
      </c>
      <c r="AD1554" s="52"/>
      <c r="AE1554" s="52"/>
      <c r="AF1554" s="75"/>
      <c r="AG1554" s="52" t="s">
        <v>136</v>
      </c>
      <c r="AH1554" s="52">
        <v>87768</v>
      </c>
      <c r="AI1554" s="52" t="s">
        <v>59</v>
      </c>
      <c r="AJ1554" s="52">
        <v>1</v>
      </c>
      <c r="AK1554" s="52">
        <v>0</v>
      </c>
      <c r="AL1554" s="52"/>
      <c r="AM1554" s="52"/>
      <c r="AN1554" s="52"/>
      <c r="AO1554" s="188">
        <v>12991</v>
      </c>
      <c r="AP1554" s="188">
        <v>12991</v>
      </c>
      <c r="AQ1554" s="187"/>
    </row>
    <row r="1555" spans="1:43" ht="12.75" customHeight="1" x14ac:dyDescent="0.25">
      <c r="A1555" s="52">
        <v>3519</v>
      </c>
      <c r="B1555" s="52">
        <v>3151</v>
      </c>
      <c r="C1555" s="52" t="s">
        <v>145</v>
      </c>
      <c r="D1555" s="52"/>
      <c r="E1555" s="52">
        <v>2</v>
      </c>
      <c r="F1555" s="52"/>
      <c r="G1555" s="52">
        <v>68122</v>
      </c>
      <c r="H1555" s="52" t="s">
        <v>10987</v>
      </c>
      <c r="I1555" s="52">
        <f>INDEX(ce_computermodel!A:A,MATCH(J1555,ce_computermodel!B:B,0))</f>
        <v>500</v>
      </c>
      <c r="J1555" s="52" t="s">
        <v>5768</v>
      </c>
      <c r="K1555" s="52" t="s">
        <v>10988</v>
      </c>
      <c r="L1555" s="52" t="s">
        <v>3639</v>
      </c>
      <c r="M1555" s="52" t="s">
        <v>5768</v>
      </c>
      <c r="N1555" s="52"/>
      <c r="O1555" s="52">
        <f>INDEX(organizations_branch!A:A,MATCH(P1555,organizations_branch!B:B,0))</f>
        <v>1</v>
      </c>
      <c r="P1555" s="52" t="s">
        <v>2339</v>
      </c>
      <c r="Q1555" s="52"/>
      <c r="R1555" s="52">
        <v>851</v>
      </c>
      <c r="S1555" s="74">
        <v>44071.405046296299</v>
      </c>
      <c r="T1555" s="52">
        <f>INDEX(organizations_place!A:A,MATCH(U1555,organizations_place!B:B,0))</f>
        <v>1</v>
      </c>
      <c r="U1555" s="52" t="s">
        <v>93</v>
      </c>
      <c r="V1555" s="52">
        <v>3</v>
      </c>
      <c r="W1555" s="52">
        <v>327</v>
      </c>
      <c r="X1555" s="75"/>
      <c r="Y1555" s="52"/>
      <c r="Z1555" s="76"/>
      <c r="AA1555" s="52"/>
      <c r="AB1555" s="52" t="s">
        <v>6850</v>
      </c>
      <c r="AC1555" s="52"/>
      <c r="AD1555" s="52"/>
      <c r="AE1555" s="52"/>
      <c r="AF1555" s="75"/>
      <c r="AG1555" s="52" t="s">
        <v>1551</v>
      </c>
      <c r="AH1555" s="52"/>
      <c r="AI1555" s="52"/>
      <c r="AJ1555" s="52">
        <v>1</v>
      </c>
      <c r="AK1555" s="52">
        <v>0</v>
      </c>
      <c r="AL1555" s="52"/>
      <c r="AM1555" s="52"/>
      <c r="AN1555" s="52"/>
      <c r="AO1555" s="188">
        <v>1000</v>
      </c>
      <c r="AP1555" s="188">
        <v>1000</v>
      </c>
      <c r="AQ1555" s="187"/>
    </row>
    <row r="1556" spans="1:43" ht="12.75" customHeight="1" x14ac:dyDescent="0.25">
      <c r="A1556" s="52">
        <v>3520</v>
      </c>
      <c r="B1556" s="52">
        <v>3152</v>
      </c>
      <c r="C1556" s="52" t="s">
        <v>145</v>
      </c>
      <c r="D1556" s="52"/>
      <c r="E1556" s="52">
        <v>2</v>
      </c>
      <c r="F1556" s="52"/>
      <c r="G1556" s="52">
        <v>68123</v>
      </c>
      <c r="H1556" s="52" t="s">
        <v>10989</v>
      </c>
      <c r="I1556" s="52">
        <f>INDEX(ce_computermodel!A:A,MATCH(J1556,ce_computermodel!B:B,0))</f>
        <v>500</v>
      </c>
      <c r="J1556" s="52" t="s">
        <v>5768</v>
      </c>
      <c r="K1556" s="52" t="s">
        <v>10990</v>
      </c>
      <c r="L1556" s="52"/>
      <c r="M1556" s="52" t="s">
        <v>5768</v>
      </c>
      <c r="N1556" s="52"/>
      <c r="O1556" s="52">
        <f>INDEX(organizations_branch!A:A,MATCH(P1556,organizations_branch!B:B,0))</f>
        <v>1</v>
      </c>
      <c r="P1556" s="52" t="s">
        <v>2339</v>
      </c>
      <c r="Q1556" s="52"/>
      <c r="R1556" s="52">
        <v>851</v>
      </c>
      <c r="S1556" s="74">
        <v>44039.348090277803</v>
      </c>
      <c r="T1556" s="52"/>
      <c r="U1556" s="52" t="s">
        <v>7023</v>
      </c>
      <c r="V1556" s="52">
        <v>3</v>
      </c>
      <c r="W1556" s="52">
        <v>317</v>
      </c>
      <c r="X1556" s="75"/>
      <c r="Y1556" s="52"/>
      <c r="Z1556" s="76"/>
      <c r="AA1556" s="52">
        <f>INDEX(accounts_user!A:A,MATCH(AB1556,accounts_user!H:H,0))</f>
        <v>9414</v>
      </c>
      <c r="AB1556" s="52" t="s">
        <v>10991</v>
      </c>
      <c r="AC1556" s="52" t="s">
        <v>7230</v>
      </c>
      <c r="AD1556" s="52"/>
      <c r="AE1556" s="52"/>
      <c r="AF1556" s="75"/>
      <c r="AG1556" s="52"/>
      <c r="AH1556" s="52"/>
      <c r="AI1556" s="52"/>
      <c r="AJ1556" s="52">
        <v>1</v>
      </c>
      <c r="AK1556" s="52">
        <v>0</v>
      </c>
      <c r="AL1556" s="52"/>
      <c r="AM1556" s="52"/>
      <c r="AN1556" s="52"/>
      <c r="AO1556" s="187"/>
      <c r="AP1556" s="187"/>
      <c r="AQ1556" s="187"/>
    </row>
    <row r="1557" spans="1:43" ht="12.75" customHeight="1" x14ac:dyDescent="0.25">
      <c r="A1557" s="52">
        <v>3521</v>
      </c>
      <c r="B1557" s="52">
        <v>3153</v>
      </c>
      <c r="C1557" s="52" t="s">
        <v>145</v>
      </c>
      <c r="D1557" s="52"/>
      <c r="E1557" s="52">
        <v>2</v>
      </c>
      <c r="F1557" s="52"/>
      <c r="G1557" s="52">
        <v>68124</v>
      </c>
      <c r="H1557" s="52" t="s">
        <v>10992</v>
      </c>
      <c r="I1557" s="52">
        <f>INDEX(ce_computermodel!A:A,MATCH(J1557,ce_computermodel!B:B,0))</f>
        <v>500</v>
      </c>
      <c r="J1557" s="52" t="s">
        <v>5768</v>
      </c>
      <c r="K1557" s="52" t="s">
        <v>10990</v>
      </c>
      <c r="L1557" s="52"/>
      <c r="M1557" s="52" t="s">
        <v>5768</v>
      </c>
      <c r="N1557" s="52"/>
      <c r="O1557" s="52">
        <f>INDEX(organizations_branch!A:A,MATCH(P1557,organizations_branch!B:B,0))</f>
        <v>1</v>
      </c>
      <c r="P1557" s="52" t="s">
        <v>2339</v>
      </c>
      <c r="Q1557" s="52"/>
      <c r="R1557" s="52" t="s">
        <v>10993</v>
      </c>
      <c r="S1557" s="74">
        <v>44035.329444444404</v>
      </c>
      <c r="T1557" s="52"/>
      <c r="U1557" s="52" t="s">
        <v>2250</v>
      </c>
      <c r="V1557" s="52"/>
      <c r="W1557" s="52" t="s">
        <v>6453</v>
      </c>
      <c r="X1557" s="75" t="s">
        <v>6742</v>
      </c>
      <c r="Y1557" s="52" t="s">
        <v>158</v>
      </c>
      <c r="Z1557" s="76"/>
      <c r="AA1557" s="52">
        <f>INDEX(accounts_user!A:A,MATCH(AB1557,accounts_user!H:H,0))</f>
        <v>10349</v>
      </c>
      <c r="AB1557" s="52" t="s">
        <v>10994</v>
      </c>
      <c r="AC1557" s="52" t="s">
        <v>10995</v>
      </c>
      <c r="AD1557" s="52"/>
      <c r="AE1557" s="52"/>
      <c r="AF1557" s="75"/>
      <c r="AG1557" s="52"/>
      <c r="AH1557" s="52"/>
      <c r="AI1557" s="52"/>
      <c r="AJ1557" s="52">
        <v>1</v>
      </c>
      <c r="AK1557" s="52">
        <v>0</v>
      </c>
      <c r="AL1557" s="52"/>
      <c r="AM1557" s="52"/>
      <c r="AN1557" s="52"/>
      <c r="AO1557" s="188">
        <v>7842</v>
      </c>
      <c r="AP1557" s="188">
        <v>7842</v>
      </c>
      <c r="AQ1557" s="187"/>
    </row>
    <row r="1558" spans="1:43" ht="12.75" customHeight="1" x14ac:dyDescent="0.25">
      <c r="A1558" s="52">
        <v>3522</v>
      </c>
      <c r="B1558" s="52">
        <v>3154</v>
      </c>
      <c r="C1558" s="52" t="s">
        <v>145</v>
      </c>
      <c r="D1558" s="52"/>
      <c r="E1558" s="52">
        <v>2</v>
      </c>
      <c r="F1558" s="52"/>
      <c r="G1558" s="52">
        <v>68134</v>
      </c>
      <c r="H1558" s="52" t="s">
        <v>10996</v>
      </c>
      <c r="I1558" s="52">
        <f>INDEX(ce_computermodel!A:A,MATCH(J1558,ce_computermodel!B:B,0))</f>
        <v>500</v>
      </c>
      <c r="J1558" s="52" t="s">
        <v>5768</v>
      </c>
      <c r="K1558" s="52" t="s">
        <v>10997</v>
      </c>
      <c r="L1558" s="52" t="s">
        <v>3639</v>
      </c>
      <c r="M1558" s="52" t="s">
        <v>5768</v>
      </c>
      <c r="N1558" s="52"/>
      <c r="O1558" s="52">
        <f>INDEX(organizations_branch!A:A,MATCH(P1558,organizations_branch!B:B,0))</f>
        <v>1</v>
      </c>
      <c r="P1558" s="52" t="s">
        <v>2339</v>
      </c>
      <c r="Q1558" s="52"/>
      <c r="R1558" s="52">
        <v>851</v>
      </c>
      <c r="S1558" s="74">
        <v>44071.421087962997</v>
      </c>
      <c r="T1558" s="52">
        <f>INDEX(organizations_place!A:A,MATCH(U1558,organizations_place!B:B,0))</f>
        <v>1</v>
      </c>
      <c r="U1558" s="52" t="s">
        <v>93</v>
      </c>
      <c r="V1558" s="52">
        <v>3</v>
      </c>
      <c r="W1558" s="52">
        <v>327</v>
      </c>
      <c r="X1558" s="75"/>
      <c r="Y1558" s="52"/>
      <c r="Z1558" s="76"/>
      <c r="AA1558" s="52"/>
      <c r="AB1558" s="52" t="s">
        <v>6850</v>
      </c>
      <c r="AC1558" s="52"/>
      <c r="AD1558" s="52"/>
      <c r="AE1558" s="52"/>
      <c r="AF1558" s="75"/>
      <c r="AG1558" s="52" t="s">
        <v>1551</v>
      </c>
      <c r="AH1558" s="52"/>
      <c r="AI1558" s="52"/>
      <c r="AJ1558" s="52">
        <v>1</v>
      </c>
      <c r="AK1558" s="52">
        <v>0</v>
      </c>
      <c r="AL1558" s="52"/>
      <c r="AM1558" s="52"/>
      <c r="AN1558" s="52"/>
      <c r="AO1558" s="187"/>
      <c r="AP1558" s="187"/>
      <c r="AQ1558" s="187"/>
    </row>
    <row r="1559" spans="1:43" ht="12.75" customHeight="1" x14ac:dyDescent="0.25">
      <c r="A1559" s="52">
        <v>3523</v>
      </c>
      <c r="B1559" s="52">
        <v>3155</v>
      </c>
      <c r="C1559" s="52" t="s">
        <v>145</v>
      </c>
      <c r="D1559" s="52"/>
      <c r="E1559" s="52">
        <v>2</v>
      </c>
      <c r="F1559" s="52"/>
      <c r="G1559" s="52">
        <v>68136</v>
      </c>
      <c r="H1559" s="52" t="s">
        <v>10998</v>
      </c>
      <c r="I1559" s="52">
        <f>INDEX(ce_computermodel!A:A,MATCH(J1559,ce_computermodel!B:B,0))</f>
        <v>500</v>
      </c>
      <c r="J1559" s="52" t="s">
        <v>5768</v>
      </c>
      <c r="K1559" s="52" t="s">
        <v>10997</v>
      </c>
      <c r="L1559" s="52" t="s">
        <v>5711</v>
      </c>
      <c r="M1559" s="52" t="s">
        <v>5768</v>
      </c>
      <c r="N1559" s="52"/>
      <c r="O1559" s="52">
        <f>INDEX(organizations_branch!A:A,MATCH(P1559,organizations_branch!B:B,0))</f>
        <v>1</v>
      </c>
      <c r="P1559" s="52" t="s">
        <v>2339</v>
      </c>
      <c r="Q1559" s="52"/>
      <c r="R1559" s="52">
        <v>851</v>
      </c>
      <c r="S1559" s="74">
        <v>44109.426643518498</v>
      </c>
      <c r="T1559" s="52"/>
      <c r="U1559" s="52" t="s">
        <v>1672</v>
      </c>
      <c r="V1559" s="52">
        <v>2</v>
      </c>
      <c r="W1559" s="52" t="s">
        <v>2263</v>
      </c>
      <c r="X1559" s="75"/>
      <c r="Y1559" s="52" t="s">
        <v>67</v>
      </c>
      <c r="Z1559" s="76"/>
      <c r="AA1559" s="52">
        <f>INDEX(accounts_user!A:A,MATCH(AB1559,accounts_user!H:H,0))</f>
        <v>9278</v>
      </c>
      <c r="AB1559" s="52" t="s">
        <v>10999</v>
      </c>
      <c r="AC1559" s="52"/>
      <c r="AD1559" s="52"/>
      <c r="AE1559" s="52"/>
      <c r="AF1559" s="75"/>
      <c r="AG1559" s="52"/>
      <c r="AH1559" s="52"/>
      <c r="AI1559" s="52"/>
      <c r="AJ1559" s="52">
        <v>1</v>
      </c>
      <c r="AK1559" s="52">
        <v>0</v>
      </c>
      <c r="AL1559" s="52"/>
      <c r="AM1559" s="52"/>
      <c r="AN1559" s="52"/>
      <c r="AO1559" s="187"/>
      <c r="AP1559" s="187"/>
      <c r="AQ1559" s="187"/>
    </row>
    <row r="1560" spans="1:43" ht="12.75" customHeight="1" x14ac:dyDescent="0.25">
      <c r="A1560" s="52">
        <v>3524</v>
      </c>
      <c r="B1560" s="52">
        <v>3156</v>
      </c>
      <c r="C1560" s="52" t="s">
        <v>145</v>
      </c>
      <c r="D1560" s="52"/>
      <c r="E1560" s="52">
        <v>2</v>
      </c>
      <c r="F1560" s="52"/>
      <c r="G1560" s="52">
        <v>68137</v>
      </c>
      <c r="H1560" s="52" t="s">
        <v>11000</v>
      </c>
      <c r="I1560" s="52">
        <f>INDEX(ce_computermodel!A:A,MATCH(J1560,ce_computermodel!B:B,0))</f>
        <v>500</v>
      </c>
      <c r="J1560" s="52" t="s">
        <v>5768</v>
      </c>
      <c r="K1560" s="52" t="s">
        <v>10997</v>
      </c>
      <c r="L1560" s="52"/>
      <c r="M1560" s="52" t="s">
        <v>5768</v>
      </c>
      <c r="N1560" s="52">
        <v>1</v>
      </c>
      <c r="O1560" s="52">
        <f>INDEX(organizations_branch!A:A,MATCH(P1560,organizations_branch!B:B,0))</f>
        <v>1</v>
      </c>
      <c r="P1560" s="52" t="s">
        <v>2339</v>
      </c>
      <c r="Q1560" s="52"/>
      <c r="R1560" s="52">
        <v>851</v>
      </c>
      <c r="S1560" s="74">
        <v>44792</v>
      </c>
      <c r="T1560" s="52">
        <f>INDEX(organizations_place!A:A,MATCH(U1560,organizations_place!B:B,0))</f>
        <v>1</v>
      </c>
      <c r="U1560" s="52" t="s">
        <v>93</v>
      </c>
      <c r="V1560" s="52">
        <v>4</v>
      </c>
      <c r="W1560" s="52">
        <v>426</v>
      </c>
      <c r="X1560" s="75"/>
      <c r="Y1560" s="52" t="s">
        <v>67</v>
      </c>
      <c r="Z1560" s="76"/>
      <c r="AA1560" s="52"/>
      <c r="AB1560" s="52" t="s">
        <v>6850</v>
      </c>
      <c r="AC1560" s="52"/>
      <c r="AD1560" s="52" t="s">
        <v>11001</v>
      </c>
      <c r="AE1560" s="52"/>
      <c r="AF1560" s="75"/>
      <c r="AG1560" s="52"/>
      <c r="AH1560" s="52"/>
      <c r="AI1560" s="52" t="s">
        <v>208</v>
      </c>
      <c r="AJ1560" s="52">
        <v>1</v>
      </c>
      <c r="AK1560" s="52">
        <v>0</v>
      </c>
      <c r="AL1560" s="52"/>
      <c r="AM1560" s="52"/>
      <c r="AN1560" s="52"/>
      <c r="AO1560" s="187"/>
      <c r="AP1560" s="187"/>
      <c r="AQ1560" s="187"/>
    </row>
    <row r="1561" spans="1:43" ht="12.75" customHeight="1" x14ac:dyDescent="0.25">
      <c r="A1561" s="52">
        <v>3525</v>
      </c>
      <c r="B1561" s="52">
        <v>3157</v>
      </c>
      <c r="C1561" s="52" t="s">
        <v>145</v>
      </c>
      <c r="D1561" s="52"/>
      <c r="E1561" s="52">
        <v>2</v>
      </c>
      <c r="F1561" s="52"/>
      <c r="G1561" s="52">
        <v>68138</v>
      </c>
      <c r="H1561" s="52" t="s">
        <v>11002</v>
      </c>
      <c r="I1561" s="52">
        <f>INDEX(ce_computermodel!A:A,MATCH(J1561,ce_computermodel!B:B,0))</f>
        <v>500</v>
      </c>
      <c r="J1561" s="52" t="s">
        <v>5768</v>
      </c>
      <c r="K1561" s="52" t="s">
        <v>10997</v>
      </c>
      <c r="L1561" s="52"/>
      <c r="M1561" s="52" t="s">
        <v>5768</v>
      </c>
      <c r="N1561" s="52"/>
      <c r="O1561" s="52">
        <f>INDEX(organizations_branch!A:A,MATCH(P1561,organizations_branch!B:B,0))</f>
        <v>1</v>
      </c>
      <c r="P1561" s="52" t="s">
        <v>2339</v>
      </c>
      <c r="Q1561" s="52"/>
      <c r="R1561" s="52">
        <v>851</v>
      </c>
      <c r="S1561" s="74">
        <v>44273</v>
      </c>
      <c r="T1561" s="52">
        <f>INDEX(organizations_place!A:A,MATCH(U1561,organizations_place!B:B,0))</f>
        <v>713</v>
      </c>
      <c r="U1561" s="52" t="s">
        <v>66</v>
      </c>
      <c r="V1561" s="52">
        <v>3</v>
      </c>
      <c r="W1561" s="52">
        <v>312</v>
      </c>
      <c r="X1561" s="75"/>
      <c r="Y1561" s="52" t="s">
        <v>67</v>
      </c>
      <c r="Z1561" s="76"/>
      <c r="AA1561" s="52">
        <f>INDEX(accounts_user!A:A,MATCH(AB1561,accounts_user!H:H,0))</f>
        <v>8454</v>
      </c>
      <c r="AB1561" s="52" t="s">
        <v>11003</v>
      </c>
      <c r="AC1561" s="52" t="s">
        <v>4457</v>
      </c>
      <c r="AD1561" s="52"/>
      <c r="AE1561" s="52"/>
      <c r="AF1561" s="75"/>
      <c r="AG1561" s="52"/>
      <c r="AH1561" s="52">
        <v>17442</v>
      </c>
      <c r="AI1561" s="52"/>
      <c r="AJ1561" s="52">
        <v>1</v>
      </c>
      <c r="AK1561" s="52">
        <v>0</v>
      </c>
      <c r="AL1561" s="52"/>
      <c r="AM1561" s="52"/>
      <c r="AN1561" s="52"/>
      <c r="AO1561" s="187"/>
      <c r="AP1561" s="187"/>
      <c r="AQ1561" s="187"/>
    </row>
    <row r="1562" spans="1:43" ht="12.75" customHeight="1" x14ac:dyDescent="0.25">
      <c r="A1562" s="52">
        <v>3526</v>
      </c>
      <c r="B1562" s="52">
        <v>3158</v>
      </c>
      <c r="C1562" s="52" t="s">
        <v>145</v>
      </c>
      <c r="D1562" s="52"/>
      <c r="E1562" s="52">
        <v>2</v>
      </c>
      <c r="F1562" s="52"/>
      <c r="G1562" s="52">
        <v>68144</v>
      </c>
      <c r="H1562" s="52" t="s">
        <v>11004</v>
      </c>
      <c r="I1562" s="52">
        <f>INDEX(ce_computermodel!A:A,MATCH(J1562,ce_computermodel!B:B,0))</f>
        <v>500</v>
      </c>
      <c r="J1562" s="52" t="s">
        <v>5768</v>
      </c>
      <c r="K1562" s="52" t="s">
        <v>10997</v>
      </c>
      <c r="L1562" s="52"/>
      <c r="M1562" s="52" t="s">
        <v>5768</v>
      </c>
      <c r="N1562" s="52">
        <v>1</v>
      </c>
      <c r="O1562" s="52">
        <f>INDEX(organizations_branch!A:A,MATCH(P1562,organizations_branch!B:B,0))</f>
        <v>1</v>
      </c>
      <c r="P1562" s="52" t="s">
        <v>2339</v>
      </c>
      <c r="Q1562" s="52"/>
      <c r="R1562" s="52">
        <v>851</v>
      </c>
      <c r="S1562" s="74">
        <v>44813</v>
      </c>
      <c r="T1562" s="52"/>
      <c r="U1562" s="52" t="s">
        <v>7023</v>
      </c>
      <c r="V1562" s="52">
        <v>2</v>
      </c>
      <c r="W1562" s="52">
        <v>208</v>
      </c>
      <c r="X1562" s="75"/>
      <c r="Y1562" s="52" t="s">
        <v>67</v>
      </c>
      <c r="Z1562" s="76" t="s">
        <v>3976</v>
      </c>
      <c r="AA1562" s="52">
        <f>INDEX(accounts_user!A:A,MATCH(AB1562,accounts_user!H:H,0))</f>
        <v>9435</v>
      </c>
      <c r="AB1562" s="52" t="s">
        <v>11005</v>
      </c>
      <c r="AC1562" s="52" t="s">
        <v>11006</v>
      </c>
      <c r="AD1562" s="52" t="s">
        <v>11007</v>
      </c>
      <c r="AE1562" s="52" t="s">
        <v>11008</v>
      </c>
      <c r="AF1562" s="75"/>
      <c r="AG1562" s="52" t="s">
        <v>136</v>
      </c>
      <c r="AH1562" s="52" t="s">
        <v>11009</v>
      </c>
      <c r="AI1562" s="52" t="s">
        <v>59</v>
      </c>
      <c r="AJ1562" s="52">
        <v>1</v>
      </c>
      <c r="AK1562" s="52">
        <v>0</v>
      </c>
      <c r="AL1562" s="52"/>
      <c r="AM1562" s="52"/>
      <c r="AN1562" s="52"/>
      <c r="AO1562" s="187"/>
      <c r="AP1562" s="187"/>
      <c r="AQ1562" s="187"/>
    </row>
    <row r="1563" spans="1:43" ht="12.75" customHeight="1" x14ac:dyDescent="0.25">
      <c r="A1563" s="52">
        <v>3527</v>
      </c>
      <c r="B1563" s="52">
        <v>3159</v>
      </c>
      <c r="C1563" s="52" t="s">
        <v>145</v>
      </c>
      <c r="D1563" s="52"/>
      <c r="E1563" s="52">
        <v>2</v>
      </c>
      <c r="F1563" s="52"/>
      <c r="G1563" s="52">
        <v>68146</v>
      </c>
      <c r="H1563" s="52" t="s">
        <v>11010</v>
      </c>
      <c r="I1563" s="52">
        <f>INDEX(ce_computermodel!A:A,MATCH(J1563,ce_computermodel!B:B,0))</f>
        <v>500</v>
      </c>
      <c r="J1563" s="52" t="s">
        <v>5768</v>
      </c>
      <c r="K1563" s="52" t="s">
        <v>10997</v>
      </c>
      <c r="L1563" s="52" t="s">
        <v>11011</v>
      </c>
      <c r="M1563" s="52" t="s">
        <v>5768</v>
      </c>
      <c r="N1563" s="52"/>
      <c r="O1563" s="52">
        <f>INDEX(organizations_branch!A:A,MATCH(P1563,organizations_branch!B:B,0))</f>
        <v>1</v>
      </c>
      <c r="P1563" s="52" t="s">
        <v>2339</v>
      </c>
      <c r="Q1563" s="52"/>
      <c r="R1563" s="52">
        <v>851</v>
      </c>
      <c r="S1563" s="74">
        <v>44099.761493055601</v>
      </c>
      <c r="T1563" s="52"/>
      <c r="U1563" s="52" t="s">
        <v>3093</v>
      </c>
      <c r="V1563" s="52">
        <v>1</v>
      </c>
      <c r="W1563" s="52">
        <v>1</v>
      </c>
      <c r="X1563" s="75"/>
      <c r="Y1563" s="52"/>
      <c r="Z1563" s="76"/>
      <c r="AA1563" s="52"/>
      <c r="AB1563" s="52" t="s">
        <v>9477</v>
      </c>
      <c r="AC1563" s="52"/>
      <c r="AD1563" s="52"/>
      <c r="AE1563" s="52"/>
      <c r="AF1563" s="75"/>
      <c r="AG1563" s="52"/>
      <c r="AH1563" s="52"/>
      <c r="AI1563" s="52"/>
      <c r="AJ1563" s="52">
        <v>1</v>
      </c>
      <c r="AK1563" s="52">
        <v>0</v>
      </c>
      <c r="AL1563" s="52"/>
      <c r="AM1563" s="52"/>
      <c r="AN1563" s="52"/>
      <c r="AO1563" s="187"/>
      <c r="AP1563" s="187"/>
      <c r="AQ1563" s="187"/>
    </row>
    <row r="1564" spans="1:43" ht="12.75" customHeight="1" x14ac:dyDescent="0.25">
      <c r="A1564" s="52">
        <v>3528</v>
      </c>
      <c r="B1564" s="52">
        <v>3160</v>
      </c>
      <c r="C1564" s="52" t="s">
        <v>145</v>
      </c>
      <c r="D1564" s="52"/>
      <c r="E1564" s="52">
        <v>2</v>
      </c>
      <c r="F1564" s="52"/>
      <c r="G1564" s="52">
        <v>68150</v>
      </c>
      <c r="H1564" s="52" t="s">
        <v>11012</v>
      </c>
      <c r="I1564" s="52">
        <f>INDEX(ce_computermodel!A:A,MATCH(J1564,ce_computermodel!B:B,0))</f>
        <v>500</v>
      </c>
      <c r="J1564" s="52" t="s">
        <v>5768</v>
      </c>
      <c r="K1564" s="52" t="s">
        <v>11013</v>
      </c>
      <c r="L1564" s="52"/>
      <c r="M1564" s="52" t="s">
        <v>5768</v>
      </c>
      <c r="N1564" s="52"/>
      <c r="O1564" s="52">
        <f>INDEX(organizations_branch!A:A,MATCH(P1564,organizations_branch!B:B,0))</f>
        <v>1</v>
      </c>
      <c r="P1564" s="52" t="s">
        <v>2339</v>
      </c>
      <c r="Q1564" s="52"/>
      <c r="R1564" s="52">
        <v>134</v>
      </c>
      <c r="S1564" s="74">
        <v>44039.362708333298</v>
      </c>
      <c r="T1564" s="52"/>
      <c r="U1564" s="52" t="s">
        <v>7023</v>
      </c>
      <c r="V1564" s="52">
        <v>3</v>
      </c>
      <c r="W1564" s="52">
        <v>307</v>
      </c>
      <c r="X1564" s="75"/>
      <c r="Y1564" s="52"/>
      <c r="Z1564" s="76"/>
      <c r="AA1564" s="52">
        <f>INDEX(accounts_user!A:A,MATCH(AB1564,accounts_user!H:H,0))</f>
        <v>8653</v>
      </c>
      <c r="AB1564" s="52" t="s">
        <v>11014</v>
      </c>
      <c r="AC1564" s="52" t="s">
        <v>4457</v>
      </c>
      <c r="AD1564" s="52" t="s">
        <v>11015</v>
      </c>
      <c r="AE1564" s="52"/>
      <c r="AF1564" s="75"/>
      <c r="AG1564" s="52"/>
      <c r="AH1564" s="52"/>
      <c r="AI1564" s="52"/>
      <c r="AJ1564" s="52">
        <v>1</v>
      </c>
      <c r="AK1564" s="52">
        <v>0</v>
      </c>
      <c r="AL1564" s="52"/>
      <c r="AM1564" s="52"/>
      <c r="AN1564" s="52"/>
      <c r="AO1564" s="187"/>
      <c r="AP1564" s="187"/>
      <c r="AQ1564" s="187"/>
    </row>
    <row r="1565" spans="1:43" ht="12.75" customHeight="1" x14ac:dyDescent="0.25">
      <c r="A1565" s="52">
        <v>3529</v>
      </c>
      <c r="B1565" s="52">
        <v>3161</v>
      </c>
      <c r="C1565" s="52" t="s">
        <v>145</v>
      </c>
      <c r="D1565" s="52"/>
      <c r="E1565" s="52">
        <v>2</v>
      </c>
      <c r="F1565" s="52"/>
      <c r="G1565" s="52">
        <v>68151</v>
      </c>
      <c r="H1565" s="52" t="s">
        <v>11016</v>
      </c>
      <c r="I1565" s="52">
        <f>INDEX(ce_computermodel!A:A,MATCH(J1565,ce_computermodel!B:B,0))</f>
        <v>500</v>
      </c>
      <c r="J1565" s="52" t="s">
        <v>5768</v>
      </c>
      <c r="K1565" s="52" t="s">
        <v>11013</v>
      </c>
      <c r="L1565" s="52" t="s">
        <v>4187</v>
      </c>
      <c r="M1565" s="52" t="s">
        <v>5768</v>
      </c>
      <c r="N1565" s="52"/>
      <c r="O1565" s="52">
        <f>INDEX(organizations_branch!A:A,MATCH(P1565,organizations_branch!B:B,0))</f>
        <v>1</v>
      </c>
      <c r="P1565" s="52" t="s">
        <v>2339</v>
      </c>
      <c r="Q1565" s="52"/>
      <c r="R1565" s="52">
        <v>851</v>
      </c>
      <c r="S1565" s="74">
        <v>44211</v>
      </c>
      <c r="T1565" s="52"/>
      <c r="U1565" s="52" t="s">
        <v>385</v>
      </c>
      <c r="V1565" s="52">
        <v>3</v>
      </c>
      <c r="W1565" s="52">
        <v>316</v>
      </c>
      <c r="X1565" s="75" t="s">
        <v>9334</v>
      </c>
      <c r="Y1565" s="52"/>
      <c r="Z1565" s="76"/>
      <c r="AA1565" s="52"/>
      <c r="AB1565" s="52" t="s">
        <v>11017</v>
      </c>
      <c r="AC1565" s="52"/>
      <c r="AD1565" s="52" t="s">
        <v>11018</v>
      </c>
      <c r="AE1565" s="52">
        <v>17010</v>
      </c>
      <c r="AF1565" s="75"/>
      <c r="AG1565" s="52"/>
      <c r="AH1565" s="52"/>
      <c r="AI1565" s="52"/>
      <c r="AJ1565" s="52">
        <v>1</v>
      </c>
      <c r="AK1565" s="52">
        <v>0</v>
      </c>
      <c r="AL1565" s="52"/>
      <c r="AM1565" s="52"/>
      <c r="AN1565" s="52"/>
      <c r="AO1565" s="187"/>
      <c r="AP1565" s="187"/>
      <c r="AQ1565" s="187"/>
    </row>
    <row r="1566" spans="1:43" ht="12.75" customHeight="1" x14ac:dyDescent="0.25">
      <c r="A1566" s="52">
        <v>3530</v>
      </c>
      <c r="B1566" s="52">
        <v>3162</v>
      </c>
      <c r="C1566" s="52" t="s">
        <v>145</v>
      </c>
      <c r="D1566" s="52"/>
      <c r="E1566" s="52">
        <v>2</v>
      </c>
      <c r="F1566" s="52"/>
      <c r="G1566" s="52">
        <v>68154</v>
      </c>
      <c r="H1566" s="52" t="s">
        <v>11019</v>
      </c>
      <c r="I1566" s="52">
        <f>INDEX(ce_computermodel!A:A,MATCH(J1566,ce_computermodel!B:B,0))</f>
        <v>500</v>
      </c>
      <c r="J1566" s="52" t="s">
        <v>5768</v>
      </c>
      <c r="K1566" s="52" t="s">
        <v>11020</v>
      </c>
      <c r="L1566" s="52" t="s">
        <v>11021</v>
      </c>
      <c r="M1566" s="52" t="s">
        <v>5768</v>
      </c>
      <c r="N1566" s="52"/>
      <c r="O1566" s="52">
        <f>INDEX(organizations_branch!A:A,MATCH(P1566,organizations_branch!B:B,0))</f>
        <v>1</v>
      </c>
      <c r="P1566" s="52" t="s">
        <v>2339</v>
      </c>
      <c r="Q1566" s="52"/>
      <c r="R1566" s="52">
        <v>851</v>
      </c>
      <c r="S1566" s="74">
        <v>44677</v>
      </c>
      <c r="T1566" s="52">
        <f>INDEX(organizations_place!A:A,MATCH(U1566,organizations_place!B:B,0))</f>
        <v>1</v>
      </c>
      <c r="U1566" s="52" t="s">
        <v>93</v>
      </c>
      <c r="V1566" s="52">
        <v>3</v>
      </c>
      <c r="W1566" s="52">
        <v>327</v>
      </c>
      <c r="X1566" s="75"/>
      <c r="Y1566" s="52" t="s">
        <v>67</v>
      </c>
      <c r="Z1566" s="76"/>
      <c r="AA1566" s="52"/>
      <c r="AB1566" s="52" t="s">
        <v>6850</v>
      </c>
      <c r="AC1566" s="52" t="s">
        <v>11022</v>
      </c>
      <c r="AD1566" s="52" t="s">
        <v>7121</v>
      </c>
      <c r="AE1566" s="52"/>
      <c r="AF1566" s="75">
        <v>2</v>
      </c>
      <c r="AG1566" s="52" t="s">
        <v>1551</v>
      </c>
      <c r="AH1566" s="52"/>
      <c r="AI1566" s="52"/>
      <c r="AJ1566" s="52">
        <v>1</v>
      </c>
      <c r="AK1566" s="52">
        <v>0</v>
      </c>
      <c r="AL1566" s="52"/>
      <c r="AM1566" s="52"/>
      <c r="AN1566" s="52"/>
      <c r="AO1566" s="187"/>
      <c r="AP1566" s="187"/>
      <c r="AQ1566" s="188">
        <v>0</v>
      </c>
    </row>
    <row r="1567" spans="1:43" ht="12.75" customHeight="1" x14ac:dyDescent="0.25">
      <c r="A1567" s="52">
        <v>3531</v>
      </c>
      <c r="B1567" s="52">
        <v>3163</v>
      </c>
      <c r="C1567" s="52" t="s">
        <v>145</v>
      </c>
      <c r="D1567" s="52"/>
      <c r="E1567" s="52">
        <v>2</v>
      </c>
      <c r="F1567" s="52"/>
      <c r="G1567" s="52">
        <v>68158</v>
      </c>
      <c r="H1567" s="52" t="s">
        <v>11023</v>
      </c>
      <c r="I1567" s="52">
        <f>INDEX(ce_computermodel!A:A,MATCH(J1567,ce_computermodel!B:B,0))</f>
        <v>500</v>
      </c>
      <c r="J1567" s="52" t="s">
        <v>5768</v>
      </c>
      <c r="K1567" s="52" t="s">
        <v>11013</v>
      </c>
      <c r="L1567" s="52"/>
      <c r="M1567" s="52" t="s">
        <v>5768</v>
      </c>
      <c r="N1567" s="52"/>
      <c r="O1567" s="52">
        <f>INDEX(organizations_branch!A:A,MATCH(P1567,organizations_branch!B:B,0))</f>
        <v>1</v>
      </c>
      <c r="P1567" s="52" t="s">
        <v>2339</v>
      </c>
      <c r="Q1567" s="52"/>
      <c r="R1567" s="52">
        <v>851</v>
      </c>
      <c r="S1567" s="74">
        <v>44040.337002314802</v>
      </c>
      <c r="T1567" s="52"/>
      <c r="U1567" s="52" t="s">
        <v>7023</v>
      </c>
      <c r="V1567" s="52">
        <v>1</v>
      </c>
      <c r="W1567" s="52" t="s">
        <v>6993</v>
      </c>
      <c r="X1567" s="75" t="s">
        <v>9344</v>
      </c>
      <c r="Y1567" s="52"/>
      <c r="Z1567" s="76"/>
      <c r="AA1567" s="52">
        <f>INDEX(accounts_user!A:A,MATCH(AB1567,accounts_user!H:H,0))</f>
        <v>10463</v>
      </c>
      <c r="AB1567" s="52" t="s">
        <v>11024</v>
      </c>
      <c r="AC1567" s="52" t="s">
        <v>6555</v>
      </c>
      <c r="AD1567" s="52"/>
      <c r="AE1567" s="52"/>
      <c r="AF1567" s="75"/>
      <c r="AG1567" s="52"/>
      <c r="AH1567" s="52"/>
      <c r="AI1567" s="52"/>
      <c r="AJ1567" s="52">
        <v>1</v>
      </c>
      <c r="AK1567" s="52">
        <v>0</v>
      </c>
      <c r="AL1567" s="52"/>
      <c r="AM1567" s="52"/>
      <c r="AN1567" s="52"/>
      <c r="AO1567" s="187"/>
      <c r="AP1567" s="187"/>
      <c r="AQ1567" s="187"/>
    </row>
    <row r="1568" spans="1:43" ht="12.75" customHeight="1" x14ac:dyDescent="0.25">
      <c r="A1568" s="52">
        <v>3532</v>
      </c>
      <c r="B1568" s="52">
        <v>3164</v>
      </c>
      <c r="C1568" s="52" t="s">
        <v>145</v>
      </c>
      <c r="D1568" s="52"/>
      <c r="E1568" s="52">
        <v>2</v>
      </c>
      <c r="F1568" s="52"/>
      <c r="G1568" s="52">
        <v>68166</v>
      </c>
      <c r="H1568" s="52" t="s">
        <v>10025</v>
      </c>
      <c r="I1568" s="52">
        <f>INDEX(ce_computermodel!A:A,MATCH(J1568,ce_computermodel!B:B,0))</f>
        <v>500</v>
      </c>
      <c r="J1568" s="52" t="s">
        <v>5768</v>
      </c>
      <c r="K1568" s="52" t="s">
        <v>11013</v>
      </c>
      <c r="L1568" s="52" t="s">
        <v>3639</v>
      </c>
      <c r="M1568" s="52" t="s">
        <v>5768</v>
      </c>
      <c r="N1568" s="52"/>
      <c r="O1568" s="52">
        <f>INDEX(organizations_branch!A:A,MATCH(P1568,organizations_branch!B:B,0))</f>
        <v>1</v>
      </c>
      <c r="P1568" s="52" t="s">
        <v>2339</v>
      </c>
      <c r="Q1568" s="52"/>
      <c r="R1568" s="52">
        <v>851</v>
      </c>
      <c r="S1568" s="74">
        <v>44071.405555555597</v>
      </c>
      <c r="T1568" s="52">
        <f>INDEX(organizations_place!A:A,MATCH(U1568,organizations_place!B:B,0))</f>
        <v>1</v>
      </c>
      <c r="U1568" s="52" t="s">
        <v>93</v>
      </c>
      <c r="V1568" s="52">
        <v>3</v>
      </c>
      <c r="W1568" s="52">
        <v>327</v>
      </c>
      <c r="X1568" s="75"/>
      <c r="Y1568" s="52"/>
      <c r="Z1568" s="76"/>
      <c r="AA1568" s="52"/>
      <c r="AB1568" s="52" t="s">
        <v>6850</v>
      </c>
      <c r="AC1568" s="52"/>
      <c r="AD1568" s="52"/>
      <c r="AE1568" s="52"/>
      <c r="AF1568" s="75"/>
      <c r="AG1568" s="52" t="s">
        <v>1551</v>
      </c>
      <c r="AH1568" s="52"/>
      <c r="AI1568" s="52"/>
      <c r="AJ1568" s="52">
        <v>1</v>
      </c>
      <c r="AK1568" s="52">
        <v>0</v>
      </c>
      <c r="AL1568" s="52"/>
      <c r="AM1568" s="52"/>
      <c r="AN1568" s="52"/>
      <c r="AO1568" s="187"/>
      <c r="AP1568" s="187"/>
      <c r="AQ1568" s="187"/>
    </row>
    <row r="1569" spans="1:43" ht="12.75" customHeight="1" x14ac:dyDescent="0.25">
      <c r="A1569" s="52">
        <v>3533</v>
      </c>
      <c r="B1569" s="52">
        <v>3170</v>
      </c>
      <c r="C1569" s="52" t="s">
        <v>145</v>
      </c>
      <c r="D1569" s="52"/>
      <c r="E1569" s="52">
        <v>2</v>
      </c>
      <c r="F1569" s="52"/>
      <c r="G1569" s="52">
        <v>68179</v>
      </c>
      <c r="H1569" s="52" t="s">
        <v>11025</v>
      </c>
      <c r="I1569" s="52">
        <f>INDEX(ce_computermodel!A:A,MATCH(J1569,ce_computermodel!B:B,0))</f>
        <v>500</v>
      </c>
      <c r="J1569" s="52" t="s">
        <v>5768</v>
      </c>
      <c r="K1569" s="52" t="s">
        <v>11026</v>
      </c>
      <c r="L1569" s="52" t="s">
        <v>3639</v>
      </c>
      <c r="M1569" s="52" t="s">
        <v>5768</v>
      </c>
      <c r="N1569" s="52"/>
      <c r="O1569" s="52">
        <f>INDEX(organizations_branch!A:A,MATCH(P1569,organizations_branch!B:B,0))</f>
        <v>1</v>
      </c>
      <c r="P1569" s="52" t="s">
        <v>2339</v>
      </c>
      <c r="Q1569" s="52"/>
      <c r="R1569" s="52">
        <v>851</v>
      </c>
      <c r="S1569" s="74">
        <v>44071.358865740702</v>
      </c>
      <c r="T1569" s="52">
        <f>INDEX(organizations_place!A:A,MATCH(U1569,organizations_place!B:B,0))</f>
        <v>1</v>
      </c>
      <c r="U1569" s="52" t="s">
        <v>93</v>
      </c>
      <c r="V1569" s="52">
        <v>3</v>
      </c>
      <c r="W1569" s="52">
        <v>327</v>
      </c>
      <c r="X1569" s="75" t="s">
        <v>690</v>
      </c>
      <c r="Y1569" s="52"/>
      <c r="Z1569" s="76"/>
      <c r="AA1569" s="52"/>
      <c r="AB1569" s="52" t="s">
        <v>6850</v>
      </c>
      <c r="AC1569" s="52"/>
      <c r="AD1569" s="52" t="s">
        <v>11027</v>
      </c>
      <c r="AE1569" s="52"/>
      <c r="AF1569" s="75"/>
      <c r="AG1569" s="52" t="s">
        <v>1551</v>
      </c>
      <c r="AH1569" s="52"/>
      <c r="AI1569" s="52"/>
      <c r="AJ1569" s="52">
        <v>1</v>
      </c>
      <c r="AK1569" s="52">
        <v>0</v>
      </c>
      <c r="AL1569" s="52"/>
      <c r="AM1569" s="52"/>
      <c r="AN1569" s="52"/>
      <c r="AO1569" s="187"/>
      <c r="AP1569" s="187"/>
      <c r="AQ1569" s="187"/>
    </row>
    <row r="1570" spans="1:43" ht="12.75" customHeight="1" x14ac:dyDescent="0.25">
      <c r="A1570" s="52">
        <v>3534</v>
      </c>
      <c r="B1570" s="52">
        <v>3171</v>
      </c>
      <c r="C1570" s="52" t="s">
        <v>145</v>
      </c>
      <c r="D1570" s="52"/>
      <c r="E1570" s="52">
        <v>2</v>
      </c>
      <c r="F1570" s="52"/>
      <c r="G1570" s="52">
        <v>68181</v>
      </c>
      <c r="H1570" s="52" t="s">
        <v>9251</v>
      </c>
      <c r="I1570" s="52">
        <f>INDEX(ce_computermodel!A:A,MATCH(J1570,ce_computermodel!B:B,0))</f>
        <v>500</v>
      </c>
      <c r="J1570" s="52" t="s">
        <v>5768</v>
      </c>
      <c r="K1570" s="52" t="s">
        <v>5768</v>
      </c>
      <c r="L1570" s="52"/>
      <c r="M1570" s="52" t="s">
        <v>5768</v>
      </c>
      <c r="N1570" s="52"/>
      <c r="O1570" s="52">
        <f>INDEX(organizations_branch!A:A,MATCH(P1570,organizations_branch!B:B,0))</f>
        <v>1</v>
      </c>
      <c r="P1570" s="52" t="s">
        <v>2339</v>
      </c>
      <c r="Q1570" s="52"/>
      <c r="R1570" s="52">
        <v>851</v>
      </c>
      <c r="S1570" s="74">
        <v>44677</v>
      </c>
      <c r="T1570" s="52">
        <f>INDEX(organizations_place!A:A,MATCH(U1570,organizations_place!B:B,0))</f>
        <v>1</v>
      </c>
      <c r="U1570" s="52" t="s">
        <v>93</v>
      </c>
      <c r="V1570" s="52">
        <v>3</v>
      </c>
      <c r="W1570" s="52">
        <v>327</v>
      </c>
      <c r="X1570" s="75" t="s">
        <v>7409</v>
      </c>
      <c r="Y1570" s="52" t="s">
        <v>67</v>
      </c>
      <c r="Z1570" s="76"/>
      <c r="AA1570" s="52"/>
      <c r="AB1570" s="52" t="s">
        <v>6850</v>
      </c>
      <c r="AC1570" s="52" t="s">
        <v>11028</v>
      </c>
      <c r="AD1570" s="52" t="s">
        <v>11029</v>
      </c>
      <c r="AE1570" s="52"/>
      <c r="AF1570" s="75"/>
      <c r="AG1570" s="52"/>
      <c r="AH1570" s="52">
        <v>58559</v>
      </c>
      <c r="AI1570" s="52"/>
      <c r="AJ1570" s="52">
        <v>1</v>
      </c>
      <c r="AK1570" s="52">
        <v>0</v>
      </c>
      <c r="AL1570" s="52"/>
      <c r="AM1570" s="52"/>
      <c r="AN1570" s="52"/>
      <c r="AO1570" s="188">
        <v>641201</v>
      </c>
      <c r="AP1570" s="188">
        <v>364851</v>
      </c>
      <c r="AQ1570" s="187"/>
    </row>
    <row r="1571" spans="1:43" ht="12.75" customHeight="1" x14ac:dyDescent="0.25">
      <c r="A1571" s="52">
        <v>3535</v>
      </c>
      <c r="B1571" s="52">
        <v>3172</v>
      </c>
      <c r="C1571" s="52" t="s">
        <v>145</v>
      </c>
      <c r="D1571" s="52"/>
      <c r="E1571" s="52">
        <v>2</v>
      </c>
      <c r="F1571" s="52"/>
      <c r="G1571" s="52">
        <v>68182</v>
      </c>
      <c r="H1571" s="52" t="s">
        <v>11030</v>
      </c>
      <c r="I1571" s="52">
        <f>INDEX(ce_computermodel!A:A,MATCH(J1571,ce_computermodel!B:B,0))</f>
        <v>500</v>
      </c>
      <c r="J1571" s="52" t="s">
        <v>5768</v>
      </c>
      <c r="K1571" s="52" t="s">
        <v>5768</v>
      </c>
      <c r="L1571" s="52"/>
      <c r="M1571" s="52" t="s">
        <v>5768</v>
      </c>
      <c r="N1571" s="52"/>
      <c r="O1571" s="52">
        <f>INDEX(organizations_branch!A:A,MATCH(P1571,organizations_branch!B:B,0))</f>
        <v>1</v>
      </c>
      <c r="P1571" s="52" t="s">
        <v>2339</v>
      </c>
      <c r="Q1571" s="52"/>
      <c r="R1571" s="52">
        <v>851</v>
      </c>
      <c r="S1571" s="74">
        <v>44055.423842592601</v>
      </c>
      <c r="T1571" s="52">
        <f>INDEX(organizations_place!A:A,MATCH(U1571,organizations_place!B:B,0))</f>
        <v>1</v>
      </c>
      <c r="U1571" s="52" t="s">
        <v>93</v>
      </c>
      <c r="V1571" s="52">
        <v>3</v>
      </c>
      <c r="W1571" s="52">
        <v>327</v>
      </c>
      <c r="X1571" s="75" t="s">
        <v>2569</v>
      </c>
      <c r="Y1571" s="52"/>
      <c r="Z1571" s="76"/>
      <c r="AA1571" s="52"/>
      <c r="AB1571" s="52" t="s">
        <v>6850</v>
      </c>
      <c r="AC1571" s="52" t="s">
        <v>6560</v>
      </c>
      <c r="AD1571" s="52" t="s">
        <v>324</v>
      </c>
      <c r="AE1571" s="52"/>
      <c r="AF1571" s="75">
        <v>2</v>
      </c>
      <c r="AG1571" s="52"/>
      <c r="AH1571" s="52"/>
      <c r="AI1571" s="52"/>
      <c r="AJ1571" s="52">
        <v>1</v>
      </c>
      <c r="AK1571" s="52">
        <v>0</v>
      </c>
      <c r="AL1571" s="52"/>
      <c r="AM1571" s="52"/>
      <c r="AN1571" s="52"/>
      <c r="AO1571" s="187"/>
      <c r="AP1571" s="187"/>
      <c r="AQ1571" s="187"/>
    </row>
    <row r="1572" spans="1:43" ht="12.75" customHeight="1" x14ac:dyDescent="0.25">
      <c r="A1572" s="52">
        <v>3536</v>
      </c>
      <c r="B1572" s="52">
        <v>3173</v>
      </c>
      <c r="C1572" s="52" t="s">
        <v>145</v>
      </c>
      <c r="D1572" s="52"/>
      <c r="E1572" s="52">
        <v>2</v>
      </c>
      <c r="F1572" s="52"/>
      <c r="G1572" s="52">
        <v>68186</v>
      </c>
      <c r="H1572" s="52" t="s">
        <v>11031</v>
      </c>
      <c r="I1572" s="52">
        <f>INDEX(ce_computermodel!A:A,MATCH(J1572,ce_computermodel!B:B,0))</f>
        <v>500</v>
      </c>
      <c r="J1572" s="52" t="s">
        <v>5768</v>
      </c>
      <c r="K1572" s="52" t="s">
        <v>11032</v>
      </c>
      <c r="L1572" s="52" t="s">
        <v>3639</v>
      </c>
      <c r="M1572" s="52" t="s">
        <v>5768</v>
      </c>
      <c r="N1572" s="52"/>
      <c r="O1572" s="52">
        <f>INDEX(organizations_branch!A:A,MATCH(P1572,organizations_branch!B:B,0))</f>
        <v>1</v>
      </c>
      <c r="P1572" s="52" t="s">
        <v>2339</v>
      </c>
      <c r="Q1572" s="52"/>
      <c r="R1572" s="52">
        <v>851</v>
      </c>
      <c r="S1572" s="74">
        <v>44071.375891203701</v>
      </c>
      <c r="T1572" s="52">
        <f>INDEX(organizations_place!A:A,MATCH(U1572,organizations_place!B:B,0))</f>
        <v>1</v>
      </c>
      <c r="U1572" s="52" t="s">
        <v>93</v>
      </c>
      <c r="V1572" s="52">
        <v>3</v>
      </c>
      <c r="W1572" s="52">
        <v>327</v>
      </c>
      <c r="X1572" s="75"/>
      <c r="Y1572" s="52"/>
      <c r="Z1572" s="76"/>
      <c r="AA1572" s="52"/>
      <c r="AB1572" s="52" t="s">
        <v>6850</v>
      </c>
      <c r="AC1572" s="52"/>
      <c r="AD1572" s="52" t="s">
        <v>9700</v>
      </c>
      <c r="AE1572" s="52"/>
      <c r="AF1572" s="75">
        <v>2</v>
      </c>
      <c r="AG1572" s="52" t="s">
        <v>1551</v>
      </c>
      <c r="AH1572" s="52"/>
      <c r="AI1572" s="52"/>
      <c r="AJ1572" s="52">
        <v>1</v>
      </c>
      <c r="AK1572" s="52">
        <v>0</v>
      </c>
      <c r="AL1572" s="52"/>
      <c r="AM1572" s="52"/>
      <c r="AN1572" s="52"/>
      <c r="AO1572" s="187"/>
      <c r="AP1572" s="187"/>
      <c r="AQ1572" s="187"/>
    </row>
    <row r="1573" spans="1:43" ht="12.75" customHeight="1" x14ac:dyDescent="0.25">
      <c r="A1573" s="52">
        <v>3537</v>
      </c>
      <c r="B1573" s="52">
        <v>3174</v>
      </c>
      <c r="C1573" s="52" t="s">
        <v>145</v>
      </c>
      <c r="D1573" s="52"/>
      <c r="E1573" s="52">
        <v>2</v>
      </c>
      <c r="F1573" s="52"/>
      <c r="G1573" s="52">
        <v>68189</v>
      </c>
      <c r="H1573" s="52" t="s">
        <v>11033</v>
      </c>
      <c r="I1573" s="52">
        <f>INDEX(ce_computermodel!A:A,MATCH(J1573,ce_computermodel!B:B,0))</f>
        <v>500</v>
      </c>
      <c r="J1573" s="52" t="s">
        <v>5768</v>
      </c>
      <c r="K1573" s="52" t="s">
        <v>11034</v>
      </c>
      <c r="L1573" s="52" t="s">
        <v>6728</v>
      </c>
      <c r="M1573" s="52" t="s">
        <v>5768</v>
      </c>
      <c r="N1573" s="52"/>
      <c r="O1573" s="52">
        <f>INDEX(organizations_branch!A:A,MATCH(P1573,organizations_branch!B:B,0))</f>
        <v>1</v>
      </c>
      <c r="P1573" s="52" t="s">
        <v>2339</v>
      </c>
      <c r="Q1573" s="52"/>
      <c r="R1573" s="52">
        <v>851</v>
      </c>
      <c r="S1573" s="74">
        <v>44049.382835648103</v>
      </c>
      <c r="T1573" s="52"/>
      <c r="U1573" s="52" t="s">
        <v>7220</v>
      </c>
      <c r="V1573" s="52">
        <v>3</v>
      </c>
      <c r="W1573" s="52">
        <v>17</v>
      </c>
      <c r="X1573" s="75" t="s">
        <v>6031</v>
      </c>
      <c r="Y1573" s="52" t="s">
        <v>52</v>
      </c>
      <c r="Z1573" s="76"/>
      <c r="AA1573" s="52">
        <f>INDEX(accounts_user!A:A,MATCH(AB1573,accounts_user!H:H,0))</f>
        <v>10069</v>
      </c>
      <c r="AB1573" s="52" t="s">
        <v>11035</v>
      </c>
      <c r="AC1573" s="52"/>
      <c r="AD1573" s="52"/>
      <c r="AE1573" s="52"/>
      <c r="AF1573" s="75"/>
      <c r="AG1573" s="52"/>
      <c r="AH1573" s="52"/>
      <c r="AI1573" s="52"/>
      <c r="AJ1573" s="52">
        <v>1</v>
      </c>
      <c r="AK1573" s="52">
        <v>0</v>
      </c>
      <c r="AL1573" s="52"/>
      <c r="AM1573" s="52"/>
      <c r="AN1573" s="52"/>
      <c r="AO1573" s="187"/>
      <c r="AP1573" s="187"/>
      <c r="AQ1573" s="187"/>
    </row>
    <row r="1574" spans="1:43" ht="12.75" customHeight="1" x14ac:dyDescent="0.25">
      <c r="A1574" s="52">
        <v>3538</v>
      </c>
      <c r="B1574" s="52">
        <v>3176</v>
      </c>
      <c r="C1574" s="52" t="s">
        <v>145</v>
      </c>
      <c r="D1574" s="52"/>
      <c r="E1574" s="52">
        <v>2</v>
      </c>
      <c r="F1574" s="52"/>
      <c r="G1574" s="52">
        <v>68202</v>
      </c>
      <c r="H1574" s="52" t="s">
        <v>11036</v>
      </c>
      <c r="I1574" s="52">
        <f>INDEX(ce_computermodel!A:A,MATCH(J1574,ce_computermodel!B:B,0))</f>
        <v>500</v>
      </c>
      <c r="J1574" s="52" t="s">
        <v>5768</v>
      </c>
      <c r="K1574" s="52" t="s">
        <v>5768</v>
      </c>
      <c r="L1574" s="52"/>
      <c r="M1574" s="52" t="s">
        <v>5768</v>
      </c>
      <c r="N1574" s="52"/>
      <c r="O1574" s="52">
        <f>INDEX(organizations_branch!A:A,MATCH(P1574,organizations_branch!B:B,0))</f>
        <v>1</v>
      </c>
      <c r="P1574" s="52" t="s">
        <v>2339</v>
      </c>
      <c r="Q1574" s="52"/>
      <c r="R1574" s="52">
        <v>851</v>
      </c>
      <c r="S1574" s="74">
        <v>44344</v>
      </c>
      <c r="T1574" s="52"/>
      <c r="U1574" s="52" t="s">
        <v>1597</v>
      </c>
      <c r="V1574" s="52">
        <v>1</v>
      </c>
      <c r="W1574" s="52" t="s">
        <v>3358</v>
      </c>
      <c r="X1574" s="75"/>
      <c r="Y1574" s="52" t="s">
        <v>67</v>
      </c>
      <c r="Z1574" s="76"/>
      <c r="AA1574" s="52">
        <f>INDEX(accounts_user!A:A,MATCH(AB1574,accounts_user!H:H,0))</f>
        <v>8530</v>
      </c>
      <c r="AB1574" s="52" t="s">
        <v>11037</v>
      </c>
      <c r="AC1574" s="52" t="s">
        <v>5715</v>
      </c>
      <c r="AD1574" s="52" t="s">
        <v>3360</v>
      </c>
      <c r="AE1574" s="52" t="s">
        <v>1545</v>
      </c>
      <c r="AF1574" s="75"/>
      <c r="AG1574" s="52"/>
      <c r="AH1574" s="52">
        <v>31217</v>
      </c>
      <c r="AI1574" s="52"/>
      <c r="AJ1574" s="52">
        <v>1</v>
      </c>
      <c r="AK1574" s="52">
        <v>0</v>
      </c>
      <c r="AL1574" s="52"/>
      <c r="AM1574" s="52"/>
      <c r="AN1574" s="52"/>
      <c r="AO1574" s="188">
        <v>13510</v>
      </c>
      <c r="AP1574" s="188">
        <v>13510</v>
      </c>
      <c r="AQ1574" s="187"/>
    </row>
    <row r="1575" spans="1:43" ht="12.75" customHeight="1" x14ac:dyDescent="0.25">
      <c r="A1575" s="52">
        <v>3539</v>
      </c>
      <c r="B1575" s="52">
        <v>3177</v>
      </c>
      <c r="C1575" s="52" t="s">
        <v>145</v>
      </c>
      <c r="D1575" s="52"/>
      <c r="E1575" s="52">
        <v>2</v>
      </c>
      <c r="F1575" s="52"/>
      <c r="G1575" s="52">
        <v>68203</v>
      </c>
      <c r="H1575" s="52" t="s">
        <v>11038</v>
      </c>
      <c r="I1575" s="52">
        <f>INDEX(ce_computermodel!A:A,MATCH(J1575,ce_computermodel!B:B,0))</f>
        <v>500</v>
      </c>
      <c r="J1575" s="52" t="s">
        <v>5768</v>
      </c>
      <c r="K1575" s="52" t="s">
        <v>5768</v>
      </c>
      <c r="L1575" s="52"/>
      <c r="M1575" s="52" t="s">
        <v>5768</v>
      </c>
      <c r="N1575" s="52"/>
      <c r="O1575" s="52">
        <f>INDEX(organizations_branch!A:A,MATCH(P1575,organizations_branch!B:B,0))</f>
        <v>1</v>
      </c>
      <c r="P1575" s="52" t="s">
        <v>2339</v>
      </c>
      <c r="Q1575" s="52"/>
      <c r="R1575" s="52">
        <v>851</v>
      </c>
      <c r="S1575" s="74">
        <v>44099.424155092602</v>
      </c>
      <c r="T1575" s="52"/>
      <c r="U1575" s="52" t="s">
        <v>7220</v>
      </c>
      <c r="V1575" s="52">
        <v>1</v>
      </c>
      <c r="W1575" s="52" t="s">
        <v>964</v>
      </c>
      <c r="X1575" s="75" t="s">
        <v>9344</v>
      </c>
      <c r="Y1575" s="52" t="s">
        <v>52</v>
      </c>
      <c r="Z1575" s="76"/>
      <c r="AA1575" s="52">
        <f>INDEX(accounts_user!A:A,MATCH(AB1575,accounts_user!H:H,0))</f>
        <v>9768</v>
      </c>
      <c r="AB1575" s="52" t="s">
        <v>9458</v>
      </c>
      <c r="AC1575" s="52" t="s">
        <v>11039</v>
      </c>
      <c r="AD1575" s="52"/>
      <c r="AE1575" s="52"/>
      <c r="AF1575" s="75"/>
      <c r="AG1575" s="52"/>
      <c r="AH1575" s="52"/>
      <c r="AI1575" s="52"/>
      <c r="AJ1575" s="52">
        <v>1</v>
      </c>
      <c r="AK1575" s="52">
        <v>0</v>
      </c>
      <c r="AL1575" s="52"/>
      <c r="AM1575" s="52"/>
      <c r="AN1575" s="52"/>
      <c r="AO1575" s="187"/>
      <c r="AP1575" s="187"/>
      <c r="AQ1575" s="187"/>
    </row>
    <row r="1576" spans="1:43" ht="12.75" customHeight="1" x14ac:dyDescent="0.25">
      <c r="A1576" s="52">
        <v>3540</v>
      </c>
      <c r="B1576" s="52">
        <v>3178</v>
      </c>
      <c r="C1576" s="52" t="s">
        <v>145</v>
      </c>
      <c r="D1576" s="52"/>
      <c r="E1576" s="52">
        <v>2</v>
      </c>
      <c r="F1576" s="52"/>
      <c r="G1576" s="52">
        <v>68206</v>
      </c>
      <c r="H1576" s="52" t="s">
        <v>11040</v>
      </c>
      <c r="I1576" s="52">
        <f>INDEX(ce_computermodel!A:A,MATCH(J1576,ce_computermodel!B:B,0))</f>
        <v>500</v>
      </c>
      <c r="J1576" s="52" t="s">
        <v>5768</v>
      </c>
      <c r="K1576" s="52" t="s">
        <v>5768</v>
      </c>
      <c r="L1576" s="52" t="s">
        <v>3639</v>
      </c>
      <c r="M1576" s="52" t="s">
        <v>5768</v>
      </c>
      <c r="N1576" s="52"/>
      <c r="O1576" s="52">
        <f>INDEX(organizations_branch!A:A,MATCH(P1576,organizations_branch!B:B,0))</f>
        <v>1</v>
      </c>
      <c r="P1576" s="52" t="s">
        <v>2339</v>
      </c>
      <c r="Q1576" s="52"/>
      <c r="R1576" s="52">
        <v>851</v>
      </c>
      <c r="S1576" s="74">
        <v>44071.405381944402</v>
      </c>
      <c r="T1576" s="52">
        <f>INDEX(organizations_place!A:A,MATCH(U1576,organizations_place!B:B,0))</f>
        <v>1</v>
      </c>
      <c r="U1576" s="52" t="s">
        <v>93</v>
      </c>
      <c r="V1576" s="52">
        <v>3</v>
      </c>
      <c r="W1576" s="52">
        <v>327</v>
      </c>
      <c r="X1576" s="75" t="s">
        <v>2184</v>
      </c>
      <c r="Y1576" s="52"/>
      <c r="Z1576" s="76"/>
      <c r="AA1576" s="52"/>
      <c r="AB1576" s="52" t="s">
        <v>6850</v>
      </c>
      <c r="AC1576" s="52"/>
      <c r="AD1576" s="52" t="s">
        <v>11041</v>
      </c>
      <c r="AE1576" s="52"/>
      <c r="AF1576" s="75"/>
      <c r="AG1576" s="52" t="s">
        <v>1551</v>
      </c>
      <c r="AH1576" s="52"/>
      <c r="AI1576" s="52"/>
      <c r="AJ1576" s="52">
        <v>1</v>
      </c>
      <c r="AK1576" s="52">
        <v>0</v>
      </c>
      <c r="AL1576" s="52"/>
      <c r="AM1576" s="52"/>
      <c r="AN1576" s="52"/>
      <c r="AO1576" s="187"/>
      <c r="AP1576" s="187"/>
      <c r="AQ1576" s="188">
        <v>0</v>
      </c>
    </row>
    <row r="1577" spans="1:43" ht="12.75" customHeight="1" x14ac:dyDescent="0.25">
      <c r="A1577" s="52">
        <v>3541</v>
      </c>
      <c r="B1577" s="52">
        <v>3179</v>
      </c>
      <c r="C1577" s="52" t="s">
        <v>145</v>
      </c>
      <c r="D1577" s="52"/>
      <c r="E1577" s="52">
        <v>2</v>
      </c>
      <c r="F1577" s="52"/>
      <c r="G1577" s="52">
        <v>68208</v>
      </c>
      <c r="H1577" s="52" t="s">
        <v>11042</v>
      </c>
      <c r="I1577" s="52">
        <f>INDEX(ce_computermodel!A:A,MATCH(J1577,ce_computermodel!B:B,0))</f>
        <v>500</v>
      </c>
      <c r="J1577" s="52" t="s">
        <v>5768</v>
      </c>
      <c r="K1577" s="52" t="s">
        <v>5768</v>
      </c>
      <c r="L1577" s="52" t="s">
        <v>3639</v>
      </c>
      <c r="M1577" s="52" t="s">
        <v>5768</v>
      </c>
      <c r="N1577" s="52"/>
      <c r="O1577" s="52">
        <f>INDEX(organizations_branch!A:A,MATCH(P1577,organizations_branch!B:B,0))</f>
        <v>1</v>
      </c>
      <c r="P1577" s="52" t="s">
        <v>2339</v>
      </c>
      <c r="Q1577" s="52"/>
      <c r="R1577" s="52">
        <v>851</v>
      </c>
      <c r="S1577" s="74">
        <v>44071.3673263889</v>
      </c>
      <c r="T1577" s="52">
        <f>INDEX(organizations_place!A:A,MATCH(U1577,organizations_place!B:B,0))</f>
        <v>1</v>
      </c>
      <c r="U1577" s="52" t="s">
        <v>93</v>
      </c>
      <c r="V1577" s="52">
        <v>3</v>
      </c>
      <c r="W1577" s="52">
        <v>327</v>
      </c>
      <c r="X1577" s="75"/>
      <c r="Y1577" s="52"/>
      <c r="Z1577" s="76"/>
      <c r="AA1577" s="52"/>
      <c r="AB1577" s="52" t="s">
        <v>6850</v>
      </c>
      <c r="AC1577" s="52"/>
      <c r="AD1577" s="52" t="s">
        <v>11043</v>
      </c>
      <c r="AE1577" s="52"/>
      <c r="AF1577" s="75">
        <v>2</v>
      </c>
      <c r="AG1577" s="52" t="s">
        <v>1551</v>
      </c>
      <c r="AH1577" s="52"/>
      <c r="AI1577" s="52"/>
      <c r="AJ1577" s="52">
        <v>1</v>
      </c>
      <c r="AK1577" s="52">
        <v>0</v>
      </c>
      <c r="AL1577" s="52"/>
      <c r="AM1577" s="52"/>
      <c r="AN1577" s="52"/>
      <c r="AO1577" s="187"/>
      <c r="AP1577" s="187"/>
      <c r="AQ1577" s="187"/>
    </row>
    <row r="1578" spans="1:43" ht="12.75" customHeight="1" x14ac:dyDescent="0.25">
      <c r="A1578" s="52">
        <v>3542</v>
      </c>
      <c r="B1578" s="52">
        <v>3180</v>
      </c>
      <c r="C1578" s="52" t="s">
        <v>145</v>
      </c>
      <c r="D1578" s="52"/>
      <c r="E1578" s="52">
        <v>2</v>
      </c>
      <c r="F1578" s="52"/>
      <c r="G1578" s="52">
        <v>68215</v>
      </c>
      <c r="H1578" s="52" t="s">
        <v>11044</v>
      </c>
      <c r="I1578" s="52">
        <f>INDEX(ce_computermodel!A:A,MATCH(J1578,ce_computermodel!B:B,0))</f>
        <v>500</v>
      </c>
      <c r="J1578" s="52" t="s">
        <v>5768</v>
      </c>
      <c r="K1578" s="52" t="s">
        <v>5768</v>
      </c>
      <c r="L1578" s="52"/>
      <c r="M1578" s="52" t="s">
        <v>5768</v>
      </c>
      <c r="N1578" s="52">
        <v>1</v>
      </c>
      <c r="O1578" s="52">
        <f>INDEX(organizations_branch!A:A,MATCH(P1578,organizations_branch!B:B,0))</f>
        <v>1</v>
      </c>
      <c r="P1578" s="52" t="s">
        <v>2339</v>
      </c>
      <c r="Q1578" s="52"/>
      <c r="R1578" s="52">
        <v>851</v>
      </c>
      <c r="S1578" s="74">
        <v>44823</v>
      </c>
      <c r="T1578" s="52"/>
      <c r="U1578" s="52" t="s">
        <v>3984</v>
      </c>
      <c r="V1578" s="52">
        <v>1</v>
      </c>
      <c r="W1578" s="52">
        <v>107</v>
      </c>
      <c r="X1578" s="75"/>
      <c r="Y1578" s="52" t="s">
        <v>67</v>
      </c>
      <c r="Z1578" s="76" t="s">
        <v>11045</v>
      </c>
      <c r="AA1578" s="52">
        <f>INDEX(accounts_user!A:A,MATCH(AB1578,accounts_user!H:H,0))</f>
        <v>8471</v>
      </c>
      <c r="AB1578" s="52" t="s">
        <v>11046</v>
      </c>
      <c r="AC1578" s="52" t="s">
        <v>6475</v>
      </c>
      <c r="AD1578" s="52" t="s">
        <v>11047</v>
      </c>
      <c r="AE1578" s="76"/>
      <c r="AF1578" s="75"/>
      <c r="AG1578" s="52" t="s">
        <v>136</v>
      </c>
      <c r="AH1578" s="52">
        <v>79320</v>
      </c>
      <c r="AI1578" s="52" t="s">
        <v>59</v>
      </c>
      <c r="AJ1578" s="52">
        <v>1</v>
      </c>
      <c r="AK1578" s="52">
        <v>0</v>
      </c>
      <c r="AL1578" s="52"/>
      <c r="AM1578" s="52"/>
      <c r="AN1578" s="52"/>
      <c r="AO1578" s="187"/>
      <c r="AP1578" s="187"/>
      <c r="AQ1578" s="188">
        <v>0</v>
      </c>
    </row>
    <row r="1579" spans="1:43" ht="12.75" customHeight="1" x14ac:dyDescent="0.25">
      <c r="A1579" s="52">
        <v>3543</v>
      </c>
      <c r="B1579" s="52">
        <v>3181</v>
      </c>
      <c r="C1579" s="52" t="s">
        <v>145</v>
      </c>
      <c r="D1579" s="52"/>
      <c r="E1579" s="52">
        <v>2</v>
      </c>
      <c r="F1579" s="52"/>
      <c r="G1579" s="52">
        <v>68222</v>
      </c>
      <c r="H1579" s="52" t="s">
        <v>11048</v>
      </c>
      <c r="I1579" s="52">
        <f>INDEX(ce_computermodel!A:A,MATCH(J1579,ce_computermodel!B:B,0))</f>
        <v>500</v>
      </c>
      <c r="J1579" s="52" t="s">
        <v>5768</v>
      </c>
      <c r="K1579" s="52" t="s">
        <v>5768</v>
      </c>
      <c r="L1579" s="52" t="s">
        <v>11049</v>
      </c>
      <c r="M1579" s="52" t="s">
        <v>5768</v>
      </c>
      <c r="N1579" s="52"/>
      <c r="O1579" s="52">
        <f>INDEX(organizations_branch!A:A,MATCH(P1579,organizations_branch!B:B,0))</f>
        <v>1</v>
      </c>
      <c r="P1579" t="s">
        <v>2339</v>
      </c>
      <c r="Q1579" s="52"/>
      <c r="R1579" s="52">
        <v>851</v>
      </c>
      <c r="S1579" s="74">
        <v>44040.366446759297</v>
      </c>
      <c r="T1579" s="52"/>
      <c r="U1579" s="52" t="s">
        <v>7023</v>
      </c>
      <c r="V1579" s="52">
        <v>2</v>
      </c>
      <c r="W1579" s="52">
        <v>213</v>
      </c>
      <c r="X1579" s="75"/>
      <c r="Y1579" s="52"/>
      <c r="Z1579" s="76"/>
      <c r="AA1579" s="52">
        <f>INDEX(accounts_user!A:A,MATCH(AB1579,accounts_user!H:H,0))</f>
        <v>8746</v>
      </c>
      <c r="AB1579" s="52" t="s">
        <v>11050</v>
      </c>
      <c r="AC1579" s="52" t="s">
        <v>7126</v>
      </c>
      <c r="AD1579" s="52"/>
      <c r="AE1579" s="52"/>
      <c r="AF1579" s="75"/>
      <c r="AG1579" s="52"/>
      <c r="AH1579" s="52"/>
      <c r="AI1579" s="52" t="s">
        <v>930</v>
      </c>
      <c r="AJ1579" s="52">
        <v>1</v>
      </c>
      <c r="AK1579" s="52">
        <v>0</v>
      </c>
      <c r="AL1579" s="52"/>
      <c r="AM1579" s="52"/>
      <c r="AN1579" s="52"/>
      <c r="AO1579" s="187"/>
      <c r="AP1579" s="187"/>
      <c r="AQ1579" s="187"/>
    </row>
    <row r="1580" spans="1:43" ht="12.75" customHeight="1" x14ac:dyDescent="0.25">
      <c r="A1580" s="52">
        <v>3544</v>
      </c>
      <c r="B1580" s="52">
        <v>3182</v>
      </c>
      <c r="C1580" s="52" t="s">
        <v>145</v>
      </c>
      <c r="D1580" s="52"/>
      <c r="E1580" s="52">
        <v>2</v>
      </c>
      <c r="F1580" s="52"/>
      <c r="G1580" s="52">
        <v>68225</v>
      </c>
      <c r="H1580" s="52" t="s">
        <v>11051</v>
      </c>
      <c r="I1580" s="52">
        <f>INDEX(ce_computermodel!A:A,MATCH(J1580,ce_computermodel!B:B,0))</f>
        <v>500</v>
      </c>
      <c r="J1580" s="52" t="s">
        <v>5768</v>
      </c>
      <c r="K1580" s="52" t="s">
        <v>5768</v>
      </c>
      <c r="L1580" s="52"/>
      <c r="M1580" s="52" t="s">
        <v>5768</v>
      </c>
      <c r="N1580" s="52">
        <v>1</v>
      </c>
      <c r="O1580" s="52">
        <f>INDEX(organizations_branch!A:A,MATCH(P1580,organizations_branch!B:B,0))</f>
        <v>2</v>
      </c>
      <c r="P1580" t="s">
        <v>6404</v>
      </c>
      <c r="Q1580" s="52"/>
      <c r="R1580" s="52" t="s">
        <v>519</v>
      </c>
      <c r="S1580" s="74">
        <v>44915</v>
      </c>
      <c r="T1580" s="52">
        <f>INDEX(organizations_place!A:A,MATCH(U1580,organizations_place!B:B,0))</f>
        <v>1</v>
      </c>
      <c r="U1580" s="52" t="s">
        <v>93</v>
      </c>
      <c r="V1580" s="52">
        <v>4</v>
      </c>
      <c r="W1580" s="52">
        <v>405</v>
      </c>
      <c r="X1580" s="75"/>
      <c r="Y1580" s="52" t="s">
        <v>52</v>
      </c>
      <c r="Z1580" s="76"/>
      <c r="AA1580" s="52"/>
      <c r="AB1580" s="52" t="s">
        <v>6850</v>
      </c>
      <c r="AC1580" s="52"/>
      <c r="AD1580" s="52" t="s">
        <v>6610</v>
      </c>
      <c r="AE1580" s="52"/>
      <c r="AF1580" s="75">
        <v>2</v>
      </c>
      <c r="AG1580" s="52"/>
      <c r="AH1580" s="52"/>
      <c r="AI1580" s="52"/>
      <c r="AJ1580" s="52">
        <v>1</v>
      </c>
      <c r="AK1580" s="52">
        <v>0</v>
      </c>
      <c r="AL1580" s="52"/>
      <c r="AM1580" s="52"/>
      <c r="AN1580" s="52"/>
      <c r="AO1580" s="188">
        <v>17538</v>
      </c>
      <c r="AP1580" s="188">
        <v>17538</v>
      </c>
      <c r="AQ1580" s="187"/>
    </row>
    <row r="1581" spans="1:43" ht="12.75" customHeight="1" x14ac:dyDescent="0.25">
      <c r="A1581" s="52">
        <v>3545</v>
      </c>
      <c r="B1581" s="52">
        <v>3183</v>
      </c>
      <c r="C1581" s="52" t="s">
        <v>145</v>
      </c>
      <c r="D1581" s="52"/>
      <c r="E1581" s="52">
        <v>2</v>
      </c>
      <c r="F1581" s="52"/>
      <c r="G1581" s="52">
        <v>68227</v>
      </c>
      <c r="H1581" s="52" t="s">
        <v>11052</v>
      </c>
      <c r="I1581" s="52">
        <f>INDEX(ce_computermodel!A:A,MATCH(J1581,ce_computermodel!B:B,0))</f>
        <v>500</v>
      </c>
      <c r="J1581" s="52" t="s">
        <v>5768</v>
      </c>
      <c r="K1581" s="52" t="s">
        <v>5768</v>
      </c>
      <c r="L1581" s="52" t="s">
        <v>11053</v>
      </c>
      <c r="M1581" s="52" t="s">
        <v>5768</v>
      </c>
      <c r="N1581" s="52"/>
      <c r="O1581" s="52">
        <f>INDEX(organizations_branch!A:A,MATCH(P1581,organizations_branch!B:B,0))</f>
        <v>1</v>
      </c>
      <c r="P1581" s="52" t="s">
        <v>2339</v>
      </c>
      <c r="Q1581" s="52"/>
      <c r="R1581" s="52">
        <v>851</v>
      </c>
      <c r="S1581" s="74">
        <v>44061.3442939815</v>
      </c>
      <c r="T1581" s="52"/>
      <c r="U1581" s="52" t="s">
        <v>593</v>
      </c>
      <c r="V1581" s="52">
        <v>1</v>
      </c>
      <c r="W1581" s="52">
        <v>10</v>
      </c>
      <c r="X1581" s="75" t="s">
        <v>7409</v>
      </c>
      <c r="Y1581" s="52"/>
      <c r="Z1581" s="76"/>
      <c r="AA1581" s="52">
        <f>INDEX(accounts_user!A:A,MATCH(AB1581,accounts_user!H:H,0))</f>
        <v>9498</v>
      </c>
      <c r="AB1581" s="52" t="s">
        <v>11054</v>
      </c>
      <c r="AC1581" s="52" t="s">
        <v>6475</v>
      </c>
      <c r="AD1581" s="52"/>
      <c r="AE1581" s="52"/>
      <c r="AF1581" s="75"/>
      <c r="AG1581" s="52"/>
      <c r="AH1581" s="52"/>
      <c r="AI1581" s="52"/>
      <c r="AJ1581" s="52">
        <v>1</v>
      </c>
      <c r="AK1581" s="52">
        <v>0</v>
      </c>
      <c r="AL1581" s="52"/>
      <c r="AM1581" s="52"/>
      <c r="AN1581" s="52"/>
      <c r="AO1581" s="187"/>
      <c r="AP1581" s="187"/>
      <c r="AQ1581" s="187"/>
    </row>
    <row r="1582" spans="1:43" ht="12.75" customHeight="1" x14ac:dyDescent="0.25">
      <c r="A1582" s="52">
        <v>3546</v>
      </c>
      <c r="B1582" s="52">
        <v>3184</v>
      </c>
      <c r="C1582" s="52" t="s">
        <v>145</v>
      </c>
      <c r="D1582" s="52"/>
      <c r="E1582" s="52">
        <v>2</v>
      </c>
      <c r="F1582" s="52"/>
      <c r="G1582" s="52">
        <v>68228</v>
      </c>
      <c r="H1582" s="52" t="s">
        <v>11055</v>
      </c>
      <c r="I1582" s="52">
        <f>INDEX(ce_computermodel!A:A,MATCH(J1582,ce_computermodel!B:B,0))</f>
        <v>500</v>
      </c>
      <c r="J1582" s="52" t="s">
        <v>5768</v>
      </c>
      <c r="K1582" s="52" t="s">
        <v>5768</v>
      </c>
      <c r="L1582" s="52" t="s">
        <v>3639</v>
      </c>
      <c r="M1582" s="52" t="s">
        <v>5768</v>
      </c>
      <c r="N1582" s="52"/>
      <c r="O1582" s="52">
        <f>INDEX(organizations_branch!A:A,MATCH(P1582,organizations_branch!B:B,0))</f>
        <v>1</v>
      </c>
      <c r="P1582" s="52" t="s">
        <v>2339</v>
      </c>
      <c r="Q1582" s="52"/>
      <c r="R1582" s="52">
        <v>851</v>
      </c>
      <c r="S1582" s="74">
        <v>44071.384837963</v>
      </c>
      <c r="T1582" s="52">
        <f>INDEX(organizations_place!A:A,MATCH(U1582,organizations_place!B:B,0))</f>
        <v>1</v>
      </c>
      <c r="U1582" s="52" t="s">
        <v>93</v>
      </c>
      <c r="V1582" s="52">
        <v>4</v>
      </c>
      <c r="W1582" s="52">
        <v>18</v>
      </c>
      <c r="X1582" s="75"/>
      <c r="Y1582" s="52"/>
      <c r="Z1582" s="76"/>
      <c r="AA1582" s="52"/>
      <c r="AB1582" s="52" t="s">
        <v>6850</v>
      </c>
      <c r="AC1582" s="52"/>
      <c r="AD1582" s="52" t="s">
        <v>81</v>
      </c>
      <c r="AE1582" s="52"/>
      <c r="AF1582" s="75"/>
      <c r="AG1582" s="52" t="s">
        <v>1551</v>
      </c>
      <c r="AH1582" s="52"/>
      <c r="AI1582" s="52"/>
      <c r="AJ1582" s="52">
        <v>1</v>
      </c>
      <c r="AK1582" s="52">
        <v>0</v>
      </c>
      <c r="AL1582" s="52"/>
      <c r="AM1582" s="52"/>
      <c r="AN1582" s="52"/>
      <c r="AO1582" s="187"/>
      <c r="AP1582" s="187"/>
      <c r="AQ1582" s="187"/>
    </row>
    <row r="1583" spans="1:43" ht="12.75" customHeight="1" x14ac:dyDescent="0.25">
      <c r="A1583" s="52">
        <v>3547</v>
      </c>
      <c r="B1583" s="52">
        <v>3185</v>
      </c>
      <c r="C1583" s="52" t="s">
        <v>145</v>
      </c>
      <c r="D1583" s="52"/>
      <c r="E1583" s="52">
        <v>2</v>
      </c>
      <c r="F1583" s="52"/>
      <c r="G1583" s="52">
        <v>68228</v>
      </c>
      <c r="H1583" s="52" t="s">
        <v>11055</v>
      </c>
      <c r="I1583" s="52">
        <f>INDEX(ce_computermodel!A:A,MATCH(J1583,ce_computermodel!B:B,0))</f>
        <v>500</v>
      </c>
      <c r="J1583" s="52" t="s">
        <v>5768</v>
      </c>
      <c r="K1583" s="52" t="s">
        <v>5768</v>
      </c>
      <c r="L1583" s="52"/>
      <c r="M1583" s="52" t="s">
        <v>5768</v>
      </c>
      <c r="N1583" s="52"/>
      <c r="O1583" s="52">
        <f>INDEX(organizations_branch!A:A,MATCH(P1583,organizations_branch!B:B,0))</f>
        <v>1</v>
      </c>
      <c r="P1583" s="52" t="s">
        <v>2339</v>
      </c>
      <c r="Q1583" s="52"/>
      <c r="R1583" s="52">
        <v>851</v>
      </c>
      <c r="S1583" s="74">
        <v>44897</v>
      </c>
      <c r="T1583" s="52"/>
      <c r="U1583" s="52" t="s">
        <v>7220</v>
      </c>
      <c r="V1583" s="52">
        <v>2</v>
      </c>
      <c r="W1583" s="52">
        <v>43</v>
      </c>
      <c r="X1583" s="75" t="s">
        <v>2548</v>
      </c>
      <c r="Y1583" s="52" t="s">
        <v>52</v>
      </c>
      <c r="Z1583" s="76"/>
      <c r="AA1583" s="52"/>
      <c r="AB1583" s="52" t="s">
        <v>11056</v>
      </c>
      <c r="AC1583" s="52" t="s">
        <v>11057</v>
      </c>
      <c r="AD1583" s="52" t="s">
        <v>11058</v>
      </c>
      <c r="AE1583" s="52"/>
      <c r="AF1583" s="75"/>
      <c r="AG1583" s="52"/>
      <c r="AH1583" s="52"/>
      <c r="AI1583" s="52"/>
      <c r="AJ1583" s="52">
        <v>1</v>
      </c>
      <c r="AK1583" s="52">
        <v>0</v>
      </c>
      <c r="AL1583" s="52"/>
      <c r="AM1583" s="52"/>
      <c r="AN1583" s="52"/>
      <c r="AO1583" s="187"/>
      <c r="AP1583" s="187"/>
      <c r="AQ1583" s="188">
        <v>0</v>
      </c>
    </row>
    <row r="1584" spans="1:43" ht="12.75" customHeight="1" x14ac:dyDescent="0.25">
      <c r="A1584" s="52">
        <v>3548</v>
      </c>
      <c r="B1584" s="52">
        <v>3186</v>
      </c>
      <c r="C1584" s="52" t="s">
        <v>145</v>
      </c>
      <c r="D1584" s="52"/>
      <c r="E1584" s="52">
        <v>2</v>
      </c>
      <c r="F1584" s="52"/>
      <c r="G1584" s="52">
        <v>68229</v>
      </c>
      <c r="H1584" s="52" t="s">
        <v>11059</v>
      </c>
      <c r="I1584" s="52">
        <f>INDEX(ce_computermodel!A:A,MATCH(J1584,ce_computermodel!B:B,0))</f>
        <v>500</v>
      </c>
      <c r="J1584" s="52" t="s">
        <v>5768</v>
      </c>
      <c r="K1584" s="52" t="s">
        <v>5768</v>
      </c>
      <c r="L1584" s="52" t="s">
        <v>3639</v>
      </c>
      <c r="M1584" s="52" t="s">
        <v>5768</v>
      </c>
      <c r="N1584" s="52"/>
      <c r="O1584" s="52">
        <f>INDEX(organizations_branch!A:A,MATCH(P1584,organizations_branch!B:B,0))</f>
        <v>1</v>
      </c>
      <c r="P1584" s="52" t="s">
        <v>2339</v>
      </c>
      <c r="Q1584" s="52"/>
      <c r="R1584" s="52">
        <v>851</v>
      </c>
      <c r="S1584" s="74">
        <v>44071.3524652778</v>
      </c>
      <c r="T1584" s="52">
        <f>INDEX(organizations_place!A:A,MATCH(U1584,organizations_place!B:B,0))</f>
        <v>1</v>
      </c>
      <c r="U1584" s="52" t="s">
        <v>93</v>
      </c>
      <c r="V1584" s="52">
        <v>4</v>
      </c>
      <c r="W1584" s="52">
        <v>18</v>
      </c>
      <c r="X1584" s="75"/>
      <c r="Y1584" s="52"/>
      <c r="Z1584" s="76"/>
      <c r="AA1584" s="52"/>
      <c r="AB1584" s="52" t="s">
        <v>6850</v>
      </c>
      <c r="AC1584" s="52"/>
      <c r="AD1584" s="52" t="s">
        <v>11060</v>
      </c>
      <c r="AE1584" s="52"/>
      <c r="AF1584" s="75"/>
      <c r="AG1584" s="52" t="s">
        <v>1551</v>
      </c>
      <c r="AH1584" s="52"/>
      <c r="AI1584" s="52"/>
      <c r="AJ1584" s="52">
        <v>1</v>
      </c>
      <c r="AK1584" s="52">
        <v>0</v>
      </c>
      <c r="AL1584" s="52"/>
      <c r="AM1584" s="52"/>
      <c r="AN1584" s="52"/>
      <c r="AO1584" s="187"/>
      <c r="AP1584" s="187"/>
      <c r="AQ1584" s="188">
        <v>0</v>
      </c>
    </row>
    <row r="1585" spans="1:43" ht="12.75" customHeight="1" x14ac:dyDescent="0.25">
      <c r="A1585" s="52">
        <v>3549</v>
      </c>
      <c r="B1585" s="52">
        <v>3187</v>
      </c>
      <c r="C1585" s="52" t="s">
        <v>145</v>
      </c>
      <c r="D1585" s="52"/>
      <c r="E1585" s="52">
        <v>2</v>
      </c>
      <c r="F1585" s="52"/>
      <c r="G1585" s="52">
        <v>68230</v>
      </c>
      <c r="H1585" s="52" t="s">
        <v>11061</v>
      </c>
      <c r="I1585" s="52">
        <f>INDEX(ce_computermodel!A:A,MATCH(J1585,ce_computermodel!B:B,0))</f>
        <v>500</v>
      </c>
      <c r="J1585" s="52" t="s">
        <v>5768</v>
      </c>
      <c r="K1585" s="52" t="s">
        <v>5768</v>
      </c>
      <c r="L1585" s="52" t="s">
        <v>5704</v>
      </c>
      <c r="M1585" s="52" t="s">
        <v>5768</v>
      </c>
      <c r="N1585" s="52"/>
      <c r="O1585" s="52">
        <f>INDEX(organizations_branch!A:A,MATCH(P1585,organizations_branch!B:B,0))</f>
        <v>1</v>
      </c>
      <c r="P1585" s="52" t="s">
        <v>2339</v>
      </c>
      <c r="Q1585" s="52"/>
      <c r="R1585" s="52">
        <v>851</v>
      </c>
      <c r="S1585" s="74">
        <v>44039.4365972222</v>
      </c>
      <c r="T1585" s="52"/>
      <c r="U1585" s="52" t="s">
        <v>7023</v>
      </c>
      <c r="V1585" s="52">
        <v>2</v>
      </c>
      <c r="W1585" s="52">
        <v>210</v>
      </c>
      <c r="X1585" s="75"/>
      <c r="Y1585" s="52"/>
      <c r="Z1585" s="76"/>
      <c r="AA1585" s="52">
        <f>INDEX(accounts_user!A:A,MATCH(AB1585,accounts_user!H:H,0))</f>
        <v>8878</v>
      </c>
      <c r="AB1585" s="52" t="s">
        <v>11062</v>
      </c>
      <c r="AC1585" s="52"/>
      <c r="AD1585" s="52"/>
      <c r="AE1585" s="52"/>
      <c r="AF1585" s="75"/>
      <c r="AG1585" s="52"/>
      <c r="AH1585" s="52"/>
      <c r="AI1585" s="52"/>
      <c r="AJ1585" s="52">
        <v>1</v>
      </c>
      <c r="AK1585" s="52">
        <v>0</v>
      </c>
      <c r="AL1585" s="52"/>
      <c r="AM1585" s="52"/>
      <c r="AN1585" s="52"/>
      <c r="AO1585" s="187"/>
      <c r="AP1585" s="187"/>
      <c r="AQ1585" s="187"/>
    </row>
    <row r="1586" spans="1:43" ht="12.75" customHeight="1" x14ac:dyDescent="0.25">
      <c r="A1586" s="52">
        <v>3550</v>
      </c>
      <c r="B1586" s="52">
        <v>3189</v>
      </c>
      <c r="C1586" s="52" t="s">
        <v>145</v>
      </c>
      <c r="D1586" s="52"/>
      <c r="E1586" s="52">
        <v>2</v>
      </c>
      <c r="F1586" s="52"/>
      <c r="G1586" s="52">
        <v>68231</v>
      </c>
      <c r="H1586" s="52" t="s">
        <v>11063</v>
      </c>
      <c r="I1586" s="52">
        <f>INDEX(ce_computermodel!A:A,MATCH(J1586,ce_computermodel!B:B,0))</f>
        <v>500</v>
      </c>
      <c r="J1586" s="52" t="s">
        <v>5768</v>
      </c>
      <c r="K1586" s="52" t="s">
        <v>11064</v>
      </c>
      <c r="L1586" s="52"/>
      <c r="M1586" s="52" t="s">
        <v>5768</v>
      </c>
      <c r="N1586" s="52"/>
      <c r="O1586" s="52">
        <f>INDEX(organizations_branch!A:A,MATCH(P1586,organizations_branch!B:B,0))</f>
        <v>1</v>
      </c>
      <c r="P1586" s="52" t="s">
        <v>2339</v>
      </c>
      <c r="Q1586" s="52"/>
      <c r="R1586" s="52">
        <v>851</v>
      </c>
      <c r="S1586" s="74">
        <v>44042.403136574103</v>
      </c>
      <c r="T1586" s="52"/>
      <c r="U1586" s="52" t="s">
        <v>506</v>
      </c>
      <c r="V1586" s="52">
        <v>2</v>
      </c>
      <c r="W1586" s="52" t="s">
        <v>2209</v>
      </c>
      <c r="X1586" s="75"/>
      <c r="Y1586" s="52" t="s">
        <v>67</v>
      </c>
      <c r="Z1586" s="76" t="s">
        <v>11065</v>
      </c>
      <c r="AA1586" s="52">
        <f>INDEX(accounts_user!A:A,MATCH(AB1586,accounts_user!H:H,0))</f>
        <v>9171</v>
      </c>
      <c r="AB1586" s="52" t="s">
        <v>11066</v>
      </c>
      <c r="AC1586" s="52" t="s">
        <v>6728</v>
      </c>
      <c r="AD1586" s="52"/>
      <c r="AE1586" s="52"/>
      <c r="AF1586" s="75"/>
      <c r="AG1586" s="52"/>
      <c r="AH1586" s="52"/>
      <c r="AI1586" s="52"/>
      <c r="AJ1586" s="52">
        <v>1</v>
      </c>
      <c r="AK1586" s="52">
        <v>0</v>
      </c>
      <c r="AL1586" s="52"/>
      <c r="AM1586" s="52"/>
      <c r="AN1586" s="52"/>
      <c r="AO1586" s="188">
        <v>10536</v>
      </c>
      <c r="AP1586" s="188">
        <v>10536</v>
      </c>
      <c r="AQ1586" s="187"/>
    </row>
    <row r="1587" spans="1:43" ht="12.75" customHeight="1" x14ac:dyDescent="0.25">
      <c r="A1587" s="52">
        <v>3551</v>
      </c>
      <c r="B1587" s="52">
        <v>3190</v>
      </c>
      <c r="C1587" s="52" t="s">
        <v>145</v>
      </c>
      <c r="D1587" s="52"/>
      <c r="E1587" s="52">
        <v>2</v>
      </c>
      <c r="F1587" s="52"/>
      <c r="G1587" s="52">
        <v>68232</v>
      </c>
      <c r="H1587" s="52" t="s">
        <v>11067</v>
      </c>
      <c r="I1587" s="52">
        <f>INDEX(ce_computermodel!A:A,MATCH(J1587,ce_computermodel!B:B,0))</f>
        <v>500</v>
      </c>
      <c r="J1587" s="52" t="s">
        <v>5768</v>
      </c>
      <c r="K1587" s="52" t="s">
        <v>11064</v>
      </c>
      <c r="L1587" s="52"/>
      <c r="M1587" s="52" t="s">
        <v>5768</v>
      </c>
      <c r="N1587" s="52">
        <v>1</v>
      </c>
      <c r="O1587" s="52">
        <f>INDEX(organizations_branch!A:A,MATCH(P1587,organizations_branch!B:B,0))</f>
        <v>1</v>
      </c>
      <c r="P1587" s="52" t="s">
        <v>2339</v>
      </c>
      <c r="Q1587" s="52"/>
      <c r="R1587" s="52">
        <v>851</v>
      </c>
      <c r="S1587" s="74">
        <v>44662</v>
      </c>
      <c r="T1587" s="52"/>
      <c r="U1587" s="52" t="s">
        <v>6905</v>
      </c>
      <c r="V1587" s="52">
        <v>1</v>
      </c>
      <c r="W1587" s="52" t="s">
        <v>3754</v>
      </c>
      <c r="X1587" s="75" t="s">
        <v>6660</v>
      </c>
      <c r="Y1587" s="52" t="s">
        <v>67</v>
      </c>
      <c r="Z1587" s="76" t="s">
        <v>11068</v>
      </c>
      <c r="AA1587" s="52">
        <f>INDEX(accounts_user!A:A,MATCH(AB1587,accounts_user!H:H,0))</f>
        <v>9006</v>
      </c>
      <c r="AB1587" s="52" t="s">
        <v>11069</v>
      </c>
      <c r="AC1587" s="52" t="s">
        <v>4457</v>
      </c>
      <c r="AD1587" s="52" t="s">
        <v>3757</v>
      </c>
      <c r="AE1587" s="52"/>
      <c r="AF1587" s="75"/>
      <c r="AG1587" s="52" t="s">
        <v>136</v>
      </c>
      <c r="AH1587" s="52" t="s">
        <v>3758</v>
      </c>
      <c r="AI1587" s="52"/>
      <c r="AJ1587" s="52">
        <v>1</v>
      </c>
      <c r="AK1587" s="52">
        <v>0</v>
      </c>
      <c r="AL1587" s="52"/>
      <c r="AM1587" s="52"/>
      <c r="AN1587" s="52"/>
      <c r="AO1587" s="187"/>
      <c r="AP1587" s="187"/>
      <c r="AQ1587" s="187"/>
    </row>
    <row r="1588" spans="1:43" ht="12.75" customHeight="1" x14ac:dyDescent="0.25">
      <c r="A1588" s="52">
        <v>3552</v>
      </c>
      <c r="B1588" s="52">
        <v>3191</v>
      </c>
      <c r="C1588" s="52" t="s">
        <v>145</v>
      </c>
      <c r="D1588" s="52"/>
      <c r="E1588" s="52">
        <v>2</v>
      </c>
      <c r="F1588" s="52"/>
      <c r="G1588" s="52">
        <v>68233</v>
      </c>
      <c r="H1588" s="52" t="s">
        <v>11070</v>
      </c>
      <c r="I1588" s="52">
        <f>INDEX(ce_computermodel!A:A,MATCH(J1588,ce_computermodel!B:B,0))</f>
        <v>500</v>
      </c>
      <c r="J1588" s="52" t="s">
        <v>5768</v>
      </c>
      <c r="K1588" s="52" t="s">
        <v>11064</v>
      </c>
      <c r="L1588" s="52" t="s">
        <v>3639</v>
      </c>
      <c r="M1588" s="52" t="s">
        <v>5768</v>
      </c>
      <c r="N1588" s="52"/>
      <c r="O1588" s="52">
        <f>INDEX(organizations_branch!A:A,MATCH(P1588,organizations_branch!B:B,0))</f>
        <v>1</v>
      </c>
      <c r="P1588" s="52" t="s">
        <v>2339</v>
      </c>
      <c r="Q1588" s="52"/>
      <c r="R1588" s="52">
        <v>851</v>
      </c>
      <c r="S1588" s="74">
        <v>44071.364432870403</v>
      </c>
      <c r="T1588" s="52">
        <f>INDEX(organizations_place!A:A,MATCH(U1588,organizations_place!B:B,0))</f>
        <v>1</v>
      </c>
      <c r="U1588" s="52" t="s">
        <v>93</v>
      </c>
      <c r="V1588" s="52">
        <v>3</v>
      </c>
      <c r="W1588" s="52">
        <v>327</v>
      </c>
      <c r="X1588" s="75"/>
      <c r="Y1588" s="52"/>
      <c r="Z1588" s="76"/>
      <c r="AA1588" s="52"/>
      <c r="AB1588" s="52" t="s">
        <v>6850</v>
      </c>
      <c r="AC1588" s="52"/>
      <c r="AD1588" s="52"/>
      <c r="AE1588" s="52"/>
      <c r="AF1588" s="75"/>
      <c r="AG1588" s="52" t="s">
        <v>1551</v>
      </c>
      <c r="AH1588" s="52"/>
      <c r="AI1588" s="52"/>
      <c r="AJ1588" s="52">
        <v>1</v>
      </c>
      <c r="AK1588" s="52">
        <v>0</v>
      </c>
      <c r="AL1588" s="52"/>
      <c r="AM1588" s="52"/>
      <c r="AN1588" s="52"/>
      <c r="AO1588" s="187"/>
      <c r="AP1588" s="187"/>
      <c r="AQ1588" s="187"/>
    </row>
    <row r="1589" spans="1:43" ht="12.75" customHeight="1" x14ac:dyDescent="0.25">
      <c r="A1589" s="52">
        <v>3553</v>
      </c>
      <c r="B1589" s="52">
        <v>3192</v>
      </c>
      <c r="C1589" s="52" t="s">
        <v>145</v>
      </c>
      <c r="D1589" s="52"/>
      <c r="E1589" s="52">
        <v>2</v>
      </c>
      <c r="F1589" s="52"/>
      <c r="G1589" s="52">
        <v>68234</v>
      </c>
      <c r="H1589" s="52" t="s">
        <v>11071</v>
      </c>
      <c r="I1589" s="52">
        <f>INDEX(ce_computermodel!A:A,MATCH(J1589,ce_computermodel!B:B,0))</f>
        <v>500</v>
      </c>
      <c r="J1589" s="52" t="s">
        <v>5768</v>
      </c>
      <c r="K1589" s="52" t="s">
        <v>11064</v>
      </c>
      <c r="L1589" s="52"/>
      <c r="M1589" s="52" t="s">
        <v>5768</v>
      </c>
      <c r="N1589" s="52">
        <v>1</v>
      </c>
      <c r="O1589" s="52">
        <f>INDEX(organizations_branch!A:A,MATCH(P1589,organizations_branch!B:B,0))</f>
        <v>1</v>
      </c>
      <c r="P1589" s="52" t="s">
        <v>2339</v>
      </c>
      <c r="Q1589" s="52"/>
      <c r="R1589" s="52">
        <v>851</v>
      </c>
      <c r="S1589" s="74">
        <v>44853</v>
      </c>
      <c r="T1589" s="52"/>
      <c r="U1589" s="52" t="s">
        <v>6905</v>
      </c>
      <c r="V1589" s="52">
        <v>2</v>
      </c>
      <c r="W1589" s="52" t="s">
        <v>2832</v>
      </c>
      <c r="X1589" s="75" t="s">
        <v>2397</v>
      </c>
      <c r="Y1589" s="52" t="s">
        <v>67</v>
      </c>
      <c r="Z1589" s="76" t="s">
        <v>7033</v>
      </c>
      <c r="AA1589" s="52">
        <f>INDEX(accounts_user!A:A,MATCH(AB1589,accounts_user!H:H,0))</f>
        <v>9126</v>
      </c>
      <c r="AB1589" s="52" t="s">
        <v>7521</v>
      </c>
      <c r="AC1589" s="52" t="s">
        <v>5710</v>
      </c>
      <c r="AD1589" s="52" t="s">
        <v>11072</v>
      </c>
      <c r="AE1589" s="52"/>
      <c r="AF1589" s="75"/>
      <c r="AG1589" s="52" t="s">
        <v>7289</v>
      </c>
      <c r="AH1589" s="52" t="s">
        <v>11073</v>
      </c>
      <c r="AI1589" s="52" t="s">
        <v>59</v>
      </c>
      <c r="AJ1589" s="52">
        <v>1</v>
      </c>
      <c r="AK1589" s="52">
        <v>0</v>
      </c>
      <c r="AL1589" s="52"/>
      <c r="AM1589" s="52"/>
      <c r="AN1589" s="52"/>
      <c r="AO1589" s="187"/>
      <c r="AP1589" s="187"/>
      <c r="AQ1589" s="187"/>
    </row>
    <row r="1590" spans="1:43" ht="12.75" customHeight="1" x14ac:dyDescent="0.25">
      <c r="A1590" s="52">
        <v>3554</v>
      </c>
      <c r="B1590" s="52">
        <v>3193</v>
      </c>
      <c r="C1590" s="52" t="s">
        <v>145</v>
      </c>
      <c r="D1590" s="52"/>
      <c r="E1590" s="52">
        <v>2</v>
      </c>
      <c r="F1590" s="52"/>
      <c r="G1590" s="52">
        <v>68235</v>
      </c>
      <c r="H1590" s="52" t="s">
        <v>11074</v>
      </c>
      <c r="I1590" s="52">
        <f>INDEX(ce_computermodel!A:A,MATCH(J1590,ce_computermodel!B:B,0))</f>
        <v>500</v>
      </c>
      <c r="J1590" s="52" t="s">
        <v>5768</v>
      </c>
      <c r="K1590" s="52" t="s">
        <v>11064</v>
      </c>
      <c r="L1590" s="52"/>
      <c r="M1590" s="52" t="s">
        <v>5768</v>
      </c>
      <c r="N1590" s="52"/>
      <c r="O1590" s="52">
        <f>INDEX(organizations_branch!A:A,MATCH(P1590,organizations_branch!B:B,0))</f>
        <v>1</v>
      </c>
      <c r="P1590" s="52" t="s">
        <v>2339</v>
      </c>
      <c r="Q1590" s="52"/>
      <c r="R1590" s="52">
        <v>851</v>
      </c>
      <c r="S1590" s="74">
        <v>44321</v>
      </c>
      <c r="T1590" s="52">
        <f>INDEX(organizations_place!A:A,MATCH(U1590,organizations_place!B:B,0))</f>
        <v>1</v>
      </c>
      <c r="U1590" s="52" t="s">
        <v>93</v>
      </c>
      <c r="V1590" s="52">
        <v>3</v>
      </c>
      <c r="W1590" s="52">
        <v>327</v>
      </c>
      <c r="X1590" s="75"/>
      <c r="Y1590" s="52" t="s">
        <v>67</v>
      </c>
      <c r="Z1590" s="76" t="s">
        <v>67</v>
      </c>
      <c r="AA1590" s="52"/>
      <c r="AB1590" s="52" t="s">
        <v>6850</v>
      </c>
      <c r="AC1590" s="52"/>
      <c r="AD1590" s="52" t="s">
        <v>11075</v>
      </c>
      <c r="AE1590" s="52"/>
      <c r="AF1590" s="75"/>
      <c r="AG1590" s="52" t="s">
        <v>11076</v>
      </c>
      <c r="AH1590" s="52">
        <v>28791</v>
      </c>
      <c r="AI1590" s="52"/>
      <c r="AJ1590" s="52">
        <v>1</v>
      </c>
      <c r="AK1590" s="52">
        <v>0</v>
      </c>
      <c r="AL1590" s="52"/>
      <c r="AM1590" s="52"/>
      <c r="AN1590" s="52"/>
      <c r="AO1590" s="187"/>
      <c r="AP1590" s="187"/>
      <c r="AQ1590" s="188">
        <v>0</v>
      </c>
    </row>
    <row r="1591" spans="1:43" ht="12.75" customHeight="1" x14ac:dyDescent="0.25">
      <c r="A1591" s="52">
        <v>3555</v>
      </c>
      <c r="B1591" s="52">
        <v>3194</v>
      </c>
      <c r="C1591" s="52" t="s">
        <v>145</v>
      </c>
      <c r="D1591" s="52"/>
      <c r="E1591" s="52">
        <v>2</v>
      </c>
      <c r="F1591" s="52"/>
      <c r="G1591" s="52">
        <v>68236</v>
      </c>
      <c r="H1591" s="52" t="s">
        <v>11077</v>
      </c>
      <c r="I1591" s="52">
        <f>INDEX(ce_computermodel!A:A,MATCH(J1591,ce_computermodel!B:B,0))</f>
        <v>500</v>
      </c>
      <c r="J1591" s="52" t="s">
        <v>5768</v>
      </c>
      <c r="K1591" s="52" t="s">
        <v>11064</v>
      </c>
      <c r="L1591" s="52"/>
      <c r="M1591" s="52" t="s">
        <v>5768</v>
      </c>
      <c r="N1591" s="52"/>
      <c r="O1591" s="52">
        <f>INDEX(organizations_branch!A:A,MATCH(P1591,organizations_branch!B:B,0))</f>
        <v>1</v>
      </c>
      <c r="P1591" s="52" t="s">
        <v>2339</v>
      </c>
      <c r="Q1591" s="52"/>
      <c r="R1591" s="52">
        <v>851</v>
      </c>
      <c r="S1591" s="74">
        <v>44105.496423611097</v>
      </c>
      <c r="T1591" s="52">
        <f>INDEX(organizations_place!A:A,MATCH(U1591,organizations_place!B:B,0))</f>
        <v>733</v>
      </c>
      <c r="U1591" s="52" t="s">
        <v>1875</v>
      </c>
      <c r="V1591" s="52">
        <v>1</v>
      </c>
      <c r="W1591" s="52" t="s">
        <v>560</v>
      </c>
      <c r="X1591" s="75" t="s">
        <v>2174</v>
      </c>
      <c r="Y1591" s="52"/>
      <c r="Z1591" s="76"/>
      <c r="AA1591" s="52">
        <f>INDEX(accounts_user!A:A,MATCH(AB1591,accounts_user!H:H,0))</f>
        <v>9390</v>
      </c>
      <c r="AB1591" s="52" t="s">
        <v>11078</v>
      </c>
      <c r="AC1591" s="52" t="s">
        <v>6711</v>
      </c>
      <c r="AD1591" s="52"/>
      <c r="AE1591" s="52"/>
      <c r="AF1591" s="75"/>
      <c r="AG1591" s="52"/>
      <c r="AH1591" s="52"/>
      <c r="AI1591" s="52"/>
      <c r="AJ1591" s="52">
        <v>1</v>
      </c>
      <c r="AK1591" s="52">
        <v>0</v>
      </c>
      <c r="AL1591" s="52"/>
      <c r="AM1591" s="52"/>
      <c r="AN1591" s="52"/>
      <c r="AO1591" s="187"/>
      <c r="AP1591" s="187"/>
      <c r="AQ1591" s="188">
        <v>0</v>
      </c>
    </row>
    <row r="1592" spans="1:43" ht="12.75" customHeight="1" x14ac:dyDescent="0.25">
      <c r="A1592" s="52">
        <v>3556</v>
      </c>
      <c r="B1592" s="52">
        <v>3195</v>
      </c>
      <c r="C1592" s="52" t="s">
        <v>145</v>
      </c>
      <c r="D1592" s="52"/>
      <c r="E1592" s="52">
        <v>2</v>
      </c>
      <c r="F1592" s="52"/>
      <c r="G1592" s="52">
        <v>68243</v>
      </c>
      <c r="H1592" s="52" t="s">
        <v>11079</v>
      </c>
      <c r="I1592" s="52">
        <f>INDEX(ce_computermodel!A:A,MATCH(J1592,ce_computermodel!B:B,0))</f>
        <v>500</v>
      </c>
      <c r="J1592" s="52" t="s">
        <v>5768</v>
      </c>
      <c r="K1592" s="52" t="s">
        <v>11064</v>
      </c>
      <c r="L1592" s="52" t="s">
        <v>3639</v>
      </c>
      <c r="M1592" s="52" t="s">
        <v>5768</v>
      </c>
      <c r="N1592" s="52"/>
      <c r="O1592" s="52">
        <f>INDEX(organizations_branch!A:A,MATCH(P1592,organizations_branch!B:B,0))</f>
        <v>1</v>
      </c>
      <c r="P1592" s="52" t="s">
        <v>2339</v>
      </c>
      <c r="Q1592" s="52"/>
      <c r="R1592" s="52">
        <v>851</v>
      </c>
      <c r="S1592" s="74">
        <v>44071.362789351799</v>
      </c>
      <c r="T1592" s="52">
        <f>INDEX(organizations_place!A:A,MATCH(U1592,organizations_place!B:B,0))</f>
        <v>1</v>
      </c>
      <c r="U1592" s="52" t="s">
        <v>93</v>
      </c>
      <c r="V1592" s="52">
        <v>3</v>
      </c>
      <c r="W1592" s="52">
        <v>327</v>
      </c>
      <c r="X1592" s="75" t="s">
        <v>2174</v>
      </c>
      <c r="Y1592" s="52"/>
      <c r="Z1592" s="76"/>
      <c r="AA1592" s="52"/>
      <c r="AB1592" s="52" t="s">
        <v>6850</v>
      </c>
      <c r="AC1592" s="52"/>
      <c r="AD1592" s="52" t="s">
        <v>9450</v>
      </c>
      <c r="AE1592" s="52"/>
      <c r="AF1592" s="75"/>
      <c r="AG1592" s="52" t="s">
        <v>1551</v>
      </c>
      <c r="AH1592" s="52"/>
      <c r="AI1592" s="52"/>
      <c r="AJ1592" s="52">
        <v>1</v>
      </c>
      <c r="AK1592" s="52">
        <v>0</v>
      </c>
      <c r="AL1592" s="52"/>
      <c r="AM1592" s="52"/>
      <c r="AN1592" s="52"/>
      <c r="AO1592" s="187"/>
      <c r="AP1592" s="187"/>
      <c r="AQ1592" s="188">
        <v>0</v>
      </c>
    </row>
    <row r="1593" spans="1:43" ht="12.75" customHeight="1" x14ac:dyDescent="0.25">
      <c r="A1593" s="52">
        <v>3557</v>
      </c>
      <c r="B1593" s="52">
        <v>3196</v>
      </c>
      <c r="C1593" s="52" t="s">
        <v>145</v>
      </c>
      <c r="D1593" s="52"/>
      <c r="E1593" s="52">
        <v>2</v>
      </c>
      <c r="F1593" s="52"/>
      <c r="G1593" s="52">
        <v>68244</v>
      </c>
      <c r="H1593" s="52" t="s">
        <v>11080</v>
      </c>
      <c r="I1593" s="52">
        <f>INDEX(ce_computermodel!A:A,MATCH(J1593,ce_computermodel!B:B,0))</f>
        <v>500</v>
      </c>
      <c r="J1593" s="52" t="s">
        <v>5768</v>
      </c>
      <c r="K1593" s="52" t="s">
        <v>11064</v>
      </c>
      <c r="L1593" s="52" t="s">
        <v>3639</v>
      </c>
      <c r="M1593" s="52" t="s">
        <v>5768</v>
      </c>
      <c r="N1593" s="52"/>
      <c r="O1593" s="52">
        <f>INDEX(organizations_branch!A:A,MATCH(P1593,organizations_branch!B:B,0))</f>
        <v>1</v>
      </c>
      <c r="P1593" s="52" t="s">
        <v>2339</v>
      </c>
      <c r="Q1593" s="52"/>
      <c r="R1593" s="52">
        <v>851</v>
      </c>
      <c r="S1593" s="74">
        <v>44071.361018518503</v>
      </c>
      <c r="T1593" s="52">
        <f>INDEX(organizations_place!A:A,MATCH(U1593,organizations_place!B:B,0))</f>
        <v>1</v>
      </c>
      <c r="U1593" s="52" t="s">
        <v>93</v>
      </c>
      <c r="V1593" s="52">
        <v>3</v>
      </c>
      <c r="W1593" s="52">
        <v>327</v>
      </c>
      <c r="X1593" s="75" t="s">
        <v>10495</v>
      </c>
      <c r="Y1593" s="52"/>
      <c r="Z1593" s="76"/>
      <c r="AA1593" s="52"/>
      <c r="AB1593" s="52" t="s">
        <v>6850</v>
      </c>
      <c r="AC1593" s="52"/>
      <c r="AD1593" s="52"/>
      <c r="AE1593" s="52"/>
      <c r="AF1593" s="75"/>
      <c r="AG1593" s="52" t="s">
        <v>1551</v>
      </c>
      <c r="AH1593" s="52"/>
      <c r="AI1593" s="52"/>
      <c r="AJ1593" s="52">
        <v>1</v>
      </c>
      <c r="AK1593" s="52">
        <v>0</v>
      </c>
      <c r="AL1593" s="52"/>
      <c r="AM1593" s="52"/>
      <c r="AN1593" s="52"/>
      <c r="AO1593" s="187"/>
      <c r="AP1593" s="187"/>
      <c r="AQ1593" s="188">
        <v>0</v>
      </c>
    </row>
    <row r="1594" spans="1:43" ht="12.75" customHeight="1" x14ac:dyDescent="0.25">
      <c r="A1594" s="52">
        <v>3558</v>
      </c>
      <c r="B1594" s="52">
        <v>3197</v>
      </c>
      <c r="C1594" s="52" t="s">
        <v>145</v>
      </c>
      <c r="D1594" s="52"/>
      <c r="E1594" s="52">
        <v>2</v>
      </c>
      <c r="F1594" s="52"/>
      <c r="G1594" s="52">
        <v>68245</v>
      </c>
      <c r="H1594" s="52" t="s">
        <v>11081</v>
      </c>
      <c r="I1594" s="52">
        <f>INDEX(ce_computermodel!A:A,MATCH(J1594,ce_computermodel!B:B,0))</f>
        <v>500</v>
      </c>
      <c r="J1594" s="52" t="s">
        <v>5768</v>
      </c>
      <c r="K1594" s="52" t="s">
        <v>11082</v>
      </c>
      <c r="L1594" s="52" t="s">
        <v>3639</v>
      </c>
      <c r="M1594" s="52" t="s">
        <v>5768</v>
      </c>
      <c r="N1594" s="52"/>
      <c r="O1594" s="52">
        <f>INDEX(organizations_branch!A:A,MATCH(P1594,organizations_branch!B:B,0))</f>
        <v>1</v>
      </c>
      <c r="P1594" s="52" t="s">
        <v>2339</v>
      </c>
      <c r="Q1594" s="52"/>
      <c r="R1594" s="52">
        <v>851</v>
      </c>
      <c r="S1594" s="74">
        <v>44071.344444444403</v>
      </c>
      <c r="T1594" s="52">
        <f>INDEX(organizations_place!A:A,MATCH(U1594,organizations_place!B:B,0))</f>
        <v>1</v>
      </c>
      <c r="U1594" s="52" t="s">
        <v>93</v>
      </c>
      <c r="V1594" s="52">
        <v>3</v>
      </c>
      <c r="W1594" s="52">
        <v>327</v>
      </c>
      <c r="X1594" s="75"/>
      <c r="Y1594" s="52"/>
      <c r="Z1594" s="76"/>
      <c r="AA1594" s="52"/>
      <c r="AB1594" s="52" t="s">
        <v>6850</v>
      </c>
      <c r="AC1594" s="52"/>
      <c r="AD1594" s="52"/>
      <c r="AE1594" s="52"/>
      <c r="AF1594" s="75">
        <v>2</v>
      </c>
      <c r="AG1594" s="52" t="s">
        <v>1551</v>
      </c>
      <c r="AH1594" s="52"/>
      <c r="AI1594" s="52"/>
      <c r="AJ1594" s="52">
        <v>1</v>
      </c>
      <c r="AK1594" s="52">
        <v>0</v>
      </c>
      <c r="AL1594" s="52"/>
      <c r="AM1594" s="52"/>
      <c r="AN1594" s="52"/>
      <c r="AO1594" s="187"/>
      <c r="AP1594" s="187"/>
      <c r="AQ1594" s="187"/>
    </row>
    <row r="1595" spans="1:43" ht="12.75" customHeight="1" x14ac:dyDescent="0.25">
      <c r="A1595" s="52">
        <v>3559</v>
      </c>
      <c r="B1595" s="52">
        <v>3199</v>
      </c>
      <c r="C1595" s="52" t="s">
        <v>145</v>
      </c>
      <c r="D1595" s="52"/>
      <c r="E1595" s="52">
        <v>2</v>
      </c>
      <c r="F1595" s="52"/>
      <c r="G1595" s="52">
        <v>68246</v>
      </c>
      <c r="H1595" s="52" t="s">
        <v>11083</v>
      </c>
      <c r="I1595" s="52">
        <f>INDEX(ce_computermodel!A:A,MATCH(J1595,ce_computermodel!B:B,0))</f>
        <v>500</v>
      </c>
      <c r="J1595" s="52" t="s">
        <v>5768</v>
      </c>
      <c r="K1595" s="52" t="s">
        <v>11084</v>
      </c>
      <c r="L1595" s="52" t="s">
        <v>3639</v>
      </c>
      <c r="M1595" s="52" t="s">
        <v>5768</v>
      </c>
      <c r="N1595" s="52"/>
      <c r="O1595" s="52">
        <f>INDEX(organizations_branch!A:A,MATCH(P1595,organizations_branch!B:B,0))</f>
        <v>1</v>
      </c>
      <c r="P1595" s="52" t="s">
        <v>2339</v>
      </c>
      <c r="Q1595" s="52"/>
      <c r="R1595" s="52">
        <v>851</v>
      </c>
      <c r="S1595" s="74">
        <v>44071.361134259299</v>
      </c>
      <c r="T1595" s="52">
        <f>INDEX(organizations_place!A:A,MATCH(U1595,organizations_place!B:B,0))</f>
        <v>1</v>
      </c>
      <c r="U1595" s="52" t="s">
        <v>93</v>
      </c>
      <c r="V1595" s="52">
        <v>3</v>
      </c>
      <c r="W1595" s="52">
        <v>327</v>
      </c>
      <c r="X1595" s="75"/>
      <c r="Y1595" s="52"/>
      <c r="Z1595" s="76"/>
      <c r="AA1595" s="52"/>
      <c r="AB1595" s="52" t="s">
        <v>6850</v>
      </c>
      <c r="AC1595" s="52"/>
      <c r="AD1595" s="52"/>
      <c r="AE1595" s="52"/>
      <c r="AF1595" s="75"/>
      <c r="AG1595" s="52" t="s">
        <v>1551</v>
      </c>
      <c r="AH1595" s="52"/>
      <c r="AI1595" s="52"/>
      <c r="AJ1595" s="52">
        <v>1</v>
      </c>
      <c r="AK1595" s="52">
        <v>0</v>
      </c>
      <c r="AL1595" s="52"/>
      <c r="AM1595" s="52"/>
      <c r="AN1595" s="52"/>
      <c r="AO1595" s="187"/>
      <c r="AP1595" s="187"/>
      <c r="AQ1595" s="187"/>
    </row>
    <row r="1596" spans="1:43" ht="12.75" customHeight="1" x14ac:dyDescent="0.25">
      <c r="A1596" s="52">
        <v>3560</v>
      </c>
      <c r="B1596" s="52">
        <v>3200</v>
      </c>
      <c r="C1596" s="52" t="s">
        <v>145</v>
      </c>
      <c r="D1596" s="52"/>
      <c r="E1596" s="52">
        <v>2</v>
      </c>
      <c r="F1596" s="52"/>
      <c r="G1596" s="52">
        <v>68247</v>
      </c>
      <c r="H1596" s="52" t="s">
        <v>11085</v>
      </c>
      <c r="I1596" s="52">
        <f>INDEX(ce_computermodel!A:A,MATCH(J1596,ce_computermodel!B:B,0))</f>
        <v>500</v>
      </c>
      <c r="J1596" s="52" t="s">
        <v>5768</v>
      </c>
      <c r="K1596" s="52" t="s">
        <v>11086</v>
      </c>
      <c r="L1596" s="52" t="s">
        <v>3639</v>
      </c>
      <c r="M1596" s="52" t="s">
        <v>5768</v>
      </c>
      <c r="N1596" s="52"/>
      <c r="O1596" s="52">
        <f>INDEX(organizations_branch!A:A,MATCH(P1596,organizations_branch!B:B,0))</f>
        <v>1</v>
      </c>
      <c r="P1596" s="52" t="s">
        <v>2339</v>
      </c>
      <c r="Q1596" s="52"/>
      <c r="R1596" s="52">
        <v>134</v>
      </c>
      <c r="S1596" s="74">
        <v>44181</v>
      </c>
      <c r="T1596" s="52"/>
      <c r="U1596" s="52" t="s">
        <v>2193</v>
      </c>
      <c r="V1596" s="52">
        <v>1</v>
      </c>
      <c r="W1596" s="52">
        <v>1</v>
      </c>
      <c r="X1596" s="75"/>
      <c r="Y1596" s="52"/>
      <c r="Z1596" s="76"/>
      <c r="AA1596" s="52"/>
      <c r="AB1596" s="52" t="s">
        <v>6850</v>
      </c>
      <c r="AC1596" s="52"/>
      <c r="AD1596" s="52"/>
      <c r="AE1596" s="52" t="s">
        <v>11087</v>
      </c>
      <c r="AF1596" s="75"/>
      <c r="AG1596" s="52" t="s">
        <v>1551</v>
      </c>
      <c r="AH1596" s="52"/>
      <c r="AI1596" s="52"/>
      <c r="AJ1596" s="52">
        <v>1</v>
      </c>
      <c r="AK1596" s="52">
        <v>0</v>
      </c>
      <c r="AL1596" s="52"/>
      <c r="AM1596" s="52"/>
      <c r="AN1596" s="52"/>
      <c r="AO1596" s="188">
        <v>1000</v>
      </c>
      <c r="AP1596" s="188">
        <v>1000</v>
      </c>
      <c r="AQ1596" s="187"/>
    </row>
    <row r="1597" spans="1:43" ht="12.75" customHeight="1" x14ac:dyDescent="0.25">
      <c r="A1597" s="52">
        <v>3561</v>
      </c>
      <c r="B1597" s="52">
        <v>3202</v>
      </c>
      <c r="C1597" s="52" t="s">
        <v>145</v>
      </c>
      <c r="D1597" s="52"/>
      <c r="E1597" s="52">
        <v>2</v>
      </c>
      <c r="F1597" s="52"/>
      <c r="G1597" s="52">
        <v>68248</v>
      </c>
      <c r="H1597" s="52" t="s">
        <v>11088</v>
      </c>
      <c r="I1597" s="52">
        <f>INDEX(ce_computermodel!A:A,MATCH(J1597,ce_computermodel!B:B,0))</f>
        <v>500</v>
      </c>
      <c r="J1597" s="52" t="s">
        <v>5768</v>
      </c>
      <c r="K1597" s="52" t="s">
        <v>11089</v>
      </c>
      <c r="L1597" s="52"/>
      <c r="M1597" s="52" t="s">
        <v>5768</v>
      </c>
      <c r="N1597" s="52"/>
      <c r="O1597" s="52">
        <f>INDEX(organizations_branch!A:A,MATCH(P1597,organizations_branch!B:B,0))</f>
        <v>1</v>
      </c>
      <c r="P1597" s="52" t="s">
        <v>2339</v>
      </c>
      <c r="Q1597" s="52"/>
      <c r="R1597" s="52">
        <v>851</v>
      </c>
      <c r="S1597" s="74">
        <v>44658</v>
      </c>
      <c r="T1597" s="52">
        <f>INDEX(organizations_place!A:A,MATCH(U1597,organizations_place!B:B,0))</f>
        <v>1</v>
      </c>
      <c r="U1597" s="52" t="s">
        <v>93</v>
      </c>
      <c r="V1597" s="52">
        <v>3</v>
      </c>
      <c r="W1597" s="52">
        <v>328</v>
      </c>
      <c r="X1597" s="75"/>
      <c r="Y1597" s="52" t="s">
        <v>67</v>
      </c>
      <c r="Z1597" s="76"/>
      <c r="AA1597" s="52"/>
      <c r="AB1597" s="52" t="s">
        <v>6850</v>
      </c>
      <c r="AC1597" s="52"/>
      <c r="AD1597" s="52" t="s">
        <v>11090</v>
      </c>
      <c r="AE1597" s="52"/>
      <c r="AF1597" s="75"/>
      <c r="AG1597" s="52" t="s">
        <v>1949</v>
      </c>
      <c r="AH1597" s="52"/>
      <c r="AI1597" s="52"/>
      <c r="AJ1597" s="52">
        <v>1</v>
      </c>
      <c r="AK1597" s="52">
        <v>0</v>
      </c>
      <c r="AL1597" s="52"/>
      <c r="AM1597" s="52"/>
      <c r="AN1597" s="52"/>
      <c r="AO1597" s="187"/>
      <c r="AP1597" s="187"/>
      <c r="AQ1597" s="187"/>
    </row>
    <row r="1598" spans="1:43" ht="12.75" customHeight="1" x14ac:dyDescent="0.25">
      <c r="A1598" s="52">
        <v>3562</v>
      </c>
      <c r="B1598" s="52">
        <v>3204</v>
      </c>
      <c r="C1598" s="52" t="s">
        <v>145</v>
      </c>
      <c r="D1598" s="52"/>
      <c r="E1598" s="52">
        <v>2</v>
      </c>
      <c r="F1598" s="52"/>
      <c r="G1598" s="52">
        <v>68250</v>
      </c>
      <c r="H1598" s="52" t="s">
        <v>11091</v>
      </c>
      <c r="I1598" s="52">
        <f>INDEX(ce_computermodel!A:A,MATCH(J1598,ce_computermodel!B:B,0))</f>
        <v>500</v>
      </c>
      <c r="J1598" s="52" t="s">
        <v>5768</v>
      </c>
      <c r="K1598" s="52" t="s">
        <v>11092</v>
      </c>
      <c r="L1598" s="52"/>
      <c r="M1598" s="52" t="s">
        <v>5768</v>
      </c>
      <c r="N1598" s="52"/>
      <c r="O1598" s="52">
        <f>INDEX(organizations_branch!A:A,MATCH(P1598,organizations_branch!B:B,0))</f>
        <v>1</v>
      </c>
      <c r="P1598" s="52" t="s">
        <v>2339</v>
      </c>
      <c r="Q1598" s="52"/>
      <c r="R1598" s="52">
        <v>851</v>
      </c>
      <c r="S1598" s="74">
        <v>44067.332280092603</v>
      </c>
      <c r="T1598" s="52">
        <f>INDEX(organizations_place!A:A,MATCH(U1598,organizations_place!B:B,0))</f>
        <v>1</v>
      </c>
      <c r="U1598" s="52" t="s">
        <v>93</v>
      </c>
      <c r="V1598" s="52">
        <v>4</v>
      </c>
      <c r="W1598" s="52">
        <v>16</v>
      </c>
      <c r="X1598" s="75"/>
      <c r="Y1598" s="52" t="s">
        <v>67</v>
      </c>
      <c r="Z1598" s="76" t="s">
        <v>10017</v>
      </c>
      <c r="AA1598" s="52">
        <f>INDEX(accounts_user!A:A,MATCH(AB1598,accounts_user!H:H,0))</f>
        <v>9499</v>
      </c>
      <c r="AB1598" s="52" t="s">
        <v>10109</v>
      </c>
      <c r="AC1598" s="52" t="s">
        <v>11093</v>
      </c>
      <c r="AD1598" s="52"/>
      <c r="AE1598" s="52"/>
      <c r="AF1598" s="75"/>
      <c r="AG1598" s="52" t="s">
        <v>136</v>
      </c>
      <c r="AH1598" s="52"/>
      <c r="AI1598" s="52" t="s">
        <v>59</v>
      </c>
      <c r="AJ1598" s="52">
        <v>1</v>
      </c>
      <c r="AK1598" s="52">
        <v>0</v>
      </c>
      <c r="AL1598" s="52"/>
      <c r="AM1598" s="52"/>
      <c r="AN1598" s="52"/>
      <c r="AO1598" s="187"/>
      <c r="AP1598" s="187"/>
      <c r="AQ1598" s="187"/>
    </row>
    <row r="1599" spans="1:43" ht="12.75" customHeight="1" x14ac:dyDescent="0.25">
      <c r="A1599" s="52">
        <v>3563</v>
      </c>
      <c r="B1599" s="52">
        <v>3205</v>
      </c>
      <c r="C1599" s="52" t="s">
        <v>145</v>
      </c>
      <c r="D1599" s="52"/>
      <c r="E1599" s="52">
        <v>2</v>
      </c>
      <c r="F1599" s="52"/>
      <c r="G1599" s="52">
        <v>68254</v>
      </c>
      <c r="H1599" s="52" t="s">
        <v>11094</v>
      </c>
      <c r="I1599" s="52">
        <f>INDEX(ce_computermodel!A:A,MATCH(J1599,ce_computermodel!B:B,0))</f>
        <v>500</v>
      </c>
      <c r="J1599" s="52" t="s">
        <v>5768</v>
      </c>
      <c r="K1599" s="52" t="s">
        <v>11092</v>
      </c>
      <c r="L1599" s="52"/>
      <c r="M1599" s="52" t="s">
        <v>5768</v>
      </c>
      <c r="N1599" s="52">
        <v>1</v>
      </c>
      <c r="O1599" s="52">
        <f>INDEX(organizations_branch!A:A,MATCH(P1599,organizations_branch!B:B,0))</f>
        <v>1</v>
      </c>
      <c r="P1599" s="52" t="s">
        <v>2339</v>
      </c>
      <c r="Q1599" s="52"/>
      <c r="R1599" s="52">
        <v>851</v>
      </c>
      <c r="S1599" s="74">
        <v>44112.4754861111</v>
      </c>
      <c r="T1599" s="52">
        <f>INDEX(organizations_place!A:A,MATCH(U1599,organizations_place!B:B,0))</f>
        <v>713</v>
      </c>
      <c r="U1599" s="52" t="s">
        <v>66</v>
      </c>
      <c r="V1599" s="52">
        <v>2</v>
      </c>
      <c r="W1599" s="52" t="s">
        <v>1072</v>
      </c>
      <c r="X1599" s="75"/>
      <c r="Y1599" s="52" t="s">
        <v>67</v>
      </c>
      <c r="Z1599" s="76" t="s">
        <v>7423</v>
      </c>
      <c r="AA1599" s="52">
        <f>INDEX(accounts_user!A:A,MATCH(AB1599,accounts_user!H:H,0))</f>
        <v>8407</v>
      </c>
      <c r="AB1599" s="52" t="s">
        <v>11095</v>
      </c>
      <c r="AC1599" s="52" t="s">
        <v>4457</v>
      </c>
      <c r="AD1599" s="52"/>
      <c r="AE1599" s="52"/>
      <c r="AF1599" s="75"/>
      <c r="AG1599" s="52"/>
      <c r="AH1599" s="52">
        <v>44472</v>
      </c>
      <c r="AI1599" s="52"/>
      <c r="AJ1599" s="52">
        <v>1</v>
      </c>
      <c r="AK1599" s="52">
        <v>0</v>
      </c>
      <c r="AL1599" s="52"/>
      <c r="AM1599" s="52"/>
      <c r="AN1599" s="52"/>
      <c r="AO1599" s="187"/>
      <c r="AP1599" s="187"/>
      <c r="AQ1599" s="188">
        <v>0</v>
      </c>
    </row>
    <row r="1600" spans="1:43" ht="12.75" customHeight="1" x14ac:dyDescent="0.25">
      <c r="A1600" s="52">
        <v>3564</v>
      </c>
      <c r="B1600" s="52">
        <v>3206</v>
      </c>
      <c r="C1600" s="52" t="s">
        <v>145</v>
      </c>
      <c r="D1600" s="52"/>
      <c r="E1600" s="52">
        <v>2</v>
      </c>
      <c r="F1600" s="52"/>
      <c r="G1600" s="52">
        <v>68255</v>
      </c>
      <c r="H1600" s="52" t="s">
        <v>11096</v>
      </c>
      <c r="I1600" s="52">
        <f>INDEX(ce_computermodel!A:A,MATCH(J1600,ce_computermodel!B:B,0))</f>
        <v>500</v>
      </c>
      <c r="J1600" s="52" t="s">
        <v>5768</v>
      </c>
      <c r="K1600" s="52" t="s">
        <v>11092</v>
      </c>
      <c r="L1600" s="52"/>
      <c r="M1600" s="52" t="s">
        <v>5768</v>
      </c>
      <c r="N1600" s="52"/>
      <c r="O1600" s="52">
        <f>INDEX(organizations_branch!A:A,MATCH(P1600,organizations_branch!B:B,0))</f>
        <v>1</v>
      </c>
      <c r="P1600" s="52" t="s">
        <v>2339</v>
      </c>
      <c r="Q1600" s="52"/>
      <c r="R1600" s="52">
        <v>851</v>
      </c>
      <c r="S1600" s="74">
        <v>44488</v>
      </c>
      <c r="T1600" s="52"/>
      <c r="U1600" s="52" t="s">
        <v>7023</v>
      </c>
      <c r="V1600" s="52">
        <v>2</v>
      </c>
      <c r="W1600" s="52">
        <v>201</v>
      </c>
      <c r="X1600" s="75"/>
      <c r="Y1600" s="52" t="s">
        <v>67</v>
      </c>
      <c r="Z1600" s="76" t="s">
        <v>10052</v>
      </c>
      <c r="AA1600" s="52">
        <f>INDEX(accounts_user!A:A,MATCH(AB1600,accounts_user!H:H,0))</f>
        <v>8686</v>
      </c>
      <c r="AB1600" s="52" t="s">
        <v>11097</v>
      </c>
      <c r="AC1600" s="52" t="s">
        <v>7258</v>
      </c>
      <c r="AD1600" s="52" t="s">
        <v>11098</v>
      </c>
      <c r="AE1600" s="52"/>
      <c r="AF1600" s="75"/>
      <c r="AG1600" s="52"/>
      <c r="AH1600" s="52" t="s">
        <v>11099</v>
      </c>
      <c r="AI1600" s="52"/>
      <c r="AJ1600" s="52">
        <v>1</v>
      </c>
      <c r="AK1600" s="52">
        <v>0</v>
      </c>
      <c r="AL1600" s="52"/>
      <c r="AM1600" s="52"/>
      <c r="AN1600" s="52"/>
      <c r="AO1600" s="187"/>
      <c r="AP1600" s="187"/>
      <c r="AQ1600" s="187"/>
    </row>
    <row r="1601" spans="1:43" ht="12.75" customHeight="1" x14ac:dyDescent="0.25">
      <c r="A1601" s="52">
        <v>3565</v>
      </c>
      <c r="B1601" s="52">
        <v>3207</v>
      </c>
      <c r="C1601" s="52" t="s">
        <v>145</v>
      </c>
      <c r="D1601" s="52"/>
      <c r="E1601" s="52">
        <v>2</v>
      </c>
      <c r="F1601" s="52"/>
      <c r="G1601" s="52">
        <v>68256</v>
      </c>
      <c r="H1601" s="52" t="s">
        <v>11100</v>
      </c>
      <c r="I1601" s="52">
        <f>INDEX(ce_computermodel!A:A,MATCH(J1601,ce_computermodel!B:B,0))</f>
        <v>500</v>
      </c>
      <c r="J1601" s="52" t="s">
        <v>5768</v>
      </c>
      <c r="K1601" s="52" t="s">
        <v>11101</v>
      </c>
      <c r="L1601" s="52"/>
      <c r="M1601" s="52" t="s">
        <v>5768</v>
      </c>
      <c r="N1601" s="52"/>
      <c r="O1601" s="52">
        <f>INDEX(organizations_branch!A:A,MATCH(P1601,organizations_branch!B:B,0))</f>
        <v>1</v>
      </c>
      <c r="P1601" s="52" t="s">
        <v>2339</v>
      </c>
      <c r="Q1601" s="52"/>
      <c r="R1601" s="52">
        <v>851</v>
      </c>
      <c r="S1601" s="74"/>
      <c r="T1601" s="52"/>
      <c r="U1601" s="52"/>
      <c r="V1601" s="52"/>
      <c r="W1601" s="52"/>
      <c r="X1601" s="75"/>
      <c r="Y1601" s="52"/>
      <c r="Z1601" s="76"/>
      <c r="AA1601" s="52"/>
      <c r="AB1601" s="52" t="s">
        <v>10752</v>
      </c>
      <c r="AC1601" s="52"/>
      <c r="AD1601" s="52"/>
      <c r="AE1601" s="52"/>
      <c r="AF1601" s="75"/>
      <c r="AG1601" s="52"/>
      <c r="AH1601" s="52"/>
      <c r="AI1601" s="52"/>
      <c r="AJ1601" s="52">
        <v>0</v>
      </c>
      <c r="AK1601" s="52">
        <v>0</v>
      </c>
      <c r="AL1601" s="52"/>
      <c r="AM1601" s="52"/>
      <c r="AN1601" s="52"/>
      <c r="AO1601" s="187"/>
      <c r="AP1601" s="187"/>
      <c r="AQ1601" s="188">
        <v>0</v>
      </c>
    </row>
    <row r="1602" spans="1:43" ht="12.75" customHeight="1" x14ac:dyDescent="0.25">
      <c r="A1602" s="52">
        <v>3566</v>
      </c>
      <c r="B1602" s="52">
        <v>3208</v>
      </c>
      <c r="C1602" s="52" t="s">
        <v>145</v>
      </c>
      <c r="D1602" s="52"/>
      <c r="E1602" s="52">
        <v>2</v>
      </c>
      <c r="F1602" s="52"/>
      <c r="G1602" s="52">
        <v>68262</v>
      </c>
      <c r="H1602" s="52" t="s">
        <v>11102</v>
      </c>
      <c r="I1602" s="52">
        <f>INDEX(ce_computermodel!A:A,MATCH(J1602,ce_computermodel!B:B,0))</f>
        <v>500</v>
      </c>
      <c r="J1602" s="52" t="s">
        <v>5768</v>
      </c>
      <c r="K1602" s="52" t="s">
        <v>5768</v>
      </c>
      <c r="L1602" s="52"/>
      <c r="M1602" s="52" t="s">
        <v>5768</v>
      </c>
      <c r="N1602" s="52">
        <v>1</v>
      </c>
      <c r="O1602" s="52">
        <f>INDEX(organizations_branch!A:A,MATCH(P1602,organizations_branch!B:B,0))</f>
        <v>1</v>
      </c>
      <c r="P1602" s="52" t="s">
        <v>2339</v>
      </c>
      <c r="Q1602" s="52"/>
      <c r="R1602" s="52">
        <v>851</v>
      </c>
      <c r="S1602" s="74">
        <v>44973</v>
      </c>
      <c r="T1602" s="52"/>
      <c r="U1602" s="52" t="s">
        <v>6893</v>
      </c>
      <c r="V1602" s="52">
        <v>1</v>
      </c>
      <c r="W1602" s="52" t="s">
        <v>2799</v>
      </c>
      <c r="X1602" s="75"/>
      <c r="Y1602" s="52" t="s">
        <v>67</v>
      </c>
      <c r="Z1602" s="76"/>
      <c r="AA1602" s="52">
        <f>INDEX(accounts_user!A:A,MATCH(AB1602,accounts_user!H:H,0))</f>
        <v>9145</v>
      </c>
      <c r="AB1602" s="52" t="s">
        <v>11103</v>
      </c>
      <c r="AC1602" s="52" t="s">
        <v>5379</v>
      </c>
      <c r="AD1602" s="52" t="s">
        <v>11104</v>
      </c>
      <c r="AE1602" s="52" t="s">
        <v>11105</v>
      </c>
      <c r="AF1602" s="75"/>
      <c r="AG1602" s="52" t="s">
        <v>136</v>
      </c>
      <c r="AH1602" s="52" t="s">
        <v>11106</v>
      </c>
      <c r="AI1602" s="52" t="s">
        <v>59</v>
      </c>
      <c r="AJ1602" s="52">
        <v>1</v>
      </c>
      <c r="AK1602" s="52">
        <v>0</v>
      </c>
      <c r="AL1602" s="52"/>
      <c r="AM1602" s="52"/>
      <c r="AN1602" s="52"/>
      <c r="AO1602" s="188">
        <v>1000</v>
      </c>
      <c r="AP1602" s="188">
        <v>1000</v>
      </c>
      <c r="AQ1602" s="188">
        <v>0</v>
      </c>
    </row>
    <row r="1603" spans="1:43" ht="12.75" customHeight="1" x14ac:dyDescent="0.25">
      <c r="A1603" s="52">
        <v>3567</v>
      </c>
      <c r="B1603" s="52">
        <v>3209</v>
      </c>
      <c r="C1603" s="52" t="s">
        <v>145</v>
      </c>
      <c r="D1603" s="52"/>
      <c r="E1603" s="52">
        <v>2</v>
      </c>
      <c r="F1603" s="52"/>
      <c r="G1603" s="52">
        <v>68266</v>
      </c>
      <c r="H1603" s="52" t="s">
        <v>11107</v>
      </c>
      <c r="I1603" s="52">
        <f>INDEX(ce_computermodel!A:A,MATCH(J1603,ce_computermodel!B:B,0))</f>
        <v>500</v>
      </c>
      <c r="J1603" s="52" t="s">
        <v>5768</v>
      </c>
      <c r="K1603" s="52" t="s">
        <v>11013</v>
      </c>
      <c r="L1603" s="52"/>
      <c r="M1603" s="52" t="s">
        <v>5768</v>
      </c>
      <c r="N1603" s="52"/>
      <c r="O1603" s="52">
        <f>INDEX(organizations_branch!A:A,MATCH(P1603,organizations_branch!B:B,0))</f>
        <v>1</v>
      </c>
      <c r="P1603" s="52" t="s">
        <v>2339</v>
      </c>
      <c r="Q1603" s="52"/>
      <c r="R1603" s="52">
        <v>851</v>
      </c>
      <c r="S1603" s="74">
        <v>44109.418391203697</v>
      </c>
      <c r="T1603" s="52"/>
      <c r="U1603" s="52" t="s">
        <v>1672</v>
      </c>
      <c r="V1603" s="52">
        <v>2</v>
      </c>
      <c r="W1603" s="52" t="s">
        <v>1763</v>
      </c>
      <c r="X1603" s="75"/>
      <c r="Y1603" s="52" t="s">
        <v>67</v>
      </c>
      <c r="Z1603" s="76"/>
      <c r="AA1603" s="52"/>
      <c r="AB1603" s="52" t="s">
        <v>11108</v>
      </c>
      <c r="AC1603" s="52" t="s">
        <v>7126</v>
      </c>
      <c r="AD1603" s="52" t="s">
        <v>6024</v>
      </c>
      <c r="AE1603" s="52"/>
      <c r="AF1603" s="75"/>
      <c r="AG1603" s="52"/>
      <c r="AH1603" s="52"/>
      <c r="AI1603" s="52"/>
      <c r="AJ1603" s="52">
        <v>1</v>
      </c>
      <c r="AK1603" s="52">
        <v>0</v>
      </c>
      <c r="AL1603" s="52"/>
      <c r="AM1603" s="52"/>
      <c r="AN1603" s="52"/>
      <c r="AO1603" s="188">
        <v>10679</v>
      </c>
      <c r="AP1603" s="188">
        <v>10679</v>
      </c>
      <c r="AQ1603" s="188">
        <v>0</v>
      </c>
    </row>
    <row r="1604" spans="1:43" ht="12.75" customHeight="1" x14ac:dyDescent="0.25">
      <c r="A1604" s="52">
        <v>3568</v>
      </c>
      <c r="B1604" s="52">
        <v>3210</v>
      </c>
      <c r="C1604" s="52" t="s">
        <v>145</v>
      </c>
      <c r="D1604" s="52"/>
      <c r="E1604" s="52">
        <v>2</v>
      </c>
      <c r="F1604" s="52"/>
      <c r="G1604" s="52">
        <v>68274</v>
      </c>
      <c r="H1604" s="52" t="s">
        <v>11109</v>
      </c>
      <c r="I1604" s="52">
        <f>INDEX(ce_computermodel!A:A,MATCH(J1604,ce_computermodel!B:B,0))</f>
        <v>500</v>
      </c>
      <c r="J1604" s="52" t="s">
        <v>5768</v>
      </c>
      <c r="K1604" s="52" t="s">
        <v>11013</v>
      </c>
      <c r="L1604" s="52"/>
      <c r="M1604" s="52" t="s">
        <v>5768</v>
      </c>
      <c r="N1604" s="52">
        <v>1</v>
      </c>
      <c r="O1604" s="52">
        <f>INDEX(organizations_branch!A:A,MATCH(P1604,organizations_branch!B:B,0))</f>
        <v>1</v>
      </c>
      <c r="P1604" s="52" t="s">
        <v>2339</v>
      </c>
      <c r="Q1604" s="52"/>
      <c r="R1604" s="52">
        <v>851</v>
      </c>
      <c r="S1604" s="74">
        <v>44488</v>
      </c>
      <c r="T1604" s="52"/>
      <c r="U1604" s="52" t="s">
        <v>1672</v>
      </c>
      <c r="V1604" s="52">
        <v>1</v>
      </c>
      <c r="W1604" s="52" t="s">
        <v>9545</v>
      </c>
      <c r="X1604" s="75"/>
      <c r="Y1604" s="52" t="s">
        <v>67</v>
      </c>
      <c r="Z1604" s="76" t="s">
        <v>8561</v>
      </c>
      <c r="AA1604" s="52"/>
      <c r="AB1604" s="52" t="s">
        <v>11110</v>
      </c>
      <c r="AC1604" s="52" t="s">
        <v>6555</v>
      </c>
      <c r="AD1604" s="52" t="s">
        <v>11111</v>
      </c>
      <c r="AE1604" s="52"/>
      <c r="AF1604" s="75"/>
      <c r="AG1604" s="52"/>
      <c r="AH1604" s="52">
        <v>43431</v>
      </c>
      <c r="AI1604" s="52"/>
      <c r="AJ1604" s="52">
        <v>1</v>
      </c>
      <c r="AK1604" s="52">
        <v>0</v>
      </c>
      <c r="AL1604" s="52"/>
      <c r="AM1604" s="52"/>
      <c r="AN1604" s="52"/>
      <c r="AO1604" s="188">
        <v>16852</v>
      </c>
      <c r="AP1604" s="188">
        <v>16852</v>
      </c>
      <c r="AQ1604" s="187"/>
    </row>
    <row r="1605" spans="1:43" ht="12.75" customHeight="1" x14ac:dyDescent="0.25">
      <c r="A1605" s="52">
        <v>3569</v>
      </c>
      <c r="B1605" s="52">
        <v>3211</v>
      </c>
      <c r="C1605" s="52" t="s">
        <v>145</v>
      </c>
      <c r="D1605" s="52"/>
      <c r="E1605" s="52">
        <v>2</v>
      </c>
      <c r="F1605" s="52"/>
      <c r="G1605" s="52">
        <v>68279</v>
      </c>
      <c r="H1605" s="52" t="s">
        <v>11112</v>
      </c>
      <c r="I1605" s="52">
        <f>INDEX(ce_computermodel!A:A,MATCH(J1605,ce_computermodel!B:B,0))</f>
        <v>500</v>
      </c>
      <c r="J1605" s="52" t="s">
        <v>5768</v>
      </c>
      <c r="K1605" s="52" t="s">
        <v>11013</v>
      </c>
      <c r="L1605" s="52" t="s">
        <v>7039</v>
      </c>
      <c r="M1605" s="52" t="s">
        <v>5768</v>
      </c>
      <c r="N1605" s="52"/>
      <c r="O1605" s="52">
        <f>INDEX(organizations_branch!A:A,MATCH(P1605,organizations_branch!B:B,0))</f>
        <v>1</v>
      </c>
      <c r="P1605" t="s">
        <v>2339</v>
      </c>
      <c r="Q1605" s="52"/>
      <c r="R1605" s="52">
        <v>851</v>
      </c>
      <c r="S1605" s="74">
        <v>44040.374247685198</v>
      </c>
      <c r="T1605" s="52"/>
      <c r="U1605" s="52" t="s">
        <v>7023</v>
      </c>
      <c r="V1605" s="52">
        <v>2</v>
      </c>
      <c r="W1605" s="52">
        <v>216</v>
      </c>
      <c r="X1605" s="75"/>
      <c r="Y1605" s="52"/>
      <c r="Z1605" s="76"/>
      <c r="AA1605" s="52">
        <f>INDEX(accounts_user!A:A,MATCH(AB1605,accounts_user!H:H,0))</f>
        <v>9201</v>
      </c>
      <c r="AB1605" s="52" t="s">
        <v>11113</v>
      </c>
      <c r="AC1605" s="52"/>
      <c r="AD1605" s="52"/>
      <c r="AE1605" s="52"/>
      <c r="AF1605" s="75"/>
      <c r="AG1605" s="52"/>
      <c r="AH1605" s="52"/>
      <c r="AI1605" s="52"/>
      <c r="AJ1605" s="52">
        <v>1</v>
      </c>
      <c r="AK1605" s="52">
        <v>0</v>
      </c>
      <c r="AL1605" s="52"/>
      <c r="AM1605" s="52"/>
      <c r="AN1605" s="52"/>
      <c r="AO1605" s="188">
        <v>16780</v>
      </c>
      <c r="AP1605" s="188">
        <v>16780</v>
      </c>
      <c r="AQ1605" s="187"/>
    </row>
    <row r="1606" spans="1:43" ht="12.75" customHeight="1" x14ac:dyDescent="0.25">
      <c r="A1606" s="52">
        <v>3570</v>
      </c>
      <c r="B1606" s="52">
        <v>3212</v>
      </c>
      <c r="C1606" s="52" t="s">
        <v>145</v>
      </c>
      <c r="D1606" s="52"/>
      <c r="E1606" s="52">
        <v>2</v>
      </c>
      <c r="F1606" s="52"/>
      <c r="G1606" s="52">
        <v>68280</v>
      </c>
      <c r="H1606" s="52" t="s">
        <v>11114</v>
      </c>
      <c r="I1606" s="52">
        <f>INDEX(ce_computermodel!A:A,MATCH(J1606,ce_computermodel!B:B,0))</f>
        <v>500</v>
      </c>
      <c r="J1606" s="52" t="s">
        <v>5768</v>
      </c>
      <c r="K1606" s="52" t="s">
        <v>11013</v>
      </c>
      <c r="L1606" s="52"/>
      <c r="M1606" s="52" t="s">
        <v>5768</v>
      </c>
      <c r="N1606" s="52"/>
      <c r="O1606" s="52">
        <f>INDEX(organizations_branch!A:A,MATCH(P1606,organizations_branch!B:B,0))</f>
        <v>1</v>
      </c>
      <c r="P1606" s="52" t="s">
        <v>2339</v>
      </c>
      <c r="Q1606" s="52"/>
      <c r="R1606" s="52">
        <v>851</v>
      </c>
      <c r="S1606" s="74">
        <v>44181</v>
      </c>
      <c r="T1606" s="52"/>
      <c r="U1606" s="52" t="s">
        <v>2193</v>
      </c>
      <c r="V1606" s="52">
        <v>1</v>
      </c>
      <c r="W1606" s="52">
        <v>1</v>
      </c>
      <c r="X1606" s="75"/>
      <c r="Y1606" s="52"/>
      <c r="Z1606" s="76"/>
      <c r="AA1606" s="52"/>
      <c r="AB1606" s="52" t="s">
        <v>6850</v>
      </c>
      <c r="AC1606" s="52"/>
      <c r="AD1606" s="52"/>
      <c r="AE1606" s="52" t="s">
        <v>11115</v>
      </c>
      <c r="AF1606" s="75"/>
      <c r="AG1606" s="52" t="s">
        <v>1551</v>
      </c>
      <c r="AH1606" s="52"/>
      <c r="AI1606" s="52"/>
      <c r="AJ1606" s="52">
        <v>1</v>
      </c>
      <c r="AK1606" s="52">
        <v>0</v>
      </c>
      <c r="AL1606" s="52"/>
      <c r="AM1606" s="52"/>
      <c r="AN1606" s="52"/>
      <c r="AO1606" s="189"/>
      <c r="AP1606" s="189"/>
      <c r="AQ1606" s="187"/>
    </row>
    <row r="1607" spans="1:43" ht="12.75" customHeight="1" x14ac:dyDescent="0.25">
      <c r="A1607" s="52">
        <v>3571</v>
      </c>
      <c r="B1607" s="52">
        <v>3213</v>
      </c>
      <c r="C1607" s="52" t="s">
        <v>145</v>
      </c>
      <c r="D1607" s="52"/>
      <c r="E1607" s="52">
        <v>2</v>
      </c>
      <c r="F1607" s="52"/>
      <c r="G1607" s="52">
        <v>68286</v>
      </c>
      <c r="H1607" s="52" t="s">
        <v>11116</v>
      </c>
      <c r="I1607" s="52">
        <f>INDEX(ce_computermodel!A:A,MATCH(J1607,ce_computermodel!B:B,0))</f>
        <v>500</v>
      </c>
      <c r="J1607" s="52" t="s">
        <v>5768</v>
      </c>
      <c r="K1607" s="52" t="s">
        <v>5768</v>
      </c>
      <c r="L1607" s="52"/>
      <c r="M1607" s="52" t="s">
        <v>5768</v>
      </c>
      <c r="N1607" s="52">
        <v>1</v>
      </c>
      <c r="O1607" s="52">
        <f>INDEX(organizations_branch!A:A,MATCH(P1607,organizations_branch!B:B,0))</f>
        <v>1</v>
      </c>
      <c r="P1607" s="52" t="s">
        <v>2339</v>
      </c>
      <c r="Q1607" s="52"/>
      <c r="R1607" s="52">
        <v>134</v>
      </c>
      <c r="S1607" s="74">
        <v>44347</v>
      </c>
      <c r="T1607" s="52"/>
      <c r="U1607" s="52" t="s">
        <v>257</v>
      </c>
      <c r="V1607" s="52">
        <v>2</v>
      </c>
      <c r="W1607" s="52" t="s">
        <v>497</v>
      </c>
      <c r="X1607" s="75"/>
      <c r="Y1607" s="52" t="s">
        <v>67</v>
      </c>
      <c r="Z1607" s="76"/>
      <c r="AA1607" s="52">
        <f>INDEX(accounts_user!A:A,MATCH(AB1607,accounts_user!H:H,0))</f>
        <v>9235</v>
      </c>
      <c r="AB1607" s="52" t="s">
        <v>11117</v>
      </c>
      <c r="AC1607" s="52"/>
      <c r="AD1607" s="52" t="s">
        <v>2519</v>
      </c>
      <c r="AE1607" s="52"/>
      <c r="AF1607" s="75"/>
      <c r="AG1607" s="52" t="s">
        <v>136</v>
      </c>
      <c r="AH1607" s="52">
        <v>30706</v>
      </c>
      <c r="AI1607" s="52"/>
      <c r="AJ1607" s="52">
        <v>1</v>
      </c>
      <c r="AK1607" s="52">
        <v>0</v>
      </c>
      <c r="AL1607" s="52"/>
      <c r="AM1607" s="52"/>
      <c r="AN1607" s="52"/>
      <c r="AO1607" s="187"/>
      <c r="AP1607" s="187"/>
      <c r="AQ1607" s="188">
        <v>0</v>
      </c>
    </row>
    <row r="1608" spans="1:43" ht="12.75" customHeight="1" x14ac:dyDescent="0.25">
      <c r="A1608" s="52">
        <v>3572</v>
      </c>
      <c r="B1608" s="52">
        <v>3214</v>
      </c>
      <c r="C1608" s="52" t="s">
        <v>145</v>
      </c>
      <c r="D1608" s="52"/>
      <c r="E1608" s="52">
        <v>2</v>
      </c>
      <c r="F1608" s="52"/>
      <c r="G1608" s="52">
        <v>68287</v>
      </c>
      <c r="H1608" s="52" t="s">
        <v>11118</v>
      </c>
      <c r="I1608" s="52">
        <f>INDEX(ce_computermodel!A:A,MATCH(J1608,ce_computermodel!B:B,0))</f>
        <v>500</v>
      </c>
      <c r="J1608" s="52" t="s">
        <v>5768</v>
      </c>
      <c r="K1608" s="52" t="s">
        <v>11119</v>
      </c>
      <c r="L1608" s="52"/>
      <c r="M1608" s="52" t="s">
        <v>5768</v>
      </c>
      <c r="N1608" s="52"/>
      <c r="O1608" s="52">
        <f>INDEX(organizations_branch!A:A,MATCH(P1608,organizations_branch!B:B,0))</f>
        <v>1</v>
      </c>
      <c r="P1608" s="52" t="s">
        <v>2339</v>
      </c>
      <c r="Q1608" s="52"/>
      <c r="R1608" s="52">
        <v>851</v>
      </c>
      <c r="S1608" s="74">
        <v>44035.3358912037</v>
      </c>
      <c r="T1608" s="52">
        <f>INDEX(organizations_place!A:A,MATCH(U1608,organizations_place!B:B,0))</f>
        <v>13</v>
      </c>
      <c r="U1608" s="52" t="s">
        <v>157</v>
      </c>
      <c r="V1608" s="52">
        <v>2</v>
      </c>
      <c r="W1608" s="52">
        <v>223</v>
      </c>
      <c r="X1608" s="75" t="s">
        <v>4348</v>
      </c>
      <c r="Y1608" s="52" t="s">
        <v>52</v>
      </c>
      <c r="Z1608" s="76"/>
      <c r="AA1608" s="52">
        <f>INDEX(accounts_user!A:A,MATCH(AB1608,accounts_user!H:H,0))</f>
        <v>10155</v>
      </c>
      <c r="AB1608" s="52" t="s">
        <v>11120</v>
      </c>
      <c r="AC1608" s="52" t="s">
        <v>11121</v>
      </c>
      <c r="AD1608" s="52"/>
      <c r="AE1608" s="52"/>
      <c r="AF1608" s="75"/>
      <c r="AG1608" s="52"/>
      <c r="AH1608" s="52">
        <v>40918</v>
      </c>
      <c r="AI1608" s="52"/>
      <c r="AJ1608" s="52">
        <v>1</v>
      </c>
      <c r="AK1608" s="52">
        <v>0</v>
      </c>
      <c r="AL1608" s="52"/>
      <c r="AM1608" s="52"/>
      <c r="AN1608" s="52"/>
      <c r="AO1608" s="189"/>
      <c r="AP1608" s="189"/>
      <c r="AQ1608" s="187"/>
    </row>
    <row r="1609" spans="1:43" ht="12.75" customHeight="1" x14ac:dyDescent="0.25">
      <c r="A1609" s="52">
        <v>3573</v>
      </c>
      <c r="B1609" s="52">
        <v>3215</v>
      </c>
      <c r="C1609" s="52" t="s">
        <v>145</v>
      </c>
      <c r="D1609" s="52"/>
      <c r="E1609" s="52">
        <v>2</v>
      </c>
      <c r="F1609" s="52"/>
      <c r="G1609" s="52">
        <v>68288</v>
      </c>
      <c r="H1609" s="52" t="s">
        <v>11122</v>
      </c>
      <c r="I1609" s="52">
        <f>INDEX(ce_computermodel!A:A,MATCH(J1609,ce_computermodel!B:B,0))</f>
        <v>500</v>
      </c>
      <c r="J1609" s="52" t="s">
        <v>5768</v>
      </c>
      <c r="K1609" s="52" t="s">
        <v>11123</v>
      </c>
      <c r="L1609" s="52"/>
      <c r="M1609" s="52" t="s">
        <v>5768</v>
      </c>
      <c r="N1609" s="52"/>
      <c r="O1609" s="52">
        <f>INDEX(organizations_branch!A:A,MATCH(P1609,organizations_branch!B:B,0))</f>
        <v>1</v>
      </c>
      <c r="P1609" s="52" t="s">
        <v>2339</v>
      </c>
      <c r="Q1609" s="52"/>
      <c r="R1609" s="52">
        <v>851</v>
      </c>
      <c r="S1609" s="74">
        <v>44300</v>
      </c>
      <c r="T1609" s="52">
        <f>INDEX(organizations_place!A:A,MATCH(U1609,organizations_place!B:B,0))</f>
        <v>1</v>
      </c>
      <c r="U1609" s="52" t="s">
        <v>93</v>
      </c>
      <c r="V1609" s="52">
        <v>3</v>
      </c>
      <c r="W1609" s="52">
        <v>328</v>
      </c>
      <c r="X1609" s="75"/>
      <c r="Y1609" s="52" t="s">
        <v>67</v>
      </c>
      <c r="Z1609" s="76" t="s">
        <v>11124</v>
      </c>
      <c r="AA1609" s="52"/>
      <c r="AB1609" s="52" t="s">
        <v>6850</v>
      </c>
      <c r="AC1609" s="52"/>
      <c r="AD1609" s="52" t="s">
        <v>11125</v>
      </c>
      <c r="AE1609" s="52"/>
      <c r="AF1609" s="52">
        <v>2</v>
      </c>
      <c r="AG1609" s="52" t="s">
        <v>144</v>
      </c>
      <c r="AH1609" s="52" t="s">
        <v>11126</v>
      </c>
      <c r="AI1609" s="52"/>
      <c r="AJ1609" s="52">
        <v>1</v>
      </c>
      <c r="AK1609" s="52">
        <v>0</v>
      </c>
      <c r="AL1609" s="52"/>
      <c r="AM1609" s="52"/>
      <c r="AN1609" s="52"/>
      <c r="AO1609" s="188">
        <v>17262</v>
      </c>
      <c r="AP1609" s="188">
        <v>17262</v>
      </c>
      <c r="AQ1609" s="187"/>
    </row>
    <row r="1610" spans="1:43" ht="12.75" customHeight="1" x14ac:dyDescent="0.25">
      <c r="A1610" s="52">
        <v>3574</v>
      </c>
      <c r="B1610" s="52">
        <v>3216</v>
      </c>
      <c r="C1610" s="52" t="s">
        <v>145</v>
      </c>
      <c r="D1610" s="52"/>
      <c r="E1610" s="52">
        <v>2</v>
      </c>
      <c r="F1610" s="52"/>
      <c r="G1610" s="52">
        <v>68290</v>
      </c>
      <c r="H1610" s="52" t="s">
        <v>11127</v>
      </c>
      <c r="I1610" s="52">
        <f>INDEX(ce_computermodel!A:A,MATCH(J1610,ce_computermodel!B:B,0))</f>
        <v>500</v>
      </c>
      <c r="J1610" s="52" t="s">
        <v>5768</v>
      </c>
      <c r="K1610" s="52" t="s">
        <v>11123</v>
      </c>
      <c r="L1610" s="52" t="s">
        <v>6555</v>
      </c>
      <c r="M1610" s="52" t="s">
        <v>5768</v>
      </c>
      <c r="N1610" s="52"/>
      <c r="O1610" s="52">
        <f>INDEX(organizations_branch!A:A,MATCH(P1610,organizations_branch!B:B,0))</f>
        <v>1</v>
      </c>
      <c r="P1610" s="52" t="s">
        <v>2339</v>
      </c>
      <c r="Q1610" s="52"/>
      <c r="R1610" s="52">
        <v>851</v>
      </c>
      <c r="S1610" s="74">
        <v>44039.410347222198</v>
      </c>
      <c r="T1610" s="52"/>
      <c r="U1610" s="52" t="s">
        <v>7023</v>
      </c>
      <c r="V1610" s="52">
        <v>2</v>
      </c>
      <c r="W1610" s="52">
        <v>201</v>
      </c>
      <c r="X1610" s="75"/>
      <c r="Y1610" s="52"/>
      <c r="Z1610" s="76"/>
      <c r="AA1610" s="52">
        <f>INDEX(accounts_user!A:A,MATCH(AB1610,accounts_user!H:H,0))</f>
        <v>10357</v>
      </c>
      <c r="AB1610" s="52" t="s">
        <v>11128</v>
      </c>
      <c r="AC1610" s="52"/>
      <c r="AD1610" s="52"/>
      <c r="AE1610" s="52"/>
      <c r="AF1610" s="75"/>
      <c r="AG1610" s="52"/>
      <c r="AH1610" s="52"/>
      <c r="AI1610" s="52"/>
      <c r="AJ1610" s="52">
        <v>1</v>
      </c>
      <c r="AK1610" s="52">
        <v>0</v>
      </c>
      <c r="AL1610" s="52"/>
      <c r="AM1610" s="52"/>
      <c r="AN1610" s="52"/>
      <c r="AO1610" s="187"/>
      <c r="AP1610" s="187"/>
      <c r="AQ1610" s="187"/>
    </row>
    <row r="1611" spans="1:43" ht="12.75" customHeight="1" x14ac:dyDescent="0.25">
      <c r="A1611" s="52">
        <v>3575</v>
      </c>
      <c r="B1611" s="52">
        <v>3217</v>
      </c>
      <c r="C1611" s="52" t="s">
        <v>145</v>
      </c>
      <c r="D1611" s="52"/>
      <c r="E1611" s="52">
        <v>2</v>
      </c>
      <c r="F1611" s="52"/>
      <c r="G1611" s="52">
        <v>68291</v>
      </c>
      <c r="H1611" s="52" t="s">
        <v>11129</v>
      </c>
      <c r="I1611" s="52">
        <f>INDEX(ce_computermodel!A:A,MATCH(J1611,ce_computermodel!B:B,0))</f>
        <v>500</v>
      </c>
      <c r="J1611" s="52" t="s">
        <v>5768</v>
      </c>
      <c r="K1611" s="52" t="s">
        <v>11123</v>
      </c>
      <c r="L1611" s="52"/>
      <c r="M1611" s="52" t="s">
        <v>5768</v>
      </c>
      <c r="N1611" s="52"/>
      <c r="O1611" s="52">
        <f>INDEX(organizations_branch!A:A,MATCH(P1611,organizations_branch!B:B,0))</f>
        <v>2</v>
      </c>
      <c r="P1611" t="s">
        <v>6404</v>
      </c>
      <c r="Q1611" s="52"/>
      <c r="R1611" s="52"/>
      <c r="S1611" s="74">
        <v>44369</v>
      </c>
      <c r="T1611" s="52"/>
      <c r="U1611" s="52" t="s">
        <v>333</v>
      </c>
      <c r="V1611" s="52">
        <v>3</v>
      </c>
      <c r="W1611" s="52" t="s">
        <v>11130</v>
      </c>
      <c r="X1611" s="75"/>
      <c r="Y1611" s="52" t="s">
        <v>52</v>
      </c>
      <c r="Z1611" s="76"/>
      <c r="AA1611" s="52"/>
      <c r="AB1611" s="52" t="s">
        <v>11131</v>
      </c>
      <c r="AC1611" s="52"/>
      <c r="AD1611" s="52" t="s">
        <v>8530</v>
      </c>
      <c r="AE1611" s="52"/>
      <c r="AF1611" s="75"/>
      <c r="AG1611" s="52"/>
      <c r="AH1611" s="52">
        <v>33303</v>
      </c>
      <c r="AI1611" s="52"/>
      <c r="AJ1611" s="52">
        <v>1</v>
      </c>
      <c r="AK1611" s="52">
        <v>0</v>
      </c>
      <c r="AL1611" s="52"/>
      <c r="AM1611" s="52"/>
      <c r="AN1611" s="52"/>
      <c r="AO1611" s="187"/>
      <c r="AP1611" s="187"/>
      <c r="AQ1611" s="187"/>
    </row>
    <row r="1612" spans="1:43" ht="12.75" customHeight="1" x14ac:dyDescent="0.25">
      <c r="A1612" s="52">
        <v>3576</v>
      </c>
      <c r="B1612" s="52">
        <v>3218</v>
      </c>
      <c r="C1612" s="52" t="s">
        <v>145</v>
      </c>
      <c r="D1612" s="52"/>
      <c r="E1612" s="52">
        <v>2</v>
      </c>
      <c r="F1612" s="52"/>
      <c r="G1612" s="52">
        <v>68294</v>
      </c>
      <c r="H1612" s="52" t="s">
        <v>11132</v>
      </c>
      <c r="I1612" s="52">
        <f>INDEX(ce_computermodel!A:A,MATCH(J1612,ce_computermodel!B:B,0))</f>
        <v>500</v>
      </c>
      <c r="J1612" s="52" t="s">
        <v>5768</v>
      </c>
      <c r="K1612" s="52" t="s">
        <v>11123</v>
      </c>
      <c r="L1612" s="52" t="s">
        <v>6911</v>
      </c>
      <c r="M1612" s="52" t="s">
        <v>5768</v>
      </c>
      <c r="N1612" s="52"/>
      <c r="O1612" s="52">
        <f>INDEX(organizations_branch!A:A,MATCH(P1612,organizations_branch!B:B,0))</f>
        <v>1</v>
      </c>
      <c r="P1612" s="52" t="s">
        <v>2339</v>
      </c>
      <c r="Q1612" s="52"/>
      <c r="R1612" s="52">
        <v>851</v>
      </c>
      <c r="S1612" s="74">
        <v>44047.346712963001</v>
      </c>
      <c r="T1612" s="52"/>
      <c r="U1612" s="52" t="s">
        <v>6837</v>
      </c>
      <c r="V1612" s="52">
        <v>1</v>
      </c>
      <c r="W1612" s="52" t="s">
        <v>3446</v>
      </c>
      <c r="X1612" s="75" t="s">
        <v>6335</v>
      </c>
      <c r="Y1612" s="52"/>
      <c r="Z1612" s="76"/>
      <c r="AA1612" s="52">
        <f>INDEX(accounts_user!A:A,MATCH(AB1612,accounts_user!H:H,0))</f>
        <v>9060</v>
      </c>
      <c r="AB1612" s="52" t="s">
        <v>11133</v>
      </c>
      <c r="AC1612" s="52"/>
      <c r="AD1612" s="52"/>
      <c r="AE1612" s="52"/>
      <c r="AF1612" s="75"/>
      <c r="AG1612" s="52"/>
      <c r="AH1612" s="52"/>
      <c r="AI1612" s="52"/>
      <c r="AJ1612" s="52">
        <v>1</v>
      </c>
      <c r="AK1612" s="52">
        <v>0</v>
      </c>
      <c r="AL1612" s="52"/>
      <c r="AM1612" s="52"/>
      <c r="AN1612" s="52"/>
      <c r="AO1612" s="188">
        <v>13069</v>
      </c>
      <c r="AP1612" s="188">
        <v>13069</v>
      </c>
      <c r="AQ1612" s="187"/>
    </row>
    <row r="1613" spans="1:43" ht="12.75" customHeight="1" x14ac:dyDescent="0.25">
      <c r="A1613" s="52">
        <v>3577</v>
      </c>
      <c r="B1613" s="52">
        <v>3219</v>
      </c>
      <c r="C1613" s="52" t="s">
        <v>145</v>
      </c>
      <c r="D1613" s="52"/>
      <c r="E1613" s="52">
        <v>2</v>
      </c>
      <c r="F1613" s="52"/>
      <c r="G1613" s="52">
        <v>68295</v>
      </c>
      <c r="H1613" s="52" t="s">
        <v>11134</v>
      </c>
      <c r="I1613" s="52">
        <f>INDEX(ce_computermodel!A:A,MATCH(J1613,ce_computermodel!B:B,0))</f>
        <v>500</v>
      </c>
      <c r="J1613" s="52" t="s">
        <v>5768</v>
      </c>
      <c r="K1613" s="52" t="s">
        <v>11123</v>
      </c>
      <c r="L1613" s="52" t="s">
        <v>3639</v>
      </c>
      <c r="M1613" s="52" t="s">
        <v>5768</v>
      </c>
      <c r="N1613" s="52"/>
      <c r="O1613" s="52">
        <f>INDEX(organizations_branch!A:A,MATCH(P1613,organizations_branch!B:B,0))</f>
        <v>1</v>
      </c>
      <c r="P1613" s="52" t="s">
        <v>2339</v>
      </c>
      <c r="Q1613" s="52"/>
      <c r="R1613" s="52">
        <v>851</v>
      </c>
      <c r="S1613" s="74">
        <v>44071.354861111096</v>
      </c>
      <c r="T1613" s="52">
        <f>INDEX(organizations_place!A:A,MATCH(U1613,organizations_place!B:B,0))</f>
        <v>1</v>
      </c>
      <c r="U1613" s="52" t="s">
        <v>93</v>
      </c>
      <c r="V1613" s="52">
        <v>3</v>
      </c>
      <c r="W1613" s="52">
        <v>327</v>
      </c>
      <c r="X1613" s="75"/>
      <c r="Y1613" s="52"/>
      <c r="Z1613" s="76"/>
      <c r="AA1613" s="52"/>
      <c r="AB1613" s="52" t="s">
        <v>6850</v>
      </c>
      <c r="AC1613" s="52"/>
      <c r="AD1613" s="52"/>
      <c r="AE1613" s="52"/>
      <c r="AF1613" s="75"/>
      <c r="AG1613" s="52" t="s">
        <v>1551</v>
      </c>
      <c r="AH1613" s="52"/>
      <c r="AI1613" s="52"/>
      <c r="AJ1613" s="52">
        <v>1</v>
      </c>
      <c r="AK1613" s="52">
        <v>0</v>
      </c>
      <c r="AL1613" s="52"/>
      <c r="AM1613" s="52"/>
      <c r="AN1613" s="52"/>
      <c r="AO1613" s="187"/>
      <c r="AP1613" s="187"/>
      <c r="AQ1613" s="187"/>
    </row>
    <row r="1614" spans="1:43" ht="12.75" customHeight="1" x14ac:dyDescent="0.25">
      <c r="A1614" s="52">
        <v>3578</v>
      </c>
      <c r="B1614" s="52">
        <v>3230</v>
      </c>
      <c r="C1614" s="52" t="s">
        <v>145</v>
      </c>
      <c r="D1614" s="52"/>
      <c r="E1614" s="52">
        <v>2</v>
      </c>
      <c r="F1614" s="52"/>
      <c r="G1614" s="52">
        <v>68298</v>
      </c>
      <c r="H1614" s="52" t="s">
        <v>11135</v>
      </c>
      <c r="I1614" s="52">
        <f>INDEX(ce_computermodel!A:A,MATCH(J1614,ce_computermodel!B:B,0))</f>
        <v>500</v>
      </c>
      <c r="J1614" s="52" t="s">
        <v>5768</v>
      </c>
      <c r="K1614" s="52" t="s">
        <v>7099</v>
      </c>
      <c r="L1614" s="52"/>
      <c r="M1614" s="52" t="s">
        <v>5768</v>
      </c>
      <c r="N1614" s="52"/>
      <c r="O1614" s="52">
        <f>INDEX(organizations_branch!A:A,MATCH(P1614,organizations_branch!B:B,0))</f>
        <v>2</v>
      </c>
      <c r="P1614" t="s">
        <v>6404</v>
      </c>
      <c r="Q1614" s="52"/>
      <c r="R1614" s="52" t="s">
        <v>1029</v>
      </c>
      <c r="S1614" s="74">
        <v>44935</v>
      </c>
      <c r="T1614" s="52"/>
      <c r="U1614" s="52" t="s">
        <v>333</v>
      </c>
      <c r="V1614" s="52">
        <v>2</v>
      </c>
      <c r="W1614" s="52" t="s">
        <v>2006</v>
      </c>
      <c r="X1614" s="75"/>
      <c r="Y1614" s="52" t="s">
        <v>52</v>
      </c>
      <c r="Z1614" s="76" t="s">
        <v>11136</v>
      </c>
      <c r="AA1614" s="52">
        <f>INDEX(accounts_user!A:A,MATCH(AB1614,accounts_user!H:H,0))</f>
        <v>9812</v>
      </c>
      <c r="AB1614" s="52" t="s">
        <v>11137</v>
      </c>
      <c r="AC1614" s="52" t="s">
        <v>5725</v>
      </c>
      <c r="AD1614" s="52" t="s">
        <v>3830</v>
      </c>
      <c r="AE1614" s="52"/>
      <c r="AF1614" s="75">
        <v>2</v>
      </c>
      <c r="AG1614" s="52" t="s">
        <v>6584</v>
      </c>
      <c r="AH1614" s="52">
        <v>93677</v>
      </c>
      <c r="AI1614" s="52" t="s">
        <v>59</v>
      </c>
      <c r="AJ1614" s="52">
        <v>1</v>
      </c>
      <c r="AK1614" s="52">
        <v>0</v>
      </c>
      <c r="AL1614" s="52"/>
      <c r="AM1614" s="52"/>
      <c r="AN1614" s="52"/>
      <c r="AO1614" s="188">
        <v>51924</v>
      </c>
      <c r="AP1614" s="188">
        <v>51924</v>
      </c>
      <c r="AQ1614" s="187"/>
    </row>
    <row r="1615" spans="1:43" ht="12.75" customHeight="1" x14ac:dyDescent="0.25">
      <c r="A1615" s="52">
        <v>3579</v>
      </c>
      <c r="B1615" s="52">
        <v>3231</v>
      </c>
      <c r="C1615" s="52" t="s">
        <v>145</v>
      </c>
      <c r="D1615" s="52"/>
      <c r="E1615" s="52">
        <v>2</v>
      </c>
      <c r="F1615" s="52"/>
      <c r="G1615" s="52">
        <v>68307</v>
      </c>
      <c r="H1615" s="52" t="s">
        <v>11138</v>
      </c>
      <c r="I1615" s="52">
        <f>INDEX(ce_computermodel!A:A,MATCH(J1615,ce_computermodel!B:B,0))</f>
        <v>500</v>
      </c>
      <c r="J1615" s="52" t="s">
        <v>5768</v>
      </c>
      <c r="K1615" s="52" t="s">
        <v>7099</v>
      </c>
      <c r="L1615" s="52" t="s">
        <v>3639</v>
      </c>
      <c r="M1615" s="52" t="s">
        <v>5768</v>
      </c>
      <c r="N1615" s="52"/>
      <c r="O1615" s="52">
        <f>INDEX(organizations_branch!A:A,MATCH(P1615,organizations_branch!B:B,0))</f>
        <v>1</v>
      </c>
      <c r="P1615" s="52" t="s">
        <v>2339</v>
      </c>
      <c r="Q1615" s="52"/>
      <c r="R1615" s="52">
        <v>851</v>
      </c>
      <c r="S1615" s="74">
        <v>44071.414131944402</v>
      </c>
      <c r="T1615" s="52">
        <f>INDEX(organizations_place!A:A,MATCH(U1615,organizations_place!B:B,0))</f>
        <v>1</v>
      </c>
      <c r="U1615" s="52" t="s">
        <v>93</v>
      </c>
      <c r="V1615" s="52">
        <v>3</v>
      </c>
      <c r="W1615" s="52">
        <v>327</v>
      </c>
      <c r="X1615" s="75" t="s">
        <v>2569</v>
      </c>
      <c r="Y1615" s="52"/>
      <c r="Z1615" s="76"/>
      <c r="AA1615" s="52"/>
      <c r="AB1615" s="52" t="s">
        <v>6850</v>
      </c>
      <c r="AC1615" s="52"/>
      <c r="AD1615" s="52"/>
      <c r="AE1615" s="52"/>
      <c r="AF1615" s="75"/>
      <c r="AG1615" s="52" t="s">
        <v>1551</v>
      </c>
      <c r="AH1615" s="52"/>
      <c r="AI1615" s="52"/>
      <c r="AJ1615" s="52">
        <v>1</v>
      </c>
      <c r="AK1615" s="52">
        <v>0</v>
      </c>
      <c r="AL1615" s="52"/>
      <c r="AM1615" s="52"/>
      <c r="AN1615" s="52"/>
      <c r="AO1615" s="188">
        <v>13792</v>
      </c>
      <c r="AP1615" s="188">
        <v>13792</v>
      </c>
      <c r="AQ1615" s="187"/>
    </row>
    <row r="1616" spans="1:43" ht="12.75" customHeight="1" x14ac:dyDescent="0.25">
      <c r="A1616" s="52">
        <v>3580</v>
      </c>
      <c r="B1616" s="52">
        <v>3232</v>
      </c>
      <c r="C1616" s="52" t="s">
        <v>145</v>
      </c>
      <c r="D1616" s="52"/>
      <c r="E1616" s="52">
        <v>2</v>
      </c>
      <c r="F1616" s="52"/>
      <c r="G1616" s="52">
        <v>68309</v>
      </c>
      <c r="H1616" s="52" t="s">
        <v>11139</v>
      </c>
      <c r="I1616" s="52">
        <f>INDEX(ce_computermodel!A:A,MATCH(J1616,ce_computermodel!B:B,0))</f>
        <v>500</v>
      </c>
      <c r="J1616" s="52" t="s">
        <v>5768</v>
      </c>
      <c r="K1616" s="52" t="s">
        <v>7099</v>
      </c>
      <c r="L1616" s="52" t="s">
        <v>3639</v>
      </c>
      <c r="M1616" s="52" t="s">
        <v>5768</v>
      </c>
      <c r="N1616" s="52"/>
      <c r="O1616" s="52">
        <f>INDEX(organizations_branch!A:A,MATCH(P1616,organizations_branch!B:B,0))</f>
        <v>1</v>
      </c>
      <c r="P1616" s="52" t="s">
        <v>2339</v>
      </c>
      <c r="Q1616" s="52"/>
      <c r="R1616" s="52">
        <v>851</v>
      </c>
      <c r="S1616" s="74">
        <v>44071.376562500001</v>
      </c>
      <c r="T1616" s="52">
        <f>INDEX(organizations_place!A:A,MATCH(U1616,organizations_place!B:B,0))</f>
        <v>1</v>
      </c>
      <c r="U1616" s="52" t="s">
        <v>93</v>
      </c>
      <c r="V1616" s="52">
        <v>3</v>
      </c>
      <c r="W1616" s="52">
        <v>327</v>
      </c>
      <c r="X1616" s="75"/>
      <c r="Y1616" s="52"/>
      <c r="Z1616" s="76"/>
      <c r="AA1616" s="52"/>
      <c r="AB1616" s="52" t="s">
        <v>6850</v>
      </c>
      <c r="AC1616" s="52"/>
      <c r="AD1616" s="52"/>
      <c r="AE1616" s="52"/>
      <c r="AF1616" s="75"/>
      <c r="AG1616" s="52" t="s">
        <v>1551</v>
      </c>
      <c r="AH1616" s="52"/>
      <c r="AI1616" s="52"/>
      <c r="AJ1616" s="52">
        <v>1</v>
      </c>
      <c r="AK1616" s="52">
        <v>0</v>
      </c>
      <c r="AL1616" s="52"/>
      <c r="AM1616" s="52"/>
      <c r="AN1616" s="52"/>
      <c r="AO1616" s="187"/>
      <c r="AP1616" s="187"/>
      <c r="AQ1616" s="187"/>
    </row>
    <row r="1617" spans="1:43" ht="12.75" customHeight="1" x14ac:dyDescent="0.25">
      <c r="A1617" s="52">
        <v>3581</v>
      </c>
      <c r="B1617" s="52">
        <v>3233</v>
      </c>
      <c r="C1617" s="52" t="s">
        <v>145</v>
      </c>
      <c r="D1617" s="52"/>
      <c r="E1617" s="52">
        <v>2</v>
      </c>
      <c r="F1617" s="52"/>
      <c r="G1617" s="52">
        <v>68311</v>
      </c>
      <c r="H1617" s="52" t="s">
        <v>11140</v>
      </c>
      <c r="I1617" s="52">
        <f>INDEX(ce_computermodel!A:A,MATCH(J1617,ce_computermodel!B:B,0))</f>
        <v>500</v>
      </c>
      <c r="J1617" s="52" t="s">
        <v>5768</v>
      </c>
      <c r="K1617" s="52" t="s">
        <v>7099</v>
      </c>
      <c r="L1617" s="52"/>
      <c r="M1617" s="52" t="s">
        <v>5768</v>
      </c>
      <c r="N1617" s="52">
        <v>1</v>
      </c>
      <c r="O1617" s="52">
        <f>INDEX(organizations_branch!A:A,MATCH(P1617,organizations_branch!B:B,0))</f>
        <v>1</v>
      </c>
      <c r="P1617" s="52" t="s">
        <v>2339</v>
      </c>
      <c r="Q1617" s="52"/>
      <c r="R1617" s="52">
        <v>851</v>
      </c>
      <c r="S1617" s="74">
        <v>44369</v>
      </c>
      <c r="T1617" s="52"/>
      <c r="U1617" s="52" t="s">
        <v>133</v>
      </c>
      <c r="V1617" s="52">
        <v>2</v>
      </c>
      <c r="W1617" s="52" t="s">
        <v>3471</v>
      </c>
      <c r="X1617" s="75"/>
      <c r="Y1617" s="52" t="s">
        <v>67</v>
      </c>
      <c r="Z1617" s="76" t="s">
        <v>67</v>
      </c>
      <c r="AA1617" s="52">
        <f>INDEX(accounts_user!A:A,MATCH(AB1617,accounts_user!H:H,0))</f>
        <v>8547</v>
      </c>
      <c r="AB1617" s="52" t="s">
        <v>11141</v>
      </c>
      <c r="AC1617" s="52" t="s">
        <v>11142</v>
      </c>
      <c r="AD1617" s="52"/>
      <c r="AE1617" s="52"/>
      <c r="AF1617" s="75"/>
      <c r="AG1617" s="52"/>
      <c r="AH1617" s="52">
        <v>33661</v>
      </c>
      <c r="AI1617" s="52"/>
      <c r="AJ1617" s="52">
        <v>1</v>
      </c>
      <c r="AK1617" s="52">
        <v>0</v>
      </c>
      <c r="AL1617" s="52"/>
      <c r="AM1617" s="52"/>
      <c r="AN1617" s="52"/>
      <c r="AO1617" s="187"/>
      <c r="AP1617" s="187"/>
      <c r="AQ1617" s="187"/>
    </row>
    <row r="1618" spans="1:43" ht="12.75" customHeight="1" x14ac:dyDescent="0.25">
      <c r="A1618" s="52">
        <v>3582</v>
      </c>
      <c r="B1618" s="52">
        <v>3234</v>
      </c>
      <c r="C1618" s="52" t="s">
        <v>145</v>
      </c>
      <c r="D1618" s="52"/>
      <c r="E1618" s="52">
        <v>2</v>
      </c>
      <c r="F1618" s="52"/>
      <c r="G1618" s="52">
        <v>68312</v>
      </c>
      <c r="H1618" s="52" t="s">
        <v>11143</v>
      </c>
      <c r="I1618" s="52">
        <f>INDEX(ce_computermodel!A:A,MATCH(J1618,ce_computermodel!B:B,0))</f>
        <v>500</v>
      </c>
      <c r="J1618" s="52" t="s">
        <v>5768</v>
      </c>
      <c r="K1618" s="52" t="s">
        <v>7099</v>
      </c>
      <c r="L1618" s="52"/>
      <c r="M1618" s="52" t="s">
        <v>5768</v>
      </c>
      <c r="N1618" s="52"/>
      <c r="O1618" s="52">
        <f>INDEX(organizations_branch!A:A,MATCH(P1618,organizations_branch!B:B,0))</f>
        <v>1</v>
      </c>
      <c r="P1618" s="52" t="s">
        <v>2339</v>
      </c>
      <c r="Q1618" s="52"/>
      <c r="R1618" s="52">
        <v>851</v>
      </c>
      <c r="S1618" s="74">
        <v>44179</v>
      </c>
      <c r="T1618" s="52">
        <f>INDEX(organizations_place!A:A,MATCH(U1618,organizations_place!B:B,0))</f>
        <v>713</v>
      </c>
      <c r="U1618" s="52" t="s">
        <v>66</v>
      </c>
      <c r="V1618" s="52">
        <v>2</v>
      </c>
      <c r="W1618" s="52">
        <v>210</v>
      </c>
      <c r="X1618" s="75"/>
      <c r="Y1618" s="52" t="s">
        <v>67</v>
      </c>
      <c r="Z1618" s="76"/>
      <c r="AA1618" s="52">
        <f>INDEX(accounts_user!A:A,MATCH(AB1618,accounts_user!H:H,0))</f>
        <v>8978</v>
      </c>
      <c r="AB1618" s="52" t="s">
        <v>11144</v>
      </c>
      <c r="AC1618" s="52" t="s">
        <v>11145</v>
      </c>
      <c r="AD1618" s="52"/>
      <c r="AE1618" s="52"/>
      <c r="AF1618" s="75"/>
      <c r="AG1618" s="52"/>
      <c r="AH1618" s="52"/>
      <c r="AI1618" s="52"/>
      <c r="AJ1618" s="52">
        <v>1</v>
      </c>
      <c r="AK1618" s="52">
        <v>0</v>
      </c>
      <c r="AL1618" s="52"/>
      <c r="AM1618" s="52"/>
      <c r="AN1618" s="52"/>
      <c r="AO1618" s="188">
        <v>5379</v>
      </c>
      <c r="AP1618" s="188">
        <v>5379</v>
      </c>
      <c r="AQ1618" s="187"/>
    </row>
    <row r="1619" spans="1:43" ht="12.75" customHeight="1" x14ac:dyDescent="0.25">
      <c r="A1619" s="52">
        <v>3583</v>
      </c>
      <c r="B1619" s="52">
        <v>3235</v>
      </c>
      <c r="C1619" s="52" t="s">
        <v>145</v>
      </c>
      <c r="D1619" s="52"/>
      <c r="E1619" s="52">
        <v>2</v>
      </c>
      <c r="F1619" s="52"/>
      <c r="G1619" s="52">
        <v>68328</v>
      </c>
      <c r="H1619" s="52" t="s">
        <v>11146</v>
      </c>
      <c r="I1619" s="52">
        <f>INDEX(ce_computermodel!A:A,MATCH(J1619,ce_computermodel!B:B,0))</f>
        <v>500</v>
      </c>
      <c r="J1619" s="52" t="s">
        <v>5768</v>
      </c>
      <c r="K1619" s="52" t="s">
        <v>7099</v>
      </c>
      <c r="L1619" s="52"/>
      <c r="M1619" s="52" t="s">
        <v>5768</v>
      </c>
      <c r="N1619" s="52"/>
      <c r="O1619" s="52">
        <f>INDEX(organizations_branch!A:A,MATCH(P1619,organizations_branch!B:B,0))</f>
        <v>1</v>
      </c>
      <c r="P1619" s="52" t="s">
        <v>2339</v>
      </c>
      <c r="Q1619" s="52"/>
      <c r="R1619" s="52">
        <v>851</v>
      </c>
      <c r="S1619" s="74">
        <v>44284</v>
      </c>
      <c r="T1619" s="52"/>
      <c r="U1619" s="52" t="s">
        <v>385</v>
      </c>
      <c r="V1619" s="52">
        <v>3</v>
      </c>
      <c r="W1619" s="52">
        <v>316</v>
      </c>
      <c r="X1619" s="75"/>
      <c r="Y1619" s="52" t="s">
        <v>8135</v>
      </c>
      <c r="Z1619" s="76"/>
      <c r="AA1619" s="52"/>
      <c r="AB1619" s="52" t="s">
        <v>11147</v>
      </c>
      <c r="AC1619" s="52"/>
      <c r="AD1619" s="52"/>
      <c r="AE1619" s="52"/>
      <c r="AF1619" s="75"/>
      <c r="AG1619" s="52"/>
      <c r="AH1619" s="52"/>
      <c r="AI1619" s="52"/>
      <c r="AJ1619" s="52">
        <v>1</v>
      </c>
      <c r="AK1619" s="52">
        <v>0</v>
      </c>
      <c r="AL1619" s="52"/>
      <c r="AM1619" s="52"/>
      <c r="AN1619" s="52"/>
      <c r="AO1619" s="188">
        <v>6114</v>
      </c>
      <c r="AP1619" s="188">
        <v>6114</v>
      </c>
      <c r="AQ1619" s="187"/>
    </row>
    <row r="1620" spans="1:43" ht="12.75" customHeight="1" x14ac:dyDescent="0.25">
      <c r="A1620" s="52">
        <v>3584</v>
      </c>
      <c r="B1620" s="52">
        <v>3236</v>
      </c>
      <c r="C1620" s="52" t="s">
        <v>145</v>
      </c>
      <c r="D1620" s="52"/>
      <c r="E1620" s="52">
        <v>2</v>
      </c>
      <c r="F1620" s="52"/>
      <c r="G1620" s="52">
        <v>68331</v>
      </c>
      <c r="H1620" s="52" t="s">
        <v>11148</v>
      </c>
      <c r="I1620" s="52">
        <f>INDEX(ce_computermodel!A:A,MATCH(J1620,ce_computermodel!B:B,0))</f>
        <v>500</v>
      </c>
      <c r="J1620" s="52" t="s">
        <v>5768</v>
      </c>
      <c r="K1620" s="52" t="s">
        <v>7099</v>
      </c>
      <c r="L1620" s="52"/>
      <c r="M1620" s="52" t="s">
        <v>5768</v>
      </c>
      <c r="N1620" s="52"/>
      <c r="O1620" s="52">
        <f>INDEX(organizations_branch!A:A,MATCH(P1620,organizations_branch!B:B,0))</f>
        <v>2</v>
      </c>
      <c r="P1620" t="s">
        <v>6404</v>
      </c>
      <c r="Q1620" s="52"/>
      <c r="R1620" s="52" t="s">
        <v>11149</v>
      </c>
      <c r="S1620" s="74">
        <v>44236</v>
      </c>
      <c r="T1620" s="52"/>
      <c r="U1620" s="52" t="s">
        <v>321</v>
      </c>
      <c r="V1620" s="52">
        <v>2</v>
      </c>
      <c r="W1620" s="52"/>
      <c r="X1620" s="75" t="s">
        <v>2063</v>
      </c>
      <c r="Y1620" s="52" t="s">
        <v>52</v>
      </c>
      <c r="Z1620" s="76"/>
      <c r="AA1620" s="52">
        <f>INDEX(accounts_user!A:A,MATCH(AB1620,accounts_user!H:H,0))</f>
        <v>10005</v>
      </c>
      <c r="AB1620" s="52" t="s">
        <v>11150</v>
      </c>
      <c r="AC1620" s="52" t="s">
        <v>9738</v>
      </c>
      <c r="AD1620" s="52"/>
      <c r="AE1620" s="52"/>
      <c r="AF1620" s="75">
        <v>2</v>
      </c>
      <c r="AG1620" s="52"/>
      <c r="AH1620" s="52"/>
      <c r="AI1620" s="52"/>
      <c r="AJ1620" s="52">
        <v>0</v>
      </c>
      <c r="AK1620" s="52">
        <v>0</v>
      </c>
      <c r="AL1620" s="52"/>
      <c r="AM1620" s="52"/>
      <c r="AN1620" s="52"/>
      <c r="AO1620" s="188">
        <v>1000</v>
      </c>
      <c r="AP1620" s="188">
        <v>1000</v>
      </c>
      <c r="AQ1620" s="188">
        <v>742</v>
      </c>
    </row>
    <row r="1621" spans="1:43" ht="12.75" customHeight="1" x14ac:dyDescent="0.25">
      <c r="A1621" s="52">
        <v>3585</v>
      </c>
      <c r="B1621" s="52">
        <v>3237</v>
      </c>
      <c r="C1621" s="52" t="s">
        <v>145</v>
      </c>
      <c r="D1621" s="52"/>
      <c r="E1621" s="52">
        <v>2</v>
      </c>
      <c r="F1621" s="52"/>
      <c r="G1621" s="52">
        <v>68336</v>
      </c>
      <c r="H1621" s="52" t="s">
        <v>11151</v>
      </c>
      <c r="I1621" s="52">
        <f>INDEX(ce_computermodel!A:A,MATCH(J1621,ce_computermodel!B:B,0))</f>
        <v>500</v>
      </c>
      <c r="J1621" s="52" t="s">
        <v>5768</v>
      </c>
      <c r="K1621" s="52" t="s">
        <v>7099</v>
      </c>
      <c r="L1621" s="52"/>
      <c r="M1621" s="52" t="s">
        <v>5768</v>
      </c>
      <c r="N1621" s="52"/>
      <c r="O1621" s="52">
        <f>INDEX(organizations_branch!A:A,MATCH(P1621,organizations_branch!B:B,0))</f>
        <v>1</v>
      </c>
      <c r="P1621" s="52" t="s">
        <v>2339</v>
      </c>
      <c r="Q1621" s="52"/>
      <c r="R1621" s="52">
        <v>851</v>
      </c>
      <c r="S1621" s="74">
        <v>44239</v>
      </c>
      <c r="T1621" s="52">
        <f>INDEX(organizations_place!A:A,MATCH(U1621,organizations_place!B:B,0))</f>
        <v>1</v>
      </c>
      <c r="U1621" s="52" t="s">
        <v>93</v>
      </c>
      <c r="V1621" s="52">
        <v>3</v>
      </c>
      <c r="W1621" s="52">
        <v>328</v>
      </c>
      <c r="X1621" s="75"/>
      <c r="Y1621" s="52"/>
      <c r="Z1621" s="76"/>
      <c r="AA1621" s="52">
        <f>INDEX(accounts_user!A:A,MATCH(AB1621,accounts_user!H:H,0))</f>
        <v>7</v>
      </c>
      <c r="AB1621" s="52" t="s">
        <v>9371</v>
      </c>
      <c r="AC1621" s="52"/>
      <c r="AD1621" s="52" t="s">
        <v>11152</v>
      </c>
      <c r="AE1621" s="52"/>
      <c r="AF1621" s="75"/>
      <c r="AG1621" s="52"/>
      <c r="AH1621" s="52"/>
      <c r="AI1621" s="52"/>
      <c r="AJ1621" s="52">
        <v>1</v>
      </c>
      <c r="AK1621" s="52">
        <v>0</v>
      </c>
      <c r="AL1621" s="52"/>
      <c r="AM1621" s="52"/>
      <c r="AN1621" s="52"/>
      <c r="AO1621" s="188">
        <v>1500</v>
      </c>
      <c r="AP1621" s="188">
        <v>1500</v>
      </c>
      <c r="AQ1621" s="187"/>
    </row>
    <row r="1622" spans="1:43" ht="12.75" customHeight="1" x14ac:dyDescent="0.25">
      <c r="A1622" s="52">
        <v>3586</v>
      </c>
      <c r="B1622" s="52">
        <v>3238</v>
      </c>
      <c r="C1622" s="52" t="s">
        <v>145</v>
      </c>
      <c r="D1622" s="52"/>
      <c r="E1622" s="52">
        <v>2</v>
      </c>
      <c r="F1622" s="52"/>
      <c r="G1622" s="52">
        <v>68347</v>
      </c>
      <c r="H1622" s="52" t="s">
        <v>11153</v>
      </c>
      <c r="I1622" s="52">
        <f>INDEX(ce_computermodel!A:A,MATCH(J1622,ce_computermodel!B:B,0))</f>
        <v>500</v>
      </c>
      <c r="J1622" s="52" t="s">
        <v>5768</v>
      </c>
      <c r="K1622" s="52" t="s">
        <v>7099</v>
      </c>
      <c r="L1622" s="52"/>
      <c r="M1622" s="52" t="s">
        <v>5768</v>
      </c>
      <c r="N1622" s="52"/>
      <c r="O1622" s="52">
        <f>INDEX(organizations_branch!A:A,MATCH(P1622,organizations_branch!B:B,0))</f>
        <v>2</v>
      </c>
      <c r="P1622" t="s">
        <v>6404</v>
      </c>
      <c r="Q1622" s="52"/>
      <c r="R1622" s="52">
        <v>851</v>
      </c>
      <c r="S1622" s="74">
        <v>44223</v>
      </c>
      <c r="T1622" s="52"/>
      <c r="U1622" s="52" t="s">
        <v>910</v>
      </c>
      <c r="V1622" s="52">
        <v>3</v>
      </c>
      <c r="W1622" s="52" t="s">
        <v>939</v>
      </c>
      <c r="X1622" s="75"/>
      <c r="Y1622" s="52" t="s">
        <v>52</v>
      </c>
      <c r="Z1622" s="76" t="s">
        <v>11154</v>
      </c>
      <c r="AA1622" s="52"/>
      <c r="AB1622" s="52" t="s">
        <v>11155</v>
      </c>
      <c r="AC1622" s="52" t="s">
        <v>6544</v>
      </c>
      <c r="AD1622" s="52" t="s">
        <v>11156</v>
      </c>
      <c r="AE1622" s="52"/>
      <c r="AF1622" s="75"/>
      <c r="AG1622" s="52"/>
      <c r="AH1622" s="52"/>
      <c r="AI1622" s="52"/>
      <c r="AJ1622" s="52">
        <v>1</v>
      </c>
      <c r="AK1622" s="52">
        <v>0</v>
      </c>
      <c r="AL1622" s="52"/>
      <c r="AM1622" s="52"/>
      <c r="AN1622" s="52"/>
      <c r="AO1622" s="188">
        <v>1500</v>
      </c>
      <c r="AP1622" s="188">
        <v>1500</v>
      </c>
      <c r="AQ1622" s="188">
        <v>0</v>
      </c>
    </row>
    <row r="1623" spans="1:43" ht="12.75" customHeight="1" x14ac:dyDescent="0.25">
      <c r="A1623" s="52">
        <v>3587</v>
      </c>
      <c r="B1623" s="52">
        <v>3239</v>
      </c>
      <c r="C1623" s="52" t="s">
        <v>145</v>
      </c>
      <c r="D1623" s="52"/>
      <c r="E1623" s="52">
        <v>2</v>
      </c>
      <c r="F1623" s="52"/>
      <c r="G1623" s="52">
        <v>68348</v>
      </c>
      <c r="H1623" s="52" t="s">
        <v>11157</v>
      </c>
      <c r="I1623" s="52">
        <f>INDEX(ce_computermodel!A:A,MATCH(J1623,ce_computermodel!B:B,0))</f>
        <v>500</v>
      </c>
      <c r="J1623" s="52" t="s">
        <v>5768</v>
      </c>
      <c r="K1623" s="52" t="s">
        <v>7099</v>
      </c>
      <c r="L1623" s="52"/>
      <c r="M1623" s="52" t="s">
        <v>5768</v>
      </c>
      <c r="N1623" s="52"/>
      <c r="O1623" s="52">
        <f>INDEX(organizations_branch!A:A,MATCH(P1623,organizations_branch!B:B,0))</f>
        <v>1</v>
      </c>
      <c r="P1623" s="52" t="s">
        <v>2339</v>
      </c>
      <c r="Q1623" s="52"/>
      <c r="R1623" s="52">
        <v>851</v>
      </c>
      <c r="S1623" s="74">
        <v>44977</v>
      </c>
      <c r="T1623" s="52"/>
      <c r="U1623" s="52" t="s">
        <v>6905</v>
      </c>
      <c r="V1623" s="52">
        <v>2</v>
      </c>
      <c r="W1623" s="52" t="s">
        <v>11158</v>
      </c>
      <c r="X1623" s="75" t="s">
        <v>2397</v>
      </c>
      <c r="Y1623" s="52" t="s">
        <v>67</v>
      </c>
      <c r="Z1623" s="76" t="s">
        <v>67</v>
      </c>
      <c r="AA1623" s="52"/>
      <c r="AB1623" s="52" t="s">
        <v>11159</v>
      </c>
      <c r="AC1623" s="52" t="s">
        <v>4457</v>
      </c>
      <c r="AD1623" s="52" t="s">
        <v>3501</v>
      </c>
      <c r="AE1623" s="52"/>
      <c r="AF1623" s="75"/>
      <c r="AG1623" s="52"/>
      <c r="AH1623" s="52">
        <v>19175</v>
      </c>
      <c r="AI1623" s="52" t="s">
        <v>59</v>
      </c>
      <c r="AJ1623" s="52">
        <v>1</v>
      </c>
      <c r="AK1623" s="52">
        <v>0</v>
      </c>
      <c r="AL1623" s="52"/>
      <c r="AM1623" s="52"/>
      <c r="AN1623" s="52"/>
      <c r="AO1623" s="187"/>
      <c r="AP1623" s="187"/>
      <c r="AQ1623" s="188">
        <v>1375</v>
      </c>
    </row>
    <row r="1624" spans="1:43" ht="12.75" customHeight="1" x14ac:dyDescent="0.25">
      <c r="A1624" s="52">
        <v>3588</v>
      </c>
      <c r="B1624" s="52">
        <v>3240</v>
      </c>
      <c r="C1624" s="52" t="s">
        <v>145</v>
      </c>
      <c r="D1624" s="52"/>
      <c r="E1624" s="52">
        <v>2</v>
      </c>
      <c r="F1624" s="52"/>
      <c r="G1624" s="52">
        <v>68351</v>
      </c>
      <c r="H1624" s="52" t="s">
        <v>11160</v>
      </c>
      <c r="I1624" s="52">
        <f>INDEX(ce_computermodel!A:A,MATCH(J1624,ce_computermodel!B:B,0))</f>
        <v>500</v>
      </c>
      <c r="J1624" s="52" t="s">
        <v>5768</v>
      </c>
      <c r="K1624" s="52" t="s">
        <v>7099</v>
      </c>
      <c r="L1624" s="52" t="s">
        <v>3639</v>
      </c>
      <c r="M1624" s="52" t="s">
        <v>5768</v>
      </c>
      <c r="N1624" s="52"/>
      <c r="O1624" s="52">
        <f>INDEX(organizations_branch!A:A,MATCH(P1624,organizations_branch!B:B,0))</f>
        <v>1</v>
      </c>
      <c r="P1624" s="52" t="s">
        <v>2339</v>
      </c>
      <c r="Q1624" s="52"/>
      <c r="R1624" s="52">
        <v>851</v>
      </c>
      <c r="S1624" s="74">
        <v>44239</v>
      </c>
      <c r="T1624" s="52">
        <f>INDEX(organizations_place!A:A,MATCH(U1624,organizations_place!B:B,0))</f>
        <v>1</v>
      </c>
      <c r="U1624" s="52" t="s">
        <v>93</v>
      </c>
      <c r="V1624" s="52">
        <v>3</v>
      </c>
      <c r="W1624" s="52">
        <v>327</v>
      </c>
      <c r="X1624" s="75"/>
      <c r="Y1624" s="52"/>
      <c r="Z1624" s="76"/>
      <c r="AA1624" s="52"/>
      <c r="AB1624" s="52" t="s">
        <v>6850</v>
      </c>
      <c r="AC1624" s="52"/>
      <c r="AD1624" s="52"/>
      <c r="AE1624" s="52"/>
      <c r="AF1624" s="75"/>
      <c r="AG1624" s="52" t="s">
        <v>1551</v>
      </c>
      <c r="AH1624" s="52"/>
      <c r="AI1624" s="52"/>
      <c r="AJ1624" s="52">
        <v>1</v>
      </c>
      <c r="AK1624" s="52">
        <v>0</v>
      </c>
      <c r="AL1624" s="52"/>
      <c r="AM1624" s="52"/>
      <c r="AN1624" s="52"/>
      <c r="AO1624" s="188">
        <v>16780</v>
      </c>
      <c r="AP1624" s="188">
        <v>16780</v>
      </c>
      <c r="AQ1624" s="187"/>
    </row>
    <row r="1625" spans="1:43" ht="12.75" customHeight="1" x14ac:dyDescent="0.25">
      <c r="A1625" s="52">
        <v>3589</v>
      </c>
      <c r="B1625" s="52">
        <v>3241</v>
      </c>
      <c r="C1625" s="52" t="s">
        <v>145</v>
      </c>
      <c r="D1625" s="52"/>
      <c r="E1625" s="52">
        <v>2</v>
      </c>
      <c r="F1625" s="52"/>
      <c r="G1625" s="52">
        <v>68374</v>
      </c>
      <c r="H1625" s="52" t="s">
        <v>11161</v>
      </c>
      <c r="I1625" s="52">
        <f>INDEX(ce_computermodel!A:A,MATCH(J1625,ce_computermodel!B:B,0))</f>
        <v>500</v>
      </c>
      <c r="J1625" s="52" t="s">
        <v>5768</v>
      </c>
      <c r="K1625" s="52" t="s">
        <v>7099</v>
      </c>
      <c r="L1625" s="52"/>
      <c r="M1625" s="52" t="s">
        <v>5768</v>
      </c>
      <c r="N1625" s="52"/>
      <c r="O1625" s="52">
        <f>INDEX(organizations_branch!A:A,MATCH(P1625,organizations_branch!B:B,0))</f>
        <v>1</v>
      </c>
      <c r="P1625" s="52" t="s">
        <v>2339</v>
      </c>
      <c r="Q1625" s="52"/>
      <c r="R1625" s="52">
        <v>851</v>
      </c>
      <c r="S1625" s="74">
        <v>44049.419004629599</v>
      </c>
      <c r="T1625" s="52"/>
      <c r="U1625" s="52" t="s">
        <v>7220</v>
      </c>
      <c r="V1625" s="52">
        <v>3</v>
      </c>
      <c r="W1625" s="52">
        <v>11</v>
      </c>
      <c r="X1625" s="75"/>
      <c r="Y1625" s="52" t="s">
        <v>52</v>
      </c>
      <c r="Z1625" s="76"/>
      <c r="AA1625" s="52">
        <f>INDEX(accounts_user!A:A,MATCH(AB1625,accounts_user!H:H,0))</f>
        <v>9806</v>
      </c>
      <c r="AB1625" s="52" t="s">
        <v>11162</v>
      </c>
      <c r="AC1625" s="52" t="s">
        <v>5704</v>
      </c>
      <c r="AD1625" s="52"/>
      <c r="AE1625" s="52"/>
      <c r="AF1625" s="75"/>
      <c r="AG1625" s="52"/>
      <c r="AH1625" s="52"/>
      <c r="AI1625" s="52" t="s">
        <v>930</v>
      </c>
      <c r="AJ1625" s="52">
        <v>1</v>
      </c>
      <c r="AK1625" s="52">
        <v>0</v>
      </c>
      <c r="AL1625" s="52"/>
      <c r="AM1625" s="52"/>
      <c r="AN1625" s="52"/>
      <c r="AO1625" s="188">
        <v>16864</v>
      </c>
      <c r="AP1625" s="188">
        <v>16864</v>
      </c>
      <c r="AQ1625" s="187"/>
    </row>
    <row r="1626" spans="1:43" ht="12.75" customHeight="1" x14ac:dyDescent="0.25">
      <c r="A1626" s="52">
        <v>3591</v>
      </c>
      <c r="B1626" s="52">
        <v>3243</v>
      </c>
      <c r="C1626" s="52" t="s">
        <v>145</v>
      </c>
      <c r="D1626" s="52"/>
      <c r="E1626" s="52">
        <v>2</v>
      </c>
      <c r="F1626" s="52"/>
      <c r="G1626" s="52">
        <v>68378</v>
      </c>
      <c r="H1626" s="52" t="s">
        <v>11163</v>
      </c>
      <c r="I1626" s="52">
        <f>INDEX(ce_computermodel!A:A,MATCH(J1626,ce_computermodel!B:B,0))</f>
        <v>500</v>
      </c>
      <c r="J1626" s="52" t="s">
        <v>5768</v>
      </c>
      <c r="K1626" s="52" t="s">
        <v>7099</v>
      </c>
      <c r="L1626" s="52"/>
      <c r="M1626" s="52" t="s">
        <v>5768</v>
      </c>
      <c r="N1626" s="52"/>
      <c r="O1626" s="52">
        <f>INDEX(organizations_branch!A:A,MATCH(P1626,organizations_branch!B:B,0))</f>
        <v>1</v>
      </c>
      <c r="P1626" s="52" t="s">
        <v>2339</v>
      </c>
      <c r="Q1626" s="52"/>
      <c r="R1626" s="52">
        <v>851</v>
      </c>
      <c r="S1626" s="74">
        <v>44109.446319444403</v>
      </c>
      <c r="T1626" s="52"/>
      <c r="U1626" s="52" t="s">
        <v>1672</v>
      </c>
      <c r="V1626" s="52">
        <v>3</v>
      </c>
      <c r="W1626" s="52" t="s">
        <v>560</v>
      </c>
      <c r="X1626" s="75"/>
      <c r="Y1626" s="52" t="s">
        <v>67</v>
      </c>
      <c r="Z1626" s="76"/>
      <c r="AA1626" s="52">
        <f>INDEX(accounts_user!A:A,MATCH(AB1626,accounts_user!H:H,0))</f>
        <v>8483</v>
      </c>
      <c r="AB1626" s="52" t="s">
        <v>11164</v>
      </c>
      <c r="AC1626" s="52" t="s">
        <v>5711</v>
      </c>
      <c r="AD1626" s="52"/>
      <c r="AE1626" s="52"/>
      <c r="AF1626" s="75"/>
      <c r="AG1626" s="52"/>
      <c r="AH1626" s="52"/>
      <c r="AI1626" s="52"/>
      <c r="AJ1626" s="52">
        <v>1</v>
      </c>
      <c r="AK1626" s="52">
        <v>0</v>
      </c>
      <c r="AL1626" s="52"/>
      <c r="AM1626" s="52"/>
      <c r="AN1626" s="52"/>
      <c r="AO1626" s="187"/>
      <c r="AP1626" s="187"/>
      <c r="AQ1626" s="187"/>
    </row>
    <row r="1627" spans="1:43" ht="12.75" customHeight="1" x14ac:dyDescent="0.25">
      <c r="A1627" s="52">
        <v>3592</v>
      </c>
      <c r="B1627" s="52">
        <v>3244</v>
      </c>
      <c r="C1627" s="52" t="s">
        <v>145</v>
      </c>
      <c r="D1627" s="52"/>
      <c r="E1627" s="52">
        <v>2</v>
      </c>
      <c r="F1627" s="52"/>
      <c r="G1627" s="52">
        <v>68378</v>
      </c>
      <c r="H1627" s="52" t="s">
        <v>11163</v>
      </c>
      <c r="I1627" s="52">
        <f>INDEX(ce_computermodel!A:A,MATCH(J1627,ce_computermodel!B:B,0))</f>
        <v>500</v>
      </c>
      <c r="J1627" s="52" t="s">
        <v>5768</v>
      </c>
      <c r="K1627" s="52" t="s">
        <v>7099</v>
      </c>
      <c r="L1627" s="52" t="s">
        <v>4622</v>
      </c>
      <c r="M1627" s="52" t="s">
        <v>5768</v>
      </c>
      <c r="N1627" s="52"/>
      <c r="O1627" s="52">
        <f>INDEX(organizations_branch!A:A,MATCH(P1627,organizations_branch!B:B,0))</f>
        <v>1</v>
      </c>
      <c r="P1627" s="52" t="s">
        <v>2339</v>
      </c>
      <c r="Q1627" s="52"/>
      <c r="R1627" s="52">
        <v>851</v>
      </c>
      <c r="S1627" s="74">
        <v>44162</v>
      </c>
      <c r="T1627" s="52"/>
      <c r="U1627" s="52" t="s">
        <v>7023</v>
      </c>
      <c r="V1627" s="52">
        <v>2</v>
      </c>
      <c r="W1627" s="52">
        <v>219</v>
      </c>
      <c r="X1627" s="75"/>
      <c r="Y1627" s="52"/>
      <c r="Z1627" s="76"/>
      <c r="AA1627" s="52">
        <f>INDEX(accounts_user!A:A,MATCH(AB1627,accounts_user!H:H,0))</f>
        <v>10363</v>
      </c>
      <c r="AB1627" s="52" t="s">
        <v>11165</v>
      </c>
      <c r="AC1627" s="52"/>
      <c r="AD1627" s="52"/>
      <c r="AE1627" s="52"/>
      <c r="AF1627" s="75"/>
      <c r="AG1627" s="52"/>
      <c r="AH1627" s="52"/>
      <c r="AI1627" s="52"/>
      <c r="AJ1627" s="52">
        <v>1</v>
      </c>
      <c r="AK1627" s="52">
        <v>0</v>
      </c>
      <c r="AL1627" s="52"/>
      <c r="AM1627" s="52"/>
      <c r="AN1627" s="52"/>
      <c r="AO1627" s="187"/>
      <c r="AP1627" s="187"/>
      <c r="AQ1627" s="187"/>
    </row>
    <row r="1628" spans="1:43" ht="12.75" customHeight="1" x14ac:dyDescent="0.25">
      <c r="A1628" s="52">
        <v>3593</v>
      </c>
      <c r="B1628" s="52">
        <v>3245</v>
      </c>
      <c r="C1628" s="52" t="s">
        <v>145</v>
      </c>
      <c r="D1628" s="52"/>
      <c r="E1628" s="52">
        <v>2</v>
      </c>
      <c r="F1628" s="52"/>
      <c r="G1628" s="52">
        <v>68381</v>
      </c>
      <c r="H1628" s="52" t="s">
        <v>11166</v>
      </c>
      <c r="I1628" s="52">
        <f>INDEX(ce_computermodel!A:A,MATCH(J1628,ce_computermodel!B:B,0))</f>
        <v>500</v>
      </c>
      <c r="J1628" s="52" t="s">
        <v>5768</v>
      </c>
      <c r="K1628" s="52" t="s">
        <v>7099</v>
      </c>
      <c r="L1628" s="52"/>
      <c r="M1628" s="52" t="s">
        <v>5768</v>
      </c>
      <c r="N1628" s="52"/>
      <c r="O1628" s="52">
        <f>INDEX(organizations_branch!A:A,MATCH(P1628,organizations_branch!B:B,0))</f>
        <v>1</v>
      </c>
      <c r="P1628" s="52" t="s">
        <v>2339</v>
      </c>
      <c r="Q1628" s="52"/>
      <c r="R1628" s="52">
        <v>851</v>
      </c>
      <c r="S1628" s="74">
        <v>44330</v>
      </c>
      <c r="T1628" s="52">
        <f>INDEX(organizations_place!A:A,MATCH(U1628,organizations_place!B:B,0))</f>
        <v>13</v>
      </c>
      <c r="U1628" s="52" t="s">
        <v>157</v>
      </c>
      <c r="V1628" s="52">
        <v>3</v>
      </c>
      <c r="W1628" s="52">
        <v>329</v>
      </c>
      <c r="X1628" s="75"/>
      <c r="Y1628" s="52" t="s">
        <v>52</v>
      </c>
      <c r="Z1628" s="76"/>
      <c r="AA1628" s="52">
        <f>INDEX(accounts_user!A:A,MATCH(AB1628,accounts_user!H:H,0))</f>
        <v>9775</v>
      </c>
      <c r="AB1628" s="52" t="s">
        <v>11167</v>
      </c>
      <c r="AC1628" s="52" t="s">
        <v>6931</v>
      </c>
      <c r="AD1628" s="52"/>
      <c r="AE1628" s="52"/>
      <c r="AF1628" s="75"/>
      <c r="AG1628" s="52"/>
      <c r="AH1628" s="52"/>
      <c r="AI1628" s="52"/>
      <c r="AJ1628" s="52">
        <v>1</v>
      </c>
      <c r="AK1628" s="52">
        <v>0</v>
      </c>
      <c r="AL1628" s="52"/>
      <c r="AM1628" s="52"/>
      <c r="AN1628" s="52"/>
      <c r="AO1628" s="188">
        <v>58369</v>
      </c>
      <c r="AP1628" s="188">
        <v>58369</v>
      </c>
      <c r="AQ1628" s="187"/>
    </row>
    <row r="1629" spans="1:43" ht="12.75" customHeight="1" x14ac:dyDescent="0.25">
      <c r="A1629" s="52">
        <v>3594</v>
      </c>
      <c r="B1629" s="52">
        <v>3249</v>
      </c>
      <c r="C1629" s="52" t="s">
        <v>145</v>
      </c>
      <c r="D1629" s="52"/>
      <c r="E1629" s="52">
        <v>2</v>
      </c>
      <c r="F1629" s="52"/>
      <c r="G1629" s="52">
        <v>68387</v>
      </c>
      <c r="H1629" s="52" t="s">
        <v>11168</v>
      </c>
      <c r="I1629" s="52">
        <f>INDEX(ce_computermodel!A:A,MATCH(J1629,ce_computermodel!B:B,0))</f>
        <v>500</v>
      </c>
      <c r="J1629" s="52" t="s">
        <v>5768</v>
      </c>
      <c r="K1629" s="52" t="s">
        <v>7099</v>
      </c>
      <c r="L1629" s="52" t="s">
        <v>4457</v>
      </c>
      <c r="M1629" s="52" t="s">
        <v>5768</v>
      </c>
      <c r="N1629" s="52"/>
      <c r="O1629" s="52">
        <f>INDEX(organizations_branch!A:A,MATCH(P1629,organizations_branch!B:B,0))</f>
        <v>1</v>
      </c>
      <c r="P1629" s="52" t="s">
        <v>2339</v>
      </c>
      <c r="Q1629" s="52"/>
      <c r="R1629" s="52">
        <v>134</v>
      </c>
      <c r="S1629" s="74">
        <v>44855</v>
      </c>
      <c r="T1629" s="52">
        <f>INDEX(organizations_place!A:A,MATCH(U1629,organizations_place!B:B,0))</f>
        <v>1</v>
      </c>
      <c r="U1629" s="52" t="s">
        <v>93</v>
      </c>
      <c r="V1629" s="52">
        <v>3</v>
      </c>
      <c r="W1629" s="52">
        <v>327</v>
      </c>
      <c r="X1629" s="75"/>
      <c r="Y1629" s="52" t="s">
        <v>67</v>
      </c>
      <c r="Z1629" s="76"/>
      <c r="AA1629" s="52"/>
      <c r="AB1629" s="52" t="s">
        <v>6850</v>
      </c>
      <c r="AC1629" s="52"/>
      <c r="AD1629" s="52" t="s">
        <v>11169</v>
      </c>
      <c r="AE1629" s="52"/>
      <c r="AF1629" s="75"/>
      <c r="AG1629" s="52" t="s">
        <v>1949</v>
      </c>
      <c r="AH1629" s="52">
        <v>81283</v>
      </c>
      <c r="AI1629" s="52"/>
      <c r="AJ1629" s="52">
        <v>1</v>
      </c>
      <c r="AK1629" s="52">
        <v>0</v>
      </c>
      <c r="AL1629" s="52"/>
      <c r="AM1629" s="52"/>
      <c r="AN1629" s="52"/>
      <c r="AO1629" s="187"/>
      <c r="AP1629" s="187"/>
      <c r="AQ1629" s="187"/>
    </row>
    <row r="1630" spans="1:43" ht="12.75" customHeight="1" x14ac:dyDescent="0.25">
      <c r="A1630" s="52">
        <v>3595</v>
      </c>
      <c r="B1630" s="52">
        <v>3250</v>
      </c>
      <c r="C1630" s="52" t="s">
        <v>145</v>
      </c>
      <c r="D1630" s="52"/>
      <c r="E1630" s="52">
        <v>2</v>
      </c>
      <c r="F1630" s="52"/>
      <c r="G1630" s="52">
        <v>68388</v>
      </c>
      <c r="H1630" s="52" t="s">
        <v>11170</v>
      </c>
      <c r="I1630" s="52">
        <f>INDEX(ce_computermodel!A:A,MATCH(J1630,ce_computermodel!B:B,0))</f>
        <v>500</v>
      </c>
      <c r="J1630" s="52" t="s">
        <v>5768</v>
      </c>
      <c r="K1630" s="52" t="s">
        <v>7099</v>
      </c>
      <c r="L1630" s="52"/>
      <c r="M1630" s="52" t="s">
        <v>5768</v>
      </c>
      <c r="N1630" s="52"/>
      <c r="O1630" s="52">
        <f>INDEX(organizations_branch!A:A,MATCH(P1630,organizations_branch!B:B,0))</f>
        <v>1</v>
      </c>
      <c r="P1630" s="52" t="s">
        <v>2339</v>
      </c>
      <c r="Q1630" s="52"/>
      <c r="R1630" s="52">
        <v>851</v>
      </c>
      <c r="S1630" s="74">
        <v>44459</v>
      </c>
      <c r="T1630" s="52"/>
      <c r="U1630" s="52" t="s">
        <v>1481</v>
      </c>
      <c r="V1630" s="52">
        <v>3</v>
      </c>
      <c r="W1630" s="52">
        <v>301</v>
      </c>
      <c r="X1630" s="75"/>
      <c r="Y1630" s="52" t="s">
        <v>52</v>
      </c>
      <c r="Z1630" s="76"/>
      <c r="AA1630" s="52">
        <f>INDEX(accounts_user!A:A,MATCH(AB1630,accounts_user!H:H,0))</f>
        <v>10210</v>
      </c>
      <c r="AB1630" s="52" t="s">
        <v>11171</v>
      </c>
      <c r="AC1630" s="52" t="s">
        <v>11172</v>
      </c>
      <c r="AD1630" s="52"/>
      <c r="AE1630" s="52"/>
      <c r="AF1630" s="75"/>
      <c r="AG1630" s="52"/>
      <c r="AH1630" s="52"/>
      <c r="AI1630" s="52"/>
      <c r="AJ1630" s="52">
        <v>1</v>
      </c>
      <c r="AK1630" s="52">
        <v>0</v>
      </c>
      <c r="AL1630" s="52"/>
      <c r="AM1630" s="52"/>
      <c r="AN1630" s="52"/>
      <c r="AO1630" s="188">
        <v>77173</v>
      </c>
      <c r="AP1630" s="188">
        <v>77173</v>
      </c>
      <c r="AQ1630" s="187"/>
    </row>
    <row r="1631" spans="1:43" ht="12.75" customHeight="1" x14ac:dyDescent="0.25">
      <c r="A1631" s="52">
        <v>3596</v>
      </c>
      <c r="B1631" s="52">
        <v>3251</v>
      </c>
      <c r="C1631" s="52" t="s">
        <v>145</v>
      </c>
      <c r="D1631" s="52"/>
      <c r="E1631" s="52">
        <v>2</v>
      </c>
      <c r="F1631" s="52"/>
      <c r="G1631" s="52">
        <v>68389</v>
      </c>
      <c r="H1631" s="52" t="s">
        <v>11173</v>
      </c>
      <c r="I1631" s="52">
        <f>INDEX(ce_computermodel!A:A,MATCH(J1631,ce_computermodel!B:B,0))</f>
        <v>500</v>
      </c>
      <c r="J1631" s="52" t="s">
        <v>5768</v>
      </c>
      <c r="K1631" s="52" t="s">
        <v>7099</v>
      </c>
      <c r="L1631" s="52"/>
      <c r="M1631" s="52" t="s">
        <v>5768</v>
      </c>
      <c r="N1631" s="52"/>
      <c r="O1631" s="52">
        <f>INDEX(organizations_branch!A:A,MATCH(P1631,organizations_branch!B:B,0))</f>
        <v>1</v>
      </c>
      <c r="P1631" s="52" t="s">
        <v>2339</v>
      </c>
      <c r="Q1631" s="52"/>
      <c r="R1631" s="52">
        <v>134</v>
      </c>
      <c r="S1631" s="74">
        <v>44273</v>
      </c>
      <c r="T1631" s="52"/>
      <c r="U1631" s="52" t="s">
        <v>7023</v>
      </c>
      <c r="V1631" s="52">
        <v>1</v>
      </c>
      <c r="W1631" s="52" t="s">
        <v>1828</v>
      </c>
      <c r="X1631" s="75"/>
      <c r="Y1631" s="52" t="s">
        <v>67</v>
      </c>
      <c r="Z1631" s="76" t="s">
        <v>7090</v>
      </c>
      <c r="AA1631" s="52">
        <f>INDEX(accounts_user!A:A,MATCH(AB1631,accounts_user!H:H,0))</f>
        <v>9246</v>
      </c>
      <c r="AB1631" s="52" t="s">
        <v>11174</v>
      </c>
      <c r="AC1631" s="52" t="s">
        <v>7726</v>
      </c>
      <c r="AD1631" s="52"/>
      <c r="AE1631" s="52"/>
      <c r="AF1631" s="75"/>
      <c r="AG1631" s="52"/>
      <c r="AH1631" s="52">
        <v>23734</v>
      </c>
      <c r="AI1631" s="52" t="s">
        <v>59</v>
      </c>
      <c r="AJ1631" s="52">
        <v>1</v>
      </c>
      <c r="AK1631" s="52">
        <v>0</v>
      </c>
      <c r="AL1631" s="52"/>
      <c r="AM1631" s="52"/>
      <c r="AN1631" s="52"/>
      <c r="AO1631" s="188">
        <v>10775</v>
      </c>
      <c r="AP1631" s="188">
        <v>10775</v>
      </c>
      <c r="AQ1631" s="187"/>
    </row>
    <row r="1632" spans="1:43" ht="12.75" customHeight="1" x14ac:dyDescent="0.25">
      <c r="A1632" s="52">
        <v>3597</v>
      </c>
      <c r="B1632" s="52">
        <v>3252</v>
      </c>
      <c r="C1632" s="52" t="s">
        <v>145</v>
      </c>
      <c r="D1632" s="52"/>
      <c r="E1632" s="52">
        <v>2</v>
      </c>
      <c r="F1632" s="52"/>
      <c r="G1632" s="52">
        <v>68390</v>
      </c>
      <c r="H1632" s="52" t="s">
        <v>11175</v>
      </c>
      <c r="I1632" s="52">
        <f>INDEX(ce_computermodel!A:A,MATCH(J1632,ce_computermodel!B:B,0))</f>
        <v>500</v>
      </c>
      <c r="J1632" s="52" t="s">
        <v>5768</v>
      </c>
      <c r="K1632" s="52" t="s">
        <v>7099</v>
      </c>
      <c r="L1632" s="52"/>
      <c r="M1632" s="52" t="s">
        <v>5768</v>
      </c>
      <c r="N1632" s="52"/>
      <c r="O1632" s="52">
        <f>INDEX(organizations_branch!A:A,MATCH(P1632,organizations_branch!B:B,0))</f>
        <v>1</v>
      </c>
      <c r="P1632" s="52" t="s">
        <v>2339</v>
      </c>
      <c r="Q1632" s="52"/>
      <c r="R1632" s="52">
        <v>851</v>
      </c>
      <c r="S1632" s="74">
        <v>44518</v>
      </c>
      <c r="T1632" s="52">
        <f>INDEX(organizations_place!A:A,MATCH(U1632,organizations_place!B:B,0))</f>
        <v>1</v>
      </c>
      <c r="U1632" s="52" t="s">
        <v>93</v>
      </c>
      <c r="V1632" s="52">
        <v>4</v>
      </c>
      <c r="W1632" s="52">
        <v>402</v>
      </c>
      <c r="X1632" s="75"/>
      <c r="Y1632" s="52" t="s">
        <v>67</v>
      </c>
      <c r="Z1632" s="76" t="s">
        <v>8561</v>
      </c>
      <c r="AA1632" s="52"/>
      <c r="AB1632" s="52" t="s">
        <v>11176</v>
      </c>
      <c r="AC1632" s="52" t="s">
        <v>4397</v>
      </c>
      <c r="AD1632" s="52" t="s">
        <v>11177</v>
      </c>
      <c r="AE1632" s="52"/>
      <c r="AF1632" s="75"/>
      <c r="AG1632" s="52" t="s">
        <v>136</v>
      </c>
      <c r="AH1632" s="52">
        <v>46352</v>
      </c>
      <c r="AI1632" s="52" t="s">
        <v>59</v>
      </c>
      <c r="AJ1632" s="52">
        <v>1</v>
      </c>
      <c r="AK1632" s="52">
        <v>0</v>
      </c>
      <c r="AL1632" s="52"/>
      <c r="AM1632" s="52"/>
      <c r="AN1632" s="52"/>
      <c r="AO1632" s="187"/>
      <c r="AP1632" s="187"/>
      <c r="AQ1632" s="187"/>
    </row>
    <row r="1633" spans="1:43" ht="12.75" customHeight="1" x14ac:dyDescent="0.25">
      <c r="A1633" s="52">
        <v>3598</v>
      </c>
      <c r="B1633" s="52">
        <v>3253</v>
      </c>
      <c r="C1633" s="52" t="s">
        <v>145</v>
      </c>
      <c r="D1633" s="52"/>
      <c r="E1633" s="52">
        <v>2</v>
      </c>
      <c r="F1633" s="52"/>
      <c r="G1633" s="52">
        <v>68391</v>
      </c>
      <c r="H1633" s="52" t="s">
        <v>11178</v>
      </c>
      <c r="I1633" s="52">
        <f>INDEX(ce_computermodel!A:A,MATCH(J1633,ce_computermodel!B:B,0))</f>
        <v>500</v>
      </c>
      <c r="J1633" s="52" t="s">
        <v>5768</v>
      </c>
      <c r="K1633" s="52" t="s">
        <v>7099</v>
      </c>
      <c r="L1633" s="52"/>
      <c r="M1633" s="52" t="s">
        <v>5768</v>
      </c>
      <c r="N1633" s="52">
        <v>1</v>
      </c>
      <c r="O1633" s="52">
        <f>INDEX(organizations_branch!A:A,MATCH(P1633,organizations_branch!B:B,0))</f>
        <v>1</v>
      </c>
      <c r="P1633" s="52" t="s">
        <v>2339</v>
      </c>
      <c r="Q1633" s="52"/>
      <c r="R1633" s="52">
        <v>134</v>
      </c>
      <c r="S1633" s="74">
        <v>44609</v>
      </c>
      <c r="T1633" s="52"/>
      <c r="U1633" s="52" t="s">
        <v>385</v>
      </c>
      <c r="V1633" s="52">
        <v>4</v>
      </c>
      <c r="W1633" s="52">
        <v>413</v>
      </c>
      <c r="X1633" s="75"/>
      <c r="Y1633" s="52" t="s">
        <v>67</v>
      </c>
      <c r="Z1633" s="76" t="s">
        <v>10864</v>
      </c>
      <c r="AA1633" s="52">
        <f>INDEX(accounts_user!A:A,MATCH(AB1633,accounts_user!H:H,0))</f>
        <v>8750</v>
      </c>
      <c r="AB1633" s="52" t="s">
        <v>11179</v>
      </c>
      <c r="AC1633" s="52" t="s">
        <v>4457</v>
      </c>
      <c r="AD1633" s="52" t="s">
        <v>11180</v>
      </c>
      <c r="AE1633" s="52"/>
      <c r="AF1633" s="75"/>
      <c r="AG1633" s="52" t="s">
        <v>136</v>
      </c>
      <c r="AH1633" s="52" t="s">
        <v>11181</v>
      </c>
      <c r="AI1633" s="52"/>
      <c r="AJ1633" s="52">
        <v>1</v>
      </c>
      <c r="AK1633" s="52">
        <v>0</v>
      </c>
      <c r="AL1633" s="52"/>
      <c r="AM1633" s="52"/>
      <c r="AN1633" s="52"/>
      <c r="AO1633" s="187"/>
      <c r="AP1633" s="187"/>
      <c r="AQ1633" s="187"/>
    </row>
    <row r="1634" spans="1:43" ht="12.75" customHeight="1" x14ac:dyDescent="0.25">
      <c r="A1634" s="52">
        <v>3599</v>
      </c>
      <c r="B1634" s="52">
        <v>3254</v>
      </c>
      <c r="C1634" s="52" t="s">
        <v>145</v>
      </c>
      <c r="D1634" s="52"/>
      <c r="E1634" s="52">
        <v>2</v>
      </c>
      <c r="F1634" s="52"/>
      <c r="G1634" s="52">
        <v>68394</v>
      </c>
      <c r="H1634" s="52" t="s">
        <v>11182</v>
      </c>
      <c r="I1634" s="52">
        <f>INDEX(ce_computermodel!A:A,MATCH(J1634,ce_computermodel!B:B,0))</f>
        <v>500</v>
      </c>
      <c r="J1634" s="52" t="s">
        <v>5768</v>
      </c>
      <c r="K1634" s="52" t="s">
        <v>7099</v>
      </c>
      <c r="L1634" s="52"/>
      <c r="M1634" s="52" t="s">
        <v>5768</v>
      </c>
      <c r="N1634" s="52"/>
      <c r="O1634" s="52">
        <f>INDEX(organizations_branch!A:A,MATCH(P1634,organizations_branch!B:B,0))</f>
        <v>1</v>
      </c>
      <c r="P1634" s="52" t="s">
        <v>2339</v>
      </c>
      <c r="Q1634" s="52"/>
      <c r="R1634" s="52">
        <v>851</v>
      </c>
      <c r="S1634" s="74">
        <v>44630</v>
      </c>
      <c r="T1634" s="52">
        <f>INDEX(organizations_place!A:A,MATCH(U1634,organizations_place!B:B,0))</f>
        <v>1</v>
      </c>
      <c r="U1634" s="52" t="s">
        <v>93</v>
      </c>
      <c r="V1634" s="52">
        <v>3</v>
      </c>
      <c r="W1634" s="52">
        <v>328</v>
      </c>
      <c r="X1634" s="75"/>
      <c r="Y1634" s="52"/>
      <c r="Z1634" s="76"/>
      <c r="AA1634" s="52"/>
      <c r="AB1634" s="52" t="s">
        <v>6850</v>
      </c>
      <c r="AC1634" s="52" t="s">
        <v>4622</v>
      </c>
      <c r="AD1634" s="52" t="s">
        <v>11183</v>
      </c>
      <c r="AE1634" s="100" t="s">
        <v>2468</v>
      </c>
      <c r="AF1634" s="75">
        <v>2</v>
      </c>
      <c r="AG1634" s="52" t="s">
        <v>144</v>
      </c>
      <c r="AH1634" s="52"/>
      <c r="AI1634" s="52"/>
      <c r="AJ1634" s="52">
        <v>1</v>
      </c>
      <c r="AK1634" s="52">
        <v>0</v>
      </c>
      <c r="AL1634" s="52"/>
      <c r="AM1634" s="52"/>
      <c r="AN1634" s="52"/>
      <c r="AO1634" s="188">
        <v>15470</v>
      </c>
      <c r="AP1634" s="188">
        <v>15470</v>
      </c>
      <c r="AQ1634" s="187"/>
    </row>
    <row r="1635" spans="1:43" ht="12.75" customHeight="1" x14ac:dyDescent="0.25">
      <c r="A1635" s="52">
        <v>3600</v>
      </c>
      <c r="B1635" s="52">
        <v>3255</v>
      </c>
      <c r="C1635" s="52" t="s">
        <v>145</v>
      </c>
      <c r="D1635" s="52"/>
      <c r="E1635" s="52">
        <v>2</v>
      </c>
      <c r="F1635" s="52"/>
      <c r="G1635" s="52">
        <v>68399</v>
      </c>
      <c r="H1635" s="52" t="s">
        <v>11184</v>
      </c>
      <c r="I1635" s="52">
        <f>INDEX(ce_computermodel!A:A,MATCH(J1635,ce_computermodel!B:B,0))</f>
        <v>500</v>
      </c>
      <c r="J1635" s="52" t="s">
        <v>5768</v>
      </c>
      <c r="K1635" s="52" t="s">
        <v>7099</v>
      </c>
      <c r="L1635" s="52"/>
      <c r="M1635" s="52" t="s">
        <v>5768</v>
      </c>
      <c r="N1635" s="52"/>
      <c r="O1635" s="52">
        <f>INDEX(organizations_branch!A:A,MATCH(P1635,organizations_branch!B:B,0))</f>
        <v>1</v>
      </c>
      <c r="P1635" s="52" t="s">
        <v>2339</v>
      </c>
      <c r="Q1635" s="52"/>
      <c r="R1635" s="52">
        <v>851</v>
      </c>
      <c r="S1635" s="74">
        <v>44427</v>
      </c>
      <c r="T1635" s="52"/>
      <c r="U1635" s="52" t="s">
        <v>475</v>
      </c>
      <c r="V1635" s="52"/>
      <c r="W1635" s="52"/>
      <c r="X1635" s="75"/>
      <c r="Y1635" s="52" t="s">
        <v>52</v>
      </c>
      <c r="Z1635" s="76"/>
      <c r="AA1635" s="52">
        <f>INDEX(accounts_user!A:A,MATCH(AB1635,accounts_user!H:H,0))</f>
        <v>9603</v>
      </c>
      <c r="AB1635" s="52" t="s">
        <v>11185</v>
      </c>
      <c r="AC1635" s="52" t="s">
        <v>11186</v>
      </c>
      <c r="AD1635" s="52" t="s">
        <v>2579</v>
      </c>
      <c r="AE1635" s="52"/>
      <c r="AF1635" s="75"/>
      <c r="AG1635" s="52"/>
      <c r="AH1635" s="52">
        <v>38973</v>
      </c>
      <c r="AI1635" s="52"/>
      <c r="AJ1635" s="52">
        <v>0</v>
      </c>
      <c r="AK1635" s="52">
        <v>0</v>
      </c>
      <c r="AL1635" s="52"/>
      <c r="AM1635" s="52"/>
      <c r="AN1635" s="52"/>
      <c r="AO1635" s="188">
        <v>210017</v>
      </c>
      <c r="AP1635" s="188">
        <v>210017</v>
      </c>
      <c r="AQ1635" s="187"/>
    </row>
    <row r="1636" spans="1:43" ht="12.75" customHeight="1" x14ac:dyDescent="0.25">
      <c r="A1636" s="52">
        <v>3601</v>
      </c>
      <c r="B1636" s="52">
        <v>3256</v>
      </c>
      <c r="C1636" s="52" t="s">
        <v>145</v>
      </c>
      <c r="D1636" s="52"/>
      <c r="E1636" s="52">
        <v>2</v>
      </c>
      <c r="F1636" s="52"/>
      <c r="G1636" s="52">
        <v>68400</v>
      </c>
      <c r="H1636" s="52" t="s">
        <v>11187</v>
      </c>
      <c r="I1636" s="52">
        <f>INDEX(ce_computermodel!A:A,MATCH(J1636,ce_computermodel!B:B,0))</f>
        <v>500</v>
      </c>
      <c r="J1636" s="52" t="s">
        <v>5768</v>
      </c>
      <c r="K1636" s="52" t="s">
        <v>7099</v>
      </c>
      <c r="L1636" s="52"/>
      <c r="M1636" s="52" t="s">
        <v>5768</v>
      </c>
      <c r="N1636" s="52"/>
      <c r="O1636" s="52">
        <f>INDEX(organizations_branch!A:A,MATCH(P1636,organizations_branch!B:B,0))</f>
        <v>1</v>
      </c>
      <c r="P1636" s="52" t="s">
        <v>2339</v>
      </c>
      <c r="Q1636" s="52"/>
      <c r="R1636" s="52">
        <v>851</v>
      </c>
      <c r="S1636" s="74">
        <v>44181</v>
      </c>
      <c r="T1636" s="52"/>
      <c r="U1636" s="52" t="s">
        <v>2193</v>
      </c>
      <c r="V1636" s="52">
        <v>1</v>
      </c>
      <c r="W1636" s="52">
        <v>1</v>
      </c>
      <c r="X1636" s="75"/>
      <c r="Y1636" s="52"/>
      <c r="Z1636" s="76"/>
      <c r="AA1636" s="52"/>
      <c r="AB1636" s="52" t="s">
        <v>6850</v>
      </c>
      <c r="AC1636" s="52"/>
      <c r="AD1636" s="52"/>
      <c r="AE1636" s="52"/>
      <c r="AF1636" s="75"/>
      <c r="AG1636" s="52" t="s">
        <v>1551</v>
      </c>
      <c r="AH1636" s="52"/>
      <c r="AI1636" s="52"/>
      <c r="AJ1636" s="52">
        <v>1</v>
      </c>
      <c r="AK1636" s="52">
        <v>0</v>
      </c>
      <c r="AL1636" s="52"/>
      <c r="AM1636" s="52"/>
      <c r="AN1636" s="52"/>
      <c r="AO1636" s="187"/>
      <c r="AP1636" s="187"/>
      <c r="AQ1636" s="188">
        <v>0</v>
      </c>
    </row>
    <row r="1637" spans="1:43" ht="12.75" customHeight="1" x14ac:dyDescent="0.25">
      <c r="A1637" s="52">
        <v>3602</v>
      </c>
      <c r="B1637" s="52">
        <v>3257</v>
      </c>
      <c r="C1637" s="52" t="s">
        <v>145</v>
      </c>
      <c r="D1637" s="52"/>
      <c r="E1637" s="52">
        <v>2</v>
      </c>
      <c r="F1637" s="52"/>
      <c r="G1637" s="52">
        <v>68401</v>
      </c>
      <c r="H1637" s="52" t="s">
        <v>11188</v>
      </c>
      <c r="I1637" s="52">
        <f>INDEX(ce_computermodel!A:A,MATCH(J1637,ce_computermodel!B:B,0))</f>
        <v>500</v>
      </c>
      <c r="J1637" s="52" t="s">
        <v>5768</v>
      </c>
      <c r="K1637" s="52" t="s">
        <v>7099</v>
      </c>
      <c r="L1637" s="52"/>
      <c r="M1637" s="52" t="s">
        <v>5768</v>
      </c>
      <c r="N1637" s="52"/>
      <c r="O1637" s="52">
        <f>INDEX(organizations_branch!A:A,MATCH(P1637,organizations_branch!B:B,0))</f>
        <v>1</v>
      </c>
      <c r="P1637" s="52" t="s">
        <v>2339</v>
      </c>
      <c r="Q1637" s="52"/>
      <c r="R1637" s="52">
        <v>851</v>
      </c>
      <c r="S1637" s="74">
        <v>44400</v>
      </c>
      <c r="T1637" s="52"/>
      <c r="U1637" s="52" t="s">
        <v>7023</v>
      </c>
      <c r="V1637" s="52">
        <v>1</v>
      </c>
      <c r="W1637" s="52" t="s">
        <v>3494</v>
      </c>
      <c r="X1637" s="75"/>
      <c r="Y1637" s="52" t="s">
        <v>67</v>
      </c>
      <c r="Z1637" s="76"/>
      <c r="AA1637" s="52">
        <f>INDEX(accounts_user!A:A,MATCH(AB1637,accounts_user!H:H,0))</f>
        <v>8667</v>
      </c>
      <c r="AB1637" s="52" t="s">
        <v>11189</v>
      </c>
      <c r="AC1637" s="52" t="s">
        <v>6555</v>
      </c>
      <c r="AD1637" s="52" t="s">
        <v>11190</v>
      </c>
      <c r="AE1637" s="52"/>
      <c r="AF1637" s="75"/>
      <c r="AG1637" s="52"/>
      <c r="AH1637" s="52">
        <v>36623</v>
      </c>
      <c r="AI1637" s="52"/>
      <c r="AJ1637" s="52">
        <v>1</v>
      </c>
      <c r="AK1637" s="52">
        <v>0</v>
      </c>
      <c r="AL1637" s="52"/>
      <c r="AM1637" s="52"/>
      <c r="AN1637" s="52"/>
      <c r="AO1637" s="187"/>
      <c r="AP1637" s="187"/>
      <c r="AQ1637" s="187"/>
    </row>
    <row r="1638" spans="1:43" ht="12.75" customHeight="1" x14ac:dyDescent="0.25">
      <c r="A1638" s="52">
        <v>3603</v>
      </c>
      <c r="B1638" s="52">
        <v>3258</v>
      </c>
      <c r="C1638" s="52" t="s">
        <v>145</v>
      </c>
      <c r="D1638" s="52"/>
      <c r="E1638" s="52">
        <v>2</v>
      </c>
      <c r="F1638" s="52"/>
      <c r="G1638" s="52">
        <v>68402</v>
      </c>
      <c r="H1638" s="52" t="s">
        <v>11191</v>
      </c>
      <c r="I1638" s="52">
        <f>INDEX(ce_computermodel!A:A,MATCH(J1638,ce_computermodel!B:B,0))</f>
        <v>500</v>
      </c>
      <c r="J1638" s="52" t="s">
        <v>5768</v>
      </c>
      <c r="K1638" s="52" t="s">
        <v>7099</v>
      </c>
      <c r="L1638" s="52"/>
      <c r="M1638" s="52" t="s">
        <v>5768</v>
      </c>
      <c r="N1638" s="52"/>
      <c r="O1638" s="52">
        <f>INDEX(organizations_branch!A:A,MATCH(P1638,organizations_branch!B:B,0))</f>
        <v>1</v>
      </c>
      <c r="P1638" s="52" t="s">
        <v>2339</v>
      </c>
      <c r="Q1638" s="52"/>
      <c r="R1638" s="52">
        <v>851</v>
      </c>
      <c r="S1638" s="74">
        <v>44827</v>
      </c>
      <c r="T1638" s="52"/>
      <c r="U1638" s="52" t="s">
        <v>7023</v>
      </c>
      <c r="V1638" s="52">
        <v>1</v>
      </c>
      <c r="W1638" s="52" t="s">
        <v>3506</v>
      </c>
      <c r="X1638" s="75"/>
      <c r="Y1638" s="52" t="s">
        <v>67</v>
      </c>
      <c r="Z1638" s="76" t="s">
        <v>11192</v>
      </c>
      <c r="AA1638" s="52"/>
      <c r="AB1638" s="52" t="s">
        <v>11193</v>
      </c>
      <c r="AC1638" s="52" t="s">
        <v>6555</v>
      </c>
      <c r="AD1638" s="52" t="s">
        <v>11194</v>
      </c>
      <c r="AE1638" s="52"/>
      <c r="AF1638" s="75"/>
      <c r="AG1638" s="52" t="s">
        <v>136</v>
      </c>
      <c r="AH1638" s="52"/>
      <c r="AI1638" s="52" t="s">
        <v>59</v>
      </c>
      <c r="AJ1638" s="52">
        <v>1</v>
      </c>
      <c r="AK1638" s="52">
        <v>0</v>
      </c>
      <c r="AL1638" s="52"/>
      <c r="AM1638" s="52"/>
      <c r="AN1638" s="52"/>
      <c r="AO1638" s="187"/>
      <c r="AP1638" s="187"/>
      <c r="AQ1638" s="188">
        <v>0</v>
      </c>
    </row>
    <row r="1639" spans="1:43" ht="12.75" customHeight="1" x14ac:dyDescent="0.25">
      <c r="A1639" s="52">
        <v>3604</v>
      </c>
      <c r="B1639" s="52">
        <v>3259</v>
      </c>
      <c r="C1639" s="52" t="s">
        <v>145</v>
      </c>
      <c r="D1639" s="52"/>
      <c r="E1639" s="52">
        <v>2</v>
      </c>
      <c r="F1639" s="52"/>
      <c r="G1639" s="52">
        <v>68411</v>
      </c>
      <c r="H1639" s="52" t="s">
        <v>11195</v>
      </c>
      <c r="I1639" s="52">
        <f>INDEX(ce_computermodel!A:A,MATCH(J1639,ce_computermodel!B:B,0))</f>
        <v>500</v>
      </c>
      <c r="J1639" s="52" t="s">
        <v>5768</v>
      </c>
      <c r="K1639" s="52" t="s">
        <v>7099</v>
      </c>
      <c r="L1639" s="52"/>
      <c r="M1639" s="52" t="s">
        <v>5768</v>
      </c>
      <c r="N1639" s="52"/>
      <c r="O1639" s="52">
        <f>INDEX(organizations_branch!A:A,MATCH(P1639,organizations_branch!B:B,0))</f>
        <v>1</v>
      </c>
      <c r="P1639" s="52" t="s">
        <v>2339</v>
      </c>
      <c r="Q1639" s="52"/>
      <c r="R1639" s="52">
        <v>851</v>
      </c>
      <c r="S1639" s="74">
        <v>44181</v>
      </c>
      <c r="T1639" s="52"/>
      <c r="U1639" s="52" t="s">
        <v>2193</v>
      </c>
      <c r="V1639" s="52">
        <v>1</v>
      </c>
      <c r="W1639" s="52">
        <v>1</v>
      </c>
      <c r="X1639" s="75"/>
      <c r="Y1639" s="52"/>
      <c r="Z1639" s="76"/>
      <c r="AA1639" s="52"/>
      <c r="AB1639" s="52" t="s">
        <v>6850</v>
      </c>
      <c r="AC1639" s="52"/>
      <c r="AD1639" s="52"/>
      <c r="AE1639" s="52" t="s">
        <v>11196</v>
      </c>
      <c r="AF1639" s="75"/>
      <c r="AG1639" s="52" t="s">
        <v>1551</v>
      </c>
      <c r="AH1639" s="52"/>
      <c r="AI1639" s="52"/>
      <c r="AJ1639" s="52">
        <v>1</v>
      </c>
      <c r="AK1639" s="52">
        <v>0</v>
      </c>
      <c r="AL1639" s="52"/>
      <c r="AM1639" s="52"/>
      <c r="AN1639" s="52"/>
      <c r="AO1639" s="187"/>
      <c r="AP1639" s="187"/>
      <c r="AQ1639" s="188">
        <v>0</v>
      </c>
    </row>
    <row r="1640" spans="1:43" ht="12.75" customHeight="1" x14ac:dyDescent="0.25">
      <c r="A1640" s="52">
        <v>3605</v>
      </c>
      <c r="B1640" s="52">
        <v>3260</v>
      </c>
      <c r="C1640" s="52" t="s">
        <v>145</v>
      </c>
      <c r="D1640" s="52"/>
      <c r="E1640" s="52">
        <v>2</v>
      </c>
      <c r="F1640" s="52"/>
      <c r="G1640" s="52">
        <v>68416</v>
      </c>
      <c r="H1640" s="52" t="s">
        <v>11197</v>
      </c>
      <c r="I1640" s="52">
        <f>INDEX(ce_computermodel!A:A,MATCH(J1640,ce_computermodel!B:B,0))</f>
        <v>500</v>
      </c>
      <c r="J1640" s="52" t="s">
        <v>5768</v>
      </c>
      <c r="K1640" s="52" t="s">
        <v>7099</v>
      </c>
      <c r="L1640" s="52"/>
      <c r="M1640" s="52" t="s">
        <v>5768</v>
      </c>
      <c r="N1640" s="52"/>
      <c r="O1640" s="52">
        <f>INDEX(organizations_branch!A:A,MATCH(P1640,organizations_branch!B:B,0))</f>
        <v>1</v>
      </c>
      <c r="P1640" s="52" t="s">
        <v>2339</v>
      </c>
      <c r="Q1640" s="52"/>
      <c r="R1640" s="52">
        <v>134</v>
      </c>
      <c r="S1640" s="74">
        <v>44385</v>
      </c>
      <c r="T1640" s="52"/>
      <c r="U1640" s="52" t="s">
        <v>7129</v>
      </c>
      <c r="V1640" s="52">
        <v>4</v>
      </c>
      <c r="W1640" s="52" t="s">
        <v>341</v>
      </c>
      <c r="X1640" s="75"/>
      <c r="Y1640" s="52" t="s">
        <v>67</v>
      </c>
      <c r="Z1640" s="76"/>
      <c r="AA1640" s="52">
        <f>INDEX(accounts_user!A:A,MATCH(AB1640,accounts_user!H:H,0))</f>
        <v>8792</v>
      </c>
      <c r="AB1640" s="52" t="s">
        <v>11198</v>
      </c>
      <c r="AC1640" s="52" t="s">
        <v>5557</v>
      </c>
      <c r="AD1640" s="52" t="s">
        <v>11199</v>
      </c>
      <c r="AE1640" s="52"/>
      <c r="AF1640" s="75"/>
      <c r="AG1640" s="52"/>
      <c r="AH1640" s="52">
        <v>34638</v>
      </c>
      <c r="AI1640" s="52"/>
      <c r="AJ1640" s="52">
        <v>1</v>
      </c>
      <c r="AK1640" s="52">
        <v>0</v>
      </c>
      <c r="AL1640" s="52"/>
      <c r="AM1640" s="52"/>
      <c r="AN1640" s="52"/>
      <c r="AO1640" s="187"/>
      <c r="AP1640" s="187"/>
      <c r="AQ1640" s="187"/>
    </row>
    <row r="1641" spans="1:43" ht="12.75" customHeight="1" x14ac:dyDescent="0.25">
      <c r="A1641" s="52">
        <v>3606</v>
      </c>
      <c r="B1641" s="52">
        <v>3261</v>
      </c>
      <c r="C1641" s="52" t="s">
        <v>145</v>
      </c>
      <c r="D1641" s="52"/>
      <c r="E1641" s="52">
        <v>2</v>
      </c>
      <c r="F1641" s="52"/>
      <c r="G1641" s="52">
        <v>68417</v>
      </c>
      <c r="H1641" s="52" t="s">
        <v>11200</v>
      </c>
      <c r="I1641" s="52">
        <f>INDEX(ce_computermodel!A:A,MATCH(J1641,ce_computermodel!B:B,0))</f>
        <v>500</v>
      </c>
      <c r="J1641" s="52" t="s">
        <v>5768</v>
      </c>
      <c r="K1641" s="52" t="s">
        <v>7099</v>
      </c>
      <c r="L1641" s="52"/>
      <c r="M1641" s="52" t="s">
        <v>5768</v>
      </c>
      <c r="N1641" s="52"/>
      <c r="O1641" s="52">
        <f>INDEX(organizations_branch!A:A,MATCH(P1641,organizations_branch!B:B,0))</f>
        <v>1</v>
      </c>
      <c r="P1641" s="52" t="s">
        <v>2339</v>
      </c>
      <c r="Q1641" s="52"/>
      <c r="R1641" s="52">
        <v>851</v>
      </c>
      <c r="S1641" s="74">
        <v>44866</v>
      </c>
      <c r="T1641" s="52"/>
      <c r="U1641" s="52" t="s">
        <v>7023</v>
      </c>
      <c r="V1641" s="52">
        <v>2</v>
      </c>
      <c r="W1641" s="52">
        <v>213</v>
      </c>
      <c r="X1641" s="75"/>
      <c r="Y1641" s="52" t="s">
        <v>67</v>
      </c>
      <c r="Z1641" s="76" t="s">
        <v>8561</v>
      </c>
      <c r="AA1641" s="52">
        <f>INDEX(accounts_user!A:A,MATCH(AB1641,accounts_user!H:H,0))</f>
        <v>8600</v>
      </c>
      <c r="AB1641" s="52" t="s">
        <v>11201</v>
      </c>
      <c r="AC1641" s="52" t="s">
        <v>6728</v>
      </c>
      <c r="AD1641" s="52" t="s">
        <v>11202</v>
      </c>
      <c r="AE1641" s="52"/>
      <c r="AF1641" s="75"/>
      <c r="AG1641" s="52" t="s">
        <v>136</v>
      </c>
      <c r="AH1641" s="52" t="s">
        <v>11203</v>
      </c>
      <c r="AI1641" s="52"/>
      <c r="AJ1641" s="52">
        <v>1</v>
      </c>
      <c r="AK1641" s="52">
        <v>0</v>
      </c>
      <c r="AL1641" s="52"/>
      <c r="AM1641" s="52"/>
      <c r="AN1641" s="52"/>
      <c r="AO1641" s="187"/>
      <c r="AP1641" s="187"/>
      <c r="AQ1641" s="187"/>
    </row>
    <row r="1642" spans="1:43" ht="12.75" customHeight="1" x14ac:dyDescent="0.25">
      <c r="A1642" s="52">
        <v>3607</v>
      </c>
      <c r="B1642" s="52">
        <v>3262</v>
      </c>
      <c r="C1642" s="52" t="s">
        <v>145</v>
      </c>
      <c r="D1642" s="52"/>
      <c r="E1642" s="52">
        <v>2</v>
      </c>
      <c r="F1642" s="52"/>
      <c r="G1642" s="52">
        <v>68418</v>
      </c>
      <c r="H1642" s="52" t="s">
        <v>11204</v>
      </c>
      <c r="I1642" s="52">
        <f>INDEX(ce_computermodel!A:A,MATCH(J1642,ce_computermodel!B:B,0))</f>
        <v>500</v>
      </c>
      <c r="J1642" s="52" t="s">
        <v>5768</v>
      </c>
      <c r="K1642" s="52" t="s">
        <v>7099</v>
      </c>
      <c r="L1642" s="52" t="s">
        <v>11205</v>
      </c>
      <c r="M1642" s="52" t="s">
        <v>5768</v>
      </c>
      <c r="N1642" s="52"/>
      <c r="O1642" s="52">
        <f>INDEX(organizations_branch!A:A,MATCH(P1642,organizations_branch!B:B,0))</f>
        <v>1</v>
      </c>
      <c r="P1642" s="52" t="s">
        <v>2339</v>
      </c>
      <c r="Q1642" s="52"/>
      <c r="R1642" s="52">
        <v>851</v>
      </c>
      <c r="S1642" s="74">
        <v>44050.320034722201</v>
      </c>
      <c r="T1642" s="52"/>
      <c r="U1642" s="52" t="s">
        <v>82</v>
      </c>
      <c r="V1642" s="52">
        <v>9</v>
      </c>
      <c r="W1642" s="52">
        <v>903</v>
      </c>
      <c r="X1642" s="75" t="s">
        <v>9344</v>
      </c>
      <c r="Y1642" s="52"/>
      <c r="Z1642" s="76"/>
      <c r="AA1642" s="52"/>
      <c r="AB1642" s="52" t="s">
        <v>6850</v>
      </c>
      <c r="AC1642" s="52"/>
      <c r="AD1642" s="52" t="s">
        <v>3639</v>
      </c>
      <c r="AE1642" s="52"/>
      <c r="AF1642" s="75"/>
      <c r="AG1642" s="52"/>
      <c r="AH1642" s="52"/>
      <c r="AI1642" s="52"/>
      <c r="AJ1642" s="52">
        <v>1</v>
      </c>
      <c r="AK1642" s="52">
        <v>0</v>
      </c>
      <c r="AL1642" s="52"/>
      <c r="AM1642" s="52"/>
      <c r="AN1642" s="52"/>
      <c r="AO1642" s="187"/>
      <c r="AP1642" s="187"/>
      <c r="AQ1642" s="187"/>
    </row>
    <row r="1643" spans="1:43" ht="12.75" customHeight="1" x14ac:dyDescent="0.25">
      <c r="A1643" s="52">
        <v>3608</v>
      </c>
      <c r="B1643" s="52">
        <v>3263</v>
      </c>
      <c r="C1643" s="52" t="s">
        <v>145</v>
      </c>
      <c r="D1643" s="52"/>
      <c r="E1643" s="52">
        <v>2</v>
      </c>
      <c r="F1643" s="52"/>
      <c r="G1643" s="52">
        <v>68418</v>
      </c>
      <c r="H1643" s="52" t="s">
        <v>11204</v>
      </c>
      <c r="I1643" s="52">
        <f>INDEX(ce_computermodel!A:A,MATCH(J1643,ce_computermodel!B:B,0))</f>
        <v>500</v>
      </c>
      <c r="J1643" s="52" t="s">
        <v>5768</v>
      </c>
      <c r="K1643" s="52" t="s">
        <v>7099</v>
      </c>
      <c r="L1643" s="52" t="s">
        <v>3639</v>
      </c>
      <c r="M1643" s="52" t="s">
        <v>5768</v>
      </c>
      <c r="N1643" s="52"/>
      <c r="O1643" s="52">
        <f>INDEX(organizations_branch!A:A,MATCH(P1643,organizations_branch!B:B,0))</f>
        <v>1</v>
      </c>
      <c r="P1643" s="52" t="s">
        <v>2339</v>
      </c>
      <c r="Q1643" s="52"/>
      <c r="R1643" s="52">
        <v>851</v>
      </c>
      <c r="S1643" s="74">
        <v>44071.3907638889</v>
      </c>
      <c r="T1643" s="52">
        <f>INDEX(organizations_place!A:A,MATCH(U1643,organizations_place!B:B,0))</f>
        <v>1</v>
      </c>
      <c r="U1643" s="52" t="s">
        <v>93</v>
      </c>
      <c r="V1643" s="52">
        <v>3</v>
      </c>
      <c r="W1643" s="52">
        <v>327</v>
      </c>
      <c r="X1643" s="75"/>
      <c r="Y1643" s="52"/>
      <c r="Z1643" s="76"/>
      <c r="AA1643" s="52"/>
      <c r="AB1643" s="52" t="s">
        <v>6850</v>
      </c>
      <c r="AC1643" s="52"/>
      <c r="AD1643" s="52"/>
      <c r="AE1643" s="52"/>
      <c r="AF1643" s="75"/>
      <c r="AG1643" s="52" t="s">
        <v>1551</v>
      </c>
      <c r="AH1643" s="52"/>
      <c r="AI1643" s="52"/>
      <c r="AJ1643" s="52">
        <v>1</v>
      </c>
      <c r="AK1643" s="52">
        <v>0</v>
      </c>
      <c r="AL1643" s="52"/>
      <c r="AM1643" s="52"/>
      <c r="AN1643" s="52"/>
      <c r="AO1643" s="188">
        <v>1000</v>
      </c>
      <c r="AP1643" s="188">
        <v>1000</v>
      </c>
      <c r="AQ1643" s="188">
        <v>0</v>
      </c>
    </row>
    <row r="1644" spans="1:43" ht="12.75" customHeight="1" x14ac:dyDescent="0.25">
      <c r="A1644" s="52">
        <v>3609</v>
      </c>
      <c r="B1644" s="52">
        <v>3264</v>
      </c>
      <c r="C1644" s="52" t="s">
        <v>145</v>
      </c>
      <c r="D1644" s="52"/>
      <c r="E1644" s="52">
        <v>2</v>
      </c>
      <c r="F1644" s="52"/>
      <c r="G1644" s="52">
        <v>68420</v>
      </c>
      <c r="H1644" s="52" t="s">
        <v>11206</v>
      </c>
      <c r="I1644" s="52">
        <f>INDEX(ce_computermodel!A:A,MATCH(J1644,ce_computermodel!B:B,0))</f>
        <v>500</v>
      </c>
      <c r="J1644" s="52" t="s">
        <v>5768</v>
      </c>
      <c r="K1644" s="52" t="s">
        <v>7099</v>
      </c>
      <c r="L1644" s="52"/>
      <c r="M1644" s="52" t="s">
        <v>5768</v>
      </c>
      <c r="N1644" s="52">
        <v>1</v>
      </c>
      <c r="O1644" s="52">
        <f>INDEX(organizations_branch!A:A,MATCH(P1644,organizations_branch!B:B,0))</f>
        <v>1</v>
      </c>
      <c r="P1644" s="52" t="s">
        <v>2339</v>
      </c>
      <c r="Q1644" s="52"/>
      <c r="R1644" s="52">
        <v>851</v>
      </c>
      <c r="S1644" s="74">
        <v>44544</v>
      </c>
      <c r="T1644" s="52">
        <f>INDEX(organizations_place!A:A,MATCH(U1644,organizations_place!B:B,0))</f>
        <v>713</v>
      </c>
      <c r="U1644" s="52" t="s">
        <v>66</v>
      </c>
      <c r="V1644" s="52">
        <v>1</v>
      </c>
      <c r="W1644" s="52">
        <v>124</v>
      </c>
      <c r="X1644" s="75"/>
      <c r="Y1644" s="52" t="s">
        <v>67</v>
      </c>
      <c r="Z1644" s="76" t="s">
        <v>11207</v>
      </c>
      <c r="AA1644" s="52">
        <f>INDEX(accounts_user!A:A,MATCH(AB1644,accounts_user!H:H,0))</f>
        <v>8430</v>
      </c>
      <c r="AB1644" s="52" t="s">
        <v>11208</v>
      </c>
      <c r="AC1644" s="52" t="s">
        <v>6586</v>
      </c>
      <c r="AD1644" s="52" t="s">
        <v>11209</v>
      </c>
      <c r="AE1644" s="52"/>
      <c r="AF1644" s="75"/>
      <c r="AG1644" s="52" t="s">
        <v>136</v>
      </c>
      <c r="AH1644" s="52">
        <v>49250</v>
      </c>
      <c r="AI1644" s="52"/>
      <c r="AJ1644" s="52">
        <v>1</v>
      </c>
      <c r="AK1644" s="52">
        <v>0</v>
      </c>
      <c r="AL1644" s="52"/>
      <c r="AM1644" s="52"/>
      <c r="AN1644" s="52"/>
      <c r="AO1644" s="187"/>
      <c r="AP1644" s="187"/>
      <c r="AQ1644" s="187"/>
    </row>
    <row r="1645" spans="1:43" ht="12.75" customHeight="1" x14ac:dyDescent="0.25">
      <c r="A1645" s="52">
        <v>3610</v>
      </c>
      <c r="B1645" s="52">
        <v>3265</v>
      </c>
      <c r="C1645" s="52" t="s">
        <v>145</v>
      </c>
      <c r="D1645" s="52"/>
      <c r="E1645" s="52">
        <v>2</v>
      </c>
      <c r="F1645" s="52"/>
      <c r="G1645" s="52">
        <v>68421</v>
      </c>
      <c r="H1645" s="52" t="s">
        <v>9274</v>
      </c>
      <c r="I1645" s="52">
        <f>INDEX(ce_computermodel!A:A,MATCH(J1645,ce_computermodel!B:B,0))</f>
        <v>500</v>
      </c>
      <c r="J1645" s="52" t="s">
        <v>5768</v>
      </c>
      <c r="K1645" s="52" t="s">
        <v>7099</v>
      </c>
      <c r="L1645" s="52"/>
      <c r="M1645" s="52" t="s">
        <v>5768</v>
      </c>
      <c r="N1645" s="52"/>
      <c r="O1645" s="52">
        <f>INDEX(organizations_branch!A:A,MATCH(P1645,organizations_branch!B:B,0))</f>
        <v>1</v>
      </c>
      <c r="P1645" s="52" t="s">
        <v>2339</v>
      </c>
      <c r="Q1645" s="52"/>
      <c r="R1645" s="52">
        <v>851</v>
      </c>
      <c r="S1645" s="74">
        <v>44039.400601851798</v>
      </c>
      <c r="T1645" s="52"/>
      <c r="U1645" s="52" t="s">
        <v>7023</v>
      </c>
      <c r="V1645" s="52">
        <v>1</v>
      </c>
      <c r="W1645" s="52" t="s">
        <v>3343</v>
      </c>
      <c r="X1645" s="75"/>
      <c r="Y1645" s="52" t="s">
        <v>67</v>
      </c>
      <c r="Z1645" s="76"/>
      <c r="AA1645" s="52">
        <f>INDEX(accounts_user!A:A,MATCH(AB1645,accounts_user!H:H,0))</f>
        <v>9589</v>
      </c>
      <c r="AB1645" s="52" t="s">
        <v>11210</v>
      </c>
      <c r="AC1645" s="52" t="s">
        <v>6555</v>
      </c>
      <c r="AD1645" s="52"/>
      <c r="AE1645" s="52"/>
      <c r="AF1645" s="75"/>
      <c r="AG1645" s="52" t="s">
        <v>136</v>
      </c>
      <c r="AH1645" s="52">
        <v>44741</v>
      </c>
      <c r="AI1645" s="52"/>
      <c r="AJ1645" s="52">
        <v>1</v>
      </c>
      <c r="AK1645" s="52">
        <v>0</v>
      </c>
      <c r="AL1645" s="52"/>
      <c r="AM1645" s="52"/>
      <c r="AN1645" s="52"/>
      <c r="AO1645" s="187"/>
      <c r="AP1645" s="187"/>
      <c r="AQ1645" s="187"/>
    </row>
    <row r="1646" spans="1:43" ht="12.75" customHeight="1" x14ac:dyDescent="0.25">
      <c r="A1646" s="52">
        <v>3611</v>
      </c>
      <c r="B1646" s="52">
        <v>3266</v>
      </c>
      <c r="C1646" s="52" t="s">
        <v>145</v>
      </c>
      <c r="D1646" s="52"/>
      <c r="E1646" s="52">
        <v>2</v>
      </c>
      <c r="F1646" s="52"/>
      <c r="G1646" s="52">
        <v>68422</v>
      </c>
      <c r="H1646" s="52" t="s">
        <v>11211</v>
      </c>
      <c r="I1646" s="52">
        <f>INDEX(ce_computermodel!A:A,MATCH(J1646,ce_computermodel!B:B,0))</f>
        <v>500</v>
      </c>
      <c r="J1646" s="52" t="s">
        <v>5768</v>
      </c>
      <c r="K1646" s="52" t="s">
        <v>7099</v>
      </c>
      <c r="L1646" s="52"/>
      <c r="M1646" s="52" t="s">
        <v>5768</v>
      </c>
      <c r="N1646" s="52">
        <v>1</v>
      </c>
      <c r="O1646" s="52">
        <f>INDEX(organizations_branch!A:A,MATCH(P1646,organizations_branch!B:B,0))</f>
        <v>1</v>
      </c>
      <c r="P1646" s="52" t="s">
        <v>2339</v>
      </c>
      <c r="Q1646" s="52"/>
      <c r="R1646" s="52">
        <v>851</v>
      </c>
      <c r="S1646" s="74">
        <v>44685</v>
      </c>
      <c r="T1646" s="52"/>
      <c r="U1646" s="52" t="s">
        <v>648</v>
      </c>
      <c r="V1646" s="52">
        <v>1</v>
      </c>
      <c r="W1646" s="52" t="s">
        <v>5329</v>
      </c>
      <c r="X1646" s="75"/>
      <c r="Y1646" s="52" t="s">
        <v>67</v>
      </c>
      <c r="Z1646" s="76" t="s">
        <v>7730</v>
      </c>
      <c r="AA1646" s="52">
        <f>INDEX(accounts_user!A:A,MATCH(AB1646,accounts_user!H:H,0))</f>
        <v>9459</v>
      </c>
      <c r="AB1646" s="52" t="s">
        <v>7731</v>
      </c>
      <c r="AC1646" s="52" t="s">
        <v>7726</v>
      </c>
      <c r="AD1646" s="52" t="s">
        <v>11212</v>
      </c>
      <c r="AE1646" s="52"/>
      <c r="AF1646" s="75"/>
      <c r="AG1646" s="52" t="s">
        <v>7289</v>
      </c>
      <c r="AH1646" s="52" t="s">
        <v>11213</v>
      </c>
      <c r="AI1646" s="52" t="s">
        <v>59</v>
      </c>
      <c r="AJ1646" s="52">
        <v>1</v>
      </c>
      <c r="AK1646" s="52">
        <v>0</v>
      </c>
      <c r="AL1646" s="52"/>
      <c r="AM1646" s="52"/>
      <c r="AN1646" s="52"/>
      <c r="AO1646" s="187"/>
      <c r="AP1646" s="187"/>
      <c r="AQ1646" s="187"/>
    </row>
    <row r="1647" spans="1:43" ht="12.75" customHeight="1" x14ac:dyDescent="0.25">
      <c r="A1647" s="52">
        <v>3612</v>
      </c>
      <c r="B1647" s="52">
        <v>3267</v>
      </c>
      <c r="C1647" s="52" t="s">
        <v>145</v>
      </c>
      <c r="D1647" s="52"/>
      <c r="E1647" s="52">
        <v>2</v>
      </c>
      <c r="F1647" s="52"/>
      <c r="G1647" s="52">
        <v>68424</v>
      </c>
      <c r="H1647" s="52" t="s">
        <v>11214</v>
      </c>
      <c r="I1647" s="52">
        <f>INDEX(ce_computermodel!A:A,MATCH(J1647,ce_computermodel!B:B,0))</f>
        <v>500</v>
      </c>
      <c r="J1647" s="52" t="s">
        <v>5768</v>
      </c>
      <c r="K1647" s="52" t="s">
        <v>7099</v>
      </c>
      <c r="L1647" s="52"/>
      <c r="M1647" s="52" t="s">
        <v>5768</v>
      </c>
      <c r="N1647" s="52"/>
      <c r="O1647" s="52">
        <f>INDEX(organizations_branch!A:A,MATCH(P1647,organizations_branch!B:B,0))</f>
        <v>1</v>
      </c>
      <c r="P1647" s="52" t="s">
        <v>2339</v>
      </c>
      <c r="Q1647" s="52"/>
      <c r="R1647" s="52">
        <v>134</v>
      </c>
      <c r="S1647" s="74">
        <v>44694</v>
      </c>
      <c r="T1647" s="52"/>
      <c r="U1647" s="52" t="s">
        <v>7023</v>
      </c>
      <c r="V1647" s="52">
        <v>1</v>
      </c>
      <c r="W1647" s="52" t="s">
        <v>5645</v>
      </c>
      <c r="X1647" s="75"/>
      <c r="Y1647" s="52" t="s">
        <v>67</v>
      </c>
      <c r="Z1647" s="76" t="s">
        <v>10633</v>
      </c>
      <c r="AA1647" s="52">
        <f>INDEX(accounts_user!A:A,MATCH(AB1647,accounts_user!H:H,0))</f>
        <v>8593</v>
      </c>
      <c r="AB1647" s="52" t="s">
        <v>11215</v>
      </c>
      <c r="AC1647" s="52" t="s">
        <v>11216</v>
      </c>
      <c r="AD1647" s="52" t="s">
        <v>11217</v>
      </c>
      <c r="AE1647" s="52"/>
      <c r="AF1647" s="75"/>
      <c r="AG1647" s="52" t="s">
        <v>136</v>
      </c>
      <c r="AH1647" s="52">
        <v>61056</v>
      </c>
      <c r="AI1647" s="52" t="s">
        <v>59</v>
      </c>
      <c r="AJ1647" s="52">
        <v>1</v>
      </c>
      <c r="AK1647" s="52">
        <v>0</v>
      </c>
      <c r="AL1647" s="52"/>
      <c r="AM1647" s="52"/>
      <c r="AN1647" s="52"/>
      <c r="AO1647" s="187"/>
      <c r="AP1647" s="187"/>
      <c r="AQ1647" s="187"/>
    </row>
    <row r="1648" spans="1:43" ht="12.75" customHeight="1" x14ac:dyDescent="0.25">
      <c r="A1648" s="52">
        <v>3613</v>
      </c>
      <c r="B1648" s="52">
        <v>3276</v>
      </c>
      <c r="C1648" s="52" t="s">
        <v>145</v>
      </c>
      <c r="D1648" s="52"/>
      <c r="E1648" s="52">
        <v>2</v>
      </c>
      <c r="F1648" s="52"/>
      <c r="G1648" s="52">
        <v>68427</v>
      </c>
      <c r="H1648" s="52" t="s">
        <v>11218</v>
      </c>
      <c r="I1648" s="52">
        <f>INDEX(ce_computermodel!A:A,MATCH(J1648,ce_computermodel!B:B,0))</f>
        <v>500</v>
      </c>
      <c r="J1648" s="52" t="s">
        <v>5768</v>
      </c>
      <c r="K1648" s="52" t="s">
        <v>7099</v>
      </c>
      <c r="L1648" s="52"/>
      <c r="M1648" s="52" t="s">
        <v>5768</v>
      </c>
      <c r="N1648" s="52">
        <v>1</v>
      </c>
      <c r="O1648" s="52">
        <f>INDEX(organizations_branch!A:A,MATCH(P1648,organizations_branch!B:B,0))</f>
        <v>1</v>
      </c>
      <c r="P1648" s="52" t="s">
        <v>2339</v>
      </c>
      <c r="Q1648" s="52"/>
      <c r="R1648" s="52"/>
      <c r="S1648" s="74">
        <v>44775</v>
      </c>
      <c r="T1648" s="52"/>
      <c r="U1648" s="52" t="s">
        <v>6879</v>
      </c>
      <c r="V1648" s="52">
        <v>1</v>
      </c>
      <c r="W1648" s="52" t="s">
        <v>3895</v>
      </c>
      <c r="X1648" s="75"/>
      <c r="Y1648" s="52" t="s">
        <v>67</v>
      </c>
      <c r="Z1648" s="76"/>
      <c r="AA1648" s="52">
        <f>INDEX(accounts_user!A:A,MATCH(AB1648,accounts_user!H:H,0))</f>
        <v>8546</v>
      </c>
      <c r="AB1648" s="52" t="s">
        <v>11219</v>
      </c>
      <c r="AC1648" s="52"/>
      <c r="AD1648" s="52" t="s">
        <v>11220</v>
      </c>
      <c r="AE1648" s="52"/>
      <c r="AF1648" s="75"/>
      <c r="AG1648" s="52" t="s">
        <v>136</v>
      </c>
      <c r="AH1648" s="52" t="s">
        <v>11221</v>
      </c>
      <c r="AI1648" s="52" t="s">
        <v>59</v>
      </c>
      <c r="AJ1648" s="52">
        <v>1</v>
      </c>
      <c r="AK1648" s="52">
        <v>0</v>
      </c>
      <c r="AL1648" s="52"/>
      <c r="AM1648" s="52"/>
      <c r="AN1648" s="52"/>
      <c r="AO1648" s="187"/>
      <c r="AP1648" s="187"/>
      <c r="AQ1648" s="188">
        <v>0</v>
      </c>
    </row>
    <row r="1649" spans="1:43" ht="12.75" customHeight="1" x14ac:dyDescent="0.25">
      <c r="A1649" s="52">
        <v>3614</v>
      </c>
      <c r="B1649" s="52">
        <v>3277</v>
      </c>
      <c r="C1649" s="52" t="s">
        <v>145</v>
      </c>
      <c r="D1649" s="52"/>
      <c r="E1649" s="52">
        <v>2</v>
      </c>
      <c r="F1649" s="52"/>
      <c r="G1649" s="52">
        <v>68428</v>
      </c>
      <c r="H1649" s="52" t="s">
        <v>11222</v>
      </c>
      <c r="I1649" s="52">
        <f>INDEX(ce_computermodel!A:A,MATCH(J1649,ce_computermodel!B:B,0))</f>
        <v>500</v>
      </c>
      <c r="J1649" s="52" t="s">
        <v>5768</v>
      </c>
      <c r="K1649" s="52" t="s">
        <v>7099</v>
      </c>
      <c r="L1649" s="52"/>
      <c r="M1649" s="52" t="s">
        <v>5768</v>
      </c>
      <c r="N1649" s="52">
        <v>1</v>
      </c>
      <c r="O1649" s="52">
        <f>INDEX(organizations_branch!A:A,MATCH(P1649,organizations_branch!B:B,0))</f>
        <v>1</v>
      </c>
      <c r="P1649" s="52" t="s">
        <v>2339</v>
      </c>
      <c r="Q1649" s="52"/>
      <c r="R1649" s="52">
        <v>851</v>
      </c>
      <c r="S1649" s="74">
        <v>44959</v>
      </c>
      <c r="T1649" s="52"/>
      <c r="U1649" s="52" t="s">
        <v>7129</v>
      </c>
      <c r="V1649" s="52">
        <v>3</v>
      </c>
      <c r="W1649" s="52" t="s">
        <v>2033</v>
      </c>
      <c r="X1649" s="75" t="s">
        <v>10495</v>
      </c>
      <c r="Y1649" s="52" t="s">
        <v>67</v>
      </c>
      <c r="Z1649" s="76" t="s">
        <v>8207</v>
      </c>
      <c r="AA1649" s="52">
        <f>INDEX(accounts_user!A:A,MATCH(AB1649,accounts_user!H:H,0))</f>
        <v>8620</v>
      </c>
      <c r="AB1649" s="52" t="s">
        <v>11223</v>
      </c>
      <c r="AC1649" s="52" t="s">
        <v>6560</v>
      </c>
      <c r="AD1649" s="52" t="s">
        <v>11224</v>
      </c>
      <c r="AE1649" s="52"/>
      <c r="AF1649" s="75">
        <v>2</v>
      </c>
      <c r="AG1649" s="52" t="s">
        <v>136</v>
      </c>
      <c r="AH1649" s="52"/>
      <c r="AI1649" s="52" t="s">
        <v>59</v>
      </c>
      <c r="AJ1649" s="52">
        <v>1</v>
      </c>
      <c r="AK1649" s="52">
        <v>0</v>
      </c>
      <c r="AL1649" s="52"/>
      <c r="AM1649" s="52"/>
      <c r="AN1649" s="52"/>
      <c r="AO1649" s="188">
        <v>3336</v>
      </c>
      <c r="AP1649" s="188">
        <v>3336</v>
      </c>
      <c r="AQ1649" s="187"/>
    </row>
    <row r="1650" spans="1:43" ht="12.75" customHeight="1" x14ac:dyDescent="0.25">
      <c r="A1650" s="52">
        <v>3615</v>
      </c>
      <c r="B1650" s="52">
        <v>3278</v>
      </c>
      <c r="C1650" s="52" t="s">
        <v>145</v>
      </c>
      <c r="D1650" s="52"/>
      <c r="E1650" s="52">
        <v>2</v>
      </c>
      <c r="F1650" s="52"/>
      <c r="G1650" s="52">
        <v>68436</v>
      </c>
      <c r="H1650" s="52" t="s">
        <v>11225</v>
      </c>
      <c r="I1650" s="52">
        <f>INDEX(ce_computermodel!A:A,MATCH(J1650,ce_computermodel!B:B,0))</f>
        <v>500</v>
      </c>
      <c r="J1650" s="52" t="s">
        <v>5768</v>
      </c>
      <c r="K1650" s="52" t="s">
        <v>7099</v>
      </c>
      <c r="L1650" s="52" t="s">
        <v>3639</v>
      </c>
      <c r="M1650" s="52" t="s">
        <v>5768</v>
      </c>
      <c r="N1650" s="52"/>
      <c r="O1650" s="52">
        <f>INDEX(organizations_branch!A:A,MATCH(P1650,organizations_branch!B:B,0))</f>
        <v>1</v>
      </c>
      <c r="P1650" s="52" t="s">
        <v>2339</v>
      </c>
      <c r="Q1650" s="52"/>
      <c r="R1650" s="52">
        <v>851</v>
      </c>
      <c r="S1650" s="74">
        <v>44071.344745370399</v>
      </c>
      <c r="T1650" s="52">
        <f>INDEX(organizations_place!A:A,MATCH(U1650,organizations_place!B:B,0))</f>
        <v>1</v>
      </c>
      <c r="U1650" s="52" t="s">
        <v>93</v>
      </c>
      <c r="V1650" s="52">
        <v>3</v>
      </c>
      <c r="W1650" s="52">
        <v>327</v>
      </c>
      <c r="X1650" s="75"/>
      <c r="Y1650" s="52"/>
      <c r="Z1650" s="76"/>
      <c r="AA1650" s="52"/>
      <c r="AB1650" s="52" t="s">
        <v>6850</v>
      </c>
      <c r="AC1650" s="52"/>
      <c r="AD1650" s="52"/>
      <c r="AE1650" s="52"/>
      <c r="AF1650" s="75"/>
      <c r="AG1650" s="52" t="s">
        <v>1551</v>
      </c>
      <c r="AH1650" s="52"/>
      <c r="AI1650" s="52"/>
      <c r="AJ1650" s="52">
        <v>1</v>
      </c>
      <c r="AK1650" s="52">
        <v>0</v>
      </c>
      <c r="AL1650" s="52"/>
      <c r="AM1650" s="52"/>
      <c r="AN1650" s="52"/>
      <c r="AO1650" s="188">
        <v>25941</v>
      </c>
      <c r="AP1650" s="188">
        <v>25941</v>
      </c>
      <c r="AQ1650" s="187"/>
    </row>
    <row r="1651" spans="1:43" ht="12.75" customHeight="1" x14ac:dyDescent="0.25">
      <c r="A1651" s="52">
        <v>3616</v>
      </c>
      <c r="B1651" s="52">
        <v>3279</v>
      </c>
      <c r="C1651" s="52" t="s">
        <v>145</v>
      </c>
      <c r="D1651" s="52"/>
      <c r="E1651" s="52">
        <v>2</v>
      </c>
      <c r="F1651" s="52"/>
      <c r="G1651" s="52">
        <v>68437</v>
      </c>
      <c r="H1651" s="52" t="s">
        <v>11226</v>
      </c>
      <c r="I1651" s="52">
        <f>INDEX(ce_computermodel!A:A,MATCH(J1651,ce_computermodel!B:B,0))</f>
        <v>500</v>
      </c>
      <c r="J1651" s="52" t="s">
        <v>5768</v>
      </c>
      <c r="K1651" s="52" t="s">
        <v>11227</v>
      </c>
      <c r="L1651" s="52"/>
      <c r="M1651" s="52" t="s">
        <v>5768</v>
      </c>
      <c r="N1651" s="52">
        <v>1</v>
      </c>
      <c r="O1651" s="52">
        <f>INDEX(organizations_branch!A:A,MATCH(P1651,organizations_branch!B:B,0))</f>
        <v>1</v>
      </c>
      <c r="P1651" s="52" t="s">
        <v>2339</v>
      </c>
      <c r="Q1651" s="52"/>
      <c r="R1651" s="52">
        <v>851</v>
      </c>
      <c r="S1651" s="74">
        <v>44848</v>
      </c>
      <c r="T1651" s="52">
        <f>INDEX(organizations_place!A:A,MATCH(U1651,organizations_place!B:B,0))</f>
        <v>1</v>
      </c>
      <c r="U1651" s="52" t="s">
        <v>93</v>
      </c>
      <c r="V1651" s="52">
        <v>4</v>
      </c>
      <c r="W1651" s="52">
        <v>405</v>
      </c>
      <c r="X1651" s="75"/>
      <c r="Y1651" s="52" t="s">
        <v>52</v>
      </c>
      <c r="Z1651" s="76"/>
      <c r="AA1651" s="52"/>
      <c r="AB1651" s="52" t="s">
        <v>6850</v>
      </c>
      <c r="AC1651" s="52"/>
      <c r="AD1651" s="52" t="s">
        <v>11228</v>
      </c>
      <c r="AE1651" s="52"/>
      <c r="AF1651" s="75"/>
      <c r="AG1651" s="52" t="s">
        <v>144</v>
      </c>
      <c r="AH1651" s="52">
        <v>83387</v>
      </c>
      <c r="AI1651" s="52" t="s">
        <v>208</v>
      </c>
      <c r="AJ1651" s="52">
        <v>1</v>
      </c>
      <c r="AK1651" s="52">
        <v>0</v>
      </c>
      <c r="AL1651" s="52"/>
      <c r="AM1651" s="52"/>
      <c r="AN1651" s="52"/>
      <c r="AO1651" s="187"/>
      <c r="AP1651" s="187"/>
      <c r="AQ1651" s="187"/>
    </row>
    <row r="1652" spans="1:43" ht="12.75" customHeight="1" x14ac:dyDescent="0.25">
      <c r="A1652" s="52">
        <v>3617</v>
      </c>
      <c r="B1652" s="52">
        <v>3280</v>
      </c>
      <c r="C1652" s="52" t="s">
        <v>145</v>
      </c>
      <c r="D1652" s="52"/>
      <c r="E1652" s="52">
        <v>2</v>
      </c>
      <c r="F1652" s="52"/>
      <c r="G1652" s="52">
        <v>68441</v>
      </c>
      <c r="H1652" s="52" t="s">
        <v>11229</v>
      </c>
      <c r="I1652" s="52">
        <f>INDEX(ce_computermodel!A:A,MATCH(J1652,ce_computermodel!B:B,0))</f>
        <v>500</v>
      </c>
      <c r="J1652" s="52" t="s">
        <v>5768</v>
      </c>
      <c r="K1652" s="52" t="s">
        <v>11230</v>
      </c>
      <c r="L1652" s="52" t="s">
        <v>11231</v>
      </c>
      <c r="M1652" s="52" t="s">
        <v>5768</v>
      </c>
      <c r="N1652" s="52"/>
      <c r="O1652" s="52">
        <f>INDEX(organizations_branch!A:A,MATCH(P1652,organizations_branch!B:B,0))</f>
        <v>1</v>
      </c>
      <c r="P1652" s="52" t="s">
        <v>2339</v>
      </c>
      <c r="Q1652" s="52"/>
      <c r="R1652" s="52">
        <v>134</v>
      </c>
      <c r="S1652" s="74">
        <v>44032.4510532407</v>
      </c>
      <c r="T1652" s="52">
        <f>INDEX(organizations_place!A:A,MATCH(U1652,organizations_place!B:B,0))</f>
        <v>1</v>
      </c>
      <c r="U1652" s="52" t="s">
        <v>93</v>
      </c>
      <c r="V1652" s="52">
        <v>4</v>
      </c>
      <c r="W1652" s="52">
        <v>27</v>
      </c>
      <c r="X1652" s="75"/>
      <c r="Y1652" s="52"/>
      <c r="Z1652" s="76"/>
      <c r="AA1652" s="52">
        <f>INDEX(accounts_user!A:A,MATCH(AB1652,accounts_user!H:H,0))</f>
        <v>9</v>
      </c>
      <c r="AB1652" s="52" t="s">
        <v>9111</v>
      </c>
      <c r="AC1652" s="52"/>
      <c r="AD1652" s="52" t="s">
        <v>5730</v>
      </c>
      <c r="AE1652" s="52"/>
      <c r="AF1652" s="75"/>
      <c r="AG1652" s="52"/>
      <c r="AH1652" s="52"/>
      <c r="AI1652" s="52"/>
      <c r="AJ1652" s="52">
        <v>1</v>
      </c>
      <c r="AK1652" s="52">
        <v>0</v>
      </c>
      <c r="AL1652" s="52"/>
      <c r="AM1652" s="52"/>
      <c r="AN1652" s="52"/>
      <c r="AO1652" s="187"/>
      <c r="AP1652" s="187"/>
      <c r="AQ1652" s="187"/>
    </row>
    <row r="1653" spans="1:43" ht="12.75" customHeight="1" x14ac:dyDescent="0.25">
      <c r="A1653" s="52">
        <v>3618</v>
      </c>
      <c r="B1653" s="52">
        <v>3281</v>
      </c>
      <c r="C1653" s="52" t="s">
        <v>145</v>
      </c>
      <c r="D1653" s="52"/>
      <c r="E1653" s="52">
        <v>2</v>
      </c>
      <c r="F1653" s="52"/>
      <c r="G1653" s="52">
        <v>68442</v>
      </c>
      <c r="H1653" s="52" t="s">
        <v>11232</v>
      </c>
      <c r="I1653" s="52">
        <f>INDEX(ce_computermodel!A:A,MATCH(J1653,ce_computermodel!B:B,0))</f>
        <v>500</v>
      </c>
      <c r="J1653" s="52" t="s">
        <v>5768</v>
      </c>
      <c r="K1653" s="52" t="s">
        <v>11233</v>
      </c>
      <c r="L1653" s="52"/>
      <c r="M1653" s="52" t="s">
        <v>5768</v>
      </c>
      <c r="N1653" s="52">
        <v>1</v>
      </c>
      <c r="O1653" s="52">
        <f>INDEX(organizations_branch!A:A,MATCH(P1653,organizations_branch!B:B,0))</f>
        <v>1</v>
      </c>
      <c r="P1653" s="52" t="s">
        <v>2339</v>
      </c>
      <c r="Q1653" s="52"/>
      <c r="R1653" s="52">
        <v>851</v>
      </c>
      <c r="S1653" s="74">
        <v>44985</v>
      </c>
      <c r="T1653" s="52"/>
      <c r="U1653" s="52" t="s">
        <v>6879</v>
      </c>
      <c r="V1653" s="52">
        <v>1</v>
      </c>
      <c r="W1653" s="52" t="s">
        <v>6880</v>
      </c>
      <c r="X1653" s="75"/>
      <c r="Y1653" s="52" t="s">
        <v>67</v>
      </c>
      <c r="Z1653" s="76"/>
      <c r="AA1653" s="52">
        <f>INDEX(accounts_user!A:A,MATCH(AB1653,accounts_user!H:H,0))</f>
        <v>8898</v>
      </c>
      <c r="AB1653" s="52" t="s">
        <v>11234</v>
      </c>
      <c r="AC1653" s="52" t="s">
        <v>6572</v>
      </c>
      <c r="AD1653" s="52" t="s">
        <v>11235</v>
      </c>
      <c r="AE1653" s="52"/>
      <c r="AF1653" s="75"/>
      <c r="AG1653" s="52" t="s">
        <v>136</v>
      </c>
      <c r="AH1653" s="52" t="s">
        <v>11236</v>
      </c>
      <c r="AI1653" s="52" t="s">
        <v>11237</v>
      </c>
      <c r="AJ1653" s="52">
        <v>1</v>
      </c>
      <c r="AK1653" s="52">
        <v>0</v>
      </c>
      <c r="AL1653" s="52"/>
      <c r="AM1653" s="52"/>
      <c r="AN1653" s="52"/>
      <c r="AO1653" s="188">
        <v>9399</v>
      </c>
      <c r="AP1653" s="188">
        <v>9399</v>
      </c>
      <c r="AQ1653" s="188">
        <v>0</v>
      </c>
    </row>
    <row r="1654" spans="1:43" ht="12.75" customHeight="1" x14ac:dyDescent="0.25">
      <c r="A1654" s="52">
        <v>3619</v>
      </c>
      <c r="B1654" s="52">
        <v>3284</v>
      </c>
      <c r="C1654" s="52" t="s">
        <v>145</v>
      </c>
      <c r="D1654" s="52"/>
      <c r="E1654" s="52">
        <v>2</v>
      </c>
      <c r="F1654" s="52"/>
      <c r="G1654" s="52">
        <v>68445</v>
      </c>
      <c r="H1654" s="52" t="s">
        <v>11238</v>
      </c>
      <c r="I1654" s="52">
        <f>INDEX(ce_computermodel!A:A,MATCH(J1654,ce_computermodel!B:B,0))</f>
        <v>500</v>
      </c>
      <c r="J1654" s="52" t="s">
        <v>5768</v>
      </c>
      <c r="K1654" s="52" t="s">
        <v>7099</v>
      </c>
      <c r="L1654" s="52" t="s">
        <v>8941</v>
      </c>
      <c r="M1654" s="52" t="s">
        <v>5768</v>
      </c>
      <c r="N1654" s="52"/>
      <c r="O1654" s="52">
        <f>INDEX(organizations_branch!A:A,MATCH(P1654,organizations_branch!B:B,0))</f>
        <v>1</v>
      </c>
      <c r="P1654" s="52" t="s">
        <v>2339</v>
      </c>
      <c r="Q1654" s="52"/>
      <c r="R1654" s="52">
        <v>851</v>
      </c>
      <c r="S1654" s="74">
        <v>44042.341516203698</v>
      </c>
      <c r="T1654" s="52"/>
      <c r="U1654" s="52" t="s">
        <v>2250</v>
      </c>
      <c r="V1654" s="52">
        <v>3</v>
      </c>
      <c r="W1654" s="52" t="s">
        <v>11239</v>
      </c>
      <c r="X1654" s="75"/>
      <c r="Y1654" s="52"/>
      <c r="Z1654" s="76"/>
      <c r="AA1654" s="52">
        <f>INDEX(accounts_user!A:A,MATCH(AB1654,accounts_user!H:H,0))</f>
        <v>10309</v>
      </c>
      <c r="AB1654" s="52" t="s">
        <v>8189</v>
      </c>
      <c r="AC1654" s="52"/>
      <c r="AD1654" s="52"/>
      <c r="AE1654" s="52"/>
      <c r="AF1654" s="75"/>
      <c r="AG1654" s="52"/>
      <c r="AH1654" s="52"/>
      <c r="AI1654" s="52"/>
      <c r="AJ1654" s="52">
        <v>1</v>
      </c>
      <c r="AK1654" s="52">
        <v>0</v>
      </c>
      <c r="AL1654" s="52"/>
      <c r="AM1654" s="52"/>
      <c r="AN1654" s="52"/>
      <c r="AO1654" s="188">
        <v>10442</v>
      </c>
      <c r="AP1654" s="188">
        <v>10442</v>
      </c>
      <c r="AQ1654" s="187"/>
    </row>
    <row r="1655" spans="1:43" ht="12.75" customHeight="1" x14ac:dyDescent="0.25">
      <c r="A1655" s="52">
        <v>3620</v>
      </c>
      <c r="B1655" s="52">
        <v>3294</v>
      </c>
      <c r="C1655" s="52" t="s">
        <v>145</v>
      </c>
      <c r="D1655" s="52"/>
      <c r="E1655" s="52">
        <v>2</v>
      </c>
      <c r="F1655" s="52"/>
      <c r="G1655" s="52">
        <v>68720</v>
      </c>
      <c r="H1655" s="52" t="s">
        <v>11240</v>
      </c>
      <c r="I1655" s="52">
        <f>INDEX(ce_computermodel!A:A,MATCH(J1655,ce_computermodel!B:B,0))</f>
        <v>542</v>
      </c>
      <c r="J1655" s="52" t="s">
        <v>11241</v>
      </c>
      <c r="K1655" s="52" t="s">
        <v>11242</v>
      </c>
      <c r="L1655" s="52"/>
      <c r="M1655" s="52" t="s">
        <v>6466</v>
      </c>
      <c r="N1655" s="52"/>
      <c r="O1655" s="52">
        <f>INDEX(organizations_branch!A:A,MATCH(P1655,organizations_branch!B:B,0))</f>
        <v>1</v>
      </c>
      <c r="P1655" s="52" t="s">
        <v>2339</v>
      </c>
      <c r="Q1655" s="52"/>
      <c r="R1655" s="52">
        <v>851</v>
      </c>
      <c r="S1655" s="74">
        <v>44140.642627314803</v>
      </c>
      <c r="T1655" s="52">
        <f>INDEX(organizations_place!A:A,MATCH(U1655,organizations_place!B:B,0))</f>
        <v>713</v>
      </c>
      <c r="U1655" s="52" t="s">
        <v>66</v>
      </c>
      <c r="V1655" s="52">
        <v>4</v>
      </c>
      <c r="W1655" s="52">
        <v>418</v>
      </c>
      <c r="X1655" s="75"/>
      <c r="Y1655" s="52"/>
      <c r="Z1655" s="52"/>
      <c r="AA1655" s="52">
        <f>INDEX(accounts_user!A:A,MATCH(AB1655,accounts_user!H:H,0))</f>
        <v>9028</v>
      </c>
      <c r="AB1655" s="52" t="s">
        <v>11243</v>
      </c>
      <c r="AC1655" s="52"/>
      <c r="AD1655" s="52"/>
      <c r="AE1655" s="52"/>
      <c r="AF1655" s="75"/>
      <c r="AG1655" s="52"/>
      <c r="AH1655" s="52"/>
      <c r="AI1655" s="52"/>
      <c r="AJ1655" s="52">
        <v>1</v>
      </c>
      <c r="AK1655" s="52">
        <v>0</v>
      </c>
      <c r="AL1655" s="52"/>
      <c r="AM1655" s="52"/>
      <c r="AN1655" s="52"/>
      <c r="AO1655" s="187"/>
      <c r="AP1655" s="187"/>
      <c r="AQ1655" s="187"/>
    </row>
    <row r="1656" spans="1:43" ht="12.75" customHeight="1" x14ac:dyDescent="0.25">
      <c r="A1656" s="52">
        <v>3621</v>
      </c>
      <c r="B1656" s="52">
        <v>3298</v>
      </c>
      <c r="C1656" s="52" t="s">
        <v>145</v>
      </c>
      <c r="D1656" s="52"/>
      <c r="E1656" s="52">
        <v>2</v>
      </c>
      <c r="F1656" s="52"/>
      <c r="G1656" s="52">
        <v>68447</v>
      </c>
      <c r="H1656" s="52" t="s">
        <v>11244</v>
      </c>
      <c r="I1656" s="52">
        <f>INDEX(ce_computermodel!A:A,MATCH(J1656,ce_computermodel!B:B,0))</f>
        <v>500</v>
      </c>
      <c r="J1656" s="52" t="s">
        <v>5768</v>
      </c>
      <c r="K1656" s="52" t="s">
        <v>11245</v>
      </c>
      <c r="L1656" s="52"/>
      <c r="M1656" s="52" t="s">
        <v>5768</v>
      </c>
      <c r="N1656" s="52"/>
      <c r="O1656" s="52">
        <f>INDEX(organizations_branch!A:A,MATCH(P1656,organizations_branch!B:B,0))</f>
        <v>1</v>
      </c>
      <c r="P1656" s="52" t="s">
        <v>2339</v>
      </c>
      <c r="Q1656" s="52"/>
      <c r="R1656" s="52">
        <v>851</v>
      </c>
      <c r="S1656" s="74">
        <v>44181</v>
      </c>
      <c r="T1656" s="52"/>
      <c r="U1656" s="52" t="s">
        <v>2193</v>
      </c>
      <c r="V1656" s="52">
        <v>1</v>
      </c>
      <c r="W1656" s="52">
        <v>1</v>
      </c>
      <c r="X1656" s="75"/>
      <c r="Y1656" s="52"/>
      <c r="Z1656" s="52"/>
      <c r="AA1656" s="52"/>
      <c r="AB1656" s="52" t="s">
        <v>6850</v>
      </c>
      <c r="AC1656" s="52"/>
      <c r="AD1656" s="52"/>
      <c r="AE1656" s="52" t="s">
        <v>11246</v>
      </c>
      <c r="AF1656" s="75"/>
      <c r="AG1656" s="52" t="s">
        <v>1551</v>
      </c>
      <c r="AH1656" s="52"/>
      <c r="AI1656" s="52"/>
      <c r="AJ1656" s="52">
        <v>1</v>
      </c>
      <c r="AK1656" s="52">
        <v>0</v>
      </c>
      <c r="AL1656" s="52"/>
      <c r="AM1656" s="52"/>
      <c r="AN1656" s="52"/>
      <c r="AO1656" s="188">
        <v>12059</v>
      </c>
      <c r="AP1656" s="188">
        <v>12059</v>
      </c>
      <c r="AQ1656" s="188">
        <v>54165</v>
      </c>
    </row>
    <row r="1657" spans="1:43" ht="12.75" customHeight="1" x14ac:dyDescent="0.25">
      <c r="A1657" s="52">
        <v>3622</v>
      </c>
      <c r="B1657" s="52">
        <v>3300</v>
      </c>
      <c r="C1657" s="52" t="s">
        <v>145</v>
      </c>
      <c r="D1657" s="52"/>
      <c r="E1657" s="52">
        <v>2</v>
      </c>
      <c r="F1657" s="52"/>
      <c r="G1657" s="52">
        <v>68449</v>
      </c>
      <c r="H1657" s="52" t="s">
        <v>11247</v>
      </c>
      <c r="I1657" s="52">
        <f>INDEX(ce_computermodel!A:A,MATCH(J1657,ce_computermodel!B:B,0))</f>
        <v>500</v>
      </c>
      <c r="J1657" s="52" t="s">
        <v>5768</v>
      </c>
      <c r="K1657" s="52" t="s">
        <v>5768</v>
      </c>
      <c r="L1657" s="52" t="s">
        <v>11248</v>
      </c>
      <c r="M1657" s="52" t="s">
        <v>5768</v>
      </c>
      <c r="N1657" s="52"/>
      <c r="O1657" s="52">
        <f>INDEX(organizations_branch!A:A,MATCH(P1657,organizations_branch!B:B,0))</f>
        <v>1</v>
      </c>
      <c r="P1657" t="s">
        <v>2339</v>
      </c>
      <c r="Q1657" s="52"/>
      <c r="R1657" s="52">
        <v>134</v>
      </c>
      <c r="S1657" s="74">
        <v>44069.369317129604</v>
      </c>
      <c r="T1657" s="52"/>
      <c r="U1657" s="52" t="s">
        <v>3874</v>
      </c>
      <c r="V1657" s="52">
        <v>2</v>
      </c>
      <c r="W1657" s="52" t="s">
        <v>11249</v>
      </c>
      <c r="X1657" s="75"/>
      <c r="Y1657" s="52" t="s">
        <v>158</v>
      </c>
      <c r="Z1657" s="52"/>
      <c r="AA1657" s="52">
        <f>INDEX(accounts_user!A:A,MATCH(AB1657,accounts_user!H:H,0))</f>
        <v>10354</v>
      </c>
      <c r="AB1657" s="52" t="s">
        <v>11250</v>
      </c>
      <c r="AC1657" s="52" t="s">
        <v>11251</v>
      </c>
      <c r="AD1657" s="52"/>
      <c r="AE1657" s="52"/>
      <c r="AF1657" s="75"/>
      <c r="AG1657" s="52"/>
      <c r="AH1657" s="52"/>
      <c r="AI1657" s="52"/>
      <c r="AJ1657" s="52">
        <v>1</v>
      </c>
      <c r="AK1657" s="52">
        <v>0</v>
      </c>
      <c r="AL1657" s="52"/>
      <c r="AM1657" s="52"/>
      <c r="AN1657" s="52"/>
      <c r="AO1657" s="188">
        <v>105588</v>
      </c>
      <c r="AP1657" s="188">
        <v>105588</v>
      </c>
      <c r="AQ1657" s="188">
        <v>0</v>
      </c>
    </row>
    <row r="1658" spans="1:43" ht="12.75" customHeight="1" x14ac:dyDescent="0.25">
      <c r="A1658" s="52">
        <v>3623</v>
      </c>
      <c r="B1658" s="52">
        <v>3302</v>
      </c>
      <c r="C1658" s="52" t="s">
        <v>145</v>
      </c>
      <c r="D1658" s="52"/>
      <c r="E1658" s="52">
        <v>2</v>
      </c>
      <c r="F1658" s="52"/>
      <c r="G1658" s="52">
        <v>68452</v>
      </c>
      <c r="H1658" s="52" t="s">
        <v>9663</v>
      </c>
      <c r="I1658" s="52">
        <f>INDEX(ce_computermodel!A:A,MATCH(J1658,ce_computermodel!B:B,0))</f>
        <v>500</v>
      </c>
      <c r="J1658" s="52" t="s">
        <v>5768</v>
      </c>
      <c r="K1658" s="52" t="s">
        <v>5768</v>
      </c>
      <c r="L1658" s="52"/>
      <c r="M1658" s="52" t="s">
        <v>5768</v>
      </c>
      <c r="N1658" s="52"/>
      <c r="O1658" s="52">
        <f>INDEX(organizations_branch!A:A,MATCH(P1658,organizations_branch!B:B,0))</f>
        <v>1</v>
      </c>
      <c r="P1658" s="52" t="s">
        <v>2339</v>
      </c>
      <c r="Q1658" s="52"/>
      <c r="R1658" s="52">
        <v>851</v>
      </c>
      <c r="S1658" s="74">
        <v>44328</v>
      </c>
      <c r="T1658" s="52">
        <f>INDEX(organizations_place!A:A,MATCH(U1658,organizations_place!B:B,0))</f>
        <v>1</v>
      </c>
      <c r="U1658" s="52" t="s">
        <v>93</v>
      </c>
      <c r="V1658" s="52">
        <v>3</v>
      </c>
      <c r="W1658" s="52">
        <v>327</v>
      </c>
      <c r="X1658" s="75"/>
      <c r="Y1658" s="52"/>
      <c r="Z1658" s="52"/>
      <c r="AA1658" s="52"/>
      <c r="AB1658" s="52" t="s">
        <v>6850</v>
      </c>
      <c r="AC1658" s="52"/>
      <c r="AD1658" s="52" t="s">
        <v>11252</v>
      </c>
      <c r="AE1658" s="52"/>
      <c r="AF1658" s="75"/>
      <c r="AG1658" s="52" t="s">
        <v>1551</v>
      </c>
      <c r="AH1658" s="52"/>
      <c r="AI1658" s="52"/>
      <c r="AJ1658" s="52">
        <v>1</v>
      </c>
      <c r="AK1658" s="52">
        <v>0</v>
      </c>
      <c r="AL1658" s="52"/>
      <c r="AM1658" s="52"/>
      <c r="AN1658" s="52"/>
      <c r="AO1658" s="188">
        <v>40837</v>
      </c>
      <c r="AP1658" s="188">
        <v>40837</v>
      </c>
      <c r="AQ1658" s="187"/>
    </row>
    <row r="1659" spans="1:43" ht="12.75" customHeight="1" x14ac:dyDescent="0.25">
      <c r="A1659" s="52">
        <v>3624</v>
      </c>
      <c r="B1659" s="52">
        <v>3303</v>
      </c>
      <c r="C1659" s="52" t="s">
        <v>145</v>
      </c>
      <c r="D1659" s="52"/>
      <c r="E1659" s="52">
        <v>2</v>
      </c>
      <c r="F1659" s="52"/>
      <c r="G1659" s="52">
        <v>68455</v>
      </c>
      <c r="H1659" s="52" t="s">
        <v>11253</v>
      </c>
      <c r="I1659" s="52">
        <f>INDEX(ce_computermodel!A:A,MATCH(J1659,ce_computermodel!B:B,0))</f>
        <v>500</v>
      </c>
      <c r="J1659" s="52" t="s">
        <v>5768</v>
      </c>
      <c r="K1659" s="52" t="s">
        <v>5768</v>
      </c>
      <c r="L1659" s="52"/>
      <c r="M1659" s="52" t="s">
        <v>5768</v>
      </c>
      <c r="N1659" s="52">
        <v>1</v>
      </c>
      <c r="O1659" s="52">
        <f>INDEX(organizations_branch!A:A,MATCH(P1659,organizations_branch!B:B,0))</f>
        <v>1</v>
      </c>
      <c r="P1659" s="52" t="s">
        <v>2339</v>
      </c>
      <c r="Q1659" s="52"/>
      <c r="R1659" s="52">
        <v>851</v>
      </c>
      <c r="S1659" s="74">
        <v>44985</v>
      </c>
      <c r="T1659" s="52"/>
      <c r="U1659" s="52" t="s">
        <v>1558</v>
      </c>
      <c r="V1659" s="52">
        <v>1</v>
      </c>
      <c r="W1659" s="52" t="s">
        <v>1709</v>
      </c>
      <c r="X1659" s="75" t="s">
        <v>2569</v>
      </c>
      <c r="Y1659" s="52" t="s">
        <v>67</v>
      </c>
      <c r="Z1659" s="52" t="s">
        <v>7124</v>
      </c>
      <c r="AA1659" s="52"/>
      <c r="AB1659" s="52" t="s">
        <v>11254</v>
      </c>
      <c r="AC1659" s="52" t="s">
        <v>11255</v>
      </c>
      <c r="AD1659" s="52"/>
      <c r="AE1659" s="52"/>
      <c r="AF1659" s="75"/>
      <c r="AG1659" s="52" t="s">
        <v>136</v>
      </c>
      <c r="AH1659" s="52"/>
      <c r="AI1659" s="52" t="s">
        <v>59</v>
      </c>
      <c r="AJ1659" s="52">
        <v>1</v>
      </c>
      <c r="AK1659" s="52">
        <v>0</v>
      </c>
      <c r="AL1659" s="52"/>
      <c r="AM1659" s="52"/>
      <c r="AN1659" s="52"/>
      <c r="AO1659" s="188">
        <v>324766</v>
      </c>
      <c r="AP1659" s="188">
        <v>324766</v>
      </c>
      <c r="AQ1659" s="187"/>
    </row>
    <row r="1660" spans="1:43" ht="12.75" customHeight="1" x14ac:dyDescent="0.25">
      <c r="A1660" s="52">
        <v>3625</v>
      </c>
      <c r="B1660" s="52">
        <v>3304</v>
      </c>
      <c r="C1660" s="52" t="s">
        <v>145</v>
      </c>
      <c r="D1660" s="52"/>
      <c r="E1660" s="52">
        <v>2</v>
      </c>
      <c r="F1660" s="52"/>
      <c r="G1660" s="52">
        <v>68456</v>
      </c>
      <c r="H1660" s="52" t="s">
        <v>11256</v>
      </c>
      <c r="I1660" s="52">
        <f>INDEX(ce_computermodel!A:A,MATCH(J1660,ce_computermodel!B:B,0))</f>
        <v>500</v>
      </c>
      <c r="J1660" s="52" t="s">
        <v>5768</v>
      </c>
      <c r="K1660" s="52" t="s">
        <v>5768</v>
      </c>
      <c r="L1660" s="52" t="s">
        <v>3639</v>
      </c>
      <c r="M1660" s="52" t="s">
        <v>5768</v>
      </c>
      <c r="N1660" s="52"/>
      <c r="O1660" s="52">
        <f>INDEX(organizations_branch!A:A,MATCH(P1660,organizations_branch!B:B,0))</f>
        <v>1</v>
      </c>
      <c r="P1660" s="52" t="s">
        <v>2339</v>
      </c>
      <c r="Q1660" s="52"/>
      <c r="R1660" s="52">
        <v>851</v>
      </c>
      <c r="S1660" s="74">
        <v>44071.376689814802</v>
      </c>
      <c r="T1660" s="52">
        <f>INDEX(organizations_place!A:A,MATCH(U1660,organizations_place!B:B,0))</f>
        <v>1</v>
      </c>
      <c r="U1660" s="52" t="s">
        <v>93</v>
      </c>
      <c r="V1660" s="52">
        <v>3</v>
      </c>
      <c r="W1660" s="52">
        <v>327</v>
      </c>
      <c r="X1660" s="75"/>
      <c r="Y1660" s="52"/>
      <c r="Z1660" s="52"/>
      <c r="AA1660" s="52"/>
      <c r="AB1660" s="52" t="s">
        <v>6850</v>
      </c>
      <c r="AC1660" s="52"/>
      <c r="AD1660" s="52"/>
      <c r="AE1660" s="52"/>
      <c r="AF1660" s="75"/>
      <c r="AG1660" s="52" t="s">
        <v>1551</v>
      </c>
      <c r="AH1660" s="52"/>
      <c r="AI1660" s="52"/>
      <c r="AJ1660" s="52">
        <v>1</v>
      </c>
      <c r="AK1660" s="52">
        <v>0</v>
      </c>
      <c r="AL1660" s="52"/>
      <c r="AM1660" s="52"/>
      <c r="AN1660" s="52"/>
      <c r="AO1660" s="187"/>
      <c r="AP1660" s="187"/>
      <c r="AQ1660" s="187"/>
    </row>
    <row r="1661" spans="1:43" ht="12.75" customHeight="1" x14ac:dyDescent="0.25">
      <c r="A1661" s="52">
        <v>3626</v>
      </c>
      <c r="B1661" s="52">
        <v>3305</v>
      </c>
      <c r="C1661" s="52" t="s">
        <v>145</v>
      </c>
      <c r="D1661" s="52"/>
      <c r="E1661" s="52">
        <v>2</v>
      </c>
      <c r="F1661" s="52"/>
      <c r="G1661" s="52">
        <v>68459</v>
      </c>
      <c r="H1661" s="52" t="s">
        <v>11257</v>
      </c>
      <c r="I1661" s="52">
        <f>INDEX(ce_computermodel!A:A,MATCH(J1661,ce_computermodel!B:B,0))</f>
        <v>500</v>
      </c>
      <c r="J1661" s="52" t="s">
        <v>5768</v>
      </c>
      <c r="K1661" s="52" t="s">
        <v>5768</v>
      </c>
      <c r="L1661" s="52"/>
      <c r="M1661" s="52" t="s">
        <v>5768</v>
      </c>
      <c r="N1661" s="52"/>
      <c r="O1661" s="52">
        <f>INDEX(organizations_branch!A:A,MATCH(P1661,organizations_branch!B:B,0))</f>
        <v>2</v>
      </c>
      <c r="P1661" t="s">
        <v>6404</v>
      </c>
      <c r="Q1661" s="52"/>
      <c r="R1661" s="52" t="s">
        <v>519</v>
      </c>
      <c r="S1661" s="74">
        <v>44797</v>
      </c>
      <c r="T1661" s="52"/>
      <c r="U1661" s="52" t="s">
        <v>475</v>
      </c>
      <c r="V1661" s="52">
        <v>1</v>
      </c>
      <c r="W1661" s="52">
        <v>3</v>
      </c>
      <c r="X1661" s="75" t="s">
        <v>10631</v>
      </c>
      <c r="Y1661" s="52" t="s">
        <v>52</v>
      </c>
      <c r="Z1661" s="52"/>
      <c r="AA1661" s="52">
        <f>INDEX(accounts_user!A:A,MATCH(AB1661,accounts_user!H:H,0))</f>
        <v>9851</v>
      </c>
      <c r="AB1661" s="52" t="s">
        <v>11258</v>
      </c>
      <c r="AC1661" s="52"/>
      <c r="AD1661" s="52" t="s">
        <v>9660</v>
      </c>
      <c r="AE1661" s="52"/>
      <c r="AF1661" s="75">
        <v>2</v>
      </c>
      <c r="AG1661" s="52"/>
      <c r="AH1661" s="52">
        <v>77225</v>
      </c>
      <c r="AI1661" s="52" t="s">
        <v>59</v>
      </c>
      <c r="AJ1661" s="52">
        <v>1</v>
      </c>
      <c r="AK1661" s="52">
        <v>0</v>
      </c>
      <c r="AL1661" s="52"/>
      <c r="AM1661" s="52"/>
      <c r="AN1661" s="52"/>
      <c r="AO1661" s="187"/>
      <c r="AP1661" s="187"/>
      <c r="AQ1661" s="187"/>
    </row>
    <row r="1662" spans="1:43" ht="12.75" customHeight="1" x14ac:dyDescent="0.25">
      <c r="A1662" s="52">
        <v>3627</v>
      </c>
      <c r="B1662" s="52">
        <v>3306</v>
      </c>
      <c r="C1662" s="52" t="s">
        <v>145</v>
      </c>
      <c r="D1662" s="52"/>
      <c r="E1662" s="52">
        <v>2</v>
      </c>
      <c r="F1662" s="52"/>
      <c r="G1662" s="52">
        <v>68460</v>
      </c>
      <c r="H1662" s="52" t="s">
        <v>11259</v>
      </c>
      <c r="I1662" s="52">
        <f>INDEX(ce_computermodel!A:A,MATCH(J1662,ce_computermodel!B:B,0))</f>
        <v>500</v>
      </c>
      <c r="J1662" s="52" t="s">
        <v>5768</v>
      </c>
      <c r="K1662" s="52" t="s">
        <v>5768</v>
      </c>
      <c r="L1662" s="52" t="s">
        <v>3639</v>
      </c>
      <c r="M1662" s="52" t="s">
        <v>5768</v>
      </c>
      <c r="N1662" s="52"/>
      <c r="O1662" s="52">
        <f>INDEX(organizations_branch!A:A,MATCH(P1662,organizations_branch!B:B,0))</f>
        <v>1</v>
      </c>
      <c r="P1662" s="52" t="s">
        <v>2339</v>
      </c>
      <c r="Q1662" s="52"/>
      <c r="R1662" s="52">
        <v>851</v>
      </c>
      <c r="S1662" s="74">
        <v>44071.413425925901</v>
      </c>
      <c r="T1662" s="52">
        <f>INDEX(organizations_place!A:A,MATCH(U1662,organizations_place!B:B,0))</f>
        <v>1</v>
      </c>
      <c r="U1662" s="52" t="s">
        <v>93</v>
      </c>
      <c r="V1662" s="52">
        <v>3</v>
      </c>
      <c r="W1662" s="52">
        <v>327</v>
      </c>
      <c r="X1662" s="75"/>
      <c r="Y1662" s="52"/>
      <c r="Z1662" s="52"/>
      <c r="AA1662" s="52"/>
      <c r="AB1662" s="52" t="s">
        <v>6850</v>
      </c>
      <c r="AC1662" s="52"/>
      <c r="AD1662" s="52"/>
      <c r="AE1662" s="52"/>
      <c r="AF1662" s="75"/>
      <c r="AG1662" s="52" t="s">
        <v>1551</v>
      </c>
      <c r="AH1662" s="52"/>
      <c r="AI1662" s="52"/>
      <c r="AJ1662" s="52">
        <v>1</v>
      </c>
      <c r="AK1662" s="52">
        <v>0</v>
      </c>
      <c r="AL1662" s="52"/>
      <c r="AM1662" s="52"/>
      <c r="AN1662" s="52"/>
      <c r="AO1662" s="187"/>
      <c r="AP1662" s="187"/>
      <c r="AQ1662" s="187"/>
    </row>
    <row r="1663" spans="1:43" ht="12.75" customHeight="1" x14ac:dyDescent="0.25">
      <c r="A1663" s="52">
        <v>3628</v>
      </c>
      <c r="B1663" s="52">
        <v>3307</v>
      </c>
      <c r="C1663" s="52" t="s">
        <v>145</v>
      </c>
      <c r="D1663" s="52"/>
      <c r="E1663" s="52">
        <v>2</v>
      </c>
      <c r="F1663" s="52"/>
      <c r="G1663" s="52">
        <v>68461</v>
      </c>
      <c r="H1663" s="52" t="s">
        <v>11260</v>
      </c>
      <c r="I1663" s="52">
        <f>INDEX(ce_computermodel!A:A,MATCH(J1663,ce_computermodel!B:B,0))</f>
        <v>500</v>
      </c>
      <c r="J1663" s="52" t="s">
        <v>5768</v>
      </c>
      <c r="K1663" s="52" t="s">
        <v>9381</v>
      </c>
      <c r="L1663" s="52" t="s">
        <v>11261</v>
      </c>
      <c r="M1663" s="52" t="s">
        <v>5768</v>
      </c>
      <c r="N1663" s="52"/>
      <c r="O1663" s="52">
        <f>INDEX(organizations_branch!A:A,MATCH(P1663,organizations_branch!B:B,0))</f>
        <v>1</v>
      </c>
      <c r="P1663" s="52" t="s">
        <v>2339</v>
      </c>
      <c r="Q1663" s="52"/>
      <c r="R1663" s="52">
        <v>851</v>
      </c>
      <c r="S1663" s="74">
        <v>44111.502511574101</v>
      </c>
      <c r="T1663" s="52"/>
      <c r="U1663" s="52" t="s">
        <v>7220</v>
      </c>
      <c r="V1663" s="52">
        <v>3</v>
      </c>
      <c r="W1663" s="52">
        <v>2</v>
      </c>
      <c r="X1663" s="75" t="s">
        <v>9334</v>
      </c>
      <c r="Y1663" s="52" t="s">
        <v>52</v>
      </c>
      <c r="Z1663" s="52"/>
      <c r="AA1663" s="52">
        <f>INDEX(accounts_user!A:A,MATCH(AB1663,accounts_user!H:H,0))</f>
        <v>9860</v>
      </c>
      <c r="AB1663" s="52" t="s">
        <v>11262</v>
      </c>
      <c r="AC1663" s="52"/>
      <c r="AD1663" s="52" t="s">
        <v>11263</v>
      </c>
      <c r="AE1663" s="52"/>
      <c r="AF1663" s="75"/>
      <c r="AG1663" s="52"/>
      <c r="AH1663" s="52"/>
      <c r="AI1663" s="52"/>
      <c r="AJ1663" s="52">
        <v>1</v>
      </c>
      <c r="AK1663" s="52">
        <v>0</v>
      </c>
      <c r="AL1663" s="52"/>
      <c r="AM1663" s="52"/>
      <c r="AN1663" s="52"/>
      <c r="AO1663" s="188">
        <v>15600</v>
      </c>
      <c r="AP1663" s="188">
        <v>15600</v>
      </c>
      <c r="AQ1663" s="187"/>
    </row>
    <row r="1664" spans="1:43" ht="12.75" customHeight="1" x14ac:dyDescent="0.25">
      <c r="A1664" s="52">
        <v>3629</v>
      </c>
      <c r="B1664" s="52">
        <v>3308</v>
      </c>
      <c r="C1664" s="52" t="s">
        <v>145</v>
      </c>
      <c r="D1664" s="52"/>
      <c r="E1664" s="52">
        <v>2</v>
      </c>
      <c r="F1664" s="52"/>
      <c r="G1664" s="52">
        <v>68475</v>
      </c>
      <c r="H1664" s="52" t="s">
        <v>11264</v>
      </c>
      <c r="I1664" s="52">
        <f>INDEX(ce_computermodel!A:A,MATCH(J1664,ce_computermodel!B:B,0))</f>
        <v>500</v>
      </c>
      <c r="J1664" s="52" t="s">
        <v>5768</v>
      </c>
      <c r="K1664" s="52" t="s">
        <v>5768</v>
      </c>
      <c r="L1664" s="52"/>
      <c r="M1664" s="52" t="s">
        <v>5768</v>
      </c>
      <c r="N1664" s="52"/>
      <c r="O1664" s="52">
        <f>INDEX(organizations_branch!A:A,MATCH(P1664,organizations_branch!B:B,0))</f>
        <v>1</v>
      </c>
      <c r="P1664" s="52" t="s">
        <v>2339</v>
      </c>
      <c r="Q1664" s="52"/>
      <c r="R1664" s="52">
        <v>851</v>
      </c>
      <c r="S1664" s="74">
        <v>44804</v>
      </c>
      <c r="T1664" s="52"/>
      <c r="U1664" s="52" t="s">
        <v>1597</v>
      </c>
      <c r="V1664" s="52">
        <v>2</v>
      </c>
      <c r="W1664" s="52" t="s">
        <v>11265</v>
      </c>
      <c r="X1664" s="75"/>
      <c r="Y1664" s="52" t="s">
        <v>67</v>
      </c>
      <c r="Z1664" s="52" t="s">
        <v>10241</v>
      </c>
      <c r="AA1664" s="52">
        <f>INDEX(accounts_user!A:A,MATCH(AB1664,accounts_user!H:H,0))</f>
        <v>9529</v>
      </c>
      <c r="AB1664" s="52" t="s">
        <v>11266</v>
      </c>
      <c r="AC1664" s="52" t="s">
        <v>5557</v>
      </c>
      <c r="AD1664" s="52" t="s">
        <v>11267</v>
      </c>
      <c r="AE1664" s="52"/>
      <c r="AF1664" s="75">
        <v>2</v>
      </c>
      <c r="AG1664" s="52" t="s">
        <v>136</v>
      </c>
      <c r="AH1664" s="52" t="s">
        <v>11268</v>
      </c>
      <c r="AI1664" s="52" t="s">
        <v>59</v>
      </c>
      <c r="AJ1664" s="52">
        <v>1</v>
      </c>
      <c r="AK1664" s="52">
        <v>0</v>
      </c>
      <c r="AL1664" s="52"/>
      <c r="AM1664" s="52"/>
      <c r="AN1664" s="52"/>
      <c r="AO1664" s="187"/>
      <c r="AP1664" s="187"/>
      <c r="AQ1664" s="187"/>
    </row>
    <row r="1665" spans="1:43" ht="12.75" customHeight="1" x14ac:dyDescent="0.25">
      <c r="A1665" s="52">
        <v>3630</v>
      </c>
      <c r="B1665" s="52">
        <v>3309</v>
      </c>
      <c r="C1665" s="52" t="s">
        <v>145</v>
      </c>
      <c r="D1665" s="52"/>
      <c r="E1665" s="52">
        <v>2</v>
      </c>
      <c r="F1665" s="52"/>
      <c r="G1665" s="52">
        <v>68478</v>
      </c>
      <c r="H1665" s="52" t="s">
        <v>11269</v>
      </c>
      <c r="I1665" s="52">
        <f>INDEX(ce_computermodel!A:A,MATCH(J1665,ce_computermodel!B:B,0))</f>
        <v>500</v>
      </c>
      <c r="J1665" s="52" t="s">
        <v>5768</v>
      </c>
      <c r="K1665" s="52" t="s">
        <v>5768</v>
      </c>
      <c r="L1665" s="52" t="s">
        <v>6555</v>
      </c>
      <c r="M1665" s="52" t="s">
        <v>5768</v>
      </c>
      <c r="N1665" s="52"/>
      <c r="O1665" s="52">
        <f>INDEX(organizations_branch!A:A,MATCH(P1665,organizations_branch!B:B,0))</f>
        <v>1</v>
      </c>
      <c r="P1665" s="52" t="s">
        <v>2339</v>
      </c>
      <c r="Q1665" s="52"/>
      <c r="R1665" s="52">
        <v>851</v>
      </c>
      <c r="S1665" s="74">
        <v>44040.329490740703</v>
      </c>
      <c r="T1665" s="52"/>
      <c r="U1665" s="52" t="s">
        <v>7023</v>
      </c>
      <c r="V1665" s="52">
        <v>1</v>
      </c>
      <c r="W1665" s="52" t="s">
        <v>2247</v>
      </c>
      <c r="X1665" s="75" t="s">
        <v>9334</v>
      </c>
      <c r="Y1665" s="52"/>
      <c r="Z1665" s="52"/>
      <c r="AA1665" s="52">
        <f>INDEX(accounts_user!A:A,MATCH(AB1665,accounts_user!H:H,0))</f>
        <v>9267</v>
      </c>
      <c r="AB1665" s="52" t="s">
        <v>11270</v>
      </c>
      <c r="AC1665" s="52"/>
      <c r="AD1665" s="52"/>
      <c r="AE1665" s="52"/>
      <c r="AF1665" s="75"/>
      <c r="AG1665" s="52"/>
      <c r="AH1665" s="52"/>
      <c r="AI1665" s="52"/>
      <c r="AJ1665" s="52">
        <v>1</v>
      </c>
      <c r="AK1665" s="52">
        <v>0</v>
      </c>
      <c r="AL1665" s="52"/>
      <c r="AM1665" s="52"/>
      <c r="AN1665" s="52"/>
      <c r="AO1665" s="187"/>
      <c r="AP1665" s="187"/>
      <c r="AQ1665" s="187"/>
    </row>
    <row r="1666" spans="1:43" ht="12.75" customHeight="1" x14ac:dyDescent="0.25">
      <c r="A1666" s="52">
        <v>3631</v>
      </c>
      <c r="B1666" s="52">
        <v>3310</v>
      </c>
      <c r="C1666" s="52" t="s">
        <v>145</v>
      </c>
      <c r="D1666" s="52"/>
      <c r="E1666" s="52">
        <v>2</v>
      </c>
      <c r="F1666" s="52"/>
      <c r="G1666" s="52">
        <v>68479</v>
      </c>
      <c r="H1666" s="52" t="s">
        <v>11271</v>
      </c>
      <c r="I1666" s="52">
        <f>INDEX(ce_computermodel!A:A,MATCH(J1666,ce_computermodel!B:B,0))</f>
        <v>500</v>
      </c>
      <c r="J1666" s="52" t="s">
        <v>5768</v>
      </c>
      <c r="K1666" s="52" t="s">
        <v>5768</v>
      </c>
      <c r="L1666" s="52" t="s">
        <v>11272</v>
      </c>
      <c r="M1666" s="52" t="s">
        <v>5768</v>
      </c>
      <c r="N1666" s="52"/>
      <c r="O1666" s="52">
        <f>INDEX(organizations_branch!A:A,MATCH(P1666,organizations_branch!B:B,0))</f>
        <v>1</v>
      </c>
      <c r="P1666" s="52" t="s">
        <v>2339</v>
      </c>
      <c r="Q1666" s="52"/>
      <c r="R1666" s="52">
        <v>851</v>
      </c>
      <c r="S1666" s="74">
        <v>44298</v>
      </c>
      <c r="T1666" s="52"/>
      <c r="U1666" s="52" t="s">
        <v>1558</v>
      </c>
      <c r="V1666" s="52">
        <v>1</v>
      </c>
      <c r="W1666" s="52" t="s">
        <v>11273</v>
      </c>
      <c r="X1666" s="75"/>
      <c r="Y1666" s="52" t="s">
        <v>67</v>
      </c>
      <c r="Z1666" s="52"/>
      <c r="AA1666" s="52">
        <f>INDEX(accounts_user!A:A,MATCH(AB1666,accounts_user!H:H,0))</f>
        <v>8790</v>
      </c>
      <c r="AB1666" s="52" t="s">
        <v>11274</v>
      </c>
      <c r="AC1666" s="52" t="s">
        <v>3639</v>
      </c>
      <c r="AD1666" s="52" t="s">
        <v>11275</v>
      </c>
      <c r="AE1666" s="52"/>
      <c r="AF1666" s="75"/>
      <c r="AG1666" s="52"/>
      <c r="AH1666" s="52">
        <v>25151</v>
      </c>
      <c r="AI1666" s="52"/>
      <c r="AJ1666" s="52">
        <v>1</v>
      </c>
      <c r="AK1666" s="52">
        <v>0</v>
      </c>
      <c r="AL1666" s="52"/>
      <c r="AM1666" s="52"/>
      <c r="AN1666" s="52"/>
      <c r="AO1666" s="187"/>
      <c r="AP1666" s="187"/>
      <c r="AQ1666" s="188">
        <v>0</v>
      </c>
    </row>
    <row r="1667" spans="1:43" ht="12.75" customHeight="1" x14ac:dyDescent="0.25">
      <c r="A1667" s="52">
        <v>3632</v>
      </c>
      <c r="B1667" s="52">
        <v>3311</v>
      </c>
      <c r="C1667" s="52" t="s">
        <v>145</v>
      </c>
      <c r="D1667" s="52"/>
      <c r="E1667" s="52">
        <v>2</v>
      </c>
      <c r="F1667" s="52"/>
      <c r="G1667" s="52">
        <v>68480</v>
      </c>
      <c r="H1667" s="52" t="s">
        <v>11276</v>
      </c>
      <c r="I1667" s="52">
        <f>INDEX(ce_computermodel!A:A,MATCH(J1667,ce_computermodel!B:B,0))</f>
        <v>500</v>
      </c>
      <c r="J1667" s="52" t="s">
        <v>5768</v>
      </c>
      <c r="K1667" s="52" t="s">
        <v>5768</v>
      </c>
      <c r="L1667" s="52"/>
      <c r="M1667" s="52" t="s">
        <v>5768</v>
      </c>
      <c r="N1667" s="52"/>
      <c r="O1667" s="52">
        <f>INDEX(organizations_branch!A:A,MATCH(P1667,organizations_branch!B:B,0))</f>
        <v>1</v>
      </c>
      <c r="P1667" s="52" t="s">
        <v>2339</v>
      </c>
      <c r="Q1667" s="52"/>
      <c r="R1667" s="52">
        <v>851</v>
      </c>
      <c r="S1667" s="74">
        <v>44896</v>
      </c>
      <c r="T1667" s="52"/>
      <c r="U1667" s="52" t="s">
        <v>7220</v>
      </c>
      <c r="V1667" s="52">
        <v>2</v>
      </c>
      <c r="W1667" s="52">
        <v>1</v>
      </c>
      <c r="X1667" s="75" t="s">
        <v>10495</v>
      </c>
      <c r="Y1667" s="52" t="s">
        <v>52</v>
      </c>
      <c r="Z1667" s="52"/>
      <c r="AA1667" s="52">
        <f>INDEX(accounts_user!A:A,MATCH(AB1667,accounts_user!H:H,0))</f>
        <v>10088</v>
      </c>
      <c r="AB1667" s="52" t="s">
        <v>11277</v>
      </c>
      <c r="AC1667" s="52" t="s">
        <v>8808</v>
      </c>
      <c r="AD1667" s="52" t="s">
        <v>3133</v>
      </c>
      <c r="AE1667" s="52"/>
      <c r="AF1667" s="75"/>
      <c r="AG1667" s="52"/>
      <c r="AH1667" s="52">
        <v>42344</v>
      </c>
      <c r="AI1667" s="52"/>
      <c r="AJ1667" s="52">
        <v>1</v>
      </c>
      <c r="AK1667" s="52">
        <v>0</v>
      </c>
      <c r="AL1667" s="52"/>
      <c r="AM1667" s="52"/>
      <c r="AN1667" s="52"/>
      <c r="AO1667" s="187"/>
      <c r="AP1667" s="187"/>
      <c r="AQ1667" s="188">
        <v>0</v>
      </c>
    </row>
    <row r="1668" spans="1:43" ht="12.75" customHeight="1" x14ac:dyDescent="0.25">
      <c r="A1668" s="52">
        <v>3633</v>
      </c>
      <c r="B1668" s="52">
        <v>3312</v>
      </c>
      <c r="C1668" s="52" t="s">
        <v>145</v>
      </c>
      <c r="D1668" s="52"/>
      <c r="E1668" s="52">
        <v>2</v>
      </c>
      <c r="F1668" s="52"/>
      <c r="G1668" s="52">
        <v>68481</v>
      </c>
      <c r="H1668" s="52" t="s">
        <v>11278</v>
      </c>
      <c r="I1668" s="52">
        <f>INDEX(ce_computermodel!A:A,MATCH(J1668,ce_computermodel!B:B,0))</f>
        <v>500</v>
      </c>
      <c r="J1668" s="52" t="s">
        <v>5768</v>
      </c>
      <c r="K1668" s="52" t="s">
        <v>5768</v>
      </c>
      <c r="L1668" s="52" t="s">
        <v>3639</v>
      </c>
      <c r="M1668" s="52" t="s">
        <v>5768</v>
      </c>
      <c r="N1668" s="52"/>
      <c r="O1668" s="52">
        <f>INDEX(organizations_branch!A:A,MATCH(P1668,organizations_branch!B:B,0))</f>
        <v>1</v>
      </c>
      <c r="P1668" s="52" t="s">
        <v>2339</v>
      </c>
      <c r="Q1668" s="52"/>
      <c r="R1668" s="52">
        <v>851</v>
      </c>
      <c r="S1668" s="74">
        <v>44071.349062499998</v>
      </c>
      <c r="T1668" s="52">
        <f>INDEX(organizations_place!A:A,MATCH(U1668,organizations_place!B:B,0))</f>
        <v>1</v>
      </c>
      <c r="U1668" s="52" t="s">
        <v>93</v>
      </c>
      <c r="V1668" s="52">
        <v>3</v>
      </c>
      <c r="W1668" s="52">
        <v>327</v>
      </c>
      <c r="X1668" s="75"/>
      <c r="Y1668" s="52"/>
      <c r="Z1668" s="52"/>
      <c r="AA1668" s="52"/>
      <c r="AB1668" s="52" t="s">
        <v>6850</v>
      </c>
      <c r="AC1668" s="52"/>
      <c r="AD1668" s="52"/>
      <c r="AE1668" s="52"/>
      <c r="AF1668" s="75"/>
      <c r="AG1668" s="52" t="s">
        <v>1551</v>
      </c>
      <c r="AH1668" s="52"/>
      <c r="AI1668" s="52"/>
      <c r="AJ1668" s="52">
        <v>1</v>
      </c>
      <c r="AK1668" s="52">
        <v>0</v>
      </c>
      <c r="AL1668" s="52"/>
      <c r="AM1668" s="52"/>
      <c r="AN1668" s="52"/>
      <c r="AO1668" s="188">
        <v>130983</v>
      </c>
      <c r="AP1668" s="188">
        <v>130983</v>
      </c>
      <c r="AQ1668" s="187"/>
    </row>
    <row r="1669" spans="1:43" ht="12.75" customHeight="1" x14ac:dyDescent="0.25">
      <c r="A1669" s="52">
        <v>3634</v>
      </c>
      <c r="B1669" s="52">
        <v>3313</v>
      </c>
      <c r="C1669" s="52" t="s">
        <v>145</v>
      </c>
      <c r="D1669" s="52"/>
      <c r="E1669" s="52">
        <v>2</v>
      </c>
      <c r="F1669" s="52"/>
      <c r="G1669" s="52">
        <v>68482</v>
      </c>
      <c r="H1669" s="52" t="s">
        <v>11279</v>
      </c>
      <c r="I1669" s="52">
        <f>INDEX(ce_computermodel!A:A,MATCH(J1669,ce_computermodel!B:B,0))</f>
        <v>500</v>
      </c>
      <c r="J1669" s="52" t="s">
        <v>5768</v>
      </c>
      <c r="K1669" s="52" t="s">
        <v>5768</v>
      </c>
      <c r="L1669" s="52"/>
      <c r="M1669" s="52" t="s">
        <v>5768</v>
      </c>
      <c r="N1669" s="52"/>
      <c r="O1669" s="52">
        <f>INDEX(organizations_branch!A:A,MATCH(P1669,organizations_branch!B:B,0))</f>
        <v>1</v>
      </c>
      <c r="P1669" s="52" t="s">
        <v>2339</v>
      </c>
      <c r="Q1669" s="52"/>
      <c r="R1669" s="52">
        <v>851</v>
      </c>
      <c r="S1669" s="74">
        <v>44041.337766203702</v>
      </c>
      <c r="T1669" s="52"/>
      <c r="U1669" s="52" t="s">
        <v>385</v>
      </c>
      <c r="V1669" s="52">
        <v>4</v>
      </c>
      <c r="W1669" s="52">
        <v>414</v>
      </c>
      <c r="X1669" s="75"/>
      <c r="Y1669" s="52"/>
      <c r="Z1669" s="52"/>
      <c r="AA1669" s="52">
        <f>INDEX(accounts_user!A:A,MATCH(AB1669,accounts_user!H:H,0))</f>
        <v>9525</v>
      </c>
      <c r="AB1669" s="52" t="s">
        <v>11280</v>
      </c>
      <c r="AC1669" s="52" t="s">
        <v>11281</v>
      </c>
      <c r="AD1669" s="52" t="s">
        <v>11282</v>
      </c>
      <c r="AE1669" s="52"/>
      <c r="AF1669" s="75"/>
      <c r="AG1669" s="52"/>
      <c r="AH1669" s="52"/>
      <c r="AI1669" s="52"/>
      <c r="AJ1669" s="52">
        <v>1</v>
      </c>
      <c r="AK1669" s="52">
        <v>0</v>
      </c>
      <c r="AL1669" s="52"/>
      <c r="AM1669" s="52"/>
      <c r="AN1669" s="52"/>
      <c r="AO1669" s="187"/>
      <c r="AP1669" s="187"/>
      <c r="AQ1669" s="187"/>
    </row>
    <row r="1670" spans="1:43" ht="12.75" customHeight="1" x14ac:dyDescent="0.25">
      <c r="A1670" s="52">
        <v>3635</v>
      </c>
      <c r="B1670" s="52">
        <v>3314</v>
      </c>
      <c r="C1670" s="52" t="s">
        <v>145</v>
      </c>
      <c r="D1670" s="52"/>
      <c r="E1670" s="52">
        <v>2</v>
      </c>
      <c r="F1670" s="52"/>
      <c r="G1670" s="52">
        <v>68484</v>
      </c>
      <c r="H1670" s="52" t="s">
        <v>11283</v>
      </c>
      <c r="I1670" s="52">
        <f>INDEX(ce_computermodel!A:A,MATCH(J1670,ce_computermodel!B:B,0))</f>
        <v>500</v>
      </c>
      <c r="J1670" s="52" t="s">
        <v>5768</v>
      </c>
      <c r="K1670" s="52" t="s">
        <v>5768</v>
      </c>
      <c r="L1670" s="52"/>
      <c r="M1670" s="52" t="s">
        <v>5768</v>
      </c>
      <c r="N1670" s="52">
        <v>1</v>
      </c>
      <c r="O1670" s="52">
        <f>INDEX(organizations_branch!A:A,MATCH(P1670,organizations_branch!B:B,0))</f>
        <v>1</v>
      </c>
      <c r="P1670" s="52" t="s">
        <v>2339</v>
      </c>
      <c r="Q1670" s="52"/>
      <c r="R1670" s="52">
        <v>851</v>
      </c>
      <c r="S1670" s="74">
        <v>44964</v>
      </c>
      <c r="T1670" s="52"/>
      <c r="U1670" s="52" t="s">
        <v>6905</v>
      </c>
      <c r="V1670" s="52">
        <v>1</v>
      </c>
      <c r="W1670" s="52" t="s">
        <v>5334</v>
      </c>
      <c r="X1670" s="75"/>
      <c r="Y1670" s="52" t="s">
        <v>67</v>
      </c>
      <c r="Z1670" s="52"/>
      <c r="AA1670" s="52">
        <f>INDEX(accounts_user!A:A,MATCH(AB1670,accounts_user!H:H,0))</f>
        <v>9164</v>
      </c>
      <c r="AB1670" s="52" t="s">
        <v>11284</v>
      </c>
      <c r="AC1670" s="52" t="s">
        <v>7126</v>
      </c>
      <c r="AD1670" s="52" t="s">
        <v>11285</v>
      </c>
      <c r="AE1670" s="52"/>
      <c r="AF1670" s="75"/>
      <c r="AG1670" s="52" t="s">
        <v>7320</v>
      </c>
      <c r="AH1670" s="52" t="s">
        <v>11286</v>
      </c>
      <c r="AI1670" s="52" t="s">
        <v>59</v>
      </c>
      <c r="AJ1670" s="52">
        <v>1</v>
      </c>
      <c r="AK1670" s="52">
        <v>0</v>
      </c>
      <c r="AL1670" s="52"/>
      <c r="AM1670" s="52"/>
      <c r="AN1670" s="52"/>
      <c r="AO1670" s="187"/>
      <c r="AP1670" s="187"/>
      <c r="AQ1670" s="188">
        <v>3315</v>
      </c>
    </row>
    <row r="1671" spans="1:43" ht="12.75" customHeight="1" x14ac:dyDescent="0.25">
      <c r="A1671" s="52">
        <v>3636</v>
      </c>
      <c r="B1671" s="52">
        <v>3315</v>
      </c>
      <c r="C1671" s="52" t="s">
        <v>145</v>
      </c>
      <c r="D1671" s="52"/>
      <c r="E1671" s="52">
        <v>2</v>
      </c>
      <c r="F1671" s="52"/>
      <c r="G1671" s="52">
        <v>68488</v>
      </c>
      <c r="H1671" s="52" t="s">
        <v>11287</v>
      </c>
      <c r="I1671" s="52">
        <f>INDEX(ce_computermodel!A:A,MATCH(J1671,ce_computermodel!B:B,0))</f>
        <v>500</v>
      </c>
      <c r="J1671" s="52" t="s">
        <v>5768</v>
      </c>
      <c r="K1671" s="52" t="s">
        <v>5768</v>
      </c>
      <c r="L1671" s="52" t="s">
        <v>5711</v>
      </c>
      <c r="M1671" s="52" t="s">
        <v>5768</v>
      </c>
      <c r="N1671" s="52"/>
      <c r="O1671" s="52">
        <f>INDEX(organizations_branch!A:A,MATCH(P1671,organizations_branch!B:B,0))</f>
        <v>1</v>
      </c>
      <c r="P1671" s="52" t="s">
        <v>2339</v>
      </c>
      <c r="Q1671" s="52"/>
      <c r="R1671" s="52">
        <v>851</v>
      </c>
      <c r="S1671" s="74">
        <v>44111.554027777798</v>
      </c>
      <c r="T1671" s="52"/>
      <c r="U1671" s="52" t="s">
        <v>7220</v>
      </c>
      <c r="V1671" s="52">
        <v>3</v>
      </c>
      <c r="W1671" s="52">
        <v>3</v>
      </c>
      <c r="X1671" s="75"/>
      <c r="Y1671" s="52" t="s">
        <v>52</v>
      </c>
      <c r="Z1671" s="52"/>
      <c r="AA1671" s="52">
        <f>INDEX(accounts_user!A:A,MATCH(AB1671,accounts_user!H:H,0))</f>
        <v>9892</v>
      </c>
      <c r="AB1671" s="52" t="s">
        <v>11288</v>
      </c>
      <c r="AC1671" s="52"/>
      <c r="AD1671" s="52"/>
      <c r="AE1671" s="52"/>
      <c r="AF1671" s="75"/>
      <c r="AG1671" s="52"/>
      <c r="AH1671" s="52"/>
      <c r="AI1671" s="52"/>
      <c r="AJ1671" s="52">
        <v>1</v>
      </c>
      <c r="AK1671" s="52">
        <v>0</v>
      </c>
      <c r="AL1671" s="52"/>
      <c r="AM1671" s="52"/>
      <c r="AN1671" s="52"/>
      <c r="AO1671" s="187"/>
      <c r="AP1671" s="187"/>
      <c r="AQ1671" s="187"/>
    </row>
    <row r="1672" spans="1:43" ht="12.75" customHeight="1" x14ac:dyDescent="0.25">
      <c r="A1672" s="52">
        <v>3637</v>
      </c>
      <c r="B1672" s="52">
        <v>3316</v>
      </c>
      <c r="C1672" s="52" t="s">
        <v>145</v>
      </c>
      <c r="D1672" s="52"/>
      <c r="E1672" s="52">
        <v>2</v>
      </c>
      <c r="F1672" s="52"/>
      <c r="G1672" s="52">
        <v>68490</v>
      </c>
      <c r="H1672" s="52" t="s">
        <v>11289</v>
      </c>
      <c r="I1672" s="52">
        <f>INDEX(ce_computermodel!A:A,MATCH(J1672,ce_computermodel!B:B,0))</f>
        <v>500</v>
      </c>
      <c r="J1672" s="52" t="s">
        <v>5768</v>
      </c>
      <c r="K1672" s="52" t="s">
        <v>5768</v>
      </c>
      <c r="L1672" s="52"/>
      <c r="M1672" s="52" t="s">
        <v>5768</v>
      </c>
      <c r="N1672" s="52"/>
      <c r="O1672" s="52">
        <f>INDEX(organizations_branch!A:A,MATCH(P1672,organizations_branch!B:B,0))</f>
        <v>1</v>
      </c>
      <c r="P1672" s="52" t="s">
        <v>2339</v>
      </c>
      <c r="Q1672" s="52"/>
      <c r="R1672" s="52">
        <v>851</v>
      </c>
      <c r="S1672" s="74">
        <v>44270</v>
      </c>
      <c r="T1672" s="52"/>
      <c r="U1672" s="52" t="s">
        <v>7220</v>
      </c>
      <c r="V1672" s="52">
        <v>3</v>
      </c>
      <c r="W1672" s="52">
        <v>8</v>
      </c>
      <c r="X1672" s="75"/>
      <c r="Y1672" s="52" t="s">
        <v>52</v>
      </c>
      <c r="Z1672" s="52"/>
      <c r="AA1672" s="52">
        <f>INDEX(accounts_user!A:A,MATCH(AB1672,accounts_user!H:H,0))</f>
        <v>9655</v>
      </c>
      <c r="AB1672" s="52" t="s">
        <v>11290</v>
      </c>
      <c r="AC1672" s="52" t="s">
        <v>6150</v>
      </c>
      <c r="AD1672" s="52" t="s">
        <v>2675</v>
      </c>
      <c r="AE1672" s="52"/>
      <c r="AF1672" s="75"/>
      <c r="AG1672" s="52" t="s">
        <v>1545</v>
      </c>
      <c r="AH1672" s="52"/>
      <c r="AI1672" s="52"/>
      <c r="AJ1672" s="52">
        <v>1</v>
      </c>
      <c r="AK1672" s="52">
        <v>0</v>
      </c>
      <c r="AL1672" s="52"/>
      <c r="AM1672" s="52"/>
      <c r="AN1672" s="52"/>
      <c r="AO1672" s="188">
        <v>42373</v>
      </c>
      <c r="AP1672" s="188">
        <v>42373</v>
      </c>
      <c r="AQ1672" s="188">
        <v>0</v>
      </c>
    </row>
    <row r="1673" spans="1:43" ht="12.75" customHeight="1" x14ac:dyDescent="0.25">
      <c r="A1673" s="52">
        <v>3638</v>
      </c>
      <c r="B1673" s="52">
        <v>3317</v>
      </c>
      <c r="C1673" s="52" t="s">
        <v>145</v>
      </c>
      <c r="D1673" s="52"/>
      <c r="E1673" s="52">
        <v>2</v>
      </c>
      <c r="F1673" s="52"/>
      <c r="G1673" s="52">
        <v>68501</v>
      </c>
      <c r="H1673" s="52" t="s">
        <v>11291</v>
      </c>
      <c r="I1673" s="52">
        <f>INDEX(ce_computermodel!A:A,MATCH(J1673,ce_computermodel!B:B,0))</f>
        <v>500</v>
      </c>
      <c r="J1673" s="52" t="s">
        <v>5768</v>
      </c>
      <c r="K1673" s="52" t="s">
        <v>5768</v>
      </c>
      <c r="L1673" s="52"/>
      <c r="M1673" s="52" t="s">
        <v>5768</v>
      </c>
      <c r="N1673" s="52"/>
      <c r="O1673" s="52">
        <f>INDEX(organizations_branch!A:A,MATCH(P1673,organizations_branch!B:B,0))</f>
        <v>1</v>
      </c>
      <c r="P1673" s="52" t="s">
        <v>2339</v>
      </c>
      <c r="Q1673" s="52"/>
      <c r="R1673" s="52">
        <v>851</v>
      </c>
      <c r="S1673" s="74">
        <v>44111.545717592599</v>
      </c>
      <c r="T1673" s="52"/>
      <c r="U1673" s="52" t="s">
        <v>7220</v>
      </c>
      <c r="V1673" s="52">
        <v>3</v>
      </c>
      <c r="W1673" s="52">
        <v>10</v>
      </c>
      <c r="X1673" s="75" t="s">
        <v>690</v>
      </c>
      <c r="Y1673" s="52" t="s">
        <v>52</v>
      </c>
      <c r="Z1673" s="52"/>
      <c r="AA1673" s="52">
        <f>INDEX(accounts_user!A:A,MATCH(AB1673,accounts_user!H:H,0))</f>
        <v>9801</v>
      </c>
      <c r="AB1673" s="52" t="s">
        <v>11292</v>
      </c>
      <c r="AC1673" s="52" t="s">
        <v>7222</v>
      </c>
      <c r="AD1673" s="52"/>
      <c r="AE1673" s="52"/>
      <c r="AF1673" s="75"/>
      <c r="AG1673" s="52"/>
      <c r="AH1673" s="52"/>
      <c r="AI1673" s="52"/>
      <c r="AJ1673" s="52">
        <v>1</v>
      </c>
      <c r="AK1673" s="52">
        <v>0</v>
      </c>
      <c r="AL1673" s="52"/>
      <c r="AM1673" s="52"/>
      <c r="AN1673" s="52"/>
      <c r="AO1673" s="188">
        <v>14993</v>
      </c>
      <c r="AP1673" s="188">
        <v>14993</v>
      </c>
      <c r="AQ1673" s="187"/>
    </row>
    <row r="1674" spans="1:43" ht="12.75" customHeight="1" x14ac:dyDescent="0.25">
      <c r="A1674" s="52">
        <v>3639</v>
      </c>
      <c r="B1674" s="52">
        <v>3318</v>
      </c>
      <c r="C1674" s="52" t="s">
        <v>145</v>
      </c>
      <c r="D1674" s="52"/>
      <c r="E1674" s="52">
        <v>2</v>
      </c>
      <c r="F1674" s="52"/>
      <c r="G1674" s="52">
        <v>68502</v>
      </c>
      <c r="H1674" s="52" t="s">
        <v>11293</v>
      </c>
      <c r="I1674" s="52">
        <f>INDEX(ce_computermodel!A:A,MATCH(J1674,ce_computermodel!B:B,0))</f>
        <v>500</v>
      </c>
      <c r="J1674" s="52" t="s">
        <v>5768</v>
      </c>
      <c r="K1674" s="52" t="s">
        <v>5768</v>
      </c>
      <c r="L1674" s="52"/>
      <c r="M1674" s="52" t="s">
        <v>5768</v>
      </c>
      <c r="N1674" s="52"/>
      <c r="O1674" s="52">
        <f>INDEX(organizations_branch!A:A,MATCH(P1674,organizations_branch!B:B,0))</f>
        <v>1</v>
      </c>
      <c r="P1674" s="52" t="s">
        <v>2339</v>
      </c>
      <c r="Q1674" s="52"/>
      <c r="R1674" s="52">
        <v>851</v>
      </c>
      <c r="S1674" s="74">
        <v>44677</v>
      </c>
      <c r="T1674" s="52">
        <f>INDEX(organizations_place!A:A,MATCH(U1674,organizations_place!B:B,0))</f>
        <v>1</v>
      </c>
      <c r="U1674" s="52" t="s">
        <v>93</v>
      </c>
      <c r="V1674" s="52">
        <v>3</v>
      </c>
      <c r="W1674" s="52">
        <v>327</v>
      </c>
      <c r="X1674" s="75" t="s">
        <v>2548</v>
      </c>
      <c r="Y1674" s="52" t="s">
        <v>67</v>
      </c>
      <c r="Z1674" s="52"/>
      <c r="AA1674" s="52"/>
      <c r="AB1674" s="52" t="s">
        <v>6850</v>
      </c>
      <c r="AC1674" s="52" t="s">
        <v>7128</v>
      </c>
      <c r="AD1674" s="85" t="s">
        <v>11294</v>
      </c>
      <c r="AE1674" s="176"/>
      <c r="AF1674" s="177"/>
      <c r="AG1674" s="52" t="s">
        <v>1949</v>
      </c>
      <c r="AH1674" s="52"/>
      <c r="AI1674" s="52"/>
      <c r="AJ1674" s="52">
        <v>1</v>
      </c>
      <c r="AK1674" s="52">
        <v>0</v>
      </c>
      <c r="AL1674" s="52"/>
      <c r="AM1674" s="52"/>
      <c r="AN1674" s="52"/>
      <c r="AO1674" s="187"/>
      <c r="AP1674" s="187"/>
      <c r="AQ1674" s="187"/>
    </row>
    <row r="1675" spans="1:43" ht="12.75" customHeight="1" x14ac:dyDescent="0.25">
      <c r="A1675" s="52">
        <v>3640</v>
      </c>
      <c r="B1675" s="52">
        <v>3319</v>
      </c>
      <c r="C1675" s="52" t="s">
        <v>145</v>
      </c>
      <c r="D1675" s="52"/>
      <c r="E1675" s="52">
        <v>2</v>
      </c>
      <c r="F1675" s="52"/>
      <c r="G1675" s="52">
        <v>68503</v>
      </c>
      <c r="H1675" s="52" t="s">
        <v>11295</v>
      </c>
      <c r="I1675" s="52">
        <f>INDEX(ce_computermodel!A:A,MATCH(J1675,ce_computermodel!B:B,0))</f>
        <v>500</v>
      </c>
      <c r="J1675" s="52" t="s">
        <v>5768</v>
      </c>
      <c r="K1675" s="52" t="s">
        <v>5768</v>
      </c>
      <c r="L1675" s="52" t="s">
        <v>3639</v>
      </c>
      <c r="M1675" s="52" t="s">
        <v>5768</v>
      </c>
      <c r="N1675" s="52"/>
      <c r="O1675" s="52">
        <f>INDEX(organizations_branch!A:A,MATCH(P1675,organizations_branch!B:B,0))</f>
        <v>1</v>
      </c>
      <c r="P1675" s="52" t="s">
        <v>2339</v>
      </c>
      <c r="Q1675" s="52"/>
      <c r="R1675" s="52">
        <v>851</v>
      </c>
      <c r="S1675" s="74">
        <v>44071.350902777798</v>
      </c>
      <c r="T1675" s="52">
        <f>INDEX(organizations_place!A:A,MATCH(U1675,organizations_place!B:B,0))</f>
        <v>1</v>
      </c>
      <c r="U1675" s="52" t="s">
        <v>93</v>
      </c>
      <c r="V1675" s="52">
        <v>3</v>
      </c>
      <c r="W1675" s="52">
        <v>327</v>
      </c>
      <c r="X1675" s="75"/>
      <c r="Y1675" s="52"/>
      <c r="Z1675" s="52"/>
      <c r="AA1675" s="52"/>
      <c r="AB1675" s="52" t="s">
        <v>6850</v>
      </c>
      <c r="AC1675" s="52"/>
      <c r="AD1675" s="52"/>
      <c r="AE1675" s="52"/>
      <c r="AF1675" s="75"/>
      <c r="AG1675" s="52" t="s">
        <v>1551</v>
      </c>
      <c r="AH1675" s="52"/>
      <c r="AI1675" s="52"/>
      <c r="AJ1675" s="52">
        <v>1</v>
      </c>
      <c r="AK1675" s="52">
        <v>0</v>
      </c>
      <c r="AL1675" s="52"/>
      <c r="AM1675" s="52"/>
      <c r="AN1675" s="52"/>
      <c r="AO1675" s="188">
        <v>15483</v>
      </c>
      <c r="AP1675" s="188">
        <v>15483</v>
      </c>
      <c r="AQ1675" s="187"/>
    </row>
    <row r="1676" spans="1:43" ht="12.75" customHeight="1" x14ac:dyDescent="0.25">
      <c r="A1676" s="52">
        <v>3641</v>
      </c>
      <c r="B1676" s="52">
        <v>3320</v>
      </c>
      <c r="C1676" s="52" t="s">
        <v>145</v>
      </c>
      <c r="D1676" s="52"/>
      <c r="E1676" s="52">
        <v>2</v>
      </c>
      <c r="F1676" s="52"/>
      <c r="G1676" s="52">
        <v>68505</v>
      </c>
      <c r="H1676" s="52" t="s">
        <v>11296</v>
      </c>
      <c r="I1676" s="52">
        <f>INDEX(ce_computermodel!A:A,MATCH(J1676,ce_computermodel!B:B,0))</f>
        <v>500</v>
      </c>
      <c r="J1676" s="52" t="s">
        <v>5768</v>
      </c>
      <c r="K1676" s="52" t="s">
        <v>5768</v>
      </c>
      <c r="L1676" s="52"/>
      <c r="M1676" s="52" t="s">
        <v>5768</v>
      </c>
      <c r="N1676" s="52"/>
      <c r="O1676" s="52">
        <f>INDEX(organizations_branch!A:A,MATCH(P1676,organizations_branch!B:B,0))</f>
        <v>1</v>
      </c>
      <c r="P1676" s="52" t="s">
        <v>2339</v>
      </c>
      <c r="Q1676" s="52"/>
      <c r="R1676" s="52">
        <v>851</v>
      </c>
      <c r="S1676" s="74">
        <v>44523</v>
      </c>
      <c r="T1676" s="52"/>
      <c r="U1676" s="52" t="s">
        <v>7220</v>
      </c>
      <c r="V1676" s="52">
        <v>3</v>
      </c>
      <c r="W1676" s="52">
        <v>7</v>
      </c>
      <c r="X1676" s="75"/>
      <c r="Y1676" s="52" t="s">
        <v>52</v>
      </c>
      <c r="Z1676" s="52"/>
      <c r="AA1676" s="52">
        <f>INDEX(accounts_user!A:A,MATCH(AB1676,accounts_user!H:H,0))</f>
        <v>9641</v>
      </c>
      <c r="AB1676" s="52" t="s">
        <v>11297</v>
      </c>
      <c r="AC1676" s="52" t="s">
        <v>5711</v>
      </c>
      <c r="AD1676" s="52" t="s">
        <v>3234</v>
      </c>
      <c r="AE1676" s="52"/>
      <c r="AF1676" s="75"/>
      <c r="AG1676" s="52"/>
      <c r="AH1676" s="52">
        <v>47091</v>
      </c>
      <c r="AI1676" s="52"/>
      <c r="AJ1676" s="52">
        <v>1</v>
      </c>
      <c r="AK1676" s="52">
        <v>0</v>
      </c>
      <c r="AL1676" s="52"/>
      <c r="AM1676" s="52"/>
      <c r="AN1676" s="52"/>
      <c r="AO1676" s="188">
        <v>9496</v>
      </c>
      <c r="AP1676" s="188">
        <v>9496</v>
      </c>
      <c r="AQ1676" s="188">
        <v>0</v>
      </c>
    </row>
    <row r="1677" spans="1:43" ht="12.75" customHeight="1" x14ac:dyDescent="0.25">
      <c r="A1677" s="52">
        <v>3642</v>
      </c>
      <c r="B1677" s="52">
        <v>3321</v>
      </c>
      <c r="C1677" s="52" t="s">
        <v>145</v>
      </c>
      <c r="D1677" s="52"/>
      <c r="E1677" s="52">
        <v>2</v>
      </c>
      <c r="F1677" s="52"/>
      <c r="G1677" s="52">
        <v>68506</v>
      </c>
      <c r="H1677" s="52" t="s">
        <v>11298</v>
      </c>
      <c r="I1677" s="52">
        <f>INDEX(ce_computermodel!A:A,MATCH(J1677,ce_computermodel!B:B,0))</f>
        <v>500</v>
      </c>
      <c r="J1677" s="52" t="s">
        <v>5768</v>
      </c>
      <c r="K1677" s="52" t="s">
        <v>5768</v>
      </c>
      <c r="L1677" s="52"/>
      <c r="M1677" s="52" t="s">
        <v>5768</v>
      </c>
      <c r="N1677" s="52">
        <v>1</v>
      </c>
      <c r="O1677" s="52">
        <f>INDEX(organizations_branch!A:A,MATCH(P1677,organizations_branch!B:B,0))</f>
        <v>1</v>
      </c>
      <c r="P1677" s="52" t="s">
        <v>2339</v>
      </c>
      <c r="Q1677" s="52"/>
      <c r="R1677" s="52">
        <v>851</v>
      </c>
      <c r="S1677" s="74">
        <v>44833</v>
      </c>
      <c r="T1677" s="52"/>
      <c r="U1677" s="52" t="s">
        <v>7129</v>
      </c>
      <c r="V1677" s="52">
        <v>1</v>
      </c>
      <c r="W1677" s="52" t="s">
        <v>4328</v>
      </c>
      <c r="X1677" s="75"/>
      <c r="Y1677" s="52" t="s">
        <v>67</v>
      </c>
      <c r="Z1677" s="52" t="s">
        <v>7130</v>
      </c>
      <c r="AA1677" s="52">
        <f>INDEX(accounts_user!A:A,MATCH(AB1677,accounts_user!H:H,0))</f>
        <v>9276</v>
      </c>
      <c r="AB1677" s="52" t="s">
        <v>11299</v>
      </c>
      <c r="AC1677" s="52" t="s">
        <v>7609</v>
      </c>
      <c r="AD1677" s="52" t="s">
        <v>11300</v>
      </c>
      <c r="AE1677" s="52"/>
      <c r="AF1677" s="75"/>
      <c r="AG1677" s="52"/>
      <c r="AH1677" s="52" t="s">
        <v>11301</v>
      </c>
      <c r="AI1677" s="52" t="s">
        <v>59</v>
      </c>
      <c r="AJ1677" s="52">
        <v>1</v>
      </c>
      <c r="AK1677" s="52">
        <v>0</v>
      </c>
      <c r="AL1677" s="52"/>
      <c r="AM1677" s="52"/>
      <c r="AN1677" s="52"/>
      <c r="AO1677" s="187"/>
      <c r="AP1677" s="187"/>
      <c r="AQ1677" s="188">
        <v>0</v>
      </c>
    </row>
    <row r="1678" spans="1:43" ht="12.75" customHeight="1" x14ac:dyDescent="0.25">
      <c r="A1678" s="52">
        <v>3643</v>
      </c>
      <c r="B1678" s="52">
        <v>3322</v>
      </c>
      <c r="C1678" s="52" t="s">
        <v>145</v>
      </c>
      <c r="D1678" s="52"/>
      <c r="E1678" s="52">
        <v>2</v>
      </c>
      <c r="F1678" s="52"/>
      <c r="G1678" s="52">
        <v>68511</v>
      </c>
      <c r="H1678" s="52" t="s">
        <v>11302</v>
      </c>
      <c r="I1678" s="52">
        <f>INDEX(ce_computermodel!A:A,MATCH(J1678,ce_computermodel!B:B,0))</f>
        <v>500</v>
      </c>
      <c r="J1678" s="52" t="s">
        <v>5768</v>
      </c>
      <c r="K1678" s="52" t="s">
        <v>5768</v>
      </c>
      <c r="L1678" s="52"/>
      <c r="M1678" s="52" t="s">
        <v>5768</v>
      </c>
      <c r="N1678" s="52"/>
      <c r="O1678" s="52">
        <f>INDEX(organizations_branch!A:A,MATCH(P1678,organizations_branch!B:B,0))</f>
        <v>1</v>
      </c>
      <c r="P1678" s="52" t="s">
        <v>2339</v>
      </c>
      <c r="Q1678" s="52"/>
      <c r="R1678" s="52">
        <v>851</v>
      </c>
      <c r="S1678" s="74">
        <v>44111.412870370397</v>
      </c>
      <c r="T1678" s="52"/>
      <c r="U1678" s="52" t="s">
        <v>7220</v>
      </c>
      <c r="V1678" s="52">
        <v>4</v>
      </c>
      <c r="W1678" s="52" t="s">
        <v>549</v>
      </c>
      <c r="X1678" s="75"/>
      <c r="Y1678" s="52" t="s">
        <v>52</v>
      </c>
      <c r="Z1678" s="52"/>
      <c r="AA1678" s="52">
        <f>INDEX(accounts_user!A:A,MATCH(AB1678,accounts_user!H:H,0))</f>
        <v>9408</v>
      </c>
      <c r="AB1678" s="52" t="s">
        <v>8295</v>
      </c>
      <c r="AC1678" s="52" t="s">
        <v>11303</v>
      </c>
      <c r="AD1678" s="52" t="s">
        <v>11304</v>
      </c>
      <c r="AE1678" s="52"/>
      <c r="AF1678" s="75"/>
      <c r="AG1678" s="52" t="s">
        <v>11305</v>
      </c>
      <c r="AH1678" s="52"/>
      <c r="AI1678" s="52"/>
      <c r="AJ1678" s="52">
        <v>1</v>
      </c>
      <c r="AK1678" s="52">
        <v>0</v>
      </c>
      <c r="AL1678" s="52"/>
      <c r="AM1678" s="52"/>
      <c r="AN1678" s="52"/>
      <c r="AO1678" s="188">
        <v>15330</v>
      </c>
      <c r="AP1678" s="188">
        <v>15330</v>
      </c>
      <c r="AQ1678" s="187"/>
    </row>
    <row r="1679" spans="1:43" ht="12.75" customHeight="1" x14ac:dyDescent="0.25">
      <c r="A1679" s="52">
        <v>3644</v>
      </c>
      <c r="B1679" s="52">
        <v>3323</v>
      </c>
      <c r="C1679" s="52" t="s">
        <v>145</v>
      </c>
      <c r="D1679" s="52"/>
      <c r="E1679" s="52">
        <v>2</v>
      </c>
      <c r="F1679" s="52"/>
      <c r="G1679" s="52">
        <v>68512</v>
      </c>
      <c r="H1679" s="52" t="s">
        <v>11306</v>
      </c>
      <c r="I1679" s="52">
        <f>INDEX(ce_computermodel!A:A,MATCH(J1679,ce_computermodel!B:B,0))</f>
        <v>500</v>
      </c>
      <c r="J1679" s="52" t="s">
        <v>5768</v>
      </c>
      <c r="K1679" s="52" t="s">
        <v>5768</v>
      </c>
      <c r="L1679" s="52"/>
      <c r="M1679" s="52" t="s">
        <v>5768</v>
      </c>
      <c r="N1679" s="52"/>
      <c r="O1679" s="52">
        <f>INDEX(organizations_branch!A:A,MATCH(P1679,organizations_branch!B:B,0))</f>
        <v>1</v>
      </c>
      <c r="P1679" s="52" t="s">
        <v>2339</v>
      </c>
      <c r="Q1679" s="52"/>
      <c r="R1679" s="52">
        <v>851</v>
      </c>
      <c r="S1679" s="74">
        <v>44181</v>
      </c>
      <c r="T1679" s="52"/>
      <c r="U1679" s="52" t="s">
        <v>2193</v>
      </c>
      <c r="V1679" s="52">
        <v>1</v>
      </c>
      <c r="W1679" s="52">
        <v>1</v>
      </c>
      <c r="X1679" s="75" t="s">
        <v>2569</v>
      </c>
      <c r="Y1679" s="52"/>
      <c r="Z1679" s="52"/>
      <c r="AA1679" s="52"/>
      <c r="AB1679" s="52" t="s">
        <v>6850</v>
      </c>
      <c r="AC1679" s="52"/>
      <c r="AD1679" s="52" t="s">
        <v>11307</v>
      </c>
      <c r="AE1679" s="52" t="s">
        <v>11308</v>
      </c>
      <c r="AF1679" s="75"/>
      <c r="AG1679" s="52" t="s">
        <v>1551</v>
      </c>
      <c r="AH1679" s="52"/>
      <c r="AI1679" s="52"/>
      <c r="AJ1679" s="52">
        <v>1</v>
      </c>
      <c r="AK1679" s="52">
        <v>0</v>
      </c>
      <c r="AL1679" s="52"/>
      <c r="AM1679" s="52"/>
      <c r="AN1679" s="52"/>
      <c r="AO1679" s="188">
        <v>14766</v>
      </c>
      <c r="AP1679" s="188">
        <v>14766</v>
      </c>
      <c r="AQ1679" s="187"/>
    </row>
    <row r="1680" spans="1:43" ht="12.75" customHeight="1" x14ac:dyDescent="0.25">
      <c r="A1680" s="52">
        <v>3645</v>
      </c>
      <c r="B1680" s="52">
        <v>3324</v>
      </c>
      <c r="C1680" s="52" t="s">
        <v>145</v>
      </c>
      <c r="D1680" s="52"/>
      <c r="E1680" s="52">
        <v>2</v>
      </c>
      <c r="F1680" s="52"/>
      <c r="G1680" s="52">
        <v>68514</v>
      </c>
      <c r="H1680" s="52" t="s">
        <v>11309</v>
      </c>
      <c r="I1680" s="52">
        <f>INDEX(ce_computermodel!A:A,MATCH(J1680,ce_computermodel!B:B,0))</f>
        <v>500</v>
      </c>
      <c r="J1680" s="52" t="s">
        <v>5768</v>
      </c>
      <c r="K1680" s="52" t="s">
        <v>5768</v>
      </c>
      <c r="L1680" s="52" t="s">
        <v>3639</v>
      </c>
      <c r="M1680" s="52" t="s">
        <v>5768</v>
      </c>
      <c r="N1680" s="52"/>
      <c r="O1680" s="52">
        <f>INDEX(organizations_branch!A:A,MATCH(P1680,organizations_branch!B:B,0))</f>
        <v>1</v>
      </c>
      <c r="P1680" s="52" t="s">
        <v>2339</v>
      </c>
      <c r="Q1680" s="52"/>
      <c r="R1680" s="52">
        <v>851</v>
      </c>
      <c r="S1680" s="74">
        <v>44071.379351851901</v>
      </c>
      <c r="T1680" s="52">
        <f>INDEX(organizations_place!A:A,MATCH(U1680,organizations_place!B:B,0))</f>
        <v>1</v>
      </c>
      <c r="U1680" s="52" t="s">
        <v>93</v>
      </c>
      <c r="V1680" s="52">
        <v>3</v>
      </c>
      <c r="W1680" s="52">
        <v>327</v>
      </c>
      <c r="X1680" s="75"/>
      <c r="Y1680" s="52"/>
      <c r="Z1680" s="52"/>
      <c r="AA1680" s="52"/>
      <c r="AB1680" s="52" t="s">
        <v>6850</v>
      </c>
      <c r="AC1680" s="52"/>
      <c r="AD1680" s="52" t="s">
        <v>9538</v>
      </c>
      <c r="AE1680" s="52"/>
      <c r="AF1680" s="75">
        <v>2</v>
      </c>
      <c r="AG1680" s="52" t="s">
        <v>1551</v>
      </c>
      <c r="AH1680" s="52"/>
      <c r="AI1680" s="52"/>
      <c r="AJ1680" s="52">
        <v>1</v>
      </c>
      <c r="AK1680" s="52">
        <v>0</v>
      </c>
      <c r="AL1680" s="52"/>
      <c r="AM1680" s="52"/>
      <c r="AN1680" s="52"/>
      <c r="AO1680" s="188">
        <v>10585</v>
      </c>
      <c r="AP1680" s="188">
        <v>10585</v>
      </c>
      <c r="AQ1680" s="188">
        <v>0</v>
      </c>
    </row>
    <row r="1681" spans="1:43" ht="12.75" customHeight="1" x14ac:dyDescent="0.25">
      <c r="A1681" s="52">
        <v>3646</v>
      </c>
      <c r="B1681" s="52">
        <v>3325</v>
      </c>
      <c r="C1681" s="52" t="s">
        <v>145</v>
      </c>
      <c r="D1681" s="52"/>
      <c r="E1681" s="52">
        <v>2</v>
      </c>
      <c r="F1681" s="52"/>
      <c r="G1681" s="52">
        <v>68515</v>
      </c>
      <c r="H1681" s="52" t="s">
        <v>11310</v>
      </c>
      <c r="I1681" s="52">
        <f>INDEX(ce_computermodel!A:A,MATCH(J1681,ce_computermodel!B:B,0))</f>
        <v>500</v>
      </c>
      <c r="J1681" s="52" t="s">
        <v>5768</v>
      </c>
      <c r="K1681" s="52" t="s">
        <v>5768</v>
      </c>
      <c r="L1681" s="52"/>
      <c r="M1681" s="52" t="s">
        <v>5768</v>
      </c>
      <c r="N1681" s="52"/>
      <c r="O1681" s="52">
        <f>INDEX(organizations_branch!A:A,MATCH(P1681,organizations_branch!B:B,0))</f>
        <v>1</v>
      </c>
      <c r="P1681" s="52" t="s">
        <v>2339</v>
      </c>
      <c r="Q1681" s="52"/>
      <c r="R1681" s="52">
        <v>851</v>
      </c>
      <c r="S1681" s="74">
        <v>44299</v>
      </c>
      <c r="T1681" s="52"/>
      <c r="U1681" s="52" t="s">
        <v>7220</v>
      </c>
      <c r="V1681" s="52">
        <v>3</v>
      </c>
      <c r="W1681" s="52">
        <v>9</v>
      </c>
      <c r="X1681" s="75" t="s">
        <v>6019</v>
      </c>
      <c r="Y1681" s="52" t="s">
        <v>52</v>
      </c>
      <c r="Z1681" s="52"/>
      <c r="AA1681" s="52">
        <f>INDEX(accounts_user!A:A,MATCH(AB1681,accounts_user!H:H,0))</f>
        <v>9746</v>
      </c>
      <c r="AB1681" s="52" t="s">
        <v>11311</v>
      </c>
      <c r="AC1681" s="52" t="s">
        <v>11312</v>
      </c>
      <c r="AD1681" s="52" t="s">
        <v>3243</v>
      </c>
      <c r="AE1681" s="52"/>
      <c r="AF1681" s="75"/>
      <c r="AG1681" s="52"/>
      <c r="AH1681" s="52">
        <v>27104</v>
      </c>
      <c r="AI1681" s="52"/>
      <c r="AJ1681" s="52">
        <v>1</v>
      </c>
      <c r="AK1681" s="52">
        <v>0</v>
      </c>
      <c r="AL1681" s="52"/>
      <c r="AM1681" s="52"/>
      <c r="AN1681" s="52"/>
      <c r="AO1681" s="188">
        <v>8720</v>
      </c>
      <c r="AP1681" s="188">
        <v>8720</v>
      </c>
      <c r="AQ1681" s="187"/>
    </row>
    <row r="1682" spans="1:43" ht="12.75" customHeight="1" x14ac:dyDescent="0.25">
      <c r="A1682" s="52">
        <v>3647</v>
      </c>
      <c r="B1682" s="52">
        <v>3326</v>
      </c>
      <c r="C1682" s="52" t="s">
        <v>145</v>
      </c>
      <c r="D1682" s="52"/>
      <c r="E1682" s="52">
        <v>2</v>
      </c>
      <c r="F1682" s="52"/>
      <c r="G1682" s="52">
        <v>68516</v>
      </c>
      <c r="H1682" s="52" t="s">
        <v>11313</v>
      </c>
      <c r="I1682" s="52">
        <f>INDEX(ce_computermodel!A:A,MATCH(J1682,ce_computermodel!B:B,0))</f>
        <v>500</v>
      </c>
      <c r="J1682" s="52" t="s">
        <v>5768</v>
      </c>
      <c r="K1682" s="52" t="s">
        <v>5768</v>
      </c>
      <c r="L1682" s="52" t="s">
        <v>3639</v>
      </c>
      <c r="M1682" s="52" t="s">
        <v>5768</v>
      </c>
      <c r="N1682" s="52"/>
      <c r="O1682" s="52">
        <f>INDEX(organizations_branch!A:A,MATCH(P1682,organizations_branch!B:B,0))</f>
        <v>1</v>
      </c>
      <c r="P1682" s="52" t="s">
        <v>2339</v>
      </c>
      <c r="Q1682" s="52"/>
      <c r="R1682" s="52">
        <v>851</v>
      </c>
      <c r="S1682" s="74">
        <v>44071.4234027778</v>
      </c>
      <c r="T1682" s="52">
        <f>INDEX(organizations_place!A:A,MATCH(U1682,organizations_place!B:B,0))</f>
        <v>1</v>
      </c>
      <c r="U1682" s="52" t="s">
        <v>93</v>
      </c>
      <c r="V1682" s="52">
        <v>3</v>
      </c>
      <c r="W1682" s="52">
        <v>327</v>
      </c>
      <c r="X1682" s="75" t="s">
        <v>7401</v>
      </c>
      <c r="Y1682" s="52"/>
      <c r="Z1682" s="52"/>
      <c r="AA1682" s="52"/>
      <c r="AB1682" s="52" t="s">
        <v>6850</v>
      </c>
      <c r="AC1682" s="52"/>
      <c r="AD1682" s="52"/>
      <c r="AE1682" s="52"/>
      <c r="AF1682" s="75"/>
      <c r="AG1682" s="52" t="s">
        <v>1551</v>
      </c>
      <c r="AH1682" s="52"/>
      <c r="AI1682" s="52"/>
      <c r="AJ1682" s="52">
        <v>1</v>
      </c>
      <c r="AK1682" s="52">
        <v>0</v>
      </c>
      <c r="AL1682" s="52"/>
      <c r="AM1682" s="52"/>
      <c r="AN1682" s="52"/>
      <c r="AO1682" s="188">
        <v>3000</v>
      </c>
      <c r="AP1682" s="188">
        <v>3000</v>
      </c>
      <c r="AQ1682" s="187"/>
    </row>
    <row r="1683" spans="1:43" ht="12.75" customHeight="1" x14ac:dyDescent="0.25">
      <c r="A1683" s="52">
        <v>3648</v>
      </c>
      <c r="B1683" s="52">
        <v>3327</v>
      </c>
      <c r="C1683" s="52" t="s">
        <v>145</v>
      </c>
      <c r="D1683" s="52"/>
      <c r="E1683" s="52">
        <v>2</v>
      </c>
      <c r="F1683" s="52"/>
      <c r="G1683" s="52">
        <v>68517</v>
      </c>
      <c r="H1683" s="52" t="s">
        <v>11314</v>
      </c>
      <c r="I1683" s="52">
        <f>INDEX(ce_computermodel!A:A,MATCH(J1683,ce_computermodel!B:B,0))</f>
        <v>500</v>
      </c>
      <c r="J1683" s="52" t="s">
        <v>5768</v>
      </c>
      <c r="K1683" s="52" t="s">
        <v>5768</v>
      </c>
      <c r="L1683" s="52"/>
      <c r="M1683" s="52" t="s">
        <v>5768</v>
      </c>
      <c r="N1683" s="52"/>
      <c r="O1683" s="52">
        <f>INDEX(organizations_branch!A:A,MATCH(P1683,organizations_branch!B:B,0))</f>
        <v>1</v>
      </c>
      <c r="P1683" s="52" t="s">
        <v>2339</v>
      </c>
      <c r="Q1683" s="52"/>
      <c r="R1683" s="52">
        <v>134</v>
      </c>
      <c r="S1683" s="74">
        <v>44328</v>
      </c>
      <c r="T1683" s="52">
        <f>INDEX(organizations_place!A:A,MATCH(U1683,organizations_place!B:B,0))</f>
        <v>1</v>
      </c>
      <c r="U1683" s="52" t="s">
        <v>93</v>
      </c>
      <c r="V1683" s="52">
        <v>3</v>
      </c>
      <c r="W1683" s="52">
        <v>327</v>
      </c>
      <c r="X1683" s="75"/>
      <c r="Y1683" s="52"/>
      <c r="Z1683" s="52"/>
      <c r="AA1683" s="52"/>
      <c r="AB1683" s="52" t="s">
        <v>6850</v>
      </c>
      <c r="AC1683" s="52" t="s">
        <v>6586</v>
      </c>
      <c r="AD1683" s="52" t="s">
        <v>11315</v>
      </c>
      <c r="AE1683" s="52"/>
      <c r="AF1683" s="75"/>
      <c r="AG1683" s="52"/>
      <c r="AH1683" s="52" t="s">
        <v>1949</v>
      </c>
      <c r="AI1683" s="52"/>
      <c r="AJ1683" s="52">
        <v>1</v>
      </c>
      <c r="AK1683" s="52">
        <v>0</v>
      </c>
      <c r="AL1683" s="52"/>
      <c r="AM1683" s="52"/>
      <c r="AN1683" s="52"/>
      <c r="AO1683" s="188">
        <v>6011</v>
      </c>
      <c r="AP1683" s="188">
        <v>6011</v>
      </c>
      <c r="AQ1683" s="187"/>
    </row>
    <row r="1684" spans="1:43" ht="12.75" customHeight="1" x14ac:dyDescent="0.25">
      <c r="A1684" s="52">
        <v>3649</v>
      </c>
      <c r="B1684" s="52">
        <v>3328</v>
      </c>
      <c r="C1684" s="52" t="s">
        <v>145</v>
      </c>
      <c r="D1684" s="52"/>
      <c r="E1684" s="52">
        <v>2</v>
      </c>
      <c r="F1684" s="52"/>
      <c r="G1684" s="52">
        <v>68518</v>
      </c>
      <c r="H1684" s="52" t="s">
        <v>11316</v>
      </c>
      <c r="I1684" s="52">
        <f>INDEX(ce_computermodel!A:A,MATCH(J1684,ce_computermodel!B:B,0))</f>
        <v>500</v>
      </c>
      <c r="J1684" s="52" t="s">
        <v>5768</v>
      </c>
      <c r="K1684" s="52" t="s">
        <v>5768</v>
      </c>
      <c r="L1684" s="52" t="s">
        <v>6728</v>
      </c>
      <c r="M1684" s="52" t="s">
        <v>5768</v>
      </c>
      <c r="N1684" s="52"/>
      <c r="O1684" s="52">
        <f>INDEX(organizations_branch!A:A,MATCH(P1684,organizations_branch!B:B,0))</f>
        <v>1</v>
      </c>
      <c r="P1684" s="52" t="s">
        <v>2339</v>
      </c>
      <c r="Q1684" s="52"/>
      <c r="R1684" s="52">
        <v>851</v>
      </c>
      <c r="S1684" s="74">
        <v>44043.310243055603</v>
      </c>
      <c r="T1684" s="52"/>
      <c r="U1684" s="52" t="s">
        <v>1597</v>
      </c>
      <c r="V1684" s="52">
        <v>1</v>
      </c>
      <c r="W1684" s="52" t="s">
        <v>497</v>
      </c>
      <c r="X1684" s="75"/>
      <c r="Y1684" s="52"/>
      <c r="Z1684" s="52"/>
      <c r="AA1684" s="52">
        <f>INDEX(accounts_user!A:A,MATCH(AB1684,accounts_user!H:H,0))</f>
        <v>9484</v>
      </c>
      <c r="AB1684" s="52" t="s">
        <v>11317</v>
      </c>
      <c r="AC1684" s="52"/>
      <c r="AD1684" s="52"/>
      <c r="AE1684" s="52"/>
      <c r="AF1684" s="75"/>
      <c r="AG1684" s="52"/>
      <c r="AH1684" s="52"/>
      <c r="AI1684" s="52"/>
      <c r="AJ1684" s="52">
        <v>1</v>
      </c>
      <c r="AK1684" s="52">
        <v>0</v>
      </c>
      <c r="AL1684" s="52"/>
      <c r="AM1684" s="52"/>
      <c r="AN1684" s="52"/>
      <c r="AO1684" s="188">
        <v>6700</v>
      </c>
      <c r="AP1684" s="188">
        <v>6700</v>
      </c>
      <c r="AQ1684" s="187"/>
    </row>
    <row r="1685" spans="1:43" ht="12.75" customHeight="1" x14ac:dyDescent="0.25">
      <c r="A1685" s="52">
        <v>3650</v>
      </c>
      <c r="B1685" s="52">
        <v>3329</v>
      </c>
      <c r="C1685" s="52" t="s">
        <v>145</v>
      </c>
      <c r="D1685" s="52"/>
      <c r="E1685" s="52">
        <v>2</v>
      </c>
      <c r="F1685" s="52"/>
      <c r="G1685" s="52">
        <v>68519</v>
      </c>
      <c r="H1685" s="52" t="s">
        <v>11318</v>
      </c>
      <c r="I1685" s="52">
        <f>INDEX(ce_computermodel!A:A,MATCH(J1685,ce_computermodel!B:B,0))</f>
        <v>500</v>
      </c>
      <c r="J1685" s="52" t="s">
        <v>5768</v>
      </c>
      <c r="K1685" s="52" t="s">
        <v>5768</v>
      </c>
      <c r="L1685" s="52"/>
      <c r="M1685" s="52" t="s">
        <v>5768</v>
      </c>
      <c r="N1685" s="52"/>
      <c r="O1685" s="52">
        <f>INDEX(organizations_branch!A:A,MATCH(P1685,organizations_branch!B:B,0))</f>
        <v>1</v>
      </c>
      <c r="P1685" s="52" t="s">
        <v>2339</v>
      </c>
      <c r="Q1685" s="52"/>
      <c r="R1685" s="52">
        <v>851</v>
      </c>
      <c r="S1685" s="74">
        <v>44049.389629629601</v>
      </c>
      <c r="T1685" s="52"/>
      <c r="U1685" s="52" t="s">
        <v>7220</v>
      </c>
      <c r="V1685" s="52">
        <v>3</v>
      </c>
      <c r="W1685" s="52">
        <v>17</v>
      </c>
      <c r="X1685" s="75" t="s">
        <v>6019</v>
      </c>
      <c r="Y1685" s="52" t="s">
        <v>52</v>
      </c>
      <c r="Z1685" s="52"/>
      <c r="AA1685" s="52">
        <f>INDEX(accounts_user!A:A,MATCH(AB1685,accounts_user!H:H,0))</f>
        <v>10162</v>
      </c>
      <c r="AB1685" s="52" t="s">
        <v>11319</v>
      </c>
      <c r="AC1685" s="52" t="s">
        <v>6889</v>
      </c>
      <c r="AD1685" s="52"/>
      <c r="AE1685" s="52"/>
      <c r="AF1685" s="75"/>
      <c r="AG1685" s="52"/>
      <c r="AH1685" s="52"/>
      <c r="AI1685" s="52"/>
      <c r="AJ1685" s="52">
        <v>1</v>
      </c>
      <c r="AK1685" s="52">
        <v>0</v>
      </c>
      <c r="AL1685" s="52"/>
      <c r="AM1685" s="52"/>
      <c r="AN1685" s="52"/>
      <c r="AO1685" s="188">
        <v>6700</v>
      </c>
      <c r="AP1685" s="188">
        <v>6700</v>
      </c>
      <c r="AQ1685" s="187"/>
    </row>
    <row r="1686" spans="1:43" ht="12.75" customHeight="1" x14ac:dyDescent="0.25">
      <c r="A1686" s="52">
        <v>3651</v>
      </c>
      <c r="B1686" s="52">
        <v>3330</v>
      </c>
      <c r="C1686" s="52" t="s">
        <v>145</v>
      </c>
      <c r="D1686" s="52"/>
      <c r="E1686" s="52">
        <v>2</v>
      </c>
      <c r="F1686" s="52"/>
      <c r="G1686" s="52">
        <v>68521</v>
      </c>
      <c r="H1686" s="52" t="s">
        <v>11320</v>
      </c>
      <c r="I1686" s="52">
        <f>INDEX(ce_computermodel!A:A,MATCH(J1686,ce_computermodel!B:B,0))</f>
        <v>500</v>
      </c>
      <c r="J1686" s="52" t="s">
        <v>5768</v>
      </c>
      <c r="K1686" s="52" t="s">
        <v>5768</v>
      </c>
      <c r="L1686" s="52" t="s">
        <v>3639</v>
      </c>
      <c r="M1686" s="52" t="s">
        <v>5768</v>
      </c>
      <c r="N1686" s="52"/>
      <c r="O1686" s="52">
        <f>INDEX(organizations_branch!A:A,MATCH(P1686,organizations_branch!B:B,0))</f>
        <v>1</v>
      </c>
      <c r="P1686" s="52" t="s">
        <v>2339</v>
      </c>
      <c r="Q1686" s="52"/>
      <c r="R1686" s="52">
        <v>851</v>
      </c>
      <c r="S1686" s="74">
        <v>44071.422789351898</v>
      </c>
      <c r="T1686" s="52">
        <f>INDEX(organizations_place!A:A,MATCH(U1686,organizations_place!B:B,0))</f>
        <v>1</v>
      </c>
      <c r="U1686" s="52" t="s">
        <v>93</v>
      </c>
      <c r="V1686" s="52">
        <v>3</v>
      </c>
      <c r="W1686" s="52">
        <v>327</v>
      </c>
      <c r="X1686" s="75"/>
      <c r="Y1686" s="52"/>
      <c r="Z1686" s="52"/>
      <c r="AA1686" s="52"/>
      <c r="AB1686" s="52" t="s">
        <v>6850</v>
      </c>
      <c r="AC1686" s="52"/>
      <c r="AD1686" s="52"/>
      <c r="AE1686" s="52"/>
      <c r="AF1686" s="75"/>
      <c r="AG1686" s="52" t="s">
        <v>1551</v>
      </c>
      <c r="AH1686" s="52"/>
      <c r="AI1686" s="52"/>
      <c r="AJ1686" s="52">
        <v>1</v>
      </c>
      <c r="AK1686" s="52">
        <v>0</v>
      </c>
      <c r="AL1686" s="52"/>
      <c r="AM1686" s="52"/>
      <c r="AN1686" s="52"/>
      <c r="AO1686" s="188">
        <v>18065</v>
      </c>
      <c r="AP1686" s="188">
        <v>18065</v>
      </c>
      <c r="AQ1686" s="187"/>
    </row>
    <row r="1687" spans="1:43" ht="12.75" customHeight="1" x14ac:dyDescent="0.25">
      <c r="A1687" s="52">
        <v>3652</v>
      </c>
      <c r="B1687" s="52">
        <v>3331</v>
      </c>
      <c r="C1687" s="52" t="s">
        <v>145</v>
      </c>
      <c r="D1687" s="52"/>
      <c r="E1687" s="52">
        <v>2</v>
      </c>
      <c r="F1687" s="52"/>
      <c r="G1687" s="52">
        <v>68523</v>
      </c>
      <c r="H1687" s="52" t="s">
        <v>11321</v>
      </c>
      <c r="I1687" s="52">
        <f>INDEX(ce_computermodel!A:A,MATCH(J1687,ce_computermodel!B:B,0))</f>
        <v>500</v>
      </c>
      <c r="J1687" s="52" t="s">
        <v>5768</v>
      </c>
      <c r="K1687" s="52" t="s">
        <v>5768</v>
      </c>
      <c r="L1687" s="52"/>
      <c r="M1687" s="52" t="s">
        <v>5768</v>
      </c>
      <c r="N1687" s="52"/>
      <c r="O1687" s="52">
        <f>INDEX(organizations_branch!A:A,MATCH(P1687,organizations_branch!B:B,0))</f>
        <v>1</v>
      </c>
      <c r="P1687" s="52" t="s">
        <v>2339</v>
      </c>
      <c r="Q1687" s="52"/>
      <c r="R1687" s="52">
        <v>851</v>
      </c>
      <c r="S1687" s="74">
        <v>44148.659710648099</v>
      </c>
      <c r="T1687" s="52"/>
      <c r="U1687" s="52" t="s">
        <v>7023</v>
      </c>
      <c r="V1687" s="52">
        <v>2</v>
      </c>
      <c r="W1687" s="52">
        <v>210</v>
      </c>
      <c r="X1687" s="75"/>
      <c r="Y1687" s="52"/>
      <c r="Z1687" s="52"/>
      <c r="AA1687" s="52">
        <f>INDEX(accounts_user!A:A,MATCH(AB1687,accounts_user!H:H,0))</f>
        <v>8673</v>
      </c>
      <c r="AB1687" s="52" t="s">
        <v>11322</v>
      </c>
      <c r="AC1687" s="52" t="s">
        <v>6150</v>
      </c>
      <c r="AD1687" s="52"/>
      <c r="AE1687" s="52"/>
      <c r="AF1687" s="75"/>
      <c r="AG1687" s="52"/>
      <c r="AH1687" s="52"/>
      <c r="AI1687" s="52"/>
      <c r="AJ1687" s="52">
        <v>1</v>
      </c>
      <c r="AK1687" s="52">
        <v>0</v>
      </c>
      <c r="AL1687" s="52"/>
      <c r="AM1687" s="52"/>
      <c r="AN1687" s="52"/>
      <c r="AO1687" s="187"/>
      <c r="AP1687" s="187"/>
      <c r="AQ1687" s="187"/>
    </row>
    <row r="1688" spans="1:43" ht="12.75" customHeight="1" x14ac:dyDescent="0.25">
      <c r="A1688" s="52">
        <v>3653</v>
      </c>
      <c r="B1688" s="52">
        <v>3332</v>
      </c>
      <c r="C1688" s="52" t="s">
        <v>145</v>
      </c>
      <c r="D1688" s="52"/>
      <c r="E1688" s="52">
        <v>2</v>
      </c>
      <c r="F1688" s="52"/>
      <c r="G1688" s="52">
        <v>68524</v>
      </c>
      <c r="H1688" s="52" t="s">
        <v>11323</v>
      </c>
      <c r="I1688" s="52">
        <f>INDEX(ce_computermodel!A:A,MATCH(J1688,ce_computermodel!B:B,0))</f>
        <v>500</v>
      </c>
      <c r="J1688" s="52" t="s">
        <v>5768</v>
      </c>
      <c r="K1688" s="52" t="s">
        <v>5768</v>
      </c>
      <c r="L1688" s="52"/>
      <c r="M1688" s="52" t="s">
        <v>5768</v>
      </c>
      <c r="N1688" s="52"/>
      <c r="O1688" s="52">
        <f>INDEX(organizations_branch!A:A,MATCH(P1688,organizations_branch!B:B,0))</f>
        <v>1</v>
      </c>
      <c r="P1688" s="52" t="s">
        <v>2339</v>
      </c>
      <c r="Q1688" s="52"/>
      <c r="R1688" s="52">
        <v>134</v>
      </c>
      <c r="S1688" s="74">
        <v>44181</v>
      </c>
      <c r="T1688" s="52"/>
      <c r="U1688" s="52" t="s">
        <v>2193</v>
      </c>
      <c r="V1688" s="52">
        <v>1</v>
      </c>
      <c r="W1688" s="52">
        <v>1</v>
      </c>
      <c r="X1688" s="75"/>
      <c r="Y1688" s="52"/>
      <c r="Z1688" s="52"/>
      <c r="AA1688" s="52"/>
      <c r="AB1688" s="52" t="s">
        <v>6850</v>
      </c>
      <c r="AC1688" s="52"/>
      <c r="AD1688" s="52"/>
      <c r="AE1688" s="52" t="s">
        <v>11324</v>
      </c>
      <c r="AF1688" s="75"/>
      <c r="AG1688" s="52" t="s">
        <v>1551</v>
      </c>
      <c r="AH1688" s="52"/>
      <c r="AI1688" s="52"/>
      <c r="AJ1688" s="52">
        <v>1</v>
      </c>
      <c r="AK1688" s="52">
        <v>0</v>
      </c>
      <c r="AL1688" s="52"/>
      <c r="AM1688" s="52"/>
      <c r="AN1688" s="52"/>
      <c r="AO1688" s="187"/>
      <c r="AP1688" s="187"/>
      <c r="AQ1688" s="187"/>
    </row>
    <row r="1689" spans="1:43" ht="12.75" customHeight="1" x14ac:dyDescent="0.25">
      <c r="A1689" s="52">
        <v>3654</v>
      </c>
      <c r="B1689" s="52">
        <v>3333</v>
      </c>
      <c r="C1689" s="52" t="s">
        <v>145</v>
      </c>
      <c r="D1689" s="52"/>
      <c r="E1689" s="52">
        <v>2</v>
      </c>
      <c r="F1689" s="52"/>
      <c r="G1689" s="52">
        <v>68525</v>
      </c>
      <c r="H1689" s="52" t="s">
        <v>11325</v>
      </c>
      <c r="I1689" s="52">
        <f>INDEX(ce_computermodel!A:A,MATCH(J1689,ce_computermodel!B:B,0))</f>
        <v>500</v>
      </c>
      <c r="J1689" s="52" t="s">
        <v>5768</v>
      </c>
      <c r="K1689" s="52" t="s">
        <v>5768</v>
      </c>
      <c r="L1689" s="52"/>
      <c r="M1689" s="52" t="s">
        <v>5768</v>
      </c>
      <c r="N1689" s="52"/>
      <c r="O1689" s="52">
        <f>INDEX(organizations_branch!A:A,MATCH(P1689,organizations_branch!B:B,0))</f>
        <v>2</v>
      </c>
      <c r="P1689" t="s">
        <v>6404</v>
      </c>
      <c r="Q1689" s="52"/>
      <c r="R1689" s="52">
        <v>851</v>
      </c>
      <c r="S1689" s="74">
        <v>44966</v>
      </c>
      <c r="T1689" s="52"/>
      <c r="U1689" s="52" t="s">
        <v>363</v>
      </c>
      <c r="V1689" s="52">
        <v>2</v>
      </c>
      <c r="W1689" s="52" t="s">
        <v>549</v>
      </c>
      <c r="X1689" s="75"/>
      <c r="Y1689" s="52" t="s">
        <v>52</v>
      </c>
      <c r="Z1689" s="52"/>
      <c r="AA1689" s="52">
        <f>INDEX(accounts_user!A:A,MATCH(AB1689,accounts_user!H:H,0))</f>
        <v>10184</v>
      </c>
      <c r="AB1689" s="52" t="s">
        <v>11326</v>
      </c>
      <c r="AC1689" s="52" t="s">
        <v>5557</v>
      </c>
      <c r="AD1689" s="52" t="s">
        <v>11327</v>
      </c>
      <c r="AE1689" s="52"/>
      <c r="AF1689" s="75"/>
      <c r="AG1689" s="52"/>
      <c r="AH1689" s="52">
        <v>99695</v>
      </c>
      <c r="AI1689" s="52" t="s">
        <v>11328</v>
      </c>
      <c r="AJ1689" s="52">
        <v>1</v>
      </c>
      <c r="AK1689" s="52">
        <v>0</v>
      </c>
      <c r="AL1689" s="52"/>
      <c r="AM1689" s="52"/>
      <c r="AN1689" s="52"/>
      <c r="AO1689" s="187"/>
      <c r="AP1689" s="187"/>
      <c r="AQ1689" s="187"/>
    </row>
    <row r="1690" spans="1:43" ht="12.75" customHeight="1" x14ac:dyDescent="0.25">
      <c r="A1690" s="52">
        <v>3655</v>
      </c>
      <c r="B1690" s="52">
        <v>3334</v>
      </c>
      <c r="C1690" s="52" t="s">
        <v>145</v>
      </c>
      <c r="D1690" s="52"/>
      <c r="E1690" s="52">
        <v>2</v>
      </c>
      <c r="F1690" s="52"/>
      <c r="G1690" s="52">
        <v>68526</v>
      </c>
      <c r="H1690" s="52" t="s">
        <v>11329</v>
      </c>
      <c r="I1690" s="52">
        <f>INDEX(ce_computermodel!A:A,MATCH(J1690,ce_computermodel!B:B,0))</f>
        <v>500</v>
      </c>
      <c r="J1690" s="52" t="s">
        <v>5768</v>
      </c>
      <c r="K1690" s="52" t="s">
        <v>5768</v>
      </c>
      <c r="L1690" s="52" t="s">
        <v>11330</v>
      </c>
      <c r="M1690" s="52" t="s">
        <v>5768</v>
      </c>
      <c r="N1690" s="52"/>
      <c r="O1690" s="52">
        <f>INDEX(organizations_branch!A:A,MATCH(P1690,organizations_branch!B:B,0))</f>
        <v>1</v>
      </c>
      <c r="P1690" t="s">
        <v>2339</v>
      </c>
      <c r="Q1690" s="52"/>
      <c r="R1690" s="52">
        <v>851</v>
      </c>
      <c r="S1690" s="74">
        <v>44271</v>
      </c>
      <c r="T1690" s="52"/>
      <c r="U1690" s="52" t="s">
        <v>7220</v>
      </c>
      <c r="V1690" s="52">
        <v>3</v>
      </c>
      <c r="W1690" s="52">
        <v>17</v>
      </c>
      <c r="X1690" s="75"/>
      <c r="Y1690" s="52" t="s">
        <v>52</v>
      </c>
      <c r="Z1690" s="52"/>
      <c r="AA1690" s="52">
        <f>INDEX(accounts_user!A:A,MATCH(AB1690,accounts_user!H:H,0))</f>
        <v>9927</v>
      </c>
      <c r="AB1690" s="52" t="s">
        <v>11331</v>
      </c>
      <c r="AC1690" s="52"/>
      <c r="AD1690" s="52"/>
      <c r="AE1690" s="52"/>
      <c r="AF1690" s="75"/>
      <c r="AG1690" s="52"/>
      <c r="AH1690" s="52"/>
      <c r="AI1690" s="52"/>
      <c r="AJ1690" s="52">
        <v>1</v>
      </c>
      <c r="AK1690" s="52">
        <v>0</v>
      </c>
      <c r="AL1690" s="52"/>
      <c r="AM1690" s="52"/>
      <c r="AN1690" s="52"/>
      <c r="AO1690" s="188">
        <v>1500</v>
      </c>
      <c r="AP1690" s="188">
        <v>1500</v>
      </c>
      <c r="AQ1690" s="187"/>
    </row>
    <row r="1691" spans="1:43" ht="12.75" customHeight="1" x14ac:dyDescent="0.25">
      <c r="A1691" s="52">
        <v>3656</v>
      </c>
      <c r="B1691" s="52">
        <v>3335</v>
      </c>
      <c r="C1691" s="52" t="s">
        <v>145</v>
      </c>
      <c r="D1691" s="52"/>
      <c r="E1691" s="52">
        <v>2</v>
      </c>
      <c r="F1691" s="52"/>
      <c r="G1691" s="52">
        <v>68530</v>
      </c>
      <c r="H1691" s="52" t="s">
        <v>11332</v>
      </c>
      <c r="I1691" s="52">
        <f>INDEX(ce_computermodel!A:A,MATCH(J1691,ce_computermodel!B:B,0))</f>
        <v>500</v>
      </c>
      <c r="J1691" s="52" t="s">
        <v>5768</v>
      </c>
      <c r="K1691" s="52" t="s">
        <v>5768</v>
      </c>
      <c r="L1691" s="52" t="s">
        <v>5728</v>
      </c>
      <c r="M1691" s="52" t="s">
        <v>5768</v>
      </c>
      <c r="N1691" s="52"/>
      <c r="O1691" s="52">
        <f>INDEX(organizations_branch!A:A,MATCH(P1691,organizations_branch!B:B,0))</f>
        <v>1</v>
      </c>
      <c r="P1691" s="52" t="s">
        <v>2339</v>
      </c>
      <c r="Q1691" s="52"/>
      <c r="R1691" s="52">
        <v>851</v>
      </c>
      <c r="S1691" s="74">
        <v>44049.420439814799</v>
      </c>
      <c r="T1691" s="52"/>
      <c r="U1691" s="52" t="s">
        <v>7220</v>
      </c>
      <c r="V1691" s="52">
        <v>3</v>
      </c>
      <c r="W1691" s="52">
        <v>11</v>
      </c>
      <c r="X1691" s="75"/>
      <c r="Y1691" s="52" t="s">
        <v>52</v>
      </c>
      <c r="Z1691" s="52"/>
      <c r="AA1691" s="52">
        <f>INDEX(accounts_user!A:A,MATCH(AB1691,accounts_user!H:H,0))</f>
        <v>10090</v>
      </c>
      <c r="AB1691" s="52" t="s">
        <v>11333</v>
      </c>
      <c r="AC1691" s="52"/>
      <c r="AD1691" s="52"/>
      <c r="AE1691" s="52"/>
      <c r="AF1691" s="75"/>
      <c r="AG1691" s="52"/>
      <c r="AH1691" s="52"/>
      <c r="AI1691" s="52"/>
      <c r="AJ1691" s="52">
        <v>1</v>
      </c>
      <c r="AK1691" s="52">
        <v>0</v>
      </c>
      <c r="AL1691" s="52"/>
      <c r="AM1691" s="52"/>
      <c r="AN1691" s="52"/>
      <c r="AO1691" s="188">
        <v>3000</v>
      </c>
      <c r="AP1691" s="188">
        <v>3000</v>
      </c>
      <c r="AQ1691" s="187"/>
    </row>
    <row r="1692" spans="1:43" ht="12.75" customHeight="1" x14ac:dyDescent="0.25">
      <c r="A1692" s="52">
        <v>3657</v>
      </c>
      <c r="B1692" s="52">
        <v>3336</v>
      </c>
      <c r="C1692" s="52" t="s">
        <v>145</v>
      </c>
      <c r="D1692" s="52"/>
      <c r="E1692" s="52">
        <v>2</v>
      </c>
      <c r="F1692" s="52"/>
      <c r="G1692" s="52">
        <v>68532</v>
      </c>
      <c r="H1692" s="52" t="s">
        <v>11334</v>
      </c>
      <c r="I1692" s="52">
        <f>INDEX(ce_computermodel!A:A,MATCH(J1692,ce_computermodel!B:B,0))</f>
        <v>500</v>
      </c>
      <c r="J1692" s="52" t="s">
        <v>5768</v>
      </c>
      <c r="K1692" s="52" t="s">
        <v>5768</v>
      </c>
      <c r="L1692" s="52"/>
      <c r="M1692" s="52" t="s">
        <v>5768</v>
      </c>
      <c r="N1692" s="52"/>
      <c r="O1692" s="52">
        <f>INDEX(organizations_branch!A:A,MATCH(P1692,organizations_branch!B:B,0))</f>
        <v>1</v>
      </c>
      <c r="P1692" s="52" t="s">
        <v>2339</v>
      </c>
      <c r="Q1692" s="52"/>
      <c r="R1692" s="52">
        <v>851</v>
      </c>
      <c r="S1692" s="74"/>
      <c r="T1692" s="52"/>
      <c r="U1692" s="52"/>
      <c r="V1692" s="52"/>
      <c r="W1692" s="52"/>
      <c r="X1692" s="75"/>
      <c r="Y1692" s="52"/>
      <c r="Z1692" s="52"/>
      <c r="AA1692" s="52"/>
      <c r="AB1692" s="52" t="s">
        <v>2810</v>
      </c>
      <c r="AC1692" s="52"/>
      <c r="AD1692" s="52"/>
      <c r="AE1692" s="52"/>
      <c r="AF1692" s="75"/>
      <c r="AG1692" s="52"/>
      <c r="AH1692" s="52"/>
      <c r="AI1692" s="52" t="s">
        <v>930</v>
      </c>
      <c r="AJ1692" s="52">
        <v>0</v>
      </c>
      <c r="AK1692" s="52">
        <v>0</v>
      </c>
      <c r="AL1692" s="52"/>
      <c r="AM1692" s="52"/>
      <c r="AN1692" s="52"/>
      <c r="AO1692" s="187"/>
      <c r="AP1692" s="187"/>
      <c r="AQ1692" s="187"/>
    </row>
    <row r="1693" spans="1:43" ht="12.75" customHeight="1" x14ac:dyDescent="0.25">
      <c r="A1693" s="52">
        <v>3658</v>
      </c>
      <c r="B1693" s="52">
        <v>3337</v>
      </c>
      <c r="C1693" s="52" t="s">
        <v>145</v>
      </c>
      <c r="D1693" s="52"/>
      <c r="E1693" s="52">
        <v>2</v>
      </c>
      <c r="F1693" s="52"/>
      <c r="G1693" s="52">
        <v>68533</v>
      </c>
      <c r="H1693" s="52" t="s">
        <v>11335</v>
      </c>
      <c r="I1693" s="52">
        <f>INDEX(ce_computermodel!A:A,MATCH(J1693,ce_computermodel!B:B,0))</f>
        <v>500</v>
      </c>
      <c r="J1693" s="52" t="s">
        <v>5768</v>
      </c>
      <c r="K1693" s="52" t="s">
        <v>5768</v>
      </c>
      <c r="L1693" s="52" t="s">
        <v>4622</v>
      </c>
      <c r="M1693" s="52" t="s">
        <v>5768</v>
      </c>
      <c r="N1693" s="52"/>
      <c r="O1693" s="52">
        <f>INDEX(organizations_branch!A:A,MATCH(P1693,organizations_branch!B:B,0))</f>
        <v>1</v>
      </c>
      <c r="P1693" s="52" t="s">
        <v>2339</v>
      </c>
      <c r="Q1693" s="52"/>
      <c r="R1693" s="52">
        <v>851</v>
      </c>
      <c r="S1693" s="74">
        <v>44049.411180555602</v>
      </c>
      <c r="T1693" s="52"/>
      <c r="U1693" s="52" t="s">
        <v>7220</v>
      </c>
      <c r="V1693" s="52">
        <v>3</v>
      </c>
      <c r="W1693" s="52">
        <v>11</v>
      </c>
      <c r="X1693" s="75"/>
      <c r="Y1693" s="52" t="s">
        <v>52</v>
      </c>
      <c r="Z1693" s="52"/>
      <c r="AA1693" s="52"/>
      <c r="AB1693" s="52" t="s">
        <v>11336</v>
      </c>
      <c r="AC1693" s="52"/>
      <c r="AD1693" s="52"/>
      <c r="AE1693" s="52"/>
      <c r="AF1693" s="75"/>
      <c r="AG1693" s="52"/>
      <c r="AH1693" s="52"/>
      <c r="AI1693" s="52"/>
      <c r="AJ1693" s="52">
        <v>1</v>
      </c>
      <c r="AK1693" s="52">
        <v>0</v>
      </c>
      <c r="AL1693" s="52"/>
      <c r="AM1693" s="52"/>
      <c r="AN1693" s="52"/>
      <c r="AO1693" s="188">
        <v>14794</v>
      </c>
      <c r="AP1693" s="188">
        <v>14794</v>
      </c>
      <c r="AQ1693" s="187"/>
    </row>
    <row r="1694" spans="1:43" ht="12.75" customHeight="1" x14ac:dyDescent="0.25">
      <c r="A1694" s="52">
        <v>3659</v>
      </c>
      <c r="B1694" s="52">
        <v>3338</v>
      </c>
      <c r="C1694" s="52" t="s">
        <v>145</v>
      </c>
      <c r="D1694" s="52"/>
      <c r="E1694" s="52">
        <v>2</v>
      </c>
      <c r="F1694" s="52"/>
      <c r="G1694" s="52">
        <v>68534</v>
      </c>
      <c r="H1694" s="52" t="s">
        <v>9325</v>
      </c>
      <c r="I1694" s="52">
        <f>INDEX(ce_computermodel!A:A,MATCH(J1694,ce_computermodel!B:B,0))</f>
        <v>500</v>
      </c>
      <c r="J1694" s="52" t="s">
        <v>5768</v>
      </c>
      <c r="K1694" s="52" t="s">
        <v>5768</v>
      </c>
      <c r="L1694" s="52"/>
      <c r="M1694" s="52" t="s">
        <v>5768</v>
      </c>
      <c r="N1694" s="52"/>
      <c r="O1694" s="52">
        <f>INDEX(organizations_branch!A:A,MATCH(P1694,organizations_branch!B:B,0))</f>
        <v>1</v>
      </c>
      <c r="P1694" s="52" t="s">
        <v>2339</v>
      </c>
      <c r="Q1694" s="52"/>
      <c r="R1694" s="52">
        <v>851</v>
      </c>
      <c r="S1694" s="74">
        <v>44960</v>
      </c>
      <c r="T1694" s="52">
        <f>INDEX(organizations_place!A:A,MATCH(U1694,organizations_place!B:B,0))</f>
        <v>1</v>
      </c>
      <c r="U1694" s="52" t="s">
        <v>93</v>
      </c>
      <c r="V1694" s="52">
        <v>3</v>
      </c>
      <c r="W1694" s="52" t="s">
        <v>11337</v>
      </c>
      <c r="X1694" s="75"/>
      <c r="Y1694" s="52" t="s">
        <v>67</v>
      </c>
      <c r="Z1694" s="52"/>
      <c r="AA1694" s="52"/>
      <c r="AB1694" s="52" t="s">
        <v>6850</v>
      </c>
      <c r="AC1694" s="52" t="s">
        <v>6558</v>
      </c>
      <c r="AD1694" s="52" t="s">
        <v>3902</v>
      </c>
      <c r="AE1694" s="52"/>
      <c r="AF1694" s="75"/>
      <c r="AG1694" s="52"/>
      <c r="AH1694" s="52"/>
      <c r="AI1694" s="52" t="s">
        <v>930</v>
      </c>
      <c r="AJ1694" s="52">
        <v>1</v>
      </c>
      <c r="AK1694" s="52">
        <v>0</v>
      </c>
      <c r="AL1694" s="52"/>
      <c r="AM1694" s="52"/>
      <c r="AN1694" s="52"/>
      <c r="AO1694" s="188">
        <v>13427</v>
      </c>
      <c r="AP1694" s="188">
        <v>13427</v>
      </c>
      <c r="AQ1694" s="187"/>
    </row>
    <row r="1695" spans="1:43" ht="12.75" customHeight="1" x14ac:dyDescent="0.25">
      <c r="A1695" s="52">
        <v>3660</v>
      </c>
      <c r="B1695" s="52">
        <v>3340</v>
      </c>
      <c r="C1695" s="52" t="s">
        <v>145</v>
      </c>
      <c r="D1695" s="52"/>
      <c r="E1695" s="52">
        <v>2</v>
      </c>
      <c r="F1695" s="52"/>
      <c r="G1695" s="52">
        <v>68535</v>
      </c>
      <c r="H1695" s="52" t="s">
        <v>11338</v>
      </c>
      <c r="I1695" s="52">
        <f>INDEX(ce_computermodel!A:A,MATCH(J1695,ce_computermodel!B:B,0))</f>
        <v>500</v>
      </c>
      <c r="J1695" s="52" t="s">
        <v>5768</v>
      </c>
      <c r="K1695" s="52" t="s">
        <v>5768</v>
      </c>
      <c r="L1695" s="52"/>
      <c r="M1695" s="52" t="s">
        <v>5768</v>
      </c>
      <c r="N1695" s="52"/>
      <c r="O1695" s="52">
        <f>INDEX(organizations_branch!A:A,MATCH(P1695,organizations_branch!B:B,0))</f>
        <v>1</v>
      </c>
      <c r="P1695" s="52" t="s">
        <v>2339</v>
      </c>
      <c r="Q1695" s="52"/>
      <c r="R1695" s="52">
        <v>851</v>
      </c>
      <c r="S1695" s="74">
        <v>44041.404074074097</v>
      </c>
      <c r="T1695" s="52"/>
      <c r="U1695" s="52" t="s">
        <v>385</v>
      </c>
      <c r="V1695" s="52">
        <v>3</v>
      </c>
      <c r="W1695" s="52">
        <v>326</v>
      </c>
      <c r="X1695" s="75"/>
      <c r="Y1695" s="52"/>
      <c r="Z1695" s="52"/>
      <c r="AA1695" s="52"/>
      <c r="AB1695" s="52" t="s">
        <v>11339</v>
      </c>
      <c r="AC1695" s="52" t="s">
        <v>3028</v>
      </c>
      <c r="AD1695" s="52"/>
      <c r="AE1695" s="52"/>
      <c r="AF1695" s="75"/>
      <c r="AG1695" s="52"/>
      <c r="AH1695" s="52"/>
      <c r="AI1695" s="52"/>
      <c r="AJ1695" s="52">
        <v>1</v>
      </c>
      <c r="AK1695" s="52">
        <v>0</v>
      </c>
      <c r="AL1695" s="52"/>
      <c r="AM1695" s="52"/>
      <c r="AN1695" s="52"/>
      <c r="AO1695" s="187"/>
      <c r="AP1695" s="187"/>
      <c r="AQ1695" s="187"/>
    </row>
    <row r="1696" spans="1:43" ht="12.75" customHeight="1" x14ac:dyDescent="0.25">
      <c r="A1696" s="52">
        <v>3661</v>
      </c>
      <c r="B1696" s="52">
        <v>3341</v>
      </c>
      <c r="C1696" s="52" t="s">
        <v>145</v>
      </c>
      <c r="D1696" s="52"/>
      <c r="E1696" s="52">
        <v>2</v>
      </c>
      <c r="F1696" s="52"/>
      <c r="G1696" s="52">
        <v>68539</v>
      </c>
      <c r="H1696" s="52" t="s">
        <v>11340</v>
      </c>
      <c r="I1696" s="52">
        <f>INDEX(ce_computermodel!A:A,MATCH(J1696,ce_computermodel!B:B,0))</f>
        <v>500</v>
      </c>
      <c r="J1696" s="52" t="s">
        <v>5768</v>
      </c>
      <c r="K1696" s="52" t="s">
        <v>9381</v>
      </c>
      <c r="L1696" s="52"/>
      <c r="M1696" s="52" t="s">
        <v>5768</v>
      </c>
      <c r="N1696" s="52"/>
      <c r="O1696" s="52">
        <f>INDEX(organizations_branch!A:A,MATCH(P1696,organizations_branch!B:B,0))</f>
        <v>1</v>
      </c>
      <c r="P1696" s="52" t="s">
        <v>2339</v>
      </c>
      <c r="Q1696" s="52"/>
      <c r="R1696" s="52">
        <v>851</v>
      </c>
      <c r="S1696" s="74">
        <v>44049.393472222197</v>
      </c>
      <c r="T1696" s="52"/>
      <c r="U1696" s="52" t="s">
        <v>7220</v>
      </c>
      <c r="V1696" s="52">
        <v>3</v>
      </c>
      <c r="W1696" s="52">
        <v>8</v>
      </c>
      <c r="X1696" s="75"/>
      <c r="Y1696" s="52" t="s">
        <v>52</v>
      </c>
      <c r="Z1696" s="52"/>
      <c r="AA1696" s="52">
        <f>INDEX(accounts_user!A:A,MATCH(AB1696,accounts_user!H:H,0))</f>
        <v>9951</v>
      </c>
      <c r="AB1696" s="52" t="s">
        <v>11341</v>
      </c>
      <c r="AC1696" s="52" t="s">
        <v>4936</v>
      </c>
      <c r="AD1696" s="52" t="s">
        <v>11342</v>
      </c>
      <c r="AE1696" s="52"/>
      <c r="AF1696" s="75"/>
      <c r="AG1696" s="52"/>
      <c r="AH1696" s="52"/>
      <c r="AI1696" s="52"/>
      <c r="AJ1696" s="52">
        <v>1</v>
      </c>
      <c r="AK1696" s="52">
        <v>0</v>
      </c>
      <c r="AL1696" s="52"/>
      <c r="AM1696" s="52"/>
      <c r="AN1696" s="52"/>
      <c r="AO1696" s="188">
        <v>13427</v>
      </c>
      <c r="AP1696" s="188">
        <v>13427</v>
      </c>
      <c r="AQ1696" s="187"/>
    </row>
    <row r="1697" spans="1:43" ht="12.75" customHeight="1" x14ac:dyDescent="0.25">
      <c r="A1697" s="52">
        <v>3662</v>
      </c>
      <c r="B1697" s="52">
        <v>3342</v>
      </c>
      <c r="C1697" s="52" t="s">
        <v>145</v>
      </c>
      <c r="D1697" s="52"/>
      <c r="E1697" s="52">
        <v>2</v>
      </c>
      <c r="F1697" s="52"/>
      <c r="G1697" s="52">
        <v>68541</v>
      </c>
      <c r="H1697" s="52" t="s">
        <v>11343</v>
      </c>
      <c r="I1697" s="52">
        <f>INDEX(ce_computermodel!A:A,MATCH(J1697,ce_computermodel!B:B,0))</f>
        <v>500</v>
      </c>
      <c r="J1697" s="52" t="s">
        <v>5768</v>
      </c>
      <c r="K1697" s="52" t="s">
        <v>9381</v>
      </c>
      <c r="L1697" s="52"/>
      <c r="M1697" s="52" t="s">
        <v>5768</v>
      </c>
      <c r="N1697" s="52">
        <v>1</v>
      </c>
      <c r="O1697" s="52">
        <f>INDEX(organizations_branch!A:A,MATCH(P1697,organizations_branch!B:B,0))</f>
        <v>1</v>
      </c>
      <c r="P1697" s="52" t="s">
        <v>2339</v>
      </c>
      <c r="Q1697" s="52"/>
      <c r="R1697" s="52">
        <v>851</v>
      </c>
      <c r="S1697" s="74">
        <v>44599</v>
      </c>
      <c r="T1697" s="52"/>
      <c r="U1697" s="52" t="s">
        <v>97</v>
      </c>
      <c r="V1697" s="52">
        <v>1</v>
      </c>
      <c r="W1697" s="52" t="s">
        <v>1793</v>
      </c>
      <c r="X1697" s="75"/>
      <c r="Y1697" s="52" t="s">
        <v>67</v>
      </c>
      <c r="Z1697" s="52" t="s">
        <v>11344</v>
      </c>
      <c r="AA1697" s="52">
        <f>INDEX(accounts_user!A:A,MATCH(AB1697,accounts_user!H:H,0))</f>
        <v>8751</v>
      </c>
      <c r="AB1697" s="52" t="s">
        <v>11345</v>
      </c>
      <c r="AC1697" s="52" t="s">
        <v>6978</v>
      </c>
      <c r="AD1697" s="52" t="s">
        <v>2177</v>
      </c>
      <c r="AE1697" s="52"/>
      <c r="AF1697" s="75"/>
      <c r="AG1697" s="52"/>
      <c r="AH1697" s="52" t="s">
        <v>11346</v>
      </c>
      <c r="AI1697" s="52"/>
      <c r="AJ1697" s="52">
        <v>1</v>
      </c>
      <c r="AK1697" s="52">
        <v>0</v>
      </c>
      <c r="AL1697" s="52"/>
      <c r="AM1697" s="52"/>
      <c r="AN1697" s="52"/>
      <c r="AO1697" s="187"/>
      <c r="AP1697" s="187"/>
      <c r="AQ1697" s="188">
        <v>0</v>
      </c>
    </row>
    <row r="1698" spans="1:43" ht="12.75" customHeight="1" x14ac:dyDescent="0.25">
      <c r="A1698" s="52">
        <v>3663</v>
      </c>
      <c r="B1698" s="52">
        <v>3343</v>
      </c>
      <c r="C1698" s="52" t="s">
        <v>145</v>
      </c>
      <c r="D1698" s="52"/>
      <c r="E1698" s="52">
        <v>2</v>
      </c>
      <c r="F1698" s="52"/>
      <c r="G1698" s="52">
        <v>68542</v>
      </c>
      <c r="H1698" s="52" t="s">
        <v>11347</v>
      </c>
      <c r="I1698" s="52">
        <f>INDEX(ce_computermodel!A:A,MATCH(J1698,ce_computermodel!B:B,0))</f>
        <v>500</v>
      </c>
      <c r="J1698" s="52" t="s">
        <v>5768</v>
      </c>
      <c r="K1698" s="52" t="s">
        <v>9381</v>
      </c>
      <c r="L1698" s="52"/>
      <c r="M1698" s="52" t="s">
        <v>5768</v>
      </c>
      <c r="N1698" s="52"/>
      <c r="O1698" s="52">
        <f>INDEX(organizations_branch!A:A,MATCH(P1698,organizations_branch!B:B,0))</f>
        <v>1</v>
      </c>
      <c r="P1698" s="52" t="s">
        <v>2339</v>
      </c>
      <c r="Q1698" s="52"/>
      <c r="R1698" s="52">
        <v>851</v>
      </c>
      <c r="S1698" s="74">
        <v>44383</v>
      </c>
      <c r="T1698" s="52"/>
      <c r="U1698" s="52" t="s">
        <v>6893</v>
      </c>
      <c r="V1698" s="52">
        <v>1</v>
      </c>
      <c r="W1698" s="52" t="s">
        <v>2799</v>
      </c>
      <c r="X1698" s="75"/>
      <c r="Y1698" s="52" t="s">
        <v>67</v>
      </c>
      <c r="Z1698" s="52" t="s">
        <v>11348</v>
      </c>
      <c r="AA1698" s="52">
        <f>INDEX(accounts_user!A:A,MATCH(AB1698,accounts_user!H:H,0))</f>
        <v>8402</v>
      </c>
      <c r="AB1698" s="52" t="s">
        <v>11349</v>
      </c>
      <c r="AC1698" s="52" t="s">
        <v>5928</v>
      </c>
      <c r="AD1698" s="52"/>
      <c r="AE1698" s="52"/>
      <c r="AF1698" s="75"/>
      <c r="AG1698" s="52"/>
      <c r="AH1698" s="52"/>
      <c r="AI1698" s="52"/>
      <c r="AJ1698" s="52">
        <v>1</v>
      </c>
      <c r="AK1698" s="52">
        <v>0</v>
      </c>
      <c r="AL1698" s="52"/>
      <c r="AM1698" s="52"/>
      <c r="AN1698" s="52"/>
      <c r="AO1698" s="187"/>
      <c r="AP1698" s="187"/>
      <c r="AQ1698" s="188">
        <v>0</v>
      </c>
    </row>
    <row r="1699" spans="1:43" ht="12.75" customHeight="1" x14ac:dyDescent="0.25">
      <c r="A1699" s="52">
        <v>3664</v>
      </c>
      <c r="B1699" s="52">
        <v>3344</v>
      </c>
      <c r="C1699" s="52" t="s">
        <v>145</v>
      </c>
      <c r="D1699" s="52"/>
      <c r="E1699" s="52">
        <v>2</v>
      </c>
      <c r="F1699" s="52"/>
      <c r="G1699" s="52">
        <v>68542</v>
      </c>
      <c r="H1699" s="52" t="s">
        <v>11347</v>
      </c>
      <c r="I1699" s="52">
        <f>INDEX(ce_computermodel!A:A,MATCH(J1699,ce_computermodel!B:B,0))</f>
        <v>500</v>
      </c>
      <c r="J1699" s="52" t="s">
        <v>5768</v>
      </c>
      <c r="K1699" s="52" t="s">
        <v>9381</v>
      </c>
      <c r="L1699" s="52"/>
      <c r="M1699" s="52" t="s">
        <v>5768</v>
      </c>
      <c r="N1699" s="52"/>
      <c r="O1699" s="52">
        <f>INDEX(organizations_branch!A:A,MATCH(P1699,organizations_branch!B:B,0))</f>
        <v>2</v>
      </c>
      <c r="P1699" t="s">
        <v>6404</v>
      </c>
      <c r="Q1699" s="52"/>
      <c r="R1699" s="52"/>
      <c r="S1699" s="74">
        <v>44971</v>
      </c>
      <c r="T1699" s="52"/>
      <c r="U1699" s="52" t="s">
        <v>82</v>
      </c>
      <c r="V1699" s="52">
        <v>9</v>
      </c>
      <c r="W1699" s="52">
        <v>909</v>
      </c>
      <c r="X1699" s="75" t="s">
        <v>2207</v>
      </c>
      <c r="Y1699" s="52" t="s">
        <v>52</v>
      </c>
      <c r="Z1699" s="52"/>
      <c r="AA1699" s="52">
        <f>INDEX(accounts_user!A:A,MATCH(AB1699,accounts_user!H:H,0))</f>
        <v>9999</v>
      </c>
      <c r="AB1699" s="52" t="s">
        <v>11350</v>
      </c>
      <c r="AC1699" s="52" t="s">
        <v>11351</v>
      </c>
      <c r="AD1699" s="52"/>
      <c r="AE1699" s="52"/>
      <c r="AF1699" s="75"/>
      <c r="AG1699" s="52"/>
      <c r="AH1699" s="52" t="s">
        <v>11352</v>
      </c>
      <c r="AI1699" s="52" t="s">
        <v>59</v>
      </c>
      <c r="AJ1699" s="52">
        <v>1</v>
      </c>
      <c r="AK1699" s="52">
        <v>0</v>
      </c>
      <c r="AL1699" s="52"/>
      <c r="AM1699" s="52"/>
      <c r="AN1699" s="52"/>
      <c r="AO1699" s="188">
        <v>39648</v>
      </c>
      <c r="AP1699" s="188">
        <v>36333</v>
      </c>
      <c r="AQ1699" s="188">
        <v>0</v>
      </c>
    </row>
    <row r="1700" spans="1:43" ht="12.75" customHeight="1" x14ac:dyDescent="0.25">
      <c r="A1700" s="52">
        <v>3665</v>
      </c>
      <c r="B1700" s="52">
        <v>3345</v>
      </c>
      <c r="C1700" s="52" t="s">
        <v>145</v>
      </c>
      <c r="D1700" s="52"/>
      <c r="E1700" s="52">
        <v>2</v>
      </c>
      <c r="F1700" s="52"/>
      <c r="G1700" s="52">
        <v>68543</v>
      </c>
      <c r="H1700" s="52" t="s">
        <v>11353</v>
      </c>
      <c r="I1700" s="52">
        <f>INDEX(ce_computermodel!A:A,MATCH(J1700,ce_computermodel!B:B,0))</f>
        <v>500</v>
      </c>
      <c r="J1700" s="52" t="s">
        <v>5768</v>
      </c>
      <c r="K1700" s="52" t="s">
        <v>9381</v>
      </c>
      <c r="L1700" s="52" t="s">
        <v>3639</v>
      </c>
      <c r="M1700" s="52" t="s">
        <v>5768</v>
      </c>
      <c r="N1700" s="52"/>
      <c r="O1700" s="52">
        <f>INDEX(organizations_branch!A:A,MATCH(P1700,organizations_branch!B:B,0))</f>
        <v>1</v>
      </c>
      <c r="P1700" s="52" t="s">
        <v>2339</v>
      </c>
      <c r="Q1700" s="52"/>
      <c r="R1700" s="52">
        <v>851</v>
      </c>
      <c r="S1700" s="74">
        <v>44071.429375</v>
      </c>
      <c r="T1700" s="52">
        <f>INDEX(organizations_place!A:A,MATCH(U1700,organizations_place!B:B,0))</f>
        <v>1</v>
      </c>
      <c r="U1700" s="52" t="s">
        <v>93</v>
      </c>
      <c r="V1700" s="52">
        <v>3</v>
      </c>
      <c r="W1700" s="52">
        <v>327</v>
      </c>
      <c r="X1700" s="75"/>
      <c r="Y1700" s="52"/>
      <c r="Z1700" s="52"/>
      <c r="AA1700" s="52"/>
      <c r="AB1700" s="52" t="s">
        <v>6850</v>
      </c>
      <c r="AC1700" s="52"/>
      <c r="AD1700" s="52"/>
      <c r="AE1700" s="52"/>
      <c r="AF1700" s="75"/>
      <c r="AG1700" s="52" t="s">
        <v>1551</v>
      </c>
      <c r="AH1700" s="52"/>
      <c r="AI1700" s="52"/>
      <c r="AJ1700" s="52">
        <v>1</v>
      </c>
      <c r="AK1700" s="52">
        <v>0</v>
      </c>
      <c r="AL1700" s="52"/>
      <c r="AM1700" s="52"/>
      <c r="AN1700" s="52"/>
      <c r="AO1700" s="187"/>
      <c r="AP1700" s="187"/>
      <c r="AQ1700" s="187"/>
    </row>
    <row r="1701" spans="1:43" ht="12.75" customHeight="1" x14ac:dyDescent="0.25">
      <c r="A1701" s="52">
        <v>3666</v>
      </c>
      <c r="B1701" s="52">
        <v>3346</v>
      </c>
      <c r="C1701" s="52" t="s">
        <v>145</v>
      </c>
      <c r="D1701" s="52"/>
      <c r="E1701" s="52">
        <v>2</v>
      </c>
      <c r="F1701" s="52"/>
      <c r="G1701" s="52">
        <v>68544</v>
      </c>
      <c r="H1701" s="52" t="s">
        <v>11354</v>
      </c>
      <c r="I1701" s="52">
        <f>INDEX(ce_computermodel!A:A,MATCH(J1701,ce_computermodel!B:B,0))</f>
        <v>500</v>
      </c>
      <c r="J1701" s="52" t="s">
        <v>5768</v>
      </c>
      <c r="K1701" s="52" t="s">
        <v>5768</v>
      </c>
      <c r="L1701" s="52"/>
      <c r="M1701" s="52" t="s">
        <v>5768</v>
      </c>
      <c r="N1701" s="52"/>
      <c r="O1701" s="52">
        <f>INDEX(organizations_branch!A:A,MATCH(P1701,organizations_branch!B:B,0))</f>
        <v>1</v>
      </c>
      <c r="P1701" s="52" t="s">
        <v>2339</v>
      </c>
      <c r="Q1701" s="52"/>
      <c r="R1701" s="52">
        <v>851</v>
      </c>
      <c r="S1701" s="74">
        <v>44111.548900463</v>
      </c>
      <c r="T1701" s="52"/>
      <c r="U1701" s="52" t="s">
        <v>7220</v>
      </c>
      <c r="V1701" s="52">
        <v>3</v>
      </c>
      <c r="W1701" s="52">
        <v>7</v>
      </c>
      <c r="X1701" s="75"/>
      <c r="Y1701" s="52" t="s">
        <v>52</v>
      </c>
      <c r="Z1701" s="52"/>
      <c r="AA1701" s="52">
        <f>INDEX(accounts_user!A:A,MATCH(AB1701,accounts_user!H:H,0))</f>
        <v>10162</v>
      </c>
      <c r="AB1701" s="52" t="s">
        <v>11319</v>
      </c>
      <c r="AC1701" s="52" t="s">
        <v>5710</v>
      </c>
      <c r="AD1701" s="52" t="s">
        <v>11355</v>
      </c>
      <c r="AE1701" s="52"/>
      <c r="AF1701" s="75"/>
      <c r="AG1701" s="52"/>
      <c r="AH1701" s="52"/>
      <c r="AI1701" s="52"/>
      <c r="AJ1701" s="52">
        <v>1</v>
      </c>
      <c r="AK1701" s="52">
        <v>0</v>
      </c>
      <c r="AL1701" s="52"/>
      <c r="AM1701" s="52"/>
      <c r="AN1701" s="52"/>
      <c r="AO1701" s="187"/>
      <c r="AP1701" s="187"/>
      <c r="AQ1701" s="187"/>
    </row>
    <row r="1702" spans="1:43" ht="12.75" customHeight="1" x14ac:dyDescent="0.25">
      <c r="A1702" s="52">
        <v>3667</v>
      </c>
      <c r="B1702" s="52">
        <v>3347</v>
      </c>
      <c r="C1702" s="52" t="s">
        <v>145</v>
      </c>
      <c r="D1702" s="52"/>
      <c r="E1702" s="52">
        <v>2</v>
      </c>
      <c r="F1702" s="52"/>
      <c r="G1702" s="52">
        <v>68545</v>
      </c>
      <c r="H1702" s="52" t="s">
        <v>11356</v>
      </c>
      <c r="I1702" s="52">
        <f>INDEX(ce_computermodel!A:A,MATCH(J1702,ce_computermodel!B:B,0))</f>
        <v>500</v>
      </c>
      <c r="J1702" s="52" t="s">
        <v>5768</v>
      </c>
      <c r="K1702" s="52" t="s">
        <v>5768</v>
      </c>
      <c r="L1702" s="52"/>
      <c r="M1702" s="52" t="s">
        <v>5768</v>
      </c>
      <c r="N1702" s="52"/>
      <c r="O1702" s="52">
        <f>INDEX(organizations_branch!A:A,MATCH(P1702,organizations_branch!B:B,0))</f>
        <v>1</v>
      </c>
      <c r="P1702" s="52" t="s">
        <v>2339</v>
      </c>
      <c r="Q1702" s="52"/>
      <c r="R1702" s="52">
        <v>851</v>
      </c>
      <c r="S1702" s="74">
        <v>44039.395844907398</v>
      </c>
      <c r="T1702" s="52"/>
      <c r="U1702" s="52" t="s">
        <v>7023</v>
      </c>
      <c r="V1702" s="52">
        <v>3</v>
      </c>
      <c r="W1702" s="52">
        <v>301</v>
      </c>
      <c r="X1702" s="75"/>
      <c r="Y1702" s="52" t="s">
        <v>67</v>
      </c>
      <c r="Z1702" s="52"/>
      <c r="AA1702" s="52">
        <f>INDEX(accounts_user!A:A,MATCH(AB1702,accounts_user!H:H,0))</f>
        <v>9446</v>
      </c>
      <c r="AB1702" s="52" t="s">
        <v>7896</v>
      </c>
      <c r="AC1702" s="52" t="s">
        <v>4622</v>
      </c>
      <c r="AD1702" s="52" t="s">
        <v>11357</v>
      </c>
      <c r="AE1702" s="52"/>
      <c r="AF1702" s="75"/>
      <c r="AG1702" s="52"/>
      <c r="AH1702" s="52"/>
      <c r="AI1702" s="52"/>
      <c r="AJ1702" s="52">
        <v>1</v>
      </c>
      <c r="AK1702" s="52">
        <v>0</v>
      </c>
      <c r="AL1702" s="52"/>
      <c r="AM1702" s="52"/>
      <c r="AN1702" s="52"/>
      <c r="AO1702" s="187"/>
      <c r="AP1702" s="187"/>
      <c r="AQ1702" s="187"/>
    </row>
    <row r="1703" spans="1:43" ht="12.75" customHeight="1" x14ac:dyDescent="0.25">
      <c r="A1703" s="52">
        <v>3668</v>
      </c>
      <c r="B1703" s="52">
        <v>3350</v>
      </c>
      <c r="C1703" s="52" t="s">
        <v>145</v>
      </c>
      <c r="D1703" s="52"/>
      <c r="E1703" s="52">
        <v>2</v>
      </c>
      <c r="F1703" s="52"/>
      <c r="G1703" s="52">
        <v>68547</v>
      </c>
      <c r="H1703" s="52" t="s">
        <v>11358</v>
      </c>
      <c r="I1703" s="52">
        <f>INDEX(ce_computermodel!A:A,MATCH(J1703,ce_computermodel!B:B,0))</f>
        <v>500</v>
      </c>
      <c r="J1703" s="52" t="s">
        <v>5768</v>
      </c>
      <c r="K1703" s="52" t="s">
        <v>5768</v>
      </c>
      <c r="L1703" s="52" t="s">
        <v>3639</v>
      </c>
      <c r="M1703" s="52" t="s">
        <v>5768</v>
      </c>
      <c r="N1703" s="52"/>
      <c r="O1703" s="52">
        <f>INDEX(organizations_branch!A:A,MATCH(P1703,organizations_branch!B:B,0))</f>
        <v>1</v>
      </c>
      <c r="P1703" s="52" t="s">
        <v>2339</v>
      </c>
      <c r="Q1703" s="52"/>
      <c r="R1703" s="52">
        <v>851</v>
      </c>
      <c r="S1703" s="74">
        <v>44071.350717592599</v>
      </c>
      <c r="T1703" s="52">
        <f>INDEX(organizations_place!A:A,MATCH(U1703,organizations_place!B:B,0))</f>
        <v>1</v>
      </c>
      <c r="U1703" s="52" t="s">
        <v>93</v>
      </c>
      <c r="V1703" s="52">
        <v>3</v>
      </c>
      <c r="W1703" s="52">
        <v>327</v>
      </c>
      <c r="X1703" s="75"/>
      <c r="Y1703" s="52"/>
      <c r="Z1703" s="52"/>
      <c r="AA1703" s="52"/>
      <c r="AB1703" s="52" t="s">
        <v>6850</v>
      </c>
      <c r="AC1703" s="52"/>
      <c r="AD1703" s="52"/>
      <c r="AE1703" s="52"/>
      <c r="AF1703" s="75">
        <v>2</v>
      </c>
      <c r="AG1703" s="52" t="s">
        <v>1551</v>
      </c>
      <c r="AH1703" s="52"/>
      <c r="AI1703" s="52"/>
      <c r="AJ1703" s="52">
        <v>1</v>
      </c>
      <c r="AK1703" s="52">
        <v>0</v>
      </c>
      <c r="AL1703" s="52"/>
      <c r="AM1703" s="52"/>
      <c r="AN1703" s="52"/>
      <c r="AO1703" s="187"/>
      <c r="AP1703" s="187"/>
      <c r="AQ1703" s="188">
        <v>0</v>
      </c>
    </row>
    <row r="1704" spans="1:43" ht="12.75" customHeight="1" x14ac:dyDescent="0.25">
      <c r="A1704" s="52">
        <v>3669</v>
      </c>
      <c r="B1704" s="52">
        <v>3351</v>
      </c>
      <c r="C1704" s="52" t="s">
        <v>145</v>
      </c>
      <c r="D1704" s="52"/>
      <c r="E1704" s="52">
        <v>2</v>
      </c>
      <c r="F1704" s="52"/>
      <c r="G1704" s="52">
        <v>68553</v>
      </c>
      <c r="H1704" s="52" t="s">
        <v>11359</v>
      </c>
      <c r="I1704" s="52">
        <f>INDEX(ce_computermodel!A:A,MATCH(J1704,ce_computermodel!B:B,0))</f>
        <v>500</v>
      </c>
      <c r="J1704" s="52" t="s">
        <v>5768</v>
      </c>
      <c r="K1704" s="52" t="s">
        <v>5768</v>
      </c>
      <c r="L1704" s="52"/>
      <c r="M1704" s="52" t="s">
        <v>5768</v>
      </c>
      <c r="N1704" s="52"/>
      <c r="O1704" s="52">
        <f>INDEX(organizations_branch!A:A,MATCH(P1704,organizations_branch!B:B,0))</f>
        <v>4</v>
      </c>
      <c r="P1704" t="s">
        <v>6402</v>
      </c>
      <c r="Q1704" s="52"/>
      <c r="R1704" s="52">
        <v>905</v>
      </c>
      <c r="S1704" s="74">
        <v>44312</v>
      </c>
      <c r="T1704" s="52"/>
      <c r="U1704" s="52" t="s">
        <v>82</v>
      </c>
      <c r="V1704" s="52">
        <v>5</v>
      </c>
      <c r="W1704" s="52">
        <v>508</v>
      </c>
      <c r="X1704" s="75" t="s">
        <v>2397</v>
      </c>
      <c r="Y1704" s="52"/>
      <c r="Z1704" s="52"/>
      <c r="AA1704" s="52">
        <f>INDEX(accounts_user!A:A,MATCH(AB1704,accounts_user!H:H,0))</f>
        <v>9146</v>
      </c>
      <c r="AB1704" s="52" t="s">
        <v>10408</v>
      </c>
      <c r="AC1704" s="52" t="s">
        <v>6150</v>
      </c>
      <c r="AD1704" s="52" t="s">
        <v>3334</v>
      </c>
      <c r="AE1704" s="52"/>
      <c r="AF1704" s="75"/>
      <c r="AG1704" s="52"/>
      <c r="AH1704" s="52"/>
      <c r="AI1704" s="52"/>
      <c r="AJ1704" s="52">
        <v>1</v>
      </c>
      <c r="AK1704" s="52">
        <v>0</v>
      </c>
      <c r="AL1704" s="52"/>
      <c r="AM1704" s="52"/>
      <c r="AN1704" s="52"/>
      <c r="AO1704" s="187"/>
      <c r="AP1704" s="187"/>
      <c r="AQ1704" s="188">
        <v>742</v>
      </c>
    </row>
    <row r="1705" spans="1:43" ht="12.75" customHeight="1" x14ac:dyDescent="0.25">
      <c r="A1705" s="52">
        <v>3670</v>
      </c>
      <c r="B1705" s="52">
        <v>3352</v>
      </c>
      <c r="C1705" s="52" t="s">
        <v>145</v>
      </c>
      <c r="D1705" s="52"/>
      <c r="E1705" s="52">
        <v>2</v>
      </c>
      <c r="F1705" s="52"/>
      <c r="G1705" s="52">
        <v>68576</v>
      </c>
      <c r="H1705" s="52" t="s">
        <v>11360</v>
      </c>
      <c r="I1705" s="52">
        <f>INDEX(ce_computermodel!A:A,MATCH(J1705,ce_computermodel!B:B,0))</f>
        <v>500</v>
      </c>
      <c r="J1705" s="52" t="s">
        <v>5768</v>
      </c>
      <c r="K1705" s="52" t="s">
        <v>11361</v>
      </c>
      <c r="L1705" s="52" t="s">
        <v>3639</v>
      </c>
      <c r="M1705" s="52" t="s">
        <v>5768</v>
      </c>
      <c r="N1705" s="52"/>
      <c r="O1705" s="52">
        <f>INDEX(organizations_branch!A:A,MATCH(P1705,organizations_branch!B:B,0))</f>
        <v>1</v>
      </c>
      <c r="P1705" s="52" t="s">
        <v>2339</v>
      </c>
      <c r="Q1705" s="52"/>
      <c r="R1705" s="52">
        <v>851</v>
      </c>
      <c r="S1705" s="74">
        <v>44071.3895023148</v>
      </c>
      <c r="T1705" s="52">
        <f>INDEX(organizations_place!A:A,MATCH(U1705,organizations_place!B:B,0))</f>
        <v>1</v>
      </c>
      <c r="U1705" s="52" t="s">
        <v>93</v>
      </c>
      <c r="V1705" s="52">
        <v>3</v>
      </c>
      <c r="W1705" s="52">
        <v>327</v>
      </c>
      <c r="X1705" s="75"/>
      <c r="Y1705" s="52"/>
      <c r="Z1705" s="52"/>
      <c r="AA1705" s="52"/>
      <c r="AB1705" s="52" t="s">
        <v>6850</v>
      </c>
      <c r="AC1705" s="52"/>
      <c r="AD1705" s="52"/>
      <c r="AE1705" s="52"/>
      <c r="AF1705" s="75"/>
      <c r="AG1705" s="52" t="s">
        <v>1551</v>
      </c>
      <c r="AH1705" s="52"/>
      <c r="AI1705" s="52"/>
      <c r="AJ1705" s="52">
        <v>1</v>
      </c>
      <c r="AK1705" s="52">
        <v>0</v>
      </c>
      <c r="AL1705" s="52"/>
      <c r="AM1705" s="52"/>
      <c r="AN1705" s="52"/>
      <c r="AO1705" s="187"/>
      <c r="AP1705" s="187"/>
      <c r="AQ1705" s="188">
        <v>0</v>
      </c>
    </row>
    <row r="1706" spans="1:43" ht="12.75" customHeight="1" x14ac:dyDescent="0.25">
      <c r="A1706" s="52">
        <v>3671</v>
      </c>
      <c r="B1706" s="52">
        <v>3353</v>
      </c>
      <c r="C1706" s="52" t="s">
        <v>145</v>
      </c>
      <c r="D1706" s="52"/>
      <c r="E1706" s="52">
        <v>2</v>
      </c>
      <c r="F1706" s="52"/>
      <c r="G1706" s="52">
        <v>68577</v>
      </c>
      <c r="H1706" s="52" t="s">
        <v>8196</v>
      </c>
      <c r="I1706" s="52">
        <f>INDEX(ce_computermodel!A:A,MATCH(J1706,ce_computermodel!B:B,0))</f>
        <v>500</v>
      </c>
      <c r="J1706" s="52" t="s">
        <v>5768</v>
      </c>
      <c r="K1706" s="52" t="s">
        <v>11362</v>
      </c>
      <c r="L1706" s="52" t="s">
        <v>11363</v>
      </c>
      <c r="M1706" s="52" t="s">
        <v>5768</v>
      </c>
      <c r="N1706" s="52"/>
      <c r="O1706" s="52">
        <f>INDEX(organizations_branch!A:A,MATCH(P1706,organizations_branch!B:B,0))</f>
        <v>1</v>
      </c>
      <c r="P1706" t="s">
        <v>2339</v>
      </c>
      <c r="Q1706" s="52"/>
      <c r="R1706" s="52">
        <v>851</v>
      </c>
      <c r="S1706" s="74">
        <v>44049.404016203698</v>
      </c>
      <c r="T1706" s="52"/>
      <c r="U1706" s="52" t="s">
        <v>7220</v>
      </c>
      <c r="V1706" s="52">
        <v>3</v>
      </c>
      <c r="W1706" s="52">
        <v>15</v>
      </c>
      <c r="X1706" s="75"/>
      <c r="Y1706" s="52" t="s">
        <v>52</v>
      </c>
      <c r="Z1706" s="52"/>
      <c r="AA1706" s="52">
        <f>INDEX(accounts_user!A:A,MATCH(AB1706,accounts_user!H:H,0))</f>
        <v>9681</v>
      </c>
      <c r="AB1706" s="52" t="s">
        <v>11263</v>
      </c>
      <c r="AC1706" s="52" t="s">
        <v>5704</v>
      </c>
      <c r="AD1706" s="52"/>
      <c r="AE1706" s="52"/>
      <c r="AF1706" s="75">
        <v>2</v>
      </c>
      <c r="AG1706" s="52"/>
      <c r="AH1706" s="52"/>
      <c r="AI1706" s="52"/>
      <c r="AJ1706" s="52">
        <v>1</v>
      </c>
      <c r="AK1706" s="52">
        <v>0</v>
      </c>
      <c r="AL1706" s="52"/>
      <c r="AM1706" s="52"/>
      <c r="AN1706" s="52"/>
      <c r="AO1706" s="188">
        <v>100</v>
      </c>
      <c r="AP1706" s="188">
        <v>100</v>
      </c>
      <c r="AQ1706" s="188">
        <v>0</v>
      </c>
    </row>
    <row r="1707" spans="1:43" ht="12.75" customHeight="1" x14ac:dyDescent="0.25">
      <c r="A1707" s="52">
        <v>3672</v>
      </c>
      <c r="B1707" s="52">
        <v>3354</v>
      </c>
      <c r="C1707" s="52" t="s">
        <v>145</v>
      </c>
      <c r="D1707" s="52"/>
      <c r="E1707" s="52">
        <v>2</v>
      </c>
      <c r="F1707" s="52"/>
      <c r="G1707" s="52">
        <v>68579</v>
      </c>
      <c r="H1707" s="52" t="s">
        <v>11364</v>
      </c>
      <c r="I1707" s="52">
        <f>INDEX(ce_computermodel!A:A,MATCH(J1707,ce_computermodel!B:B,0))</f>
        <v>500</v>
      </c>
      <c r="J1707" s="52" t="s">
        <v>5768</v>
      </c>
      <c r="K1707" s="52" t="s">
        <v>11365</v>
      </c>
      <c r="L1707" s="52"/>
      <c r="M1707" s="52" t="s">
        <v>5768</v>
      </c>
      <c r="N1707" s="52">
        <v>1</v>
      </c>
      <c r="O1707" s="52">
        <f>INDEX(organizations_branch!A:A,MATCH(P1707,organizations_branch!B:B,0))</f>
        <v>1</v>
      </c>
      <c r="P1707" s="52" t="s">
        <v>2339</v>
      </c>
      <c r="Q1707" s="52"/>
      <c r="R1707" s="52">
        <v>851</v>
      </c>
      <c r="S1707" s="74">
        <v>44916</v>
      </c>
      <c r="T1707" s="52">
        <f>INDEX(organizations_place!A:A,MATCH(U1707,organizations_place!B:B,0))</f>
        <v>713</v>
      </c>
      <c r="U1707" s="52" t="s">
        <v>66</v>
      </c>
      <c r="V1707" s="52">
        <v>3</v>
      </c>
      <c r="W1707" s="52">
        <v>310</v>
      </c>
      <c r="X1707" s="75"/>
      <c r="Y1707" s="52" t="s">
        <v>67</v>
      </c>
      <c r="Z1707" s="52" t="s">
        <v>4363</v>
      </c>
      <c r="AA1707" s="52">
        <f>INDEX(accounts_user!A:A,MATCH(AB1707,accounts_user!H:H,0))</f>
        <v>9197</v>
      </c>
      <c r="AB1707" s="52" t="s">
        <v>11366</v>
      </c>
      <c r="AC1707" s="90" t="s">
        <v>11367</v>
      </c>
      <c r="AD1707" s="52" t="s">
        <v>11368</v>
      </c>
      <c r="AE1707" s="52"/>
      <c r="AF1707" s="75"/>
      <c r="AG1707" s="52" t="s">
        <v>136</v>
      </c>
      <c r="AH1707" s="75" t="s">
        <v>11369</v>
      </c>
      <c r="AI1707" s="52" t="s">
        <v>59</v>
      </c>
      <c r="AJ1707" s="52">
        <v>1</v>
      </c>
      <c r="AK1707" s="52">
        <v>0</v>
      </c>
      <c r="AL1707" s="52"/>
      <c r="AM1707" s="52"/>
      <c r="AN1707" s="52"/>
      <c r="AO1707" s="188">
        <v>500</v>
      </c>
      <c r="AP1707" s="188">
        <v>500</v>
      </c>
      <c r="AQ1707" s="187"/>
    </row>
    <row r="1708" spans="1:43" ht="12.75" customHeight="1" x14ac:dyDescent="0.25">
      <c r="A1708" s="52">
        <v>3673</v>
      </c>
      <c r="B1708" s="52">
        <v>3356</v>
      </c>
      <c r="C1708" s="52" t="s">
        <v>145</v>
      </c>
      <c r="D1708" s="52"/>
      <c r="E1708" s="52">
        <v>2</v>
      </c>
      <c r="F1708" s="52"/>
      <c r="G1708" s="52">
        <v>68582</v>
      </c>
      <c r="H1708" s="52" t="s">
        <v>11370</v>
      </c>
      <c r="I1708" s="52">
        <f>INDEX(ce_computermodel!A:A,MATCH(J1708,ce_computermodel!B:B,0))</f>
        <v>500</v>
      </c>
      <c r="J1708" s="52" t="s">
        <v>5768</v>
      </c>
      <c r="K1708" s="52" t="s">
        <v>11371</v>
      </c>
      <c r="L1708" s="52" t="s">
        <v>3639</v>
      </c>
      <c r="M1708" s="52" t="s">
        <v>5768</v>
      </c>
      <c r="N1708" s="52"/>
      <c r="O1708" s="52">
        <f>INDEX(organizations_branch!A:A,MATCH(P1708,organizations_branch!B:B,0))</f>
        <v>1</v>
      </c>
      <c r="P1708" s="52" t="s">
        <v>2339</v>
      </c>
      <c r="Q1708" s="52"/>
      <c r="R1708" s="52">
        <v>851</v>
      </c>
      <c r="S1708" s="74">
        <v>44071.376006944403</v>
      </c>
      <c r="T1708" s="52">
        <f>INDEX(organizations_place!A:A,MATCH(U1708,organizations_place!B:B,0))</f>
        <v>1</v>
      </c>
      <c r="U1708" s="52" t="s">
        <v>93</v>
      </c>
      <c r="V1708" s="52">
        <v>3</v>
      </c>
      <c r="W1708" s="52">
        <v>327</v>
      </c>
      <c r="X1708" s="75"/>
      <c r="Y1708" s="52"/>
      <c r="Z1708" s="52"/>
      <c r="AA1708" s="52"/>
      <c r="AB1708" s="52" t="s">
        <v>6850</v>
      </c>
      <c r="AC1708" s="52"/>
      <c r="AD1708" s="52"/>
      <c r="AE1708" s="52"/>
      <c r="AF1708" s="75"/>
      <c r="AG1708" s="52" t="s">
        <v>1551</v>
      </c>
      <c r="AH1708" s="52"/>
      <c r="AI1708" s="52"/>
      <c r="AJ1708" s="52">
        <v>1</v>
      </c>
      <c r="AK1708" s="52">
        <v>0</v>
      </c>
      <c r="AL1708" s="52"/>
      <c r="AM1708" s="52"/>
      <c r="AN1708" s="52"/>
      <c r="AO1708" s="188">
        <v>11261</v>
      </c>
      <c r="AP1708" s="188">
        <v>11261</v>
      </c>
      <c r="AQ1708" s="187"/>
    </row>
    <row r="1709" spans="1:43" ht="12.75" customHeight="1" x14ac:dyDescent="0.25">
      <c r="A1709" s="52">
        <v>3674</v>
      </c>
      <c r="B1709" s="52">
        <v>3357</v>
      </c>
      <c r="C1709" s="52" t="s">
        <v>145</v>
      </c>
      <c r="D1709" s="52"/>
      <c r="E1709" s="52">
        <v>2</v>
      </c>
      <c r="F1709" s="52"/>
      <c r="G1709" s="52">
        <v>68585</v>
      </c>
      <c r="H1709" s="52" t="s">
        <v>11372</v>
      </c>
      <c r="I1709" s="52">
        <f>INDEX(ce_computermodel!A:A,MATCH(J1709,ce_computermodel!B:B,0))</f>
        <v>500</v>
      </c>
      <c r="J1709" s="52" t="s">
        <v>5768</v>
      </c>
      <c r="K1709" s="52" t="s">
        <v>11371</v>
      </c>
      <c r="L1709" s="52" t="s">
        <v>11373</v>
      </c>
      <c r="M1709" s="52" t="s">
        <v>5768</v>
      </c>
      <c r="N1709" s="52"/>
      <c r="O1709" s="52">
        <f>INDEX(organizations_branch!A:A,MATCH(P1709,organizations_branch!B:B,0))</f>
        <v>1</v>
      </c>
      <c r="P1709" s="52" t="s">
        <v>2339</v>
      </c>
      <c r="Q1709" s="52"/>
      <c r="R1709" s="52">
        <v>851</v>
      </c>
      <c r="S1709" s="74">
        <v>44054.404699074097</v>
      </c>
      <c r="T1709" s="52"/>
      <c r="U1709" s="52" t="s">
        <v>1717</v>
      </c>
      <c r="V1709" s="52">
        <v>2</v>
      </c>
      <c r="W1709" s="52" t="s">
        <v>939</v>
      </c>
      <c r="X1709" s="75"/>
      <c r="Y1709" s="52"/>
      <c r="Z1709" s="52"/>
      <c r="AA1709" s="52">
        <f>INDEX(accounts_user!A:A,MATCH(AB1709,accounts_user!H:H,0))</f>
        <v>10426</v>
      </c>
      <c r="AB1709" s="52" t="s">
        <v>11374</v>
      </c>
      <c r="AC1709" s="52"/>
      <c r="AD1709" s="52"/>
      <c r="AE1709" s="52"/>
      <c r="AF1709" s="75"/>
      <c r="AG1709" s="52"/>
      <c r="AH1709" s="52"/>
      <c r="AI1709" s="52"/>
      <c r="AJ1709" s="52">
        <v>1</v>
      </c>
      <c r="AK1709" s="52">
        <v>0</v>
      </c>
      <c r="AL1709" s="52"/>
      <c r="AM1709" s="52"/>
      <c r="AN1709" s="52"/>
      <c r="AO1709" s="187"/>
      <c r="AP1709" s="187"/>
      <c r="AQ1709" s="187"/>
    </row>
    <row r="1710" spans="1:43" ht="12.75" customHeight="1" x14ac:dyDescent="0.25">
      <c r="A1710" s="52">
        <v>3675</v>
      </c>
      <c r="B1710" s="52">
        <v>3358</v>
      </c>
      <c r="C1710" s="52" t="s">
        <v>145</v>
      </c>
      <c r="D1710" s="52"/>
      <c r="E1710" s="52">
        <v>2</v>
      </c>
      <c r="F1710" s="52"/>
      <c r="G1710" s="52">
        <v>68590</v>
      </c>
      <c r="H1710" s="52" t="s">
        <v>11375</v>
      </c>
      <c r="I1710" s="52">
        <f>INDEX(ce_computermodel!A:A,MATCH(J1710,ce_computermodel!B:B,0))</f>
        <v>500</v>
      </c>
      <c r="J1710" s="52" t="s">
        <v>5768</v>
      </c>
      <c r="K1710" s="52" t="s">
        <v>11371</v>
      </c>
      <c r="L1710" s="52" t="s">
        <v>5397</v>
      </c>
      <c r="M1710" s="52" t="s">
        <v>5768</v>
      </c>
      <c r="N1710" s="52"/>
      <c r="O1710" s="52">
        <f>INDEX(organizations_branch!A:A,MATCH(P1710,organizations_branch!B:B,0))</f>
        <v>1</v>
      </c>
      <c r="P1710" t="s">
        <v>2339</v>
      </c>
      <c r="Q1710" s="52"/>
      <c r="R1710" s="52">
        <v>851</v>
      </c>
      <c r="S1710" s="74">
        <v>44040.370196759301</v>
      </c>
      <c r="T1710" s="52"/>
      <c r="U1710" s="52" t="s">
        <v>7023</v>
      </c>
      <c r="V1710" s="52">
        <v>2</v>
      </c>
      <c r="W1710" s="52">
        <v>214</v>
      </c>
      <c r="X1710" s="75"/>
      <c r="Y1710" s="52" t="s">
        <v>67</v>
      </c>
      <c r="Z1710" s="52"/>
      <c r="AA1710" s="52">
        <f>INDEX(accounts_user!A:A,MATCH(AB1710,accounts_user!H:H,0))</f>
        <v>8982</v>
      </c>
      <c r="AB1710" s="52" t="s">
        <v>11376</v>
      </c>
      <c r="AC1710" s="52"/>
      <c r="AD1710" s="52"/>
      <c r="AE1710" s="52"/>
      <c r="AF1710" s="75"/>
      <c r="AG1710" s="52"/>
      <c r="AH1710" s="52"/>
      <c r="AI1710" s="52"/>
      <c r="AJ1710" s="52">
        <v>1</v>
      </c>
      <c r="AK1710" s="52">
        <v>0</v>
      </c>
      <c r="AL1710" s="52"/>
      <c r="AM1710" s="52"/>
      <c r="AN1710" s="52"/>
      <c r="AO1710" s="187"/>
      <c r="AP1710" s="187"/>
      <c r="AQ1710" s="188">
        <v>0</v>
      </c>
    </row>
    <row r="1711" spans="1:43" ht="12.75" customHeight="1" x14ac:dyDescent="0.25">
      <c r="A1711" s="52">
        <v>3676</v>
      </c>
      <c r="B1711" s="52">
        <v>3359</v>
      </c>
      <c r="C1711" s="52" t="s">
        <v>145</v>
      </c>
      <c r="D1711" s="52"/>
      <c r="E1711" s="52">
        <v>2</v>
      </c>
      <c r="F1711" s="52"/>
      <c r="G1711" s="52">
        <v>68591</v>
      </c>
      <c r="H1711" s="52" t="s">
        <v>11377</v>
      </c>
      <c r="I1711" s="52">
        <f>INDEX(ce_computermodel!A:A,MATCH(J1711,ce_computermodel!B:B,0))</f>
        <v>500</v>
      </c>
      <c r="J1711" s="52" t="s">
        <v>5768</v>
      </c>
      <c r="K1711" s="52" t="s">
        <v>11371</v>
      </c>
      <c r="L1711" s="52" t="s">
        <v>11378</v>
      </c>
      <c r="M1711" s="52" t="s">
        <v>5768</v>
      </c>
      <c r="N1711" s="52"/>
      <c r="O1711" s="52">
        <f>INDEX(organizations_branch!A:A,MATCH(P1711,organizations_branch!B:B,0))</f>
        <v>1</v>
      </c>
      <c r="P1711" t="s">
        <v>2339</v>
      </c>
      <c r="Q1711" s="52"/>
      <c r="R1711" s="52">
        <v>851</v>
      </c>
      <c r="S1711" s="74">
        <v>44039.397708333301</v>
      </c>
      <c r="T1711" s="52"/>
      <c r="U1711" s="52" t="s">
        <v>7023</v>
      </c>
      <c r="V1711" s="52">
        <v>3</v>
      </c>
      <c r="W1711" s="52">
        <v>301</v>
      </c>
      <c r="X1711" s="75"/>
      <c r="Y1711" s="52"/>
      <c r="Z1711" s="52"/>
      <c r="AA1711" s="52">
        <f>INDEX(accounts_user!A:A,MATCH(AB1711,accounts_user!H:H,0))</f>
        <v>8503</v>
      </c>
      <c r="AB1711" s="52" t="s">
        <v>11379</v>
      </c>
      <c r="AC1711" s="52" t="s">
        <v>11380</v>
      </c>
      <c r="AD1711" s="52"/>
      <c r="AE1711" s="52"/>
      <c r="AF1711" s="75"/>
      <c r="AG1711" s="52"/>
      <c r="AH1711" s="52"/>
      <c r="AI1711" s="52"/>
      <c r="AJ1711" s="52">
        <v>1</v>
      </c>
      <c r="AK1711" s="52">
        <v>0</v>
      </c>
      <c r="AL1711" s="52"/>
      <c r="AM1711" s="52"/>
      <c r="AN1711" s="52"/>
      <c r="AO1711" s="187"/>
      <c r="AP1711" s="187"/>
      <c r="AQ1711" s="187"/>
    </row>
    <row r="1712" spans="1:43" ht="12.75" customHeight="1" x14ac:dyDescent="0.25">
      <c r="A1712" s="52">
        <v>3677</v>
      </c>
      <c r="B1712" s="52">
        <v>3360</v>
      </c>
      <c r="C1712" s="52" t="s">
        <v>145</v>
      </c>
      <c r="D1712" s="52"/>
      <c r="E1712" s="52">
        <v>2</v>
      </c>
      <c r="F1712" s="52"/>
      <c r="G1712" s="52">
        <v>68591</v>
      </c>
      <c r="H1712" s="52" t="s">
        <v>11377</v>
      </c>
      <c r="I1712" s="52">
        <f>INDEX(ce_computermodel!A:A,MATCH(J1712,ce_computermodel!B:B,0))</f>
        <v>500</v>
      </c>
      <c r="J1712" s="52" t="s">
        <v>5768</v>
      </c>
      <c r="K1712" s="52" t="s">
        <v>11371</v>
      </c>
      <c r="L1712" s="52"/>
      <c r="M1712" s="52" t="s">
        <v>5768</v>
      </c>
      <c r="N1712" s="52">
        <v>1</v>
      </c>
      <c r="O1712" s="52">
        <f>INDEX(organizations_branch!A:A,MATCH(P1712,organizations_branch!B:B,0))</f>
        <v>1</v>
      </c>
      <c r="P1712" s="52" t="s">
        <v>2339</v>
      </c>
      <c r="Q1712" s="52"/>
      <c r="R1712" s="52">
        <v>851</v>
      </c>
      <c r="S1712" s="74">
        <v>44847</v>
      </c>
      <c r="T1712" s="52"/>
      <c r="U1712" s="52" t="s">
        <v>1558</v>
      </c>
      <c r="V1712" s="52">
        <v>1</v>
      </c>
      <c r="W1712" s="52" t="s">
        <v>560</v>
      </c>
      <c r="X1712" s="75"/>
      <c r="Y1712" s="52" t="s">
        <v>67</v>
      </c>
      <c r="Z1712" s="52" t="s">
        <v>11381</v>
      </c>
      <c r="AA1712" s="52">
        <f>INDEX(accounts_user!A:A,MATCH(AB1712,accounts_user!H:H,0))</f>
        <v>8828</v>
      </c>
      <c r="AB1712" s="52" t="s">
        <v>11382</v>
      </c>
      <c r="AC1712" s="52" t="s">
        <v>5728</v>
      </c>
      <c r="AD1712" s="52"/>
      <c r="AE1712" s="52"/>
      <c r="AF1712" s="75"/>
      <c r="AG1712" s="52" t="s">
        <v>136</v>
      </c>
      <c r="AH1712" s="52" t="s">
        <v>11383</v>
      </c>
      <c r="AI1712" s="52" t="s">
        <v>59</v>
      </c>
      <c r="AJ1712" s="52">
        <v>1</v>
      </c>
      <c r="AK1712" s="52">
        <v>0</v>
      </c>
      <c r="AL1712" s="52"/>
      <c r="AM1712" s="52"/>
      <c r="AN1712" s="52"/>
      <c r="AO1712" s="187"/>
      <c r="AP1712" s="187"/>
      <c r="AQ1712" s="187"/>
    </row>
    <row r="1713" spans="1:43" ht="12.75" customHeight="1" x14ac:dyDescent="0.25">
      <c r="A1713" s="52">
        <v>3678</v>
      </c>
      <c r="B1713" s="52">
        <v>3361</v>
      </c>
      <c r="C1713" s="52" t="s">
        <v>145</v>
      </c>
      <c r="D1713" s="52"/>
      <c r="E1713" s="52">
        <v>2</v>
      </c>
      <c r="F1713" s="52"/>
      <c r="G1713" s="52">
        <v>68592</v>
      </c>
      <c r="H1713" s="52" t="s">
        <v>11384</v>
      </c>
      <c r="I1713" s="52">
        <f>INDEX(ce_computermodel!A:A,MATCH(J1713,ce_computermodel!B:B,0))</f>
        <v>500</v>
      </c>
      <c r="J1713" s="52" t="s">
        <v>5768</v>
      </c>
      <c r="K1713" s="52" t="s">
        <v>11371</v>
      </c>
      <c r="L1713" s="52" t="s">
        <v>3639</v>
      </c>
      <c r="M1713" s="52" t="s">
        <v>5768</v>
      </c>
      <c r="N1713" s="52"/>
      <c r="O1713" s="52">
        <f>INDEX(organizations_branch!A:A,MATCH(P1713,organizations_branch!B:B,0))</f>
        <v>1</v>
      </c>
      <c r="P1713" s="52" t="s">
        <v>2339</v>
      </c>
      <c r="Q1713" s="52"/>
      <c r="R1713" s="52">
        <v>851</v>
      </c>
      <c r="S1713" s="74">
        <v>44071.363692129598</v>
      </c>
      <c r="T1713" s="52">
        <f>INDEX(organizations_place!A:A,MATCH(U1713,organizations_place!B:B,0))</f>
        <v>1</v>
      </c>
      <c r="U1713" s="52" t="s">
        <v>93</v>
      </c>
      <c r="V1713" s="52">
        <v>3</v>
      </c>
      <c r="W1713" s="52">
        <v>327</v>
      </c>
      <c r="X1713" s="75"/>
      <c r="Y1713" s="52"/>
      <c r="Z1713" s="52"/>
      <c r="AA1713" s="52"/>
      <c r="AB1713" s="52" t="s">
        <v>6850</v>
      </c>
      <c r="AC1713" s="52"/>
      <c r="AD1713" s="52"/>
      <c r="AE1713" s="52"/>
      <c r="AF1713" s="75"/>
      <c r="AG1713" s="52" t="s">
        <v>1551</v>
      </c>
      <c r="AH1713" s="52"/>
      <c r="AI1713" s="52"/>
      <c r="AJ1713" s="52">
        <v>1</v>
      </c>
      <c r="AK1713" s="52">
        <v>0</v>
      </c>
      <c r="AL1713" s="52"/>
      <c r="AM1713" s="52"/>
      <c r="AN1713" s="52"/>
      <c r="AO1713" s="187"/>
      <c r="AP1713" s="187"/>
      <c r="AQ1713" s="187"/>
    </row>
    <row r="1714" spans="1:43" ht="12.75" customHeight="1" x14ac:dyDescent="0.25">
      <c r="A1714" s="52">
        <v>3679</v>
      </c>
      <c r="B1714" s="52">
        <v>3362</v>
      </c>
      <c r="C1714" s="52" t="s">
        <v>145</v>
      </c>
      <c r="D1714" s="52"/>
      <c r="E1714" s="52">
        <v>2</v>
      </c>
      <c r="F1714" s="52"/>
      <c r="G1714" s="52" t="s">
        <v>11385</v>
      </c>
      <c r="H1714" s="52" t="s">
        <v>11385</v>
      </c>
      <c r="I1714" s="52">
        <f>INDEX(ce_computermodel!A:A,MATCH(J1714,ce_computermodel!B:B,0))</f>
        <v>500</v>
      </c>
      <c r="J1714" s="52" t="s">
        <v>5768</v>
      </c>
      <c r="K1714" s="52" t="s">
        <v>11371</v>
      </c>
      <c r="L1714" s="52" t="s">
        <v>11378</v>
      </c>
      <c r="M1714" s="52" t="s">
        <v>5768</v>
      </c>
      <c r="N1714" s="52"/>
      <c r="O1714" s="52">
        <f>INDEX(organizations_branch!A:A,MATCH(P1714,organizations_branch!B:B,0))</f>
        <v>1</v>
      </c>
      <c r="P1714" t="s">
        <v>2339</v>
      </c>
      <c r="Q1714" s="52"/>
      <c r="R1714" s="52">
        <v>851</v>
      </c>
      <c r="S1714" s="74">
        <v>44039.391921296301</v>
      </c>
      <c r="T1714" s="52"/>
      <c r="U1714" s="52" t="s">
        <v>7023</v>
      </c>
      <c r="V1714" s="52">
        <v>3</v>
      </c>
      <c r="W1714" s="52">
        <v>301</v>
      </c>
      <c r="X1714" s="75"/>
      <c r="Y1714" s="52" t="s">
        <v>67</v>
      </c>
      <c r="Z1714" s="76"/>
      <c r="AA1714" s="52">
        <f>INDEX(accounts_user!A:A,MATCH(AB1714,accounts_user!H:H,0))</f>
        <v>8754</v>
      </c>
      <c r="AB1714" s="52" t="s">
        <v>11386</v>
      </c>
      <c r="AC1714" s="52" t="s">
        <v>11380</v>
      </c>
      <c r="AD1714" s="52" t="s">
        <v>11387</v>
      </c>
      <c r="AE1714" s="52"/>
      <c r="AF1714" s="75"/>
      <c r="AG1714" s="52"/>
      <c r="AH1714" s="52"/>
      <c r="AI1714" s="52"/>
      <c r="AJ1714" s="52">
        <v>1</v>
      </c>
      <c r="AK1714" s="52">
        <v>0</v>
      </c>
      <c r="AL1714" s="52"/>
      <c r="AM1714" s="52"/>
      <c r="AN1714" s="52"/>
      <c r="AO1714" s="52"/>
      <c r="AP1714" s="52"/>
      <c r="AQ1714" s="52"/>
    </row>
    <row r="1715" spans="1:43" ht="12.75" customHeight="1" x14ac:dyDescent="0.25">
      <c r="A1715" s="52">
        <v>3680</v>
      </c>
      <c r="B1715" s="52">
        <v>3363</v>
      </c>
      <c r="C1715" s="52" t="s">
        <v>145</v>
      </c>
      <c r="D1715" s="52">
        <v>23384</v>
      </c>
      <c r="E1715" s="52">
        <v>2</v>
      </c>
      <c r="F1715" s="52"/>
      <c r="G1715" s="52">
        <v>68596</v>
      </c>
      <c r="H1715" s="52" t="s">
        <v>11388</v>
      </c>
      <c r="I1715" s="52">
        <f>INDEX(ce_computermodel!A:A,MATCH(J1715,ce_computermodel!B:B,0))</f>
        <v>500</v>
      </c>
      <c r="J1715" s="52" t="s">
        <v>5768</v>
      </c>
      <c r="K1715" s="52" t="s">
        <v>11371</v>
      </c>
      <c r="L1715" s="52" t="s">
        <v>11378</v>
      </c>
      <c r="M1715" s="52" t="s">
        <v>5768</v>
      </c>
      <c r="N1715" s="52">
        <v>1</v>
      </c>
      <c r="O1715" s="52">
        <f>INDEX(organizations_branch!A:A,MATCH(P1715,organizations_branch!B:B,0))</f>
        <v>1</v>
      </c>
      <c r="P1715" s="52" t="s">
        <v>2339</v>
      </c>
      <c r="Q1715" s="52"/>
      <c r="R1715" s="52">
        <v>851</v>
      </c>
      <c r="S1715" s="74">
        <v>44986</v>
      </c>
      <c r="T1715" s="52"/>
      <c r="U1715" s="52" t="s">
        <v>257</v>
      </c>
      <c r="V1715" s="52">
        <v>2</v>
      </c>
      <c r="W1715" s="52" t="s">
        <v>3649</v>
      </c>
      <c r="X1715" s="75"/>
      <c r="Y1715" s="52" t="s">
        <v>67</v>
      </c>
      <c r="Z1715" s="52" t="s">
        <v>11389</v>
      </c>
      <c r="AA1715" s="52">
        <f>INDEX(accounts_user!A:A,MATCH(AB1715,accounts_user!H:H,0))</f>
        <v>8788</v>
      </c>
      <c r="AB1715" s="52" t="s">
        <v>11390</v>
      </c>
      <c r="AC1715" s="52" t="s">
        <v>5928</v>
      </c>
      <c r="AD1715" s="52" t="s">
        <v>11391</v>
      </c>
      <c r="AE1715" s="52"/>
      <c r="AF1715" s="75">
        <v>2</v>
      </c>
      <c r="AG1715" s="52" t="s">
        <v>7289</v>
      </c>
      <c r="AH1715" s="52" t="s">
        <v>11392</v>
      </c>
      <c r="AI1715" s="52" t="s">
        <v>59</v>
      </c>
      <c r="AJ1715" s="52">
        <v>1</v>
      </c>
      <c r="AK1715" s="52">
        <v>0</v>
      </c>
      <c r="AL1715" s="52"/>
      <c r="AM1715" s="52"/>
      <c r="AN1715" s="52"/>
      <c r="AO1715" s="187"/>
      <c r="AP1715" s="187"/>
      <c r="AQ1715" s="187"/>
    </row>
    <row r="1716" spans="1:43" ht="12.75" customHeight="1" x14ac:dyDescent="0.25">
      <c r="A1716" s="52">
        <v>3681</v>
      </c>
      <c r="B1716" s="52">
        <v>3364</v>
      </c>
      <c r="C1716" s="52" t="s">
        <v>145</v>
      </c>
      <c r="D1716" s="52"/>
      <c r="E1716" s="52">
        <v>2</v>
      </c>
      <c r="F1716" s="52"/>
      <c r="G1716" s="52">
        <v>68598</v>
      </c>
      <c r="H1716" s="52" t="s">
        <v>11393</v>
      </c>
      <c r="I1716" s="52">
        <f>INDEX(ce_computermodel!A:A,MATCH(J1716,ce_computermodel!B:B,0))</f>
        <v>500</v>
      </c>
      <c r="J1716" s="52" t="s">
        <v>5768</v>
      </c>
      <c r="K1716" s="52" t="s">
        <v>11371</v>
      </c>
      <c r="L1716" s="52" t="s">
        <v>11378</v>
      </c>
      <c r="M1716" s="52" t="s">
        <v>5768</v>
      </c>
      <c r="N1716" s="52"/>
      <c r="O1716" s="52">
        <f>INDEX(organizations_branch!A:A,MATCH(P1716,organizations_branch!B:B,0))</f>
        <v>1</v>
      </c>
      <c r="P1716" t="s">
        <v>2339</v>
      </c>
      <c r="Q1716" s="52"/>
      <c r="R1716" s="52">
        <v>851</v>
      </c>
      <c r="S1716" s="74">
        <v>44239</v>
      </c>
      <c r="T1716" s="52"/>
      <c r="U1716" s="52" t="s">
        <v>6905</v>
      </c>
      <c r="V1716" s="52">
        <v>1</v>
      </c>
      <c r="W1716" s="52" t="s">
        <v>4328</v>
      </c>
      <c r="X1716" s="75" t="s">
        <v>4314</v>
      </c>
      <c r="Y1716" s="52"/>
      <c r="Z1716" s="52"/>
      <c r="AA1716" s="52">
        <f>INDEX(accounts_user!A:A,MATCH(AB1716,accounts_user!H:H,0))</f>
        <v>8747</v>
      </c>
      <c r="AB1716" s="52" t="s">
        <v>11394</v>
      </c>
      <c r="AC1716" s="52" t="s">
        <v>5704</v>
      </c>
      <c r="AD1716" s="52"/>
      <c r="AE1716" s="52"/>
      <c r="AF1716" s="75"/>
      <c r="AG1716" s="52"/>
      <c r="AH1716" s="52"/>
      <c r="AI1716" s="52"/>
      <c r="AJ1716" s="52">
        <v>1</v>
      </c>
      <c r="AK1716" s="52">
        <v>0</v>
      </c>
      <c r="AL1716" s="52"/>
      <c r="AM1716" s="52"/>
      <c r="AN1716" s="52"/>
      <c r="AO1716" s="188">
        <v>15959</v>
      </c>
      <c r="AP1716" s="188">
        <v>15959</v>
      </c>
      <c r="AQ1716" s="187"/>
    </row>
    <row r="1717" spans="1:43" ht="12.75" customHeight="1" x14ac:dyDescent="0.25">
      <c r="A1717" s="52">
        <v>3682</v>
      </c>
      <c r="B1717" s="52">
        <v>3365</v>
      </c>
      <c r="C1717" s="52" t="s">
        <v>145</v>
      </c>
      <c r="D1717" s="52"/>
      <c r="E1717" s="52">
        <v>2</v>
      </c>
      <c r="F1717" s="52"/>
      <c r="G1717" s="52">
        <v>68601</v>
      </c>
      <c r="H1717" s="52" t="s">
        <v>11395</v>
      </c>
      <c r="I1717" s="52">
        <f>INDEX(ce_computermodel!A:A,MATCH(J1717,ce_computermodel!B:B,0))</f>
        <v>500</v>
      </c>
      <c r="J1717" s="52" t="s">
        <v>5768</v>
      </c>
      <c r="K1717" s="52" t="s">
        <v>11371</v>
      </c>
      <c r="L1717" s="52" t="s">
        <v>11378</v>
      </c>
      <c r="M1717" s="52" t="s">
        <v>5768</v>
      </c>
      <c r="N1717" s="52">
        <v>1</v>
      </c>
      <c r="O1717" s="52">
        <f>INDEX(organizations_branch!A:A,MATCH(P1717,organizations_branch!B:B,0))</f>
        <v>1</v>
      </c>
      <c r="P1717" t="s">
        <v>2339</v>
      </c>
      <c r="Q1717" s="52"/>
      <c r="R1717" s="52">
        <v>851</v>
      </c>
      <c r="S1717" s="74">
        <v>44630</v>
      </c>
      <c r="T1717" s="52">
        <f>INDEX(organizations_place!A:A,MATCH(U1717,organizations_place!B:B,0))</f>
        <v>1</v>
      </c>
      <c r="U1717" s="52" t="s">
        <v>93</v>
      </c>
      <c r="V1717" s="52">
        <v>3</v>
      </c>
      <c r="W1717" s="52">
        <v>327</v>
      </c>
      <c r="X1717" s="75"/>
      <c r="Y1717" s="52" t="s">
        <v>67</v>
      </c>
      <c r="Z1717" s="52"/>
      <c r="AA1717" s="52"/>
      <c r="AB1717" s="52" t="s">
        <v>6850</v>
      </c>
      <c r="AC1717" s="52"/>
      <c r="AD1717" s="52" t="s">
        <v>11396</v>
      </c>
      <c r="AE1717" s="52"/>
      <c r="AF1717" s="75"/>
      <c r="AG1717" s="52" t="s">
        <v>144</v>
      </c>
      <c r="AH1717" s="52">
        <v>55910</v>
      </c>
      <c r="AI1717" s="52"/>
      <c r="AJ1717" s="52">
        <v>1</v>
      </c>
      <c r="AK1717" s="52">
        <v>0</v>
      </c>
      <c r="AL1717" s="52"/>
      <c r="AM1717" s="52"/>
      <c r="AN1717" s="52"/>
      <c r="AO1717" s="188">
        <v>6176</v>
      </c>
      <c r="AP1717" s="188">
        <v>6176</v>
      </c>
      <c r="AQ1717" s="187"/>
    </row>
    <row r="1718" spans="1:43" ht="12.75" customHeight="1" x14ac:dyDescent="0.25">
      <c r="A1718" s="52">
        <v>3683</v>
      </c>
      <c r="B1718" s="52">
        <v>3366</v>
      </c>
      <c r="C1718" s="52" t="s">
        <v>145</v>
      </c>
      <c r="D1718" s="52"/>
      <c r="E1718" s="52">
        <v>2</v>
      </c>
      <c r="F1718" s="52"/>
      <c r="G1718" s="52">
        <v>68603</v>
      </c>
      <c r="H1718" s="52" t="s">
        <v>11397</v>
      </c>
      <c r="I1718" s="52">
        <f>INDEX(ce_computermodel!A:A,MATCH(J1718,ce_computermodel!B:B,0))</f>
        <v>500</v>
      </c>
      <c r="J1718" s="52" t="s">
        <v>5768</v>
      </c>
      <c r="K1718" s="52" t="s">
        <v>11398</v>
      </c>
      <c r="L1718" s="52" t="s">
        <v>11399</v>
      </c>
      <c r="M1718" s="52" t="s">
        <v>5768</v>
      </c>
      <c r="N1718" s="52">
        <v>1</v>
      </c>
      <c r="O1718" s="52">
        <f>INDEX(organizations_branch!A:A,MATCH(P1718,organizations_branch!B:B,0))</f>
        <v>1</v>
      </c>
      <c r="P1718" t="s">
        <v>2339</v>
      </c>
      <c r="Q1718" s="52"/>
      <c r="R1718" s="52">
        <v>851</v>
      </c>
      <c r="S1718" s="74">
        <v>44033.301979166703</v>
      </c>
      <c r="T1718" s="52">
        <f>INDEX(organizations_place!A:A,MATCH(U1718,organizations_place!B:B,0))</f>
        <v>713</v>
      </c>
      <c r="U1718" s="52" t="s">
        <v>66</v>
      </c>
      <c r="V1718" s="52">
        <v>1</v>
      </c>
      <c r="W1718" s="52" t="s">
        <v>227</v>
      </c>
      <c r="X1718" s="75"/>
      <c r="Y1718" s="52"/>
      <c r="Z1718" s="52"/>
      <c r="AA1718" s="52">
        <f>INDEX(accounts_user!A:A,MATCH(AB1718,accounts_user!H:H,0))</f>
        <v>9450</v>
      </c>
      <c r="AB1718" s="52" t="s">
        <v>11400</v>
      </c>
      <c r="AC1718" s="52" t="s">
        <v>11401</v>
      </c>
      <c r="AD1718" s="52"/>
      <c r="AE1718" s="52"/>
      <c r="AF1718" s="75"/>
      <c r="AG1718" s="52"/>
      <c r="AH1718" s="52"/>
      <c r="AI1718" s="52"/>
      <c r="AJ1718" s="52">
        <v>1</v>
      </c>
      <c r="AK1718" s="52">
        <v>0</v>
      </c>
      <c r="AL1718" s="52"/>
      <c r="AM1718" s="52"/>
      <c r="AN1718" s="52"/>
      <c r="AO1718" s="187"/>
      <c r="AP1718" s="187"/>
      <c r="AQ1718" s="188">
        <v>0</v>
      </c>
    </row>
    <row r="1719" spans="1:43" ht="12.75" customHeight="1" x14ac:dyDescent="0.25">
      <c r="A1719" s="52">
        <v>3684</v>
      </c>
      <c r="B1719" s="52">
        <v>3367</v>
      </c>
      <c r="C1719" s="52" t="s">
        <v>145</v>
      </c>
      <c r="D1719" s="52"/>
      <c r="E1719" s="52">
        <v>2</v>
      </c>
      <c r="F1719" s="52"/>
      <c r="G1719" s="52">
        <v>68606</v>
      </c>
      <c r="H1719" s="52" t="s">
        <v>11402</v>
      </c>
      <c r="I1719" s="52">
        <f>INDEX(ce_computermodel!A:A,MATCH(J1719,ce_computermodel!B:B,0))</f>
        <v>500</v>
      </c>
      <c r="J1719" s="52" t="s">
        <v>5768</v>
      </c>
      <c r="K1719" s="52" t="s">
        <v>11398</v>
      </c>
      <c r="L1719" s="52"/>
      <c r="M1719" s="52" t="s">
        <v>5768</v>
      </c>
      <c r="N1719" s="52"/>
      <c r="O1719" s="52">
        <f>INDEX(organizations_branch!A:A,MATCH(P1719,organizations_branch!B:B,0))</f>
        <v>1</v>
      </c>
      <c r="P1719" s="52" t="s">
        <v>2339</v>
      </c>
      <c r="Q1719" s="52"/>
      <c r="R1719" s="52">
        <v>851</v>
      </c>
      <c r="S1719" s="74"/>
      <c r="T1719" s="52"/>
      <c r="U1719" s="52"/>
      <c r="V1719" s="52"/>
      <c r="W1719" s="52"/>
      <c r="X1719" s="75" t="s">
        <v>2397</v>
      </c>
      <c r="Y1719" s="52"/>
      <c r="Z1719" s="52"/>
      <c r="AA1719" s="52">
        <f>INDEX(accounts_user!A:A,MATCH(AB1719,accounts_user!H:H,0))</f>
        <v>9128</v>
      </c>
      <c r="AB1719" s="52" t="s">
        <v>11403</v>
      </c>
      <c r="AC1719" s="52"/>
      <c r="AD1719" s="52"/>
      <c r="AE1719" s="52"/>
      <c r="AF1719" s="75"/>
      <c r="AG1719" s="52"/>
      <c r="AH1719" s="52"/>
      <c r="AI1719" s="52" t="s">
        <v>930</v>
      </c>
      <c r="AJ1719" s="52">
        <v>0</v>
      </c>
      <c r="AK1719" s="52">
        <v>0</v>
      </c>
      <c r="AL1719" s="52"/>
      <c r="AM1719" s="52"/>
      <c r="AN1719" s="52"/>
      <c r="AO1719" s="188">
        <v>5792</v>
      </c>
      <c r="AP1719" s="188">
        <v>5792</v>
      </c>
      <c r="AQ1719" s="188">
        <v>0</v>
      </c>
    </row>
    <row r="1720" spans="1:43" ht="12.75" customHeight="1" x14ac:dyDescent="0.25">
      <c r="A1720" s="52">
        <v>3685</v>
      </c>
      <c r="B1720" s="52">
        <v>3368</v>
      </c>
      <c r="C1720" s="52" t="s">
        <v>145</v>
      </c>
      <c r="D1720" s="52"/>
      <c r="E1720" s="52">
        <v>2</v>
      </c>
      <c r="F1720" s="52"/>
      <c r="G1720" s="52">
        <v>68610</v>
      </c>
      <c r="H1720" s="52" t="s">
        <v>7729</v>
      </c>
      <c r="I1720" s="52">
        <f>INDEX(ce_computermodel!A:A,MATCH(J1720,ce_computermodel!B:B,0))</f>
        <v>500</v>
      </c>
      <c r="J1720" s="52" t="s">
        <v>5768</v>
      </c>
      <c r="K1720" s="52" t="s">
        <v>11398</v>
      </c>
      <c r="L1720" s="52" t="s">
        <v>3639</v>
      </c>
      <c r="M1720" s="52" t="s">
        <v>5768</v>
      </c>
      <c r="N1720" s="52"/>
      <c r="O1720" s="52">
        <f>INDEX(organizations_branch!A:A,MATCH(P1720,organizations_branch!B:B,0))</f>
        <v>1</v>
      </c>
      <c r="P1720" s="52" t="s">
        <v>2339</v>
      </c>
      <c r="Q1720" s="52"/>
      <c r="R1720" s="52">
        <v>851</v>
      </c>
      <c r="S1720" s="74">
        <v>44071.408148148097</v>
      </c>
      <c r="T1720" s="52">
        <f>INDEX(organizations_place!A:A,MATCH(U1720,organizations_place!B:B,0))</f>
        <v>1</v>
      </c>
      <c r="U1720" s="52" t="s">
        <v>93</v>
      </c>
      <c r="V1720" s="52">
        <v>3</v>
      </c>
      <c r="W1720" s="52">
        <v>327</v>
      </c>
      <c r="X1720" s="75" t="s">
        <v>2219</v>
      </c>
      <c r="Y1720" s="52"/>
      <c r="Z1720" s="52"/>
      <c r="AA1720" s="52"/>
      <c r="AB1720" s="52" t="s">
        <v>6850</v>
      </c>
      <c r="AC1720" s="52"/>
      <c r="AD1720" s="52"/>
      <c r="AE1720" s="52"/>
      <c r="AF1720" s="75"/>
      <c r="AG1720" s="52" t="s">
        <v>1551</v>
      </c>
      <c r="AH1720" s="52"/>
      <c r="AI1720" s="52" t="s">
        <v>930</v>
      </c>
      <c r="AJ1720" s="52">
        <v>1</v>
      </c>
      <c r="AK1720" s="52">
        <v>0</v>
      </c>
      <c r="AL1720" s="52"/>
      <c r="AM1720" s="52"/>
      <c r="AN1720" s="52"/>
      <c r="AO1720" s="187"/>
      <c r="AP1720" s="187"/>
      <c r="AQ1720" s="187"/>
    </row>
    <row r="1721" spans="1:43" ht="12.75" customHeight="1" x14ac:dyDescent="0.25">
      <c r="A1721" s="52">
        <v>3686</v>
      </c>
      <c r="B1721" s="52">
        <v>3369</v>
      </c>
      <c r="C1721" s="52" t="s">
        <v>145</v>
      </c>
      <c r="D1721" s="52"/>
      <c r="E1721" s="52">
        <v>2</v>
      </c>
      <c r="F1721" s="52"/>
      <c r="G1721" s="52">
        <v>68612</v>
      </c>
      <c r="H1721" s="52" t="s">
        <v>11404</v>
      </c>
      <c r="I1721" s="52">
        <f>INDEX(ce_computermodel!A:A,MATCH(J1721,ce_computermodel!B:B,0))</f>
        <v>500</v>
      </c>
      <c r="J1721" s="52" t="s">
        <v>5768</v>
      </c>
      <c r="K1721" s="52" t="s">
        <v>11398</v>
      </c>
      <c r="L1721" s="52" t="s">
        <v>3639</v>
      </c>
      <c r="M1721" s="52" t="s">
        <v>5768</v>
      </c>
      <c r="N1721" s="52"/>
      <c r="O1721" s="52">
        <f>INDEX(organizations_branch!A:A,MATCH(P1721,organizations_branch!B:B,0))</f>
        <v>1</v>
      </c>
      <c r="P1721" s="52" t="s">
        <v>2339</v>
      </c>
      <c r="Q1721" s="52"/>
      <c r="R1721" s="52">
        <v>851</v>
      </c>
      <c r="S1721" s="74">
        <v>44071.358032407399</v>
      </c>
      <c r="T1721" s="52">
        <f>INDEX(organizations_place!A:A,MATCH(U1721,organizations_place!B:B,0))</f>
        <v>1</v>
      </c>
      <c r="U1721" s="52" t="s">
        <v>93</v>
      </c>
      <c r="V1721" s="52">
        <v>3</v>
      </c>
      <c r="W1721" s="52">
        <v>327</v>
      </c>
      <c r="X1721" s="75"/>
      <c r="Y1721" s="52"/>
      <c r="Z1721" s="52"/>
      <c r="AA1721" s="52"/>
      <c r="AB1721" s="52" t="s">
        <v>6850</v>
      </c>
      <c r="AC1721" s="52"/>
      <c r="AD1721" s="52"/>
      <c r="AE1721" s="52"/>
      <c r="AF1721" s="75"/>
      <c r="AG1721" s="52" t="s">
        <v>1551</v>
      </c>
      <c r="AH1721" s="52"/>
      <c r="AI1721" s="52"/>
      <c r="AJ1721" s="52">
        <v>1</v>
      </c>
      <c r="AK1721" s="52">
        <v>0</v>
      </c>
      <c r="AL1721" s="52"/>
      <c r="AM1721" s="52"/>
      <c r="AN1721" s="52"/>
      <c r="AO1721" s="188">
        <v>27837</v>
      </c>
      <c r="AP1721" s="188">
        <v>27837</v>
      </c>
      <c r="AQ1721" s="187"/>
    </row>
    <row r="1722" spans="1:43" ht="12.75" customHeight="1" x14ac:dyDescent="0.25">
      <c r="A1722" s="52">
        <v>3687</v>
      </c>
      <c r="B1722" s="52">
        <v>3370</v>
      </c>
      <c r="C1722" s="52" t="s">
        <v>145</v>
      </c>
      <c r="D1722" s="52"/>
      <c r="E1722" s="52">
        <v>2</v>
      </c>
      <c r="F1722" s="52"/>
      <c r="G1722" s="52">
        <v>68613</v>
      </c>
      <c r="H1722" s="52" t="s">
        <v>11405</v>
      </c>
      <c r="I1722" s="52">
        <f>INDEX(ce_computermodel!A:A,MATCH(J1722,ce_computermodel!B:B,0))</f>
        <v>500</v>
      </c>
      <c r="J1722" s="52" t="s">
        <v>5768</v>
      </c>
      <c r="K1722" s="52" t="s">
        <v>11398</v>
      </c>
      <c r="L1722" s="52"/>
      <c r="M1722" s="52" t="s">
        <v>5768</v>
      </c>
      <c r="N1722" s="52">
        <v>1</v>
      </c>
      <c r="O1722" s="52">
        <f>INDEX(organizations_branch!A:A,MATCH(P1722,organizations_branch!B:B,0))</f>
        <v>1</v>
      </c>
      <c r="P1722" s="52" t="s">
        <v>2339</v>
      </c>
      <c r="Q1722" s="52"/>
      <c r="R1722" s="52">
        <v>851</v>
      </c>
      <c r="S1722" s="74">
        <v>44665</v>
      </c>
      <c r="T1722" s="52"/>
      <c r="U1722" s="52" t="s">
        <v>1163</v>
      </c>
      <c r="V1722" s="52">
        <v>1</v>
      </c>
      <c r="W1722" s="52" t="s">
        <v>497</v>
      </c>
      <c r="X1722" s="75"/>
      <c r="Y1722" s="52" t="s">
        <v>52</v>
      </c>
      <c r="Z1722" s="52" t="s">
        <v>8857</v>
      </c>
      <c r="AA1722" s="52">
        <f>INDEX(accounts_user!A:A,MATCH(AB1722,accounts_user!H:H,0))</f>
        <v>10071</v>
      </c>
      <c r="AB1722" s="52" t="s">
        <v>11406</v>
      </c>
      <c r="AC1722" s="52" t="s">
        <v>11407</v>
      </c>
      <c r="AD1722" s="52"/>
      <c r="AE1722" s="52"/>
      <c r="AF1722" s="75"/>
      <c r="AG1722" s="52" t="s">
        <v>136</v>
      </c>
      <c r="AH1722" s="52">
        <v>58428</v>
      </c>
      <c r="AI1722" s="52" t="s">
        <v>59</v>
      </c>
      <c r="AJ1722" s="52">
        <v>1</v>
      </c>
      <c r="AK1722" s="52">
        <v>0</v>
      </c>
      <c r="AL1722" s="52"/>
      <c r="AM1722" s="52"/>
      <c r="AN1722" s="52"/>
      <c r="AO1722" s="187"/>
      <c r="AP1722" s="187"/>
      <c r="AQ1722" s="187"/>
    </row>
    <row r="1723" spans="1:43" ht="12.75" customHeight="1" x14ac:dyDescent="0.25">
      <c r="A1723" s="52">
        <v>3688</v>
      </c>
      <c r="B1723" s="52">
        <v>1938</v>
      </c>
      <c r="C1723" s="52" t="s">
        <v>78</v>
      </c>
      <c r="D1723" s="52"/>
      <c r="E1723" s="52">
        <v>2</v>
      </c>
      <c r="F1723" s="52"/>
      <c r="G1723" s="52">
        <v>68875</v>
      </c>
      <c r="H1723" s="52" t="s">
        <v>9459</v>
      </c>
      <c r="I1723" s="52">
        <f>INDEX(ce_computermodel!A:A,MATCH(J1723,ce_computermodel!B:B,0))</f>
        <v>500</v>
      </c>
      <c r="J1723" s="52" t="s">
        <v>5768</v>
      </c>
      <c r="K1723" s="52" t="s">
        <v>5768</v>
      </c>
      <c r="L1723" s="52"/>
      <c r="M1723" s="52" t="s">
        <v>5768</v>
      </c>
      <c r="N1723" s="52"/>
      <c r="O1723" s="52">
        <f>INDEX(organizations_branch!A:A,MATCH(P1723,organizations_branch!B:B,0))</f>
        <v>1</v>
      </c>
      <c r="P1723" s="52" t="s">
        <v>2339</v>
      </c>
      <c r="Q1723" s="52"/>
      <c r="R1723" s="52"/>
      <c r="S1723" s="74">
        <v>44099</v>
      </c>
      <c r="T1723" s="52"/>
      <c r="U1723" s="52" t="s">
        <v>7220</v>
      </c>
      <c r="V1723" s="52">
        <v>1</v>
      </c>
      <c r="W1723" s="52" t="s">
        <v>9457</v>
      </c>
      <c r="X1723" s="75"/>
      <c r="Y1723" s="52" t="s">
        <v>52</v>
      </c>
      <c r="Z1723" s="52"/>
      <c r="AA1723" s="52">
        <f>INDEX(accounts_user!A:A,MATCH(AB1723,accounts_user!H:H,0))</f>
        <v>9768</v>
      </c>
      <c r="AB1723" s="52" t="s">
        <v>9458</v>
      </c>
      <c r="AC1723" s="52" t="s">
        <v>8808</v>
      </c>
      <c r="AD1723" s="52"/>
      <c r="AE1723" s="52"/>
      <c r="AF1723" s="75"/>
      <c r="AG1723" s="52"/>
      <c r="AH1723" s="52"/>
      <c r="AI1723" s="52"/>
      <c r="AJ1723" s="52">
        <v>1</v>
      </c>
      <c r="AK1723" s="52">
        <v>0</v>
      </c>
      <c r="AL1723" s="52"/>
      <c r="AM1723" s="52"/>
      <c r="AN1723" s="52"/>
      <c r="AO1723" s="52"/>
      <c r="AP1723" s="52"/>
      <c r="AQ1723" s="52"/>
    </row>
    <row r="1724" spans="1:43" ht="12.75" customHeight="1" x14ac:dyDescent="0.25">
      <c r="A1724" s="52">
        <v>3689</v>
      </c>
      <c r="B1724" s="52">
        <v>3383</v>
      </c>
      <c r="C1724" s="52" t="s">
        <v>145</v>
      </c>
      <c r="D1724" s="52"/>
      <c r="E1724" s="52">
        <v>2</v>
      </c>
      <c r="F1724" s="52"/>
      <c r="G1724" s="52">
        <v>68623</v>
      </c>
      <c r="H1724" s="52" t="s">
        <v>11408</v>
      </c>
      <c r="I1724" s="52">
        <f>INDEX(ce_computermodel!A:A,MATCH(J1724,ce_computermodel!B:B,0))</f>
        <v>500</v>
      </c>
      <c r="J1724" s="52" t="s">
        <v>5768</v>
      </c>
      <c r="K1724" s="52" t="s">
        <v>11365</v>
      </c>
      <c r="L1724" s="52" t="s">
        <v>11409</v>
      </c>
      <c r="M1724" s="52" t="s">
        <v>5768</v>
      </c>
      <c r="N1724" s="52"/>
      <c r="O1724" s="52">
        <f>INDEX(organizations_branch!A:A,MATCH(P1724,organizations_branch!B:B,0))</f>
        <v>1</v>
      </c>
      <c r="P1724" t="s">
        <v>2339</v>
      </c>
      <c r="Q1724" s="52"/>
      <c r="R1724" s="52">
        <v>851</v>
      </c>
      <c r="S1724" s="74">
        <v>44047.383587962999</v>
      </c>
      <c r="T1724" s="52"/>
      <c r="U1724" s="52" t="s">
        <v>6893</v>
      </c>
      <c r="V1724" s="52">
        <v>1</v>
      </c>
      <c r="W1724" s="52" t="s">
        <v>11410</v>
      </c>
      <c r="X1724" s="75"/>
      <c r="Y1724" s="52"/>
      <c r="Z1724" s="52"/>
      <c r="AA1724" s="52">
        <f>INDEX(accounts_user!A:A,MATCH(AB1724,accounts_user!H:H,0))</f>
        <v>9521</v>
      </c>
      <c r="AB1724" s="52" t="s">
        <v>11411</v>
      </c>
      <c r="AC1724" s="52" t="s">
        <v>5715</v>
      </c>
      <c r="AD1724" s="52"/>
      <c r="AE1724" s="52"/>
      <c r="AF1724" s="75"/>
      <c r="AG1724" s="52"/>
      <c r="AH1724" s="52"/>
      <c r="AI1724" s="52"/>
      <c r="AJ1724" s="52">
        <v>1</v>
      </c>
      <c r="AK1724" s="52">
        <v>0</v>
      </c>
      <c r="AL1724" s="52"/>
      <c r="AM1724" s="52"/>
      <c r="AN1724" s="52"/>
      <c r="AO1724" s="187"/>
      <c r="AP1724" s="187"/>
      <c r="AQ1724" s="187"/>
    </row>
    <row r="1725" spans="1:43" ht="12.75" customHeight="1" x14ac:dyDescent="0.25">
      <c r="A1725" s="52">
        <v>3690</v>
      </c>
      <c r="B1725" s="52">
        <v>3384</v>
      </c>
      <c r="C1725" s="52" t="s">
        <v>145</v>
      </c>
      <c r="D1725" s="52"/>
      <c r="E1725" s="52">
        <v>2</v>
      </c>
      <c r="F1725" s="52"/>
      <c r="G1725" s="52">
        <v>68624</v>
      </c>
      <c r="H1725" s="52" t="s">
        <v>11412</v>
      </c>
      <c r="I1725" s="52">
        <f>INDEX(ce_computermodel!A:A,MATCH(J1725,ce_computermodel!B:B,0))</f>
        <v>500</v>
      </c>
      <c r="J1725" s="52" t="s">
        <v>5768</v>
      </c>
      <c r="K1725" s="52" t="s">
        <v>5768</v>
      </c>
      <c r="L1725" s="52" t="s">
        <v>11413</v>
      </c>
      <c r="M1725" s="52" t="s">
        <v>5768</v>
      </c>
      <c r="N1725" s="52"/>
      <c r="O1725" s="52">
        <f>INDEX(organizations_branch!A:A,MATCH(P1725,organizations_branch!B:B,0))</f>
        <v>1</v>
      </c>
      <c r="P1725" t="s">
        <v>2339</v>
      </c>
      <c r="Q1725" s="52"/>
      <c r="R1725" s="52">
        <v>851</v>
      </c>
      <c r="S1725" s="74">
        <v>44043.312893518501</v>
      </c>
      <c r="T1725" s="52"/>
      <c r="U1725" s="52" t="s">
        <v>1597</v>
      </c>
      <c r="V1725" s="52">
        <v>1</v>
      </c>
      <c r="W1725" s="52" t="s">
        <v>2629</v>
      </c>
      <c r="X1725" s="75" t="s">
        <v>2207</v>
      </c>
      <c r="Y1725" s="52"/>
      <c r="Z1725" s="52"/>
      <c r="AA1725" s="52">
        <f>INDEX(accounts_user!A:A,MATCH(AB1725,accounts_user!H:H,0))</f>
        <v>9062</v>
      </c>
      <c r="AB1725" s="52" t="s">
        <v>11414</v>
      </c>
      <c r="AC1725" s="52"/>
      <c r="AD1725" s="52"/>
      <c r="AE1725" s="52"/>
      <c r="AF1725" s="75"/>
      <c r="AG1725" s="52"/>
      <c r="AH1725" s="52"/>
      <c r="AI1725" s="52"/>
      <c r="AJ1725" s="52">
        <v>1</v>
      </c>
      <c r="AK1725" s="52">
        <v>0</v>
      </c>
      <c r="AL1725" s="52"/>
      <c r="AM1725" s="52"/>
      <c r="AN1725" s="52"/>
      <c r="AO1725" s="187"/>
      <c r="AP1725" s="187"/>
      <c r="AQ1725" s="187"/>
    </row>
    <row r="1726" spans="1:43" ht="12.75" customHeight="1" x14ac:dyDescent="0.25">
      <c r="A1726" s="52">
        <v>3691</v>
      </c>
      <c r="B1726" s="52">
        <v>3385</v>
      </c>
      <c r="C1726" s="52" t="s">
        <v>145</v>
      </c>
      <c r="D1726" s="52"/>
      <c r="E1726" s="52">
        <v>2</v>
      </c>
      <c r="F1726" s="52"/>
      <c r="G1726" s="52">
        <v>68626</v>
      </c>
      <c r="H1726" s="52" t="s">
        <v>11415</v>
      </c>
      <c r="I1726" s="52">
        <f>INDEX(ce_computermodel!A:A,MATCH(J1726,ce_computermodel!B:B,0))</f>
        <v>500</v>
      </c>
      <c r="J1726" s="52" t="s">
        <v>5768</v>
      </c>
      <c r="K1726" s="52" t="s">
        <v>5768</v>
      </c>
      <c r="L1726" s="52" t="s">
        <v>3639</v>
      </c>
      <c r="M1726" s="52" t="s">
        <v>5768</v>
      </c>
      <c r="N1726" s="52"/>
      <c r="O1726" s="52">
        <f>INDEX(organizations_branch!A:A,MATCH(P1726,organizations_branch!B:B,0))</f>
        <v>1</v>
      </c>
      <c r="P1726" s="52" t="s">
        <v>2339</v>
      </c>
      <c r="Q1726" s="52"/>
      <c r="R1726" s="52">
        <v>851</v>
      </c>
      <c r="S1726" s="74">
        <v>44071.430706018502</v>
      </c>
      <c r="T1726" s="52">
        <f>INDEX(organizations_place!A:A,MATCH(U1726,organizations_place!B:B,0))</f>
        <v>1</v>
      </c>
      <c r="U1726" s="52" t="s">
        <v>93</v>
      </c>
      <c r="V1726" s="52">
        <v>3</v>
      </c>
      <c r="W1726" s="52">
        <v>327</v>
      </c>
      <c r="X1726" s="75"/>
      <c r="Y1726" s="52"/>
      <c r="Z1726" s="52"/>
      <c r="AA1726" s="52"/>
      <c r="AB1726" s="52" t="s">
        <v>6850</v>
      </c>
      <c r="AC1726" s="52"/>
      <c r="AD1726" s="52"/>
      <c r="AE1726" s="52"/>
      <c r="AF1726" s="75"/>
      <c r="AG1726" s="52" t="s">
        <v>1551</v>
      </c>
      <c r="AH1726" s="52"/>
      <c r="AI1726" s="52"/>
      <c r="AJ1726" s="52">
        <v>1</v>
      </c>
      <c r="AK1726" s="52">
        <v>0</v>
      </c>
      <c r="AL1726" s="52"/>
      <c r="AM1726" s="52"/>
      <c r="AN1726" s="52"/>
      <c r="AO1726" s="187"/>
      <c r="AP1726" s="187"/>
      <c r="AQ1726" s="188">
        <v>0</v>
      </c>
    </row>
    <row r="1727" spans="1:43" ht="12.75" customHeight="1" x14ac:dyDescent="0.25">
      <c r="A1727" s="52">
        <v>3692</v>
      </c>
      <c r="B1727" s="52">
        <v>3386</v>
      </c>
      <c r="C1727" s="52" t="s">
        <v>145</v>
      </c>
      <c r="D1727" s="52"/>
      <c r="E1727" s="52">
        <v>2</v>
      </c>
      <c r="F1727" s="52"/>
      <c r="G1727" s="52">
        <v>68627</v>
      </c>
      <c r="H1727" s="52" t="s">
        <v>11416</v>
      </c>
      <c r="I1727" s="52">
        <f>INDEX(ce_computermodel!A:A,MATCH(J1727,ce_computermodel!B:B,0))</f>
        <v>500</v>
      </c>
      <c r="J1727" s="52" t="s">
        <v>5768</v>
      </c>
      <c r="K1727" s="52" t="s">
        <v>5768</v>
      </c>
      <c r="L1727" s="52" t="s">
        <v>11417</v>
      </c>
      <c r="M1727" s="52" t="s">
        <v>5768</v>
      </c>
      <c r="N1727" s="52"/>
      <c r="O1727" s="52">
        <f>INDEX(organizations_branch!A:A,MATCH(P1727,organizations_branch!B:B,0))</f>
        <v>1</v>
      </c>
      <c r="P1727" s="52" t="s">
        <v>2339</v>
      </c>
      <c r="Q1727" s="52"/>
      <c r="R1727" s="52">
        <v>851</v>
      </c>
      <c r="S1727" s="74">
        <v>44215</v>
      </c>
      <c r="T1727" s="52"/>
      <c r="U1727" s="52"/>
      <c r="V1727" s="52">
        <v>4</v>
      </c>
      <c r="W1727" s="52">
        <v>412</v>
      </c>
      <c r="X1727" s="75" t="s">
        <v>6744</v>
      </c>
      <c r="Y1727" s="52"/>
      <c r="Z1727" s="52" t="s">
        <v>85</v>
      </c>
      <c r="AA1727" s="52"/>
      <c r="AB1727" s="52" t="s">
        <v>11418</v>
      </c>
      <c r="AC1727" s="52"/>
      <c r="AD1727" s="52"/>
      <c r="AE1727" s="52"/>
      <c r="AF1727" s="75"/>
      <c r="AG1727" s="52"/>
      <c r="AH1727" s="52"/>
      <c r="AI1727" s="52" t="s">
        <v>930</v>
      </c>
      <c r="AJ1727" s="52">
        <v>1</v>
      </c>
      <c r="AK1727" s="52">
        <v>0</v>
      </c>
      <c r="AL1727" s="52"/>
      <c r="AM1727" s="52"/>
      <c r="AN1727" s="52"/>
      <c r="AO1727" s="187"/>
      <c r="AP1727" s="187"/>
      <c r="AQ1727" s="187"/>
    </row>
    <row r="1728" spans="1:43" ht="12.75" customHeight="1" x14ac:dyDescent="0.25">
      <c r="A1728" s="52">
        <v>3693</v>
      </c>
      <c r="B1728" s="52">
        <v>3387</v>
      </c>
      <c r="C1728" s="52" t="s">
        <v>145</v>
      </c>
      <c r="D1728" s="52"/>
      <c r="E1728" s="52">
        <v>2</v>
      </c>
      <c r="F1728" s="52"/>
      <c r="G1728" s="52">
        <v>68633</v>
      </c>
      <c r="H1728" s="52" t="s">
        <v>11419</v>
      </c>
      <c r="I1728" s="52">
        <f>INDEX(ce_computermodel!A:A,MATCH(J1728,ce_computermodel!B:B,0))</f>
        <v>500</v>
      </c>
      <c r="J1728" s="52" t="s">
        <v>5768</v>
      </c>
      <c r="K1728" s="52" t="s">
        <v>5768</v>
      </c>
      <c r="L1728" s="52" t="s">
        <v>3639</v>
      </c>
      <c r="M1728" s="52" t="s">
        <v>5768</v>
      </c>
      <c r="N1728" s="52"/>
      <c r="O1728" s="52">
        <f>INDEX(organizations_branch!A:A,MATCH(P1728,organizations_branch!B:B,0))</f>
        <v>1</v>
      </c>
      <c r="P1728" s="52" t="s">
        <v>2339</v>
      </c>
      <c r="Q1728" s="52"/>
      <c r="R1728" s="52">
        <v>851</v>
      </c>
      <c r="S1728" s="74">
        <v>44071.419409722199</v>
      </c>
      <c r="T1728" s="52">
        <f>INDEX(organizations_place!A:A,MATCH(U1728,organizations_place!B:B,0))</f>
        <v>1</v>
      </c>
      <c r="U1728" s="52" t="s">
        <v>93</v>
      </c>
      <c r="V1728" s="52">
        <v>3</v>
      </c>
      <c r="W1728" s="52">
        <v>327</v>
      </c>
      <c r="X1728" s="75"/>
      <c r="Y1728" s="52"/>
      <c r="Z1728" s="52"/>
      <c r="AA1728" s="52"/>
      <c r="AB1728" s="52" t="s">
        <v>6850</v>
      </c>
      <c r="AC1728" s="52"/>
      <c r="AD1728" s="52" t="s">
        <v>81</v>
      </c>
      <c r="AE1728" s="52"/>
      <c r="AF1728" s="75"/>
      <c r="AG1728" s="52" t="s">
        <v>1551</v>
      </c>
      <c r="AH1728" s="52"/>
      <c r="AI1728" s="52"/>
      <c r="AJ1728" s="52">
        <v>1</v>
      </c>
      <c r="AK1728" s="52">
        <v>0</v>
      </c>
      <c r="AL1728" s="52"/>
      <c r="AM1728" s="52"/>
      <c r="AN1728" s="52"/>
      <c r="AO1728" s="187"/>
      <c r="AP1728" s="187"/>
      <c r="AQ1728" s="187"/>
    </row>
    <row r="1729" spans="1:43" ht="12.75" customHeight="1" x14ac:dyDescent="0.25">
      <c r="A1729" s="52">
        <v>3694</v>
      </c>
      <c r="B1729" s="52">
        <v>3388</v>
      </c>
      <c r="C1729" s="52" t="s">
        <v>145</v>
      </c>
      <c r="D1729" s="52"/>
      <c r="E1729" s="52">
        <v>2</v>
      </c>
      <c r="F1729" s="52"/>
      <c r="G1729" s="52">
        <v>68634</v>
      </c>
      <c r="H1729" s="52" t="s">
        <v>11420</v>
      </c>
      <c r="I1729" s="52">
        <f>INDEX(ce_computermodel!A:A,MATCH(J1729,ce_computermodel!B:B,0))</f>
        <v>500</v>
      </c>
      <c r="J1729" s="52" t="s">
        <v>5768</v>
      </c>
      <c r="K1729" s="52" t="s">
        <v>5768</v>
      </c>
      <c r="L1729" s="52"/>
      <c r="M1729" s="52" t="s">
        <v>5768</v>
      </c>
      <c r="N1729" s="52">
        <v>1</v>
      </c>
      <c r="O1729" s="52">
        <f>INDEX(organizations_branch!A:A,MATCH(P1729,organizations_branch!B:B,0))</f>
        <v>1</v>
      </c>
      <c r="P1729" s="52" t="s">
        <v>2339</v>
      </c>
      <c r="Q1729" s="52"/>
      <c r="R1729" s="52">
        <v>851</v>
      </c>
      <c r="S1729" s="74">
        <v>44987</v>
      </c>
      <c r="T1729" s="52">
        <f>INDEX(organizations_place!A:A,MATCH(U1729,organizations_place!B:B,0))</f>
        <v>1</v>
      </c>
      <c r="U1729" s="52" t="s">
        <v>93</v>
      </c>
      <c r="V1729" s="52">
        <v>4</v>
      </c>
      <c r="W1729" s="52">
        <v>405</v>
      </c>
      <c r="X1729" s="75" t="s">
        <v>6744</v>
      </c>
      <c r="Y1729" s="52" t="s">
        <v>67</v>
      </c>
      <c r="Z1729" s="52"/>
      <c r="AA1729" s="52"/>
      <c r="AB1729" s="52" t="s">
        <v>6850</v>
      </c>
      <c r="AC1729" s="52" t="s">
        <v>9475</v>
      </c>
      <c r="AD1729" s="52" t="s">
        <v>11421</v>
      </c>
      <c r="AE1729" s="52"/>
      <c r="AF1729" s="75"/>
      <c r="AG1729" s="52" t="s">
        <v>136</v>
      </c>
      <c r="AH1729" s="52">
        <v>99276</v>
      </c>
      <c r="AI1729" s="52" t="s">
        <v>208</v>
      </c>
      <c r="AJ1729" s="52">
        <v>1</v>
      </c>
      <c r="AK1729" s="52">
        <v>0</v>
      </c>
      <c r="AL1729" s="52"/>
      <c r="AM1729" s="52"/>
      <c r="AN1729" s="52"/>
      <c r="AO1729" s="187"/>
      <c r="AP1729" s="187"/>
      <c r="AQ1729" s="187"/>
    </row>
    <row r="1730" spans="1:43" ht="12.75" customHeight="1" x14ac:dyDescent="0.25">
      <c r="A1730" s="52">
        <v>3695</v>
      </c>
      <c r="B1730" s="52">
        <v>3389</v>
      </c>
      <c r="C1730" s="52" t="s">
        <v>145</v>
      </c>
      <c r="D1730" s="52"/>
      <c r="E1730" s="52">
        <v>2</v>
      </c>
      <c r="F1730" s="52"/>
      <c r="G1730" s="52">
        <v>68643</v>
      </c>
      <c r="H1730" s="52" t="s">
        <v>11422</v>
      </c>
      <c r="I1730" s="52">
        <f>INDEX(ce_computermodel!A:A,MATCH(J1730,ce_computermodel!B:B,0))</f>
        <v>500</v>
      </c>
      <c r="J1730" s="52" t="s">
        <v>5768</v>
      </c>
      <c r="K1730" s="52" t="s">
        <v>5768</v>
      </c>
      <c r="L1730" s="52" t="s">
        <v>3639</v>
      </c>
      <c r="M1730" s="52" t="s">
        <v>5768</v>
      </c>
      <c r="N1730" s="52"/>
      <c r="O1730" s="52">
        <f>INDEX(organizations_branch!A:A,MATCH(P1730,organizations_branch!B:B,0))</f>
        <v>1</v>
      </c>
      <c r="P1730" s="52" t="s">
        <v>2339</v>
      </c>
      <c r="Q1730" s="52"/>
      <c r="R1730" s="52">
        <v>851</v>
      </c>
      <c r="S1730" s="74">
        <v>44071.418263888903</v>
      </c>
      <c r="T1730" s="52">
        <f>INDEX(organizations_place!A:A,MATCH(U1730,organizations_place!B:B,0))</f>
        <v>1</v>
      </c>
      <c r="U1730" s="52" t="s">
        <v>93</v>
      </c>
      <c r="V1730" s="52">
        <v>3</v>
      </c>
      <c r="W1730" s="52">
        <v>327</v>
      </c>
      <c r="X1730" s="75"/>
      <c r="Y1730" s="52"/>
      <c r="Z1730" s="52"/>
      <c r="AA1730" s="52"/>
      <c r="AB1730" s="52" t="s">
        <v>6850</v>
      </c>
      <c r="AC1730" s="52"/>
      <c r="AD1730" s="52"/>
      <c r="AE1730" s="52"/>
      <c r="AF1730" s="75"/>
      <c r="AG1730" s="52" t="s">
        <v>1551</v>
      </c>
      <c r="AH1730" s="52"/>
      <c r="AI1730" s="52"/>
      <c r="AJ1730" s="52">
        <v>1</v>
      </c>
      <c r="AK1730" s="52">
        <v>0</v>
      </c>
      <c r="AL1730" s="52"/>
      <c r="AM1730" s="52"/>
      <c r="AN1730" s="52"/>
      <c r="AO1730" s="188">
        <v>11745</v>
      </c>
      <c r="AP1730" s="188">
        <v>11745</v>
      </c>
      <c r="AQ1730" s="188">
        <v>0</v>
      </c>
    </row>
    <row r="1731" spans="1:43" ht="12.75" customHeight="1" x14ac:dyDescent="0.25">
      <c r="A1731" s="52">
        <v>3696</v>
      </c>
      <c r="B1731" s="52">
        <v>3390</v>
      </c>
      <c r="C1731" s="52" t="s">
        <v>145</v>
      </c>
      <c r="D1731" s="52"/>
      <c r="E1731" s="52">
        <v>2</v>
      </c>
      <c r="F1731" s="52"/>
      <c r="G1731" s="52">
        <v>68644</v>
      </c>
      <c r="H1731" s="52" t="s">
        <v>11423</v>
      </c>
      <c r="I1731" s="52">
        <f>INDEX(ce_computermodel!A:A,MATCH(J1731,ce_computermodel!B:B,0))</f>
        <v>500</v>
      </c>
      <c r="J1731" s="52" t="s">
        <v>5768</v>
      </c>
      <c r="K1731" s="52" t="s">
        <v>5768</v>
      </c>
      <c r="L1731" s="52"/>
      <c r="M1731" s="52" t="s">
        <v>5768</v>
      </c>
      <c r="N1731" s="52">
        <v>1</v>
      </c>
      <c r="O1731" s="52">
        <f>INDEX(organizations_branch!A:A,MATCH(P1731,organizations_branch!B:B,0))</f>
        <v>1</v>
      </c>
      <c r="P1731" s="52" t="s">
        <v>2339</v>
      </c>
      <c r="Q1731" s="52"/>
      <c r="R1731" s="52">
        <v>134</v>
      </c>
      <c r="S1731" s="74">
        <v>44733</v>
      </c>
      <c r="T1731" s="52"/>
      <c r="U1731" s="52" t="s">
        <v>7023</v>
      </c>
      <c r="V1731" s="52">
        <v>3</v>
      </c>
      <c r="W1731" s="52">
        <v>312</v>
      </c>
      <c r="X1731" s="75"/>
      <c r="Y1731" s="52" t="s">
        <v>67</v>
      </c>
      <c r="Z1731" s="52" t="s">
        <v>11424</v>
      </c>
      <c r="AA1731" s="52">
        <f>INDEX(accounts_user!A:A,MATCH(AB1731,accounts_user!H:H,0))</f>
        <v>8775</v>
      </c>
      <c r="AB1731" s="52" t="s">
        <v>11425</v>
      </c>
      <c r="AC1731" s="52" t="s">
        <v>6586</v>
      </c>
      <c r="AD1731" s="52" t="s">
        <v>11426</v>
      </c>
      <c r="AE1731" s="52"/>
      <c r="AF1731" s="75"/>
      <c r="AG1731" s="52" t="s">
        <v>136</v>
      </c>
      <c r="AH1731" s="52">
        <v>64365</v>
      </c>
      <c r="AI1731" s="52" t="s">
        <v>59</v>
      </c>
      <c r="AJ1731" s="52">
        <v>1</v>
      </c>
      <c r="AK1731" s="52">
        <v>0</v>
      </c>
      <c r="AL1731" s="52"/>
      <c r="AM1731" s="52"/>
      <c r="AN1731" s="52"/>
      <c r="AO1731" s="187"/>
      <c r="AP1731" s="187"/>
      <c r="AQ1731" s="188">
        <v>0</v>
      </c>
    </row>
    <row r="1732" spans="1:43" ht="12.75" customHeight="1" x14ac:dyDescent="0.25">
      <c r="A1732" s="52">
        <v>3697</v>
      </c>
      <c r="B1732" s="52">
        <v>3391</v>
      </c>
      <c r="C1732" s="52" t="s">
        <v>145</v>
      </c>
      <c r="D1732" s="52"/>
      <c r="E1732" s="52">
        <v>2</v>
      </c>
      <c r="F1732" s="52"/>
      <c r="G1732" s="52">
        <v>68912</v>
      </c>
      <c r="H1732" s="52" t="s">
        <v>11427</v>
      </c>
      <c r="I1732" s="52">
        <f>INDEX(ce_computermodel!A:A,MATCH(J1732,ce_computermodel!B:B,0))</f>
        <v>601</v>
      </c>
      <c r="J1732" s="52" t="s">
        <v>6466</v>
      </c>
      <c r="K1732" s="52" t="s">
        <v>6466</v>
      </c>
      <c r="L1732" s="52"/>
      <c r="M1732" s="52" t="s">
        <v>6466</v>
      </c>
      <c r="N1732" s="52"/>
      <c r="O1732" s="52">
        <f>INDEX(organizations_branch!A:A,MATCH(P1732,organizations_branch!B:B,0))</f>
        <v>1</v>
      </c>
      <c r="P1732" s="52" t="s">
        <v>2339</v>
      </c>
      <c r="Q1732" s="52"/>
      <c r="R1732" s="52">
        <v>851</v>
      </c>
      <c r="S1732" s="74">
        <v>44676</v>
      </c>
      <c r="T1732" s="52">
        <f>INDEX(organizations_place!A:A,MATCH(U1732,organizations_place!B:B,0))</f>
        <v>1</v>
      </c>
      <c r="U1732" s="52" t="s">
        <v>93</v>
      </c>
      <c r="V1732" s="52">
        <v>4</v>
      </c>
      <c r="W1732" s="52">
        <v>426</v>
      </c>
      <c r="X1732" s="75"/>
      <c r="Y1732" s="52" t="s">
        <v>67</v>
      </c>
      <c r="Z1732" s="52"/>
      <c r="AA1732" s="52"/>
      <c r="AB1732" s="52" t="s">
        <v>6850</v>
      </c>
      <c r="AC1732" s="52"/>
      <c r="AD1732" s="52" t="s">
        <v>3280</v>
      </c>
      <c r="AE1732" s="52"/>
      <c r="AF1732" s="75"/>
      <c r="AG1732" s="52"/>
      <c r="AH1732" s="52"/>
      <c r="AI1732" s="52"/>
      <c r="AJ1732" s="52">
        <v>1</v>
      </c>
      <c r="AK1732" s="52">
        <v>0</v>
      </c>
      <c r="AL1732" s="52"/>
      <c r="AM1732" s="52"/>
      <c r="AN1732" s="52"/>
      <c r="AO1732" s="52"/>
      <c r="AP1732" s="52"/>
      <c r="AQ1732" s="78">
        <v>0</v>
      </c>
    </row>
    <row r="1733" spans="1:43" ht="12.75" customHeight="1" x14ac:dyDescent="0.25">
      <c r="A1733" s="52">
        <v>3698</v>
      </c>
      <c r="B1733" s="52">
        <v>3392</v>
      </c>
      <c r="C1733" s="52" t="s">
        <v>145</v>
      </c>
      <c r="D1733" s="52"/>
      <c r="E1733" s="52">
        <v>2</v>
      </c>
      <c r="F1733" s="52"/>
      <c r="G1733" s="52">
        <v>68925</v>
      </c>
      <c r="H1733" s="52" t="s">
        <v>11428</v>
      </c>
      <c r="I1733" s="52">
        <f>INDEX(ce_computermodel!A:A,MATCH(J1733,ce_computermodel!B:B,0))</f>
        <v>505</v>
      </c>
      <c r="J1733" s="52" t="s">
        <v>11429</v>
      </c>
      <c r="K1733" s="52" t="s">
        <v>6466</v>
      </c>
      <c r="L1733" s="52" t="s">
        <v>11430</v>
      </c>
      <c r="M1733" s="52" t="s">
        <v>6466</v>
      </c>
      <c r="N1733" s="52"/>
      <c r="O1733" s="52">
        <f>INDEX(organizations_branch!A:A,MATCH(P1733,organizations_branch!B:B,0))</f>
        <v>1</v>
      </c>
      <c r="P1733" t="s">
        <v>2339</v>
      </c>
      <c r="Q1733" s="52"/>
      <c r="R1733" s="52">
        <v>134</v>
      </c>
      <c r="S1733" s="74">
        <v>44032.3929166667</v>
      </c>
      <c r="T1733" s="52">
        <f>INDEX(organizations_place!A:A,MATCH(U1733,organizations_place!B:B,0))</f>
        <v>1</v>
      </c>
      <c r="U1733" s="52" t="s">
        <v>93</v>
      </c>
      <c r="V1733" s="52">
        <v>4</v>
      </c>
      <c r="W1733" s="52">
        <v>28</v>
      </c>
      <c r="X1733" s="75"/>
      <c r="Y1733" s="52"/>
      <c r="Z1733" s="52"/>
      <c r="AA1733" s="52"/>
      <c r="AB1733" s="52" t="s">
        <v>6850</v>
      </c>
      <c r="AC1733" s="52"/>
      <c r="AD1733" s="52"/>
      <c r="AE1733" s="52"/>
      <c r="AF1733" s="75"/>
      <c r="AG1733" s="52" t="s">
        <v>11431</v>
      </c>
      <c r="AH1733" s="52"/>
      <c r="AI1733" s="52"/>
      <c r="AJ1733" s="52">
        <v>1</v>
      </c>
      <c r="AK1733" s="52">
        <v>0</v>
      </c>
      <c r="AL1733" s="52"/>
      <c r="AM1733" s="52"/>
      <c r="AN1733" s="52"/>
      <c r="AO1733" s="52"/>
      <c r="AP1733" s="52"/>
      <c r="AQ1733" s="78">
        <v>0</v>
      </c>
    </row>
    <row r="1734" spans="1:43" ht="12.75" customHeight="1" x14ac:dyDescent="0.25">
      <c r="A1734" s="52">
        <v>3699</v>
      </c>
      <c r="B1734" s="52">
        <v>3393</v>
      </c>
      <c r="C1734" s="52" t="s">
        <v>145</v>
      </c>
      <c r="D1734" s="52"/>
      <c r="E1734" s="52">
        <v>2</v>
      </c>
      <c r="F1734" s="52"/>
      <c r="G1734" s="52">
        <v>68926</v>
      </c>
      <c r="H1734" s="52" t="s">
        <v>11432</v>
      </c>
      <c r="I1734" s="52">
        <f>INDEX(ce_computermodel!A:A,MATCH(J1734,ce_computermodel!B:B,0))</f>
        <v>505</v>
      </c>
      <c r="J1734" s="52" t="s">
        <v>11429</v>
      </c>
      <c r="K1734" s="52" t="s">
        <v>6466</v>
      </c>
      <c r="L1734" s="52" t="s">
        <v>11430</v>
      </c>
      <c r="M1734" s="52" t="s">
        <v>6466</v>
      </c>
      <c r="N1734" s="52"/>
      <c r="O1734" s="52">
        <f>INDEX(organizations_branch!A:A,MATCH(P1734,organizations_branch!B:B,0))</f>
        <v>1</v>
      </c>
      <c r="P1734" t="s">
        <v>2339</v>
      </c>
      <c r="Q1734" s="52"/>
      <c r="R1734" s="52">
        <v>851</v>
      </c>
      <c r="S1734" s="74">
        <v>44032.392280092601</v>
      </c>
      <c r="T1734" s="52">
        <f>INDEX(organizations_place!A:A,MATCH(U1734,organizations_place!B:B,0))</f>
        <v>1</v>
      </c>
      <c r="U1734" s="52" t="s">
        <v>93</v>
      </c>
      <c r="V1734" s="52">
        <v>4</v>
      </c>
      <c r="W1734" s="52">
        <v>28</v>
      </c>
      <c r="X1734" s="75" t="s">
        <v>6031</v>
      </c>
      <c r="Y1734" s="52"/>
      <c r="Z1734" s="52"/>
      <c r="AA1734" s="52"/>
      <c r="AB1734" s="52" t="s">
        <v>6850</v>
      </c>
      <c r="AC1734" s="52"/>
      <c r="AD1734" s="52"/>
      <c r="AE1734" s="52"/>
      <c r="AF1734" s="75"/>
      <c r="AG1734" s="52" t="s">
        <v>6303</v>
      </c>
      <c r="AH1734" s="52"/>
      <c r="AI1734" s="52"/>
      <c r="AJ1734" s="52">
        <v>1</v>
      </c>
      <c r="AK1734" s="52">
        <v>0</v>
      </c>
      <c r="AL1734" s="52"/>
      <c r="AM1734" s="52"/>
      <c r="AN1734" s="52"/>
      <c r="AO1734" s="52"/>
      <c r="AP1734" s="52"/>
      <c r="AQ1734" s="78">
        <v>0</v>
      </c>
    </row>
    <row r="1735" spans="1:43" ht="12.75" customHeight="1" x14ac:dyDescent="0.25">
      <c r="A1735" s="52">
        <v>3700</v>
      </c>
      <c r="B1735" s="52">
        <v>3396</v>
      </c>
      <c r="C1735" s="52" t="s">
        <v>145</v>
      </c>
      <c r="D1735" s="52"/>
      <c r="E1735" s="52">
        <v>2</v>
      </c>
      <c r="F1735" s="52"/>
      <c r="G1735" s="52">
        <v>68932</v>
      </c>
      <c r="H1735" s="52" t="s">
        <v>11433</v>
      </c>
      <c r="I1735" s="52">
        <f>INDEX(ce_computermodel!A:A,MATCH(J1735,ce_computermodel!B:B,0))</f>
        <v>507</v>
      </c>
      <c r="J1735" s="52" t="s">
        <v>11434</v>
      </c>
      <c r="K1735" s="52" t="s">
        <v>6466</v>
      </c>
      <c r="L1735" s="52" t="s">
        <v>11434</v>
      </c>
      <c r="M1735" s="52" t="s">
        <v>6466</v>
      </c>
      <c r="N1735" s="52"/>
      <c r="O1735" s="52">
        <f>INDEX(organizations_branch!A:A,MATCH(P1735,organizations_branch!B:B,0))</f>
        <v>1</v>
      </c>
      <c r="P1735" t="s">
        <v>2339</v>
      </c>
      <c r="Q1735" s="52"/>
      <c r="R1735" s="52">
        <v>851</v>
      </c>
      <c r="S1735" s="74">
        <v>44064.330567129597</v>
      </c>
      <c r="T1735" s="52">
        <f>INDEX(organizations_place!A:A,MATCH(U1735,organizations_place!B:B,0))</f>
        <v>1</v>
      </c>
      <c r="U1735" s="52" t="s">
        <v>93</v>
      </c>
      <c r="V1735" s="52">
        <v>4</v>
      </c>
      <c r="W1735" s="52">
        <v>22</v>
      </c>
      <c r="X1735" s="75"/>
      <c r="Y1735" s="52"/>
      <c r="Z1735" s="52"/>
      <c r="AA1735" s="52">
        <f>INDEX(accounts_user!A:A,MATCH(AB1735,accounts_user!H:H,0))</f>
        <v>9</v>
      </c>
      <c r="AB1735" s="52" t="s">
        <v>9111</v>
      </c>
      <c r="AC1735" s="52"/>
      <c r="AD1735" s="52" t="s">
        <v>5730</v>
      </c>
      <c r="AE1735" s="52"/>
      <c r="AF1735" s="75"/>
      <c r="AG1735" s="52"/>
      <c r="AH1735" s="52"/>
      <c r="AI1735" s="52"/>
      <c r="AJ1735" s="52">
        <v>1</v>
      </c>
      <c r="AK1735" s="52">
        <v>0</v>
      </c>
      <c r="AL1735" s="52"/>
      <c r="AM1735" s="52"/>
      <c r="AN1735" s="52"/>
      <c r="AO1735" s="52"/>
      <c r="AP1735" s="52"/>
      <c r="AQ1735" s="78">
        <v>0</v>
      </c>
    </row>
    <row r="1736" spans="1:43" ht="12.75" customHeight="1" x14ac:dyDescent="0.25">
      <c r="A1736" s="52">
        <v>3701</v>
      </c>
      <c r="B1736" s="52">
        <v>3397</v>
      </c>
      <c r="C1736" s="52" t="s">
        <v>145</v>
      </c>
      <c r="D1736" s="52"/>
      <c r="E1736" s="52">
        <v>2</v>
      </c>
      <c r="F1736" s="52"/>
      <c r="G1736" s="52">
        <v>68691</v>
      </c>
      <c r="H1736" s="52" t="s">
        <v>11435</v>
      </c>
      <c r="I1736" s="52">
        <f>INDEX(ce_computermodel!A:A,MATCH(J1736,ce_computermodel!B:B,0))</f>
        <v>500</v>
      </c>
      <c r="J1736" s="52" t="s">
        <v>5768</v>
      </c>
      <c r="K1736" s="52" t="s">
        <v>5768</v>
      </c>
      <c r="L1736" s="52"/>
      <c r="M1736" s="52" t="s">
        <v>5768</v>
      </c>
      <c r="N1736" s="52"/>
      <c r="O1736" s="52">
        <f>INDEX(organizations_branch!A:A,MATCH(P1736,organizations_branch!B:B,0))</f>
        <v>1</v>
      </c>
      <c r="P1736" s="52" t="s">
        <v>2339</v>
      </c>
      <c r="Q1736" s="52"/>
      <c r="R1736" s="52">
        <v>134</v>
      </c>
      <c r="S1736" s="74">
        <v>44041.417685185203</v>
      </c>
      <c r="T1736" s="52"/>
      <c r="U1736" s="52" t="s">
        <v>385</v>
      </c>
      <c r="V1736" s="52">
        <v>3</v>
      </c>
      <c r="W1736" s="52">
        <v>305</v>
      </c>
      <c r="X1736" s="75" t="s">
        <v>6031</v>
      </c>
      <c r="Y1736" s="52"/>
      <c r="Z1736" s="52"/>
      <c r="AA1736" s="52">
        <f>INDEX(accounts_user!A:A,MATCH(AB1736,accounts_user!H:H,0))</f>
        <v>8794</v>
      </c>
      <c r="AB1736" s="52" t="s">
        <v>11436</v>
      </c>
      <c r="AC1736" s="52" t="s">
        <v>5928</v>
      </c>
      <c r="AD1736" s="52"/>
      <c r="AE1736" s="52"/>
      <c r="AF1736" s="75">
        <v>2</v>
      </c>
      <c r="AG1736" s="52"/>
      <c r="AH1736" s="52"/>
      <c r="AI1736" s="52"/>
      <c r="AJ1736" s="52">
        <v>1</v>
      </c>
      <c r="AK1736" s="52">
        <v>0</v>
      </c>
      <c r="AL1736" s="52"/>
      <c r="AM1736" s="52"/>
      <c r="AN1736" s="52"/>
      <c r="AO1736" s="187"/>
      <c r="AP1736" s="187"/>
      <c r="AQ1736" s="188">
        <v>0</v>
      </c>
    </row>
    <row r="1737" spans="1:43" ht="12.75" customHeight="1" x14ac:dyDescent="0.25">
      <c r="A1737" s="52">
        <v>3702</v>
      </c>
      <c r="B1737" s="52">
        <v>3399</v>
      </c>
      <c r="C1737" s="52" t="s">
        <v>145</v>
      </c>
      <c r="D1737" s="52"/>
      <c r="E1737" s="52">
        <v>2</v>
      </c>
      <c r="F1737" s="52"/>
      <c r="G1737" s="52">
        <v>68752</v>
      </c>
      <c r="H1737" s="52" t="s">
        <v>11437</v>
      </c>
      <c r="I1737" s="52">
        <f>INDEX(ce_computermodel!A:A,MATCH(J1737,ce_computermodel!B:B,0))</f>
        <v>500</v>
      </c>
      <c r="J1737" s="52" t="s">
        <v>5768</v>
      </c>
      <c r="K1737" s="52" t="s">
        <v>5768</v>
      </c>
      <c r="L1737" s="52"/>
      <c r="M1737" s="52" t="s">
        <v>5768</v>
      </c>
      <c r="N1737" s="52"/>
      <c r="O1737" s="52">
        <f>INDEX(organizations_branch!A:A,MATCH(P1737,organizations_branch!B:B,0))</f>
        <v>1</v>
      </c>
      <c r="P1737" s="52" t="s">
        <v>2339</v>
      </c>
      <c r="Q1737" s="52"/>
      <c r="R1737" s="52">
        <v>851</v>
      </c>
      <c r="S1737" s="74">
        <v>44181</v>
      </c>
      <c r="T1737" s="52"/>
      <c r="U1737" s="52" t="s">
        <v>2193</v>
      </c>
      <c r="V1737" s="52">
        <v>1</v>
      </c>
      <c r="W1737" s="52">
        <v>1</v>
      </c>
      <c r="X1737" s="75"/>
      <c r="Y1737" s="52"/>
      <c r="Z1737" s="52"/>
      <c r="AA1737" s="52"/>
      <c r="AB1737" s="52" t="s">
        <v>6850</v>
      </c>
      <c r="AC1737" s="52"/>
      <c r="AD1737" s="52"/>
      <c r="AE1737" s="52"/>
      <c r="AF1737" s="75"/>
      <c r="AG1737" s="52" t="s">
        <v>1551</v>
      </c>
      <c r="AH1737" s="52"/>
      <c r="AI1737" s="52"/>
      <c r="AJ1737" s="52">
        <v>1</v>
      </c>
      <c r="AK1737" s="52">
        <v>0</v>
      </c>
      <c r="AL1737" s="52"/>
      <c r="AM1737" s="52"/>
      <c r="AN1737" s="52"/>
      <c r="AO1737" s="187"/>
      <c r="AP1737" s="187"/>
      <c r="AQ1737" s="188">
        <v>0</v>
      </c>
    </row>
    <row r="1738" spans="1:43" ht="12.75" customHeight="1" x14ac:dyDescent="0.25">
      <c r="A1738" s="52">
        <v>3703</v>
      </c>
      <c r="B1738" s="52">
        <v>3400</v>
      </c>
      <c r="C1738" s="52" t="s">
        <v>145</v>
      </c>
      <c r="D1738" s="52"/>
      <c r="E1738" s="52">
        <v>2</v>
      </c>
      <c r="F1738" s="52"/>
      <c r="G1738" s="52">
        <v>68758</v>
      </c>
      <c r="H1738" s="52" t="s">
        <v>11438</v>
      </c>
      <c r="I1738" s="52">
        <f>INDEX(ce_computermodel!A:A,MATCH(J1738,ce_computermodel!B:B,0))</f>
        <v>500</v>
      </c>
      <c r="J1738" s="52" t="s">
        <v>5768</v>
      </c>
      <c r="K1738" s="52" t="s">
        <v>5768</v>
      </c>
      <c r="L1738" s="52"/>
      <c r="M1738" s="52" t="s">
        <v>5768</v>
      </c>
      <c r="N1738" s="52"/>
      <c r="O1738" s="52">
        <f>INDEX(organizations_branch!A:A,MATCH(P1738,organizations_branch!B:B,0))</f>
        <v>1</v>
      </c>
      <c r="P1738" s="52" t="s">
        <v>2339</v>
      </c>
      <c r="Q1738" s="52"/>
      <c r="R1738" s="52">
        <v>851</v>
      </c>
      <c r="S1738" s="74">
        <v>44705</v>
      </c>
      <c r="T1738" s="52"/>
      <c r="U1738" s="52" t="s">
        <v>82</v>
      </c>
      <c r="V1738" s="52">
        <v>4</v>
      </c>
      <c r="W1738" s="52">
        <v>413</v>
      </c>
      <c r="X1738" s="75"/>
      <c r="Y1738" s="52" t="s">
        <v>52</v>
      </c>
      <c r="Z1738" s="52"/>
      <c r="AA1738" s="52"/>
      <c r="AB1738" s="52" t="s">
        <v>11439</v>
      </c>
      <c r="AC1738" s="52" t="s">
        <v>11440</v>
      </c>
      <c r="AD1738" s="52" t="s">
        <v>11441</v>
      </c>
      <c r="AE1738" s="52"/>
      <c r="AF1738" s="75"/>
      <c r="AG1738" s="52"/>
      <c r="AH1738" s="52"/>
      <c r="AI1738" s="52"/>
      <c r="AJ1738" s="52">
        <v>1</v>
      </c>
      <c r="AK1738" s="52">
        <v>0</v>
      </c>
      <c r="AL1738" s="52"/>
      <c r="AM1738" s="52"/>
      <c r="AN1738" s="52"/>
      <c r="AO1738" s="187"/>
      <c r="AP1738" s="187"/>
      <c r="AQ1738" s="188">
        <v>0</v>
      </c>
    </row>
    <row r="1739" spans="1:43" ht="12.75" customHeight="1" x14ac:dyDescent="0.25">
      <c r="A1739" s="52">
        <v>3704</v>
      </c>
      <c r="B1739" s="52">
        <v>3401</v>
      </c>
      <c r="C1739" s="52" t="s">
        <v>145</v>
      </c>
      <c r="D1739" s="52"/>
      <c r="E1739" s="52">
        <v>2</v>
      </c>
      <c r="F1739" s="52"/>
      <c r="G1739" s="52">
        <v>68761</v>
      </c>
      <c r="H1739" s="52" t="s">
        <v>11442</v>
      </c>
      <c r="I1739" s="52">
        <f>INDEX(ce_computermodel!A:A,MATCH(J1739,ce_computermodel!B:B,0))</f>
        <v>500</v>
      </c>
      <c r="J1739" s="52" t="s">
        <v>5768</v>
      </c>
      <c r="K1739" s="52" t="s">
        <v>5768</v>
      </c>
      <c r="L1739" s="52"/>
      <c r="M1739" s="52" t="s">
        <v>5768</v>
      </c>
      <c r="N1739" s="52"/>
      <c r="O1739" s="52">
        <f>INDEX(organizations_branch!A:A,MATCH(P1739,organizations_branch!B:B,0))</f>
        <v>1</v>
      </c>
      <c r="P1739" s="52" t="s">
        <v>2339</v>
      </c>
      <c r="Q1739" s="52"/>
      <c r="R1739" s="52">
        <v>851</v>
      </c>
      <c r="S1739" s="74">
        <v>44974</v>
      </c>
      <c r="T1739" s="52">
        <f>INDEX(organizations_place!A:A,MATCH(U1739,organizations_place!B:B,0))</f>
        <v>1</v>
      </c>
      <c r="U1739" s="52" t="s">
        <v>93</v>
      </c>
      <c r="V1739" s="52">
        <v>3</v>
      </c>
      <c r="W1739" s="52">
        <v>328</v>
      </c>
      <c r="X1739" s="75"/>
      <c r="Y1739" s="52" t="s">
        <v>67</v>
      </c>
      <c r="Z1739" s="52"/>
      <c r="AA1739" s="52"/>
      <c r="AB1739" s="52" t="s">
        <v>6850</v>
      </c>
      <c r="AC1739" s="52"/>
      <c r="AD1739" s="52" t="s">
        <v>11443</v>
      </c>
      <c r="AE1739" s="52"/>
      <c r="AF1739" s="75"/>
      <c r="AG1739" s="52"/>
      <c r="AH1739" s="52"/>
      <c r="AI1739" s="52"/>
      <c r="AJ1739" s="52">
        <v>1</v>
      </c>
      <c r="AK1739" s="52">
        <v>0</v>
      </c>
      <c r="AL1739" s="52"/>
      <c r="AM1739" s="52"/>
      <c r="AN1739" s="52"/>
      <c r="AO1739" s="188">
        <v>31627</v>
      </c>
      <c r="AP1739" s="188">
        <v>31627</v>
      </c>
      <c r="AQ1739" s="188">
        <v>0</v>
      </c>
    </row>
    <row r="1740" spans="1:43" ht="12.75" customHeight="1" x14ac:dyDescent="0.25">
      <c r="A1740" s="52">
        <v>3705</v>
      </c>
      <c r="B1740" s="52">
        <v>3402</v>
      </c>
      <c r="C1740" s="52" t="s">
        <v>145</v>
      </c>
      <c r="D1740" s="52"/>
      <c r="E1740" s="52">
        <v>2</v>
      </c>
      <c r="F1740" s="52"/>
      <c r="G1740" s="52">
        <v>68762</v>
      </c>
      <c r="H1740" s="52" t="s">
        <v>11444</v>
      </c>
      <c r="I1740" s="52">
        <f>INDEX(ce_computermodel!A:A,MATCH(J1740,ce_computermodel!B:B,0))</f>
        <v>500</v>
      </c>
      <c r="J1740" s="52" t="s">
        <v>5768</v>
      </c>
      <c r="K1740" s="52" t="s">
        <v>5768</v>
      </c>
      <c r="L1740" s="52" t="s">
        <v>5925</v>
      </c>
      <c r="M1740" s="52" t="s">
        <v>5768</v>
      </c>
      <c r="N1740" s="52"/>
      <c r="O1740" s="52">
        <f>INDEX(organizations_branch!A:A,MATCH(P1740,organizations_branch!B:B,0))</f>
        <v>1</v>
      </c>
      <c r="P1740" s="52" t="s">
        <v>2339</v>
      </c>
      <c r="Q1740" s="52"/>
      <c r="R1740" s="52">
        <v>851</v>
      </c>
      <c r="S1740" s="74">
        <v>44099.347858796304</v>
      </c>
      <c r="T1740" s="52"/>
      <c r="U1740" s="52" t="s">
        <v>7220</v>
      </c>
      <c r="V1740" s="52">
        <v>2</v>
      </c>
      <c r="W1740" s="52">
        <v>48</v>
      </c>
      <c r="X1740" s="75"/>
      <c r="Y1740" s="52" t="s">
        <v>52</v>
      </c>
      <c r="Z1740" s="52"/>
      <c r="AA1740" s="52">
        <f>INDEX(accounts_user!A:A,MATCH(AB1740,accounts_user!H:H,0))</f>
        <v>9988</v>
      </c>
      <c r="AB1740" s="52" t="s">
        <v>11445</v>
      </c>
      <c r="AC1740" s="52"/>
      <c r="AD1740" s="52"/>
      <c r="AE1740" s="52"/>
      <c r="AF1740" s="75"/>
      <c r="AG1740" s="52"/>
      <c r="AH1740" s="52"/>
      <c r="AI1740" s="52"/>
      <c r="AJ1740" s="52">
        <v>1</v>
      </c>
      <c r="AK1740" s="52">
        <v>0</v>
      </c>
      <c r="AL1740" s="52"/>
      <c r="AM1740" s="52"/>
      <c r="AN1740" s="52"/>
      <c r="AO1740" s="187"/>
      <c r="AP1740" s="187"/>
      <c r="AQ1740" s="188">
        <v>0</v>
      </c>
    </row>
    <row r="1741" spans="1:43" ht="12.75" customHeight="1" x14ac:dyDescent="0.25">
      <c r="A1741" s="52">
        <v>3706</v>
      </c>
      <c r="B1741" s="52">
        <v>3403</v>
      </c>
      <c r="C1741" s="52" t="s">
        <v>145</v>
      </c>
      <c r="D1741" s="52"/>
      <c r="E1741" s="52">
        <v>2</v>
      </c>
      <c r="F1741" s="52"/>
      <c r="G1741" s="52">
        <v>68765</v>
      </c>
      <c r="H1741" s="52" t="s">
        <v>11446</v>
      </c>
      <c r="I1741" s="52">
        <f>INDEX(ce_computermodel!A:A,MATCH(J1741,ce_computermodel!B:B,0))</f>
        <v>500</v>
      </c>
      <c r="J1741" s="52" t="s">
        <v>5768</v>
      </c>
      <c r="K1741" s="52" t="s">
        <v>5768</v>
      </c>
      <c r="L1741" s="52"/>
      <c r="M1741" s="52" t="s">
        <v>5768</v>
      </c>
      <c r="N1741" s="52"/>
      <c r="O1741" s="52">
        <f>INDEX(organizations_branch!A:A,MATCH(P1741,organizations_branch!B:B,0))</f>
        <v>1</v>
      </c>
      <c r="P1741" s="52" t="s">
        <v>2339</v>
      </c>
      <c r="Q1741" s="52"/>
      <c r="R1741" s="52">
        <v>851</v>
      </c>
      <c r="S1741" s="74">
        <v>44054.421689814801</v>
      </c>
      <c r="T1741" s="52"/>
      <c r="U1741" s="52" t="s">
        <v>1717</v>
      </c>
      <c r="V1741" s="52">
        <v>2</v>
      </c>
      <c r="W1741" s="52" t="s">
        <v>939</v>
      </c>
      <c r="X1741" s="75" t="s">
        <v>2219</v>
      </c>
      <c r="Y1741" s="52" t="s">
        <v>158</v>
      </c>
      <c r="Z1741" s="52"/>
      <c r="AA1741" s="52">
        <f>INDEX(accounts_user!A:A,MATCH(AB1741,accounts_user!H:H,0))</f>
        <v>10316</v>
      </c>
      <c r="AB1741" s="52" t="s">
        <v>11447</v>
      </c>
      <c r="AC1741" s="52" t="s">
        <v>4457</v>
      </c>
      <c r="AD1741" s="52"/>
      <c r="AE1741" s="52"/>
      <c r="AF1741" s="75"/>
      <c r="AG1741" s="52"/>
      <c r="AH1741" s="52"/>
      <c r="AI1741" s="52" t="s">
        <v>59</v>
      </c>
      <c r="AJ1741" s="52">
        <v>1</v>
      </c>
      <c r="AK1741" s="52">
        <v>0</v>
      </c>
      <c r="AL1741" s="52"/>
      <c r="AM1741" s="52"/>
      <c r="AN1741" s="52"/>
      <c r="AO1741" s="188">
        <v>200</v>
      </c>
      <c r="AP1741" s="188">
        <v>200</v>
      </c>
      <c r="AQ1741" s="188">
        <v>0</v>
      </c>
    </row>
    <row r="1742" spans="1:43" ht="12.75" customHeight="1" x14ac:dyDescent="0.25">
      <c r="A1742" s="52">
        <v>3707</v>
      </c>
      <c r="B1742" s="52">
        <v>3404</v>
      </c>
      <c r="C1742" s="52" t="s">
        <v>145</v>
      </c>
      <c r="D1742" s="52"/>
      <c r="E1742" s="52">
        <v>2</v>
      </c>
      <c r="F1742" s="52"/>
      <c r="G1742" s="52">
        <v>68766</v>
      </c>
      <c r="H1742" s="52" t="s">
        <v>11448</v>
      </c>
      <c r="I1742" s="52">
        <f>INDEX(ce_computermodel!A:A,MATCH(J1742,ce_computermodel!B:B,0))</f>
        <v>500</v>
      </c>
      <c r="J1742" s="52" t="s">
        <v>5768</v>
      </c>
      <c r="K1742" s="52" t="s">
        <v>5768</v>
      </c>
      <c r="L1742" s="52" t="s">
        <v>3639</v>
      </c>
      <c r="M1742" s="52" t="s">
        <v>5768</v>
      </c>
      <c r="N1742" s="52"/>
      <c r="O1742" s="52">
        <f>INDEX(organizations_branch!A:A,MATCH(P1742,organizations_branch!B:B,0))</f>
        <v>1</v>
      </c>
      <c r="P1742" s="52" t="s">
        <v>2339</v>
      </c>
      <c r="Q1742" s="52"/>
      <c r="R1742" s="52">
        <v>851</v>
      </c>
      <c r="S1742" s="74">
        <v>44071.359675925902</v>
      </c>
      <c r="T1742" s="52">
        <f>INDEX(organizations_place!A:A,MATCH(U1742,organizations_place!B:B,0))</f>
        <v>1</v>
      </c>
      <c r="U1742" s="52" t="s">
        <v>93</v>
      </c>
      <c r="V1742" s="52">
        <v>3</v>
      </c>
      <c r="W1742" s="52">
        <v>327</v>
      </c>
      <c r="X1742" s="75"/>
      <c r="Y1742" s="52"/>
      <c r="Z1742" s="52"/>
      <c r="AA1742" s="52"/>
      <c r="AB1742" s="52" t="s">
        <v>6850</v>
      </c>
      <c r="AC1742" s="52"/>
      <c r="AD1742" s="52"/>
      <c r="AE1742" s="52"/>
      <c r="AF1742" s="75"/>
      <c r="AG1742" s="52" t="s">
        <v>1551</v>
      </c>
      <c r="AH1742" s="52"/>
      <c r="AI1742" s="52"/>
      <c r="AJ1742" s="52">
        <v>1</v>
      </c>
      <c r="AK1742" s="52">
        <v>0</v>
      </c>
      <c r="AL1742" s="52"/>
      <c r="AM1742" s="52"/>
      <c r="AN1742" s="52"/>
      <c r="AO1742" s="187"/>
      <c r="AP1742" s="187"/>
      <c r="AQ1742" s="188">
        <v>0</v>
      </c>
    </row>
    <row r="1743" spans="1:43" ht="12.75" customHeight="1" x14ac:dyDescent="0.25">
      <c r="A1743" s="52">
        <v>3708</v>
      </c>
      <c r="B1743" s="52">
        <v>3405</v>
      </c>
      <c r="C1743" s="52" t="s">
        <v>145</v>
      </c>
      <c r="D1743" s="52"/>
      <c r="E1743" s="52">
        <v>2</v>
      </c>
      <c r="F1743" s="52"/>
      <c r="G1743" s="52">
        <v>68777</v>
      </c>
      <c r="H1743" s="52" t="s">
        <v>11449</v>
      </c>
      <c r="I1743" s="52">
        <f>INDEX(ce_computermodel!A:A,MATCH(J1743,ce_computermodel!B:B,0))</f>
        <v>500</v>
      </c>
      <c r="J1743" s="52" t="s">
        <v>5768</v>
      </c>
      <c r="K1743" s="52" t="s">
        <v>11365</v>
      </c>
      <c r="L1743" s="52" t="s">
        <v>11450</v>
      </c>
      <c r="M1743" s="52" t="s">
        <v>5768</v>
      </c>
      <c r="N1743" s="52"/>
      <c r="O1743" s="52">
        <f>INDEX(organizations_branch!A:A,MATCH(P1743,organizations_branch!B:B,0))</f>
        <v>2</v>
      </c>
      <c r="P1743" t="s">
        <v>6404</v>
      </c>
      <c r="Q1743" s="52"/>
      <c r="R1743" s="52">
        <v>851</v>
      </c>
      <c r="S1743" s="74">
        <v>44270</v>
      </c>
      <c r="T1743" s="52"/>
      <c r="U1743" s="52" t="s">
        <v>1680</v>
      </c>
      <c r="V1743" s="52">
        <v>1</v>
      </c>
      <c r="W1743" s="52" t="s">
        <v>939</v>
      </c>
      <c r="X1743" s="75"/>
      <c r="Y1743" s="52" t="s">
        <v>52</v>
      </c>
      <c r="Z1743" s="52"/>
      <c r="AA1743" s="52">
        <f>INDEX(accounts_user!A:A,MATCH(AB1743,accounts_user!H:H,0))</f>
        <v>9815</v>
      </c>
      <c r="AB1743" s="52" t="s">
        <v>11451</v>
      </c>
      <c r="AC1743" s="52" t="s">
        <v>11452</v>
      </c>
      <c r="AD1743" s="52" t="s">
        <v>11453</v>
      </c>
      <c r="AE1743" s="52"/>
      <c r="AF1743" s="75"/>
      <c r="AG1743" s="52"/>
      <c r="AH1743" s="52"/>
      <c r="AI1743" s="52"/>
      <c r="AJ1743" s="52">
        <v>1</v>
      </c>
      <c r="AK1743" s="52">
        <v>0</v>
      </c>
      <c r="AL1743" s="52"/>
      <c r="AM1743" s="52"/>
      <c r="AN1743" s="52"/>
      <c r="AO1743" s="188">
        <v>27837</v>
      </c>
      <c r="AP1743" s="188">
        <v>27837</v>
      </c>
      <c r="AQ1743" s="188">
        <v>0</v>
      </c>
    </row>
    <row r="1744" spans="1:43" ht="12.75" customHeight="1" x14ac:dyDescent="0.25">
      <c r="A1744" s="52">
        <v>3709</v>
      </c>
      <c r="B1744" s="52">
        <v>3789</v>
      </c>
      <c r="C1744" s="52" t="s">
        <v>145</v>
      </c>
      <c r="D1744" s="52"/>
      <c r="E1744" s="52">
        <v>2</v>
      </c>
      <c r="F1744" s="52"/>
      <c r="G1744" s="52">
        <v>68888</v>
      </c>
      <c r="H1744" s="52" t="s">
        <v>11454</v>
      </c>
      <c r="I1744" s="52">
        <f>INDEX(ce_computermodel!A:A,MATCH(J1744,ce_computermodel!B:B,0))</f>
        <v>604</v>
      </c>
      <c r="J1744" s="52" t="s">
        <v>11455</v>
      </c>
      <c r="K1744" s="52" t="s">
        <v>11456</v>
      </c>
      <c r="L1744" s="52" t="s">
        <v>11455</v>
      </c>
      <c r="M1744" s="52" t="s">
        <v>6751</v>
      </c>
      <c r="N1744" s="52"/>
      <c r="O1744" s="52">
        <f>INDEX(organizations_branch!A:A,MATCH(P1744,organizations_branch!B:B,0))</f>
        <v>1</v>
      </c>
      <c r="P1744" t="s">
        <v>2339</v>
      </c>
      <c r="Q1744" s="52"/>
      <c r="R1744" s="52">
        <v>851</v>
      </c>
      <c r="S1744" s="74">
        <v>44146.6250462963</v>
      </c>
      <c r="T1744" s="52"/>
      <c r="U1744" s="52" t="s">
        <v>6905</v>
      </c>
      <c r="V1744" s="52">
        <v>1</v>
      </c>
      <c r="W1744" s="52" t="s">
        <v>2589</v>
      </c>
      <c r="X1744" s="75"/>
      <c r="Y1744" s="52" t="s">
        <v>67</v>
      </c>
      <c r="Z1744" s="52" t="s">
        <v>10302</v>
      </c>
      <c r="AA1744" s="52">
        <f>INDEX(accounts_user!A:A,MATCH(AB1744,accounts_user!H:H,0))</f>
        <v>8971</v>
      </c>
      <c r="AB1744" s="52" t="s">
        <v>3931</v>
      </c>
      <c r="AC1744" s="52"/>
      <c r="AD1744" s="52"/>
      <c r="AE1744" s="52"/>
      <c r="AF1744" s="75"/>
      <c r="AG1744" s="52"/>
      <c r="AH1744" s="52"/>
      <c r="AI1744" s="52" t="s">
        <v>2402</v>
      </c>
      <c r="AJ1744" s="52">
        <v>1</v>
      </c>
      <c r="AK1744" s="52">
        <v>0</v>
      </c>
      <c r="AL1744" s="52"/>
      <c r="AM1744" s="83">
        <v>44279</v>
      </c>
      <c r="AN1744" s="52"/>
      <c r="AO1744" s="78">
        <v>2785</v>
      </c>
      <c r="AP1744" s="78">
        <v>2785</v>
      </c>
      <c r="AQ1744" s="78">
        <v>0</v>
      </c>
    </row>
    <row r="1745" spans="1:43" ht="12.75" customHeight="1" x14ac:dyDescent="0.25">
      <c r="A1745" s="52">
        <v>3710</v>
      </c>
      <c r="B1745" s="52">
        <v>3903</v>
      </c>
      <c r="C1745" s="52" t="s">
        <v>145</v>
      </c>
      <c r="D1745" s="52"/>
      <c r="E1745" s="52">
        <v>2</v>
      </c>
      <c r="F1745" s="52"/>
      <c r="G1745" s="52">
        <v>68889</v>
      </c>
      <c r="H1745" s="52" t="s">
        <v>11457</v>
      </c>
      <c r="I1745" s="52">
        <f>INDEX(ce_computermodel!A:A,MATCH(J1745,ce_computermodel!B:B,0))</f>
        <v>500</v>
      </c>
      <c r="J1745" s="52" t="s">
        <v>5768</v>
      </c>
      <c r="K1745" s="52" t="s">
        <v>5768</v>
      </c>
      <c r="L1745" s="52" t="s">
        <v>11458</v>
      </c>
      <c r="M1745" s="52" t="s">
        <v>5768</v>
      </c>
      <c r="N1745" s="52"/>
      <c r="O1745" s="52">
        <f>INDEX(organizations_branch!A:A,MATCH(P1745,organizations_branch!B:B,0))</f>
        <v>1</v>
      </c>
      <c r="P1745" t="s">
        <v>2339</v>
      </c>
      <c r="Q1745" s="52"/>
      <c r="R1745" s="52">
        <v>851</v>
      </c>
      <c r="S1745" s="74">
        <v>44040.3287962963</v>
      </c>
      <c r="T1745" s="52"/>
      <c r="U1745" s="52" t="s">
        <v>7023</v>
      </c>
      <c r="V1745" s="52">
        <v>1</v>
      </c>
      <c r="W1745" s="52" t="s">
        <v>2247</v>
      </c>
      <c r="X1745" s="75"/>
      <c r="Y1745" s="52"/>
      <c r="Z1745" s="52"/>
      <c r="AA1745" s="52"/>
      <c r="AB1745" s="52" t="s">
        <v>11459</v>
      </c>
      <c r="AC1745" s="52" t="s">
        <v>7258</v>
      </c>
      <c r="AD1745" s="52"/>
      <c r="AE1745" s="52"/>
      <c r="AF1745" s="75"/>
      <c r="AG1745" s="52"/>
      <c r="AH1745" s="52"/>
      <c r="AI1745" s="52"/>
      <c r="AJ1745" s="52">
        <v>1</v>
      </c>
      <c r="AK1745" s="52">
        <v>0</v>
      </c>
      <c r="AL1745" s="52"/>
      <c r="AM1745" s="52"/>
      <c r="AN1745" s="52"/>
      <c r="AO1745" s="78">
        <v>2500</v>
      </c>
      <c r="AP1745" s="78">
        <v>2500</v>
      </c>
      <c r="AQ1745" s="78">
        <v>0</v>
      </c>
    </row>
    <row r="1746" spans="1:43" ht="12.75" customHeight="1" x14ac:dyDescent="0.25">
      <c r="A1746" s="52">
        <v>3711</v>
      </c>
      <c r="B1746" s="52">
        <v>3904</v>
      </c>
      <c r="C1746" s="52" t="s">
        <v>145</v>
      </c>
      <c r="D1746" s="52"/>
      <c r="E1746" s="52">
        <v>2</v>
      </c>
      <c r="F1746" s="52"/>
      <c r="G1746" s="52">
        <v>68901</v>
      </c>
      <c r="H1746" s="52" t="s">
        <v>11460</v>
      </c>
      <c r="I1746" s="52">
        <f>INDEX(ce_computermodel!A:A,MATCH(J1746,ce_computermodel!B:B,0))</f>
        <v>500</v>
      </c>
      <c r="J1746" s="52" t="s">
        <v>5768</v>
      </c>
      <c r="K1746" s="52" t="s">
        <v>11461</v>
      </c>
      <c r="L1746" s="52" t="s">
        <v>10974</v>
      </c>
      <c r="M1746" s="52" t="s">
        <v>5768</v>
      </c>
      <c r="N1746" s="52"/>
      <c r="O1746" s="52">
        <f>INDEX(organizations_branch!A:A,MATCH(P1746,organizations_branch!B:B,0))</f>
        <v>1</v>
      </c>
      <c r="P1746" t="s">
        <v>2339</v>
      </c>
      <c r="Q1746" s="52"/>
      <c r="R1746" s="52">
        <v>851</v>
      </c>
      <c r="S1746" s="74">
        <v>44102.403240740699</v>
      </c>
      <c r="T1746" s="52"/>
      <c r="U1746" s="52" t="s">
        <v>133</v>
      </c>
      <c r="V1746" s="52">
        <v>1</v>
      </c>
      <c r="W1746" s="52" t="s">
        <v>1773</v>
      </c>
      <c r="X1746" s="75"/>
      <c r="Y1746" s="52"/>
      <c r="Z1746" s="52"/>
      <c r="AA1746" s="52">
        <f>INDEX(accounts_user!A:A,MATCH(AB1746,accounts_user!H:H,0))</f>
        <v>8825</v>
      </c>
      <c r="AB1746" s="52" t="s">
        <v>10975</v>
      </c>
      <c r="AC1746" s="52"/>
      <c r="AD1746" s="52" t="s">
        <v>7896</v>
      </c>
      <c r="AE1746" s="52"/>
      <c r="AF1746" s="75"/>
      <c r="AG1746" s="52"/>
      <c r="AH1746" s="52"/>
      <c r="AI1746" s="52"/>
      <c r="AJ1746" s="52">
        <v>1</v>
      </c>
      <c r="AK1746" s="52">
        <v>0</v>
      </c>
      <c r="AL1746" s="52"/>
      <c r="AM1746" s="52"/>
      <c r="AN1746" s="52"/>
      <c r="AO1746" s="78">
        <v>12667</v>
      </c>
      <c r="AP1746" s="78">
        <v>12667</v>
      </c>
      <c r="AQ1746" s="78">
        <v>0</v>
      </c>
    </row>
    <row r="1747" spans="1:43" ht="12.75" customHeight="1" x14ac:dyDescent="0.25">
      <c r="A1747" s="52">
        <v>3712</v>
      </c>
      <c r="B1747" s="52">
        <v>3905</v>
      </c>
      <c r="C1747" s="52" t="s">
        <v>145</v>
      </c>
      <c r="D1747" s="52"/>
      <c r="E1747" s="52">
        <v>2</v>
      </c>
      <c r="F1747" s="52"/>
      <c r="G1747" s="52">
        <v>68902</v>
      </c>
      <c r="H1747" s="52" t="s">
        <v>11462</v>
      </c>
      <c r="I1747" s="52">
        <f>INDEX(ce_computermodel!A:A,MATCH(J1747,ce_computermodel!B:B,0))</f>
        <v>500</v>
      </c>
      <c r="J1747" s="52" t="s">
        <v>5768</v>
      </c>
      <c r="K1747" s="52" t="s">
        <v>11461</v>
      </c>
      <c r="L1747" s="52"/>
      <c r="M1747" s="52" t="s">
        <v>5768</v>
      </c>
      <c r="N1747" s="52"/>
      <c r="O1747" s="52">
        <f>INDEX(organizations_branch!A:A,MATCH(P1747,organizations_branch!B:B,0))</f>
        <v>1</v>
      </c>
      <c r="P1747" s="52" t="s">
        <v>2339</v>
      </c>
      <c r="Q1747" s="52"/>
      <c r="R1747" s="52">
        <v>851</v>
      </c>
      <c r="S1747" s="74">
        <v>44047.308067129597</v>
      </c>
      <c r="T1747" s="52"/>
      <c r="U1747" s="52" t="s">
        <v>6905</v>
      </c>
      <c r="V1747" s="52">
        <v>2</v>
      </c>
      <c r="W1747" s="52" t="s">
        <v>11463</v>
      </c>
      <c r="X1747" s="75"/>
      <c r="Y1747" s="52"/>
      <c r="Z1747" s="52"/>
      <c r="AA1747" s="52"/>
      <c r="AB1747" s="52" t="s">
        <v>11464</v>
      </c>
      <c r="AC1747" s="52" t="s">
        <v>5715</v>
      </c>
      <c r="AD1747" s="52"/>
      <c r="AE1747" s="52"/>
      <c r="AF1747" s="75"/>
      <c r="AG1747" s="52"/>
      <c r="AH1747" s="52">
        <v>28901</v>
      </c>
      <c r="AI1747" s="52"/>
      <c r="AJ1747" s="52">
        <v>1</v>
      </c>
      <c r="AK1747" s="52">
        <v>0</v>
      </c>
      <c r="AL1747" s="52"/>
      <c r="AM1747" s="52"/>
      <c r="AN1747" s="52"/>
      <c r="AO1747" s="52"/>
      <c r="AP1747" s="52"/>
      <c r="AQ1747" s="78">
        <v>0</v>
      </c>
    </row>
    <row r="1748" spans="1:43" ht="12.75" customHeight="1" x14ac:dyDescent="0.25">
      <c r="A1748" s="52">
        <v>3713</v>
      </c>
      <c r="B1748" s="52">
        <v>3906</v>
      </c>
      <c r="C1748" s="52" t="s">
        <v>145</v>
      </c>
      <c r="D1748" s="52"/>
      <c r="E1748" s="52">
        <v>2</v>
      </c>
      <c r="F1748" s="52"/>
      <c r="G1748" s="52">
        <v>68903</v>
      </c>
      <c r="H1748" s="52" t="s">
        <v>11465</v>
      </c>
      <c r="I1748" s="52">
        <f>INDEX(ce_computermodel!A:A,MATCH(J1748,ce_computermodel!B:B,0))</f>
        <v>500</v>
      </c>
      <c r="J1748" s="52" t="s">
        <v>5768</v>
      </c>
      <c r="K1748" s="52" t="s">
        <v>11461</v>
      </c>
      <c r="L1748" s="52"/>
      <c r="M1748" s="52" t="s">
        <v>5768</v>
      </c>
      <c r="N1748" s="52">
        <v>1</v>
      </c>
      <c r="O1748" s="52">
        <f>INDEX(organizations_branch!A:A,MATCH(P1748,organizations_branch!B:B,0))</f>
        <v>1</v>
      </c>
      <c r="P1748" s="52" t="s">
        <v>2339</v>
      </c>
      <c r="Q1748" s="52"/>
      <c r="R1748" s="52">
        <v>851</v>
      </c>
      <c r="S1748" s="74">
        <v>44651</v>
      </c>
      <c r="T1748" s="52"/>
      <c r="U1748" s="52" t="s">
        <v>7023</v>
      </c>
      <c r="V1748" s="52">
        <v>3</v>
      </c>
      <c r="W1748" s="52">
        <v>301</v>
      </c>
      <c r="X1748" s="75"/>
      <c r="Y1748" s="77" t="s">
        <v>67</v>
      </c>
      <c r="Z1748" s="52" t="s">
        <v>7895</v>
      </c>
      <c r="AA1748" s="52">
        <f>INDEX(accounts_user!A:A,MATCH(AB1748,accounts_user!H:H,0))</f>
        <v>9085</v>
      </c>
      <c r="AB1748" s="52" t="s">
        <v>11466</v>
      </c>
      <c r="AC1748" s="52" t="s">
        <v>6150</v>
      </c>
      <c r="AD1748" s="52" t="s">
        <v>3240</v>
      </c>
      <c r="AE1748" s="52"/>
      <c r="AF1748" s="75"/>
      <c r="AG1748" s="52" t="s">
        <v>136</v>
      </c>
      <c r="AH1748" s="52"/>
      <c r="AI1748" s="52"/>
      <c r="AJ1748" s="52">
        <v>1</v>
      </c>
      <c r="AK1748" s="52">
        <v>0</v>
      </c>
      <c r="AL1748" s="52"/>
      <c r="AM1748" s="83">
        <v>44279</v>
      </c>
      <c r="AN1748" s="52"/>
      <c r="AO1748" s="52"/>
      <c r="AP1748" s="52"/>
      <c r="AQ1748" s="78">
        <v>0</v>
      </c>
    </row>
    <row r="1749" spans="1:43" ht="12.75" customHeight="1" x14ac:dyDescent="0.25">
      <c r="A1749" s="52">
        <v>3714</v>
      </c>
      <c r="B1749" s="52">
        <v>3907</v>
      </c>
      <c r="C1749" s="52" t="s">
        <v>145</v>
      </c>
      <c r="D1749" s="52"/>
      <c r="E1749" s="52">
        <v>2</v>
      </c>
      <c r="F1749" s="52"/>
      <c r="G1749" s="52">
        <v>68904</v>
      </c>
      <c r="H1749" s="52" t="s">
        <v>11467</v>
      </c>
      <c r="I1749" s="52">
        <f>INDEX(ce_computermodel!A:A,MATCH(J1749,ce_computermodel!B:B,0))</f>
        <v>500</v>
      </c>
      <c r="J1749" s="52" t="s">
        <v>5768</v>
      </c>
      <c r="K1749" s="52" t="s">
        <v>11468</v>
      </c>
      <c r="L1749" s="52"/>
      <c r="M1749" s="52" t="s">
        <v>5768</v>
      </c>
      <c r="N1749" s="52">
        <v>1</v>
      </c>
      <c r="O1749" s="52">
        <f>INDEX(organizations_branch!A:A,MATCH(P1749,organizations_branch!B:B,0))</f>
        <v>1</v>
      </c>
      <c r="P1749" s="52" t="s">
        <v>2339</v>
      </c>
      <c r="Q1749" s="52"/>
      <c r="R1749" s="52">
        <v>851</v>
      </c>
      <c r="S1749" s="74">
        <v>44894</v>
      </c>
      <c r="T1749" s="52"/>
      <c r="U1749" s="52" t="s">
        <v>6893</v>
      </c>
      <c r="V1749" s="52">
        <v>1</v>
      </c>
      <c r="W1749" s="52" t="s">
        <v>1815</v>
      </c>
      <c r="X1749" s="75"/>
      <c r="Y1749" s="52" t="s">
        <v>67</v>
      </c>
      <c r="Z1749" s="52" t="s">
        <v>8223</v>
      </c>
      <c r="AA1749" s="52">
        <f>INDEX(accounts_user!A:A,MATCH(AB1749,accounts_user!H:H,0))</f>
        <v>8993</v>
      </c>
      <c r="AB1749" s="52" t="s">
        <v>11469</v>
      </c>
      <c r="AC1749" s="52" t="s">
        <v>5710</v>
      </c>
      <c r="AD1749" s="52" t="s">
        <v>11470</v>
      </c>
      <c r="AE1749" s="52"/>
      <c r="AF1749" s="75"/>
      <c r="AG1749" s="52" t="s">
        <v>136</v>
      </c>
      <c r="AH1749" s="52">
        <v>89304</v>
      </c>
      <c r="AI1749" s="52" t="s">
        <v>59</v>
      </c>
      <c r="AJ1749" s="52">
        <v>1</v>
      </c>
      <c r="AK1749" s="52">
        <v>0</v>
      </c>
      <c r="AL1749" s="52"/>
      <c r="AM1749" s="52"/>
      <c r="AN1749" s="52"/>
      <c r="AO1749" s="78">
        <v>7015</v>
      </c>
      <c r="AP1749" s="78">
        <v>7015</v>
      </c>
      <c r="AQ1749" s="78">
        <v>680</v>
      </c>
    </row>
    <row r="1750" spans="1:43" ht="12.75" customHeight="1" x14ac:dyDescent="0.25">
      <c r="A1750" s="52">
        <v>3715</v>
      </c>
      <c r="B1750" s="52">
        <v>3908</v>
      </c>
      <c r="C1750" s="52" t="s">
        <v>145</v>
      </c>
      <c r="D1750" s="52"/>
      <c r="E1750" s="52">
        <v>2</v>
      </c>
      <c r="F1750" s="52"/>
      <c r="G1750" s="52">
        <v>68906</v>
      </c>
      <c r="H1750" s="52" t="s">
        <v>11471</v>
      </c>
      <c r="I1750" s="52">
        <f>INDEX(ce_computermodel!A:A,MATCH(J1750,ce_computermodel!B:B,0))</f>
        <v>500</v>
      </c>
      <c r="J1750" s="52" t="s">
        <v>5768</v>
      </c>
      <c r="K1750" s="52" t="s">
        <v>11461</v>
      </c>
      <c r="L1750" s="52"/>
      <c r="M1750" s="52" t="s">
        <v>5768</v>
      </c>
      <c r="N1750" s="52"/>
      <c r="O1750" s="52">
        <f>INDEX(organizations_branch!A:A,MATCH(P1750,organizations_branch!B:B,0))</f>
        <v>1</v>
      </c>
      <c r="P1750" s="52" t="s">
        <v>2339</v>
      </c>
      <c r="Q1750" s="52"/>
      <c r="R1750" s="52">
        <v>851</v>
      </c>
      <c r="S1750" s="74">
        <v>44181</v>
      </c>
      <c r="T1750" s="52"/>
      <c r="U1750" s="52" t="s">
        <v>2193</v>
      </c>
      <c r="V1750" s="52">
        <v>1</v>
      </c>
      <c r="W1750" s="52">
        <v>1</v>
      </c>
      <c r="X1750" s="75"/>
      <c r="Y1750" s="52"/>
      <c r="Z1750" s="52"/>
      <c r="AA1750" s="52"/>
      <c r="AB1750" s="52" t="s">
        <v>6850</v>
      </c>
      <c r="AC1750" s="52"/>
      <c r="AD1750" s="52"/>
      <c r="AE1750" s="52" t="s">
        <v>11472</v>
      </c>
      <c r="AF1750" s="75"/>
      <c r="AG1750" s="52" t="s">
        <v>1551</v>
      </c>
      <c r="AH1750" s="52"/>
      <c r="AI1750" s="52"/>
      <c r="AJ1750" s="52">
        <v>1</v>
      </c>
      <c r="AK1750" s="52">
        <v>0</v>
      </c>
      <c r="AL1750" s="52"/>
      <c r="AM1750" s="52"/>
      <c r="AN1750" s="52"/>
      <c r="AO1750" s="78">
        <v>20827</v>
      </c>
      <c r="AP1750" s="78">
        <v>20827</v>
      </c>
      <c r="AQ1750" s="78">
        <v>0</v>
      </c>
    </row>
    <row r="1751" spans="1:43" ht="12.75" customHeight="1" x14ac:dyDescent="0.25">
      <c r="A1751" s="52">
        <v>3716</v>
      </c>
      <c r="B1751" s="52">
        <v>3909</v>
      </c>
      <c r="C1751" s="52" t="s">
        <v>145</v>
      </c>
      <c r="D1751" s="52"/>
      <c r="E1751" s="52">
        <v>2</v>
      </c>
      <c r="F1751" s="52"/>
      <c r="G1751" s="52">
        <v>68910</v>
      </c>
      <c r="H1751" s="52" t="s">
        <v>11473</v>
      </c>
      <c r="I1751" s="52">
        <f>INDEX(ce_computermodel!A:A,MATCH(J1751,ce_computermodel!B:B,0))</f>
        <v>500</v>
      </c>
      <c r="J1751" s="52" t="s">
        <v>5768</v>
      </c>
      <c r="K1751" s="52" t="s">
        <v>11474</v>
      </c>
      <c r="L1751" s="52"/>
      <c r="M1751" s="52" t="s">
        <v>5768</v>
      </c>
      <c r="N1751" s="52"/>
      <c r="O1751" s="52">
        <f>INDEX(organizations_branch!A:A,MATCH(P1751,organizations_branch!B:B,0))</f>
        <v>1</v>
      </c>
      <c r="P1751" s="52" t="s">
        <v>2339</v>
      </c>
      <c r="Q1751" s="52"/>
      <c r="R1751" s="52">
        <v>851</v>
      </c>
      <c r="S1751" s="74">
        <v>44937</v>
      </c>
      <c r="T1751" s="52"/>
      <c r="U1751" s="52" t="s">
        <v>234</v>
      </c>
      <c r="V1751" s="52">
        <v>1</v>
      </c>
      <c r="W1751" s="52" t="s">
        <v>11475</v>
      </c>
      <c r="X1751" s="75"/>
      <c r="Y1751" s="52" t="s">
        <v>52</v>
      </c>
      <c r="Z1751" s="52" t="s">
        <v>10851</v>
      </c>
      <c r="AA1751" s="52"/>
      <c r="AB1751" s="52" t="s">
        <v>8478</v>
      </c>
      <c r="AC1751" s="52" t="s">
        <v>6201</v>
      </c>
      <c r="AD1751" s="52" t="s">
        <v>11476</v>
      </c>
      <c r="AE1751" s="52"/>
      <c r="AF1751" s="75"/>
      <c r="AG1751" s="52" t="s">
        <v>136</v>
      </c>
      <c r="AH1751" s="52">
        <v>94204</v>
      </c>
      <c r="AI1751" s="52" t="s">
        <v>59</v>
      </c>
      <c r="AJ1751" s="52">
        <v>1</v>
      </c>
      <c r="AK1751" s="52">
        <v>0</v>
      </c>
      <c r="AL1751" s="52"/>
      <c r="AM1751" s="52"/>
      <c r="AN1751" s="52"/>
      <c r="AO1751" s="52"/>
      <c r="AP1751" s="52"/>
      <c r="AQ1751" s="78">
        <v>0</v>
      </c>
    </row>
    <row r="1752" spans="1:43" ht="12.75" customHeight="1" x14ac:dyDescent="0.25">
      <c r="A1752" s="52">
        <v>3717</v>
      </c>
      <c r="B1752" s="52">
        <v>3911</v>
      </c>
      <c r="C1752" s="52" t="s">
        <v>145</v>
      </c>
      <c r="D1752" s="52"/>
      <c r="E1752" s="52">
        <v>2</v>
      </c>
      <c r="F1752" s="52"/>
      <c r="G1752" s="52">
        <v>68911</v>
      </c>
      <c r="H1752" s="52" t="s">
        <v>11477</v>
      </c>
      <c r="I1752" s="52">
        <f>INDEX(ce_computermodel!A:A,MATCH(J1752,ce_computermodel!B:B,0))</f>
        <v>500</v>
      </c>
      <c r="J1752" s="52" t="s">
        <v>5768</v>
      </c>
      <c r="K1752" s="52" t="s">
        <v>11478</v>
      </c>
      <c r="L1752" s="52"/>
      <c r="M1752" s="52" t="s">
        <v>5768</v>
      </c>
      <c r="N1752" s="52"/>
      <c r="O1752" s="52">
        <f>INDEX(organizations_branch!A:A,MATCH(P1752,organizations_branch!B:B,0))</f>
        <v>1</v>
      </c>
      <c r="P1752" s="52" t="s">
        <v>2339</v>
      </c>
      <c r="Q1752" s="52"/>
      <c r="R1752" s="52">
        <v>134</v>
      </c>
      <c r="S1752" s="74">
        <v>44053.4054861111</v>
      </c>
      <c r="T1752" s="52"/>
      <c r="U1752" s="52" t="s">
        <v>218</v>
      </c>
      <c r="V1752" s="52">
        <v>2</v>
      </c>
      <c r="W1752" s="52" t="s">
        <v>3666</v>
      </c>
      <c r="X1752" s="75"/>
      <c r="Y1752" s="52"/>
      <c r="Z1752" s="52"/>
      <c r="AA1752" s="52">
        <f>INDEX(accounts_user!A:A,MATCH(AB1752,accounts_user!H:H,0))</f>
        <v>9637</v>
      </c>
      <c r="AB1752" s="52" t="s">
        <v>11479</v>
      </c>
      <c r="AC1752" s="52" t="s">
        <v>8389</v>
      </c>
      <c r="AD1752" s="52"/>
      <c r="AE1752" s="52"/>
      <c r="AF1752" s="75"/>
      <c r="AG1752" s="52"/>
      <c r="AH1752" s="52"/>
      <c r="AI1752" s="52"/>
      <c r="AJ1752" s="52">
        <v>1</v>
      </c>
      <c r="AK1752" s="52">
        <v>0</v>
      </c>
      <c r="AL1752" s="52"/>
      <c r="AM1752" s="52"/>
      <c r="AN1752" s="52"/>
      <c r="AO1752" s="78">
        <v>44619</v>
      </c>
      <c r="AP1752" s="78">
        <v>44619</v>
      </c>
      <c r="AQ1752" s="78">
        <v>0</v>
      </c>
    </row>
    <row r="1753" spans="1:43" ht="12.75" customHeight="1" x14ac:dyDescent="0.25">
      <c r="A1753" s="52">
        <v>3718</v>
      </c>
      <c r="B1753" s="52">
        <v>3913</v>
      </c>
      <c r="C1753" s="52" t="s">
        <v>145</v>
      </c>
      <c r="D1753" s="52"/>
      <c r="E1753" s="52">
        <v>2</v>
      </c>
      <c r="F1753" s="52"/>
      <c r="G1753" s="52">
        <v>68913</v>
      </c>
      <c r="H1753" s="52" t="s">
        <v>11480</v>
      </c>
      <c r="I1753" s="52">
        <f>INDEX(ce_computermodel!A:A,MATCH(J1753,ce_computermodel!B:B,0))</f>
        <v>500</v>
      </c>
      <c r="J1753" s="52" t="s">
        <v>5768</v>
      </c>
      <c r="K1753" s="52" t="s">
        <v>11481</v>
      </c>
      <c r="L1753" s="90" t="s">
        <v>4622</v>
      </c>
      <c r="M1753" s="52" t="s">
        <v>5768</v>
      </c>
      <c r="N1753" s="52"/>
      <c r="O1753" s="52">
        <f>INDEX(organizations_branch!A:A,MATCH(P1753,organizations_branch!B:B,0))</f>
        <v>1</v>
      </c>
      <c r="P1753" s="52" t="s">
        <v>2339</v>
      </c>
      <c r="Q1753" s="52"/>
      <c r="R1753" s="52">
        <v>851</v>
      </c>
      <c r="S1753" s="74">
        <v>44109.502222222203</v>
      </c>
      <c r="T1753" s="52"/>
      <c r="U1753" s="52" t="s">
        <v>3984</v>
      </c>
      <c r="V1753" s="52">
        <v>1</v>
      </c>
      <c r="W1753" s="52">
        <v>108</v>
      </c>
      <c r="X1753" s="75"/>
      <c r="Y1753" s="52"/>
      <c r="Z1753" s="52"/>
      <c r="AA1753" s="52">
        <f>INDEX(accounts_user!A:A,MATCH(AB1753,accounts_user!H:H,0))</f>
        <v>9046</v>
      </c>
      <c r="AB1753" s="52" t="s">
        <v>11482</v>
      </c>
      <c r="AC1753" s="52"/>
      <c r="AD1753" s="52" t="s">
        <v>11483</v>
      </c>
      <c r="AE1753" s="52"/>
      <c r="AF1753" s="75"/>
      <c r="AG1753" s="52"/>
      <c r="AH1753" s="52"/>
      <c r="AI1753" s="52"/>
      <c r="AJ1753" s="52">
        <v>1</v>
      </c>
      <c r="AK1753" s="52">
        <v>0</v>
      </c>
      <c r="AL1753" s="52"/>
      <c r="AM1753" s="52"/>
      <c r="AN1753" s="52"/>
      <c r="AO1753" s="78">
        <v>16586</v>
      </c>
      <c r="AP1753" s="78">
        <v>16586</v>
      </c>
      <c r="AQ1753" s="78">
        <v>214270</v>
      </c>
    </row>
    <row r="1754" spans="1:43" ht="12.75" customHeight="1" x14ac:dyDescent="0.25">
      <c r="A1754" s="52">
        <v>3719</v>
      </c>
      <c r="B1754" s="52">
        <v>3915</v>
      </c>
      <c r="C1754" s="52" t="s">
        <v>145</v>
      </c>
      <c r="D1754" s="52"/>
      <c r="E1754" s="52">
        <v>2</v>
      </c>
      <c r="F1754" s="52"/>
      <c r="G1754" s="52">
        <v>68917</v>
      </c>
      <c r="H1754" s="52" t="s">
        <v>11484</v>
      </c>
      <c r="I1754" s="52">
        <f>INDEX(ce_computermodel!A:A,MATCH(J1754,ce_computermodel!B:B,0))</f>
        <v>500</v>
      </c>
      <c r="J1754" s="52" t="s">
        <v>5768</v>
      </c>
      <c r="K1754" s="52" t="s">
        <v>11485</v>
      </c>
      <c r="L1754" s="52" t="s">
        <v>11486</v>
      </c>
      <c r="M1754" s="52" t="s">
        <v>5768</v>
      </c>
      <c r="N1754" s="52"/>
      <c r="O1754" s="52">
        <f>INDEX(organizations_branch!A:A,MATCH(P1754,organizations_branch!B:B,0))</f>
        <v>1</v>
      </c>
      <c r="P1754" s="52" t="s">
        <v>2339</v>
      </c>
      <c r="Q1754" s="52"/>
      <c r="R1754" s="52">
        <v>851</v>
      </c>
      <c r="S1754" s="74">
        <v>44804</v>
      </c>
      <c r="T1754" s="52">
        <f>INDEX(organizations_place!A:A,MATCH(U1754,organizations_place!B:B,0))</f>
        <v>1</v>
      </c>
      <c r="U1754" s="52" t="s">
        <v>93</v>
      </c>
      <c r="V1754" s="52">
        <v>4</v>
      </c>
      <c r="W1754" s="52">
        <v>405</v>
      </c>
      <c r="X1754" s="75" t="s">
        <v>2219</v>
      </c>
      <c r="Y1754" s="52"/>
      <c r="Z1754" s="52"/>
      <c r="AA1754" s="52"/>
      <c r="AB1754" s="52" t="s">
        <v>6850</v>
      </c>
      <c r="AC1754" s="52"/>
      <c r="AD1754" s="52" t="s">
        <v>11487</v>
      </c>
      <c r="AE1754" s="52"/>
      <c r="AF1754" s="75"/>
      <c r="AG1754" s="52"/>
      <c r="AH1754" s="52"/>
      <c r="AI1754" s="52"/>
      <c r="AJ1754" s="52">
        <v>1</v>
      </c>
      <c r="AK1754" s="52">
        <v>0</v>
      </c>
      <c r="AL1754" s="52"/>
      <c r="AM1754" s="52"/>
      <c r="AN1754" s="52"/>
      <c r="AO1754" s="52"/>
      <c r="AP1754" s="52"/>
      <c r="AQ1754" s="78">
        <v>214270</v>
      </c>
    </row>
    <row r="1755" spans="1:43" ht="12.75" customHeight="1" x14ac:dyDescent="0.25">
      <c r="A1755" s="52">
        <v>3720</v>
      </c>
      <c r="B1755" s="52">
        <v>3916</v>
      </c>
      <c r="C1755" s="52" t="s">
        <v>145</v>
      </c>
      <c r="D1755" s="52"/>
      <c r="E1755" s="52">
        <v>2</v>
      </c>
      <c r="F1755" s="52"/>
      <c r="G1755" s="52">
        <v>68936</v>
      </c>
      <c r="H1755" s="52" t="s">
        <v>11488</v>
      </c>
      <c r="I1755" s="52">
        <f>INDEX(ce_computermodel!A:A,MATCH(J1755,ce_computermodel!B:B,0))</f>
        <v>500</v>
      </c>
      <c r="J1755" s="52" t="s">
        <v>5768</v>
      </c>
      <c r="K1755" s="52" t="s">
        <v>11485</v>
      </c>
      <c r="L1755" s="52" t="s">
        <v>3639</v>
      </c>
      <c r="M1755" s="52" t="s">
        <v>5768</v>
      </c>
      <c r="N1755" s="52"/>
      <c r="O1755" s="52">
        <f>INDEX(organizations_branch!A:A,MATCH(P1755,organizations_branch!B:B,0))</f>
        <v>1</v>
      </c>
      <c r="P1755" s="52" t="s">
        <v>2339</v>
      </c>
      <c r="Q1755" s="52"/>
      <c r="R1755" s="52">
        <v>851</v>
      </c>
      <c r="S1755" s="74">
        <v>44071.3602314815</v>
      </c>
      <c r="T1755" s="52">
        <f>INDEX(organizations_place!A:A,MATCH(U1755,organizations_place!B:B,0))</f>
        <v>1</v>
      </c>
      <c r="U1755" s="52" t="s">
        <v>93</v>
      </c>
      <c r="V1755" s="52">
        <v>3</v>
      </c>
      <c r="W1755" s="52">
        <v>327</v>
      </c>
      <c r="X1755" s="75"/>
      <c r="Y1755" s="52"/>
      <c r="Z1755" s="52"/>
      <c r="AA1755" s="52"/>
      <c r="AB1755" s="52" t="s">
        <v>6850</v>
      </c>
      <c r="AC1755" s="52"/>
      <c r="AD1755" s="52"/>
      <c r="AE1755" s="52"/>
      <c r="AF1755" s="75"/>
      <c r="AG1755" s="52" t="s">
        <v>1551</v>
      </c>
      <c r="AH1755" s="52"/>
      <c r="AI1755" s="52"/>
      <c r="AJ1755" s="52">
        <v>1</v>
      </c>
      <c r="AK1755" s="52">
        <v>0</v>
      </c>
      <c r="AL1755" s="52"/>
      <c r="AM1755" s="52"/>
      <c r="AN1755" s="52"/>
      <c r="AO1755" s="52"/>
      <c r="AP1755" s="52"/>
      <c r="AQ1755" s="52"/>
    </row>
    <row r="1756" spans="1:43" ht="12.75" customHeight="1" x14ac:dyDescent="0.25">
      <c r="A1756" s="52">
        <v>3721</v>
      </c>
      <c r="B1756" s="52">
        <v>3917</v>
      </c>
      <c r="C1756" s="52" t="s">
        <v>145</v>
      </c>
      <c r="D1756" s="52"/>
      <c r="E1756" s="52">
        <v>2</v>
      </c>
      <c r="F1756" s="52"/>
      <c r="G1756" s="52">
        <v>68940</v>
      </c>
      <c r="H1756" s="52" t="s">
        <v>11489</v>
      </c>
      <c r="I1756" s="52">
        <f>INDEX(ce_computermodel!A:A,MATCH(J1756,ce_computermodel!B:B,0))</f>
        <v>500</v>
      </c>
      <c r="J1756" s="52" t="s">
        <v>5768</v>
      </c>
      <c r="K1756" s="52" t="s">
        <v>11485</v>
      </c>
      <c r="L1756" s="52"/>
      <c r="M1756" s="52" t="s">
        <v>5768</v>
      </c>
      <c r="N1756" s="52"/>
      <c r="O1756" s="52">
        <f>INDEX(organizations_branch!A:A,MATCH(P1756,organizations_branch!B:B,0))</f>
        <v>1</v>
      </c>
      <c r="P1756" s="52" t="s">
        <v>2339</v>
      </c>
      <c r="Q1756" s="52"/>
      <c r="R1756" s="52">
        <v>851</v>
      </c>
      <c r="S1756" s="74">
        <v>44046.394745370402</v>
      </c>
      <c r="T1756" s="52"/>
      <c r="U1756" s="52" t="s">
        <v>6905</v>
      </c>
      <c r="V1756" s="52">
        <v>2</v>
      </c>
      <c r="W1756" s="52" t="s">
        <v>1760</v>
      </c>
      <c r="X1756" s="75"/>
      <c r="Y1756" s="52"/>
      <c r="Z1756" s="52"/>
      <c r="AA1756" s="52">
        <f>INDEX(accounts_user!A:A,MATCH(AB1756,accounts_user!H:H,0))</f>
        <v>8760</v>
      </c>
      <c r="AB1756" s="52" t="s">
        <v>11490</v>
      </c>
      <c r="AC1756" s="52" t="s">
        <v>4622</v>
      </c>
      <c r="AD1756" s="52" t="s">
        <v>11491</v>
      </c>
      <c r="AE1756" s="52"/>
      <c r="AF1756" s="75">
        <v>2</v>
      </c>
      <c r="AG1756" s="52"/>
      <c r="AH1756" s="52"/>
      <c r="AI1756" s="52"/>
      <c r="AJ1756" s="52">
        <v>1</v>
      </c>
      <c r="AK1756" s="52">
        <v>0</v>
      </c>
      <c r="AL1756" s="52"/>
      <c r="AM1756" s="52"/>
      <c r="AN1756" s="52"/>
      <c r="AO1756" s="52"/>
      <c r="AP1756" s="52"/>
      <c r="AQ1756" s="78">
        <v>0</v>
      </c>
    </row>
    <row r="1757" spans="1:43" ht="12.75" customHeight="1" x14ac:dyDescent="0.25">
      <c r="A1757" s="52">
        <v>3722</v>
      </c>
      <c r="B1757" s="52">
        <v>3918</v>
      </c>
      <c r="C1757" s="52" t="s">
        <v>145</v>
      </c>
      <c r="D1757" s="52"/>
      <c r="E1757" s="52">
        <v>2</v>
      </c>
      <c r="F1757" s="52"/>
      <c r="G1757" s="52">
        <v>68947</v>
      </c>
      <c r="H1757" s="52" t="s">
        <v>11492</v>
      </c>
      <c r="I1757" s="52">
        <f>INDEX(ce_computermodel!A:A,MATCH(J1757,ce_computermodel!B:B,0))</f>
        <v>500</v>
      </c>
      <c r="J1757" s="52" t="s">
        <v>5768</v>
      </c>
      <c r="K1757" s="52" t="s">
        <v>11493</v>
      </c>
      <c r="L1757" s="52"/>
      <c r="M1757" s="52" t="s">
        <v>5768</v>
      </c>
      <c r="N1757" s="52"/>
      <c r="O1757" s="52">
        <f>INDEX(organizations_branch!A:A,MATCH(P1757,organizations_branch!B:B,0))</f>
        <v>1</v>
      </c>
      <c r="P1757" s="52" t="s">
        <v>2339</v>
      </c>
      <c r="Q1757" s="52"/>
      <c r="R1757" s="52">
        <v>851</v>
      </c>
      <c r="S1757" s="74">
        <v>44034.340370370403</v>
      </c>
      <c r="T1757" s="52">
        <f>INDEX(organizations_place!A:A,MATCH(U1757,organizations_place!B:B,0))</f>
        <v>713</v>
      </c>
      <c r="U1757" s="52" t="s">
        <v>66</v>
      </c>
      <c r="V1757" s="52">
        <v>2</v>
      </c>
      <c r="W1757" s="52" t="s">
        <v>1072</v>
      </c>
      <c r="X1757" s="75"/>
      <c r="Y1757" s="52"/>
      <c r="Z1757" s="52"/>
      <c r="AA1757" s="52">
        <f>INDEX(accounts_user!A:A,MATCH(AB1757,accounts_user!H:H,0))</f>
        <v>9372</v>
      </c>
      <c r="AB1757" s="52" t="s">
        <v>11494</v>
      </c>
      <c r="AC1757" s="52" t="s">
        <v>11495</v>
      </c>
      <c r="AD1757" s="52"/>
      <c r="AE1757" s="52"/>
      <c r="AF1757" s="75"/>
      <c r="AG1757" s="52"/>
      <c r="AH1757" s="52"/>
      <c r="AI1757" s="52"/>
      <c r="AJ1757" s="52">
        <v>1</v>
      </c>
      <c r="AK1757" s="52">
        <v>0</v>
      </c>
      <c r="AL1757" s="52"/>
      <c r="AM1757" s="52"/>
      <c r="AN1757" s="52"/>
      <c r="AO1757" s="78">
        <v>1000</v>
      </c>
      <c r="AP1757" s="78">
        <v>1000</v>
      </c>
      <c r="AQ1757" s="78">
        <v>742</v>
      </c>
    </row>
    <row r="1758" spans="1:43" ht="12.75" customHeight="1" x14ac:dyDescent="0.25">
      <c r="A1758" s="52">
        <v>3723</v>
      </c>
      <c r="B1758" s="52">
        <v>3919</v>
      </c>
      <c r="C1758" s="52" t="s">
        <v>145</v>
      </c>
      <c r="D1758" s="52"/>
      <c r="E1758" s="52">
        <v>2</v>
      </c>
      <c r="F1758" s="52"/>
      <c r="G1758" s="52">
        <v>68948</v>
      </c>
      <c r="H1758" s="52" t="s">
        <v>11496</v>
      </c>
      <c r="I1758" s="52">
        <f>INDEX(ce_computermodel!A:A,MATCH(J1758,ce_computermodel!B:B,0))</f>
        <v>500</v>
      </c>
      <c r="J1758" s="52" t="s">
        <v>5768</v>
      </c>
      <c r="K1758" s="52" t="s">
        <v>11497</v>
      </c>
      <c r="L1758" s="52"/>
      <c r="M1758" s="52" t="s">
        <v>5768</v>
      </c>
      <c r="N1758" s="52">
        <v>1</v>
      </c>
      <c r="O1758" s="52">
        <f>INDEX(organizations_branch!A:A,MATCH(P1758,organizations_branch!B:B,0))</f>
        <v>1</v>
      </c>
      <c r="P1758" s="52" t="s">
        <v>2339</v>
      </c>
      <c r="Q1758" s="52"/>
      <c r="R1758" s="52">
        <v>851</v>
      </c>
      <c r="S1758" s="74">
        <v>44826</v>
      </c>
      <c r="T1758" s="52"/>
      <c r="U1758" s="52" t="s">
        <v>385</v>
      </c>
      <c r="V1758" s="77">
        <v>3</v>
      </c>
      <c r="W1758" s="77">
        <v>303</v>
      </c>
      <c r="X1758" s="75"/>
      <c r="Y1758" s="52"/>
      <c r="Z1758" s="52"/>
      <c r="AA1758" s="52">
        <f>INDEX(accounts_user!A:A,MATCH(AB1758,accounts_user!H:H,0))</f>
        <v>9033</v>
      </c>
      <c r="AB1758" s="52" t="s">
        <v>11498</v>
      </c>
      <c r="AC1758" s="52" t="s">
        <v>4457</v>
      </c>
      <c r="AD1758" s="52"/>
      <c r="AE1758" s="52"/>
      <c r="AF1758" s="75"/>
      <c r="AG1758" s="52" t="s">
        <v>136</v>
      </c>
      <c r="AH1758" s="52"/>
      <c r="AI1758" s="77" t="s">
        <v>59</v>
      </c>
      <c r="AJ1758" s="52">
        <v>1</v>
      </c>
      <c r="AK1758" s="52">
        <v>0</v>
      </c>
      <c r="AL1758" s="52"/>
      <c r="AM1758" s="52"/>
      <c r="AN1758" s="52"/>
      <c r="AO1758" s="78">
        <v>25941</v>
      </c>
      <c r="AP1758" s="78">
        <v>25941</v>
      </c>
      <c r="AQ1758" s="78">
        <v>0</v>
      </c>
    </row>
    <row r="1759" spans="1:43" ht="12.75" customHeight="1" x14ac:dyDescent="0.25">
      <c r="A1759" s="52">
        <v>3724</v>
      </c>
      <c r="B1759" s="52">
        <v>3920</v>
      </c>
      <c r="C1759" s="52" t="s">
        <v>145</v>
      </c>
      <c r="D1759" s="52"/>
      <c r="E1759" s="52">
        <v>2</v>
      </c>
      <c r="F1759" s="52"/>
      <c r="G1759" s="52">
        <v>68949</v>
      </c>
      <c r="H1759" s="52" t="s">
        <v>10385</v>
      </c>
      <c r="I1759" s="52">
        <f>INDEX(ce_computermodel!A:A,MATCH(J1759,ce_computermodel!B:B,0))</f>
        <v>500</v>
      </c>
      <c r="J1759" s="52" t="s">
        <v>5768</v>
      </c>
      <c r="K1759" s="52" t="s">
        <v>11497</v>
      </c>
      <c r="L1759" s="52" t="s">
        <v>11499</v>
      </c>
      <c r="M1759" s="52" t="s">
        <v>5768</v>
      </c>
      <c r="N1759" s="52">
        <v>1</v>
      </c>
      <c r="O1759" s="52">
        <f>INDEX(organizations_branch!A:A,MATCH(P1759,organizations_branch!B:B,0))</f>
        <v>1</v>
      </c>
      <c r="P1759" s="52" t="s">
        <v>2339</v>
      </c>
      <c r="Q1759" s="52"/>
      <c r="R1759" s="52">
        <v>851</v>
      </c>
      <c r="S1759" s="74">
        <v>44599</v>
      </c>
      <c r="T1759" s="52"/>
      <c r="U1759" s="52" t="s">
        <v>7023</v>
      </c>
      <c r="V1759" s="52">
        <v>2</v>
      </c>
      <c r="W1759" s="52">
        <v>201</v>
      </c>
      <c r="X1759" s="75"/>
      <c r="Y1759" s="52" t="s">
        <v>67</v>
      </c>
      <c r="Z1759" s="52" t="s">
        <v>67</v>
      </c>
      <c r="AA1759" s="52">
        <f>INDEX(accounts_user!A:A,MATCH(AB1759,accounts_user!H:H,0))</f>
        <v>8520</v>
      </c>
      <c r="AB1759" s="52" t="s">
        <v>11500</v>
      </c>
      <c r="AC1759" s="52" t="s">
        <v>5742</v>
      </c>
      <c r="AD1759" s="52" t="s">
        <v>11501</v>
      </c>
      <c r="AE1759" s="52"/>
      <c r="AF1759" s="75"/>
      <c r="AG1759" s="52" t="s">
        <v>136</v>
      </c>
      <c r="AH1759" s="52">
        <v>51780</v>
      </c>
      <c r="AI1759" s="52"/>
      <c r="AJ1759" s="52">
        <v>1</v>
      </c>
      <c r="AK1759" s="52">
        <v>0</v>
      </c>
      <c r="AL1759" s="52"/>
      <c r="AM1759" s="52"/>
      <c r="AN1759" s="52"/>
      <c r="AO1759" s="78">
        <v>39648</v>
      </c>
      <c r="AP1759" s="78">
        <v>36333</v>
      </c>
      <c r="AQ1759" s="78">
        <v>0</v>
      </c>
    </row>
    <row r="1760" spans="1:43" ht="12.75" customHeight="1" x14ac:dyDescent="0.25">
      <c r="A1760" s="52">
        <v>3725</v>
      </c>
      <c r="B1760" s="52">
        <v>3922</v>
      </c>
      <c r="C1760" s="52" t="s">
        <v>145</v>
      </c>
      <c r="D1760" s="52"/>
      <c r="E1760" s="52">
        <v>2</v>
      </c>
      <c r="F1760" s="52"/>
      <c r="G1760" s="52">
        <v>68955</v>
      </c>
      <c r="H1760" s="52" t="s">
        <v>11502</v>
      </c>
      <c r="I1760" s="52">
        <f>INDEX(ce_computermodel!A:A,MATCH(J1760,ce_computermodel!B:B,0))</f>
        <v>500</v>
      </c>
      <c r="J1760" s="52" t="s">
        <v>5768</v>
      </c>
      <c r="K1760" s="52" t="s">
        <v>11503</v>
      </c>
      <c r="L1760" s="52"/>
      <c r="M1760" s="52" t="s">
        <v>5768</v>
      </c>
      <c r="N1760" s="52">
        <v>1</v>
      </c>
      <c r="O1760" s="52">
        <f>INDEX(organizations_branch!A:A,MATCH(P1760,organizations_branch!B:B,0))</f>
        <v>1</v>
      </c>
      <c r="P1760" s="52" t="s">
        <v>2339</v>
      </c>
      <c r="Q1760" s="52"/>
      <c r="R1760" s="52">
        <v>851</v>
      </c>
      <c r="S1760" s="74">
        <v>44685</v>
      </c>
      <c r="T1760" s="52"/>
      <c r="U1760" s="52" t="s">
        <v>11504</v>
      </c>
      <c r="V1760" s="52">
        <v>1</v>
      </c>
      <c r="W1760" s="52" t="s">
        <v>5329</v>
      </c>
      <c r="X1760" s="75"/>
      <c r="Y1760" s="52" t="s">
        <v>67</v>
      </c>
      <c r="Z1760" s="52" t="s">
        <v>7730</v>
      </c>
      <c r="AA1760" s="52">
        <f>INDEX(accounts_user!A:A,MATCH(AB1760,accounts_user!H:H,0))</f>
        <v>9459</v>
      </c>
      <c r="AB1760" s="52" t="s">
        <v>7731</v>
      </c>
      <c r="AC1760" s="52" t="s">
        <v>7726</v>
      </c>
      <c r="AD1760" s="52" t="s">
        <v>11505</v>
      </c>
      <c r="AE1760" s="52"/>
      <c r="AF1760" s="75"/>
      <c r="AG1760" s="52" t="s">
        <v>7289</v>
      </c>
      <c r="AH1760" s="52" t="s">
        <v>11506</v>
      </c>
      <c r="AI1760" s="52" t="s">
        <v>59</v>
      </c>
      <c r="AJ1760" s="52">
        <v>1</v>
      </c>
      <c r="AK1760" s="52">
        <v>0</v>
      </c>
      <c r="AL1760" s="52"/>
      <c r="AM1760" s="52"/>
      <c r="AN1760" s="52"/>
      <c r="AO1760" s="52"/>
      <c r="AP1760" s="52"/>
      <c r="AQ1760" s="78">
        <v>0</v>
      </c>
    </row>
    <row r="1761" spans="1:43" ht="12.75" customHeight="1" x14ac:dyDescent="0.25">
      <c r="A1761" s="52">
        <v>3726</v>
      </c>
      <c r="B1761" s="52">
        <v>3923</v>
      </c>
      <c r="C1761" s="52" t="s">
        <v>145</v>
      </c>
      <c r="D1761" s="52"/>
      <c r="E1761" s="52">
        <v>2</v>
      </c>
      <c r="F1761" s="52"/>
      <c r="G1761" s="52">
        <v>68957</v>
      </c>
      <c r="H1761" s="52" t="s">
        <v>11507</v>
      </c>
      <c r="I1761" s="52">
        <f>INDEX(ce_computermodel!A:A,MATCH(J1761,ce_computermodel!B:B,0))</f>
        <v>500</v>
      </c>
      <c r="J1761" s="52" t="s">
        <v>5768</v>
      </c>
      <c r="K1761" s="52" t="s">
        <v>5768</v>
      </c>
      <c r="L1761" s="52" t="s">
        <v>11452</v>
      </c>
      <c r="M1761" s="52" t="s">
        <v>5768</v>
      </c>
      <c r="N1761" s="52"/>
      <c r="O1761" s="52">
        <f>INDEX(organizations_branch!A:A,MATCH(P1761,organizations_branch!B:B,0))</f>
        <v>2</v>
      </c>
      <c r="P1761" t="s">
        <v>6404</v>
      </c>
      <c r="Q1761" s="52"/>
      <c r="R1761" s="52">
        <v>851</v>
      </c>
      <c r="S1761" s="74">
        <v>44112.452743055597</v>
      </c>
      <c r="T1761" s="52"/>
      <c r="U1761" s="52" t="s">
        <v>3150</v>
      </c>
      <c r="V1761" s="52">
        <v>2</v>
      </c>
      <c r="W1761" s="52" t="s">
        <v>1250</v>
      </c>
      <c r="X1761" s="75" t="s">
        <v>2543</v>
      </c>
      <c r="Y1761" s="52" t="s">
        <v>52</v>
      </c>
      <c r="Z1761" s="52"/>
      <c r="AA1761" s="52"/>
      <c r="AB1761" s="52" t="s">
        <v>11508</v>
      </c>
      <c r="AC1761" s="52"/>
      <c r="AD1761" s="52"/>
      <c r="AE1761" s="52"/>
      <c r="AF1761" s="75"/>
      <c r="AG1761" s="52"/>
      <c r="AH1761" s="52"/>
      <c r="AI1761" s="52"/>
      <c r="AJ1761" s="52">
        <v>1</v>
      </c>
      <c r="AK1761" s="52">
        <v>0</v>
      </c>
      <c r="AL1761" s="52"/>
      <c r="AM1761" s="52"/>
      <c r="AN1761" s="52"/>
      <c r="AO1761" s="52"/>
      <c r="AP1761" s="52"/>
      <c r="AQ1761" s="52"/>
    </row>
    <row r="1762" spans="1:43" ht="12.75" customHeight="1" x14ac:dyDescent="0.25">
      <c r="A1762" s="52">
        <v>3727</v>
      </c>
      <c r="B1762" s="52">
        <v>3924</v>
      </c>
      <c r="C1762" s="52" t="s">
        <v>145</v>
      </c>
      <c r="D1762" s="52"/>
      <c r="E1762" s="52">
        <v>2</v>
      </c>
      <c r="F1762" s="52"/>
      <c r="G1762" s="52">
        <v>68958</v>
      </c>
      <c r="H1762" s="52" t="s">
        <v>11509</v>
      </c>
      <c r="I1762" s="52">
        <f>INDEX(ce_computermodel!A:A,MATCH(J1762,ce_computermodel!B:B,0))</f>
        <v>500</v>
      </c>
      <c r="J1762" s="52" t="s">
        <v>5768</v>
      </c>
      <c r="K1762" s="52" t="s">
        <v>5768</v>
      </c>
      <c r="L1762" s="52" t="s">
        <v>11510</v>
      </c>
      <c r="M1762" s="52" t="s">
        <v>5768</v>
      </c>
      <c r="N1762" s="52"/>
      <c r="O1762" s="52">
        <f>INDEX(organizations_branch!A:A,MATCH(P1762,organizations_branch!B:B,0))</f>
        <v>1</v>
      </c>
      <c r="P1762" s="52" t="s">
        <v>2339</v>
      </c>
      <c r="Q1762" s="52"/>
      <c r="R1762" s="52">
        <v>134</v>
      </c>
      <c r="S1762" s="74">
        <v>44328</v>
      </c>
      <c r="T1762" s="52">
        <f>INDEX(organizations_place!A:A,MATCH(U1762,organizations_place!B:B,0))</f>
        <v>1</v>
      </c>
      <c r="U1762" s="52" t="s">
        <v>93</v>
      </c>
      <c r="V1762" s="52">
        <v>3</v>
      </c>
      <c r="W1762" s="52">
        <v>327</v>
      </c>
      <c r="X1762" s="75"/>
      <c r="Y1762" s="52"/>
      <c r="Z1762" s="52"/>
      <c r="AA1762" s="52"/>
      <c r="AB1762" s="52" t="s">
        <v>6850</v>
      </c>
      <c r="AC1762" s="52"/>
      <c r="AD1762" s="52"/>
      <c r="AE1762" s="52"/>
      <c r="AF1762" s="75"/>
      <c r="AG1762" s="52" t="s">
        <v>1551</v>
      </c>
      <c r="AH1762" s="52"/>
      <c r="AI1762" s="52"/>
      <c r="AJ1762" s="52">
        <v>1</v>
      </c>
      <c r="AK1762" s="52">
        <v>0</v>
      </c>
      <c r="AL1762" s="52"/>
      <c r="AM1762" s="52"/>
      <c r="AN1762" s="52"/>
      <c r="AO1762" s="52"/>
      <c r="AP1762" s="52"/>
      <c r="AQ1762" s="78">
        <v>0</v>
      </c>
    </row>
    <row r="1763" spans="1:43" ht="12.75" customHeight="1" x14ac:dyDescent="0.25">
      <c r="A1763" s="52">
        <v>3728</v>
      </c>
      <c r="B1763" s="52">
        <v>3925</v>
      </c>
      <c r="C1763" s="52" t="s">
        <v>145</v>
      </c>
      <c r="D1763" s="52"/>
      <c r="E1763" s="52">
        <v>2</v>
      </c>
      <c r="F1763" s="52"/>
      <c r="G1763" s="52">
        <v>68961</v>
      </c>
      <c r="H1763" s="52" t="s">
        <v>11511</v>
      </c>
      <c r="I1763" s="52">
        <f>INDEX(ce_computermodel!A:A,MATCH(J1763,ce_computermodel!B:B,0))</f>
        <v>500</v>
      </c>
      <c r="J1763" s="52" t="s">
        <v>5768</v>
      </c>
      <c r="K1763" s="52" t="s">
        <v>5768</v>
      </c>
      <c r="L1763" s="52" t="s">
        <v>11512</v>
      </c>
      <c r="M1763" s="52" t="s">
        <v>5768</v>
      </c>
      <c r="N1763" s="52"/>
      <c r="O1763" s="52">
        <f>INDEX(organizations_branch!A:A,MATCH(P1763,organizations_branch!B:B,0))</f>
        <v>2</v>
      </c>
      <c r="P1763" t="s">
        <v>6404</v>
      </c>
      <c r="Q1763" s="52"/>
      <c r="R1763" s="52">
        <v>851</v>
      </c>
      <c r="S1763" s="74">
        <v>44112.455891203703</v>
      </c>
      <c r="T1763" s="52"/>
      <c r="U1763" s="52" t="s">
        <v>3150</v>
      </c>
      <c r="V1763" s="52">
        <v>2</v>
      </c>
      <c r="W1763" s="52" t="s">
        <v>1250</v>
      </c>
      <c r="X1763" s="75"/>
      <c r="Y1763" s="52" t="s">
        <v>52</v>
      </c>
      <c r="Z1763" s="52"/>
      <c r="AA1763" s="52">
        <f>INDEX(accounts_user!A:A,MATCH(AB1763,accounts_user!H:H,0))</f>
        <v>9644</v>
      </c>
      <c r="AB1763" s="52" t="s">
        <v>9712</v>
      </c>
      <c r="AC1763" s="52" t="s">
        <v>5728</v>
      </c>
      <c r="AD1763" s="52"/>
      <c r="AE1763" s="52"/>
      <c r="AF1763" s="75"/>
      <c r="AG1763" s="52"/>
      <c r="AH1763" s="52"/>
      <c r="AI1763" s="52"/>
      <c r="AJ1763" s="52">
        <v>1</v>
      </c>
      <c r="AK1763" s="52">
        <v>0</v>
      </c>
      <c r="AL1763" s="52"/>
      <c r="AM1763" s="52"/>
      <c r="AN1763" s="52"/>
      <c r="AO1763" s="78">
        <v>2500</v>
      </c>
      <c r="AP1763" s="78">
        <v>2500</v>
      </c>
      <c r="AQ1763" s="78">
        <v>0</v>
      </c>
    </row>
    <row r="1764" spans="1:43" ht="12.75" customHeight="1" x14ac:dyDescent="0.25">
      <c r="A1764" s="52">
        <v>3729</v>
      </c>
      <c r="B1764" s="52">
        <v>3926</v>
      </c>
      <c r="C1764" s="52" t="s">
        <v>145</v>
      </c>
      <c r="D1764" s="52"/>
      <c r="E1764" s="52">
        <v>2</v>
      </c>
      <c r="F1764" s="52"/>
      <c r="G1764" s="52">
        <v>68962</v>
      </c>
      <c r="H1764" s="52" t="s">
        <v>11513</v>
      </c>
      <c r="I1764" s="52">
        <f>INDEX(ce_computermodel!A:A,MATCH(J1764,ce_computermodel!B:B,0))</f>
        <v>500</v>
      </c>
      <c r="J1764" s="52" t="s">
        <v>5768</v>
      </c>
      <c r="K1764" s="52" t="s">
        <v>5768</v>
      </c>
      <c r="L1764" s="52" t="s">
        <v>6576</v>
      </c>
      <c r="M1764" s="52" t="s">
        <v>5768</v>
      </c>
      <c r="N1764" s="52"/>
      <c r="O1764" s="52">
        <f>INDEX(organizations_branch!A:A,MATCH(P1764,organizations_branch!B:B,0))</f>
        <v>2</v>
      </c>
      <c r="P1764" t="s">
        <v>6404</v>
      </c>
      <c r="Q1764" s="52"/>
      <c r="R1764" s="52">
        <v>851</v>
      </c>
      <c r="S1764" s="74">
        <v>44112.410648148201</v>
      </c>
      <c r="T1764" s="52"/>
      <c r="U1764" s="52" t="s">
        <v>1680</v>
      </c>
      <c r="V1764" s="52">
        <v>1</v>
      </c>
      <c r="W1764" s="52" t="s">
        <v>1709</v>
      </c>
      <c r="X1764" s="75" t="s">
        <v>2196</v>
      </c>
      <c r="Y1764" s="52" t="s">
        <v>52</v>
      </c>
      <c r="Z1764" s="52"/>
      <c r="AA1764" s="52">
        <f>INDEX(accounts_user!A:A,MATCH(AB1764,accounts_user!H:H,0))</f>
        <v>10313</v>
      </c>
      <c r="AB1764" s="52" t="s">
        <v>11514</v>
      </c>
      <c r="AC1764" s="52"/>
      <c r="AD1764" s="52"/>
      <c r="AE1764" s="52"/>
      <c r="AF1764" s="75"/>
      <c r="AG1764" s="52"/>
      <c r="AH1764" s="52"/>
      <c r="AI1764" s="52"/>
      <c r="AJ1764" s="52">
        <v>1</v>
      </c>
      <c r="AK1764" s="52">
        <v>0</v>
      </c>
      <c r="AL1764" s="52"/>
      <c r="AM1764" s="52"/>
      <c r="AN1764" s="52"/>
      <c r="AO1764" s="52"/>
      <c r="AP1764" s="52"/>
      <c r="AQ1764" s="78">
        <v>0</v>
      </c>
    </row>
    <row r="1765" spans="1:43" ht="12.75" customHeight="1" x14ac:dyDescent="0.25">
      <c r="A1765" s="52">
        <v>3730</v>
      </c>
      <c r="B1765" s="52">
        <v>3927</v>
      </c>
      <c r="C1765" s="52" t="s">
        <v>145</v>
      </c>
      <c r="D1765" s="52"/>
      <c r="E1765" s="52">
        <v>2</v>
      </c>
      <c r="F1765" s="52"/>
      <c r="G1765" s="52">
        <v>68964</v>
      </c>
      <c r="H1765" s="52" t="s">
        <v>11515</v>
      </c>
      <c r="I1765" s="52">
        <f>INDEX(ce_computermodel!A:A,MATCH(J1765,ce_computermodel!B:B,0))</f>
        <v>500</v>
      </c>
      <c r="J1765" s="52" t="s">
        <v>5768</v>
      </c>
      <c r="K1765" s="52" t="s">
        <v>5768</v>
      </c>
      <c r="L1765" s="52"/>
      <c r="M1765" s="52" t="s">
        <v>5768</v>
      </c>
      <c r="N1765" s="52"/>
      <c r="O1765" s="52">
        <f>INDEX(organizations_branch!A:A,MATCH(P1765,organizations_branch!B:B,0))</f>
        <v>1</v>
      </c>
      <c r="P1765" s="52" t="s">
        <v>2339</v>
      </c>
      <c r="Q1765" s="52"/>
      <c r="R1765" s="52">
        <v>851</v>
      </c>
      <c r="S1765" s="74">
        <v>44208</v>
      </c>
      <c r="T1765" s="52">
        <f>INDEX(organizations_place!A:A,MATCH(U1765,organizations_place!B:B,0))</f>
        <v>1</v>
      </c>
      <c r="U1765" s="52" t="s">
        <v>93</v>
      </c>
      <c r="V1765" s="52">
        <v>3</v>
      </c>
      <c r="W1765" s="52">
        <v>27</v>
      </c>
      <c r="X1765" s="75"/>
      <c r="Y1765" s="52"/>
      <c r="Z1765" s="52"/>
      <c r="AA1765" s="52"/>
      <c r="AB1765" s="52" t="s">
        <v>6850</v>
      </c>
      <c r="AC1765" s="52"/>
      <c r="AD1765" s="52"/>
      <c r="AE1765" s="52"/>
      <c r="AF1765" s="75">
        <v>2</v>
      </c>
      <c r="AG1765" s="52" t="s">
        <v>1551</v>
      </c>
      <c r="AH1765" s="52"/>
      <c r="AI1765" s="52"/>
      <c r="AJ1765" s="52">
        <v>1</v>
      </c>
      <c r="AK1765" s="52">
        <v>0</v>
      </c>
      <c r="AL1765" s="52"/>
      <c r="AM1765" s="52"/>
      <c r="AN1765" s="52"/>
      <c r="AO1765" s="52"/>
      <c r="AP1765" s="52"/>
      <c r="AQ1765" s="78">
        <v>0</v>
      </c>
    </row>
    <row r="1766" spans="1:43" ht="12.75" customHeight="1" x14ac:dyDescent="0.25">
      <c r="A1766" s="52">
        <v>3731</v>
      </c>
      <c r="B1766" s="52">
        <v>3928</v>
      </c>
      <c r="C1766" s="52" t="s">
        <v>145</v>
      </c>
      <c r="D1766" s="52"/>
      <c r="E1766" s="52">
        <v>2</v>
      </c>
      <c r="F1766" s="52"/>
      <c r="G1766" s="52">
        <v>68965</v>
      </c>
      <c r="H1766" s="52" t="s">
        <v>11516</v>
      </c>
      <c r="I1766" s="52">
        <f>INDEX(ce_computermodel!A:A,MATCH(J1766,ce_computermodel!B:B,0))</f>
        <v>500</v>
      </c>
      <c r="J1766" s="52" t="s">
        <v>5768</v>
      </c>
      <c r="K1766" s="52" t="s">
        <v>5768</v>
      </c>
      <c r="L1766" s="52" t="s">
        <v>8731</v>
      </c>
      <c r="M1766" s="52" t="s">
        <v>5768</v>
      </c>
      <c r="N1766" s="52"/>
      <c r="O1766" s="52">
        <f>INDEX(organizations_branch!A:A,MATCH(P1766,organizations_branch!B:B,0))</f>
        <v>1</v>
      </c>
      <c r="P1766" s="52" t="s">
        <v>2339</v>
      </c>
      <c r="Q1766" s="52"/>
      <c r="R1766" s="52">
        <v>851</v>
      </c>
      <c r="S1766" s="74">
        <v>44336</v>
      </c>
      <c r="T1766" s="52"/>
      <c r="U1766" s="52" t="s">
        <v>1680</v>
      </c>
      <c r="V1766" s="52">
        <v>1</v>
      </c>
      <c r="W1766" s="52" t="s">
        <v>1760</v>
      </c>
      <c r="X1766" s="75" t="s">
        <v>6744</v>
      </c>
      <c r="Y1766" s="52" t="s">
        <v>52</v>
      </c>
      <c r="Z1766" s="52"/>
      <c r="AA1766" s="52">
        <f>INDEX(accounts_user!A:A,MATCH(AB1766,accounts_user!H:H,0))</f>
        <v>10089</v>
      </c>
      <c r="AB1766" s="52" t="s">
        <v>11517</v>
      </c>
      <c r="AC1766" s="52"/>
      <c r="AD1766" s="52" t="s">
        <v>10503</v>
      </c>
      <c r="AE1766" s="52"/>
      <c r="AF1766" s="75"/>
      <c r="AG1766" s="52"/>
      <c r="AH1766" s="52">
        <v>30468</v>
      </c>
      <c r="AI1766" s="52"/>
      <c r="AJ1766" s="52">
        <v>1</v>
      </c>
      <c r="AK1766" s="52">
        <v>0</v>
      </c>
      <c r="AL1766" s="52"/>
      <c r="AM1766" s="52"/>
      <c r="AN1766" s="52"/>
      <c r="AO1766" s="52"/>
      <c r="AP1766" s="52"/>
      <c r="AQ1766" s="52"/>
    </row>
    <row r="1767" spans="1:43" ht="12.75" customHeight="1" x14ac:dyDescent="0.25">
      <c r="A1767" s="52">
        <v>3732</v>
      </c>
      <c r="B1767" s="52">
        <v>3929</v>
      </c>
      <c r="C1767" s="52" t="s">
        <v>145</v>
      </c>
      <c r="D1767" s="52"/>
      <c r="E1767" s="52">
        <v>2</v>
      </c>
      <c r="F1767" s="52"/>
      <c r="G1767" s="52">
        <v>68966</v>
      </c>
      <c r="H1767" s="52" t="s">
        <v>11518</v>
      </c>
      <c r="I1767" s="52">
        <f>INDEX(ce_computermodel!A:A,MATCH(J1767,ce_computermodel!B:B,0))</f>
        <v>500</v>
      </c>
      <c r="J1767" s="52" t="s">
        <v>5768</v>
      </c>
      <c r="K1767" s="52" t="s">
        <v>5768</v>
      </c>
      <c r="L1767" s="52" t="s">
        <v>3639</v>
      </c>
      <c r="M1767" s="52" t="s">
        <v>5768</v>
      </c>
      <c r="N1767" s="52"/>
      <c r="O1767" s="52">
        <f>INDEX(organizations_branch!A:A,MATCH(P1767,organizations_branch!B:B,0))</f>
        <v>1</v>
      </c>
      <c r="P1767" s="52" t="s">
        <v>2339</v>
      </c>
      <c r="Q1767" s="52"/>
      <c r="R1767" s="52">
        <v>851</v>
      </c>
      <c r="S1767" s="74">
        <v>44071.418946759302</v>
      </c>
      <c r="T1767" s="52">
        <f>INDEX(organizations_place!A:A,MATCH(U1767,organizations_place!B:B,0))</f>
        <v>1</v>
      </c>
      <c r="U1767" s="52" t="s">
        <v>93</v>
      </c>
      <c r="V1767" s="52">
        <v>3</v>
      </c>
      <c r="W1767" s="52">
        <v>327</v>
      </c>
      <c r="X1767" s="75"/>
      <c r="Y1767" s="52"/>
      <c r="Z1767" s="52"/>
      <c r="AA1767" s="52"/>
      <c r="AB1767" s="52" t="s">
        <v>6850</v>
      </c>
      <c r="AC1767" s="52"/>
      <c r="AD1767" s="52"/>
      <c r="AE1767" s="52"/>
      <c r="AF1767" s="75"/>
      <c r="AG1767" s="52" t="s">
        <v>1551</v>
      </c>
      <c r="AH1767" s="52"/>
      <c r="AI1767" s="52"/>
      <c r="AJ1767" s="52">
        <v>1</v>
      </c>
      <c r="AK1767" s="52">
        <v>0</v>
      </c>
      <c r="AL1767" s="52"/>
      <c r="AM1767" s="52"/>
      <c r="AN1767" s="52"/>
      <c r="AO1767" s="52"/>
      <c r="AP1767" s="52"/>
      <c r="AQ1767" s="78">
        <v>0</v>
      </c>
    </row>
    <row r="1768" spans="1:43" ht="12.75" customHeight="1" x14ac:dyDescent="0.25">
      <c r="A1768" s="52">
        <v>3733</v>
      </c>
      <c r="B1768" s="52">
        <v>3930</v>
      </c>
      <c r="C1768" s="52" t="s">
        <v>145</v>
      </c>
      <c r="D1768" s="52"/>
      <c r="E1768" s="52">
        <v>2</v>
      </c>
      <c r="F1768" s="52"/>
      <c r="G1768" s="52">
        <v>68969</v>
      </c>
      <c r="H1768" s="52" t="s">
        <v>11519</v>
      </c>
      <c r="I1768" s="52">
        <f>INDEX(ce_computermodel!A:A,MATCH(J1768,ce_computermodel!B:B,0))</f>
        <v>500</v>
      </c>
      <c r="J1768" s="52" t="s">
        <v>5768</v>
      </c>
      <c r="K1768" s="52" t="s">
        <v>5768</v>
      </c>
      <c r="L1768" s="52" t="s">
        <v>11452</v>
      </c>
      <c r="M1768" s="52" t="s">
        <v>5768</v>
      </c>
      <c r="N1768" s="52"/>
      <c r="O1768" s="52">
        <f>INDEX(organizations_branch!A:A,MATCH(P1768,organizations_branch!B:B,0))</f>
        <v>1</v>
      </c>
      <c r="P1768" s="52" t="s">
        <v>2339</v>
      </c>
      <c r="Q1768" s="52"/>
      <c r="R1768" s="52">
        <v>851</v>
      </c>
      <c r="S1768" s="74">
        <v>44823</v>
      </c>
      <c r="T1768" s="52"/>
      <c r="U1768" s="52" t="s">
        <v>4487</v>
      </c>
      <c r="V1768" s="52">
        <v>1</v>
      </c>
      <c r="W1768" s="52" t="s">
        <v>3107</v>
      </c>
      <c r="X1768" s="75"/>
      <c r="Y1768" s="52" t="s">
        <v>52</v>
      </c>
      <c r="Z1768" s="52"/>
      <c r="AA1768" s="52">
        <f>INDEX(accounts_user!A:A,MATCH(AB1768,accounts_user!H:H,0))</f>
        <v>9617</v>
      </c>
      <c r="AB1768" s="52" t="s">
        <v>11520</v>
      </c>
      <c r="AC1768" s="52"/>
      <c r="AD1768" s="52" t="s">
        <v>11521</v>
      </c>
      <c r="AE1768" s="52"/>
      <c r="AF1768" s="75"/>
      <c r="AG1768" s="52"/>
      <c r="AH1768" s="52"/>
      <c r="AI1768" s="52" t="s">
        <v>59</v>
      </c>
      <c r="AJ1768" s="52">
        <v>1</v>
      </c>
      <c r="AK1768" s="52">
        <v>0</v>
      </c>
      <c r="AL1768" s="52"/>
      <c r="AM1768" s="52"/>
      <c r="AN1768" s="52"/>
      <c r="AO1768" s="78">
        <v>293126</v>
      </c>
      <c r="AP1768" s="78">
        <v>293126</v>
      </c>
      <c r="AQ1768" s="78">
        <v>3315</v>
      </c>
    </row>
    <row r="1769" spans="1:43" ht="12.75" customHeight="1" x14ac:dyDescent="0.25">
      <c r="A1769" s="52">
        <v>3734</v>
      </c>
      <c r="B1769" s="52">
        <v>3931</v>
      </c>
      <c r="C1769" s="52" t="s">
        <v>145</v>
      </c>
      <c r="D1769" s="52"/>
      <c r="E1769" s="52">
        <v>2</v>
      </c>
      <c r="F1769" s="52"/>
      <c r="G1769" s="52">
        <v>68970</v>
      </c>
      <c r="H1769" s="52" t="s">
        <v>11522</v>
      </c>
      <c r="I1769" s="52">
        <f>INDEX(ce_computermodel!A:A,MATCH(J1769,ce_computermodel!B:B,0))</f>
        <v>500</v>
      </c>
      <c r="J1769" s="52" t="s">
        <v>5768</v>
      </c>
      <c r="K1769" s="52" t="s">
        <v>5768</v>
      </c>
      <c r="L1769" s="52" t="s">
        <v>4457</v>
      </c>
      <c r="M1769" s="52" t="s">
        <v>5768</v>
      </c>
      <c r="N1769" s="52"/>
      <c r="O1769" s="52">
        <f>INDEX(organizations_branch!A:A,MATCH(P1769,organizations_branch!B:B,0))</f>
        <v>1</v>
      </c>
      <c r="P1769" s="52" t="s">
        <v>2339</v>
      </c>
      <c r="Q1769" s="52"/>
      <c r="R1769" s="52">
        <v>851</v>
      </c>
      <c r="S1769" s="74">
        <v>44208</v>
      </c>
      <c r="T1769" s="52"/>
      <c r="U1769" s="52" t="s">
        <v>7129</v>
      </c>
      <c r="V1769" s="52">
        <v>2</v>
      </c>
      <c r="W1769" s="52" t="s">
        <v>497</v>
      </c>
      <c r="X1769" s="75"/>
      <c r="Y1769" s="52" t="s">
        <v>67</v>
      </c>
      <c r="Z1769" s="52"/>
      <c r="AA1769" s="52"/>
      <c r="AB1769" s="52" t="s">
        <v>11523</v>
      </c>
      <c r="AC1769" s="52"/>
      <c r="AD1769" s="52" t="s">
        <v>10508</v>
      </c>
      <c r="AE1769" s="52"/>
      <c r="AF1769" s="75">
        <v>2</v>
      </c>
      <c r="AG1769" s="52"/>
      <c r="AH1769" s="52">
        <v>12264</v>
      </c>
      <c r="AI1769" s="52"/>
      <c r="AJ1769" s="52">
        <v>1</v>
      </c>
      <c r="AK1769" s="52">
        <v>0</v>
      </c>
      <c r="AL1769" s="52"/>
      <c r="AM1769" s="52"/>
      <c r="AN1769" s="52"/>
      <c r="AO1769" s="52"/>
      <c r="AP1769" s="52"/>
      <c r="AQ1769" s="52"/>
    </row>
    <row r="1770" spans="1:43" ht="12.75" customHeight="1" x14ac:dyDescent="0.25">
      <c r="A1770" s="52">
        <v>3735</v>
      </c>
      <c r="B1770" s="52">
        <v>3932</v>
      </c>
      <c r="C1770" s="52" t="s">
        <v>145</v>
      </c>
      <c r="D1770" s="52"/>
      <c r="E1770" s="52">
        <v>2</v>
      </c>
      <c r="F1770" s="52"/>
      <c r="G1770" s="52">
        <v>68972</v>
      </c>
      <c r="H1770" s="52" t="s">
        <v>11524</v>
      </c>
      <c r="I1770" s="52">
        <f>INDEX(ce_computermodel!A:A,MATCH(J1770,ce_computermodel!B:B,0))</f>
        <v>500</v>
      </c>
      <c r="J1770" s="52" t="s">
        <v>5768</v>
      </c>
      <c r="K1770" s="52" t="s">
        <v>5768</v>
      </c>
      <c r="L1770" s="52" t="s">
        <v>11525</v>
      </c>
      <c r="M1770" s="52" t="s">
        <v>5768</v>
      </c>
      <c r="N1770" s="52"/>
      <c r="O1770" s="52">
        <f>INDEX(organizations_branch!A:A,MATCH(P1770,organizations_branch!B:B,0))</f>
        <v>2</v>
      </c>
      <c r="P1770" t="s">
        <v>6404</v>
      </c>
      <c r="Q1770" s="52"/>
      <c r="R1770" s="52">
        <v>851</v>
      </c>
      <c r="S1770" s="74">
        <v>44112.406423611101</v>
      </c>
      <c r="T1770" s="52"/>
      <c r="U1770" s="52" t="s">
        <v>1680</v>
      </c>
      <c r="V1770" s="52">
        <v>1</v>
      </c>
      <c r="W1770" s="52" t="s">
        <v>560</v>
      </c>
      <c r="X1770" s="75"/>
      <c r="Y1770" s="52" t="s">
        <v>52</v>
      </c>
      <c r="Z1770" s="52"/>
      <c r="AA1770" s="52"/>
      <c r="AB1770" s="52" t="s">
        <v>11526</v>
      </c>
      <c r="AC1770" s="52" t="s">
        <v>11452</v>
      </c>
      <c r="AD1770" s="52"/>
      <c r="AE1770" s="52"/>
      <c r="AF1770" s="75"/>
      <c r="AG1770" s="52"/>
      <c r="AH1770" s="52"/>
      <c r="AI1770" s="52"/>
      <c r="AJ1770" s="52">
        <v>1</v>
      </c>
      <c r="AK1770" s="52">
        <v>0</v>
      </c>
      <c r="AL1770" s="52"/>
      <c r="AM1770" s="52"/>
      <c r="AN1770" s="52"/>
      <c r="AO1770" s="52"/>
      <c r="AP1770" s="52"/>
      <c r="AQ1770" s="52"/>
    </row>
    <row r="1771" spans="1:43" ht="12.75" customHeight="1" x14ac:dyDescent="0.25">
      <c r="A1771" s="52">
        <v>3736</v>
      </c>
      <c r="B1771" s="52">
        <v>3933</v>
      </c>
      <c r="C1771" s="52" t="s">
        <v>145</v>
      </c>
      <c r="D1771" s="52"/>
      <c r="E1771" s="52">
        <v>2</v>
      </c>
      <c r="F1771" s="52"/>
      <c r="G1771" s="52">
        <v>68973</v>
      </c>
      <c r="H1771" s="52" t="s">
        <v>11527</v>
      </c>
      <c r="I1771" s="52">
        <f>INDEX(ce_computermodel!A:A,MATCH(J1771,ce_computermodel!B:B,0))</f>
        <v>500</v>
      </c>
      <c r="J1771" s="52" t="s">
        <v>5768</v>
      </c>
      <c r="K1771" s="52" t="s">
        <v>5768</v>
      </c>
      <c r="L1771" s="52" t="s">
        <v>11528</v>
      </c>
      <c r="M1771" s="52" t="s">
        <v>5768</v>
      </c>
      <c r="N1771" s="52"/>
      <c r="O1771" s="52">
        <f>INDEX(organizations_branch!A:A,MATCH(P1771,organizations_branch!B:B,0))</f>
        <v>2</v>
      </c>
      <c r="P1771" t="s">
        <v>6404</v>
      </c>
      <c r="Q1771" s="52"/>
      <c r="R1771" s="52">
        <v>851</v>
      </c>
      <c r="S1771" s="74">
        <v>44112.391655092601</v>
      </c>
      <c r="T1771" s="52"/>
      <c r="U1771" s="52" t="s">
        <v>1680</v>
      </c>
      <c r="V1771" s="52">
        <v>1</v>
      </c>
      <c r="W1771" s="52" t="s">
        <v>328</v>
      </c>
      <c r="X1771" s="75"/>
      <c r="Y1771" s="52" t="s">
        <v>52</v>
      </c>
      <c r="Z1771" s="52"/>
      <c r="AA1771" s="52"/>
      <c r="AB1771" s="52" t="s">
        <v>11529</v>
      </c>
      <c r="AC1771" s="52" t="s">
        <v>6734</v>
      </c>
      <c r="AD1771" s="52"/>
      <c r="AE1771" s="52"/>
      <c r="AF1771" s="75"/>
      <c r="AG1771" s="52"/>
      <c r="AH1771" s="52"/>
      <c r="AI1771" s="52" t="s">
        <v>930</v>
      </c>
      <c r="AJ1771" s="52">
        <v>1</v>
      </c>
      <c r="AK1771" s="52">
        <v>0</v>
      </c>
      <c r="AL1771" s="52"/>
      <c r="AM1771" s="52"/>
      <c r="AN1771" s="52"/>
      <c r="AO1771" s="78">
        <v>12934</v>
      </c>
      <c r="AP1771" s="78">
        <v>12565</v>
      </c>
      <c r="AQ1771" s="52"/>
    </row>
    <row r="1772" spans="1:43" ht="12.75" customHeight="1" x14ac:dyDescent="0.25">
      <c r="A1772" s="52">
        <v>3737</v>
      </c>
      <c r="B1772" s="52">
        <v>3934</v>
      </c>
      <c r="C1772" s="52" t="s">
        <v>145</v>
      </c>
      <c r="D1772" s="52"/>
      <c r="E1772" s="52">
        <v>2</v>
      </c>
      <c r="F1772" s="52"/>
      <c r="G1772" s="52">
        <v>68974</v>
      </c>
      <c r="H1772" s="52" t="s">
        <v>11530</v>
      </c>
      <c r="I1772" s="52">
        <f>INDEX(ce_computermodel!A:A,MATCH(J1772,ce_computermodel!B:B,0))</f>
        <v>500</v>
      </c>
      <c r="J1772" s="52" t="s">
        <v>5768</v>
      </c>
      <c r="K1772" s="52" t="s">
        <v>5768</v>
      </c>
      <c r="L1772" s="52" t="s">
        <v>11531</v>
      </c>
      <c r="M1772" s="52" t="s">
        <v>5768</v>
      </c>
      <c r="N1772" s="52"/>
      <c r="O1772" s="52">
        <f>INDEX(organizations_branch!A:A,MATCH(P1772,organizations_branch!B:B,0))</f>
        <v>1</v>
      </c>
      <c r="P1772" s="52" t="s">
        <v>2339</v>
      </c>
      <c r="Q1772" s="52"/>
      <c r="R1772" s="52">
        <v>851</v>
      </c>
      <c r="S1772" s="74">
        <v>44910</v>
      </c>
      <c r="T1772" s="52"/>
      <c r="U1772" s="52" t="s">
        <v>1680</v>
      </c>
      <c r="V1772" s="52">
        <v>1</v>
      </c>
      <c r="W1772" s="52" t="s">
        <v>3154</v>
      </c>
      <c r="X1772" s="75"/>
      <c r="Y1772" s="52" t="s">
        <v>52</v>
      </c>
      <c r="Z1772" s="52"/>
      <c r="AA1772" s="52">
        <f>INDEX(accounts_user!A:A,MATCH(AB1772,accounts_user!H:H,0))</f>
        <v>9979</v>
      </c>
      <c r="AB1772" s="52" t="s">
        <v>11532</v>
      </c>
      <c r="AC1772" s="52"/>
      <c r="AD1772" s="52"/>
      <c r="AE1772" s="52"/>
      <c r="AF1772" s="75"/>
      <c r="AG1772" s="52"/>
      <c r="AH1772" s="52"/>
      <c r="AI1772" s="52" t="s">
        <v>930</v>
      </c>
      <c r="AJ1772" s="52">
        <v>1</v>
      </c>
      <c r="AK1772" s="52">
        <v>0</v>
      </c>
      <c r="AL1772" s="52"/>
      <c r="AM1772" s="52"/>
      <c r="AN1772" s="52"/>
      <c r="AO1772" s="52"/>
      <c r="AP1772" s="52"/>
      <c r="AQ1772" s="52"/>
    </row>
    <row r="1773" spans="1:43" ht="12.75" customHeight="1" x14ac:dyDescent="0.25">
      <c r="A1773" s="52">
        <v>3738</v>
      </c>
      <c r="B1773" s="52">
        <v>3935</v>
      </c>
      <c r="C1773" s="52" t="s">
        <v>145</v>
      </c>
      <c r="D1773" s="52"/>
      <c r="E1773" s="52">
        <v>2</v>
      </c>
      <c r="F1773" s="52"/>
      <c r="G1773" s="52">
        <v>68975</v>
      </c>
      <c r="H1773" s="52" t="s">
        <v>11533</v>
      </c>
      <c r="I1773" s="52">
        <f>INDEX(ce_computermodel!A:A,MATCH(J1773,ce_computermodel!B:B,0))</f>
        <v>500</v>
      </c>
      <c r="J1773" s="52" t="s">
        <v>5768</v>
      </c>
      <c r="K1773" s="52" t="s">
        <v>5768</v>
      </c>
      <c r="L1773" s="52" t="s">
        <v>3639</v>
      </c>
      <c r="M1773" s="52" t="s">
        <v>5768</v>
      </c>
      <c r="N1773" s="52"/>
      <c r="O1773" s="52">
        <f>INDEX(organizations_branch!A:A,MATCH(P1773,organizations_branch!B:B,0))</f>
        <v>1</v>
      </c>
      <c r="P1773" s="52" t="s">
        <v>2339</v>
      </c>
      <c r="Q1773" s="52"/>
      <c r="R1773" s="52">
        <v>851</v>
      </c>
      <c r="S1773" s="74">
        <v>44181</v>
      </c>
      <c r="T1773" s="52"/>
      <c r="U1773" s="52" t="s">
        <v>2193</v>
      </c>
      <c r="V1773" s="52">
        <v>1</v>
      </c>
      <c r="W1773" s="52">
        <v>1</v>
      </c>
      <c r="X1773" s="75"/>
      <c r="Y1773" s="52"/>
      <c r="Z1773" s="52"/>
      <c r="AA1773" s="52"/>
      <c r="AB1773" s="52" t="s">
        <v>6850</v>
      </c>
      <c r="AC1773" s="52"/>
      <c r="AD1773" s="52"/>
      <c r="AE1773" s="52" t="s">
        <v>11534</v>
      </c>
      <c r="AF1773" s="75"/>
      <c r="AG1773" s="52" t="s">
        <v>1551</v>
      </c>
      <c r="AH1773" s="52"/>
      <c r="AI1773" s="52"/>
      <c r="AJ1773" s="52">
        <v>1</v>
      </c>
      <c r="AK1773" s="52">
        <v>0</v>
      </c>
      <c r="AL1773" s="52"/>
      <c r="AM1773" s="52"/>
      <c r="AN1773" s="52"/>
      <c r="AO1773" s="52"/>
      <c r="AP1773" s="52"/>
      <c r="AQ1773" s="52"/>
    </row>
    <row r="1774" spans="1:43" ht="12.75" customHeight="1" x14ac:dyDescent="0.25">
      <c r="A1774" s="52">
        <v>3739</v>
      </c>
      <c r="B1774" s="52">
        <v>3936</v>
      </c>
      <c r="C1774" s="52" t="s">
        <v>145</v>
      </c>
      <c r="D1774" s="52"/>
      <c r="E1774" s="52">
        <v>2</v>
      </c>
      <c r="F1774" s="52"/>
      <c r="G1774" s="52">
        <v>68976</v>
      </c>
      <c r="H1774" s="52" t="s">
        <v>11535</v>
      </c>
      <c r="I1774" s="52">
        <f>INDEX(ce_computermodel!A:A,MATCH(J1774,ce_computermodel!B:B,0))</f>
        <v>500</v>
      </c>
      <c r="J1774" s="52" t="s">
        <v>5768</v>
      </c>
      <c r="K1774" s="52" t="s">
        <v>5768</v>
      </c>
      <c r="L1774" s="52" t="s">
        <v>11536</v>
      </c>
      <c r="M1774" s="52" t="s">
        <v>5768</v>
      </c>
      <c r="N1774" s="52"/>
      <c r="O1774" s="52">
        <f>INDEX(organizations_branch!A:A,MATCH(P1774,organizations_branch!B:B,0))</f>
        <v>1</v>
      </c>
      <c r="P1774" s="52" t="s">
        <v>2339</v>
      </c>
      <c r="Q1774" s="52"/>
      <c r="R1774" s="52">
        <v>851</v>
      </c>
      <c r="S1774" s="74">
        <v>44047.372800925899</v>
      </c>
      <c r="T1774" s="52"/>
      <c r="U1774" s="52" t="s">
        <v>6893</v>
      </c>
      <c r="V1774" s="52">
        <v>1</v>
      </c>
      <c r="W1774" s="52" t="s">
        <v>2225</v>
      </c>
      <c r="X1774" s="75"/>
      <c r="Y1774" s="52"/>
      <c r="Z1774" s="52"/>
      <c r="AA1774" s="52">
        <f>INDEX(accounts_user!A:A,MATCH(AB1774,accounts_user!H:H,0))</f>
        <v>9105</v>
      </c>
      <c r="AB1774" s="52" t="s">
        <v>11537</v>
      </c>
      <c r="AC1774" s="52"/>
      <c r="AD1774" s="52"/>
      <c r="AE1774" s="52"/>
      <c r="AF1774" s="75"/>
      <c r="AG1774" s="52"/>
      <c r="AH1774" s="52"/>
      <c r="AI1774" s="52"/>
      <c r="AJ1774" s="52">
        <v>1</v>
      </c>
      <c r="AK1774" s="52">
        <v>0</v>
      </c>
      <c r="AL1774" s="52"/>
      <c r="AM1774" s="52"/>
      <c r="AN1774" s="52"/>
      <c r="AO1774" s="78">
        <v>24441</v>
      </c>
      <c r="AP1774" s="78">
        <v>24441</v>
      </c>
      <c r="AQ1774" s="52"/>
    </row>
    <row r="1775" spans="1:43" ht="12.75" customHeight="1" x14ac:dyDescent="0.25">
      <c r="A1775" s="52">
        <v>3740</v>
      </c>
      <c r="B1775" s="52">
        <v>3937</v>
      </c>
      <c r="C1775" s="52" t="s">
        <v>145</v>
      </c>
      <c r="D1775" s="52"/>
      <c r="E1775" s="52">
        <v>2</v>
      </c>
      <c r="F1775" s="52"/>
      <c r="G1775" s="52">
        <v>68977</v>
      </c>
      <c r="H1775" s="52" t="s">
        <v>11538</v>
      </c>
      <c r="I1775" s="52">
        <f>INDEX(ce_computermodel!A:A,MATCH(J1775,ce_computermodel!B:B,0))</f>
        <v>500</v>
      </c>
      <c r="J1775" s="52" t="s">
        <v>5768</v>
      </c>
      <c r="K1775" s="52" t="s">
        <v>5768</v>
      </c>
      <c r="L1775" s="52" t="s">
        <v>11539</v>
      </c>
      <c r="M1775" s="52" t="s">
        <v>5768</v>
      </c>
      <c r="N1775" s="52">
        <v>1</v>
      </c>
      <c r="O1775" s="52">
        <f>INDEX(organizations_branch!A:A,MATCH(P1775,organizations_branch!B:B,0))</f>
        <v>2</v>
      </c>
      <c r="P1775" t="s">
        <v>6404</v>
      </c>
      <c r="Q1775" s="52"/>
      <c r="R1775" s="52">
        <v>851</v>
      </c>
      <c r="S1775" s="74">
        <v>44301</v>
      </c>
      <c r="T1775" s="52"/>
      <c r="U1775" s="52" t="s">
        <v>1680</v>
      </c>
      <c r="V1775" s="52">
        <v>1</v>
      </c>
      <c r="W1775" s="52" t="s">
        <v>11540</v>
      </c>
      <c r="X1775" s="75"/>
      <c r="Y1775" s="52" t="s">
        <v>52</v>
      </c>
      <c r="Z1775" s="52" t="s">
        <v>10811</v>
      </c>
      <c r="AA1775" s="52">
        <f>INDEX(accounts_user!A:A,MATCH(AB1775,accounts_user!H:H,0))</f>
        <v>10180</v>
      </c>
      <c r="AB1775" s="52" t="s">
        <v>10812</v>
      </c>
      <c r="AC1775" s="52" t="s">
        <v>6555</v>
      </c>
      <c r="AD1775" s="52"/>
      <c r="AE1775" s="52"/>
      <c r="AF1775" s="75"/>
      <c r="AG1775" s="52"/>
      <c r="AH1775" s="52">
        <v>26728</v>
      </c>
      <c r="AI1775" s="52"/>
      <c r="AJ1775" s="52">
        <v>1</v>
      </c>
      <c r="AK1775" s="52">
        <v>0</v>
      </c>
      <c r="AL1775" s="52"/>
      <c r="AM1775" s="52"/>
      <c r="AN1775" s="52"/>
      <c r="AO1775" s="52"/>
      <c r="AP1775" s="52"/>
      <c r="AQ1775" s="78">
        <v>0</v>
      </c>
    </row>
    <row r="1776" spans="1:43" ht="12.75" customHeight="1" x14ac:dyDescent="0.25">
      <c r="A1776" s="52">
        <v>3741</v>
      </c>
      <c r="B1776" s="52">
        <v>3938</v>
      </c>
      <c r="C1776" s="52" t="s">
        <v>145</v>
      </c>
      <c r="D1776" s="52"/>
      <c r="E1776" s="52">
        <v>2</v>
      </c>
      <c r="F1776" s="52"/>
      <c r="G1776" s="52">
        <v>68978</v>
      </c>
      <c r="H1776" s="52" t="s">
        <v>11541</v>
      </c>
      <c r="I1776" s="52">
        <f>INDEX(ce_computermodel!A:A,MATCH(J1776,ce_computermodel!B:B,0))</f>
        <v>500</v>
      </c>
      <c r="J1776" s="52" t="s">
        <v>5768</v>
      </c>
      <c r="K1776" s="52" t="s">
        <v>5768</v>
      </c>
      <c r="L1776" s="52" t="s">
        <v>1386</v>
      </c>
      <c r="M1776" s="52" t="s">
        <v>5768</v>
      </c>
      <c r="N1776" s="52"/>
      <c r="O1776" s="52">
        <f>INDEX(organizations_branch!A:A,MATCH(P1776,organizations_branch!B:B,0))</f>
        <v>1</v>
      </c>
      <c r="P1776" t="s">
        <v>2339</v>
      </c>
      <c r="Q1776" s="52"/>
      <c r="R1776" s="52">
        <v>851</v>
      </c>
      <c r="S1776" s="74">
        <v>44160</v>
      </c>
      <c r="T1776" s="52">
        <f>INDEX(organizations_place!A:A,MATCH(U1776,organizations_place!B:B,0))</f>
        <v>713</v>
      </c>
      <c r="U1776" s="52" t="s">
        <v>66</v>
      </c>
      <c r="V1776" s="52">
        <v>4</v>
      </c>
      <c r="W1776" s="52">
        <v>401</v>
      </c>
      <c r="X1776" s="75"/>
      <c r="Y1776" s="52"/>
      <c r="Z1776" s="52"/>
      <c r="AA1776" s="52"/>
      <c r="AB1776" s="52" t="s">
        <v>9143</v>
      </c>
      <c r="AC1776" s="52"/>
      <c r="AD1776" s="52"/>
      <c r="AE1776" s="52"/>
      <c r="AF1776" s="75"/>
      <c r="AG1776" s="52"/>
      <c r="AH1776" s="52"/>
      <c r="AI1776" s="52"/>
      <c r="AJ1776" s="52">
        <v>1</v>
      </c>
      <c r="AK1776" s="52">
        <v>0</v>
      </c>
      <c r="AL1776" s="52"/>
      <c r="AM1776" s="52"/>
      <c r="AN1776" s="52"/>
      <c r="AO1776" s="52"/>
      <c r="AP1776" s="52"/>
      <c r="AQ1776" s="78">
        <v>0</v>
      </c>
    </row>
    <row r="1777" spans="1:43" ht="12.75" customHeight="1" x14ac:dyDescent="0.25">
      <c r="A1777" s="52">
        <v>3742</v>
      </c>
      <c r="B1777" s="52">
        <v>3939</v>
      </c>
      <c r="C1777" s="52" t="s">
        <v>145</v>
      </c>
      <c r="D1777" s="52"/>
      <c r="E1777" s="52">
        <v>2</v>
      </c>
      <c r="F1777" s="52"/>
      <c r="G1777" s="52">
        <v>68979</v>
      </c>
      <c r="H1777" s="52" t="s">
        <v>11542</v>
      </c>
      <c r="I1777" s="52">
        <f>INDEX(ce_computermodel!A:A,MATCH(J1777,ce_computermodel!B:B,0))</f>
        <v>500</v>
      </c>
      <c r="J1777" s="52" t="s">
        <v>5768</v>
      </c>
      <c r="K1777" s="52" t="s">
        <v>5768</v>
      </c>
      <c r="L1777" s="52" t="s">
        <v>11543</v>
      </c>
      <c r="M1777" s="52" t="s">
        <v>5768</v>
      </c>
      <c r="N1777" s="52">
        <v>1</v>
      </c>
      <c r="O1777" s="52">
        <f>INDEX(organizations_branch!A:A,MATCH(P1777,organizations_branch!B:B,0))</f>
        <v>1</v>
      </c>
      <c r="P1777" s="52" t="s">
        <v>2339</v>
      </c>
      <c r="Q1777" s="52"/>
      <c r="R1777" s="52">
        <v>851</v>
      </c>
      <c r="S1777" s="74">
        <v>44582</v>
      </c>
      <c r="T1777" s="52"/>
      <c r="U1777" s="52" t="s">
        <v>389</v>
      </c>
      <c r="V1777" s="52">
        <v>1</v>
      </c>
      <c r="W1777" s="52" t="s">
        <v>1709</v>
      </c>
      <c r="X1777" s="75"/>
      <c r="Y1777" s="52" t="s">
        <v>67</v>
      </c>
      <c r="Z1777" s="52"/>
      <c r="AA1777" s="52">
        <f>INDEX(accounts_user!A:A,MATCH(AB1777,accounts_user!H:H,0))</f>
        <v>8744</v>
      </c>
      <c r="AB1777" s="52" t="s">
        <v>11544</v>
      </c>
      <c r="AC1777" s="52" t="s">
        <v>6572</v>
      </c>
      <c r="AD1777" s="52" t="s">
        <v>11545</v>
      </c>
      <c r="AE1777" s="52"/>
      <c r="AF1777" s="75"/>
      <c r="AG1777" s="52" t="s">
        <v>229</v>
      </c>
      <c r="AH1777" s="52">
        <v>51901</v>
      </c>
      <c r="AI1777" s="52"/>
      <c r="AJ1777" s="52">
        <v>1</v>
      </c>
      <c r="AK1777" s="52">
        <v>0</v>
      </c>
      <c r="AL1777" s="52"/>
      <c r="AM1777" s="52"/>
      <c r="AN1777" s="52"/>
      <c r="AO1777" s="52"/>
      <c r="AP1777" s="52"/>
      <c r="AQ1777" s="78">
        <v>0</v>
      </c>
    </row>
    <row r="1778" spans="1:43" ht="12.75" customHeight="1" x14ac:dyDescent="0.25">
      <c r="A1778" s="52">
        <v>3743</v>
      </c>
      <c r="B1778" s="52">
        <v>3940</v>
      </c>
      <c r="C1778" s="52" t="s">
        <v>145</v>
      </c>
      <c r="D1778" s="52"/>
      <c r="E1778" s="52">
        <v>2</v>
      </c>
      <c r="F1778" s="52"/>
      <c r="G1778" s="52">
        <v>68980</v>
      </c>
      <c r="H1778" s="52" t="s">
        <v>11546</v>
      </c>
      <c r="I1778" s="52">
        <f>INDEX(ce_computermodel!A:A,MATCH(J1778,ce_computermodel!B:B,0))</f>
        <v>500</v>
      </c>
      <c r="J1778" s="52" t="s">
        <v>5768</v>
      </c>
      <c r="K1778" s="52" t="s">
        <v>5768</v>
      </c>
      <c r="L1778" s="52" t="s">
        <v>11547</v>
      </c>
      <c r="M1778" s="52" t="s">
        <v>5768</v>
      </c>
      <c r="N1778" s="52"/>
      <c r="O1778" s="52">
        <f>INDEX(organizations_branch!A:A,MATCH(P1778,organizations_branch!B:B,0))</f>
        <v>1</v>
      </c>
      <c r="P1778" s="52" t="s">
        <v>2339</v>
      </c>
      <c r="Q1778" s="52"/>
      <c r="R1778" s="52">
        <v>851</v>
      </c>
      <c r="S1778" s="74">
        <v>44827</v>
      </c>
      <c r="T1778" s="52">
        <f>INDEX(organizations_place!A:A,MATCH(U1778,organizations_place!B:B,0))</f>
        <v>1</v>
      </c>
      <c r="U1778" s="52" t="s">
        <v>93</v>
      </c>
      <c r="V1778" s="52">
        <v>4</v>
      </c>
      <c r="W1778" s="52">
        <v>405</v>
      </c>
      <c r="X1778" s="75"/>
      <c r="Y1778" s="52"/>
      <c r="Z1778" s="52"/>
      <c r="AA1778" s="52"/>
      <c r="AB1778" s="52" t="s">
        <v>6850</v>
      </c>
      <c r="AC1778" s="52" t="s">
        <v>11548</v>
      </c>
      <c r="AD1778" s="52" t="s">
        <v>11549</v>
      </c>
      <c r="AE1778" s="52"/>
      <c r="AF1778" s="75"/>
      <c r="AG1778" s="52"/>
      <c r="AH1778" s="52">
        <v>79820</v>
      </c>
      <c r="AI1778" s="52"/>
      <c r="AJ1778" s="52">
        <v>1</v>
      </c>
      <c r="AK1778" s="52"/>
      <c r="AL1778" s="52"/>
      <c r="AM1778" s="52"/>
      <c r="AN1778" s="52"/>
      <c r="AO1778" s="78">
        <v>15593</v>
      </c>
      <c r="AP1778" s="78">
        <v>15593</v>
      </c>
      <c r="AQ1778" s="52"/>
    </row>
    <row r="1779" spans="1:43" ht="12.75" customHeight="1" x14ac:dyDescent="0.25">
      <c r="A1779" s="52">
        <v>3744</v>
      </c>
      <c r="B1779" s="52">
        <v>3941</v>
      </c>
      <c r="C1779" s="52" t="s">
        <v>145</v>
      </c>
      <c r="D1779" s="52"/>
      <c r="E1779" s="52">
        <v>2</v>
      </c>
      <c r="F1779" s="52"/>
      <c r="G1779" s="52">
        <v>68980</v>
      </c>
      <c r="H1779" s="52" t="s">
        <v>11546</v>
      </c>
      <c r="I1779" s="52">
        <f>INDEX(ce_computermodel!A:A,MATCH(J1779,ce_computermodel!B:B,0))</f>
        <v>500</v>
      </c>
      <c r="J1779" s="52" t="s">
        <v>5768</v>
      </c>
      <c r="K1779" s="52" t="s">
        <v>5768</v>
      </c>
      <c r="L1779" s="52" t="s">
        <v>11550</v>
      </c>
      <c r="M1779" s="52" t="s">
        <v>5768</v>
      </c>
      <c r="N1779" s="52">
        <v>1</v>
      </c>
      <c r="O1779" s="52">
        <f>INDEX(organizations_branch!A:A,MATCH(P1779,organizations_branch!B:B,0))</f>
        <v>1</v>
      </c>
      <c r="P1779" s="52" t="s">
        <v>2339</v>
      </c>
      <c r="Q1779" s="52"/>
      <c r="R1779" s="52">
        <v>851</v>
      </c>
      <c r="S1779" s="74">
        <v>44986</v>
      </c>
      <c r="T1779" s="52"/>
      <c r="U1779" s="52" t="s">
        <v>7023</v>
      </c>
      <c r="V1779" s="52">
        <v>2</v>
      </c>
      <c r="W1779" s="52">
        <v>201</v>
      </c>
      <c r="X1779" s="75"/>
      <c r="Y1779" s="52" t="s">
        <v>67</v>
      </c>
      <c r="Z1779" s="52" t="s">
        <v>6898</v>
      </c>
      <c r="AA1779" s="52">
        <f>INDEX(accounts_user!A:A,MATCH(AB1779,accounts_user!H:H,0))</f>
        <v>8729</v>
      </c>
      <c r="AB1779" s="52" t="s">
        <v>11551</v>
      </c>
      <c r="AC1779" s="52" t="s">
        <v>5557</v>
      </c>
      <c r="AD1779" s="52" t="s">
        <v>11552</v>
      </c>
      <c r="AE1779" s="52"/>
      <c r="AF1779" s="75"/>
      <c r="AG1779" s="52" t="s">
        <v>136</v>
      </c>
      <c r="AH1779" s="52" t="s">
        <v>11553</v>
      </c>
      <c r="AI1779" s="52" t="s">
        <v>59</v>
      </c>
      <c r="AJ1779" s="52">
        <v>1</v>
      </c>
      <c r="AK1779" s="52">
        <v>0</v>
      </c>
      <c r="AL1779" s="52"/>
      <c r="AM1779" s="52"/>
      <c r="AN1779" s="52"/>
      <c r="AO1779" s="52"/>
      <c r="AP1779" s="52"/>
      <c r="AQ1779" s="52"/>
    </row>
    <row r="1780" spans="1:43" ht="12.75" customHeight="1" x14ac:dyDescent="0.25">
      <c r="A1780" s="52">
        <v>3745</v>
      </c>
      <c r="B1780" s="52">
        <v>3942</v>
      </c>
      <c r="C1780" s="52" t="s">
        <v>145</v>
      </c>
      <c r="D1780" s="52"/>
      <c r="E1780" s="52">
        <v>2</v>
      </c>
      <c r="F1780" s="52"/>
      <c r="G1780" s="52">
        <v>85087</v>
      </c>
      <c r="H1780" s="52" t="s">
        <v>11554</v>
      </c>
      <c r="I1780" s="52">
        <f>INDEX(ce_computermodel!A:A,MATCH(J1780,ce_computermodel!B:B,0))</f>
        <v>601</v>
      </c>
      <c r="J1780" s="52" t="s">
        <v>6466</v>
      </c>
      <c r="K1780" s="52" t="s">
        <v>6466</v>
      </c>
      <c r="L1780" s="52"/>
      <c r="M1780" s="52" t="s">
        <v>6466</v>
      </c>
      <c r="N1780" s="52"/>
      <c r="O1780" s="52">
        <f>INDEX(organizations_branch!A:A,MATCH(P1780,organizations_branch!B:B,0))</f>
        <v>1</v>
      </c>
      <c r="P1780" s="52" t="s">
        <v>2339</v>
      </c>
      <c r="Q1780" s="52"/>
      <c r="R1780" s="52">
        <v>851</v>
      </c>
      <c r="S1780" s="74">
        <v>44239</v>
      </c>
      <c r="T1780" s="52">
        <f>INDEX(organizations_place!A:A,MATCH(U1780,organizations_place!B:B,0))</f>
        <v>1</v>
      </c>
      <c r="U1780" s="52" t="s">
        <v>93</v>
      </c>
      <c r="V1780" s="52">
        <v>3</v>
      </c>
      <c r="W1780" s="52">
        <v>327</v>
      </c>
      <c r="X1780" s="75"/>
      <c r="Y1780" s="52" t="s">
        <v>52</v>
      </c>
      <c r="Z1780" s="52"/>
      <c r="AA1780" s="52"/>
      <c r="AB1780" s="52" t="s">
        <v>6850</v>
      </c>
      <c r="AC1780" s="52"/>
      <c r="AD1780" s="52"/>
      <c r="AE1780" s="52"/>
      <c r="AF1780" s="75"/>
      <c r="AG1780" s="52" t="s">
        <v>1551</v>
      </c>
      <c r="AH1780" s="52"/>
      <c r="AI1780" s="52"/>
      <c r="AJ1780" s="52">
        <v>1</v>
      </c>
      <c r="AK1780" s="52">
        <v>0</v>
      </c>
      <c r="AL1780" s="52"/>
      <c r="AM1780" s="52"/>
      <c r="AN1780" s="52"/>
      <c r="AO1780" s="52"/>
      <c r="AP1780" s="52"/>
      <c r="AQ1780" s="78">
        <v>0</v>
      </c>
    </row>
    <row r="1781" spans="1:43" ht="12.75" customHeight="1" x14ac:dyDescent="0.25">
      <c r="A1781" s="52">
        <v>3746</v>
      </c>
      <c r="B1781" s="52">
        <v>3943</v>
      </c>
      <c r="C1781" s="52" t="s">
        <v>145</v>
      </c>
      <c r="D1781" s="52"/>
      <c r="E1781" s="52">
        <v>2</v>
      </c>
      <c r="F1781" s="52"/>
      <c r="G1781" s="52">
        <v>68982</v>
      </c>
      <c r="H1781" s="52" t="s">
        <v>11555</v>
      </c>
      <c r="I1781" s="52">
        <f>INDEX(ce_computermodel!A:A,MATCH(J1781,ce_computermodel!B:B,0))</f>
        <v>500</v>
      </c>
      <c r="J1781" s="52" t="s">
        <v>5768</v>
      </c>
      <c r="K1781" s="52" t="s">
        <v>5768</v>
      </c>
      <c r="L1781" s="52" t="s">
        <v>11556</v>
      </c>
      <c r="M1781" s="52" t="s">
        <v>5768</v>
      </c>
      <c r="N1781" s="52">
        <v>1</v>
      </c>
      <c r="O1781" s="52">
        <f>INDEX(organizations_branch!A:A,MATCH(P1781,organizations_branch!B:B,0))</f>
        <v>1</v>
      </c>
      <c r="P1781" s="52" t="s">
        <v>2339</v>
      </c>
      <c r="Q1781" s="52"/>
      <c r="R1781" s="52">
        <v>851</v>
      </c>
      <c r="S1781" s="74">
        <v>44043.409895833298</v>
      </c>
      <c r="T1781" s="52"/>
      <c r="U1781" s="52" t="s">
        <v>2133</v>
      </c>
      <c r="V1781" s="52">
        <v>3</v>
      </c>
      <c r="W1781" s="52" t="s">
        <v>8077</v>
      </c>
      <c r="X1781" s="75"/>
      <c r="Y1781" s="52" t="s">
        <v>67</v>
      </c>
      <c r="Z1781" s="52" t="s">
        <v>8078</v>
      </c>
      <c r="AA1781" s="52">
        <f>INDEX(accounts_user!A:A,MATCH(AB1781,accounts_user!H:H,0))</f>
        <v>10452</v>
      </c>
      <c r="AB1781" s="52" t="s">
        <v>8079</v>
      </c>
      <c r="AC1781" s="52" t="s">
        <v>4622</v>
      </c>
      <c r="AD1781" s="52"/>
      <c r="AE1781" s="52"/>
      <c r="AF1781" s="75"/>
      <c r="AG1781" s="52" t="s">
        <v>136</v>
      </c>
      <c r="AH1781" s="52"/>
      <c r="AI1781" s="52" t="s">
        <v>59</v>
      </c>
      <c r="AJ1781" s="52">
        <v>1</v>
      </c>
      <c r="AK1781" s="52">
        <v>0</v>
      </c>
      <c r="AL1781" s="52"/>
      <c r="AM1781" s="52"/>
      <c r="AN1781" s="52"/>
      <c r="AO1781" s="52"/>
      <c r="AP1781" s="52"/>
      <c r="AQ1781" s="78">
        <v>0</v>
      </c>
    </row>
    <row r="1782" spans="1:43" ht="12.75" customHeight="1" x14ac:dyDescent="0.25">
      <c r="A1782" s="52">
        <v>3747</v>
      </c>
      <c r="B1782" s="52">
        <v>3944</v>
      </c>
      <c r="C1782" s="52" t="s">
        <v>145</v>
      </c>
      <c r="D1782" s="52"/>
      <c r="E1782" s="52">
        <v>2</v>
      </c>
      <c r="F1782" s="52"/>
      <c r="G1782" s="52">
        <v>68984</v>
      </c>
      <c r="H1782" s="52" t="s">
        <v>11557</v>
      </c>
      <c r="I1782" s="52">
        <f>INDEX(ce_computermodel!A:A,MATCH(J1782,ce_computermodel!B:B,0))</f>
        <v>500</v>
      </c>
      <c r="J1782" s="52" t="s">
        <v>5768</v>
      </c>
      <c r="K1782" s="52" t="s">
        <v>5768</v>
      </c>
      <c r="L1782" s="52" t="s">
        <v>11558</v>
      </c>
      <c r="M1782" s="52" t="s">
        <v>5768</v>
      </c>
      <c r="N1782" s="52">
        <v>1</v>
      </c>
      <c r="O1782" s="52">
        <f>INDEX(organizations_branch!A:A,MATCH(P1782,organizations_branch!B:B,0))</f>
        <v>1</v>
      </c>
      <c r="P1782" s="52" t="s">
        <v>2339</v>
      </c>
      <c r="Q1782" s="52"/>
      <c r="R1782" s="52">
        <v>851</v>
      </c>
      <c r="S1782" s="74">
        <v>44935</v>
      </c>
      <c r="T1782" s="52"/>
      <c r="U1782" s="52" t="s">
        <v>6893</v>
      </c>
      <c r="V1782" s="52">
        <v>2</v>
      </c>
      <c r="W1782" s="52" t="s">
        <v>549</v>
      </c>
      <c r="X1782" s="75"/>
      <c r="Y1782" s="52" t="s">
        <v>67</v>
      </c>
      <c r="Z1782" s="52" t="s">
        <v>7145</v>
      </c>
      <c r="AA1782" s="52">
        <f>INDEX(accounts_user!A:A,MATCH(AB1782,accounts_user!H:H,0))</f>
        <v>8401</v>
      </c>
      <c r="AB1782" s="52" t="s">
        <v>8268</v>
      </c>
      <c r="AC1782" s="52" t="s">
        <v>11559</v>
      </c>
      <c r="AD1782" s="52" t="s">
        <v>11560</v>
      </c>
      <c r="AE1782" s="52"/>
      <c r="AF1782" s="75"/>
      <c r="AG1782" s="52" t="s">
        <v>136</v>
      </c>
      <c r="AH1782" s="52" t="s">
        <v>11561</v>
      </c>
      <c r="AI1782" s="52" t="s">
        <v>59</v>
      </c>
      <c r="AJ1782" s="52">
        <v>1</v>
      </c>
      <c r="AK1782" s="52">
        <v>0</v>
      </c>
      <c r="AL1782" s="52"/>
      <c r="AM1782" s="52"/>
      <c r="AN1782" s="52"/>
      <c r="AO1782" s="52"/>
      <c r="AP1782" s="52"/>
      <c r="AQ1782" s="52"/>
    </row>
    <row r="1783" spans="1:43" ht="12.75" customHeight="1" x14ac:dyDescent="0.25">
      <c r="A1783" s="52">
        <v>3748</v>
      </c>
      <c r="B1783" s="52">
        <v>3945</v>
      </c>
      <c r="C1783" s="52" t="s">
        <v>145</v>
      </c>
      <c r="D1783" s="52"/>
      <c r="E1783" s="52">
        <v>2</v>
      </c>
      <c r="F1783" s="52"/>
      <c r="G1783" s="52">
        <v>68985</v>
      </c>
      <c r="H1783" s="52" t="s">
        <v>11562</v>
      </c>
      <c r="I1783" s="52">
        <f>INDEX(ce_computermodel!A:A,MATCH(J1783,ce_computermodel!B:B,0))</f>
        <v>500</v>
      </c>
      <c r="J1783" s="52" t="s">
        <v>5768</v>
      </c>
      <c r="K1783" s="52" t="s">
        <v>5768</v>
      </c>
      <c r="L1783" s="52" t="s">
        <v>11563</v>
      </c>
      <c r="M1783" s="52" t="s">
        <v>5768</v>
      </c>
      <c r="N1783" s="52">
        <v>1</v>
      </c>
      <c r="O1783" s="52">
        <f>INDEX(organizations_branch!A:A,MATCH(P1783,organizations_branch!B:B,0))</f>
        <v>1</v>
      </c>
      <c r="P1783" t="s">
        <v>2339</v>
      </c>
      <c r="Q1783" s="52"/>
      <c r="R1783" s="52">
        <v>851</v>
      </c>
      <c r="S1783" s="74">
        <v>44894</v>
      </c>
      <c r="T1783" s="52"/>
      <c r="U1783" s="52" t="s">
        <v>385</v>
      </c>
      <c r="V1783" s="52">
        <v>4</v>
      </c>
      <c r="W1783" s="52">
        <v>434</v>
      </c>
      <c r="X1783" s="75"/>
      <c r="Y1783" s="52" t="s">
        <v>67</v>
      </c>
      <c r="Z1783" s="52" t="s">
        <v>6847</v>
      </c>
      <c r="AA1783" s="52">
        <f>INDEX(accounts_user!A:A,MATCH(AB1783,accounts_user!H:H,0))</f>
        <v>8702</v>
      </c>
      <c r="AB1783" s="52" t="s">
        <v>6848</v>
      </c>
      <c r="AC1783" s="52" t="s">
        <v>4457</v>
      </c>
      <c r="AD1783" s="52"/>
      <c r="AE1783" s="52"/>
      <c r="AF1783" s="75"/>
      <c r="AG1783" s="52" t="s">
        <v>136</v>
      </c>
      <c r="AH1783" s="52"/>
      <c r="AI1783" s="52" t="s">
        <v>59</v>
      </c>
      <c r="AJ1783" s="52">
        <v>1</v>
      </c>
      <c r="AK1783" s="52">
        <v>0</v>
      </c>
      <c r="AL1783" s="52"/>
      <c r="AM1783" s="52"/>
      <c r="AN1783" s="52"/>
      <c r="AO1783" s="78">
        <v>500</v>
      </c>
      <c r="AP1783" s="78">
        <v>500</v>
      </c>
      <c r="AQ1783" s="52"/>
    </row>
    <row r="1784" spans="1:43" ht="12.75" customHeight="1" x14ac:dyDescent="0.25">
      <c r="A1784" s="52">
        <v>3749</v>
      </c>
      <c r="B1784" s="52">
        <v>3946</v>
      </c>
      <c r="C1784" s="52" t="s">
        <v>145</v>
      </c>
      <c r="D1784" s="52"/>
      <c r="E1784" s="52">
        <v>2</v>
      </c>
      <c r="F1784" s="52"/>
      <c r="G1784" s="52">
        <v>68990</v>
      </c>
      <c r="H1784" s="52" t="s">
        <v>11564</v>
      </c>
      <c r="I1784" s="52">
        <f>INDEX(ce_computermodel!A:A,MATCH(J1784,ce_computermodel!B:B,0))</f>
        <v>500</v>
      </c>
      <c r="J1784" s="52" t="s">
        <v>5768</v>
      </c>
      <c r="K1784" s="52" t="s">
        <v>5768</v>
      </c>
      <c r="L1784" s="52" t="s">
        <v>11565</v>
      </c>
      <c r="M1784" s="52" t="s">
        <v>5768</v>
      </c>
      <c r="N1784" s="52"/>
      <c r="O1784" s="52">
        <f>INDEX(organizations_branch!A:A,MATCH(P1784,organizations_branch!B:B,0))</f>
        <v>1</v>
      </c>
      <c r="P1784" t="s">
        <v>2339</v>
      </c>
      <c r="Q1784" s="52"/>
      <c r="R1784" s="52">
        <v>851</v>
      </c>
      <c r="S1784" s="74">
        <v>44173</v>
      </c>
      <c r="T1784" s="52"/>
      <c r="U1784" s="52" t="s">
        <v>6837</v>
      </c>
      <c r="V1784" s="52">
        <v>2</v>
      </c>
      <c r="W1784" s="52" t="s">
        <v>497</v>
      </c>
      <c r="X1784" s="75"/>
      <c r="Y1784" s="52" t="s">
        <v>67</v>
      </c>
      <c r="Z1784" s="52"/>
      <c r="AA1784" s="52">
        <f>INDEX(accounts_user!A:A,MATCH(AB1784,accounts_user!H:H,0))</f>
        <v>9474</v>
      </c>
      <c r="AB1784" s="52" t="s">
        <v>11566</v>
      </c>
      <c r="AC1784" s="52" t="s">
        <v>8072</v>
      </c>
      <c r="AD1784" s="52"/>
      <c r="AE1784" s="52"/>
      <c r="AF1784" s="75"/>
      <c r="AG1784" s="52"/>
      <c r="AH1784" s="52"/>
      <c r="AI1784" s="52"/>
      <c r="AJ1784" s="52">
        <v>1</v>
      </c>
      <c r="AK1784" s="52">
        <v>0</v>
      </c>
      <c r="AL1784" s="52"/>
      <c r="AM1784" s="52"/>
      <c r="AN1784" s="52"/>
      <c r="AO1784" s="52"/>
      <c r="AP1784" s="52"/>
      <c r="AQ1784" s="52"/>
    </row>
    <row r="1785" spans="1:43" ht="12.75" customHeight="1" x14ac:dyDescent="0.25">
      <c r="A1785" s="52">
        <v>3750</v>
      </c>
      <c r="B1785" s="52">
        <v>3947</v>
      </c>
      <c r="C1785" s="52" t="s">
        <v>145</v>
      </c>
      <c r="D1785" s="52"/>
      <c r="E1785" s="52">
        <v>2</v>
      </c>
      <c r="F1785" s="52"/>
      <c r="G1785" s="52">
        <v>70021</v>
      </c>
      <c r="H1785" s="52" t="s">
        <v>11567</v>
      </c>
      <c r="I1785" s="52">
        <f>INDEX(ce_computermodel!A:A,MATCH(J1785,ce_computermodel!B:B,0))</f>
        <v>500</v>
      </c>
      <c r="J1785" s="52" t="s">
        <v>5768</v>
      </c>
      <c r="K1785" s="52" t="s">
        <v>5768</v>
      </c>
      <c r="L1785" s="52" t="s">
        <v>11568</v>
      </c>
      <c r="M1785" s="52" t="s">
        <v>5768</v>
      </c>
      <c r="N1785" s="52">
        <v>1</v>
      </c>
      <c r="O1785" s="52">
        <f>INDEX(organizations_branch!A:A,MATCH(P1785,organizations_branch!B:B,0))</f>
        <v>1</v>
      </c>
      <c r="P1785" t="s">
        <v>2339</v>
      </c>
      <c r="Q1785" s="52"/>
      <c r="R1785" s="52">
        <v>851</v>
      </c>
      <c r="S1785" s="74">
        <v>44593</v>
      </c>
      <c r="T1785" s="52"/>
      <c r="U1785" s="52" t="s">
        <v>6905</v>
      </c>
      <c r="V1785" s="52">
        <v>2</v>
      </c>
      <c r="W1785" s="52" t="s">
        <v>4266</v>
      </c>
      <c r="X1785" s="75"/>
      <c r="Y1785" s="52" t="s">
        <v>67</v>
      </c>
      <c r="Z1785" s="52" t="s">
        <v>4243</v>
      </c>
      <c r="AA1785" s="52">
        <f>INDEX(accounts_user!A:A,MATCH(AB1785,accounts_user!H:H,0))</f>
        <v>8927</v>
      </c>
      <c r="AB1785" s="52" t="s">
        <v>11569</v>
      </c>
      <c r="AC1785" s="52" t="s">
        <v>11570</v>
      </c>
      <c r="AD1785" s="52" t="s">
        <v>11571</v>
      </c>
      <c r="AE1785" s="52"/>
      <c r="AF1785" s="75"/>
      <c r="AG1785" s="52" t="s">
        <v>136</v>
      </c>
      <c r="AH1785" s="52" t="s">
        <v>11572</v>
      </c>
      <c r="AI1785" s="52"/>
      <c r="AJ1785" s="52">
        <v>1</v>
      </c>
      <c r="AK1785" s="52">
        <v>0</v>
      </c>
      <c r="AL1785" s="52"/>
      <c r="AM1785" s="52"/>
      <c r="AN1785" s="52"/>
      <c r="AO1785" s="52"/>
      <c r="AP1785" s="52"/>
      <c r="AQ1785" s="78">
        <v>0</v>
      </c>
    </row>
    <row r="1786" spans="1:43" ht="12.75" customHeight="1" x14ac:dyDescent="0.25">
      <c r="A1786" s="52">
        <v>3751</v>
      </c>
      <c r="B1786" s="52">
        <v>3948</v>
      </c>
      <c r="C1786" s="52" t="s">
        <v>145</v>
      </c>
      <c r="D1786" s="52"/>
      <c r="E1786" s="52">
        <v>2</v>
      </c>
      <c r="F1786" s="52"/>
      <c r="G1786" s="52">
        <v>85111</v>
      </c>
      <c r="H1786" s="52" t="s">
        <v>11573</v>
      </c>
      <c r="I1786" s="52">
        <f>INDEX(ce_computermodel!A:A,MATCH(J1786,ce_computermodel!B:B,0))</f>
        <v>503</v>
      </c>
      <c r="J1786" s="52" t="s">
        <v>11574</v>
      </c>
      <c r="K1786" s="52" t="s">
        <v>6466</v>
      </c>
      <c r="L1786" s="52" t="s">
        <v>11575</v>
      </c>
      <c r="M1786" s="52" t="s">
        <v>6466</v>
      </c>
      <c r="N1786" s="52"/>
      <c r="O1786" s="52">
        <f>INDEX(organizations_branch!A:A,MATCH(P1786,organizations_branch!B:B,0))</f>
        <v>1</v>
      </c>
      <c r="P1786" t="s">
        <v>2339</v>
      </c>
      <c r="Q1786" s="52"/>
      <c r="R1786" s="52">
        <v>851</v>
      </c>
      <c r="S1786" s="74">
        <v>44041.313368055598</v>
      </c>
      <c r="T1786" s="52"/>
      <c r="U1786" s="52" t="s">
        <v>385</v>
      </c>
      <c r="V1786" s="52">
        <v>4</v>
      </c>
      <c r="W1786" s="52">
        <v>430</v>
      </c>
      <c r="X1786" s="75"/>
      <c r="Y1786" s="52"/>
      <c r="Z1786" s="52"/>
      <c r="AA1786" s="52"/>
      <c r="AB1786" s="52" t="s">
        <v>11576</v>
      </c>
      <c r="AC1786" s="52"/>
      <c r="AD1786" s="52" t="s">
        <v>11577</v>
      </c>
      <c r="AE1786" s="52"/>
      <c r="AF1786" s="75"/>
      <c r="AG1786" s="52"/>
      <c r="AH1786" s="52"/>
      <c r="AI1786" s="52" t="s">
        <v>930</v>
      </c>
      <c r="AJ1786" s="52">
        <v>1</v>
      </c>
      <c r="AK1786" s="52">
        <v>0</v>
      </c>
      <c r="AL1786" s="52"/>
      <c r="AM1786" s="52"/>
      <c r="AN1786" s="52"/>
      <c r="AO1786" s="52"/>
      <c r="AP1786" s="52"/>
      <c r="AQ1786" s="52"/>
    </row>
    <row r="1787" spans="1:43" ht="12.75" customHeight="1" x14ac:dyDescent="0.25">
      <c r="A1787" s="52">
        <v>3752</v>
      </c>
      <c r="B1787" s="52">
        <v>3950</v>
      </c>
      <c r="C1787" s="52" t="s">
        <v>145</v>
      </c>
      <c r="D1787" s="52"/>
      <c r="E1787" s="52">
        <v>2</v>
      </c>
      <c r="F1787" s="52"/>
      <c r="G1787" s="52">
        <v>70022</v>
      </c>
      <c r="H1787" s="52" t="s">
        <v>11578</v>
      </c>
      <c r="I1787" s="52">
        <f>INDEX(ce_computermodel!A:A,MATCH(J1787,ce_computermodel!B:B,0))</f>
        <v>500</v>
      </c>
      <c r="J1787" s="52" t="s">
        <v>5768</v>
      </c>
      <c r="K1787" s="52" t="s">
        <v>5768</v>
      </c>
      <c r="L1787" s="52" t="s">
        <v>11579</v>
      </c>
      <c r="M1787" s="52" t="s">
        <v>5768</v>
      </c>
      <c r="N1787" s="52">
        <v>1</v>
      </c>
      <c r="O1787" s="52">
        <f>INDEX(organizations_branch!A:A,MATCH(P1787,organizations_branch!B:B,0))</f>
        <v>1</v>
      </c>
      <c r="P1787" t="s">
        <v>2339</v>
      </c>
      <c r="Q1787" s="52"/>
      <c r="R1787" s="52">
        <v>851</v>
      </c>
      <c r="S1787" s="74">
        <v>44482</v>
      </c>
      <c r="T1787" s="52"/>
      <c r="U1787" s="52" t="s">
        <v>8169</v>
      </c>
      <c r="V1787" s="52">
        <v>1</v>
      </c>
      <c r="W1787" s="52" t="s">
        <v>3695</v>
      </c>
      <c r="X1787" s="75"/>
      <c r="Y1787" s="52" t="s">
        <v>67</v>
      </c>
      <c r="Z1787" s="52" t="s">
        <v>7428</v>
      </c>
      <c r="AA1787" s="52">
        <f>INDEX(accounts_user!A:A,MATCH(AB1787,accounts_user!H:H,0))</f>
        <v>9485</v>
      </c>
      <c r="AB1787" s="52" t="s">
        <v>7429</v>
      </c>
      <c r="AC1787" s="52" t="s">
        <v>5742</v>
      </c>
      <c r="AD1787" s="52" t="s">
        <v>11580</v>
      </c>
      <c r="AE1787" s="52"/>
      <c r="AF1787" s="75"/>
      <c r="AG1787" s="52" t="s">
        <v>136</v>
      </c>
      <c r="AH1787" s="52">
        <v>43043</v>
      </c>
      <c r="AI1787" s="52" t="s">
        <v>59</v>
      </c>
      <c r="AJ1787" s="52">
        <v>1</v>
      </c>
      <c r="AK1787" s="52">
        <v>0</v>
      </c>
      <c r="AL1787" s="52"/>
      <c r="AM1787" s="52"/>
      <c r="AN1787" s="52"/>
      <c r="AO1787" s="52"/>
      <c r="AP1787" s="52"/>
      <c r="AQ1787" s="52"/>
    </row>
    <row r="1788" spans="1:43" ht="12.75" customHeight="1" x14ac:dyDescent="0.25">
      <c r="A1788" s="52">
        <v>3753</v>
      </c>
      <c r="B1788" s="52">
        <v>3951</v>
      </c>
      <c r="C1788" s="52" t="s">
        <v>145</v>
      </c>
      <c r="D1788" s="52"/>
      <c r="E1788" s="52">
        <v>2</v>
      </c>
      <c r="F1788" s="52"/>
      <c r="G1788" s="52">
        <v>70023</v>
      </c>
      <c r="H1788" s="52" t="s">
        <v>11581</v>
      </c>
      <c r="I1788" s="52">
        <f>INDEX(ce_computermodel!A:A,MATCH(J1788,ce_computermodel!B:B,0))</f>
        <v>500</v>
      </c>
      <c r="J1788" s="52" t="s">
        <v>5768</v>
      </c>
      <c r="K1788" s="52" t="s">
        <v>5768</v>
      </c>
      <c r="L1788" s="52" t="s">
        <v>11582</v>
      </c>
      <c r="M1788" s="52" t="s">
        <v>5768</v>
      </c>
      <c r="N1788" s="52"/>
      <c r="O1788" s="52">
        <f>INDEX(organizations_branch!A:A,MATCH(P1788,organizations_branch!B:B,0))</f>
        <v>1</v>
      </c>
      <c r="P1788" s="52" t="s">
        <v>2339</v>
      </c>
      <c r="Q1788" s="52"/>
      <c r="R1788" s="52">
        <v>851</v>
      </c>
      <c r="S1788" s="74">
        <v>44034.334386574097</v>
      </c>
      <c r="T1788" s="52">
        <f>INDEX(organizations_place!A:A,MATCH(U1788,organizations_place!B:B,0))</f>
        <v>713</v>
      </c>
      <c r="U1788" s="52" t="s">
        <v>66</v>
      </c>
      <c r="V1788" s="52">
        <v>2</v>
      </c>
      <c r="W1788" s="52">
        <v>201</v>
      </c>
      <c r="X1788" s="75"/>
      <c r="Y1788" s="52"/>
      <c r="Z1788" s="52"/>
      <c r="AA1788" s="52">
        <f>INDEX(accounts_user!A:A,MATCH(AB1788,accounts_user!H:H,0))</f>
        <v>9236</v>
      </c>
      <c r="AB1788" s="52" t="s">
        <v>11583</v>
      </c>
      <c r="AC1788" s="52"/>
      <c r="AD1788" s="52" t="s">
        <v>2358</v>
      </c>
      <c r="AE1788" s="52"/>
      <c r="AF1788" s="75">
        <v>2</v>
      </c>
      <c r="AG1788" s="52"/>
      <c r="AH1788" s="52"/>
      <c r="AI1788" s="52"/>
      <c r="AJ1788" s="52">
        <v>1</v>
      </c>
      <c r="AK1788" s="52">
        <v>0</v>
      </c>
      <c r="AL1788" s="52"/>
      <c r="AM1788" s="52"/>
      <c r="AN1788" s="52"/>
      <c r="AO1788" s="52"/>
      <c r="AP1788" s="52"/>
      <c r="AQ1788" s="52"/>
    </row>
    <row r="1789" spans="1:43" ht="12.75" customHeight="1" x14ac:dyDescent="0.25">
      <c r="A1789" s="52">
        <v>3754</v>
      </c>
      <c r="B1789" s="52">
        <v>3952</v>
      </c>
      <c r="C1789" s="52" t="s">
        <v>145</v>
      </c>
      <c r="D1789" s="52"/>
      <c r="E1789" s="52">
        <v>2</v>
      </c>
      <c r="F1789" s="52"/>
      <c r="G1789" s="52">
        <v>70035</v>
      </c>
      <c r="H1789" s="52" t="s">
        <v>11584</v>
      </c>
      <c r="I1789" s="52">
        <f>INDEX(ce_computermodel!A:A,MATCH(J1789,ce_computermodel!B:B,0))</f>
        <v>500</v>
      </c>
      <c r="J1789" s="52" t="s">
        <v>5768</v>
      </c>
      <c r="K1789" s="52" t="s">
        <v>5768</v>
      </c>
      <c r="L1789" s="52" t="s">
        <v>11585</v>
      </c>
      <c r="M1789" s="52" t="s">
        <v>5768</v>
      </c>
      <c r="N1789" s="52"/>
      <c r="O1789" s="52">
        <f>INDEX(organizations_branch!A:A,MATCH(P1789,organizations_branch!B:B,0))</f>
        <v>1</v>
      </c>
      <c r="P1789" s="52" t="s">
        <v>2339</v>
      </c>
      <c r="Q1789" s="52"/>
      <c r="R1789" s="52">
        <v>851</v>
      </c>
      <c r="S1789" s="74">
        <v>44109.465902777803</v>
      </c>
      <c r="T1789" s="52"/>
      <c r="U1789" s="52" t="s">
        <v>133</v>
      </c>
      <c r="V1789" s="52">
        <v>1</v>
      </c>
      <c r="W1789" s="52" t="s">
        <v>1773</v>
      </c>
      <c r="X1789" s="75"/>
      <c r="Y1789" s="52" t="s">
        <v>67</v>
      </c>
      <c r="Z1789" s="52"/>
      <c r="AA1789" s="52">
        <f>INDEX(accounts_user!A:A,MATCH(AB1789,accounts_user!H:H,0))</f>
        <v>8803</v>
      </c>
      <c r="AB1789" s="52" t="s">
        <v>9083</v>
      </c>
      <c r="AC1789" s="52" t="s">
        <v>5728</v>
      </c>
      <c r="AD1789" s="52"/>
      <c r="AE1789" s="52"/>
      <c r="AF1789" s="75"/>
      <c r="AG1789" s="52"/>
      <c r="AH1789" s="52"/>
      <c r="AI1789" s="52"/>
      <c r="AJ1789" s="52">
        <v>1</v>
      </c>
      <c r="AK1789" s="52">
        <v>0</v>
      </c>
      <c r="AL1789" s="52"/>
      <c r="AM1789" s="83">
        <v>44279</v>
      </c>
      <c r="AN1789" s="52"/>
      <c r="AO1789" s="78">
        <v>39648</v>
      </c>
      <c r="AP1789" s="78">
        <v>36333</v>
      </c>
      <c r="AQ1789" s="52"/>
    </row>
    <row r="1790" spans="1:43" ht="12.75" customHeight="1" x14ac:dyDescent="0.25">
      <c r="A1790" s="52">
        <v>3755</v>
      </c>
      <c r="B1790" s="52">
        <v>3953</v>
      </c>
      <c r="C1790" s="52" t="s">
        <v>145</v>
      </c>
      <c r="D1790" s="52"/>
      <c r="E1790" s="52">
        <v>2</v>
      </c>
      <c r="F1790" s="52"/>
      <c r="G1790" s="52">
        <v>70039</v>
      </c>
      <c r="H1790" s="52" t="s">
        <v>11586</v>
      </c>
      <c r="I1790" s="52">
        <f>INDEX(ce_computermodel!A:A,MATCH(J1790,ce_computermodel!B:B,0))</f>
        <v>500</v>
      </c>
      <c r="J1790" s="52" t="s">
        <v>5768</v>
      </c>
      <c r="K1790" s="52" t="s">
        <v>11587</v>
      </c>
      <c r="L1790" s="52" t="s">
        <v>11588</v>
      </c>
      <c r="M1790" s="52" t="s">
        <v>5768</v>
      </c>
      <c r="N1790" s="52"/>
      <c r="O1790" s="52">
        <f>INDEX(organizations_branch!A:A,MATCH(P1790,organizations_branch!B:B,0))</f>
        <v>1</v>
      </c>
      <c r="P1790" s="52" t="s">
        <v>2339</v>
      </c>
      <c r="Q1790" s="52"/>
      <c r="R1790" s="52">
        <v>851</v>
      </c>
      <c r="S1790" s="74">
        <v>44102.431226851899</v>
      </c>
      <c r="T1790" s="52">
        <f>INDEX(organizations_place!A:A,MATCH(U1790,organizations_place!B:B,0))</f>
        <v>1</v>
      </c>
      <c r="U1790" s="52" t="s">
        <v>93</v>
      </c>
      <c r="V1790" s="52">
        <v>3</v>
      </c>
      <c r="W1790" s="52">
        <v>327</v>
      </c>
      <c r="X1790" s="75" t="s">
        <v>2219</v>
      </c>
      <c r="Y1790" s="52"/>
      <c r="Z1790" s="52"/>
      <c r="AA1790" s="52">
        <f>INDEX(accounts_user!A:A,MATCH(AB1790,accounts_user!H:H,0))</f>
        <v>3</v>
      </c>
      <c r="AB1790" s="52" t="s">
        <v>10763</v>
      </c>
      <c r="AC1790" s="52"/>
      <c r="AD1790" s="52"/>
      <c r="AE1790" s="52"/>
      <c r="AF1790" s="75"/>
      <c r="AG1790" s="52"/>
      <c r="AH1790" s="52"/>
      <c r="AI1790" s="52"/>
      <c r="AJ1790" s="52">
        <v>1</v>
      </c>
      <c r="AK1790" s="52">
        <v>0</v>
      </c>
      <c r="AL1790" s="52"/>
      <c r="AM1790" s="83">
        <v>44279</v>
      </c>
      <c r="AN1790" s="52"/>
      <c r="AO1790" s="78">
        <v>18020</v>
      </c>
      <c r="AP1790" s="78">
        <v>18020</v>
      </c>
      <c r="AQ1790" s="52"/>
    </row>
    <row r="1791" spans="1:43" ht="12.75" customHeight="1" x14ac:dyDescent="0.25">
      <c r="A1791" s="52">
        <v>3756</v>
      </c>
      <c r="B1791" s="52">
        <v>3954</v>
      </c>
      <c r="C1791" s="52" t="s">
        <v>145</v>
      </c>
      <c r="D1791" s="52"/>
      <c r="E1791" s="52">
        <v>2</v>
      </c>
      <c r="F1791" s="52"/>
      <c r="G1791" s="52">
        <v>70044</v>
      </c>
      <c r="H1791" s="52" t="s">
        <v>11589</v>
      </c>
      <c r="I1791" s="52">
        <f>INDEX(ce_computermodel!A:A,MATCH(J1791,ce_computermodel!B:B,0))</f>
        <v>500</v>
      </c>
      <c r="J1791" s="52" t="s">
        <v>5768</v>
      </c>
      <c r="K1791" s="52" t="s">
        <v>11590</v>
      </c>
      <c r="L1791" s="52" t="s">
        <v>3639</v>
      </c>
      <c r="M1791" s="52" t="s">
        <v>5768</v>
      </c>
      <c r="N1791" s="52"/>
      <c r="O1791" s="52">
        <f>INDEX(organizations_branch!A:A,MATCH(P1791,organizations_branch!B:B,0))</f>
        <v>1</v>
      </c>
      <c r="P1791" s="52" t="s">
        <v>2339</v>
      </c>
      <c r="Q1791" s="52"/>
      <c r="R1791" s="52">
        <v>851</v>
      </c>
      <c r="S1791" s="74">
        <v>44071.358136574097</v>
      </c>
      <c r="T1791" s="52">
        <f>INDEX(organizations_place!A:A,MATCH(U1791,organizations_place!B:B,0))</f>
        <v>1</v>
      </c>
      <c r="U1791" s="52" t="s">
        <v>93</v>
      </c>
      <c r="V1791" s="52">
        <v>3</v>
      </c>
      <c r="W1791" s="52">
        <v>327</v>
      </c>
      <c r="X1791" s="75"/>
      <c r="Y1791" s="52"/>
      <c r="Z1791" s="52"/>
      <c r="AA1791" s="52"/>
      <c r="AB1791" s="52" t="s">
        <v>6850</v>
      </c>
      <c r="AC1791" s="52"/>
      <c r="AD1791" s="52"/>
      <c r="AE1791" s="52"/>
      <c r="AF1791" s="75"/>
      <c r="AG1791" s="52" t="s">
        <v>1551</v>
      </c>
      <c r="AH1791" s="52"/>
      <c r="AI1791" s="52"/>
      <c r="AJ1791" s="52">
        <v>1</v>
      </c>
      <c r="AK1791" s="52">
        <v>0</v>
      </c>
      <c r="AL1791" s="52"/>
      <c r="AM1791" s="83">
        <v>44279</v>
      </c>
      <c r="AN1791" s="52"/>
      <c r="AO1791" s="78">
        <v>16780</v>
      </c>
      <c r="AP1791" s="78">
        <v>16780</v>
      </c>
      <c r="AQ1791" s="52"/>
    </row>
    <row r="1792" spans="1:43" ht="12.75" customHeight="1" x14ac:dyDescent="0.25">
      <c r="A1792" s="52">
        <v>3757</v>
      </c>
      <c r="B1792" s="52">
        <v>3955</v>
      </c>
      <c r="C1792" s="52" t="s">
        <v>145</v>
      </c>
      <c r="D1792" s="52"/>
      <c r="E1792" s="52">
        <v>2</v>
      </c>
      <c r="F1792" s="52"/>
      <c r="G1792" s="52">
        <v>70058</v>
      </c>
      <c r="H1792" s="52" t="s">
        <v>11591</v>
      </c>
      <c r="I1792" s="52">
        <f>INDEX(ce_computermodel!A:A,MATCH(J1792,ce_computermodel!B:B,0))</f>
        <v>500</v>
      </c>
      <c r="J1792" s="52" t="s">
        <v>5768</v>
      </c>
      <c r="K1792" s="52" t="s">
        <v>11592</v>
      </c>
      <c r="L1792" s="52" t="s">
        <v>11593</v>
      </c>
      <c r="M1792" s="52" t="s">
        <v>5768</v>
      </c>
      <c r="N1792" s="52"/>
      <c r="O1792" s="52">
        <f>INDEX(organizations_branch!A:A,MATCH(P1792,organizations_branch!B:B,0))</f>
        <v>1</v>
      </c>
      <c r="P1792" s="52" t="s">
        <v>2339</v>
      </c>
      <c r="Q1792" s="52"/>
      <c r="R1792" s="52">
        <v>851</v>
      </c>
      <c r="S1792" s="74">
        <v>44032.447893518503</v>
      </c>
      <c r="T1792" s="52">
        <f>INDEX(organizations_place!A:A,MATCH(U1792,organizations_place!B:B,0))</f>
        <v>1</v>
      </c>
      <c r="U1792" s="52" t="s">
        <v>93</v>
      </c>
      <c r="V1792" s="52">
        <v>2</v>
      </c>
      <c r="W1792" s="52">
        <v>427</v>
      </c>
      <c r="X1792" s="75"/>
      <c r="Y1792" s="52"/>
      <c r="Z1792" s="52"/>
      <c r="AA1792" s="52">
        <f>INDEX(accounts_user!A:A,MATCH(AB1792,accounts_user!H:H,0))</f>
        <v>9</v>
      </c>
      <c r="AB1792" s="52" t="s">
        <v>9111</v>
      </c>
      <c r="AC1792" s="52"/>
      <c r="AD1792" s="52" t="s">
        <v>5730</v>
      </c>
      <c r="AE1792" s="52"/>
      <c r="AF1792" s="75"/>
      <c r="AG1792" s="52"/>
      <c r="AH1792" s="52"/>
      <c r="AI1792" s="52"/>
      <c r="AJ1792" s="52">
        <v>1</v>
      </c>
      <c r="AK1792" s="52">
        <v>0</v>
      </c>
      <c r="AL1792" s="52"/>
      <c r="AM1792" s="83">
        <v>44279</v>
      </c>
      <c r="AN1792" s="52"/>
      <c r="AO1792" s="52"/>
      <c r="AP1792" s="52"/>
      <c r="AQ1792" s="52"/>
    </row>
    <row r="1793" spans="1:43" ht="12.75" customHeight="1" x14ac:dyDescent="0.25">
      <c r="A1793" s="52">
        <v>3758</v>
      </c>
      <c r="B1793" s="52">
        <v>3956</v>
      </c>
      <c r="C1793" s="52" t="s">
        <v>145</v>
      </c>
      <c r="D1793" s="52"/>
      <c r="E1793" s="52">
        <v>2</v>
      </c>
      <c r="F1793" s="52"/>
      <c r="G1793" s="52">
        <v>70060</v>
      </c>
      <c r="H1793" s="52" t="s">
        <v>11594</v>
      </c>
      <c r="I1793" s="52">
        <f>INDEX(ce_computermodel!A:A,MATCH(J1793,ce_computermodel!B:B,0))</f>
        <v>500</v>
      </c>
      <c r="J1793" s="52" t="s">
        <v>5768</v>
      </c>
      <c r="K1793" s="52" t="s">
        <v>11587</v>
      </c>
      <c r="L1793" s="52" t="s">
        <v>5728</v>
      </c>
      <c r="M1793" s="52" t="s">
        <v>5768</v>
      </c>
      <c r="N1793" s="52">
        <v>1</v>
      </c>
      <c r="O1793" s="52">
        <f>INDEX(organizations_branch!A:A,MATCH(P1793,organizations_branch!B:B,0))</f>
        <v>1</v>
      </c>
      <c r="P1793" s="52" t="s">
        <v>2339</v>
      </c>
      <c r="Q1793" s="52"/>
      <c r="R1793" s="52">
        <v>851</v>
      </c>
      <c r="S1793" s="74">
        <v>44309</v>
      </c>
      <c r="T1793" s="52"/>
      <c r="U1793" s="52" t="s">
        <v>506</v>
      </c>
      <c r="V1793" s="52">
        <v>3</v>
      </c>
      <c r="W1793" s="52" t="s">
        <v>3196</v>
      </c>
      <c r="X1793" s="75"/>
      <c r="Y1793" s="52" t="s">
        <v>67</v>
      </c>
      <c r="Z1793" s="52" t="s">
        <v>7124</v>
      </c>
      <c r="AA1793" s="52">
        <f>INDEX(accounts_user!A:A,MATCH(AB1793,accounts_user!H:H,0))</f>
        <v>9257</v>
      </c>
      <c r="AB1793" s="52" t="s">
        <v>11595</v>
      </c>
      <c r="AC1793" s="52"/>
      <c r="AD1793" s="52"/>
      <c r="AE1793" s="52"/>
      <c r="AF1793" s="75"/>
      <c r="AG1793" s="52"/>
      <c r="AH1793" s="52">
        <v>27655</v>
      </c>
      <c r="AI1793" s="52"/>
      <c r="AJ1793" s="52">
        <v>1</v>
      </c>
      <c r="AK1793" s="52">
        <v>0</v>
      </c>
      <c r="AL1793" s="52"/>
      <c r="AM1793" s="83">
        <v>44279</v>
      </c>
      <c r="AN1793" s="52"/>
      <c r="AO1793" s="52"/>
      <c r="AP1793" s="52"/>
      <c r="AQ1793" s="52"/>
    </row>
    <row r="1794" spans="1:43" ht="12.75" customHeight="1" x14ac:dyDescent="0.25">
      <c r="A1794" s="52">
        <v>3759</v>
      </c>
      <c r="B1794" s="52">
        <v>3957</v>
      </c>
      <c r="C1794" s="52" t="s">
        <v>145</v>
      </c>
      <c r="D1794" s="52"/>
      <c r="E1794" s="52">
        <v>2</v>
      </c>
      <c r="F1794" s="52"/>
      <c r="G1794" s="52">
        <v>70062</v>
      </c>
      <c r="H1794" s="52" t="s">
        <v>11596</v>
      </c>
      <c r="I1794" s="52">
        <f>INDEX(ce_computermodel!A:A,MATCH(J1794,ce_computermodel!B:B,0))</f>
        <v>500</v>
      </c>
      <c r="J1794" s="52" t="s">
        <v>5768</v>
      </c>
      <c r="K1794" s="52" t="s">
        <v>11597</v>
      </c>
      <c r="L1794" s="52"/>
      <c r="M1794" s="52" t="s">
        <v>5768</v>
      </c>
      <c r="N1794" s="52"/>
      <c r="O1794" s="52">
        <f>INDEX(organizations_branch!A:A,MATCH(P1794,organizations_branch!B:B,0))</f>
        <v>1</v>
      </c>
      <c r="P1794" s="52" t="s">
        <v>2339</v>
      </c>
      <c r="Q1794" s="52"/>
      <c r="R1794" s="52">
        <v>134</v>
      </c>
      <c r="S1794" s="74">
        <v>44032.314293981501</v>
      </c>
      <c r="T1794" s="52">
        <f>INDEX(organizations_place!A:A,MATCH(U1794,organizations_place!B:B,0))</f>
        <v>1</v>
      </c>
      <c r="U1794" s="52" t="s">
        <v>93</v>
      </c>
      <c r="V1794" s="52">
        <v>4</v>
      </c>
      <c r="W1794" s="52">
        <v>4</v>
      </c>
      <c r="X1794" s="75"/>
      <c r="Y1794" s="52" t="s">
        <v>67</v>
      </c>
      <c r="Z1794" s="52" t="s">
        <v>9110</v>
      </c>
      <c r="AA1794" s="52"/>
      <c r="AB1794" s="52" t="s">
        <v>11598</v>
      </c>
      <c r="AC1794" s="52" t="s">
        <v>11599</v>
      </c>
      <c r="AD1794" s="52"/>
      <c r="AE1794" s="52"/>
      <c r="AF1794" s="75"/>
      <c r="AG1794" s="52"/>
      <c r="AH1794" s="52"/>
      <c r="AI1794" s="52"/>
      <c r="AJ1794" s="52">
        <v>1</v>
      </c>
      <c r="AK1794" s="52">
        <v>0</v>
      </c>
      <c r="AL1794" s="52"/>
      <c r="AM1794" s="83">
        <v>44279</v>
      </c>
      <c r="AN1794" s="52"/>
      <c r="AO1794" s="78">
        <v>19449</v>
      </c>
      <c r="AP1794" s="78">
        <v>15780</v>
      </c>
      <c r="AQ1794" s="52"/>
    </row>
    <row r="1795" spans="1:43" ht="12.75" customHeight="1" x14ac:dyDescent="0.25">
      <c r="A1795" s="52">
        <v>3760</v>
      </c>
      <c r="B1795" s="52">
        <v>3958</v>
      </c>
      <c r="C1795" s="52" t="s">
        <v>145</v>
      </c>
      <c r="D1795" s="52"/>
      <c r="E1795" s="52">
        <v>2</v>
      </c>
      <c r="F1795" s="52"/>
      <c r="G1795" s="52">
        <v>70064</v>
      </c>
      <c r="H1795" s="52" t="s">
        <v>11600</v>
      </c>
      <c r="I1795" s="52">
        <f>INDEX(ce_computermodel!A:A,MATCH(J1795,ce_computermodel!B:B,0))</f>
        <v>500</v>
      </c>
      <c r="J1795" s="52" t="s">
        <v>5768</v>
      </c>
      <c r="K1795" s="52" t="s">
        <v>11601</v>
      </c>
      <c r="L1795" s="52"/>
      <c r="M1795" s="52" t="s">
        <v>5768</v>
      </c>
      <c r="N1795" s="52"/>
      <c r="O1795" s="52">
        <f>INDEX(organizations_branch!A:A,MATCH(P1795,organizations_branch!B:B,0))</f>
        <v>1</v>
      </c>
      <c r="P1795" s="52" t="s">
        <v>2339</v>
      </c>
      <c r="Q1795" s="52"/>
      <c r="R1795" s="52">
        <v>851</v>
      </c>
      <c r="S1795" s="74">
        <v>44770</v>
      </c>
      <c r="T1795" s="52"/>
      <c r="U1795" s="52" t="s">
        <v>6893</v>
      </c>
      <c r="V1795" s="52">
        <v>1</v>
      </c>
      <c r="W1795" s="52" t="s">
        <v>7419</v>
      </c>
      <c r="X1795" s="75"/>
      <c r="Y1795" s="52"/>
      <c r="Z1795" s="52"/>
      <c r="AA1795" s="52">
        <f>INDEX(accounts_user!A:A,MATCH(AB1795,accounts_user!H:H,0))</f>
        <v>9293</v>
      </c>
      <c r="AB1795" s="52" t="s">
        <v>11602</v>
      </c>
      <c r="AC1795" s="52" t="s">
        <v>5397</v>
      </c>
      <c r="AD1795" s="52" t="s">
        <v>11603</v>
      </c>
      <c r="AE1795" s="52"/>
      <c r="AF1795" s="75"/>
      <c r="AG1795" s="52"/>
      <c r="AH1795" s="52">
        <v>75242</v>
      </c>
      <c r="AI1795" s="52"/>
      <c r="AJ1795" s="52">
        <v>1</v>
      </c>
      <c r="AK1795" s="52">
        <v>0</v>
      </c>
      <c r="AL1795" s="52"/>
      <c r="AM1795" s="83"/>
      <c r="AN1795" s="52"/>
      <c r="AO1795" s="52"/>
      <c r="AP1795" s="52"/>
      <c r="AQ1795" s="52"/>
    </row>
    <row r="1796" spans="1:43" ht="12.75" customHeight="1" x14ac:dyDescent="0.25">
      <c r="A1796" s="52">
        <v>3761</v>
      </c>
      <c r="B1796" s="52">
        <v>3959</v>
      </c>
      <c r="C1796" s="52" t="s">
        <v>145</v>
      </c>
      <c r="D1796" s="52"/>
      <c r="E1796" s="52">
        <v>2</v>
      </c>
      <c r="F1796" s="52"/>
      <c r="G1796" s="52">
        <v>70070</v>
      </c>
      <c r="H1796" s="52" t="s">
        <v>11604</v>
      </c>
      <c r="I1796" s="52">
        <f>INDEX(ce_computermodel!A:A,MATCH(J1796,ce_computermodel!B:B,0))</f>
        <v>500</v>
      </c>
      <c r="J1796" s="52" t="s">
        <v>5768</v>
      </c>
      <c r="K1796" s="52" t="s">
        <v>11605</v>
      </c>
      <c r="L1796" s="52"/>
      <c r="M1796" s="52" t="s">
        <v>5768</v>
      </c>
      <c r="N1796" s="52">
        <v>1</v>
      </c>
      <c r="O1796" s="52">
        <f>INDEX(organizations_branch!A:A,MATCH(P1796,organizations_branch!B:B,0))</f>
        <v>1</v>
      </c>
      <c r="P1796" s="52" t="s">
        <v>2339</v>
      </c>
      <c r="Q1796" s="52"/>
      <c r="R1796" s="52">
        <v>851</v>
      </c>
      <c r="S1796" s="74">
        <v>44907</v>
      </c>
      <c r="T1796" s="52"/>
      <c r="U1796" s="52" t="s">
        <v>389</v>
      </c>
      <c r="V1796" s="52">
        <v>3</v>
      </c>
      <c r="W1796" s="52">
        <v>7</v>
      </c>
      <c r="X1796" s="75"/>
      <c r="Y1796" s="52" t="s">
        <v>67</v>
      </c>
      <c r="Z1796" s="52" t="s">
        <v>10682</v>
      </c>
      <c r="AA1796" s="52">
        <f>INDEX(accounts_user!A:A,MATCH(AB1796,accounts_user!H:H,0))</f>
        <v>8552</v>
      </c>
      <c r="AB1796" s="52" t="s">
        <v>11606</v>
      </c>
      <c r="AC1796" s="52" t="s">
        <v>4457</v>
      </c>
      <c r="AD1796" s="52" t="s">
        <v>11607</v>
      </c>
      <c r="AE1796" s="52"/>
      <c r="AF1796" s="75"/>
      <c r="AG1796" s="52" t="s">
        <v>136</v>
      </c>
      <c r="AH1796" s="52" t="s">
        <v>11608</v>
      </c>
      <c r="AI1796" s="52" t="s">
        <v>59</v>
      </c>
      <c r="AJ1796" s="52">
        <v>1</v>
      </c>
      <c r="AK1796" s="52">
        <v>0</v>
      </c>
      <c r="AL1796" s="52"/>
      <c r="AM1796" s="83">
        <v>44279</v>
      </c>
      <c r="AN1796" s="52"/>
      <c r="AO1796" s="52"/>
      <c r="AP1796" s="52"/>
      <c r="AQ1796" s="52"/>
    </row>
    <row r="1797" spans="1:43" ht="12.75" customHeight="1" x14ac:dyDescent="0.25">
      <c r="A1797" s="52">
        <v>3762</v>
      </c>
      <c r="B1797" s="52">
        <v>3960</v>
      </c>
      <c r="C1797" s="52" t="s">
        <v>145</v>
      </c>
      <c r="D1797" s="52"/>
      <c r="E1797" s="52">
        <v>2</v>
      </c>
      <c r="F1797" s="52"/>
      <c r="G1797" s="52">
        <v>70071</v>
      </c>
      <c r="H1797" s="52" t="s">
        <v>11609</v>
      </c>
      <c r="I1797" s="52">
        <f>INDEX(ce_computermodel!A:A,MATCH(J1797,ce_computermodel!B:B,0))</f>
        <v>500</v>
      </c>
      <c r="J1797" s="52" t="s">
        <v>5768</v>
      </c>
      <c r="K1797" s="52" t="s">
        <v>11605</v>
      </c>
      <c r="L1797" s="52"/>
      <c r="M1797" s="52" t="s">
        <v>5768</v>
      </c>
      <c r="N1797" s="52"/>
      <c r="O1797" s="52">
        <f>INDEX(organizations_branch!A:A,MATCH(P1797,organizations_branch!B:B,0))</f>
        <v>1</v>
      </c>
      <c r="P1797" s="52" t="s">
        <v>2339</v>
      </c>
      <c r="Q1797" s="52"/>
      <c r="R1797" s="52">
        <v>851</v>
      </c>
      <c r="S1797" s="74">
        <v>44039.337986111103</v>
      </c>
      <c r="T1797" s="52"/>
      <c r="U1797" s="52" t="s">
        <v>7023</v>
      </c>
      <c r="V1797" s="52">
        <v>3</v>
      </c>
      <c r="W1797" s="52">
        <v>316</v>
      </c>
      <c r="X1797" s="75"/>
      <c r="Y1797" s="52"/>
      <c r="Z1797" s="52"/>
      <c r="AA1797" s="52">
        <f>INDEX(accounts_user!A:A,MATCH(AB1797,accounts_user!H:H,0))</f>
        <v>9518</v>
      </c>
      <c r="AB1797" s="52" t="s">
        <v>11610</v>
      </c>
      <c r="AC1797" s="52" t="s">
        <v>5924</v>
      </c>
      <c r="AD1797" s="52"/>
      <c r="AE1797" s="52"/>
      <c r="AF1797" s="75"/>
      <c r="AG1797" s="52"/>
      <c r="AH1797" s="52"/>
      <c r="AI1797" s="52"/>
      <c r="AJ1797" s="52">
        <v>1</v>
      </c>
      <c r="AK1797" s="52">
        <v>0</v>
      </c>
      <c r="AL1797" s="52"/>
      <c r="AM1797" s="83">
        <v>44279</v>
      </c>
      <c r="AN1797" s="52"/>
      <c r="AO1797" s="78">
        <v>27837</v>
      </c>
      <c r="AP1797" s="78">
        <v>27837</v>
      </c>
      <c r="AQ1797" s="78">
        <v>0</v>
      </c>
    </row>
    <row r="1798" spans="1:43" ht="12.75" customHeight="1" x14ac:dyDescent="0.25">
      <c r="A1798" s="52">
        <v>3763</v>
      </c>
      <c r="B1798" s="52">
        <v>3961</v>
      </c>
      <c r="C1798" s="52" t="s">
        <v>145</v>
      </c>
      <c r="D1798" s="52"/>
      <c r="E1798" s="52">
        <v>2</v>
      </c>
      <c r="F1798" s="52"/>
      <c r="G1798" s="52">
        <v>70072</v>
      </c>
      <c r="H1798" s="52" t="s">
        <v>11611</v>
      </c>
      <c r="I1798" s="52">
        <f>INDEX(ce_computermodel!A:A,MATCH(J1798,ce_computermodel!B:B,0))</f>
        <v>500</v>
      </c>
      <c r="J1798" s="52" t="s">
        <v>5768</v>
      </c>
      <c r="K1798" s="52" t="s">
        <v>11612</v>
      </c>
      <c r="L1798" s="52" t="s">
        <v>11613</v>
      </c>
      <c r="M1798" s="52" t="s">
        <v>5768</v>
      </c>
      <c r="N1798" s="52"/>
      <c r="O1798" s="52">
        <f>INDEX(organizations_branch!A:A,MATCH(P1798,organizations_branch!B:B,0))</f>
        <v>1</v>
      </c>
      <c r="P1798" s="52" t="s">
        <v>2339</v>
      </c>
      <c r="Q1798" s="52"/>
      <c r="R1798" s="52">
        <v>851</v>
      </c>
      <c r="S1798" s="74">
        <v>44034.380324074104</v>
      </c>
      <c r="T1798" s="52">
        <f>INDEX(organizations_place!A:A,MATCH(U1798,organizations_place!B:B,0))</f>
        <v>713</v>
      </c>
      <c r="U1798" s="52" t="s">
        <v>66</v>
      </c>
      <c r="V1798" s="52">
        <v>3</v>
      </c>
      <c r="W1798" s="52">
        <v>317</v>
      </c>
      <c r="X1798" s="75"/>
      <c r="Y1798" s="52"/>
      <c r="Z1798" s="52"/>
      <c r="AA1798" s="52">
        <f>INDEX(accounts_user!A:A,MATCH(AB1798,accounts_user!H:H,0))</f>
        <v>9266</v>
      </c>
      <c r="AB1798" s="52" t="s">
        <v>11614</v>
      </c>
      <c r="AC1798" s="52"/>
      <c r="AD1798" s="52"/>
      <c r="AE1798" s="52"/>
      <c r="AF1798" s="75"/>
      <c r="AG1798" s="52"/>
      <c r="AH1798" s="52"/>
      <c r="AI1798" s="52"/>
      <c r="AJ1798" s="52">
        <v>1</v>
      </c>
      <c r="AK1798" s="52">
        <v>0</v>
      </c>
      <c r="AL1798" s="52"/>
      <c r="AM1798" s="83">
        <v>44279</v>
      </c>
      <c r="AN1798" s="52"/>
      <c r="AO1798" s="78">
        <v>1000</v>
      </c>
      <c r="AP1798" s="78">
        <v>1000</v>
      </c>
      <c r="AQ1798" s="78">
        <v>0</v>
      </c>
    </row>
    <row r="1799" spans="1:43" ht="12.75" customHeight="1" x14ac:dyDescent="0.25">
      <c r="A1799" s="52">
        <v>3764</v>
      </c>
      <c r="B1799" s="52">
        <v>3962</v>
      </c>
      <c r="C1799" s="52" t="s">
        <v>145</v>
      </c>
      <c r="D1799" s="52"/>
      <c r="E1799" s="52">
        <v>2</v>
      </c>
      <c r="F1799" s="52"/>
      <c r="G1799" s="52">
        <v>70093</v>
      </c>
      <c r="H1799" s="52" t="s">
        <v>11615</v>
      </c>
      <c r="I1799" s="52">
        <f>INDEX(ce_computermodel!A:A,MATCH(J1799,ce_computermodel!B:B,0))</f>
        <v>500</v>
      </c>
      <c r="J1799" s="52" t="s">
        <v>5768</v>
      </c>
      <c r="K1799" s="52" t="s">
        <v>11616</v>
      </c>
      <c r="L1799" s="52"/>
      <c r="M1799" s="52" t="s">
        <v>5768</v>
      </c>
      <c r="N1799" s="52"/>
      <c r="O1799" s="52">
        <f>INDEX(organizations_branch!A:A,MATCH(P1799,organizations_branch!B:B,0))</f>
        <v>1</v>
      </c>
      <c r="P1799" s="52" t="s">
        <v>2339</v>
      </c>
      <c r="Q1799" s="52"/>
      <c r="R1799" s="52">
        <v>851</v>
      </c>
      <c r="S1799" s="74">
        <v>44048.315532407403</v>
      </c>
      <c r="T1799" s="52"/>
      <c r="U1799" s="52" t="s">
        <v>7129</v>
      </c>
      <c r="V1799" s="52">
        <v>1</v>
      </c>
      <c r="W1799" s="52" t="s">
        <v>3215</v>
      </c>
      <c r="X1799" s="75"/>
      <c r="Y1799" s="52"/>
      <c r="Z1799" s="52"/>
      <c r="AA1799" s="52"/>
      <c r="AB1799" s="52" t="s">
        <v>11617</v>
      </c>
      <c r="AC1799" s="52" t="s">
        <v>11618</v>
      </c>
      <c r="AD1799" s="52"/>
      <c r="AE1799" s="52"/>
      <c r="AF1799" s="75"/>
      <c r="AG1799" s="52"/>
      <c r="AH1799" s="52"/>
      <c r="AI1799" s="52"/>
      <c r="AJ1799" s="52">
        <v>1</v>
      </c>
      <c r="AK1799" s="52">
        <v>0</v>
      </c>
      <c r="AL1799" s="52"/>
      <c r="AM1799" s="83">
        <v>44279</v>
      </c>
      <c r="AN1799" s="52"/>
      <c r="AO1799" s="52"/>
      <c r="AP1799" s="52"/>
      <c r="AQ1799" s="78">
        <v>0</v>
      </c>
    </row>
    <row r="1800" spans="1:43" ht="12.75" customHeight="1" x14ac:dyDescent="0.25">
      <c r="A1800" s="52">
        <v>3765</v>
      </c>
      <c r="B1800" s="52">
        <v>3963</v>
      </c>
      <c r="C1800" s="52" t="s">
        <v>145</v>
      </c>
      <c r="D1800" s="52"/>
      <c r="E1800" s="52">
        <v>2</v>
      </c>
      <c r="F1800" s="52"/>
      <c r="G1800" s="52">
        <v>70095</v>
      </c>
      <c r="H1800" s="52" t="s">
        <v>11619</v>
      </c>
      <c r="I1800" s="52">
        <f>INDEX(ce_computermodel!A:A,MATCH(J1800,ce_computermodel!B:B,0))</f>
        <v>500</v>
      </c>
      <c r="J1800" s="52" t="s">
        <v>5768</v>
      </c>
      <c r="K1800" s="52" t="s">
        <v>11620</v>
      </c>
      <c r="L1800" s="52" t="s">
        <v>4622</v>
      </c>
      <c r="M1800" s="52" t="s">
        <v>5768</v>
      </c>
      <c r="N1800" s="52"/>
      <c r="O1800" s="52">
        <f>INDEX(organizations_branch!A:A,MATCH(P1800,organizations_branch!B:B,0))</f>
        <v>1</v>
      </c>
      <c r="P1800" s="52" t="s">
        <v>2339</v>
      </c>
      <c r="Q1800" s="52"/>
      <c r="R1800" s="52">
        <v>851</v>
      </c>
      <c r="S1800" s="74">
        <v>44047.347291666701</v>
      </c>
      <c r="T1800" s="52"/>
      <c r="U1800" s="52" t="s">
        <v>6837</v>
      </c>
      <c r="V1800" s="52">
        <v>1</v>
      </c>
      <c r="W1800" s="52" t="s">
        <v>3446</v>
      </c>
      <c r="X1800" s="75"/>
      <c r="Y1800" s="52"/>
      <c r="Z1800" s="52"/>
      <c r="AA1800" s="52">
        <f>INDEX(accounts_user!A:A,MATCH(AB1800,accounts_user!H:H,0))</f>
        <v>9057</v>
      </c>
      <c r="AB1800" s="52" t="s">
        <v>11621</v>
      </c>
      <c r="AC1800" s="52"/>
      <c r="AD1800" s="52"/>
      <c r="AE1800" s="52"/>
      <c r="AF1800" s="75"/>
      <c r="AG1800" s="52"/>
      <c r="AH1800" s="52"/>
      <c r="AI1800" s="52"/>
      <c r="AJ1800" s="52">
        <v>1</v>
      </c>
      <c r="AK1800" s="52">
        <v>0</v>
      </c>
      <c r="AL1800" s="52"/>
      <c r="AM1800" s="83"/>
      <c r="AN1800" s="52"/>
      <c r="AO1800" s="52"/>
      <c r="AP1800" s="52"/>
      <c r="AQ1800" s="52"/>
    </row>
    <row r="1801" spans="1:43" ht="12.75" customHeight="1" x14ac:dyDescent="0.25">
      <c r="A1801" s="52">
        <v>3766</v>
      </c>
      <c r="B1801" s="52">
        <v>3964</v>
      </c>
      <c r="C1801" s="52" t="s">
        <v>145</v>
      </c>
      <c r="D1801" s="52"/>
      <c r="E1801" s="52">
        <v>2</v>
      </c>
      <c r="F1801" s="52"/>
      <c r="G1801" s="52">
        <v>70100</v>
      </c>
      <c r="H1801" s="52" t="s">
        <v>11622</v>
      </c>
      <c r="I1801" s="52">
        <f>INDEX(ce_computermodel!A:A,MATCH(J1801,ce_computermodel!B:B,0))</f>
        <v>500</v>
      </c>
      <c r="J1801" s="52" t="s">
        <v>5768</v>
      </c>
      <c r="K1801" s="52" t="s">
        <v>11623</v>
      </c>
      <c r="L1801" s="52"/>
      <c r="M1801" s="52" t="s">
        <v>5768</v>
      </c>
      <c r="N1801" s="52">
        <v>1</v>
      </c>
      <c r="O1801" s="52">
        <f>INDEX(organizations_branch!A:A,MATCH(P1801,organizations_branch!B:B,0))</f>
        <v>1</v>
      </c>
      <c r="P1801" s="52" t="s">
        <v>2339</v>
      </c>
      <c r="Q1801" s="52"/>
      <c r="R1801" s="52">
        <v>851</v>
      </c>
      <c r="S1801" s="74">
        <v>44966</v>
      </c>
      <c r="T1801" s="52"/>
      <c r="U1801" s="52" t="s">
        <v>7129</v>
      </c>
      <c r="V1801" s="52">
        <v>3</v>
      </c>
      <c r="W1801" s="52" t="s">
        <v>8936</v>
      </c>
      <c r="X1801" s="75"/>
      <c r="Y1801" s="52" t="s">
        <v>67</v>
      </c>
      <c r="Z1801" s="52" t="s">
        <v>6898</v>
      </c>
      <c r="AA1801" s="52">
        <f>INDEX(accounts_user!A:A,MATCH(AB1801,accounts_user!H:H,0))</f>
        <v>8937</v>
      </c>
      <c r="AB1801" s="52" t="s">
        <v>11624</v>
      </c>
      <c r="AC1801" s="75" t="s">
        <v>6978</v>
      </c>
      <c r="AD1801" s="52" t="s">
        <v>11625</v>
      </c>
      <c r="AE1801" s="52"/>
      <c r="AF1801" s="75"/>
      <c r="AG1801" s="52" t="s">
        <v>136</v>
      </c>
      <c r="AH1801" s="52" t="s">
        <v>11626</v>
      </c>
      <c r="AI1801" s="52" t="s">
        <v>59</v>
      </c>
      <c r="AJ1801" s="52">
        <v>1</v>
      </c>
      <c r="AK1801" s="52">
        <v>0</v>
      </c>
      <c r="AL1801" s="52"/>
      <c r="AM1801" s="52"/>
      <c r="AN1801" s="52"/>
      <c r="AO1801" s="52"/>
      <c r="AP1801" s="52"/>
      <c r="AQ1801" s="52"/>
    </row>
    <row r="1802" spans="1:43" ht="12.75" customHeight="1" x14ac:dyDescent="0.25">
      <c r="A1802" s="52">
        <v>3767</v>
      </c>
      <c r="B1802" s="52">
        <v>3965</v>
      </c>
      <c r="C1802" s="52" t="s">
        <v>145</v>
      </c>
      <c r="D1802" s="52"/>
      <c r="E1802" s="52">
        <v>2</v>
      </c>
      <c r="F1802" s="52"/>
      <c r="G1802" s="52">
        <v>85163</v>
      </c>
      <c r="H1802" s="52" t="s">
        <v>11627</v>
      </c>
      <c r="I1802" s="52">
        <f>INDEX(ce_computermodel!A:A,MATCH(J1802,ce_computermodel!B:B,0))</f>
        <v>541</v>
      </c>
      <c r="J1802" s="52" t="s">
        <v>11628</v>
      </c>
      <c r="K1802" s="52" t="s">
        <v>11629</v>
      </c>
      <c r="L1802" s="52" t="s">
        <v>11628</v>
      </c>
      <c r="M1802" s="52" t="s">
        <v>6466</v>
      </c>
      <c r="N1802" s="52"/>
      <c r="O1802" s="52">
        <f>INDEX(organizations_branch!A:A,MATCH(P1802,organizations_branch!B:B,0))</f>
        <v>1</v>
      </c>
      <c r="P1802" s="52" t="s">
        <v>2339</v>
      </c>
      <c r="Q1802" s="52"/>
      <c r="R1802" s="52">
        <v>851</v>
      </c>
      <c r="S1802" s="74">
        <v>44102.400196759299</v>
      </c>
      <c r="T1802" s="52">
        <f>INDEX(organizations_place!A:A,MATCH(U1802,organizations_place!B:B,0))</f>
        <v>1</v>
      </c>
      <c r="U1802" s="52" t="s">
        <v>93</v>
      </c>
      <c r="V1802" s="52">
        <v>3</v>
      </c>
      <c r="W1802" s="52">
        <v>327</v>
      </c>
      <c r="X1802" s="75"/>
      <c r="Y1802" s="52"/>
      <c r="Z1802" s="52"/>
      <c r="AA1802" s="52"/>
      <c r="AB1802" s="52" t="s">
        <v>6850</v>
      </c>
      <c r="AC1802" s="52"/>
      <c r="AD1802" s="52"/>
      <c r="AE1802" s="52"/>
      <c r="AF1802" s="75"/>
      <c r="AG1802" s="52" t="s">
        <v>1551</v>
      </c>
      <c r="AH1802" s="52"/>
      <c r="AI1802" s="52"/>
      <c r="AJ1802" s="52">
        <v>1</v>
      </c>
      <c r="AK1802" s="52">
        <v>0</v>
      </c>
      <c r="AL1802" s="52"/>
      <c r="AM1802" s="52"/>
      <c r="AN1802" s="52"/>
      <c r="AO1802" s="52"/>
      <c r="AP1802" s="52"/>
      <c r="AQ1802" s="78">
        <v>0</v>
      </c>
    </row>
    <row r="1803" spans="1:43" ht="12.75" customHeight="1" x14ac:dyDescent="0.25">
      <c r="A1803" s="52">
        <v>3768</v>
      </c>
      <c r="B1803" s="52">
        <v>3967</v>
      </c>
      <c r="C1803" s="52" t="s">
        <v>145</v>
      </c>
      <c r="D1803" s="52"/>
      <c r="E1803" s="52">
        <v>2</v>
      </c>
      <c r="F1803" s="52"/>
      <c r="G1803" s="52">
        <v>70113</v>
      </c>
      <c r="H1803" s="52" t="s">
        <v>11630</v>
      </c>
      <c r="I1803" s="52">
        <f>INDEX(ce_computermodel!A:A,MATCH(J1803,ce_computermodel!B:B,0))</f>
        <v>500</v>
      </c>
      <c r="J1803" s="52" t="s">
        <v>5768</v>
      </c>
      <c r="K1803" s="52" t="s">
        <v>11631</v>
      </c>
      <c r="L1803" s="52"/>
      <c r="M1803" s="52" t="s">
        <v>5768</v>
      </c>
      <c r="N1803" s="52">
        <v>1</v>
      </c>
      <c r="O1803" s="52">
        <f>INDEX(organizations_branch!A:A,MATCH(P1803,organizations_branch!B:B,0))</f>
        <v>1</v>
      </c>
      <c r="P1803" s="52" t="s">
        <v>2339</v>
      </c>
      <c r="Q1803" s="52"/>
      <c r="R1803" s="52">
        <v>851</v>
      </c>
      <c r="S1803" s="74">
        <v>44557</v>
      </c>
      <c r="T1803" s="52"/>
      <c r="U1803" s="52" t="s">
        <v>389</v>
      </c>
      <c r="V1803" s="52">
        <v>1</v>
      </c>
      <c r="W1803" s="52" t="s">
        <v>497</v>
      </c>
      <c r="X1803" s="75"/>
      <c r="Y1803" s="52" t="s">
        <v>67</v>
      </c>
      <c r="Z1803" s="52" t="s">
        <v>8039</v>
      </c>
      <c r="AA1803" s="52"/>
      <c r="AB1803" s="52" t="s">
        <v>11632</v>
      </c>
      <c r="AC1803" s="52" t="s">
        <v>4622</v>
      </c>
      <c r="AD1803" s="52" t="s">
        <v>11633</v>
      </c>
      <c r="AE1803" s="52"/>
      <c r="AF1803" s="75"/>
      <c r="AG1803" s="52"/>
      <c r="AH1803" s="52" t="s">
        <v>11634</v>
      </c>
      <c r="AI1803" s="52"/>
      <c r="AJ1803" s="52">
        <v>1</v>
      </c>
      <c r="AK1803" s="52">
        <v>0</v>
      </c>
      <c r="AL1803" s="52"/>
      <c r="AM1803" s="52"/>
      <c r="AN1803" s="52"/>
      <c r="AO1803" s="52"/>
      <c r="AP1803" s="52"/>
      <c r="AQ1803" s="52"/>
    </row>
    <row r="1804" spans="1:43" ht="12.75" customHeight="1" x14ac:dyDescent="0.25">
      <c r="A1804" s="52">
        <v>3769</v>
      </c>
      <c r="B1804" s="52">
        <v>3968</v>
      </c>
      <c r="C1804" s="52" t="s">
        <v>145</v>
      </c>
      <c r="D1804" s="52"/>
      <c r="E1804" s="52">
        <v>2</v>
      </c>
      <c r="F1804" s="52"/>
      <c r="G1804" s="52">
        <v>70114</v>
      </c>
      <c r="H1804" s="52" t="s">
        <v>11635</v>
      </c>
      <c r="I1804" s="52">
        <f>INDEX(ce_computermodel!A:A,MATCH(J1804,ce_computermodel!B:B,0))</f>
        <v>500</v>
      </c>
      <c r="J1804" s="52" t="s">
        <v>5768</v>
      </c>
      <c r="K1804" s="52" t="s">
        <v>11636</v>
      </c>
      <c r="L1804" s="178" t="s">
        <v>11637</v>
      </c>
      <c r="M1804" s="52" t="s">
        <v>5768</v>
      </c>
      <c r="N1804" s="52">
        <v>1</v>
      </c>
      <c r="O1804" s="52">
        <f>INDEX(organizations_branch!A:A,MATCH(P1804,organizations_branch!B:B,0))</f>
        <v>1</v>
      </c>
      <c r="P1804" s="52" t="s">
        <v>2339</v>
      </c>
      <c r="Q1804" s="52"/>
      <c r="R1804" s="52">
        <v>851</v>
      </c>
      <c r="S1804" s="74">
        <v>44827</v>
      </c>
      <c r="T1804" s="52">
        <f>INDEX(organizations_place!A:A,MATCH(U1804,organizations_place!B:B,0))</f>
        <v>1</v>
      </c>
      <c r="U1804" s="52" t="s">
        <v>93</v>
      </c>
      <c r="V1804" s="52">
        <v>4</v>
      </c>
      <c r="W1804" s="52">
        <v>412</v>
      </c>
      <c r="X1804" s="75"/>
      <c r="Y1804" s="52" t="s">
        <v>67</v>
      </c>
      <c r="Z1804" s="52"/>
      <c r="AA1804" s="52">
        <f>INDEX(accounts_user!A:A,MATCH(AB1804,accounts_user!H:H,0))</f>
        <v>9208</v>
      </c>
      <c r="AB1804" s="52" t="s">
        <v>10963</v>
      </c>
      <c r="AC1804" s="52"/>
      <c r="AD1804" s="52" t="s">
        <v>11638</v>
      </c>
      <c r="AE1804" s="52"/>
      <c r="AF1804" s="75"/>
      <c r="AG1804" s="52"/>
      <c r="AH1804" s="52" t="s">
        <v>11639</v>
      </c>
      <c r="AI1804" s="52" t="s">
        <v>59</v>
      </c>
      <c r="AJ1804" s="52">
        <v>1</v>
      </c>
      <c r="AK1804" s="52">
        <v>0</v>
      </c>
      <c r="AL1804" s="52"/>
      <c r="AM1804" s="52"/>
      <c r="AN1804" s="52"/>
      <c r="AO1804" s="52"/>
      <c r="AP1804" s="52"/>
      <c r="AQ1804" s="52"/>
    </row>
    <row r="1805" spans="1:43" ht="12.75" customHeight="1" x14ac:dyDescent="0.25">
      <c r="A1805" s="52">
        <v>3770</v>
      </c>
      <c r="B1805" s="52">
        <v>3969</v>
      </c>
      <c r="C1805" s="52" t="s">
        <v>145</v>
      </c>
      <c r="D1805" s="52"/>
      <c r="E1805" s="52">
        <v>2</v>
      </c>
      <c r="F1805" s="52"/>
      <c r="G1805" s="52">
        <v>70115</v>
      </c>
      <c r="H1805" s="52" t="s">
        <v>11640</v>
      </c>
      <c r="I1805" s="52">
        <f>INDEX(ce_computermodel!A:A,MATCH(J1805,ce_computermodel!B:B,0))</f>
        <v>500</v>
      </c>
      <c r="J1805" s="52" t="s">
        <v>5768</v>
      </c>
      <c r="K1805" s="52" t="s">
        <v>11641</v>
      </c>
      <c r="L1805" s="52"/>
      <c r="M1805" s="52" t="s">
        <v>5768</v>
      </c>
      <c r="N1805" s="52"/>
      <c r="O1805" s="52">
        <f>INDEX(organizations_branch!A:A,MATCH(P1805,organizations_branch!B:B,0))</f>
        <v>1</v>
      </c>
      <c r="P1805" s="52" t="s">
        <v>2339</v>
      </c>
      <c r="Q1805" s="52"/>
      <c r="R1805" s="52">
        <v>851</v>
      </c>
      <c r="S1805" s="74">
        <v>44174</v>
      </c>
      <c r="T1805" s="52"/>
      <c r="U1805" s="52" t="s">
        <v>6837</v>
      </c>
      <c r="V1805" s="52">
        <v>2</v>
      </c>
      <c r="W1805" s="52" t="s">
        <v>497</v>
      </c>
      <c r="X1805" s="75"/>
      <c r="Y1805" s="52" t="s">
        <v>67</v>
      </c>
      <c r="Z1805" s="52"/>
      <c r="AA1805" s="52">
        <f>INDEX(accounts_user!A:A,MATCH(AB1805,accounts_user!H:H,0))</f>
        <v>10396</v>
      </c>
      <c r="AB1805" s="52" t="s">
        <v>11642</v>
      </c>
      <c r="AC1805" s="52" t="s">
        <v>5711</v>
      </c>
      <c r="AD1805" s="52"/>
      <c r="AE1805" s="52"/>
      <c r="AF1805" s="75"/>
      <c r="AG1805" s="52"/>
      <c r="AH1805" s="52"/>
      <c r="AI1805" s="52"/>
      <c r="AJ1805" s="52">
        <v>1</v>
      </c>
      <c r="AK1805" s="52">
        <v>0</v>
      </c>
      <c r="AL1805" s="52"/>
      <c r="AM1805" s="52"/>
      <c r="AN1805" s="52"/>
      <c r="AO1805" s="52"/>
      <c r="AP1805" s="52"/>
      <c r="AQ1805" s="52"/>
    </row>
    <row r="1806" spans="1:43" ht="12.75" customHeight="1" x14ac:dyDescent="0.25">
      <c r="A1806" s="52">
        <v>3771</v>
      </c>
      <c r="B1806" s="52">
        <v>3970</v>
      </c>
      <c r="C1806" s="52" t="s">
        <v>145</v>
      </c>
      <c r="D1806" s="52"/>
      <c r="E1806" s="52">
        <v>2</v>
      </c>
      <c r="F1806" s="52"/>
      <c r="G1806" s="52">
        <v>70116</v>
      </c>
      <c r="H1806" s="52" t="s">
        <v>11643</v>
      </c>
      <c r="I1806" s="52">
        <f>INDEX(ce_computermodel!A:A,MATCH(J1806,ce_computermodel!B:B,0))</f>
        <v>500</v>
      </c>
      <c r="J1806" s="52" t="s">
        <v>5768</v>
      </c>
      <c r="K1806" s="52" t="s">
        <v>11644</v>
      </c>
      <c r="L1806" s="52"/>
      <c r="M1806" s="52" t="s">
        <v>5768</v>
      </c>
      <c r="N1806" s="52"/>
      <c r="O1806" s="52">
        <f>INDEX(organizations_branch!A:A,MATCH(P1806,organizations_branch!B:B,0))</f>
        <v>1</v>
      </c>
      <c r="P1806" s="52" t="s">
        <v>2339</v>
      </c>
      <c r="Q1806" s="52"/>
      <c r="R1806" s="52">
        <v>851</v>
      </c>
      <c r="S1806" s="74">
        <v>44181</v>
      </c>
      <c r="T1806" s="52"/>
      <c r="U1806" s="52" t="s">
        <v>2193</v>
      </c>
      <c r="V1806" s="52">
        <v>1</v>
      </c>
      <c r="W1806" s="52">
        <v>1</v>
      </c>
      <c r="X1806" s="75" t="s">
        <v>7409</v>
      </c>
      <c r="Y1806" s="52"/>
      <c r="Z1806" s="52"/>
      <c r="AA1806" s="52"/>
      <c r="AB1806" s="52" t="s">
        <v>6850</v>
      </c>
      <c r="AC1806" s="52"/>
      <c r="AD1806" s="52" t="s">
        <v>11645</v>
      </c>
      <c r="AE1806" s="52" t="s">
        <v>11646</v>
      </c>
      <c r="AF1806" s="75"/>
      <c r="AG1806" s="52" t="s">
        <v>1551</v>
      </c>
      <c r="AH1806" s="52"/>
      <c r="AI1806" s="52"/>
      <c r="AJ1806" s="52">
        <v>1</v>
      </c>
      <c r="AK1806" s="52">
        <v>0</v>
      </c>
      <c r="AL1806" s="52"/>
      <c r="AM1806" s="52"/>
      <c r="AN1806" s="52"/>
      <c r="AO1806" s="52"/>
      <c r="AP1806" s="52"/>
      <c r="AQ1806" s="52"/>
    </row>
    <row r="1807" spans="1:43" ht="12.75" customHeight="1" x14ac:dyDescent="0.25">
      <c r="A1807" s="52">
        <v>3772</v>
      </c>
      <c r="B1807" s="52">
        <v>3971</v>
      </c>
      <c r="C1807" s="52" t="s">
        <v>145</v>
      </c>
      <c r="D1807" s="52"/>
      <c r="E1807" s="52">
        <v>2</v>
      </c>
      <c r="F1807" s="52"/>
      <c r="G1807" s="52">
        <v>70120</v>
      </c>
      <c r="H1807" s="52" t="s">
        <v>11647</v>
      </c>
      <c r="I1807" s="52">
        <f>INDEX(ce_computermodel!A:A,MATCH(J1807,ce_computermodel!B:B,0))</f>
        <v>500</v>
      </c>
      <c r="J1807" s="52" t="s">
        <v>5768</v>
      </c>
      <c r="K1807" s="52" t="s">
        <v>11648</v>
      </c>
      <c r="L1807" s="52"/>
      <c r="M1807" s="52" t="s">
        <v>5768</v>
      </c>
      <c r="N1807" s="52"/>
      <c r="O1807" s="52">
        <f>INDEX(organizations_branch!A:A,MATCH(P1807,organizations_branch!B:B,0))</f>
        <v>1</v>
      </c>
      <c r="P1807" s="52" t="s">
        <v>2339</v>
      </c>
      <c r="Q1807" s="52"/>
      <c r="R1807" s="52">
        <v>851</v>
      </c>
      <c r="S1807" s="74">
        <v>44071.329780092601</v>
      </c>
      <c r="T1807" s="52">
        <f>INDEX(organizations_place!A:A,MATCH(U1807,organizations_place!B:B,0))</f>
        <v>1</v>
      </c>
      <c r="U1807" s="52" t="s">
        <v>93</v>
      </c>
      <c r="V1807" s="52">
        <v>3</v>
      </c>
      <c r="W1807" s="52">
        <v>328</v>
      </c>
      <c r="X1807" s="75" t="s">
        <v>2184</v>
      </c>
      <c r="Y1807" s="52"/>
      <c r="Z1807" s="52"/>
      <c r="AA1807" s="52"/>
      <c r="AB1807" s="52" t="s">
        <v>6850</v>
      </c>
      <c r="AC1807" s="52"/>
      <c r="AD1807" s="52"/>
      <c r="AE1807" s="52"/>
      <c r="AF1807" s="75">
        <v>2</v>
      </c>
      <c r="AG1807" s="52"/>
      <c r="AH1807" s="52">
        <v>21451</v>
      </c>
      <c r="AI1807" s="52"/>
      <c r="AJ1807" s="52">
        <v>1</v>
      </c>
      <c r="AK1807" s="52">
        <v>0</v>
      </c>
      <c r="AL1807" s="52"/>
      <c r="AM1807" s="52"/>
      <c r="AN1807" s="52"/>
      <c r="AO1807" s="78">
        <v>20373</v>
      </c>
      <c r="AP1807" s="78">
        <v>20373</v>
      </c>
      <c r="AQ1807" s="52"/>
    </row>
    <row r="1808" spans="1:43" ht="12.75" customHeight="1" x14ac:dyDescent="0.25">
      <c r="A1808" s="52">
        <v>3773</v>
      </c>
      <c r="B1808" s="52">
        <v>3972</v>
      </c>
      <c r="C1808" s="52" t="s">
        <v>145</v>
      </c>
      <c r="D1808" s="52"/>
      <c r="E1808" s="52">
        <v>2</v>
      </c>
      <c r="F1808" s="52"/>
      <c r="G1808" s="52">
        <v>70127</v>
      </c>
      <c r="H1808" s="52" t="s">
        <v>11649</v>
      </c>
      <c r="I1808" s="52">
        <f>INDEX(ce_computermodel!A:A,MATCH(J1808,ce_computermodel!B:B,0))</f>
        <v>500</v>
      </c>
      <c r="J1808" s="52" t="s">
        <v>5768</v>
      </c>
      <c r="K1808" s="52" t="s">
        <v>11650</v>
      </c>
      <c r="L1808" s="52"/>
      <c r="M1808" s="52" t="s">
        <v>5768</v>
      </c>
      <c r="N1808" s="52"/>
      <c r="O1808" s="52">
        <f>INDEX(organizations_branch!A:A,MATCH(P1808,organizations_branch!B:B,0))</f>
        <v>1</v>
      </c>
      <c r="P1808" s="52" t="s">
        <v>2339</v>
      </c>
      <c r="Q1808" s="52"/>
      <c r="R1808" s="52">
        <v>851</v>
      </c>
      <c r="S1808" s="74">
        <v>44032.3178819444</v>
      </c>
      <c r="T1808" s="52">
        <f>INDEX(organizations_place!A:A,MATCH(U1808,organizations_place!B:B,0))</f>
        <v>1</v>
      </c>
      <c r="U1808" s="52" t="s">
        <v>93</v>
      </c>
      <c r="V1808" s="52">
        <v>4</v>
      </c>
      <c r="W1808" s="52">
        <v>4</v>
      </c>
      <c r="X1808" s="75"/>
      <c r="Y1808" s="52" t="s">
        <v>67</v>
      </c>
      <c r="Z1808" s="52" t="s">
        <v>9110</v>
      </c>
      <c r="AA1808" s="52">
        <f>INDEX(accounts_user!A:A,MATCH(AB1808,accounts_user!H:H,0))</f>
        <v>8</v>
      </c>
      <c r="AB1808" s="52" t="s">
        <v>9117</v>
      </c>
      <c r="AC1808" s="52" t="s">
        <v>6462</v>
      </c>
      <c r="AD1808" s="52"/>
      <c r="AE1808" s="52"/>
      <c r="AF1808" s="75">
        <v>2</v>
      </c>
      <c r="AG1808" s="52"/>
      <c r="AH1808" s="52"/>
      <c r="AI1808" s="52"/>
      <c r="AJ1808" s="52">
        <v>1</v>
      </c>
      <c r="AK1808" s="52">
        <v>0</v>
      </c>
      <c r="AL1808" s="52"/>
      <c r="AM1808" s="52"/>
      <c r="AN1808" s="52"/>
      <c r="AO1808" s="52"/>
      <c r="AP1808" s="52"/>
      <c r="AQ1808" s="52"/>
    </row>
    <row r="1809" spans="1:43" ht="12.75" customHeight="1" x14ac:dyDescent="0.25">
      <c r="A1809" s="52">
        <v>3774</v>
      </c>
      <c r="B1809" s="52">
        <v>3973</v>
      </c>
      <c r="C1809" s="52" t="s">
        <v>145</v>
      </c>
      <c r="D1809" s="52"/>
      <c r="E1809" s="52">
        <v>2</v>
      </c>
      <c r="F1809" s="52"/>
      <c r="G1809" s="52">
        <v>70132</v>
      </c>
      <c r="H1809" s="52" t="s">
        <v>11651</v>
      </c>
      <c r="I1809" s="52">
        <f>INDEX(ce_computermodel!A:A,MATCH(J1809,ce_computermodel!B:B,0))</f>
        <v>500</v>
      </c>
      <c r="J1809" s="52" t="s">
        <v>5768</v>
      </c>
      <c r="K1809" s="52" t="s">
        <v>11652</v>
      </c>
      <c r="L1809" s="52"/>
      <c r="M1809" s="52" t="s">
        <v>5768</v>
      </c>
      <c r="N1809" s="52"/>
      <c r="O1809" s="52">
        <f>INDEX(organizations_branch!A:A,MATCH(P1809,organizations_branch!B:B,0))</f>
        <v>1</v>
      </c>
      <c r="P1809" s="52" t="s">
        <v>2339</v>
      </c>
      <c r="Q1809" s="52"/>
      <c r="R1809" s="52">
        <v>851</v>
      </c>
      <c r="S1809" s="74">
        <v>44789</v>
      </c>
      <c r="T1809" s="52"/>
      <c r="U1809" s="52" t="s">
        <v>7023</v>
      </c>
      <c r="V1809" s="52">
        <v>3</v>
      </c>
      <c r="W1809" s="52">
        <v>306</v>
      </c>
      <c r="X1809" s="75"/>
      <c r="Y1809" s="52" t="s">
        <v>67</v>
      </c>
      <c r="Z1809" s="52" t="s">
        <v>11653</v>
      </c>
      <c r="AA1809" s="52">
        <f>INDEX(accounts_user!A:A,MATCH(AB1809,accounts_user!H:H,0))</f>
        <v>9109</v>
      </c>
      <c r="AB1809" s="52" t="s">
        <v>11654</v>
      </c>
      <c r="AC1809" s="52" t="s">
        <v>5711</v>
      </c>
      <c r="AD1809" s="52" t="s">
        <v>11655</v>
      </c>
      <c r="AE1809" s="52"/>
      <c r="AF1809" s="75"/>
      <c r="AG1809" s="52" t="s">
        <v>136</v>
      </c>
      <c r="AH1809" s="52" t="s">
        <v>11656</v>
      </c>
      <c r="AI1809" s="52" t="s">
        <v>59</v>
      </c>
      <c r="AJ1809" s="52">
        <v>1</v>
      </c>
      <c r="AK1809" s="52">
        <v>0</v>
      </c>
      <c r="AL1809" s="52"/>
      <c r="AM1809" s="52"/>
      <c r="AN1809" s="52"/>
      <c r="AO1809" s="78">
        <v>17836</v>
      </c>
      <c r="AP1809" s="78">
        <v>17836</v>
      </c>
      <c r="AQ1809" s="52"/>
    </row>
    <row r="1810" spans="1:43" ht="12.75" customHeight="1" x14ac:dyDescent="0.25">
      <c r="A1810" s="52">
        <v>3775</v>
      </c>
      <c r="B1810" s="52">
        <v>3974</v>
      </c>
      <c r="C1810" s="52" t="s">
        <v>145</v>
      </c>
      <c r="D1810" s="52"/>
      <c r="E1810" s="52">
        <v>2</v>
      </c>
      <c r="F1810" s="52"/>
      <c r="G1810" s="52">
        <v>70135</v>
      </c>
      <c r="H1810" s="52" t="s">
        <v>11657</v>
      </c>
      <c r="I1810" s="52">
        <f>INDEX(ce_computermodel!A:A,MATCH(J1810,ce_computermodel!B:B,0))</f>
        <v>500</v>
      </c>
      <c r="J1810" s="52" t="s">
        <v>5768</v>
      </c>
      <c r="K1810" s="52" t="s">
        <v>11658</v>
      </c>
      <c r="L1810" s="52"/>
      <c r="M1810" s="52" t="s">
        <v>5768</v>
      </c>
      <c r="N1810" s="52"/>
      <c r="O1810" s="52">
        <f>INDEX(organizations_branch!A:A,MATCH(P1810,organizations_branch!B:B,0))</f>
        <v>1</v>
      </c>
      <c r="P1810" s="52" t="s">
        <v>2339</v>
      </c>
      <c r="Q1810" s="52"/>
      <c r="R1810" s="52">
        <v>851</v>
      </c>
      <c r="S1810" s="74">
        <v>44264</v>
      </c>
      <c r="T1810" s="52"/>
      <c r="U1810" s="52" t="s">
        <v>385</v>
      </c>
      <c r="V1810" s="52">
        <v>3</v>
      </c>
      <c r="W1810" s="52">
        <v>322</v>
      </c>
      <c r="X1810" s="75"/>
      <c r="Y1810" s="52" t="s">
        <v>67</v>
      </c>
      <c r="Z1810" s="52" t="s">
        <v>1496</v>
      </c>
      <c r="AA1810" s="52"/>
      <c r="AB1810" s="52" t="s">
        <v>11659</v>
      </c>
      <c r="AC1810" s="52" t="s">
        <v>11660</v>
      </c>
      <c r="AD1810" s="52" t="s">
        <v>9549</v>
      </c>
      <c r="AE1810" s="52"/>
      <c r="AF1810" s="75"/>
      <c r="AG1810" s="52"/>
      <c r="AH1810" s="52">
        <v>22451</v>
      </c>
      <c r="AI1810" s="52"/>
      <c r="AJ1810" s="52">
        <v>1</v>
      </c>
      <c r="AK1810" s="52">
        <v>0</v>
      </c>
      <c r="AL1810" s="52"/>
      <c r="AM1810" s="52"/>
      <c r="AN1810" s="52"/>
      <c r="AO1810" s="52"/>
      <c r="AP1810" s="52"/>
      <c r="AQ1810" s="78">
        <v>0</v>
      </c>
    </row>
    <row r="1811" spans="1:43" ht="12.75" customHeight="1" x14ac:dyDescent="0.25">
      <c r="A1811" s="52">
        <v>3776</v>
      </c>
      <c r="B1811" s="52">
        <v>3975</v>
      </c>
      <c r="C1811" s="52" t="s">
        <v>145</v>
      </c>
      <c r="D1811" s="52"/>
      <c r="E1811" s="52">
        <v>2</v>
      </c>
      <c r="F1811" s="52"/>
      <c r="G1811" s="52">
        <v>85206</v>
      </c>
      <c r="H1811" s="52" t="s">
        <v>11661</v>
      </c>
      <c r="I1811" s="52">
        <f>INDEX(ce_computermodel!A:A,MATCH(J1811,ce_computermodel!B:B,0))</f>
        <v>524</v>
      </c>
      <c r="J1811" s="52" t="s">
        <v>11662</v>
      </c>
      <c r="K1811" s="52" t="s">
        <v>11663</v>
      </c>
      <c r="L1811" s="52"/>
      <c r="M1811" s="52" t="s">
        <v>6466</v>
      </c>
      <c r="N1811" s="52"/>
      <c r="O1811" s="52">
        <f>INDEX(organizations_branch!A:A,MATCH(P1811,organizations_branch!B:B,0))</f>
        <v>1</v>
      </c>
      <c r="P1811" s="52" t="s">
        <v>2339</v>
      </c>
      <c r="Q1811" s="52"/>
      <c r="R1811" s="52">
        <v>851</v>
      </c>
      <c r="S1811" s="74"/>
      <c r="T1811" s="52"/>
      <c r="U1811" s="52"/>
      <c r="V1811" s="52"/>
      <c r="W1811" s="52"/>
      <c r="X1811" s="75"/>
      <c r="Y1811" s="52"/>
      <c r="Z1811" s="52"/>
      <c r="AA1811" s="52">
        <f>INDEX(accounts_user!A:A,MATCH(AB1811,accounts_user!H:H,0))</f>
        <v>18</v>
      </c>
      <c r="AB1811" s="52" t="s">
        <v>7795</v>
      </c>
      <c r="AC1811" s="52"/>
      <c r="AD1811" s="52"/>
      <c r="AE1811" s="52"/>
      <c r="AF1811" s="75"/>
      <c r="AG1811" s="52"/>
      <c r="AH1811" s="52"/>
      <c r="AI1811" s="52"/>
      <c r="AJ1811" s="52">
        <v>0</v>
      </c>
      <c r="AK1811" s="52">
        <v>0</v>
      </c>
      <c r="AL1811" s="52"/>
      <c r="AM1811" s="52"/>
      <c r="AN1811" s="52"/>
      <c r="AO1811" s="52"/>
      <c r="AP1811" s="52"/>
      <c r="AQ1811" s="52"/>
    </row>
    <row r="1812" spans="1:43" ht="12.75" customHeight="1" x14ac:dyDescent="0.25">
      <c r="A1812" s="52">
        <v>3777</v>
      </c>
      <c r="B1812" s="52">
        <v>3976</v>
      </c>
      <c r="C1812" s="52" t="s">
        <v>145</v>
      </c>
      <c r="D1812" s="52"/>
      <c r="E1812" s="52">
        <v>2</v>
      </c>
      <c r="F1812" s="52"/>
      <c r="G1812" s="52">
        <v>73602</v>
      </c>
      <c r="H1812" s="52" t="s">
        <v>11664</v>
      </c>
      <c r="I1812" s="52">
        <f>INDEX(ce_computermodel!A:A,MATCH(J1812,ce_computermodel!B:B,0))</f>
        <v>500</v>
      </c>
      <c r="J1812" s="52" t="s">
        <v>5768</v>
      </c>
      <c r="K1812" s="52" t="s">
        <v>11665</v>
      </c>
      <c r="L1812" s="52"/>
      <c r="M1812" s="52" t="s">
        <v>5768</v>
      </c>
      <c r="N1812" s="52"/>
      <c r="O1812" s="52">
        <f>INDEX(organizations_branch!A:A,MATCH(P1812,organizations_branch!B:B,0))</f>
        <v>1</v>
      </c>
      <c r="P1812" s="52" t="s">
        <v>2339</v>
      </c>
      <c r="Q1812" s="52"/>
      <c r="R1812" s="52">
        <v>851</v>
      </c>
      <c r="S1812" s="74">
        <v>44831</v>
      </c>
      <c r="T1812" s="52"/>
      <c r="U1812" s="52" t="s">
        <v>7129</v>
      </c>
      <c r="V1812" s="52">
        <v>3</v>
      </c>
      <c r="W1812" s="52" t="s">
        <v>341</v>
      </c>
      <c r="X1812" s="75"/>
      <c r="Y1812" s="52" t="s">
        <v>67</v>
      </c>
      <c r="Z1812" s="52" t="s">
        <v>7090</v>
      </c>
      <c r="AA1812" s="52">
        <f>INDEX(accounts_user!A:A,MATCH(AB1812,accounts_user!H:H,0))</f>
        <v>8700</v>
      </c>
      <c r="AB1812" s="52" t="s">
        <v>11666</v>
      </c>
      <c r="AC1812" s="52" t="s">
        <v>6598</v>
      </c>
      <c r="AD1812" s="52" t="s">
        <v>11667</v>
      </c>
      <c r="AE1812" s="52"/>
      <c r="AF1812" s="75"/>
      <c r="AG1812" s="52"/>
      <c r="AH1812" s="52">
        <v>81597</v>
      </c>
      <c r="AI1812" s="52" t="s">
        <v>59</v>
      </c>
      <c r="AJ1812" s="52">
        <v>1</v>
      </c>
      <c r="AK1812" s="52">
        <v>0</v>
      </c>
      <c r="AL1812" s="52"/>
      <c r="AM1812" s="52"/>
      <c r="AN1812" s="52"/>
      <c r="AO1812" s="78">
        <v>9339</v>
      </c>
      <c r="AP1812" s="78">
        <v>9339</v>
      </c>
      <c r="AQ1812" s="52"/>
    </row>
    <row r="1813" spans="1:43" ht="12.75" customHeight="1" x14ac:dyDescent="0.25">
      <c r="A1813" s="52">
        <v>3778</v>
      </c>
      <c r="B1813" s="52">
        <v>3977</v>
      </c>
      <c r="C1813" s="52" t="s">
        <v>145</v>
      </c>
      <c r="D1813" s="52"/>
      <c r="E1813" s="52">
        <v>2</v>
      </c>
      <c r="F1813" s="52"/>
      <c r="G1813" s="52">
        <v>78382</v>
      </c>
      <c r="H1813" s="52" t="s">
        <v>11668</v>
      </c>
      <c r="I1813" s="52">
        <f>INDEX(ce_computermodel!A:A,MATCH(J1813,ce_computermodel!B:B,0))</f>
        <v>500</v>
      </c>
      <c r="J1813" s="52" t="s">
        <v>5768</v>
      </c>
      <c r="K1813" s="52" t="s">
        <v>11669</v>
      </c>
      <c r="L1813" s="52" t="s">
        <v>11670</v>
      </c>
      <c r="M1813" s="52" t="s">
        <v>5768</v>
      </c>
      <c r="N1813" s="52"/>
      <c r="O1813" s="52">
        <f>INDEX(organizations_branch!A:A,MATCH(P1813,organizations_branch!B:B,0))</f>
        <v>4</v>
      </c>
      <c r="P1813" t="s">
        <v>6402</v>
      </c>
      <c r="Q1813" s="52"/>
      <c r="R1813" s="52">
        <v>851</v>
      </c>
      <c r="S1813" s="74">
        <v>44134.634895833296</v>
      </c>
      <c r="T1813" s="52">
        <f>INDEX(organizations_place!A:A,MATCH(U1813,organizations_place!B:B,0))</f>
        <v>713</v>
      </c>
      <c r="U1813" s="52" t="s">
        <v>66</v>
      </c>
      <c r="V1813" s="52">
        <v>3</v>
      </c>
      <c r="W1813" s="52">
        <v>305</v>
      </c>
      <c r="X1813" s="75"/>
      <c r="Y1813" s="52" t="s">
        <v>158</v>
      </c>
      <c r="Z1813" s="52" t="s">
        <v>11671</v>
      </c>
      <c r="AA1813" s="52">
        <f>INDEX(accounts_user!A:A,MATCH(AB1813,accounts_user!H:H,0))</f>
        <v>10388</v>
      </c>
      <c r="AB1813" s="52" t="s">
        <v>11672</v>
      </c>
      <c r="AC1813" s="52"/>
      <c r="AD1813" s="52" t="s">
        <v>11673</v>
      </c>
      <c r="AE1813" s="52"/>
      <c r="AF1813" s="75"/>
      <c r="AG1813" s="52"/>
      <c r="AH1813" s="52"/>
      <c r="AI1813" s="52"/>
      <c r="AJ1813" s="52">
        <v>1</v>
      </c>
      <c r="AK1813" s="52">
        <v>0</v>
      </c>
      <c r="AL1813" s="52"/>
      <c r="AM1813" s="52"/>
      <c r="AN1813" s="52"/>
      <c r="AO1813" s="52"/>
      <c r="AP1813" s="52"/>
      <c r="AQ1813" s="52"/>
    </row>
    <row r="1814" spans="1:43" ht="12.75" customHeight="1" x14ac:dyDescent="0.25">
      <c r="A1814" s="52">
        <v>3779</v>
      </c>
      <c r="B1814" s="52">
        <v>3978</v>
      </c>
      <c r="C1814" s="52" t="s">
        <v>145</v>
      </c>
      <c r="D1814" s="52"/>
      <c r="E1814" s="52">
        <v>2</v>
      </c>
      <c r="F1814" s="52"/>
      <c r="G1814" s="52">
        <v>79285</v>
      </c>
      <c r="H1814" s="52" t="s">
        <v>11674</v>
      </c>
      <c r="I1814" s="52">
        <f>INDEX(ce_computermodel!A:A,MATCH(J1814,ce_computermodel!B:B,0))</f>
        <v>500</v>
      </c>
      <c r="J1814" s="52" t="s">
        <v>5768</v>
      </c>
      <c r="K1814" s="52" t="s">
        <v>11669</v>
      </c>
      <c r="L1814" s="52" t="s">
        <v>11670</v>
      </c>
      <c r="M1814" s="52" t="s">
        <v>5768</v>
      </c>
      <c r="N1814" s="52"/>
      <c r="O1814" s="52">
        <f>INDEX(organizations_branch!A:A,MATCH(P1814,organizations_branch!B:B,0))</f>
        <v>4</v>
      </c>
      <c r="P1814" t="s">
        <v>6402</v>
      </c>
      <c r="Q1814" s="52"/>
      <c r="R1814" s="52">
        <v>851</v>
      </c>
      <c r="S1814" s="74">
        <v>44134.632939814801</v>
      </c>
      <c r="T1814" s="52">
        <f>INDEX(organizations_place!A:A,MATCH(U1814,organizations_place!B:B,0))</f>
        <v>713</v>
      </c>
      <c r="U1814" s="52" t="s">
        <v>66</v>
      </c>
      <c r="V1814" s="52">
        <v>3</v>
      </c>
      <c r="W1814" s="52">
        <v>305</v>
      </c>
      <c r="X1814" s="75"/>
      <c r="Y1814" s="52" t="s">
        <v>158</v>
      </c>
      <c r="Z1814" s="52" t="s">
        <v>11671</v>
      </c>
      <c r="AA1814" s="52">
        <f>INDEX(accounts_user!A:A,MATCH(AB1814,accounts_user!H:H,0))</f>
        <v>10425</v>
      </c>
      <c r="AB1814" s="52" t="s">
        <v>11675</v>
      </c>
      <c r="AC1814" s="52"/>
      <c r="AD1814" s="52" t="s">
        <v>11673</v>
      </c>
      <c r="AE1814" s="52"/>
      <c r="AF1814" s="75"/>
      <c r="AG1814" s="52"/>
      <c r="AH1814" s="52"/>
      <c r="AI1814" s="52"/>
      <c r="AJ1814" s="52">
        <v>1</v>
      </c>
      <c r="AK1814" s="52">
        <v>0</v>
      </c>
      <c r="AL1814" s="52"/>
      <c r="AM1814" s="52"/>
      <c r="AN1814" s="52"/>
      <c r="AO1814" s="52"/>
      <c r="AP1814" s="52"/>
      <c r="AQ1814" s="52"/>
    </row>
    <row r="1815" spans="1:43" ht="12.75" customHeight="1" x14ac:dyDescent="0.25">
      <c r="A1815" s="52">
        <v>3780</v>
      </c>
      <c r="B1815" s="52">
        <v>3979</v>
      </c>
      <c r="C1815" s="52" t="s">
        <v>145</v>
      </c>
      <c r="D1815" s="52"/>
      <c r="E1815" s="52">
        <v>2</v>
      </c>
      <c r="F1815" s="52"/>
      <c r="G1815" s="52">
        <v>85220</v>
      </c>
      <c r="H1815" s="52" t="s">
        <v>11676</v>
      </c>
      <c r="I1815" s="52">
        <f>INDEX(ce_computermodel!A:A,MATCH(J1815,ce_computermodel!B:B,0))</f>
        <v>532</v>
      </c>
      <c r="J1815" s="52" t="s">
        <v>11677</v>
      </c>
      <c r="K1815" s="52" t="s">
        <v>11678</v>
      </c>
      <c r="L1815" s="52" t="s">
        <v>2423</v>
      </c>
      <c r="M1815" s="52" t="s">
        <v>6466</v>
      </c>
      <c r="N1815" s="52"/>
      <c r="O1815" s="52">
        <f>INDEX(organizations_branch!A:A,MATCH(P1815,organizations_branch!B:B,0))</f>
        <v>4</v>
      </c>
      <c r="P1815" t="s">
        <v>6402</v>
      </c>
      <c r="Q1815" s="52"/>
      <c r="R1815" s="52">
        <v>851</v>
      </c>
      <c r="S1815" s="74">
        <v>44134.633726851898</v>
      </c>
      <c r="T1815" s="52">
        <f>INDEX(organizations_place!A:A,MATCH(U1815,organizations_place!B:B,0))</f>
        <v>713</v>
      </c>
      <c r="U1815" s="52" t="s">
        <v>66</v>
      </c>
      <c r="V1815" s="52">
        <v>3</v>
      </c>
      <c r="W1815" s="52">
        <v>305</v>
      </c>
      <c r="X1815" s="75"/>
      <c r="Y1815" s="52" t="s">
        <v>158</v>
      </c>
      <c r="Z1815" s="52" t="s">
        <v>11671</v>
      </c>
      <c r="AA1815" s="52">
        <f>INDEX(accounts_user!A:A,MATCH(AB1815,accounts_user!H:H,0))</f>
        <v>10425</v>
      </c>
      <c r="AB1815" s="52" t="s">
        <v>11675</v>
      </c>
      <c r="AC1815" s="52"/>
      <c r="AD1815" s="52"/>
      <c r="AE1815" s="52"/>
      <c r="AF1815" s="75"/>
      <c r="AG1815" s="52"/>
      <c r="AH1815" s="52"/>
      <c r="AI1815" s="52"/>
      <c r="AJ1815" s="52">
        <v>1</v>
      </c>
      <c r="AK1815" s="52">
        <v>0</v>
      </c>
      <c r="AL1815" s="52"/>
      <c r="AM1815" s="52"/>
      <c r="AN1815" s="52"/>
      <c r="AO1815" s="52"/>
      <c r="AP1815" s="52"/>
      <c r="AQ1815" s="78">
        <v>0</v>
      </c>
    </row>
    <row r="1816" spans="1:43" ht="12.75" customHeight="1" x14ac:dyDescent="0.25">
      <c r="A1816" s="52">
        <v>3781</v>
      </c>
      <c r="B1816" s="52">
        <v>3980</v>
      </c>
      <c r="C1816" s="52" t="s">
        <v>145</v>
      </c>
      <c r="D1816" s="52"/>
      <c r="E1816" s="52">
        <v>2</v>
      </c>
      <c r="F1816" s="52"/>
      <c r="G1816" s="52">
        <v>85221</v>
      </c>
      <c r="H1816" s="52" t="s">
        <v>11679</v>
      </c>
      <c r="I1816" s="52">
        <f>INDEX(ce_computermodel!A:A,MATCH(J1816,ce_computermodel!B:B,0))</f>
        <v>532</v>
      </c>
      <c r="J1816" s="52" t="s">
        <v>11677</v>
      </c>
      <c r="K1816" s="52" t="s">
        <v>11678</v>
      </c>
      <c r="L1816" s="52"/>
      <c r="M1816" s="52" t="s">
        <v>6466</v>
      </c>
      <c r="N1816" s="52"/>
      <c r="O1816" s="52">
        <f>INDEX(organizations_branch!A:A,MATCH(P1816,organizations_branch!B:B,0))</f>
        <v>1</v>
      </c>
      <c r="P1816" s="52" t="s">
        <v>2339</v>
      </c>
      <c r="Q1816" s="52"/>
      <c r="R1816" s="52">
        <v>851</v>
      </c>
      <c r="S1816" s="74"/>
      <c r="T1816" s="52"/>
      <c r="U1816" s="52"/>
      <c r="V1816" s="52"/>
      <c r="W1816" s="52"/>
      <c r="X1816" s="75"/>
      <c r="Y1816" s="52"/>
      <c r="Z1816" s="52"/>
      <c r="AA1816" s="52"/>
      <c r="AB1816" s="52" t="s">
        <v>6850</v>
      </c>
      <c r="AC1816" s="52"/>
      <c r="AD1816" s="52"/>
      <c r="AE1816" s="52"/>
      <c r="AF1816" s="75"/>
      <c r="AG1816" s="52"/>
      <c r="AH1816" s="52"/>
      <c r="AI1816" s="52"/>
      <c r="AJ1816" s="52">
        <v>0</v>
      </c>
      <c r="AK1816" s="52">
        <v>0</v>
      </c>
      <c r="AL1816" s="52"/>
      <c r="AM1816" s="52"/>
      <c r="AN1816" s="52"/>
      <c r="AO1816" s="52"/>
      <c r="AP1816" s="52"/>
      <c r="AQ1816" s="52"/>
    </row>
    <row r="1817" spans="1:43" ht="12.75" customHeight="1" x14ac:dyDescent="0.25">
      <c r="A1817" s="52">
        <v>3782</v>
      </c>
      <c r="B1817" s="52">
        <v>3981</v>
      </c>
      <c r="C1817" s="52" t="s">
        <v>145</v>
      </c>
      <c r="D1817" s="52"/>
      <c r="E1817" s="52">
        <v>2</v>
      </c>
      <c r="F1817" s="52"/>
      <c r="G1817" s="52">
        <v>85012</v>
      </c>
      <c r="H1817" s="52" t="s">
        <v>11680</v>
      </c>
      <c r="I1817" s="52">
        <f>INDEX(ce_computermodel!A:A,MATCH(J1817,ce_computermodel!B:B,0))</f>
        <v>500</v>
      </c>
      <c r="J1817" s="52" t="s">
        <v>5768</v>
      </c>
      <c r="K1817" s="52" t="s">
        <v>6927</v>
      </c>
      <c r="L1817" s="52"/>
      <c r="M1817" s="52" t="s">
        <v>5768</v>
      </c>
      <c r="N1817" s="52">
        <v>1</v>
      </c>
      <c r="O1817" s="52">
        <f>INDEX(organizations_branch!A:A,MATCH(P1817,organizations_branch!B:B,0))</f>
        <v>1</v>
      </c>
      <c r="P1817" s="52" t="s">
        <v>2339</v>
      </c>
      <c r="Q1817" s="52"/>
      <c r="R1817" s="52">
        <v>851</v>
      </c>
      <c r="S1817" s="74">
        <v>44935</v>
      </c>
      <c r="T1817" s="52"/>
      <c r="U1817" s="52" t="s">
        <v>7382</v>
      </c>
      <c r="V1817" s="52">
        <v>1</v>
      </c>
      <c r="W1817" s="52" t="s">
        <v>11681</v>
      </c>
      <c r="X1817" s="75"/>
      <c r="Y1817" s="52" t="s">
        <v>67</v>
      </c>
      <c r="Z1817" s="52" t="s">
        <v>7428</v>
      </c>
      <c r="AA1817" s="52">
        <f>INDEX(accounts_user!A:A,MATCH(AB1817,accounts_user!H:H,0))</f>
        <v>8496</v>
      </c>
      <c r="AB1817" s="52" t="s">
        <v>11682</v>
      </c>
      <c r="AC1817" s="52" t="s">
        <v>11683</v>
      </c>
      <c r="AD1817" s="52" t="s">
        <v>2603</v>
      </c>
      <c r="AE1817" s="52"/>
      <c r="AF1817" s="75"/>
      <c r="AG1817" s="52" t="s">
        <v>136</v>
      </c>
      <c r="AH1817" s="52">
        <v>91941</v>
      </c>
      <c r="AI1817" s="52" t="s">
        <v>59</v>
      </c>
      <c r="AJ1817" s="52">
        <v>1</v>
      </c>
      <c r="AK1817" s="52">
        <v>0</v>
      </c>
      <c r="AL1817" s="52"/>
      <c r="AM1817" s="52"/>
      <c r="AN1817" s="52"/>
      <c r="AO1817" s="52"/>
      <c r="AP1817" s="52"/>
      <c r="AQ1817" s="52"/>
    </row>
    <row r="1818" spans="1:43" ht="12.75" customHeight="1" x14ac:dyDescent="0.25">
      <c r="A1818" s="52">
        <v>3783</v>
      </c>
      <c r="B1818" s="52">
        <v>3982</v>
      </c>
      <c r="C1818" s="52" t="s">
        <v>145</v>
      </c>
      <c r="D1818" s="52"/>
      <c r="E1818" s="52">
        <v>2</v>
      </c>
      <c r="F1818" s="52"/>
      <c r="G1818" s="52">
        <v>85015</v>
      </c>
      <c r="H1818" s="52" t="s">
        <v>11684</v>
      </c>
      <c r="I1818" s="52">
        <f>INDEX(ce_computermodel!A:A,MATCH(J1818,ce_computermodel!B:B,0))</f>
        <v>500</v>
      </c>
      <c r="J1818" s="52" t="s">
        <v>5768</v>
      </c>
      <c r="K1818" s="52" t="s">
        <v>6927</v>
      </c>
      <c r="L1818" s="52"/>
      <c r="M1818" s="52" t="s">
        <v>5768</v>
      </c>
      <c r="N1818" s="52">
        <v>1</v>
      </c>
      <c r="O1818" s="52">
        <f>INDEX(organizations_branch!A:A,MATCH(P1818,organizations_branch!B:B,0))</f>
        <v>1</v>
      </c>
      <c r="P1818" s="52" t="s">
        <v>2339</v>
      </c>
      <c r="Q1818" s="52"/>
      <c r="R1818" s="52">
        <v>851</v>
      </c>
      <c r="S1818" s="74">
        <v>44043.3834837963</v>
      </c>
      <c r="T1818" s="52">
        <f>INDEX(organizations_place!A:A,MATCH(U1818,organizations_place!B:B,0))</f>
        <v>1</v>
      </c>
      <c r="U1818" s="52" t="s">
        <v>93</v>
      </c>
      <c r="V1818" s="52">
        <v>3</v>
      </c>
      <c r="W1818" s="52">
        <v>327</v>
      </c>
      <c r="X1818" s="75">
        <v>30</v>
      </c>
      <c r="Y1818" s="52" t="s">
        <v>67</v>
      </c>
      <c r="Z1818" s="52"/>
      <c r="AA1818" s="52"/>
      <c r="AB1818" s="52" t="s">
        <v>6850</v>
      </c>
      <c r="AC1818" s="52" t="s">
        <v>5710</v>
      </c>
      <c r="AD1818" s="52" t="s">
        <v>3455</v>
      </c>
      <c r="AE1818" s="52"/>
      <c r="AF1818" s="75"/>
      <c r="AG1818" s="52" t="s">
        <v>1949</v>
      </c>
      <c r="AH1818" s="52" t="s">
        <v>11685</v>
      </c>
      <c r="AI1818" s="52" t="s">
        <v>208</v>
      </c>
      <c r="AJ1818" s="52">
        <v>1</v>
      </c>
      <c r="AK1818" s="52">
        <v>0</v>
      </c>
      <c r="AL1818" s="52"/>
      <c r="AM1818" s="52"/>
      <c r="AN1818" s="52"/>
      <c r="AO1818" s="78">
        <v>22469</v>
      </c>
      <c r="AP1818" s="78">
        <v>22469</v>
      </c>
      <c r="AQ1818" s="78">
        <v>0</v>
      </c>
    </row>
    <row r="1819" spans="1:43" ht="12.75" customHeight="1" x14ac:dyDescent="0.25">
      <c r="A1819" s="52">
        <v>3784</v>
      </c>
      <c r="B1819" s="52">
        <v>126</v>
      </c>
      <c r="C1819" s="52" t="s">
        <v>78</v>
      </c>
      <c r="D1819" s="52"/>
      <c r="E1819" s="52">
        <v>2</v>
      </c>
      <c r="F1819" s="52"/>
      <c r="G1819" s="52">
        <v>85038</v>
      </c>
      <c r="H1819" s="52" t="s">
        <v>6926</v>
      </c>
      <c r="I1819" s="52">
        <f>INDEX(ce_computermodel!A:A,MATCH(J1819,ce_computermodel!B:B,0))</f>
        <v>500</v>
      </c>
      <c r="J1819" s="52" t="s">
        <v>5768</v>
      </c>
      <c r="K1819" s="52" t="s">
        <v>5768</v>
      </c>
      <c r="L1819" s="52"/>
      <c r="M1819" s="52" t="s">
        <v>5768</v>
      </c>
      <c r="N1819" s="52">
        <v>1</v>
      </c>
      <c r="O1819" s="52">
        <f>INDEX(organizations_branch!A:A,MATCH(P1819,organizations_branch!B:B,0))</f>
        <v>1</v>
      </c>
      <c r="P1819" s="52" t="s">
        <v>2339</v>
      </c>
      <c r="Q1819" s="52"/>
      <c r="R1819" s="52"/>
      <c r="S1819" s="74">
        <v>44638</v>
      </c>
      <c r="T1819" s="52"/>
      <c r="U1819" s="52" t="s">
        <v>7023</v>
      </c>
      <c r="V1819" s="52">
        <v>2</v>
      </c>
      <c r="W1819" s="52">
        <v>201</v>
      </c>
      <c r="X1819" s="75"/>
      <c r="Y1819" s="52" t="s">
        <v>67</v>
      </c>
      <c r="Z1819" s="52" t="s">
        <v>10052</v>
      </c>
      <c r="AA1819" s="52">
        <f>INDEX(accounts_user!A:A,MATCH(AB1819,accounts_user!H:H,0))</f>
        <v>9108</v>
      </c>
      <c r="AB1819" s="52" t="s">
        <v>11686</v>
      </c>
      <c r="AC1819" s="52" t="s">
        <v>9210</v>
      </c>
      <c r="AD1819" s="52" t="s">
        <v>11687</v>
      </c>
      <c r="AE1819" s="52"/>
      <c r="AF1819" s="75"/>
      <c r="AG1819" s="52" t="s">
        <v>11688</v>
      </c>
      <c r="AH1819" s="52" t="s">
        <v>11689</v>
      </c>
      <c r="AI1819" s="52" t="s">
        <v>59</v>
      </c>
      <c r="AJ1819" s="52">
        <v>1</v>
      </c>
      <c r="AK1819" s="52">
        <v>0</v>
      </c>
      <c r="AL1819" s="52"/>
      <c r="AM1819" s="52"/>
      <c r="AN1819" s="52"/>
      <c r="AO1819" s="78">
        <v>12226</v>
      </c>
      <c r="AP1819" s="78">
        <v>12226</v>
      </c>
      <c r="AQ1819" s="78">
        <v>0</v>
      </c>
    </row>
    <row r="1820" spans="1:43" ht="12.75" customHeight="1" x14ac:dyDescent="0.25">
      <c r="A1820" s="52">
        <v>3785</v>
      </c>
      <c r="B1820" s="52">
        <v>3984</v>
      </c>
      <c r="C1820" s="52" t="s">
        <v>145</v>
      </c>
      <c r="D1820" s="52"/>
      <c r="E1820" s="52">
        <v>2</v>
      </c>
      <c r="F1820" s="52"/>
      <c r="G1820" s="52">
        <v>85040</v>
      </c>
      <c r="H1820" s="52" t="s">
        <v>11690</v>
      </c>
      <c r="I1820" s="52">
        <f>INDEX(ce_computermodel!A:A,MATCH(J1820,ce_computermodel!B:B,0))</f>
        <v>500</v>
      </c>
      <c r="J1820" s="52" t="s">
        <v>5768</v>
      </c>
      <c r="K1820" s="52" t="s">
        <v>6927</v>
      </c>
      <c r="L1820" s="52"/>
      <c r="M1820" s="52" t="s">
        <v>5768</v>
      </c>
      <c r="N1820" s="52"/>
      <c r="O1820" s="52">
        <f>INDEX(organizations_branch!A:A,MATCH(P1820,organizations_branch!B:B,0))</f>
        <v>1</v>
      </c>
      <c r="P1820" s="52" t="s">
        <v>2339</v>
      </c>
      <c r="Q1820" s="52"/>
      <c r="R1820" s="52">
        <v>851</v>
      </c>
      <c r="S1820" s="74">
        <v>44067.334143518499</v>
      </c>
      <c r="T1820" s="52">
        <f>INDEX(organizations_place!A:A,MATCH(U1820,organizations_place!B:B,0))</f>
        <v>1</v>
      </c>
      <c r="U1820" s="52" t="s">
        <v>93</v>
      </c>
      <c r="V1820" s="52">
        <v>4</v>
      </c>
      <c r="W1820" s="52">
        <v>16</v>
      </c>
      <c r="X1820" s="75"/>
      <c r="Y1820" s="76" t="s">
        <v>67</v>
      </c>
      <c r="Z1820" s="52" t="s">
        <v>10017</v>
      </c>
      <c r="AA1820" s="52">
        <f>INDEX(accounts_user!A:A,MATCH(AB1820,accounts_user!H:H,0))</f>
        <v>9499</v>
      </c>
      <c r="AB1820" s="52" t="s">
        <v>10109</v>
      </c>
      <c r="AC1820" s="52" t="s">
        <v>8684</v>
      </c>
      <c r="AD1820" s="52"/>
      <c r="AE1820" s="52"/>
      <c r="AF1820" s="75"/>
      <c r="AG1820" s="52" t="s">
        <v>136</v>
      </c>
      <c r="AH1820" s="52"/>
      <c r="AI1820" s="52" t="s">
        <v>59</v>
      </c>
      <c r="AJ1820" s="52">
        <v>1</v>
      </c>
      <c r="AK1820" s="52">
        <v>0</v>
      </c>
      <c r="AL1820" s="52"/>
      <c r="AM1820" s="52"/>
      <c r="AN1820" s="52"/>
      <c r="AO1820" s="78">
        <v>4898</v>
      </c>
      <c r="AP1820" s="78">
        <v>4898</v>
      </c>
      <c r="AQ1820" s="52"/>
    </row>
    <row r="1821" spans="1:43" ht="12.75" customHeight="1" x14ac:dyDescent="0.25">
      <c r="A1821" s="52">
        <v>3786</v>
      </c>
      <c r="B1821" s="52">
        <v>3985</v>
      </c>
      <c r="C1821" s="52" t="s">
        <v>145</v>
      </c>
      <c r="D1821" s="52"/>
      <c r="E1821" s="52">
        <v>2</v>
      </c>
      <c r="F1821" s="52"/>
      <c r="G1821" s="52">
        <v>85047</v>
      </c>
      <c r="H1821" s="52" t="s">
        <v>11691</v>
      </c>
      <c r="I1821" s="52">
        <f>INDEX(ce_computermodel!A:A,MATCH(J1821,ce_computermodel!B:B,0))</f>
        <v>500</v>
      </c>
      <c r="J1821" s="52" t="s">
        <v>5768</v>
      </c>
      <c r="K1821" s="52" t="s">
        <v>6927</v>
      </c>
      <c r="L1821" s="52"/>
      <c r="M1821" s="52" t="s">
        <v>5768</v>
      </c>
      <c r="N1821" s="52">
        <v>1</v>
      </c>
      <c r="O1821" s="52">
        <f>INDEX(organizations_branch!A:A,MATCH(P1821,organizations_branch!B:B,0))</f>
        <v>1</v>
      </c>
      <c r="P1821" s="52" t="s">
        <v>2339</v>
      </c>
      <c r="Q1821" s="52"/>
      <c r="R1821" s="52">
        <v>851</v>
      </c>
      <c r="S1821" s="74">
        <v>44593</v>
      </c>
      <c r="T1821" s="52">
        <f>INDEX(organizations_place!A:A,MATCH(U1821,organizations_place!B:B,0))</f>
        <v>713</v>
      </c>
      <c r="U1821" s="52" t="s">
        <v>66</v>
      </c>
      <c r="V1821" s="52">
        <v>2</v>
      </c>
      <c r="W1821" s="52" t="s">
        <v>2413</v>
      </c>
      <c r="X1821" s="75"/>
      <c r="Y1821" s="52" t="s">
        <v>67</v>
      </c>
      <c r="Z1821" s="52" t="s">
        <v>6833</v>
      </c>
      <c r="AA1821" s="52">
        <f>INDEX(accounts_user!A:A,MATCH(AB1821,accounts_user!H:H,0))</f>
        <v>8896</v>
      </c>
      <c r="AB1821" s="52" t="s">
        <v>6834</v>
      </c>
      <c r="AC1821" s="52" t="s">
        <v>11692</v>
      </c>
      <c r="AD1821" s="52" t="s">
        <v>11693</v>
      </c>
      <c r="AE1821" s="52"/>
      <c r="AF1821" s="75"/>
      <c r="AG1821" s="52"/>
      <c r="AH1821" s="52" t="s">
        <v>11694</v>
      </c>
      <c r="AI1821" s="52"/>
      <c r="AJ1821" s="52">
        <v>1</v>
      </c>
      <c r="AK1821" s="52">
        <v>0</v>
      </c>
      <c r="AL1821" s="52"/>
      <c r="AM1821" s="52"/>
      <c r="AN1821" s="52"/>
      <c r="AO1821" s="52"/>
      <c r="AP1821" s="52"/>
      <c r="AQ1821" s="52"/>
    </row>
    <row r="1822" spans="1:43" ht="12.75" customHeight="1" x14ac:dyDescent="0.25">
      <c r="A1822" s="52">
        <v>3787</v>
      </c>
      <c r="B1822" s="52">
        <v>3986</v>
      </c>
      <c r="C1822" s="52" t="s">
        <v>145</v>
      </c>
      <c r="D1822" s="52"/>
      <c r="E1822" s="52">
        <v>2</v>
      </c>
      <c r="F1822" s="52"/>
      <c r="G1822" s="52">
        <v>85053</v>
      </c>
      <c r="H1822" s="52" t="s">
        <v>11695</v>
      </c>
      <c r="I1822" s="52">
        <f>INDEX(ce_computermodel!A:A,MATCH(J1822,ce_computermodel!B:B,0))</f>
        <v>500</v>
      </c>
      <c r="J1822" s="52" t="s">
        <v>5768</v>
      </c>
      <c r="K1822" s="52" t="s">
        <v>6927</v>
      </c>
      <c r="L1822" s="52" t="s">
        <v>11696</v>
      </c>
      <c r="M1822" s="52" t="s">
        <v>5768</v>
      </c>
      <c r="N1822" s="52"/>
      <c r="O1822" s="52">
        <f>INDEX(organizations_branch!A:A,MATCH(P1822,organizations_branch!B:B,0))</f>
        <v>1</v>
      </c>
      <c r="P1822" s="52" t="s">
        <v>2339</v>
      </c>
      <c r="Q1822" s="52"/>
      <c r="R1822" s="52">
        <v>134</v>
      </c>
      <c r="S1822" s="74">
        <v>44032.452303240701</v>
      </c>
      <c r="T1822" s="52">
        <f>INDEX(organizations_place!A:A,MATCH(U1822,organizations_place!B:B,0))</f>
        <v>1</v>
      </c>
      <c r="U1822" s="52" t="s">
        <v>93</v>
      </c>
      <c r="V1822" s="52">
        <v>4</v>
      </c>
      <c r="W1822" s="52">
        <v>427</v>
      </c>
      <c r="X1822" s="75"/>
      <c r="Y1822" s="52"/>
      <c r="Z1822" s="52"/>
      <c r="AA1822" s="52">
        <f>INDEX(accounts_user!A:A,MATCH(AB1822,accounts_user!H:H,0))</f>
        <v>9</v>
      </c>
      <c r="AB1822" s="52" t="s">
        <v>9111</v>
      </c>
      <c r="AC1822" s="52"/>
      <c r="AD1822" s="52" t="s">
        <v>5730</v>
      </c>
      <c r="AE1822" s="52"/>
      <c r="AF1822" s="75">
        <v>2</v>
      </c>
      <c r="AG1822" s="52"/>
      <c r="AH1822" s="52"/>
      <c r="AI1822" s="52"/>
      <c r="AJ1822" s="52">
        <v>1</v>
      </c>
      <c r="AK1822" s="52">
        <v>0</v>
      </c>
      <c r="AL1822" s="52"/>
      <c r="AM1822" s="52"/>
      <c r="AN1822" s="52"/>
      <c r="AO1822" s="78">
        <v>1700</v>
      </c>
      <c r="AP1822" s="78">
        <v>1700</v>
      </c>
      <c r="AQ1822" s="52"/>
    </row>
    <row r="1823" spans="1:43" ht="12.75" customHeight="1" x14ac:dyDescent="0.25">
      <c r="A1823" s="52">
        <v>3788</v>
      </c>
      <c r="B1823" s="52">
        <v>3988</v>
      </c>
      <c r="C1823" s="52" t="s">
        <v>145</v>
      </c>
      <c r="D1823" s="52"/>
      <c r="E1823" s="52">
        <v>2</v>
      </c>
      <c r="F1823" s="52"/>
      <c r="G1823" s="52">
        <v>85061</v>
      </c>
      <c r="H1823" s="52" t="s">
        <v>11697</v>
      </c>
      <c r="I1823" s="52">
        <f>INDEX(ce_computermodel!A:A,MATCH(J1823,ce_computermodel!B:B,0))</f>
        <v>500</v>
      </c>
      <c r="J1823" s="52" t="s">
        <v>5768</v>
      </c>
      <c r="K1823" s="52" t="s">
        <v>11698</v>
      </c>
      <c r="L1823" s="52" t="s">
        <v>11699</v>
      </c>
      <c r="M1823" s="52" t="s">
        <v>5768</v>
      </c>
      <c r="N1823" s="52"/>
      <c r="O1823" s="52">
        <f>INDEX(organizations_branch!A:A,MATCH(P1823,organizations_branch!B:B,0))</f>
        <v>1</v>
      </c>
      <c r="P1823" s="52" t="s">
        <v>2339</v>
      </c>
      <c r="Q1823" s="52"/>
      <c r="R1823" s="52">
        <v>851</v>
      </c>
      <c r="S1823" s="74">
        <v>44307</v>
      </c>
      <c r="T1823" s="52">
        <f>INDEX(organizations_place!A:A,MATCH(U1823,organizations_place!B:B,0))</f>
        <v>1</v>
      </c>
      <c r="U1823" s="52" t="s">
        <v>93</v>
      </c>
      <c r="V1823" s="52">
        <v>3</v>
      </c>
      <c r="W1823" s="52">
        <v>328</v>
      </c>
      <c r="X1823" s="75"/>
      <c r="Y1823" s="52" t="s">
        <v>67</v>
      </c>
      <c r="Z1823" s="52"/>
      <c r="AA1823" s="52">
        <f>INDEX(accounts_user!A:A,MATCH(AB1823,accounts_user!H:H,0))</f>
        <v>9194</v>
      </c>
      <c r="AB1823" s="52" t="s">
        <v>11700</v>
      </c>
      <c r="AC1823" s="52"/>
      <c r="AD1823" s="52" t="s">
        <v>11701</v>
      </c>
      <c r="AE1823" s="52"/>
      <c r="AF1823" s="75"/>
      <c r="AG1823" s="52" t="s">
        <v>136</v>
      </c>
      <c r="AH1823" s="52">
        <v>27295</v>
      </c>
      <c r="AI1823" s="52"/>
      <c r="AJ1823" s="52">
        <v>1</v>
      </c>
      <c r="AK1823" s="52">
        <v>0</v>
      </c>
      <c r="AL1823" s="52"/>
      <c r="AM1823" s="52"/>
      <c r="AN1823" s="52"/>
      <c r="AO1823" s="78">
        <v>1500</v>
      </c>
      <c r="AP1823" s="78">
        <v>1500</v>
      </c>
      <c r="AQ1823" s="52"/>
    </row>
    <row r="1824" spans="1:43" ht="12.75" customHeight="1" x14ac:dyDescent="0.25">
      <c r="A1824" s="52">
        <v>3789</v>
      </c>
      <c r="B1824" s="52">
        <v>3989</v>
      </c>
      <c r="C1824" s="52" t="s">
        <v>145</v>
      </c>
      <c r="D1824" s="52"/>
      <c r="E1824" s="52">
        <v>2</v>
      </c>
      <c r="F1824" s="52"/>
      <c r="G1824" s="52">
        <v>85063</v>
      </c>
      <c r="H1824" s="52" t="s">
        <v>11702</v>
      </c>
      <c r="I1824" s="52">
        <f>INDEX(ce_computermodel!A:A,MATCH(J1824,ce_computermodel!B:B,0))</f>
        <v>500</v>
      </c>
      <c r="J1824" s="52" t="s">
        <v>5768</v>
      </c>
      <c r="K1824" s="52" t="s">
        <v>11698</v>
      </c>
      <c r="L1824" s="52" t="s">
        <v>4187</v>
      </c>
      <c r="M1824" s="52" t="s">
        <v>5768</v>
      </c>
      <c r="N1824" s="52"/>
      <c r="O1824" s="52">
        <f>INDEX(organizations_branch!A:A,MATCH(P1824,organizations_branch!B:B,0))</f>
        <v>1</v>
      </c>
      <c r="P1824" s="52" t="s">
        <v>2339</v>
      </c>
      <c r="Q1824" s="52"/>
      <c r="R1824" s="52">
        <v>851</v>
      </c>
      <c r="S1824" s="74">
        <v>44036.3432060185</v>
      </c>
      <c r="T1824" s="52">
        <f>INDEX(organizations_place!A:A,MATCH(U1824,organizations_place!B:B,0))</f>
        <v>13</v>
      </c>
      <c r="U1824" s="52" t="s">
        <v>157</v>
      </c>
      <c r="V1824" s="52">
        <v>3</v>
      </c>
      <c r="W1824" s="52">
        <v>337</v>
      </c>
      <c r="X1824" s="75"/>
      <c r="Y1824" s="52" t="s">
        <v>158</v>
      </c>
      <c r="Z1824" s="52"/>
      <c r="AA1824" s="52">
        <f>INDEX(accounts_user!A:A,MATCH(AB1824,accounts_user!H:H,0))</f>
        <v>10414</v>
      </c>
      <c r="AB1824" s="52" t="s">
        <v>7813</v>
      </c>
      <c r="AC1824" s="52"/>
      <c r="AD1824" s="52"/>
      <c r="AE1824" s="52"/>
      <c r="AF1824" s="75"/>
      <c r="AG1824" s="52"/>
      <c r="AH1824" s="52"/>
      <c r="AI1824" s="52"/>
      <c r="AJ1824" s="52">
        <v>1</v>
      </c>
      <c r="AK1824" s="52">
        <v>0</v>
      </c>
      <c r="AL1824" s="52"/>
      <c r="AM1824" s="52"/>
      <c r="AN1824" s="52"/>
      <c r="AO1824" s="52"/>
      <c r="AP1824" s="52"/>
      <c r="AQ1824" s="52"/>
    </row>
    <row r="1825" spans="1:43" ht="12.75" customHeight="1" x14ac:dyDescent="0.25">
      <c r="A1825" s="52">
        <v>3790</v>
      </c>
      <c r="B1825" s="52">
        <v>3990</v>
      </c>
      <c r="C1825" s="52" t="s">
        <v>145</v>
      </c>
      <c r="D1825" s="52"/>
      <c r="E1825" s="52">
        <v>2</v>
      </c>
      <c r="F1825" s="52"/>
      <c r="G1825" s="52">
        <v>85076</v>
      </c>
      <c r="H1825" s="52" t="s">
        <v>11703</v>
      </c>
      <c r="I1825" s="52">
        <f>INDEX(ce_computermodel!A:A,MATCH(J1825,ce_computermodel!B:B,0))</f>
        <v>500</v>
      </c>
      <c r="J1825" s="52" t="s">
        <v>5768</v>
      </c>
      <c r="K1825" s="52" t="s">
        <v>11620</v>
      </c>
      <c r="L1825" s="52"/>
      <c r="M1825" s="52" t="s">
        <v>5768</v>
      </c>
      <c r="N1825" s="52">
        <v>1</v>
      </c>
      <c r="O1825" s="52">
        <f>INDEX(organizations_branch!A:A,MATCH(P1825,organizations_branch!B:B,0))</f>
        <v>1</v>
      </c>
      <c r="P1825" s="52" t="s">
        <v>2339</v>
      </c>
      <c r="Q1825" s="52"/>
      <c r="R1825" s="52">
        <v>851</v>
      </c>
      <c r="S1825" s="74">
        <v>44867</v>
      </c>
      <c r="T1825" s="52">
        <f>INDEX(organizations_place!A:A,MATCH(U1825,organizations_place!B:B,0))</f>
        <v>713</v>
      </c>
      <c r="U1825" s="52" t="s">
        <v>66</v>
      </c>
      <c r="V1825" s="52">
        <v>1</v>
      </c>
      <c r="W1825" s="52">
        <v>2</v>
      </c>
      <c r="X1825" s="75"/>
      <c r="Y1825" s="52" t="s">
        <v>67</v>
      </c>
      <c r="Z1825" s="52" t="s">
        <v>11704</v>
      </c>
      <c r="AA1825" s="52">
        <f>INDEX(accounts_user!A:A,MATCH(AB1825,accounts_user!H:H,0))</f>
        <v>8641</v>
      </c>
      <c r="AB1825" s="52" t="s">
        <v>11705</v>
      </c>
      <c r="AC1825" s="52" t="s">
        <v>5704</v>
      </c>
      <c r="AD1825" s="52" t="s">
        <v>11706</v>
      </c>
      <c r="AE1825" s="52"/>
      <c r="AF1825" s="75"/>
      <c r="AG1825" s="52"/>
      <c r="AH1825" s="52">
        <v>86393</v>
      </c>
      <c r="AI1825" s="52" t="s">
        <v>208</v>
      </c>
      <c r="AJ1825" s="52">
        <v>1</v>
      </c>
      <c r="AK1825" s="52">
        <v>0</v>
      </c>
      <c r="AL1825" s="52"/>
      <c r="AM1825" s="52"/>
      <c r="AN1825" s="52"/>
      <c r="AO1825" s="52"/>
      <c r="AP1825" s="52"/>
      <c r="AQ1825" s="52"/>
    </row>
    <row r="1826" spans="1:43" ht="12.75" customHeight="1" x14ac:dyDescent="0.25">
      <c r="A1826" s="52">
        <v>3791</v>
      </c>
      <c r="B1826" s="52">
        <v>3991</v>
      </c>
      <c r="C1826" s="52" t="s">
        <v>145</v>
      </c>
      <c r="D1826" s="52"/>
      <c r="E1826" s="52">
        <v>2</v>
      </c>
      <c r="F1826" s="52"/>
      <c r="G1826" s="52">
        <v>85289</v>
      </c>
      <c r="H1826" s="52" t="s">
        <v>11707</v>
      </c>
      <c r="I1826" s="52">
        <f>INDEX(ce_computermodel!A:A,MATCH(J1826,ce_computermodel!B:B,0))</f>
        <v>528</v>
      </c>
      <c r="J1826" s="52" t="s">
        <v>11708</v>
      </c>
      <c r="K1826" s="52" t="s">
        <v>6466</v>
      </c>
      <c r="L1826" s="52" t="s">
        <v>11708</v>
      </c>
      <c r="M1826" s="52" t="s">
        <v>6466</v>
      </c>
      <c r="N1826" s="52"/>
      <c r="O1826" s="52">
        <f>INDEX(organizations_branch!A:A,MATCH(P1826,organizations_branch!B:B,0))</f>
        <v>1</v>
      </c>
      <c r="P1826" s="52" t="s">
        <v>2339</v>
      </c>
      <c r="Q1826" s="52"/>
      <c r="R1826" s="52">
        <v>851</v>
      </c>
      <c r="S1826" s="74">
        <v>44102.400902777801</v>
      </c>
      <c r="T1826" s="52">
        <f>INDEX(organizations_place!A:A,MATCH(U1826,organizations_place!B:B,0))</f>
        <v>1</v>
      </c>
      <c r="U1826" s="52" t="s">
        <v>93</v>
      </c>
      <c r="V1826" s="52">
        <v>3</v>
      </c>
      <c r="W1826" s="52">
        <v>327</v>
      </c>
      <c r="X1826" s="75"/>
      <c r="Y1826" s="52"/>
      <c r="Z1826" s="52"/>
      <c r="AA1826" s="52"/>
      <c r="AB1826" s="52" t="s">
        <v>6850</v>
      </c>
      <c r="AC1826" s="52"/>
      <c r="AD1826" s="52"/>
      <c r="AE1826" s="52"/>
      <c r="AF1826" s="75"/>
      <c r="AG1826" s="52" t="s">
        <v>1551</v>
      </c>
      <c r="AH1826" s="52"/>
      <c r="AI1826" s="52"/>
      <c r="AJ1826" s="52">
        <v>1</v>
      </c>
      <c r="AK1826" s="52">
        <v>0</v>
      </c>
      <c r="AL1826" s="52"/>
      <c r="AM1826" s="52"/>
      <c r="AN1826" s="52"/>
      <c r="AO1826" s="78">
        <v>10464</v>
      </c>
      <c r="AP1826" s="78">
        <v>10464</v>
      </c>
      <c r="AQ1826" s="52"/>
    </row>
    <row r="1827" spans="1:43" ht="12.75" customHeight="1" x14ac:dyDescent="0.25">
      <c r="A1827" s="52">
        <v>3792</v>
      </c>
      <c r="B1827" s="52">
        <v>3992</v>
      </c>
      <c r="C1827" s="52" t="s">
        <v>145</v>
      </c>
      <c r="D1827" s="52"/>
      <c r="E1827" s="52">
        <v>2</v>
      </c>
      <c r="F1827" s="52"/>
      <c r="G1827" s="52">
        <v>85080</v>
      </c>
      <c r="H1827" s="52" t="s">
        <v>11709</v>
      </c>
      <c r="I1827" s="52">
        <f>INDEX(ce_computermodel!A:A,MATCH(J1827,ce_computermodel!B:B,0))</f>
        <v>500</v>
      </c>
      <c r="J1827" s="52" t="s">
        <v>5768</v>
      </c>
      <c r="K1827" s="52" t="s">
        <v>5768</v>
      </c>
      <c r="L1827" s="52" t="s">
        <v>11710</v>
      </c>
      <c r="M1827" s="52" t="s">
        <v>5768</v>
      </c>
      <c r="N1827" s="52">
        <v>1</v>
      </c>
      <c r="O1827" s="52">
        <f>INDEX(organizations_branch!A:A,MATCH(P1827,organizations_branch!B:B,0))</f>
        <v>1</v>
      </c>
      <c r="P1827" t="s">
        <v>2339</v>
      </c>
      <c r="Q1827" s="52"/>
      <c r="R1827" s="52">
        <v>851</v>
      </c>
      <c r="S1827" s="74">
        <v>44960</v>
      </c>
      <c r="T1827" s="52"/>
      <c r="U1827" s="52" t="s">
        <v>2082</v>
      </c>
      <c r="V1827" s="52">
        <v>1</v>
      </c>
      <c r="W1827" s="52" t="s">
        <v>497</v>
      </c>
      <c r="X1827" s="75"/>
      <c r="Y1827" s="52" t="s">
        <v>67</v>
      </c>
      <c r="Z1827" s="52" t="s">
        <v>8207</v>
      </c>
      <c r="AA1827" s="52">
        <f>INDEX(accounts_user!A:A,MATCH(AB1827,accounts_user!H:H,0))</f>
        <v>9129</v>
      </c>
      <c r="AB1827" s="52" t="s">
        <v>11711</v>
      </c>
      <c r="AC1827" s="52" t="s">
        <v>5557</v>
      </c>
      <c r="AD1827" s="52" t="s">
        <v>11712</v>
      </c>
      <c r="AE1827" s="52"/>
      <c r="AF1827" s="75"/>
      <c r="AG1827" s="52" t="s">
        <v>136</v>
      </c>
      <c r="AH1827" s="52" t="s">
        <v>11713</v>
      </c>
      <c r="AI1827" s="52" t="s">
        <v>59</v>
      </c>
      <c r="AJ1827" s="52">
        <v>1</v>
      </c>
      <c r="AK1827" s="52">
        <v>0</v>
      </c>
      <c r="AL1827" s="52"/>
      <c r="AM1827" s="52"/>
      <c r="AN1827" s="52"/>
      <c r="AO1827" s="52"/>
      <c r="AP1827" s="52"/>
      <c r="AQ1827" s="52"/>
    </row>
    <row r="1828" spans="1:43" ht="12.75" customHeight="1" x14ac:dyDescent="0.25">
      <c r="A1828" s="52">
        <v>3793</v>
      </c>
      <c r="B1828" s="52">
        <v>3993</v>
      </c>
      <c r="C1828" s="52" t="s">
        <v>145</v>
      </c>
      <c r="D1828" s="52"/>
      <c r="E1828" s="52">
        <v>2</v>
      </c>
      <c r="F1828" s="52"/>
      <c r="G1828" s="52">
        <v>85081</v>
      </c>
      <c r="H1828" s="52" t="s">
        <v>11714</v>
      </c>
      <c r="I1828" s="52">
        <f>INDEX(ce_computermodel!A:A,MATCH(J1828,ce_computermodel!B:B,0))</f>
        <v>500</v>
      </c>
      <c r="J1828" s="52" t="s">
        <v>5768</v>
      </c>
      <c r="K1828" s="52" t="s">
        <v>11715</v>
      </c>
      <c r="L1828" s="52"/>
      <c r="M1828" s="52" t="s">
        <v>5768</v>
      </c>
      <c r="N1828" s="52"/>
      <c r="O1828" s="52">
        <f>INDEX(organizations_branch!A:A,MATCH(P1828,organizations_branch!B:B,0))</f>
        <v>1</v>
      </c>
      <c r="P1828" s="52" t="s">
        <v>2339</v>
      </c>
      <c r="Q1828" s="52"/>
      <c r="R1828" s="52">
        <v>851</v>
      </c>
      <c r="S1828" s="74">
        <v>44035.385706018496</v>
      </c>
      <c r="T1828" s="52"/>
      <c r="U1828" s="52" t="s">
        <v>218</v>
      </c>
      <c r="V1828" s="52">
        <v>3</v>
      </c>
      <c r="W1828" s="52">
        <v>313</v>
      </c>
      <c r="X1828" s="75"/>
      <c r="Y1828" s="52" t="s">
        <v>67</v>
      </c>
      <c r="Z1828" s="52" t="s">
        <v>11716</v>
      </c>
      <c r="AA1828" s="52">
        <f>INDEX(accounts_user!A:A,MATCH(AB1828,accounts_user!H:H,0))</f>
        <v>8490</v>
      </c>
      <c r="AB1828" s="52" t="s">
        <v>11717</v>
      </c>
      <c r="AC1828" s="52" t="s">
        <v>7225</v>
      </c>
      <c r="AD1828" s="52"/>
      <c r="AE1828" s="52"/>
      <c r="AF1828" s="75"/>
      <c r="AG1828" s="52"/>
      <c r="AH1828" s="52"/>
      <c r="AI1828" s="52"/>
      <c r="AJ1828" s="52">
        <v>1</v>
      </c>
      <c r="AK1828" s="52">
        <v>0</v>
      </c>
      <c r="AL1828" s="52"/>
      <c r="AM1828" s="52"/>
      <c r="AN1828" s="52"/>
      <c r="AO1828" s="78">
        <v>3400</v>
      </c>
      <c r="AP1828" s="78">
        <v>3400</v>
      </c>
      <c r="AQ1828" s="52"/>
    </row>
    <row r="1829" spans="1:43" ht="12.75" customHeight="1" x14ac:dyDescent="0.25">
      <c r="A1829" s="52">
        <v>3794</v>
      </c>
      <c r="B1829" s="52">
        <v>3994</v>
      </c>
      <c r="C1829" s="52" t="s">
        <v>145</v>
      </c>
      <c r="D1829" s="52"/>
      <c r="E1829" s="52">
        <v>2</v>
      </c>
      <c r="F1829" s="52"/>
      <c r="G1829" s="52">
        <v>85084</v>
      </c>
      <c r="H1829" s="52" t="s">
        <v>11718</v>
      </c>
      <c r="I1829" s="52">
        <f>INDEX(ce_computermodel!A:A,MATCH(J1829,ce_computermodel!B:B,0))</f>
        <v>500</v>
      </c>
      <c r="J1829" s="52" t="s">
        <v>5768</v>
      </c>
      <c r="K1829" s="52" t="s">
        <v>11719</v>
      </c>
      <c r="L1829" s="52"/>
      <c r="M1829" s="52" t="s">
        <v>5768</v>
      </c>
      <c r="N1829" s="52">
        <v>1</v>
      </c>
      <c r="O1829" s="52">
        <f>INDEX(organizations_branch!A:A,MATCH(P1829,organizations_branch!B:B,0))</f>
        <v>1</v>
      </c>
      <c r="P1829" s="52" t="s">
        <v>2339</v>
      </c>
      <c r="Q1829" s="52"/>
      <c r="R1829" s="52">
        <v>851</v>
      </c>
      <c r="S1829" s="74">
        <v>44893</v>
      </c>
      <c r="T1829" s="52">
        <f>INDEX(organizations_place!A:A,MATCH(U1829,organizations_place!B:B,0))</f>
        <v>13</v>
      </c>
      <c r="U1829" s="52" t="s">
        <v>157</v>
      </c>
      <c r="V1829" s="52">
        <v>2</v>
      </c>
      <c r="W1829" s="52">
        <v>223</v>
      </c>
      <c r="X1829" s="75"/>
      <c r="Y1829" s="52" t="s">
        <v>158</v>
      </c>
      <c r="Z1829" s="52" t="s">
        <v>11720</v>
      </c>
      <c r="AA1829" s="52">
        <f>INDEX(accounts_user!A:A,MATCH(AB1829,accounts_user!H:H,0))</f>
        <v>10325</v>
      </c>
      <c r="AB1829" s="52" t="s">
        <v>11721</v>
      </c>
      <c r="AC1829" s="52" t="s">
        <v>5704</v>
      </c>
      <c r="AD1829" s="52" t="s">
        <v>8897</v>
      </c>
      <c r="AE1829" s="52"/>
      <c r="AF1829" s="75"/>
      <c r="AG1829" s="52"/>
      <c r="AH1829" s="52">
        <v>89348</v>
      </c>
      <c r="AI1829" s="52" t="s">
        <v>59</v>
      </c>
      <c r="AJ1829" s="52">
        <v>1</v>
      </c>
      <c r="AK1829" s="52">
        <v>0</v>
      </c>
      <c r="AL1829" s="52"/>
      <c r="AM1829" s="52"/>
      <c r="AN1829" s="52"/>
      <c r="AO1829" s="52"/>
      <c r="AP1829" s="52"/>
      <c r="AQ1829" s="52"/>
    </row>
    <row r="1830" spans="1:43" ht="12.75" customHeight="1" x14ac:dyDescent="0.25">
      <c r="A1830" s="52">
        <v>3795</v>
      </c>
      <c r="B1830" s="52">
        <v>3995</v>
      </c>
      <c r="C1830" s="52" t="s">
        <v>145</v>
      </c>
      <c r="D1830" s="52"/>
      <c r="E1830" s="52">
        <v>2</v>
      </c>
      <c r="F1830" s="52"/>
      <c r="G1830" s="52">
        <v>85085</v>
      </c>
      <c r="H1830" s="52" t="s">
        <v>11722</v>
      </c>
      <c r="I1830" s="52">
        <f>INDEX(ce_computermodel!A:A,MATCH(J1830,ce_computermodel!B:B,0))</f>
        <v>500</v>
      </c>
      <c r="J1830" s="52" t="s">
        <v>5768</v>
      </c>
      <c r="K1830" s="52" t="s">
        <v>5768</v>
      </c>
      <c r="L1830" s="52" t="s">
        <v>7222</v>
      </c>
      <c r="M1830" s="52" t="s">
        <v>5768</v>
      </c>
      <c r="N1830" s="52"/>
      <c r="O1830" s="52">
        <f>INDEX(organizations_branch!A:A,MATCH(P1830,organizations_branch!B:B,0))</f>
        <v>1</v>
      </c>
      <c r="P1830" s="52" t="s">
        <v>2339</v>
      </c>
      <c r="Q1830" s="52"/>
      <c r="R1830" s="52">
        <v>851</v>
      </c>
      <c r="S1830" s="74">
        <v>44111.542546296303</v>
      </c>
      <c r="T1830" s="52"/>
      <c r="U1830" s="52" t="s">
        <v>7220</v>
      </c>
      <c r="V1830" s="52">
        <v>3</v>
      </c>
      <c r="W1830" s="52">
        <v>6</v>
      </c>
      <c r="X1830" s="75"/>
      <c r="Y1830" s="52" t="s">
        <v>52</v>
      </c>
      <c r="Z1830" s="52"/>
      <c r="AA1830" s="52">
        <f>INDEX(accounts_user!A:A,MATCH(AB1830,accounts_user!H:H,0))</f>
        <v>9846</v>
      </c>
      <c r="AB1830" s="52" t="s">
        <v>11723</v>
      </c>
      <c r="AC1830" s="52"/>
      <c r="AD1830" s="52"/>
      <c r="AE1830" s="52"/>
      <c r="AF1830" s="75"/>
      <c r="AG1830" s="52"/>
      <c r="AH1830" s="52"/>
      <c r="AI1830" s="52"/>
      <c r="AJ1830" s="52">
        <v>1</v>
      </c>
      <c r="AK1830" s="52">
        <v>0</v>
      </c>
      <c r="AL1830" s="52"/>
      <c r="AM1830" s="52"/>
      <c r="AN1830" s="52"/>
      <c r="AO1830" s="52"/>
      <c r="AP1830" s="52"/>
      <c r="AQ1830" s="52"/>
    </row>
    <row r="1831" spans="1:43" ht="12.75" customHeight="1" x14ac:dyDescent="0.25">
      <c r="A1831" s="52">
        <v>3796</v>
      </c>
      <c r="B1831" s="52">
        <v>3996</v>
      </c>
      <c r="C1831" s="52" t="s">
        <v>145</v>
      </c>
      <c r="D1831" s="52"/>
      <c r="E1831" s="52">
        <v>2</v>
      </c>
      <c r="F1831" s="52"/>
      <c r="G1831" s="52">
        <v>85090</v>
      </c>
      <c r="H1831" s="52" t="s">
        <v>11724</v>
      </c>
      <c r="I1831" s="52">
        <f>INDEX(ce_computermodel!A:A,MATCH(J1831,ce_computermodel!B:B,0))</f>
        <v>500</v>
      </c>
      <c r="J1831" s="52" t="s">
        <v>5768</v>
      </c>
      <c r="K1831" s="52" t="s">
        <v>11725</v>
      </c>
      <c r="L1831" s="52"/>
      <c r="M1831" s="52" t="s">
        <v>5768</v>
      </c>
      <c r="N1831" s="52"/>
      <c r="O1831" s="52">
        <f>INDEX(organizations_branch!A:A,MATCH(P1831,organizations_branch!B:B,0))</f>
        <v>1</v>
      </c>
      <c r="P1831" s="52" t="s">
        <v>2339</v>
      </c>
      <c r="Q1831" s="52"/>
      <c r="R1831" s="52">
        <v>851</v>
      </c>
      <c r="S1831" s="74">
        <v>44659</v>
      </c>
      <c r="T1831" s="52"/>
      <c r="U1831" s="52" t="s">
        <v>389</v>
      </c>
      <c r="V1831" s="52">
        <v>3</v>
      </c>
      <c r="W1831" s="52" t="s">
        <v>390</v>
      </c>
      <c r="X1831" s="75"/>
      <c r="Y1831" s="52" t="s">
        <v>67</v>
      </c>
      <c r="Z1831" s="52" t="s">
        <v>10682</v>
      </c>
      <c r="AA1831" s="52">
        <f>INDEX(accounts_user!A:A,MATCH(AB1831,accounts_user!H:H,0))</f>
        <v>9465</v>
      </c>
      <c r="AB1831" s="52" t="s">
        <v>11726</v>
      </c>
      <c r="AC1831" s="52" t="s">
        <v>5715</v>
      </c>
      <c r="AD1831" s="52"/>
      <c r="AE1831" s="52"/>
      <c r="AF1831" s="75"/>
      <c r="AG1831" s="52" t="s">
        <v>136</v>
      </c>
      <c r="AH1831" s="52">
        <v>55214</v>
      </c>
      <c r="AI1831" s="52"/>
      <c r="AJ1831" s="52">
        <v>1</v>
      </c>
      <c r="AK1831" s="52">
        <v>0</v>
      </c>
      <c r="AL1831" s="52"/>
      <c r="AM1831" s="52"/>
      <c r="AN1831" s="52"/>
      <c r="AO1831" s="52"/>
      <c r="AP1831" s="52"/>
      <c r="AQ1831" s="52"/>
    </row>
    <row r="1832" spans="1:43" ht="12.75" customHeight="1" x14ac:dyDescent="0.25">
      <c r="A1832" s="52">
        <v>3797</v>
      </c>
      <c r="B1832" s="52">
        <v>3997</v>
      </c>
      <c r="C1832" s="52" t="s">
        <v>145</v>
      </c>
      <c r="D1832" s="52"/>
      <c r="E1832" s="52">
        <v>2</v>
      </c>
      <c r="F1832" s="52"/>
      <c r="G1832" s="52">
        <v>85092</v>
      </c>
      <c r="H1832" s="52" t="s">
        <v>11727</v>
      </c>
      <c r="I1832" s="52">
        <f>INDEX(ce_computermodel!A:A,MATCH(J1832,ce_computermodel!B:B,0))</f>
        <v>500</v>
      </c>
      <c r="J1832" s="52" t="s">
        <v>5768</v>
      </c>
      <c r="K1832" s="52" t="s">
        <v>11725</v>
      </c>
      <c r="L1832" s="52"/>
      <c r="M1832" s="52" t="s">
        <v>5768</v>
      </c>
      <c r="N1832" s="52"/>
      <c r="O1832" s="52">
        <f>INDEX(organizations_branch!A:A,MATCH(P1832,organizations_branch!B:B,0))</f>
        <v>1</v>
      </c>
      <c r="P1832" s="52" t="s">
        <v>2339</v>
      </c>
      <c r="Q1832" s="52"/>
      <c r="R1832" s="52">
        <v>851</v>
      </c>
      <c r="S1832" s="74">
        <v>44365</v>
      </c>
      <c r="T1832" s="52"/>
      <c r="U1832" s="52" t="s">
        <v>389</v>
      </c>
      <c r="V1832" s="52">
        <v>3</v>
      </c>
      <c r="W1832" s="52" t="s">
        <v>2895</v>
      </c>
      <c r="X1832" s="75"/>
      <c r="Y1832" s="52" t="s">
        <v>11728</v>
      </c>
      <c r="Z1832" s="52"/>
      <c r="AA1832" s="52">
        <f>INDEX(accounts_user!A:A,MATCH(AB1832,accounts_user!H:H,0))</f>
        <v>9299</v>
      </c>
      <c r="AB1832" s="52" t="s">
        <v>11729</v>
      </c>
      <c r="AC1832" s="52" t="s">
        <v>5710</v>
      </c>
      <c r="AD1832" s="52" t="s">
        <v>11730</v>
      </c>
      <c r="AE1832" s="52"/>
      <c r="AF1832" s="75"/>
      <c r="AG1832" s="52"/>
      <c r="AH1832" s="52">
        <v>31225</v>
      </c>
      <c r="AI1832" s="52"/>
      <c r="AJ1832" s="52">
        <v>1</v>
      </c>
      <c r="AK1832" s="52">
        <v>0</v>
      </c>
      <c r="AL1832" s="52"/>
      <c r="AM1832" s="52"/>
      <c r="AN1832" s="52"/>
      <c r="AO1832" s="52"/>
      <c r="AP1832" s="52"/>
      <c r="AQ1832" s="78">
        <v>0</v>
      </c>
    </row>
    <row r="1833" spans="1:43" ht="12.75" customHeight="1" x14ac:dyDescent="0.25">
      <c r="A1833" s="52">
        <v>3798</v>
      </c>
      <c r="B1833" s="52">
        <v>3998</v>
      </c>
      <c r="C1833" s="52" t="s">
        <v>145</v>
      </c>
      <c r="D1833" s="52"/>
      <c r="E1833" s="52">
        <v>2</v>
      </c>
      <c r="F1833" s="52"/>
      <c r="G1833" s="52">
        <v>85095</v>
      </c>
      <c r="H1833" s="52" t="s">
        <v>11731</v>
      </c>
      <c r="I1833" s="52">
        <f>INDEX(ce_computermodel!A:A,MATCH(J1833,ce_computermodel!B:B,0))</f>
        <v>500</v>
      </c>
      <c r="J1833" s="52" t="s">
        <v>5768</v>
      </c>
      <c r="K1833" s="52" t="s">
        <v>11725</v>
      </c>
      <c r="L1833" s="52" t="s">
        <v>11732</v>
      </c>
      <c r="M1833" s="52" t="s">
        <v>5768</v>
      </c>
      <c r="N1833" s="52"/>
      <c r="O1833" s="52">
        <f>INDEX(organizations_branch!A:A,MATCH(P1833,organizations_branch!B:B,0))</f>
        <v>1</v>
      </c>
      <c r="P1833" t="s">
        <v>2339</v>
      </c>
      <c r="Q1833" s="52"/>
      <c r="R1833" s="52">
        <v>851</v>
      </c>
      <c r="S1833" s="74">
        <v>44270</v>
      </c>
      <c r="T1833" s="52"/>
      <c r="U1833" s="52" t="s">
        <v>6905</v>
      </c>
      <c r="V1833" s="52">
        <v>2</v>
      </c>
      <c r="W1833" s="52" t="s">
        <v>1719</v>
      </c>
      <c r="X1833" s="75"/>
      <c r="Y1833" s="52" t="s">
        <v>67</v>
      </c>
      <c r="Z1833" s="52" t="s">
        <v>1719</v>
      </c>
      <c r="AA1833" s="52">
        <f>INDEX(accounts_user!A:A,MATCH(AB1833,accounts_user!H:H,0))</f>
        <v>9439</v>
      </c>
      <c r="AB1833" s="52" t="s">
        <v>11733</v>
      </c>
      <c r="AC1833" s="52"/>
      <c r="AD1833" s="52" t="s">
        <v>11734</v>
      </c>
      <c r="AE1833" s="52"/>
      <c r="AF1833" s="75"/>
      <c r="AG1833" s="52"/>
      <c r="AH1833" s="52">
        <v>21543</v>
      </c>
      <c r="AI1833" s="52"/>
      <c r="AJ1833" s="52">
        <v>1</v>
      </c>
      <c r="AK1833" s="52">
        <v>0</v>
      </c>
      <c r="AL1833" s="52"/>
      <c r="AM1833" s="52"/>
      <c r="AN1833" s="52"/>
      <c r="AO1833" s="52"/>
      <c r="AP1833" s="52"/>
      <c r="AQ1833" s="52"/>
    </row>
    <row r="1834" spans="1:43" ht="12.75" customHeight="1" x14ac:dyDescent="0.25">
      <c r="A1834" s="52">
        <v>3799</v>
      </c>
      <c r="B1834" s="52">
        <v>3999</v>
      </c>
      <c r="C1834" s="52" t="s">
        <v>145</v>
      </c>
      <c r="D1834" s="52"/>
      <c r="E1834" s="52">
        <v>2</v>
      </c>
      <c r="F1834" s="52"/>
      <c r="G1834" s="52">
        <v>85096</v>
      </c>
      <c r="H1834" s="52" t="s">
        <v>11735</v>
      </c>
      <c r="I1834" s="52">
        <f>INDEX(ce_computermodel!A:A,MATCH(J1834,ce_computermodel!B:B,0))</f>
        <v>500</v>
      </c>
      <c r="J1834" s="52" t="s">
        <v>5768</v>
      </c>
      <c r="K1834" s="52" t="s">
        <v>11725</v>
      </c>
      <c r="L1834" s="52"/>
      <c r="M1834" s="52" t="s">
        <v>5768</v>
      </c>
      <c r="N1834" s="52">
        <v>1</v>
      </c>
      <c r="O1834" s="52">
        <f>INDEX(organizations_branch!A:A,MATCH(P1834,organizations_branch!B:B,0))</f>
        <v>1</v>
      </c>
      <c r="P1834" s="52" t="s">
        <v>2339</v>
      </c>
      <c r="Q1834" s="52"/>
      <c r="R1834" s="52">
        <v>851</v>
      </c>
      <c r="S1834" s="74">
        <v>44958</v>
      </c>
      <c r="T1834" s="52"/>
      <c r="U1834" s="52" t="s">
        <v>7023</v>
      </c>
      <c r="V1834" s="52">
        <v>2</v>
      </c>
      <c r="W1834" s="52">
        <v>209</v>
      </c>
      <c r="X1834" s="75"/>
      <c r="Y1834" s="52" t="s">
        <v>67</v>
      </c>
      <c r="Z1834" s="52" t="s">
        <v>11736</v>
      </c>
      <c r="AA1834" s="52">
        <f>INDEX(accounts_user!A:A,MATCH(AB1834,accounts_user!H:H,0))</f>
        <v>8796</v>
      </c>
      <c r="AB1834" s="52" t="s">
        <v>11737</v>
      </c>
      <c r="AC1834" s="90" t="s">
        <v>5709</v>
      </c>
      <c r="AD1834" s="52" t="s">
        <v>3316</v>
      </c>
      <c r="AE1834" s="52"/>
      <c r="AF1834" s="75"/>
      <c r="AG1834" s="52" t="s">
        <v>136</v>
      </c>
      <c r="AH1834" s="52"/>
      <c r="AI1834" s="52" t="s">
        <v>59</v>
      </c>
      <c r="AJ1834" s="52">
        <v>1</v>
      </c>
      <c r="AK1834" s="52">
        <v>0</v>
      </c>
      <c r="AL1834" s="52"/>
      <c r="AM1834" s="52"/>
      <c r="AN1834" s="52"/>
      <c r="AO1834" s="52"/>
      <c r="AP1834" s="52"/>
      <c r="AQ1834" s="52"/>
    </row>
    <row r="1835" spans="1:43" ht="12.75" customHeight="1" x14ac:dyDescent="0.25">
      <c r="A1835" s="52">
        <v>3800</v>
      </c>
      <c r="B1835" s="52">
        <v>4000</v>
      </c>
      <c r="C1835" s="52" t="s">
        <v>145</v>
      </c>
      <c r="D1835" s="52"/>
      <c r="E1835" s="52">
        <v>2</v>
      </c>
      <c r="F1835" s="52"/>
      <c r="G1835" s="52">
        <v>85305</v>
      </c>
      <c r="H1835" s="52" t="s">
        <v>11738</v>
      </c>
      <c r="I1835" s="52">
        <f>INDEX(ce_computermodel!A:A,MATCH(J1835,ce_computermodel!B:B,0))</f>
        <v>526</v>
      </c>
      <c r="J1835" s="52" t="s">
        <v>11739</v>
      </c>
      <c r="K1835" s="52" t="s">
        <v>11740</v>
      </c>
      <c r="L1835" s="52" t="s">
        <v>1211</v>
      </c>
      <c r="M1835" s="52" t="s">
        <v>6466</v>
      </c>
      <c r="N1835" s="52">
        <v>1</v>
      </c>
      <c r="O1835" s="52">
        <f>INDEX(organizations_branch!A:A,MATCH(P1835,organizations_branch!B:B,0))</f>
        <v>2</v>
      </c>
      <c r="P1835" t="s">
        <v>6404</v>
      </c>
      <c r="Q1835" s="52"/>
      <c r="R1835" s="52" t="s">
        <v>11741</v>
      </c>
      <c r="S1835" s="74">
        <v>44743</v>
      </c>
      <c r="T1835" s="52"/>
      <c r="U1835" s="52" t="s">
        <v>910</v>
      </c>
      <c r="V1835" s="52">
        <v>3</v>
      </c>
      <c r="W1835" s="52" t="s">
        <v>285</v>
      </c>
      <c r="X1835" s="75"/>
      <c r="Y1835" s="52" t="s">
        <v>52</v>
      </c>
      <c r="Z1835" s="52" t="s">
        <v>11741</v>
      </c>
      <c r="AA1835" s="52">
        <f>INDEX(accounts_user!A:A,MATCH(AB1835,accounts_user!H:H,0))</f>
        <v>9639</v>
      </c>
      <c r="AB1835" s="52" t="s">
        <v>8673</v>
      </c>
      <c r="AC1835" s="52" t="s">
        <v>11742</v>
      </c>
      <c r="AD1835" s="52" t="s">
        <v>6058</v>
      </c>
      <c r="AE1835" s="52"/>
      <c r="AF1835" s="75"/>
      <c r="AG1835" s="52"/>
      <c r="AH1835" s="52">
        <v>65702</v>
      </c>
      <c r="AI1835" s="52" t="s">
        <v>59</v>
      </c>
      <c r="AJ1835" s="52">
        <v>1</v>
      </c>
      <c r="AK1835" s="52">
        <v>0</v>
      </c>
      <c r="AL1835" s="52"/>
      <c r="AM1835" s="52"/>
      <c r="AN1835" s="52"/>
      <c r="AO1835" s="52"/>
      <c r="AP1835" s="52"/>
      <c r="AQ1835" s="52"/>
    </row>
    <row r="1836" spans="1:43" ht="12.75" customHeight="1" x14ac:dyDescent="0.25">
      <c r="A1836" s="52">
        <v>3801</v>
      </c>
      <c r="B1836" s="52">
        <v>4001</v>
      </c>
      <c r="C1836" s="52" t="s">
        <v>145</v>
      </c>
      <c r="D1836" s="52"/>
      <c r="E1836" s="52">
        <v>2</v>
      </c>
      <c r="F1836" s="52"/>
      <c r="G1836" s="52">
        <v>85097</v>
      </c>
      <c r="H1836" s="52" t="s">
        <v>11743</v>
      </c>
      <c r="I1836" s="52">
        <f>INDEX(ce_computermodel!A:A,MATCH(J1836,ce_computermodel!B:B,0))</f>
        <v>500</v>
      </c>
      <c r="J1836" s="52" t="s">
        <v>5768</v>
      </c>
      <c r="K1836" s="52" t="s">
        <v>11744</v>
      </c>
      <c r="L1836" s="52"/>
      <c r="M1836" s="52" t="s">
        <v>5768</v>
      </c>
      <c r="N1836" s="52">
        <v>1</v>
      </c>
      <c r="O1836" s="52">
        <f>INDEX(organizations_branch!A:A,MATCH(P1836,organizations_branch!B:B,0))</f>
        <v>1</v>
      </c>
      <c r="P1836" s="52" t="s">
        <v>2339</v>
      </c>
      <c r="Q1836" s="52"/>
      <c r="R1836" s="52">
        <v>851</v>
      </c>
      <c r="S1836" s="74">
        <v>44648</v>
      </c>
      <c r="T1836" s="52">
        <f>INDEX(organizations_place!A:A,MATCH(U1836,organizations_place!B:B,0))</f>
        <v>1</v>
      </c>
      <c r="U1836" s="52" t="s">
        <v>93</v>
      </c>
      <c r="V1836" s="52">
        <v>4</v>
      </c>
      <c r="W1836" s="52">
        <v>404</v>
      </c>
      <c r="X1836" s="75"/>
      <c r="Y1836" s="52"/>
      <c r="Z1836" s="52"/>
      <c r="AA1836" s="52">
        <f>INDEX(accounts_user!A:A,MATCH(AB1836,accounts_user!H:H,0))</f>
        <v>2</v>
      </c>
      <c r="AB1836" s="52" t="s">
        <v>7140</v>
      </c>
      <c r="AC1836" s="52" t="s">
        <v>11745</v>
      </c>
      <c r="AD1836" s="52"/>
      <c r="AE1836" s="52"/>
      <c r="AF1836" s="75"/>
      <c r="AG1836" s="52"/>
      <c r="AH1836" s="52"/>
      <c r="AI1836" s="52"/>
      <c r="AJ1836" s="52">
        <v>1</v>
      </c>
      <c r="AK1836" s="52">
        <v>0</v>
      </c>
      <c r="AL1836" s="52"/>
      <c r="AM1836" s="52"/>
      <c r="AN1836" s="52"/>
      <c r="AO1836" s="52"/>
      <c r="AP1836" s="52"/>
      <c r="AQ1836" s="52"/>
    </row>
    <row r="1837" spans="1:43" ht="12.75" customHeight="1" x14ac:dyDescent="0.25">
      <c r="A1837" s="52">
        <v>3802</v>
      </c>
      <c r="B1837" s="52">
        <v>4002</v>
      </c>
      <c r="C1837" s="52" t="s">
        <v>145</v>
      </c>
      <c r="D1837" s="52"/>
      <c r="E1837" s="52">
        <v>2</v>
      </c>
      <c r="F1837" s="52"/>
      <c r="G1837" s="52">
        <v>85100</v>
      </c>
      <c r="H1837" s="52" t="s">
        <v>11746</v>
      </c>
      <c r="I1837" s="52">
        <f>INDEX(ce_computermodel!A:A,MATCH(J1837,ce_computermodel!B:B,0))</f>
        <v>500</v>
      </c>
      <c r="J1837" s="52" t="s">
        <v>5768</v>
      </c>
      <c r="K1837" s="52" t="s">
        <v>11747</v>
      </c>
      <c r="L1837" s="52" t="s">
        <v>11748</v>
      </c>
      <c r="M1837" s="52" t="s">
        <v>5768</v>
      </c>
      <c r="N1837" s="52"/>
      <c r="O1837" s="52">
        <f>INDEX(organizations_branch!A:A,MATCH(P1837,organizations_branch!B:B,0))</f>
        <v>1</v>
      </c>
      <c r="P1837" s="52" t="s">
        <v>2339</v>
      </c>
      <c r="Q1837" s="52"/>
      <c r="R1837" s="52">
        <v>851</v>
      </c>
      <c r="S1837" s="74">
        <v>44218</v>
      </c>
      <c r="T1837" s="52"/>
      <c r="U1837" s="52" t="s">
        <v>385</v>
      </c>
      <c r="V1837" s="52">
        <v>3</v>
      </c>
      <c r="W1837" s="52">
        <v>326</v>
      </c>
      <c r="X1837" s="75"/>
      <c r="Y1837" s="52" t="s">
        <v>11749</v>
      </c>
      <c r="Z1837" s="52"/>
      <c r="AA1837" s="52"/>
      <c r="AB1837" s="52" t="s">
        <v>11750</v>
      </c>
      <c r="AC1837" s="52"/>
      <c r="AD1837" s="52" t="s">
        <v>11751</v>
      </c>
      <c r="AE1837" s="52"/>
      <c r="AF1837" s="75"/>
      <c r="AG1837" s="52"/>
      <c r="AH1837" s="52"/>
      <c r="AI1837" s="52"/>
      <c r="AJ1837" s="52">
        <v>1</v>
      </c>
      <c r="AK1837" s="52">
        <v>0</v>
      </c>
      <c r="AL1837" s="52"/>
      <c r="AM1837" s="52"/>
      <c r="AN1837" s="52"/>
      <c r="AO1837" s="52"/>
      <c r="AP1837" s="52"/>
      <c r="AQ1837" s="52"/>
    </row>
    <row r="1838" spans="1:43" ht="12.75" customHeight="1" x14ac:dyDescent="0.25">
      <c r="A1838" s="52">
        <v>3803</v>
      </c>
      <c r="B1838" s="52">
        <v>4003</v>
      </c>
      <c r="C1838" s="52" t="s">
        <v>145</v>
      </c>
      <c r="D1838" s="52"/>
      <c r="E1838" s="52">
        <v>2</v>
      </c>
      <c r="F1838" s="52"/>
      <c r="G1838" s="52">
        <v>85102</v>
      </c>
      <c r="H1838" s="52" t="s">
        <v>11752</v>
      </c>
      <c r="I1838" s="52">
        <f>INDEX(ce_computermodel!A:A,MATCH(J1838,ce_computermodel!B:B,0))</f>
        <v>500</v>
      </c>
      <c r="J1838" s="52" t="s">
        <v>5768</v>
      </c>
      <c r="K1838" s="52" t="s">
        <v>11753</v>
      </c>
      <c r="L1838" s="52"/>
      <c r="M1838" s="52" t="s">
        <v>5768</v>
      </c>
      <c r="N1838" s="52"/>
      <c r="O1838" s="52">
        <f>INDEX(organizations_branch!A:A,MATCH(P1838,organizations_branch!B:B,0))</f>
        <v>2</v>
      </c>
      <c r="P1838" t="s">
        <v>6404</v>
      </c>
      <c r="Q1838" s="52"/>
      <c r="R1838" s="52" t="s">
        <v>519</v>
      </c>
      <c r="S1838" s="74">
        <v>44187</v>
      </c>
      <c r="T1838" s="52"/>
      <c r="U1838" s="52" t="s">
        <v>82</v>
      </c>
      <c r="V1838" s="52">
        <v>7</v>
      </c>
      <c r="W1838" s="52">
        <v>711</v>
      </c>
      <c r="X1838" s="75"/>
      <c r="Y1838" s="52" t="s">
        <v>52</v>
      </c>
      <c r="Z1838" s="52">
        <v>86286</v>
      </c>
      <c r="AA1838" s="52">
        <f>INDEX(accounts_user!A:A,MATCH(AB1838,accounts_user!H:H,0))</f>
        <v>10091</v>
      </c>
      <c r="AB1838" s="52" t="s">
        <v>11754</v>
      </c>
      <c r="AC1838" s="52" t="s">
        <v>8160</v>
      </c>
      <c r="AD1838" s="52"/>
      <c r="AE1838" s="52"/>
      <c r="AF1838" s="75"/>
      <c r="AG1838" s="52"/>
      <c r="AH1838" s="52"/>
      <c r="AI1838" s="52"/>
      <c r="AJ1838" s="52">
        <v>1</v>
      </c>
      <c r="AK1838" s="52">
        <v>0</v>
      </c>
      <c r="AL1838" s="52"/>
      <c r="AM1838" s="52"/>
      <c r="AN1838" s="52"/>
      <c r="AO1838" s="78">
        <v>39648</v>
      </c>
      <c r="AP1838" s="78">
        <v>36333</v>
      </c>
      <c r="AQ1838" s="52"/>
    </row>
    <row r="1839" spans="1:43" ht="12.75" customHeight="1" x14ac:dyDescent="0.25">
      <c r="A1839" s="52">
        <v>3804</v>
      </c>
      <c r="B1839" s="52">
        <v>4004</v>
      </c>
      <c r="C1839" s="52" t="s">
        <v>145</v>
      </c>
      <c r="D1839" s="52"/>
      <c r="E1839" s="52">
        <v>2</v>
      </c>
      <c r="F1839" s="52"/>
      <c r="G1839" s="52">
        <v>85104</v>
      </c>
      <c r="H1839" s="52" t="s">
        <v>8631</v>
      </c>
      <c r="I1839" s="52">
        <f>INDEX(ce_computermodel!A:A,MATCH(J1839,ce_computermodel!B:B,0))</f>
        <v>500</v>
      </c>
      <c r="J1839" s="52" t="s">
        <v>5768</v>
      </c>
      <c r="K1839" s="52" t="s">
        <v>11753</v>
      </c>
      <c r="L1839" s="52"/>
      <c r="M1839" s="52" t="s">
        <v>5768</v>
      </c>
      <c r="N1839" s="52"/>
      <c r="O1839" s="52">
        <f>INDEX(organizations_branch!A:A,MATCH(P1839,organizations_branch!B:B,0))</f>
        <v>1</v>
      </c>
      <c r="P1839" s="52" t="s">
        <v>2339</v>
      </c>
      <c r="Q1839" s="52"/>
      <c r="R1839" s="52">
        <v>851</v>
      </c>
      <c r="S1839" s="74">
        <v>44054.323414351798</v>
      </c>
      <c r="T1839" s="52"/>
      <c r="U1839" s="52" t="s">
        <v>234</v>
      </c>
      <c r="V1839" s="52">
        <v>3</v>
      </c>
      <c r="W1839" s="52">
        <v>310</v>
      </c>
      <c r="X1839" s="75"/>
      <c r="Y1839" s="52" t="s">
        <v>52</v>
      </c>
      <c r="Z1839" s="52"/>
      <c r="AA1839" s="52"/>
      <c r="AB1839" s="52" t="s">
        <v>8632</v>
      </c>
      <c r="AC1839" s="52" t="s">
        <v>11755</v>
      </c>
      <c r="AD1839" s="52" t="s">
        <v>11756</v>
      </c>
      <c r="AE1839" s="52"/>
      <c r="AF1839" s="75">
        <v>2</v>
      </c>
      <c r="AG1839" s="52"/>
      <c r="AH1839" s="52"/>
      <c r="AI1839" s="52"/>
      <c r="AJ1839" s="52">
        <v>1</v>
      </c>
      <c r="AK1839" s="52">
        <v>0</v>
      </c>
      <c r="AL1839" s="52"/>
      <c r="AM1839" s="52"/>
      <c r="AN1839" s="52"/>
      <c r="AO1839" s="78">
        <v>14897</v>
      </c>
      <c r="AP1839" s="78">
        <v>14897</v>
      </c>
      <c r="AQ1839" s="52"/>
    </row>
    <row r="1840" spans="1:43" ht="12.75" customHeight="1" x14ac:dyDescent="0.25">
      <c r="A1840" s="52">
        <v>3805</v>
      </c>
      <c r="B1840" s="52">
        <v>4005</v>
      </c>
      <c r="C1840" s="52" t="s">
        <v>145</v>
      </c>
      <c r="D1840" s="52"/>
      <c r="E1840" s="52">
        <v>2</v>
      </c>
      <c r="F1840" s="52"/>
      <c r="G1840" s="52">
        <v>85107</v>
      </c>
      <c r="H1840" s="52" t="s">
        <v>11757</v>
      </c>
      <c r="I1840" s="52">
        <f>INDEX(ce_computermodel!A:A,MATCH(J1840,ce_computermodel!B:B,0))</f>
        <v>500</v>
      </c>
      <c r="J1840" s="52" t="s">
        <v>5768</v>
      </c>
      <c r="K1840" s="52" t="s">
        <v>11758</v>
      </c>
      <c r="L1840" s="52"/>
      <c r="M1840" s="52" t="s">
        <v>5768</v>
      </c>
      <c r="N1840" s="52"/>
      <c r="O1840" s="52">
        <f>INDEX(organizations_branch!A:A,MATCH(P1840,organizations_branch!B:B,0))</f>
        <v>1</v>
      </c>
      <c r="P1840" s="52" t="s">
        <v>2339</v>
      </c>
      <c r="Q1840" s="52"/>
      <c r="R1840" s="52">
        <v>851</v>
      </c>
      <c r="S1840" s="74">
        <v>44039.434479166703</v>
      </c>
      <c r="T1840" s="52"/>
      <c r="U1840" s="52" t="s">
        <v>7023</v>
      </c>
      <c r="V1840" s="52">
        <v>2</v>
      </c>
      <c r="W1840" s="52">
        <v>205</v>
      </c>
      <c r="X1840" s="75"/>
      <c r="Y1840" s="52"/>
      <c r="Z1840" s="52"/>
      <c r="AA1840" s="52">
        <f>INDEX(accounts_user!A:A,MATCH(AB1840,accounts_user!H:H,0))</f>
        <v>9492</v>
      </c>
      <c r="AB1840" s="52" t="s">
        <v>11759</v>
      </c>
      <c r="AC1840" s="52" t="s">
        <v>5557</v>
      </c>
      <c r="AD1840" s="52"/>
      <c r="AE1840" s="52"/>
      <c r="AF1840" s="75"/>
      <c r="AG1840" s="52"/>
      <c r="AH1840" s="54">
        <v>30217</v>
      </c>
      <c r="AI1840" s="54"/>
      <c r="AJ1840" s="52">
        <v>1</v>
      </c>
      <c r="AK1840" s="52">
        <v>0</v>
      </c>
      <c r="AL1840" s="52"/>
      <c r="AM1840" s="52"/>
      <c r="AN1840" s="52"/>
      <c r="AO1840" s="52"/>
      <c r="AP1840" s="52"/>
      <c r="AQ1840" s="52"/>
    </row>
    <row r="1841" spans="1:43" ht="12.75" customHeight="1" x14ac:dyDescent="0.25">
      <c r="A1841" s="52">
        <v>3806</v>
      </c>
      <c r="B1841" s="52">
        <v>4006</v>
      </c>
      <c r="C1841" s="52" t="s">
        <v>145</v>
      </c>
      <c r="D1841" s="52"/>
      <c r="E1841" s="52">
        <v>2</v>
      </c>
      <c r="F1841" s="52"/>
      <c r="G1841" s="52">
        <v>85108</v>
      </c>
      <c r="H1841" s="52" t="s">
        <v>11760</v>
      </c>
      <c r="I1841" s="52">
        <f>INDEX(ce_computermodel!A:A,MATCH(J1841,ce_computermodel!B:B,0))</f>
        <v>500</v>
      </c>
      <c r="J1841" s="52" t="s">
        <v>5768</v>
      </c>
      <c r="K1841" s="52" t="s">
        <v>11747</v>
      </c>
      <c r="L1841" s="52" t="s">
        <v>11761</v>
      </c>
      <c r="M1841" s="52" t="s">
        <v>5768</v>
      </c>
      <c r="N1841" s="52">
        <v>1</v>
      </c>
      <c r="O1841" s="52">
        <f>INDEX(organizations_branch!A:A,MATCH(P1841,organizations_branch!B:B,0))</f>
        <v>1</v>
      </c>
      <c r="P1841" t="s">
        <v>2339</v>
      </c>
      <c r="Q1841" s="52"/>
      <c r="R1841" s="52">
        <v>851</v>
      </c>
      <c r="S1841" s="74">
        <v>44253</v>
      </c>
      <c r="T1841" s="52">
        <f>INDEX(organizations_place!A:A,MATCH(U1841,organizations_place!B:B,0))</f>
        <v>713</v>
      </c>
      <c r="U1841" s="52" t="s">
        <v>66</v>
      </c>
      <c r="V1841" s="52">
        <v>2</v>
      </c>
      <c r="W1841" s="52">
        <v>214</v>
      </c>
      <c r="X1841" s="75"/>
      <c r="Y1841" s="52" t="s">
        <v>67</v>
      </c>
      <c r="Z1841" s="52" t="s">
        <v>7002</v>
      </c>
      <c r="AA1841" s="52">
        <f>INDEX(accounts_user!A:A,MATCH(AB1841,accounts_user!H:H,0))</f>
        <v>8633</v>
      </c>
      <c r="AB1841" s="52" t="s">
        <v>7003</v>
      </c>
      <c r="AC1841" s="52" t="s">
        <v>10313</v>
      </c>
      <c r="AD1841" s="52" t="s">
        <v>11762</v>
      </c>
      <c r="AE1841" s="52"/>
      <c r="AF1841" s="75"/>
      <c r="AG1841" s="52" t="s">
        <v>136</v>
      </c>
      <c r="AH1841" s="52" t="s">
        <v>11763</v>
      </c>
      <c r="AI1841" s="54"/>
      <c r="AJ1841" s="52">
        <v>1</v>
      </c>
      <c r="AK1841" s="52">
        <v>0</v>
      </c>
      <c r="AL1841" s="52"/>
      <c r="AM1841" s="52"/>
      <c r="AN1841" s="52"/>
      <c r="AO1841" s="52"/>
      <c r="AP1841" s="52"/>
      <c r="AQ1841" s="52"/>
    </row>
    <row r="1842" spans="1:43" ht="12.75" customHeight="1" x14ac:dyDescent="0.25">
      <c r="A1842" s="52">
        <v>3807</v>
      </c>
      <c r="B1842" s="52">
        <v>4007</v>
      </c>
      <c r="C1842" s="52" t="s">
        <v>145</v>
      </c>
      <c r="D1842" s="52"/>
      <c r="E1842" s="52">
        <v>2</v>
      </c>
      <c r="F1842" s="52"/>
      <c r="G1842" s="52">
        <v>85109</v>
      </c>
      <c r="H1842" s="52" t="s">
        <v>11764</v>
      </c>
      <c r="I1842" s="52">
        <f>INDEX(ce_computermodel!A:A,MATCH(J1842,ce_computermodel!B:B,0))</f>
        <v>500</v>
      </c>
      <c r="J1842" s="52" t="s">
        <v>5768</v>
      </c>
      <c r="K1842" s="52" t="s">
        <v>11747</v>
      </c>
      <c r="L1842" s="52"/>
      <c r="M1842" s="52" t="s">
        <v>5768</v>
      </c>
      <c r="N1842" s="52"/>
      <c r="O1842" s="52">
        <f>INDEX(organizations_branch!A:A,MATCH(P1842,organizations_branch!B:B,0))</f>
        <v>1</v>
      </c>
      <c r="P1842" s="52" t="s">
        <v>2339</v>
      </c>
      <c r="Q1842" s="52"/>
      <c r="R1842" s="52">
        <v>851</v>
      </c>
      <c r="S1842" s="74">
        <v>44040.370740740698</v>
      </c>
      <c r="T1842" s="52"/>
      <c r="U1842" s="52" t="s">
        <v>7023</v>
      </c>
      <c r="V1842" s="52">
        <v>2</v>
      </c>
      <c r="W1842" s="52">
        <v>214</v>
      </c>
      <c r="X1842" s="75"/>
      <c r="Y1842" s="52"/>
      <c r="Z1842" s="52"/>
      <c r="AA1842" s="52">
        <f>INDEX(accounts_user!A:A,MATCH(AB1842,accounts_user!H:H,0))</f>
        <v>8815</v>
      </c>
      <c r="AB1842" s="52" t="s">
        <v>11765</v>
      </c>
      <c r="AC1842" s="52" t="s">
        <v>5557</v>
      </c>
      <c r="AD1842" s="52"/>
      <c r="AE1842" s="52"/>
      <c r="AF1842" s="75"/>
      <c r="AG1842" s="52"/>
      <c r="AH1842" s="52"/>
      <c r="AI1842" s="52"/>
      <c r="AJ1842" s="52">
        <v>1</v>
      </c>
      <c r="AK1842" s="52">
        <v>0</v>
      </c>
      <c r="AL1842" s="52"/>
      <c r="AM1842" s="52"/>
      <c r="AN1842" s="52"/>
      <c r="AO1842" s="78">
        <v>300</v>
      </c>
      <c r="AP1842" s="78">
        <v>300</v>
      </c>
      <c r="AQ1842" s="52"/>
    </row>
    <row r="1843" spans="1:43" ht="12.75" customHeight="1" x14ac:dyDescent="0.25">
      <c r="A1843" s="52">
        <v>3808</v>
      </c>
      <c r="B1843" s="52">
        <v>4008</v>
      </c>
      <c r="C1843" s="52" t="s">
        <v>145</v>
      </c>
      <c r="D1843" s="52"/>
      <c r="E1843" s="52">
        <v>2</v>
      </c>
      <c r="F1843" s="52"/>
      <c r="G1843" s="52">
        <v>85109</v>
      </c>
      <c r="H1843" s="52" t="s">
        <v>11764</v>
      </c>
      <c r="I1843" s="52">
        <f>INDEX(ce_computermodel!A:A,MATCH(J1843,ce_computermodel!B:B,0))</f>
        <v>500</v>
      </c>
      <c r="J1843" s="52" t="s">
        <v>5768</v>
      </c>
      <c r="K1843" s="52" t="s">
        <v>11747</v>
      </c>
      <c r="L1843" s="52" t="s">
        <v>11761</v>
      </c>
      <c r="M1843" s="52" t="s">
        <v>5768</v>
      </c>
      <c r="N1843" s="52">
        <v>1</v>
      </c>
      <c r="O1843" s="52">
        <f>INDEX(organizations_branch!A:A,MATCH(P1843,organizations_branch!B:B,0))</f>
        <v>1</v>
      </c>
      <c r="P1843" t="s">
        <v>2339</v>
      </c>
      <c r="Q1843" s="52"/>
      <c r="R1843" s="52">
        <v>851</v>
      </c>
      <c r="S1843" s="74">
        <v>44582</v>
      </c>
      <c r="T1843" s="52"/>
      <c r="U1843" s="52" t="s">
        <v>257</v>
      </c>
      <c r="V1843" s="52">
        <v>2</v>
      </c>
      <c r="W1843" s="52">
        <v>4</v>
      </c>
      <c r="X1843" s="75"/>
      <c r="Y1843" s="52" t="s">
        <v>67</v>
      </c>
      <c r="Z1843" s="52" t="s">
        <v>11766</v>
      </c>
      <c r="AA1843" s="52">
        <f>INDEX(accounts_user!A:A,MATCH(AB1843,accounts_user!H:H,0))</f>
        <v>8886</v>
      </c>
      <c r="AB1843" s="52" t="s">
        <v>11767</v>
      </c>
      <c r="AC1843" s="52" t="s">
        <v>4622</v>
      </c>
      <c r="AD1843" s="52"/>
      <c r="AE1843" s="52"/>
      <c r="AF1843" s="75"/>
      <c r="AG1843" s="52" t="s">
        <v>136</v>
      </c>
      <c r="AH1843" s="52">
        <v>35589</v>
      </c>
      <c r="AI1843" s="52"/>
      <c r="AJ1843" s="52">
        <v>1</v>
      </c>
      <c r="AK1843" s="52">
        <v>0</v>
      </c>
      <c r="AL1843" s="52"/>
      <c r="AM1843" s="52"/>
      <c r="AN1843" s="52"/>
      <c r="AO1843" s="52"/>
      <c r="AP1843" s="52"/>
      <c r="AQ1843" s="52"/>
    </row>
    <row r="1844" spans="1:43" ht="12.75" customHeight="1" x14ac:dyDescent="0.25">
      <c r="A1844" s="52">
        <v>3809</v>
      </c>
      <c r="B1844" s="52">
        <v>4009</v>
      </c>
      <c r="C1844" s="52" t="s">
        <v>145</v>
      </c>
      <c r="D1844" s="52"/>
      <c r="E1844" s="52">
        <v>2</v>
      </c>
      <c r="F1844" s="52"/>
      <c r="G1844" s="52">
        <v>85113</v>
      </c>
      <c r="H1844" s="52" t="s">
        <v>11768</v>
      </c>
      <c r="I1844" s="52">
        <f>INDEX(ce_computermodel!A:A,MATCH(J1844,ce_computermodel!B:B,0))</f>
        <v>500</v>
      </c>
      <c r="J1844" s="52" t="s">
        <v>5768</v>
      </c>
      <c r="K1844" s="52" t="s">
        <v>11747</v>
      </c>
      <c r="L1844" s="52"/>
      <c r="M1844" s="52" t="s">
        <v>5768</v>
      </c>
      <c r="N1844" s="52">
        <v>1</v>
      </c>
      <c r="O1844" s="52">
        <f>INDEX(organizations_branch!A:A,MATCH(P1844,organizations_branch!B:B,0))</f>
        <v>1</v>
      </c>
      <c r="P1844" s="52" t="s">
        <v>2339</v>
      </c>
      <c r="Q1844" s="52"/>
      <c r="R1844" s="52">
        <v>851</v>
      </c>
      <c r="S1844" s="74">
        <v>44726</v>
      </c>
      <c r="T1844" s="52"/>
      <c r="U1844" s="52" t="s">
        <v>7023</v>
      </c>
      <c r="V1844" s="52">
        <v>2</v>
      </c>
      <c r="W1844" s="52">
        <v>202</v>
      </c>
      <c r="X1844" s="75"/>
      <c r="Y1844" s="52" t="s">
        <v>67</v>
      </c>
      <c r="Z1844" s="52" t="s">
        <v>11769</v>
      </c>
      <c r="AA1844" s="52">
        <f>INDEX(accounts_user!A:A,MATCH(AB1844,accounts_user!H:H,0))</f>
        <v>8884</v>
      </c>
      <c r="AB1844" s="52" t="s">
        <v>11770</v>
      </c>
      <c r="AC1844" s="52" t="s">
        <v>5742</v>
      </c>
      <c r="AD1844" s="52"/>
      <c r="AE1844" s="52"/>
      <c r="AF1844" s="75"/>
      <c r="AG1844" s="52"/>
      <c r="AH1844" s="52">
        <v>63311</v>
      </c>
      <c r="AI1844" s="52"/>
      <c r="AJ1844" s="52">
        <v>1</v>
      </c>
      <c r="AK1844" s="52">
        <v>0</v>
      </c>
      <c r="AL1844" s="52"/>
      <c r="AM1844" s="52"/>
      <c r="AN1844" s="52"/>
      <c r="AO1844" s="52"/>
      <c r="AP1844" s="52"/>
      <c r="AQ1844" s="52"/>
    </row>
    <row r="1845" spans="1:43" ht="12.75" customHeight="1" x14ac:dyDescent="0.25">
      <c r="A1845" s="52">
        <v>3810</v>
      </c>
      <c r="B1845" s="52">
        <v>4010</v>
      </c>
      <c r="C1845" s="52" t="s">
        <v>145</v>
      </c>
      <c r="D1845" s="52"/>
      <c r="E1845" s="52">
        <v>2</v>
      </c>
      <c r="F1845" s="52"/>
      <c r="G1845" s="52">
        <v>85115</v>
      </c>
      <c r="H1845" s="52" t="s">
        <v>11771</v>
      </c>
      <c r="I1845" s="52">
        <f>INDEX(ce_computermodel!A:A,MATCH(J1845,ce_computermodel!B:B,0))</f>
        <v>500</v>
      </c>
      <c r="J1845" s="52" t="s">
        <v>5768</v>
      </c>
      <c r="K1845" s="52" t="s">
        <v>11772</v>
      </c>
      <c r="L1845" s="52"/>
      <c r="M1845" s="52" t="s">
        <v>5768</v>
      </c>
      <c r="N1845" s="52"/>
      <c r="O1845" s="52">
        <f>INDEX(organizations_branch!A:A,MATCH(P1845,organizations_branch!B:B,0))</f>
        <v>1</v>
      </c>
      <c r="P1845" s="52" t="s">
        <v>2339</v>
      </c>
      <c r="Q1845" s="52"/>
      <c r="R1845" s="52">
        <v>851</v>
      </c>
      <c r="S1845" s="74">
        <v>44049.404548611099</v>
      </c>
      <c r="T1845" s="52"/>
      <c r="U1845" s="52" t="s">
        <v>7220</v>
      </c>
      <c r="V1845" s="52">
        <v>3</v>
      </c>
      <c r="W1845" s="52">
        <v>15</v>
      </c>
      <c r="X1845" s="75"/>
      <c r="Y1845" s="52" t="s">
        <v>52</v>
      </c>
      <c r="Z1845" s="52"/>
      <c r="AA1845" s="52">
        <f>INDEX(accounts_user!A:A,MATCH(AB1845,accounts_user!H:H,0))</f>
        <v>9674</v>
      </c>
      <c r="AB1845" s="52" t="s">
        <v>11773</v>
      </c>
      <c r="AC1845" s="52" t="s">
        <v>4622</v>
      </c>
      <c r="AD1845" s="52"/>
      <c r="AE1845" s="52"/>
      <c r="AF1845" s="75"/>
      <c r="AG1845" s="52"/>
      <c r="AH1845" s="52"/>
      <c r="AI1845" s="52"/>
      <c r="AJ1845" s="52">
        <v>1</v>
      </c>
      <c r="AK1845" s="52">
        <v>0</v>
      </c>
      <c r="AL1845" s="52"/>
      <c r="AM1845" s="52"/>
      <c r="AN1845" s="52"/>
      <c r="AO1845" s="52"/>
      <c r="AP1845" s="52"/>
      <c r="AQ1845" s="52"/>
    </row>
    <row r="1846" spans="1:43" ht="12.75" customHeight="1" x14ac:dyDescent="0.25">
      <c r="A1846" s="52">
        <v>3811</v>
      </c>
      <c r="B1846" s="52">
        <v>4011</v>
      </c>
      <c r="C1846" s="52" t="s">
        <v>145</v>
      </c>
      <c r="D1846" s="52"/>
      <c r="E1846" s="52">
        <v>2</v>
      </c>
      <c r="F1846" s="52"/>
      <c r="G1846" s="52">
        <v>85119</v>
      </c>
      <c r="H1846" s="52" t="s">
        <v>11774</v>
      </c>
      <c r="I1846" s="52">
        <f>INDEX(ce_computermodel!A:A,MATCH(J1846,ce_computermodel!B:B,0))</f>
        <v>500</v>
      </c>
      <c r="J1846" s="52" t="s">
        <v>5768</v>
      </c>
      <c r="K1846" s="52" t="s">
        <v>11772</v>
      </c>
      <c r="L1846" s="52"/>
      <c r="M1846" s="52" t="s">
        <v>5768</v>
      </c>
      <c r="N1846" s="52">
        <v>1</v>
      </c>
      <c r="O1846" s="52">
        <f>INDEX(organizations_branch!A:A,MATCH(P1846,organizations_branch!B:B,0))</f>
        <v>1</v>
      </c>
      <c r="P1846" s="52" t="s">
        <v>2339</v>
      </c>
      <c r="Q1846" s="52"/>
      <c r="R1846" s="52">
        <v>851</v>
      </c>
      <c r="S1846" s="74">
        <v>44630</v>
      </c>
      <c r="T1846" s="52"/>
      <c r="U1846" s="52" t="s">
        <v>506</v>
      </c>
      <c r="V1846" s="52">
        <v>4</v>
      </c>
      <c r="W1846" s="52" t="s">
        <v>341</v>
      </c>
      <c r="X1846" s="75"/>
      <c r="Y1846" s="52" t="s">
        <v>67</v>
      </c>
      <c r="Z1846" s="52" t="s">
        <v>11775</v>
      </c>
      <c r="AA1846" s="52">
        <f>INDEX(accounts_user!A:A,MATCH(AB1846,accounts_user!H:H,0))</f>
        <v>8531</v>
      </c>
      <c r="AB1846" s="52" t="s">
        <v>11776</v>
      </c>
      <c r="AC1846" s="52" t="s">
        <v>7225</v>
      </c>
      <c r="AD1846" s="52" t="s">
        <v>11777</v>
      </c>
      <c r="AE1846" s="52"/>
      <c r="AF1846" s="75"/>
      <c r="AG1846" s="52" t="s">
        <v>136</v>
      </c>
      <c r="AH1846" s="52">
        <v>55091</v>
      </c>
      <c r="AI1846" s="52"/>
      <c r="AJ1846" s="52">
        <v>1</v>
      </c>
      <c r="AK1846" s="52">
        <v>0</v>
      </c>
      <c r="AL1846" s="52"/>
      <c r="AM1846" s="52"/>
      <c r="AN1846" s="52"/>
      <c r="AO1846" s="52"/>
      <c r="AP1846" s="52"/>
      <c r="AQ1846" s="52"/>
    </row>
    <row r="1847" spans="1:43" ht="12.75" customHeight="1" x14ac:dyDescent="0.25">
      <c r="A1847" s="52">
        <v>3812</v>
      </c>
      <c r="B1847" s="52">
        <v>4012</v>
      </c>
      <c r="C1847" s="52" t="s">
        <v>145</v>
      </c>
      <c r="D1847" s="52"/>
      <c r="E1847" s="52">
        <v>2</v>
      </c>
      <c r="F1847" s="52"/>
      <c r="G1847" s="52">
        <v>85127</v>
      </c>
      <c r="H1847" s="52" t="s">
        <v>11778</v>
      </c>
      <c r="I1847" s="52">
        <f>INDEX(ce_computermodel!A:A,MATCH(J1847,ce_computermodel!B:B,0))</f>
        <v>500</v>
      </c>
      <c r="J1847" s="52" t="s">
        <v>5768</v>
      </c>
      <c r="K1847" s="52" t="s">
        <v>5768</v>
      </c>
      <c r="L1847" s="52" t="s">
        <v>11779</v>
      </c>
      <c r="M1847" s="52" t="s">
        <v>5768</v>
      </c>
      <c r="N1847" s="52">
        <v>1</v>
      </c>
      <c r="O1847" s="52">
        <f>INDEX(organizations_branch!A:A,MATCH(P1847,organizations_branch!B:B,0))</f>
        <v>1</v>
      </c>
      <c r="P1847" t="s">
        <v>2339</v>
      </c>
      <c r="Q1847" s="52"/>
      <c r="R1847" s="52">
        <v>851</v>
      </c>
      <c r="S1847" s="74">
        <v>44294</v>
      </c>
      <c r="T1847" s="52"/>
      <c r="U1847" s="52" t="s">
        <v>7023</v>
      </c>
      <c r="V1847" s="52">
        <v>3</v>
      </c>
      <c r="W1847" s="52">
        <v>301</v>
      </c>
      <c r="X1847" s="75"/>
      <c r="Y1847" s="52" t="s">
        <v>67</v>
      </c>
      <c r="Z1847" s="52"/>
      <c r="AA1847" s="52">
        <f>INDEX(accounts_user!A:A,MATCH(AB1847,accounts_user!H:H,0))</f>
        <v>9418</v>
      </c>
      <c r="AB1847" s="52" t="s">
        <v>11780</v>
      </c>
      <c r="AC1847" s="52" t="s">
        <v>5557</v>
      </c>
      <c r="AD1847" s="52" t="s">
        <v>11781</v>
      </c>
      <c r="AE1847" s="52"/>
      <c r="AF1847" s="75"/>
      <c r="AG1847" s="52"/>
      <c r="AH1847" s="52">
        <v>26134</v>
      </c>
      <c r="AI1847" s="52"/>
      <c r="AJ1847" s="52">
        <v>1</v>
      </c>
      <c r="AK1847" s="52">
        <v>0</v>
      </c>
      <c r="AL1847" s="52"/>
      <c r="AM1847" s="52"/>
      <c r="AN1847" s="52"/>
      <c r="AO1847" s="52"/>
      <c r="AP1847" s="52"/>
      <c r="AQ1847" s="52"/>
    </row>
    <row r="1848" spans="1:43" ht="12.75" customHeight="1" x14ac:dyDescent="0.25">
      <c r="A1848" s="52">
        <v>3813</v>
      </c>
      <c r="B1848" s="52">
        <v>4013</v>
      </c>
      <c r="C1848" s="52" t="s">
        <v>145</v>
      </c>
      <c r="D1848" s="52"/>
      <c r="E1848" s="52">
        <v>2</v>
      </c>
      <c r="F1848" s="52"/>
      <c r="G1848" s="52">
        <v>85129</v>
      </c>
      <c r="H1848" s="52" t="s">
        <v>11782</v>
      </c>
      <c r="I1848" s="52">
        <f>INDEX(ce_computermodel!A:A,MATCH(J1848,ce_computermodel!B:B,0))</f>
        <v>500</v>
      </c>
      <c r="J1848" s="52" t="s">
        <v>5768</v>
      </c>
      <c r="K1848" s="52" t="s">
        <v>11783</v>
      </c>
      <c r="L1848" s="52" t="s">
        <v>11784</v>
      </c>
      <c r="M1848" s="52" t="s">
        <v>5768</v>
      </c>
      <c r="N1848" s="52">
        <v>1</v>
      </c>
      <c r="O1848" s="52">
        <f>INDEX(organizations_branch!A:A,MATCH(P1848,organizations_branch!B:B,0))</f>
        <v>1</v>
      </c>
      <c r="P1848" t="s">
        <v>2339</v>
      </c>
      <c r="Q1848" s="52"/>
      <c r="R1848" s="52">
        <v>851</v>
      </c>
      <c r="S1848" s="74">
        <v>44880</v>
      </c>
      <c r="T1848" s="52">
        <f>INDEX(organizations_place!A:A,MATCH(U1848,organizations_place!B:B,0))</f>
        <v>713</v>
      </c>
      <c r="U1848" s="52" t="s">
        <v>66</v>
      </c>
      <c r="V1848" s="52">
        <v>2</v>
      </c>
      <c r="W1848" s="52">
        <v>205</v>
      </c>
      <c r="X1848" s="75"/>
      <c r="Y1848" s="52" t="s">
        <v>67</v>
      </c>
      <c r="Z1848" s="52" t="s">
        <v>11785</v>
      </c>
      <c r="AA1848" s="52">
        <f>INDEX(accounts_user!A:A,MATCH(AB1848,accounts_user!H:H,0))</f>
        <v>8650</v>
      </c>
      <c r="AB1848" s="52" t="s">
        <v>11786</v>
      </c>
      <c r="AC1848" s="52" t="s">
        <v>11787</v>
      </c>
      <c r="AD1848" s="52" t="s">
        <v>11788</v>
      </c>
      <c r="AE1848" s="52"/>
      <c r="AF1848" s="75"/>
      <c r="AG1848" s="52" t="s">
        <v>136</v>
      </c>
      <c r="AH1848" s="52" t="s">
        <v>11789</v>
      </c>
      <c r="AI1848" s="52" t="s">
        <v>59</v>
      </c>
      <c r="AJ1848" s="52">
        <v>1</v>
      </c>
      <c r="AK1848" s="52">
        <v>0</v>
      </c>
      <c r="AL1848" s="52"/>
      <c r="AM1848" s="52"/>
      <c r="AN1848" s="52"/>
      <c r="AO1848" s="52"/>
      <c r="AP1848" s="52"/>
      <c r="AQ1848" s="52"/>
    </row>
    <row r="1849" spans="1:43" ht="12.75" customHeight="1" x14ac:dyDescent="0.25">
      <c r="A1849" s="52">
        <v>3814</v>
      </c>
      <c r="B1849" s="52">
        <v>4014</v>
      </c>
      <c r="C1849" s="52" t="s">
        <v>145</v>
      </c>
      <c r="D1849" s="52"/>
      <c r="E1849" s="52">
        <v>2</v>
      </c>
      <c r="F1849" s="52"/>
      <c r="G1849" s="52">
        <v>85130</v>
      </c>
      <c r="H1849" s="52" t="s">
        <v>11790</v>
      </c>
      <c r="I1849" s="52">
        <f>INDEX(ce_computermodel!A:A,MATCH(J1849,ce_computermodel!B:B,0))</f>
        <v>500</v>
      </c>
      <c r="J1849" s="52" t="s">
        <v>5768</v>
      </c>
      <c r="K1849" s="52" t="s">
        <v>11783</v>
      </c>
      <c r="L1849" s="52" t="s">
        <v>11791</v>
      </c>
      <c r="M1849" s="52" t="s">
        <v>5768</v>
      </c>
      <c r="N1849" s="52">
        <v>1</v>
      </c>
      <c r="O1849" s="52">
        <f>INDEX(organizations_branch!A:A,MATCH(P1849,organizations_branch!B:B,0))</f>
        <v>1</v>
      </c>
      <c r="P1849" t="s">
        <v>2339</v>
      </c>
      <c r="Q1849" s="52"/>
      <c r="R1849" s="52">
        <v>134</v>
      </c>
      <c r="S1849" s="74">
        <v>44711</v>
      </c>
      <c r="T1849" s="52"/>
      <c r="U1849" s="52" t="s">
        <v>1672</v>
      </c>
      <c r="V1849" s="52">
        <v>1</v>
      </c>
      <c r="W1849" s="52" t="s">
        <v>10481</v>
      </c>
      <c r="X1849" s="75"/>
      <c r="Y1849" s="52" t="s">
        <v>67</v>
      </c>
      <c r="Z1849" s="52" t="s">
        <v>10482</v>
      </c>
      <c r="AA1849" s="52">
        <f>INDEX(accounts_user!A:A,MATCH(AB1849,accounts_user!H:H,0))</f>
        <v>8850</v>
      </c>
      <c r="AB1849" s="52" t="s">
        <v>10483</v>
      </c>
      <c r="AC1849" s="52" t="s">
        <v>6919</v>
      </c>
      <c r="AD1849" s="52" t="s">
        <v>10484</v>
      </c>
      <c r="AE1849" s="52"/>
      <c r="AF1849" s="75"/>
      <c r="AG1849" s="52" t="s">
        <v>11792</v>
      </c>
      <c r="AH1849" s="52" t="s">
        <v>11793</v>
      </c>
      <c r="AI1849" s="52" t="s">
        <v>59</v>
      </c>
      <c r="AJ1849" s="52">
        <v>1</v>
      </c>
      <c r="AK1849" s="52">
        <v>0</v>
      </c>
      <c r="AL1849" s="52"/>
      <c r="AM1849" s="52"/>
      <c r="AN1849" s="52"/>
      <c r="AO1849" s="52"/>
      <c r="AP1849" s="52"/>
      <c r="AQ1849" s="52"/>
    </row>
    <row r="1850" spans="1:43" ht="12.75" customHeight="1" x14ac:dyDescent="0.25">
      <c r="A1850" s="52">
        <v>3815</v>
      </c>
      <c r="B1850" s="52">
        <v>4015</v>
      </c>
      <c r="C1850" s="52" t="s">
        <v>145</v>
      </c>
      <c r="D1850" s="52"/>
      <c r="E1850" s="52">
        <v>2</v>
      </c>
      <c r="F1850" s="52"/>
      <c r="G1850" s="52">
        <v>85131</v>
      </c>
      <c r="H1850" s="52" t="s">
        <v>11794</v>
      </c>
      <c r="I1850" s="52">
        <f>INDEX(ce_computermodel!A:A,MATCH(J1850,ce_computermodel!B:B,0))</f>
        <v>500</v>
      </c>
      <c r="J1850" s="52" t="s">
        <v>5768</v>
      </c>
      <c r="K1850" s="52" t="s">
        <v>5768</v>
      </c>
      <c r="L1850" s="52" t="s">
        <v>11795</v>
      </c>
      <c r="M1850" s="52" t="s">
        <v>5768</v>
      </c>
      <c r="N1850" s="52"/>
      <c r="O1850" s="52">
        <f>INDEX(organizations_branch!A:A,MATCH(P1850,organizations_branch!B:B,0))</f>
        <v>1</v>
      </c>
      <c r="P1850" t="s">
        <v>2339</v>
      </c>
      <c r="Q1850" s="52"/>
      <c r="R1850" s="52">
        <v>134</v>
      </c>
      <c r="S1850" s="74">
        <v>44293</v>
      </c>
      <c r="T1850" s="52"/>
      <c r="U1850" s="52" t="s">
        <v>340</v>
      </c>
      <c r="V1850" s="52">
        <v>2</v>
      </c>
      <c r="W1850" s="52" t="s">
        <v>560</v>
      </c>
      <c r="X1850" s="75" t="s">
        <v>6742</v>
      </c>
      <c r="Y1850" s="52" t="s">
        <v>52</v>
      </c>
      <c r="Z1850" s="52"/>
      <c r="AA1850" s="52">
        <f>INDEX(accounts_user!A:A,MATCH(AB1850,accounts_user!H:H,0))</f>
        <v>9689</v>
      </c>
      <c r="AB1850" s="52" t="s">
        <v>11796</v>
      </c>
      <c r="AC1850" s="52" t="s">
        <v>11797</v>
      </c>
      <c r="AD1850" s="52"/>
      <c r="AE1850" s="52"/>
      <c r="AF1850" s="75"/>
      <c r="AG1850" s="52" t="s">
        <v>136</v>
      </c>
      <c r="AH1850" s="52"/>
      <c r="AI1850" s="52"/>
      <c r="AJ1850" s="52">
        <v>1</v>
      </c>
      <c r="AK1850" s="52">
        <v>0</v>
      </c>
      <c r="AL1850" s="52"/>
      <c r="AM1850" s="52"/>
      <c r="AN1850" s="52"/>
      <c r="AO1850" s="52"/>
      <c r="AP1850" s="52"/>
      <c r="AQ1850" s="52"/>
    </row>
    <row r="1851" spans="1:43" ht="12.75" customHeight="1" x14ac:dyDescent="0.25">
      <c r="A1851" s="52">
        <v>3816</v>
      </c>
      <c r="B1851" s="52">
        <v>4016</v>
      </c>
      <c r="C1851" s="52" t="s">
        <v>145</v>
      </c>
      <c r="D1851" s="52"/>
      <c r="E1851" s="52">
        <v>2</v>
      </c>
      <c r="F1851" s="52"/>
      <c r="G1851" s="52">
        <v>85132</v>
      </c>
      <c r="H1851" s="52" t="s">
        <v>11798</v>
      </c>
      <c r="I1851" s="52">
        <f>INDEX(ce_computermodel!A:A,MATCH(J1851,ce_computermodel!B:B,0))</f>
        <v>500</v>
      </c>
      <c r="J1851" s="52" t="s">
        <v>5768</v>
      </c>
      <c r="K1851" s="52" t="s">
        <v>11747</v>
      </c>
      <c r="L1851" s="52" t="s">
        <v>3639</v>
      </c>
      <c r="M1851" s="52" t="s">
        <v>5768</v>
      </c>
      <c r="N1851" s="52"/>
      <c r="O1851" s="52">
        <f>INDEX(organizations_branch!A:A,MATCH(P1851,organizations_branch!B:B,0))</f>
        <v>1</v>
      </c>
      <c r="P1851" s="52" t="s">
        <v>2339</v>
      </c>
      <c r="Q1851" s="52"/>
      <c r="R1851" s="52">
        <v>851</v>
      </c>
      <c r="S1851" s="74">
        <v>44071.421412037002</v>
      </c>
      <c r="T1851" s="52">
        <f>INDEX(organizations_place!A:A,MATCH(U1851,organizations_place!B:B,0))</f>
        <v>1</v>
      </c>
      <c r="U1851" s="52" t="s">
        <v>93</v>
      </c>
      <c r="V1851" s="52">
        <v>3</v>
      </c>
      <c r="W1851" s="52">
        <v>327</v>
      </c>
      <c r="X1851" s="75"/>
      <c r="Y1851" s="52"/>
      <c r="Z1851" s="52"/>
      <c r="AA1851" s="52"/>
      <c r="AB1851" s="52" t="s">
        <v>6850</v>
      </c>
      <c r="AC1851" s="52"/>
      <c r="AD1851" s="52"/>
      <c r="AE1851" s="52"/>
      <c r="AF1851" s="75"/>
      <c r="AG1851" s="52" t="s">
        <v>1551</v>
      </c>
      <c r="AH1851" s="52"/>
      <c r="AI1851" s="52"/>
      <c r="AJ1851" s="52">
        <v>1</v>
      </c>
      <c r="AK1851" s="52">
        <v>0</v>
      </c>
      <c r="AL1851" s="52"/>
      <c r="AM1851" s="52"/>
      <c r="AN1851" s="52"/>
      <c r="AO1851" s="52"/>
      <c r="AP1851" s="52"/>
      <c r="AQ1851" s="78">
        <v>0</v>
      </c>
    </row>
    <row r="1852" spans="1:43" ht="12.75" customHeight="1" x14ac:dyDescent="0.25">
      <c r="A1852" s="52">
        <v>3817</v>
      </c>
      <c r="B1852" s="52">
        <v>4018</v>
      </c>
      <c r="C1852" s="52" t="s">
        <v>145</v>
      </c>
      <c r="D1852" s="52"/>
      <c r="E1852" s="52">
        <v>2</v>
      </c>
      <c r="F1852" s="52"/>
      <c r="G1852" s="52">
        <v>85134</v>
      </c>
      <c r="H1852" s="52" t="s">
        <v>11799</v>
      </c>
      <c r="I1852" s="52">
        <f>INDEX(ce_computermodel!A:A,MATCH(J1852,ce_computermodel!B:B,0))</f>
        <v>500</v>
      </c>
      <c r="J1852" s="52" t="s">
        <v>5768</v>
      </c>
      <c r="K1852" s="52" t="s">
        <v>11800</v>
      </c>
      <c r="L1852" s="52" t="s">
        <v>11801</v>
      </c>
      <c r="M1852" s="52" t="s">
        <v>5768</v>
      </c>
      <c r="N1852" s="52"/>
      <c r="O1852" s="52">
        <f>INDEX(organizations_branch!A:A,MATCH(P1852,organizations_branch!B:B,0))</f>
        <v>1</v>
      </c>
      <c r="P1852" t="s">
        <v>2339</v>
      </c>
      <c r="Q1852" s="52"/>
      <c r="R1852" s="52">
        <v>851</v>
      </c>
      <c r="S1852" s="74">
        <v>44340</v>
      </c>
      <c r="T1852" s="52"/>
      <c r="U1852" s="52" t="s">
        <v>7023</v>
      </c>
      <c r="V1852" s="52">
        <v>2</v>
      </c>
      <c r="W1852" s="52">
        <v>220</v>
      </c>
      <c r="X1852" s="75"/>
      <c r="Y1852" s="52" t="s">
        <v>67</v>
      </c>
      <c r="Z1852" s="52"/>
      <c r="AA1852" s="52">
        <f>INDEX(accounts_user!A:A,MATCH(AB1852,accounts_user!H:H,0))</f>
        <v>9411</v>
      </c>
      <c r="AB1852" s="52" t="s">
        <v>11802</v>
      </c>
      <c r="AC1852" s="52"/>
      <c r="AD1852" s="52"/>
      <c r="AE1852" s="52"/>
      <c r="AF1852" s="75"/>
      <c r="AG1852" s="52" t="s">
        <v>136</v>
      </c>
      <c r="AH1852" s="52">
        <v>29815</v>
      </c>
      <c r="AI1852" s="52"/>
      <c r="AJ1852" s="52">
        <v>1</v>
      </c>
      <c r="AK1852" s="52">
        <v>0</v>
      </c>
      <c r="AL1852" s="52"/>
      <c r="AM1852" s="52"/>
      <c r="AN1852" s="52"/>
      <c r="AO1852" s="52"/>
      <c r="AP1852" s="52"/>
      <c r="AQ1852" s="78">
        <v>0</v>
      </c>
    </row>
    <row r="1853" spans="1:43" ht="12.75" customHeight="1" x14ac:dyDescent="0.25">
      <c r="A1853" s="52">
        <v>3818</v>
      </c>
      <c r="B1853" s="52">
        <v>4019</v>
      </c>
      <c r="C1853" s="52" t="s">
        <v>145</v>
      </c>
      <c r="D1853" s="52"/>
      <c r="E1853" s="52">
        <v>2</v>
      </c>
      <c r="F1853" s="52"/>
      <c r="G1853" s="52">
        <v>85135</v>
      </c>
      <c r="H1853" s="52" t="s">
        <v>11803</v>
      </c>
      <c r="I1853" s="52">
        <f>INDEX(ce_computermodel!A:A,MATCH(J1853,ce_computermodel!B:B,0))</f>
        <v>500</v>
      </c>
      <c r="J1853" s="52" t="s">
        <v>5768</v>
      </c>
      <c r="K1853" s="52" t="s">
        <v>11804</v>
      </c>
      <c r="L1853" s="52" t="s">
        <v>11805</v>
      </c>
      <c r="M1853" s="52" t="s">
        <v>5768</v>
      </c>
      <c r="N1853" s="52"/>
      <c r="O1853" s="52">
        <f>INDEX(organizations_branch!A:A,MATCH(P1853,organizations_branch!B:B,0))</f>
        <v>1</v>
      </c>
      <c r="P1853" t="s">
        <v>2339</v>
      </c>
      <c r="Q1853" s="52"/>
      <c r="R1853" s="52">
        <v>851</v>
      </c>
      <c r="S1853" s="74">
        <v>44278</v>
      </c>
      <c r="T1853" s="52"/>
      <c r="U1853" s="52" t="s">
        <v>3004</v>
      </c>
      <c r="V1853" s="52">
        <v>1</v>
      </c>
      <c r="W1853" s="52">
        <v>7</v>
      </c>
      <c r="X1853" s="75"/>
      <c r="Y1853" s="52" t="s">
        <v>67</v>
      </c>
      <c r="Z1853" s="52" t="s">
        <v>11806</v>
      </c>
      <c r="AA1853" s="52">
        <f>INDEX(accounts_user!A:A,MATCH(AB1853,accounts_user!H:H,0))</f>
        <v>8693</v>
      </c>
      <c r="AB1853" s="52" t="s">
        <v>11807</v>
      </c>
      <c r="AC1853" s="52" t="s">
        <v>4622</v>
      </c>
      <c r="AD1853" s="52"/>
      <c r="AE1853" s="52"/>
      <c r="AF1853" s="75"/>
      <c r="AG1853" s="52"/>
      <c r="AH1853" s="52"/>
      <c r="AI1853" s="52"/>
      <c r="AJ1853" s="52">
        <v>1</v>
      </c>
      <c r="AK1853" s="52">
        <v>0</v>
      </c>
      <c r="AL1853" s="52"/>
      <c r="AM1853" s="52"/>
      <c r="AN1853" s="52"/>
      <c r="AO1853" s="78">
        <v>29622</v>
      </c>
      <c r="AP1853" s="78">
        <v>29622</v>
      </c>
      <c r="AQ1853" s="78">
        <v>0</v>
      </c>
    </row>
    <row r="1854" spans="1:43" ht="12.75" customHeight="1" x14ac:dyDescent="0.25">
      <c r="A1854" s="52">
        <v>3819</v>
      </c>
      <c r="B1854" s="52">
        <v>4020</v>
      </c>
      <c r="C1854" s="52" t="s">
        <v>145</v>
      </c>
      <c r="D1854" s="52"/>
      <c r="E1854" s="52">
        <v>2</v>
      </c>
      <c r="F1854" s="52"/>
      <c r="G1854" s="52">
        <v>85142</v>
      </c>
      <c r="H1854" s="52" t="s">
        <v>11808</v>
      </c>
      <c r="I1854" s="52">
        <f>INDEX(ce_computermodel!A:A,MATCH(J1854,ce_computermodel!B:B,0))</f>
        <v>500</v>
      </c>
      <c r="J1854" s="52" t="s">
        <v>5768</v>
      </c>
      <c r="K1854" s="52" t="s">
        <v>11809</v>
      </c>
      <c r="L1854" s="52"/>
      <c r="M1854" s="52" t="s">
        <v>5768</v>
      </c>
      <c r="N1854" s="52"/>
      <c r="O1854" s="52">
        <f>INDEX(organizations_branch!A:A,MATCH(P1854,organizations_branch!B:B,0))</f>
        <v>1</v>
      </c>
      <c r="P1854" s="52" t="s">
        <v>2339</v>
      </c>
      <c r="Q1854" s="52"/>
      <c r="R1854" s="52">
        <v>851</v>
      </c>
      <c r="S1854" s="74">
        <v>44109.413645833301</v>
      </c>
      <c r="T1854" s="52"/>
      <c r="U1854" s="52" t="s">
        <v>1672</v>
      </c>
      <c r="V1854" s="52">
        <v>2</v>
      </c>
      <c r="W1854" s="52" t="s">
        <v>4063</v>
      </c>
      <c r="X1854" s="75"/>
      <c r="Y1854" s="52" t="s">
        <v>67</v>
      </c>
      <c r="Z1854" s="52"/>
      <c r="AA1854" s="52">
        <f>INDEX(accounts_user!A:A,MATCH(AB1854,accounts_user!H:H,0))</f>
        <v>8865</v>
      </c>
      <c r="AB1854" s="52" t="s">
        <v>11810</v>
      </c>
      <c r="AC1854" s="52" t="s">
        <v>4622</v>
      </c>
      <c r="AD1854" s="52"/>
      <c r="AE1854" s="52"/>
      <c r="AF1854" s="75"/>
      <c r="AG1854" s="52"/>
      <c r="AH1854" s="52"/>
      <c r="AI1854" s="52"/>
      <c r="AJ1854" s="52">
        <v>1</v>
      </c>
      <c r="AK1854" s="52">
        <v>0</v>
      </c>
      <c r="AL1854" s="52"/>
      <c r="AM1854" s="52"/>
      <c r="AN1854" s="52"/>
      <c r="AO1854" s="52"/>
      <c r="AP1854" s="52"/>
      <c r="AQ1854" s="78">
        <v>0</v>
      </c>
    </row>
    <row r="1855" spans="1:43" ht="12.75" customHeight="1" x14ac:dyDescent="0.25">
      <c r="A1855" s="52">
        <v>3820</v>
      </c>
      <c r="B1855" s="52">
        <v>4021</v>
      </c>
      <c r="C1855" s="52" t="s">
        <v>145</v>
      </c>
      <c r="D1855" s="52"/>
      <c r="E1855" s="52">
        <v>2</v>
      </c>
      <c r="F1855" s="52"/>
      <c r="G1855" s="52">
        <v>85143</v>
      </c>
      <c r="H1855" s="52" t="s">
        <v>11811</v>
      </c>
      <c r="I1855" s="52">
        <f>INDEX(ce_computermodel!A:A,MATCH(J1855,ce_computermodel!B:B,0))</f>
        <v>500</v>
      </c>
      <c r="J1855" s="52" t="s">
        <v>5768</v>
      </c>
      <c r="K1855" s="52" t="s">
        <v>11812</v>
      </c>
      <c r="L1855" s="52"/>
      <c r="M1855" s="52" t="s">
        <v>5768</v>
      </c>
      <c r="N1855" s="52"/>
      <c r="O1855" s="52">
        <f>INDEX(organizations_branch!A:A,MATCH(P1855,organizations_branch!B:B,0))</f>
        <v>1</v>
      </c>
      <c r="P1855" s="52" t="s">
        <v>2339</v>
      </c>
      <c r="Q1855" s="52"/>
      <c r="R1855" s="52">
        <v>851</v>
      </c>
      <c r="S1855" s="74">
        <v>44042.368425925903</v>
      </c>
      <c r="T1855" s="52"/>
      <c r="U1855" s="52" t="s">
        <v>2250</v>
      </c>
      <c r="V1855" s="52">
        <v>4</v>
      </c>
      <c r="W1855" s="52" t="s">
        <v>2862</v>
      </c>
      <c r="X1855" s="75" t="s">
        <v>2242</v>
      </c>
      <c r="Y1855" s="52"/>
      <c r="Z1855" s="52"/>
      <c r="AA1855" s="52">
        <f>INDEX(accounts_user!A:A,MATCH(AB1855,accounts_user!H:H,0))</f>
        <v>9566</v>
      </c>
      <c r="AB1855" s="52" t="s">
        <v>2252</v>
      </c>
      <c r="AC1855" s="52" t="s">
        <v>6150</v>
      </c>
      <c r="AD1855" s="52"/>
      <c r="AE1855" s="52"/>
      <c r="AF1855" s="75"/>
      <c r="AG1855" s="52"/>
      <c r="AH1855" s="52"/>
      <c r="AI1855" s="52"/>
      <c r="AJ1855" s="52">
        <v>1</v>
      </c>
      <c r="AK1855" s="52">
        <v>0</v>
      </c>
      <c r="AL1855" s="52"/>
      <c r="AM1855" s="52"/>
      <c r="AN1855" s="52"/>
      <c r="AO1855" s="52"/>
      <c r="AP1855" s="52"/>
      <c r="AQ1855" s="78">
        <v>0</v>
      </c>
    </row>
    <row r="1856" spans="1:43" ht="12.75" customHeight="1" x14ac:dyDescent="0.25">
      <c r="A1856" s="52">
        <v>3821</v>
      </c>
      <c r="B1856" s="52">
        <v>4022</v>
      </c>
      <c r="C1856" s="52" t="s">
        <v>145</v>
      </c>
      <c r="D1856" s="52"/>
      <c r="E1856" s="52">
        <v>2</v>
      </c>
      <c r="F1856" s="52"/>
      <c r="G1856" s="52">
        <v>85144</v>
      </c>
      <c r="H1856" s="52" t="s">
        <v>11813</v>
      </c>
      <c r="I1856" s="52">
        <f>INDEX(ce_computermodel!A:A,MATCH(J1856,ce_computermodel!B:B,0))</f>
        <v>500</v>
      </c>
      <c r="J1856" s="52" t="s">
        <v>5768</v>
      </c>
      <c r="K1856" s="52" t="s">
        <v>11814</v>
      </c>
      <c r="L1856" s="52" t="s">
        <v>3639</v>
      </c>
      <c r="M1856" s="52" t="s">
        <v>5768</v>
      </c>
      <c r="N1856" s="52"/>
      <c r="O1856" s="52">
        <f>INDEX(organizations_branch!A:A,MATCH(P1856,organizations_branch!B:B,0))</f>
        <v>1</v>
      </c>
      <c r="P1856" s="52" t="s">
        <v>2339</v>
      </c>
      <c r="Q1856" s="52"/>
      <c r="R1856" s="52">
        <v>851</v>
      </c>
      <c r="S1856" s="74">
        <v>44071.393854166701</v>
      </c>
      <c r="T1856" s="52">
        <f>INDEX(organizations_place!A:A,MATCH(U1856,organizations_place!B:B,0))</f>
        <v>1</v>
      </c>
      <c r="U1856" s="52" t="s">
        <v>93</v>
      </c>
      <c r="V1856" s="52">
        <v>3</v>
      </c>
      <c r="W1856" s="52">
        <v>327</v>
      </c>
      <c r="X1856" s="75"/>
      <c r="Y1856" s="52"/>
      <c r="Z1856" s="52"/>
      <c r="AA1856" s="52"/>
      <c r="AB1856" s="52" t="s">
        <v>6850</v>
      </c>
      <c r="AC1856" s="52"/>
      <c r="AD1856" s="52"/>
      <c r="AE1856" s="52"/>
      <c r="AF1856" s="75"/>
      <c r="AG1856" s="52" t="s">
        <v>1551</v>
      </c>
      <c r="AH1856" s="52"/>
      <c r="AI1856" s="52"/>
      <c r="AJ1856" s="52">
        <v>1</v>
      </c>
      <c r="AK1856" s="52">
        <v>0</v>
      </c>
      <c r="AL1856" s="52"/>
      <c r="AM1856" s="52"/>
      <c r="AN1856" s="52"/>
      <c r="AO1856" s="78">
        <v>20390</v>
      </c>
      <c r="AP1856" s="78">
        <v>20390</v>
      </c>
      <c r="AQ1856" s="78">
        <v>0</v>
      </c>
    </row>
    <row r="1857" spans="1:43" ht="12.75" customHeight="1" x14ac:dyDescent="0.25">
      <c r="A1857" s="52">
        <v>3822</v>
      </c>
      <c r="B1857" s="52">
        <v>4023</v>
      </c>
      <c r="C1857" s="52" t="s">
        <v>145</v>
      </c>
      <c r="D1857" s="52"/>
      <c r="E1857" s="52">
        <v>2</v>
      </c>
      <c r="F1857" s="52"/>
      <c r="G1857" s="52">
        <v>85145</v>
      </c>
      <c r="H1857" s="52" t="s">
        <v>11815</v>
      </c>
      <c r="I1857" s="52">
        <f>INDEX(ce_computermodel!A:A,MATCH(J1857,ce_computermodel!B:B,0))</f>
        <v>500</v>
      </c>
      <c r="J1857" s="52" t="s">
        <v>5768</v>
      </c>
      <c r="K1857" s="52" t="s">
        <v>11816</v>
      </c>
      <c r="L1857" s="52"/>
      <c r="M1857" s="52" t="s">
        <v>5768</v>
      </c>
      <c r="N1857" s="52"/>
      <c r="O1857" s="52">
        <f>INDEX(organizations_branch!A:A,MATCH(P1857,organizations_branch!B:B,0))</f>
        <v>1</v>
      </c>
      <c r="P1857" s="52" t="s">
        <v>2339</v>
      </c>
      <c r="Q1857" s="52"/>
      <c r="R1857" s="52">
        <v>851</v>
      </c>
      <c r="S1857" s="74">
        <v>44054.383252314801</v>
      </c>
      <c r="T1857" s="52"/>
      <c r="U1857" s="52" t="s">
        <v>234</v>
      </c>
      <c r="V1857" s="52">
        <v>1</v>
      </c>
      <c r="W1857" s="52" t="s">
        <v>5878</v>
      </c>
      <c r="X1857" s="75"/>
      <c r="Y1857" s="52" t="s">
        <v>52</v>
      </c>
      <c r="Z1857" s="52"/>
      <c r="AA1857" s="52">
        <f>INDEX(accounts_user!A:A,MATCH(AB1857,accounts_user!H:H,0))</f>
        <v>9770</v>
      </c>
      <c r="AB1857" s="52" t="s">
        <v>11817</v>
      </c>
      <c r="AC1857" s="52" t="s">
        <v>5715</v>
      </c>
      <c r="AD1857" s="52" t="s">
        <v>10256</v>
      </c>
      <c r="AE1857" s="52"/>
      <c r="AF1857" s="75"/>
      <c r="AG1857" s="52"/>
      <c r="AH1857" s="52"/>
      <c r="AI1857" s="52"/>
      <c r="AJ1857" s="52">
        <v>1</v>
      </c>
      <c r="AK1857" s="52">
        <v>0</v>
      </c>
      <c r="AL1857" s="52"/>
      <c r="AM1857" s="52"/>
      <c r="AN1857" s="52"/>
      <c r="AO1857" s="52"/>
      <c r="AP1857" s="52"/>
      <c r="AQ1857" s="78">
        <v>0</v>
      </c>
    </row>
    <row r="1858" spans="1:43" ht="12.75" customHeight="1" x14ac:dyDescent="0.25">
      <c r="A1858" s="52">
        <v>3823</v>
      </c>
      <c r="B1858" s="52">
        <v>4024</v>
      </c>
      <c r="C1858" s="52" t="s">
        <v>145</v>
      </c>
      <c r="D1858" s="52"/>
      <c r="E1858" s="52">
        <v>2</v>
      </c>
      <c r="F1858" s="52"/>
      <c r="G1858" s="52">
        <v>85146</v>
      </c>
      <c r="H1858" s="52" t="s">
        <v>11818</v>
      </c>
      <c r="I1858" s="52">
        <f>INDEX(ce_computermodel!A:A,MATCH(J1858,ce_computermodel!B:B,0))</f>
        <v>500</v>
      </c>
      <c r="J1858" s="52" t="s">
        <v>5768</v>
      </c>
      <c r="K1858" s="52" t="s">
        <v>11819</v>
      </c>
      <c r="L1858" s="52"/>
      <c r="M1858" s="52" t="s">
        <v>5768</v>
      </c>
      <c r="N1858" s="52"/>
      <c r="O1858" s="52">
        <f>INDEX(organizations_branch!A:A,MATCH(P1858,organizations_branch!B:B,0))</f>
        <v>1</v>
      </c>
      <c r="P1858" s="52" t="s">
        <v>2339</v>
      </c>
      <c r="Q1858" s="52"/>
      <c r="R1858" s="52">
        <v>851</v>
      </c>
      <c r="S1858" s="74">
        <v>44438</v>
      </c>
      <c r="T1858" s="52"/>
      <c r="U1858" s="52" t="s">
        <v>6837</v>
      </c>
      <c r="V1858" s="52">
        <v>1</v>
      </c>
      <c r="W1858" s="52" t="s">
        <v>11820</v>
      </c>
      <c r="X1858" s="75"/>
      <c r="Y1858" s="52" t="s">
        <v>67</v>
      </c>
      <c r="Z1858" s="52" t="s">
        <v>9556</v>
      </c>
      <c r="AA1858" s="52">
        <f>INDEX(accounts_user!A:A,MATCH(AB1858,accounts_user!H:H,0))</f>
        <v>8643</v>
      </c>
      <c r="AB1858" s="52" t="s">
        <v>11821</v>
      </c>
      <c r="AC1858" s="52" t="s">
        <v>11822</v>
      </c>
      <c r="AD1858" s="52" t="s">
        <v>11823</v>
      </c>
      <c r="AE1858" s="52"/>
      <c r="AF1858" s="75"/>
      <c r="AG1858" s="52"/>
      <c r="AH1858" s="52" t="s">
        <v>11824</v>
      </c>
      <c r="AI1858" s="52" t="s">
        <v>59</v>
      </c>
      <c r="AJ1858" s="52">
        <v>1</v>
      </c>
      <c r="AK1858" s="52">
        <v>0</v>
      </c>
      <c r="AL1858" s="52"/>
      <c r="AM1858" s="52"/>
      <c r="AN1858" s="52"/>
      <c r="AO1858" s="78">
        <v>6786</v>
      </c>
      <c r="AP1858" s="78">
        <v>6786</v>
      </c>
      <c r="AQ1858" s="78">
        <v>0</v>
      </c>
    </row>
    <row r="1859" spans="1:43" ht="12.75" customHeight="1" x14ac:dyDescent="0.25">
      <c r="A1859" s="52">
        <v>3824</v>
      </c>
      <c r="B1859" s="52">
        <v>4025</v>
      </c>
      <c r="C1859" s="52" t="s">
        <v>145</v>
      </c>
      <c r="D1859" s="52"/>
      <c r="E1859" s="52">
        <v>2</v>
      </c>
      <c r="F1859" s="52"/>
      <c r="G1859" s="52">
        <v>85147</v>
      </c>
      <c r="H1859" s="52" t="s">
        <v>11825</v>
      </c>
      <c r="I1859" s="52">
        <f>INDEX(ce_computermodel!A:A,MATCH(J1859,ce_computermodel!B:B,0))</f>
        <v>500</v>
      </c>
      <c r="J1859" s="52" t="s">
        <v>5768</v>
      </c>
      <c r="K1859" s="52" t="s">
        <v>11819</v>
      </c>
      <c r="L1859" s="52"/>
      <c r="M1859" s="52" t="s">
        <v>5768</v>
      </c>
      <c r="N1859" s="52"/>
      <c r="O1859" s="52">
        <f>INDEX(organizations_branch!A:A,MATCH(P1859,organizations_branch!B:B,0))</f>
        <v>1</v>
      </c>
      <c r="P1859" s="52" t="s">
        <v>2339</v>
      </c>
      <c r="Q1859" s="52"/>
      <c r="R1859" s="52">
        <v>851</v>
      </c>
      <c r="S1859" s="74">
        <v>44032.339907407397</v>
      </c>
      <c r="T1859" s="52">
        <f>INDEX(organizations_place!A:A,MATCH(U1859,organizations_place!B:B,0))</f>
        <v>1</v>
      </c>
      <c r="U1859" s="52" t="s">
        <v>93</v>
      </c>
      <c r="V1859" s="52">
        <v>4</v>
      </c>
      <c r="W1859" s="52">
        <v>4</v>
      </c>
      <c r="X1859" s="75"/>
      <c r="Y1859" s="52"/>
      <c r="Z1859" s="52" t="s">
        <v>7202</v>
      </c>
      <c r="AA1859" s="52">
        <f>INDEX(accounts_user!A:A,MATCH(AB1859,accounts_user!H:H,0))</f>
        <v>6</v>
      </c>
      <c r="AB1859" s="52" t="s">
        <v>11826</v>
      </c>
      <c r="AC1859" s="52" t="s">
        <v>11745</v>
      </c>
      <c r="AD1859" s="52"/>
      <c r="AE1859" s="52"/>
      <c r="AF1859" s="75"/>
      <c r="AG1859" s="52"/>
      <c r="AH1859" s="52"/>
      <c r="AI1859" s="52"/>
      <c r="AJ1859" s="52">
        <v>1</v>
      </c>
      <c r="AK1859" s="52">
        <v>0</v>
      </c>
      <c r="AL1859" s="52"/>
      <c r="AM1859" s="52"/>
      <c r="AN1859" s="52"/>
      <c r="AO1859" s="52"/>
      <c r="AP1859" s="52"/>
      <c r="AQ1859" s="78">
        <v>0</v>
      </c>
    </row>
    <row r="1860" spans="1:43" ht="12.75" customHeight="1" x14ac:dyDescent="0.25">
      <c r="A1860" s="52">
        <v>3825</v>
      </c>
      <c r="B1860" s="52">
        <v>4026</v>
      </c>
      <c r="C1860" s="52" t="s">
        <v>145</v>
      </c>
      <c r="D1860" s="52"/>
      <c r="E1860" s="52">
        <v>2</v>
      </c>
      <c r="F1860" s="52"/>
      <c r="G1860" s="52">
        <v>85150</v>
      </c>
      <c r="H1860" s="52" t="s">
        <v>11827</v>
      </c>
      <c r="I1860" s="52">
        <f>INDEX(ce_computermodel!A:A,MATCH(J1860,ce_computermodel!B:B,0))</f>
        <v>500</v>
      </c>
      <c r="J1860" s="52" t="s">
        <v>5768</v>
      </c>
      <c r="K1860" s="52" t="s">
        <v>11828</v>
      </c>
      <c r="L1860" s="52"/>
      <c r="M1860" s="52" t="s">
        <v>5768</v>
      </c>
      <c r="N1860" s="52"/>
      <c r="O1860" s="52">
        <f>INDEX(organizations_branch!A:A,MATCH(P1860,organizations_branch!B:B,0))</f>
        <v>1</v>
      </c>
      <c r="P1860" s="52" t="s">
        <v>2339</v>
      </c>
      <c r="Q1860" s="52"/>
      <c r="R1860" s="52">
        <v>851</v>
      </c>
      <c r="S1860" s="74">
        <v>44912</v>
      </c>
      <c r="T1860" s="52"/>
      <c r="U1860" s="52" t="s">
        <v>7023</v>
      </c>
      <c r="V1860" s="52">
        <v>2</v>
      </c>
      <c r="W1860" s="52" t="s">
        <v>11829</v>
      </c>
      <c r="X1860" s="75"/>
      <c r="Y1860" s="52" t="s">
        <v>67</v>
      </c>
      <c r="Z1860" s="52"/>
      <c r="AA1860" s="52">
        <f>INDEX(accounts_user!A:A,MATCH(AB1860,accounts_user!H:H,0))</f>
        <v>9321</v>
      </c>
      <c r="AB1860" s="52" t="s">
        <v>11830</v>
      </c>
      <c r="AC1860" s="52" t="s">
        <v>5707</v>
      </c>
      <c r="AD1860" s="52" t="s">
        <v>11831</v>
      </c>
      <c r="AE1860" s="52"/>
      <c r="AF1860" s="75"/>
      <c r="AG1860" s="52" t="s">
        <v>136</v>
      </c>
      <c r="AH1860" s="52" t="s">
        <v>11832</v>
      </c>
      <c r="AI1860" s="52"/>
      <c r="AJ1860" s="52">
        <v>1</v>
      </c>
      <c r="AK1860" s="52">
        <v>0</v>
      </c>
      <c r="AL1860" s="52"/>
      <c r="AM1860" s="52"/>
      <c r="AN1860" s="52"/>
      <c r="AO1860" s="52"/>
      <c r="AP1860" s="52"/>
      <c r="AQ1860" s="78">
        <v>0</v>
      </c>
    </row>
    <row r="1861" spans="1:43" ht="12.75" customHeight="1" x14ac:dyDescent="0.25">
      <c r="A1861" s="52">
        <v>3826</v>
      </c>
      <c r="B1861" s="52">
        <v>4027</v>
      </c>
      <c r="C1861" s="52" t="s">
        <v>145</v>
      </c>
      <c r="D1861" s="52"/>
      <c r="E1861" s="52">
        <v>2</v>
      </c>
      <c r="F1861" s="52"/>
      <c r="G1861" s="52">
        <v>85151</v>
      </c>
      <c r="H1861" s="52" t="s">
        <v>11833</v>
      </c>
      <c r="I1861" s="52">
        <f>INDEX(ce_computermodel!A:A,MATCH(J1861,ce_computermodel!B:B,0))</f>
        <v>500</v>
      </c>
      <c r="J1861" s="52" t="s">
        <v>5768</v>
      </c>
      <c r="K1861" s="52" t="s">
        <v>11828</v>
      </c>
      <c r="L1861" s="52"/>
      <c r="M1861" s="52" t="s">
        <v>5768</v>
      </c>
      <c r="N1861" s="52"/>
      <c r="O1861" s="52">
        <f>INDEX(organizations_branch!A:A,MATCH(P1861,organizations_branch!B:B,0))</f>
        <v>1</v>
      </c>
      <c r="P1861" s="52" t="s">
        <v>2339</v>
      </c>
      <c r="Q1861" s="52"/>
      <c r="R1861" s="52">
        <v>851</v>
      </c>
      <c r="S1861" s="74">
        <v>44475</v>
      </c>
      <c r="T1861" s="52"/>
      <c r="U1861" s="52" t="s">
        <v>234</v>
      </c>
      <c r="V1861" s="52"/>
      <c r="W1861" s="52" t="s">
        <v>258</v>
      </c>
      <c r="X1861" s="75"/>
      <c r="Y1861" s="52" t="s">
        <v>52</v>
      </c>
      <c r="Z1861" s="52"/>
      <c r="AA1861" s="52">
        <f>INDEX(accounts_user!A:A,MATCH(AB1861,accounts_user!H:H,0))</f>
        <v>10113</v>
      </c>
      <c r="AB1861" s="52" t="s">
        <v>11834</v>
      </c>
      <c r="AC1861" s="52" t="s">
        <v>5707</v>
      </c>
      <c r="AD1861" s="52" t="s">
        <v>11835</v>
      </c>
      <c r="AE1861" s="52"/>
      <c r="AF1861" s="75"/>
      <c r="AG1861" s="52"/>
      <c r="AH1861" s="52">
        <v>42591</v>
      </c>
      <c r="AI1861" s="52"/>
      <c r="AJ1861" s="52">
        <v>1</v>
      </c>
      <c r="AK1861" s="52">
        <v>0</v>
      </c>
      <c r="AL1861" s="52"/>
      <c r="AM1861" s="52"/>
      <c r="AN1861" s="52"/>
      <c r="AO1861" s="52"/>
      <c r="AP1861" s="52"/>
      <c r="AQ1861" s="78">
        <v>0</v>
      </c>
    </row>
    <row r="1862" spans="1:43" ht="12.75" customHeight="1" x14ac:dyDescent="0.25">
      <c r="A1862" s="52">
        <v>3827</v>
      </c>
      <c r="B1862" s="52">
        <v>4028</v>
      </c>
      <c r="C1862" s="52" t="s">
        <v>145</v>
      </c>
      <c r="D1862" s="52"/>
      <c r="E1862" s="52">
        <v>2</v>
      </c>
      <c r="F1862" s="52"/>
      <c r="G1862" s="52">
        <v>85154</v>
      </c>
      <c r="H1862" s="52" t="s">
        <v>11836</v>
      </c>
      <c r="I1862" s="52">
        <f>INDEX(ce_computermodel!A:A,MATCH(J1862,ce_computermodel!B:B,0))</f>
        <v>500</v>
      </c>
      <c r="J1862" s="52" t="s">
        <v>5768</v>
      </c>
      <c r="K1862" s="52" t="s">
        <v>11828</v>
      </c>
      <c r="L1862" s="52"/>
      <c r="M1862" s="52" t="s">
        <v>5768</v>
      </c>
      <c r="N1862" s="52"/>
      <c r="O1862" s="52">
        <f>INDEX(organizations_branch!A:A,MATCH(P1862,organizations_branch!B:B,0))</f>
        <v>1</v>
      </c>
      <c r="P1862" s="52" t="s">
        <v>2339</v>
      </c>
      <c r="Q1862" s="52"/>
      <c r="R1862" s="52">
        <v>851</v>
      </c>
      <c r="S1862" s="74">
        <v>44348</v>
      </c>
      <c r="T1862" s="52"/>
      <c r="U1862" s="52" t="s">
        <v>506</v>
      </c>
      <c r="V1862" s="52">
        <v>1</v>
      </c>
      <c r="W1862" s="52" t="s">
        <v>497</v>
      </c>
      <c r="X1862" s="75" t="s">
        <v>2397</v>
      </c>
      <c r="Y1862" s="52" t="s">
        <v>67</v>
      </c>
      <c r="Z1862" s="52"/>
      <c r="AA1862" s="52">
        <f>INDEX(accounts_user!A:A,MATCH(AB1862,accounts_user!H:H,0))</f>
        <v>9455</v>
      </c>
      <c r="AB1862" s="52" t="s">
        <v>11837</v>
      </c>
      <c r="AC1862" s="52" t="s">
        <v>5707</v>
      </c>
      <c r="AD1862" s="52" t="s">
        <v>11838</v>
      </c>
      <c r="AE1862" s="52"/>
      <c r="AF1862" s="75"/>
      <c r="AG1862" s="52"/>
      <c r="AH1862" s="52">
        <v>31844</v>
      </c>
      <c r="AI1862" s="52"/>
      <c r="AJ1862" s="52">
        <v>1</v>
      </c>
      <c r="AK1862" s="52">
        <v>0</v>
      </c>
      <c r="AL1862" s="52"/>
      <c r="AM1862" s="52"/>
      <c r="AN1862" s="52"/>
      <c r="AO1862" s="52"/>
      <c r="AP1862" s="52"/>
      <c r="AQ1862" s="78">
        <v>0</v>
      </c>
    </row>
    <row r="1863" spans="1:43" ht="12.75" customHeight="1" x14ac:dyDescent="0.25">
      <c r="A1863" s="52">
        <v>3828</v>
      </c>
      <c r="B1863" s="52">
        <v>4029</v>
      </c>
      <c r="C1863" s="52" t="s">
        <v>145</v>
      </c>
      <c r="D1863" s="52"/>
      <c r="E1863" s="52">
        <v>2</v>
      </c>
      <c r="F1863" s="52"/>
      <c r="G1863" s="52">
        <v>85157</v>
      </c>
      <c r="H1863" s="52" t="s">
        <v>11839</v>
      </c>
      <c r="I1863" s="52">
        <f>INDEX(ce_computermodel!A:A,MATCH(J1863,ce_computermodel!B:B,0))</f>
        <v>500</v>
      </c>
      <c r="J1863" s="52" t="s">
        <v>5768</v>
      </c>
      <c r="K1863" s="52" t="s">
        <v>11828</v>
      </c>
      <c r="L1863" s="52" t="s">
        <v>11840</v>
      </c>
      <c r="M1863" s="52" t="s">
        <v>5768</v>
      </c>
      <c r="N1863" s="52"/>
      <c r="O1863" s="52">
        <f>INDEX(organizations_branch!A:A,MATCH(P1863,organizations_branch!B:B,0))</f>
        <v>1</v>
      </c>
      <c r="P1863" s="52" t="s">
        <v>2339</v>
      </c>
      <c r="Q1863" s="52"/>
      <c r="R1863" s="52">
        <v>851</v>
      </c>
      <c r="S1863" s="74">
        <v>44239</v>
      </c>
      <c r="T1863" s="52">
        <f>INDEX(organizations_place!A:A,MATCH(U1863,organizations_place!B:B,0))</f>
        <v>1</v>
      </c>
      <c r="U1863" s="52" t="s">
        <v>93</v>
      </c>
      <c r="V1863" s="52">
        <v>3</v>
      </c>
      <c r="W1863" s="52">
        <v>27</v>
      </c>
      <c r="X1863" s="75"/>
      <c r="Y1863" s="52"/>
      <c r="Z1863" s="52"/>
      <c r="AA1863" s="52"/>
      <c r="AB1863" s="52" t="s">
        <v>6850</v>
      </c>
      <c r="AC1863" s="52"/>
      <c r="AD1863" s="52"/>
      <c r="AE1863" s="52"/>
      <c r="AF1863" s="75"/>
      <c r="AG1863" s="52" t="s">
        <v>1551</v>
      </c>
      <c r="AH1863" s="52"/>
      <c r="AI1863" s="52"/>
      <c r="AJ1863" s="52">
        <v>1</v>
      </c>
      <c r="AK1863" s="52">
        <v>0</v>
      </c>
      <c r="AL1863" s="52"/>
      <c r="AM1863" s="52"/>
      <c r="AN1863" s="52"/>
      <c r="AO1863" s="52"/>
      <c r="AP1863" s="52"/>
      <c r="AQ1863" s="78">
        <v>0</v>
      </c>
    </row>
    <row r="1864" spans="1:43" ht="12.75" customHeight="1" x14ac:dyDescent="0.25">
      <c r="A1864" s="52">
        <v>3829</v>
      </c>
      <c r="B1864" s="52">
        <v>4030</v>
      </c>
      <c r="C1864" s="52" t="s">
        <v>145</v>
      </c>
      <c r="D1864" s="52"/>
      <c r="E1864" s="52">
        <v>2</v>
      </c>
      <c r="F1864" s="52"/>
      <c r="G1864" s="52">
        <v>85159</v>
      </c>
      <c r="H1864" s="52" t="s">
        <v>11841</v>
      </c>
      <c r="I1864" s="52">
        <f>INDEX(ce_computermodel!A:A,MATCH(J1864,ce_computermodel!B:B,0))</f>
        <v>500</v>
      </c>
      <c r="J1864" s="52" t="s">
        <v>5768</v>
      </c>
      <c r="K1864" s="52" t="s">
        <v>11828</v>
      </c>
      <c r="L1864" s="52"/>
      <c r="M1864" s="52" t="s">
        <v>5768</v>
      </c>
      <c r="N1864" s="52"/>
      <c r="O1864" s="52">
        <f>INDEX(organizations_branch!A:A,MATCH(P1864,organizations_branch!B:B,0))</f>
        <v>2</v>
      </c>
      <c r="P1864" t="s">
        <v>6404</v>
      </c>
      <c r="Q1864" s="52"/>
      <c r="R1864" s="52">
        <v>851</v>
      </c>
      <c r="S1864" s="74">
        <v>44938</v>
      </c>
      <c r="T1864" s="52"/>
      <c r="U1864" s="52" t="s">
        <v>82</v>
      </c>
      <c r="V1864" s="52">
        <v>3</v>
      </c>
      <c r="W1864" s="52" t="s">
        <v>3730</v>
      </c>
      <c r="X1864" s="75"/>
      <c r="Y1864" s="52" t="s">
        <v>52</v>
      </c>
      <c r="Z1864" s="52"/>
      <c r="AA1864" s="52">
        <f>INDEX(accounts_user!A:A,MATCH(AB1864,accounts_user!H:H,0))</f>
        <v>9690</v>
      </c>
      <c r="AB1864" s="52" t="s">
        <v>11842</v>
      </c>
      <c r="AC1864" s="52" t="s">
        <v>11843</v>
      </c>
      <c r="AD1864" s="52" t="s">
        <v>11844</v>
      </c>
      <c r="AE1864" s="52"/>
      <c r="AF1864" s="75"/>
      <c r="AG1864" s="52" t="s">
        <v>136</v>
      </c>
      <c r="AH1864" s="52"/>
      <c r="AI1864" s="52"/>
      <c r="AJ1864" s="52">
        <v>1</v>
      </c>
      <c r="AK1864" s="52">
        <v>0</v>
      </c>
      <c r="AL1864" s="52"/>
      <c r="AM1864" s="52"/>
      <c r="AN1864" s="52"/>
      <c r="AO1864" s="52"/>
      <c r="AP1864" s="52"/>
      <c r="AQ1864" s="78">
        <v>0</v>
      </c>
    </row>
    <row r="1865" spans="1:43" ht="12.75" customHeight="1" x14ac:dyDescent="0.25">
      <c r="A1865" s="52">
        <v>3830</v>
      </c>
      <c r="B1865" s="52">
        <v>4031</v>
      </c>
      <c r="C1865" s="52" t="s">
        <v>145</v>
      </c>
      <c r="D1865" s="52"/>
      <c r="E1865" s="52">
        <v>2</v>
      </c>
      <c r="F1865" s="52"/>
      <c r="G1865" s="52">
        <v>85383</v>
      </c>
      <c r="H1865" s="52" t="s">
        <v>11845</v>
      </c>
      <c r="I1865" s="52">
        <f>INDEX(ce_computermodel!A:A,MATCH(J1865,ce_computermodel!B:B,0))</f>
        <v>533</v>
      </c>
      <c r="J1865" s="52" t="s">
        <v>11846</v>
      </c>
      <c r="K1865" s="52" t="s">
        <v>11847</v>
      </c>
      <c r="L1865" s="52" t="s">
        <v>11846</v>
      </c>
      <c r="M1865" s="52" t="s">
        <v>6466</v>
      </c>
      <c r="N1865" s="52"/>
      <c r="O1865" s="52">
        <f>INDEX(organizations_branch!A:A,MATCH(P1865,organizations_branch!B:B,0))</f>
        <v>1</v>
      </c>
      <c r="P1865" t="s">
        <v>2339</v>
      </c>
      <c r="Q1865" s="52"/>
      <c r="R1865" s="52">
        <v>851</v>
      </c>
      <c r="S1865" s="74">
        <v>44616</v>
      </c>
      <c r="T1865" s="52">
        <f>INDEX(organizations_place!A:A,MATCH(U1865,organizations_place!B:B,0))</f>
        <v>1</v>
      </c>
      <c r="U1865" s="52" t="s">
        <v>93</v>
      </c>
      <c r="V1865" s="52">
        <v>4</v>
      </c>
      <c r="W1865" s="52">
        <v>426</v>
      </c>
      <c r="X1865" s="75"/>
      <c r="Y1865" s="52" t="s">
        <v>67</v>
      </c>
      <c r="Z1865" s="52"/>
      <c r="AA1865" s="52"/>
      <c r="AB1865" s="52" t="s">
        <v>6850</v>
      </c>
      <c r="AC1865" s="52"/>
      <c r="AD1865" s="52" t="s">
        <v>11848</v>
      </c>
      <c r="AE1865" s="52"/>
      <c r="AF1865" s="75"/>
      <c r="AG1865" s="52" t="s">
        <v>6552</v>
      </c>
      <c r="AH1865" s="52">
        <v>13779</v>
      </c>
      <c r="AI1865" s="52"/>
      <c r="AJ1865" s="52">
        <v>1</v>
      </c>
      <c r="AK1865" s="52">
        <v>0</v>
      </c>
      <c r="AL1865" s="52"/>
      <c r="AM1865" s="52"/>
      <c r="AN1865" s="52"/>
      <c r="AO1865" s="52"/>
      <c r="AP1865" s="52"/>
      <c r="AQ1865" s="78">
        <v>0</v>
      </c>
    </row>
    <row r="1866" spans="1:43" ht="12.75" customHeight="1" x14ac:dyDescent="0.25">
      <c r="A1866" s="52">
        <v>3831</v>
      </c>
      <c r="B1866" s="52">
        <v>4032</v>
      </c>
      <c r="C1866" s="52" t="s">
        <v>145</v>
      </c>
      <c r="D1866" s="52"/>
      <c r="E1866" s="52">
        <v>2</v>
      </c>
      <c r="F1866" s="52"/>
      <c r="G1866" s="52">
        <v>85160</v>
      </c>
      <c r="H1866" s="52" t="s">
        <v>11849</v>
      </c>
      <c r="I1866" s="52">
        <f>INDEX(ce_computermodel!A:A,MATCH(J1866,ce_computermodel!B:B,0))</f>
        <v>500</v>
      </c>
      <c r="J1866" s="52" t="s">
        <v>5768</v>
      </c>
      <c r="K1866" s="52" t="s">
        <v>11819</v>
      </c>
      <c r="L1866" s="52"/>
      <c r="M1866" s="52" t="s">
        <v>5768</v>
      </c>
      <c r="N1866" s="52"/>
      <c r="O1866" s="52">
        <f>INDEX(organizations_branch!A:A,MATCH(P1866,organizations_branch!B:B,0))</f>
        <v>1</v>
      </c>
      <c r="P1866" s="52" t="s">
        <v>2339</v>
      </c>
      <c r="Q1866" s="52"/>
      <c r="R1866" s="52">
        <v>134</v>
      </c>
      <c r="S1866" s="74">
        <v>44067.348449074103</v>
      </c>
      <c r="T1866" s="52">
        <f>INDEX(organizations_place!A:A,MATCH(U1866,organizations_place!B:B,0))</f>
        <v>1</v>
      </c>
      <c r="U1866" s="52" t="s">
        <v>93</v>
      </c>
      <c r="V1866" s="52">
        <v>4</v>
      </c>
      <c r="W1866" s="52">
        <v>15</v>
      </c>
      <c r="X1866" s="75" t="s">
        <v>10631</v>
      </c>
      <c r="Y1866" s="52"/>
      <c r="Z1866" s="52"/>
      <c r="AA1866" s="52">
        <f>INDEX(accounts_user!A:A,MATCH(AB1866,accounts_user!H:H,0))</f>
        <v>9357</v>
      </c>
      <c r="AB1866" s="52" t="s">
        <v>11850</v>
      </c>
      <c r="AC1866" s="52" t="s">
        <v>11851</v>
      </c>
      <c r="AD1866" s="52"/>
      <c r="AE1866" s="52"/>
      <c r="AF1866" s="75"/>
      <c r="AG1866" s="52"/>
      <c r="AH1866" s="52"/>
      <c r="AI1866" s="52"/>
      <c r="AJ1866" s="52">
        <v>1</v>
      </c>
      <c r="AK1866" s="52">
        <v>0</v>
      </c>
      <c r="AL1866" s="52"/>
      <c r="AM1866" s="52"/>
      <c r="AN1866" s="52"/>
      <c r="AO1866" s="52"/>
      <c r="AP1866" s="52"/>
      <c r="AQ1866" s="78">
        <v>0</v>
      </c>
    </row>
    <row r="1867" spans="1:43" ht="12.75" customHeight="1" x14ac:dyDescent="0.25">
      <c r="A1867" s="52">
        <v>3832</v>
      </c>
      <c r="B1867" s="52">
        <v>4033</v>
      </c>
      <c r="C1867" s="52" t="s">
        <v>145</v>
      </c>
      <c r="D1867" s="52"/>
      <c r="E1867" s="52">
        <v>2</v>
      </c>
      <c r="F1867" s="52"/>
      <c r="G1867" s="52">
        <v>85161</v>
      </c>
      <c r="H1867" s="52" t="s">
        <v>11852</v>
      </c>
      <c r="I1867" s="52">
        <f>INDEX(ce_computermodel!A:A,MATCH(J1867,ce_computermodel!B:B,0))</f>
        <v>500</v>
      </c>
      <c r="J1867" s="52" t="s">
        <v>5768</v>
      </c>
      <c r="K1867" s="52" t="s">
        <v>11819</v>
      </c>
      <c r="L1867" s="52" t="s">
        <v>3639</v>
      </c>
      <c r="M1867" s="52" t="s">
        <v>5768</v>
      </c>
      <c r="N1867" s="52"/>
      <c r="O1867" s="52">
        <f>INDEX(organizations_branch!A:A,MATCH(P1867,organizations_branch!B:B,0))</f>
        <v>1</v>
      </c>
      <c r="P1867" s="52" t="s">
        <v>2339</v>
      </c>
      <c r="Q1867" s="52"/>
      <c r="R1867" s="52">
        <v>851</v>
      </c>
      <c r="S1867" s="74">
        <v>44071.415023148104</v>
      </c>
      <c r="T1867" s="52">
        <f>INDEX(organizations_place!A:A,MATCH(U1867,organizations_place!B:B,0))</f>
        <v>1</v>
      </c>
      <c r="U1867" s="52" t="s">
        <v>93</v>
      </c>
      <c r="V1867" s="52">
        <v>3</v>
      </c>
      <c r="W1867" s="52">
        <v>327</v>
      </c>
      <c r="X1867" s="75"/>
      <c r="Y1867" s="52"/>
      <c r="Z1867" s="52"/>
      <c r="AA1867" s="52"/>
      <c r="AB1867" s="52" t="s">
        <v>6850</v>
      </c>
      <c r="AC1867" s="52"/>
      <c r="AD1867" s="52"/>
      <c r="AE1867" s="52"/>
      <c r="AF1867" s="75"/>
      <c r="AG1867" s="52" t="s">
        <v>1551</v>
      </c>
      <c r="AH1867" s="52"/>
      <c r="AI1867" s="52"/>
      <c r="AJ1867" s="52">
        <v>1</v>
      </c>
      <c r="AK1867" s="52">
        <v>0</v>
      </c>
      <c r="AL1867" s="52"/>
      <c r="AM1867" s="52"/>
      <c r="AN1867" s="52"/>
      <c r="AO1867" s="78">
        <v>1175832</v>
      </c>
      <c r="AP1867" s="78">
        <v>163310</v>
      </c>
      <c r="AQ1867" s="78">
        <v>0</v>
      </c>
    </row>
    <row r="1868" spans="1:43" ht="12.75" customHeight="1" x14ac:dyDescent="0.25">
      <c r="A1868" s="52">
        <v>3833</v>
      </c>
      <c r="B1868" s="52">
        <v>4034</v>
      </c>
      <c r="C1868" s="52" t="s">
        <v>145</v>
      </c>
      <c r="D1868" s="52"/>
      <c r="E1868" s="52">
        <v>2</v>
      </c>
      <c r="F1868" s="52"/>
      <c r="G1868" s="52">
        <v>85162</v>
      </c>
      <c r="H1868" s="52" t="s">
        <v>11853</v>
      </c>
      <c r="I1868" s="52">
        <f>INDEX(ce_computermodel!A:A,MATCH(J1868,ce_computermodel!B:B,0))</f>
        <v>500</v>
      </c>
      <c r="J1868" s="52" t="s">
        <v>5768</v>
      </c>
      <c r="K1868" s="52" t="s">
        <v>11819</v>
      </c>
      <c r="L1868" s="52"/>
      <c r="M1868" s="52" t="s">
        <v>5768</v>
      </c>
      <c r="N1868" s="52"/>
      <c r="O1868" s="52">
        <f>INDEX(organizations_branch!A:A,MATCH(P1868,organizations_branch!B:B,0))</f>
        <v>1</v>
      </c>
      <c r="P1868" s="52" t="s">
        <v>2339</v>
      </c>
      <c r="Q1868" s="52"/>
      <c r="R1868" s="52">
        <v>851</v>
      </c>
      <c r="S1868" s="74"/>
      <c r="T1868" s="52"/>
      <c r="U1868" s="52"/>
      <c r="V1868" s="52"/>
      <c r="W1868" s="52"/>
      <c r="X1868" s="75"/>
      <c r="Y1868" s="52"/>
      <c r="Z1868" s="52" t="s">
        <v>2549</v>
      </c>
      <c r="AA1868" s="52"/>
      <c r="AB1868" s="52" t="s">
        <v>11854</v>
      </c>
      <c r="AC1868" s="52"/>
      <c r="AD1868" s="52"/>
      <c r="AE1868" s="52"/>
      <c r="AF1868" s="75"/>
      <c r="AG1868" s="52" t="s">
        <v>136</v>
      </c>
      <c r="AH1868" s="52"/>
      <c r="AI1868" s="52"/>
      <c r="AJ1868" s="52">
        <v>0</v>
      </c>
      <c r="AK1868" s="52">
        <v>0</v>
      </c>
      <c r="AL1868" s="52"/>
      <c r="AM1868" s="52"/>
      <c r="AN1868" s="52"/>
      <c r="AO1868" s="52"/>
      <c r="AP1868" s="52"/>
      <c r="AQ1868" s="78">
        <v>0</v>
      </c>
    </row>
    <row r="1869" spans="1:43" ht="12.75" customHeight="1" x14ac:dyDescent="0.25">
      <c r="A1869" s="52">
        <v>3834</v>
      </c>
      <c r="B1869" s="52">
        <v>4035</v>
      </c>
      <c r="C1869" s="52" t="s">
        <v>145</v>
      </c>
      <c r="D1869" s="52"/>
      <c r="E1869" s="52">
        <v>2</v>
      </c>
      <c r="F1869" s="52"/>
      <c r="G1869" s="52">
        <v>85199</v>
      </c>
      <c r="H1869" s="52" t="s">
        <v>11855</v>
      </c>
      <c r="I1869" s="52">
        <f>INDEX(ce_computermodel!A:A,MATCH(J1869,ce_computermodel!B:B,0))</f>
        <v>500</v>
      </c>
      <c r="J1869" s="52" t="s">
        <v>5768</v>
      </c>
      <c r="K1869" s="52" t="s">
        <v>11856</v>
      </c>
      <c r="L1869" s="52"/>
      <c r="M1869" s="52" t="s">
        <v>5768</v>
      </c>
      <c r="N1869" s="52"/>
      <c r="O1869" s="52">
        <f>INDEX(organizations_branch!A:A,MATCH(P1869,organizations_branch!B:B,0))</f>
        <v>1</v>
      </c>
      <c r="P1869" s="52" t="s">
        <v>2339</v>
      </c>
      <c r="Q1869" s="52"/>
      <c r="R1869" s="52">
        <v>851</v>
      </c>
      <c r="S1869" s="74">
        <v>44054.320787037002</v>
      </c>
      <c r="T1869" s="52"/>
      <c r="U1869" s="52" t="s">
        <v>234</v>
      </c>
      <c r="V1869" s="52">
        <v>3</v>
      </c>
      <c r="W1869" s="52">
        <v>309</v>
      </c>
      <c r="X1869" s="75"/>
      <c r="Y1869" s="52" t="s">
        <v>52</v>
      </c>
      <c r="Z1869" s="52"/>
      <c r="AA1869" s="52"/>
      <c r="AB1869" s="52" t="s">
        <v>11857</v>
      </c>
      <c r="AC1869" s="52" t="s">
        <v>11858</v>
      </c>
      <c r="AD1869" s="52"/>
      <c r="AE1869" s="52"/>
      <c r="AF1869" s="75"/>
      <c r="AG1869" s="52"/>
      <c r="AH1869" s="52"/>
      <c r="AI1869" s="52"/>
      <c r="AJ1869" s="52">
        <v>1</v>
      </c>
      <c r="AK1869" s="52">
        <v>0</v>
      </c>
      <c r="AL1869" s="52"/>
      <c r="AM1869" s="52"/>
      <c r="AN1869" s="52"/>
      <c r="AO1869" s="52"/>
      <c r="AP1869" s="52"/>
      <c r="AQ1869" s="78">
        <v>0</v>
      </c>
    </row>
    <row r="1870" spans="1:43" ht="12.75" customHeight="1" x14ac:dyDescent="0.25">
      <c r="A1870" s="52">
        <v>3835</v>
      </c>
      <c r="B1870" s="52">
        <v>4036</v>
      </c>
      <c r="C1870" s="52" t="s">
        <v>145</v>
      </c>
      <c r="D1870" s="52"/>
      <c r="E1870" s="52">
        <v>2</v>
      </c>
      <c r="F1870" s="52"/>
      <c r="G1870" s="52">
        <v>85201</v>
      </c>
      <c r="H1870" s="52" t="s">
        <v>8265</v>
      </c>
      <c r="I1870" s="52">
        <f>INDEX(ce_computermodel!A:A,MATCH(J1870,ce_computermodel!B:B,0))</f>
        <v>500</v>
      </c>
      <c r="J1870" s="52" t="s">
        <v>5768</v>
      </c>
      <c r="K1870" s="52" t="s">
        <v>11856</v>
      </c>
      <c r="L1870" s="52" t="s">
        <v>6560</v>
      </c>
      <c r="M1870" s="52" t="s">
        <v>5768</v>
      </c>
      <c r="N1870" s="52"/>
      <c r="O1870" s="52">
        <f>INDEX(organizations_branch!A:A,MATCH(P1870,organizations_branch!B:B,0))</f>
        <v>1</v>
      </c>
      <c r="P1870" s="52" t="s">
        <v>2339</v>
      </c>
      <c r="Q1870" s="52"/>
      <c r="R1870" s="52">
        <v>851</v>
      </c>
      <c r="S1870" s="74">
        <v>44043.350868055597</v>
      </c>
      <c r="T1870" s="52"/>
      <c r="U1870" s="52" t="s">
        <v>389</v>
      </c>
      <c r="V1870" s="52">
        <v>1</v>
      </c>
      <c r="W1870" s="52" t="s">
        <v>4184</v>
      </c>
      <c r="X1870" s="75"/>
      <c r="Y1870" s="52"/>
      <c r="Z1870" s="52"/>
      <c r="AA1870" s="52">
        <f>INDEX(accounts_user!A:A,MATCH(AB1870,accounts_user!H:H,0))</f>
        <v>9334</v>
      </c>
      <c r="AB1870" s="52" t="s">
        <v>11859</v>
      </c>
      <c r="AC1870" s="52"/>
      <c r="AD1870" s="52"/>
      <c r="AE1870" s="52"/>
      <c r="AF1870" s="75"/>
      <c r="AG1870" s="52"/>
      <c r="AH1870" s="52"/>
      <c r="AI1870" s="52"/>
      <c r="AJ1870" s="52">
        <v>1</v>
      </c>
      <c r="AK1870" s="52">
        <v>0</v>
      </c>
      <c r="AL1870" s="52"/>
      <c r="AM1870" s="52"/>
      <c r="AN1870" s="52"/>
      <c r="AO1870" s="52"/>
      <c r="AP1870" s="52"/>
      <c r="AQ1870" s="78">
        <v>0</v>
      </c>
    </row>
    <row r="1871" spans="1:43" ht="12.75" customHeight="1" x14ac:dyDescent="0.25">
      <c r="A1871" s="52">
        <v>3836</v>
      </c>
      <c r="B1871" s="52">
        <v>4037</v>
      </c>
      <c r="C1871" s="52" t="s">
        <v>145</v>
      </c>
      <c r="D1871" s="52"/>
      <c r="E1871" s="52">
        <v>2</v>
      </c>
      <c r="F1871" s="52"/>
      <c r="G1871" s="52">
        <v>85202</v>
      </c>
      <c r="H1871" s="52" t="s">
        <v>11860</v>
      </c>
      <c r="I1871" s="52">
        <f>INDEX(ce_computermodel!A:A,MATCH(J1871,ce_computermodel!B:B,0))</f>
        <v>500</v>
      </c>
      <c r="J1871" s="52" t="s">
        <v>5768</v>
      </c>
      <c r="K1871" s="52" t="s">
        <v>11856</v>
      </c>
      <c r="L1871" s="52"/>
      <c r="M1871" s="52" t="s">
        <v>5768</v>
      </c>
      <c r="N1871" s="52"/>
      <c r="O1871" s="52">
        <f>INDEX(organizations_branch!A:A,MATCH(P1871,organizations_branch!B:B,0))</f>
        <v>1</v>
      </c>
      <c r="P1871" s="52" t="s">
        <v>2339</v>
      </c>
      <c r="Q1871" s="52"/>
      <c r="R1871" s="52">
        <v>851</v>
      </c>
      <c r="S1871" s="74">
        <v>44042.424293981501</v>
      </c>
      <c r="T1871" s="52"/>
      <c r="U1871" s="52" t="s">
        <v>506</v>
      </c>
      <c r="V1871" s="52">
        <v>1</v>
      </c>
      <c r="W1871" s="52" t="s">
        <v>947</v>
      </c>
      <c r="X1871" s="75"/>
      <c r="Y1871" s="52" t="s">
        <v>67</v>
      </c>
      <c r="Z1871" s="52" t="s">
        <v>11861</v>
      </c>
      <c r="AA1871" s="52">
        <f>INDEX(accounts_user!A:A,MATCH(AB1871,accounts_user!H:H,0))</f>
        <v>9177</v>
      </c>
      <c r="AB1871" s="52" t="s">
        <v>11862</v>
      </c>
      <c r="AC1871" s="52" t="s">
        <v>11863</v>
      </c>
      <c r="AD1871" s="52"/>
      <c r="AE1871" s="52"/>
      <c r="AF1871" s="75"/>
      <c r="AG1871" s="52"/>
      <c r="AH1871" s="52"/>
      <c r="AI1871" s="52" t="s">
        <v>208</v>
      </c>
      <c r="AJ1871" s="52">
        <v>1</v>
      </c>
      <c r="AK1871" s="52">
        <v>0</v>
      </c>
      <c r="AL1871" s="52"/>
      <c r="AM1871" s="52"/>
      <c r="AN1871" s="52"/>
      <c r="AO1871" s="52"/>
      <c r="AP1871" s="52"/>
      <c r="AQ1871" s="78">
        <v>0</v>
      </c>
    </row>
    <row r="1872" spans="1:43" ht="12.75" customHeight="1" x14ac:dyDescent="0.25">
      <c r="A1872" s="52">
        <v>3837</v>
      </c>
      <c r="B1872" s="52">
        <v>4038</v>
      </c>
      <c r="C1872" s="52" t="s">
        <v>145</v>
      </c>
      <c r="D1872" s="52"/>
      <c r="E1872" s="52">
        <v>2</v>
      </c>
      <c r="F1872" s="52"/>
      <c r="G1872" s="52">
        <v>85202</v>
      </c>
      <c r="H1872" s="52" t="s">
        <v>11860</v>
      </c>
      <c r="I1872" s="52">
        <f>INDEX(ce_computermodel!A:A,MATCH(J1872,ce_computermodel!B:B,0))</f>
        <v>500</v>
      </c>
      <c r="J1872" s="52" t="s">
        <v>5768</v>
      </c>
      <c r="K1872" s="52" t="s">
        <v>11856</v>
      </c>
      <c r="L1872" s="52"/>
      <c r="M1872" s="52" t="s">
        <v>5768</v>
      </c>
      <c r="N1872" s="52"/>
      <c r="O1872" s="52">
        <f>INDEX(organizations_branch!A:A,MATCH(P1872,organizations_branch!B:B,0))</f>
        <v>1</v>
      </c>
      <c r="P1872" s="52" t="s">
        <v>2339</v>
      </c>
      <c r="Q1872" s="52"/>
      <c r="R1872" s="52">
        <v>851</v>
      </c>
      <c r="S1872" s="74">
        <v>44445</v>
      </c>
      <c r="T1872" s="52">
        <f>INDEX(organizations_place!A:A,MATCH(U1872,organizations_place!B:B,0))</f>
        <v>13</v>
      </c>
      <c r="U1872" s="52" t="s">
        <v>157</v>
      </c>
      <c r="V1872" s="52">
        <v>2</v>
      </c>
      <c r="W1872" s="52">
        <v>229</v>
      </c>
      <c r="X1872" s="75"/>
      <c r="Y1872" s="52" t="s">
        <v>67</v>
      </c>
      <c r="Z1872" s="52" t="s">
        <v>7785</v>
      </c>
      <c r="AA1872" s="52">
        <f>INDEX(accounts_user!A:A,MATCH(AB1872,accounts_user!H:H,0))</f>
        <v>9183</v>
      </c>
      <c r="AB1872" s="52" t="s">
        <v>7786</v>
      </c>
      <c r="AC1872" s="52" t="s">
        <v>6663</v>
      </c>
      <c r="AD1872" s="52" t="s">
        <v>3866</v>
      </c>
      <c r="AE1872" s="52"/>
      <c r="AF1872" s="75"/>
      <c r="AG1872" s="52" t="s">
        <v>136</v>
      </c>
      <c r="AH1872" s="52">
        <v>40445</v>
      </c>
      <c r="AI1872" s="52"/>
      <c r="AJ1872" s="52">
        <v>1</v>
      </c>
      <c r="AK1872" s="52">
        <v>0</v>
      </c>
      <c r="AL1872" s="52"/>
      <c r="AM1872" s="52"/>
      <c r="AN1872" s="52"/>
      <c r="AO1872" s="52"/>
      <c r="AP1872" s="52"/>
      <c r="AQ1872" s="78">
        <v>0</v>
      </c>
    </row>
    <row r="1873" spans="1:43" ht="12.75" customHeight="1" x14ac:dyDescent="0.25">
      <c r="A1873" s="52">
        <v>3838</v>
      </c>
      <c r="B1873" s="52">
        <v>4039</v>
      </c>
      <c r="C1873" s="52" t="s">
        <v>145</v>
      </c>
      <c r="D1873" s="52"/>
      <c r="E1873" s="52">
        <v>2</v>
      </c>
      <c r="F1873" s="52"/>
      <c r="G1873" s="52">
        <v>85215</v>
      </c>
      <c r="H1873" s="52" t="s">
        <v>11864</v>
      </c>
      <c r="I1873" s="52">
        <f>INDEX(ce_computermodel!A:A,MATCH(J1873,ce_computermodel!B:B,0))</f>
        <v>500</v>
      </c>
      <c r="J1873" s="52" t="s">
        <v>5768</v>
      </c>
      <c r="K1873" s="52" t="s">
        <v>11856</v>
      </c>
      <c r="L1873" s="52"/>
      <c r="M1873" s="52" t="s">
        <v>5768</v>
      </c>
      <c r="N1873" s="52">
        <v>1</v>
      </c>
      <c r="O1873" s="52">
        <f>INDEX(organizations_branch!A:A,MATCH(P1873,organizations_branch!B:B,0))</f>
        <v>1</v>
      </c>
      <c r="P1873" s="52" t="s">
        <v>2339</v>
      </c>
      <c r="Q1873" s="52"/>
      <c r="R1873" s="52">
        <v>851</v>
      </c>
      <c r="S1873" s="74">
        <v>44911</v>
      </c>
      <c r="T1873" s="52"/>
      <c r="U1873" s="52" t="s">
        <v>257</v>
      </c>
      <c r="V1873" s="52">
        <v>3</v>
      </c>
      <c r="W1873" s="52" t="s">
        <v>11865</v>
      </c>
      <c r="X1873" s="75"/>
      <c r="Y1873" s="52" t="s">
        <v>67</v>
      </c>
      <c r="Z1873" s="52" t="s">
        <v>11866</v>
      </c>
      <c r="AA1873" s="52">
        <f>INDEX(accounts_user!A:A,MATCH(AB1873,accounts_user!H:H,0))</f>
        <v>9205</v>
      </c>
      <c r="AB1873" s="52" t="s">
        <v>11867</v>
      </c>
      <c r="AC1873" s="52" t="s">
        <v>5742</v>
      </c>
      <c r="AD1873" s="52" t="s">
        <v>11868</v>
      </c>
      <c r="AE1873" s="52"/>
      <c r="AF1873" s="75"/>
      <c r="AG1873" s="52" t="s">
        <v>136</v>
      </c>
      <c r="AH1873" s="52" t="s">
        <v>11869</v>
      </c>
      <c r="AI1873" s="52" t="s">
        <v>59</v>
      </c>
      <c r="AJ1873" s="52">
        <v>1</v>
      </c>
      <c r="AK1873" s="52">
        <v>0</v>
      </c>
      <c r="AL1873" s="52"/>
      <c r="AM1873" s="52"/>
      <c r="AN1873" s="52"/>
      <c r="AO1873" s="78">
        <v>5425</v>
      </c>
      <c r="AP1873" s="78">
        <v>5425</v>
      </c>
      <c r="AQ1873" s="78">
        <v>0</v>
      </c>
    </row>
    <row r="1874" spans="1:43" ht="12.75" customHeight="1" x14ac:dyDescent="0.25">
      <c r="A1874" s="52">
        <v>3839</v>
      </c>
      <c r="B1874" s="52">
        <v>4040</v>
      </c>
      <c r="C1874" s="52" t="s">
        <v>145</v>
      </c>
      <c r="D1874" s="52"/>
      <c r="E1874" s="52">
        <v>2</v>
      </c>
      <c r="F1874" s="52"/>
      <c r="G1874" s="52">
        <v>85216</v>
      </c>
      <c r="H1874" s="52" t="s">
        <v>11870</v>
      </c>
      <c r="I1874" s="52">
        <f>INDEX(ce_computermodel!A:A,MATCH(J1874,ce_computermodel!B:B,0))</f>
        <v>500</v>
      </c>
      <c r="J1874" s="52" t="s">
        <v>5768</v>
      </c>
      <c r="K1874" s="52" t="s">
        <v>11856</v>
      </c>
      <c r="L1874" s="52" t="s">
        <v>5715</v>
      </c>
      <c r="M1874" s="52" t="s">
        <v>5768</v>
      </c>
      <c r="N1874" s="52"/>
      <c r="O1874" s="52">
        <f>INDEX(organizations_branch!A:A,MATCH(P1874,organizations_branch!B:B,0))</f>
        <v>1</v>
      </c>
      <c r="P1874" s="52" t="s">
        <v>2339</v>
      </c>
      <c r="Q1874" s="52"/>
      <c r="R1874" s="52">
        <v>851</v>
      </c>
      <c r="S1874" s="74">
        <v>44048.324895833299</v>
      </c>
      <c r="T1874" s="52"/>
      <c r="U1874" s="52" t="s">
        <v>7129</v>
      </c>
      <c r="V1874" s="52">
        <v>2</v>
      </c>
      <c r="W1874" s="52" t="s">
        <v>497</v>
      </c>
      <c r="X1874" s="75"/>
      <c r="Y1874" s="52"/>
      <c r="Z1874" s="52"/>
      <c r="AA1874" s="52">
        <f>INDEX(accounts_user!A:A,MATCH(AB1874,accounts_user!H:H,0))</f>
        <v>8920</v>
      </c>
      <c r="AB1874" s="52" t="s">
        <v>11871</v>
      </c>
      <c r="AC1874" s="52"/>
      <c r="AD1874" s="52"/>
      <c r="AE1874" s="52"/>
      <c r="AF1874" s="75"/>
      <c r="AG1874" s="52"/>
      <c r="AH1874" s="52"/>
      <c r="AI1874" s="52"/>
      <c r="AJ1874" s="52">
        <v>1</v>
      </c>
      <c r="AK1874" s="52">
        <v>0</v>
      </c>
      <c r="AL1874" s="52"/>
      <c r="AM1874" s="52"/>
      <c r="AN1874" s="52"/>
      <c r="AO1874" s="52"/>
      <c r="AP1874" s="52"/>
      <c r="AQ1874" s="78">
        <v>0</v>
      </c>
    </row>
    <row r="1875" spans="1:43" ht="12.75" customHeight="1" x14ac:dyDescent="0.25">
      <c r="A1875" s="52">
        <v>3840</v>
      </c>
      <c r="B1875" s="52">
        <v>4041</v>
      </c>
      <c r="C1875" s="52" t="s">
        <v>145</v>
      </c>
      <c r="D1875" s="52"/>
      <c r="E1875" s="52">
        <v>2</v>
      </c>
      <c r="F1875" s="52"/>
      <c r="G1875" s="52">
        <v>85217</v>
      </c>
      <c r="H1875" s="52" t="s">
        <v>11872</v>
      </c>
      <c r="I1875" s="52">
        <f>INDEX(ce_computermodel!A:A,MATCH(J1875,ce_computermodel!B:B,0))</f>
        <v>500</v>
      </c>
      <c r="J1875" s="52" t="s">
        <v>5768</v>
      </c>
      <c r="K1875" s="52" t="s">
        <v>11873</v>
      </c>
      <c r="L1875" s="52"/>
      <c r="M1875" s="52" t="s">
        <v>5768</v>
      </c>
      <c r="N1875" s="52"/>
      <c r="O1875" s="52">
        <f>INDEX(organizations_branch!A:A,MATCH(P1875,organizations_branch!B:B,0))</f>
        <v>1</v>
      </c>
      <c r="P1875" s="52" t="s">
        <v>2339</v>
      </c>
      <c r="Q1875" s="52"/>
      <c r="R1875" s="52">
        <v>851</v>
      </c>
      <c r="S1875" s="74">
        <v>44088.814837963</v>
      </c>
      <c r="T1875" s="52"/>
      <c r="U1875" s="52" t="s">
        <v>385</v>
      </c>
      <c r="V1875" s="52">
        <v>4</v>
      </c>
      <c r="W1875" s="52">
        <v>417</v>
      </c>
      <c r="X1875" s="75"/>
      <c r="Y1875" s="52"/>
      <c r="Z1875" s="52"/>
      <c r="AA1875" s="52">
        <f>INDEX(accounts_user!A:A,MATCH(AB1875,accounts_user!H:H,0))</f>
        <v>10410</v>
      </c>
      <c r="AB1875" s="52" t="s">
        <v>7939</v>
      </c>
      <c r="AC1875" s="52" t="s">
        <v>11874</v>
      </c>
      <c r="AD1875" s="52" t="s">
        <v>11875</v>
      </c>
      <c r="AE1875" s="52"/>
      <c r="AF1875" s="75"/>
      <c r="AG1875" s="52"/>
      <c r="AH1875" s="52">
        <v>28598</v>
      </c>
      <c r="AI1875" s="52"/>
      <c r="AJ1875" s="52">
        <v>1</v>
      </c>
      <c r="AK1875" s="52">
        <v>0</v>
      </c>
      <c r="AL1875" s="52"/>
      <c r="AM1875" s="52"/>
      <c r="AN1875" s="52"/>
      <c r="AO1875" s="52"/>
      <c r="AP1875" s="52"/>
      <c r="AQ1875" s="78">
        <v>0</v>
      </c>
    </row>
    <row r="1876" spans="1:43" ht="12.75" customHeight="1" x14ac:dyDescent="0.25">
      <c r="A1876" s="52">
        <v>3841</v>
      </c>
      <c r="B1876" s="52">
        <v>4042</v>
      </c>
      <c r="C1876" s="52" t="s">
        <v>145</v>
      </c>
      <c r="D1876" s="52"/>
      <c r="E1876" s="52">
        <v>2</v>
      </c>
      <c r="F1876" s="52"/>
      <c r="G1876" s="52">
        <v>85218</v>
      </c>
      <c r="H1876" s="52" t="s">
        <v>11876</v>
      </c>
      <c r="I1876" s="52">
        <f>INDEX(ce_computermodel!A:A,MATCH(J1876,ce_computermodel!B:B,0))</f>
        <v>500</v>
      </c>
      <c r="J1876" s="52" t="s">
        <v>5768</v>
      </c>
      <c r="K1876" s="52" t="s">
        <v>11873</v>
      </c>
      <c r="L1876" s="52"/>
      <c r="M1876" s="52" t="s">
        <v>5768</v>
      </c>
      <c r="N1876" s="52"/>
      <c r="O1876" s="52">
        <f>INDEX(organizations_branch!A:A,MATCH(P1876,organizations_branch!B:B,0))</f>
        <v>1</v>
      </c>
      <c r="P1876" s="52" t="s">
        <v>2339</v>
      </c>
      <c r="Q1876" s="52"/>
      <c r="R1876" s="52">
        <v>851</v>
      </c>
      <c r="S1876" s="74">
        <v>44067.343425925901</v>
      </c>
      <c r="T1876" s="52">
        <f>INDEX(organizations_place!A:A,MATCH(U1876,organizations_place!B:B,0))</f>
        <v>13</v>
      </c>
      <c r="U1876" s="52" t="s">
        <v>157</v>
      </c>
      <c r="V1876" s="52">
        <v>3</v>
      </c>
      <c r="W1876" s="52">
        <v>322</v>
      </c>
      <c r="X1876" s="75"/>
      <c r="Y1876" s="52"/>
      <c r="Z1876" s="52"/>
      <c r="AA1876" s="52">
        <f>INDEX(accounts_user!A:A,MATCH(AB1876,accounts_user!H:H,0))</f>
        <v>8662</v>
      </c>
      <c r="AB1876" s="52" t="s">
        <v>2515</v>
      </c>
      <c r="AC1876" s="52" t="s">
        <v>11877</v>
      </c>
      <c r="AD1876" s="52"/>
      <c r="AE1876" s="52"/>
      <c r="AF1876" s="75"/>
      <c r="AG1876" s="52"/>
      <c r="AH1876" s="52"/>
      <c r="AI1876" s="52"/>
      <c r="AJ1876" s="52">
        <v>1</v>
      </c>
      <c r="AK1876" s="52">
        <v>0</v>
      </c>
      <c r="AL1876" s="52"/>
      <c r="AM1876" s="52"/>
      <c r="AN1876" s="52"/>
      <c r="AO1876" s="52"/>
      <c r="AP1876" s="52"/>
      <c r="AQ1876" s="78">
        <v>0</v>
      </c>
    </row>
    <row r="1877" spans="1:43" ht="12.75" customHeight="1" x14ac:dyDescent="0.25">
      <c r="A1877" s="52">
        <v>3842</v>
      </c>
      <c r="B1877" s="52">
        <v>4043</v>
      </c>
      <c r="C1877" s="52" t="s">
        <v>145</v>
      </c>
      <c r="D1877" s="52"/>
      <c r="E1877" s="52">
        <v>2</v>
      </c>
      <c r="F1877" s="52"/>
      <c r="G1877" s="52">
        <v>85228</v>
      </c>
      <c r="H1877" s="52" t="s">
        <v>11878</v>
      </c>
      <c r="I1877" s="52">
        <f>INDEX(ce_computermodel!A:A,MATCH(J1877,ce_computermodel!B:B,0))</f>
        <v>500</v>
      </c>
      <c r="J1877" s="52" t="s">
        <v>5768</v>
      </c>
      <c r="K1877" s="52" t="s">
        <v>11879</v>
      </c>
      <c r="L1877" s="52"/>
      <c r="M1877" s="52" t="s">
        <v>5768</v>
      </c>
      <c r="N1877" s="52"/>
      <c r="O1877" s="52">
        <f>INDEX(organizations_branch!A:A,MATCH(P1877,organizations_branch!B:B,0))</f>
        <v>1</v>
      </c>
      <c r="P1877" s="52" t="s">
        <v>2339</v>
      </c>
      <c r="Q1877" s="52"/>
      <c r="R1877" s="52">
        <v>851</v>
      </c>
      <c r="S1877" s="74">
        <v>44054.409791666701</v>
      </c>
      <c r="T1877" s="52"/>
      <c r="U1877" s="52" t="s">
        <v>1717</v>
      </c>
      <c r="V1877" s="52">
        <v>2</v>
      </c>
      <c r="W1877" s="52" t="s">
        <v>2442</v>
      </c>
      <c r="X1877" s="75"/>
      <c r="Y1877" s="52" t="s">
        <v>158</v>
      </c>
      <c r="Z1877" s="52"/>
      <c r="AA1877" s="52">
        <f>INDEX(accounts_user!A:A,MATCH(AB1877,accounts_user!H:H,0))</f>
        <v>10352</v>
      </c>
      <c r="AB1877" s="52" t="s">
        <v>11880</v>
      </c>
      <c r="AC1877" s="52" t="s">
        <v>4622</v>
      </c>
      <c r="AD1877" s="52"/>
      <c r="AE1877" s="52"/>
      <c r="AF1877" s="75"/>
      <c r="AG1877" s="52"/>
      <c r="AH1877" s="52"/>
      <c r="AI1877" s="52"/>
      <c r="AJ1877" s="52">
        <v>1</v>
      </c>
      <c r="AK1877" s="52">
        <v>0</v>
      </c>
      <c r="AL1877" s="52"/>
      <c r="AM1877" s="52"/>
      <c r="AN1877" s="52"/>
      <c r="AO1877" s="52"/>
      <c r="AP1877" s="52"/>
      <c r="AQ1877" s="78">
        <v>0</v>
      </c>
    </row>
    <row r="1878" spans="1:43" ht="12.75" customHeight="1" x14ac:dyDescent="0.25">
      <c r="A1878" s="52">
        <v>3843</v>
      </c>
      <c r="B1878" s="52">
        <v>4044</v>
      </c>
      <c r="C1878" s="52" t="s">
        <v>145</v>
      </c>
      <c r="D1878" s="52"/>
      <c r="E1878" s="52">
        <v>2</v>
      </c>
      <c r="F1878" s="52"/>
      <c r="G1878" s="52">
        <v>85238</v>
      </c>
      <c r="H1878" s="52" t="s">
        <v>11881</v>
      </c>
      <c r="I1878" s="52">
        <f>INDEX(ce_computermodel!A:A,MATCH(J1878,ce_computermodel!B:B,0))</f>
        <v>500</v>
      </c>
      <c r="J1878" s="52" t="s">
        <v>5768</v>
      </c>
      <c r="K1878" s="52" t="s">
        <v>11882</v>
      </c>
      <c r="L1878" s="52" t="s">
        <v>4622</v>
      </c>
      <c r="M1878" s="52" t="s">
        <v>5768</v>
      </c>
      <c r="N1878" s="52"/>
      <c r="O1878" s="52">
        <f>INDEX(organizations_branch!A:A,MATCH(P1878,organizations_branch!B:B,0))</f>
        <v>1</v>
      </c>
      <c r="P1878" s="52" t="s">
        <v>2339</v>
      </c>
      <c r="Q1878" s="52"/>
      <c r="R1878" s="52">
        <v>134</v>
      </c>
      <c r="S1878" s="74">
        <v>44064.355520833298</v>
      </c>
      <c r="T1878" s="52">
        <f>INDEX(organizations_place!A:A,MATCH(U1878,organizations_place!B:B,0))</f>
        <v>1</v>
      </c>
      <c r="U1878" s="52" t="s">
        <v>93</v>
      </c>
      <c r="V1878" s="52">
        <v>4</v>
      </c>
      <c r="W1878" s="52">
        <v>21</v>
      </c>
      <c r="X1878" s="75"/>
      <c r="Y1878" s="52" t="s">
        <v>67</v>
      </c>
      <c r="Z1878" s="52">
        <v>16134</v>
      </c>
      <c r="AA1878" s="52">
        <f>INDEX(accounts_user!A:A,MATCH(AB1878,accounts_user!H:H,0))</f>
        <v>4</v>
      </c>
      <c r="AB1878" s="52" t="s">
        <v>11883</v>
      </c>
      <c r="AC1878" s="52"/>
      <c r="AD1878" s="52" t="s">
        <v>11884</v>
      </c>
      <c r="AE1878" s="52"/>
      <c r="AF1878" s="75"/>
      <c r="AG1878" s="52"/>
      <c r="AH1878" s="52"/>
      <c r="AI1878" s="52"/>
      <c r="AJ1878" s="52">
        <v>1</v>
      </c>
      <c r="AK1878" s="52">
        <v>0</v>
      </c>
      <c r="AL1878" s="52"/>
      <c r="AM1878" s="52"/>
      <c r="AN1878" s="52"/>
      <c r="AO1878" s="52"/>
      <c r="AP1878" s="52"/>
      <c r="AQ1878" s="78">
        <v>0</v>
      </c>
    </row>
    <row r="1879" spans="1:43" ht="12.75" customHeight="1" x14ac:dyDescent="0.25">
      <c r="A1879" s="52">
        <v>3844</v>
      </c>
      <c r="B1879" s="52">
        <v>4045</v>
      </c>
      <c r="C1879" s="52" t="s">
        <v>145</v>
      </c>
      <c r="D1879" s="52"/>
      <c r="E1879" s="52">
        <v>2</v>
      </c>
      <c r="F1879" s="52"/>
      <c r="G1879" s="52">
        <v>85240</v>
      </c>
      <c r="H1879" s="52" t="s">
        <v>11885</v>
      </c>
      <c r="I1879" s="52">
        <f>INDEX(ce_computermodel!A:A,MATCH(J1879,ce_computermodel!B:B,0))</f>
        <v>500</v>
      </c>
      <c r="J1879" s="52" t="s">
        <v>5768</v>
      </c>
      <c r="K1879" s="52" t="s">
        <v>11882</v>
      </c>
      <c r="L1879" s="52"/>
      <c r="M1879" s="52" t="s">
        <v>5768</v>
      </c>
      <c r="N1879" s="52"/>
      <c r="O1879" s="52">
        <f>INDEX(organizations_branch!A:A,MATCH(P1879,organizations_branch!B:B,0))</f>
        <v>1</v>
      </c>
      <c r="P1879" s="52" t="s">
        <v>2339</v>
      </c>
      <c r="Q1879" s="52"/>
      <c r="R1879" s="52">
        <v>851</v>
      </c>
      <c r="S1879" s="74">
        <v>44476</v>
      </c>
      <c r="T1879" s="52"/>
      <c r="U1879" s="52" t="s">
        <v>7220</v>
      </c>
      <c r="V1879" s="52">
        <v>1</v>
      </c>
      <c r="W1879" s="52" t="s">
        <v>9854</v>
      </c>
      <c r="X1879" s="75"/>
      <c r="Y1879" s="52" t="s">
        <v>52</v>
      </c>
      <c r="Z1879" s="52"/>
      <c r="AA1879" s="52">
        <f>INDEX(accounts_user!A:A,MATCH(AB1879,accounts_user!H:H,0))</f>
        <v>10075</v>
      </c>
      <c r="AB1879" s="52" t="s">
        <v>11886</v>
      </c>
      <c r="AC1879" s="52" t="s">
        <v>11887</v>
      </c>
      <c r="AD1879" s="52" t="s">
        <v>11888</v>
      </c>
      <c r="AE1879" s="52"/>
      <c r="AF1879" s="75"/>
      <c r="AG1879" s="52"/>
      <c r="AH1879" s="52">
        <v>43047</v>
      </c>
      <c r="AI1879" s="52"/>
      <c r="AJ1879" s="52">
        <v>1</v>
      </c>
      <c r="AK1879" s="52">
        <v>0</v>
      </c>
      <c r="AL1879" s="52"/>
      <c r="AM1879" s="52"/>
      <c r="AN1879" s="52"/>
      <c r="AO1879" s="52"/>
      <c r="AP1879" s="52"/>
      <c r="AQ1879" s="78">
        <v>0</v>
      </c>
    </row>
    <row r="1880" spans="1:43" ht="12.75" customHeight="1" x14ac:dyDescent="0.25">
      <c r="A1880" s="52">
        <v>3845</v>
      </c>
      <c r="B1880" s="52">
        <v>4046</v>
      </c>
      <c r="C1880" s="52" t="s">
        <v>145</v>
      </c>
      <c r="D1880" s="52"/>
      <c r="E1880" s="52">
        <v>2</v>
      </c>
      <c r="F1880" s="52"/>
      <c r="G1880" s="52">
        <v>85244</v>
      </c>
      <c r="H1880" s="52" t="s">
        <v>11889</v>
      </c>
      <c r="I1880" s="52">
        <f>INDEX(ce_computermodel!A:A,MATCH(J1880,ce_computermodel!B:B,0))</f>
        <v>500</v>
      </c>
      <c r="J1880" s="52" t="s">
        <v>5768</v>
      </c>
      <c r="K1880" s="52" t="s">
        <v>11890</v>
      </c>
      <c r="L1880" s="52"/>
      <c r="M1880" s="52" t="s">
        <v>5768</v>
      </c>
      <c r="N1880" s="52"/>
      <c r="O1880" s="52">
        <f>INDEX(organizations_branch!A:A,MATCH(P1880,organizations_branch!B:B,0))</f>
        <v>1</v>
      </c>
      <c r="P1880" s="52" t="s">
        <v>2339</v>
      </c>
      <c r="Q1880" s="52"/>
      <c r="R1880" s="52">
        <v>851</v>
      </c>
      <c r="S1880" s="74">
        <v>44666</v>
      </c>
      <c r="T1880" s="52">
        <f>INDEX(organizations_place!A:A,MATCH(U1880,organizations_place!B:B,0))</f>
        <v>1</v>
      </c>
      <c r="U1880" s="52" t="s">
        <v>93</v>
      </c>
      <c r="V1880" s="52">
        <v>4</v>
      </c>
      <c r="W1880" s="52">
        <v>12</v>
      </c>
      <c r="X1880" s="75"/>
      <c r="Y1880" s="52"/>
      <c r="Z1880" s="52" t="s">
        <v>11891</v>
      </c>
      <c r="AA1880" s="52">
        <f>INDEX(accounts_user!A:A,MATCH(AB1880,accounts_user!H:H,0))</f>
        <v>8696</v>
      </c>
      <c r="AB1880" s="52" t="s">
        <v>11892</v>
      </c>
      <c r="AC1880" s="52" t="s">
        <v>11893</v>
      </c>
      <c r="AD1880" s="52"/>
      <c r="AE1880" s="52"/>
      <c r="AF1880" s="75"/>
      <c r="AG1880" s="52" t="s">
        <v>136</v>
      </c>
      <c r="AH1880" s="52"/>
      <c r="AI1880" s="52"/>
      <c r="AJ1880" s="52">
        <v>1</v>
      </c>
      <c r="AK1880" s="52">
        <v>0</v>
      </c>
      <c r="AL1880" s="52"/>
      <c r="AM1880" s="52"/>
      <c r="AN1880" s="52"/>
      <c r="AO1880" s="52"/>
      <c r="AP1880" s="52"/>
      <c r="AQ1880" s="78">
        <v>0</v>
      </c>
    </row>
    <row r="1881" spans="1:43" ht="12.75" customHeight="1" x14ac:dyDescent="0.25">
      <c r="A1881" s="52">
        <v>3846</v>
      </c>
      <c r="B1881" s="52">
        <v>4047</v>
      </c>
      <c r="C1881" s="52" t="s">
        <v>145</v>
      </c>
      <c r="D1881" s="52"/>
      <c r="E1881" s="52">
        <v>2</v>
      </c>
      <c r="F1881" s="52"/>
      <c r="G1881" s="52">
        <v>85245</v>
      </c>
      <c r="H1881" s="52" t="s">
        <v>11894</v>
      </c>
      <c r="I1881" s="52">
        <f>INDEX(ce_computermodel!A:A,MATCH(J1881,ce_computermodel!B:B,0))</f>
        <v>500</v>
      </c>
      <c r="J1881" s="52" t="s">
        <v>5768</v>
      </c>
      <c r="K1881" s="52" t="s">
        <v>11895</v>
      </c>
      <c r="L1881" s="52" t="s">
        <v>11896</v>
      </c>
      <c r="M1881" s="52" t="s">
        <v>5768</v>
      </c>
      <c r="N1881" s="52">
        <v>1</v>
      </c>
      <c r="O1881" s="52">
        <f>INDEX(organizations_branch!A:A,MATCH(P1881,organizations_branch!B:B,0))</f>
        <v>1</v>
      </c>
      <c r="P1881" s="52" t="s">
        <v>2339</v>
      </c>
      <c r="Q1881" s="52"/>
      <c r="R1881" s="52">
        <v>851</v>
      </c>
      <c r="S1881" s="74">
        <v>44342</v>
      </c>
      <c r="T1881" s="52"/>
      <c r="U1881" s="52" t="s">
        <v>7023</v>
      </c>
      <c r="V1881" s="52">
        <v>3</v>
      </c>
      <c r="W1881" s="52">
        <v>308</v>
      </c>
      <c r="X1881" s="75"/>
      <c r="Y1881" s="52" t="s">
        <v>67</v>
      </c>
      <c r="Z1881" s="52"/>
      <c r="AA1881" s="52">
        <f>INDEX(accounts_user!A:A,MATCH(AB1881,accounts_user!H:H,0))</f>
        <v>9143</v>
      </c>
      <c r="AB1881" s="52" t="s">
        <v>11897</v>
      </c>
      <c r="AC1881" s="52"/>
      <c r="AD1881" s="52" t="s">
        <v>5351</v>
      </c>
      <c r="AE1881" s="52"/>
      <c r="AF1881" s="75"/>
      <c r="AG1881" s="52"/>
      <c r="AH1881" s="52">
        <v>30955</v>
      </c>
      <c r="AI1881" s="52" t="s">
        <v>59</v>
      </c>
      <c r="AJ1881" s="52">
        <v>1</v>
      </c>
      <c r="AK1881" s="52">
        <v>0</v>
      </c>
      <c r="AL1881" s="52"/>
      <c r="AM1881" s="52"/>
      <c r="AN1881" s="52"/>
      <c r="AO1881" s="52"/>
      <c r="AP1881" s="52"/>
      <c r="AQ1881" s="78">
        <v>0</v>
      </c>
    </row>
    <row r="1882" spans="1:43" ht="12.75" customHeight="1" x14ac:dyDescent="0.25">
      <c r="A1882" s="52">
        <v>3847</v>
      </c>
      <c r="B1882" s="52">
        <v>4048</v>
      </c>
      <c r="C1882" s="52" t="s">
        <v>145</v>
      </c>
      <c r="D1882" s="52"/>
      <c r="E1882" s="52">
        <v>2</v>
      </c>
      <c r="F1882" s="52"/>
      <c r="G1882" s="52">
        <v>85246</v>
      </c>
      <c r="H1882" s="52" t="s">
        <v>11898</v>
      </c>
      <c r="I1882" s="52">
        <f>INDEX(ce_computermodel!A:A,MATCH(J1882,ce_computermodel!B:B,0))</f>
        <v>500</v>
      </c>
      <c r="J1882" s="52" t="s">
        <v>5768</v>
      </c>
      <c r="K1882" s="52" t="s">
        <v>11895</v>
      </c>
      <c r="L1882" s="52"/>
      <c r="M1882" s="52" t="s">
        <v>5768</v>
      </c>
      <c r="N1882" s="52"/>
      <c r="O1882" s="52">
        <f>INDEX(organizations_branch!A:A,MATCH(P1882,organizations_branch!B:B,0))</f>
        <v>1</v>
      </c>
      <c r="P1882" s="52" t="s">
        <v>2339</v>
      </c>
      <c r="Q1882" s="52"/>
      <c r="R1882" s="52">
        <v>851</v>
      </c>
      <c r="S1882" s="74">
        <v>44054.319745370398</v>
      </c>
      <c r="T1882" s="52"/>
      <c r="U1882" s="52" t="s">
        <v>234</v>
      </c>
      <c r="V1882" s="52">
        <v>3</v>
      </c>
      <c r="W1882" s="52">
        <v>309</v>
      </c>
      <c r="X1882" s="75"/>
      <c r="Y1882" s="52" t="s">
        <v>52</v>
      </c>
      <c r="Z1882" s="52"/>
      <c r="AA1882" s="52">
        <f>INDEX(accounts_user!A:A,MATCH(AB1882,accounts_user!H:H,0))</f>
        <v>9701</v>
      </c>
      <c r="AB1882" s="52" t="s">
        <v>11899</v>
      </c>
      <c r="AC1882" s="52" t="s">
        <v>4457</v>
      </c>
      <c r="AD1882" s="52" t="s">
        <v>11900</v>
      </c>
      <c r="AE1882" s="52"/>
      <c r="AF1882" s="75"/>
      <c r="AG1882" s="52"/>
      <c r="AH1882" s="52"/>
      <c r="AI1882" s="52"/>
      <c r="AJ1882" s="52">
        <v>1</v>
      </c>
      <c r="AK1882" s="52">
        <v>0</v>
      </c>
      <c r="AL1882" s="52"/>
      <c r="AM1882" s="52"/>
      <c r="AN1882" s="52"/>
      <c r="AO1882" s="52"/>
      <c r="AP1882" s="52"/>
      <c r="AQ1882" s="78">
        <v>0</v>
      </c>
    </row>
    <row r="1883" spans="1:43" ht="12.75" customHeight="1" x14ac:dyDescent="0.25">
      <c r="A1883" s="52">
        <v>3848</v>
      </c>
      <c r="B1883" s="52">
        <v>4050</v>
      </c>
      <c r="C1883" s="52" t="s">
        <v>145</v>
      </c>
      <c r="D1883" s="52"/>
      <c r="E1883" s="52">
        <v>2</v>
      </c>
      <c r="F1883" s="52"/>
      <c r="G1883" s="52">
        <v>85247</v>
      </c>
      <c r="H1883" s="52" t="s">
        <v>11901</v>
      </c>
      <c r="I1883" s="52">
        <f>INDEX(ce_computermodel!A:A,MATCH(J1883,ce_computermodel!B:B,0))</f>
        <v>500</v>
      </c>
      <c r="J1883" s="52" t="s">
        <v>5768</v>
      </c>
      <c r="K1883" s="52" t="s">
        <v>11902</v>
      </c>
      <c r="L1883" s="52"/>
      <c r="M1883" s="52" t="s">
        <v>5768</v>
      </c>
      <c r="N1883" s="52"/>
      <c r="O1883" s="52">
        <f>INDEX(organizations_branch!A:A,MATCH(P1883,organizations_branch!B:B,0))</f>
        <v>1</v>
      </c>
      <c r="P1883" s="52" t="s">
        <v>2339</v>
      </c>
      <c r="Q1883" s="52"/>
      <c r="R1883" s="52">
        <v>851</v>
      </c>
      <c r="S1883" s="74">
        <v>44412</v>
      </c>
      <c r="T1883" s="52">
        <f>INDEX(organizations_place!A:A,MATCH(U1883,organizations_place!B:B,0))</f>
        <v>13</v>
      </c>
      <c r="U1883" s="52" t="s">
        <v>157</v>
      </c>
      <c r="V1883" s="52">
        <v>2</v>
      </c>
      <c r="W1883" s="52">
        <v>223</v>
      </c>
      <c r="X1883" s="75"/>
      <c r="Y1883" s="52" t="s">
        <v>158</v>
      </c>
      <c r="Z1883" s="52"/>
      <c r="AA1883" s="52">
        <f>INDEX(accounts_user!A:A,MATCH(AB1883,accounts_user!H:H,0))</f>
        <v>10344</v>
      </c>
      <c r="AB1883" s="52" t="s">
        <v>2622</v>
      </c>
      <c r="AC1883" s="52" t="s">
        <v>11903</v>
      </c>
      <c r="AD1883" s="52" t="s">
        <v>8897</v>
      </c>
      <c r="AE1883" s="52"/>
      <c r="AF1883" s="75"/>
      <c r="AG1883" s="52"/>
      <c r="AH1883" s="52">
        <v>35827</v>
      </c>
      <c r="AI1883" s="52"/>
      <c r="AJ1883" s="52">
        <v>1</v>
      </c>
      <c r="AK1883" s="52">
        <v>0</v>
      </c>
      <c r="AL1883" s="52"/>
      <c r="AM1883" s="52"/>
      <c r="AN1883" s="52"/>
      <c r="AO1883" s="52"/>
      <c r="AP1883" s="52"/>
      <c r="AQ1883" s="78">
        <v>0</v>
      </c>
    </row>
    <row r="1884" spans="1:43" ht="12.75" customHeight="1" x14ac:dyDescent="0.25">
      <c r="A1884" s="52">
        <v>3849</v>
      </c>
      <c r="B1884" s="52">
        <v>4051</v>
      </c>
      <c r="C1884" s="52" t="s">
        <v>145</v>
      </c>
      <c r="D1884" s="52"/>
      <c r="E1884" s="52">
        <v>2</v>
      </c>
      <c r="F1884" s="52"/>
      <c r="G1884" s="52">
        <v>85248</v>
      </c>
      <c r="H1884" s="52" t="s">
        <v>11904</v>
      </c>
      <c r="I1884" s="52">
        <f>INDEX(ce_computermodel!A:A,MATCH(J1884,ce_computermodel!B:B,0))</f>
        <v>500</v>
      </c>
      <c r="J1884" s="52" t="s">
        <v>5768</v>
      </c>
      <c r="K1884" s="52" t="s">
        <v>11902</v>
      </c>
      <c r="L1884" s="52"/>
      <c r="M1884" s="52" t="s">
        <v>5768</v>
      </c>
      <c r="N1884" s="52">
        <v>1</v>
      </c>
      <c r="O1884" s="52">
        <f>INDEX(organizations_branch!A:A,MATCH(P1884,organizations_branch!B:B,0))</f>
        <v>1</v>
      </c>
      <c r="P1884" s="52" t="s">
        <v>2339</v>
      </c>
      <c r="Q1884" s="52"/>
      <c r="R1884" s="52">
        <v>851</v>
      </c>
      <c r="S1884" s="74">
        <v>44512</v>
      </c>
      <c r="T1884" s="52"/>
      <c r="U1884" s="52" t="s">
        <v>7023</v>
      </c>
      <c r="V1884" s="52">
        <v>1</v>
      </c>
      <c r="W1884" s="52" t="s">
        <v>6993</v>
      </c>
      <c r="X1884" s="75"/>
      <c r="Y1884" s="52" t="s">
        <v>67</v>
      </c>
      <c r="Z1884" s="52" t="s">
        <v>11866</v>
      </c>
      <c r="AA1884" s="52">
        <f>INDEX(accounts_user!A:A,MATCH(AB1884,accounts_user!H:H,0))</f>
        <v>8817</v>
      </c>
      <c r="AB1884" s="52" t="s">
        <v>11905</v>
      </c>
      <c r="AC1884" s="52" t="s">
        <v>4457</v>
      </c>
      <c r="AD1884" s="52"/>
      <c r="AE1884" s="52"/>
      <c r="AF1884" s="75"/>
      <c r="AG1884" s="52"/>
      <c r="AH1884" s="52"/>
      <c r="AI1884" s="52" t="s">
        <v>59</v>
      </c>
      <c r="AJ1884" s="52">
        <v>1</v>
      </c>
      <c r="AK1884" s="52">
        <v>0</v>
      </c>
      <c r="AL1884" s="52"/>
      <c r="AM1884" s="52"/>
      <c r="AN1884" s="52"/>
      <c r="AO1884" s="52"/>
      <c r="AP1884" s="52"/>
      <c r="AQ1884" s="78">
        <v>0</v>
      </c>
    </row>
    <row r="1885" spans="1:43" ht="12.75" customHeight="1" x14ac:dyDescent="0.25">
      <c r="A1885" s="52">
        <v>3850</v>
      </c>
      <c r="B1885" s="52">
        <v>4052</v>
      </c>
      <c r="C1885" s="52" t="s">
        <v>145</v>
      </c>
      <c r="D1885" s="52"/>
      <c r="E1885" s="52">
        <v>2</v>
      </c>
      <c r="F1885" s="52"/>
      <c r="G1885" s="52">
        <v>85250</v>
      </c>
      <c r="H1885" s="52" t="s">
        <v>11906</v>
      </c>
      <c r="I1885" s="52">
        <f>INDEX(ce_computermodel!A:A,MATCH(J1885,ce_computermodel!B:B,0))</f>
        <v>500</v>
      </c>
      <c r="J1885" s="52" t="s">
        <v>5768</v>
      </c>
      <c r="K1885" s="52" t="s">
        <v>11902</v>
      </c>
      <c r="L1885" s="52"/>
      <c r="M1885" s="52" t="s">
        <v>5768</v>
      </c>
      <c r="N1885" s="52"/>
      <c r="O1885" s="52">
        <f>INDEX(organizations_branch!A:A,MATCH(P1885,organizations_branch!B:B,0))</f>
        <v>2</v>
      </c>
      <c r="P1885" t="s">
        <v>6404</v>
      </c>
      <c r="Q1885" s="52"/>
      <c r="R1885" s="52" t="s">
        <v>519</v>
      </c>
      <c r="S1885" s="74">
        <v>44321</v>
      </c>
      <c r="T1885" s="52"/>
      <c r="U1885" s="52" t="s">
        <v>82</v>
      </c>
      <c r="V1885" s="52">
        <v>9</v>
      </c>
      <c r="W1885" s="52">
        <v>907</v>
      </c>
      <c r="X1885" s="75"/>
      <c r="Y1885" s="52" t="s">
        <v>52</v>
      </c>
      <c r="Z1885" s="52">
        <v>86286</v>
      </c>
      <c r="AA1885" s="52">
        <f>INDEX(accounts_user!A:A,MATCH(AB1885,accounts_user!H:H,0))</f>
        <v>10132</v>
      </c>
      <c r="AB1885" s="52" t="s">
        <v>11907</v>
      </c>
      <c r="AC1885" s="52" t="s">
        <v>6911</v>
      </c>
      <c r="AD1885" s="52"/>
      <c r="AE1885" s="52"/>
      <c r="AF1885" s="75"/>
      <c r="AG1885" s="52"/>
      <c r="AH1885" s="52"/>
      <c r="AI1885" s="52"/>
      <c r="AJ1885" s="52">
        <v>1</v>
      </c>
      <c r="AK1885" s="52">
        <v>0</v>
      </c>
      <c r="AL1885" s="52"/>
      <c r="AM1885" s="52"/>
      <c r="AN1885" s="52"/>
      <c r="AO1885" s="78">
        <v>2000</v>
      </c>
      <c r="AP1885" s="78">
        <v>2000</v>
      </c>
      <c r="AQ1885" s="78">
        <v>0</v>
      </c>
    </row>
    <row r="1886" spans="1:43" ht="12.75" customHeight="1" x14ac:dyDescent="0.25">
      <c r="A1886" s="52">
        <v>3851</v>
      </c>
      <c r="B1886" s="52">
        <v>4053</v>
      </c>
      <c r="C1886" s="52" t="s">
        <v>145</v>
      </c>
      <c r="D1886" s="52"/>
      <c r="E1886" s="52">
        <v>2</v>
      </c>
      <c r="F1886" s="52"/>
      <c r="G1886" s="52">
        <v>85251</v>
      </c>
      <c r="H1886" s="52" t="s">
        <v>11908</v>
      </c>
      <c r="I1886" s="52">
        <f>INDEX(ce_computermodel!A:A,MATCH(J1886,ce_computermodel!B:B,0))</f>
        <v>500</v>
      </c>
      <c r="J1886" s="52" t="s">
        <v>5768</v>
      </c>
      <c r="K1886" s="52" t="s">
        <v>11902</v>
      </c>
      <c r="L1886" s="52"/>
      <c r="M1886" s="52" t="s">
        <v>5768</v>
      </c>
      <c r="N1886" s="52">
        <v>1</v>
      </c>
      <c r="O1886" s="52">
        <f>INDEX(organizations_branch!A:A,MATCH(P1886,organizations_branch!B:B,0))</f>
        <v>1</v>
      </c>
      <c r="P1886" s="52" t="s">
        <v>2339</v>
      </c>
      <c r="Q1886" s="52"/>
      <c r="R1886" s="52">
        <v>851</v>
      </c>
      <c r="S1886" s="74">
        <v>44970</v>
      </c>
      <c r="T1886" s="52"/>
      <c r="U1886" s="52" t="s">
        <v>1672</v>
      </c>
      <c r="V1886" s="52">
        <v>2</v>
      </c>
      <c r="W1886" s="53" t="s">
        <v>3396</v>
      </c>
      <c r="X1886" s="75"/>
      <c r="Y1886" s="52" t="s">
        <v>67</v>
      </c>
      <c r="Z1886" s="52" t="s">
        <v>10482</v>
      </c>
      <c r="AA1886" s="52">
        <f>INDEX(accounts_user!A:A,MATCH(AB1886,accounts_user!H:H,0))</f>
        <v>9301</v>
      </c>
      <c r="AB1886" s="52" t="s">
        <v>11909</v>
      </c>
      <c r="AC1886" s="52" t="s">
        <v>11910</v>
      </c>
      <c r="AD1886" s="52" t="s">
        <v>11911</v>
      </c>
      <c r="AE1886" s="52" t="s">
        <v>136</v>
      </c>
      <c r="AF1886" s="75"/>
      <c r="AG1886" s="52" t="s">
        <v>136</v>
      </c>
      <c r="AH1886" s="52" t="s">
        <v>11912</v>
      </c>
      <c r="AI1886" s="52" t="s">
        <v>59</v>
      </c>
      <c r="AJ1886" s="52" t="e">
        <v>#REF!</v>
      </c>
      <c r="AK1886" s="52">
        <v>0</v>
      </c>
      <c r="AL1886" s="52"/>
      <c r="AM1886" s="52"/>
      <c r="AN1886" s="52"/>
      <c r="AO1886" s="52"/>
      <c r="AP1886" s="52"/>
      <c r="AQ1886" s="78">
        <v>0</v>
      </c>
    </row>
    <row r="1887" spans="1:43" ht="12.75" customHeight="1" x14ac:dyDescent="0.25">
      <c r="A1887" s="52">
        <v>3852</v>
      </c>
      <c r="B1887" s="52">
        <v>4054</v>
      </c>
      <c r="C1887" s="52" t="s">
        <v>145</v>
      </c>
      <c r="D1887" s="52"/>
      <c r="E1887" s="52">
        <v>2</v>
      </c>
      <c r="F1887" s="52"/>
      <c r="G1887" s="52">
        <v>85252</v>
      </c>
      <c r="H1887" s="52" t="s">
        <v>11913</v>
      </c>
      <c r="I1887" s="52">
        <f>INDEX(ce_computermodel!A:A,MATCH(J1887,ce_computermodel!B:B,0))</f>
        <v>500</v>
      </c>
      <c r="J1887" s="52" t="s">
        <v>5768</v>
      </c>
      <c r="K1887" s="52" t="s">
        <v>11914</v>
      </c>
      <c r="L1887" s="52" t="s">
        <v>7539</v>
      </c>
      <c r="M1887" s="52" t="s">
        <v>5768</v>
      </c>
      <c r="N1887" s="52"/>
      <c r="O1887" s="52">
        <f>INDEX(organizations_branch!A:A,MATCH(P1887,organizations_branch!B:B,0))</f>
        <v>1</v>
      </c>
      <c r="P1887" s="52" t="s">
        <v>2339</v>
      </c>
      <c r="Q1887" s="52"/>
      <c r="R1887" s="52">
        <v>851</v>
      </c>
      <c r="S1887" s="74">
        <v>44085.322106481501</v>
      </c>
      <c r="T1887" s="52"/>
      <c r="U1887" s="52" t="s">
        <v>6905</v>
      </c>
      <c r="V1887" s="52">
        <v>2</v>
      </c>
      <c r="W1887" s="52" t="s">
        <v>1536</v>
      </c>
      <c r="X1887" s="75"/>
      <c r="Y1887" s="52"/>
      <c r="Z1887" s="52"/>
      <c r="AA1887" s="52">
        <f>INDEX(accounts_user!A:A,MATCH(AB1887,accounts_user!H:H,0))</f>
        <v>9578</v>
      </c>
      <c r="AB1887" s="52" t="s">
        <v>11915</v>
      </c>
      <c r="AC1887" s="52"/>
      <c r="AD1887" s="52" t="s">
        <v>11916</v>
      </c>
      <c r="AE1887" s="52"/>
      <c r="AF1887" s="75"/>
      <c r="AG1887" s="52"/>
      <c r="AH1887" s="52"/>
      <c r="AI1887" s="52"/>
      <c r="AJ1887" s="52">
        <v>1</v>
      </c>
      <c r="AK1887" s="52">
        <v>0</v>
      </c>
      <c r="AL1887" s="52"/>
      <c r="AM1887" s="52"/>
      <c r="AN1887" s="52"/>
      <c r="AO1887" s="52"/>
      <c r="AP1887" s="52"/>
      <c r="AQ1887" s="78">
        <v>0</v>
      </c>
    </row>
    <row r="1888" spans="1:43" ht="12.75" customHeight="1" x14ac:dyDescent="0.25">
      <c r="A1888" s="52">
        <v>3853</v>
      </c>
      <c r="B1888" s="52">
        <v>4055</v>
      </c>
      <c r="C1888" s="52" t="s">
        <v>145</v>
      </c>
      <c r="D1888" s="52"/>
      <c r="E1888" s="52">
        <v>2</v>
      </c>
      <c r="F1888" s="52"/>
      <c r="G1888" s="52">
        <v>85256</v>
      </c>
      <c r="H1888" s="52" t="s">
        <v>11917</v>
      </c>
      <c r="I1888" s="52">
        <f>INDEX(ce_computermodel!A:A,MATCH(J1888,ce_computermodel!B:B,0))</f>
        <v>500</v>
      </c>
      <c r="J1888" s="52" t="s">
        <v>5768</v>
      </c>
      <c r="K1888" s="52" t="s">
        <v>11918</v>
      </c>
      <c r="L1888" s="52"/>
      <c r="M1888" s="52" t="s">
        <v>5768</v>
      </c>
      <c r="N1888" s="52">
        <v>1</v>
      </c>
      <c r="O1888" s="52">
        <f>INDEX(organizations_branch!A:A,MATCH(P1888,organizations_branch!B:B,0))</f>
        <v>1</v>
      </c>
      <c r="P1888" s="52" t="s">
        <v>2339</v>
      </c>
      <c r="Q1888" s="52"/>
      <c r="R1888" s="52">
        <v>851</v>
      </c>
      <c r="S1888" s="74">
        <v>44648</v>
      </c>
      <c r="T1888" s="52">
        <f>INDEX(organizations_place!A:A,MATCH(U1888,organizations_place!B:B,0))</f>
        <v>1</v>
      </c>
      <c r="U1888" s="52" t="s">
        <v>93</v>
      </c>
      <c r="V1888" s="52">
        <v>4</v>
      </c>
      <c r="W1888" s="52">
        <v>404</v>
      </c>
      <c r="X1888" s="75"/>
      <c r="Y1888" s="52"/>
      <c r="Z1888" s="52"/>
      <c r="AA1888" s="52">
        <f>INDEX(accounts_user!A:A,MATCH(AB1888,accounts_user!H:H,0))</f>
        <v>2</v>
      </c>
      <c r="AB1888" s="52" t="s">
        <v>7140</v>
      </c>
      <c r="AC1888" s="52" t="s">
        <v>11919</v>
      </c>
      <c r="AD1888" s="52"/>
      <c r="AE1888" s="52"/>
      <c r="AF1888" s="75"/>
      <c r="AG1888" s="52"/>
      <c r="AH1888" s="52"/>
      <c r="AI1888" s="52"/>
      <c r="AJ1888" s="52">
        <v>1</v>
      </c>
      <c r="AK1888" s="52">
        <v>0</v>
      </c>
      <c r="AL1888" s="52"/>
      <c r="AM1888" s="52"/>
      <c r="AN1888" s="52"/>
      <c r="AO1888" s="52"/>
      <c r="AP1888" s="52"/>
      <c r="AQ1888" s="78">
        <v>0</v>
      </c>
    </row>
    <row r="1889" spans="1:43" ht="12.75" customHeight="1" x14ac:dyDescent="0.25">
      <c r="A1889" s="52">
        <v>3854</v>
      </c>
      <c r="B1889" s="52">
        <v>4056</v>
      </c>
      <c r="C1889" s="52" t="s">
        <v>145</v>
      </c>
      <c r="D1889" s="52"/>
      <c r="E1889" s="52">
        <v>2</v>
      </c>
      <c r="F1889" s="52"/>
      <c r="G1889" s="52">
        <v>85257</v>
      </c>
      <c r="H1889" s="52" t="s">
        <v>11920</v>
      </c>
      <c r="I1889" s="52">
        <f>INDEX(ce_computermodel!A:A,MATCH(J1889,ce_computermodel!B:B,0))</f>
        <v>500</v>
      </c>
      <c r="J1889" s="52" t="s">
        <v>5768</v>
      </c>
      <c r="K1889" s="52" t="s">
        <v>11921</v>
      </c>
      <c r="L1889" s="52"/>
      <c r="M1889" s="52" t="s">
        <v>5768</v>
      </c>
      <c r="N1889" s="52"/>
      <c r="O1889" s="52">
        <f>INDEX(organizations_branch!A:A,MATCH(P1889,organizations_branch!B:B,0))</f>
        <v>1</v>
      </c>
      <c r="P1889" s="52" t="s">
        <v>2339</v>
      </c>
      <c r="Q1889" s="52"/>
      <c r="R1889" s="52">
        <v>851</v>
      </c>
      <c r="S1889" s="74">
        <v>44181</v>
      </c>
      <c r="T1889" s="52"/>
      <c r="U1889" s="52" t="s">
        <v>2193</v>
      </c>
      <c r="V1889" s="52">
        <v>1</v>
      </c>
      <c r="W1889" s="52">
        <v>1</v>
      </c>
      <c r="X1889" s="75" t="s">
        <v>2174</v>
      </c>
      <c r="Y1889" s="52"/>
      <c r="Z1889" s="52"/>
      <c r="AA1889" s="52"/>
      <c r="AB1889" s="52" t="s">
        <v>6850</v>
      </c>
      <c r="AC1889" s="52"/>
      <c r="AD1889" s="52"/>
      <c r="AE1889" s="52" t="s">
        <v>11922</v>
      </c>
      <c r="AF1889" s="75"/>
      <c r="AG1889" s="52" t="s">
        <v>1551</v>
      </c>
      <c r="AH1889" s="52"/>
      <c r="AI1889" s="52"/>
      <c r="AJ1889" s="52">
        <v>1</v>
      </c>
      <c r="AK1889" s="52">
        <v>0</v>
      </c>
      <c r="AL1889" s="52"/>
      <c r="AM1889" s="52"/>
      <c r="AN1889" s="52"/>
      <c r="AO1889" s="52"/>
      <c r="AP1889" s="52"/>
      <c r="AQ1889" s="78">
        <v>0</v>
      </c>
    </row>
    <row r="1890" spans="1:43" ht="12.75" customHeight="1" x14ac:dyDescent="0.25">
      <c r="A1890" s="52">
        <v>3855</v>
      </c>
      <c r="B1890" s="52">
        <v>4057</v>
      </c>
      <c r="C1890" s="52" t="s">
        <v>145</v>
      </c>
      <c r="D1890" s="52"/>
      <c r="E1890" s="52">
        <v>2</v>
      </c>
      <c r="F1890" s="52"/>
      <c r="G1890" s="52">
        <v>85259</v>
      </c>
      <c r="H1890" s="52" t="s">
        <v>11923</v>
      </c>
      <c r="I1890" s="52">
        <f>INDEX(ce_computermodel!A:A,MATCH(J1890,ce_computermodel!B:B,0))</f>
        <v>500</v>
      </c>
      <c r="J1890" s="52" t="s">
        <v>5768</v>
      </c>
      <c r="K1890" s="52" t="s">
        <v>11924</v>
      </c>
      <c r="L1890" s="52" t="s">
        <v>3639</v>
      </c>
      <c r="M1890" s="52" t="s">
        <v>5768</v>
      </c>
      <c r="N1890" s="52"/>
      <c r="O1890" s="52">
        <f>INDEX(organizations_branch!A:A,MATCH(P1890,organizations_branch!B:B,0))</f>
        <v>1</v>
      </c>
      <c r="P1890" s="52" t="s">
        <v>2339</v>
      </c>
      <c r="Q1890" s="52"/>
      <c r="R1890" s="52">
        <v>851</v>
      </c>
      <c r="S1890" s="74">
        <v>44071.362060185202</v>
      </c>
      <c r="T1890" s="52">
        <f>INDEX(organizations_place!A:A,MATCH(U1890,organizations_place!B:B,0))</f>
        <v>1</v>
      </c>
      <c r="U1890" s="52" t="s">
        <v>93</v>
      </c>
      <c r="V1890" s="52">
        <v>3</v>
      </c>
      <c r="W1890" s="52">
        <v>327</v>
      </c>
      <c r="X1890" s="75" t="s">
        <v>6228</v>
      </c>
      <c r="Y1890" s="52"/>
      <c r="Z1890" s="52"/>
      <c r="AA1890" s="52"/>
      <c r="AB1890" s="52" t="s">
        <v>6850</v>
      </c>
      <c r="AC1890" s="52"/>
      <c r="AD1890" s="52" t="s">
        <v>10606</v>
      </c>
      <c r="AE1890" s="52"/>
      <c r="AF1890" s="75"/>
      <c r="AG1890" s="52" t="s">
        <v>1551</v>
      </c>
      <c r="AH1890" s="52"/>
      <c r="AI1890" s="52"/>
      <c r="AJ1890" s="52">
        <v>1</v>
      </c>
      <c r="AK1890" s="52">
        <v>0</v>
      </c>
      <c r="AL1890" s="52"/>
      <c r="AM1890" s="52"/>
      <c r="AN1890" s="52"/>
      <c r="AO1890" s="52"/>
      <c r="AP1890" s="52"/>
      <c r="AQ1890" s="78">
        <v>20662</v>
      </c>
    </row>
    <row r="1891" spans="1:43" ht="12.75" customHeight="1" x14ac:dyDescent="0.25">
      <c r="A1891" s="52">
        <v>3856</v>
      </c>
      <c r="B1891" s="52">
        <v>4058</v>
      </c>
      <c r="C1891" s="52" t="s">
        <v>145</v>
      </c>
      <c r="D1891" s="52"/>
      <c r="E1891" s="52">
        <v>2</v>
      </c>
      <c r="F1891" s="52"/>
      <c r="G1891" s="52">
        <v>85260</v>
      </c>
      <c r="H1891" s="52" t="s">
        <v>11925</v>
      </c>
      <c r="I1891" s="52">
        <f>INDEX(ce_computermodel!A:A,MATCH(J1891,ce_computermodel!B:B,0))</f>
        <v>500</v>
      </c>
      <c r="J1891" s="52" t="s">
        <v>5768</v>
      </c>
      <c r="K1891" s="52" t="s">
        <v>11926</v>
      </c>
      <c r="L1891" s="52"/>
      <c r="M1891" s="52" t="s">
        <v>5768</v>
      </c>
      <c r="N1891" s="52"/>
      <c r="O1891" s="52">
        <f>INDEX(organizations_branch!A:A,MATCH(P1891,organizations_branch!B:B,0))</f>
        <v>1</v>
      </c>
      <c r="P1891" s="52" t="s">
        <v>2339</v>
      </c>
      <c r="Q1891" s="52"/>
      <c r="R1891" s="52">
        <v>851</v>
      </c>
      <c r="S1891" s="74">
        <v>44677</v>
      </c>
      <c r="T1891" s="52">
        <f>INDEX(organizations_place!A:A,MATCH(U1891,organizations_place!B:B,0))</f>
        <v>1</v>
      </c>
      <c r="U1891" s="52" t="s">
        <v>93</v>
      </c>
      <c r="V1891" s="52">
        <v>3</v>
      </c>
      <c r="W1891" s="52">
        <v>327</v>
      </c>
      <c r="X1891" s="75" t="s">
        <v>4348</v>
      </c>
      <c r="Y1891" s="52" t="s">
        <v>67</v>
      </c>
      <c r="Z1891" s="52"/>
      <c r="AA1891" s="52"/>
      <c r="AB1891" s="52" t="s">
        <v>6850</v>
      </c>
      <c r="AC1891" s="52" t="s">
        <v>3639</v>
      </c>
      <c r="AD1891" s="52" t="s">
        <v>3119</v>
      </c>
      <c r="AE1891" s="52"/>
      <c r="AF1891" s="75"/>
      <c r="AG1891" s="52" t="s">
        <v>1551</v>
      </c>
      <c r="AH1891" s="52"/>
      <c r="AI1891" s="52"/>
      <c r="AJ1891" s="52">
        <v>1</v>
      </c>
      <c r="AK1891" s="52">
        <v>0</v>
      </c>
      <c r="AL1891" s="52"/>
      <c r="AM1891" s="52"/>
      <c r="AN1891" s="52"/>
      <c r="AO1891" s="52"/>
      <c r="AP1891" s="52"/>
      <c r="AQ1891" s="78">
        <v>0</v>
      </c>
    </row>
    <row r="1892" spans="1:43" ht="12.75" customHeight="1" x14ac:dyDescent="0.25">
      <c r="A1892" s="52">
        <v>3857</v>
      </c>
      <c r="B1892" s="52">
        <v>4059</v>
      </c>
      <c r="C1892" s="52" t="s">
        <v>145</v>
      </c>
      <c r="D1892" s="52"/>
      <c r="E1892" s="52">
        <v>2</v>
      </c>
      <c r="F1892" s="52"/>
      <c r="G1892" s="52">
        <v>85261</v>
      </c>
      <c r="H1892" s="52" t="s">
        <v>11927</v>
      </c>
      <c r="I1892" s="52">
        <f>INDEX(ce_computermodel!A:A,MATCH(J1892,ce_computermodel!B:B,0))</f>
        <v>500</v>
      </c>
      <c r="J1892" s="52" t="s">
        <v>5768</v>
      </c>
      <c r="K1892" s="52" t="s">
        <v>11928</v>
      </c>
      <c r="L1892" s="52"/>
      <c r="M1892" s="52" t="s">
        <v>5768</v>
      </c>
      <c r="N1892" s="52"/>
      <c r="O1892" s="52">
        <f>INDEX(organizations_branch!A:A,MATCH(P1892,organizations_branch!B:B,0))</f>
        <v>1</v>
      </c>
      <c r="P1892" s="52" t="s">
        <v>2339</v>
      </c>
      <c r="Q1892" s="52"/>
      <c r="R1892" s="52">
        <v>851</v>
      </c>
      <c r="S1892" s="74"/>
      <c r="T1892" s="52"/>
      <c r="U1892" s="52"/>
      <c r="V1892" s="52"/>
      <c r="W1892" s="52"/>
      <c r="X1892" s="75"/>
      <c r="Y1892" s="52"/>
      <c r="Z1892" s="52"/>
      <c r="AA1892" s="52"/>
      <c r="AB1892" s="52" t="s">
        <v>6850</v>
      </c>
      <c r="AC1892" s="52"/>
      <c r="AD1892" s="52" t="s">
        <v>11929</v>
      </c>
      <c r="AE1892" s="52"/>
      <c r="AF1892" s="75"/>
      <c r="AG1892" s="52"/>
      <c r="AH1892" s="52"/>
      <c r="AI1892" s="52"/>
      <c r="AJ1892" s="52">
        <v>0</v>
      </c>
      <c r="AK1892" s="52">
        <v>0</v>
      </c>
      <c r="AL1892" s="52"/>
      <c r="AM1892" s="52"/>
      <c r="AN1892" s="52"/>
      <c r="AO1892" s="52"/>
      <c r="AP1892" s="52"/>
      <c r="AQ1892" s="52"/>
    </row>
    <row r="1893" spans="1:43" ht="12.75" customHeight="1" x14ac:dyDescent="0.25">
      <c r="A1893" s="52">
        <v>3858</v>
      </c>
      <c r="B1893" s="52">
        <v>4060</v>
      </c>
      <c r="C1893" s="52" t="s">
        <v>145</v>
      </c>
      <c r="D1893" s="52"/>
      <c r="E1893" s="52">
        <v>2</v>
      </c>
      <c r="F1893" s="52"/>
      <c r="G1893" s="52">
        <v>85262</v>
      </c>
      <c r="H1893" s="52" t="s">
        <v>11930</v>
      </c>
      <c r="I1893" s="52">
        <f>INDEX(ce_computermodel!A:A,MATCH(J1893,ce_computermodel!B:B,0))</f>
        <v>500</v>
      </c>
      <c r="J1893" s="52" t="s">
        <v>5768</v>
      </c>
      <c r="K1893" s="52" t="s">
        <v>11931</v>
      </c>
      <c r="L1893" s="52"/>
      <c r="M1893" s="52" t="s">
        <v>5768</v>
      </c>
      <c r="N1893" s="52">
        <v>1</v>
      </c>
      <c r="O1893" s="52">
        <f>INDEX(organizations_branch!A:A,MATCH(P1893,organizations_branch!B:B,0))</f>
        <v>1</v>
      </c>
      <c r="P1893" s="52" t="s">
        <v>2339</v>
      </c>
      <c r="Q1893" s="52"/>
      <c r="R1893" s="52">
        <v>851</v>
      </c>
      <c r="S1893" s="74">
        <v>44810</v>
      </c>
      <c r="T1893" s="52"/>
      <c r="U1893" s="52" t="s">
        <v>7220</v>
      </c>
      <c r="V1893" s="52">
        <v>2</v>
      </c>
      <c r="W1893" s="52">
        <v>1</v>
      </c>
      <c r="X1893" s="75"/>
      <c r="Y1893" s="52" t="s">
        <v>52</v>
      </c>
      <c r="Z1893" s="52"/>
      <c r="AA1893" s="52"/>
      <c r="AB1893" s="52" t="s">
        <v>11932</v>
      </c>
      <c r="AC1893" s="52" t="s">
        <v>11933</v>
      </c>
      <c r="AD1893" s="52" t="s">
        <v>808</v>
      </c>
      <c r="AE1893" s="52"/>
      <c r="AF1893" s="75"/>
      <c r="AG1893" s="52"/>
      <c r="AH1893" s="52" t="s">
        <v>809</v>
      </c>
      <c r="AI1893" s="52" t="s">
        <v>59</v>
      </c>
      <c r="AJ1893" s="52">
        <v>1</v>
      </c>
      <c r="AK1893" s="52">
        <v>0</v>
      </c>
      <c r="AL1893" s="52"/>
      <c r="AM1893" s="52"/>
      <c r="AN1893" s="52"/>
      <c r="AO1893" s="78">
        <v>23528</v>
      </c>
      <c r="AP1893" s="78">
        <v>23528</v>
      </c>
      <c r="AQ1893" s="52"/>
    </row>
    <row r="1894" spans="1:43" ht="12.75" customHeight="1" x14ac:dyDescent="0.25">
      <c r="A1894" s="52">
        <v>3859</v>
      </c>
      <c r="B1894" s="52">
        <v>4061</v>
      </c>
      <c r="C1894" s="52" t="s">
        <v>145</v>
      </c>
      <c r="D1894" s="52"/>
      <c r="E1894" s="52">
        <v>2</v>
      </c>
      <c r="F1894" s="52"/>
      <c r="G1894" s="52">
        <v>85263</v>
      </c>
      <c r="H1894" s="52" t="s">
        <v>11934</v>
      </c>
      <c r="I1894" s="52">
        <f>INDEX(ce_computermodel!A:A,MATCH(J1894,ce_computermodel!B:B,0))</f>
        <v>500</v>
      </c>
      <c r="J1894" s="52" t="s">
        <v>5768</v>
      </c>
      <c r="K1894" s="52" t="s">
        <v>5768</v>
      </c>
      <c r="L1894" s="52"/>
      <c r="M1894" s="52" t="s">
        <v>5768</v>
      </c>
      <c r="N1894" s="52"/>
      <c r="O1894" s="52">
        <f>INDEX(organizations_branch!A:A,MATCH(P1894,organizations_branch!B:B,0))</f>
        <v>1</v>
      </c>
      <c r="P1894" s="52" t="s">
        <v>2339</v>
      </c>
      <c r="Q1894" s="52"/>
      <c r="R1894" s="52">
        <v>851</v>
      </c>
      <c r="S1894" s="74">
        <v>44778</v>
      </c>
      <c r="T1894" s="52"/>
      <c r="U1894" s="52" t="s">
        <v>212</v>
      </c>
      <c r="V1894" s="52">
        <v>3</v>
      </c>
      <c r="W1894" s="52">
        <v>15</v>
      </c>
      <c r="X1894" s="75"/>
      <c r="Y1894" s="52" t="s">
        <v>52</v>
      </c>
      <c r="Z1894" s="52"/>
      <c r="AA1894" s="52">
        <f>INDEX(accounts_user!A:A,MATCH(AB1894,accounts_user!H:H,0))</f>
        <v>9836</v>
      </c>
      <c r="AB1894" s="52" t="s">
        <v>11935</v>
      </c>
      <c r="AC1894" s="52" t="s">
        <v>5752</v>
      </c>
      <c r="AD1894" s="52"/>
      <c r="AE1894" s="52"/>
      <c r="AF1894" s="75"/>
      <c r="AG1894" s="52"/>
      <c r="AH1894" s="52">
        <v>41610</v>
      </c>
      <c r="AI1894" s="52"/>
      <c r="AJ1894" s="52">
        <v>1</v>
      </c>
      <c r="AK1894" s="52">
        <v>0</v>
      </c>
      <c r="AL1894" s="52"/>
      <c r="AM1894" s="52"/>
      <c r="AN1894" s="52"/>
      <c r="AO1894" s="52"/>
      <c r="AP1894" s="52"/>
      <c r="AQ1894" s="52"/>
    </row>
    <row r="1895" spans="1:43" ht="12.75" customHeight="1" x14ac:dyDescent="0.25">
      <c r="A1895" s="52">
        <v>3860</v>
      </c>
      <c r="B1895" s="52">
        <v>4062</v>
      </c>
      <c r="C1895" s="52" t="s">
        <v>145</v>
      </c>
      <c r="D1895" s="52"/>
      <c r="E1895" s="52">
        <v>2</v>
      </c>
      <c r="F1895" s="52"/>
      <c r="G1895" s="52">
        <v>85263</v>
      </c>
      <c r="H1895" s="52" t="s">
        <v>11934</v>
      </c>
      <c r="I1895" s="52">
        <f>INDEX(ce_computermodel!A:A,MATCH(J1895,ce_computermodel!B:B,0))</f>
        <v>500</v>
      </c>
      <c r="J1895" s="52" t="s">
        <v>5768</v>
      </c>
      <c r="K1895" s="52" t="s">
        <v>11936</v>
      </c>
      <c r="L1895" s="52"/>
      <c r="M1895" s="52" t="s">
        <v>5768</v>
      </c>
      <c r="N1895" s="52"/>
      <c r="O1895" s="52">
        <f>INDEX(organizations_branch!A:A,MATCH(P1895,organizations_branch!B:B,0))</f>
        <v>1</v>
      </c>
      <c r="P1895" s="52" t="s">
        <v>2339</v>
      </c>
      <c r="Q1895" s="52"/>
      <c r="R1895" s="52">
        <v>851</v>
      </c>
      <c r="S1895" s="74">
        <v>44181</v>
      </c>
      <c r="T1895" s="52"/>
      <c r="U1895" s="52" t="s">
        <v>2193</v>
      </c>
      <c r="V1895" s="52">
        <v>1</v>
      </c>
      <c r="W1895" s="52">
        <v>1</v>
      </c>
      <c r="X1895" s="75"/>
      <c r="Y1895" s="52"/>
      <c r="Z1895" s="52"/>
      <c r="AA1895" s="52"/>
      <c r="AB1895" s="52" t="s">
        <v>6850</v>
      </c>
      <c r="AC1895" s="52"/>
      <c r="AD1895" s="52" t="s">
        <v>153</v>
      </c>
      <c r="AE1895" s="52" t="s">
        <v>11937</v>
      </c>
      <c r="AF1895" s="75"/>
      <c r="AG1895" s="52" t="s">
        <v>1551</v>
      </c>
      <c r="AH1895" s="52"/>
      <c r="AI1895" s="52"/>
      <c r="AJ1895" s="52">
        <v>1</v>
      </c>
      <c r="AK1895" s="52">
        <v>0</v>
      </c>
      <c r="AL1895" s="52"/>
      <c r="AM1895" s="52"/>
      <c r="AN1895" s="52"/>
      <c r="AO1895" s="52"/>
      <c r="AP1895" s="52"/>
      <c r="AQ1895" s="52"/>
    </row>
    <row r="1896" spans="1:43" ht="12.75" customHeight="1" x14ac:dyDescent="0.25">
      <c r="A1896" s="52">
        <v>3861</v>
      </c>
      <c r="B1896" s="52">
        <v>4063</v>
      </c>
      <c r="C1896" s="52" t="s">
        <v>145</v>
      </c>
      <c r="D1896" s="52"/>
      <c r="E1896" s="52">
        <v>2</v>
      </c>
      <c r="F1896" s="52"/>
      <c r="G1896" s="52">
        <v>85264</v>
      </c>
      <c r="H1896" s="52" t="s">
        <v>11938</v>
      </c>
      <c r="I1896" s="52">
        <f>INDEX(ce_computermodel!A:A,MATCH(J1896,ce_computermodel!B:B,0))</f>
        <v>500</v>
      </c>
      <c r="J1896" s="52" t="s">
        <v>5768</v>
      </c>
      <c r="K1896" s="52" t="s">
        <v>7403</v>
      </c>
      <c r="L1896" s="52"/>
      <c r="M1896" s="52" t="s">
        <v>5768</v>
      </c>
      <c r="N1896" s="52"/>
      <c r="O1896" s="52">
        <f>INDEX(organizations_branch!A:A,MATCH(P1896,organizations_branch!B:B,0))</f>
        <v>1</v>
      </c>
      <c r="P1896" s="52" t="s">
        <v>2339</v>
      </c>
      <c r="Q1896" s="52"/>
      <c r="R1896" s="52">
        <v>851</v>
      </c>
      <c r="S1896" s="74">
        <v>44433</v>
      </c>
      <c r="T1896" s="52"/>
      <c r="U1896" s="52" t="s">
        <v>7220</v>
      </c>
      <c r="V1896" s="52">
        <v>1</v>
      </c>
      <c r="W1896" s="52" t="s">
        <v>11939</v>
      </c>
      <c r="X1896" s="75"/>
      <c r="Y1896" s="52" t="s">
        <v>52</v>
      </c>
      <c r="Z1896" s="52" t="s">
        <v>11940</v>
      </c>
      <c r="AA1896" s="52">
        <f>INDEX(accounts_user!A:A,MATCH(AB1896,accounts_user!H:H,0))</f>
        <v>9665</v>
      </c>
      <c r="AB1896" s="52" t="s">
        <v>11941</v>
      </c>
      <c r="AC1896" s="52" t="s">
        <v>6535</v>
      </c>
      <c r="AD1896" s="52" t="s">
        <v>6459</v>
      </c>
      <c r="AE1896" s="52"/>
      <c r="AF1896" s="75"/>
      <c r="AG1896" s="52"/>
      <c r="AH1896" s="52">
        <v>39591</v>
      </c>
      <c r="AI1896" s="52"/>
      <c r="AJ1896" s="52">
        <v>1</v>
      </c>
      <c r="AK1896" s="52">
        <v>0</v>
      </c>
      <c r="AL1896" s="52"/>
      <c r="AM1896" s="52"/>
      <c r="AN1896" s="52"/>
      <c r="AO1896" s="52"/>
      <c r="AP1896" s="52"/>
      <c r="AQ1896" s="52"/>
    </row>
    <row r="1897" spans="1:43" ht="12.75" customHeight="1" x14ac:dyDescent="0.25">
      <c r="A1897" s="52">
        <v>3862</v>
      </c>
      <c r="B1897" s="52">
        <v>4064</v>
      </c>
      <c r="C1897" s="52" t="s">
        <v>145</v>
      </c>
      <c r="D1897" s="52"/>
      <c r="E1897" s="52">
        <v>2</v>
      </c>
      <c r="F1897" s="52"/>
      <c r="G1897" s="52">
        <v>85265</v>
      </c>
      <c r="H1897" s="52" t="s">
        <v>11942</v>
      </c>
      <c r="I1897" s="52">
        <f>INDEX(ce_computermodel!A:A,MATCH(J1897,ce_computermodel!B:B,0))</f>
        <v>500</v>
      </c>
      <c r="J1897" s="52" t="s">
        <v>5768</v>
      </c>
      <c r="K1897" s="52" t="s">
        <v>11943</v>
      </c>
      <c r="L1897" s="52"/>
      <c r="M1897" s="52" t="s">
        <v>5768</v>
      </c>
      <c r="N1897" s="52"/>
      <c r="O1897" s="52">
        <f>INDEX(organizations_branch!A:A,MATCH(P1897,organizations_branch!B:B,0))</f>
        <v>1</v>
      </c>
      <c r="P1897" s="52" t="s">
        <v>2339</v>
      </c>
      <c r="Q1897" s="52"/>
      <c r="R1897" s="52">
        <v>851</v>
      </c>
      <c r="S1897" s="74">
        <v>44099.361747685201</v>
      </c>
      <c r="T1897" s="52"/>
      <c r="U1897" s="52" t="s">
        <v>7220</v>
      </c>
      <c r="V1897" s="52">
        <v>2</v>
      </c>
      <c r="W1897" s="52">
        <v>46</v>
      </c>
      <c r="X1897" s="75"/>
      <c r="Y1897" s="52" t="s">
        <v>52</v>
      </c>
      <c r="Z1897" s="52"/>
      <c r="AA1897" s="52"/>
      <c r="AB1897" s="52" t="s">
        <v>11944</v>
      </c>
      <c r="AC1897" s="52" t="s">
        <v>11945</v>
      </c>
      <c r="AD1897" s="52" t="s">
        <v>11946</v>
      </c>
      <c r="AE1897" s="52"/>
      <c r="AF1897" s="75"/>
      <c r="AG1897" s="52"/>
      <c r="AH1897" s="52"/>
      <c r="AI1897" s="52"/>
      <c r="AJ1897" s="52">
        <v>1</v>
      </c>
      <c r="AK1897" s="52">
        <v>0</v>
      </c>
      <c r="AL1897" s="52"/>
      <c r="AM1897" s="52"/>
      <c r="AN1897" s="52"/>
      <c r="AO1897" s="78">
        <v>2500</v>
      </c>
      <c r="AP1897" s="78">
        <v>2500</v>
      </c>
      <c r="AQ1897" s="52"/>
    </row>
    <row r="1898" spans="1:43" ht="12.75" customHeight="1" x14ac:dyDescent="0.25">
      <c r="A1898" s="52">
        <v>3863</v>
      </c>
      <c r="B1898" s="52">
        <v>4065</v>
      </c>
      <c r="C1898" s="52" t="s">
        <v>145</v>
      </c>
      <c r="D1898" s="52"/>
      <c r="E1898" s="52">
        <v>2</v>
      </c>
      <c r="F1898" s="52"/>
      <c r="G1898" s="52">
        <v>85266</v>
      </c>
      <c r="H1898" s="52" t="s">
        <v>11947</v>
      </c>
      <c r="I1898" s="52">
        <f>INDEX(ce_computermodel!A:A,MATCH(J1898,ce_computermodel!B:B,0))</f>
        <v>500</v>
      </c>
      <c r="J1898" s="52" t="s">
        <v>5768</v>
      </c>
      <c r="K1898" s="52" t="s">
        <v>11943</v>
      </c>
      <c r="L1898" s="52"/>
      <c r="M1898" s="52" t="s">
        <v>5768</v>
      </c>
      <c r="N1898" s="52">
        <v>1</v>
      </c>
      <c r="O1898" s="52">
        <f>INDEX(organizations_branch!A:A,MATCH(P1898,organizations_branch!B:B,0))</f>
        <v>1</v>
      </c>
      <c r="P1898" s="52" t="s">
        <v>2339</v>
      </c>
      <c r="Q1898" s="52"/>
      <c r="R1898" s="52">
        <v>851</v>
      </c>
      <c r="S1898" s="74">
        <v>44860</v>
      </c>
      <c r="T1898" s="52"/>
      <c r="U1898" s="52" t="s">
        <v>3588</v>
      </c>
      <c r="V1898" s="52">
        <v>1</v>
      </c>
      <c r="W1898" s="52" t="s">
        <v>560</v>
      </c>
      <c r="X1898" s="75"/>
      <c r="Y1898" s="52" t="s">
        <v>67</v>
      </c>
      <c r="Z1898" s="52" t="s">
        <v>11381</v>
      </c>
      <c r="AA1898" s="52">
        <f>INDEX(accounts_user!A:A,MATCH(AB1898,accounts_user!H:H,0))</f>
        <v>8675</v>
      </c>
      <c r="AB1898" s="52" t="s">
        <v>11948</v>
      </c>
      <c r="AC1898" s="52" t="s">
        <v>7299</v>
      </c>
      <c r="AD1898" s="52" t="s">
        <v>11949</v>
      </c>
      <c r="AE1898" s="52"/>
      <c r="AF1898" s="75"/>
      <c r="AG1898" s="52"/>
      <c r="AH1898" s="52" t="s">
        <v>11950</v>
      </c>
      <c r="AI1898" s="52" t="s">
        <v>59</v>
      </c>
      <c r="AJ1898" s="52">
        <v>1</v>
      </c>
      <c r="AK1898" s="52">
        <v>0</v>
      </c>
      <c r="AL1898" s="52"/>
      <c r="AM1898" s="52"/>
      <c r="AN1898" s="52"/>
      <c r="AO1898" s="78">
        <v>6700</v>
      </c>
      <c r="AP1898" s="78">
        <v>6700</v>
      </c>
      <c r="AQ1898" s="78">
        <v>0</v>
      </c>
    </row>
    <row r="1899" spans="1:43" ht="12.75" customHeight="1" x14ac:dyDescent="0.25">
      <c r="A1899" s="52">
        <v>3865</v>
      </c>
      <c r="B1899" s="52">
        <v>4067</v>
      </c>
      <c r="C1899" s="52" t="s">
        <v>145</v>
      </c>
      <c r="D1899" s="52"/>
      <c r="E1899" s="52">
        <v>2</v>
      </c>
      <c r="F1899" s="52"/>
      <c r="G1899" s="52">
        <v>85270</v>
      </c>
      <c r="H1899" s="52" t="s">
        <v>11951</v>
      </c>
      <c r="I1899" s="52">
        <f>INDEX(ce_computermodel!A:A,MATCH(J1899,ce_computermodel!B:B,0))</f>
        <v>500</v>
      </c>
      <c r="J1899" s="52" t="s">
        <v>5768</v>
      </c>
      <c r="K1899" s="52" t="s">
        <v>11952</v>
      </c>
      <c r="L1899" s="52"/>
      <c r="M1899" s="52" t="s">
        <v>5768</v>
      </c>
      <c r="N1899" s="52"/>
      <c r="O1899" s="52">
        <f>INDEX(organizations_branch!A:A,MATCH(P1899,organizations_branch!B:B,0))</f>
        <v>1</v>
      </c>
      <c r="P1899" s="52" t="s">
        <v>2339</v>
      </c>
      <c r="Q1899" s="52"/>
      <c r="R1899" s="52">
        <v>851</v>
      </c>
      <c r="S1899" s="74">
        <v>44445</v>
      </c>
      <c r="T1899" s="52"/>
      <c r="U1899" s="52" t="s">
        <v>234</v>
      </c>
      <c r="V1899" s="52">
        <v>1</v>
      </c>
      <c r="W1899" s="52" t="s">
        <v>1898</v>
      </c>
      <c r="X1899" s="75"/>
      <c r="Y1899" s="52" t="s">
        <v>52</v>
      </c>
      <c r="Z1899" s="52"/>
      <c r="AA1899" s="52">
        <f>INDEX(accounts_user!A:A,MATCH(AB1899,accounts_user!H:H,0))</f>
        <v>10008</v>
      </c>
      <c r="AB1899" s="52" t="s">
        <v>11953</v>
      </c>
      <c r="AC1899" s="52" t="s">
        <v>4622</v>
      </c>
      <c r="AD1899" s="52"/>
      <c r="AE1899" s="52"/>
      <c r="AF1899" s="75"/>
      <c r="AG1899" s="52"/>
      <c r="AH1899" s="52"/>
      <c r="AI1899" s="52"/>
      <c r="AJ1899" s="52">
        <v>1</v>
      </c>
      <c r="AK1899" s="52">
        <v>0</v>
      </c>
      <c r="AL1899" s="52"/>
      <c r="AM1899" s="52"/>
      <c r="AN1899" s="52"/>
      <c r="AO1899" s="78">
        <v>17787</v>
      </c>
      <c r="AP1899" s="78">
        <v>17787</v>
      </c>
      <c r="AQ1899" s="52"/>
    </row>
    <row r="1900" spans="1:43" ht="12.75" customHeight="1" x14ac:dyDescent="0.25">
      <c r="A1900" s="52">
        <v>3866</v>
      </c>
      <c r="B1900" s="52">
        <v>4068</v>
      </c>
      <c r="C1900" s="52" t="s">
        <v>145</v>
      </c>
      <c r="D1900" s="52"/>
      <c r="E1900" s="52">
        <v>2</v>
      </c>
      <c r="F1900" s="52"/>
      <c r="G1900" s="52">
        <v>85271</v>
      </c>
      <c r="H1900" s="52" t="s">
        <v>11954</v>
      </c>
      <c r="I1900" s="52">
        <f>INDEX(ce_computermodel!A:A,MATCH(J1900,ce_computermodel!B:B,0))</f>
        <v>500</v>
      </c>
      <c r="J1900" s="52" t="s">
        <v>5768</v>
      </c>
      <c r="K1900" s="52" t="s">
        <v>11943</v>
      </c>
      <c r="L1900" s="52"/>
      <c r="M1900" s="52" t="s">
        <v>5768</v>
      </c>
      <c r="N1900" s="52"/>
      <c r="O1900" s="52">
        <f>INDEX(organizations_branch!A:A,MATCH(P1900,organizations_branch!B:B,0))</f>
        <v>1</v>
      </c>
      <c r="P1900" s="52" t="s">
        <v>2339</v>
      </c>
      <c r="Q1900" s="52"/>
      <c r="R1900" s="52">
        <v>851</v>
      </c>
      <c r="S1900" s="74">
        <v>44743</v>
      </c>
      <c r="T1900" s="52"/>
      <c r="U1900" s="52"/>
      <c r="V1900" s="52"/>
      <c r="W1900" s="52" t="s">
        <v>3279</v>
      </c>
      <c r="X1900" s="75" t="s">
        <v>7401</v>
      </c>
      <c r="Y1900" s="52" t="s">
        <v>52</v>
      </c>
      <c r="Z1900" s="52"/>
      <c r="AA1900" s="52">
        <f>INDEX(accounts_user!A:A,MATCH(AB1900,accounts_user!H:H,0))</f>
        <v>9802</v>
      </c>
      <c r="AB1900" s="52" t="s">
        <v>9463</v>
      </c>
      <c r="AC1900" s="52"/>
      <c r="AD1900" s="52" t="s">
        <v>3280</v>
      </c>
      <c r="AE1900" s="52"/>
      <c r="AF1900" s="75"/>
      <c r="AG1900" s="52"/>
      <c r="AH1900" s="52">
        <v>66126</v>
      </c>
      <c r="AI1900" s="52" t="s">
        <v>59</v>
      </c>
      <c r="AJ1900" s="52">
        <v>1</v>
      </c>
      <c r="AK1900" s="52">
        <v>0</v>
      </c>
      <c r="AL1900" s="52"/>
      <c r="AM1900" s="52"/>
      <c r="AN1900" s="52"/>
      <c r="AO1900" s="78">
        <v>9905</v>
      </c>
      <c r="AP1900" s="78">
        <v>9905</v>
      </c>
      <c r="AQ1900" s="52"/>
    </row>
    <row r="1901" spans="1:43" ht="12.75" customHeight="1" x14ac:dyDescent="0.25">
      <c r="A1901" s="52">
        <v>3867</v>
      </c>
      <c r="B1901" s="52">
        <v>4069</v>
      </c>
      <c r="C1901" s="52" t="s">
        <v>145</v>
      </c>
      <c r="D1901" s="52"/>
      <c r="E1901" s="52">
        <v>2</v>
      </c>
      <c r="F1901" s="52"/>
      <c r="G1901" s="52">
        <v>85272</v>
      </c>
      <c r="H1901" s="52" t="s">
        <v>11955</v>
      </c>
      <c r="I1901" s="52">
        <f>INDEX(ce_computermodel!A:A,MATCH(J1901,ce_computermodel!B:B,0))</f>
        <v>500</v>
      </c>
      <c r="J1901" s="52" t="s">
        <v>5768</v>
      </c>
      <c r="K1901" s="52" t="s">
        <v>5768</v>
      </c>
      <c r="L1901" s="52"/>
      <c r="M1901" s="52" t="s">
        <v>5768</v>
      </c>
      <c r="N1901" s="52"/>
      <c r="O1901" s="52">
        <f>INDEX(organizations_branch!A:A,MATCH(P1901,organizations_branch!B:B,0))</f>
        <v>1</v>
      </c>
      <c r="P1901" s="52" t="s">
        <v>2339</v>
      </c>
      <c r="Q1901" s="52"/>
      <c r="R1901" s="52">
        <v>851</v>
      </c>
      <c r="S1901" s="74">
        <v>44386</v>
      </c>
      <c r="T1901" s="52">
        <f>INDEX(organizations_place!A:A,MATCH(U1901,organizations_place!B:B,0))</f>
        <v>1</v>
      </c>
      <c r="U1901" s="52" t="s">
        <v>93</v>
      </c>
      <c r="V1901" s="52">
        <v>3</v>
      </c>
      <c r="W1901" s="52">
        <v>327</v>
      </c>
      <c r="X1901" s="75"/>
      <c r="Y1901" s="52" t="s">
        <v>52</v>
      </c>
      <c r="Z1901" s="52"/>
      <c r="AA1901" s="52"/>
      <c r="AB1901" s="52" t="s">
        <v>6850</v>
      </c>
      <c r="AC1901" s="52" t="s">
        <v>6568</v>
      </c>
      <c r="AD1901" s="52" t="s">
        <v>11956</v>
      </c>
      <c r="AE1901" s="52"/>
      <c r="AF1901" s="75"/>
      <c r="AG1901" s="52" t="s">
        <v>8095</v>
      </c>
      <c r="AH1901" s="52">
        <v>34896</v>
      </c>
      <c r="AI1901" s="52"/>
      <c r="AJ1901" s="52">
        <v>1</v>
      </c>
      <c r="AK1901" s="52">
        <v>0</v>
      </c>
      <c r="AL1901" s="52"/>
      <c r="AM1901" s="52"/>
      <c r="AN1901" s="52"/>
      <c r="AO1901" s="78">
        <v>1500</v>
      </c>
      <c r="AP1901" s="78">
        <v>1500</v>
      </c>
      <c r="AQ1901" s="52"/>
    </row>
    <row r="1902" spans="1:43" ht="12.75" customHeight="1" x14ac:dyDescent="0.25">
      <c r="A1902" s="52">
        <v>3868</v>
      </c>
      <c r="B1902" s="52">
        <v>4070</v>
      </c>
      <c r="C1902" s="52" t="s">
        <v>145</v>
      </c>
      <c r="D1902" s="52"/>
      <c r="E1902" s="52">
        <v>2</v>
      </c>
      <c r="F1902" s="52"/>
      <c r="G1902" s="52">
        <v>85274</v>
      </c>
      <c r="H1902" s="52" t="s">
        <v>11957</v>
      </c>
      <c r="I1902" s="52">
        <f>INDEX(ce_computermodel!A:A,MATCH(J1902,ce_computermodel!B:B,0))</f>
        <v>500</v>
      </c>
      <c r="J1902" s="52" t="s">
        <v>5768</v>
      </c>
      <c r="K1902" s="52" t="s">
        <v>11958</v>
      </c>
      <c r="L1902" s="52"/>
      <c r="M1902" s="52" t="s">
        <v>5768</v>
      </c>
      <c r="N1902" s="52"/>
      <c r="O1902" s="52">
        <f>INDEX(organizations_branch!A:A,MATCH(P1902,organizations_branch!B:B,0))</f>
        <v>1</v>
      </c>
      <c r="P1902" s="52" t="s">
        <v>2339</v>
      </c>
      <c r="Q1902" s="52"/>
      <c r="R1902" s="52">
        <v>851</v>
      </c>
      <c r="S1902" s="74">
        <v>44634</v>
      </c>
      <c r="T1902" s="52">
        <f>INDEX(organizations_place!A:A,MATCH(U1902,organizations_place!B:B,0))</f>
        <v>13</v>
      </c>
      <c r="U1902" s="52" t="s">
        <v>157</v>
      </c>
      <c r="V1902" s="52">
        <v>2</v>
      </c>
      <c r="W1902" s="52">
        <v>235</v>
      </c>
      <c r="X1902" s="75"/>
      <c r="Y1902" s="52" t="s">
        <v>158</v>
      </c>
      <c r="Z1902" s="52" t="s">
        <v>11959</v>
      </c>
      <c r="AA1902" s="52">
        <f>INDEX(accounts_user!A:A,MATCH(AB1902,accounts_user!H:H,0))</f>
        <v>10447</v>
      </c>
      <c r="AB1902" s="52" t="s">
        <v>11960</v>
      </c>
      <c r="AC1902" s="52" t="s">
        <v>11961</v>
      </c>
      <c r="AD1902" s="52" t="s">
        <v>4303</v>
      </c>
      <c r="AE1902" s="52" t="s">
        <v>193</v>
      </c>
      <c r="AF1902" s="75"/>
      <c r="AG1902" s="52" t="s">
        <v>136</v>
      </c>
      <c r="AH1902" s="52">
        <v>56099</v>
      </c>
      <c r="AI1902" s="52"/>
      <c r="AJ1902" s="52">
        <v>1</v>
      </c>
      <c r="AK1902" s="52">
        <v>0</v>
      </c>
      <c r="AL1902" s="52"/>
      <c r="AM1902" s="52"/>
      <c r="AN1902" s="52"/>
      <c r="AO1902" s="78">
        <v>16780</v>
      </c>
      <c r="AP1902" s="78">
        <v>16780</v>
      </c>
      <c r="AQ1902" s="52"/>
    </row>
    <row r="1903" spans="1:43" ht="12.75" customHeight="1" x14ac:dyDescent="0.25">
      <c r="A1903" s="52">
        <v>3869</v>
      </c>
      <c r="B1903" s="52">
        <v>4071</v>
      </c>
      <c r="C1903" s="52" t="s">
        <v>145</v>
      </c>
      <c r="D1903" s="52"/>
      <c r="E1903" s="52">
        <v>2</v>
      </c>
      <c r="F1903" s="52"/>
      <c r="G1903" s="52">
        <v>85275</v>
      </c>
      <c r="H1903" s="52" t="s">
        <v>11962</v>
      </c>
      <c r="I1903" s="52">
        <f>INDEX(ce_computermodel!A:A,MATCH(J1903,ce_computermodel!B:B,0))</f>
        <v>500</v>
      </c>
      <c r="J1903" s="52" t="s">
        <v>5768</v>
      </c>
      <c r="K1903" s="52" t="s">
        <v>11963</v>
      </c>
      <c r="L1903" s="52" t="s">
        <v>6475</v>
      </c>
      <c r="M1903" s="52" t="s">
        <v>5768</v>
      </c>
      <c r="N1903" s="52"/>
      <c r="O1903" s="52">
        <f>INDEX(organizations_branch!A:A,MATCH(P1903,organizations_branch!B:B,0))</f>
        <v>1</v>
      </c>
      <c r="P1903" s="52" t="s">
        <v>2339</v>
      </c>
      <c r="Q1903" s="52"/>
      <c r="R1903" s="52">
        <v>851</v>
      </c>
      <c r="S1903" s="74">
        <v>44272</v>
      </c>
      <c r="T1903" s="52"/>
      <c r="U1903" s="52" t="s">
        <v>7023</v>
      </c>
      <c r="V1903" s="52">
        <v>2</v>
      </c>
      <c r="W1903" s="52">
        <v>206</v>
      </c>
      <c r="X1903" s="75"/>
      <c r="Y1903" s="52" t="s">
        <v>67</v>
      </c>
      <c r="Z1903" s="52" t="s">
        <v>11964</v>
      </c>
      <c r="AA1903" s="52">
        <f>INDEX(accounts_user!A:A,MATCH(AB1903,accounts_user!H:H,0))</f>
        <v>9222</v>
      </c>
      <c r="AB1903" s="52" t="s">
        <v>11965</v>
      </c>
      <c r="AC1903" s="52"/>
      <c r="AD1903" s="52" t="s">
        <v>10089</v>
      </c>
      <c r="AE1903" s="52"/>
      <c r="AF1903" s="75"/>
      <c r="AG1903" s="52"/>
      <c r="AH1903" s="52"/>
      <c r="AI1903" s="52"/>
      <c r="AJ1903" s="52">
        <v>1</v>
      </c>
      <c r="AK1903" s="52">
        <v>0</v>
      </c>
      <c r="AL1903" s="52"/>
      <c r="AM1903" s="52"/>
      <c r="AN1903" s="52"/>
      <c r="AO1903" s="78">
        <v>6000</v>
      </c>
      <c r="AP1903" s="78">
        <v>6000</v>
      </c>
      <c r="AQ1903" s="52"/>
    </row>
    <row r="1904" spans="1:43" ht="12.75" customHeight="1" x14ac:dyDescent="0.25">
      <c r="A1904" s="52">
        <v>3870</v>
      </c>
      <c r="B1904" s="52">
        <v>4072</v>
      </c>
      <c r="C1904" s="52" t="s">
        <v>145</v>
      </c>
      <c r="D1904" s="52"/>
      <c r="E1904" s="52">
        <v>2</v>
      </c>
      <c r="F1904" s="52"/>
      <c r="G1904" s="52">
        <v>85278</v>
      </c>
      <c r="H1904" s="52" t="s">
        <v>11966</v>
      </c>
      <c r="I1904" s="52">
        <f>INDEX(ce_computermodel!A:A,MATCH(J1904,ce_computermodel!B:B,0))</f>
        <v>500</v>
      </c>
      <c r="J1904" s="52" t="s">
        <v>5768</v>
      </c>
      <c r="K1904" s="52" t="s">
        <v>11963</v>
      </c>
      <c r="L1904" s="52" t="s">
        <v>11967</v>
      </c>
      <c r="M1904" s="52" t="s">
        <v>5768</v>
      </c>
      <c r="N1904" s="52"/>
      <c r="O1904" s="52">
        <f>INDEX(organizations_branch!A:A,MATCH(P1904,organizations_branch!B:B,0))</f>
        <v>1</v>
      </c>
      <c r="P1904" s="52" t="s">
        <v>2339</v>
      </c>
      <c r="Q1904" s="52"/>
      <c r="R1904" s="52">
        <v>851</v>
      </c>
      <c r="S1904" s="74">
        <v>44067.331111111103</v>
      </c>
      <c r="T1904" s="52">
        <f>INDEX(organizations_place!A:A,MATCH(U1904,organizations_place!B:B,0))</f>
        <v>1</v>
      </c>
      <c r="U1904" s="52" t="s">
        <v>93</v>
      </c>
      <c r="V1904" s="52">
        <v>4</v>
      </c>
      <c r="W1904" s="52">
        <v>407</v>
      </c>
      <c r="X1904" s="75" t="s">
        <v>2242</v>
      </c>
      <c r="Y1904" s="52"/>
      <c r="Z1904" s="52" t="s">
        <v>9110</v>
      </c>
      <c r="AA1904" s="52">
        <f>INDEX(accounts_user!A:A,MATCH(AB1904,accounts_user!H:H,0))</f>
        <v>9</v>
      </c>
      <c r="AB1904" s="52" t="s">
        <v>9111</v>
      </c>
      <c r="AC1904" s="52" t="s">
        <v>11968</v>
      </c>
      <c r="AD1904" s="52" t="s">
        <v>11969</v>
      </c>
      <c r="AE1904" s="52"/>
      <c r="AF1904" s="75"/>
      <c r="AG1904" s="52"/>
      <c r="AH1904" s="52"/>
      <c r="AI1904" s="52"/>
      <c r="AJ1904" s="52">
        <v>1</v>
      </c>
      <c r="AK1904" s="52">
        <v>0</v>
      </c>
      <c r="AL1904" s="52"/>
      <c r="AM1904" s="52"/>
      <c r="AN1904" s="52"/>
      <c r="AO1904" s="52"/>
      <c r="AP1904" s="52"/>
      <c r="AQ1904" s="52"/>
    </row>
    <row r="1905" spans="1:43" ht="12.75" customHeight="1" x14ac:dyDescent="0.25">
      <c r="A1905" s="52">
        <v>3871</v>
      </c>
      <c r="B1905" s="52">
        <v>4073</v>
      </c>
      <c r="C1905" s="52" t="s">
        <v>145</v>
      </c>
      <c r="D1905" s="52"/>
      <c r="E1905" s="52">
        <v>2</v>
      </c>
      <c r="F1905" s="52"/>
      <c r="G1905" s="52">
        <v>85279</v>
      </c>
      <c r="H1905" s="52" t="s">
        <v>11970</v>
      </c>
      <c r="I1905" s="52">
        <f>INDEX(ce_computermodel!A:A,MATCH(J1905,ce_computermodel!B:B,0))</f>
        <v>500</v>
      </c>
      <c r="J1905" s="52" t="s">
        <v>5768</v>
      </c>
      <c r="K1905" s="52" t="s">
        <v>11971</v>
      </c>
      <c r="L1905" s="52" t="s">
        <v>3639</v>
      </c>
      <c r="M1905" s="52" t="s">
        <v>5768</v>
      </c>
      <c r="N1905" s="52"/>
      <c r="O1905" s="52">
        <f>INDEX(organizations_branch!A:A,MATCH(P1905,organizations_branch!B:B,0))</f>
        <v>1</v>
      </c>
      <c r="P1905" s="52" t="s">
        <v>2339</v>
      </c>
      <c r="Q1905" s="52"/>
      <c r="R1905" s="52">
        <v>851</v>
      </c>
      <c r="S1905" s="74">
        <v>44071.393645833297</v>
      </c>
      <c r="T1905" s="52">
        <f>INDEX(organizations_place!A:A,MATCH(U1905,organizations_place!B:B,0))</f>
        <v>1</v>
      </c>
      <c r="U1905" s="52" t="s">
        <v>93</v>
      </c>
      <c r="V1905" s="52">
        <v>3</v>
      </c>
      <c r="W1905" s="52">
        <v>327</v>
      </c>
      <c r="X1905" s="75"/>
      <c r="Y1905" s="52"/>
      <c r="Z1905" s="52"/>
      <c r="AA1905" s="52"/>
      <c r="AB1905" s="52" t="s">
        <v>6850</v>
      </c>
      <c r="AC1905" s="52"/>
      <c r="AD1905" s="52"/>
      <c r="AE1905" s="52"/>
      <c r="AF1905" s="75"/>
      <c r="AG1905" s="52" t="s">
        <v>1551</v>
      </c>
      <c r="AH1905" s="52"/>
      <c r="AI1905" s="52"/>
      <c r="AJ1905" s="52">
        <v>1</v>
      </c>
      <c r="AK1905" s="52">
        <v>0</v>
      </c>
      <c r="AL1905" s="52"/>
      <c r="AM1905" s="52"/>
      <c r="AN1905" s="52"/>
      <c r="AO1905" s="78">
        <v>6000</v>
      </c>
      <c r="AP1905" s="78">
        <v>6000</v>
      </c>
      <c r="AQ1905" s="78">
        <v>0</v>
      </c>
    </row>
    <row r="1906" spans="1:43" ht="12.75" customHeight="1" x14ac:dyDescent="0.25">
      <c r="A1906" s="52">
        <v>3872</v>
      </c>
      <c r="B1906" s="52">
        <v>4074</v>
      </c>
      <c r="C1906" s="52" t="s">
        <v>145</v>
      </c>
      <c r="D1906" s="52"/>
      <c r="E1906" s="52">
        <v>2</v>
      </c>
      <c r="F1906" s="52"/>
      <c r="G1906" s="52">
        <v>85280</v>
      </c>
      <c r="H1906" s="52" t="s">
        <v>11972</v>
      </c>
      <c r="I1906" s="52">
        <f>INDEX(ce_computermodel!A:A,MATCH(J1906,ce_computermodel!B:B,0))</f>
        <v>500</v>
      </c>
      <c r="J1906" s="52" t="s">
        <v>5768</v>
      </c>
      <c r="K1906" s="52" t="s">
        <v>11973</v>
      </c>
      <c r="L1906" s="52"/>
      <c r="M1906" s="52" t="s">
        <v>5768</v>
      </c>
      <c r="N1906" s="52">
        <v>1</v>
      </c>
      <c r="O1906" s="52">
        <f>INDEX(organizations_branch!A:A,MATCH(P1906,organizations_branch!B:B,0))</f>
        <v>1</v>
      </c>
      <c r="P1906" s="52" t="s">
        <v>2339</v>
      </c>
      <c r="Q1906" s="52"/>
      <c r="R1906" s="52">
        <v>851</v>
      </c>
      <c r="S1906" s="74">
        <v>44483</v>
      </c>
      <c r="T1906" s="52"/>
      <c r="U1906" s="52" t="s">
        <v>6905</v>
      </c>
      <c r="V1906" s="52">
        <v>2</v>
      </c>
      <c r="W1906" s="52" t="s">
        <v>1832</v>
      </c>
      <c r="X1906" s="75" t="s">
        <v>2242</v>
      </c>
      <c r="Y1906" s="52" t="s">
        <v>67</v>
      </c>
      <c r="Z1906" s="52" t="s">
        <v>11974</v>
      </c>
      <c r="AA1906" s="52"/>
      <c r="AB1906" s="52" t="s">
        <v>11975</v>
      </c>
      <c r="AC1906" s="52" t="s">
        <v>6586</v>
      </c>
      <c r="AD1906" s="52"/>
      <c r="AE1906" s="52" t="s">
        <v>1835</v>
      </c>
      <c r="AF1906" s="75"/>
      <c r="AG1906" s="52"/>
      <c r="AH1906" s="52">
        <v>43488</v>
      </c>
      <c r="AI1906" s="52" t="s">
        <v>59</v>
      </c>
      <c r="AJ1906" s="52">
        <v>1</v>
      </c>
      <c r="AK1906" s="52">
        <v>0</v>
      </c>
      <c r="AL1906" s="52"/>
      <c r="AM1906" s="52"/>
      <c r="AN1906" s="52"/>
      <c r="AO1906" s="52"/>
      <c r="AP1906" s="52"/>
      <c r="AQ1906" s="78">
        <v>0</v>
      </c>
    </row>
    <row r="1907" spans="1:43" ht="12.75" customHeight="1" x14ac:dyDescent="0.25">
      <c r="A1907" s="52">
        <v>3873</v>
      </c>
      <c r="B1907" s="52">
        <v>4075</v>
      </c>
      <c r="C1907" s="52" t="s">
        <v>145</v>
      </c>
      <c r="D1907" s="52"/>
      <c r="E1907" s="52">
        <v>2</v>
      </c>
      <c r="F1907" s="52"/>
      <c r="G1907" s="52">
        <v>85283</v>
      </c>
      <c r="H1907" s="52" t="s">
        <v>11976</v>
      </c>
      <c r="I1907" s="52">
        <f>INDEX(ce_computermodel!A:A,MATCH(J1907,ce_computermodel!B:B,0))</f>
        <v>500</v>
      </c>
      <c r="J1907" s="52" t="s">
        <v>5768</v>
      </c>
      <c r="K1907" s="52" t="s">
        <v>11977</v>
      </c>
      <c r="L1907" s="52" t="s">
        <v>3639</v>
      </c>
      <c r="M1907" s="52" t="s">
        <v>5768</v>
      </c>
      <c r="N1907" s="52"/>
      <c r="O1907" s="52">
        <f>INDEX(organizations_branch!A:A,MATCH(P1907,organizations_branch!B:B,0))</f>
        <v>1</v>
      </c>
      <c r="P1907" s="52" t="s">
        <v>2339</v>
      </c>
      <c r="Q1907" s="52"/>
      <c r="R1907" s="52">
        <v>851</v>
      </c>
      <c r="S1907" s="74">
        <v>44071.393750000003</v>
      </c>
      <c r="T1907" s="52">
        <f>INDEX(organizations_place!A:A,MATCH(U1907,organizations_place!B:B,0))</f>
        <v>1</v>
      </c>
      <c r="U1907" s="52" t="s">
        <v>93</v>
      </c>
      <c r="V1907" s="52">
        <v>3</v>
      </c>
      <c r="W1907" s="52">
        <v>327</v>
      </c>
      <c r="X1907" s="75"/>
      <c r="Y1907" s="52"/>
      <c r="Z1907" s="52"/>
      <c r="AA1907" s="52"/>
      <c r="AB1907" s="52" t="s">
        <v>6850</v>
      </c>
      <c r="AC1907" s="52"/>
      <c r="AD1907" s="52"/>
      <c r="AE1907" s="52"/>
      <c r="AF1907" s="75">
        <v>2</v>
      </c>
      <c r="AG1907" s="52" t="s">
        <v>1551</v>
      </c>
      <c r="AH1907" s="52"/>
      <c r="AI1907" s="52"/>
      <c r="AJ1907" s="52">
        <v>1</v>
      </c>
      <c r="AK1907" s="52">
        <v>0</v>
      </c>
      <c r="AL1907" s="52"/>
      <c r="AM1907" s="52"/>
      <c r="AN1907" s="52"/>
      <c r="AO1907" s="52"/>
      <c r="AP1907" s="52"/>
      <c r="AQ1907" s="52"/>
    </row>
    <row r="1908" spans="1:43" ht="12.75" customHeight="1" x14ac:dyDescent="0.25">
      <c r="A1908" s="52">
        <v>3874</v>
      </c>
      <c r="B1908" s="52">
        <v>4076</v>
      </c>
      <c r="C1908" s="52" t="s">
        <v>145</v>
      </c>
      <c r="D1908" s="52"/>
      <c r="E1908" s="52">
        <v>2</v>
      </c>
      <c r="F1908" s="52"/>
      <c r="G1908" s="52">
        <v>85483</v>
      </c>
      <c r="H1908" s="52" t="s">
        <v>11978</v>
      </c>
      <c r="I1908" s="52">
        <f>INDEX(ce_computermodel!A:A,MATCH(J1908,ce_computermodel!B:B,0))</f>
        <v>559</v>
      </c>
      <c r="J1908" s="52" t="s">
        <v>11979</v>
      </c>
      <c r="K1908" s="52" t="s">
        <v>11980</v>
      </c>
      <c r="L1908" s="52"/>
      <c r="M1908" s="52" t="s">
        <v>6466</v>
      </c>
      <c r="N1908" s="52"/>
      <c r="O1908" s="52">
        <f>INDEX(organizations_branch!A:A,MATCH(P1908,organizations_branch!B:B,0))</f>
        <v>1</v>
      </c>
      <c r="P1908" s="52" t="s">
        <v>2339</v>
      </c>
      <c r="Q1908" s="52"/>
      <c r="R1908" s="52">
        <v>851</v>
      </c>
      <c r="S1908" s="74">
        <v>44053.376180555599</v>
      </c>
      <c r="T1908" s="52">
        <f>INDEX(organizations_place!A:A,MATCH(U1908,organizations_place!B:B,0))</f>
        <v>13</v>
      </c>
      <c r="U1908" s="52" t="s">
        <v>157</v>
      </c>
      <c r="V1908" s="52">
        <v>1</v>
      </c>
      <c r="W1908" s="52">
        <v>111</v>
      </c>
      <c r="X1908" s="75" t="s">
        <v>7409</v>
      </c>
      <c r="Y1908" s="52" t="s">
        <v>67</v>
      </c>
      <c r="Z1908" s="52" t="s">
        <v>8584</v>
      </c>
      <c r="AA1908" s="52">
        <f>INDEX(accounts_user!A:A,MATCH(AB1908,accounts_user!H:H,0))</f>
        <v>9131</v>
      </c>
      <c r="AB1908" s="52" t="s">
        <v>8585</v>
      </c>
      <c r="AC1908" s="52"/>
      <c r="AD1908" s="52"/>
      <c r="AE1908" s="52"/>
      <c r="AF1908" s="75"/>
      <c r="AG1908" s="52"/>
      <c r="AH1908" s="52"/>
      <c r="AI1908" s="52"/>
      <c r="AJ1908" s="52">
        <v>1</v>
      </c>
      <c r="AK1908" s="52">
        <v>0</v>
      </c>
      <c r="AL1908" s="52"/>
      <c r="AM1908" s="52"/>
      <c r="AN1908" s="52"/>
      <c r="AO1908" s="78">
        <v>24676</v>
      </c>
      <c r="AP1908" s="78">
        <v>24676</v>
      </c>
      <c r="AQ1908" s="52"/>
    </row>
    <row r="1909" spans="1:43" ht="12.75" customHeight="1" x14ac:dyDescent="0.25">
      <c r="A1909" s="52">
        <v>3875</v>
      </c>
      <c r="B1909" s="52">
        <v>4077</v>
      </c>
      <c r="C1909" s="52" t="s">
        <v>145</v>
      </c>
      <c r="D1909" s="52"/>
      <c r="E1909" s="52">
        <v>2</v>
      </c>
      <c r="F1909" s="52"/>
      <c r="G1909" s="52">
        <v>85284</v>
      </c>
      <c r="H1909" s="52" t="s">
        <v>11981</v>
      </c>
      <c r="I1909" s="52">
        <f>INDEX(ce_computermodel!A:A,MATCH(J1909,ce_computermodel!B:B,0))</f>
        <v>500</v>
      </c>
      <c r="J1909" s="52" t="s">
        <v>5768</v>
      </c>
      <c r="K1909" s="52" t="s">
        <v>11032</v>
      </c>
      <c r="L1909" s="52" t="s">
        <v>3639</v>
      </c>
      <c r="M1909" s="52" t="s">
        <v>5768</v>
      </c>
      <c r="N1909" s="52"/>
      <c r="O1909" s="52">
        <f>INDEX(organizations_branch!A:A,MATCH(P1909,organizations_branch!B:B,0))</f>
        <v>1</v>
      </c>
      <c r="P1909" s="52" t="s">
        <v>2339</v>
      </c>
      <c r="Q1909" s="52"/>
      <c r="R1909" s="52">
        <v>851</v>
      </c>
      <c r="S1909" s="74">
        <v>44071.383958333303</v>
      </c>
      <c r="T1909" s="52">
        <f>INDEX(organizations_place!A:A,MATCH(U1909,organizations_place!B:B,0))</f>
        <v>1</v>
      </c>
      <c r="U1909" s="52" t="s">
        <v>93</v>
      </c>
      <c r="V1909" s="52">
        <v>3</v>
      </c>
      <c r="W1909" s="52">
        <v>327</v>
      </c>
      <c r="X1909" s="75" t="s">
        <v>2424</v>
      </c>
      <c r="Y1909" s="52"/>
      <c r="Z1909" s="52"/>
      <c r="AA1909" s="52"/>
      <c r="AB1909" s="52" t="s">
        <v>6850</v>
      </c>
      <c r="AC1909" s="52"/>
      <c r="AD1909" s="52"/>
      <c r="AE1909" s="52"/>
      <c r="AF1909" s="75"/>
      <c r="AG1909" s="52" t="s">
        <v>1551</v>
      </c>
      <c r="AH1909" s="52"/>
      <c r="AI1909" s="52"/>
      <c r="AJ1909" s="52">
        <v>1</v>
      </c>
      <c r="AK1909" s="52">
        <v>0</v>
      </c>
      <c r="AL1909" s="52"/>
      <c r="AM1909" s="52"/>
      <c r="AN1909" s="52"/>
      <c r="AO1909" s="52"/>
      <c r="AP1909" s="52"/>
      <c r="AQ1909" s="78">
        <v>0</v>
      </c>
    </row>
    <row r="1910" spans="1:43" ht="12.75" customHeight="1" x14ac:dyDescent="0.25">
      <c r="A1910" s="52">
        <v>3876</v>
      </c>
      <c r="B1910" s="52">
        <v>4078</v>
      </c>
      <c r="C1910" s="52" t="s">
        <v>145</v>
      </c>
      <c r="D1910" s="52"/>
      <c r="E1910" s="52">
        <v>2</v>
      </c>
      <c r="F1910" s="52"/>
      <c r="G1910" s="52">
        <v>85285</v>
      </c>
      <c r="H1910" s="52" t="s">
        <v>11982</v>
      </c>
      <c r="I1910" s="52">
        <f>INDEX(ce_computermodel!A:A,MATCH(J1910,ce_computermodel!B:B,0))</f>
        <v>500</v>
      </c>
      <c r="J1910" s="52" t="s">
        <v>5768</v>
      </c>
      <c r="K1910" s="52" t="s">
        <v>11983</v>
      </c>
      <c r="L1910" s="52"/>
      <c r="M1910" s="52" t="s">
        <v>5768</v>
      </c>
      <c r="N1910" s="52"/>
      <c r="O1910" s="52">
        <f>INDEX(organizations_branch!A:A,MATCH(P1910,organizations_branch!B:B,0))</f>
        <v>1</v>
      </c>
      <c r="P1910" s="52" t="s">
        <v>2339</v>
      </c>
      <c r="Q1910" s="52"/>
      <c r="R1910" s="52">
        <v>851</v>
      </c>
      <c r="S1910" s="74">
        <v>44817</v>
      </c>
      <c r="T1910" s="52">
        <f>INDEX(organizations_place!A:A,MATCH(U1910,organizations_place!B:B,0))</f>
        <v>1</v>
      </c>
      <c r="U1910" s="52" t="s">
        <v>93</v>
      </c>
      <c r="V1910" s="52">
        <v>3</v>
      </c>
      <c r="W1910" s="52">
        <v>327</v>
      </c>
      <c r="X1910" s="75"/>
      <c r="Y1910" s="52" t="s">
        <v>52</v>
      </c>
      <c r="Z1910" s="52"/>
      <c r="AA1910" s="52"/>
      <c r="AB1910" s="52" t="s">
        <v>6850</v>
      </c>
      <c r="AC1910" s="52"/>
      <c r="AD1910" s="52" t="s">
        <v>2311</v>
      </c>
      <c r="AE1910" s="52"/>
      <c r="AF1910" s="75"/>
      <c r="AG1910" s="52" t="s">
        <v>144</v>
      </c>
      <c r="AH1910" s="52"/>
      <c r="AI1910" s="52" t="s">
        <v>208</v>
      </c>
      <c r="AJ1910" s="52">
        <v>1</v>
      </c>
      <c r="AK1910" s="52">
        <v>0</v>
      </c>
      <c r="AL1910" s="52"/>
      <c r="AM1910" s="52"/>
      <c r="AN1910" s="52"/>
      <c r="AO1910" s="52"/>
      <c r="AP1910" s="52"/>
      <c r="AQ1910" s="78">
        <v>0</v>
      </c>
    </row>
    <row r="1911" spans="1:43" ht="12.75" customHeight="1" x14ac:dyDescent="0.25">
      <c r="A1911" s="52">
        <v>3877</v>
      </c>
      <c r="B1911" s="52">
        <v>4079</v>
      </c>
      <c r="C1911" s="52" t="s">
        <v>145</v>
      </c>
      <c r="D1911" s="52"/>
      <c r="E1911" s="52">
        <v>2</v>
      </c>
      <c r="F1911" s="52"/>
      <c r="G1911" s="52">
        <v>85292</v>
      </c>
      <c r="H1911" s="52" t="s">
        <v>11984</v>
      </c>
      <c r="I1911" s="52">
        <f>INDEX(ce_computermodel!A:A,MATCH(J1911,ce_computermodel!B:B,0))</f>
        <v>500</v>
      </c>
      <c r="J1911" s="52" t="s">
        <v>5768</v>
      </c>
      <c r="K1911" s="52" t="s">
        <v>5768</v>
      </c>
      <c r="L1911" s="52"/>
      <c r="M1911" s="52" t="s">
        <v>5768</v>
      </c>
      <c r="N1911" s="52"/>
      <c r="O1911" s="52">
        <f>INDEX(organizations_branch!A:A,MATCH(P1911,organizations_branch!B:B,0))</f>
        <v>1</v>
      </c>
      <c r="P1911" s="52" t="s">
        <v>2339</v>
      </c>
      <c r="Q1911" s="52"/>
      <c r="R1911" s="52">
        <v>851</v>
      </c>
      <c r="S1911" s="74">
        <v>44778</v>
      </c>
      <c r="T1911" s="52"/>
      <c r="U1911" s="52" t="s">
        <v>212</v>
      </c>
      <c r="V1911" s="52">
        <v>3</v>
      </c>
      <c r="W1911" s="52">
        <v>15</v>
      </c>
      <c r="X1911" s="75" t="s">
        <v>4314</v>
      </c>
      <c r="Y1911" s="52" t="s">
        <v>52</v>
      </c>
      <c r="Z1911" s="52"/>
      <c r="AA1911" s="52">
        <f>INDEX(accounts_user!A:A,MATCH(AB1911,accounts_user!H:H,0))</f>
        <v>10076</v>
      </c>
      <c r="AB1911" s="52" t="s">
        <v>11985</v>
      </c>
      <c r="AC1911" s="52" t="s">
        <v>8235</v>
      </c>
      <c r="AD1911" s="52" t="s">
        <v>11986</v>
      </c>
      <c r="AE1911" s="52"/>
      <c r="AF1911" s="75"/>
      <c r="AG1911" s="52"/>
      <c r="AH1911" s="52" t="s">
        <v>11987</v>
      </c>
      <c r="AI1911" s="52" t="s">
        <v>59</v>
      </c>
      <c r="AJ1911" s="52">
        <v>1</v>
      </c>
      <c r="AK1911" s="52">
        <v>0</v>
      </c>
      <c r="AL1911" s="52"/>
      <c r="AM1911" s="52"/>
      <c r="AN1911" s="52"/>
      <c r="AO1911" s="52"/>
      <c r="AP1911" s="52"/>
      <c r="AQ1911" s="78">
        <v>0</v>
      </c>
    </row>
    <row r="1912" spans="1:43" ht="12.75" customHeight="1" x14ac:dyDescent="0.25">
      <c r="A1912" s="52">
        <v>3878</v>
      </c>
      <c r="B1912" s="52">
        <v>4080</v>
      </c>
      <c r="C1912" s="52" t="s">
        <v>145</v>
      </c>
      <c r="D1912" s="52"/>
      <c r="E1912" s="52">
        <v>2</v>
      </c>
      <c r="F1912" s="52"/>
      <c r="G1912" s="52">
        <v>85297</v>
      </c>
      <c r="H1912" s="52" t="s">
        <v>11988</v>
      </c>
      <c r="I1912" s="52">
        <f>INDEX(ce_computermodel!A:A,MATCH(J1912,ce_computermodel!B:B,0))</f>
        <v>500</v>
      </c>
      <c r="J1912" s="52" t="s">
        <v>5768</v>
      </c>
      <c r="K1912" s="52" t="s">
        <v>11989</v>
      </c>
      <c r="L1912" s="52"/>
      <c r="M1912" s="52" t="s">
        <v>5768</v>
      </c>
      <c r="N1912" s="52">
        <v>1</v>
      </c>
      <c r="O1912" s="52">
        <f>INDEX(organizations_branch!A:A,MATCH(P1912,organizations_branch!B:B,0))</f>
        <v>1</v>
      </c>
      <c r="P1912" s="52" t="s">
        <v>2339</v>
      </c>
      <c r="Q1912" s="52"/>
      <c r="R1912" s="52">
        <v>851</v>
      </c>
      <c r="S1912" s="74">
        <v>44582</v>
      </c>
      <c r="T1912" s="52">
        <f>INDEX(organizations_place!A:A,MATCH(U1912,organizations_place!B:B,0))</f>
        <v>1</v>
      </c>
      <c r="U1912" s="52" t="s">
        <v>93</v>
      </c>
      <c r="V1912" s="52">
        <v>3</v>
      </c>
      <c r="W1912" s="52">
        <v>327</v>
      </c>
      <c r="X1912" s="75"/>
      <c r="Y1912" s="52" t="s">
        <v>67</v>
      </c>
      <c r="Z1912" s="52"/>
      <c r="AA1912" s="52"/>
      <c r="AB1912" s="52" t="s">
        <v>6850</v>
      </c>
      <c r="AC1912" s="52"/>
      <c r="AD1912" s="52" t="s">
        <v>11990</v>
      </c>
      <c r="AE1912" s="52"/>
      <c r="AF1912" s="75"/>
      <c r="AG1912" s="52" t="s">
        <v>144</v>
      </c>
      <c r="AH1912" s="52">
        <v>51105</v>
      </c>
      <c r="AI1912" s="52"/>
      <c r="AJ1912" s="52">
        <v>1</v>
      </c>
      <c r="AK1912" s="52">
        <v>0</v>
      </c>
      <c r="AL1912" s="52"/>
      <c r="AM1912" s="52"/>
      <c r="AN1912" s="52"/>
      <c r="AO1912" s="52"/>
      <c r="AP1912" s="52"/>
      <c r="AQ1912" s="52"/>
    </row>
    <row r="1913" spans="1:43" ht="12.75" customHeight="1" x14ac:dyDescent="0.25">
      <c r="A1913" s="52">
        <v>3879</v>
      </c>
      <c r="B1913" s="52">
        <v>4081</v>
      </c>
      <c r="C1913" s="52" t="s">
        <v>145</v>
      </c>
      <c r="D1913" s="52"/>
      <c r="E1913" s="52">
        <v>2</v>
      </c>
      <c r="F1913" s="52"/>
      <c r="G1913" s="52">
        <v>85301</v>
      </c>
      <c r="H1913" s="52" t="s">
        <v>11991</v>
      </c>
      <c r="I1913" s="52">
        <f>INDEX(ce_computermodel!A:A,MATCH(J1913,ce_computermodel!B:B,0))</f>
        <v>500</v>
      </c>
      <c r="J1913" s="52" t="s">
        <v>5768</v>
      </c>
      <c r="K1913" s="52" t="s">
        <v>11992</v>
      </c>
      <c r="L1913" s="52"/>
      <c r="M1913" s="52" t="s">
        <v>5768</v>
      </c>
      <c r="N1913" s="52"/>
      <c r="O1913" s="52">
        <f>INDEX(organizations_branch!A:A,MATCH(P1913,organizations_branch!B:B,0))</f>
        <v>1</v>
      </c>
      <c r="P1913" s="52" t="s">
        <v>2339</v>
      </c>
      <c r="Q1913" s="52"/>
      <c r="R1913" s="52">
        <v>851</v>
      </c>
      <c r="S1913" s="74">
        <v>44613</v>
      </c>
      <c r="T1913" s="52">
        <f>INDEX(organizations_place!A:A,MATCH(U1913,organizations_place!B:B,0))</f>
        <v>1</v>
      </c>
      <c r="U1913" s="52" t="s">
        <v>93</v>
      </c>
      <c r="V1913" s="52">
        <v>3</v>
      </c>
      <c r="W1913" s="52">
        <v>327</v>
      </c>
      <c r="X1913" s="75" t="s">
        <v>10495</v>
      </c>
      <c r="Y1913" s="52"/>
      <c r="Z1913" s="52"/>
      <c r="AA1913" s="52"/>
      <c r="AB1913" s="52" t="s">
        <v>6850</v>
      </c>
      <c r="AC1913" s="52"/>
      <c r="AD1913" s="52" t="s">
        <v>3194</v>
      </c>
      <c r="AE1913" s="52"/>
      <c r="AF1913" s="75"/>
      <c r="AG1913" s="52"/>
      <c r="AH1913" s="52"/>
      <c r="AI1913" s="52"/>
      <c r="AJ1913" s="52">
        <v>1</v>
      </c>
      <c r="AK1913" s="52">
        <v>0</v>
      </c>
      <c r="AL1913" s="52"/>
      <c r="AM1913" s="52"/>
      <c r="AN1913" s="52"/>
      <c r="AO1913" s="52"/>
      <c r="AP1913" s="52"/>
      <c r="AQ1913" s="78">
        <v>0</v>
      </c>
    </row>
    <row r="1914" spans="1:43" ht="12.75" customHeight="1" x14ac:dyDescent="0.25">
      <c r="A1914" s="52">
        <v>3880</v>
      </c>
      <c r="B1914" s="52">
        <v>4082</v>
      </c>
      <c r="C1914" s="52" t="s">
        <v>145</v>
      </c>
      <c r="D1914" s="52"/>
      <c r="E1914" s="52">
        <v>2</v>
      </c>
      <c r="F1914" s="52"/>
      <c r="G1914" s="52">
        <v>85302</v>
      </c>
      <c r="H1914" s="52" t="s">
        <v>11993</v>
      </c>
      <c r="I1914" s="52">
        <f>INDEX(ce_computermodel!A:A,MATCH(J1914,ce_computermodel!B:B,0))</f>
        <v>500</v>
      </c>
      <c r="J1914" s="52" t="s">
        <v>5768</v>
      </c>
      <c r="K1914" s="52" t="s">
        <v>5768</v>
      </c>
      <c r="L1914" s="52" t="s">
        <v>3639</v>
      </c>
      <c r="M1914" s="52" t="s">
        <v>5768</v>
      </c>
      <c r="N1914" s="52"/>
      <c r="O1914" s="52">
        <f>INDEX(organizations_branch!A:A,MATCH(P1914,organizations_branch!B:B,0))</f>
        <v>1</v>
      </c>
      <c r="P1914" s="52" t="s">
        <v>2339</v>
      </c>
      <c r="Q1914" s="52"/>
      <c r="R1914" s="52">
        <v>851</v>
      </c>
      <c r="S1914" s="74">
        <v>44071.346215277801</v>
      </c>
      <c r="T1914" s="52">
        <f>INDEX(organizations_place!A:A,MATCH(U1914,organizations_place!B:B,0))</f>
        <v>1</v>
      </c>
      <c r="U1914" s="52" t="s">
        <v>93</v>
      </c>
      <c r="V1914" s="52">
        <v>3</v>
      </c>
      <c r="W1914" s="52">
        <v>327</v>
      </c>
      <c r="X1914" s="75"/>
      <c r="Y1914" s="52"/>
      <c r="Z1914" s="52"/>
      <c r="AA1914" s="52"/>
      <c r="AB1914" s="52" t="s">
        <v>6850</v>
      </c>
      <c r="AC1914" s="52"/>
      <c r="AD1914" s="52" t="s">
        <v>9566</v>
      </c>
      <c r="AE1914" s="52"/>
      <c r="AF1914" s="75"/>
      <c r="AG1914" s="52" t="s">
        <v>1551</v>
      </c>
      <c r="AH1914" s="52"/>
      <c r="AI1914" s="52"/>
      <c r="AJ1914" s="52">
        <v>1</v>
      </c>
      <c r="AK1914" s="52">
        <v>0</v>
      </c>
      <c r="AL1914" s="52"/>
      <c r="AM1914" s="52"/>
      <c r="AN1914" s="52"/>
      <c r="AO1914" s="52"/>
      <c r="AP1914" s="52"/>
      <c r="AQ1914" s="52"/>
    </row>
    <row r="1915" spans="1:43" ht="12.75" customHeight="1" x14ac:dyDescent="0.25">
      <c r="A1915" s="52">
        <v>3881</v>
      </c>
      <c r="B1915" s="52">
        <v>4083</v>
      </c>
      <c r="C1915" s="52" t="s">
        <v>145</v>
      </c>
      <c r="D1915" s="52"/>
      <c r="E1915" s="52">
        <v>2</v>
      </c>
      <c r="F1915" s="52"/>
      <c r="G1915" s="52">
        <v>85304</v>
      </c>
      <c r="H1915" s="52" t="s">
        <v>11994</v>
      </c>
      <c r="I1915" s="52">
        <f>INDEX(ce_computermodel!A:A,MATCH(J1915,ce_computermodel!B:B,0))</f>
        <v>500</v>
      </c>
      <c r="J1915" s="52" t="s">
        <v>5768</v>
      </c>
      <c r="K1915" s="52" t="s">
        <v>11995</v>
      </c>
      <c r="L1915" s="52" t="s">
        <v>11996</v>
      </c>
      <c r="M1915" s="52" t="s">
        <v>5768</v>
      </c>
      <c r="N1915" s="52">
        <v>1</v>
      </c>
      <c r="O1915" s="52">
        <f>INDEX(organizations_branch!A:A,MATCH(P1915,organizations_branch!B:B,0))</f>
        <v>1</v>
      </c>
      <c r="P1915" s="52" t="s">
        <v>2339</v>
      </c>
      <c r="Q1915" s="52"/>
      <c r="R1915" s="52">
        <v>851</v>
      </c>
      <c r="S1915" s="74">
        <v>44036.396099537</v>
      </c>
      <c r="T1915" s="52">
        <f>INDEX(organizations_place!A:A,MATCH(U1915,organizations_place!B:B,0))</f>
        <v>13</v>
      </c>
      <c r="U1915" s="52" t="s">
        <v>157</v>
      </c>
      <c r="V1915" s="52">
        <v>3</v>
      </c>
      <c r="W1915" s="52">
        <v>325</v>
      </c>
      <c r="X1915" s="75"/>
      <c r="Y1915" s="52" t="s">
        <v>158</v>
      </c>
      <c r="Z1915" s="52" t="s">
        <v>11997</v>
      </c>
      <c r="AA1915" s="52">
        <f>INDEX(accounts_user!A:A,MATCH(AB1915,accounts_user!H:H,0))</f>
        <v>10427</v>
      </c>
      <c r="AB1915" s="52" t="s">
        <v>11998</v>
      </c>
      <c r="AC1915" s="52"/>
      <c r="AD1915" s="52"/>
      <c r="AE1915" s="52"/>
      <c r="AF1915" s="75"/>
      <c r="AG1915" s="52"/>
      <c r="AH1915" s="52"/>
      <c r="AI1915" s="52" t="s">
        <v>59</v>
      </c>
      <c r="AJ1915" s="52">
        <v>1</v>
      </c>
      <c r="AK1915" s="52">
        <v>0</v>
      </c>
      <c r="AL1915" s="52"/>
      <c r="AM1915" s="52"/>
      <c r="AN1915" s="52"/>
      <c r="AO1915" s="52"/>
      <c r="AP1915" s="52"/>
      <c r="AQ1915" s="78">
        <v>0</v>
      </c>
    </row>
    <row r="1916" spans="1:43" ht="12.75" customHeight="1" x14ac:dyDescent="0.25">
      <c r="A1916" s="52">
        <v>3882</v>
      </c>
      <c r="B1916" s="52">
        <v>4086</v>
      </c>
      <c r="C1916" s="52" t="s">
        <v>145</v>
      </c>
      <c r="D1916" s="52"/>
      <c r="E1916" s="52">
        <v>2</v>
      </c>
      <c r="F1916" s="52"/>
      <c r="G1916" s="52">
        <v>85308</v>
      </c>
      <c r="H1916" s="52" t="s">
        <v>11999</v>
      </c>
      <c r="I1916" s="52">
        <f>INDEX(ce_computermodel!A:A,MATCH(J1916,ce_computermodel!B:B,0))</f>
        <v>500</v>
      </c>
      <c r="J1916" s="52" t="s">
        <v>5768</v>
      </c>
      <c r="K1916" s="52" t="s">
        <v>12000</v>
      </c>
      <c r="L1916" s="52"/>
      <c r="M1916" s="52" t="s">
        <v>5768</v>
      </c>
      <c r="N1916" s="52"/>
      <c r="O1916" s="52">
        <f>INDEX(organizations_branch!A:A,MATCH(P1916,organizations_branch!B:B,0))</f>
        <v>1</v>
      </c>
      <c r="P1916" s="52" t="s">
        <v>2339</v>
      </c>
      <c r="Q1916" s="52"/>
      <c r="R1916" s="52">
        <v>851</v>
      </c>
      <c r="S1916" s="74">
        <v>44102.432662036997</v>
      </c>
      <c r="T1916" s="52">
        <f>INDEX(organizations_place!A:A,MATCH(U1916,organizations_place!B:B,0))</f>
        <v>1</v>
      </c>
      <c r="U1916" s="52" t="s">
        <v>93</v>
      </c>
      <c r="V1916" s="52">
        <v>3</v>
      </c>
      <c r="W1916" s="52">
        <v>328</v>
      </c>
      <c r="X1916" s="75"/>
      <c r="Y1916" s="52"/>
      <c r="Z1916" s="52"/>
      <c r="AA1916" s="52">
        <f>INDEX(accounts_user!A:A,MATCH(AB1916,accounts_user!H:H,0))</f>
        <v>18</v>
      </c>
      <c r="AB1916" s="52" t="s">
        <v>7795</v>
      </c>
      <c r="AC1916" s="52" t="s">
        <v>12001</v>
      </c>
      <c r="AD1916" s="52"/>
      <c r="AE1916" s="52"/>
      <c r="AF1916" s="75"/>
      <c r="AG1916" s="52"/>
      <c r="AH1916" s="52"/>
      <c r="AI1916" s="52"/>
      <c r="AJ1916" s="52">
        <v>1</v>
      </c>
      <c r="AK1916" s="52">
        <v>0</v>
      </c>
      <c r="AL1916" s="52"/>
      <c r="AM1916" s="52"/>
      <c r="AN1916" s="52"/>
      <c r="AO1916" s="52"/>
      <c r="AP1916" s="52"/>
      <c r="AQ1916" s="78">
        <v>0</v>
      </c>
    </row>
    <row r="1917" spans="1:43" ht="12.75" customHeight="1" x14ac:dyDescent="0.25">
      <c r="A1917" s="52">
        <v>3883</v>
      </c>
      <c r="B1917" s="52">
        <v>4087</v>
      </c>
      <c r="C1917" s="52" t="s">
        <v>145</v>
      </c>
      <c r="D1917" s="52"/>
      <c r="E1917" s="52">
        <v>2</v>
      </c>
      <c r="F1917" s="52"/>
      <c r="G1917" s="52">
        <v>85311</v>
      </c>
      <c r="H1917" s="52" t="s">
        <v>12002</v>
      </c>
      <c r="I1917" s="52">
        <f>INDEX(ce_computermodel!A:A,MATCH(J1917,ce_computermodel!B:B,0))</f>
        <v>500</v>
      </c>
      <c r="J1917" s="52" t="s">
        <v>5768</v>
      </c>
      <c r="K1917" s="52" t="s">
        <v>12003</v>
      </c>
      <c r="L1917" s="52"/>
      <c r="M1917" s="52" t="s">
        <v>5768</v>
      </c>
      <c r="N1917" s="52"/>
      <c r="O1917" s="52">
        <f>INDEX(organizations_branch!A:A,MATCH(P1917,organizations_branch!B:B,0))</f>
        <v>1</v>
      </c>
      <c r="P1917" s="52" t="s">
        <v>2339</v>
      </c>
      <c r="Q1917" s="52"/>
      <c r="R1917" s="52">
        <v>851</v>
      </c>
      <c r="S1917" s="74">
        <v>44033.363043981502</v>
      </c>
      <c r="T1917" s="52">
        <f>INDEX(organizations_place!A:A,MATCH(U1917,organizations_place!B:B,0))</f>
        <v>713</v>
      </c>
      <c r="U1917" s="52" t="s">
        <v>66</v>
      </c>
      <c r="V1917" s="52">
        <v>1</v>
      </c>
      <c r="W1917" s="52" t="s">
        <v>3071</v>
      </c>
      <c r="X1917" s="75"/>
      <c r="Y1917" s="52" t="s">
        <v>67</v>
      </c>
      <c r="Z1917" s="52" t="s">
        <v>7642</v>
      </c>
      <c r="AA1917" s="52">
        <f>INDEX(accounts_user!A:A,MATCH(AB1917,accounts_user!H:H,0))</f>
        <v>8642</v>
      </c>
      <c r="AB1917" s="52" t="s">
        <v>7643</v>
      </c>
      <c r="AC1917" s="52" t="s">
        <v>12004</v>
      </c>
      <c r="AD1917" s="52"/>
      <c r="AE1917" s="52"/>
      <c r="AF1917" s="75"/>
      <c r="AG1917" s="52"/>
      <c r="AH1917" s="52"/>
      <c r="AI1917" s="52" t="s">
        <v>59</v>
      </c>
      <c r="AJ1917" s="52">
        <v>1</v>
      </c>
      <c r="AK1917" s="52">
        <v>0</v>
      </c>
      <c r="AL1917" s="52"/>
      <c r="AM1917" s="52"/>
      <c r="AN1917" s="52"/>
      <c r="AO1917" s="78">
        <v>5308</v>
      </c>
      <c r="AP1917" s="78">
        <v>5308</v>
      </c>
      <c r="AQ1917" s="78">
        <v>0</v>
      </c>
    </row>
    <row r="1918" spans="1:43" ht="12.75" customHeight="1" x14ac:dyDescent="0.25">
      <c r="A1918" s="52">
        <v>3884</v>
      </c>
      <c r="B1918" s="52">
        <v>4088</v>
      </c>
      <c r="C1918" s="52" t="s">
        <v>145</v>
      </c>
      <c r="D1918" s="52"/>
      <c r="E1918" s="52">
        <v>2</v>
      </c>
      <c r="F1918" s="52"/>
      <c r="G1918" s="52">
        <v>85312</v>
      </c>
      <c r="H1918" s="52" t="s">
        <v>12005</v>
      </c>
      <c r="I1918" s="52">
        <f>INDEX(ce_computermodel!A:A,MATCH(J1918,ce_computermodel!B:B,0))</f>
        <v>500</v>
      </c>
      <c r="J1918" s="52" t="s">
        <v>5768</v>
      </c>
      <c r="K1918" s="52" t="s">
        <v>12006</v>
      </c>
      <c r="L1918" s="52" t="s">
        <v>4187</v>
      </c>
      <c r="M1918" s="52" t="s">
        <v>5768</v>
      </c>
      <c r="N1918" s="52"/>
      <c r="O1918" s="52">
        <f>INDEX(organizations_branch!A:A,MATCH(P1918,organizations_branch!B:B,0))</f>
        <v>1</v>
      </c>
      <c r="P1918" s="52" t="s">
        <v>2339</v>
      </c>
      <c r="Q1918" s="52"/>
      <c r="R1918" s="52">
        <v>851</v>
      </c>
      <c r="S1918" s="74">
        <v>44446</v>
      </c>
      <c r="T1918" s="52">
        <f>INDEX(organizations_place!A:A,MATCH(U1918,organizations_place!B:B,0))</f>
        <v>1</v>
      </c>
      <c r="U1918" s="52" t="s">
        <v>93</v>
      </c>
      <c r="V1918" s="52">
        <v>3</v>
      </c>
      <c r="W1918" s="52">
        <v>26</v>
      </c>
      <c r="X1918" s="75"/>
      <c r="Y1918" s="52" t="s">
        <v>67</v>
      </c>
      <c r="Z1918" s="52" t="s">
        <v>750</v>
      </c>
      <c r="AA1918" s="52">
        <f>INDEX(accounts_user!A:A,MATCH(AB1918,accounts_user!H:H,0))</f>
        <v>9837</v>
      </c>
      <c r="AB1918" s="52" t="s">
        <v>12007</v>
      </c>
      <c r="AC1918" s="52"/>
      <c r="AD1918" s="52" t="s">
        <v>1741</v>
      </c>
      <c r="AE1918" s="52" t="s">
        <v>12008</v>
      </c>
      <c r="AF1918" s="75"/>
      <c r="AG1918" s="52"/>
      <c r="AH1918" s="52"/>
      <c r="AI1918" s="52"/>
      <c r="AJ1918" s="52">
        <v>1</v>
      </c>
      <c r="AK1918" s="52">
        <v>0</v>
      </c>
      <c r="AL1918" s="52"/>
      <c r="AM1918" s="52"/>
      <c r="AN1918" s="52"/>
      <c r="AO1918" s="52"/>
      <c r="AP1918" s="52"/>
      <c r="AQ1918" s="52"/>
    </row>
    <row r="1919" spans="1:43" ht="12.75" customHeight="1" x14ac:dyDescent="0.25">
      <c r="A1919" s="52">
        <v>3885</v>
      </c>
      <c r="B1919" s="52">
        <v>4089</v>
      </c>
      <c r="C1919" s="52" t="s">
        <v>145</v>
      </c>
      <c r="D1919" s="52"/>
      <c r="E1919" s="52">
        <v>2</v>
      </c>
      <c r="F1919" s="52"/>
      <c r="G1919" s="52">
        <v>85313</v>
      </c>
      <c r="H1919" s="52" t="s">
        <v>12009</v>
      </c>
      <c r="I1919" s="52">
        <f>INDEX(ce_computermodel!A:A,MATCH(J1919,ce_computermodel!B:B,0))</f>
        <v>500</v>
      </c>
      <c r="J1919" s="52" t="s">
        <v>5768</v>
      </c>
      <c r="K1919" s="52" t="s">
        <v>12010</v>
      </c>
      <c r="L1919" s="52"/>
      <c r="M1919" s="52" t="s">
        <v>5768</v>
      </c>
      <c r="N1919" s="52">
        <v>1</v>
      </c>
      <c r="O1919" s="52">
        <f>INDEX(organizations_branch!A:A,MATCH(P1919,organizations_branch!B:B,0))</f>
        <v>1</v>
      </c>
      <c r="P1919" s="52" t="s">
        <v>2339</v>
      </c>
      <c r="Q1919" s="52"/>
      <c r="R1919" s="52">
        <v>851</v>
      </c>
      <c r="S1919" s="74">
        <v>44033.318229166704</v>
      </c>
      <c r="T1919" s="52">
        <f>INDEX(organizations_place!A:A,MATCH(U1919,organizations_place!B:B,0))</f>
        <v>713</v>
      </c>
      <c r="U1919" s="52" t="s">
        <v>66</v>
      </c>
      <c r="V1919" s="52">
        <v>1</v>
      </c>
      <c r="W1919" s="52">
        <v>124</v>
      </c>
      <c r="X1919" s="75"/>
      <c r="Y1919" s="52" t="s">
        <v>67</v>
      </c>
      <c r="Z1919" s="52" t="s">
        <v>11207</v>
      </c>
      <c r="AA1919" s="52">
        <f>INDEX(accounts_user!A:A,MATCH(AB1919,accounts_user!H:H,0))</f>
        <v>9156</v>
      </c>
      <c r="AB1919" s="52" t="s">
        <v>3341</v>
      </c>
      <c r="AC1919" s="52" t="s">
        <v>12011</v>
      </c>
      <c r="AD1919" s="52"/>
      <c r="AE1919" s="52"/>
      <c r="AF1919" s="75"/>
      <c r="AG1919" s="52" t="s">
        <v>136</v>
      </c>
      <c r="AH1919" s="52"/>
      <c r="AI1919" s="52" t="s">
        <v>59</v>
      </c>
      <c r="AJ1919" s="52">
        <v>1</v>
      </c>
      <c r="AK1919" s="52">
        <v>0</v>
      </c>
      <c r="AL1919" s="52"/>
      <c r="AM1919" s="52"/>
      <c r="AN1919" s="52"/>
      <c r="AO1919" s="52"/>
      <c r="AP1919" s="52"/>
      <c r="AQ1919" s="78">
        <v>0</v>
      </c>
    </row>
    <row r="1920" spans="1:43" ht="12.75" customHeight="1" x14ac:dyDescent="0.25">
      <c r="A1920" s="52">
        <v>3886</v>
      </c>
      <c r="B1920" s="52">
        <v>4090</v>
      </c>
      <c r="C1920" s="52" t="s">
        <v>145</v>
      </c>
      <c r="D1920" s="52"/>
      <c r="E1920" s="52">
        <v>2</v>
      </c>
      <c r="F1920" s="52"/>
      <c r="G1920" s="52">
        <v>85314</v>
      </c>
      <c r="H1920" s="52" t="s">
        <v>12012</v>
      </c>
      <c r="I1920" s="52">
        <f>INDEX(ce_computermodel!A:A,MATCH(J1920,ce_computermodel!B:B,0))</f>
        <v>500</v>
      </c>
      <c r="J1920" s="52" t="s">
        <v>5768</v>
      </c>
      <c r="K1920" s="52" t="s">
        <v>12013</v>
      </c>
      <c r="L1920" s="52"/>
      <c r="M1920" s="52" t="s">
        <v>5768</v>
      </c>
      <c r="N1920" s="52"/>
      <c r="O1920" s="52">
        <f>INDEX(organizations_branch!A:A,MATCH(P1920,organizations_branch!B:B,0))</f>
        <v>1</v>
      </c>
      <c r="P1920" s="52" t="s">
        <v>2339</v>
      </c>
      <c r="Q1920" s="52"/>
      <c r="R1920" s="52">
        <v>851</v>
      </c>
      <c r="S1920" s="74">
        <v>44181</v>
      </c>
      <c r="T1920" s="52"/>
      <c r="U1920" s="52" t="s">
        <v>2193</v>
      </c>
      <c r="V1920" s="52">
        <v>1</v>
      </c>
      <c r="W1920" s="52">
        <v>1</v>
      </c>
      <c r="X1920" s="75" t="s">
        <v>9344</v>
      </c>
      <c r="Y1920" s="52"/>
      <c r="Z1920" s="52"/>
      <c r="AA1920" s="52"/>
      <c r="AB1920" s="52" t="s">
        <v>6850</v>
      </c>
      <c r="AC1920" s="52"/>
      <c r="AD1920" s="52" t="s">
        <v>12014</v>
      </c>
      <c r="AE1920" s="52" t="s">
        <v>12015</v>
      </c>
      <c r="AF1920" s="75"/>
      <c r="AG1920" s="52" t="s">
        <v>1551</v>
      </c>
      <c r="AH1920" s="52" t="s">
        <v>265</v>
      </c>
      <c r="AI1920" s="52"/>
      <c r="AJ1920" s="52">
        <v>1</v>
      </c>
      <c r="AK1920" s="52">
        <v>0</v>
      </c>
      <c r="AL1920" s="52"/>
      <c r="AM1920" s="52"/>
      <c r="AN1920" s="52"/>
      <c r="AO1920" s="52"/>
      <c r="AP1920" s="52"/>
      <c r="AQ1920" s="52"/>
    </row>
    <row r="1921" spans="1:43" ht="12.75" customHeight="1" x14ac:dyDescent="0.25">
      <c r="A1921" s="52">
        <v>3887</v>
      </c>
      <c r="B1921" s="52">
        <v>4091</v>
      </c>
      <c r="C1921" s="52" t="s">
        <v>145</v>
      </c>
      <c r="D1921" s="52"/>
      <c r="E1921" s="52">
        <v>2</v>
      </c>
      <c r="F1921" s="52"/>
      <c r="G1921" s="52">
        <v>85315</v>
      </c>
      <c r="H1921" s="52" t="s">
        <v>8489</v>
      </c>
      <c r="I1921" s="52">
        <f>INDEX(ce_computermodel!A:A,MATCH(J1921,ce_computermodel!B:B,0))</f>
        <v>500</v>
      </c>
      <c r="J1921" s="52" t="s">
        <v>5768</v>
      </c>
      <c r="K1921" s="52" t="s">
        <v>12016</v>
      </c>
      <c r="L1921" s="52" t="s">
        <v>3639</v>
      </c>
      <c r="M1921" s="52" t="s">
        <v>5768</v>
      </c>
      <c r="N1921" s="52"/>
      <c r="O1921" s="52">
        <f>INDEX(organizations_branch!A:A,MATCH(P1921,organizations_branch!B:B,0))</f>
        <v>1</v>
      </c>
      <c r="P1921" s="52" t="s">
        <v>2339</v>
      </c>
      <c r="Q1921" s="52"/>
      <c r="R1921" s="52">
        <v>851</v>
      </c>
      <c r="S1921" s="74">
        <v>44071.389756944402</v>
      </c>
      <c r="T1921" s="52">
        <f>INDEX(organizations_place!A:A,MATCH(U1921,organizations_place!B:B,0))</f>
        <v>1</v>
      </c>
      <c r="U1921" s="52" t="s">
        <v>93</v>
      </c>
      <c r="V1921" s="52">
        <v>3</v>
      </c>
      <c r="W1921" s="52">
        <v>327</v>
      </c>
      <c r="X1921" s="75" t="s">
        <v>2196</v>
      </c>
      <c r="Y1921" s="52"/>
      <c r="Z1921" s="52"/>
      <c r="AA1921" s="52"/>
      <c r="AB1921" s="52" t="s">
        <v>6850</v>
      </c>
      <c r="AC1921" s="52"/>
      <c r="AD1921" s="52"/>
      <c r="AE1921" s="52"/>
      <c r="AF1921" s="75"/>
      <c r="AG1921" s="52" t="s">
        <v>1551</v>
      </c>
      <c r="AH1921" s="52"/>
      <c r="AI1921" s="52"/>
      <c r="AJ1921" s="52">
        <v>1</v>
      </c>
      <c r="AK1921" s="52">
        <v>0</v>
      </c>
      <c r="AL1921" s="52"/>
      <c r="AM1921" s="52"/>
      <c r="AN1921" s="52"/>
      <c r="AO1921" s="78">
        <v>20233</v>
      </c>
      <c r="AP1921" s="78">
        <v>20233</v>
      </c>
      <c r="AQ1921" s="78">
        <v>0</v>
      </c>
    </row>
    <row r="1922" spans="1:43" ht="12.75" customHeight="1" x14ac:dyDescent="0.25">
      <c r="A1922" s="52">
        <v>3888</v>
      </c>
      <c r="B1922" s="52">
        <v>4092</v>
      </c>
      <c r="C1922" s="52" t="s">
        <v>145</v>
      </c>
      <c r="D1922" s="52"/>
      <c r="E1922" s="52">
        <v>2</v>
      </c>
      <c r="F1922" s="52"/>
      <c r="G1922" s="52">
        <v>85316</v>
      </c>
      <c r="H1922" s="52" t="s">
        <v>12017</v>
      </c>
      <c r="I1922" s="52">
        <f>INDEX(ce_computermodel!A:A,MATCH(J1922,ce_computermodel!B:B,0))</f>
        <v>500</v>
      </c>
      <c r="J1922" s="52" t="s">
        <v>5768</v>
      </c>
      <c r="K1922" s="52" t="s">
        <v>12018</v>
      </c>
      <c r="L1922" s="52" t="s">
        <v>3639</v>
      </c>
      <c r="M1922" s="52" t="s">
        <v>5768</v>
      </c>
      <c r="N1922" s="52"/>
      <c r="O1922" s="52">
        <f>INDEX(organizations_branch!A:A,MATCH(P1922,organizations_branch!B:B,0))</f>
        <v>1</v>
      </c>
      <c r="P1922" s="52" t="s">
        <v>2339</v>
      </c>
      <c r="Q1922" s="52"/>
      <c r="R1922" s="52">
        <v>851</v>
      </c>
      <c r="S1922" s="74">
        <v>44071.3960069444</v>
      </c>
      <c r="T1922" s="52">
        <f>INDEX(organizations_place!A:A,MATCH(U1922,organizations_place!B:B,0))</f>
        <v>1</v>
      </c>
      <c r="U1922" s="52" t="s">
        <v>93</v>
      </c>
      <c r="V1922" s="52">
        <v>3</v>
      </c>
      <c r="W1922" s="52">
        <v>327</v>
      </c>
      <c r="X1922" s="75"/>
      <c r="Y1922" s="52"/>
      <c r="Z1922" s="52"/>
      <c r="AA1922" s="52"/>
      <c r="AB1922" s="52" t="s">
        <v>6850</v>
      </c>
      <c r="AC1922" s="52"/>
      <c r="AD1922" s="52"/>
      <c r="AE1922" s="52"/>
      <c r="AF1922" s="75"/>
      <c r="AG1922" s="52" t="s">
        <v>1551</v>
      </c>
      <c r="AH1922" s="52"/>
      <c r="AI1922" s="52"/>
      <c r="AJ1922" s="52">
        <v>1</v>
      </c>
      <c r="AK1922" s="52">
        <v>0</v>
      </c>
      <c r="AL1922" s="52"/>
      <c r="AM1922" s="52"/>
      <c r="AN1922" s="52"/>
      <c r="AO1922" s="52"/>
      <c r="AP1922" s="52"/>
      <c r="AQ1922" s="78">
        <v>0</v>
      </c>
    </row>
    <row r="1923" spans="1:43" ht="12.75" customHeight="1" x14ac:dyDescent="0.25">
      <c r="A1923" s="52">
        <v>3889</v>
      </c>
      <c r="B1923" s="52">
        <v>4093</v>
      </c>
      <c r="C1923" s="52" t="s">
        <v>145</v>
      </c>
      <c r="D1923" s="52"/>
      <c r="E1923" s="52">
        <v>2</v>
      </c>
      <c r="F1923" s="52"/>
      <c r="G1923" s="52">
        <v>85323</v>
      </c>
      <c r="H1923" s="52" t="s">
        <v>12019</v>
      </c>
      <c r="I1923" s="52">
        <f>INDEX(ce_computermodel!A:A,MATCH(J1923,ce_computermodel!B:B,0))</f>
        <v>500</v>
      </c>
      <c r="J1923" s="52" t="s">
        <v>5768</v>
      </c>
      <c r="K1923" s="52" t="s">
        <v>5768</v>
      </c>
      <c r="L1923" s="52"/>
      <c r="M1923" s="52" t="s">
        <v>5768</v>
      </c>
      <c r="N1923" s="52"/>
      <c r="O1923" s="52">
        <f>INDEX(organizations_branch!A:A,MATCH(P1923,organizations_branch!B:B,0))</f>
        <v>1</v>
      </c>
      <c r="P1923" s="52" t="s">
        <v>2339</v>
      </c>
      <c r="Q1923" s="52"/>
      <c r="R1923" s="52">
        <v>851</v>
      </c>
      <c r="S1923" s="74">
        <v>44803</v>
      </c>
      <c r="T1923" s="52"/>
      <c r="U1923" s="52" t="s">
        <v>133</v>
      </c>
      <c r="V1923" s="52">
        <v>3</v>
      </c>
      <c r="W1923" s="52" t="s">
        <v>12020</v>
      </c>
      <c r="X1923" s="75"/>
      <c r="Y1923" s="52" t="s">
        <v>67</v>
      </c>
      <c r="Z1923" s="52" t="s">
        <v>67</v>
      </c>
      <c r="AA1923" s="52">
        <f>INDEX(accounts_user!A:A,MATCH(AB1923,accounts_user!H:H,0))</f>
        <v>8745</v>
      </c>
      <c r="AB1923" s="52" t="s">
        <v>12021</v>
      </c>
      <c r="AC1923" s="52" t="s">
        <v>12022</v>
      </c>
      <c r="AD1923" s="52"/>
      <c r="AE1923" s="52"/>
      <c r="AF1923" s="75"/>
      <c r="AG1923" s="52" t="s">
        <v>136</v>
      </c>
      <c r="AH1923" s="52" t="s">
        <v>12023</v>
      </c>
      <c r="AI1923" s="52" t="s">
        <v>59</v>
      </c>
      <c r="AJ1923" s="52">
        <v>1</v>
      </c>
      <c r="AK1923" s="52">
        <v>0</v>
      </c>
      <c r="AL1923" s="52"/>
      <c r="AM1923" s="52"/>
      <c r="AN1923" s="52"/>
      <c r="AO1923" s="52"/>
      <c r="AP1923" s="52"/>
      <c r="AQ1923" s="78">
        <v>0</v>
      </c>
    </row>
    <row r="1924" spans="1:43" ht="12.75" customHeight="1" x14ac:dyDescent="0.25">
      <c r="A1924" s="52">
        <v>3890</v>
      </c>
      <c r="B1924" s="52">
        <v>4094</v>
      </c>
      <c r="C1924" s="52" t="s">
        <v>145</v>
      </c>
      <c r="D1924" s="52"/>
      <c r="E1924" s="52">
        <v>2</v>
      </c>
      <c r="F1924" s="52"/>
      <c r="G1924" s="52">
        <v>85324</v>
      </c>
      <c r="H1924" s="52" t="s">
        <v>12024</v>
      </c>
      <c r="I1924" s="52">
        <f>INDEX(ce_computermodel!A:A,MATCH(J1924,ce_computermodel!B:B,0))</f>
        <v>500</v>
      </c>
      <c r="J1924" s="52" t="s">
        <v>5768</v>
      </c>
      <c r="K1924" s="52" t="s">
        <v>5768</v>
      </c>
      <c r="L1924" s="52"/>
      <c r="M1924" s="52" t="s">
        <v>5768</v>
      </c>
      <c r="N1924" s="52">
        <v>1</v>
      </c>
      <c r="O1924" s="52">
        <f>INDEX(organizations_branch!A:A,MATCH(P1924,organizations_branch!B:B,0))</f>
        <v>1</v>
      </c>
      <c r="P1924" s="52" t="s">
        <v>2339</v>
      </c>
      <c r="Q1924" s="52"/>
      <c r="R1924" s="52">
        <v>851</v>
      </c>
      <c r="S1924" s="74">
        <v>44685</v>
      </c>
      <c r="T1924" s="52"/>
      <c r="U1924" s="52" t="s">
        <v>3004</v>
      </c>
      <c r="V1924" s="52">
        <v>1</v>
      </c>
      <c r="W1924" s="52" t="s">
        <v>2006</v>
      </c>
      <c r="X1924" s="75"/>
      <c r="Y1924" s="52" t="s">
        <v>67</v>
      </c>
      <c r="Z1924" s="52" t="s">
        <v>12025</v>
      </c>
      <c r="AA1924" s="52">
        <f>INDEX(accounts_user!A:A,MATCH(AB1924,accounts_user!H:H,0))</f>
        <v>8968</v>
      </c>
      <c r="AB1924" s="52" t="s">
        <v>12026</v>
      </c>
      <c r="AC1924" s="52" t="s">
        <v>4622</v>
      </c>
      <c r="AD1924" s="52" t="s">
        <v>12027</v>
      </c>
      <c r="AE1924" s="52"/>
      <c r="AF1924" s="75"/>
      <c r="AG1924" s="52" t="s">
        <v>136</v>
      </c>
      <c r="AH1924" s="52" t="s">
        <v>5631</v>
      </c>
      <c r="AI1924" s="52" t="s">
        <v>59</v>
      </c>
      <c r="AJ1924" s="52">
        <v>1</v>
      </c>
      <c r="AK1924" s="52">
        <v>0</v>
      </c>
      <c r="AL1924" s="52"/>
      <c r="AM1924" s="52"/>
      <c r="AN1924" s="52"/>
      <c r="AO1924" s="52"/>
      <c r="AP1924" s="52"/>
      <c r="AQ1924" s="78">
        <v>0</v>
      </c>
    </row>
    <row r="1925" spans="1:43" ht="12.75" customHeight="1" x14ac:dyDescent="0.25">
      <c r="A1925" s="52">
        <v>3891</v>
      </c>
      <c r="B1925" s="52">
        <v>4095</v>
      </c>
      <c r="C1925" s="52" t="s">
        <v>145</v>
      </c>
      <c r="D1925" s="52"/>
      <c r="E1925" s="52">
        <v>2</v>
      </c>
      <c r="F1925" s="52"/>
      <c r="G1925" s="52">
        <v>85326</v>
      </c>
      <c r="H1925" s="52" t="s">
        <v>12028</v>
      </c>
      <c r="I1925" s="52">
        <f>INDEX(ce_computermodel!A:A,MATCH(J1925,ce_computermodel!B:B,0))</f>
        <v>500</v>
      </c>
      <c r="J1925" s="52" t="s">
        <v>5768</v>
      </c>
      <c r="K1925" s="52" t="s">
        <v>5768</v>
      </c>
      <c r="L1925" s="52"/>
      <c r="M1925" s="52" t="s">
        <v>5768</v>
      </c>
      <c r="N1925" s="52"/>
      <c r="O1925" s="52">
        <f>INDEX(organizations_branch!A:A,MATCH(P1925,organizations_branch!B:B,0))</f>
        <v>1</v>
      </c>
      <c r="P1925" s="52" t="s">
        <v>2339</v>
      </c>
      <c r="Q1925" s="52"/>
      <c r="R1925" s="52">
        <v>851</v>
      </c>
      <c r="S1925" s="74"/>
      <c r="T1925" s="52"/>
      <c r="U1925" s="52"/>
      <c r="V1925" s="52"/>
      <c r="W1925" s="52"/>
      <c r="X1925" s="75" t="s">
        <v>10495</v>
      </c>
      <c r="Y1925" s="52"/>
      <c r="Z1925" s="52"/>
      <c r="AA1925" s="52"/>
      <c r="AB1925" s="52" t="s">
        <v>6850</v>
      </c>
      <c r="AC1925" s="52"/>
      <c r="AD1925" s="52"/>
      <c r="AE1925" s="52"/>
      <c r="AF1925" s="75">
        <v>2</v>
      </c>
      <c r="AG1925" s="52"/>
      <c r="AH1925" s="52"/>
      <c r="AI1925" s="52" t="s">
        <v>930</v>
      </c>
      <c r="AJ1925" s="52">
        <v>0</v>
      </c>
      <c r="AK1925" s="52">
        <v>0</v>
      </c>
      <c r="AL1925" s="52"/>
      <c r="AM1925" s="52"/>
      <c r="AN1925" s="52"/>
      <c r="AO1925" s="52"/>
      <c r="AP1925" s="52"/>
      <c r="AQ1925" s="78">
        <v>0</v>
      </c>
    </row>
    <row r="1926" spans="1:43" ht="12.75" customHeight="1" x14ac:dyDescent="0.25">
      <c r="A1926" s="52">
        <v>3892</v>
      </c>
      <c r="B1926" s="52">
        <v>4096</v>
      </c>
      <c r="C1926" s="52" t="s">
        <v>145</v>
      </c>
      <c r="D1926" s="52"/>
      <c r="E1926" s="52">
        <v>2</v>
      </c>
      <c r="F1926" s="52"/>
      <c r="G1926" s="52">
        <v>85327</v>
      </c>
      <c r="H1926" s="52" t="s">
        <v>12029</v>
      </c>
      <c r="I1926" s="52">
        <f>INDEX(ce_computermodel!A:A,MATCH(J1926,ce_computermodel!B:B,0))</f>
        <v>500</v>
      </c>
      <c r="J1926" s="52" t="s">
        <v>5768</v>
      </c>
      <c r="K1926" s="52" t="s">
        <v>5768</v>
      </c>
      <c r="L1926" s="52" t="s">
        <v>3639</v>
      </c>
      <c r="M1926" s="52" t="s">
        <v>5768</v>
      </c>
      <c r="N1926" s="52"/>
      <c r="O1926" s="52">
        <f>INDEX(organizations_branch!A:A,MATCH(P1926,organizations_branch!B:B,0))</f>
        <v>1</v>
      </c>
      <c r="P1926" s="52" t="s">
        <v>2339</v>
      </c>
      <c r="Q1926" s="52"/>
      <c r="R1926" s="52">
        <v>851</v>
      </c>
      <c r="S1926" s="74">
        <v>44071.345243055599</v>
      </c>
      <c r="T1926" s="52">
        <f>INDEX(organizations_place!A:A,MATCH(U1926,organizations_place!B:B,0))</f>
        <v>1</v>
      </c>
      <c r="U1926" s="52" t="s">
        <v>93</v>
      </c>
      <c r="V1926" s="52">
        <v>3</v>
      </c>
      <c r="W1926" s="52">
        <v>327</v>
      </c>
      <c r="X1926" s="75"/>
      <c r="Y1926" s="52"/>
      <c r="Z1926" s="52"/>
      <c r="AA1926" s="52"/>
      <c r="AB1926" s="52" t="s">
        <v>6850</v>
      </c>
      <c r="AC1926" s="52"/>
      <c r="AD1926" s="52"/>
      <c r="AE1926" s="52"/>
      <c r="AF1926" s="75"/>
      <c r="AG1926" s="52" t="s">
        <v>1551</v>
      </c>
      <c r="AH1926" s="52"/>
      <c r="AI1926" s="52"/>
      <c r="AJ1926" s="52">
        <v>1</v>
      </c>
      <c r="AK1926" s="52">
        <v>0</v>
      </c>
      <c r="AL1926" s="52"/>
      <c r="AM1926" s="52"/>
      <c r="AN1926" s="52"/>
      <c r="AO1926" s="52"/>
      <c r="AP1926" s="52"/>
      <c r="AQ1926" s="52"/>
    </row>
    <row r="1927" spans="1:43" ht="12.75" customHeight="1" x14ac:dyDescent="0.25">
      <c r="A1927" s="52">
        <v>3893</v>
      </c>
      <c r="B1927" s="52">
        <v>4097</v>
      </c>
      <c r="C1927" s="52" t="s">
        <v>145</v>
      </c>
      <c r="D1927" s="52"/>
      <c r="E1927" s="52">
        <v>2</v>
      </c>
      <c r="F1927" s="52"/>
      <c r="G1927" s="52">
        <v>85328</v>
      </c>
      <c r="H1927" s="52" t="s">
        <v>12030</v>
      </c>
      <c r="I1927" s="52">
        <f>INDEX(ce_computermodel!A:A,MATCH(J1927,ce_computermodel!B:B,0))</f>
        <v>500</v>
      </c>
      <c r="J1927" s="52" t="s">
        <v>5768</v>
      </c>
      <c r="K1927" s="52" t="s">
        <v>5768</v>
      </c>
      <c r="L1927" s="52"/>
      <c r="M1927" s="52" t="s">
        <v>5768</v>
      </c>
      <c r="N1927" s="52"/>
      <c r="O1927" s="52">
        <f>INDEX(organizations_branch!A:A,MATCH(P1927,organizations_branch!B:B,0))</f>
        <v>1</v>
      </c>
      <c r="P1927" s="52" t="s">
        <v>2339</v>
      </c>
      <c r="Q1927" s="52"/>
      <c r="R1927" s="52">
        <v>851</v>
      </c>
      <c r="S1927" s="74">
        <v>44911</v>
      </c>
      <c r="T1927" s="52"/>
      <c r="U1927" s="52" t="s">
        <v>234</v>
      </c>
      <c r="V1927" s="52">
        <v>2</v>
      </c>
      <c r="W1927" s="52">
        <v>311</v>
      </c>
      <c r="X1927" s="75"/>
      <c r="Y1927" s="52" t="s">
        <v>52</v>
      </c>
      <c r="Z1927" s="52"/>
      <c r="AA1927" s="52">
        <f>INDEX(accounts_user!A:A,MATCH(AB1927,accounts_user!H:H,0))</f>
        <v>9779</v>
      </c>
      <c r="AB1927" s="52" t="s">
        <v>12031</v>
      </c>
      <c r="AC1927" s="52" t="s">
        <v>4622</v>
      </c>
      <c r="AD1927" s="52"/>
      <c r="AE1927" s="52"/>
      <c r="AF1927" s="75"/>
      <c r="AG1927" s="52"/>
      <c r="AH1927" s="52"/>
      <c r="AI1927" s="52"/>
      <c r="AJ1927" s="52">
        <v>1</v>
      </c>
      <c r="AK1927" s="52">
        <v>0</v>
      </c>
      <c r="AL1927" s="52"/>
      <c r="AM1927" s="52"/>
      <c r="AN1927" s="52"/>
      <c r="AO1927" s="52"/>
      <c r="AP1927" s="52"/>
      <c r="AQ1927" s="78">
        <v>2792</v>
      </c>
    </row>
    <row r="1928" spans="1:43" ht="12.75" customHeight="1" x14ac:dyDescent="0.25">
      <c r="A1928" s="52">
        <v>3894</v>
      </c>
      <c r="B1928" s="52">
        <v>4098</v>
      </c>
      <c r="C1928" s="52" t="s">
        <v>145</v>
      </c>
      <c r="D1928" s="52"/>
      <c r="E1928" s="52">
        <v>2</v>
      </c>
      <c r="F1928" s="52"/>
      <c r="G1928" s="52">
        <v>85331</v>
      </c>
      <c r="H1928" s="52" t="s">
        <v>12032</v>
      </c>
      <c r="I1928" s="52">
        <f>INDEX(ce_computermodel!A:A,MATCH(J1928,ce_computermodel!B:B,0))</f>
        <v>500</v>
      </c>
      <c r="J1928" s="52" t="s">
        <v>5768</v>
      </c>
      <c r="K1928" s="52" t="s">
        <v>5768</v>
      </c>
      <c r="L1928" s="52"/>
      <c r="M1928" s="52" t="s">
        <v>5768</v>
      </c>
      <c r="N1928" s="52"/>
      <c r="O1928" s="52">
        <f>INDEX(organizations_branch!A:A,MATCH(P1928,organizations_branch!B:B,0))</f>
        <v>1</v>
      </c>
      <c r="P1928" s="52" t="s">
        <v>2339</v>
      </c>
      <c r="Q1928" s="52"/>
      <c r="R1928" s="52">
        <v>851</v>
      </c>
      <c r="S1928" s="74">
        <v>44837</v>
      </c>
      <c r="T1928" s="52"/>
      <c r="U1928" s="52" t="s">
        <v>82</v>
      </c>
      <c r="V1928" s="52">
        <v>8</v>
      </c>
      <c r="W1928" s="52">
        <v>810</v>
      </c>
      <c r="X1928" s="75" t="s">
        <v>2242</v>
      </c>
      <c r="Y1928" s="52" t="s">
        <v>67</v>
      </c>
      <c r="Z1928" s="52" t="s">
        <v>6863</v>
      </c>
      <c r="AA1928" s="52">
        <f>INDEX(accounts_user!A:A,MATCH(AB1928,accounts_user!H:H,0))</f>
        <v>9290</v>
      </c>
      <c r="AB1928" s="52" t="s">
        <v>12033</v>
      </c>
      <c r="AC1928" s="52" t="s">
        <v>5742</v>
      </c>
      <c r="AD1928" s="52"/>
      <c r="AE1928" s="52"/>
      <c r="AF1928" s="75">
        <v>2</v>
      </c>
      <c r="AG1928" s="52" t="s">
        <v>136</v>
      </c>
      <c r="AH1928" s="52"/>
      <c r="AI1928" s="52" t="s">
        <v>59</v>
      </c>
      <c r="AJ1928" s="52">
        <v>1</v>
      </c>
      <c r="AK1928" s="52">
        <v>0</v>
      </c>
      <c r="AL1928" s="52"/>
      <c r="AM1928" s="52"/>
      <c r="AN1928" s="52"/>
      <c r="AO1928" s="78">
        <v>3042</v>
      </c>
      <c r="AP1928" s="78">
        <v>3042</v>
      </c>
      <c r="AQ1928" s="78">
        <v>0</v>
      </c>
    </row>
    <row r="1929" spans="1:43" ht="12.75" customHeight="1" x14ac:dyDescent="0.25">
      <c r="A1929" s="52">
        <v>3895</v>
      </c>
      <c r="B1929" s="52">
        <v>4099</v>
      </c>
      <c r="C1929" s="52" t="s">
        <v>145</v>
      </c>
      <c r="D1929" s="52"/>
      <c r="E1929" s="52">
        <v>2</v>
      </c>
      <c r="F1929" s="52"/>
      <c r="G1929" s="52">
        <v>85332</v>
      </c>
      <c r="H1929" s="52" t="s">
        <v>12034</v>
      </c>
      <c r="I1929" s="52">
        <f>INDEX(ce_computermodel!A:A,MATCH(J1929,ce_computermodel!B:B,0))</f>
        <v>500</v>
      </c>
      <c r="J1929" s="52" t="s">
        <v>5768</v>
      </c>
      <c r="K1929" s="52" t="s">
        <v>5768</v>
      </c>
      <c r="L1929" s="52"/>
      <c r="M1929" s="52" t="s">
        <v>5768</v>
      </c>
      <c r="N1929" s="52">
        <v>1</v>
      </c>
      <c r="O1929" s="52">
        <f>INDEX(organizations_branch!A:A,MATCH(P1929,organizations_branch!B:B,0))</f>
        <v>1</v>
      </c>
      <c r="P1929" s="52" t="s">
        <v>2339</v>
      </c>
      <c r="Q1929" s="52"/>
      <c r="R1929" s="52">
        <v>851</v>
      </c>
      <c r="S1929" s="74">
        <v>44736</v>
      </c>
      <c r="T1929" s="52">
        <f>INDEX(organizations_place!A:A,MATCH(U1929,organizations_place!B:B,0))</f>
        <v>1</v>
      </c>
      <c r="U1929" s="52" t="s">
        <v>93</v>
      </c>
      <c r="V1929" s="52">
        <v>3</v>
      </c>
      <c r="W1929" s="52">
        <v>328</v>
      </c>
      <c r="X1929" s="75"/>
      <c r="Y1929" s="52" t="s">
        <v>67</v>
      </c>
      <c r="Z1929" s="52" t="s">
        <v>7202</v>
      </c>
      <c r="AA1929" s="52">
        <f>INDEX(accounts_user!A:A,MATCH(AB1929,accounts_user!H:H,0))</f>
        <v>11</v>
      </c>
      <c r="AB1929" s="52" t="s">
        <v>12035</v>
      </c>
      <c r="AC1929" s="52" t="s">
        <v>12036</v>
      </c>
      <c r="AD1929" s="52" t="s">
        <v>3352</v>
      </c>
      <c r="AE1929" s="52"/>
      <c r="AF1929" s="75"/>
      <c r="AG1929" s="52" t="s">
        <v>136</v>
      </c>
      <c r="AH1929" s="52"/>
      <c r="AI1929" s="52" t="s">
        <v>59</v>
      </c>
      <c r="AJ1929" s="52">
        <v>1</v>
      </c>
      <c r="AK1929" s="52">
        <v>0</v>
      </c>
      <c r="AL1929" s="52"/>
      <c r="AM1929" s="52"/>
      <c r="AN1929" s="52"/>
      <c r="AO1929" s="78">
        <v>7640</v>
      </c>
      <c r="AP1929" s="78">
        <v>7640</v>
      </c>
      <c r="AQ1929" s="52"/>
    </row>
    <row r="1930" spans="1:43" ht="12.75" customHeight="1" x14ac:dyDescent="0.25">
      <c r="A1930" s="52">
        <v>3896</v>
      </c>
      <c r="B1930" s="52">
        <v>4100</v>
      </c>
      <c r="C1930" s="52" t="s">
        <v>145</v>
      </c>
      <c r="D1930" s="52"/>
      <c r="E1930" s="52">
        <v>2</v>
      </c>
      <c r="F1930" s="52"/>
      <c r="G1930" s="52">
        <v>85333</v>
      </c>
      <c r="H1930" s="52" t="s">
        <v>12037</v>
      </c>
      <c r="I1930" s="52">
        <f>INDEX(ce_computermodel!A:A,MATCH(J1930,ce_computermodel!B:B,0))</f>
        <v>500</v>
      </c>
      <c r="J1930" s="52" t="s">
        <v>5768</v>
      </c>
      <c r="K1930" s="52" t="s">
        <v>5768</v>
      </c>
      <c r="L1930" s="52"/>
      <c r="M1930" s="52" t="s">
        <v>5768</v>
      </c>
      <c r="N1930" s="52">
        <v>1</v>
      </c>
      <c r="O1930" s="52">
        <f>INDEX(organizations_branch!A:A,MATCH(P1930,organizations_branch!B:B,0))</f>
        <v>1</v>
      </c>
      <c r="P1930" s="52" t="s">
        <v>2339</v>
      </c>
      <c r="Q1930" s="52"/>
      <c r="R1930" s="52">
        <v>851</v>
      </c>
      <c r="S1930" s="74">
        <v>44960</v>
      </c>
      <c r="T1930" s="52"/>
      <c r="U1930" s="52" t="s">
        <v>506</v>
      </c>
      <c r="V1930" s="52">
        <v>1</v>
      </c>
      <c r="W1930" s="52" t="s">
        <v>497</v>
      </c>
      <c r="X1930" s="75"/>
      <c r="Y1930" s="52" t="s">
        <v>67</v>
      </c>
      <c r="Z1930" s="52"/>
      <c r="AA1930" s="52">
        <f>INDEX(accounts_user!A:A,MATCH(AB1930,accounts_user!H:H,0))</f>
        <v>9530</v>
      </c>
      <c r="AB1930" s="52" t="s">
        <v>12038</v>
      </c>
      <c r="AC1930" s="52" t="s">
        <v>7222</v>
      </c>
      <c r="AD1930" s="52" t="s">
        <v>12039</v>
      </c>
      <c r="AE1930" s="52"/>
      <c r="AF1930" s="75"/>
      <c r="AG1930" s="52" t="s">
        <v>136</v>
      </c>
      <c r="AH1930" s="52">
        <v>76936</v>
      </c>
      <c r="AI1930" s="52" t="s">
        <v>59</v>
      </c>
      <c r="AJ1930" s="52">
        <v>1</v>
      </c>
      <c r="AK1930" s="52">
        <v>0</v>
      </c>
      <c r="AL1930" s="52"/>
      <c r="AM1930" s="52"/>
      <c r="AN1930" s="52"/>
      <c r="AO1930" s="52"/>
      <c r="AP1930" s="52"/>
      <c r="AQ1930" s="52"/>
    </row>
    <row r="1931" spans="1:43" ht="12.75" customHeight="1" x14ac:dyDescent="0.25">
      <c r="A1931" s="52">
        <v>3897</v>
      </c>
      <c r="B1931" s="52">
        <v>4101</v>
      </c>
      <c r="C1931" s="52" t="s">
        <v>145</v>
      </c>
      <c r="D1931" s="52"/>
      <c r="E1931" s="52">
        <v>2</v>
      </c>
      <c r="F1931" s="52"/>
      <c r="G1931" s="52">
        <v>85335</v>
      </c>
      <c r="H1931" s="52" t="s">
        <v>12040</v>
      </c>
      <c r="I1931" s="52">
        <f>INDEX(ce_computermodel!A:A,MATCH(J1931,ce_computermodel!B:B,0))</f>
        <v>500</v>
      </c>
      <c r="J1931" s="52" t="s">
        <v>5768</v>
      </c>
      <c r="K1931" s="52" t="s">
        <v>5768</v>
      </c>
      <c r="L1931" s="52" t="s">
        <v>7417</v>
      </c>
      <c r="M1931" s="52" t="s">
        <v>5768</v>
      </c>
      <c r="N1931" s="52"/>
      <c r="O1931" s="52">
        <f>INDEX(organizations_branch!A:A,MATCH(P1931,organizations_branch!B:B,0))</f>
        <v>1</v>
      </c>
      <c r="P1931" s="52" t="s">
        <v>2339</v>
      </c>
      <c r="Q1931" s="52"/>
      <c r="R1931" s="52">
        <v>851</v>
      </c>
      <c r="S1931" s="74">
        <v>44042.430983796301</v>
      </c>
      <c r="T1931" s="52"/>
      <c r="U1931" s="52" t="s">
        <v>2250</v>
      </c>
      <c r="V1931" s="52">
        <v>2</v>
      </c>
      <c r="W1931" s="52" t="s">
        <v>3196</v>
      </c>
      <c r="X1931" s="75"/>
      <c r="Y1931" s="52"/>
      <c r="Z1931" s="52"/>
      <c r="AA1931" s="52"/>
      <c r="AB1931" s="52" t="s">
        <v>12041</v>
      </c>
      <c r="AC1931" s="52"/>
      <c r="AD1931" s="52" t="s">
        <v>12042</v>
      </c>
      <c r="AE1931" s="52"/>
      <c r="AF1931" s="75">
        <v>2</v>
      </c>
      <c r="AG1931" s="52"/>
      <c r="AH1931" s="52"/>
      <c r="AI1931" s="52"/>
      <c r="AJ1931" s="52">
        <v>1</v>
      </c>
      <c r="AK1931" s="52">
        <v>0</v>
      </c>
      <c r="AL1931" s="52"/>
      <c r="AM1931" s="52"/>
      <c r="AN1931" s="52"/>
      <c r="AO1931" s="52"/>
      <c r="AP1931" s="52"/>
      <c r="AQ1931" s="52"/>
    </row>
    <row r="1932" spans="1:43" ht="12.75" customHeight="1" x14ac:dyDescent="0.25">
      <c r="A1932" s="52">
        <v>3898</v>
      </c>
      <c r="B1932" s="52">
        <v>4102</v>
      </c>
      <c r="C1932" s="52" t="s">
        <v>145</v>
      </c>
      <c r="D1932" s="52"/>
      <c r="E1932" s="52">
        <v>2</v>
      </c>
      <c r="F1932" s="52"/>
      <c r="G1932" s="52">
        <v>85336</v>
      </c>
      <c r="H1932" s="52" t="s">
        <v>12043</v>
      </c>
      <c r="I1932" s="52">
        <f>INDEX(ce_computermodel!A:A,MATCH(J1932,ce_computermodel!B:B,0))</f>
        <v>500</v>
      </c>
      <c r="J1932" s="52" t="s">
        <v>5768</v>
      </c>
      <c r="K1932" s="52" t="s">
        <v>5768</v>
      </c>
      <c r="L1932" s="52"/>
      <c r="M1932" s="52" t="s">
        <v>5768</v>
      </c>
      <c r="N1932" s="52"/>
      <c r="O1932" s="52">
        <f>INDEX(organizations_branch!A:A,MATCH(P1932,organizations_branch!B:B,0))</f>
        <v>1</v>
      </c>
      <c r="P1932" s="52" t="s">
        <v>2339</v>
      </c>
      <c r="Q1932" s="52"/>
      <c r="R1932" s="52">
        <v>851</v>
      </c>
      <c r="S1932" s="74">
        <v>44042.424872685202</v>
      </c>
      <c r="T1932" s="52"/>
      <c r="U1932" s="52" t="s">
        <v>2250</v>
      </c>
      <c r="V1932" s="52">
        <v>1</v>
      </c>
      <c r="W1932" s="52" t="s">
        <v>947</v>
      </c>
      <c r="X1932" s="75"/>
      <c r="Y1932" s="52"/>
      <c r="Z1932" s="52"/>
      <c r="AA1932" s="52">
        <f>INDEX(accounts_user!A:A,MATCH(AB1932,accounts_user!H:H,0))</f>
        <v>9560</v>
      </c>
      <c r="AB1932" s="52" t="s">
        <v>12044</v>
      </c>
      <c r="AC1932" s="52" t="s">
        <v>6210</v>
      </c>
      <c r="AD1932" s="52"/>
      <c r="AE1932" s="52"/>
      <c r="AF1932" s="75"/>
      <c r="AG1932" s="52"/>
      <c r="AH1932" s="52"/>
      <c r="AI1932" s="52"/>
      <c r="AJ1932" s="52">
        <v>1</v>
      </c>
      <c r="AK1932" s="52">
        <v>0</v>
      </c>
      <c r="AL1932" s="52"/>
      <c r="AM1932" s="52"/>
      <c r="AN1932" s="52"/>
      <c r="AO1932" s="187"/>
      <c r="AP1932" s="187"/>
      <c r="AQ1932" s="188">
        <v>0</v>
      </c>
    </row>
    <row r="1933" spans="1:43" ht="12.75" customHeight="1" x14ac:dyDescent="0.25">
      <c r="A1933" s="52">
        <v>3899</v>
      </c>
      <c r="B1933" s="52">
        <v>4103</v>
      </c>
      <c r="C1933" s="52" t="s">
        <v>145</v>
      </c>
      <c r="D1933" s="52"/>
      <c r="E1933" s="52">
        <v>2</v>
      </c>
      <c r="F1933" s="52"/>
      <c r="G1933" s="52">
        <v>85341</v>
      </c>
      <c r="H1933" s="52" t="s">
        <v>12045</v>
      </c>
      <c r="I1933" s="52">
        <f>INDEX(ce_computermodel!A:A,MATCH(J1933,ce_computermodel!B:B,0))</f>
        <v>500</v>
      </c>
      <c r="J1933" s="52" t="s">
        <v>5768</v>
      </c>
      <c r="K1933" s="52" t="s">
        <v>5768</v>
      </c>
      <c r="L1933" s="52"/>
      <c r="M1933" s="52" t="s">
        <v>5768</v>
      </c>
      <c r="N1933" s="52">
        <v>1</v>
      </c>
      <c r="O1933" s="52">
        <f>INDEX(organizations_branch!A:A,MATCH(P1933,organizations_branch!B:B,0))</f>
        <v>1</v>
      </c>
      <c r="P1933" s="52" t="s">
        <v>2339</v>
      </c>
      <c r="Q1933" s="52"/>
      <c r="R1933" s="52">
        <v>851</v>
      </c>
      <c r="S1933" s="74">
        <v>44740</v>
      </c>
      <c r="T1933" s="52"/>
      <c r="U1933" s="52" t="s">
        <v>97</v>
      </c>
      <c r="V1933" s="52">
        <v>1</v>
      </c>
      <c r="W1933" s="52" t="s">
        <v>1709</v>
      </c>
      <c r="X1933" s="75" t="s">
        <v>7401</v>
      </c>
      <c r="Y1933" s="52" t="s">
        <v>67</v>
      </c>
      <c r="Z1933" s="52" t="s">
        <v>7124</v>
      </c>
      <c r="AA1933" s="52">
        <f>INDEX(accounts_user!A:A,MATCH(AB1933,accounts_user!H:H,0))</f>
        <v>8907</v>
      </c>
      <c r="AB1933" s="52" t="s">
        <v>12046</v>
      </c>
      <c r="AC1933" s="52" t="s">
        <v>10313</v>
      </c>
      <c r="AD1933" s="52"/>
      <c r="AE1933" s="52"/>
      <c r="AF1933" s="75"/>
      <c r="AG1933" s="52" t="s">
        <v>136</v>
      </c>
      <c r="AH1933" s="52" t="s">
        <v>12047</v>
      </c>
      <c r="AI1933" s="52" t="s">
        <v>59</v>
      </c>
      <c r="AJ1933" s="52">
        <v>1</v>
      </c>
      <c r="AK1933" s="52">
        <v>0</v>
      </c>
      <c r="AL1933" s="52"/>
      <c r="AM1933" s="52"/>
      <c r="AN1933" s="52"/>
      <c r="AO1933" s="78">
        <v>36539</v>
      </c>
      <c r="AP1933" s="78">
        <v>36539</v>
      </c>
      <c r="AQ1933" s="52"/>
    </row>
    <row r="1934" spans="1:43" ht="12.75" customHeight="1" x14ac:dyDescent="0.25">
      <c r="A1934" s="52">
        <v>3900</v>
      </c>
      <c r="B1934" s="52">
        <v>4104</v>
      </c>
      <c r="C1934" s="52" t="s">
        <v>145</v>
      </c>
      <c r="D1934" s="52"/>
      <c r="E1934" s="52">
        <v>2</v>
      </c>
      <c r="F1934" s="52"/>
      <c r="G1934" s="52">
        <v>85342</v>
      </c>
      <c r="H1934" s="52" t="s">
        <v>12048</v>
      </c>
      <c r="I1934" s="52">
        <f>INDEX(ce_computermodel!A:A,MATCH(J1934,ce_computermodel!B:B,0))</f>
        <v>500</v>
      </c>
      <c r="J1934" s="52" t="s">
        <v>5768</v>
      </c>
      <c r="K1934" s="77" t="s">
        <v>12049</v>
      </c>
      <c r="L1934" s="52" t="s">
        <v>12050</v>
      </c>
      <c r="M1934" s="52" t="s">
        <v>5768</v>
      </c>
      <c r="N1934" s="52"/>
      <c r="O1934" s="52">
        <f>INDEX(organizations_branch!A:A,MATCH(P1934,organizations_branch!B:B,0))</f>
        <v>1</v>
      </c>
      <c r="P1934" t="s">
        <v>2339</v>
      </c>
      <c r="Q1934" s="52"/>
      <c r="R1934" s="52">
        <v>851</v>
      </c>
      <c r="S1934" s="74">
        <v>44487</v>
      </c>
      <c r="T1934" s="52">
        <f>INDEX(organizations_place!A:A,MATCH(U1934,organizations_place!B:B,0))</f>
        <v>1</v>
      </c>
      <c r="U1934" s="52" t="s">
        <v>93</v>
      </c>
      <c r="V1934" s="52">
        <v>3</v>
      </c>
      <c r="W1934" s="52">
        <v>327</v>
      </c>
      <c r="X1934" s="75"/>
      <c r="Y1934" s="52" t="s">
        <v>67</v>
      </c>
      <c r="Z1934" s="52"/>
      <c r="AA1934" s="52"/>
      <c r="AB1934" s="52" t="s">
        <v>6850</v>
      </c>
      <c r="AC1934" s="52"/>
      <c r="AD1934" s="52" t="s">
        <v>10777</v>
      </c>
      <c r="AE1934" s="52"/>
      <c r="AF1934" s="75"/>
      <c r="AG1934" s="52" t="s">
        <v>144</v>
      </c>
      <c r="AH1934" s="52">
        <v>43856</v>
      </c>
      <c r="AI1934" s="52"/>
      <c r="AJ1934" s="52">
        <v>1</v>
      </c>
      <c r="AK1934" s="52">
        <v>0</v>
      </c>
      <c r="AL1934" s="52"/>
      <c r="AM1934" s="52"/>
      <c r="AN1934" s="52"/>
      <c r="AO1934" s="78">
        <v>10332</v>
      </c>
      <c r="AP1934" s="78">
        <v>10332</v>
      </c>
      <c r="AQ1934" s="52"/>
    </row>
    <row r="1935" spans="1:43" ht="12.75" customHeight="1" x14ac:dyDescent="0.25">
      <c r="A1935" s="52">
        <v>3901</v>
      </c>
      <c r="B1935" s="52">
        <v>4105</v>
      </c>
      <c r="C1935" s="52" t="s">
        <v>145</v>
      </c>
      <c r="D1935" s="52"/>
      <c r="E1935" s="52">
        <v>2</v>
      </c>
      <c r="F1935" s="52"/>
      <c r="G1935" s="52">
        <v>85343</v>
      </c>
      <c r="H1935" s="52" t="s">
        <v>12051</v>
      </c>
      <c r="I1935" s="52">
        <f>INDEX(ce_computermodel!A:A,MATCH(J1935,ce_computermodel!B:B,0))</f>
        <v>500</v>
      </c>
      <c r="J1935" s="52" t="s">
        <v>5768</v>
      </c>
      <c r="K1935" s="52" t="s">
        <v>5768</v>
      </c>
      <c r="L1935" s="52"/>
      <c r="M1935" s="52" t="s">
        <v>5768</v>
      </c>
      <c r="N1935" s="52">
        <v>1</v>
      </c>
      <c r="O1935" s="52">
        <f>INDEX(organizations_branch!A:A,MATCH(P1935,organizations_branch!B:B,0))</f>
        <v>1</v>
      </c>
      <c r="P1935" s="52" t="s">
        <v>2339</v>
      </c>
      <c r="Q1935" s="52"/>
      <c r="R1935" s="52">
        <v>851</v>
      </c>
      <c r="S1935" s="74">
        <v>44656</v>
      </c>
      <c r="T1935" s="52"/>
      <c r="U1935" s="52" t="s">
        <v>97</v>
      </c>
      <c r="V1935" s="52">
        <v>1</v>
      </c>
      <c r="W1935" s="52" t="s">
        <v>3675</v>
      </c>
      <c r="X1935" s="75"/>
      <c r="Y1935" s="52" t="s">
        <v>67</v>
      </c>
      <c r="Z1935" s="52"/>
      <c r="AA1935" s="52"/>
      <c r="AB1935" s="52" t="s">
        <v>12052</v>
      </c>
      <c r="AC1935" s="52" t="s">
        <v>7532</v>
      </c>
      <c r="AD1935" s="52" t="s">
        <v>12053</v>
      </c>
      <c r="AE1935" s="52"/>
      <c r="AF1935" s="75"/>
      <c r="AG1935" s="52" t="s">
        <v>136</v>
      </c>
      <c r="AH1935" s="52" t="s">
        <v>12054</v>
      </c>
      <c r="AI1935" s="52" t="s">
        <v>59</v>
      </c>
      <c r="AJ1935" s="52">
        <v>1</v>
      </c>
      <c r="AK1935" s="52">
        <v>0</v>
      </c>
      <c r="AL1935" s="52"/>
      <c r="AM1935" s="52"/>
      <c r="AN1935" s="52"/>
      <c r="AO1935" s="78">
        <v>46187</v>
      </c>
      <c r="AP1935" s="78">
        <v>46187</v>
      </c>
      <c r="AQ1935" s="52"/>
    </row>
    <row r="1936" spans="1:43" ht="12.75" customHeight="1" x14ac:dyDescent="0.25">
      <c r="A1936" s="52">
        <v>3902</v>
      </c>
      <c r="B1936" s="52">
        <v>4106</v>
      </c>
      <c r="C1936" s="52" t="s">
        <v>145</v>
      </c>
      <c r="D1936" s="52"/>
      <c r="E1936" s="52">
        <v>2</v>
      </c>
      <c r="F1936" s="52"/>
      <c r="G1936" s="52">
        <v>85344</v>
      </c>
      <c r="H1936" s="52" t="s">
        <v>12055</v>
      </c>
      <c r="I1936" s="52">
        <f>INDEX(ce_computermodel!A:A,MATCH(J1936,ce_computermodel!B:B,0))</f>
        <v>500</v>
      </c>
      <c r="J1936" s="52" t="s">
        <v>5768</v>
      </c>
      <c r="K1936" s="52" t="s">
        <v>5768</v>
      </c>
      <c r="L1936" s="52"/>
      <c r="M1936" s="52" t="s">
        <v>5768</v>
      </c>
      <c r="N1936" s="52">
        <v>1</v>
      </c>
      <c r="O1936" s="52">
        <f>INDEX(organizations_branch!A:A,MATCH(P1936,organizations_branch!B:B,0))</f>
        <v>1</v>
      </c>
      <c r="P1936" s="52" t="s">
        <v>2339</v>
      </c>
      <c r="Q1936" s="52"/>
      <c r="R1936" s="52">
        <v>851</v>
      </c>
      <c r="S1936" s="74">
        <v>44678</v>
      </c>
      <c r="T1936" s="52">
        <f>INDEX(organizations_place!A:A,MATCH(U1936,organizations_place!B:B,0))</f>
        <v>13</v>
      </c>
      <c r="U1936" s="52" t="s">
        <v>157</v>
      </c>
      <c r="V1936" s="52">
        <v>3</v>
      </c>
      <c r="W1936" s="52">
        <v>322</v>
      </c>
      <c r="X1936" s="75"/>
      <c r="Y1936" s="52" t="s">
        <v>67</v>
      </c>
      <c r="Z1936" s="52" t="s">
        <v>12056</v>
      </c>
      <c r="AA1936" s="52">
        <f>INDEX(accounts_user!A:A,MATCH(AB1936,accounts_user!H:H,0))</f>
        <v>9297</v>
      </c>
      <c r="AB1936" s="52" t="s">
        <v>12057</v>
      </c>
      <c r="AC1936" s="52" t="s">
        <v>12058</v>
      </c>
      <c r="AD1936" s="52" t="s">
        <v>2579</v>
      </c>
      <c r="AE1936" s="52"/>
      <c r="AF1936" s="75"/>
      <c r="AG1936" s="52"/>
      <c r="AH1936" s="52">
        <v>59666</v>
      </c>
      <c r="AI1936" s="52" t="s">
        <v>59</v>
      </c>
      <c r="AJ1936" s="52">
        <v>1</v>
      </c>
      <c r="AK1936" s="52">
        <v>0</v>
      </c>
      <c r="AL1936" s="52"/>
      <c r="AM1936" s="52"/>
      <c r="AN1936" s="52"/>
      <c r="AO1936" s="78">
        <v>39648</v>
      </c>
      <c r="AP1936" s="78">
        <v>36333</v>
      </c>
      <c r="AQ1936" s="52"/>
    </row>
    <row r="1937" spans="1:43" ht="12.75" customHeight="1" x14ac:dyDescent="0.25">
      <c r="A1937" s="52">
        <v>3903</v>
      </c>
      <c r="B1937" s="52">
        <v>4107</v>
      </c>
      <c r="C1937" s="52" t="s">
        <v>145</v>
      </c>
      <c r="D1937" s="52"/>
      <c r="E1937" s="52">
        <v>2</v>
      </c>
      <c r="F1937" s="52"/>
      <c r="G1937" s="52">
        <v>85345</v>
      </c>
      <c r="H1937" s="52" t="s">
        <v>12059</v>
      </c>
      <c r="I1937" s="52">
        <f>INDEX(ce_computermodel!A:A,MATCH(J1937,ce_computermodel!B:B,0))</f>
        <v>500</v>
      </c>
      <c r="J1937" s="52" t="s">
        <v>5768</v>
      </c>
      <c r="K1937" s="52" t="s">
        <v>5768</v>
      </c>
      <c r="L1937" s="52"/>
      <c r="M1937" s="52" t="s">
        <v>5768</v>
      </c>
      <c r="N1937" s="52">
        <v>1</v>
      </c>
      <c r="O1937" s="52">
        <f>INDEX(organizations_branch!A:A,MATCH(P1937,organizations_branch!B:B,0))</f>
        <v>1</v>
      </c>
      <c r="P1937" s="52" t="s">
        <v>2339</v>
      </c>
      <c r="Q1937" s="52"/>
      <c r="R1937" s="52">
        <v>851</v>
      </c>
      <c r="S1937" s="74">
        <v>44959</v>
      </c>
      <c r="T1937" s="52">
        <f>INDEX(organizations_place!A:A,MATCH(U1937,organizations_place!B:B,0))</f>
        <v>1</v>
      </c>
      <c r="U1937" s="52" t="s">
        <v>93</v>
      </c>
      <c r="V1937" s="52">
        <v>3</v>
      </c>
      <c r="W1937" s="52">
        <v>327</v>
      </c>
      <c r="X1937" s="75"/>
      <c r="Y1937" s="52" t="s">
        <v>67</v>
      </c>
      <c r="Z1937" s="52"/>
      <c r="AA1937" s="52"/>
      <c r="AB1937" s="52" t="s">
        <v>6850</v>
      </c>
      <c r="AC1937" s="52"/>
      <c r="AD1937" s="52" t="s">
        <v>12060</v>
      </c>
      <c r="AE1937" s="52"/>
      <c r="AF1937" s="75"/>
      <c r="AG1937" s="52" t="s">
        <v>144</v>
      </c>
      <c r="AH1937" s="52">
        <v>98329</v>
      </c>
      <c r="AI1937" s="52" t="s">
        <v>208</v>
      </c>
      <c r="AJ1937" s="52">
        <v>1</v>
      </c>
      <c r="AK1937" s="52">
        <v>0</v>
      </c>
      <c r="AL1937" s="52"/>
      <c r="AM1937" s="52"/>
      <c r="AN1937" s="52"/>
      <c r="AO1937" s="52"/>
      <c r="AP1937" s="52"/>
      <c r="AQ1937" s="78">
        <v>0</v>
      </c>
    </row>
    <row r="1938" spans="1:43" ht="12.75" customHeight="1" x14ac:dyDescent="0.25">
      <c r="A1938" s="52">
        <v>3904</v>
      </c>
      <c r="B1938" s="52">
        <v>4108</v>
      </c>
      <c r="C1938" s="52" t="s">
        <v>145</v>
      </c>
      <c r="D1938" s="52"/>
      <c r="E1938" s="52">
        <v>2</v>
      </c>
      <c r="F1938" s="52"/>
      <c r="G1938" s="52">
        <v>85350</v>
      </c>
      <c r="H1938" s="52" t="s">
        <v>12061</v>
      </c>
      <c r="I1938" s="52">
        <f>INDEX(ce_computermodel!A:A,MATCH(J1938,ce_computermodel!B:B,0))</f>
        <v>500</v>
      </c>
      <c r="J1938" s="52" t="s">
        <v>5768</v>
      </c>
      <c r="K1938" s="52" t="s">
        <v>12062</v>
      </c>
      <c r="L1938" s="52"/>
      <c r="M1938" s="52" t="s">
        <v>5768</v>
      </c>
      <c r="N1938" s="52"/>
      <c r="O1938" s="52">
        <f>INDEX(organizations_branch!A:A,MATCH(P1938,organizations_branch!B:B,0))</f>
        <v>1</v>
      </c>
      <c r="P1938" s="52" t="s">
        <v>2339</v>
      </c>
      <c r="Q1938" s="52"/>
      <c r="R1938" s="52">
        <v>851</v>
      </c>
      <c r="S1938" s="74">
        <v>44761</v>
      </c>
      <c r="T1938" s="52">
        <f>INDEX(organizations_place!A:A,MATCH(U1938,organizations_place!B:B,0))</f>
        <v>713</v>
      </c>
      <c r="U1938" s="52" t="s">
        <v>66</v>
      </c>
      <c r="V1938" s="52">
        <v>2</v>
      </c>
      <c r="W1938" s="52">
        <v>209</v>
      </c>
      <c r="X1938" s="75"/>
      <c r="Y1938" s="52" t="s">
        <v>67</v>
      </c>
      <c r="Z1938" s="52" t="s">
        <v>12063</v>
      </c>
      <c r="AA1938" s="52">
        <f>INDEX(accounts_user!A:A,MATCH(AB1938,accounts_user!H:H,0))</f>
        <v>9538</v>
      </c>
      <c r="AB1938" s="52" t="s">
        <v>12064</v>
      </c>
      <c r="AC1938" s="52" t="s">
        <v>9177</v>
      </c>
      <c r="AD1938" s="52" t="s">
        <v>12065</v>
      </c>
      <c r="AE1938" s="52"/>
      <c r="AF1938" s="75"/>
      <c r="AG1938" s="52" t="s">
        <v>7289</v>
      </c>
      <c r="AH1938" s="52" t="s">
        <v>12066</v>
      </c>
      <c r="AI1938" s="52" t="s">
        <v>59</v>
      </c>
      <c r="AJ1938" s="52">
        <v>1</v>
      </c>
      <c r="AK1938" s="52">
        <v>0</v>
      </c>
      <c r="AL1938" s="52"/>
      <c r="AM1938" s="52"/>
      <c r="AN1938" s="52"/>
      <c r="AO1938" s="78">
        <v>22398</v>
      </c>
      <c r="AP1938" s="78">
        <v>20526</v>
      </c>
      <c r="AQ1938" s="78">
        <v>0</v>
      </c>
    </row>
    <row r="1939" spans="1:43" ht="12.75" customHeight="1" x14ac:dyDescent="0.25">
      <c r="A1939" s="52">
        <v>3905</v>
      </c>
      <c r="B1939" s="52">
        <v>4109</v>
      </c>
      <c r="C1939" s="52" t="s">
        <v>145</v>
      </c>
      <c r="D1939" s="52"/>
      <c r="E1939" s="52">
        <v>2</v>
      </c>
      <c r="F1939" s="52"/>
      <c r="G1939" s="52">
        <v>85352</v>
      </c>
      <c r="H1939" s="52" t="s">
        <v>12067</v>
      </c>
      <c r="I1939" s="52">
        <f>INDEX(ce_computermodel!A:A,MATCH(J1939,ce_computermodel!B:B,0))</f>
        <v>500</v>
      </c>
      <c r="J1939" s="52" t="s">
        <v>5768</v>
      </c>
      <c r="K1939" s="52" t="s">
        <v>12068</v>
      </c>
      <c r="L1939" s="52"/>
      <c r="M1939" s="52" t="s">
        <v>5768</v>
      </c>
      <c r="N1939" s="52"/>
      <c r="O1939" s="52">
        <f>INDEX(organizations_branch!A:A,MATCH(P1939,organizations_branch!B:B,0))</f>
        <v>1</v>
      </c>
      <c r="P1939" s="52" t="s">
        <v>2339</v>
      </c>
      <c r="Q1939" s="52"/>
      <c r="R1939" s="52">
        <v>851</v>
      </c>
      <c r="S1939" s="74">
        <v>44987</v>
      </c>
      <c r="T1939" s="52"/>
      <c r="U1939" s="52" t="s">
        <v>506</v>
      </c>
      <c r="V1939" s="52">
        <v>1</v>
      </c>
      <c r="W1939" s="52" t="s">
        <v>497</v>
      </c>
      <c r="X1939" s="75"/>
      <c r="Y1939" s="52" t="s">
        <v>67</v>
      </c>
      <c r="Z1939" s="52" t="s">
        <v>12069</v>
      </c>
      <c r="AA1939" s="52">
        <f>INDEX(accounts_user!A:A,MATCH(AB1939,accounts_user!H:H,0))</f>
        <v>9115</v>
      </c>
      <c r="AB1939" s="52" t="s">
        <v>12070</v>
      </c>
      <c r="AC1939" s="52" t="s">
        <v>12071</v>
      </c>
      <c r="AD1939" s="52" t="s">
        <v>12072</v>
      </c>
      <c r="AE1939" s="52"/>
      <c r="AF1939" s="75"/>
      <c r="AG1939" s="52" t="s">
        <v>136</v>
      </c>
      <c r="AH1939" s="52" t="s">
        <v>12073</v>
      </c>
      <c r="AI1939" s="52" t="s">
        <v>59</v>
      </c>
      <c r="AJ1939" s="52">
        <v>1</v>
      </c>
      <c r="AK1939" s="52">
        <v>0</v>
      </c>
      <c r="AL1939" s="52"/>
      <c r="AM1939" s="52"/>
      <c r="AN1939" s="52"/>
      <c r="AO1939" s="52"/>
      <c r="AP1939" s="52"/>
      <c r="AQ1939" s="78">
        <v>0</v>
      </c>
    </row>
    <row r="1940" spans="1:43" ht="12.75" customHeight="1" x14ac:dyDescent="0.25">
      <c r="A1940" s="52">
        <v>3906</v>
      </c>
      <c r="B1940" s="52">
        <v>4110</v>
      </c>
      <c r="C1940" s="52" t="s">
        <v>145</v>
      </c>
      <c r="D1940" s="52"/>
      <c r="E1940" s="52">
        <v>2</v>
      </c>
      <c r="F1940" s="52"/>
      <c r="G1940" s="52">
        <v>85357</v>
      </c>
      <c r="H1940" s="52" t="s">
        <v>12074</v>
      </c>
      <c r="I1940" s="52">
        <f>INDEX(ce_computermodel!A:A,MATCH(J1940,ce_computermodel!B:B,0))</f>
        <v>500</v>
      </c>
      <c r="J1940" s="52" t="s">
        <v>5768</v>
      </c>
      <c r="K1940" s="52" t="s">
        <v>12075</v>
      </c>
      <c r="L1940" s="52"/>
      <c r="M1940" s="52" t="s">
        <v>5768</v>
      </c>
      <c r="N1940" s="52"/>
      <c r="O1940" s="52">
        <f>INDEX(organizations_branch!A:A,MATCH(P1940,organizations_branch!B:B,0))</f>
        <v>1</v>
      </c>
      <c r="P1940" s="52" t="s">
        <v>2339</v>
      </c>
      <c r="Q1940" s="52"/>
      <c r="R1940" s="52">
        <v>134</v>
      </c>
      <c r="S1940" s="74">
        <v>44181</v>
      </c>
      <c r="T1940" s="52"/>
      <c r="U1940" s="52" t="s">
        <v>2193</v>
      </c>
      <c r="V1940" s="52">
        <v>1</v>
      </c>
      <c r="W1940" s="52">
        <v>1</v>
      </c>
      <c r="X1940" s="75"/>
      <c r="Y1940" s="52"/>
      <c r="Z1940" s="52"/>
      <c r="AA1940" s="52"/>
      <c r="AB1940" s="52" t="s">
        <v>6850</v>
      </c>
      <c r="AC1940" s="52"/>
      <c r="AD1940" s="52"/>
      <c r="AE1940" s="52" t="s">
        <v>12076</v>
      </c>
      <c r="AF1940" s="75"/>
      <c r="AG1940" s="52" t="s">
        <v>1551</v>
      </c>
      <c r="AH1940" s="52"/>
      <c r="AI1940" s="52"/>
      <c r="AJ1940" s="52">
        <v>1</v>
      </c>
      <c r="AK1940" s="52">
        <v>0</v>
      </c>
      <c r="AL1940" s="52"/>
      <c r="AM1940" s="52"/>
      <c r="AN1940" s="52"/>
      <c r="AO1940" s="78">
        <v>6491</v>
      </c>
      <c r="AP1940" s="78">
        <v>6491</v>
      </c>
      <c r="AQ1940" s="78">
        <v>0</v>
      </c>
    </row>
    <row r="1941" spans="1:43" ht="12.75" customHeight="1" x14ac:dyDescent="0.25">
      <c r="A1941" s="52">
        <v>3907</v>
      </c>
      <c r="B1941" s="52">
        <v>4111</v>
      </c>
      <c r="C1941" s="52" t="s">
        <v>145</v>
      </c>
      <c r="D1941" s="52"/>
      <c r="E1941" s="52">
        <v>2</v>
      </c>
      <c r="F1941" s="52"/>
      <c r="G1941" s="52">
        <v>85358</v>
      </c>
      <c r="H1941" s="52" t="s">
        <v>12077</v>
      </c>
      <c r="I1941" s="52">
        <f>INDEX(ce_computermodel!A:A,MATCH(J1941,ce_computermodel!B:B,0))</f>
        <v>500</v>
      </c>
      <c r="J1941" s="52" t="s">
        <v>5768</v>
      </c>
      <c r="K1941" s="52" t="s">
        <v>12078</v>
      </c>
      <c r="L1941" s="52" t="s">
        <v>6558</v>
      </c>
      <c r="M1941" s="52" t="s">
        <v>5768</v>
      </c>
      <c r="N1941" s="52"/>
      <c r="O1941" s="52">
        <f>INDEX(organizations_branch!A:A,MATCH(P1941,organizations_branch!B:B,0))</f>
        <v>2</v>
      </c>
      <c r="P1941" t="s">
        <v>6404</v>
      </c>
      <c r="Q1941" s="52"/>
      <c r="R1941" s="52">
        <v>851</v>
      </c>
      <c r="S1941" s="74">
        <v>44907</v>
      </c>
      <c r="T1941" s="52"/>
      <c r="U1941" s="52" t="s">
        <v>1680</v>
      </c>
      <c r="V1941" s="52">
        <v>1</v>
      </c>
      <c r="W1941" s="52" t="s">
        <v>3154</v>
      </c>
      <c r="X1941" s="75"/>
      <c r="Y1941" s="52" t="s">
        <v>52</v>
      </c>
      <c r="Z1941" s="52"/>
      <c r="AA1941" s="52">
        <f>INDEX(accounts_user!A:A,MATCH(AB1941,accounts_user!H:H,0))</f>
        <v>9979</v>
      </c>
      <c r="AB1941" s="52" t="s">
        <v>11532</v>
      </c>
      <c r="AC1941" s="52"/>
      <c r="AD1941" s="52" t="s">
        <v>12079</v>
      </c>
      <c r="AE1941" s="52"/>
      <c r="AF1941" s="75"/>
      <c r="AG1941" s="52"/>
      <c r="AH1941" s="52"/>
      <c r="AI1941" s="52"/>
      <c r="AJ1941" s="52">
        <v>1</v>
      </c>
      <c r="AK1941" s="52">
        <v>0</v>
      </c>
      <c r="AL1941" s="52"/>
      <c r="AM1941" s="52"/>
      <c r="AN1941" s="52"/>
      <c r="AO1941" s="52"/>
      <c r="AP1941" s="52"/>
      <c r="AQ1941" s="78">
        <v>0</v>
      </c>
    </row>
    <row r="1942" spans="1:43" ht="12.75" customHeight="1" x14ac:dyDescent="0.25">
      <c r="A1942" s="52">
        <v>3908</v>
      </c>
      <c r="B1942" s="52">
        <v>4112</v>
      </c>
      <c r="C1942" s="52" t="s">
        <v>145</v>
      </c>
      <c r="D1942" s="52"/>
      <c r="E1942" s="52">
        <v>2</v>
      </c>
      <c r="F1942" s="52"/>
      <c r="G1942" s="52">
        <v>85359</v>
      </c>
      <c r="H1942" s="52" t="s">
        <v>12080</v>
      </c>
      <c r="I1942" s="52">
        <f>INDEX(ce_computermodel!A:A,MATCH(J1942,ce_computermodel!B:B,0))</f>
        <v>500</v>
      </c>
      <c r="J1942" s="52" t="s">
        <v>5768</v>
      </c>
      <c r="K1942" s="52" t="s">
        <v>12081</v>
      </c>
      <c r="L1942" s="52"/>
      <c r="M1942" s="52" t="s">
        <v>5768</v>
      </c>
      <c r="N1942" s="52"/>
      <c r="O1942" s="52">
        <f>INDEX(organizations_branch!A:A,MATCH(P1942,organizations_branch!B:B,0))</f>
        <v>1</v>
      </c>
      <c r="P1942" s="52" t="s">
        <v>2339</v>
      </c>
      <c r="Q1942" s="52"/>
      <c r="R1942" s="52">
        <v>851</v>
      </c>
      <c r="S1942" s="74">
        <v>44742</v>
      </c>
      <c r="T1942" s="52"/>
      <c r="U1942" s="52" t="s">
        <v>7023</v>
      </c>
      <c r="V1942" s="52">
        <v>3</v>
      </c>
      <c r="W1942" s="52">
        <v>301</v>
      </c>
      <c r="X1942" s="75"/>
      <c r="Y1942" s="52" t="s">
        <v>67</v>
      </c>
      <c r="Z1942" s="52" t="s">
        <v>7705</v>
      </c>
      <c r="AA1942" s="52">
        <f>INDEX(accounts_user!A:A,MATCH(AB1942,accounts_user!H:H,0))</f>
        <v>9113</v>
      </c>
      <c r="AB1942" s="52" t="s">
        <v>12082</v>
      </c>
      <c r="AC1942" s="52" t="s">
        <v>6572</v>
      </c>
      <c r="AD1942" s="52" t="s">
        <v>3543</v>
      </c>
      <c r="AE1942" s="52"/>
      <c r="AF1942" s="75"/>
      <c r="AG1942" s="52" t="s">
        <v>136</v>
      </c>
      <c r="AH1942" s="52">
        <v>27498</v>
      </c>
      <c r="AI1942" s="52" t="s">
        <v>59</v>
      </c>
      <c r="AJ1942" s="52">
        <v>1</v>
      </c>
      <c r="AK1942" s="52">
        <v>0</v>
      </c>
      <c r="AL1942" s="52"/>
      <c r="AM1942" s="52"/>
      <c r="AN1942" s="52"/>
      <c r="AO1942" s="52"/>
      <c r="AP1942" s="52"/>
      <c r="AQ1942" s="78">
        <v>0</v>
      </c>
    </row>
    <row r="1943" spans="1:43" ht="12.75" customHeight="1" x14ac:dyDescent="0.25">
      <c r="A1943" s="52">
        <v>3909</v>
      </c>
      <c r="B1943" s="52">
        <v>4113</v>
      </c>
      <c r="C1943" s="52" t="s">
        <v>145</v>
      </c>
      <c r="D1943" s="52"/>
      <c r="E1943" s="52">
        <v>2</v>
      </c>
      <c r="F1943" s="52"/>
      <c r="G1943" s="52">
        <v>85365</v>
      </c>
      <c r="H1943" s="52" t="s">
        <v>12083</v>
      </c>
      <c r="I1943" s="52">
        <f>INDEX(ce_computermodel!A:A,MATCH(J1943,ce_computermodel!B:B,0))</f>
        <v>500</v>
      </c>
      <c r="J1943" s="52" t="s">
        <v>5768</v>
      </c>
      <c r="K1943" s="52" t="s">
        <v>12084</v>
      </c>
      <c r="L1943" s="52"/>
      <c r="M1943" s="52" t="s">
        <v>5768</v>
      </c>
      <c r="N1943" s="52"/>
      <c r="O1943" s="52">
        <f>INDEX(organizations_branch!A:A,MATCH(P1943,organizations_branch!B:B,0))</f>
        <v>1</v>
      </c>
      <c r="P1943" s="52" t="s">
        <v>2339</v>
      </c>
      <c r="Q1943" s="52"/>
      <c r="R1943" s="52">
        <v>851</v>
      </c>
      <c r="S1943" s="74">
        <v>44063.309189814798</v>
      </c>
      <c r="T1943" s="52"/>
      <c r="U1943" s="52" t="s">
        <v>9304</v>
      </c>
      <c r="V1943" s="52">
        <v>1</v>
      </c>
      <c r="W1943" s="52" t="s">
        <v>792</v>
      </c>
      <c r="X1943" s="75"/>
      <c r="Y1943" s="52"/>
      <c r="Z1943" s="52"/>
      <c r="AA1943" s="52">
        <f>INDEX(accounts_user!A:A,MATCH(AB1943,accounts_user!H:H,0))</f>
        <v>9388</v>
      </c>
      <c r="AB1943" s="52" t="s">
        <v>12085</v>
      </c>
      <c r="AC1943" s="52" t="s">
        <v>12086</v>
      </c>
      <c r="AD1943" s="52"/>
      <c r="AE1943" s="52"/>
      <c r="AF1943" s="75"/>
      <c r="AG1943" s="52"/>
      <c r="AH1943" s="52"/>
      <c r="AI1943" s="52"/>
      <c r="AJ1943" s="52">
        <v>1</v>
      </c>
      <c r="AK1943" s="52">
        <v>0</v>
      </c>
      <c r="AL1943" s="52"/>
      <c r="AM1943" s="52"/>
      <c r="AN1943" s="52"/>
      <c r="AO1943" s="78">
        <v>14314</v>
      </c>
      <c r="AP1943" s="78">
        <v>14314</v>
      </c>
      <c r="AQ1943" s="78">
        <v>0</v>
      </c>
    </row>
    <row r="1944" spans="1:43" ht="12.75" customHeight="1" x14ac:dyDescent="0.25">
      <c r="A1944" s="52">
        <v>3910</v>
      </c>
      <c r="B1944" s="52">
        <v>4114</v>
      </c>
      <c r="C1944" s="52" t="s">
        <v>145</v>
      </c>
      <c r="D1944" s="52"/>
      <c r="E1944" s="52">
        <v>2</v>
      </c>
      <c r="F1944" s="52"/>
      <c r="G1944" s="52">
        <v>85366</v>
      </c>
      <c r="H1944" s="52" t="s">
        <v>12087</v>
      </c>
      <c r="I1944" s="52">
        <f>INDEX(ce_computermodel!A:A,MATCH(J1944,ce_computermodel!B:B,0))</f>
        <v>500</v>
      </c>
      <c r="J1944" s="52" t="s">
        <v>5768</v>
      </c>
      <c r="K1944" s="52" t="s">
        <v>12084</v>
      </c>
      <c r="L1944" s="52"/>
      <c r="M1944" s="52" t="s">
        <v>5768</v>
      </c>
      <c r="N1944" s="52">
        <v>1</v>
      </c>
      <c r="O1944" s="52">
        <f>INDEX(organizations_branch!A:A,MATCH(P1944,organizations_branch!B:B,0))</f>
        <v>1</v>
      </c>
      <c r="P1944" s="52" t="s">
        <v>2339</v>
      </c>
      <c r="Q1944" s="52"/>
      <c r="R1944" s="52">
        <v>851</v>
      </c>
      <c r="S1944" s="74">
        <v>44039.302002314798</v>
      </c>
      <c r="T1944" s="52"/>
      <c r="U1944" s="52" t="s">
        <v>82</v>
      </c>
      <c r="V1944" s="52">
        <v>7</v>
      </c>
      <c r="W1944" s="52">
        <v>709</v>
      </c>
      <c r="X1944" s="75"/>
      <c r="Y1944" s="52" t="s">
        <v>67</v>
      </c>
      <c r="Z1944" s="52" t="s">
        <v>6944</v>
      </c>
      <c r="AA1944" s="52">
        <f>INDEX(accounts_user!A:A,MATCH(AB1944,accounts_user!H:H,0))</f>
        <v>9200</v>
      </c>
      <c r="AB1944" s="52" t="s">
        <v>12088</v>
      </c>
      <c r="AC1944" s="52" t="s">
        <v>9731</v>
      </c>
      <c r="AD1944" s="52"/>
      <c r="AE1944" s="52"/>
      <c r="AF1944" s="75"/>
      <c r="AG1944" s="52" t="s">
        <v>136</v>
      </c>
      <c r="AH1944" s="52"/>
      <c r="AI1944" s="52" t="s">
        <v>59</v>
      </c>
      <c r="AJ1944" s="52">
        <v>1</v>
      </c>
      <c r="AK1944" s="52">
        <v>0</v>
      </c>
      <c r="AL1944" s="52"/>
      <c r="AM1944" s="52"/>
      <c r="AN1944" s="52"/>
      <c r="AO1944" s="52"/>
      <c r="AP1944" s="52"/>
      <c r="AQ1944" s="78">
        <v>0</v>
      </c>
    </row>
    <row r="1945" spans="1:43" ht="12.75" customHeight="1" x14ac:dyDescent="0.25">
      <c r="A1945" s="52">
        <v>3911</v>
      </c>
      <c r="B1945" s="52">
        <v>4115</v>
      </c>
      <c r="C1945" s="52" t="s">
        <v>145</v>
      </c>
      <c r="D1945" s="52"/>
      <c r="E1945" s="52">
        <v>2</v>
      </c>
      <c r="F1945" s="52"/>
      <c r="G1945" s="52">
        <v>85367</v>
      </c>
      <c r="H1945" s="52" t="s">
        <v>12089</v>
      </c>
      <c r="I1945" s="52">
        <f>INDEX(ce_computermodel!A:A,MATCH(J1945,ce_computermodel!B:B,0))</f>
        <v>500</v>
      </c>
      <c r="J1945" s="52" t="s">
        <v>5768</v>
      </c>
      <c r="K1945" s="52" t="s">
        <v>12084</v>
      </c>
      <c r="L1945" s="52" t="s">
        <v>9731</v>
      </c>
      <c r="M1945" s="52" t="s">
        <v>5768</v>
      </c>
      <c r="N1945" s="52"/>
      <c r="O1945" s="52">
        <f>INDEX(organizations_branch!A:A,MATCH(P1945,organizations_branch!B:B,0))</f>
        <v>1</v>
      </c>
      <c r="P1945" s="52" t="s">
        <v>2339</v>
      </c>
      <c r="Q1945" s="52"/>
      <c r="R1945" s="52">
        <v>851</v>
      </c>
      <c r="S1945" s="74">
        <v>44063.308541666702</v>
      </c>
      <c r="T1945" s="52"/>
      <c r="U1945" s="52" t="s">
        <v>9304</v>
      </c>
      <c r="V1945" s="52">
        <v>1</v>
      </c>
      <c r="W1945" s="52" t="s">
        <v>792</v>
      </c>
      <c r="X1945" s="75"/>
      <c r="Y1945" s="52"/>
      <c r="Z1945" s="52"/>
      <c r="AA1945" s="52">
        <f>INDEX(accounts_user!A:A,MATCH(AB1945,accounts_user!H:H,0))</f>
        <v>10430</v>
      </c>
      <c r="AB1945" s="52" t="s">
        <v>12090</v>
      </c>
      <c r="AC1945" s="52"/>
      <c r="AD1945" s="52"/>
      <c r="AE1945" s="52"/>
      <c r="AF1945" s="75"/>
      <c r="AG1945" s="52"/>
      <c r="AH1945" s="52"/>
      <c r="AI1945" s="52"/>
      <c r="AJ1945" s="52">
        <v>1</v>
      </c>
      <c r="AK1945" s="52">
        <v>0</v>
      </c>
      <c r="AL1945" s="52"/>
      <c r="AM1945" s="52"/>
      <c r="AN1945" s="52"/>
      <c r="AO1945" s="52"/>
      <c r="AP1945" s="52"/>
      <c r="AQ1945" s="52"/>
    </row>
    <row r="1946" spans="1:43" ht="12.75" customHeight="1" x14ac:dyDescent="0.25">
      <c r="A1946" s="52">
        <v>3912</v>
      </c>
      <c r="B1946" s="52">
        <v>4116</v>
      </c>
      <c r="C1946" s="52" t="s">
        <v>145</v>
      </c>
      <c r="D1946" s="52"/>
      <c r="E1946" s="52">
        <v>2</v>
      </c>
      <c r="F1946" s="52"/>
      <c r="G1946" s="52">
        <v>85368</v>
      </c>
      <c r="H1946" s="52" t="s">
        <v>12091</v>
      </c>
      <c r="I1946" s="52">
        <f>INDEX(ce_computermodel!A:A,MATCH(J1946,ce_computermodel!B:B,0))</f>
        <v>500</v>
      </c>
      <c r="J1946" s="52" t="s">
        <v>5768</v>
      </c>
      <c r="K1946" s="52" t="s">
        <v>7310</v>
      </c>
      <c r="L1946" s="90" t="s">
        <v>12092</v>
      </c>
      <c r="M1946" s="52" t="s">
        <v>5768</v>
      </c>
      <c r="N1946" s="52">
        <v>1</v>
      </c>
      <c r="O1946" s="52">
        <f>INDEX(organizations_branch!A:A,MATCH(P1946,organizations_branch!B:B,0))</f>
        <v>1</v>
      </c>
      <c r="P1946" s="52" t="s">
        <v>2339</v>
      </c>
      <c r="Q1946" s="52"/>
      <c r="R1946" s="52">
        <v>851</v>
      </c>
      <c r="S1946" s="74">
        <v>44085.564305555599</v>
      </c>
      <c r="T1946" s="52"/>
      <c r="U1946" s="52" t="s">
        <v>6893</v>
      </c>
      <c r="V1946" s="52">
        <v>2</v>
      </c>
      <c r="W1946" s="52" t="s">
        <v>497</v>
      </c>
      <c r="X1946" s="75"/>
      <c r="Y1946" s="52" t="s">
        <v>67</v>
      </c>
      <c r="Z1946" s="52" t="s">
        <v>8207</v>
      </c>
      <c r="AA1946" s="52">
        <f>INDEX(accounts_user!A:A,MATCH(AB1946,accounts_user!H:H,0))</f>
        <v>8681</v>
      </c>
      <c r="AB1946" s="52" t="s">
        <v>12093</v>
      </c>
      <c r="AC1946" s="52" t="s">
        <v>12094</v>
      </c>
      <c r="AD1946" s="52" t="s">
        <v>12095</v>
      </c>
      <c r="AE1946" s="52" t="s">
        <v>1005</v>
      </c>
      <c r="AF1946" s="75"/>
      <c r="AG1946" s="52"/>
      <c r="AH1946" s="52">
        <v>15814</v>
      </c>
      <c r="AI1946" s="52" t="s">
        <v>59</v>
      </c>
      <c r="AJ1946" s="52">
        <v>1</v>
      </c>
      <c r="AK1946" s="52">
        <v>0</v>
      </c>
      <c r="AL1946" s="52"/>
      <c r="AM1946" s="52"/>
      <c r="AN1946" s="52"/>
      <c r="AO1946" s="78">
        <v>16973</v>
      </c>
      <c r="AP1946" s="78">
        <v>16973</v>
      </c>
      <c r="AQ1946" s="52"/>
    </row>
    <row r="1947" spans="1:43" ht="12.75" customHeight="1" x14ac:dyDescent="0.25">
      <c r="A1947" s="52">
        <v>3913</v>
      </c>
      <c r="B1947" s="52">
        <v>4117</v>
      </c>
      <c r="C1947" s="52" t="s">
        <v>145</v>
      </c>
      <c r="D1947" s="52"/>
      <c r="E1947" s="52">
        <v>2</v>
      </c>
      <c r="F1947" s="52"/>
      <c r="G1947" s="52">
        <v>85369</v>
      </c>
      <c r="H1947" s="52" t="s">
        <v>12096</v>
      </c>
      <c r="I1947" s="52">
        <f>INDEX(ce_computermodel!A:A,MATCH(J1947,ce_computermodel!B:B,0))</f>
        <v>500</v>
      </c>
      <c r="J1947" s="52" t="s">
        <v>5768</v>
      </c>
      <c r="K1947" s="52" t="s">
        <v>7310</v>
      </c>
      <c r="L1947" s="52" t="s">
        <v>12097</v>
      </c>
      <c r="M1947" s="52" t="s">
        <v>5768</v>
      </c>
      <c r="N1947" s="52"/>
      <c r="O1947" s="52">
        <f>INDEX(organizations_branch!A:A,MATCH(P1947,organizations_branch!B:B,0))</f>
        <v>1</v>
      </c>
      <c r="P1947" t="s">
        <v>2339</v>
      </c>
      <c r="Q1947" s="52"/>
      <c r="R1947" s="52">
        <v>851</v>
      </c>
      <c r="S1947" s="74">
        <v>44168</v>
      </c>
      <c r="T1947" s="52"/>
      <c r="U1947" s="52" t="s">
        <v>7220</v>
      </c>
      <c r="V1947" s="52">
        <v>3</v>
      </c>
      <c r="W1947" s="52">
        <v>11</v>
      </c>
      <c r="X1947" s="75"/>
      <c r="Y1947" s="52" t="s">
        <v>52</v>
      </c>
      <c r="Z1947" s="52"/>
      <c r="AA1947" s="52">
        <f>INDEX(accounts_user!A:A,MATCH(AB1947,accounts_user!H:H,0))</f>
        <v>9606</v>
      </c>
      <c r="AB1947" s="52" t="s">
        <v>8876</v>
      </c>
      <c r="AC1947" s="52" t="s">
        <v>4457</v>
      </c>
      <c r="AD1947" s="52"/>
      <c r="AE1947" s="52" t="s">
        <v>2642</v>
      </c>
      <c r="AF1947" s="75"/>
      <c r="AG1947" s="52"/>
      <c r="AH1947" s="52"/>
      <c r="AI1947" s="52" t="s">
        <v>59</v>
      </c>
      <c r="AJ1947" s="52">
        <v>1</v>
      </c>
      <c r="AK1947" s="52">
        <v>0</v>
      </c>
      <c r="AL1947" s="52"/>
      <c r="AM1947" s="52"/>
      <c r="AN1947" s="52"/>
      <c r="AO1947" s="78">
        <v>18530</v>
      </c>
      <c r="AP1947" s="78">
        <v>18530</v>
      </c>
      <c r="AQ1947" s="52"/>
    </row>
    <row r="1948" spans="1:43" ht="12.75" customHeight="1" x14ac:dyDescent="0.25">
      <c r="A1948" s="52">
        <v>3914</v>
      </c>
      <c r="B1948" s="52">
        <v>4118</v>
      </c>
      <c r="C1948" s="52" t="s">
        <v>145</v>
      </c>
      <c r="D1948" s="52"/>
      <c r="E1948" s="52">
        <v>2</v>
      </c>
      <c r="F1948" s="52"/>
      <c r="G1948" s="52">
        <v>85393</v>
      </c>
      <c r="H1948" s="52" t="s">
        <v>12098</v>
      </c>
      <c r="I1948" s="52">
        <f>INDEX(ce_computermodel!A:A,MATCH(J1948,ce_computermodel!B:B,0))</f>
        <v>500</v>
      </c>
      <c r="J1948" s="52" t="s">
        <v>5768</v>
      </c>
      <c r="K1948" s="52" t="s">
        <v>12099</v>
      </c>
      <c r="L1948" s="52" t="s">
        <v>12100</v>
      </c>
      <c r="M1948" s="52" t="s">
        <v>5768</v>
      </c>
      <c r="N1948" s="52"/>
      <c r="O1948" s="52">
        <f>INDEX(organizations_branch!A:A,MATCH(P1948,organizations_branch!B:B,0))</f>
        <v>1</v>
      </c>
      <c r="P1948" s="52" t="s">
        <v>2339</v>
      </c>
      <c r="Q1948" s="52"/>
      <c r="R1948" s="52">
        <v>851</v>
      </c>
      <c r="S1948" s="74">
        <v>44102.437569444402</v>
      </c>
      <c r="T1948" s="52">
        <f>INDEX(organizations_place!A:A,MATCH(U1948,organizations_place!B:B,0))</f>
        <v>1</v>
      </c>
      <c r="U1948" s="52" t="s">
        <v>93</v>
      </c>
      <c r="V1948" s="52">
        <v>3</v>
      </c>
      <c r="W1948" s="52">
        <v>327</v>
      </c>
      <c r="X1948" s="75"/>
      <c r="Y1948" s="52"/>
      <c r="Z1948" s="52"/>
      <c r="AA1948" s="52">
        <f>INDEX(accounts_user!A:A,MATCH(AB1948,accounts_user!H:H,0))</f>
        <v>7</v>
      </c>
      <c r="AB1948" s="52" t="s">
        <v>9371</v>
      </c>
      <c r="AC1948" s="52"/>
      <c r="AD1948" s="52"/>
      <c r="AE1948" s="52"/>
      <c r="AF1948" s="75"/>
      <c r="AG1948" s="52"/>
      <c r="AH1948" s="52"/>
      <c r="AI1948" s="52"/>
      <c r="AJ1948" s="52">
        <v>1</v>
      </c>
      <c r="AK1948" s="52">
        <v>0</v>
      </c>
      <c r="AL1948" s="52"/>
      <c r="AM1948" s="52"/>
      <c r="AN1948" s="52"/>
      <c r="AO1948" s="52"/>
      <c r="AP1948" s="52"/>
      <c r="AQ1948" s="78">
        <v>1021</v>
      </c>
    </row>
    <row r="1949" spans="1:43" ht="12.75" customHeight="1" x14ac:dyDescent="0.25">
      <c r="A1949" s="52">
        <v>3915</v>
      </c>
      <c r="B1949" s="52">
        <v>4119</v>
      </c>
      <c r="C1949" s="52" t="s">
        <v>145</v>
      </c>
      <c r="D1949" s="52"/>
      <c r="E1949" s="52">
        <v>2</v>
      </c>
      <c r="F1949" s="52"/>
      <c r="G1949" s="52">
        <v>85396</v>
      </c>
      <c r="H1949" s="52" t="s">
        <v>12101</v>
      </c>
      <c r="I1949" s="52">
        <f>INDEX(ce_computermodel!A:A,MATCH(J1949,ce_computermodel!B:B,0))</f>
        <v>500</v>
      </c>
      <c r="J1949" s="52" t="s">
        <v>5768</v>
      </c>
      <c r="K1949" s="52" t="s">
        <v>12099</v>
      </c>
      <c r="L1949" s="52" t="s">
        <v>7222</v>
      </c>
      <c r="M1949" s="52" t="s">
        <v>5768</v>
      </c>
      <c r="N1949" s="52"/>
      <c r="O1949" s="52">
        <f>INDEX(organizations_branch!A:A,MATCH(P1949,organizations_branch!B:B,0))</f>
        <v>1</v>
      </c>
      <c r="P1949" s="52" t="s">
        <v>2339</v>
      </c>
      <c r="Q1949" s="52"/>
      <c r="R1949" s="52">
        <v>851</v>
      </c>
      <c r="S1949" s="74">
        <v>44111.512233796297</v>
      </c>
      <c r="T1949" s="52"/>
      <c r="U1949" s="52" t="s">
        <v>7220</v>
      </c>
      <c r="V1949" s="52">
        <v>3</v>
      </c>
      <c r="W1949" s="52">
        <v>8</v>
      </c>
      <c r="X1949" s="75"/>
      <c r="Y1949" s="52" t="s">
        <v>52</v>
      </c>
      <c r="Z1949" s="52"/>
      <c r="AA1949" s="52">
        <f>INDEX(accounts_user!A:A,MATCH(AB1949,accounts_user!H:H,0))</f>
        <v>10084</v>
      </c>
      <c r="AB1949" s="52" t="s">
        <v>12102</v>
      </c>
      <c r="AC1949" s="52"/>
      <c r="AD1949" s="52"/>
      <c r="AE1949" s="52"/>
      <c r="AF1949" s="75"/>
      <c r="AG1949" s="52"/>
      <c r="AH1949" s="52"/>
      <c r="AI1949" s="52"/>
      <c r="AJ1949" s="52">
        <v>1</v>
      </c>
      <c r="AK1949" s="52">
        <v>0</v>
      </c>
      <c r="AL1949" s="52"/>
      <c r="AM1949" s="52"/>
      <c r="AN1949" s="52"/>
      <c r="AO1949" s="52"/>
      <c r="AP1949" s="52"/>
      <c r="AQ1949" s="78">
        <v>0</v>
      </c>
    </row>
    <row r="1950" spans="1:43" ht="12.75" customHeight="1" x14ac:dyDescent="0.25">
      <c r="A1950" s="52">
        <v>3916</v>
      </c>
      <c r="B1950" s="52">
        <v>4120</v>
      </c>
      <c r="C1950" s="52" t="s">
        <v>145</v>
      </c>
      <c r="D1950" s="52"/>
      <c r="E1950" s="52">
        <v>2</v>
      </c>
      <c r="F1950" s="52"/>
      <c r="G1950" s="52">
        <v>85397</v>
      </c>
      <c r="H1950" s="52" t="s">
        <v>12103</v>
      </c>
      <c r="I1950" s="52">
        <f>INDEX(ce_computermodel!A:A,MATCH(J1950,ce_computermodel!B:B,0))</f>
        <v>500</v>
      </c>
      <c r="J1950" s="52" t="s">
        <v>5768</v>
      </c>
      <c r="K1950" s="52" t="s">
        <v>12099</v>
      </c>
      <c r="L1950" s="52" t="s">
        <v>6728</v>
      </c>
      <c r="M1950" s="52" t="s">
        <v>5768</v>
      </c>
      <c r="N1950" s="52"/>
      <c r="O1950" s="52">
        <f>INDEX(organizations_branch!A:A,MATCH(P1950,organizations_branch!B:B,0))</f>
        <v>2</v>
      </c>
      <c r="P1950" t="s">
        <v>6404</v>
      </c>
      <c r="Q1950" s="52"/>
      <c r="R1950" s="52" t="s">
        <v>327</v>
      </c>
      <c r="S1950" s="74">
        <v>44258</v>
      </c>
      <c r="T1950" s="52"/>
      <c r="U1950" s="52" t="s">
        <v>910</v>
      </c>
      <c r="V1950" s="52">
        <v>3</v>
      </c>
      <c r="W1950" s="52" t="s">
        <v>12104</v>
      </c>
      <c r="X1950" s="75"/>
      <c r="Y1950" s="52" t="s">
        <v>52</v>
      </c>
      <c r="Z1950" s="52"/>
      <c r="AA1950" s="52">
        <f>INDEX(accounts_user!A:A,MATCH(AB1950,accounts_user!H:H,0))</f>
        <v>9911</v>
      </c>
      <c r="AB1950" s="52" t="s">
        <v>12105</v>
      </c>
      <c r="AC1950" s="52"/>
      <c r="AD1950" s="52"/>
      <c r="AE1950" s="52"/>
      <c r="AF1950" s="75"/>
      <c r="AG1950" s="52"/>
      <c r="AH1950" s="52"/>
      <c r="AI1950" s="52"/>
      <c r="AJ1950" s="52">
        <v>1</v>
      </c>
      <c r="AK1950" s="52">
        <v>0</v>
      </c>
      <c r="AL1950" s="52"/>
      <c r="AM1950" s="52"/>
      <c r="AN1950" s="52"/>
      <c r="AO1950" s="52"/>
      <c r="AP1950" s="52"/>
      <c r="AQ1950" s="52"/>
    </row>
    <row r="1951" spans="1:43" ht="12.75" customHeight="1" x14ac:dyDescent="0.25">
      <c r="A1951" s="52">
        <v>3917</v>
      </c>
      <c r="B1951" s="52">
        <v>4121</v>
      </c>
      <c r="C1951" s="52" t="s">
        <v>145</v>
      </c>
      <c r="D1951" s="52"/>
      <c r="E1951" s="52">
        <v>2</v>
      </c>
      <c r="F1951" s="52"/>
      <c r="G1951" s="52">
        <v>85398</v>
      </c>
      <c r="H1951" s="52" t="s">
        <v>12106</v>
      </c>
      <c r="I1951" s="52">
        <f>INDEX(ce_computermodel!A:A,MATCH(J1951,ce_computermodel!B:B,0))</f>
        <v>500</v>
      </c>
      <c r="J1951" s="52" t="s">
        <v>5768</v>
      </c>
      <c r="K1951" s="52" t="s">
        <v>12099</v>
      </c>
      <c r="L1951" s="52"/>
      <c r="M1951" s="52" t="s">
        <v>5768</v>
      </c>
      <c r="N1951" s="52">
        <v>1</v>
      </c>
      <c r="O1951" s="52">
        <f>INDEX(organizations_branch!A:A,MATCH(P1951,organizations_branch!B:B,0))</f>
        <v>1</v>
      </c>
      <c r="P1951" s="52" t="s">
        <v>2339</v>
      </c>
      <c r="Q1951" s="52"/>
      <c r="R1951" s="52">
        <v>851</v>
      </c>
      <c r="S1951" s="74">
        <v>44984</v>
      </c>
      <c r="T1951" s="52"/>
      <c r="U1951" s="52" t="s">
        <v>6879</v>
      </c>
      <c r="V1951" s="52">
        <v>1</v>
      </c>
      <c r="W1951" s="52" t="s">
        <v>3494</v>
      </c>
      <c r="X1951" s="75" t="s">
        <v>6742</v>
      </c>
      <c r="Y1951" s="52" t="s">
        <v>67</v>
      </c>
      <c r="Z1951" s="52"/>
      <c r="AA1951" s="52">
        <f>INDEX(accounts_user!A:A,MATCH(AB1951,accounts_user!H:H,0))</f>
        <v>9127</v>
      </c>
      <c r="AB1951" s="52" t="s">
        <v>12107</v>
      </c>
      <c r="AC1951" s="52" t="s">
        <v>7075</v>
      </c>
      <c r="AD1951" s="52" t="s">
        <v>2723</v>
      </c>
      <c r="AE1951" s="52"/>
      <c r="AF1951" s="75"/>
      <c r="AG1951" s="52" t="s">
        <v>136</v>
      </c>
      <c r="AH1951" s="52" t="s">
        <v>12108</v>
      </c>
      <c r="AI1951" s="52" t="s">
        <v>59</v>
      </c>
      <c r="AJ1951" s="52">
        <v>1</v>
      </c>
      <c r="AK1951" s="52">
        <v>0</v>
      </c>
      <c r="AL1951" s="52"/>
      <c r="AM1951" s="52"/>
      <c r="AN1951" s="52"/>
      <c r="AO1951" s="52"/>
      <c r="AP1951" s="52"/>
      <c r="AQ1951" s="52"/>
    </row>
    <row r="1952" spans="1:43" ht="12.75" customHeight="1" x14ac:dyDescent="0.25">
      <c r="A1952" s="52">
        <v>3918</v>
      </c>
      <c r="B1952" s="52">
        <v>4122</v>
      </c>
      <c r="C1952" s="52" t="s">
        <v>145</v>
      </c>
      <c r="D1952" s="52"/>
      <c r="E1952" s="52">
        <v>2</v>
      </c>
      <c r="F1952" s="52"/>
      <c r="G1952" s="52">
        <v>85400</v>
      </c>
      <c r="H1952" s="52" t="s">
        <v>12109</v>
      </c>
      <c r="I1952" s="52">
        <f>INDEX(ce_computermodel!A:A,MATCH(J1952,ce_computermodel!B:B,0))</f>
        <v>500</v>
      </c>
      <c r="J1952" s="52" t="s">
        <v>5768</v>
      </c>
      <c r="K1952" s="52" t="s">
        <v>12110</v>
      </c>
      <c r="L1952" s="52" t="s">
        <v>3639</v>
      </c>
      <c r="M1952" s="52" t="s">
        <v>5768</v>
      </c>
      <c r="N1952" s="52"/>
      <c r="O1952" s="52">
        <f>INDEX(organizations_branch!A:A,MATCH(P1952,organizations_branch!B:B,0))</f>
        <v>1</v>
      </c>
      <c r="P1952" s="52" t="s">
        <v>2339</v>
      </c>
      <c r="Q1952" s="52"/>
      <c r="R1952" s="52">
        <v>851</v>
      </c>
      <c r="S1952" s="74">
        <v>44071.421226851897</v>
      </c>
      <c r="T1952" s="52">
        <f>INDEX(organizations_place!A:A,MATCH(U1952,organizations_place!B:B,0))</f>
        <v>1</v>
      </c>
      <c r="U1952" s="52" t="s">
        <v>93</v>
      </c>
      <c r="V1952" s="52">
        <v>3</v>
      </c>
      <c r="W1952" s="52">
        <v>327</v>
      </c>
      <c r="X1952" s="75"/>
      <c r="Y1952" s="52"/>
      <c r="Z1952" s="52"/>
      <c r="AA1952" s="52"/>
      <c r="AB1952" s="52" t="s">
        <v>6850</v>
      </c>
      <c r="AC1952" s="52"/>
      <c r="AD1952" s="52"/>
      <c r="AE1952" s="52"/>
      <c r="AF1952" s="75"/>
      <c r="AG1952" s="52" t="s">
        <v>1551</v>
      </c>
      <c r="AH1952" s="52"/>
      <c r="AI1952" s="52"/>
      <c r="AJ1952" s="52">
        <v>1</v>
      </c>
      <c r="AK1952" s="52">
        <v>0</v>
      </c>
      <c r="AL1952" s="52"/>
      <c r="AM1952" s="52"/>
      <c r="AN1952" s="52"/>
      <c r="AO1952" s="52"/>
      <c r="AP1952" s="52"/>
      <c r="AQ1952" s="78">
        <v>0</v>
      </c>
    </row>
    <row r="1953" spans="1:43" ht="12.75" customHeight="1" x14ac:dyDescent="0.25">
      <c r="A1953" s="52">
        <v>3919</v>
      </c>
      <c r="B1953" s="52">
        <v>4123</v>
      </c>
      <c r="C1953" s="52" t="s">
        <v>145</v>
      </c>
      <c r="D1953" s="52"/>
      <c r="E1953" s="52">
        <v>2</v>
      </c>
      <c r="F1953" s="52"/>
      <c r="G1953" s="52">
        <v>85407</v>
      </c>
      <c r="H1953" s="52" t="s">
        <v>12111</v>
      </c>
      <c r="I1953" s="52">
        <f>INDEX(ce_computermodel!A:A,MATCH(J1953,ce_computermodel!B:B,0))</f>
        <v>500</v>
      </c>
      <c r="J1953" s="52" t="s">
        <v>5768</v>
      </c>
      <c r="K1953" s="52" t="s">
        <v>12112</v>
      </c>
      <c r="L1953" s="52"/>
      <c r="M1953" s="52" t="s">
        <v>5768</v>
      </c>
      <c r="N1953" s="52">
        <v>1</v>
      </c>
      <c r="O1953" s="52">
        <f>INDEX(organizations_branch!A:A,MATCH(P1953,organizations_branch!B:B,0))</f>
        <v>1</v>
      </c>
      <c r="P1953" s="52" t="s">
        <v>2339</v>
      </c>
      <c r="Q1953" s="52"/>
      <c r="R1953" s="52">
        <v>851</v>
      </c>
      <c r="S1953" s="74">
        <v>44749</v>
      </c>
      <c r="T1953" s="52"/>
      <c r="U1953" s="52" t="s">
        <v>82</v>
      </c>
      <c r="V1953" s="52">
        <v>9</v>
      </c>
      <c r="W1953" s="52">
        <v>904</v>
      </c>
      <c r="X1953" s="75"/>
      <c r="Y1953" s="52" t="s">
        <v>67</v>
      </c>
      <c r="Z1953" s="52" t="s">
        <v>6863</v>
      </c>
      <c r="AA1953" s="52">
        <f>INDEX(accounts_user!A:A,MATCH(AB1953,accounts_user!H:H,0))</f>
        <v>8683</v>
      </c>
      <c r="AB1953" s="52" t="s">
        <v>12113</v>
      </c>
      <c r="AC1953" s="52" t="s">
        <v>7539</v>
      </c>
      <c r="AD1953" s="52"/>
      <c r="AE1953" s="52"/>
      <c r="AF1953" s="75"/>
      <c r="AG1953" s="52" t="s">
        <v>136</v>
      </c>
      <c r="AH1953" s="52">
        <v>65451</v>
      </c>
      <c r="AI1953" s="52" t="s">
        <v>59</v>
      </c>
      <c r="AJ1953" s="52">
        <v>1</v>
      </c>
      <c r="AK1953" s="52">
        <v>0</v>
      </c>
      <c r="AL1953" s="52"/>
      <c r="AM1953" s="52"/>
      <c r="AN1953" s="52"/>
      <c r="AO1953" s="52"/>
      <c r="AP1953" s="52"/>
      <c r="AQ1953" s="78">
        <v>0</v>
      </c>
    </row>
    <row r="1954" spans="1:43" ht="12.75" customHeight="1" x14ac:dyDescent="0.25">
      <c r="A1954" s="52">
        <v>3920</v>
      </c>
      <c r="B1954" s="52">
        <v>4125</v>
      </c>
      <c r="C1954" s="52" t="s">
        <v>145</v>
      </c>
      <c r="D1954" s="52"/>
      <c r="E1954" s="52">
        <v>2</v>
      </c>
      <c r="F1954" s="52"/>
      <c r="G1954" s="52">
        <v>85412</v>
      </c>
      <c r="H1954" s="52" t="s">
        <v>12114</v>
      </c>
      <c r="I1954" s="52">
        <f>INDEX(ce_computermodel!A:A,MATCH(J1954,ce_computermodel!B:B,0))</f>
        <v>500</v>
      </c>
      <c r="J1954" s="52" t="s">
        <v>5768</v>
      </c>
      <c r="K1954" s="52" t="s">
        <v>6984</v>
      </c>
      <c r="L1954" s="52" t="s">
        <v>3639</v>
      </c>
      <c r="M1954" s="52" t="s">
        <v>5768</v>
      </c>
      <c r="N1954" s="52"/>
      <c r="O1954" s="52">
        <f>INDEX(organizations_branch!A:A,MATCH(P1954,organizations_branch!B:B,0))</f>
        <v>1</v>
      </c>
      <c r="P1954" s="52" t="s">
        <v>2339</v>
      </c>
      <c r="Q1954" s="52"/>
      <c r="R1954" s="52">
        <v>851</v>
      </c>
      <c r="S1954" s="74">
        <v>44071.426921296297</v>
      </c>
      <c r="T1954" s="52">
        <f>INDEX(organizations_place!A:A,MATCH(U1954,organizations_place!B:B,0))</f>
        <v>1</v>
      </c>
      <c r="U1954" s="52" t="s">
        <v>93</v>
      </c>
      <c r="V1954" s="52">
        <v>3</v>
      </c>
      <c r="W1954" s="52">
        <v>327</v>
      </c>
      <c r="X1954" s="75"/>
      <c r="Y1954" s="52"/>
      <c r="Z1954" s="52"/>
      <c r="AA1954" s="52"/>
      <c r="AB1954" s="52" t="s">
        <v>6850</v>
      </c>
      <c r="AC1954" s="52"/>
      <c r="AD1954" s="52"/>
      <c r="AE1954" s="52"/>
      <c r="AF1954" s="75">
        <v>2</v>
      </c>
      <c r="AG1954" s="52" t="s">
        <v>1551</v>
      </c>
      <c r="AH1954" s="52"/>
      <c r="AI1954" s="52"/>
      <c r="AJ1954" s="52">
        <v>1</v>
      </c>
      <c r="AK1954" s="52">
        <v>0</v>
      </c>
      <c r="AL1954" s="52"/>
      <c r="AM1954" s="52"/>
      <c r="AN1954" s="52"/>
      <c r="AO1954" s="5"/>
      <c r="AP1954" s="5"/>
      <c r="AQ1954" s="3"/>
    </row>
    <row r="1955" spans="1:43" ht="12.75" customHeight="1" x14ac:dyDescent="0.25">
      <c r="A1955" s="52">
        <v>3921</v>
      </c>
      <c r="B1955" s="52">
        <v>4126</v>
      </c>
      <c r="C1955" s="52" t="s">
        <v>145</v>
      </c>
      <c r="D1955" s="52"/>
      <c r="E1955" s="52">
        <v>2</v>
      </c>
      <c r="F1955" s="52"/>
      <c r="G1955" s="52">
        <v>85428</v>
      </c>
      <c r="H1955" s="52" t="s">
        <v>12115</v>
      </c>
      <c r="I1955" s="52">
        <f>INDEX(ce_computermodel!A:A,MATCH(J1955,ce_computermodel!B:B,0))</f>
        <v>500</v>
      </c>
      <c r="J1955" s="52" t="s">
        <v>5768</v>
      </c>
      <c r="K1955" s="52" t="s">
        <v>6984</v>
      </c>
      <c r="L1955" s="52" t="s">
        <v>12116</v>
      </c>
      <c r="M1955" s="52" t="s">
        <v>5768</v>
      </c>
      <c r="N1955" s="52"/>
      <c r="O1955" s="52">
        <f>INDEX(organizations_branch!A:A,MATCH(P1955,organizations_branch!B:B,0))</f>
        <v>1</v>
      </c>
      <c r="P1955" t="s">
        <v>2339</v>
      </c>
      <c r="Q1955" s="52"/>
      <c r="R1955" s="52">
        <v>851</v>
      </c>
      <c r="S1955" s="74">
        <v>44056.3374189815</v>
      </c>
      <c r="T1955" s="52"/>
      <c r="U1955" s="52" t="s">
        <v>333</v>
      </c>
      <c r="V1955" s="52">
        <v>3</v>
      </c>
      <c r="W1955" s="52" t="s">
        <v>497</v>
      </c>
      <c r="X1955" s="75"/>
      <c r="Y1955" s="52" t="s">
        <v>52</v>
      </c>
      <c r="Z1955" s="52"/>
      <c r="AA1955" s="52">
        <f>INDEX(accounts_user!A:A,MATCH(AB1955,accounts_user!H:H,0))</f>
        <v>9871</v>
      </c>
      <c r="AB1955" s="52" t="s">
        <v>12117</v>
      </c>
      <c r="AC1955" s="52"/>
      <c r="AD1955" s="52" t="s">
        <v>12118</v>
      </c>
      <c r="AE1955" s="52"/>
      <c r="AF1955" s="75"/>
      <c r="AG1955" s="52"/>
      <c r="AH1955" s="52"/>
      <c r="AI1955" s="52"/>
      <c r="AJ1955" s="52">
        <v>1</v>
      </c>
      <c r="AK1955" s="52">
        <v>0</v>
      </c>
      <c r="AL1955" s="52"/>
      <c r="AM1955" s="52"/>
      <c r="AN1955" s="52"/>
      <c r="AO1955" s="52"/>
      <c r="AP1955" s="52"/>
      <c r="AQ1955" s="78">
        <v>0</v>
      </c>
    </row>
    <row r="1956" spans="1:43" ht="12.75" customHeight="1" x14ac:dyDescent="0.25">
      <c r="A1956" s="52">
        <v>3922</v>
      </c>
      <c r="B1956" s="52">
        <v>4127</v>
      </c>
      <c r="C1956" s="52" t="s">
        <v>145</v>
      </c>
      <c r="D1956" s="52"/>
      <c r="E1956" s="52">
        <v>2</v>
      </c>
      <c r="F1956" s="52"/>
      <c r="G1956" s="52">
        <v>85430</v>
      </c>
      <c r="H1956" s="52" t="s">
        <v>12119</v>
      </c>
      <c r="I1956" s="52">
        <f>INDEX(ce_computermodel!A:A,MATCH(J1956,ce_computermodel!B:B,0))</f>
        <v>500</v>
      </c>
      <c r="J1956" s="52" t="s">
        <v>5768</v>
      </c>
      <c r="K1956" s="52" t="s">
        <v>12120</v>
      </c>
      <c r="L1956" s="52" t="s">
        <v>12121</v>
      </c>
      <c r="M1956" s="52" t="s">
        <v>5768</v>
      </c>
      <c r="N1956" s="52">
        <v>1</v>
      </c>
      <c r="O1956" s="52">
        <f>INDEX(organizations_branch!A:A,MATCH(P1956,organizations_branch!B:B,0))</f>
        <v>1</v>
      </c>
      <c r="P1956" t="s">
        <v>2339</v>
      </c>
      <c r="Q1956" s="52"/>
      <c r="R1956" s="52">
        <v>851</v>
      </c>
      <c r="S1956" s="74">
        <v>44903</v>
      </c>
      <c r="T1956" s="52"/>
      <c r="U1956" s="52" t="s">
        <v>506</v>
      </c>
      <c r="V1956" s="52">
        <v>3</v>
      </c>
      <c r="W1956" s="52" t="s">
        <v>549</v>
      </c>
      <c r="X1956" s="75"/>
      <c r="Y1956" s="52" t="s">
        <v>67</v>
      </c>
      <c r="Z1956" s="52"/>
      <c r="AA1956" s="52">
        <f>INDEX(accounts_user!A:A,MATCH(AB1956,accounts_user!H:H,0))</f>
        <v>8613</v>
      </c>
      <c r="AB1956" s="52" t="s">
        <v>12122</v>
      </c>
      <c r="AC1956" s="52" t="s">
        <v>12123</v>
      </c>
      <c r="AD1956" s="52"/>
      <c r="AE1956" s="52"/>
      <c r="AF1956" s="75"/>
      <c r="AG1956" s="52" t="s">
        <v>136</v>
      </c>
      <c r="AH1956" s="52">
        <v>89693</v>
      </c>
      <c r="AI1956" s="52" t="s">
        <v>59</v>
      </c>
      <c r="AJ1956" s="52">
        <v>1</v>
      </c>
      <c r="AK1956" s="52">
        <v>0</v>
      </c>
      <c r="AL1956" s="52"/>
      <c r="AM1956" s="52"/>
      <c r="AN1956" s="52"/>
      <c r="AO1956" s="52"/>
      <c r="AP1956" s="52"/>
      <c r="AQ1956" s="52"/>
    </row>
    <row r="1957" spans="1:43" ht="12.75" customHeight="1" x14ac:dyDescent="0.25">
      <c r="A1957" s="52">
        <v>3923</v>
      </c>
      <c r="B1957" s="52">
        <v>4128</v>
      </c>
      <c r="C1957" s="52" t="s">
        <v>145</v>
      </c>
      <c r="D1957" s="52"/>
      <c r="E1957" s="52">
        <v>2</v>
      </c>
      <c r="F1957" s="52"/>
      <c r="G1957" s="52">
        <v>85441</v>
      </c>
      <c r="H1957" s="52" t="s">
        <v>12124</v>
      </c>
      <c r="I1957" s="52">
        <f>INDEX(ce_computermodel!A:A,MATCH(J1957,ce_computermodel!B:B,0))</f>
        <v>500</v>
      </c>
      <c r="J1957" s="52" t="s">
        <v>5768</v>
      </c>
      <c r="K1957" s="52" t="s">
        <v>12120</v>
      </c>
      <c r="L1957" s="52" t="s">
        <v>12121</v>
      </c>
      <c r="M1957" s="52" t="s">
        <v>5768</v>
      </c>
      <c r="N1957" s="52"/>
      <c r="O1957" s="52">
        <f>INDEX(organizations_branch!A:A,MATCH(P1957,organizations_branch!B:B,0))</f>
        <v>1</v>
      </c>
      <c r="P1957" t="s">
        <v>2339</v>
      </c>
      <c r="Q1957" s="52"/>
      <c r="R1957" s="52">
        <v>851</v>
      </c>
      <c r="S1957" s="74">
        <v>44099.388009259303</v>
      </c>
      <c r="T1957" s="52"/>
      <c r="U1957" s="52" t="s">
        <v>7220</v>
      </c>
      <c r="V1957" s="52">
        <v>2</v>
      </c>
      <c r="W1957" s="52">
        <v>37</v>
      </c>
      <c r="X1957" s="75"/>
      <c r="Y1957" s="52" t="s">
        <v>52</v>
      </c>
      <c r="Z1957" s="52"/>
      <c r="AA1957" s="52">
        <f>INDEX(accounts_user!A:A,MATCH(AB1957,accounts_user!H:H,0))</f>
        <v>9739</v>
      </c>
      <c r="AB1957" s="52" t="s">
        <v>12125</v>
      </c>
      <c r="AC1957" s="52" t="s">
        <v>5924</v>
      </c>
      <c r="AD1957" s="52"/>
      <c r="AE1957" s="52"/>
      <c r="AF1957" s="75"/>
      <c r="AG1957" s="52"/>
      <c r="AH1957" s="52"/>
      <c r="AI1957" s="52"/>
      <c r="AJ1957" s="52">
        <v>1</v>
      </c>
      <c r="AK1957" s="52">
        <v>0</v>
      </c>
      <c r="AL1957" s="52"/>
      <c r="AM1957" s="52"/>
      <c r="AN1957" s="52"/>
      <c r="AO1957" s="78">
        <v>24124</v>
      </c>
      <c r="AP1957" s="78">
        <v>24124</v>
      </c>
      <c r="AQ1957" s="52"/>
    </row>
    <row r="1958" spans="1:43" ht="12.75" customHeight="1" x14ac:dyDescent="0.25">
      <c r="A1958" s="52">
        <v>3924</v>
      </c>
      <c r="B1958" s="52">
        <v>4129</v>
      </c>
      <c r="C1958" s="52" t="s">
        <v>145</v>
      </c>
      <c r="D1958" s="52"/>
      <c r="E1958" s="52">
        <v>2</v>
      </c>
      <c r="F1958" s="52"/>
      <c r="G1958" s="52">
        <v>85447</v>
      </c>
      <c r="H1958" s="52" t="s">
        <v>12126</v>
      </c>
      <c r="I1958" s="52">
        <f>INDEX(ce_computermodel!A:A,MATCH(J1958,ce_computermodel!B:B,0))</f>
        <v>500</v>
      </c>
      <c r="J1958" s="52" t="s">
        <v>5768</v>
      </c>
      <c r="K1958" s="52" t="s">
        <v>5768</v>
      </c>
      <c r="L1958" s="52"/>
      <c r="M1958" s="52" t="s">
        <v>5768</v>
      </c>
      <c r="N1958" s="52">
        <v>1</v>
      </c>
      <c r="O1958" s="52">
        <f>INDEX(organizations_branch!A:A,MATCH(P1958,organizations_branch!B:B,0))</f>
        <v>1</v>
      </c>
      <c r="P1958" s="52" t="s">
        <v>2339</v>
      </c>
      <c r="Q1958" s="52"/>
      <c r="R1958" s="52">
        <v>851</v>
      </c>
      <c r="S1958" s="74">
        <v>44854</v>
      </c>
      <c r="T1958" s="52"/>
      <c r="U1958" s="52" t="s">
        <v>1276</v>
      </c>
      <c r="V1958" s="52">
        <v>1</v>
      </c>
      <c r="W1958" s="52" t="s">
        <v>1605</v>
      </c>
      <c r="X1958" s="75"/>
      <c r="Y1958" s="52" t="s">
        <v>67</v>
      </c>
      <c r="Z1958" s="52" t="s">
        <v>10473</v>
      </c>
      <c r="AA1958" s="52">
        <f>INDEX(accounts_user!A:A,MATCH(AB1958,accounts_user!H:H,0))</f>
        <v>8755</v>
      </c>
      <c r="AB1958" s="52" t="s">
        <v>12127</v>
      </c>
      <c r="AC1958" s="52" t="s">
        <v>5742</v>
      </c>
      <c r="AD1958" s="52" t="s">
        <v>12128</v>
      </c>
      <c r="AE1958" s="52"/>
      <c r="AF1958" s="75"/>
      <c r="AG1958" s="52" t="s">
        <v>136</v>
      </c>
      <c r="AH1958" s="52">
        <v>84246</v>
      </c>
      <c r="AI1958" s="52" t="s">
        <v>59</v>
      </c>
      <c r="AJ1958" s="52">
        <v>1</v>
      </c>
      <c r="AK1958" s="52">
        <v>0</v>
      </c>
      <c r="AL1958" s="52"/>
      <c r="AM1958" s="52"/>
      <c r="AN1958" s="52"/>
      <c r="AO1958" s="78">
        <v>16170</v>
      </c>
      <c r="AP1958" s="78">
        <v>16170</v>
      </c>
      <c r="AQ1958" s="52"/>
    </row>
    <row r="1959" spans="1:43" ht="12.75" customHeight="1" x14ac:dyDescent="0.25">
      <c r="A1959" s="52">
        <v>3925</v>
      </c>
      <c r="B1959" s="52">
        <v>4130</v>
      </c>
      <c r="C1959" s="52" t="s">
        <v>145</v>
      </c>
      <c r="D1959" s="52"/>
      <c r="E1959" s="52">
        <v>2</v>
      </c>
      <c r="F1959" s="52"/>
      <c r="G1959" s="52">
        <v>85625</v>
      </c>
      <c r="H1959" s="52" t="s">
        <v>12129</v>
      </c>
      <c r="I1959" s="52">
        <f>INDEX(ce_computermodel!A:A,MATCH(J1959,ce_computermodel!B:B,0))</f>
        <v>601</v>
      </c>
      <c r="J1959" s="52" t="s">
        <v>6466</v>
      </c>
      <c r="K1959" s="52" t="s">
        <v>6466</v>
      </c>
      <c r="L1959" s="52"/>
      <c r="M1959" s="52" t="s">
        <v>6466</v>
      </c>
      <c r="N1959" s="52"/>
      <c r="O1959" s="52">
        <f>INDEX(organizations_branch!A:A,MATCH(P1959,organizations_branch!B:B,0))</f>
        <v>1</v>
      </c>
      <c r="P1959" s="52" t="s">
        <v>2339</v>
      </c>
      <c r="Q1959" s="52"/>
      <c r="R1959" s="52">
        <v>134</v>
      </c>
      <c r="S1959" s="74">
        <v>44046.413356481498</v>
      </c>
      <c r="T1959" s="52"/>
      <c r="U1959" s="52" t="s">
        <v>6905</v>
      </c>
      <c r="V1959" s="52">
        <v>2</v>
      </c>
      <c r="W1959" s="52" t="s">
        <v>250</v>
      </c>
      <c r="X1959" s="75"/>
      <c r="Y1959" s="52"/>
      <c r="Z1959" s="52"/>
      <c r="AA1959" s="52">
        <f>INDEX(accounts_user!A:A,MATCH(AB1959,accounts_user!H:H,0))</f>
        <v>8640</v>
      </c>
      <c r="AB1959" s="52" t="s">
        <v>8153</v>
      </c>
      <c r="AC1959" s="52" t="s">
        <v>12130</v>
      </c>
      <c r="AD1959" s="52"/>
      <c r="AE1959" s="52"/>
      <c r="AF1959" s="75"/>
      <c r="AG1959" s="52"/>
      <c r="AH1959" s="52"/>
      <c r="AI1959" s="52"/>
      <c r="AJ1959" s="52">
        <v>1</v>
      </c>
      <c r="AK1959" s="52">
        <v>0</v>
      </c>
      <c r="AL1959" s="52"/>
      <c r="AM1959" s="52"/>
      <c r="AN1959" s="52"/>
      <c r="AO1959" s="78">
        <v>6265</v>
      </c>
      <c r="AP1959" s="78">
        <v>6265</v>
      </c>
      <c r="AQ1959" s="52"/>
    </row>
    <row r="1960" spans="1:43" ht="12.75" customHeight="1" x14ac:dyDescent="0.25">
      <c r="A1960" s="52">
        <v>3926</v>
      </c>
      <c r="B1960" s="52">
        <v>4131</v>
      </c>
      <c r="C1960" s="52" t="s">
        <v>145</v>
      </c>
      <c r="D1960" s="52"/>
      <c r="E1960" s="52">
        <v>2</v>
      </c>
      <c r="F1960" s="52"/>
      <c r="G1960" s="52">
        <v>85448</v>
      </c>
      <c r="H1960" s="52" t="s">
        <v>12131</v>
      </c>
      <c r="I1960" s="52">
        <f>INDEX(ce_computermodel!A:A,MATCH(J1960,ce_computermodel!B:B,0))</f>
        <v>500</v>
      </c>
      <c r="J1960" s="52" t="s">
        <v>5768</v>
      </c>
      <c r="K1960" s="52" t="s">
        <v>5768</v>
      </c>
      <c r="L1960" s="52" t="s">
        <v>3639</v>
      </c>
      <c r="M1960" s="52" t="s">
        <v>5768</v>
      </c>
      <c r="N1960" s="52"/>
      <c r="O1960" s="52">
        <f>INDEX(organizations_branch!A:A,MATCH(P1960,organizations_branch!B:B,0))</f>
        <v>1</v>
      </c>
      <c r="P1960" s="52" t="s">
        <v>2339</v>
      </c>
      <c r="Q1960" s="52"/>
      <c r="R1960" s="52">
        <v>851</v>
      </c>
      <c r="S1960" s="74">
        <v>44071.344907407401</v>
      </c>
      <c r="T1960" s="52">
        <f>INDEX(organizations_place!A:A,MATCH(U1960,organizations_place!B:B,0))</f>
        <v>1</v>
      </c>
      <c r="U1960" s="52" t="s">
        <v>93</v>
      </c>
      <c r="V1960" s="52">
        <v>3</v>
      </c>
      <c r="W1960" s="52">
        <v>327</v>
      </c>
      <c r="X1960" s="75"/>
      <c r="Y1960" s="52"/>
      <c r="Z1960" s="52"/>
      <c r="AA1960" s="52"/>
      <c r="AB1960" s="52" t="s">
        <v>6850</v>
      </c>
      <c r="AC1960" s="52"/>
      <c r="AD1960" s="52"/>
      <c r="AE1960" s="52"/>
      <c r="AF1960" s="75"/>
      <c r="AG1960" s="52" t="s">
        <v>58</v>
      </c>
      <c r="AH1960" s="52"/>
      <c r="AI1960" s="52" t="s">
        <v>59</v>
      </c>
      <c r="AJ1960" s="52">
        <v>1</v>
      </c>
      <c r="AK1960" s="52">
        <v>0</v>
      </c>
      <c r="AL1960" s="52"/>
      <c r="AM1960" s="52"/>
      <c r="AN1960" s="52"/>
      <c r="AO1960" s="52"/>
      <c r="AP1960" s="52"/>
      <c r="AQ1960" s="52"/>
    </row>
    <row r="1961" spans="1:43" ht="12.75" customHeight="1" x14ac:dyDescent="0.25">
      <c r="A1961" s="52">
        <v>3928</v>
      </c>
      <c r="B1961" s="52">
        <v>4133</v>
      </c>
      <c r="C1961" s="52" t="s">
        <v>145</v>
      </c>
      <c r="D1961" s="52"/>
      <c r="E1961" s="52">
        <v>2</v>
      </c>
      <c r="F1961" s="52"/>
      <c r="G1961" s="52">
        <v>85451</v>
      </c>
      <c r="H1961" s="52" t="s">
        <v>12132</v>
      </c>
      <c r="I1961" s="52">
        <f>INDEX(ce_computermodel!A:A,MATCH(J1961,ce_computermodel!B:B,0))</f>
        <v>500</v>
      </c>
      <c r="J1961" s="52" t="s">
        <v>5768</v>
      </c>
      <c r="K1961" s="52" t="s">
        <v>7579</v>
      </c>
      <c r="L1961" s="52" t="s">
        <v>3639</v>
      </c>
      <c r="M1961" s="52" t="s">
        <v>5768</v>
      </c>
      <c r="N1961" s="52"/>
      <c r="O1961" s="52">
        <f>INDEX(organizations_branch!A:A,MATCH(P1961,organizations_branch!B:B,0))</f>
        <v>1</v>
      </c>
      <c r="P1961" s="52" t="s">
        <v>2339</v>
      </c>
      <c r="Q1961" s="52"/>
      <c r="R1961" s="52">
        <v>851</v>
      </c>
      <c r="S1961" s="74">
        <v>44071.357210648202</v>
      </c>
      <c r="T1961" s="52">
        <f>INDEX(organizations_place!A:A,MATCH(U1961,organizations_place!B:B,0))</f>
        <v>1</v>
      </c>
      <c r="U1961" s="52" t="s">
        <v>93</v>
      </c>
      <c r="V1961" s="52">
        <v>3</v>
      </c>
      <c r="W1961" s="52">
        <v>327</v>
      </c>
      <c r="X1961" s="75"/>
      <c r="Y1961" s="52"/>
      <c r="Z1961" s="52"/>
      <c r="AA1961" s="52"/>
      <c r="AB1961" s="52" t="s">
        <v>6850</v>
      </c>
      <c r="AC1961" s="52"/>
      <c r="AD1961" s="52"/>
      <c r="AE1961" s="52"/>
      <c r="AF1961" s="75"/>
      <c r="AG1961" s="52" t="s">
        <v>1551</v>
      </c>
      <c r="AH1961" s="52"/>
      <c r="AI1961" s="52"/>
      <c r="AJ1961" s="52">
        <v>1</v>
      </c>
      <c r="AK1961" s="52">
        <v>0</v>
      </c>
      <c r="AL1961" s="52"/>
      <c r="AM1961" s="52"/>
      <c r="AN1961" s="52"/>
      <c r="AO1961" s="78">
        <v>25941</v>
      </c>
      <c r="AP1961" s="78">
        <v>25941</v>
      </c>
      <c r="AQ1961" s="52"/>
    </row>
    <row r="1962" spans="1:43" ht="12.75" customHeight="1" x14ac:dyDescent="0.25">
      <c r="A1962" s="52">
        <v>3929</v>
      </c>
      <c r="B1962" s="52">
        <v>4134</v>
      </c>
      <c r="C1962" s="52" t="s">
        <v>145</v>
      </c>
      <c r="D1962" s="52"/>
      <c r="E1962" s="52">
        <v>2</v>
      </c>
      <c r="F1962" s="52"/>
      <c r="G1962" s="52">
        <v>85456</v>
      </c>
      <c r="H1962" s="52" t="s">
        <v>12133</v>
      </c>
      <c r="I1962" s="52">
        <f>INDEX(ce_computermodel!A:A,MATCH(J1962,ce_computermodel!B:B,0))</f>
        <v>500</v>
      </c>
      <c r="J1962" s="52" t="s">
        <v>5768</v>
      </c>
      <c r="K1962" s="52" t="s">
        <v>7579</v>
      </c>
      <c r="L1962" s="52" t="s">
        <v>6924</v>
      </c>
      <c r="M1962" s="52" t="s">
        <v>5768</v>
      </c>
      <c r="N1962" s="52"/>
      <c r="O1962" s="52">
        <f>INDEX(organizations_branch!A:A,MATCH(P1962,organizations_branch!B:B,0))</f>
        <v>1</v>
      </c>
      <c r="P1962" s="52" t="s">
        <v>2339</v>
      </c>
      <c r="Q1962" s="52"/>
      <c r="R1962" s="52">
        <v>851</v>
      </c>
      <c r="S1962" s="74">
        <v>44208</v>
      </c>
      <c r="T1962" s="52"/>
      <c r="U1962" s="52" t="s">
        <v>1680</v>
      </c>
      <c r="V1962" s="52">
        <v>2</v>
      </c>
      <c r="W1962" s="52" t="s">
        <v>341</v>
      </c>
      <c r="X1962" s="75"/>
      <c r="Y1962" s="52" t="s">
        <v>52</v>
      </c>
      <c r="Z1962" s="52"/>
      <c r="AA1962" s="52">
        <f>INDEX(accounts_user!A:A,MATCH(AB1962,accounts_user!H:H,0))</f>
        <v>9899</v>
      </c>
      <c r="AB1962" s="52" t="s">
        <v>10894</v>
      </c>
      <c r="AC1962" s="52"/>
      <c r="AD1962" s="52" t="s">
        <v>2641</v>
      </c>
      <c r="AE1962" s="52"/>
      <c r="AF1962" s="75"/>
      <c r="AG1962" s="52"/>
      <c r="AH1962" s="52"/>
      <c r="AI1962" s="52"/>
      <c r="AJ1962" s="52">
        <v>1</v>
      </c>
      <c r="AK1962" s="52">
        <v>0</v>
      </c>
      <c r="AL1962" s="52"/>
      <c r="AM1962" s="52"/>
      <c r="AN1962" s="52"/>
      <c r="AO1962" s="78">
        <v>3228</v>
      </c>
      <c r="AP1962" s="78">
        <v>3228</v>
      </c>
      <c r="AQ1962" s="52"/>
    </row>
    <row r="1963" spans="1:43" ht="12.75" customHeight="1" x14ac:dyDescent="0.25">
      <c r="A1963" s="52">
        <v>3930</v>
      </c>
      <c r="B1963" s="52">
        <v>4135</v>
      </c>
      <c r="C1963" s="52" t="s">
        <v>145</v>
      </c>
      <c r="D1963" s="52"/>
      <c r="E1963" s="52">
        <v>2</v>
      </c>
      <c r="F1963" s="52"/>
      <c r="G1963" s="52">
        <v>85458</v>
      </c>
      <c r="H1963" s="52" t="s">
        <v>12134</v>
      </c>
      <c r="I1963" s="52">
        <f>INDEX(ce_computermodel!A:A,MATCH(J1963,ce_computermodel!B:B,0))</f>
        <v>500</v>
      </c>
      <c r="J1963" s="52" t="s">
        <v>5768</v>
      </c>
      <c r="K1963" s="52" t="s">
        <v>7579</v>
      </c>
      <c r="L1963" s="52"/>
      <c r="M1963" s="52" t="s">
        <v>5768</v>
      </c>
      <c r="N1963" s="52">
        <v>1</v>
      </c>
      <c r="O1963" s="52">
        <f>INDEX(organizations_branch!A:A,MATCH(P1963,organizations_branch!B:B,0))</f>
        <v>1</v>
      </c>
      <c r="P1963" s="52" t="s">
        <v>2339</v>
      </c>
      <c r="Q1963" s="52"/>
      <c r="R1963" s="52">
        <v>851</v>
      </c>
      <c r="S1963" s="74">
        <v>44910</v>
      </c>
      <c r="T1963" s="52"/>
      <c r="U1963" s="52" t="s">
        <v>7023</v>
      </c>
      <c r="V1963" s="52">
        <v>2</v>
      </c>
      <c r="W1963" s="52">
        <v>215</v>
      </c>
      <c r="X1963" s="75"/>
      <c r="Y1963" s="52" t="s">
        <v>1867</v>
      </c>
      <c r="Z1963" s="52" t="s">
        <v>1868</v>
      </c>
      <c r="AA1963" s="52"/>
      <c r="AB1963" s="52" t="s">
        <v>7257</v>
      </c>
      <c r="AC1963" s="52" t="s">
        <v>12135</v>
      </c>
      <c r="AD1963" s="52" t="s">
        <v>12136</v>
      </c>
      <c r="AE1963" s="52"/>
      <c r="AF1963" s="75"/>
      <c r="AG1963" s="52" t="s">
        <v>136</v>
      </c>
      <c r="AH1963" s="52">
        <v>89239</v>
      </c>
      <c r="AI1963" s="52" t="s">
        <v>59</v>
      </c>
      <c r="AJ1963" s="52">
        <v>1</v>
      </c>
      <c r="AK1963" s="52">
        <v>0</v>
      </c>
      <c r="AL1963" s="52"/>
      <c r="AM1963" s="52"/>
      <c r="AN1963" s="52"/>
      <c r="AO1963" s="78">
        <v>14664</v>
      </c>
      <c r="AP1963" s="78">
        <v>14664</v>
      </c>
      <c r="AQ1963" s="52"/>
    </row>
    <row r="1964" spans="1:43" ht="12.75" customHeight="1" x14ac:dyDescent="0.25">
      <c r="A1964" s="52">
        <v>3931</v>
      </c>
      <c r="B1964" s="52">
        <v>4136</v>
      </c>
      <c r="C1964" s="52" t="s">
        <v>145</v>
      </c>
      <c r="D1964" s="52"/>
      <c r="E1964" s="52">
        <v>2</v>
      </c>
      <c r="F1964" s="52"/>
      <c r="G1964" s="52">
        <v>85461</v>
      </c>
      <c r="H1964" s="52" t="s">
        <v>12137</v>
      </c>
      <c r="I1964" s="52">
        <f>INDEX(ce_computermodel!A:A,MATCH(J1964,ce_computermodel!B:B,0))</f>
        <v>500</v>
      </c>
      <c r="J1964" s="52" t="s">
        <v>5768</v>
      </c>
      <c r="K1964" s="52" t="s">
        <v>7579</v>
      </c>
      <c r="L1964" s="52" t="s">
        <v>8389</v>
      </c>
      <c r="M1964" s="52" t="s">
        <v>5768</v>
      </c>
      <c r="N1964" s="52">
        <v>1</v>
      </c>
      <c r="O1964" s="52">
        <f>INDEX(organizations_branch!A:A,MATCH(P1964,organizations_branch!B:B,0))</f>
        <v>1</v>
      </c>
      <c r="P1964" s="52" t="s">
        <v>2339</v>
      </c>
      <c r="Q1964" s="52"/>
      <c r="R1964" s="52">
        <v>851</v>
      </c>
      <c r="S1964" s="74">
        <v>44445</v>
      </c>
      <c r="T1964" s="52"/>
      <c r="U1964" s="52" t="s">
        <v>234</v>
      </c>
      <c r="V1964" s="52">
        <v>3</v>
      </c>
      <c r="W1964" s="52" t="s">
        <v>1898</v>
      </c>
      <c r="X1964" s="75"/>
      <c r="Y1964" s="52" t="s">
        <v>52</v>
      </c>
      <c r="Z1964" s="52"/>
      <c r="AA1964" s="52">
        <f>INDEX(accounts_user!A:A,MATCH(AB1964,accounts_user!H:H,0))</f>
        <v>10048</v>
      </c>
      <c r="AB1964" s="52" t="s">
        <v>12138</v>
      </c>
      <c r="AC1964" s="52"/>
      <c r="AD1964" s="52" t="s">
        <v>12139</v>
      </c>
      <c r="AE1964" s="52"/>
      <c r="AF1964" s="75"/>
      <c r="AG1964" s="52"/>
      <c r="AH1964" s="52">
        <v>46356</v>
      </c>
      <c r="AI1964" s="52"/>
      <c r="AJ1964" s="52">
        <v>1</v>
      </c>
      <c r="AK1964" s="52">
        <v>0</v>
      </c>
      <c r="AL1964" s="52"/>
      <c r="AM1964" s="52"/>
      <c r="AN1964" s="52"/>
      <c r="AO1964" s="78">
        <v>4306</v>
      </c>
      <c r="AP1964" s="78">
        <v>4306</v>
      </c>
      <c r="AQ1964" s="52"/>
    </row>
    <row r="1965" spans="1:43" ht="12.75" customHeight="1" x14ac:dyDescent="0.25">
      <c r="A1965" s="52">
        <v>3932</v>
      </c>
      <c r="B1965" s="52">
        <v>4137</v>
      </c>
      <c r="C1965" s="52" t="s">
        <v>145</v>
      </c>
      <c r="D1965" s="52"/>
      <c r="E1965" s="52">
        <v>2</v>
      </c>
      <c r="F1965" s="52"/>
      <c r="G1965" s="52">
        <v>85463</v>
      </c>
      <c r="H1965" s="52" t="s">
        <v>12140</v>
      </c>
      <c r="I1965" s="52">
        <f>INDEX(ce_computermodel!A:A,MATCH(J1965,ce_computermodel!B:B,0))</f>
        <v>500</v>
      </c>
      <c r="J1965" s="52" t="s">
        <v>5768</v>
      </c>
      <c r="K1965" s="52" t="s">
        <v>7579</v>
      </c>
      <c r="L1965" s="52"/>
      <c r="M1965" s="52" t="s">
        <v>5768</v>
      </c>
      <c r="N1965" s="52">
        <v>1</v>
      </c>
      <c r="O1965" s="52">
        <f>INDEX(organizations_branch!A:A,MATCH(P1965,organizations_branch!B:B,0))</f>
        <v>1</v>
      </c>
      <c r="P1965" s="52" t="s">
        <v>2339</v>
      </c>
      <c r="Q1965" s="52"/>
      <c r="R1965" s="52">
        <v>851</v>
      </c>
      <c r="S1965" s="74">
        <v>44768</v>
      </c>
      <c r="T1965" s="52"/>
      <c r="U1965" s="52" t="s">
        <v>82</v>
      </c>
      <c r="V1965" s="52">
        <v>4</v>
      </c>
      <c r="W1965" s="52">
        <v>411</v>
      </c>
      <c r="X1965" s="75"/>
      <c r="Y1965" s="52" t="s">
        <v>67</v>
      </c>
      <c r="Z1965" s="52" t="s">
        <v>2483</v>
      </c>
      <c r="AA1965" s="52">
        <f>INDEX(accounts_user!A:A,MATCH(AB1965,accounts_user!H:H,0))</f>
        <v>8725</v>
      </c>
      <c r="AB1965" s="52" t="s">
        <v>12141</v>
      </c>
      <c r="AC1965" s="52" t="s">
        <v>12142</v>
      </c>
      <c r="AD1965" s="52" t="s">
        <v>3486</v>
      </c>
      <c r="AE1965" s="52"/>
      <c r="AF1965" s="75"/>
      <c r="AG1965" s="52" t="s">
        <v>136</v>
      </c>
      <c r="AH1965" s="52" t="s">
        <v>12143</v>
      </c>
      <c r="AI1965" s="52" t="s">
        <v>59</v>
      </c>
      <c r="AJ1965" s="52">
        <v>1</v>
      </c>
      <c r="AK1965" s="52">
        <v>0</v>
      </c>
      <c r="AL1965" s="52"/>
      <c r="AM1965" s="52"/>
      <c r="AN1965" s="52"/>
      <c r="AO1965" s="78">
        <v>6056</v>
      </c>
      <c r="AP1965" s="78">
        <v>6056</v>
      </c>
      <c r="AQ1965" s="52"/>
    </row>
    <row r="1966" spans="1:43" ht="12.75" customHeight="1" x14ac:dyDescent="0.25">
      <c r="A1966" s="52">
        <v>3933</v>
      </c>
      <c r="B1966" s="52">
        <v>4138</v>
      </c>
      <c r="C1966" s="52" t="s">
        <v>145</v>
      </c>
      <c r="D1966" s="52"/>
      <c r="E1966" s="52">
        <v>2</v>
      </c>
      <c r="F1966" s="52"/>
      <c r="G1966" s="52">
        <v>85464</v>
      </c>
      <c r="H1966" s="52" t="s">
        <v>12144</v>
      </c>
      <c r="I1966" s="52">
        <f>INDEX(ce_computermodel!A:A,MATCH(J1966,ce_computermodel!B:B,0))</f>
        <v>500</v>
      </c>
      <c r="J1966" s="52" t="s">
        <v>5768</v>
      </c>
      <c r="K1966" s="52" t="s">
        <v>7579</v>
      </c>
      <c r="L1966" s="52" t="s">
        <v>12145</v>
      </c>
      <c r="M1966" s="52" t="s">
        <v>5768</v>
      </c>
      <c r="N1966" s="52"/>
      <c r="O1966" s="52">
        <f>INDEX(organizations_branch!A:A,MATCH(P1966,organizations_branch!B:B,0))</f>
        <v>1</v>
      </c>
      <c r="P1966" s="52" t="s">
        <v>2339</v>
      </c>
      <c r="Q1966" s="52"/>
      <c r="R1966" s="52">
        <v>851</v>
      </c>
      <c r="S1966" s="74">
        <v>44102.430682870399</v>
      </c>
      <c r="T1966" s="52">
        <f>INDEX(organizations_place!A:A,MATCH(U1966,organizations_place!B:B,0))</f>
        <v>1</v>
      </c>
      <c r="U1966" s="52" t="s">
        <v>93</v>
      </c>
      <c r="V1966" s="52">
        <v>3</v>
      </c>
      <c r="W1966" s="52">
        <v>328</v>
      </c>
      <c r="X1966" s="75" t="s">
        <v>4314</v>
      </c>
      <c r="Y1966" s="52"/>
      <c r="Z1966" s="52"/>
      <c r="AA1966" s="52">
        <f>INDEX(accounts_user!A:A,MATCH(AB1966,accounts_user!H:H,0))</f>
        <v>9890</v>
      </c>
      <c r="AB1966" s="52" t="s">
        <v>12146</v>
      </c>
      <c r="AC1966" s="52"/>
      <c r="AD1966" s="52" t="s">
        <v>11307</v>
      </c>
      <c r="AE1966" s="52"/>
      <c r="AF1966" s="75"/>
      <c r="AG1966" s="52"/>
      <c r="AH1966" s="178"/>
      <c r="AI1966" s="52"/>
      <c r="AJ1966" s="52">
        <v>1</v>
      </c>
      <c r="AK1966" s="52">
        <v>0</v>
      </c>
      <c r="AL1966" s="52"/>
      <c r="AM1966" s="52"/>
      <c r="AN1966" s="52"/>
      <c r="AO1966" s="52"/>
      <c r="AP1966" s="52"/>
      <c r="AQ1966" s="52"/>
    </row>
    <row r="1967" spans="1:43" ht="12.75" customHeight="1" x14ac:dyDescent="0.25">
      <c r="A1967" s="52">
        <v>3934</v>
      </c>
      <c r="B1967" s="52">
        <v>4139</v>
      </c>
      <c r="C1967" s="52" t="s">
        <v>145</v>
      </c>
      <c r="D1967" s="52"/>
      <c r="E1967" s="52">
        <v>2</v>
      </c>
      <c r="F1967" s="52"/>
      <c r="G1967" s="52">
        <v>85466</v>
      </c>
      <c r="H1967" s="52" t="s">
        <v>12147</v>
      </c>
      <c r="I1967" s="52">
        <f>INDEX(ce_computermodel!A:A,MATCH(J1967,ce_computermodel!B:B,0))</f>
        <v>500</v>
      </c>
      <c r="J1967" s="52" t="s">
        <v>5768</v>
      </c>
      <c r="K1967" s="52" t="s">
        <v>12148</v>
      </c>
      <c r="L1967" s="52"/>
      <c r="M1967" s="52" t="s">
        <v>5768</v>
      </c>
      <c r="N1967" s="52"/>
      <c r="O1967" s="52">
        <f>INDEX(organizations_branch!A:A,MATCH(P1967,organizations_branch!B:B,0))</f>
        <v>1</v>
      </c>
      <c r="P1967" s="52" t="s">
        <v>2339</v>
      </c>
      <c r="Q1967" s="52"/>
      <c r="R1967" s="52">
        <v>851</v>
      </c>
      <c r="S1967" s="74">
        <v>44630</v>
      </c>
      <c r="T1967" s="52">
        <f>INDEX(organizations_place!A:A,MATCH(U1967,organizations_place!B:B,0))</f>
        <v>1</v>
      </c>
      <c r="U1967" s="52" t="s">
        <v>93</v>
      </c>
      <c r="V1967" s="52">
        <v>3</v>
      </c>
      <c r="W1967" s="52">
        <v>328</v>
      </c>
      <c r="X1967" s="75"/>
      <c r="Y1967" s="52"/>
      <c r="Z1967" s="52"/>
      <c r="AA1967" s="52"/>
      <c r="AB1967" s="52" t="s">
        <v>6850</v>
      </c>
      <c r="AC1967" s="52"/>
      <c r="AD1967" s="52"/>
      <c r="AE1967" s="52"/>
      <c r="AF1967" s="75"/>
      <c r="AG1967" s="52" t="s">
        <v>144</v>
      </c>
      <c r="AH1967" s="52"/>
      <c r="AI1967" s="52"/>
      <c r="AJ1967" s="52">
        <v>1</v>
      </c>
      <c r="AK1967" s="52">
        <v>0</v>
      </c>
      <c r="AL1967" s="52"/>
      <c r="AM1967" s="52"/>
      <c r="AN1967" s="52"/>
      <c r="AO1967" s="78">
        <v>12289</v>
      </c>
      <c r="AP1967" s="78">
        <v>12289</v>
      </c>
      <c r="AQ1967" s="52"/>
    </row>
    <row r="1968" spans="1:43" ht="12.75" customHeight="1" x14ac:dyDescent="0.25">
      <c r="A1968" s="52">
        <v>3935</v>
      </c>
      <c r="B1968" s="52">
        <v>4140</v>
      </c>
      <c r="C1968" s="52" t="s">
        <v>145</v>
      </c>
      <c r="D1968" s="52"/>
      <c r="E1968" s="52">
        <v>2</v>
      </c>
      <c r="F1968" s="52"/>
      <c r="G1968" s="52">
        <v>85467</v>
      </c>
      <c r="H1968" s="52" t="s">
        <v>12149</v>
      </c>
      <c r="I1968" s="52">
        <f>INDEX(ce_computermodel!A:A,MATCH(J1968,ce_computermodel!B:B,0))</f>
        <v>500</v>
      </c>
      <c r="J1968" s="52" t="s">
        <v>5768</v>
      </c>
      <c r="K1968" s="52" t="s">
        <v>12148</v>
      </c>
      <c r="L1968" s="52"/>
      <c r="M1968" s="52" t="s">
        <v>5768</v>
      </c>
      <c r="N1968" s="52"/>
      <c r="O1968" s="52">
        <f>INDEX(organizations_branch!A:A,MATCH(P1968,organizations_branch!B:B,0))</f>
        <v>1</v>
      </c>
      <c r="P1968" s="52" t="s">
        <v>2339</v>
      </c>
      <c r="Q1968" s="52"/>
      <c r="R1968" s="52">
        <v>851</v>
      </c>
      <c r="S1968" s="74">
        <v>44190</v>
      </c>
      <c r="T1968" s="52">
        <f>INDEX(organizations_place!A:A,MATCH(U1968,organizations_place!B:B,0))</f>
        <v>1</v>
      </c>
      <c r="U1968" s="52" t="s">
        <v>93</v>
      </c>
      <c r="V1968" s="52">
        <v>4</v>
      </c>
      <c r="W1968" s="52">
        <v>426</v>
      </c>
      <c r="X1968" s="75" t="s">
        <v>4314</v>
      </c>
      <c r="Y1968" s="52" t="s">
        <v>67</v>
      </c>
      <c r="Z1968" s="52"/>
      <c r="AA1968" s="52"/>
      <c r="AB1968" s="52" t="s">
        <v>6850</v>
      </c>
      <c r="AC1968" s="52" t="s">
        <v>12150</v>
      </c>
      <c r="AD1968" s="52" t="s">
        <v>5873</v>
      </c>
      <c r="AE1968" s="52"/>
      <c r="AF1968" s="75"/>
      <c r="AG1968" s="52"/>
      <c r="AH1968" s="52"/>
      <c r="AI1968" s="52" t="s">
        <v>208</v>
      </c>
      <c r="AJ1968" s="52">
        <v>1</v>
      </c>
      <c r="AK1968" s="52">
        <v>0</v>
      </c>
      <c r="AL1968" s="52"/>
      <c r="AM1968" s="52"/>
      <c r="AN1968" s="52"/>
      <c r="AO1968" s="78">
        <v>7302</v>
      </c>
      <c r="AP1968" s="78">
        <v>7302</v>
      </c>
      <c r="AQ1968" s="78">
        <v>0</v>
      </c>
    </row>
    <row r="1969" spans="1:43" ht="12.75" customHeight="1" x14ac:dyDescent="0.25">
      <c r="A1969" s="52">
        <v>3936</v>
      </c>
      <c r="B1969" s="52">
        <v>4141</v>
      </c>
      <c r="C1969" s="52" t="s">
        <v>145</v>
      </c>
      <c r="D1969" s="52"/>
      <c r="E1969" s="52">
        <v>2</v>
      </c>
      <c r="F1969" s="52"/>
      <c r="G1969" s="52">
        <v>85468</v>
      </c>
      <c r="H1969" s="52" t="s">
        <v>12151</v>
      </c>
      <c r="I1969" s="52">
        <f>INDEX(ce_computermodel!A:A,MATCH(J1969,ce_computermodel!B:B,0))</f>
        <v>500</v>
      </c>
      <c r="J1969" s="52" t="s">
        <v>5768</v>
      </c>
      <c r="K1969" s="52" t="s">
        <v>12148</v>
      </c>
      <c r="L1969" s="52"/>
      <c r="M1969" s="52" t="s">
        <v>5768</v>
      </c>
      <c r="N1969" s="52"/>
      <c r="O1969" s="52">
        <f>INDEX(organizations_branch!A:A,MATCH(P1969,organizations_branch!B:B,0))</f>
        <v>1</v>
      </c>
      <c r="P1969" s="52" t="s">
        <v>2339</v>
      </c>
      <c r="Q1969" s="52"/>
      <c r="R1969" s="52">
        <v>134</v>
      </c>
      <c r="S1969" s="74"/>
      <c r="T1969" s="52">
        <f>INDEX(organizations_place!A:A,MATCH(U1969,organizations_place!B:B,0))</f>
        <v>1</v>
      </c>
      <c r="U1969" s="52" t="s">
        <v>93</v>
      </c>
      <c r="V1969" s="52">
        <v>3</v>
      </c>
      <c r="W1969" s="52">
        <v>327</v>
      </c>
      <c r="X1969" s="75" t="s">
        <v>2569</v>
      </c>
      <c r="Y1969" s="52"/>
      <c r="Z1969" s="52" t="s">
        <v>316</v>
      </c>
      <c r="AA1969" s="52"/>
      <c r="AB1969" s="52" t="s">
        <v>6850</v>
      </c>
      <c r="AC1969" s="52" t="s">
        <v>4187</v>
      </c>
      <c r="AD1969" s="52" t="s">
        <v>12152</v>
      </c>
      <c r="AE1969" s="52"/>
      <c r="AF1969" s="75"/>
      <c r="AG1969" s="52"/>
      <c r="AH1969" s="52"/>
      <c r="AI1969" s="52"/>
      <c r="AJ1969" s="52">
        <v>1</v>
      </c>
      <c r="AK1969" s="52">
        <v>0</v>
      </c>
      <c r="AL1969" s="52"/>
      <c r="AM1969" s="52"/>
      <c r="AN1969" s="52"/>
      <c r="AO1969" s="52"/>
      <c r="AP1969" s="52"/>
      <c r="AQ1969" s="52"/>
    </row>
    <row r="1970" spans="1:43" ht="12.75" customHeight="1" x14ac:dyDescent="0.25">
      <c r="A1970" s="52">
        <v>3937</v>
      </c>
      <c r="B1970" s="52">
        <v>4142</v>
      </c>
      <c r="C1970" s="52" t="s">
        <v>145</v>
      </c>
      <c r="D1970" s="52"/>
      <c r="E1970" s="52">
        <v>2</v>
      </c>
      <c r="F1970" s="52"/>
      <c r="G1970" s="52">
        <v>85469</v>
      </c>
      <c r="H1970" s="52" t="s">
        <v>12153</v>
      </c>
      <c r="I1970" s="52">
        <f>INDEX(ce_computermodel!A:A,MATCH(J1970,ce_computermodel!B:B,0))</f>
        <v>500</v>
      </c>
      <c r="J1970" s="52" t="s">
        <v>5768</v>
      </c>
      <c r="K1970" s="52" t="s">
        <v>12154</v>
      </c>
      <c r="L1970" s="52" t="s">
        <v>3639</v>
      </c>
      <c r="M1970" s="52" t="s">
        <v>5768</v>
      </c>
      <c r="N1970" s="52"/>
      <c r="O1970" s="52">
        <f>INDEX(organizations_branch!A:A,MATCH(P1970,organizations_branch!B:B,0))</f>
        <v>1</v>
      </c>
      <c r="P1970" s="52" t="s">
        <v>2339</v>
      </c>
      <c r="Q1970" s="52"/>
      <c r="R1970" s="52">
        <v>851</v>
      </c>
      <c r="S1970" s="74">
        <v>44071.380300925899</v>
      </c>
      <c r="T1970" s="52">
        <f>INDEX(organizations_place!A:A,MATCH(U1970,organizations_place!B:B,0))</f>
        <v>1</v>
      </c>
      <c r="U1970" s="52" t="s">
        <v>93</v>
      </c>
      <c r="V1970" s="52">
        <v>3</v>
      </c>
      <c r="W1970" s="52">
        <v>327</v>
      </c>
      <c r="X1970" s="75" t="s">
        <v>2184</v>
      </c>
      <c r="Y1970" s="52"/>
      <c r="Z1970" s="52"/>
      <c r="AA1970" s="52"/>
      <c r="AB1970" s="52" t="s">
        <v>6850</v>
      </c>
      <c r="AC1970" s="52"/>
      <c r="AD1970" s="52"/>
      <c r="AE1970" s="52"/>
      <c r="AF1970" s="75"/>
      <c r="AG1970" s="52" t="s">
        <v>1551</v>
      </c>
      <c r="AH1970" s="52"/>
      <c r="AI1970" s="52"/>
      <c r="AJ1970" s="52">
        <v>1</v>
      </c>
      <c r="AK1970" s="52">
        <v>0</v>
      </c>
      <c r="AL1970" s="52"/>
      <c r="AM1970" s="52"/>
      <c r="AN1970" s="52"/>
      <c r="AO1970" s="52"/>
      <c r="AP1970" s="52"/>
      <c r="AQ1970" s="52"/>
    </row>
    <row r="1971" spans="1:43" ht="12.75" customHeight="1" x14ac:dyDescent="0.25">
      <c r="A1971" s="52">
        <v>3938</v>
      </c>
      <c r="B1971" s="52">
        <v>4143</v>
      </c>
      <c r="C1971" s="52" t="s">
        <v>145</v>
      </c>
      <c r="D1971" s="52"/>
      <c r="E1971" s="52">
        <v>2</v>
      </c>
      <c r="F1971" s="52"/>
      <c r="G1971" s="52">
        <v>85472</v>
      </c>
      <c r="H1971" s="52" t="s">
        <v>12155</v>
      </c>
      <c r="I1971" s="52">
        <f>INDEX(ce_computermodel!A:A,MATCH(J1971,ce_computermodel!B:B,0))</f>
        <v>500</v>
      </c>
      <c r="J1971" s="52" t="s">
        <v>5768</v>
      </c>
      <c r="K1971" s="52" t="s">
        <v>11924</v>
      </c>
      <c r="L1971" s="52" t="s">
        <v>3639</v>
      </c>
      <c r="M1971" s="52" t="s">
        <v>5768</v>
      </c>
      <c r="N1971" s="52"/>
      <c r="O1971" s="52">
        <f>INDEX(organizations_branch!A:A,MATCH(P1971,organizations_branch!B:B,0))</f>
        <v>1</v>
      </c>
      <c r="P1971" s="52" t="s">
        <v>2339</v>
      </c>
      <c r="Q1971" s="52"/>
      <c r="R1971" s="52">
        <v>851</v>
      </c>
      <c r="S1971" s="74">
        <v>44071.368946759299</v>
      </c>
      <c r="T1971" s="52">
        <f>INDEX(organizations_place!A:A,MATCH(U1971,organizations_place!B:B,0))</f>
        <v>1</v>
      </c>
      <c r="U1971" s="52" t="s">
        <v>93</v>
      </c>
      <c r="V1971" s="52">
        <v>3</v>
      </c>
      <c r="W1971" s="52">
        <v>327</v>
      </c>
      <c r="X1971" s="75"/>
      <c r="Y1971" s="52"/>
      <c r="Z1971" s="52"/>
      <c r="AA1971" s="52"/>
      <c r="AB1971" s="52" t="s">
        <v>6850</v>
      </c>
      <c r="AC1971" s="52"/>
      <c r="AD1971" s="52" t="s">
        <v>12156</v>
      </c>
      <c r="AE1971" s="52"/>
      <c r="AF1971" s="75">
        <v>2</v>
      </c>
      <c r="AG1971" s="52" t="s">
        <v>1551</v>
      </c>
      <c r="AH1971" s="52"/>
      <c r="AI1971" s="52"/>
      <c r="AJ1971" s="52">
        <v>1</v>
      </c>
      <c r="AK1971" s="52">
        <v>0</v>
      </c>
      <c r="AL1971" s="52"/>
      <c r="AM1971" s="52"/>
      <c r="AN1971" s="52"/>
      <c r="AO1971" s="78">
        <v>10554</v>
      </c>
      <c r="AP1971" s="78">
        <v>10554</v>
      </c>
      <c r="AQ1971" s="78">
        <v>0</v>
      </c>
    </row>
    <row r="1972" spans="1:43" ht="12.75" customHeight="1" x14ac:dyDescent="0.25">
      <c r="A1972" s="52">
        <v>3940</v>
      </c>
      <c r="B1972" s="52">
        <v>4145</v>
      </c>
      <c r="C1972" s="52" t="s">
        <v>145</v>
      </c>
      <c r="D1972" s="52"/>
      <c r="E1972" s="52">
        <v>2</v>
      </c>
      <c r="F1972" s="52"/>
      <c r="G1972" s="52">
        <v>85481</v>
      </c>
      <c r="H1972" s="52" t="s">
        <v>12157</v>
      </c>
      <c r="I1972" s="52">
        <f>INDEX(ce_computermodel!A:A,MATCH(J1972,ce_computermodel!B:B,0))</f>
        <v>500</v>
      </c>
      <c r="J1972" s="52" t="s">
        <v>5768</v>
      </c>
      <c r="K1972" s="52" t="s">
        <v>12158</v>
      </c>
      <c r="L1972" s="52" t="s">
        <v>4457</v>
      </c>
      <c r="M1972" s="52" t="s">
        <v>5768</v>
      </c>
      <c r="N1972" s="52"/>
      <c r="O1972" s="52">
        <f>INDEX(organizations_branch!A:A,MATCH(P1972,organizations_branch!B:B,0))</f>
        <v>1</v>
      </c>
      <c r="P1972" s="52" t="s">
        <v>2339</v>
      </c>
      <c r="Q1972" s="52"/>
      <c r="R1972" s="52">
        <v>134</v>
      </c>
      <c r="S1972" s="74">
        <v>44053.381724537001</v>
      </c>
      <c r="T1972" s="52"/>
      <c r="U1972" s="52" t="s">
        <v>218</v>
      </c>
      <c r="V1972" s="52">
        <v>1</v>
      </c>
      <c r="W1972" s="52" t="s">
        <v>3660</v>
      </c>
      <c r="X1972" s="75"/>
      <c r="Y1972" s="52" t="s">
        <v>52</v>
      </c>
      <c r="Z1972" s="52"/>
      <c r="AA1972" s="52">
        <f>INDEX(accounts_user!A:A,MATCH(AB1972,accounts_user!H:H,0))</f>
        <v>10009</v>
      </c>
      <c r="AB1972" s="52" t="s">
        <v>8595</v>
      </c>
      <c r="AC1972" s="52"/>
      <c r="AD1972" s="52"/>
      <c r="AE1972" s="52"/>
      <c r="AF1972" s="75"/>
      <c r="AG1972" s="52"/>
      <c r="AH1972" s="52"/>
      <c r="AI1972" s="52"/>
      <c r="AJ1972" s="52">
        <v>1</v>
      </c>
      <c r="AK1972" s="52">
        <v>0</v>
      </c>
      <c r="AL1972" s="52"/>
      <c r="AM1972" s="52"/>
      <c r="AN1972" s="52"/>
      <c r="AO1972" s="52"/>
      <c r="AP1972" s="52"/>
      <c r="AQ1972" s="52"/>
    </row>
    <row r="1973" spans="1:43" ht="12.75" customHeight="1" x14ac:dyDescent="0.25">
      <c r="A1973" s="52">
        <v>3941</v>
      </c>
      <c r="B1973" s="52">
        <v>4146</v>
      </c>
      <c r="C1973" s="52" t="s">
        <v>145</v>
      </c>
      <c r="D1973" s="52"/>
      <c r="E1973" s="52">
        <v>2</v>
      </c>
      <c r="F1973" s="52"/>
      <c r="G1973" s="52">
        <v>85662</v>
      </c>
      <c r="H1973" s="52" t="s">
        <v>12159</v>
      </c>
      <c r="I1973" s="52">
        <f>INDEX(ce_computermodel!A:A,MATCH(J1973,ce_computermodel!B:B,0))</f>
        <v>525</v>
      </c>
      <c r="J1973" s="52" t="s">
        <v>12160</v>
      </c>
      <c r="K1973" s="52" t="s">
        <v>12161</v>
      </c>
      <c r="L1973" s="52"/>
      <c r="M1973" s="52" t="s">
        <v>6466</v>
      </c>
      <c r="N1973" s="52"/>
      <c r="O1973" s="52">
        <f>INDEX(organizations_branch!A:A,MATCH(P1973,organizations_branch!B:B,0))</f>
        <v>1</v>
      </c>
      <c r="P1973" s="52" t="s">
        <v>2339</v>
      </c>
      <c r="Q1973" s="52"/>
      <c r="R1973" s="52">
        <v>134</v>
      </c>
      <c r="S1973" s="74">
        <v>44032.409317129597</v>
      </c>
      <c r="T1973" s="52">
        <f>INDEX(organizations_place!A:A,MATCH(U1973,organizations_place!B:B,0))</f>
        <v>1</v>
      </c>
      <c r="U1973" s="52" t="s">
        <v>93</v>
      </c>
      <c r="V1973" s="52">
        <v>4</v>
      </c>
      <c r="W1973" s="52">
        <v>28</v>
      </c>
      <c r="X1973" s="75"/>
      <c r="Y1973" s="52"/>
      <c r="Z1973" s="52"/>
      <c r="AA1973" s="52"/>
      <c r="AB1973" s="52" t="s">
        <v>6850</v>
      </c>
      <c r="AC1973" s="52"/>
      <c r="AD1973" s="52"/>
      <c r="AE1973" s="52"/>
      <c r="AF1973" s="75"/>
      <c r="AG1973" s="52" t="s">
        <v>10300</v>
      </c>
      <c r="AH1973" s="52"/>
      <c r="AI1973" s="52"/>
      <c r="AJ1973" s="52">
        <v>1</v>
      </c>
      <c r="AK1973" s="52">
        <v>0</v>
      </c>
      <c r="AL1973" s="52"/>
      <c r="AM1973" s="52"/>
      <c r="AN1973" s="52"/>
      <c r="AO1973" s="52"/>
      <c r="AP1973" s="52"/>
      <c r="AQ1973" s="78">
        <v>0</v>
      </c>
    </row>
    <row r="1974" spans="1:43" ht="12.75" customHeight="1" x14ac:dyDescent="0.25">
      <c r="A1974" s="52">
        <v>3942</v>
      </c>
      <c r="B1974" s="52">
        <v>4147</v>
      </c>
      <c r="C1974" s="52" t="s">
        <v>145</v>
      </c>
      <c r="D1974" s="52"/>
      <c r="E1974" s="52">
        <v>2</v>
      </c>
      <c r="F1974" s="52"/>
      <c r="G1974" s="52">
        <v>85485</v>
      </c>
      <c r="H1974" s="52" t="s">
        <v>12162</v>
      </c>
      <c r="I1974" s="52">
        <f>INDEX(ce_computermodel!A:A,MATCH(J1974,ce_computermodel!B:B,0))</f>
        <v>500</v>
      </c>
      <c r="J1974" s="52" t="s">
        <v>5768</v>
      </c>
      <c r="K1974" s="52" t="s">
        <v>12163</v>
      </c>
      <c r="L1974" s="52"/>
      <c r="M1974" s="52" t="s">
        <v>5768</v>
      </c>
      <c r="N1974" s="52"/>
      <c r="O1974" s="52">
        <f>INDEX(organizations_branch!A:A,MATCH(P1974,organizations_branch!B:B,0))</f>
        <v>1</v>
      </c>
      <c r="P1974" s="52" t="s">
        <v>2339</v>
      </c>
      <c r="Q1974" s="52"/>
      <c r="R1974" s="52">
        <v>851</v>
      </c>
      <c r="S1974" s="74">
        <v>44462</v>
      </c>
      <c r="T1974" s="52"/>
      <c r="U1974" s="52" t="s">
        <v>506</v>
      </c>
      <c r="V1974" s="52">
        <v>3</v>
      </c>
      <c r="W1974" s="52" t="s">
        <v>549</v>
      </c>
      <c r="X1974" s="75"/>
      <c r="Y1974" s="52" t="s">
        <v>67</v>
      </c>
      <c r="Z1974" s="52"/>
      <c r="AA1974" s="52">
        <f>INDEX(accounts_user!A:A,MATCH(AB1974,accounts_user!H:H,0))</f>
        <v>8416</v>
      </c>
      <c r="AB1974" s="52" t="s">
        <v>12164</v>
      </c>
      <c r="AC1974" s="52" t="s">
        <v>6728</v>
      </c>
      <c r="AD1974" s="52"/>
      <c r="AE1974" s="52"/>
      <c r="AF1974" s="75"/>
      <c r="AG1974" s="52"/>
      <c r="AH1974" s="52">
        <v>41722</v>
      </c>
      <c r="AI1974" s="52"/>
      <c r="AJ1974" s="52">
        <v>1</v>
      </c>
      <c r="AK1974" s="52">
        <v>0</v>
      </c>
      <c r="AL1974" s="52"/>
      <c r="AM1974" s="52"/>
      <c r="AN1974" s="52"/>
      <c r="AO1974" s="52"/>
      <c r="AP1974" s="52"/>
      <c r="AQ1974" s="78">
        <v>0</v>
      </c>
    </row>
    <row r="1975" spans="1:43" ht="12.75" customHeight="1" x14ac:dyDescent="0.25">
      <c r="A1975" s="52">
        <v>3943</v>
      </c>
      <c r="B1975" s="52">
        <v>4148</v>
      </c>
      <c r="C1975" s="52" t="s">
        <v>145</v>
      </c>
      <c r="D1975" s="52"/>
      <c r="E1975" s="52">
        <v>2</v>
      </c>
      <c r="F1975" s="52"/>
      <c r="G1975" s="52">
        <v>85486</v>
      </c>
      <c r="H1975" s="52" t="s">
        <v>12165</v>
      </c>
      <c r="I1975" s="52">
        <f>INDEX(ce_computermodel!A:A,MATCH(J1975,ce_computermodel!B:B,0))</f>
        <v>500</v>
      </c>
      <c r="J1975" s="52" t="s">
        <v>5768</v>
      </c>
      <c r="K1975" s="52" t="s">
        <v>12163</v>
      </c>
      <c r="L1975" s="52" t="s">
        <v>6728</v>
      </c>
      <c r="M1975" s="52" t="s">
        <v>5768</v>
      </c>
      <c r="N1975" s="52"/>
      <c r="O1975" s="52">
        <f>INDEX(organizations_branch!A:A,MATCH(P1975,organizations_branch!B:B,0))</f>
        <v>1</v>
      </c>
      <c r="P1975" s="52" t="s">
        <v>2339</v>
      </c>
      <c r="Q1975" s="52"/>
      <c r="R1975" s="52">
        <v>851</v>
      </c>
      <c r="S1975" s="74">
        <v>44109.420902777798</v>
      </c>
      <c r="T1975" s="52"/>
      <c r="U1975" s="52" t="s">
        <v>1672</v>
      </c>
      <c r="V1975" s="52">
        <v>2</v>
      </c>
      <c r="W1975" s="52" t="s">
        <v>497</v>
      </c>
      <c r="X1975" s="75"/>
      <c r="Y1975" s="52" t="s">
        <v>67</v>
      </c>
      <c r="Z1975" s="52"/>
      <c r="AA1975" s="52">
        <f>INDEX(accounts_user!A:A,MATCH(AB1975,accounts_user!H:H,0))</f>
        <v>8842</v>
      </c>
      <c r="AB1975" s="52" t="s">
        <v>12166</v>
      </c>
      <c r="AC1975" s="52"/>
      <c r="AD1975" s="52"/>
      <c r="AE1975" s="52"/>
      <c r="AF1975" s="75"/>
      <c r="AG1975" s="52"/>
      <c r="AH1975" s="52"/>
      <c r="AI1975" s="52"/>
      <c r="AJ1975" s="52">
        <v>1</v>
      </c>
      <c r="AK1975" s="52">
        <v>0</v>
      </c>
      <c r="AL1975" s="52"/>
      <c r="AM1975" s="52"/>
      <c r="AN1975" s="52"/>
      <c r="AO1975" s="78">
        <v>6176</v>
      </c>
      <c r="AP1975" s="78">
        <v>6176</v>
      </c>
      <c r="AQ1975" s="52"/>
    </row>
    <row r="1976" spans="1:43" ht="12.75" customHeight="1" x14ac:dyDescent="0.25">
      <c r="A1976" s="52">
        <v>3944</v>
      </c>
      <c r="B1976" s="52">
        <v>4149</v>
      </c>
      <c r="C1976" s="52" t="s">
        <v>145</v>
      </c>
      <c r="D1976" s="52"/>
      <c r="E1976" s="52">
        <v>2</v>
      </c>
      <c r="F1976" s="52"/>
      <c r="G1976" s="52">
        <v>85487</v>
      </c>
      <c r="H1976" s="52" t="s">
        <v>12167</v>
      </c>
      <c r="I1976" s="52">
        <f>INDEX(ce_computermodel!A:A,MATCH(J1976,ce_computermodel!B:B,0))</f>
        <v>500</v>
      </c>
      <c r="J1976" s="52" t="s">
        <v>5768</v>
      </c>
      <c r="K1976" s="52" t="s">
        <v>12163</v>
      </c>
      <c r="L1976" s="52" t="s">
        <v>6728</v>
      </c>
      <c r="M1976" s="52" t="s">
        <v>5768</v>
      </c>
      <c r="N1976" s="52"/>
      <c r="O1976" s="52">
        <f>INDEX(organizations_branch!A:A,MATCH(P1976,organizations_branch!B:B,0))</f>
        <v>1</v>
      </c>
      <c r="P1976" s="52" t="s">
        <v>2339</v>
      </c>
      <c r="Q1976" s="52"/>
      <c r="R1976" s="52">
        <v>851</v>
      </c>
      <c r="S1976" s="74">
        <v>44109.422696759299</v>
      </c>
      <c r="T1976" s="52"/>
      <c r="U1976" s="52" t="s">
        <v>1672</v>
      </c>
      <c r="V1976" s="52">
        <v>2</v>
      </c>
      <c r="W1976" s="52" t="s">
        <v>497</v>
      </c>
      <c r="X1976" s="75"/>
      <c r="Y1976" s="52" t="s">
        <v>67</v>
      </c>
      <c r="Z1976" s="52"/>
      <c r="AA1976" s="52">
        <f>INDEX(accounts_user!A:A,MATCH(AB1976,accounts_user!H:H,0))</f>
        <v>9159</v>
      </c>
      <c r="AB1976" s="52" t="s">
        <v>12168</v>
      </c>
      <c r="AC1976" s="52"/>
      <c r="AD1976" s="52"/>
      <c r="AE1976" s="52"/>
      <c r="AF1976" s="75"/>
      <c r="AG1976" s="52"/>
      <c r="AH1976" s="52"/>
      <c r="AI1976" s="52"/>
      <c r="AJ1976" s="52">
        <v>1</v>
      </c>
      <c r="AK1976" s="52">
        <v>0</v>
      </c>
      <c r="AL1976" s="52"/>
      <c r="AM1976" s="52"/>
      <c r="AN1976" s="52"/>
      <c r="AO1976" s="52"/>
      <c r="AP1976" s="52"/>
      <c r="AQ1976" s="52"/>
    </row>
    <row r="1977" spans="1:43" ht="12.75" customHeight="1" x14ac:dyDescent="0.25">
      <c r="A1977" s="52">
        <v>3945</v>
      </c>
      <c r="B1977" s="52">
        <v>4150</v>
      </c>
      <c r="C1977" s="52" t="s">
        <v>145</v>
      </c>
      <c r="D1977" s="52"/>
      <c r="E1977" s="52">
        <v>2</v>
      </c>
      <c r="F1977" s="52"/>
      <c r="G1977" s="52">
        <v>85488</v>
      </c>
      <c r="H1977" s="52" t="s">
        <v>12169</v>
      </c>
      <c r="I1977" s="52">
        <f>INDEX(ce_computermodel!A:A,MATCH(J1977,ce_computermodel!B:B,0))</f>
        <v>500</v>
      </c>
      <c r="J1977" s="52" t="s">
        <v>5768</v>
      </c>
      <c r="K1977" s="52" t="s">
        <v>12163</v>
      </c>
      <c r="L1977" s="52"/>
      <c r="M1977" s="52" t="s">
        <v>5768</v>
      </c>
      <c r="N1977" s="52"/>
      <c r="O1977" s="52">
        <f>INDEX(organizations_branch!A:A,MATCH(P1977,organizations_branch!B:B,0))</f>
        <v>1</v>
      </c>
      <c r="P1977" s="52" t="s">
        <v>2339</v>
      </c>
      <c r="Q1977" s="52"/>
      <c r="R1977" s="52">
        <v>851</v>
      </c>
      <c r="S1977" s="74">
        <v>44960</v>
      </c>
      <c r="T1977" s="52"/>
      <c r="U1977" s="52" t="s">
        <v>506</v>
      </c>
      <c r="V1977" s="52">
        <v>1</v>
      </c>
      <c r="W1977" s="52" t="s">
        <v>497</v>
      </c>
      <c r="X1977" s="75"/>
      <c r="Y1977" s="52" t="s">
        <v>67</v>
      </c>
      <c r="Z1977" s="52"/>
      <c r="AA1977" s="52">
        <f>INDEX(accounts_user!A:A,MATCH(AB1977,accounts_user!H:H,0))</f>
        <v>9579</v>
      </c>
      <c r="AB1977" s="52" t="s">
        <v>12170</v>
      </c>
      <c r="AC1977" s="52" t="s">
        <v>4622</v>
      </c>
      <c r="AD1977" s="52" t="s">
        <v>12171</v>
      </c>
      <c r="AE1977" s="52"/>
      <c r="AF1977" s="75"/>
      <c r="AG1977" s="52"/>
      <c r="AH1977" s="52">
        <v>97399</v>
      </c>
      <c r="AI1977" s="52"/>
      <c r="AJ1977" s="52">
        <v>1</v>
      </c>
      <c r="AK1977" s="52">
        <v>0</v>
      </c>
      <c r="AL1977" s="52"/>
      <c r="AM1977" s="52"/>
      <c r="AN1977" s="52"/>
      <c r="AO1977" s="52"/>
      <c r="AP1977" s="52"/>
      <c r="AQ1977" s="52"/>
    </row>
    <row r="1978" spans="1:43" ht="12.75" customHeight="1" x14ac:dyDescent="0.25">
      <c r="A1978" s="52">
        <v>3946</v>
      </c>
      <c r="B1978" s="52">
        <v>4151</v>
      </c>
      <c r="C1978" s="52" t="s">
        <v>145</v>
      </c>
      <c r="D1978" s="52"/>
      <c r="E1978" s="52">
        <v>2</v>
      </c>
      <c r="F1978" s="52"/>
      <c r="G1978" s="52">
        <v>85489</v>
      </c>
      <c r="H1978" s="52" t="s">
        <v>12172</v>
      </c>
      <c r="I1978" s="52">
        <f>INDEX(ce_computermodel!A:A,MATCH(J1978,ce_computermodel!B:B,0))</f>
        <v>500</v>
      </c>
      <c r="J1978" s="52" t="s">
        <v>5768</v>
      </c>
      <c r="K1978" s="52" t="s">
        <v>12163</v>
      </c>
      <c r="L1978" s="52"/>
      <c r="M1978" s="52" t="s">
        <v>5768</v>
      </c>
      <c r="N1978" s="52"/>
      <c r="O1978" s="52">
        <f>INDEX(organizations_branch!A:A,MATCH(P1978,organizations_branch!B:B,0))</f>
        <v>1</v>
      </c>
      <c r="P1978" s="52" t="s">
        <v>2339</v>
      </c>
      <c r="Q1978" s="52"/>
      <c r="R1978" s="52">
        <v>851</v>
      </c>
      <c r="S1978" s="74">
        <v>44067.407847222203</v>
      </c>
      <c r="T1978" s="52"/>
      <c r="U1978" s="52" t="s">
        <v>593</v>
      </c>
      <c r="V1978" s="52">
        <v>2</v>
      </c>
      <c r="W1978" s="52">
        <v>2</v>
      </c>
      <c r="X1978" s="75"/>
      <c r="Y1978" s="52"/>
      <c r="Z1978" s="52"/>
      <c r="AA1978" s="52">
        <f>INDEX(accounts_user!A:A,MATCH(AB1978,accounts_user!H:H,0))</f>
        <v>10477</v>
      </c>
      <c r="AB1978" s="52" t="s">
        <v>12173</v>
      </c>
      <c r="AC1978" s="52" t="s">
        <v>6210</v>
      </c>
      <c r="AD1978" s="52" t="s">
        <v>1770</v>
      </c>
      <c r="AE1978" s="52"/>
      <c r="AF1978" s="75"/>
      <c r="AG1978" s="52"/>
      <c r="AH1978" s="52">
        <v>43958</v>
      </c>
      <c r="AI1978" s="52"/>
      <c r="AJ1978" s="52">
        <v>1</v>
      </c>
      <c r="AK1978" s="52">
        <v>0</v>
      </c>
      <c r="AL1978" s="52"/>
      <c r="AM1978" s="52"/>
      <c r="AN1978" s="52"/>
      <c r="AO1978" s="52"/>
      <c r="AP1978" s="52"/>
      <c r="AQ1978" s="52"/>
    </row>
    <row r="1979" spans="1:43" ht="12.75" customHeight="1" x14ac:dyDescent="0.25">
      <c r="A1979" s="52">
        <v>3947</v>
      </c>
      <c r="B1979" s="52">
        <v>4152</v>
      </c>
      <c r="C1979" s="52" t="s">
        <v>145</v>
      </c>
      <c r="D1979" s="52"/>
      <c r="E1979" s="52">
        <v>2</v>
      </c>
      <c r="F1979" s="52"/>
      <c r="G1979" s="52">
        <v>85490</v>
      </c>
      <c r="H1979" s="52" t="s">
        <v>12174</v>
      </c>
      <c r="I1979" s="52">
        <f>INDEX(ce_computermodel!A:A,MATCH(J1979,ce_computermodel!B:B,0))</f>
        <v>500</v>
      </c>
      <c r="J1979" s="52" t="s">
        <v>5768</v>
      </c>
      <c r="K1979" s="52" t="s">
        <v>12163</v>
      </c>
      <c r="L1979" s="52"/>
      <c r="M1979" s="52" t="s">
        <v>5768</v>
      </c>
      <c r="N1979" s="52"/>
      <c r="O1979" s="52">
        <f>INDEX(organizations_branch!A:A,MATCH(P1979,organizations_branch!B:B,0))</f>
        <v>1</v>
      </c>
      <c r="P1979" s="52" t="s">
        <v>2339</v>
      </c>
      <c r="Q1979" s="52"/>
      <c r="R1979" s="52">
        <v>851</v>
      </c>
      <c r="S1979" s="74">
        <v>44176</v>
      </c>
      <c r="T1979" s="52"/>
      <c r="U1979" s="52" t="s">
        <v>6905</v>
      </c>
      <c r="V1979" s="52">
        <v>2</v>
      </c>
      <c r="W1979" s="52" t="s">
        <v>12175</v>
      </c>
      <c r="X1979" s="75"/>
      <c r="Y1979" s="52" t="s">
        <v>67</v>
      </c>
      <c r="Z1979" s="52" t="s">
        <v>12176</v>
      </c>
      <c r="AA1979" s="52">
        <f>INDEX(accounts_user!A:A,MATCH(AB1979,accounts_user!H:H,0))</f>
        <v>8544</v>
      </c>
      <c r="AB1979" s="52" t="s">
        <v>12177</v>
      </c>
      <c r="AC1979" s="52" t="s">
        <v>5715</v>
      </c>
      <c r="AD1979" s="52"/>
      <c r="AE1979" s="52"/>
      <c r="AF1979" s="75"/>
      <c r="AG1979" s="52"/>
      <c r="AH1979" s="52"/>
      <c r="AI1979" s="52"/>
      <c r="AJ1979" s="52">
        <v>1</v>
      </c>
      <c r="AK1979" s="52">
        <v>0</v>
      </c>
      <c r="AL1979" s="52"/>
      <c r="AM1979" s="52"/>
      <c r="AN1979" s="52"/>
      <c r="AO1979" s="52"/>
      <c r="AP1979" s="52"/>
      <c r="AQ1979" s="52"/>
    </row>
    <row r="1980" spans="1:43" ht="12.75" customHeight="1" x14ac:dyDescent="0.25">
      <c r="A1980" s="52">
        <v>3948</v>
      </c>
      <c r="B1980" s="52">
        <v>4153</v>
      </c>
      <c r="C1980" s="52" t="s">
        <v>145</v>
      </c>
      <c r="D1980" s="52"/>
      <c r="E1980" s="52">
        <v>2</v>
      </c>
      <c r="F1980" s="52"/>
      <c r="G1980" s="52">
        <v>85492</v>
      </c>
      <c r="H1980" s="52" t="s">
        <v>12178</v>
      </c>
      <c r="I1980" s="52">
        <f>INDEX(ce_computermodel!A:A,MATCH(J1980,ce_computermodel!B:B,0))</f>
        <v>500</v>
      </c>
      <c r="J1980" s="52" t="s">
        <v>5768</v>
      </c>
      <c r="K1980" s="52" t="s">
        <v>12163</v>
      </c>
      <c r="L1980" s="52"/>
      <c r="M1980" s="52" t="s">
        <v>5768</v>
      </c>
      <c r="N1980" s="52"/>
      <c r="O1980" s="52">
        <f>INDEX(organizations_branch!A:A,MATCH(P1980,organizations_branch!B:B,0))</f>
        <v>1</v>
      </c>
      <c r="P1980" s="52" t="s">
        <v>2339</v>
      </c>
      <c r="Q1980" s="52"/>
      <c r="R1980" s="52">
        <v>851</v>
      </c>
      <c r="S1980" s="74">
        <v>44111.540497685201</v>
      </c>
      <c r="T1980" s="52"/>
      <c r="U1980" s="52" t="s">
        <v>7220</v>
      </c>
      <c r="V1980" s="52">
        <v>3</v>
      </c>
      <c r="W1980" s="52">
        <v>6</v>
      </c>
      <c r="X1980" s="75"/>
      <c r="Y1980" s="52" t="s">
        <v>52</v>
      </c>
      <c r="Z1980" s="52"/>
      <c r="AA1980" s="52">
        <f>INDEX(accounts_user!A:A,MATCH(AB1980,accounts_user!H:H,0))</f>
        <v>10086</v>
      </c>
      <c r="AB1980" s="52" t="s">
        <v>12179</v>
      </c>
      <c r="AC1980" s="52" t="s">
        <v>8974</v>
      </c>
      <c r="AD1980" s="52"/>
      <c r="AE1980" s="52" t="s">
        <v>12180</v>
      </c>
      <c r="AF1980" s="75"/>
      <c r="AG1980" s="52"/>
      <c r="AH1980" s="52"/>
      <c r="AI1980" s="52"/>
      <c r="AJ1980" s="52">
        <v>1</v>
      </c>
      <c r="AK1980" s="52">
        <v>0</v>
      </c>
      <c r="AL1980" s="52"/>
      <c r="AM1980" s="52"/>
      <c r="AN1980" s="52"/>
      <c r="AO1980" s="52"/>
      <c r="AP1980" s="52"/>
      <c r="AQ1980" s="52"/>
    </row>
    <row r="1981" spans="1:43" ht="12.75" customHeight="1" x14ac:dyDescent="0.25">
      <c r="A1981" s="52">
        <v>3949</v>
      </c>
      <c r="B1981" s="52">
        <v>4154</v>
      </c>
      <c r="C1981" s="52" t="s">
        <v>145</v>
      </c>
      <c r="D1981" s="52"/>
      <c r="E1981" s="52">
        <v>2</v>
      </c>
      <c r="F1981" s="52"/>
      <c r="G1981" s="52">
        <v>85493</v>
      </c>
      <c r="H1981" s="52" t="s">
        <v>12181</v>
      </c>
      <c r="I1981" s="52">
        <f>INDEX(ce_computermodel!A:A,MATCH(J1981,ce_computermodel!B:B,0))</f>
        <v>500</v>
      </c>
      <c r="J1981" s="52" t="s">
        <v>5768</v>
      </c>
      <c r="K1981" s="52" t="s">
        <v>12163</v>
      </c>
      <c r="L1981" s="52" t="s">
        <v>6728</v>
      </c>
      <c r="M1981" s="52" t="s">
        <v>5768</v>
      </c>
      <c r="N1981" s="52"/>
      <c r="O1981" s="52">
        <f>INDEX(organizations_branch!A:A,MATCH(P1981,organizations_branch!B:B,0))</f>
        <v>1</v>
      </c>
      <c r="P1981" s="52" t="s">
        <v>2339</v>
      </c>
      <c r="Q1981" s="52"/>
      <c r="R1981" s="52">
        <v>851</v>
      </c>
      <c r="S1981" s="74">
        <v>44049.3914814815</v>
      </c>
      <c r="T1981" s="52"/>
      <c r="U1981" s="52" t="s">
        <v>7220</v>
      </c>
      <c r="V1981" s="52">
        <v>3</v>
      </c>
      <c r="W1981" s="52">
        <v>16</v>
      </c>
      <c r="X1981" s="75"/>
      <c r="Y1981" s="52" t="s">
        <v>52</v>
      </c>
      <c r="Z1981" s="52"/>
      <c r="AA1981" s="52">
        <f>INDEX(accounts_user!A:A,MATCH(AB1981,accounts_user!H:H,0))</f>
        <v>10096</v>
      </c>
      <c r="AB1981" s="52" t="s">
        <v>12182</v>
      </c>
      <c r="AC1981" s="52"/>
      <c r="AD1981" s="52"/>
      <c r="AE1981" s="52"/>
      <c r="AF1981" s="75"/>
      <c r="AG1981" s="52"/>
      <c r="AH1981" s="52"/>
      <c r="AI1981" s="52"/>
      <c r="AJ1981" s="52">
        <v>1</v>
      </c>
      <c r="AK1981" s="52">
        <v>0</v>
      </c>
      <c r="AL1981" s="52"/>
      <c r="AM1981" s="52"/>
      <c r="AN1981" s="52"/>
      <c r="AO1981" s="78">
        <v>23239</v>
      </c>
      <c r="AP1981" s="78">
        <v>23239</v>
      </c>
      <c r="AQ1981" s="78">
        <v>0</v>
      </c>
    </row>
    <row r="1982" spans="1:43" ht="12.75" customHeight="1" x14ac:dyDescent="0.25">
      <c r="A1982" s="52">
        <v>3950</v>
      </c>
      <c r="B1982" s="52">
        <v>4155</v>
      </c>
      <c r="C1982" s="52" t="s">
        <v>145</v>
      </c>
      <c r="D1982" s="52"/>
      <c r="E1982" s="52">
        <v>2</v>
      </c>
      <c r="F1982" s="52"/>
      <c r="G1982" s="52">
        <v>85499</v>
      </c>
      <c r="H1982" s="52" t="s">
        <v>12183</v>
      </c>
      <c r="I1982" s="52">
        <f>INDEX(ce_computermodel!A:A,MATCH(J1982,ce_computermodel!B:B,0))</f>
        <v>500</v>
      </c>
      <c r="J1982" s="52" t="s">
        <v>5768</v>
      </c>
      <c r="K1982" s="52" t="s">
        <v>12163</v>
      </c>
      <c r="L1982" s="52" t="s">
        <v>12163</v>
      </c>
      <c r="M1982" s="52" t="s">
        <v>5768</v>
      </c>
      <c r="N1982" s="52"/>
      <c r="O1982" s="52">
        <f>INDEX(organizations_branch!A:A,MATCH(P1982,organizations_branch!B:B,0))</f>
        <v>1</v>
      </c>
      <c r="P1982" s="52" t="s">
        <v>2339</v>
      </c>
      <c r="Q1982" s="52"/>
      <c r="R1982" s="52">
        <v>851</v>
      </c>
      <c r="S1982" s="74">
        <v>44446</v>
      </c>
      <c r="T1982" s="52"/>
      <c r="U1982" s="52" t="s">
        <v>7023</v>
      </c>
      <c r="V1982" s="52">
        <v>3</v>
      </c>
      <c r="W1982" s="52">
        <v>301</v>
      </c>
      <c r="X1982" s="75"/>
      <c r="Y1982" s="52" t="s">
        <v>67</v>
      </c>
      <c r="Z1982" s="52"/>
      <c r="AA1982" s="52">
        <f>INDEX(accounts_user!A:A,MATCH(AB1982,accounts_user!H:H,0))</f>
        <v>9381</v>
      </c>
      <c r="AB1982" s="52" t="s">
        <v>12184</v>
      </c>
      <c r="AC1982" s="52" t="s">
        <v>6728</v>
      </c>
      <c r="AD1982" s="52" t="s">
        <v>12185</v>
      </c>
      <c r="AE1982" s="52"/>
      <c r="AF1982" s="75"/>
      <c r="AG1982" s="52"/>
      <c r="AH1982" s="52">
        <v>40340</v>
      </c>
      <c r="AI1982" s="52"/>
      <c r="AJ1982" s="52">
        <v>1</v>
      </c>
      <c r="AK1982" s="52">
        <v>0</v>
      </c>
      <c r="AL1982" s="52"/>
      <c r="AM1982" s="52"/>
      <c r="AN1982" s="52"/>
      <c r="AO1982" s="52"/>
      <c r="AP1982" s="52"/>
      <c r="AQ1982" s="52"/>
    </row>
    <row r="1983" spans="1:43" ht="12.75" customHeight="1" x14ac:dyDescent="0.25">
      <c r="A1983" s="52">
        <v>3951</v>
      </c>
      <c r="B1983" s="52">
        <v>4156</v>
      </c>
      <c r="C1983" s="52" t="s">
        <v>145</v>
      </c>
      <c r="D1983" s="52"/>
      <c r="E1983" s="52">
        <v>2</v>
      </c>
      <c r="F1983" s="52"/>
      <c r="G1983" s="52">
        <v>85501</v>
      </c>
      <c r="H1983" s="52" t="s">
        <v>12186</v>
      </c>
      <c r="I1983" s="52">
        <f>INDEX(ce_computermodel!A:A,MATCH(J1983,ce_computermodel!B:B,0))</f>
        <v>500</v>
      </c>
      <c r="J1983" s="52" t="s">
        <v>5768</v>
      </c>
      <c r="K1983" s="52" t="s">
        <v>12163</v>
      </c>
      <c r="L1983" s="52"/>
      <c r="M1983" s="52" t="s">
        <v>5768</v>
      </c>
      <c r="N1983" s="52">
        <v>1</v>
      </c>
      <c r="O1983" s="52">
        <f>INDEX(organizations_branch!A:A,MATCH(P1983,organizations_branch!B:B,0))</f>
        <v>1</v>
      </c>
      <c r="P1983" s="52" t="s">
        <v>2339</v>
      </c>
      <c r="Q1983" s="52"/>
      <c r="R1983" s="52">
        <v>851</v>
      </c>
      <c r="S1983" s="74">
        <v>44834</v>
      </c>
      <c r="T1983" s="52"/>
      <c r="U1983" s="52" t="s">
        <v>218</v>
      </c>
      <c r="V1983" s="52">
        <v>2</v>
      </c>
      <c r="W1983" s="52">
        <v>1</v>
      </c>
      <c r="X1983" s="75"/>
      <c r="Y1983" s="52" t="s">
        <v>67</v>
      </c>
      <c r="Z1983" s="52" t="s">
        <v>2483</v>
      </c>
      <c r="AA1983" s="52">
        <f>INDEX(accounts_user!A:A,MATCH(AB1983,accounts_user!H:H,0))</f>
        <v>8709</v>
      </c>
      <c r="AB1983" s="52" t="s">
        <v>8333</v>
      </c>
      <c r="AC1983" s="52" t="s">
        <v>6919</v>
      </c>
      <c r="AD1983" s="52" t="s">
        <v>12187</v>
      </c>
      <c r="AE1983" s="52"/>
      <c r="AF1983" s="75"/>
      <c r="AG1983" s="52" t="s">
        <v>136</v>
      </c>
      <c r="AH1983" s="52" t="s">
        <v>12188</v>
      </c>
      <c r="AI1983" s="52" t="s">
        <v>59</v>
      </c>
      <c r="AJ1983" s="52">
        <v>1</v>
      </c>
      <c r="AK1983" s="52">
        <v>0</v>
      </c>
      <c r="AL1983" s="52"/>
      <c r="AM1983" s="52"/>
      <c r="AN1983" s="52"/>
      <c r="AO1983" s="52"/>
      <c r="AP1983" s="52"/>
      <c r="AQ1983" s="78">
        <v>0</v>
      </c>
    </row>
    <row r="1984" spans="1:43" ht="12.75" customHeight="1" x14ac:dyDescent="0.25">
      <c r="A1984" s="52">
        <v>3952</v>
      </c>
      <c r="B1984" s="52">
        <v>4157</v>
      </c>
      <c r="C1984" s="52" t="s">
        <v>145</v>
      </c>
      <c r="D1984" s="52"/>
      <c r="E1984" s="52">
        <v>2</v>
      </c>
      <c r="F1984" s="52"/>
      <c r="G1984" s="52">
        <v>85505</v>
      </c>
      <c r="H1984" s="52" t="s">
        <v>12189</v>
      </c>
      <c r="I1984" s="52">
        <f>INDEX(ce_computermodel!A:A,MATCH(J1984,ce_computermodel!B:B,0))</f>
        <v>500</v>
      </c>
      <c r="J1984" s="52" t="s">
        <v>5768</v>
      </c>
      <c r="K1984" s="52" t="s">
        <v>12163</v>
      </c>
      <c r="L1984" s="52" t="s">
        <v>5557</v>
      </c>
      <c r="M1984" s="52" t="s">
        <v>5768</v>
      </c>
      <c r="N1984" s="52"/>
      <c r="O1984" s="52">
        <f>INDEX(organizations_branch!A:A,MATCH(P1984,organizations_branch!B:B,0))</f>
        <v>1</v>
      </c>
      <c r="P1984" s="52" t="s">
        <v>2339</v>
      </c>
      <c r="Q1984" s="52"/>
      <c r="R1984" s="52">
        <v>851</v>
      </c>
      <c r="S1984" s="74">
        <v>44042.392129629603</v>
      </c>
      <c r="T1984" s="52"/>
      <c r="U1984" s="52" t="s">
        <v>6893</v>
      </c>
      <c r="V1984" s="52">
        <v>1</v>
      </c>
      <c r="W1984" s="52" t="s">
        <v>11410</v>
      </c>
      <c r="X1984" s="75"/>
      <c r="Y1984" s="52" t="s">
        <v>67</v>
      </c>
      <c r="Z1984" s="52" t="s">
        <v>12190</v>
      </c>
      <c r="AA1984" s="52">
        <f>INDEX(accounts_user!A:A,MATCH(AB1984,accounts_user!H:H,0))</f>
        <v>9237</v>
      </c>
      <c r="AB1984" s="52" t="s">
        <v>12191</v>
      </c>
      <c r="AC1984" s="52"/>
      <c r="AD1984" s="52" t="s">
        <v>12192</v>
      </c>
      <c r="AE1984" s="52"/>
      <c r="AF1984" s="75"/>
      <c r="AG1984" s="52"/>
      <c r="AH1984" s="52"/>
      <c r="AI1984" s="52"/>
      <c r="AJ1984" s="52">
        <v>1</v>
      </c>
      <c r="AK1984" s="52">
        <v>0</v>
      </c>
      <c r="AL1984" s="52"/>
      <c r="AM1984" s="52"/>
      <c r="AN1984" s="52"/>
      <c r="AO1984" s="78">
        <v>18867</v>
      </c>
      <c r="AP1984" s="78">
        <v>18867</v>
      </c>
      <c r="AQ1984" s="78">
        <v>742</v>
      </c>
    </row>
    <row r="1985" spans="1:43" ht="12.75" customHeight="1" x14ac:dyDescent="0.25">
      <c r="A1985" s="52">
        <v>3953</v>
      </c>
      <c r="B1985" s="52">
        <v>4158</v>
      </c>
      <c r="C1985" s="52" t="s">
        <v>145</v>
      </c>
      <c r="D1985" s="52"/>
      <c r="E1985" s="52">
        <v>2</v>
      </c>
      <c r="F1985" s="52"/>
      <c r="G1985" s="52">
        <v>85508</v>
      </c>
      <c r="H1985" s="52" t="s">
        <v>12193</v>
      </c>
      <c r="I1985" s="52">
        <f>INDEX(ce_computermodel!A:A,MATCH(J1985,ce_computermodel!B:B,0))</f>
        <v>500</v>
      </c>
      <c r="J1985" s="52" t="s">
        <v>5768</v>
      </c>
      <c r="K1985" s="52" t="s">
        <v>12163</v>
      </c>
      <c r="L1985" s="52"/>
      <c r="M1985" s="52" t="s">
        <v>5768</v>
      </c>
      <c r="N1985" s="52"/>
      <c r="O1985" s="52">
        <f>INDEX(organizations_branch!A:A,MATCH(P1985,organizations_branch!B:B,0))</f>
        <v>4</v>
      </c>
      <c r="P1985" t="s">
        <v>6402</v>
      </c>
      <c r="Q1985" s="52"/>
      <c r="R1985" s="52">
        <v>905</v>
      </c>
      <c r="S1985" s="74">
        <v>44242</v>
      </c>
      <c r="T1985" s="52"/>
      <c r="U1985" s="52" t="s">
        <v>593</v>
      </c>
      <c r="V1985" s="52">
        <v>2</v>
      </c>
      <c r="W1985" s="52"/>
      <c r="X1985" s="75"/>
      <c r="Y1985" s="52"/>
      <c r="Z1985" s="52"/>
      <c r="AA1985" s="52">
        <f>INDEX(accounts_user!A:A,MATCH(AB1985,accounts_user!H:H,0))</f>
        <v>10450</v>
      </c>
      <c r="AB1985" s="52" t="s">
        <v>12194</v>
      </c>
      <c r="AC1985" s="52" t="s">
        <v>6150</v>
      </c>
      <c r="AD1985" s="52" t="s">
        <v>12195</v>
      </c>
      <c r="AE1985" s="52"/>
      <c r="AF1985" s="75"/>
      <c r="AG1985" s="52"/>
      <c r="AH1985" s="52"/>
      <c r="AI1985" s="52"/>
      <c r="AJ1985" s="52">
        <v>0</v>
      </c>
      <c r="AK1985" s="52">
        <v>0</v>
      </c>
      <c r="AL1985" s="52"/>
      <c r="AM1985" s="52"/>
      <c r="AN1985" s="52"/>
      <c r="AO1985" s="52"/>
      <c r="AP1985" s="52"/>
      <c r="AQ1985" s="52"/>
    </row>
    <row r="1986" spans="1:43" ht="12.75" customHeight="1" x14ac:dyDescent="0.25">
      <c r="A1986" s="52">
        <v>3954</v>
      </c>
      <c r="B1986" s="52">
        <v>4159</v>
      </c>
      <c r="C1986" s="52" t="s">
        <v>145</v>
      </c>
      <c r="D1986" s="52"/>
      <c r="E1986" s="52">
        <v>2</v>
      </c>
      <c r="F1986" s="52"/>
      <c r="G1986" s="52">
        <v>85510</v>
      </c>
      <c r="H1986" s="52" t="s">
        <v>12196</v>
      </c>
      <c r="I1986" s="52">
        <f>INDEX(ce_computermodel!A:A,MATCH(J1986,ce_computermodel!B:B,0))</f>
        <v>500</v>
      </c>
      <c r="J1986" s="52" t="s">
        <v>5768</v>
      </c>
      <c r="K1986" s="52" t="s">
        <v>12197</v>
      </c>
      <c r="L1986" s="52"/>
      <c r="M1986" s="52" t="s">
        <v>5768</v>
      </c>
      <c r="N1986" s="52"/>
      <c r="O1986" s="52">
        <f>INDEX(organizations_branch!A:A,MATCH(P1986,organizations_branch!B:B,0))</f>
        <v>4</v>
      </c>
      <c r="P1986" t="s">
        <v>6402</v>
      </c>
      <c r="Q1986" s="52"/>
      <c r="R1986" s="52">
        <v>952</v>
      </c>
      <c r="S1986" s="74">
        <v>44169</v>
      </c>
      <c r="T1986" s="52"/>
      <c r="U1986" s="52" t="s">
        <v>2893</v>
      </c>
      <c r="V1986" s="52">
        <v>1</v>
      </c>
      <c r="W1986" s="52" t="s">
        <v>165</v>
      </c>
      <c r="X1986" s="75"/>
      <c r="Y1986" s="52" t="s">
        <v>158</v>
      </c>
      <c r="Z1986" s="52">
        <v>952</v>
      </c>
      <c r="AA1986" s="52">
        <f>INDEX(accounts_user!A:A,MATCH(AB1986,accounts_user!H:H,0))</f>
        <v>10448</v>
      </c>
      <c r="AB1986" s="52" t="s">
        <v>12198</v>
      </c>
      <c r="AC1986" s="52" t="s">
        <v>10164</v>
      </c>
      <c r="AD1986" s="52"/>
      <c r="AE1986" s="52"/>
      <c r="AF1986" s="75"/>
      <c r="AG1986" s="52"/>
      <c r="AH1986" s="52"/>
      <c r="AI1986" s="52"/>
      <c r="AJ1986" s="52">
        <v>1</v>
      </c>
      <c r="AK1986" s="52">
        <v>0</v>
      </c>
      <c r="AL1986" s="52"/>
      <c r="AM1986" s="52"/>
      <c r="AN1986" s="52"/>
      <c r="AO1986" s="52"/>
      <c r="AP1986" s="52"/>
      <c r="AQ1986" s="78">
        <v>2792</v>
      </c>
    </row>
    <row r="1987" spans="1:43" ht="12.75" customHeight="1" x14ac:dyDescent="0.25">
      <c r="A1987" s="52">
        <v>3955</v>
      </c>
      <c r="B1987" s="52">
        <v>4160</v>
      </c>
      <c r="C1987" s="52" t="s">
        <v>145</v>
      </c>
      <c r="D1987" s="52"/>
      <c r="E1987" s="52">
        <v>2</v>
      </c>
      <c r="F1987" s="52"/>
      <c r="G1987" s="52">
        <v>85511</v>
      </c>
      <c r="H1987" s="52" t="s">
        <v>12199</v>
      </c>
      <c r="I1987" s="52">
        <f>INDEX(ce_computermodel!A:A,MATCH(J1987,ce_computermodel!B:B,0))</f>
        <v>500</v>
      </c>
      <c r="J1987" s="52" t="s">
        <v>5768</v>
      </c>
      <c r="K1987" s="52" t="s">
        <v>12200</v>
      </c>
      <c r="L1987" s="52"/>
      <c r="M1987" s="52" t="s">
        <v>5768</v>
      </c>
      <c r="N1987" s="52"/>
      <c r="O1987" s="52">
        <f>INDEX(organizations_branch!A:A,MATCH(P1987,organizations_branch!B:B,0))</f>
        <v>1</v>
      </c>
      <c r="P1987" s="52" t="s">
        <v>2339</v>
      </c>
      <c r="Q1987" s="52"/>
      <c r="R1987" s="52">
        <v>851</v>
      </c>
      <c r="S1987" s="74">
        <v>44911</v>
      </c>
      <c r="T1987" s="52">
        <f>INDEX(organizations_place!A:A,MATCH(U1987,organizations_place!B:B,0))</f>
        <v>13</v>
      </c>
      <c r="U1987" s="52" t="s">
        <v>157</v>
      </c>
      <c r="V1987" s="52">
        <v>2</v>
      </c>
      <c r="W1987" s="52">
        <v>214</v>
      </c>
      <c r="X1987" s="75"/>
      <c r="Y1987" s="52" t="s">
        <v>52</v>
      </c>
      <c r="Z1987" s="52"/>
      <c r="AA1987" s="52">
        <f>INDEX(accounts_user!A:A,MATCH(AB1987,accounts_user!H:H,0))</f>
        <v>9646</v>
      </c>
      <c r="AB1987" s="52" t="s">
        <v>12201</v>
      </c>
      <c r="AC1987" s="52" t="s">
        <v>7222</v>
      </c>
      <c r="AD1987" s="52"/>
      <c r="AE1987" s="52"/>
      <c r="AF1987" s="75"/>
      <c r="AG1987" s="52"/>
      <c r="AH1987" s="52"/>
      <c r="AI1987" s="52"/>
      <c r="AJ1987" s="52">
        <v>1</v>
      </c>
      <c r="AK1987" s="52">
        <v>0</v>
      </c>
      <c r="AL1987" s="52"/>
      <c r="AM1987" s="52"/>
      <c r="AN1987" s="52"/>
      <c r="AO1987" s="52"/>
      <c r="AP1987" s="52"/>
      <c r="AQ1987" s="52"/>
    </row>
    <row r="1988" spans="1:43" ht="12.75" customHeight="1" x14ac:dyDescent="0.25">
      <c r="A1988" s="52">
        <v>3956</v>
      </c>
      <c r="B1988" s="52">
        <v>4161</v>
      </c>
      <c r="C1988" s="52" t="s">
        <v>145</v>
      </c>
      <c r="D1988" s="52"/>
      <c r="E1988" s="52">
        <v>2</v>
      </c>
      <c r="F1988" s="52"/>
      <c r="G1988" s="52">
        <v>85512</v>
      </c>
      <c r="H1988" s="52" t="s">
        <v>12202</v>
      </c>
      <c r="I1988" s="52">
        <f>INDEX(ce_computermodel!A:A,MATCH(J1988,ce_computermodel!B:B,0))</f>
        <v>500</v>
      </c>
      <c r="J1988" s="52" t="s">
        <v>5768</v>
      </c>
      <c r="K1988" s="52" t="s">
        <v>12203</v>
      </c>
      <c r="L1988" s="52" t="s">
        <v>5557</v>
      </c>
      <c r="M1988" s="52" t="s">
        <v>5768</v>
      </c>
      <c r="N1988" s="52"/>
      <c r="O1988" s="52">
        <f>INDEX(organizations_branch!A:A,MATCH(P1988,organizations_branch!B:B,0))</f>
        <v>1</v>
      </c>
      <c r="P1988" s="52" t="s">
        <v>2339</v>
      </c>
      <c r="Q1988" s="52"/>
      <c r="R1988" s="52">
        <v>851</v>
      </c>
      <c r="S1988" s="74">
        <v>44110.401122685202</v>
      </c>
      <c r="T1988" s="52"/>
      <c r="U1988" s="52" t="s">
        <v>475</v>
      </c>
      <c r="V1988" s="52">
        <v>2</v>
      </c>
      <c r="W1988" s="52">
        <v>19</v>
      </c>
      <c r="X1988" s="75"/>
      <c r="Y1988" s="52" t="s">
        <v>52</v>
      </c>
      <c r="Z1988" s="52" t="s">
        <v>656</v>
      </c>
      <c r="AA1988" s="52">
        <f>INDEX(accounts_user!A:A,MATCH(AB1988,accounts_user!H:H,0))</f>
        <v>10095</v>
      </c>
      <c r="AB1988" s="52" t="s">
        <v>9570</v>
      </c>
      <c r="AC1988" s="52"/>
      <c r="AD1988" s="52"/>
      <c r="AE1988" s="52"/>
      <c r="AF1988" s="75"/>
      <c r="AG1988" s="52"/>
      <c r="AH1988" s="52"/>
      <c r="AI1988" s="52"/>
      <c r="AJ1988" s="52">
        <v>1</v>
      </c>
      <c r="AK1988" s="52">
        <v>0</v>
      </c>
      <c r="AL1988" s="52"/>
      <c r="AM1988" s="52"/>
      <c r="AN1988" s="52"/>
      <c r="AO1988" s="78">
        <v>27837</v>
      </c>
      <c r="AP1988" s="78">
        <v>27837</v>
      </c>
      <c r="AQ1988" s="52"/>
    </row>
    <row r="1989" spans="1:43" ht="12.75" customHeight="1" x14ac:dyDescent="0.25">
      <c r="A1989" s="52">
        <v>3957</v>
      </c>
      <c r="B1989" s="52">
        <v>4162</v>
      </c>
      <c r="C1989" s="52" t="s">
        <v>145</v>
      </c>
      <c r="D1989" s="52"/>
      <c r="E1989" s="52">
        <v>2</v>
      </c>
      <c r="F1989" s="52"/>
      <c r="G1989" s="52">
        <v>85513</v>
      </c>
      <c r="H1989" s="52" t="s">
        <v>12204</v>
      </c>
      <c r="I1989" s="52">
        <f>INDEX(ce_computermodel!A:A,MATCH(J1989,ce_computermodel!B:B,0))</f>
        <v>500</v>
      </c>
      <c r="J1989" s="52" t="s">
        <v>5768</v>
      </c>
      <c r="K1989" s="52" t="s">
        <v>12205</v>
      </c>
      <c r="L1989" s="52"/>
      <c r="M1989" s="52" t="s">
        <v>5768</v>
      </c>
      <c r="N1989" s="52">
        <v>1</v>
      </c>
      <c r="O1989" s="52">
        <f>INDEX(organizations_branch!A:A,MATCH(P1989,organizations_branch!B:B,0))</f>
        <v>1</v>
      </c>
      <c r="P1989" s="52" t="s">
        <v>2339</v>
      </c>
      <c r="Q1989" s="52"/>
      <c r="R1989" s="52">
        <v>851</v>
      </c>
      <c r="S1989" s="74">
        <v>44866</v>
      </c>
      <c r="T1989" s="52"/>
      <c r="U1989" s="52" t="s">
        <v>82</v>
      </c>
      <c r="V1989" s="52">
        <v>4</v>
      </c>
      <c r="W1989" s="52">
        <v>411</v>
      </c>
      <c r="X1989" s="75" t="s">
        <v>2397</v>
      </c>
      <c r="Y1989" s="52" t="s">
        <v>67</v>
      </c>
      <c r="Z1989" s="52" t="s">
        <v>6863</v>
      </c>
      <c r="AA1989" s="52">
        <f>INDEX(accounts_user!A:A,MATCH(AB1989,accounts_user!H:H,0))</f>
        <v>8598</v>
      </c>
      <c r="AB1989" s="52" t="s">
        <v>12206</v>
      </c>
      <c r="AC1989" s="52" t="s">
        <v>5742</v>
      </c>
      <c r="AD1989" s="52" t="s">
        <v>12207</v>
      </c>
      <c r="AE1989" s="52"/>
      <c r="AF1989" s="75"/>
      <c r="AG1989" s="52" t="s">
        <v>136</v>
      </c>
      <c r="AH1989" s="52" t="s">
        <v>12208</v>
      </c>
      <c r="AI1989" s="52" t="s">
        <v>59</v>
      </c>
      <c r="AJ1989" s="52">
        <v>1</v>
      </c>
      <c r="AK1989" s="52">
        <v>0</v>
      </c>
      <c r="AL1989" s="52"/>
      <c r="AM1989" s="52"/>
      <c r="AN1989" s="52"/>
      <c r="AO1989" s="52"/>
      <c r="AP1989" s="52"/>
      <c r="AQ1989" s="52"/>
    </row>
    <row r="1990" spans="1:43" ht="12.75" customHeight="1" x14ac:dyDescent="0.25">
      <c r="A1990" s="52">
        <v>3958</v>
      </c>
      <c r="B1990" s="52">
        <v>4163</v>
      </c>
      <c r="C1990" s="52" t="s">
        <v>145</v>
      </c>
      <c r="D1990" s="52"/>
      <c r="E1990" s="52">
        <v>2</v>
      </c>
      <c r="F1990" s="52"/>
      <c r="G1990" s="52">
        <v>85514</v>
      </c>
      <c r="H1990" s="52" t="s">
        <v>12209</v>
      </c>
      <c r="I1990" s="52">
        <f>INDEX(ce_computermodel!A:A,MATCH(J1990,ce_computermodel!B:B,0))</f>
        <v>500</v>
      </c>
      <c r="J1990" s="52" t="s">
        <v>5768</v>
      </c>
      <c r="K1990" s="52" t="s">
        <v>12210</v>
      </c>
      <c r="L1990" s="52" t="s">
        <v>12092</v>
      </c>
      <c r="M1990" s="52" t="s">
        <v>5768</v>
      </c>
      <c r="N1990" s="52"/>
      <c r="O1990" s="52">
        <f>INDEX(organizations_branch!A:A,MATCH(P1990,organizations_branch!B:B,0))</f>
        <v>1</v>
      </c>
      <c r="P1990" s="52" t="s">
        <v>2339</v>
      </c>
      <c r="Q1990" s="52"/>
      <c r="R1990" s="52">
        <v>851</v>
      </c>
      <c r="S1990" s="74">
        <v>44239</v>
      </c>
      <c r="T1990" s="52">
        <f>INDEX(organizations_place!A:A,MATCH(U1990,organizations_place!B:B,0))</f>
        <v>1</v>
      </c>
      <c r="U1990" s="52" t="s">
        <v>93</v>
      </c>
      <c r="V1990" s="52">
        <v>3</v>
      </c>
      <c r="W1990" s="52">
        <v>327</v>
      </c>
      <c r="X1990" s="75" t="s">
        <v>2548</v>
      </c>
      <c r="Y1990" s="52"/>
      <c r="Z1990" s="52"/>
      <c r="AA1990" s="52"/>
      <c r="AB1990" s="52" t="s">
        <v>6850</v>
      </c>
      <c r="AC1990" s="52"/>
      <c r="AD1990" s="52" t="s">
        <v>12211</v>
      </c>
      <c r="AE1990" s="52" t="s">
        <v>8188</v>
      </c>
      <c r="AF1990" s="75"/>
      <c r="AG1990" s="52" t="s">
        <v>12212</v>
      </c>
      <c r="AH1990" s="52"/>
      <c r="AI1990" s="52"/>
      <c r="AJ1990" s="52">
        <v>1</v>
      </c>
      <c r="AK1990" s="52">
        <v>0</v>
      </c>
      <c r="AL1990" s="52"/>
      <c r="AM1990" s="52"/>
      <c r="AN1990" s="52"/>
      <c r="AO1990" s="52"/>
      <c r="AP1990" s="52"/>
      <c r="AQ1990" s="52"/>
    </row>
    <row r="1991" spans="1:43" ht="12.75" customHeight="1" x14ac:dyDescent="0.25">
      <c r="A1991" s="52">
        <v>3959</v>
      </c>
      <c r="B1991" s="52">
        <v>4164</v>
      </c>
      <c r="C1991" s="52" t="s">
        <v>145</v>
      </c>
      <c r="D1991" s="52"/>
      <c r="E1991" s="52">
        <v>2</v>
      </c>
      <c r="F1991" s="52"/>
      <c r="G1991" s="52">
        <v>85515</v>
      </c>
      <c r="H1991" s="52" t="s">
        <v>12213</v>
      </c>
      <c r="I1991" s="52">
        <f>INDEX(ce_computermodel!A:A,MATCH(J1991,ce_computermodel!B:B,0))</f>
        <v>500</v>
      </c>
      <c r="J1991" s="52" t="s">
        <v>5768</v>
      </c>
      <c r="K1991" s="52" t="s">
        <v>12214</v>
      </c>
      <c r="L1991" s="52" t="s">
        <v>3639</v>
      </c>
      <c r="M1991" s="52" t="s">
        <v>5768</v>
      </c>
      <c r="N1991" s="52"/>
      <c r="O1991" s="52">
        <f>INDEX(organizations_branch!A:A,MATCH(P1991,organizations_branch!B:B,0))</f>
        <v>1</v>
      </c>
      <c r="P1991" s="52" t="s">
        <v>2339</v>
      </c>
      <c r="Q1991" s="52"/>
      <c r="R1991" s="52">
        <v>851</v>
      </c>
      <c r="S1991" s="74">
        <v>44071.3517013889</v>
      </c>
      <c r="T1991" s="52">
        <f>INDEX(organizations_place!A:A,MATCH(U1991,organizations_place!B:B,0))</f>
        <v>1</v>
      </c>
      <c r="U1991" s="52" t="s">
        <v>93</v>
      </c>
      <c r="V1991" s="52">
        <v>3</v>
      </c>
      <c r="W1991" s="52">
        <v>327</v>
      </c>
      <c r="X1991" s="75" t="s">
        <v>2424</v>
      </c>
      <c r="Y1991" s="52"/>
      <c r="Z1991" s="52"/>
      <c r="AA1991" s="52"/>
      <c r="AB1991" s="52" t="s">
        <v>6850</v>
      </c>
      <c r="AC1991" s="52"/>
      <c r="AD1991" s="52" t="s">
        <v>12215</v>
      </c>
      <c r="AE1991" s="52"/>
      <c r="AF1991" s="75"/>
      <c r="AG1991" s="52" t="s">
        <v>1551</v>
      </c>
      <c r="AH1991" s="52"/>
      <c r="AI1991" s="52"/>
      <c r="AJ1991" s="52">
        <v>1</v>
      </c>
      <c r="AK1991" s="52">
        <v>0</v>
      </c>
      <c r="AL1991" s="52"/>
      <c r="AM1991" s="52"/>
      <c r="AN1991" s="52"/>
      <c r="AO1991" s="52"/>
      <c r="AP1991" s="52"/>
      <c r="AQ1991" s="78">
        <v>0</v>
      </c>
    </row>
    <row r="1992" spans="1:43" ht="12.75" customHeight="1" x14ac:dyDescent="0.25">
      <c r="A1992" s="52">
        <v>3960</v>
      </c>
      <c r="B1992" s="52">
        <v>4165</v>
      </c>
      <c r="C1992" s="52" t="s">
        <v>145</v>
      </c>
      <c r="D1992" s="52"/>
      <c r="E1992" s="52">
        <v>2</v>
      </c>
      <c r="F1992" s="52"/>
      <c r="G1992" s="52">
        <v>85517</v>
      </c>
      <c r="H1992" s="52" t="s">
        <v>12216</v>
      </c>
      <c r="I1992" s="52">
        <f>INDEX(ce_computermodel!A:A,MATCH(J1992,ce_computermodel!B:B,0))</f>
        <v>500</v>
      </c>
      <c r="J1992" s="52" t="s">
        <v>5768</v>
      </c>
      <c r="K1992" s="52" t="s">
        <v>5768</v>
      </c>
      <c r="L1992" s="52"/>
      <c r="M1992" s="52" t="s">
        <v>5768</v>
      </c>
      <c r="N1992" s="52"/>
      <c r="O1992" s="52">
        <f>INDEX(organizations_branch!A:A,MATCH(P1992,organizations_branch!B:B,0))</f>
        <v>1</v>
      </c>
      <c r="P1992" s="52" t="s">
        <v>2339</v>
      </c>
      <c r="Q1992" s="52"/>
      <c r="R1992" s="52">
        <v>851</v>
      </c>
      <c r="S1992" s="74">
        <v>44616</v>
      </c>
      <c r="T1992" s="52">
        <f>INDEX(organizations_place!A:A,MATCH(U1992,organizations_place!B:B,0))</f>
        <v>1</v>
      </c>
      <c r="U1992" s="52" t="s">
        <v>93</v>
      </c>
      <c r="V1992" s="52">
        <v>3</v>
      </c>
      <c r="W1992" s="52">
        <v>328</v>
      </c>
      <c r="X1992" s="75"/>
      <c r="Y1992" s="52" t="s">
        <v>67</v>
      </c>
      <c r="Z1992" s="52"/>
      <c r="AA1992" s="52"/>
      <c r="AB1992" s="52" t="s">
        <v>6850</v>
      </c>
      <c r="AC1992" s="52"/>
      <c r="AD1992" s="52" t="s">
        <v>12217</v>
      </c>
      <c r="AE1992" s="52"/>
      <c r="AF1992" s="75"/>
      <c r="AG1992" s="52" t="s">
        <v>144</v>
      </c>
      <c r="AH1992" s="52">
        <v>54788</v>
      </c>
      <c r="AI1992" s="52"/>
      <c r="AJ1992" s="52">
        <v>1</v>
      </c>
      <c r="AK1992" s="52">
        <v>0</v>
      </c>
      <c r="AL1992" s="52"/>
      <c r="AM1992" s="52"/>
      <c r="AN1992" s="52"/>
      <c r="AO1992" s="52"/>
      <c r="AP1992" s="52"/>
      <c r="AQ1992" s="52"/>
    </row>
    <row r="1993" spans="1:43" ht="12.75" customHeight="1" x14ac:dyDescent="0.25">
      <c r="A1993" s="52">
        <v>3961</v>
      </c>
      <c r="B1993" s="52">
        <v>4166</v>
      </c>
      <c r="C1993" s="52" t="s">
        <v>145</v>
      </c>
      <c r="D1993" s="52"/>
      <c r="E1993" s="52">
        <v>2</v>
      </c>
      <c r="F1993" s="52"/>
      <c r="G1993" s="52">
        <v>85520</v>
      </c>
      <c r="H1993" s="52" t="s">
        <v>12218</v>
      </c>
      <c r="I1993" s="52">
        <f>INDEX(ce_computermodel!A:A,MATCH(J1993,ce_computermodel!B:B,0))</f>
        <v>500</v>
      </c>
      <c r="J1993" s="52" t="s">
        <v>5768</v>
      </c>
      <c r="K1993" s="52" t="s">
        <v>5768</v>
      </c>
      <c r="L1993" s="52"/>
      <c r="M1993" s="52" t="s">
        <v>5768</v>
      </c>
      <c r="N1993" s="52">
        <v>1</v>
      </c>
      <c r="O1993" s="52">
        <f>INDEX(organizations_branch!A:A,MATCH(P1993,organizations_branch!B:B,0))</f>
        <v>1</v>
      </c>
      <c r="P1993" s="52" t="s">
        <v>2339</v>
      </c>
      <c r="Q1993" s="52"/>
      <c r="R1993" s="52">
        <v>851</v>
      </c>
      <c r="S1993" s="74">
        <v>44061.367291666698</v>
      </c>
      <c r="T1993" s="52"/>
      <c r="U1993" s="52" t="s">
        <v>184</v>
      </c>
      <c r="V1993" s="52">
        <v>2</v>
      </c>
      <c r="W1993" s="52">
        <v>3</v>
      </c>
      <c r="X1993" s="75"/>
      <c r="Y1993" s="52"/>
      <c r="Z1993" s="52"/>
      <c r="AA1993" s="52">
        <f>INDEX(accounts_user!A:A,MATCH(AB1993,accounts_user!H:H,0))</f>
        <v>10473</v>
      </c>
      <c r="AB1993" s="52" t="s">
        <v>12219</v>
      </c>
      <c r="AC1993" s="52" t="s">
        <v>6475</v>
      </c>
      <c r="AD1993" s="52"/>
      <c r="AE1993" s="52"/>
      <c r="AF1993" s="75"/>
      <c r="AG1993" s="52"/>
      <c r="AH1993" s="52"/>
      <c r="AI1993" s="52"/>
      <c r="AJ1993" s="52">
        <v>1</v>
      </c>
      <c r="AK1993" s="52">
        <v>0</v>
      </c>
      <c r="AL1993" s="52"/>
      <c r="AM1993" s="52"/>
      <c r="AN1993" s="52"/>
      <c r="AO1993" s="78">
        <v>12723</v>
      </c>
      <c r="AP1993" s="78">
        <v>12723</v>
      </c>
      <c r="AQ1993" s="52"/>
    </row>
    <row r="1994" spans="1:43" ht="12.75" customHeight="1" x14ac:dyDescent="0.25">
      <c r="A1994" s="52">
        <v>3962</v>
      </c>
      <c r="B1994" s="52">
        <v>4167</v>
      </c>
      <c r="C1994" s="52" t="s">
        <v>145</v>
      </c>
      <c r="D1994" s="52"/>
      <c r="E1994" s="52">
        <v>2</v>
      </c>
      <c r="F1994" s="52"/>
      <c r="G1994" s="52">
        <v>85523</v>
      </c>
      <c r="H1994" s="52" t="s">
        <v>12220</v>
      </c>
      <c r="I1994" s="52">
        <f>INDEX(ce_computermodel!A:A,MATCH(J1994,ce_computermodel!B:B,0))</f>
        <v>500</v>
      </c>
      <c r="J1994" s="52" t="s">
        <v>5768</v>
      </c>
      <c r="K1994" s="52" t="s">
        <v>5768</v>
      </c>
      <c r="L1994" s="52"/>
      <c r="M1994" s="52" t="s">
        <v>5768</v>
      </c>
      <c r="N1994" s="52"/>
      <c r="O1994" s="52">
        <f>INDEX(organizations_branch!A:A,MATCH(P1994,organizations_branch!B:B,0))</f>
        <v>1</v>
      </c>
      <c r="P1994" s="52" t="s">
        <v>2339</v>
      </c>
      <c r="Q1994" s="52"/>
      <c r="R1994" s="52">
        <v>851</v>
      </c>
      <c r="S1994" s="74">
        <v>44048.347766203697</v>
      </c>
      <c r="T1994" s="52"/>
      <c r="U1994" s="52" t="s">
        <v>7129</v>
      </c>
      <c r="V1994" s="52">
        <v>3</v>
      </c>
      <c r="W1994" s="52" t="s">
        <v>549</v>
      </c>
      <c r="X1994" s="75"/>
      <c r="Y1994" s="52"/>
      <c r="Z1994" s="52"/>
      <c r="AA1994" s="52">
        <f>INDEX(accounts_user!A:A,MATCH(AB1994,accounts_user!H:H,0))</f>
        <v>8424</v>
      </c>
      <c r="AB1994" s="52" t="s">
        <v>12221</v>
      </c>
      <c r="AC1994" s="52" t="s">
        <v>5557</v>
      </c>
      <c r="AD1994" s="52"/>
      <c r="AE1994" s="52"/>
      <c r="AF1994" s="75"/>
      <c r="AG1994" s="52"/>
      <c r="AH1994" s="52"/>
      <c r="AI1994" s="52"/>
      <c r="AJ1994" s="52">
        <v>1</v>
      </c>
      <c r="AK1994" s="52">
        <v>0</v>
      </c>
      <c r="AL1994" s="52"/>
      <c r="AM1994" s="52"/>
      <c r="AN1994" s="52"/>
      <c r="AO1994" s="78">
        <v>14413</v>
      </c>
      <c r="AP1994" s="78">
        <v>14413</v>
      </c>
      <c r="AQ1994" s="78">
        <v>0</v>
      </c>
    </row>
    <row r="1995" spans="1:43" ht="12.75" customHeight="1" x14ac:dyDescent="0.25">
      <c r="A1995" s="52">
        <v>3963</v>
      </c>
      <c r="B1995" s="52">
        <v>549</v>
      </c>
      <c r="C1995" s="52" t="s">
        <v>78</v>
      </c>
      <c r="D1995" s="52"/>
      <c r="E1995" s="52">
        <v>2</v>
      </c>
      <c r="F1995" s="52"/>
      <c r="G1995" s="52">
        <v>85524</v>
      </c>
      <c r="H1995" s="52" t="s">
        <v>6942</v>
      </c>
      <c r="I1995" s="52">
        <f>INDEX(ce_computermodel!A:A,MATCH(J1995,ce_computermodel!B:B,0))</f>
        <v>500</v>
      </c>
      <c r="J1995" s="52" t="s">
        <v>5768</v>
      </c>
      <c r="K1995" s="52" t="s">
        <v>5768</v>
      </c>
      <c r="L1995" s="52" t="s">
        <v>6728</v>
      </c>
      <c r="M1995" s="52" t="s">
        <v>5768</v>
      </c>
      <c r="N1995" s="52"/>
      <c r="O1995" s="52">
        <f>INDEX(organizations_branch!A:A,MATCH(P1995,organizations_branch!B:B,0))</f>
        <v>1</v>
      </c>
      <c r="P1995" s="52" t="s">
        <v>2339</v>
      </c>
      <c r="Q1995" s="52"/>
      <c r="R1995" s="52"/>
      <c r="S1995" s="74">
        <v>44041</v>
      </c>
      <c r="T1995" s="52"/>
      <c r="U1995" s="52" t="s">
        <v>385</v>
      </c>
      <c r="V1995" s="52">
        <v>3</v>
      </c>
      <c r="W1995" s="52">
        <v>302</v>
      </c>
      <c r="X1995" s="75"/>
      <c r="Y1995" s="52"/>
      <c r="Z1995" s="52"/>
      <c r="AA1995" s="52"/>
      <c r="AB1995" s="52" t="s">
        <v>12222</v>
      </c>
      <c r="AC1995" s="52"/>
      <c r="AD1995" s="52"/>
      <c r="AE1995" s="52"/>
      <c r="AF1995" s="75"/>
      <c r="AG1995" s="52"/>
      <c r="AH1995" s="52"/>
      <c r="AI1995" s="52"/>
      <c r="AJ1995" s="52">
        <v>1</v>
      </c>
      <c r="AK1995" s="52">
        <v>0</v>
      </c>
      <c r="AL1995" s="52"/>
      <c r="AM1995" s="52"/>
      <c r="AN1995" s="52"/>
      <c r="AO1995" s="78">
        <v>15964</v>
      </c>
      <c r="AP1995" s="78">
        <v>15964</v>
      </c>
      <c r="AQ1995" s="78">
        <v>0</v>
      </c>
    </row>
    <row r="1996" spans="1:43" ht="12.75" customHeight="1" x14ac:dyDescent="0.25">
      <c r="A1996" s="52">
        <v>3964</v>
      </c>
      <c r="B1996" s="52">
        <v>415</v>
      </c>
      <c r="C1996" s="52" t="s">
        <v>78</v>
      </c>
      <c r="D1996" s="52"/>
      <c r="E1996" s="52">
        <v>2</v>
      </c>
      <c r="F1996" s="52"/>
      <c r="G1996" s="52">
        <v>85528</v>
      </c>
      <c r="H1996" s="52" t="s">
        <v>7095</v>
      </c>
      <c r="I1996" s="52">
        <f>INDEX(ce_computermodel!A:A,MATCH(J1996,ce_computermodel!B:B,0))</f>
        <v>500</v>
      </c>
      <c r="J1996" s="52" t="s">
        <v>5768</v>
      </c>
      <c r="K1996" s="52" t="s">
        <v>5768</v>
      </c>
      <c r="L1996" s="52" t="s">
        <v>4622</v>
      </c>
      <c r="M1996" s="52" t="s">
        <v>5768</v>
      </c>
      <c r="N1996" s="52"/>
      <c r="O1996" s="52">
        <f>INDEX(organizations_branch!A:A,MATCH(P1996,organizations_branch!B:B,0))</f>
        <v>1</v>
      </c>
      <c r="P1996" s="52" t="s">
        <v>2339</v>
      </c>
      <c r="Q1996" s="52"/>
      <c r="R1996" s="52"/>
      <c r="S1996" s="74">
        <v>44040</v>
      </c>
      <c r="T1996" s="52"/>
      <c r="U1996" s="52" t="s">
        <v>7023</v>
      </c>
      <c r="V1996" s="52">
        <v>2</v>
      </c>
      <c r="W1996" s="52">
        <v>211</v>
      </c>
      <c r="X1996" s="75"/>
      <c r="Y1996" s="52"/>
      <c r="Z1996" s="52"/>
      <c r="AA1996" s="52"/>
      <c r="AB1996" s="52" t="s">
        <v>12223</v>
      </c>
      <c r="AC1996" s="52"/>
      <c r="AD1996" s="52"/>
      <c r="AE1996" s="52"/>
      <c r="AF1996" s="75"/>
      <c r="AG1996" s="52"/>
      <c r="AH1996" s="52"/>
      <c r="AI1996" s="52"/>
      <c r="AJ1996" s="52">
        <v>1</v>
      </c>
      <c r="AK1996" s="52">
        <v>0</v>
      </c>
      <c r="AL1996" s="52"/>
      <c r="AM1996" s="52"/>
      <c r="AN1996" s="52"/>
      <c r="AO1996" s="78">
        <v>9576</v>
      </c>
      <c r="AP1996" s="78">
        <v>9576</v>
      </c>
      <c r="AQ1996" s="52"/>
    </row>
    <row r="1997" spans="1:43" ht="12.75" customHeight="1" x14ac:dyDescent="0.25">
      <c r="A1997" s="52">
        <v>3965</v>
      </c>
      <c r="B1997" s="52">
        <v>4170</v>
      </c>
      <c r="C1997" s="52" t="s">
        <v>145</v>
      </c>
      <c r="D1997" s="52"/>
      <c r="E1997" s="52">
        <v>2</v>
      </c>
      <c r="F1997" s="52"/>
      <c r="G1997" s="52">
        <v>85529</v>
      </c>
      <c r="H1997" s="52" t="s">
        <v>12224</v>
      </c>
      <c r="I1997" s="52">
        <f>INDEX(ce_computermodel!A:A,MATCH(J1997,ce_computermodel!B:B,0))</f>
        <v>500</v>
      </c>
      <c r="J1997" s="52" t="s">
        <v>5768</v>
      </c>
      <c r="K1997" s="52" t="s">
        <v>5768</v>
      </c>
      <c r="L1997" s="52" t="s">
        <v>6555</v>
      </c>
      <c r="M1997" s="52" t="s">
        <v>5768</v>
      </c>
      <c r="N1997" s="52"/>
      <c r="O1997" s="52">
        <f>INDEX(organizations_branch!A:A,MATCH(P1997,organizations_branch!B:B,0))</f>
        <v>1</v>
      </c>
      <c r="P1997" s="52" t="s">
        <v>2339</v>
      </c>
      <c r="Q1997" s="52"/>
      <c r="R1997" s="52">
        <v>851</v>
      </c>
      <c r="S1997" s="74">
        <v>44166</v>
      </c>
      <c r="T1997" s="52"/>
      <c r="U1997" s="52" t="s">
        <v>385</v>
      </c>
      <c r="V1997" s="52">
        <v>4</v>
      </c>
      <c r="W1997" s="52">
        <v>432</v>
      </c>
      <c r="X1997" s="75"/>
      <c r="Y1997" s="52" t="s">
        <v>67</v>
      </c>
      <c r="Z1997" s="52"/>
      <c r="AA1997" s="52">
        <f>INDEX(accounts_user!A:A,MATCH(AB1997,accounts_user!H:H,0))</f>
        <v>9208</v>
      </c>
      <c r="AB1997" s="52" t="s">
        <v>10963</v>
      </c>
      <c r="AC1997" s="52"/>
      <c r="AD1997" s="77" t="s">
        <v>3579</v>
      </c>
      <c r="AE1997" s="52" t="s">
        <v>1966</v>
      </c>
      <c r="AF1997" s="75"/>
      <c r="AG1997" s="52"/>
      <c r="AH1997" s="52"/>
      <c r="AI1997" s="52"/>
      <c r="AJ1997" s="52">
        <v>1</v>
      </c>
      <c r="AK1997" s="52">
        <v>0</v>
      </c>
      <c r="AL1997" s="52"/>
      <c r="AM1997" s="52"/>
      <c r="AN1997" s="52"/>
      <c r="AO1997" s="52"/>
      <c r="AP1997" s="52"/>
      <c r="AQ1997" s="78">
        <v>0</v>
      </c>
    </row>
    <row r="1998" spans="1:43" ht="12.75" customHeight="1" x14ac:dyDescent="0.25">
      <c r="A1998" s="52">
        <v>3966</v>
      </c>
      <c r="B1998" s="52">
        <v>4171</v>
      </c>
      <c r="C1998" s="52" t="s">
        <v>145</v>
      </c>
      <c r="D1998" s="52"/>
      <c r="E1998" s="52">
        <v>2</v>
      </c>
      <c r="F1998" s="52"/>
      <c r="G1998" s="52">
        <v>85530</v>
      </c>
      <c r="H1998" s="52" t="s">
        <v>12225</v>
      </c>
      <c r="I1998" s="52">
        <f>INDEX(ce_computermodel!A:A,MATCH(J1998,ce_computermodel!B:B,0))</f>
        <v>500</v>
      </c>
      <c r="J1998" s="52" t="s">
        <v>5768</v>
      </c>
      <c r="K1998" s="52" t="s">
        <v>5768</v>
      </c>
      <c r="L1998" s="52" t="s">
        <v>9698</v>
      </c>
      <c r="M1998" s="52" t="s">
        <v>5768</v>
      </c>
      <c r="N1998" s="52"/>
      <c r="O1998" s="52">
        <f>INDEX(organizations_branch!A:A,MATCH(P1998,organizations_branch!B:B,0))</f>
        <v>1</v>
      </c>
      <c r="P1998" s="52" t="s">
        <v>2339</v>
      </c>
      <c r="Q1998" s="52"/>
      <c r="R1998" s="52">
        <v>851</v>
      </c>
      <c r="S1998" s="74">
        <v>44111.451261574097</v>
      </c>
      <c r="T1998" s="52"/>
      <c r="U1998" s="52" t="s">
        <v>7220</v>
      </c>
      <c r="V1998" s="52">
        <v>2</v>
      </c>
      <c r="W1998" s="52">
        <v>36</v>
      </c>
      <c r="X1998" s="75"/>
      <c r="Y1998" s="52" t="s">
        <v>52</v>
      </c>
      <c r="Z1998" s="52"/>
      <c r="AA1998" s="52">
        <f>INDEX(accounts_user!A:A,MATCH(AB1998,accounts_user!H:H,0))</f>
        <v>9891</v>
      </c>
      <c r="AB1998" s="52" t="s">
        <v>12226</v>
      </c>
      <c r="AC1998" s="52"/>
      <c r="AD1998" s="52"/>
      <c r="AE1998" s="52"/>
      <c r="AF1998" s="75"/>
      <c r="AG1998" s="52"/>
      <c r="AH1998" s="52"/>
      <c r="AI1998" s="52"/>
      <c r="AJ1998" s="52">
        <v>1</v>
      </c>
      <c r="AK1998" s="52">
        <v>0</v>
      </c>
      <c r="AL1998" s="52"/>
      <c r="AM1998" s="52"/>
      <c r="AN1998" s="52"/>
      <c r="AO1998" s="52"/>
      <c r="AP1998" s="52"/>
      <c r="AQ1998" s="78">
        <v>4439</v>
      </c>
    </row>
    <row r="1999" spans="1:43" ht="12.75" customHeight="1" x14ac:dyDescent="0.25">
      <c r="A1999" s="52">
        <v>3967</v>
      </c>
      <c r="B1999" s="52">
        <v>365</v>
      </c>
      <c r="C1999" s="52" t="s">
        <v>78</v>
      </c>
      <c r="D1999" s="52"/>
      <c r="E1999" s="52">
        <v>2</v>
      </c>
      <c r="F1999" s="52"/>
      <c r="G1999" s="52">
        <v>85531</v>
      </c>
      <c r="H1999" s="52" t="s">
        <v>7302</v>
      </c>
      <c r="I1999" s="52">
        <f>INDEX(ce_computermodel!A:A,MATCH(J1999,ce_computermodel!B:B,0))</f>
        <v>500</v>
      </c>
      <c r="J1999" s="52" t="s">
        <v>5768</v>
      </c>
      <c r="K1999" s="52" t="s">
        <v>5768</v>
      </c>
      <c r="L1999" s="52"/>
      <c r="M1999" s="52" t="s">
        <v>5768</v>
      </c>
      <c r="N1999" s="52"/>
      <c r="O1999" s="52">
        <f>INDEX(organizations_branch!A:A,MATCH(P1999,organizations_branch!B:B,0))</f>
        <v>1</v>
      </c>
      <c r="P1999" s="52" t="s">
        <v>2339</v>
      </c>
      <c r="Q1999" s="52"/>
      <c r="R1999" s="52"/>
      <c r="S1999" s="74">
        <v>44039</v>
      </c>
      <c r="T1999" s="52"/>
      <c r="U1999" s="52" t="s">
        <v>7023</v>
      </c>
      <c r="V1999" s="52">
        <v>3</v>
      </c>
      <c r="W1999" s="52">
        <v>315</v>
      </c>
      <c r="X1999" s="75"/>
      <c r="Y1999" s="52"/>
      <c r="Z1999" s="52"/>
      <c r="AA1999" s="52"/>
      <c r="AB1999" s="52" t="s">
        <v>12227</v>
      </c>
      <c r="AC1999" s="52" t="s">
        <v>4457</v>
      </c>
      <c r="AD1999" s="52"/>
      <c r="AE1999" s="52"/>
      <c r="AF1999" s="75"/>
      <c r="AG1999" s="52"/>
      <c r="AH1999" s="52"/>
      <c r="AI1999" s="52"/>
      <c r="AJ1999" s="52">
        <v>1</v>
      </c>
      <c r="AK1999" s="52">
        <v>0</v>
      </c>
      <c r="AL1999" s="52"/>
      <c r="AM1999" s="52"/>
      <c r="AN1999" s="52"/>
      <c r="AO1999" s="52"/>
      <c r="AP1999" s="52"/>
      <c r="AQ1999" s="52"/>
    </row>
    <row r="2000" spans="1:43" ht="12.75" customHeight="1" x14ac:dyDescent="0.25">
      <c r="A2000" s="52">
        <v>3968</v>
      </c>
      <c r="B2000" s="52">
        <v>4173</v>
      </c>
      <c r="C2000" s="52" t="s">
        <v>145</v>
      </c>
      <c r="D2000" s="52"/>
      <c r="E2000" s="52">
        <v>2</v>
      </c>
      <c r="F2000" s="52"/>
      <c r="G2000" s="52">
        <v>85535</v>
      </c>
      <c r="H2000" s="52" t="s">
        <v>12228</v>
      </c>
      <c r="I2000" s="52">
        <f>INDEX(ce_computermodel!A:A,MATCH(J2000,ce_computermodel!B:B,0))</f>
        <v>500</v>
      </c>
      <c r="J2000" s="52" t="s">
        <v>5768</v>
      </c>
      <c r="K2000" s="52" t="s">
        <v>12229</v>
      </c>
      <c r="L2000" s="52"/>
      <c r="M2000" s="52" t="s">
        <v>5768</v>
      </c>
      <c r="N2000" s="52">
        <v>1</v>
      </c>
      <c r="O2000" s="52">
        <f>INDEX(organizations_branch!A:A,MATCH(P2000,organizations_branch!B:B,0))</f>
        <v>1</v>
      </c>
      <c r="P2000" s="52" t="s">
        <v>2339</v>
      </c>
      <c r="Q2000" s="52"/>
      <c r="R2000" s="52">
        <v>851</v>
      </c>
      <c r="S2000" s="74">
        <v>44971</v>
      </c>
      <c r="T2000" s="52"/>
      <c r="U2000" s="52" t="s">
        <v>133</v>
      </c>
      <c r="V2000" s="52">
        <v>3</v>
      </c>
      <c r="W2000" s="52">
        <v>3</v>
      </c>
      <c r="X2000" s="75"/>
      <c r="Y2000" s="52" t="s">
        <v>67</v>
      </c>
      <c r="Z2000" s="52" t="s">
        <v>10773</v>
      </c>
      <c r="AA2000" s="52">
        <f>INDEX(accounts_user!A:A,MATCH(AB2000,accounts_user!H:H,0))</f>
        <v>9140</v>
      </c>
      <c r="AB2000" s="52" t="s">
        <v>12230</v>
      </c>
      <c r="AC2000" s="52" t="s">
        <v>6734</v>
      </c>
      <c r="AD2000" s="52" t="s">
        <v>12231</v>
      </c>
      <c r="AE2000" s="52"/>
      <c r="AF2000" s="75"/>
      <c r="AG2000" s="52" t="s">
        <v>136</v>
      </c>
      <c r="AH2000" s="52" t="s">
        <v>12232</v>
      </c>
      <c r="AI2000" s="52" t="s">
        <v>59</v>
      </c>
      <c r="AJ2000" s="52">
        <v>1</v>
      </c>
      <c r="AK2000" s="52">
        <v>0</v>
      </c>
      <c r="AL2000" s="52"/>
      <c r="AM2000" s="52"/>
      <c r="AN2000" s="52"/>
      <c r="AO2000" s="78">
        <v>1000</v>
      </c>
      <c r="AP2000" s="78">
        <v>1000</v>
      </c>
      <c r="AQ2000" s="52"/>
    </row>
    <row r="2001" spans="1:43" ht="12.75" customHeight="1" x14ac:dyDescent="0.25">
      <c r="A2001" s="52">
        <v>3969</v>
      </c>
      <c r="B2001" s="52">
        <v>4174</v>
      </c>
      <c r="C2001" s="52" t="s">
        <v>145</v>
      </c>
      <c r="D2001" s="52"/>
      <c r="E2001" s="52">
        <v>2</v>
      </c>
      <c r="F2001" s="52"/>
      <c r="G2001" s="52">
        <v>85537</v>
      </c>
      <c r="H2001" s="52" t="s">
        <v>12233</v>
      </c>
      <c r="I2001" s="52">
        <f>INDEX(ce_computermodel!A:A,MATCH(J2001,ce_computermodel!B:B,0))</f>
        <v>500</v>
      </c>
      <c r="J2001" s="52" t="s">
        <v>5768</v>
      </c>
      <c r="K2001" s="52" t="s">
        <v>12018</v>
      </c>
      <c r="L2001" s="52" t="s">
        <v>3639</v>
      </c>
      <c r="M2001" s="52" t="s">
        <v>5768</v>
      </c>
      <c r="N2001" s="52"/>
      <c r="O2001" s="52">
        <f>INDEX(organizations_branch!A:A,MATCH(P2001,organizations_branch!B:B,0))</f>
        <v>1</v>
      </c>
      <c r="P2001" s="52" t="s">
        <v>2339</v>
      </c>
      <c r="Q2001" s="52"/>
      <c r="R2001" s="52">
        <v>851</v>
      </c>
      <c r="S2001" s="74">
        <v>44071.357060185197</v>
      </c>
      <c r="T2001" s="52">
        <f>INDEX(organizations_place!A:A,MATCH(U2001,organizations_place!B:B,0))</f>
        <v>1</v>
      </c>
      <c r="U2001" s="52" t="s">
        <v>93</v>
      </c>
      <c r="V2001" s="52">
        <v>3</v>
      </c>
      <c r="W2001" s="52">
        <v>327</v>
      </c>
      <c r="X2001" s="75"/>
      <c r="Y2001" s="52"/>
      <c r="Z2001" s="52"/>
      <c r="AA2001" s="52"/>
      <c r="AB2001" s="52" t="s">
        <v>6850</v>
      </c>
      <c r="AC2001" s="52"/>
      <c r="AD2001" s="52"/>
      <c r="AE2001" s="52"/>
      <c r="AF2001" s="75"/>
      <c r="AG2001" s="52" t="s">
        <v>1551</v>
      </c>
      <c r="AH2001" s="52"/>
      <c r="AI2001" s="52"/>
      <c r="AJ2001" s="52">
        <v>1</v>
      </c>
      <c r="AK2001" s="52">
        <v>0</v>
      </c>
      <c r="AL2001" s="52"/>
      <c r="AM2001" s="52"/>
      <c r="AN2001" s="52"/>
      <c r="AO2001" s="78">
        <v>11922</v>
      </c>
      <c r="AP2001" s="78">
        <v>11922</v>
      </c>
      <c r="AQ2001" s="52"/>
    </row>
    <row r="2002" spans="1:43" ht="12.75" customHeight="1" x14ac:dyDescent="0.25">
      <c r="A2002" s="52">
        <v>3970</v>
      </c>
      <c r="B2002" s="52">
        <v>4175</v>
      </c>
      <c r="C2002" s="52" t="s">
        <v>145</v>
      </c>
      <c r="D2002" s="52"/>
      <c r="E2002" s="52">
        <v>2</v>
      </c>
      <c r="F2002" s="52"/>
      <c r="G2002" s="52">
        <v>85538</v>
      </c>
      <c r="H2002" s="52" t="s">
        <v>12234</v>
      </c>
      <c r="I2002" s="52">
        <f>INDEX(ce_computermodel!A:A,MATCH(J2002,ce_computermodel!B:B,0))</f>
        <v>500</v>
      </c>
      <c r="J2002" s="52" t="s">
        <v>5768</v>
      </c>
      <c r="K2002" s="52" t="s">
        <v>5768</v>
      </c>
      <c r="L2002" s="52" t="s">
        <v>12235</v>
      </c>
      <c r="M2002" s="52" t="s">
        <v>5768</v>
      </c>
      <c r="N2002" s="52">
        <v>1</v>
      </c>
      <c r="O2002" s="52">
        <f>INDEX(organizations_branch!A:A,MATCH(P2002,organizations_branch!B:B,0))</f>
        <v>1</v>
      </c>
      <c r="P2002" t="s">
        <v>2339</v>
      </c>
      <c r="Q2002" s="52"/>
      <c r="R2002" s="52">
        <v>851</v>
      </c>
      <c r="S2002" s="74">
        <v>44677</v>
      </c>
      <c r="T2002" s="52">
        <f>INDEX(organizations_place!A:A,MATCH(U2002,organizations_place!B:B,0))</f>
        <v>1</v>
      </c>
      <c r="U2002" s="52" t="s">
        <v>93</v>
      </c>
      <c r="V2002" s="52">
        <v>3</v>
      </c>
      <c r="W2002" s="52">
        <v>327</v>
      </c>
      <c r="X2002" s="75"/>
      <c r="Y2002" s="52" t="s">
        <v>67</v>
      </c>
      <c r="Z2002" s="52"/>
      <c r="AA2002" s="52"/>
      <c r="AB2002" s="52" t="s">
        <v>6850</v>
      </c>
      <c r="AC2002" s="52"/>
      <c r="AD2002" s="52" t="s">
        <v>12236</v>
      </c>
      <c r="AE2002" s="52"/>
      <c r="AF2002" s="75"/>
      <c r="AG2002" s="52" t="s">
        <v>1551</v>
      </c>
      <c r="AH2002" s="52"/>
      <c r="AI2002" s="52"/>
      <c r="AJ2002" s="52">
        <v>1</v>
      </c>
      <c r="AK2002" s="52">
        <v>0</v>
      </c>
      <c r="AL2002" s="52"/>
      <c r="AM2002" s="52"/>
      <c r="AN2002" s="52"/>
      <c r="AO2002" s="78">
        <v>13560</v>
      </c>
      <c r="AP2002" s="78">
        <v>13560</v>
      </c>
      <c r="AQ2002" s="52"/>
    </row>
    <row r="2003" spans="1:43" ht="12.75" customHeight="1" x14ac:dyDescent="0.25">
      <c r="A2003" s="52">
        <v>3971</v>
      </c>
      <c r="B2003" s="52">
        <v>4176</v>
      </c>
      <c r="C2003" s="52" t="s">
        <v>145</v>
      </c>
      <c r="D2003" s="52"/>
      <c r="E2003" s="52">
        <v>2</v>
      </c>
      <c r="F2003" s="52"/>
      <c r="G2003" s="52">
        <v>85540</v>
      </c>
      <c r="H2003" s="52" t="s">
        <v>12237</v>
      </c>
      <c r="I2003" s="52">
        <f>INDEX(ce_computermodel!A:A,MATCH(J2003,ce_computermodel!B:B,0))</f>
        <v>500</v>
      </c>
      <c r="J2003" s="52" t="s">
        <v>5768</v>
      </c>
      <c r="K2003" s="52" t="s">
        <v>8432</v>
      </c>
      <c r="L2003" s="52"/>
      <c r="M2003" s="52" t="s">
        <v>5768</v>
      </c>
      <c r="N2003" s="52"/>
      <c r="O2003" s="52">
        <f>INDEX(organizations_branch!A:A,MATCH(P2003,organizations_branch!B:B,0))</f>
        <v>1</v>
      </c>
      <c r="P2003" s="52" t="s">
        <v>2339</v>
      </c>
      <c r="Q2003" s="52"/>
      <c r="R2003" s="52">
        <v>851</v>
      </c>
      <c r="S2003" s="74">
        <v>44410</v>
      </c>
      <c r="T2003" s="52"/>
      <c r="U2003" s="52" t="s">
        <v>7023</v>
      </c>
      <c r="V2003" s="52">
        <v>2</v>
      </c>
      <c r="W2003" s="52" t="s">
        <v>2760</v>
      </c>
      <c r="X2003" s="75"/>
      <c r="Y2003" s="52" t="s">
        <v>67</v>
      </c>
      <c r="Z2003" s="52"/>
      <c r="AA2003" s="52">
        <f>INDEX(accounts_user!A:A,MATCH(AB2003,accounts_user!H:H,0))</f>
        <v>8405</v>
      </c>
      <c r="AB2003" s="52" t="s">
        <v>12238</v>
      </c>
      <c r="AC2003" s="52" t="s">
        <v>6728</v>
      </c>
      <c r="AD2003" s="52"/>
      <c r="AE2003" s="52"/>
      <c r="AF2003" s="75"/>
      <c r="AG2003" s="52"/>
      <c r="AH2003" s="52"/>
      <c r="AI2003" s="52"/>
      <c r="AJ2003" s="52">
        <v>1</v>
      </c>
      <c r="AK2003" s="52">
        <v>0</v>
      </c>
      <c r="AL2003" s="52"/>
      <c r="AM2003" s="52"/>
      <c r="AN2003" s="52"/>
      <c r="AO2003" s="78">
        <v>6700</v>
      </c>
      <c r="AP2003" s="78">
        <v>6700</v>
      </c>
      <c r="AQ2003" s="78">
        <v>0</v>
      </c>
    </row>
    <row r="2004" spans="1:43" ht="12.75" customHeight="1" x14ac:dyDescent="0.25">
      <c r="A2004" s="52">
        <v>3972</v>
      </c>
      <c r="B2004" s="52">
        <v>4177</v>
      </c>
      <c r="C2004" s="52" t="s">
        <v>145</v>
      </c>
      <c r="D2004" s="52"/>
      <c r="E2004" s="52">
        <v>2</v>
      </c>
      <c r="F2004" s="52"/>
      <c r="G2004" s="52">
        <v>85544</v>
      </c>
      <c r="H2004" s="52" t="s">
        <v>12239</v>
      </c>
      <c r="I2004" s="52">
        <f>INDEX(ce_computermodel!A:A,MATCH(J2004,ce_computermodel!B:B,0))</f>
        <v>500</v>
      </c>
      <c r="J2004" s="52" t="s">
        <v>5768</v>
      </c>
      <c r="K2004" s="52" t="s">
        <v>8432</v>
      </c>
      <c r="L2004" s="52"/>
      <c r="M2004" s="52" t="s">
        <v>5768</v>
      </c>
      <c r="N2004" s="52"/>
      <c r="O2004" s="52">
        <f>INDEX(organizations_branch!A:A,MATCH(P2004,organizations_branch!B:B,0))</f>
        <v>1</v>
      </c>
      <c r="P2004" s="52" t="s">
        <v>2339</v>
      </c>
      <c r="Q2004" s="52"/>
      <c r="R2004" s="52">
        <v>851</v>
      </c>
      <c r="S2004" s="74">
        <v>44046.411296296297</v>
      </c>
      <c r="T2004" s="52"/>
      <c r="U2004" s="52" t="s">
        <v>6905</v>
      </c>
      <c r="V2004" s="52">
        <v>2</v>
      </c>
      <c r="W2004" s="52" t="s">
        <v>250</v>
      </c>
      <c r="X2004" s="75"/>
      <c r="Y2004" s="52"/>
      <c r="Z2004" s="52"/>
      <c r="AA2004" s="52">
        <f>INDEX(accounts_user!A:A,MATCH(AB2004,accounts_user!H:H,0))</f>
        <v>10468</v>
      </c>
      <c r="AB2004" s="52" t="s">
        <v>12240</v>
      </c>
      <c r="AC2004" s="52" t="s">
        <v>6728</v>
      </c>
      <c r="AD2004" s="52" t="s">
        <v>12241</v>
      </c>
      <c r="AE2004" s="52"/>
      <c r="AF2004" s="75"/>
      <c r="AG2004" s="52"/>
      <c r="AH2004" s="52"/>
      <c r="AI2004" s="52"/>
      <c r="AJ2004" s="52">
        <v>1</v>
      </c>
      <c r="AK2004" s="52">
        <v>0</v>
      </c>
      <c r="AL2004" s="52"/>
      <c r="AM2004" s="52"/>
      <c r="AN2004" s="52"/>
      <c r="AO2004" s="52"/>
      <c r="AP2004" s="52"/>
      <c r="AQ2004" s="52"/>
    </row>
    <row r="2005" spans="1:43" ht="12.75" customHeight="1" x14ac:dyDescent="0.25">
      <c r="A2005" s="52">
        <v>3973</v>
      </c>
      <c r="B2005" s="52">
        <v>4178</v>
      </c>
      <c r="C2005" s="52" t="s">
        <v>145</v>
      </c>
      <c r="D2005" s="52"/>
      <c r="E2005" s="52">
        <v>2</v>
      </c>
      <c r="F2005" s="52"/>
      <c r="G2005" s="52">
        <v>85725</v>
      </c>
      <c r="H2005" s="52" t="s">
        <v>12242</v>
      </c>
      <c r="I2005" s="52" t="e">
        <f>INDEX(ce_computermodel!A:A,MATCH(J2005,ce_computermodel!B:B,0))</f>
        <v>#N/A</v>
      </c>
      <c r="J2005" s="52" t="s">
        <v>12243</v>
      </c>
      <c r="K2005" s="52" t="s">
        <v>12244</v>
      </c>
      <c r="L2005" s="52" t="s">
        <v>6303</v>
      </c>
      <c r="M2005" s="52" t="s">
        <v>6466</v>
      </c>
      <c r="N2005" s="52"/>
      <c r="O2005" s="52">
        <f>INDEX(organizations_branch!A:A,MATCH(P2005,organizations_branch!B:B,0))</f>
        <v>1</v>
      </c>
      <c r="P2005" s="52" t="s">
        <v>2339</v>
      </c>
      <c r="Q2005" s="52"/>
      <c r="R2005" s="52">
        <v>134</v>
      </c>
      <c r="S2005" s="74">
        <v>44032.3897685185</v>
      </c>
      <c r="T2005" s="52">
        <f>INDEX(organizations_place!A:A,MATCH(U2005,organizations_place!B:B,0))</f>
        <v>1</v>
      </c>
      <c r="U2005" s="52" t="s">
        <v>93</v>
      </c>
      <c r="V2005" s="52">
        <v>4</v>
      </c>
      <c r="W2005" s="52">
        <v>28</v>
      </c>
      <c r="X2005" s="75"/>
      <c r="Y2005" s="52"/>
      <c r="Z2005" s="52"/>
      <c r="AA2005" s="52"/>
      <c r="AB2005" s="52" t="s">
        <v>12245</v>
      </c>
      <c r="AC2005" s="52"/>
      <c r="AD2005" s="52"/>
      <c r="AE2005" s="52"/>
      <c r="AF2005" s="75"/>
      <c r="AG2005" s="52"/>
      <c r="AH2005" s="52"/>
      <c r="AI2005" s="52"/>
      <c r="AJ2005" s="52">
        <v>1</v>
      </c>
      <c r="AK2005" s="52">
        <v>0</v>
      </c>
      <c r="AL2005" s="52"/>
      <c r="AM2005" s="52"/>
      <c r="AN2005" s="52"/>
      <c r="AO2005" s="78">
        <v>10372</v>
      </c>
      <c r="AP2005" s="78">
        <v>10372</v>
      </c>
      <c r="AQ2005" s="52"/>
    </row>
    <row r="2006" spans="1:43" ht="12.75" customHeight="1" x14ac:dyDescent="0.25">
      <c r="A2006" s="52">
        <v>3974</v>
      </c>
      <c r="B2006" s="52">
        <v>4179</v>
      </c>
      <c r="C2006" s="52" t="s">
        <v>145</v>
      </c>
      <c r="D2006" s="52"/>
      <c r="E2006" s="52">
        <v>2</v>
      </c>
      <c r="F2006" s="52"/>
      <c r="G2006" s="52">
        <v>85552</v>
      </c>
      <c r="H2006" s="52" t="s">
        <v>12246</v>
      </c>
      <c r="I2006" s="52">
        <f>INDEX(ce_computermodel!A:A,MATCH(J2006,ce_computermodel!B:B,0))</f>
        <v>500</v>
      </c>
      <c r="J2006" s="52" t="s">
        <v>5768</v>
      </c>
      <c r="K2006" s="52" t="s">
        <v>7579</v>
      </c>
      <c r="L2006" s="52"/>
      <c r="M2006" s="52" t="s">
        <v>5768</v>
      </c>
      <c r="N2006" s="52"/>
      <c r="O2006" s="52">
        <f>INDEX(organizations_branch!A:A,MATCH(P2006,organizations_branch!B:B,0))</f>
        <v>1</v>
      </c>
      <c r="P2006" s="52" t="s">
        <v>2339</v>
      </c>
      <c r="Q2006" s="52"/>
      <c r="R2006" s="52">
        <v>851</v>
      </c>
      <c r="S2006" s="74">
        <v>44189</v>
      </c>
      <c r="T2006" s="52"/>
      <c r="U2006" s="52" t="s">
        <v>218</v>
      </c>
      <c r="V2006" s="52">
        <v>2</v>
      </c>
      <c r="W2006" s="52">
        <v>4</v>
      </c>
      <c r="X2006" s="75"/>
      <c r="Y2006" s="52" t="s">
        <v>158</v>
      </c>
      <c r="Z2006" s="52"/>
      <c r="AA2006" s="52">
        <f>INDEX(accounts_user!A:A,MATCH(AB2006,accounts_user!H:H,0))</f>
        <v>10436</v>
      </c>
      <c r="AB2006" s="52" t="s">
        <v>12247</v>
      </c>
      <c r="AC2006" s="52" t="s">
        <v>5715</v>
      </c>
      <c r="AD2006" s="52"/>
      <c r="AE2006" s="52"/>
      <c r="AF2006" s="75"/>
      <c r="AG2006" s="52"/>
      <c r="AH2006" s="52"/>
      <c r="AI2006" s="52"/>
      <c r="AJ2006" s="52">
        <v>1</v>
      </c>
      <c r="AK2006" s="52">
        <v>0</v>
      </c>
      <c r="AL2006" s="52"/>
      <c r="AM2006" s="52"/>
      <c r="AN2006" s="52"/>
      <c r="AO2006" s="52"/>
      <c r="AP2006" s="52"/>
      <c r="AQ2006" s="78">
        <v>0</v>
      </c>
    </row>
    <row r="2007" spans="1:43" ht="12.75" customHeight="1" x14ac:dyDescent="0.25">
      <c r="A2007" s="52">
        <v>3975</v>
      </c>
      <c r="B2007" s="52">
        <v>4180</v>
      </c>
      <c r="C2007" s="52" t="s">
        <v>145</v>
      </c>
      <c r="D2007" s="52"/>
      <c r="E2007" s="52">
        <v>2</v>
      </c>
      <c r="F2007" s="52"/>
      <c r="G2007" s="52">
        <v>85556</v>
      </c>
      <c r="H2007" s="52" t="s">
        <v>12248</v>
      </c>
      <c r="I2007" s="52">
        <f>INDEX(ce_computermodel!A:A,MATCH(J2007,ce_computermodel!B:B,0))</f>
        <v>500</v>
      </c>
      <c r="J2007" s="52" t="s">
        <v>5768</v>
      </c>
      <c r="K2007" s="52" t="s">
        <v>12249</v>
      </c>
      <c r="L2007" s="52"/>
      <c r="M2007" s="52" t="s">
        <v>5768</v>
      </c>
      <c r="N2007" s="52"/>
      <c r="O2007" s="52">
        <f>INDEX(organizations_branch!A:A,MATCH(P2007,organizations_branch!B:B,0))</f>
        <v>1</v>
      </c>
      <c r="P2007" s="52" t="s">
        <v>2339</v>
      </c>
      <c r="Q2007" s="52"/>
      <c r="R2007" s="52">
        <v>851</v>
      </c>
      <c r="S2007" s="74">
        <v>44330</v>
      </c>
      <c r="T2007" s="52"/>
      <c r="U2007" s="52" t="s">
        <v>370</v>
      </c>
      <c r="V2007" s="52">
        <v>2</v>
      </c>
      <c r="W2007" s="52"/>
      <c r="X2007" s="75"/>
      <c r="Y2007" s="52" t="s">
        <v>52</v>
      </c>
      <c r="Z2007" s="52"/>
      <c r="AA2007" s="52">
        <f>INDEX(accounts_user!A:A,MATCH(AB2007,accounts_user!H:H,0))</f>
        <v>10073</v>
      </c>
      <c r="AB2007" s="52" t="s">
        <v>12250</v>
      </c>
      <c r="AC2007" s="52"/>
      <c r="AD2007" s="52"/>
      <c r="AE2007" s="52"/>
      <c r="AF2007" s="75"/>
      <c r="AG2007" s="52"/>
      <c r="AH2007" s="52"/>
      <c r="AI2007" s="52"/>
      <c r="AJ2007" s="52">
        <v>0</v>
      </c>
      <c r="AK2007" s="52">
        <v>0</v>
      </c>
      <c r="AL2007" s="52"/>
      <c r="AM2007" s="52"/>
      <c r="AN2007" s="52"/>
      <c r="AO2007" s="52"/>
      <c r="AP2007" s="52"/>
      <c r="AQ2007" s="78">
        <v>0</v>
      </c>
    </row>
    <row r="2008" spans="1:43" ht="12.75" customHeight="1" x14ac:dyDescent="0.25">
      <c r="A2008" s="52">
        <v>3976</v>
      </c>
      <c r="B2008" s="52">
        <v>4181</v>
      </c>
      <c r="C2008" s="52" t="s">
        <v>145</v>
      </c>
      <c r="D2008" s="52"/>
      <c r="E2008" s="52">
        <v>2</v>
      </c>
      <c r="F2008" s="52"/>
      <c r="G2008" s="52">
        <v>85557</v>
      </c>
      <c r="H2008" s="52" t="s">
        <v>12251</v>
      </c>
      <c r="I2008" s="52">
        <f>INDEX(ce_computermodel!A:A,MATCH(J2008,ce_computermodel!B:B,0))</f>
        <v>500</v>
      </c>
      <c r="J2008" s="52" t="s">
        <v>5768</v>
      </c>
      <c r="K2008" s="52" t="s">
        <v>9824</v>
      </c>
      <c r="L2008" s="52"/>
      <c r="M2008" s="52" t="s">
        <v>5768</v>
      </c>
      <c r="N2008" s="52">
        <v>1</v>
      </c>
      <c r="O2008" s="52">
        <f>INDEX(organizations_branch!A:A,MATCH(P2008,organizations_branch!B:B,0))</f>
        <v>1</v>
      </c>
      <c r="P2008" s="52" t="s">
        <v>2339</v>
      </c>
      <c r="Q2008" s="52"/>
      <c r="R2008" s="52">
        <v>851</v>
      </c>
      <c r="S2008" s="74">
        <v>44788</v>
      </c>
      <c r="T2008" s="52"/>
      <c r="U2008" s="52" t="s">
        <v>218</v>
      </c>
      <c r="V2008" s="52">
        <v>1</v>
      </c>
      <c r="W2008" s="52">
        <v>3</v>
      </c>
      <c r="X2008" s="75" t="s">
        <v>2219</v>
      </c>
      <c r="Y2008" s="52" t="s">
        <v>67</v>
      </c>
      <c r="Z2008" s="52" t="s">
        <v>6863</v>
      </c>
      <c r="AA2008" s="52">
        <f>INDEX(accounts_user!A:A,MATCH(AB2008,accounts_user!H:H,0))</f>
        <v>8519</v>
      </c>
      <c r="AB2008" s="52" t="s">
        <v>12252</v>
      </c>
      <c r="AC2008" s="52" t="s">
        <v>12253</v>
      </c>
      <c r="AD2008" s="52" t="s">
        <v>3449</v>
      </c>
      <c r="AE2008" s="52"/>
      <c r="AF2008" s="75"/>
      <c r="AG2008" s="52" t="s">
        <v>136</v>
      </c>
      <c r="AH2008" s="52">
        <v>77160</v>
      </c>
      <c r="AI2008" s="52" t="s">
        <v>5642</v>
      </c>
      <c r="AJ2008" s="52">
        <v>1</v>
      </c>
      <c r="AK2008" s="52">
        <v>0</v>
      </c>
      <c r="AL2008" s="52"/>
      <c r="AM2008" s="52"/>
      <c r="AN2008" s="52"/>
      <c r="AO2008" s="52"/>
      <c r="AP2008" s="52"/>
      <c r="AQ2008" s="78">
        <v>0</v>
      </c>
    </row>
    <row r="2009" spans="1:43" ht="12.75" customHeight="1" x14ac:dyDescent="0.25">
      <c r="A2009" s="52">
        <v>3977</v>
      </c>
      <c r="B2009" s="52">
        <v>4182</v>
      </c>
      <c r="C2009" s="52" t="s">
        <v>145</v>
      </c>
      <c r="D2009" s="52"/>
      <c r="E2009" s="52">
        <v>2</v>
      </c>
      <c r="F2009" s="52"/>
      <c r="G2009" s="52">
        <v>85558</v>
      </c>
      <c r="H2009" s="52" t="s">
        <v>12254</v>
      </c>
      <c r="I2009" s="52">
        <f>INDEX(ce_computermodel!A:A,MATCH(J2009,ce_computermodel!B:B,0))</f>
        <v>500</v>
      </c>
      <c r="J2009" s="52" t="s">
        <v>5768</v>
      </c>
      <c r="K2009" s="52" t="s">
        <v>12255</v>
      </c>
      <c r="L2009" s="52" t="s">
        <v>3639</v>
      </c>
      <c r="M2009" s="52" t="s">
        <v>5768</v>
      </c>
      <c r="N2009" s="52"/>
      <c r="O2009" s="52">
        <f>INDEX(organizations_branch!A:A,MATCH(P2009,organizations_branch!B:B,0))</f>
        <v>1</v>
      </c>
      <c r="P2009" s="52" t="s">
        <v>2339</v>
      </c>
      <c r="Q2009" s="52"/>
      <c r="R2009" s="52">
        <v>851</v>
      </c>
      <c r="S2009" s="74">
        <v>44071.359942129602</v>
      </c>
      <c r="T2009" s="52">
        <f>INDEX(organizations_place!A:A,MATCH(U2009,organizations_place!B:B,0))</f>
        <v>1</v>
      </c>
      <c r="U2009" s="52" t="s">
        <v>93</v>
      </c>
      <c r="V2009" s="52">
        <v>3</v>
      </c>
      <c r="W2009" s="52">
        <v>327</v>
      </c>
      <c r="X2009" s="75"/>
      <c r="Y2009" s="52"/>
      <c r="Z2009" s="52"/>
      <c r="AA2009" s="52"/>
      <c r="AB2009" s="52" t="s">
        <v>6850</v>
      </c>
      <c r="AC2009" s="52"/>
      <c r="AD2009" s="52"/>
      <c r="AE2009" s="52"/>
      <c r="AF2009" s="75"/>
      <c r="AG2009" s="52" t="s">
        <v>1551</v>
      </c>
      <c r="AH2009" s="52"/>
      <c r="AI2009" s="52"/>
      <c r="AJ2009" s="52">
        <v>1</v>
      </c>
      <c r="AK2009" s="52">
        <v>0</v>
      </c>
      <c r="AL2009" s="52"/>
      <c r="AM2009" s="52"/>
      <c r="AN2009" s="52"/>
      <c r="AO2009" s="52"/>
      <c r="AP2009" s="52"/>
      <c r="AQ2009" s="52"/>
    </row>
    <row r="2010" spans="1:43" ht="12.75" customHeight="1" x14ac:dyDescent="0.25">
      <c r="A2010" s="52">
        <v>3978</v>
      </c>
      <c r="B2010" s="52">
        <v>4183</v>
      </c>
      <c r="C2010" s="52" t="s">
        <v>145</v>
      </c>
      <c r="D2010" s="52"/>
      <c r="E2010" s="52">
        <v>2</v>
      </c>
      <c r="F2010" s="52"/>
      <c r="G2010" s="52">
        <v>85559</v>
      </c>
      <c r="H2010" s="52" t="s">
        <v>12256</v>
      </c>
      <c r="I2010" s="52">
        <f>INDEX(ce_computermodel!A:A,MATCH(J2010,ce_computermodel!B:B,0))</f>
        <v>500</v>
      </c>
      <c r="J2010" s="52" t="s">
        <v>5768</v>
      </c>
      <c r="K2010" s="52" t="s">
        <v>5768</v>
      </c>
      <c r="L2010" s="52" t="s">
        <v>4622</v>
      </c>
      <c r="M2010" s="52" t="s">
        <v>5768</v>
      </c>
      <c r="N2010" s="52">
        <v>1</v>
      </c>
      <c r="O2010" s="52">
        <f>INDEX(organizations_branch!A:A,MATCH(P2010,organizations_branch!B:B,0))</f>
        <v>1</v>
      </c>
      <c r="P2010" s="52" t="s">
        <v>2339</v>
      </c>
      <c r="Q2010" s="52"/>
      <c r="R2010" s="52">
        <v>851</v>
      </c>
      <c r="S2010" s="74">
        <v>44351</v>
      </c>
      <c r="T2010" s="52"/>
      <c r="U2010" s="52" t="s">
        <v>6905</v>
      </c>
      <c r="V2010" s="52">
        <v>1</v>
      </c>
      <c r="W2010" s="52" t="s">
        <v>10905</v>
      </c>
      <c r="X2010" s="75"/>
      <c r="Y2010" s="52" t="s">
        <v>67</v>
      </c>
      <c r="Z2010" s="52"/>
      <c r="AA2010" s="52">
        <f>INDEX(accounts_user!A:A,MATCH(AB2010,accounts_user!H:H,0))</f>
        <v>8954</v>
      </c>
      <c r="AB2010" s="52" t="s">
        <v>12257</v>
      </c>
      <c r="AC2010" s="52"/>
      <c r="AD2010" s="52" t="s">
        <v>12258</v>
      </c>
      <c r="AE2010" s="52"/>
      <c r="AF2010" s="75"/>
      <c r="AG2010" s="52" t="s">
        <v>265</v>
      </c>
      <c r="AH2010" s="52">
        <v>31625</v>
      </c>
      <c r="AI2010" s="52"/>
      <c r="AJ2010" s="52">
        <v>1</v>
      </c>
      <c r="AK2010" s="52">
        <v>0</v>
      </c>
      <c r="AL2010" s="52"/>
      <c r="AM2010" s="52"/>
      <c r="AN2010" s="52"/>
      <c r="AO2010" s="78">
        <v>59316</v>
      </c>
      <c r="AP2010" s="78">
        <v>59316</v>
      </c>
      <c r="AQ2010" s="52"/>
    </row>
    <row r="2011" spans="1:43" ht="12.75" customHeight="1" x14ac:dyDescent="0.25">
      <c r="A2011" s="52">
        <v>3979</v>
      </c>
      <c r="B2011" s="52">
        <v>4184</v>
      </c>
      <c r="C2011" s="52" t="s">
        <v>145</v>
      </c>
      <c r="D2011" s="52"/>
      <c r="E2011" s="52">
        <v>2</v>
      </c>
      <c r="F2011" s="52"/>
      <c r="G2011" s="52">
        <v>85560</v>
      </c>
      <c r="H2011" s="52" t="s">
        <v>12259</v>
      </c>
      <c r="I2011" s="52">
        <f>INDEX(ce_computermodel!A:A,MATCH(J2011,ce_computermodel!B:B,0))</f>
        <v>500</v>
      </c>
      <c r="J2011" s="52" t="s">
        <v>5768</v>
      </c>
      <c r="K2011" s="52" t="s">
        <v>12260</v>
      </c>
      <c r="L2011" s="52"/>
      <c r="M2011" s="52" t="s">
        <v>5768</v>
      </c>
      <c r="N2011" s="52"/>
      <c r="O2011" s="52">
        <f>INDEX(organizations_branch!A:A,MATCH(P2011,organizations_branch!B:B,0))</f>
        <v>1</v>
      </c>
      <c r="P2011" s="52" t="s">
        <v>2339</v>
      </c>
      <c r="Q2011" s="52"/>
      <c r="R2011" s="52">
        <v>851</v>
      </c>
      <c r="S2011" s="74">
        <v>44757</v>
      </c>
      <c r="T2011" s="52">
        <f>INDEX(organizations_place!A:A,MATCH(U2011,organizations_place!B:B,0))</f>
        <v>13</v>
      </c>
      <c r="U2011" s="52" t="s">
        <v>157</v>
      </c>
      <c r="V2011" s="52">
        <v>3</v>
      </c>
      <c r="W2011" s="52">
        <v>331</v>
      </c>
      <c r="X2011" s="75"/>
      <c r="Y2011" s="52" t="s">
        <v>67</v>
      </c>
      <c r="Z2011" s="52"/>
      <c r="AA2011" s="52">
        <f>INDEX(accounts_user!A:A,MATCH(AB2011,accounts_user!H:H,0))</f>
        <v>9160</v>
      </c>
      <c r="AB2011" s="52" t="s">
        <v>12261</v>
      </c>
      <c r="AC2011" s="52" t="s">
        <v>6292</v>
      </c>
      <c r="AD2011" s="52" t="s">
        <v>12262</v>
      </c>
      <c r="AE2011" s="52"/>
      <c r="AF2011" s="75"/>
      <c r="AG2011" s="52" t="s">
        <v>136</v>
      </c>
      <c r="AH2011" s="52">
        <v>66194</v>
      </c>
      <c r="AI2011" s="52" t="s">
        <v>59</v>
      </c>
      <c r="AJ2011" s="52">
        <v>1</v>
      </c>
      <c r="AK2011" s="52">
        <v>0</v>
      </c>
      <c r="AL2011" s="52"/>
      <c r="AM2011" s="52"/>
      <c r="AN2011" s="52"/>
      <c r="AO2011" s="78">
        <v>2500</v>
      </c>
      <c r="AP2011" s="78">
        <v>2500</v>
      </c>
      <c r="AQ2011" s="52"/>
    </row>
    <row r="2012" spans="1:43" ht="12.75" customHeight="1" x14ac:dyDescent="0.25">
      <c r="A2012" s="52">
        <v>3980</v>
      </c>
      <c r="B2012" s="52">
        <v>4185</v>
      </c>
      <c r="C2012" s="52" t="s">
        <v>145</v>
      </c>
      <c r="D2012" s="52"/>
      <c r="E2012" s="52">
        <v>2</v>
      </c>
      <c r="F2012" s="52"/>
      <c r="G2012" s="52">
        <v>85561</v>
      </c>
      <c r="H2012" s="52" t="s">
        <v>12263</v>
      </c>
      <c r="I2012" s="52">
        <f>INDEX(ce_computermodel!A:A,MATCH(J2012,ce_computermodel!B:B,0))</f>
        <v>500</v>
      </c>
      <c r="J2012" s="52" t="s">
        <v>5768</v>
      </c>
      <c r="K2012" s="52" t="s">
        <v>12260</v>
      </c>
      <c r="L2012" s="52" t="s">
        <v>3639</v>
      </c>
      <c r="M2012" s="52" t="s">
        <v>5768</v>
      </c>
      <c r="N2012" s="52"/>
      <c r="O2012" s="52">
        <f>INDEX(organizations_branch!A:A,MATCH(P2012,organizations_branch!B:B,0))</f>
        <v>1</v>
      </c>
      <c r="P2012" s="52" t="s">
        <v>2339</v>
      </c>
      <c r="Q2012" s="52"/>
      <c r="R2012" s="52">
        <v>851</v>
      </c>
      <c r="S2012" s="74">
        <v>44032.298125000001</v>
      </c>
      <c r="T2012" s="52">
        <f>INDEX(organizations_place!A:A,MATCH(U2012,organizations_place!B:B,0))</f>
        <v>1</v>
      </c>
      <c r="U2012" s="52" t="s">
        <v>93</v>
      </c>
      <c r="V2012" s="52">
        <v>4</v>
      </c>
      <c r="W2012" s="52">
        <v>5</v>
      </c>
      <c r="X2012" s="75"/>
      <c r="Y2012" s="52" t="s">
        <v>67</v>
      </c>
      <c r="Z2012" s="52">
        <v>16134</v>
      </c>
      <c r="AA2012" s="52">
        <f>INDEX(accounts_user!A:A,MATCH(AB2012,accounts_user!H:H,0))</f>
        <v>4</v>
      </c>
      <c r="AB2012" s="52" t="s">
        <v>11883</v>
      </c>
      <c r="AC2012" s="52"/>
      <c r="AD2012" s="52" t="s">
        <v>12264</v>
      </c>
      <c r="AE2012" s="52"/>
      <c r="AF2012" s="75"/>
      <c r="AG2012" s="52"/>
      <c r="AH2012" s="52"/>
      <c r="AI2012" s="52"/>
      <c r="AJ2012" s="52">
        <v>1</v>
      </c>
      <c r="AK2012" s="52">
        <v>0</v>
      </c>
      <c r="AL2012" s="52"/>
      <c r="AM2012" s="52"/>
      <c r="AN2012" s="52"/>
      <c r="AO2012" s="78">
        <v>2000</v>
      </c>
      <c r="AP2012" s="78">
        <v>2000</v>
      </c>
      <c r="AQ2012" s="52"/>
    </row>
    <row r="2013" spans="1:43" ht="12.75" customHeight="1" x14ac:dyDescent="0.25">
      <c r="A2013" s="52">
        <v>3981</v>
      </c>
      <c r="B2013" s="52">
        <v>4186</v>
      </c>
      <c r="C2013" s="52" t="s">
        <v>145</v>
      </c>
      <c r="D2013" s="52"/>
      <c r="E2013" s="52">
        <v>2</v>
      </c>
      <c r="F2013" s="52"/>
      <c r="G2013" s="52">
        <v>85562</v>
      </c>
      <c r="H2013" s="52" t="s">
        <v>12265</v>
      </c>
      <c r="I2013" s="52">
        <f>INDEX(ce_computermodel!A:A,MATCH(J2013,ce_computermodel!B:B,0))</f>
        <v>500</v>
      </c>
      <c r="J2013" s="52" t="s">
        <v>5768</v>
      </c>
      <c r="K2013" s="52" t="s">
        <v>7408</v>
      </c>
      <c r="L2013" s="52"/>
      <c r="M2013" s="52" t="s">
        <v>5768</v>
      </c>
      <c r="N2013" s="52"/>
      <c r="O2013" s="52">
        <f>INDEX(organizations_branch!A:A,MATCH(P2013,organizations_branch!B:B,0))</f>
        <v>1</v>
      </c>
      <c r="P2013" s="52" t="s">
        <v>2339</v>
      </c>
      <c r="Q2013" s="52"/>
      <c r="R2013" s="52">
        <v>851</v>
      </c>
      <c r="S2013" s="74">
        <v>44111.524861111102</v>
      </c>
      <c r="T2013" s="52"/>
      <c r="U2013" s="52" t="s">
        <v>7220</v>
      </c>
      <c r="V2013" s="52">
        <v>3</v>
      </c>
      <c r="W2013" s="52">
        <v>5</v>
      </c>
      <c r="X2013" s="75"/>
      <c r="Y2013" s="52" t="s">
        <v>52</v>
      </c>
      <c r="Z2013" s="52"/>
      <c r="AA2013" s="52">
        <f>INDEX(accounts_user!A:A,MATCH(AB2013,accounts_user!H:H,0))</f>
        <v>9611</v>
      </c>
      <c r="AB2013" s="52" t="s">
        <v>12266</v>
      </c>
      <c r="AC2013" s="52" t="s">
        <v>7126</v>
      </c>
      <c r="AD2013" s="52"/>
      <c r="AE2013" s="52"/>
      <c r="AF2013" s="75"/>
      <c r="AG2013" s="52"/>
      <c r="AH2013" s="52"/>
      <c r="AI2013" s="52" t="s">
        <v>5642</v>
      </c>
      <c r="AJ2013" s="52">
        <v>1</v>
      </c>
      <c r="AK2013" s="52">
        <v>0</v>
      </c>
      <c r="AL2013" s="52"/>
      <c r="AM2013" s="52"/>
      <c r="AN2013" s="52"/>
      <c r="AO2013" s="78">
        <v>15205</v>
      </c>
      <c r="AP2013" s="78">
        <v>15205</v>
      </c>
      <c r="AQ2013" s="52"/>
    </row>
    <row r="2014" spans="1:43" ht="12.75" customHeight="1" x14ac:dyDescent="0.25">
      <c r="A2014" s="52">
        <v>3982</v>
      </c>
      <c r="B2014" s="52">
        <v>4187</v>
      </c>
      <c r="C2014" s="52" t="s">
        <v>145</v>
      </c>
      <c r="D2014" s="52"/>
      <c r="E2014" s="52">
        <v>2</v>
      </c>
      <c r="F2014" s="52"/>
      <c r="G2014" s="52">
        <v>85563</v>
      </c>
      <c r="H2014" s="52" t="s">
        <v>12267</v>
      </c>
      <c r="I2014" s="52">
        <f>INDEX(ce_computermodel!A:A,MATCH(J2014,ce_computermodel!B:B,0))</f>
        <v>500</v>
      </c>
      <c r="J2014" s="52" t="s">
        <v>5768</v>
      </c>
      <c r="K2014" s="52" t="s">
        <v>7408</v>
      </c>
      <c r="L2014" s="52" t="s">
        <v>12268</v>
      </c>
      <c r="M2014" s="52" t="s">
        <v>5768</v>
      </c>
      <c r="N2014" s="52">
        <v>1</v>
      </c>
      <c r="O2014" s="52">
        <f>INDEX(organizations_branch!A:A,MATCH(P2014,organizations_branch!B:B,0))</f>
        <v>1</v>
      </c>
      <c r="P2014" s="52" t="s">
        <v>2339</v>
      </c>
      <c r="Q2014" s="52"/>
      <c r="R2014" s="52">
        <v>851</v>
      </c>
      <c r="S2014" s="74">
        <v>44593</v>
      </c>
      <c r="T2014" s="52"/>
      <c r="U2014" s="52" t="s">
        <v>218</v>
      </c>
      <c r="V2014" s="52">
        <v>2</v>
      </c>
      <c r="W2014" s="52">
        <v>4</v>
      </c>
      <c r="X2014" s="75"/>
      <c r="Y2014" s="52" t="s">
        <v>67</v>
      </c>
      <c r="Z2014" s="52" t="s">
        <v>12269</v>
      </c>
      <c r="AA2014" s="52">
        <f>INDEX(accounts_user!A:A,MATCH(AB2014,accounts_user!H:H,0))</f>
        <v>8720</v>
      </c>
      <c r="AB2014" s="52" t="s">
        <v>12270</v>
      </c>
      <c r="AC2014" s="52" t="s">
        <v>7126</v>
      </c>
      <c r="AD2014" s="52"/>
      <c r="AE2014" s="52"/>
      <c r="AF2014" s="75"/>
      <c r="AG2014" s="52"/>
      <c r="AH2014" s="52">
        <v>4054</v>
      </c>
      <c r="AI2014" s="52" t="s">
        <v>59</v>
      </c>
      <c r="AJ2014" s="52">
        <v>1</v>
      </c>
      <c r="AK2014" s="52">
        <v>0</v>
      </c>
      <c r="AL2014" s="52"/>
      <c r="AM2014" s="52"/>
      <c r="AN2014" s="52"/>
      <c r="AO2014" s="78">
        <v>10439</v>
      </c>
      <c r="AP2014" s="78">
        <v>10439</v>
      </c>
      <c r="AQ2014" s="52"/>
    </row>
    <row r="2015" spans="1:43" ht="12.75" customHeight="1" x14ac:dyDescent="0.25">
      <c r="A2015" s="52">
        <v>3983</v>
      </c>
      <c r="B2015" s="52">
        <v>4188</v>
      </c>
      <c r="C2015" s="52" t="s">
        <v>145</v>
      </c>
      <c r="D2015" s="52"/>
      <c r="E2015" s="52">
        <v>2</v>
      </c>
      <c r="F2015" s="52"/>
      <c r="G2015" s="52">
        <v>85564</v>
      </c>
      <c r="H2015" s="52" t="s">
        <v>12271</v>
      </c>
      <c r="I2015" s="52">
        <f>INDEX(ce_computermodel!A:A,MATCH(J2015,ce_computermodel!B:B,0))</f>
        <v>500</v>
      </c>
      <c r="J2015" s="52" t="s">
        <v>5768</v>
      </c>
      <c r="K2015" s="52" t="s">
        <v>7408</v>
      </c>
      <c r="L2015" s="52"/>
      <c r="M2015" s="52" t="s">
        <v>5768</v>
      </c>
      <c r="N2015" s="52"/>
      <c r="O2015" s="52">
        <f>INDEX(organizations_branch!A:A,MATCH(P2015,organizations_branch!B:B,0))</f>
        <v>1</v>
      </c>
      <c r="P2015" s="52" t="s">
        <v>2339</v>
      </c>
      <c r="Q2015" s="52"/>
      <c r="R2015" s="52">
        <v>851</v>
      </c>
      <c r="S2015" s="74">
        <v>44384</v>
      </c>
      <c r="T2015" s="52">
        <f>INDEX(organizations_place!A:A,MATCH(U2015,organizations_place!B:B,0))</f>
        <v>713</v>
      </c>
      <c r="U2015" s="52" t="s">
        <v>66</v>
      </c>
      <c r="V2015" s="52">
        <v>5</v>
      </c>
      <c r="W2015" s="52">
        <v>505</v>
      </c>
      <c r="X2015" s="75"/>
      <c r="Y2015" s="52" t="s">
        <v>67</v>
      </c>
      <c r="Z2015" s="52"/>
      <c r="AA2015" s="52">
        <f>INDEX(accounts_user!A:A,MATCH(AB2015,accounts_user!H:H,0))</f>
        <v>8634</v>
      </c>
      <c r="AB2015" s="52" t="s">
        <v>12272</v>
      </c>
      <c r="AC2015" s="52" t="s">
        <v>12273</v>
      </c>
      <c r="AD2015" s="52" t="s">
        <v>12274</v>
      </c>
      <c r="AE2015" s="52"/>
      <c r="AF2015" s="75"/>
      <c r="AG2015" s="52"/>
      <c r="AH2015" s="52" t="s">
        <v>12275</v>
      </c>
      <c r="AI2015" s="52"/>
      <c r="AJ2015" s="52">
        <v>1</v>
      </c>
      <c r="AK2015" s="52">
        <v>0</v>
      </c>
      <c r="AL2015" s="52"/>
      <c r="AM2015" s="52"/>
      <c r="AN2015" s="52"/>
      <c r="AO2015" s="52"/>
      <c r="AP2015" s="52"/>
      <c r="AQ2015" s="52"/>
    </row>
    <row r="2016" spans="1:43" ht="12.75" customHeight="1" x14ac:dyDescent="0.25">
      <c r="A2016" s="52">
        <v>3984</v>
      </c>
      <c r="B2016" s="52">
        <v>4189</v>
      </c>
      <c r="C2016" s="52" t="s">
        <v>145</v>
      </c>
      <c r="D2016" s="52"/>
      <c r="E2016" s="52">
        <v>2</v>
      </c>
      <c r="F2016" s="52"/>
      <c r="G2016" s="52">
        <v>85565</v>
      </c>
      <c r="H2016" s="52" t="s">
        <v>12276</v>
      </c>
      <c r="I2016" s="52">
        <f>INDEX(ce_computermodel!A:A,MATCH(J2016,ce_computermodel!B:B,0))</f>
        <v>500</v>
      </c>
      <c r="J2016" s="52" t="s">
        <v>5768</v>
      </c>
      <c r="K2016" s="52" t="s">
        <v>7408</v>
      </c>
      <c r="L2016" s="52" t="s">
        <v>12273</v>
      </c>
      <c r="M2016" s="52" t="s">
        <v>5768</v>
      </c>
      <c r="N2016" s="52"/>
      <c r="O2016" s="52">
        <f>INDEX(organizations_branch!A:A,MATCH(P2016,organizations_branch!B:B,0))</f>
        <v>1</v>
      </c>
      <c r="P2016" s="52" t="s">
        <v>2339</v>
      </c>
      <c r="Q2016" s="52"/>
      <c r="R2016" s="52">
        <v>851</v>
      </c>
      <c r="S2016" s="74">
        <v>44042.377592592602</v>
      </c>
      <c r="T2016" s="52"/>
      <c r="U2016" s="52" t="s">
        <v>2250</v>
      </c>
      <c r="V2016" s="52">
        <v>3</v>
      </c>
      <c r="W2016" s="52" t="s">
        <v>12277</v>
      </c>
      <c r="X2016" s="75"/>
      <c r="Y2016" s="52"/>
      <c r="Z2016" s="52"/>
      <c r="AA2016" s="52">
        <f>INDEX(accounts_user!A:A,MATCH(AB2016,accounts_user!H:H,0))</f>
        <v>9283</v>
      </c>
      <c r="AB2016" s="52" t="s">
        <v>12278</v>
      </c>
      <c r="AC2016" s="52"/>
      <c r="AD2016" s="52"/>
      <c r="AE2016" s="52"/>
      <c r="AF2016" s="75"/>
      <c r="AG2016" s="52"/>
      <c r="AH2016" s="52"/>
      <c r="AI2016" s="52"/>
      <c r="AJ2016" s="52">
        <v>1</v>
      </c>
      <c r="AK2016" s="52">
        <v>0</v>
      </c>
      <c r="AL2016" s="52"/>
      <c r="AM2016" s="52"/>
      <c r="AN2016" s="52"/>
      <c r="AO2016" s="52"/>
      <c r="AP2016" s="52"/>
      <c r="AQ2016" s="52"/>
    </row>
    <row r="2017" spans="1:43" ht="12.75" customHeight="1" x14ac:dyDescent="0.25">
      <c r="A2017" s="52">
        <v>3985</v>
      </c>
      <c r="B2017" s="52">
        <v>4190</v>
      </c>
      <c r="C2017" s="52" t="s">
        <v>145</v>
      </c>
      <c r="D2017" s="52"/>
      <c r="E2017" s="52">
        <v>2</v>
      </c>
      <c r="F2017" s="52"/>
      <c r="G2017" s="52">
        <v>85566</v>
      </c>
      <c r="H2017" s="52" t="s">
        <v>12279</v>
      </c>
      <c r="I2017" s="52">
        <f>INDEX(ce_computermodel!A:A,MATCH(J2017,ce_computermodel!B:B,0))</f>
        <v>500</v>
      </c>
      <c r="J2017" s="52" t="s">
        <v>5768</v>
      </c>
      <c r="K2017" s="52" t="s">
        <v>7408</v>
      </c>
      <c r="L2017" s="52"/>
      <c r="M2017" s="52" t="s">
        <v>5768</v>
      </c>
      <c r="N2017" s="52"/>
      <c r="O2017" s="52">
        <f>INDEX(organizations_branch!A:A,MATCH(P2017,organizations_branch!B:B,0))</f>
        <v>1</v>
      </c>
      <c r="P2017" s="52" t="s">
        <v>2339</v>
      </c>
      <c r="Q2017" s="52"/>
      <c r="R2017" s="52">
        <v>851</v>
      </c>
      <c r="S2017" s="74">
        <v>44189</v>
      </c>
      <c r="T2017" s="52"/>
      <c r="U2017" s="52" t="s">
        <v>218</v>
      </c>
      <c r="V2017" s="52">
        <v>2</v>
      </c>
      <c r="W2017" s="52">
        <v>4</v>
      </c>
      <c r="X2017" s="75"/>
      <c r="Y2017" s="52" t="s">
        <v>67</v>
      </c>
      <c r="Z2017" s="52"/>
      <c r="AA2017" s="52">
        <f>INDEX(accounts_user!A:A,MATCH(AB2017,accounts_user!H:H,0))</f>
        <v>9489</v>
      </c>
      <c r="AB2017" s="52" t="s">
        <v>12280</v>
      </c>
      <c r="AC2017" s="52" t="s">
        <v>5557</v>
      </c>
      <c r="AD2017" s="52"/>
      <c r="AE2017" s="52"/>
      <c r="AF2017" s="75"/>
      <c r="AG2017" s="52"/>
      <c r="AH2017" s="52"/>
      <c r="AI2017" s="52"/>
      <c r="AJ2017" s="52">
        <v>1</v>
      </c>
      <c r="AK2017" s="52">
        <v>0</v>
      </c>
      <c r="AL2017" s="52"/>
      <c r="AM2017" s="52"/>
      <c r="AN2017" s="52"/>
      <c r="AO2017" s="52"/>
      <c r="AP2017" s="52"/>
      <c r="AQ2017" s="78">
        <v>0</v>
      </c>
    </row>
    <row r="2018" spans="1:43" ht="12.75" customHeight="1" x14ac:dyDescent="0.25">
      <c r="A2018" s="52">
        <v>3986</v>
      </c>
      <c r="B2018" s="52">
        <v>4191</v>
      </c>
      <c r="C2018" s="52" t="s">
        <v>145</v>
      </c>
      <c r="D2018" s="52"/>
      <c r="E2018" s="52">
        <v>2</v>
      </c>
      <c r="F2018" s="52"/>
      <c r="G2018" s="52">
        <v>85567</v>
      </c>
      <c r="H2018" s="52" t="s">
        <v>12281</v>
      </c>
      <c r="I2018" s="52">
        <f>INDEX(ce_computermodel!A:A,MATCH(J2018,ce_computermodel!B:B,0))</f>
        <v>500</v>
      </c>
      <c r="J2018" s="52" t="s">
        <v>5768</v>
      </c>
      <c r="K2018" s="52" t="s">
        <v>7408</v>
      </c>
      <c r="L2018" s="52" t="s">
        <v>7126</v>
      </c>
      <c r="M2018" s="52" t="s">
        <v>5768</v>
      </c>
      <c r="N2018" s="52"/>
      <c r="O2018" s="52">
        <f>INDEX(organizations_branch!A:A,MATCH(P2018,organizations_branch!B:B,0))</f>
        <v>1</v>
      </c>
      <c r="P2018" s="52" t="s">
        <v>2339</v>
      </c>
      <c r="Q2018" s="52"/>
      <c r="R2018" s="52">
        <v>851</v>
      </c>
      <c r="S2018" s="74">
        <v>44223</v>
      </c>
      <c r="T2018" s="52"/>
      <c r="U2018" s="52" t="s">
        <v>234</v>
      </c>
      <c r="V2018" s="52">
        <v>3</v>
      </c>
      <c r="W2018" s="52">
        <v>305</v>
      </c>
      <c r="X2018" s="75"/>
      <c r="Y2018" s="52" t="s">
        <v>52</v>
      </c>
      <c r="Z2018" s="52" t="s">
        <v>560</v>
      </c>
      <c r="AA2018" s="52">
        <f>INDEX(accounts_user!A:A,MATCH(AB2018,accounts_user!H:H,0))</f>
        <v>9968</v>
      </c>
      <c r="AB2018" s="52" t="s">
        <v>12282</v>
      </c>
      <c r="AC2018" s="52"/>
      <c r="AD2018" s="52"/>
      <c r="AE2018" s="52"/>
      <c r="AF2018" s="75"/>
      <c r="AG2018" s="52"/>
      <c r="AH2018" s="52"/>
      <c r="AI2018" s="52"/>
      <c r="AJ2018" s="52">
        <v>1</v>
      </c>
      <c r="AK2018" s="52">
        <v>0</v>
      </c>
      <c r="AL2018" s="52"/>
      <c r="AM2018" s="52"/>
      <c r="AN2018" s="52"/>
      <c r="AO2018" s="52"/>
      <c r="AP2018" s="52"/>
      <c r="AQ2018" s="52"/>
    </row>
    <row r="2019" spans="1:43" ht="12.75" customHeight="1" x14ac:dyDescent="0.25">
      <c r="A2019" s="52">
        <v>3987</v>
      </c>
      <c r="B2019" s="52">
        <v>528</v>
      </c>
      <c r="C2019" s="52" t="s">
        <v>78</v>
      </c>
      <c r="D2019" s="52"/>
      <c r="E2019" s="52">
        <v>2</v>
      </c>
      <c r="F2019" s="52"/>
      <c r="G2019" s="52">
        <v>85569</v>
      </c>
      <c r="H2019" s="52" t="s">
        <v>7407</v>
      </c>
      <c r="I2019" s="52">
        <f>INDEX(ce_computermodel!A:A,MATCH(J2019,ce_computermodel!B:B,0))</f>
        <v>500</v>
      </c>
      <c r="J2019" s="52" t="s">
        <v>5768</v>
      </c>
      <c r="K2019" s="52" t="s">
        <v>5768</v>
      </c>
      <c r="L2019" s="52"/>
      <c r="M2019" s="52" t="s">
        <v>5768</v>
      </c>
      <c r="N2019" s="52">
        <v>1</v>
      </c>
      <c r="O2019" s="52">
        <f>INDEX(organizations_branch!A:A,MATCH(P2019,organizations_branch!B:B,0))</f>
        <v>1</v>
      </c>
      <c r="P2019" s="52" t="s">
        <v>2339</v>
      </c>
      <c r="Q2019" s="52"/>
      <c r="R2019" s="52"/>
      <c r="S2019" s="74">
        <v>44635</v>
      </c>
      <c r="T2019" s="52"/>
      <c r="U2019" s="52" t="s">
        <v>7023</v>
      </c>
      <c r="V2019" s="52">
        <v>3</v>
      </c>
      <c r="W2019" s="52">
        <v>317</v>
      </c>
      <c r="X2019" s="75"/>
      <c r="Y2019" s="52" t="s">
        <v>67</v>
      </c>
      <c r="Z2019" s="52" t="s">
        <v>8902</v>
      </c>
      <c r="AA2019" s="52">
        <f>INDEX(accounts_user!A:A,MATCH(AB2019,accounts_user!H:H,0))</f>
        <v>8444</v>
      </c>
      <c r="AB2019" s="52" t="s">
        <v>12283</v>
      </c>
      <c r="AC2019" s="52" t="s">
        <v>7609</v>
      </c>
      <c r="AD2019" s="52" t="s">
        <v>12284</v>
      </c>
      <c r="AE2019" s="52"/>
      <c r="AF2019" s="75"/>
      <c r="AG2019" s="52" t="s">
        <v>136</v>
      </c>
      <c r="AH2019" s="52" t="s">
        <v>12285</v>
      </c>
      <c r="AI2019" s="52"/>
      <c r="AJ2019" s="52">
        <v>1</v>
      </c>
      <c r="AK2019" s="52">
        <v>0</v>
      </c>
      <c r="AL2019" s="52"/>
      <c r="AM2019" s="52"/>
      <c r="AN2019" s="52"/>
      <c r="AO2019" s="78">
        <v>1500</v>
      </c>
      <c r="AP2019" s="78">
        <v>1500</v>
      </c>
      <c r="AQ2019" s="52"/>
    </row>
    <row r="2020" spans="1:43" ht="12.75" customHeight="1" x14ac:dyDescent="0.25">
      <c r="A2020" s="52">
        <v>3988</v>
      </c>
      <c r="B2020" s="52">
        <v>4193</v>
      </c>
      <c r="C2020" s="52" t="s">
        <v>145</v>
      </c>
      <c r="D2020" s="52"/>
      <c r="E2020" s="52">
        <v>2</v>
      </c>
      <c r="F2020" s="52"/>
      <c r="G2020" s="52">
        <v>85570</v>
      </c>
      <c r="H2020" s="52" t="s">
        <v>12286</v>
      </c>
      <c r="I2020" s="52">
        <f>INDEX(ce_computermodel!A:A,MATCH(J2020,ce_computermodel!B:B,0))</f>
        <v>500</v>
      </c>
      <c r="J2020" s="52" t="s">
        <v>5768</v>
      </c>
      <c r="K2020" s="52" t="s">
        <v>12260</v>
      </c>
      <c r="L2020" s="52" t="s">
        <v>3639</v>
      </c>
      <c r="M2020" s="52" t="s">
        <v>5768</v>
      </c>
      <c r="N2020" s="52"/>
      <c r="O2020" s="52">
        <f>INDEX(organizations_branch!A:A,MATCH(P2020,organizations_branch!B:B,0))</f>
        <v>1</v>
      </c>
      <c r="P2020" s="52" t="s">
        <v>2339</v>
      </c>
      <c r="Q2020" s="52"/>
      <c r="R2020" s="52">
        <v>851</v>
      </c>
      <c r="S2020" s="74">
        <v>44071.383854166699</v>
      </c>
      <c r="T2020" s="52">
        <f>INDEX(organizations_place!A:A,MATCH(U2020,organizations_place!B:B,0))</f>
        <v>1</v>
      </c>
      <c r="U2020" s="52" t="s">
        <v>93</v>
      </c>
      <c r="V2020" s="52">
        <v>3</v>
      </c>
      <c r="W2020" s="52">
        <v>327</v>
      </c>
      <c r="X2020" s="75"/>
      <c r="Y2020" s="52"/>
      <c r="Z2020" s="52"/>
      <c r="AA2020" s="52"/>
      <c r="AB2020" s="52" t="s">
        <v>6850</v>
      </c>
      <c r="AC2020" s="52"/>
      <c r="AD2020" s="52"/>
      <c r="AE2020" s="52"/>
      <c r="AF2020" s="75"/>
      <c r="AG2020" s="52" t="s">
        <v>1551</v>
      </c>
      <c r="AH2020" s="52"/>
      <c r="AI2020" s="52"/>
      <c r="AJ2020" s="52">
        <v>1</v>
      </c>
      <c r="AK2020" s="52">
        <v>0</v>
      </c>
      <c r="AL2020" s="52"/>
      <c r="AM2020" s="52"/>
      <c r="AN2020" s="52"/>
      <c r="AO2020" s="78">
        <v>1500</v>
      </c>
      <c r="AP2020" s="78">
        <v>1500</v>
      </c>
      <c r="AQ2020" s="78">
        <v>0</v>
      </c>
    </row>
    <row r="2021" spans="1:43" ht="12.75" customHeight="1" x14ac:dyDescent="0.25">
      <c r="A2021" s="52">
        <v>3989</v>
      </c>
      <c r="B2021" s="52">
        <v>4194</v>
      </c>
      <c r="C2021" s="52" t="s">
        <v>145</v>
      </c>
      <c r="D2021" s="52"/>
      <c r="E2021" s="52">
        <v>2</v>
      </c>
      <c r="F2021" s="52"/>
      <c r="G2021" s="52">
        <v>85571</v>
      </c>
      <c r="H2021" s="52" t="s">
        <v>12287</v>
      </c>
      <c r="I2021" s="52">
        <f>INDEX(ce_computermodel!A:A,MATCH(J2021,ce_computermodel!B:B,0))</f>
        <v>500</v>
      </c>
      <c r="J2021" s="52" t="s">
        <v>5768</v>
      </c>
      <c r="K2021" s="52" t="s">
        <v>12288</v>
      </c>
      <c r="L2021" s="52" t="s">
        <v>4622</v>
      </c>
      <c r="M2021" s="52" t="s">
        <v>5768</v>
      </c>
      <c r="N2021" s="52"/>
      <c r="O2021" s="52">
        <f>INDEX(organizations_branch!A:A,MATCH(P2021,organizations_branch!B:B,0))</f>
        <v>1</v>
      </c>
      <c r="P2021" s="52" t="s">
        <v>2339</v>
      </c>
      <c r="Q2021" s="52"/>
      <c r="R2021" s="52">
        <v>851</v>
      </c>
      <c r="S2021" s="74">
        <v>44111.438009259298</v>
      </c>
      <c r="T2021" s="52"/>
      <c r="U2021" s="52" t="s">
        <v>7220</v>
      </c>
      <c r="V2021" s="52">
        <v>4</v>
      </c>
      <c r="W2021" s="52" t="s">
        <v>235</v>
      </c>
      <c r="X2021" s="75"/>
      <c r="Y2021" s="52" t="s">
        <v>52</v>
      </c>
      <c r="Z2021" s="52"/>
      <c r="AA2021" s="52">
        <f>INDEX(accounts_user!A:A,MATCH(AB2021,accounts_user!H:H,0))</f>
        <v>9948</v>
      </c>
      <c r="AB2021" s="52" t="s">
        <v>12289</v>
      </c>
      <c r="AC2021" s="52"/>
      <c r="AD2021" s="52" t="s">
        <v>8391</v>
      </c>
      <c r="AE2021" s="52"/>
      <c r="AF2021" s="75"/>
      <c r="AG2021" s="52"/>
      <c r="AH2021" s="52"/>
      <c r="AI2021" s="52"/>
      <c r="AJ2021" s="52">
        <v>1</v>
      </c>
      <c r="AK2021" s="52">
        <v>0</v>
      </c>
      <c r="AL2021" s="52"/>
      <c r="AM2021" s="52"/>
      <c r="AN2021" s="52"/>
      <c r="AO2021" s="52"/>
      <c r="AP2021" s="52"/>
      <c r="AQ2021" s="52"/>
    </row>
    <row r="2022" spans="1:43" ht="12.75" customHeight="1" x14ac:dyDescent="0.25">
      <c r="A2022" s="52">
        <v>3990</v>
      </c>
      <c r="B2022" s="52">
        <v>4195</v>
      </c>
      <c r="C2022" s="52" t="s">
        <v>145</v>
      </c>
      <c r="D2022" s="52"/>
      <c r="E2022" s="52">
        <v>2</v>
      </c>
      <c r="F2022" s="52"/>
      <c r="G2022" s="52">
        <v>85573</v>
      </c>
      <c r="H2022" s="52" t="s">
        <v>12290</v>
      </c>
      <c r="I2022" s="52">
        <f>INDEX(ce_computermodel!A:A,MATCH(J2022,ce_computermodel!B:B,0))</f>
        <v>500</v>
      </c>
      <c r="J2022" s="52" t="s">
        <v>5768</v>
      </c>
      <c r="K2022" s="52" t="s">
        <v>12291</v>
      </c>
      <c r="L2022" s="52" t="s">
        <v>12292</v>
      </c>
      <c r="M2022" s="52" t="s">
        <v>5768</v>
      </c>
      <c r="N2022" s="52"/>
      <c r="O2022" s="52">
        <f>INDEX(organizations_branch!A:A,MATCH(P2022,organizations_branch!B:B,0))</f>
        <v>1</v>
      </c>
      <c r="P2022" t="s">
        <v>2339</v>
      </c>
      <c r="Q2022" s="52"/>
      <c r="R2022" s="52">
        <v>851</v>
      </c>
      <c r="S2022" s="74">
        <v>44049.385486111103</v>
      </c>
      <c r="T2022" s="52"/>
      <c r="U2022" s="52" t="s">
        <v>7220</v>
      </c>
      <c r="V2022" s="52">
        <v>3</v>
      </c>
      <c r="W2022" s="52">
        <v>17</v>
      </c>
      <c r="X2022" s="75"/>
      <c r="Y2022" s="52" t="s">
        <v>52</v>
      </c>
      <c r="Z2022" s="52"/>
      <c r="AA2022" s="52"/>
      <c r="AB2022" s="52" t="s">
        <v>12293</v>
      </c>
      <c r="AC2022" s="52" t="s">
        <v>6711</v>
      </c>
      <c r="AD2022" s="52" t="s">
        <v>972</v>
      </c>
      <c r="AE2022" s="52"/>
      <c r="AF2022" s="75"/>
      <c r="AG2022" s="52" t="s">
        <v>971</v>
      </c>
      <c r="AH2022" s="52"/>
      <c r="AI2022" s="52" t="s">
        <v>930</v>
      </c>
      <c r="AJ2022" s="52">
        <v>1</v>
      </c>
      <c r="AK2022" s="52">
        <v>0</v>
      </c>
      <c r="AL2022" s="52"/>
      <c r="AM2022" s="52"/>
      <c r="AN2022" s="52"/>
      <c r="AO2022" s="52"/>
      <c r="AP2022" s="52"/>
      <c r="AQ2022" s="52"/>
    </row>
    <row r="2023" spans="1:43" ht="12.75" customHeight="1" x14ac:dyDescent="0.25">
      <c r="A2023" s="52">
        <v>3991</v>
      </c>
      <c r="B2023" s="52">
        <v>4196</v>
      </c>
      <c r="C2023" s="52" t="s">
        <v>145</v>
      </c>
      <c r="D2023" s="52"/>
      <c r="E2023" s="52">
        <v>2</v>
      </c>
      <c r="F2023" s="52"/>
      <c r="G2023" s="52">
        <v>85577</v>
      </c>
      <c r="H2023" s="52" t="s">
        <v>12294</v>
      </c>
      <c r="I2023" s="52">
        <f>INDEX(ce_computermodel!A:A,MATCH(J2023,ce_computermodel!B:B,0))</f>
        <v>500</v>
      </c>
      <c r="J2023" s="52" t="s">
        <v>5768</v>
      </c>
      <c r="K2023" s="52" t="s">
        <v>12291</v>
      </c>
      <c r="L2023" s="52"/>
      <c r="M2023" s="52" t="s">
        <v>5768</v>
      </c>
      <c r="N2023" s="52"/>
      <c r="O2023" s="52">
        <f>INDEX(organizations_branch!A:A,MATCH(P2023,organizations_branch!B:B,0))</f>
        <v>1</v>
      </c>
      <c r="P2023" s="52" t="s">
        <v>2339</v>
      </c>
      <c r="Q2023" s="52"/>
      <c r="R2023" s="52">
        <v>851</v>
      </c>
      <c r="S2023" s="74">
        <v>44274</v>
      </c>
      <c r="T2023" s="52"/>
      <c r="U2023" s="52" t="s">
        <v>7023</v>
      </c>
      <c r="V2023" s="52">
        <v>2</v>
      </c>
      <c r="W2023" s="52">
        <v>222</v>
      </c>
      <c r="X2023" s="75"/>
      <c r="Y2023" s="52" t="s">
        <v>67</v>
      </c>
      <c r="Z2023" s="52" t="s">
        <v>12295</v>
      </c>
      <c r="AA2023" s="52">
        <f>INDEX(accounts_user!A:A,MATCH(AB2023,accounts_user!H:H,0))</f>
        <v>8797</v>
      </c>
      <c r="AB2023" s="52" t="s">
        <v>12296</v>
      </c>
      <c r="AC2023" s="52" t="s">
        <v>7726</v>
      </c>
      <c r="AD2023" s="52"/>
      <c r="AE2023" s="52"/>
      <c r="AF2023" s="75"/>
      <c r="AG2023" s="52"/>
      <c r="AH2023" s="52"/>
      <c r="AI2023" s="52"/>
      <c r="AJ2023" s="52">
        <v>1</v>
      </c>
      <c r="AK2023" s="52">
        <v>0</v>
      </c>
      <c r="AL2023" s="52"/>
      <c r="AM2023" s="52"/>
      <c r="AN2023" s="52"/>
      <c r="AO2023" s="52"/>
      <c r="AP2023" s="52"/>
      <c r="AQ2023" s="52"/>
    </row>
    <row r="2024" spans="1:43" ht="12.75" customHeight="1" x14ac:dyDescent="0.25">
      <c r="A2024" s="52">
        <v>3992</v>
      </c>
      <c r="B2024" s="52">
        <v>4197</v>
      </c>
      <c r="C2024" s="52" t="s">
        <v>145</v>
      </c>
      <c r="D2024" s="52"/>
      <c r="E2024" s="52">
        <v>2</v>
      </c>
      <c r="F2024" s="52"/>
      <c r="G2024" s="52">
        <v>85578</v>
      </c>
      <c r="H2024" s="52" t="s">
        <v>12297</v>
      </c>
      <c r="I2024" s="52">
        <f>INDEX(ce_computermodel!A:A,MATCH(J2024,ce_computermodel!B:B,0))</f>
        <v>500</v>
      </c>
      <c r="J2024" s="52" t="s">
        <v>5768</v>
      </c>
      <c r="K2024" s="52" t="s">
        <v>12291</v>
      </c>
      <c r="L2024" s="52"/>
      <c r="M2024" s="52" t="s">
        <v>5768</v>
      </c>
      <c r="N2024" s="52"/>
      <c r="O2024" s="52">
        <f>INDEX(organizations_branch!A:A,MATCH(P2024,organizations_branch!B:B,0))</f>
        <v>1</v>
      </c>
      <c r="P2024" s="52" t="s">
        <v>2339</v>
      </c>
      <c r="Q2024" s="52"/>
      <c r="R2024" s="52">
        <v>851</v>
      </c>
      <c r="S2024" s="74">
        <v>44048.350960648102</v>
      </c>
      <c r="T2024" s="52"/>
      <c r="U2024" s="52" t="s">
        <v>7129</v>
      </c>
      <c r="V2024" s="52">
        <v>4</v>
      </c>
      <c r="W2024" s="52" t="s">
        <v>1625</v>
      </c>
      <c r="X2024" s="75"/>
      <c r="Y2024" s="52"/>
      <c r="Z2024" s="52"/>
      <c r="AA2024" s="52">
        <f>INDEX(accounts_user!A:A,MATCH(AB2024,accounts_user!H:H,0))</f>
        <v>8451</v>
      </c>
      <c r="AB2024" s="52" t="s">
        <v>12298</v>
      </c>
      <c r="AC2024" s="52" t="s">
        <v>5928</v>
      </c>
      <c r="AD2024" s="52"/>
      <c r="AE2024" s="52"/>
      <c r="AF2024" s="75"/>
      <c r="AG2024" s="52"/>
      <c r="AH2024" s="52"/>
      <c r="AI2024" s="52"/>
      <c r="AJ2024" s="52">
        <v>1</v>
      </c>
      <c r="AK2024" s="52">
        <v>0</v>
      </c>
      <c r="AL2024" s="52"/>
      <c r="AM2024" s="52"/>
      <c r="AN2024" s="52"/>
      <c r="AO2024" s="52"/>
      <c r="AP2024" s="52"/>
      <c r="AQ2024" s="52"/>
    </row>
    <row r="2025" spans="1:43" ht="12.75" customHeight="1" x14ac:dyDescent="0.25">
      <c r="A2025" s="52">
        <v>3993</v>
      </c>
      <c r="B2025" s="52">
        <v>4198</v>
      </c>
      <c r="C2025" s="52" t="s">
        <v>145</v>
      </c>
      <c r="D2025" s="52"/>
      <c r="E2025" s="52">
        <v>2</v>
      </c>
      <c r="F2025" s="52"/>
      <c r="G2025" s="52">
        <v>85582</v>
      </c>
      <c r="H2025" s="52" t="s">
        <v>12299</v>
      </c>
      <c r="I2025" s="52">
        <f>INDEX(ce_computermodel!A:A,MATCH(J2025,ce_computermodel!B:B,0))</f>
        <v>500</v>
      </c>
      <c r="J2025" s="52" t="s">
        <v>5768</v>
      </c>
      <c r="K2025" s="52" t="s">
        <v>12300</v>
      </c>
      <c r="L2025" s="52"/>
      <c r="M2025" s="52" t="s">
        <v>5768</v>
      </c>
      <c r="N2025" s="52"/>
      <c r="O2025" s="52">
        <f>INDEX(organizations_branch!A:A,MATCH(P2025,organizations_branch!B:B,0))</f>
        <v>1</v>
      </c>
      <c r="P2025" s="52" t="s">
        <v>2339</v>
      </c>
      <c r="Q2025" s="52"/>
      <c r="R2025" s="52">
        <v>851</v>
      </c>
      <c r="S2025" s="74">
        <v>44099.384710648097</v>
      </c>
      <c r="T2025" s="52"/>
      <c r="U2025" s="52" t="s">
        <v>7220</v>
      </c>
      <c r="V2025" s="52">
        <v>2</v>
      </c>
      <c r="W2025" s="52">
        <v>39</v>
      </c>
      <c r="X2025" s="75"/>
      <c r="Y2025" s="52" t="s">
        <v>52</v>
      </c>
      <c r="Z2025" s="52"/>
      <c r="AA2025" s="52">
        <f>INDEX(accounts_user!A:A,MATCH(AB2025,accounts_user!H:H,0))</f>
        <v>9738</v>
      </c>
      <c r="AB2025" s="52" t="s">
        <v>12301</v>
      </c>
      <c r="AC2025" s="52" t="s">
        <v>7126</v>
      </c>
      <c r="AD2025" s="52"/>
      <c r="AE2025" s="52"/>
      <c r="AF2025" s="75"/>
      <c r="AG2025" s="52"/>
      <c r="AH2025" s="52"/>
      <c r="AI2025" s="52"/>
      <c r="AJ2025" s="52">
        <v>1</v>
      </c>
      <c r="AK2025" s="52">
        <v>0</v>
      </c>
      <c r="AL2025" s="52"/>
      <c r="AM2025" s="52"/>
      <c r="AN2025" s="52"/>
      <c r="AO2025" s="52"/>
      <c r="AP2025" s="52"/>
      <c r="AQ2025" s="52"/>
    </row>
    <row r="2026" spans="1:43" ht="12.75" customHeight="1" x14ac:dyDescent="0.25">
      <c r="A2026" s="52">
        <v>3994</v>
      </c>
      <c r="B2026" s="52">
        <v>4199</v>
      </c>
      <c r="C2026" s="52" t="s">
        <v>145</v>
      </c>
      <c r="D2026" s="52"/>
      <c r="E2026" s="52">
        <v>2</v>
      </c>
      <c r="F2026" s="52"/>
      <c r="G2026" s="52">
        <v>85584</v>
      </c>
      <c r="H2026" s="52" t="s">
        <v>12302</v>
      </c>
      <c r="I2026" s="52">
        <f>INDEX(ce_computermodel!A:A,MATCH(J2026,ce_computermodel!B:B,0))</f>
        <v>500</v>
      </c>
      <c r="J2026" s="52" t="s">
        <v>5768</v>
      </c>
      <c r="K2026" s="52" t="s">
        <v>12300</v>
      </c>
      <c r="L2026" s="52" t="s">
        <v>4457</v>
      </c>
      <c r="M2026" s="52" t="s">
        <v>5768</v>
      </c>
      <c r="N2026" s="52"/>
      <c r="O2026" s="52">
        <f>INDEX(organizations_branch!A:A,MATCH(P2026,organizations_branch!B:B,0))</f>
        <v>1</v>
      </c>
      <c r="P2026" s="52" t="s">
        <v>2339</v>
      </c>
      <c r="Q2026" s="52"/>
      <c r="R2026" s="52">
        <v>851</v>
      </c>
      <c r="S2026" s="74">
        <v>44049.416921296302</v>
      </c>
      <c r="T2026" s="52"/>
      <c r="U2026" s="52" t="s">
        <v>2082</v>
      </c>
      <c r="V2026" s="52">
        <v>2</v>
      </c>
      <c r="W2026" s="52" t="s">
        <v>549</v>
      </c>
      <c r="X2026" s="75"/>
      <c r="Y2026" s="52" t="s">
        <v>67</v>
      </c>
      <c r="Z2026" s="52" t="s">
        <v>3533</v>
      </c>
      <c r="AA2026" s="52"/>
      <c r="AB2026" s="52" t="s">
        <v>12303</v>
      </c>
      <c r="AC2026" s="52"/>
      <c r="AD2026" s="52"/>
      <c r="AE2026" s="52"/>
      <c r="AF2026" s="75"/>
      <c r="AG2026" s="52"/>
      <c r="AH2026" s="52">
        <v>13671</v>
      </c>
      <c r="AI2026" s="52"/>
      <c r="AJ2026" s="52">
        <v>1</v>
      </c>
      <c r="AK2026" s="52">
        <v>0</v>
      </c>
      <c r="AL2026" s="52"/>
      <c r="AM2026" s="52"/>
      <c r="AN2026" s="52"/>
      <c r="AO2026" s="52"/>
      <c r="AP2026" s="52"/>
      <c r="AQ2026" s="52"/>
    </row>
    <row r="2027" spans="1:43" ht="12.75" customHeight="1" x14ac:dyDescent="0.25">
      <c r="A2027" s="52">
        <v>3995</v>
      </c>
      <c r="B2027" s="52">
        <v>4200</v>
      </c>
      <c r="C2027" s="52" t="s">
        <v>145</v>
      </c>
      <c r="D2027" s="52"/>
      <c r="E2027" s="52">
        <v>2</v>
      </c>
      <c r="F2027" s="52"/>
      <c r="G2027" s="52">
        <v>85587</v>
      </c>
      <c r="H2027" s="52" t="s">
        <v>12304</v>
      </c>
      <c r="I2027" s="52">
        <f>INDEX(ce_computermodel!A:A,MATCH(J2027,ce_computermodel!B:B,0))</f>
        <v>500</v>
      </c>
      <c r="J2027" s="52" t="s">
        <v>5768</v>
      </c>
      <c r="K2027" s="52" t="s">
        <v>12300</v>
      </c>
      <c r="L2027" s="52"/>
      <c r="M2027" s="52" t="s">
        <v>5768</v>
      </c>
      <c r="N2027" s="52">
        <v>1</v>
      </c>
      <c r="O2027" s="52">
        <f>INDEX(organizations_branch!A:A,MATCH(P2027,organizations_branch!B:B,0))</f>
        <v>1</v>
      </c>
      <c r="P2027" s="52" t="s">
        <v>2339</v>
      </c>
      <c r="Q2027" s="52"/>
      <c r="R2027" s="52">
        <v>851</v>
      </c>
      <c r="S2027" s="74">
        <v>44329</v>
      </c>
      <c r="T2027" s="52"/>
      <c r="U2027" s="52" t="s">
        <v>257</v>
      </c>
      <c r="V2027" s="52">
        <v>2</v>
      </c>
      <c r="W2027" s="52">
        <v>2</v>
      </c>
      <c r="X2027" s="75"/>
      <c r="Y2027" s="52" t="s">
        <v>67</v>
      </c>
      <c r="Z2027" s="52" t="s">
        <v>7168</v>
      </c>
      <c r="AA2027" s="52">
        <f>INDEX(accounts_user!A:A,MATCH(AB2027,accounts_user!H:H,0))</f>
        <v>9384</v>
      </c>
      <c r="AB2027" s="52" t="s">
        <v>3300</v>
      </c>
      <c r="AC2027" s="52" t="s">
        <v>7126</v>
      </c>
      <c r="AD2027" s="52"/>
      <c r="AE2027" s="52"/>
      <c r="AF2027" s="75"/>
      <c r="AG2027" s="52"/>
      <c r="AH2027" s="52" t="s">
        <v>3841</v>
      </c>
      <c r="AI2027" s="52"/>
      <c r="AJ2027" s="52">
        <v>1</v>
      </c>
      <c r="AK2027" s="52">
        <v>0</v>
      </c>
      <c r="AL2027" s="52"/>
      <c r="AM2027" s="52"/>
      <c r="AN2027" s="52"/>
      <c r="AO2027" s="52"/>
      <c r="AP2027" s="52"/>
      <c r="AQ2027" s="52"/>
    </row>
    <row r="2028" spans="1:43" ht="12.75" customHeight="1" x14ac:dyDescent="0.25">
      <c r="A2028" s="52">
        <v>3998</v>
      </c>
      <c r="B2028" s="52">
        <v>4203</v>
      </c>
      <c r="C2028" s="52" t="s">
        <v>145</v>
      </c>
      <c r="D2028" s="52"/>
      <c r="E2028" s="52">
        <v>2</v>
      </c>
      <c r="F2028" s="52"/>
      <c r="G2028" s="52">
        <v>85597</v>
      </c>
      <c r="H2028" s="52" t="s">
        <v>12305</v>
      </c>
      <c r="I2028" s="52">
        <f>INDEX(ce_computermodel!A:A,MATCH(J2028,ce_computermodel!B:B,0))</f>
        <v>500</v>
      </c>
      <c r="J2028" s="52" t="s">
        <v>5768</v>
      </c>
      <c r="K2028" s="52" t="s">
        <v>6959</v>
      </c>
      <c r="L2028" s="52"/>
      <c r="M2028" s="52" t="s">
        <v>5768</v>
      </c>
      <c r="N2028" s="52"/>
      <c r="O2028" s="52">
        <f>INDEX(organizations_branch!A:A,MATCH(P2028,organizations_branch!B:B,0))</f>
        <v>1</v>
      </c>
      <c r="P2028" s="52" t="s">
        <v>2339</v>
      </c>
      <c r="Q2028" s="52"/>
      <c r="R2028" s="52">
        <v>851</v>
      </c>
      <c r="S2028" s="74">
        <v>44041.3368402778</v>
      </c>
      <c r="T2028" s="52"/>
      <c r="U2028" s="52" t="s">
        <v>385</v>
      </c>
      <c r="V2028" s="52">
        <v>4</v>
      </c>
      <c r="W2028" s="52">
        <v>414</v>
      </c>
      <c r="X2028" s="75" t="s">
        <v>4314</v>
      </c>
      <c r="Y2028" s="52"/>
      <c r="Z2028" s="52"/>
      <c r="AA2028" s="52">
        <f>INDEX(accounts_user!A:A,MATCH(AB2028,accounts_user!H:H,0))</f>
        <v>8406</v>
      </c>
      <c r="AB2028" s="52" t="s">
        <v>12306</v>
      </c>
      <c r="AC2028" s="52" t="s">
        <v>4622</v>
      </c>
      <c r="AD2028" s="52"/>
      <c r="AE2028" s="52"/>
      <c r="AF2028" s="75"/>
      <c r="AG2028" s="52"/>
      <c r="AH2028" s="52"/>
      <c r="AI2028" s="52"/>
      <c r="AJ2028" s="52">
        <v>1</v>
      </c>
      <c r="AK2028" s="52">
        <v>0</v>
      </c>
      <c r="AL2028" s="52"/>
      <c r="AM2028" s="52"/>
      <c r="AN2028" s="52"/>
      <c r="AO2028" s="52"/>
      <c r="AP2028" s="52"/>
      <c r="AQ2028" s="52"/>
    </row>
    <row r="2029" spans="1:43" ht="12.75" customHeight="1" x14ac:dyDescent="0.25">
      <c r="A2029" s="52">
        <v>3999</v>
      </c>
      <c r="B2029" s="52">
        <v>4204</v>
      </c>
      <c r="C2029" s="52" t="s">
        <v>145</v>
      </c>
      <c r="D2029" s="52"/>
      <c r="E2029" s="52">
        <v>2</v>
      </c>
      <c r="F2029" s="52"/>
      <c r="G2029" s="52">
        <v>85597</v>
      </c>
      <c r="H2029" s="52" t="s">
        <v>12305</v>
      </c>
      <c r="I2029" s="52">
        <f>INDEX(ce_computermodel!A:A,MATCH(J2029,ce_computermodel!B:B,0))</f>
        <v>500</v>
      </c>
      <c r="J2029" s="52" t="s">
        <v>5768</v>
      </c>
      <c r="K2029" s="52" t="s">
        <v>12307</v>
      </c>
      <c r="L2029" s="52"/>
      <c r="M2029" s="52" t="s">
        <v>5768</v>
      </c>
      <c r="N2029" s="52">
        <v>1</v>
      </c>
      <c r="O2029" s="52">
        <f>INDEX(organizations_branch!A:A,MATCH(P2029,organizations_branch!B:B,0))</f>
        <v>1</v>
      </c>
      <c r="P2029" s="52" t="s">
        <v>2339</v>
      </c>
      <c r="Q2029" s="52"/>
      <c r="R2029" s="52">
        <v>851</v>
      </c>
      <c r="S2029" s="74">
        <v>44582</v>
      </c>
      <c r="T2029" s="52">
        <f>INDEX(organizations_place!A:A,MATCH(U2029,organizations_place!B:B,0))</f>
        <v>1</v>
      </c>
      <c r="U2029" s="52" t="s">
        <v>93</v>
      </c>
      <c r="V2029" s="52">
        <v>3</v>
      </c>
      <c r="W2029" s="52">
        <v>327</v>
      </c>
      <c r="X2029" s="75"/>
      <c r="Y2029" s="52" t="s">
        <v>67</v>
      </c>
      <c r="Z2029" s="52"/>
      <c r="AA2029" s="52"/>
      <c r="AB2029" s="52" t="s">
        <v>6850</v>
      </c>
      <c r="AC2029" s="52"/>
      <c r="AD2029" s="52" t="s">
        <v>12308</v>
      </c>
      <c r="AE2029" s="52"/>
      <c r="AF2029" s="75"/>
      <c r="AG2029" s="52" t="s">
        <v>144</v>
      </c>
      <c r="AH2029" s="52"/>
      <c r="AI2029" s="52"/>
      <c r="AJ2029" s="52">
        <v>1</v>
      </c>
      <c r="AK2029" s="52">
        <v>0</v>
      </c>
      <c r="AL2029" s="52"/>
      <c r="AM2029" s="52"/>
      <c r="AN2029" s="52"/>
      <c r="AO2029" s="52"/>
      <c r="AP2029" s="52"/>
      <c r="AQ2029" s="52"/>
    </row>
    <row r="2030" spans="1:43" ht="12.75" customHeight="1" x14ac:dyDescent="0.25">
      <c r="A2030" s="52">
        <v>4000</v>
      </c>
      <c r="B2030" s="52">
        <v>4205</v>
      </c>
      <c r="C2030" s="52" t="s">
        <v>145</v>
      </c>
      <c r="D2030" s="52"/>
      <c r="E2030" s="52">
        <v>2</v>
      </c>
      <c r="F2030" s="52"/>
      <c r="G2030" s="52">
        <v>85599</v>
      </c>
      <c r="H2030" s="52" t="s">
        <v>12309</v>
      </c>
      <c r="I2030" s="52">
        <f>INDEX(ce_computermodel!A:A,MATCH(J2030,ce_computermodel!B:B,0))</f>
        <v>500</v>
      </c>
      <c r="J2030" s="52" t="s">
        <v>5768</v>
      </c>
      <c r="K2030" s="52" t="s">
        <v>12307</v>
      </c>
      <c r="L2030" s="52"/>
      <c r="M2030" s="52" t="s">
        <v>5768</v>
      </c>
      <c r="N2030" s="52"/>
      <c r="O2030" s="52">
        <f>INDEX(organizations_branch!A:A,MATCH(P2030,organizations_branch!B:B,0))</f>
        <v>1</v>
      </c>
      <c r="P2030" s="52" t="s">
        <v>2339</v>
      </c>
      <c r="Q2030" s="52"/>
      <c r="R2030" s="52">
        <v>851</v>
      </c>
      <c r="S2030" s="74">
        <v>44034.398368055598</v>
      </c>
      <c r="T2030" s="52">
        <f>INDEX(organizations_place!A:A,MATCH(U2030,organizations_place!B:B,0))</f>
        <v>713</v>
      </c>
      <c r="U2030" s="52" t="s">
        <v>66</v>
      </c>
      <c r="V2030" s="52">
        <v>2</v>
      </c>
      <c r="W2030" s="52">
        <v>210</v>
      </c>
      <c r="X2030" s="75"/>
      <c r="Y2030" s="52"/>
      <c r="Z2030" s="52"/>
      <c r="AA2030" s="52">
        <f>INDEX(accounts_user!A:A,MATCH(AB2030,accounts_user!H:H,0))</f>
        <v>8542</v>
      </c>
      <c r="AB2030" s="52" t="s">
        <v>6909</v>
      </c>
      <c r="AC2030" s="52" t="s">
        <v>12273</v>
      </c>
      <c r="AD2030" s="52" t="s">
        <v>12310</v>
      </c>
      <c r="AE2030" s="52"/>
      <c r="AF2030" s="75"/>
      <c r="AG2030" s="52"/>
      <c r="AH2030" s="52">
        <v>46914</v>
      </c>
      <c r="AI2030" s="52"/>
      <c r="AJ2030" s="52">
        <v>1</v>
      </c>
      <c r="AK2030" s="52">
        <v>0</v>
      </c>
      <c r="AL2030" s="52"/>
      <c r="AM2030" s="52"/>
      <c r="AN2030" s="52"/>
      <c r="AO2030" s="52"/>
      <c r="AP2030" s="52"/>
      <c r="AQ2030" s="52"/>
    </row>
    <row r="2031" spans="1:43" ht="12.75" customHeight="1" x14ac:dyDescent="0.25">
      <c r="A2031" s="52">
        <v>4001</v>
      </c>
      <c r="B2031" s="52">
        <v>4206</v>
      </c>
      <c r="C2031" s="52" t="s">
        <v>145</v>
      </c>
      <c r="D2031" s="52"/>
      <c r="E2031" s="52">
        <v>2</v>
      </c>
      <c r="F2031" s="52"/>
      <c r="G2031" s="52">
        <v>85600</v>
      </c>
      <c r="H2031" s="52" t="s">
        <v>12311</v>
      </c>
      <c r="I2031" s="52">
        <f>INDEX(ce_computermodel!A:A,MATCH(J2031,ce_computermodel!B:B,0))</f>
        <v>500</v>
      </c>
      <c r="J2031" s="52" t="s">
        <v>5768</v>
      </c>
      <c r="K2031" s="52" t="s">
        <v>12307</v>
      </c>
      <c r="L2031" s="52"/>
      <c r="M2031" s="52" t="s">
        <v>5768</v>
      </c>
      <c r="N2031" s="52"/>
      <c r="O2031" s="52">
        <f>INDEX(organizations_branch!A:A,MATCH(P2031,organizations_branch!B:B,0))</f>
        <v>1</v>
      </c>
      <c r="P2031" s="52" t="s">
        <v>2339</v>
      </c>
      <c r="Q2031" s="52"/>
      <c r="R2031" s="52">
        <v>851</v>
      </c>
      <c r="S2031" s="74">
        <v>44039.409733796303</v>
      </c>
      <c r="T2031" s="52"/>
      <c r="U2031" s="52" t="s">
        <v>7023</v>
      </c>
      <c r="V2031" s="52">
        <v>2</v>
      </c>
      <c r="W2031" s="52">
        <v>201</v>
      </c>
      <c r="X2031" s="75"/>
      <c r="Y2031" s="52"/>
      <c r="Z2031" s="52"/>
      <c r="AA2031" s="52">
        <f>INDEX(accounts_user!A:A,MATCH(AB2031,accounts_user!H:H,0))</f>
        <v>8661</v>
      </c>
      <c r="AB2031" s="52" t="s">
        <v>12312</v>
      </c>
      <c r="AC2031" s="52" t="s">
        <v>7126</v>
      </c>
      <c r="AD2031" s="52"/>
      <c r="AE2031" s="52"/>
      <c r="AF2031" s="75"/>
      <c r="AG2031" s="52"/>
      <c r="AH2031" s="52"/>
      <c r="AI2031" s="52"/>
      <c r="AJ2031" s="52">
        <v>1</v>
      </c>
      <c r="AK2031" s="52">
        <v>0</v>
      </c>
      <c r="AL2031" s="52"/>
      <c r="AM2031" s="52"/>
      <c r="AN2031" s="52"/>
      <c r="AO2031" s="78">
        <v>8955</v>
      </c>
      <c r="AP2031" s="78">
        <v>8955</v>
      </c>
      <c r="AQ2031" s="52"/>
    </row>
    <row r="2032" spans="1:43" ht="12.75" customHeight="1" x14ac:dyDescent="0.25">
      <c r="A2032" s="52">
        <v>4002</v>
      </c>
      <c r="B2032" s="52">
        <v>4207</v>
      </c>
      <c r="C2032" s="52" t="s">
        <v>145</v>
      </c>
      <c r="D2032" s="52"/>
      <c r="E2032" s="52">
        <v>2</v>
      </c>
      <c r="F2032" s="52"/>
      <c r="G2032" s="52">
        <v>85601</v>
      </c>
      <c r="H2032" s="52" t="s">
        <v>12313</v>
      </c>
      <c r="I2032" s="52">
        <f>INDEX(ce_computermodel!A:A,MATCH(J2032,ce_computermodel!B:B,0))</f>
        <v>500</v>
      </c>
      <c r="J2032" s="52" t="s">
        <v>5768</v>
      </c>
      <c r="K2032" s="52" t="s">
        <v>12307</v>
      </c>
      <c r="L2032" s="52" t="s">
        <v>7126</v>
      </c>
      <c r="M2032" s="52" t="s">
        <v>5768</v>
      </c>
      <c r="N2032" s="52"/>
      <c r="O2032" s="52">
        <f>INDEX(organizations_branch!A:A,MATCH(P2032,organizations_branch!B:B,0))</f>
        <v>1</v>
      </c>
      <c r="P2032" s="52" t="s">
        <v>2339</v>
      </c>
      <c r="Q2032" s="52"/>
      <c r="R2032" s="52">
        <v>851</v>
      </c>
      <c r="S2032" s="74">
        <v>44039.402766203697</v>
      </c>
      <c r="T2032" s="52"/>
      <c r="U2032" s="52" t="s">
        <v>7023</v>
      </c>
      <c r="V2032" s="52">
        <v>2</v>
      </c>
      <c r="W2032" s="52">
        <v>201</v>
      </c>
      <c r="X2032" s="75"/>
      <c r="Y2032" s="52" t="s">
        <v>67</v>
      </c>
      <c r="Z2032" s="52"/>
      <c r="AA2032" s="52">
        <f>INDEX(accounts_user!A:A,MATCH(AB2032,accounts_user!H:H,0))</f>
        <v>9248</v>
      </c>
      <c r="AB2032" s="52" t="s">
        <v>12314</v>
      </c>
      <c r="AC2032" s="52"/>
      <c r="AD2032" s="52"/>
      <c r="AE2032" s="52"/>
      <c r="AF2032" s="75"/>
      <c r="AG2032" s="52"/>
      <c r="AH2032" s="52"/>
      <c r="AI2032" s="52"/>
      <c r="AJ2032" s="52">
        <v>1</v>
      </c>
      <c r="AK2032" s="52">
        <v>0</v>
      </c>
      <c r="AL2032" s="52"/>
      <c r="AM2032" s="52"/>
      <c r="AN2032" s="52"/>
      <c r="AO2032" s="52"/>
      <c r="AP2032" s="52"/>
      <c r="AQ2032" s="52"/>
    </row>
    <row r="2033" spans="1:43" ht="12.75" customHeight="1" x14ac:dyDescent="0.25">
      <c r="A2033" s="52">
        <v>4003</v>
      </c>
      <c r="B2033" s="52">
        <v>4208</v>
      </c>
      <c r="C2033" s="52" t="s">
        <v>145</v>
      </c>
      <c r="D2033" s="52"/>
      <c r="E2033" s="52">
        <v>2</v>
      </c>
      <c r="F2033" s="52"/>
      <c r="G2033" s="52">
        <v>85604</v>
      </c>
      <c r="H2033" s="52" t="s">
        <v>12315</v>
      </c>
      <c r="I2033" s="52">
        <f>INDEX(ce_computermodel!A:A,MATCH(J2033,ce_computermodel!B:B,0))</f>
        <v>500</v>
      </c>
      <c r="J2033" s="52" t="s">
        <v>5768</v>
      </c>
      <c r="K2033" s="52" t="s">
        <v>12307</v>
      </c>
      <c r="L2033" s="52"/>
      <c r="M2033" s="52" t="s">
        <v>5768</v>
      </c>
      <c r="N2033" s="52"/>
      <c r="O2033" s="52">
        <f>INDEX(organizations_branch!A:A,MATCH(P2033,organizations_branch!B:B,0))</f>
        <v>1</v>
      </c>
      <c r="P2033" s="52" t="s">
        <v>2339</v>
      </c>
      <c r="Q2033" s="52"/>
      <c r="R2033" s="52">
        <v>134</v>
      </c>
      <c r="S2033" s="74">
        <v>44214</v>
      </c>
      <c r="T2033" s="52"/>
      <c r="U2033" s="52" t="s">
        <v>385</v>
      </c>
      <c r="V2033" s="52">
        <v>4</v>
      </c>
      <c r="W2033" s="52">
        <v>421</v>
      </c>
      <c r="X2033" s="75"/>
      <c r="Y2033" s="52" t="s">
        <v>67</v>
      </c>
      <c r="Z2033" s="52" t="s">
        <v>7983</v>
      </c>
      <c r="AA2033" s="52">
        <f>INDEX(accounts_user!A:A,MATCH(AB2033,accounts_user!H:H,0))</f>
        <v>8916</v>
      </c>
      <c r="AB2033" s="52" t="s">
        <v>12316</v>
      </c>
      <c r="AC2033" s="52" t="s">
        <v>4622</v>
      </c>
      <c r="AD2033" s="52" t="s">
        <v>12317</v>
      </c>
      <c r="AE2033" s="52"/>
      <c r="AF2033" s="75"/>
      <c r="AG2033" s="52"/>
      <c r="AH2033" s="52"/>
      <c r="AI2033" s="52"/>
      <c r="AJ2033" s="52">
        <v>1</v>
      </c>
      <c r="AK2033" s="52">
        <v>0</v>
      </c>
      <c r="AL2033" s="52"/>
      <c r="AM2033" s="52"/>
      <c r="AN2033" s="52"/>
      <c r="AO2033" s="52"/>
      <c r="AP2033" s="52"/>
      <c r="AQ2033" s="52"/>
    </row>
    <row r="2034" spans="1:43" ht="12.75" customHeight="1" x14ac:dyDescent="0.25">
      <c r="A2034" s="52">
        <v>4004</v>
      </c>
      <c r="B2034" s="52">
        <v>4209</v>
      </c>
      <c r="C2034" s="52" t="s">
        <v>145</v>
      </c>
      <c r="D2034" s="52"/>
      <c r="E2034" s="52">
        <v>2</v>
      </c>
      <c r="F2034" s="52"/>
      <c r="G2034" s="52">
        <v>85606</v>
      </c>
      <c r="H2034" s="52" t="s">
        <v>12318</v>
      </c>
      <c r="I2034" s="52">
        <f>INDEX(ce_computermodel!A:A,MATCH(J2034,ce_computermodel!B:B,0))</f>
        <v>500</v>
      </c>
      <c r="J2034" s="52" t="s">
        <v>5768</v>
      </c>
      <c r="K2034" s="52" t="s">
        <v>5768</v>
      </c>
      <c r="L2034" s="52"/>
      <c r="M2034" s="52" t="s">
        <v>5768</v>
      </c>
      <c r="N2034" s="52">
        <v>1</v>
      </c>
      <c r="O2034" s="52">
        <f>INDEX(organizations_branch!A:A,MATCH(P2034,organizations_branch!B:B,0))</f>
        <v>1</v>
      </c>
      <c r="P2034" s="52" t="s">
        <v>2339</v>
      </c>
      <c r="Q2034" s="52"/>
      <c r="R2034" s="52">
        <v>851</v>
      </c>
      <c r="S2034" s="74">
        <v>44921</v>
      </c>
      <c r="T2034" s="52"/>
      <c r="U2034" s="52" t="s">
        <v>82</v>
      </c>
      <c r="V2034" s="52">
        <v>7</v>
      </c>
      <c r="W2034" s="52">
        <v>710</v>
      </c>
      <c r="X2034" s="75"/>
      <c r="Y2034" s="52" t="s">
        <v>67</v>
      </c>
      <c r="Z2034" s="52" t="s">
        <v>316</v>
      </c>
      <c r="AA2034" s="52">
        <f>INDEX(accounts_user!A:A,MATCH(AB2034,accounts_user!H:H,0))</f>
        <v>9341</v>
      </c>
      <c r="AB2034" s="52" t="s">
        <v>12319</v>
      </c>
      <c r="AC2034" s="52" t="s">
        <v>6728</v>
      </c>
      <c r="AD2034" s="52" t="s">
        <v>12320</v>
      </c>
      <c r="AE2034" s="52"/>
      <c r="AF2034" s="75"/>
      <c r="AG2034" s="52" t="s">
        <v>136</v>
      </c>
      <c r="AH2034" s="52" t="s">
        <v>12321</v>
      </c>
      <c r="AI2034" s="52" t="s">
        <v>59</v>
      </c>
      <c r="AJ2034" s="52">
        <v>1</v>
      </c>
      <c r="AK2034" s="52">
        <v>0</v>
      </c>
      <c r="AL2034" s="52"/>
      <c r="AM2034" s="52"/>
      <c r="AN2034" s="52"/>
      <c r="AO2034" s="52"/>
      <c r="AP2034" s="52"/>
      <c r="AQ2034" s="52"/>
    </row>
    <row r="2035" spans="1:43" ht="12.75" customHeight="1" x14ac:dyDescent="0.25">
      <c r="A2035" s="52">
        <v>4005</v>
      </c>
      <c r="B2035" s="52">
        <v>4210</v>
      </c>
      <c r="C2035" s="52" t="s">
        <v>145</v>
      </c>
      <c r="D2035" s="52"/>
      <c r="E2035" s="52">
        <v>2</v>
      </c>
      <c r="F2035" s="52"/>
      <c r="G2035" s="52">
        <v>85607</v>
      </c>
      <c r="H2035" s="52" t="s">
        <v>12322</v>
      </c>
      <c r="I2035" s="52">
        <f>INDEX(ce_computermodel!A:A,MATCH(J2035,ce_computermodel!B:B,0))</f>
        <v>500</v>
      </c>
      <c r="J2035" s="52" t="s">
        <v>5768</v>
      </c>
      <c r="K2035" s="52" t="s">
        <v>12323</v>
      </c>
      <c r="L2035" s="52"/>
      <c r="M2035" s="52" t="s">
        <v>5768</v>
      </c>
      <c r="N2035" s="52">
        <v>1</v>
      </c>
      <c r="O2035" s="52">
        <f>INDEX(organizations_branch!A:A,MATCH(P2035,organizations_branch!B:B,0))</f>
        <v>1</v>
      </c>
      <c r="P2035" s="52" t="s">
        <v>2339</v>
      </c>
      <c r="Q2035" s="52"/>
      <c r="R2035" s="52">
        <v>851</v>
      </c>
      <c r="S2035" s="74">
        <v>44572</v>
      </c>
      <c r="T2035" s="52"/>
      <c r="U2035" s="52" t="s">
        <v>506</v>
      </c>
      <c r="V2035" s="52">
        <v>1</v>
      </c>
      <c r="W2035" s="52" t="s">
        <v>497</v>
      </c>
      <c r="X2035" s="75"/>
      <c r="Y2035" s="52" t="s">
        <v>67</v>
      </c>
      <c r="Z2035" s="52" t="s">
        <v>10065</v>
      </c>
      <c r="AA2035" s="52">
        <f>INDEX(accounts_user!A:A,MATCH(AB2035,accounts_user!H:H,0))</f>
        <v>10431</v>
      </c>
      <c r="AB2035" s="52" t="s">
        <v>12324</v>
      </c>
      <c r="AC2035" s="52" t="s">
        <v>10667</v>
      </c>
      <c r="AD2035" s="52" t="s">
        <v>12325</v>
      </c>
      <c r="AE2035" s="52"/>
      <c r="AF2035" s="75"/>
      <c r="AG2035" s="52" t="s">
        <v>136</v>
      </c>
      <c r="AH2035" s="52" t="s">
        <v>12326</v>
      </c>
      <c r="AI2035" s="52"/>
      <c r="AJ2035" s="52">
        <v>1</v>
      </c>
      <c r="AK2035" s="52">
        <v>0</v>
      </c>
      <c r="AL2035" s="52"/>
      <c r="AM2035" s="52"/>
      <c r="AN2035" s="52"/>
      <c r="AO2035" s="78">
        <v>27101</v>
      </c>
      <c r="AP2035" s="78">
        <v>27101</v>
      </c>
      <c r="AQ2035" s="78">
        <v>0</v>
      </c>
    </row>
    <row r="2036" spans="1:43" ht="12.75" customHeight="1" x14ac:dyDescent="0.25">
      <c r="A2036" s="52">
        <v>4006</v>
      </c>
      <c r="B2036" s="52">
        <v>4211</v>
      </c>
      <c r="C2036" s="52" t="s">
        <v>145</v>
      </c>
      <c r="D2036" s="52"/>
      <c r="E2036" s="52">
        <v>2</v>
      </c>
      <c r="F2036" s="52"/>
      <c r="G2036" s="52">
        <v>85608</v>
      </c>
      <c r="H2036" s="52" t="s">
        <v>12327</v>
      </c>
      <c r="I2036" s="52">
        <f>INDEX(ce_computermodel!A:A,MATCH(J2036,ce_computermodel!B:B,0))</f>
        <v>500</v>
      </c>
      <c r="J2036" s="52" t="s">
        <v>5768</v>
      </c>
      <c r="K2036" s="52" t="s">
        <v>12323</v>
      </c>
      <c r="L2036" s="52"/>
      <c r="M2036" s="52" t="s">
        <v>5768</v>
      </c>
      <c r="N2036" s="52"/>
      <c r="O2036" s="52">
        <f>INDEX(organizations_branch!A:A,MATCH(P2036,organizations_branch!B:B,0))</f>
        <v>1</v>
      </c>
      <c r="P2036" s="52" t="s">
        <v>2339</v>
      </c>
      <c r="Q2036" s="52"/>
      <c r="R2036" s="52">
        <v>851</v>
      </c>
      <c r="S2036" s="74">
        <v>44040.3137152778</v>
      </c>
      <c r="T2036" s="52"/>
      <c r="U2036" s="52" t="s">
        <v>7023</v>
      </c>
      <c r="V2036" s="52">
        <v>1</v>
      </c>
      <c r="W2036" s="52" t="s">
        <v>3506</v>
      </c>
      <c r="X2036" s="75"/>
      <c r="Y2036" s="52"/>
      <c r="Z2036" s="52"/>
      <c r="AA2036" s="52">
        <f>INDEX(accounts_user!A:A,MATCH(AB2036,accounts_user!H:H,0))</f>
        <v>10456</v>
      </c>
      <c r="AB2036" s="52" t="s">
        <v>12328</v>
      </c>
      <c r="AC2036" s="52" t="s">
        <v>5704</v>
      </c>
      <c r="AD2036" s="52"/>
      <c r="AE2036" s="52"/>
      <c r="AF2036" s="75"/>
      <c r="AG2036" s="52"/>
      <c r="AH2036" s="52"/>
      <c r="AI2036" s="52"/>
      <c r="AJ2036" s="52">
        <v>1</v>
      </c>
      <c r="AK2036" s="52">
        <v>0</v>
      </c>
      <c r="AL2036" s="52"/>
      <c r="AM2036" s="52"/>
      <c r="AN2036" s="52"/>
      <c r="AO2036" s="78">
        <v>5716</v>
      </c>
      <c r="AP2036" s="78">
        <v>5716</v>
      </c>
      <c r="AQ2036" s="52"/>
    </row>
    <row r="2037" spans="1:43" ht="12.75" customHeight="1" x14ac:dyDescent="0.25">
      <c r="A2037" s="52">
        <v>4007</v>
      </c>
      <c r="B2037" s="52">
        <v>4212</v>
      </c>
      <c r="C2037" s="52" t="s">
        <v>145</v>
      </c>
      <c r="D2037" s="52"/>
      <c r="E2037" s="52">
        <v>2</v>
      </c>
      <c r="F2037" s="52"/>
      <c r="G2037" s="52">
        <v>85609</v>
      </c>
      <c r="H2037" s="52" t="s">
        <v>12329</v>
      </c>
      <c r="I2037" s="52">
        <f>INDEX(ce_computermodel!A:A,MATCH(J2037,ce_computermodel!B:B,0))</f>
        <v>500</v>
      </c>
      <c r="J2037" s="52" t="s">
        <v>5768</v>
      </c>
      <c r="K2037" s="52" t="s">
        <v>12323</v>
      </c>
      <c r="L2037" s="52"/>
      <c r="M2037" s="52" t="s">
        <v>5768</v>
      </c>
      <c r="N2037" s="52">
        <v>1</v>
      </c>
      <c r="O2037" s="52">
        <f>INDEX(organizations_branch!A:A,MATCH(P2037,organizations_branch!B:B,0))</f>
        <v>1</v>
      </c>
      <c r="P2037" s="52" t="s">
        <v>2339</v>
      </c>
      <c r="Q2037" s="52"/>
      <c r="R2037" s="52">
        <v>851</v>
      </c>
      <c r="S2037" s="74">
        <v>44958</v>
      </c>
      <c r="T2037" s="52"/>
      <c r="U2037" s="52" t="s">
        <v>7023</v>
      </c>
      <c r="V2037" s="52">
        <v>2</v>
      </c>
      <c r="W2037" s="52">
        <v>209</v>
      </c>
      <c r="X2037" s="75"/>
      <c r="Y2037" s="52" t="s">
        <v>67</v>
      </c>
      <c r="Z2037" s="52" t="s">
        <v>11736</v>
      </c>
      <c r="AA2037" s="52">
        <f>INDEX(accounts_user!A:A,MATCH(AB2037,accounts_user!H:H,0))</f>
        <v>8796</v>
      </c>
      <c r="AB2037" s="52" t="s">
        <v>11737</v>
      </c>
      <c r="AC2037" s="52" t="s">
        <v>5704</v>
      </c>
      <c r="AD2037" s="52"/>
      <c r="AE2037" s="52"/>
      <c r="AF2037" s="75"/>
      <c r="AG2037" s="52" t="s">
        <v>136</v>
      </c>
      <c r="AH2037" s="52">
        <v>36725</v>
      </c>
      <c r="AI2037" s="52" t="s">
        <v>59</v>
      </c>
      <c r="AJ2037" s="52">
        <v>1</v>
      </c>
      <c r="AK2037" s="52">
        <v>0</v>
      </c>
      <c r="AL2037" s="52"/>
      <c r="AM2037" s="52"/>
      <c r="AN2037" s="52"/>
      <c r="AO2037" s="78">
        <v>8608</v>
      </c>
      <c r="AP2037" s="78">
        <v>8608</v>
      </c>
      <c r="AQ2037" s="52"/>
    </row>
    <row r="2038" spans="1:43" ht="12.75" customHeight="1" x14ac:dyDescent="0.25">
      <c r="A2038" s="52">
        <v>4008</v>
      </c>
      <c r="B2038" s="52">
        <v>4213</v>
      </c>
      <c r="C2038" s="52" t="s">
        <v>145</v>
      </c>
      <c r="D2038" s="52"/>
      <c r="E2038" s="52">
        <v>2</v>
      </c>
      <c r="F2038" s="52"/>
      <c r="G2038" s="52">
        <v>85610</v>
      </c>
      <c r="H2038" s="52" t="s">
        <v>12330</v>
      </c>
      <c r="I2038" s="52">
        <f>INDEX(ce_computermodel!A:A,MATCH(J2038,ce_computermodel!B:B,0))</f>
        <v>500</v>
      </c>
      <c r="J2038" s="52" t="s">
        <v>5768</v>
      </c>
      <c r="K2038" s="52" t="s">
        <v>12323</v>
      </c>
      <c r="L2038" s="52"/>
      <c r="M2038" s="52" t="s">
        <v>5768</v>
      </c>
      <c r="N2038" s="52"/>
      <c r="O2038" s="52">
        <f>INDEX(organizations_branch!A:A,MATCH(P2038,organizations_branch!B:B,0))</f>
        <v>1</v>
      </c>
      <c r="P2038" s="52" t="s">
        <v>2339</v>
      </c>
      <c r="Q2038" s="52"/>
      <c r="R2038" s="52">
        <v>851</v>
      </c>
      <c r="S2038" s="74">
        <v>44039.313900462999</v>
      </c>
      <c r="T2038" s="52"/>
      <c r="U2038" s="52" t="s">
        <v>7023</v>
      </c>
      <c r="V2038" s="52">
        <v>3</v>
      </c>
      <c r="W2038" s="52">
        <v>312</v>
      </c>
      <c r="X2038" s="75"/>
      <c r="Y2038" s="52"/>
      <c r="Z2038" s="52"/>
      <c r="AA2038" s="52">
        <f>INDEX(accounts_user!A:A,MATCH(AB2038,accounts_user!H:H,0))</f>
        <v>9214</v>
      </c>
      <c r="AB2038" s="52" t="s">
        <v>12331</v>
      </c>
      <c r="AC2038" s="52" t="s">
        <v>5704</v>
      </c>
      <c r="AD2038" s="52"/>
      <c r="AE2038" s="52"/>
      <c r="AF2038" s="75"/>
      <c r="AG2038" s="52"/>
      <c r="AH2038" s="52"/>
      <c r="AI2038" s="52"/>
      <c r="AJ2038" s="52">
        <v>1</v>
      </c>
      <c r="AK2038" s="52">
        <v>0</v>
      </c>
      <c r="AL2038" s="52"/>
      <c r="AM2038" s="52"/>
      <c r="AN2038" s="52"/>
      <c r="AO2038" s="78">
        <v>1500</v>
      </c>
      <c r="AP2038" s="78">
        <v>1500</v>
      </c>
      <c r="AQ2038" s="52"/>
    </row>
    <row r="2039" spans="1:43" ht="12.75" customHeight="1" x14ac:dyDescent="0.25">
      <c r="A2039" s="52">
        <v>4009</v>
      </c>
      <c r="B2039" s="52">
        <v>4214</v>
      </c>
      <c r="C2039" s="52" t="s">
        <v>145</v>
      </c>
      <c r="D2039" s="52"/>
      <c r="E2039" s="52">
        <v>2</v>
      </c>
      <c r="F2039" s="52"/>
      <c r="G2039" s="52">
        <v>85611</v>
      </c>
      <c r="H2039" s="52" t="s">
        <v>12332</v>
      </c>
      <c r="I2039" s="52">
        <f>INDEX(ce_computermodel!A:A,MATCH(J2039,ce_computermodel!B:B,0))</f>
        <v>500</v>
      </c>
      <c r="J2039" s="52" t="s">
        <v>5768</v>
      </c>
      <c r="K2039" s="52" t="s">
        <v>12323</v>
      </c>
      <c r="L2039" s="52"/>
      <c r="M2039" s="52" t="s">
        <v>5768</v>
      </c>
      <c r="N2039" s="52"/>
      <c r="O2039" s="52">
        <f>INDEX(organizations_branch!A:A,MATCH(P2039,organizations_branch!B:B,0))</f>
        <v>1</v>
      </c>
      <c r="P2039" s="52" t="s">
        <v>2339</v>
      </c>
      <c r="Q2039" s="52"/>
      <c r="R2039" s="52">
        <v>851</v>
      </c>
      <c r="S2039" s="74">
        <v>44040.315775463001</v>
      </c>
      <c r="T2039" s="52"/>
      <c r="U2039" s="52" t="s">
        <v>7023</v>
      </c>
      <c r="V2039" s="52">
        <v>1</v>
      </c>
      <c r="W2039" s="52" t="s">
        <v>3494</v>
      </c>
      <c r="X2039" s="75"/>
      <c r="Y2039" s="52"/>
      <c r="Z2039" s="52"/>
      <c r="AA2039" s="52">
        <f>INDEX(accounts_user!A:A,MATCH(AB2039,accounts_user!H:H,0))</f>
        <v>9504</v>
      </c>
      <c r="AB2039" s="52" t="s">
        <v>12333</v>
      </c>
      <c r="AC2039" s="52" t="s">
        <v>5704</v>
      </c>
      <c r="AD2039" s="52"/>
      <c r="AE2039" s="52"/>
      <c r="AF2039" s="75"/>
      <c r="AG2039" s="52"/>
      <c r="AH2039" s="52"/>
      <c r="AI2039" s="52"/>
      <c r="AJ2039" s="52">
        <v>1</v>
      </c>
      <c r="AK2039" s="52">
        <v>0</v>
      </c>
      <c r="AL2039" s="52"/>
      <c r="AM2039" s="52"/>
      <c r="AN2039" s="52"/>
      <c r="AO2039" s="52"/>
      <c r="AP2039" s="52"/>
      <c r="AQ2039" s="52"/>
    </row>
    <row r="2040" spans="1:43" ht="12.75" customHeight="1" x14ac:dyDescent="0.25">
      <c r="A2040" s="52">
        <v>4010</v>
      </c>
      <c r="B2040" s="52">
        <v>4215</v>
      </c>
      <c r="C2040" s="52" t="s">
        <v>145</v>
      </c>
      <c r="D2040" s="52"/>
      <c r="E2040" s="52">
        <v>2</v>
      </c>
      <c r="F2040" s="52"/>
      <c r="G2040" s="52">
        <v>85612</v>
      </c>
      <c r="H2040" s="52" t="s">
        <v>12334</v>
      </c>
      <c r="I2040" s="52">
        <f>INDEX(ce_computermodel!A:A,MATCH(J2040,ce_computermodel!B:B,0))</f>
        <v>500</v>
      </c>
      <c r="J2040" s="52" t="s">
        <v>5768</v>
      </c>
      <c r="K2040" s="52" t="s">
        <v>12323</v>
      </c>
      <c r="L2040" s="52"/>
      <c r="M2040" s="52" t="s">
        <v>5768</v>
      </c>
      <c r="N2040" s="52"/>
      <c r="O2040" s="52">
        <f>INDEX(organizations_branch!A:A,MATCH(P2040,organizations_branch!B:B,0))</f>
        <v>1</v>
      </c>
      <c r="P2040" s="52" t="s">
        <v>2339</v>
      </c>
      <c r="Q2040" s="52"/>
      <c r="R2040" s="52">
        <v>851</v>
      </c>
      <c r="S2040" s="74">
        <v>44039.4327430556</v>
      </c>
      <c r="T2040" s="52"/>
      <c r="U2040" s="52" t="s">
        <v>7023</v>
      </c>
      <c r="V2040" s="52">
        <v>2</v>
      </c>
      <c r="W2040" s="52">
        <v>209</v>
      </c>
      <c r="X2040" s="75"/>
      <c r="Y2040" s="52"/>
      <c r="Z2040" s="52"/>
      <c r="AA2040" s="52">
        <f>INDEX(accounts_user!A:A,MATCH(AB2040,accounts_user!H:H,0))</f>
        <v>8488</v>
      </c>
      <c r="AB2040" s="52" t="s">
        <v>12335</v>
      </c>
      <c r="AC2040" s="52" t="s">
        <v>5704</v>
      </c>
      <c r="AD2040" s="52"/>
      <c r="AE2040" s="52"/>
      <c r="AF2040" s="75"/>
      <c r="AG2040" s="52"/>
      <c r="AH2040" s="52"/>
      <c r="AI2040" s="52"/>
      <c r="AJ2040" s="52">
        <v>1</v>
      </c>
      <c r="AK2040" s="52">
        <v>0</v>
      </c>
      <c r="AL2040" s="52"/>
      <c r="AM2040" s="52"/>
      <c r="AN2040" s="52"/>
      <c r="AO2040" s="52"/>
      <c r="AP2040" s="52"/>
      <c r="AQ2040" s="78">
        <v>0</v>
      </c>
    </row>
    <row r="2041" spans="1:43" ht="12.75" customHeight="1" x14ac:dyDescent="0.25">
      <c r="A2041" s="52">
        <v>4011</v>
      </c>
      <c r="B2041" s="52">
        <v>4216</v>
      </c>
      <c r="C2041" s="52" t="s">
        <v>145</v>
      </c>
      <c r="D2041" s="52"/>
      <c r="E2041" s="52">
        <v>2</v>
      </c>
      <c r="F2041" s="52"/>
      <c r="G2041" s="52">
        <v>85613</v>
      </c>
      <c r="H2041" s="52" t="s">
        <v>12336</v>
      </c>
      <c r="I2041" s="52">
        <f>INDEX(ce_computermodel!A:A,MATCH(J2041,ce_computermodel!B:B,0))</f>
        <v>500</v>
      </c>
      <c r="J2041" s="52" t="s">
        <v>5768</v>
      </c>
      <c r="K2041" s="52" t="s">
        <v>12323</v>
      </c>
      <c r="L2041" s="52"/>
      <c r="M2041" s="52" t="s">
        <v>5768</v>
      </c>
      <c r="N2041" s="52"/>
      <c r="O2041" s="52">
        <f>INDEX(organizations_branch!A:A,MATCH(P2041,organizations_branch!B:B,0))</f>
        <v>1</v>
      </c>
      <c r="P2041" s="52" t="s">
        <v>2339</v>
      </c>
      <c r="Q2041" s="52"/>
      <c r="R2041" s="52">
        <v>851</v>
      </c>
      <c r="S2041" s="74">
        <v>44109.453518518501</v>
      </c>
      <c r="T2041" s="52"/>
      <c r="U2041" s="52" t="s">
        <v>1672</v>
      </c>
      <c r="V2041" s="52">
        <v>3</v>
      </c>
      <c r="W2041" s="52" t="s">
        <v>1390</v>
      </c>
      <c r="X2041" s="75"/>
      <c r="Y2041" s="52" t="s">
        <v>67</v>
      </c>
      <c r="Z2041" s="52"/>
      <c r="AA2041" s="52">
        <f>INDEX(accounts_user!A:A,MATCH(AB2041,accounts_user!H:H,0))</f>
        <v>9541</v>
      </c>
      <c r="AB2041" s="52" t="s">
        <v>12337</v>
      </c>
      <c r="AC2041" s="52" t="s">
        <v>5711</v>
      </c>
      <c r="AD2041" s="52"/>
      <c r="AE2041" s="52"/>
      <c r="AF2041" s="75"/>
      <c r="AG2041" s="52"/>
      <c r="AH2041" s="52"/>
      <c r="AI2041" s="52" t="s">
        <v>138</v>
      </c>
      <c r="AJ2041" s="52">
        <v>1</v>
      </c>
      <c r="AK2041" s="52">
        <v>0</v>
      </c>
      <c r="AL2041" s="52"/>
      <c r="AM2041" s="52"/>
      <c r="AN2041" s="52"/>
      <c r="AO2041" s="52"/>
      <c r="AP2041" s="52"/>
      <c r="AQ2041" s="78">
        <v>0</v>
      </c>
    </row>
    <row r="2042" spans="1:43" ht="12.75" customHeight="1" x14ac:dyDescent="0.25">
      <c r="A2042" s="52">
        <v>4012</v>
      </c>
      <c r="B2042" s="52">
        <v>4217</v>
      </c>
      <c r="C2042" s="52" t="s">
        <v>145</v>
      </c>
      <c r="D2042" s="52"/>
      <c r="E2042" s="52">
        <v>2</v>
      </c>
      <c r="F2042" s="52"/>
      <c r="G2042" s="52">
        <v>85616</v>
      </c>
      <c r="H2042" s="52" t="s">
        <v>12338</v>
      </c>
      <c r="I2042" s="52">
        <f>INDEX(ce_computermodel!A:A,MATCH(J2042,ce_computermodel!B:B,0))</f>
        <v>500</v>
      </c>
      <c r="J2042" s="52" t="s">
        <v>5768</v>
      </c>
      <c r="K2042" s="52" t="s">
        <v>12323</v>
      </c>
      <c r="L2042" s="52"/>
      <c r="M2042" s="52" t="s">
        <v>5768</v>
      </c>
      <c r="N2042" s="52">
        <v>1</v>
      </c>
      <c r="O2042" s="52">
        <f>INDEX(organizations_branch!A:A,MATCH(P2042,organizations_branch!B:B,0))</f>
        <v>1</v>
      </c>
      <c r="P2042" s="52" t="s">
        <v>2339</v>
      </c>
      <c r="Q2042" s="52"/>
      <c r="R2042" s="52">
        <v>851</v>
      </c>
      <c r="S2042" s="74">
        <v>44329</v>
      </c>
      <c r="T2042" s="52">
        <f>INDEX(organizations_place!A:A,MATCH(U2042,organizations_place!B:B,0))</f>
        <v>13</v>
      </c>
      <c r="U2042" s="52" t="s">
        <v>157</v>
      </c>
      <c r="V2042" s="52">
        <v>2</v>
      </c>
      <c r="W2042" s="52" t="s">
        <v>3717</v>
      </c>
      <c r="X2042" s="75"/>
      <c r="Y2042" s="52" t="s">
        <v>52</v>
      </c>
      <c r="Z2042" s="52"/>
      <c r="AA2042" s="52">
        <f>INDEX(accounts_user!A:A,MATCH(AB2042,accounts_user!H:H,0))</f>
        <v>9797</v>
      </c>
      <c r="AB2042" s="52" t="s">
        <v>12339</v>
      </c>
      <c r="AC2042" s="52" t="s">
        <v>4585</v>
      </c>
      <c r="AD2042" s="52"/>
      <c r="AE2042" s="52"/>
      <c r="AF2042" s="75"/>
      <c r="AG2042" s="52"/>
      <c r="AH2042" s="52">
        <v>25505</v>
      </c>
      <c r="AI2042" s="52"/>
      <c r="AJ2042" s="52">
        <v>1</v>
      </c>
      <c r="AK2042" s="52">
        <v>0</v>
      </c>
      <c r="AL2042" s="52"/>
      <c r="AM2042" s="52"/>
      <c r="AN2042" s="52"/>
      <c r="AO2042" s="52"/>
      <c r="AP2042" s="52"/>
      <c r="AQ2042" s="78">
        <v>0</v>
      </c>
    </row>
    <row r="2043" spans="1:43" ht="12.75" customHeight="1" x14ac:dyDescent="0.25">
      <c r="A2043" s="52">
        <v>4013</v>
      </c>
      <c r="B2043" s="52">
        <v>4218</v>
      </c>
      <c r="C2043" s="52" t="s">
        <v>145</v>
      </c>
      <c r="D2043" s="52"/>
      <c r="E2043" s="52">
        <v>2</v>
      </c>
      <c r="F2043" s="52"/>
      <c r="G2043" s="52">
        <v>85617</v>
      </c>
      <c r="H2043" s="52" t="s">
        <v>12340</v>
      </c>
      <c r="I2043" s="52">
        <f>INDEX(ce_computermodel!A:A,MATCH(J2043,ce_computermodel!B:B,0))</f>
        <v>500</v>
      </c>
      <c r="J2043" s="52" t="s">
        <v>5768</v>
      </c>
      <c r="K2043" s="52" t="s">
        <v>12323</v>
      </c>
      <c r="L2043" s="52" t="s">
        <v>5711</v>
      </c>
      <c r="M2043" s="52" t="s">
        <v>5768</v>
      </c>
      <c r="N2043" s="52"/>
      <c r="O2043" s="52">
        <f>INDEX(organizations_branch!A:A,MATCH(P2043,organizations_branch!B:B,0))</f>
        <v>1</v>
      </c>
      <c r="P2043" s="52" t="s">
        <v>2339</v>
      </c>
      <c r="Q2043" s="52"/>
      <c r="R2043" s="52">
        <v>851</v>
      </c>
      <c r="S2043" s="74">
        <v>44105.502199074101</v>
      </c>
      <c r="T2043" s="52">
        <f>INDEX(organizations_place!A:A,MATCH(U2043,organizations_place!B:B,0))</f>
        <v>733</v>
      </c>
      <c r="U2043" s="52" t="s">
        <v>1875</v>
      </c>
      <c r="V2043" s="52">
        <v>1</v>
      </c>
      <c r="W2043" s="52" t="s">
        <v>1277</v>
      </c>
      <c r="X2043" s="75"/>
      <c r="Y2043" s="52"/>
      <c r="Z2043" s="52"/>
      <c r="AA2043" s="52">
        <f>INDEX(accounts_user!A:A,MATCH(AB2043,accounts_user!H:H,0))</f>
        <v>9284</v>
      </c>
      <c r="AB2043" s="52" t="s">
        <v>12341</v>
      </c>
      <c r="AC2043" s="52"/>
      <c r="AD2043" s="52"/>
      <c r="AE2043" s="52"/>
      <c r="AF2043" s="75"/>
      <c r="AG2043" s="52"/>
      <c r="AH2043" s="52"/>
      <c r="AI2043" s="52"/>
      <c r="AJ2043" s="52">
        <v>1</v>
      </c>
      <c r="AK2043" s="52">
        <v>0</v>
      </c>
      <c r="AL2043" s="52"/>
      <c r="AM2043" s="52"/>
      <c r="AN2043" s="52"/>
      <c r="AO2043" s="52"/>
      <c r="AP2043" s="52"/>
      <c r="AQ2043" s="78">
        <v>0</v>
      </c>
    </row>
    <row r="2044" spans="1:43" ht="12.75" customHeight="1" x14ac:dyDescent="0.25">
      <c r="A2044" s="52">
        <v>4014</v>
      </c>
      <c r="B2044" s="52">
        <v>4219</v>
      </c>
      <c r="C2044" s="52" t="s">
        <v>145</v>
      </c>
      <c r="D2044" s="52"/>
      <c r="E2044" s="52">
        <v>2</v>
      </c>
      <c r="F2044" s="52"/>
      <c r="G2044" s="52">
        <v>85620</v>
      </c>
      <c r="H2044" s="52" t="s">
        <v>12342</v>
      </c>
      <c r="I2044" s="52">
        <f>INDEX(ce_computermodel!A:A,MATCH(J2044,ce_computermodel!B:B,0))</f>
        <v>500</v>
      </c>
      <c r="J2044" s="52" t="s">
        <v>5768</v>
      </c>
      <c r="K2044" s="52" t="s">
        <v>8083</v>
      </c>
      <c r="L2044" s="52"/>
      <c r="M2044" s="52" t="s">
        <v>5768</v>
      </c>
      <c r="N2044" s="52"/>
      <c r="O2044" s="52">
        <f>INDEX(organizations_branch!A:A,MATCH(P2044,organizations_branch!B:B,0))</f>
        <v>1</v>
      </c>
      <c r="P2044" s="52" t="s">
        <v>2339</v>
      </c>
      <c r="Q2044" s="52"/>
      <c r="R2044" s="52">
        <v>851</v>
      </c>
      <c r="S2044" s="74">
        <v>44491</v>
      </c>
      <c r="T2044" s="52"/>
      <c r="U2044" s="52" t="s">
        <v>257</v>
      </c>
      <c r="V2044" s="52">
        <v>1</v>
      </c>
      <c r="W2044" s="52" t="s">
        <v>1900</v>
      </c>
      <c r="X2044" s="75"/>
      <c r="Y2044" s="52" t="s">
        <v>67</v>
      </c>
      <c r="Z2044" s="52" t="s">
        <v>67</v>
      </c>
      <c r="AA2044" s="52">
        <f>INDEX(accounts_user!A:A,MATCH(AB2044,accounts_user!H:H,0))</f>
        <v>9405</v>
      </c>
      <c r="AB2044" s="52" t="s">
        <v>12343</v>
      </c>
      <c r="AC2044" s="52" t="s">
        <v>5711</v>
      </c>
      <c r="AD2044" s="52" t="s">
        <v>3516</v>
      </c>
      <c r="AE2044" s="52"/>
      <c r="AF2044" s="75"/>
      <c r="AG2044" s="52"/>
      <c r="AH2044" s="52"/>
      <c r="AI2044" s="52"/>
      <c r="AJ2044" s="52">
        <v>1</v>
      </c>
      <c r="AK2044" s="52">
        <v>0</v>
      </c>
      <c r="AL2044" s="52"/>
      <c r="AM2044" s="52"/>
      <c r="AN2044" s="52"/>
      <c r="AO2044" s="52"/>
      <c r="AP2044" s="52"/>
      <c r="AQ2044" s="78">
        <v>0</v>
      </c>
    </row>
    <row r="2045" spans="1:43" ht="12.75" customHeight="1" x14ac:dyDescent="0.25">
      <c r="A2045" s="52">
        <v>4015</v>
      </c>
      <c r="B2045" s="52">
        <v>4220</v>
      </c>
      <c r="C2045" s="52" t="s">
        <v>145</v>
      </c>
      <c r="D2045" s="52"/>
      <c r="E2045" s="52">
        <v>2</v>
      </c>
      <c r="F2045" s="52"/>
      <c r="G2045" s="52">
        <v>85621</v>
      </c>
      <c r="H2045" s="52" t="s">
        <v>12344</v>
      </c>
      <c r="I2045" s="52">
        <f>INDEX(ce_computermodel!A:A,MATCH(J2045,ce_computermodel!B:B,0))</f>
        <v>500</v>
      </c>
      <c r="J2045" s="52" t="s">
        <v>5768</v>
      </c>
      <c r="K2045" s="52" t="s">
        <v>8083</v>
      </c>
      <c r="L2045" s="52"/>
      <c r="M2045" s="52" t="s">
        <v>5768</v>
      </c>
      <c r="N2045" s="52"/>
      <c r="O2045" s="52">
        <f>INDEX(organizations_branch!A:A,MATCH(P2045,organizations_branch!B:B,0))</f>
        <v>1</v>
      </c>
      <c r="P2045" s="52" t="s">
        <v>2339</v>
      </c>
      <c r="Q2045" s="52"/>
      <c r="R2045" s="52">
        <v>851</v>
      </c>
      <c r="S2045" s="74">
        <v>44440</v>
      </c>
      <c r="T2045" s="52"/>
      <c r="U2045" s="52" t="s">
        <v>257</v>
      </c>
      <c r="V2045" s="52">
        <v>1</v>
      </c>
      <c r="W2045" s="52" t="s">
        <v>3509</v>
      </c>
      <c r="X2045" s="75"/>
      <c r="Y2045" s="52" t="s">
        <v>67</v>
      </c>
      <c r="Z2045" s="52"/>
      <c r="AA2045" s="52">
        <f>INDEX(accounts_user!A:A,MATCH(AB2045,accounts_user!H:H,0))</f>
        <v>9185</v>
      </c>
      <c r="AB2045" s="52" t="s">
        <v>12345</v>
      </c>
      <c r="AC2045" s="52" t="s">
        <v>5704</v>
      </c>
      <c r="AD2045" s="52" t="s">
        <v>12346</v>
      </c>
      <c r="AE2045" s="52"/>
      <c r="AF2045" s="75"/>
      <c r="AG2045" s="52"/>
      <c r="AH2045" s="52">
        <v>39975</v>
      </c>
      <c r="AI2045" s="52"/>
      <c r="AJ2045" s="52">
        <v>1</v>
      </c>
      <c r="AK2045" s="52">
        <v>0</v>
      </c>
      <c r="AL2045" s="52"/>
      <c r="AM2045" s="52"/>
      <c r="AN2045" s="52"/>
      <c r="AO2045" s="78">
        <v>1000</v>
      </c>
      <c r="AP2045" s="78">
        <v>1000</v>
      </c>
      <c r="AQ2045" s="52"/>
    </row>
    <row r="2046" spans="1:43" ht="12.75" customHeight="1" x14ac:dyDescent="0.25">
      <c r="A2046" s="52">
        <v>4016</v>
      </c>
      <c r="B2046" s="52">
        <v>4221</v>
      </c>
      <c r="C2046" s="52" t="s">
        <v>145</v>
      </c>
      <c r="D2046" s="52"/>
      <c r="E2046" s="52">
        <v>2</v>
      </c>
      <c r="F2046" s="52"/>
      <c r="G2046" s="52">
        <v>85631</v>
      </c>
      <c r="H2046" s="52" t="s">
        <v>12347</v>
      </c>
      <c r="I2046" s="52">
        <f>INDEX(ce_computermodel!A:A,MATCH(J2046,ce_computermodel!B:B,0))</f>
        <v>500</v>
      </c>
      <c r="J2046" s="52" t="s">
        <v>5768</v>
      </c>
      <c r="K2046" s="52" t="s">
        <v>12348</v>
      </c>
      <c r="L2046" s="52" t="s">
        <v>3639</v>
      </c>
      <c r="M2046" s="52" t="s">
        <v>5768</v>
      </c>
      <c r="N2046" s="52"/>
      <c r="O2046" s="52">
        <f>INDEX(organizations_branch!A:A,MATCH(P2046,organizations_branch!B:B,0))</f>
        <v>1</v>
      </c>
      <c r="P2046" s="52" t="s">
        <v>2339</v>
      </c>
      <c r="Q2046" s="52"/>
      <c r="R2046" s="52">
        <v>851</v>
      </c>
      <c r="S2046" s="74">
        <v>44181</v>
      </c>
      <c r="T2046" s="52"/>
      <c r="U2046" s="52" t="s">
        <v>2193</v>
      </c>
      <c r="V2046" s="52">
        <v>1</v>
      </c>
      <c r="W2046" s="52">
        <v>1</v>
      </c>
      <c r="X2046" s="75" t="s">
        <v>9334</v>
      </c>
      <c r="Y2046" s="52"/>
      <c r="Z2046" s="52"/>
      <c r="AA2046" s="52"/>
      <c r="AB2046" s="52" t="s">
        <v>6850</v>
      </c>
      <c r="AC2046" s="52"/>
      <c r="AD2046" s="52"/>
      <c r="AE2046" s="52" t="s">
        <v>12349</v>
      </c>
      <c r="AF2046" s="75"/>
      <c r="AG2046" s="52" t="s">
        <v>1551</v>
      </c>
      <c r="AH2046" s="52"/>
      <c r="AI2046" s="52"/>
      <c r="AJ2046" s="52">
        <v>1</v>
      </c>
      <c r="AK2046" s="52">
        <v>0</v>
      </c>
      <c r="AL2046" s="52"/>
      <c r="AM2046" s="52"/>
      <c r="AN2046" s="52"/>
      <c r="AO2046" s="52"/>
      <c r="AP2046" s="52"/>
      <c r="AQ2046" s="52"/>
    </row>
    <row r="2047" spans="1:43" ht="12.75" customHeight="1" x14ac:dyDescent="0.25">
      <c r="A2047" s="52">
        <v>4017</v>
      </c>
      <c r="B2047" s="52">
        <v>4222</v>
      </c>
      <c r="C2047" s="52" t="s">
        <v>145</v>
      </c>
      <c r="D2047" s="52"/>
      <c r="E2047" s="52">
        <v>2</v>
      </c>
      <c r="F2047" s="52"/>
      <c r="G2047" s="52">
        <v>85632</v>
      </c>
      <c r="H2047" s="52" t="s">
        <v>12350</v>
      </c>
      <c r="I2047" s="52">
        <f>INDEX(ce_computermodel!A:A,MATCH(J2047,ce_computermodel!B:B,0))</f>
        <v>500</v>
      </c>
      <c r="J2047" s="52" t="s">
        <v>5768</v>
      </c>
      <c r="K2047" s="52" t="s">
        <v>12351</v>
      </c>
      <c r="L2047" s="52" t="s">
        <v>3639</v>
      </c>
      <c r="M2047" s="52" t="s">
        <v>5768</v>
      </c>
      <c r="N2047" s="52"/>
      <c r="O2047" s="52">
        <f>INDEX(organizations_branch!A:A,MATCH(P2047,organizations_branch!B:B,0))</f>
        <v>1</v>
      </c>
      <c r="P2047" s="52" t="s">
        <v>2339</v>
      </c>
      <c r="Q2047" s="52"/>
      <c r="R2047" s="52">
        <v>851</v>
      </c>
      <c r="S2047" s="74">
        <v>44071.380763888897</v>
      </c>
      <c r="T2047" s="52">
        <f>INDEX(organizations_place!A:A,MATCH(U2047,organizations_place!B:B,0))</f>
        <v>1</v>
      </c>
      <c r="U2047" s="52" t="s">
        <v>93</v>
      </c>
      <c r="V2047" s="52">
        <v>3</v>
      </c>
      <c r="W2047" s="52">
        <v>327</v>
      </c>
      <c r="X2047" s="75" t="s">
        <v>2242</v>
      </c>
      <c r="Y2047" s="52"/>
      <c r="Z2047" s="52"/>
      <c r="AA2047" s="52"/>
      <c r="AB2047" s="52" t="s">
        <v>6850</v>
      </c>
      <c r="AC2047" s="52"/>
      <c r="AD2047" s="52"/>
      <c r="AE2047" s="52"/>
      <c r="AF2047" s="75"/>
      <c r="AG2047" s="52" t="s">
        <v>1551</v>
      </c>
      <c r="AH2047" s="52"/>
      <c r="AI2047" s="52"/>
      <c r="AJ2047" s="52">
        <v>1</v>
      </c>
      <c r="AK2047" s="52">
        <v>0</v>
      </c>
      <c r="AL2047" s="52"/>
      <c r="AM2047" s="52"/>
      <c r="AN2047" s="52"/>
      <c r="AO2047" s="52"/>
      <c r="AP2047" s="52"/>
      <c r="AQ2047" s="52"/>
    </row>
    <row r="2048" spans="1:43" ht="12.75" customHeight="1" x14ac:dyDescent="0.25">
      <c r="A2048" s="52">
        <v>4019</v>
      </c>
      <c r="B2048" s="52">
        <v>4224</v>
      </c>
      <c r="C2048" s="52" t="s">
        <v>145</v>
      </c>
      <c r="D2048" s="52"/>
      <c r="E2048" s="52">
        <v>2</v>
      </c>
      <c r="F2048" s="52"/>
      <c r="G2048" s="52">
        <v>85805</v>
      </c>
      <c r="H2048" s="52" t="s">
        <v>12352</v>
      </c>
      <c r="I2048" s="52" t="e">
        <f>INDEX(ce_computermodel!A:A,MATCH(J2048,ce_computermodel!B:B,0))</f>
        <v>#N/A</v>
      </c>
      <c r="J2048" s="52" t="s">
        <v>12243</v>
      </c>
      <c r="K2048" s="52" t="s">
        <v>12353</v>
      </c>
      <c r="L2048" s="52"/>
      <c r="M2048" s="52" t="s">
        <v>6466</v>
      </c>
      <c r="N2048" s="52"/>
      <c r="O2048" s="52">
        <f>INDEX(organizations_branch!A:A,MATCH(P2048,organizations_branch!B:B,0))</f>
        <v>1</v>
      </c>
      <c r="P2048" s="52" t="s">
        <v>2339</v>
      </c>
      <c r="Q2048" s="52"/>
      <c r="R2048" s="52">
        <v>851</v>
      </c>
      <c r="S2048" s="74">
        <v>44273</v>
      </c>
      <c r="T2048" s="52">
        <f>INDEX(organizations_place!A:A,MATCH(U2048,organizations_place!B:B,0))</f>
        <v>1</v>
      </c>
      <c r="U2048" s="52" t="s">
        <v>93</v>
      </c>
      <c r="V2048" s="52">
        <v>4</v>
      </c>
      <c r="W2048" s="52">
        <v>28</v>
      </c>
      <c r="X2048" s="75" t="s">
        <v>2219</v>
      </c>
      <c r="Y2048" s="52"/>
      <c r="Z2048" s="52" t="s">
        <v>930</v>
      </c>
      <c r="AA2048" s="52"/>
      <c r="AB2048" s="52" t="s">
        <v>6850</v>
      </c>
      <c r="AC2048" s="52" t="s">
        <v>2092</v>
      </c>
      <c r="AD2048" s="52" t="s">
        <v>2921</v>
      </c>
      <c r="AE2048" s="52"/>
      <c r="AF2048" s="75"/>
      <c r="AG2048" s="52"/>
      <c r="AH2048" s="52"/>
      <c r="AI2048" s="52"/>
      <c r="AJ2048" s="52">
        <v>1</v>
      </c>
      <c r="AK2048" s="52">
        <v>0</v>
      </c>
      <c r="AL2048" s="52"/>
      <c r="AM2048" s="52"/>
      <c r="AN2048" s="52"/>
      <c r="AO2048" s="52"/>
      <c r="AP2048" s="52"/>
      <c r="AQ2048" s="52"/>
    </row>
    <row r="2049" spans="1:43" ht="12.75" customHeight="1" x14ac:dyDescent="0.25">
      <c r="A2049" s="52">
        <v>4020</v>
      </c>
      <c r="B2049" s="52">
        <v>4225</v>
      </c>
      <c r="C2049" s="52" t="s">
        <v>145</v>
      </c>
      <c r="D2049" s="52"/>
      <c r="E2049" s="52">
        <v>2</v>
      </c>
      <c r="F2049" s="52"/>
      <c r="G2049" s="52">
        <v>85635</v>
      </c>
      <c r="H2049" s="52" t="s">
        <v>12354</v>
      </c>
      <c r="I2049" s="52">
        <f>INDEX(ce_computermodel!A:A,MATCH(J2049,ce_computermodel!B:B,0))</f>
        <v>500</v>
      </c>
      <c r="J2049" s="52" t="s">
        <v>5768</v>
      </c>
      <c r="K2049" s="52" t="s">
        <v>12355</v>
      </c>
      <c r="L2049" s="52" t="s">
        <v>3639</v>
      </c>
      <c r="M2049" s="52" t="s">
        <v>5768</v>
      </c>
      <c r="N2049" s="52"/>
      <c r="O2049" s="52">
        <f>INDEX(organizations_branch!A:A,MATCH(P2049,organizations_branch!B:B,0))</f>
        <v>1</v>
      </c>
      <c r="P2049" s="52" t="s">
        <v>2339</v>
      </c>
      <c r="Q2049" s="52"/>
      <c r="R2049" s="52">
        <v>851</v>
      </c>
      <c r="S2049" s="74">
        <v>44071.358229166697</v>
      </c>
      <c r="T2049" s="52">
        <f>INDEX(organizations_place!A:A,MATCH(U2049,organizations_place!B:B,0))</f>
        <v>1</v>
      </c>
      <c r="U2049" s="52" t="s">
        <v>93</v>
      </c>
      <c r="V2049" s="52">
        <v>3</v>
      </c>
      <c r="W2049" s="52">
        <v>327</v>
      </c>
      <c r="X2049" s="75"/>
      <c r="Y2049" s="52"/>
      <c r="Z2049" s="52"/>
      <c r="AA2049" s="52"/>
      <c r="AB2049" s="52" t="s">
        <v>6850</v>
      </c>
      <c r="AC2049" s="52"/>
      <c r="AD2049" s="52"/>
      <c r="AE2049" s="52"/>
      <c r="AF2049" s="75"/>
      <c r="AG2049" s="52" t="s">
        <v>1551</v>
      </c>
      <c r="AH2049" s="52"/>
      <c r="AI2049" s="52"/>
      <c r="AJ2049" s="52">
        <v>1</v>
      </c>
      <c r="AK2049" s="52">
        <v>0</v>
      </c>
      <c r="AL2049" s="52"/>
      <c r="AM2049" s="52"/>
      <c r="AN2049" s="52"/>
      <c r="AO2049" s="52"/>
      <c r="AP2049" s="52"/>
      <c r="AQ2049" s="52"/>
    </row>
    <row r="2050" spans="1:43" ht="12.75" customHeight="1" x14ac:dyDescent="0.25">
      <c r="A2050" s="52">
        <v>4021</v>
      </c>
      <c r="B2050" s="52">
        <v>4226</v>
      </c>
      <c r="C2050" s="52" t="s">
        <v>145</v>
      </c>
      <c r="D2050" s="52"/>
      <c r="E2050" s="52">
        <v>2</v>
      </c>
      <c r="F2050" s="52"/>
      <c r="G2050" s="52">
        <v>85640</v>
      </c>
      <c r="H2050" s="52" t="s">
        <v>12356</v>
      </c>
      <c r="I2050" s="52">
        <f>INDEX(ce_computermodel!A:A,MATCH(J2050,ce_computermodel!B:B,0))</f>
        <v>500</v>
      </c>
      <c r="J2050" s="52" t="s">
        <v>5768</v>
      </c>
      <c r="K2050" s="52" t="s">
        <v>12357</v>
      </c>
      <c r="L2050" s="52"/>
      <c r="M2050" s="52" t="s">
        <v>5768</v>
      </c>
      <c r="N2050" s="52">
        <v>1</v>
      </c>
      <c r="O2050" s="52">
        <f>INDEX(organizations_branch!A:A,MATCH(P2050,organizations_branch!B:B,0))</f>
        <v>1</v>
      </c>
      <c r="P2050" s="52" t="s">
        <v>2339</v>
      </c>
      <c r="Q2050" s="52"/>
      <c r="R2050" s="52">
        <v>851</v>
      </c>
      <c r="S2050" s="74">
        <v>44788</v>
      </c>
      <c r="T2050" s="52"/>
      <c r="U2050" s="52" t="s">
        <v>6905</v>
      </c>
      <c r="V2050" s="52">
        <v>3</v>
      </c>
      <c r="W2050" s="52" t="s">
        <v>1607</v>
      </c>
      <c r="X2050" s="75"/>
      <c r="Y2050" s="52" t="s">
        <v>67</v>
      </c>
      <c r="Z2050" s="52" t="s">
        <v>12358</v>
      </c>
      <c r="AA2050" s="52">
        <f>INDEX(accounts_user!A:A,MATCH(AB2050,accounts_user!H:H,0))</f>
        <v>8961</v>
      </c>
      <c r="AB2050" s="52" t="s">
        <v>12359</v>
      </c>
      <c r="AC2050" s="52" t="s">
        <v>12123</v>
      </c>
      <c r="AD2050" s="52" t="s">
        <v>12360</v>
      </c>
      <c r="AE2050" s="52"/>
      <c r="AF2050" s="75"/>
      <c r="AG2050" s="52" t="s">
        <v>136</v>
      </c>
      <c r="AH2050" s="52">
        <v>77142</v>
      </c>
      <c r="AI2050" s="52" t="s">
        <v>59</v>
      </c>
      <c r="AJ2050" s="52">
        <v>1</v>
      </c>
      <c r="AK2050" s="52">
        <v>0</v>
      </c>
      <c r="AL2050" s="52"/>
      <c r="AM2050" s="52"/>
      <c r="AN2050" s="52"/>
      <c r="AO2050" s="52"/>
      <c r="AP2050" s="52"/>
      <c r="AQ2050" s="52"/>
    </row>
    <row r="2051" spans="1:43" ht="12.75" customHeight="1" x14ac:dyDescent="0.25">
      <c r="A2051" s="52">
        <v>4022</v>
      </c>
      <c r="B2051" s="52">
        <v>4227</v>
      </c>
      <c r="C2051" s="52" t="s">
        <v>145</v>
      </c>
      <c r="D2051" s="52"/>
      <c r="E2051" s="52">
        <v>2</v>
      </c>
      <c r="F2051" s="52"/>
      <c r="G2051" s="52">
        <v>85642</v>
      </c>
      <c r="H2051" s="52" t="s">
        <v>12361</v>
      </c>
      <c r="I2051" s="52">
        <f>INDEX(ce_computermodel!A:A,MATCH(J2051,ce_computermodel!B:B,0))</f>
        <v>500</v>
      </c>
      <c r="J2051" s="52" t="s">
        <v>5768</v>
      </c>
      <c r="K2051" s="52" t="s">
        <v>12362</v>
      </c>
      <c r="L2051" s="52" t="s">
        <v>4622</v>
      </c>
      <c r="M2051" s="52" t="s">
        <v>5768</v>
      </c>
      <c r="N2051" s="52">
        <v>1</v>
      </c>
      <c r="O2051" s="52">
        <f>INDEX(organizations_branch!A:A,MATCH(P2051,organizations_branch!B:B,0))</f>
        <v>1</v>
      </c>
      <c r="P2051" s="52" t="s">
        <v>2339</v>
      </c>
      <c r="Q2051" s="52"/>
      <c r="R2051" s="52">
        <v>851</v>
      </c>
      <c r="S2051" s="74">
        <v>44847</v>
      </c>
      <c r="T2051" s="52"/>
      <c r="U2051" s="52" t="s">
        <v>385</v>
      </c>
      <c r="V2051" s="52">
        <v>4</v>
      </c>
      <c r="W2051" s="52">
        <v>415</v>
      </c>
      <c r="X2051" s="75"/>
      <c r="Y2051" s="52" t="s">
        <v>67</v>
      </c>
      <c r="Z2051" s="52" t="s">
        <v>12363</v>
      </c>
      <c r="AA2051" s="52">
        <f>INDEX(accounts_user!A:A,MATCH(AB2051,accounts_user!H:H,0))</f>
        <v>10339</v>
      </c>
      <c r="AB2051" s="52" t="s">
        <v>12364</v>
      </c>
      <c r="AC2051" s="52"/>
      <c r="AD2051" s="52"/>
      <c r="AE2051" s="52"/>
      <c r="AF2051" s="75"/>
      <c r="AG2051" s="52" t="s">
        <v>136</v>
      </c>
      <c r="AH2051" s="52"/>
      <c r="AI2051" s="52" t="s">
        <v>59</v>
      </c>
      <c r="AJ2051" s="52">
        <v>1</v>
      </c>
      <c r="AK2051" s="52">
        <v>0</v>
      </c>
      <c r="AL2051" s="52"/>
      <c r="AM2051" s="52"/>
      <c r="AN2051" s="52"/>
      <c r="AO2051" s="52"/>
      <c r="AP2051" s="52"/>
      <c r="AQ2051" s="78">
        <v>0</v>
      </c>
    </row>
    <row r="2052" spans="1:43" ht="12.75" customHeight="1" x14ac:dyDescent="0.25">
      <c r="A2052" s="52">
        <v>4023</v>
      </c>
      <c r="B2052" s="52">
        <v>4228</v>
      </c>
      <c r="C2052" s="52" t="s">
        <v>145</v>
      </c>
      <c r="D2052" s="52"/>
      <c r="E2052" s="52">
        <v>2</v>
      </c>
      <c r="F2052" s="52"/>
      <c r="G2052" s="52">
        <v>85644</v>
      </c>
      <c r="H2052" s="52" t="s">
        <v>12365</v>
      </c>
      <c r="I2052" s="52">
        <f>INDEX(ce_computermodel!A:A,MATCH(J2052,ce_computermodel!B:B,0))</f>
        <v>500</v>
      </c>
      <c r="J2052" s="52" t="s">
        <v>5768</v>
      </c>
      <c r="K2052" s="52" t="s">
        <v>12366</v>
      </c>
      <c r="L2052" s="52" t="s">
        <v>7271</v>
      </c>
      <c r="M2052" s="52" t="s">
        <v>5768</v>
      </c>
      <c r="N2052" s="52"/>
      <c r="O2052" s="52">
        <f>INDEX(organizations_branch!A:A,MATCH(P2052,organizations_branch!B:B,0))</f>
        <v>1</v>
      </c>
      <c r="P2052" s="52" t="s">
        <v>2339</v>
      </c>
      <c r="Q2052" s="52"/>
      <c r="R2052" s="52">
        <v>851</v>
      </c>
      <c r="S2052" s="74">
        <v>44039.390115740702</v>
      </c>
      <c r="T2052" s="52"/>
      <c r="U2052" s="52" t="s">
        <v>7023</v>
      </c>
      <c r="V2052" s="52">
        <v>3</v>
      </c>
      <c r="W2052" s="52">
        <v>301</v>
      </c>
      <c r="X2052" s="75" t="s">
        <v>2397</v>
      </c>
      <c r="Y2052" s="52" t="s">
        <v>67</v>
      </c>
      <c r="Z2052" s="52" t="s">
        <v>7895</v>
      </c>
      <c r="AA2052" s="52">
        <f>INDEX(accounts_user!A:A,MATCH(AB2052,accounts_user!H:H,0))</f>
        <v>9085</v>
      </c>
      <c r="AB2052" s="52" t="s">
        <v>11466</v>
      </c>
      <c r="AC2052" s="52" t="s">
        <v>6586</v>
      </c>
      <c r="AD2052" s="52"/>
      <c r="AE2052" s="52"/>
      <c r="AF2052" s="75"/>
      <c r="AG2052" s="52"/>
      <c r="AH2052" s="52"/>
      <c r="AI2052" s="52"/>
      <c r="AJ2052" s="52">
        <v>1</v>
      </c>
      <c r="AK2052" s="52">
        <v>0</v>
      </c>
      <c r="AL2052" s="52"/>
      <c r="AM2052" s="52"/>
      <c r="AN2052" s="52"/>
      <c r="AO2052" s="52"/>
      <c r="AP2052" s="52"/>
      <c r="AQ2052" s="78">
        <v>0</v>
      </c>
    </row>
    <row r="2053" spans="1:43" ht="12.75" customHeight="1" x14ac:dyDescent="0.25">
      <c r="A2053" s="52">
        <v>4024</v>
      </c>
      <c r="B2053" s="52">
        <v>4229</v>
      </c>
      <c r="C2053" s="52" t="s">
        <v>145</v>
      </c>
      <c r="D2053" s="52"/>
      <c r="E2053" s="52">
        <v>2</v>
      </c>
      <c r="F2053" s="52"/>
      <c r="G2053" s="52">
        <v>85645</v>
      </c>
      <c r="H2053" s="52" t="s">
        <v>12367</v>
      </c>
      <c r="I2053" s="52">
        <f>INDEX(ce_computermodel!A:A,MATCH(J2053,ce_computermodel!B:B,0))</f>
        <v>500</v>
      </c>
      <c r="J2053" s="52" t="s">
        <v>5768</v>
      </c>
      <c r="K2053" s="52" t="s">
        <v>12351</v>
      </c>
      <c r="L2053" s="52"/>
      <c r="M2053" s="52" t="s">
        <v>5768</v>
      </c>
      <c r="N2053" s="52"/>
      <c r="O2053" s="52">
        <f>INDEX(organizations_branch!A:A,MATCH(P2053,organizations_branch!B:B,0))</f>
        <v>1</v>
      </c>
      <c r="P2053" s="52" t="s">
        <v>2339</v>
      </c>
      <c r="Q2053" s="52"/>
      <c r="R2053" s="52">
        <v>851</v>
      </c>
      <c r="S2053" s="74">
        <v>44239</v>
      </c>
      <c r="T2053" s="52">
        <f>INDEX(organizations_place!A:A,MATCH(U2053,organizations_place!B:B,0))</f>
        <v>1</v>
      </c>
      <c r="U2053" s="52" t="s">
        <v>93</v>
      </c>
      <c r="V2053" s="52">
        <v>3</v>
      </c>
      <c r="W2053" s="52">
        <v>327</v>
      </c>
      <c r="X2053" s="75" t="s">
        <v>6660</v>
      </c>
      <c r="Y2053" s="52" t="s">
        <v>67</v>
      </c>
      <c r="Z2053" s="52"/>
      <c r="AA2053" s="52"/>
      <c r="AB2053" s="52" t="s">
        <v>6850</v>
      </c>
      <c r="AC2053" s="52"/>
      <c r="AD2053" s="52" t="s">
        <v>12368</v>
      </c>
      <c r="AE2053" s="52"/>
      <c r="AF2053" s="75"/>
      <c r="AG2053" s="52" t="s">
        <v>1949</v>
      </c>
      <c r="AH2053" s="52" t="s">
        <v>12369</v>
      </c>
      <c r="AI2053" s="52"/>
      <c r="AJ2053" s="52">
        <v>1</v>
      </c>
      <c r="AK2053" s="52">
        <v>0</v>
      </c>
      <c r="AL2053" s="52"/>
      <c r="AM2053" s="52"/>
      <c r="AN2053" s="52"/>
      <c r="AO2053" s="78">
        <v>1500</v>
      </c>
      <c r="AP2053" s="78">
        <v>1500</v>
      </c>
      <c r="AQ2053" s="78">
        <v>0</v>
      </c>
    </row>
    <row r="2054" spans="1:43" ht="12.75" customHeight="1" x14ac:dyDescent="0.25">
      <c r="A2054" s="52">
        <v>4026</v>
      </c>
      <c r="B2054" s="52">
        <v>4231</v>
      </c>
      <c r="C2054" s="52" t="s">
        <v>145</v>
      </c>
      <c r="D2054" s="52"/>
      <c r="E2054" s="52">
        <v>2</v>
      </c>
      <c r="F2054" s="52"/>
      <c r="G2054" s="52">
        <v>85652</v>
      </c>
      <c r="H2054" s="52" t="s">
        <v>9617</v>
      </c>
      <c r="I2054" s="52">
        <f>INDEX(ce_computermodel!A:A,MATCH(J2054,ce_computermodel!B:B,0))</f>
        <v>500</v>
      </c>
      <c r="J2054" s="52" t="s">
        <v>5768</v>
      </c>
      <c r="K2054" s="52" t="s">
        <v>12357</v>
      </c>
      <c r="L2054" s="52" t="s">
        <v>3639</v>
      </c>
      <c r="M2054" s="52" t="s">
        <v>5768</v>
      </c>
      <c r="N2054" s="52"/>
      <c r="O2054" s="52">
        <f>INDEX(organizations_branch!A:A,MATCH(P2054,organizations_branch!B:B,0))</f>
        <v>1</v>
      </c>
      <c r="P2054" s="52" t="s">
        <v>2339</v>
      </c>
      <c r="Q2054" s="52"/>
      <c r="R2054" s="52">
        <v>851</v>
      </c>
      <c r="S2054" s="74">
        <v>44071.361365740697</v>
      </c>
      <c r="T2054" s="52">
        <f>INDEX(organizations_place!A:A,MATCH(U2054,organizations_place!B:B,0))</f>
        <v>1</v>
      </c>
      <c r="U2054" s="52" t="s">
        <v>93</v>
      </c>
      <c r="V2054" s="52">
        <v>3</v>
      </c>
      <c r="W2054" s="52">
        <v>327</v>
      </c>
      <c r="X2054" s="75"/>
      <c r="Y2054" s="52"/>
      <c r="Z2054" s="52"/>
      <c r="AA2054" s="52"/>
      <c r="AB2054" s="52" t="s">
        <v>6850</v>
      </c>
      <c r="AC2054" s="52"/>
      <c r="AD2054" s="52"/>
      <c r="AE2054" s="52"/>
      <c r="AF2054" s="75"/>
      <c r="AG2054" s="52" t="s">
        <v>1551</v>
      </c>
      <c r="AH2054" s="52"/>
      <c r="AI2054" s="52"/>
      <c r="AJ2054" s="52">
        <v>1</v>
      </c>
      <c r="AK2054" s="52">
        <v>0</v>
      </c>
      <c r="AL2054" s="52"/>
      <c r="AM2054" s="52"/>
      <c r="AN2054" s="52"/>
      <c r="AO2054" s="52"/>
      <c r="AP2054" s="52"/>
      <c r="AQ2054" s="78">
        <v>0</v>
      </c>
    </row>
    <row r="2055" spans="1:43" ht="12.75" customHeight="1" x14ac:dyDescent="0.25">
      <c r="A2055" s="52">
        <v>4027</v>
      </c>
      <c r="B2055" s="52">
        <v>4232</v>
      </c>
      <c r="C2055" s="52" t="s">
        <v>145</v>
      </c>
      <c r="D2055" s="52"/>
      <c r="E2055" s="52">
        <v>2</v>
      </c>
      <c r="F2055" s="52"/>
      <c r="G2055" s="52">
        <v>85829</v>
      </c>
      <c r="H2055" s="52" t="s">
        <v>12370</v>
      </c>
      <c r="I2055" s="52" t="e">
        <f>INDEX(ce_computermodel!A:A,MATCH(J2055,ce_computermodel!B:B,0))</f>
        <v>#N/A</v>
      </c>
      <c r="J2055" s="52" t="s">
        <v>12371</v>
      </c>
      <c r="K2055" s="52" t="s">
        <v>12372</v>
      </c>
      <c r="L2055" s="52"/>
      <c r="M2055" s="52" t="s">
        <v>6466</v>
      </c>
      <c r="N2055" s="52"/>
      <c r="O2055" s="52">
        <f>INDEX(organizations_branch!A:A,MATCH(P2055,organizations_branch!B:B,0))</f>
        <v>1</v>
      </c>
      <c r="P2055" s="52" t="s">
        <v>2339</v>
      </c>
      <c r="Q2055" s="52"/>
      <c r="R2055" s="52">
        <v>851</v>
      </c>
      <c r="S2055" s="74">
        <v>44032.390648148103</v>
      </c>
      <c r="T2055" s="52">
        <f>INDEX(organizations_place!A:A,MATCH(U2055,organizations_place!B:B,0))</f>
        <v>1</v>
      </c>
      <c r="U2055" s="52" t="s">
        <v>93</v>
      </c>
      <c r="V2055" s="52">
        <v>4</v>
      </c>
      <c r="W2055" s="52">
        <v>28</v>
      </c>
      <c r="X2055" s="75"/>
      <c r="Y2055" s="52"/>
      <c r="Z2055" s="52"/>
      <c r="AA2055" s="52"/>
      <c r="AB2055" s="52" t="s">
        <v>6850</v>
      </c>
      <c r="AC2055" s="52"/>
      <c r="AD2055" s="52"/>
      <c r="AE2055" s="52"/>
      <c r="AF2055" s="75"/>
      <c r="AG2055" s="52" t="s">
        <v>2615</v>
      </c>
      <c r="AH2055" s="52"/>
      <c r="AI2055" s="52"/>
      <c r="AJ2055" s="52">
        <v>1</v>
      </c>
      <c r="AK2055" s="52">
        <v>0</v>
      </c>
      <c r="AL2055" s="52"/>
      <c r="AM2055" s="52"/>
      <c r="AN2055" s="52"/>
      <c r="AO2055" s="78">
        <v>11008</v>
      </c>
      <c r="AP2055" s="78">
        <v>11008</v>
      </c>
      <c r="AQ2055" s="78">
        <v>0</v>
      </c>
    </row>
    <row r="2056" spans="1:43" ht="12.75" customHeight="1" x14ac:dyDescent="0.25">
      <c r="A2056" s="52">
        <v>4028</v>
      </c>
      <c r="B2056" s="52">
        <v>4233</v>
      </c>
      <c r="C2056" s="52" t="s">
        <v>145</v>
      </c>
      <c r="D2056" s="52"/>
      <c r="E2056" s="52">
        <v>2</v>
      </c>
      <c r="F2056" s="52"/>
      <c r="G2056" s="52">
        <v>85657</v>
      </c>
      <c r="H2056" s="52" t="s">
        <v>12373</v>
      </c>
      <c r="I2056" s="52">
        <f>INDEX(ce_computermodel!A:A,MATCH(J2056,ce_computermodel!B:B,0))</f>
        <v>500</v>
      </c>
      <c r="J2056" s="52" t="s">
        <v>5768</v>
      </c>
      <c r="K2056" s="52" t="s">
        <v>12374</v>
      </c>
      <c r="L2056" s="52" t="s">
        <v>6587</v>
      </c>
      <c r="M2056" s="52" t="s">
        <v>5768</v>
      </c>
      <c r="N2056" s="52"/>
      <c r="O2056" s="52">
        <f>INDEX(organizations_branch!A:A,MATCH(P2056,organizations_branch!B:B,0))</f>
        <v>1</v>
      </c>
      <c r="P2056" t="s">
        <v>2339</v>
      </c>
      <c r="Q2056" s="52"/>
      <c r="R2056" s="52">
        <v>851</v>
      </c>
      <c r="S2056" s="74">
        <v>44214</v>
      </c>
      <c r="T2056" s="52">
        <f>INDEX(organizations_place!A:A,MATCH(U2056,organizations_place!B:B,0))</f>
        <v>1</v>
      </c>
      <c r="U2056" s="52" t="s">
        <v>93</v>
      </c>
      <c r="V2056" s="52">
        <v>3</v>
      </c>
      <c r="W2056" s="52">
        <v>328</v>
      </c>
      <c r="X2056" s="75"/>
      <c r="Y2056" s="52"/>
      <c r="Z2056" s="52"/>
      <c r="AA2056" s="52"/>
      <c r="AB2056" s="52" t="s">
        <v>8107</v>
      </c>
      <c r="AC2056" s="52"/>
      <c r="AD2056" s="52" t="s">
        <v>10254</v>
      </c>
      <c r="AE2056" s="52"/>
      <c r="AF2056" s="75"/>
      <c r="AG2056" s="52"/>
      <c r="AH2056" s="52">
        <v>17028</v>
      </c>
      <c r="AI2056" s="52"/>
      <c r="AJ2056" s="52">
        <v>1</v>
      </c>
      <c r="AK2056" s="52">
        <v>0</v>
      </c>
      <c r="AL2056" s="52"/>
      <c r="AM2056" s="52"/>
      <c r="AN2056" s="52"/>
      <c r="AO2056" s="52"/>
      <c r="AP2056" s="52"/>
      <c r="AQ2056" s="52"/>
    </row>
    <row r="2057" spans="1:43" ht="12.75" customHeight="1" x14ac:dyDescent="0.25">
      <c r="A2057" s="52">
        <v>4029</v>
      </c>
      <c r="B2057" s="52">
        <v>4234</v>
      </c>
      <c r="C2057" s="52" t="s">
        <v>145</v>
      </c>
      <c r="D2057" s="52"/>
      <c r="E2057" s="52">
        <v>2</v>
      </c>
      <c r="F2057" s="52"/>
      <c r="G2057" s="52">
        <v>85658</v>
      </c>
      <c r="H2057" s="52" t="s">
        <v>12375</v>
      </c>
      <c r="I2057" s="52">
        <f>INDEX(ce_computermodel!A:A,MATCH(J2057,ce_computermodel!B:B,0))</f>
        <v>500</v>
      </c>
      <c r="J2057" s="52" t="s">
        <v>5768</v>
      </c>
      <c r="K2057" s="52" t="s">
        <v>12357</v>
      </c>
      <c r="L2057" s="52"/>
      <c r="M2057" s="52" t="s">
        <v>5768</v>
      </c>
      <c r="N2057" s="52"/>
      <c r="O2057" s="52">
        <f>INDEX(organizations_branch!A:A,MATCH(P2057,organizations_branch!B:B,0))</f>
        <v>1</v>
      </c>
      <c r="P2057" s="52" t="s">
        <v>2339</v>
      </c>
      <c r="Q2057" s="52"/>
      <c r="R2057" s="52">
        <v>851</v>
      </c>
      <c r="S2057" s="74">
        <v>44589</v>
      </c>
      <c r="T2057" s="52"/>
      <c r="U2057" s="52" t="s">
        <v>6893</v>
      </c>
      <c r="V2057" s="52">
        <v>1</v>
      </c>
      <c r="W2057" s="52" t="s">
        <v>2225</v>
      </c>
      <c r="X2057" s="75"/>
      <c r="Y2057" s="52" t="s">
        <v>67</v>
      </c>
      <c r="Z2057" s="52" t="s">
        <v>11348</v>
      </c>
      <c r="AA2057" s="52"/>
      <c r="AB2057" s="52" t="s">
        <v>12376</v>
      </c>
      <c r="AC2057" s="52" t="s">
        <v>5715</v>
      </c>
      <c r="AD2057" s="52"/>
      <c r="AE2057" s="52"/>
      <c r="AF2057" s="75"/>
      <c r="AG2057" s="52"/>
      <c r="AH2057" s="52"/>
      <c r="AI2057" s="52"/>
      <c r="AJ2057" s="52">
        <v>1</v>
      </c>
      <c r="AK2057" s="52">
        <v>0</v>
      </c>
      <c r="AL2057" s="52"/>
      <c r="AM2057" s="52"/>
      <c r="AN2057" s="52"/>
      <c r="AO2057" s="52"/>
      <c r="AP2057" s="52"/>
      <c r="AQ2057" s="52"/>
    </row>
    <row r="2058" spans="1:43" ht="12.75" customHeight="1" x14ac:dyDescent="0.25">
      <c r="A2058" s="52">
        <v>4030</v>
      </c>
      <c r="B2058" s="52">
        <v>4235</v>
      </c>
      <c r="C2058" s="52" t="s">
        <v>145</v>
      </c>
      <c r="D2058" s="52"/>
      <c r="E2058" s="52">
        <v>2</v>
      </c>
      <c r="F2058" s="52"/>
      <c r="G2058" s="52">
        <v>85659</v>
      </c>
      <c r="H2058" s="52" t="s">
        <v>12377</v>
      </c>
      <c r="I2058" s="52">
        <f>INDEX(ce_computermodel!A:A,MATCH(J2058,ce_computermodel!B:B,0))</f>
        <v>500</v>
      </c>
      <c r="J2058" s="52" t="s">
        <v>5768</v>
      </c>
      <c r="K2058" s="52" t="s">
        <v>5768</v>
      </c>
      <c r="L2058" s="52"/>
      <c r="M2058" s="52" t="s">
        <v>5768</v>
      </c>
      <c r="N2058" s="52"/>
      <c r="O2058" s="52">
        <f>INDEX(organizations_branch!A:A,MATCH(P2058,organizations_branch!B:B,0))</f>
        <v>1</v>
      </c>
      <c r="P2058" s="52" t="s">
        <v>2339</v>
      </c>
      <c r="Q2058" s="52"/>
      <c r="R2058" s="52">
        <v>851</v>
      </c>
      <c r="S2058" s="74">
        <v>44445</v>
      </c>
      <c r="T2058" s="52"/>
      <c r="U2058" s="52" t="s">
        <v>6893</v>
      </c>
      <c r="V2058" s="52">
        <v>1</v>
      </c>
      <c r="W2058" s="52" t="s">
        <v>12378</v>
      </c>
      <c r="X2058" s="75" t="s">
        <v>2160</v>
      </c>
      <c r="Y2058" s="52" t="s">
        <v>67</v>
      </c>
      <c r="Z2058" s="52"/>
      <c r="AA2058" s="52">
        <f>INDEX(accounts_user!A:A,MATCH(AB2058,accounts_user!H:H,0))</f>
        <v>9055</v>
      </c>
      <c r="AB2058" s="52" t="s">
        <v>12379</v>
      </c>
      <c r="AC2058" s="52" t="s">
        <v>5715</v>
      </c>
      <c r="AD2058" s="52" t="s">
        <v>12380</v>
      </c>
      <c r="AE2058" s="52"/>
      <c r="AF2058" s="75"/>
      <c r="AG2058" s="52"/>
      <c r="AH2058" s="52">
        <v>40419</v>
      </c>
      <c r="AI2058" s="52"/>
      <c r="AJ2058" s="52">
        <v>1</v>
      </c>
      <c r="AK2058" s="52">
        <v>0</v>
      </c>
      <c r="AL2058" s="52"/>
      <c r="AM2058" s="52"/>
      <c r="AN2058" s="52"/>
      <c r="AO2058" s="78">
        <v>27674</v>
      </c>
      <c r="AP2058" s="78">
        <v>23188</v>
      </c>
      <c r="AQ2058" s="52"/>
    </row>
    <row r="2059" spans="1:43" ht="12.75" customHeight="1" x14ac:dyDescent="0.25">
      <c r="A2059" s="52">
        <v>4031</v>
      </c>
      <c r="B2059" s="52">
        <v>4236</v>
      </c>
      <c r="C2059" s="52" t="s">
        <v>145</v>
      </c>
      <c r="D2059" s="52"/>
      <c r="E2059" s="52">
        <v>2</v>
      </c>
      <c r="F2059" s="52"/>
      <c r="G2059" s="52">
        <v>85661</v>
      </c>
      <c r="H2059" s="52" t="s">
        <v>12381</v>
      </c>
      <c r="I2059" s="52">
        <f>INDEX(ce_computermodel!A:A,MATCH(J2059,ce_computermodel!B:B,0))</f>
        <v>500</v>
      </c>
      <c r="J2059" s="52" t="s">
        <v>5768</v>
      </c>
      <c r="K2059" s="52" t="s">
        <v>12382</v>
      </c>
      <c r="L2059" s="52" t="s">
        <v>3639</v>
      </c>
      <c r="M2059" s="52" t="s">
        <v>5768</v>
      </c>
      <c r="N2059" s="52"/>
      <c r="O2059" s="52">
        <f>INDEX(organizations_branch!A:A,MATCH(P2059,organizations_branch!B:B,0))</f>
        <v>1</v>
      </c>
      <c r="P2059" s="52" t="s">
        <v>2339</v>
      </c>
      <c r="Q2059" s="52"/>
      <c r="R2059" s="52">
        <v>851</v>
      </c>
      <c r="S2059" s="74">
        <v>44071.427187499998</v>
      </c>
      <c r="T2059" s="52">
        <f>INDEX(organizations_place!A:A,MATCH(U2059,organizations_place!B:B,0))</f>
        <v>1</v>
      </c>
      <c r="U2059" s="52" t="s">
        <v>93</v>
      </c>
      <c r="V2059" s="52">
        <v>3</v>
      </c>
      <c r="W2059" s="52">
        <v>327</v>
      </c>
      <c r="X2059" s="75"/>
      <c r="Y2059" s="52"/>
      <c r="Z2059" s="52"/>
      <c r="AA2059" s="52"/>
      <c r="AB2059" s="52" t="s">
        <v>6850</v>
      </c>
      <c r="AC2059" s="52"/>
      <c r="AD2059" s="52"/>
      <c r="AE2059" s="52"/>
      <c r="AF2059" s="75"/>
      <c r="AG2059" s="52" t="s">
        <v>1551</v>
      </c>
      <c r="AH2059" s="52"/>
      <c r="AI2059" s="52"/>
      <c r="AJ2059" s="52">
        <v>1</v>
      </c>
      <c r="AK2059" s="52">
        <v>0</v>
      </c>
      <c r="AL2059" s="52"/>
      <c r="AM2059" s="52"/>
      <c r="AN2059" s="52"/>
      <c r="AO2059" s="78">
        <v>3169</v>
      </c>
      <c r="AP2059" s="78">
        <v>3169</v>
      </c>
      <c r="AQ2059" s="52"/>
    </row>
    <row r="2060" spans="1:43" ht="12.75" customHeight="1" x14ac:dyDescent="0.25">
      <c r="A2060" s="52">
        <v>4032</v>
      </c>
      <c r="B2060" s="52">
        <v>4237</v>
      </c>
      <c r="C2060" s="52" t="s">
        <v>145</v>
      </c>
      <c r="D2060" s="52"/>
      <c r="E2060" s="52">
        <v>2</v>
      </c>
      <c r="F2060" s="52"/>
      <c r="G2060" s="52">
        <v>85666</v>
      </c>
      <c r="H2060" s="52" t="s">
        <v>12383</v>
      </c>
      <c r="I2060" s="52">
        <f>INDEX(ce_computermodel!A:A,MATCH(J2060,ce_computermodel!B:B,0))</f>
        <v>500</v>
      </c>
      <c r="J2060" s="52" t="s">
        <v>5768</v>
      </c>
      <c r="K2060" s="52" t="s">
        <v>12384</v>
      </c>
      <c r="L2060" s="52" t="s">
        <v>8604</v>
      </c>
      <c r="M2060" s="52" t="s">
        <v>5768</v>
      </c>
      <c r="N2060" s="52"/>
      <c r="O2060" s="52">
        <f>INDEX(organizations_branch!A:A,MATCH(P2060,organizations_branch!B:B,0))</f>
        <v>1</v>
      </c>
      <c r="P2060" s="52" t="s">
        <v>2339</v>
      </c>
      <c r="Q2060" s="52"/>
      <c r="R2060" s="52">
        <v>851</v>
      </c>
      <c r="S2060" s="74">
        <v>44062.324594907397</v>
      </c>
      <c r="T2060" s="52"/>
      <c r="U2060" s="52" t="s">
        <v>475</v>
      </c>
      <c r="V2060" s="52">
        <v>2</v>
      </c>
      <c r="W2060" s="52">
        <v>18</v>
      </c>
      <c r="X2060" s="75" t="s">
        <v>6019</v>
      </c>
      <c r="Y2060" s="52"/>
      <c r="Z2060" s="52"/>
      <c r="AA2060" s="52"/>
      <c r="AB2060" s="52" t="s">
        <v>12385</v>
      </c>
      <c r="AC2060" s="52" t="s">
        <v>12386</v>
      </c>
      <c r="AD2060" s="52"/>
      <c r="AE2060" s="52"/>
      <c r="AF2060" s="75"/>
      <c r="AG2060" s="52"/>
      <c r="AH2060" s="52"/>
      <c r="AI2060" s="52"/>
      <c r="AJ2060" s="52">
        <v>1</v>
      </c>
      <c r="AK2060" s="52">
        <v>0</v>
      </c>
      <c r="AL2060" s="52"/>
      <c r="AM2060" s="52"/>
      <c r="AN2060" s="52"/>
      <c r="AO2060" s="78">
        <v>12667</v>
      </c>
      <c r="AP2060" s="78">
        <v>12667</v>
      </c>
      <c r="AQ2060" s="52"/>
    </row>
    <row r="2061" spans="1:43" ht="12.75" customHeight="1" x14ac:dyDescent="0.25">
      <c r="A2061" s="52">
        <v>4034</v>
      </c>
      <c r="B2061" s="52">
        <v>4239</v>
      </c>
      <c r="C2061" s="52" t="s">
        <v>145</v>
      </c>
      <c r="D2061" s="52"/>
      <c r="E2061" s="52">
        <v>2</v>
      </c>
      <c r="F2061" s="52"/>
      <c r="G2061" s="52">
        <v>85672</v>
      </c>
      <c r="H2061" s="52" t="s">
        <v>12387</v>
      </c>
      <c r="I2061" s="52">
        <f>INDEX(ce_computermodel!A:A,MATCH(J2061,ce_computermodel!B:B,0))</f>
        <v>500</v>
      </c>
      <c r="J2061" s="52" t="s">
        <v>5768</v>
      </c>
      <c r="K2061" s="52" t="s">
        <v>12388</v>
      </c>
      <c r="L2061" s="52"/>
      <c r="M2061" s="52" t="s">
        <v>5768</v>
      </c>
      <c r="N2061" s="52"/>
      <c r="O2061" s="52">
        <f>INDEX(organizations_branch!A:A,MATCH(P2061,organizations_branch!B:B,0))</f>
        <v>1</v>
      </c>
      <c r="P2061" s="52" t="s">
        <v>2339</v>
      </c>
      <c r="Q2061" s="52"/>
      <c r="R2061" s="52">
        <v>851</v>
      </c>
      <c r="S2061" s="74">
        <v>44109.439606481501</v>
      </c>
      <c r="T2061" s="52"/>
      <c r="U2061" s="52" t="s">
        <v>1672</v>
      </c>
      <c r="V2061" s="52">
        <v>2</v>
      </c>
      <c r="W2061" s="52" t="s">
        <v>12389</v>
      </c>
      <c r="X2061" s="75"/>
      <c r="Y2061" s="52" t="s">
        <v>67</v>
      </c>
      <c r="Z2061" s="52"/>
      <c r="AA2061" s="52">
        <f>INDEX(accounts_user!A:A,MATCH(AB2061,accounts_user!H:H,0))</f>
        <v>9125</v>
      </c>
      <c r="AB2061" s="52" t="s">
        <v>12390</v>
      </c>
      <c r="AC2061" s="52" t="s">
        <v>5715</v>
      </c>
      <c r="AD2061" s="52"/>
      <c r="AE2061" s="52"/>
      <c r="AF2061" s="75"/>
      <c r="AG2061" s="52"/>
      <c r="AH2061" s="52"/>
      <c r="AI2061" s="52"/>
      <c r="AJ2061" s="52">
        <v>1</v>
      </c>
      <c r="AK2061" s="52">
        <v>0</v>
      </c>
      <c r="AL2061" s="52"/>
      <c r="AM2061" s="52"/>
      <c r="AN2061" s="52"/>
      <c r="AO2061" s="78">
        <v>14314</v>
      </c>
      <c r="AP2061" s="78">
        <v>14314</v>
      </c>
      <c r="AQ2061" s="52"/>
    </row>
    <row r="2062" spans="1:43" ht="12.75" customHeight="1" x14ac:dyDescent="0.25">
      <c r="A2062" s="52">
        <v>4035</v>
      </c>
      <c r="B2062" s="52">
        <v>4240</v>
      </c>
      <c r="C2062" s="52" t="s">
        <v>145</v>
      </c>
      <c r="D2062" s="52"/>
      <c r="E2062" s="52">
        <v>2</v>
      </c>
      <c r="F2062" s="52"/>
      <c r="G2062" s="52">
        <v>85673</v>
      </c>
      <c r="H2062" s="52" t="s">
        <v>12391</v>
      </c>
      <c r="I2062" s="52">
        <f>INDEX(ce_computermodel!A:A,MATCH(J2062,ce_computermodel!B:B,0))</f>
        <v>500</v>
      </c>
      <c r="J2062" s="52" t="s">
        <v>5768</v>
      </c>
      <c r="K2062" s="52" t="s">
        <v>12392</v>
      </c>
      <c r="L2062" s="52"/>
      <c r="M2062" s="52" t="s">
        <v>5768</v>
      </c>
      <c r="N2062" s="52"/>
      <c r="O2062" s="52">
        <f>INDEX(organizations_branch!A:A,MATCH(P2062,organizations_branch!B:B,0))</f>
        <v>1</v>
      </c>
      <c r="P2062" s="52" t="s">
        <v>2339</v>
      </c>
      <c r="Q2062" s="52"/>
      <c r="R2062" s="52">
        <v>851</v>
      </c>
      <c r="S2062" s="74">
        <v>44379</v>
      </c>
      <c r="T2062" s="52"/>
      <c r="U2062" s="52" t="s">
        <v>7023</v>
      </c>
      <c r="V2062" s="52">
        <v>1</v>
      </c>
      <c r="W2062" s="52" t="s">
        <v>12393</v>
      </c>
      <c r="X2062" s="75"/>
      <c r="Y2062" s="52" t="s">
        <v>67</v>
      </c>
      <c r="Z2062" s="52"/>
      <c r="AA2062" s="52">
        <f>INDEX(accounts_user!A:A,MATCH(AB2062,accounts_user!H:H,0))</f>
        <v>9107</v>
      </c>
      <c r="AB2062" s="52" t="s">
        <v>12394</v>
      </c>
      <c r="AC2062" s="52" t="s">
        <v>4457</v>
      </c>
      <c r="AD2062" s="52" t="s">
        <v>12395</v>
      </c>
      <c r="AE2062" s="52"/>
      <c r="AF2062" s="75"/>
      <c r="AG2062" s="52" t="s">
        <v>12396</v>
      </c>
      <c r="AH2062" s="52">
        <v>34182</v>
      </c>
      <c r="AI2062" s="52"/>
      <c r="AJ2062" s="52">
        <v>1</v>
      </c>
      <c r="AK2062" s="52">
        <v>0</v>
      </c>
      <c r="AL2062" s="52"/>
      <c r="AM2062" s="52"/>
      <c r="AN2062" s="52"/>
      <c r="AO2062" s="78">
        <v>253390</v>
      </c>
      <c r="AP2062" s="78">
        <v>253390</v>
      </c>
      <c r="AQ2062" s="78">
        <v>0</v>
      </c>
    </row>
    <row r="2063" spans="1:43" ht="12.75" customHeight="1" x14ac:dyDescent="0.25">
      <c r="A2063" s="52">
        <v>4036</v>
      </c>
      <c r="B2063" s="52">
        <v>4241</v>
      </c>
      <c r="C2063" s="52" t="s">
        <v>145</v>
      </c>
      <c r="D2063" s="52"/>
      <c r="E2063" s="52">
        <v>2</v>
      </c>
      <c r="F2063" s="52"/>
      <c r="G2063" s="52">
        <v>85674</v>
      </c>
      <c r="H2063" s="52" t="s">
        <v>12397</v>
      </c>
      <c r="I2063" s="52">
        <f>INDEX(ce_computermodel!A:A,MATCH(J2063,ce_computermodel!B:B,0))</f>
        <v>500</v>
      </c>
      <c r="J2063" s="52" t="s">
        <v>5768</v>
      </c>
      <c r="K2063" s="52" t="s">
        <v>12010</v>
      </c>
      <c r="L2063" s="52" t="s">
        <v>5704</v>
      </c>
      <c r="M2063" s="52" t="s">
        <v>5768</v>
      </c>
      <c r="N2063" s="52"/>
      <c r="O2063" s="52">
        <f>INDEX(organizations_branch!A:A,MATCH(P2063,organizations_branch!B:B,0))</f>
        <v>1</v>
      </c>
      <c r="P2063" s="52" t="s">
        <v>2339</v>
      </c>
      <c r="Q2063" s="52"/>
      <c r="R2063" s="52">
        <v>851</v>
      </c>
      <c r="S2063" s="74">
        <v>44039.4075115741</v>
      </c>
      <c r="T2063" s="52"/>
      <c r="U2063" s="52" t="s">
        <v>7023</v>
      </c>
      <c r="V2063" s="52">
        <v>2</v>
      </c>
      <c r="W2063" s="52">
        <v>201</v>
      </c>
      <c r="X2063" s="75"/>
      <c r="Y2063" s="52"/>
      <c r="Z2063" s="52"/>
      <c r="AA2063" s="52">
        <f>INDEX(accounts_user!A:A,MATCH(AB2063,accounts_user!H:H,0))</f>
        <v>9345</v>
      </c>
      <c r="AB2063" s="52" t="s">
        <v>12398</v>
      </c>
      <c r="AC2063" s="52"/>
      <c r="AD2063" s="52"/>
      <c r="AE2063" s="52"/>
      <c r="AF2063" s="75"/>
      <c r="AG2063" s="52"/>
      <c r="AH2063" s="52"/>
      <c r="AI2063" s="52"/>
      <c r="AJ2063" s="52">
        <v>1</v>
      </c>
      <c r="AK2063" s="52">
        <v>0</v>
      </c>
      <c r="AL2063" s="52"/>
      <c r="AM2063" s="52"/>
      <c r="AN2063" s="52"/>
      <c r="AO2063" s="52"/>
      <c r="AP2063" s="52"/>
      <c r="AQ2063" s="52"/>
    </row>
    <row r="2064" spans="1:43" ht="12.75" customHeight="1" x14ac:dyDescent="0.25">
      <c r="A2064" s="52">
        <v>4037</v>
      </c>
      <c r="B2064" s="52">
        <v>4242</v>
      </c>
      <c r="C2064" s="52" t="s">
        <v>145</v>
      </c>
      <c r="D2064" s="52"/>
      <c r="E2064" s="52">
        <v>2</v>
      </c>
      <c r="F2064" s="52"/>
      <c r="G2064" s="52">
        <v>85675</v>
      </c>
      <c r="H2064" s="52" t="s">
        <v>12399</v>
      </c>
      <c r="I2064" s="52">
        <f>INDEX(ce_computermodel!A:A,MATCH(J2064,ce_computermodel!B:B,0))</f>
        <v>500</v>
      </c>
      <c r="J2064" s="52" t="s">
        <v>5768</v>
      </c>
      <c r="K2064" s="52" t="s">
        <v>12400</v>
      </c>
      <c r="L2064" s="52"/>
      <c r="M2064" s="52" t="s">
        <v>5768</v>
      </c>
      <c r="N2064" s="52">
        <v>1</v>
      </c>
      <c r="O2064" s="52">
        <f>INDEX(organizations_branch!A:A,MATCH(P2064,organizations_branch!B:B,0))</f>
        <v>1</v>
      </c>
      <c r="P2064" s="52" t="s">
        <v>2339</v>
      </c>
      <c r="Q2064" s="52"/>
      <c r="R2064" s="52">
        <v>851</v>
      </c>
      <c r="S2064" s="74">
        <v>44895</v>
      </c>
      <c r="T2064" s="52"/>
      <c r="U2064" s="52" t="s">
        <v>7023</v>
      </c>
      <c r="V2064" s="52">
        <v>1</v>
      </c>
      <c r="W2064" s="52" t="s">
        <v>2570</v>
      </c>
      <c r="X2064" s="75"/>
      <c r="Y2064" s="52"/>
      <c r="Z2064" s="52" t="s">
        <v>12401</v>
      </c>
      <c r="AA2064" s="52">
        <f>INDEX(accounts_user!A:A,MATCH(AB2064,accounts_user!H:H,0))</f>
        <v>8904</v>
      </c>
      <c r="AB2064" s="52" t="s">
        <v>12402</v>
      </c>
      <c r="AC2064" s="52" t="s">
        <v>4622</v>
      </c>
      <c r="AD2064" s="52" t="s">
        <v>2572</v>
      </c>
      <c r="AE2064" s="52"/>
      <c r="AF2064" s="75"/>
      <c r="AG2064" s="52" t="s">
        <v>136</v>
      </c>
      <c r="AH2064" s="52"/>
      <c r="AI2064" s="52" t="s">
        <v>59</v>
      </c>
      <c r="AJ2064" s="52">
        <v>1</v>
      </c>
      <c r="AK2064" s="52">
        <v>0</v>
      </c>
      <c r="AL2064" s="52"/>
      <c r="AM2064" s="52"/>
      <c r="AN2064" s="52"/>
      <c r="AO2064" s="52"/>
      <c r="AP2064" s="52"/>
      <c r="AQ2064" s="52"/>
    </row>
    <row r="2065" spans="1:43" ht="12.75" customHeight="1" x14ac:dyDescent="0.25">
      <c r="A2065" s="52">
        <v>4038</v>
      </c>
      <c r="B2065" s="52">
        <v>4243</v>
      </c>
      <c r="C2065" s="52" t="s">
        <v>145</v>
      </c>
      <c r="D2065" s="52"/>
      <c r="E2065" s="52">
        <v>2</v>
      </c>
      <c r="F2065" s="52"/>
      <c r="G2065" s="52">
        <v>85676</v>
      </c>
      <c r="H2065" s="52" t="s">
        <v>12403</v>
      </c>
      <c r="I2065" s="52">
        <f>INDEX(ce_computermodel!A:A,MATCH(J2065,ce_computermodel!B:B,0))</f>
        <v>500</v>
      </c>
      <c r="J2065" s="52" t="s">
        <v>5768</v>
      </c>
      <c r="K2065" s="52" t="s">
        <v>5768</v>
      </c>
      <c r="L2065" s="52"/>
      <c r="M2065" s="52" t="s">
        <v>5768</v>
      </c>
      <c r="N2065" s="52"/>
      <c r="O2065" s="52">
        <f>INDEX(organizations_branch!A:A,MATCH(P2065,organizations_branch!B:B,0))</f>
        <v>1</v>
      </c>
      <c r="P2065" s="52" t="s">
        <v>2339</v>
      </c>
      <c r="Q2065" s="52"/>
      <c r="R2065" s="52">
        <v>851</v>
      </c>
      <c r="S2065" s="74">
        <v>44040.346863425897</v>
      </c>
      <c r="T2065" s="52"/>
      <c r="U2065" s="52" t="s">
        <v>7023</v>
      </c>
      <c r="V2065" s="52">
        <v>1</v>
      </c>
      <c r="W2065" s="52" t="s">
        <v>1257</v>
      </c>
      <c r="X2065" s="75"/>
      <c r="Y2065" s="52" t="s">
        <v>67</v>
      </c>
      <c r="Z2065" s="52"/>
      <c r="AA2065" s="52">
        <f>INDEX(accounts_user!A:A,MATCH(AB2065,accounts_user!H:H,0))</f>
        <v>8926</v>
      </c>
      <c r="AB2065" s="52" t="s">
        <v>12404</v>
      </c>
      <c r="AC2065" s="52" t="s">
        <v>6889</v>
      </c>
      <c r="AD2065" s="52" t="s">
        <v>12405</v>
      </c>
      <c r="AE2065" s="52"/>
      <c r="AF2065" s="75"/>
      <c r="AG2065" s="52" t="s">
        <v>136</v>
      </c>
      <c r="AH2065" s="52">
        <v>65280</v>
      </c>
      <c r="AI2065" s="52" t="s">
        <v>59</v>
      </c>
      <c r="AJ2065" s="52">
        <v>1</v>
      </c>
      <c r="AK2065" s="52">
        <v>0</v>
      </c>
      <c r="AL2065" s="52"/>
      <c r="AM2065" s="52"/>
      <c r="AN2065" s="52"/>
      <c r="AO2065" s="52"/>
      <c r="AP2065" s="52"/>
      <c r="AQ2065" s="78">
        <v>0</v>
      </c>
    </row>
    <row r="2066" spans="1:43" ht="12.75" customHeight="1" x14ac:dyDescent="0.25">
      <c r="A2066" s="52">
        <v>4039</v>
      </c>
      <c r="B2066" s="52">
        <v>4244</v>
      </c>
      <c r="C2066" s="52" t="s">
        <v>145</v>
      </c>
      <c r="D2066" s="52"/>
      <c r="E2066" s="52">
        <v>2</v>
      </c>
      <c r="F2066" s="52"/>
      <c r="G2066" s="52">
        <v>85677</v>
      </c>
      <c r="H2066" s="52" t="s">
        <v>12406</v>
      </c>
      <c r="I2066" s="52">
        <f>INDEX(ce_computermodel!A:A,MATCH(J2066,ce_computermodel!B:B,0))</f>
        <v>500</v>
      </c>
      <c r="J2066" s="52" t="s">
        <v>5768</v>
      </c>
      <c r="K2066" s="52" t="s">
        <v>12407</v>
      </c>
      <c r="L2066" s="52" t="s">
        <v>12408</v>
      </c>
      <c r="M2066" s="52" t="s">
        <v>5768</v>
      </c>
      <c r="N2066" s="52">
        <v>1</v>
      </c>
      <c r="O2066" s="52">
        <f>INDEX(organizations_branch!A:A,MATCH(P2066,organizations_branch!B:B,0))</f>
        <v>1</v>
      </c>
      <c r="P2066" t="s">
        <v>2339</v>
      </c>
      <c r="Q2066" s="52"/>
      <c r="R2066" s="52">
        <v>851</v>
      </c>
      <c r="S2066" s="74">
        <v>44518</v>
      </c>
      <c r="T2066" s="52">
        <f>INDEX(organizations_place!A:A,MATCH(U2066,organizations_place!B:B,0))</f>
        <v>713</v>
      </c>
      <c r="U2066" s="52" t="s">
        <v>66</v>
      </c>
      <c r="V2066" s="52">
        <v>1</v>
      </c>
      <c r="W2066" s="52">
        <v>124</v>
      </c>
      <c r="X2066" s="75"/>
      <c r="Y2066" s="52" t="s">
        <v>67</v>
      </c>
      <c r="Z2066" s="52" t="s">
        <v>11207</v>
      </c>
      <c r="AA2066" s="52">
        <f>INDEX(accounts_user!A:A,MATCH(AB2066,accounts_user!H:H,0))</f>
        <v>9077</v>
      </c>
      <c r="AB2066" s="52" t="s">
        <v>12409</v>
      </c>
      <c r="AC2066" s="52" t="s">
        <v>6586</v>
      </c>
      <c r="AD2066" s="52" t="s">
        <v>12410</v>
      </c>
      <c r="AE2066" s="52"/>
      <c r="AF2066" s="75"/>
      <c r="AG2066" s="52" t="s">
        <v>136</v>
      </c>
      <c r="AH2066" s="52">
        <v>46765</v>
      </c>
      <c r="AI2066" s="52"/>
      <c r="AJ2066" s="52">
        <v>1</v>
      </c>
      <c r="AK2066" s="52">
        <v>0</v>
      </c>
      <c r="AL2066" s="52"/>
      <c r="AM2066" s="52"/>
      <c r="AN2066" s="52"/>
      <c r="AO2066" s="52"/>
      <c r="AP2066" s="52"/>
      <c r="AQ2066" s="78">
        <v>0</v>
      </c>
    </row>
    <row r="2067" spans="1:43" ht="12.75" customHeight="1" x14ac:dyDescent="0.25">
      <c r="A2067" s="52">
        <v>4040</v>
      </c>
      <c r="B2067" s="52">
        <v>4245</v>
      </c>
      <c r="C2067" s="52" t="s">
        <v>145</v>
      </c>
      <c r="D2067" s="52"/>
      <c r="E2067" s="52">
        <v>2</v>
      </c>
      <c r="F2067" s="52"/>
      <c r="G2067" s="52">
        <v>85678</v>
      </c>
      <c r="H2067" s="52" t="s">
        <v>12411</v>
      </c>
      <c r="I2067" s="52">
        <f>INDEX(ce_computermodel!A:A,MATCH(J2067,ce_computermodel!B:B,0))</f>
        <v>500</v>
      </c>
      <c r="J2067" s="52" t="s">
        <v>5768</v>
      </c>
      <c r="K2067" s="52" t="s">
        <v>12412</v>
      </c>
      <c r="L2067" s="52"/>
      <c r="M2067" s="52" t="s">
        <v>5768</v>
      </c>
      <c r="N2067" s="52"/>
      <c r="O2067" s="52">
        <f>INDEX(organizations_branch!A:A,MATCH(P2067,organizations_branch!B:B,0))</f>
        <v>1</v>
      </c>
      <c r="P2067" s="52" t="s">
        <v>2339</v>
      </c>
      <c r="Q2067" s="52"/>
      <c r="R2067" s="52">
        <v>851</v>
      </c>
      <c r="S2067" s="74">
        <v>44537</v>
      </c>
      <c r="T2067" s="52"/>
      <c r="U2067" s="52" t="s">
        <v>1672</v>
      </c>
      <c r="V2067" s="52">
        <v>2</v>
      </c>
      <c r="W2067" s="52" t="s">
        <v>2263</v>
      </c>
      <c r="X2067" s="75"/>
      <c r="Y2067" s="52" t="s">
        <v>67</v>
      </c>
      <c r="Z2067" s="52" t="s">
        <v>10482</v>
      </c>
      <c r="AA2067" s="52">
        <f>INDEX(accounts_user!A:A,MATCH(AB2067,accounts_user!H:H,0))</f>
        <v>9003</v>
      </c>
      <c r="AB2067" s="52" t="s">
        <v>12413</v>
      </c>
      <c r="AC2067" s="52" t="s">
        <v>6555</v>
      </c>
      <c r="AD2067" s="52" t="s">
        <v>2266</v>
      </c>
      <c r="AE2067" s="52"/>
      <c r="AF2067" s="75"/>
      <c r="AG2067" s="52" t="s">
        <v>136</v>
      </c>
      <c r="AH2067" s="52">
        <v>48697</v>
      </c>
      <c r="AI2067" s="52"/>
      <c r="AJ2067" s="52">
        <v>1</v>
      </c>
      <c r="AK2067" s="52">
        <v>0</v>
      </c>
      <c r="AL2067" s="52"/>
      <c r="AM2067" s="52"/>
      <c r="AN2067" s="52"/>
      <c r="AO2067" s="78">
        <v>1500</v>
      </c>
      <c r="AP2067" s="78">
        <v>1500</v>
      </c>
      <c r="AQ2067" s="52"/>
    </row>
    <row r="2068" spans="1:43" ht="12.75" customHeight="1" x14ac:dyDescent="0.25">
      <c r="A2068" s="52">
        <v>4041</v>
      </c>
      <c r="B2068" s="52">
        <v>4246</v>
      </c>
      <c r="C2068" s="52" t="s">
        <v>145</v>
      </c>
      <c r="D2068" s="52"/>
      <c r="E2068" s="52">
        <v>2</v>
      </c>
      <c r="F2068" s="52"/>
      <c r="G2068" s="52">
        <v>85679</v>
      </c>
      <c r="H2068" s="52" t="s">
        <v>12414</v>
      </c>
      <c r="I2068" s="52">
        <f>INDEX(ce_computermodel!A:A,MATCH(J2068,ce_computermodel!B:B,0))</f>
        <v>500</v>
      </c>
      <c r="J2068" s="52" t="s">
        <v>5768</v>
      </c>
      <c r="K2068" s="52" t="s">
        <v>12415</v>
      </c>
      <c r="L2068" s="52" t="s">
        <v>7230</v>
      </c>
      <c r="M2068" s="52" t="s">
        <v>5768</v>
      </c>
      <c r="N2068" s="52"/>
      <c r="O2068" s="52">
        <f>INDEX(organizations_branch!A:A,MATCH(P2068,organizations_branch!B:B,0))</f>
        <v>1</v>
      </c>
      <c r="P2068" s="52" t="s">
        <v>2339</v>
      </c>
      <c r="Q2068" s="52"/>
      <c r="R2068" s="52">
        <v>851</v>
      </c>
      <c r="S2068" s="74">
        <v>44040.376956018503</v>
      </c>
      <c r="T2068" s="52"/>
      <c r="U2068" s="52" t="s">
        <v>7023</v>
      </c>
      <c r="V2068" s="52">
        <v>2</v>
      </c>
      <c r="W2068" s="52">
        <v>216</v>
      </c>
      <c r="X2068" s="75"/>
      <c r="Y2068" s="52"/>
      <c r="Z2068" s="52"/>
      <c r="AA2068" s="52">
        <f>INDEX(accounts_user!A:A,MATCH(AB2068,accounts_user!H:H,0))</f>
        <v>8854</v>
      </c>
      <c r="AB2068" s="52" t="s">
        <v>12416</v>
      </c>
      <c r="AC2068" s="52"/>
      <c r="AD2068" s="52"/>
      <c r="AE2068" s="52"/>
      <c r="AF2068" s="75"/>
      <c r="AG2068" s="52"/>
      <c r="AH2068" s="52"/>
      <c r="AI2068" s="52"/>
      <c r="AJ2068" s="52">
        <v>1</v>
      </c>
      <c r="AK2068" s="52">
        <v>0</v>
      </c>
      <c r="AL2068" s="52"/>
      <c r="AM2068" s="52"/>
      <c r="AN2068" s="52"/>
      <c r="AO2068" s="92">
        <v>3441</v>
      </c>
      <c r="AP2068" s="92">
        <v>3441</v>
      </c>
      <c r="AQ2068" s="93">
        <v>0</v>
      </c>
    </row>
    <row r="2069" spans="1:43" ht="12.75" customHeight="1" x14ac:dyDescent="0.25">
      <c r="A2069" s="52">
        <v>4042</v>
      </c>
      <c r="B2069" s="52">
        <v>4247</v>
      </c>
      <c r="C2069" s="52" t="s">
        <v>145</v>
      </c>
      <c r="D2069" s="52"/>
      <c r="E2069" s="52">
        <v>2</v>
      </c>
      <c r="F2069" s="52"/>
      <c r="G2069" s="52">
        <v>85680</v>
      </c>
      <c r="H2069" s="52" t="s">
        <v>12417</v>
      </c>
      <c r="I2069" s="52">
        <f>INDEX(ce_computermodel!A:A,MATCH(J2069,ce_computermodel!B:B,0))</f>
        <v>500</v>
      </c>
      <c r="J2069" s="52" t="s">
        <v>5768</v>
      </c>
      <c r="K2069" s="52" t="s">
        <v>10815</v>
      </c>
      <c r="L2069" s="52"/>
      <c r="M2069" s="52" t="s">
        <v>5768</v>
      </c>
      <c r="N2069" s="52"/>
      <c r="O2069" s="52">
        <f>INDEX(organizations_branch!A:A,MATCH(P2069,organizations_branch!B:B,0))</f>
        <v>1</v>
      </c>
      <c r="P2069" s="52" t="s">
        <v>2339</v>
      </c>
      <c r="Q2069" s="52"/>
      <c r="R2069" s="52">
        <v>851</v>
      </c>
      <c r="S2069" s="74">
        <v>44040.371724536999</v>
      </c>
      <c r="T2069" s="52"/>
      <c r="U2069" s="52" t="s">
        <v>7023</v>
      </c>
      <c r="V2069" s="52">
        <v>2</v>
      </c>
      <c r="W2069" s="52">
        <v>214</v>
      </c>
      <c r="X2069" s="75"/>
      <c r="Y2069" s="52" t="s">
        <v>67</v>
      </c>
      <c r="Z2069" s="52"/>
      <c r="AA2069" s="52">
        <f>INDEX(accounts_user!A:A,MATCH(AB2069,accounts_user!H:H,0))</f>
        <v>8784</v>
      </c>
      <c r="AB2069" s="52" t="s">
        <v>12418</v>
      </c>
      <c r="AC2069" s="52" t="s">
        <v>7085</v>
      </c>
      <c r="AD2069" s="52"/>
      <c r="AE2069" s="52"/>
      <c r="AF2069" s="75"/>
      <c r="AG2069" s="52"/>
      <c r="AH2069" s="52"/>
      <c r="AI2069" s="52"/>
      <c r="AJ2069" s="52">
        <v>1</v>
      </c>
      <c r="AK2069" s="52">
        <v>0</v>
      </c>
      <c r="AL2069" s="52"/>
      <c r="AM2069" s="52"/>
      <c r="AN2069" s="52"/>
      <c r="AO2069" s="78">
        <v>19449</v>
      </c>
      <c r="AP2069" s="78">
        <v>15780</v>
      </c>
      <c r="AQ2069" s="78">
        <v>0</v>
      </c>
    </row>
    <row r="2070" spans="1:43" ht="12.75" customHeight="1" x14ac:dyDescent="0.25">
      <c r="A2070" s="52">
        <v>4043</v>
      </c>
      <c r="B2070" s="52">
        <v>4248</v>
      </c>
      <c r="C2070" s="52" t="s">
        <v>145</v>
      </c>
      <c r="D2070" s="52"/>
      <c r="E2070" s="52">
        <v>2</v>
      </c>
      <c r="F2070" s="52"/>
      <c r="G2070" s="52">
        <v>85681</v>
      </c>
      <c r="H2070" s="52" t="s">
        <v>12419</v>
      </c>
      <c r="I2070" s="52">
        <f>INDEX(ce_computermodel!A:A,MATCH(J2070,ce_computermodel!B:B,0))</f>
        <v>500</v>
      </c>
      <c r="J2070" s="52" t="s">
        <v>5768</v>
      </c>
      <c r="K2070" s="52" t="s">
        <v>7303</v>
      </c>
      <c r="L2070" s="52"/>
      <c r="M2070" s="52" t="s">
        <v>5768</v>
      </c>
      <c r="N2070" s="52"/>
      <c r="O2070" s="52">
        <f>INDEX(organizations_branch!A:A,MATCH(P2070,organizations_branch!B:B,0))</f>
        <v>1</v>
      </c>
      <c r="P2070" s="52" t="s">
        <v>2339</v>
      </c>
      <c r="Q2070" s="52"/>
      <c r="R2070" s="52">
        <v>851</v>
      </c>
      <c r="S2070" s="74">
        <v>44879</v>
      </c>
      <c r="T2070" s="52"/>
      <c r="U2070" s="52" t="s">
        <v>7023</v>
      </c>
      <c r="V2070" s="52">
        <v>3</v>
      </c>
      <c r="W2070" s="52">
        <v>312</v>
      </c>
      <c r="X2070" s="75"/>
      <c r="Y2070" s="52" t="s">
        <v>67</v>
      </c>
      <c r="Z2070" s="52" t="s">
        <v>606</v>
      </c>
      <c r="AA2070" s="52">
        <f>INDEX(accounts_user!A:A,MATCH(AB2070,accounts_user!H:H,0))</f>
        <v>8594</v>
      </c>
      <c r="AB2070" s="52" t="s">
        <v>12420</v>
      </c>
      <c r="AC2070" s="52" t="s">
        <v>12421</v>
      </c>
      <c r="AD2070" s="52" t="s">
        <v>12422</v>
      </c>
      <c r="AE2070" s="52"/>
      <c r="AF2070" s="75"/>
      <c r="AG2070" s="52" t="s">
        <v>136</v>
      </c>
      <c r="AH2070" s="52">
        <v>42167</v>
      </c>
      <c r="AI2070" s="52" t="s">
        <v>59</v>
      </c>
      <c r="AJ2070" s="52">
        <v>1</v>
      </c>
      <c r="AK2070" s="52">
        <v>0</v>
      </c>
      <c r="AL2070" s="52"/>
      <c r="AM2070" s="52"/>
      <c r="AN2070" s="52"/>
      <c r="AO2070" s="52"/>
      <c r="AP2070" s="52"/>
      <c r="AQ2070" s="52"/>
    </row>
    <row r="2071" spans="1:43" ht="12.75" customHeight="1" x14ac:dyDescent="0.25">
      <c r="A2071" s="52">
        <v>4044</v>
      </c>
      <c r="B2071" s="52">
        <v>4249</v>
      </c>
      <c r="C2071" s="52" t="s">
        <v>145</v>
      </c>
      <c r="D2071" s="52"/>
      <c r="E2071" s="52">
        <v>2</v>
      </c>
      <c r="F2071" s="52"/>
      <c r="G2071" s="52">
        <v>85682</v>
      </c>
      <c r="H2071" s="52" t="s">
        <v>12423</v>
      </c>
      <c r="I2071" s="52">
        <f>INDEX(ce_computermodel!A:A,MATCH(J2071,ce_computermodel!B:B,0))</f>
        <v>500</v>
      </c>
      <c r="J2071" s="52" t="s">
        <v>5768</v>
      </c>
      <c r="K2071" s="52" t="s">
        <v>11245</v>
      </c>
      <c r="L2071" s="52"/>
      <c r="M2071" s="52" t="s">
        <v>5768</v>
      </c>
      <c r="N2071" s="52"/>
      <c r="O2071" s="52">
        <f>INDEX(organizations_branch!A:A,MATCH(P2071,organizations_branch!B:B,0))</f>
        <v>1</v>
      </c>
      <c r="P2071" s="52" t="s">
        <v>2339</v>
      </c>
      <c r="Q2071" s="52"/>
      <c r="R2071" s="52">
        <v>851</v>
      </c>
      <c r="S2071" s="74">
        <v>44819</v>
      </c>
      <c r="T2071" s="52"/>
      <c r="U2071" s="52" t="s">
        <v>257</v>
      </c>
      <c r="V2071" s="52">
        <v>2</v>
      </c>
      <c r="W2071" s="52" t="s">
        <v>497</v>
      </c>
      <c r="X2071" s="75" t="s">
        <v>6660</v>
      </c>
      <c r="Y2071" s="52" t="s">
        <v>12424</v>
      </c>
      <c r="Z2071" s="52" t="s">
        <v>5311</v>
      </c>
      <c r="AA2071" s="52">
        <f>INDEX(accounts_user!A:A,MATCH(AB2071,accounts_user!H:H,0))</f>
        <v>8704</v>
      </c>
      <c r="AB2071" s="52" t="s">
        <v>12425</v>
      </c>
      <c r="AC2071" s="52" t="s">
        <v>5928</v>
      </c>
      <c r="AD2071" s="52" t="s">
        <v>12426</v>
      </c>
      <c r="AE2071" s="52"/>
      <c r="AF2071" s="75"/>
      <c r="AG2071" s="52" t="s">
        <v>136</v>
      </c>
      <c r="AH2071" s="52" t="s">
        <v>12427</v>
      </c>
      <c r="AI2071" s="52" t="s">
        <v>59</v>
      </c>
      <c r="AJ2071" s="52">
        <v>1</v>
      </c>
      <c r="AK2071" s="52">
        <v>0</v>
      </c>
      <c r="AL2071" s="52"/>
      <c r="AM2071" s="52"/>
      <c r="AN2071" s="52"/>
      <c r="AO2071" s="52"/>
      <c r="AP2071" s="52"/>
      <c r="AQ2071" s="52"/>
    </row>
    <row r="2072" spans="1:43" ht="12.75" customHeight="1" x14ac:dyDescent="0.25">
      <c r="A2072" s="52">
        <v>4045</v>
      </c>
      <c r="B2072" s="52">
        <v>4250</v>
      </c>
      <c r="C2072" s="52" t="s">
        <v>145</v>
      </c>
      <c r="D2072" s="52"/>
      <c r="E2072" s="52">
        <v>2</v>
      </c>
      <c r="F2072" s="52"/>
      <c r="G2072" s="52">
        <v>85683</v>
      </c>
      <c r="H2072" s="52" t="s">
        <v>12428</v>
      </c>
      <c r="I2072" s="52">
        <f>INDEX(ce_computermodel!A:A,MATCH(J2072,ce_computermodel!B:B,0))</f>
        <v>500</v>
      </c>
      <c r="J2072" s="52" t="s">
        <v>5768</v>
      </c>
      <c r="K2072" s="52" t="s">
        <v>12429</v>
      </c>
      <c r="L2072" s="52" t="s">
        <v>3639</v>
      </c>
      <c r="M2072" s="52" t="s">
        <v>5768</v>
      </c>
      <c r="N2072" s="52"/>
      <c r="O2072" s="52">
        <f>INDEX(organizations_branch!A:A,MATCH(P2072,organizations_branch!B:B,0))</f>
        <v>1</v>
      </c>
      <c r="P2072" s="52" t="s">
        <v>2339</v>
      </c>
      <c r="Q2072" s="52"/>
      <c r="R2072" s="52">
        <v>851</v>
      </c>
      <c r="S2072" s="74">
        <v>44071.365810185198</v>
      </c>
      <c r="T2072" s="52">
        <f>INDEX(organizations_place!A:A,MATCH(U2072,organizations_place!B:B,0))</f>
        <v>1</v>
      </c>
      <c r="U2072" s="52" t="s">
        <v>93</v>
      </c>
      <c r="V2072" s="52">
        <v>3</v>
      </c>
      <c r="W2072" s="52">
        <v>327</v>
      </c>
      <c r="X2072" s="75" t="s">
        <v>2174</v>
      </c>
      <c r="Y2072" s="52"/>
      <c r="Z2072" s="52"/>
      <c r="AA2072" s="52"/>
      <c r="AB2072" s="52" t="s">
        <v>6850</v>
      </c>
      <c r="AC2072" s="52"/>
      <c r="AD2072" s="52"/>
      <c r="AE2072" s="52"/>
      <c r="AF2072" s="75"/>
      <c r="AG2072" s="52" t="s">
        <v>1551</v>
      </c>
      <c r="AH2072" s="52"/>
      <c r="AI2072" s="52"/>
      <c r="AJ2072" s="52">
        <v>1</v>
      </c>
      <c r="AK2072" s="52">
        <v>0</v>
      </c>
      <c r="AL2072" s="52"/>
      <c r="AM2072" s="52"/>
      <c r="AN2072" s="52"/>
      <c r="AO2072" s="52"/>
      <c r="AP2072" s="52"/>
      <c r="AQ2072" s="52"/>
    </row>
    <row r="2073" spans="1:43" ht="12.75" customHeight="1" x14ac:dyDescent="0.25">
      <c r="A2073" s="52">
        <v>4046</v>
      </c>
      <c r="B2073" s="52">
        <v>4251</v>
      </c>
      <c r="C2073" s="52" t="s">
        <v>145</v>
      </c>
      <c r="D2073" s="52"/>
      <c r="E2073" s="52">
        <v>2</v>
      </c>
      <c r="F2073" s="52"/>
      <c r="G2073" s="52">
        <v>85684</v>
      </c>
      <c r="H2073" s="52" t="s">
        <v>12430</v>
      </c>
      <c r="I2073" s="52">
        <f>INDEX(ce_computermodel!A:A,MATCH(J2073,ce_computermodel!B:B,0))</f>
        <v>500</v>
      </c>
      <c r="J2073" s="52" t="s">
        <v>5768</v>
      </c>
      <c r="K2073" s="52" t="s">
        <v>12431</v>
      </c>
      <c r="L2073" s="52" t="s">
        <v>3639</v>
      </c>
      <c r="M2073" s="52" t="s">
        <v>5768</v>
      </c>
      <c r="N2073" s="52"/>
      <c r="O2073" s="52">
        <f>INDEX(organizations_branch!A:A,MATCH(P2073,organizations_branch!B:B,0))</f>
        <v>1</v>
      </c>
      <c r="P2073" s="52" t="s">
        <v>2339</v>
      </c>
      <c r="Q2073" s="52"/>
      <c r="R2073" s="52">
        <v>851</v>
      </c>
      <c r="S2073" s="74">
        <v>44071.363356481503</v>
      </c>
      <c r="T2073" s="52">
        <f>INDEX(organizations_place!A:A,MATCH(U2073,organizations_place!B:B,0))</f>
        <v>1</v>
      </c>
      <c r="U2073" s="52" t="s">
        <v>93</v>
      </c>
      <c r="V2073" s="52">
        <v>3</v>
      </c>
      <c r="W2073" s="52">
        <v>327</v>
      </c>
      <c r="X2073" s="75"/>
      <c r="Y2073" s="52"/>
      <c r="Z2073" s="52"/>
      <c r="AA2073" s="52"/>
      <c r="AB2073" s="52" t="s">
        <v>6850</v>
      </c>
      <c r="AC2073" s="52"/>
      <c r="AD2073" s="52"/>
      <c r="AE2073" s="52"/>
      <c r="AF2073" s="75"/>
      <c r="AG2073" s="52" t="s">
        <v>1551</v>
      </c>
      <c r="AH2073" s="52"/>
      <c r="AI2073" s="52"/>
      <c r="AJ2073" s="52">
        <v>1</v>
      </c>
      <c r="AK2073" s="52">
        <v>0</v>
      </c>
      <c r="AL2073" s="52"/>
      <c r="AM2073" s="52"/>
      <c r="AN2073" s="52"/>
      <c r="AO2073" s="78">
        <v>10679</v>
      </c>
      <c r="AP2073" s="78">
        <v>10679</v>
      </c>
      <c r="AQ2073" s="52"/>
    </row>
    <row r="2074" spans="1:43" ht="12.75" customHeight="1" x14ac:dyDescent="0.25">
      <c r="A2074" s="52">
        <v>4047</v>
      </c>
      <c r="B2074" s="52">
        <v>4252</v>
      </c>
      <c r="C2074" s="52" t="s">
        <v>145</v>
      </c>
      <c r="D2074" s="52"/>
      <c r="E2074" s="52">
        <v>2</v>
      </c>
      <c r="F2074" s="52"/>
      <c r="G2074" s="52">
        <v>85864</v>
      </c>
      <c r="H2074" s="52" t="s">
        <v>12432</v>
      </c>
      <c r="I2074" s="52">
        <f>INDEX(ce_computermodel!A:A,MATCH(J2074,ce_computermodel!B:B,0))</f>
        <v>621</v>
      </c>
      <c r="J2074" s="52" t="s">
        <v>12433</v>
      </c>
      <c r="K2074" s="52" t="s">
        <v>12434</v>
      </c>
      <c r="L2074" s="52"/>
      <c r="M2074" s="52" t="s">
        <v>6691</v>
      </c>
      <c r="N2074" s="52"/>
      <c r="O2074" s="52">
        <f>INDEX(organizations_branch!A:A,MATCH(P2074,organizations_branch!B:B,0))</f>
        <v>1</v>
      </c>
      <c r="P2074" s="52" t="s">
        <v>2339</v>
      </c>
      <c r="Q2074" s="52"/>
      <c r="R2074" s="52">
        <v>134</v>
      </c>
      <c r="S2074" s="74">
        <v>44032.413136574098</v>
      </c>
      <c r="T2074" s="52">
        <f>INDEX(organizations_place!A:A,MATCH(U2074,organizations_place!B:B,0))</f>
        <v>1</v>
      </c>
      <c r="U2074" s="52" t="s">
        <v>93</v>
      </c>
      <c r="V2074" s="52">
        <v>4</v>
      </c>
      <c r="W2074" s="52">
        <v>28</v>
      </c>
      <c r="X2074" s="75"/>
      <c r="Y2074" s="52"/>
      <c r="Z2074" s="52"/>
      <c r="AA2074" s="52"/>
      <c r="AB2074" s="52" t="s">
        <v>6850</v>
      </c>
      <c r="AC2074" s="52"/>
      <c r="AD2074" s="52"/>
      <c r="AE2074" s="52"/>
      <c r="AF2074" s="75"/>
      <c r="AG2074" s="52" t="s">
        <v>1649</v>
      </c>
      <c r="AH2074" s="52"/>
      <c r="AI2074" s="52"/>
      <c r="AJ2074" s="52">
        <v>1</v>
      </c>
      <c r="AK2074" s="52">
        <v>0</v>
      </c>
      <c r="AL2074" s="52"/>
      <c r="AM2074" s="52"/>
      <c r="AN2074" s="52"/>
      <c r="AO2074" s="52"/>
      <c r="AP2074" s="52"/>
      <c r="AQ2074" s="52"/>
    </row>
    <row r="2075" spans="1:43" ht="12.75" customHeight="1" x14ac:dyDescent="0.25">
      <c r="A2075" s="52">
        <v>4048</v>
      </c>
      <c r="B2075" s="52">
        <v>4253</v>
      </c>
      <c r="C2075" s="52" t="s">
        <v>145</v>
      </c>
      <c r="D2075" s="52"/>
      <c r="E2075" s="52">
        <v>2</v>
      </c>
      <c r="F2075" s="52"/>
      <c r="G2075" s="52">
        <v>85865</v>
      </c>
      <c r="H2075" s="52" t="s">
        <v>12435</v>
      </c>
      <c r="I2075" s="52">
        <f>INDEX(ce_computermodel!A:A,MATCH(J2075,ce_computermodel!B:B,0))</f>
        <v>621</v>
      </c>
      <c r="J2075" s="52" t="s">
        <v>12433</v>
      </c>
      <c r="K2075" s="52" t="s">
        <v>12434</v>
      </c>
      <c r="L2075" s="52"/>
      <c r="M2075" s="52" t="s">
        <v>6691</v>
      </c>
      <c r="N2075" s="52">
        <v>1</v>
      </c>
      <c r="O2075" s="52">
        <f>INDEX(organizations_branch!A:A,MATCH(P2075,organizations_branch!B:B,0))</f>
        <v>1</v>
      </c>
      <c r="P2075" s="52" t="s">
        <v>2339</v>
      </c>
      <c r="Q2075" s="52"/>
      <c r="R2075" s="52">
        <v>851</v>
      </c>
      <c r="S2075" s="74">
        <v>44740</v>
      </c>
      <c r="T2075" s="52">
        <f>INDEX(organizations_place!A:A,MATCH(U2075,organizations_place!B:B,0))</f>
        <v>1</v>
      </c>
      <c r="U2075" s="52" t="s">
        <v>93</v>
      </c>
      <c r="V2075" s="52">
        <v>4</v>
      </c>
      <c r="W2075" s="52">
        <v>426</v>
      </c>
      <c r="X2075" s="75"/>
      <c r="Y2075" s="52" t="s">
        <v>67</v>
      </c>
      <c r="Z2075" s="52"/>
      <c r="AA2075" s="52"/>
      <c r="AB2075" s="52" t="s">
        <v>6850</v>
      </c>
      <c r="AC2075" s="52"/>
      <c r="AD2075" s="52" t="s">
        <v>12436</v>
      </c>
      <c r="AE2075" s="52"/>
      <c r="AF2075" s="75"/>
      <c r="AG2075" s="52" t="s">
        <v>136</v>
      </c>
      <c r="AH2075" s="52"/>
      <c r="AI2075" s="52" t="s">
        <v>2402</v>
      </c>
      <c r="AJ2075" s="52">
        <v>1</v>
      </c>
      <c r="AK2075" s="52">
        <v>0</v>
      </c>
      <c r="AL2075" s="52"/>
      <c r="AM2075" s="52"/>
      <c r="AN2075" s="52"/>
      <c r="AO2075" s="52"/>
      <c r="AP2075" s="52"/>
      <c r="AQ2075" s="52"/>
    </row>
    <row r="2076" spans="1:43" ht="12.75" customHeight="1" x14ac:dyDescent="0.25">
      <c r="A2076" s="52">
        <v>4049</v>
      </c>
      <c r="B2076" s="52">
        <v>4254</v>
      </c>
      <c r="C2076" s="52" t="s">
        <v>145</v>
      </c>
      <c r="D2076" s="52"/>
      <c r="E2076" s="52">
        <v>2</v>
      </c>
      <c r="F2076" s="52"/>
      <c r="G2076" s="52">
        <v>85866</v>
      </c>
      <c r="H2076" s="52" t="s">
        <v>12437</v>
      </c>
      <c r="I2076" s="52">
        <f>INDEX(ce_computermodel!A:A,MATCH(J2076,ce_computermodel!B:B,0))</f>
        <v>621</v>
      </c>
      <c r="J2076" s="52" t="s">
        <v>12433</v>
      </c>
      <c r="K2076" s="52" t="s">
        <v>12434</v>
      </c>
      <c r="L2076" s="52"/>
      <c r="M2076" s="52" t="s">
        <v>6691</v>
      </c>
      <c r="N2076" s="52"/>
      <c r="O2076" s="52">
        <f>INDEX(organizations_branch!A:A,MATCH(P2076,organizations_branch!B:B,0))</f>
        <v>1</v>
      </c>
      <c r="P2076" s="52" t="s">
        <v>2339</v>
      </c>
      <c r="Q2076" s="52"/>
      <c r="R2076" s="52">
        <v>851</v>
      </c>
      <c r="S2076" s="74">
        <v>44957</v>
      </c>
      <c r="T2076" s="52"/>
      <c r="U2076" s="52" t="s">
        <v>385</v>
      </c>
      <c r="V2076" s="52">
        <v>4</v>
      </c>
      <c r="W2076" s="52">
        <v>430</v>
      </c>
      <c r="X2076" s="75"/>
      <c r="Y2076" s="52" t="s">
        <v>67</v>
      </c>
      <c r="Z2076" s="52"/>
      <c r="AA2076" s="52">
        <f>INDEX(accounts_user!A:A,MATCH(AB2076,accounts_user!H:H,0))</f>
        <v>9383</v>
      </c>
      <c r="AB2076" s="52" t="s">
        <v>12438</v>
      </c>
      <c r="AC2076" s="52" t="s">
        <v>12439</v>
      </c>
      <c r="AD2076" s="52"/>
      <c r="AE2076" s="52" t="s">
        <v>2837</v>
      </c>
      <c r="AF2076" s="75"/>
      <c r="AG2076" s="52"/>
      <c r="AH2076" s="52"/>
      <c r="AI2076" s="52"/>
      <c r="AJ2076" s="52">
        <v>1</v>
      </c>
      <c r="AK2076" s="52">
        <v>0</v>
      </c>
      <c r="AL2076" s="52"/>
      <c r="AM2076" s="52"/>
      <c r="AN2076" s="52"/>
      <c r="AO2076" s="78">
        <v>16780</v>
      </c>
      <c r="AP2076" s="78">
        <v>16780</v>
      </c>
      <c r="AQ2076" s="52"/>
    </row>
    <row r="2077" spans="1:43" ht="12.75" customHeight="1" x14ac:dyDescent="0.25">
      <c r="A2077" s="52">
        <v>4050</v>
      </c>
      <c r="B2077" s="52">
        <v>4255</v>
      </c>
      <c r="C2077" s="52" t="s">
        <v>145</v>
      </c>
      <c r="D2077" s="52"/>
      <c r="E2077" s="52">
        <v>2</v>
      </c>
      <c r="F2077" s="52"/>
      <c r="G2077" s="52">
        <v>85870</v>
      </c>
      <c r="H2077" s="52" t="s">
        <v>12440</v>
      </c>
      <c r="I2077" s="52">
        <f>INDEX(ce_computermodel!A:A,MATCH(J2077,ce_computermodel!B:B,0))</f>
        <v>621</v>
      </c>
      <c r="J2077" s="52" t="s">
        <v>12433</v>
      </c>
      <c r="K2077" s="52" t="s">
        <v>12434</v>
      </c>
      <c r="L2077" s="52"/>
      <c r="M2077" s="52" t="s">
        <v>6691</v>
      </c>
      <c r="N2077" s="52"/>
      <c r="O2077" s="52">
        <f>INDEX(organizations_branch!A:A,MATCH(P2077,organizations_branch!B:B,0))</f>
        <v>1</v>
      </c>
      <c r="P2077" s="52" t="s">
        <v>2339</v>
      </c>
      <c r="Q2077" s="52"/>
      <c r="R2077" s="52">
        <v>851</v>
      </c>
      <c r="S2077" s="74">
        <v>44536</v>
      </c>
      <c r="T2077" s="52">
        <f>INDEX(organizations_place!A:A,MATCH(U2077,organizations_place!B:B,0))</f>
        <v>1</v>
      </c>
      <c r="U2077" s="52" t="s">
        <v>93</v>
      </c>
      <c r="V2077" s="52">
        <v>4</v>
      </c>
      <c r="W2077" s="52">
        <v>426</v>
      </c>
      <c r="X2077" s="75"/>
      <c r="Y2077" s="52" t="s">
        <v>67</v>
      </c>
      <c r="Z2077" s="52"/>
      <c r="AA2077" s="52"/>
      <c r="AB2077" s="52" t="s">
        <v>6850</v>
      </c>
      <c r="AC2077" s="52"/>
      <c r="AD2077" s="52" t="s">
        <v>12441</v>
      </c>
      <c r="AE2077" s="52"/>
      <c r="AF2077" s="75"/>
      <c r="AG2077" s="52" t="s">
        <v>136</v>
      </c>
      <c r="AH2077" s="52">
        <v>24837</v>
      </c>
      <c r="AI2077" s="52"/>
      <c r="AJ2077" s="52">
        <v>1</v>
      </c>
      <c r="AK2077" s="52">
        <v>0</v>
      </c>
      <c r="AL2077" s="52"/>
      <c r="AM2077" s="52"/>
      <c r="AN2077" s="52"/>
      <c r="AO2077" s="52"/>
      <c r="AP2077" s="52"/>
      <c r="AQ2077" s="52"/>
    </row>
    <row r="2078" spans="1:43" ht="12.75" customHeight="1" x14ac:dyDescent="0.25">
      <c r="A2078" s="52">
        <v>4051</v>
      </c>
      <c r="B2078" s="52">
        <v>4256</v>
      </c>
      <c r="C2078" s="52" t="s">
        <v>145</v>
      </c>
      <c r="D2078" s="52"/>
      <c r="E2078" s="52">
        <v>2</v>
      </c>
      <c r="F2078" s="52"/>
      <c r="G2078" s="52">
        <v>85871</v>
      </c>
      <c r="H2078" s="52" t="s">
        <v>12442</v>
      </c>
      <c r="I2078" s="52">
        <f>INDEX(ce_computermodel!A:A,MATCH(J2078,ce_computermodel!B:B,0))</f>
        <v>621</v>
      </c>
      <c r="J2078" s="52" t="s">
        <v>12433</v>
      </c>
      <c r="K2078" s="52" t="s">
        <v>12434</v>
      </c>
      <c r="L2078" s="52"/>
      <c r="M2078" s="52" t="s">
        <v>6691</v>
      </c>
      <c r="N2078" s="52"/>
      <c r="O2078" s="52">
        <f>INDEX(organizations_branch!A:A,MATCH(P2078,organizations_branch!B:B,0))</f>
        <v>1</v>
      </c>
      <c r="P2078" s="52" t="s">
        <v>2339</v>
      </c>
      <c r="Q2078" s="52"/>
      <c r="R2078" s="52">
        <v>134</v>
      </c>
      <c r="S2078" s="74">
        <v>44032.412708333301</v>
      </c>
      <c r="T2078" s="52">
        <f>INDEX(organizations_place!A:A,MATCH(U2078,organizations_place!B:B,0))</f>
        <v>1</v>
      </c>
      <c r="U2078" s="52" t="s">
        <v>93</v>
      </c>
      <c r="V2078" s="52">
        <v>4</v>
      </c>
      <c r="W2078" s="52">
        <v>28</v>
      </c>
      <c r="X2078" s="75"/>
      <c r="Y2078" s="52"/>
      <c r="Z2078" s="52"/>
      <c r="AA2078" s="52"/>
      <c r="AB2078" s="52" t="s">
        <v>6850</v>
      </c>
      <c r="AC2078" s="52"/>
      <c r="AD2078" s="52"/>
      <c r="AE2078" s="52"/>
      <c r="AF2078" s="75"/>
      <c r="AG2078" s="52" t="s">
        <v>1649</v>
      </c>
      <c r="AH2078" s="52"/>
      <c r="AI2078" s="52"/>
      <c r="AJ2078" s="52">
        <v>1</v>
      </c>
      <c r="AK2078" s="52">
        <v>0</v>
      </c>
      <c r="AL2078" s="52"/>
      <c r="AM2078" s="52"/>
      <c r="AN2078" s="52"/>
      <c r="AO2078" s="52"/>
      <c r="AP2078" s="52"/>
      <c r="AQ2078" s="52"/>
    </row>
    <row r="2079" spans="1:43" ht="12.75" customHeight="1" x14ac:dyDescent="0.25">
      <c r="A2079" s="52">
        <v>4052</v>
      </c>
      <c r="B2079" s="52">
        <v>4257</v>
      </c>
      <c r="C2079" s="52" t="s">
        <v>145</v>
      </c>
      <c r="D2079" s="52"/>
      <c r="E2079" s="52">
        <v>2</v>
      </c>
      <c r="F2079" s="52"/>
      <c r="G2079" s="52">
        <v>85872</v>
      </c>
      <c r="H2079" s="52" t="s">
        <v>12443</v>
      </c>
      <c r="I2079" s="52">
        <f>INDEX(ce_computermodel!A:A,MATCH(J2079,ce_computermodel!B:B,0))</f>
        <v>621</v>
      </c>
      <c r="J2079" s="52" t="s">
        <v>12433</v>
      </c>
      <c r="K2079" s="52" t="s">
        <v>12434</v>
      </c>
      <c r="L2079" s="52"/>
      <c r="M2079" s="52" t="s">
        <v>6691</v>
      </c>
      <c r="N2079" s="52"/>
      <c r="O2079" s="52">
        <f>INDEX(organizations_branch!A:A,MATCH(P2079,organizations_branch!B:B,0))</f>
        <v>1</v>
      </c>
      <c r="P2079" s="52" t="s">
        <v>2339</v>
      </c>
      <c r="Q2079" s="52"/>
      <c r="R2079" s="52">
        <v>134</v>
      </c>
      <c r="S2079" s="74">
        <v>44278</v>
      </c>
      <c r="T2079" s="52"/>
      <c r="U2079" s="52" t="s">
        <v>184</v>
      </c>
      <c r="V2079" s="52">
        <v>1</v>
      </c>
      <c r="W2079" s="52" t="s">
        <v>6166</v>
      </c>
      <c r="X2079" s="75"/>
      <c r="Y2079" s="52" t="s">
        <v>67</v>
      </c>
      <c r="Z2079" s="52" t="s">
        <v>8942</v>
      </c>
      <c r="AA2079" s="52">
        <f>INDEX(accounts_user!A:A,MATCH(AB2079,accounts_user!H:H,0))</f>
        <v>9016</v>
      </c>
      <c r="AB2079" s="52" t="s">
        <v>8943</v>
      </c>
      <c r="AC2079" s="52"/>
      <c r="AD2079" s="52"/>
      <c r="AE2079" s="52"/>
      <c r="AF2079" s="75"/>
      <c r="AG2079" s="52"/>
      <c r="AH2079" s="52"/>
      <c r="AI2079" s="52"/>
      <c r="AJ2079" s="52">
        <v>1</v>
      </c>
      <c r="AK2079" s="52">
        <v>0</v>
      </c>
      <c r="AL2079" s="52"/>
      <c r="AM2079" s="52"/>
      <c r="AN2079" s="52"/>
      <c r="AO2079" s="52"/>
      <c r="AP2079" s="52"/>
      <c r="AQ2079" s="52"/>
    </row>
    <row r="2080" spans="1:43" ht="12.75" customHeight="1" x14ac:dyDescent="0.25">
      <c r="A2080" s="52">
        <v>4053</v>
      </c>
      <c r="B2080" s="52">
        <v>4258</v>
      </c>
      <c r="C2080" s="52" t="s">
        <v>145</v>
      </c>
      <c r="D2080" s="52"/>
      <c r="E2080" s="52">
        <v>2</v>
      </c>
      <c r="F2080" s="52"/>
      <c r="G2080" s="52">
        <v>85873</v>
      </c>
      <c r="H2080" s="52" t="s">
        <v>12444</v>
      </c>
      <c r="I2080" s="52">
        <f>INDEX(ce_computermodel!A:A,MATCH(J2080,ce_computermodel!B:B,0))</f>
        <v>621</v>
      </c>
      <c r="J2080" s="52" t="s">
        <v>12433</v>
      </c>
      <c r="K2080" s="52" t="s">
        <v>12434</v>
      </c>
      <c r="L2080" s="52"/>
      <c r="M2080" s="52" t="s">
        <v>6691</v>
      </c>
      <c r="N2080" s="52"/>
      <c r="O2080" s="52">
        <f>INDEX(organizations_branch!A:A,MATCH(P2080,organizations_branch!B:B,0))</f>
        <v>1</v>
      </c>
      <c r="P2080" s="52" t="s">
        <v>2339</v>
      </c>
      <c r="Q2080" s="52"/>
      <c r="R2080" s="52">
        <v>134</v>
      </c>
      <c r="S2080" s="74">
        <v>44032.410208333298</v>
      </c>
      <c r="T2080" s="52">
        <f>INDEX(organizations_place!A:A,MATCH(U2080,organizations_place!B:B,0))</f>
        <v>1</v>
      </c>
      <c r="U2080" s="52" t="s">
        <v>93</v>
      </c>
      <c r="V2080" s="52">
        <v>4</v>
      </c>
      <c r="W2080" s="52">
        <v>28</v>
      </c>
      <c r="X2080" s="75"/>
      <c r="Y2080" s="52"/>
      <c r="Z2080" s="52"/>
      <c r="AA2080" s="52"/>
      <c r="AB2080" s="52" t="s">
        <v>6850</v>
      </c>
      <c r="AC2080" s="52"/>
      <c r="AD2080" s="52"/>
      <c r="AE2080" s="52"/>
      <c r="AF2080" s="75"/>
      <c r="AG2080" s="52" t="s">
        <v>6303</v>
      </c>
      <c r="AH2080" s="52"/>
      <c r="AI2080" s="52"/>
      <c r="AJ2080" s="52">
        <v>1</v>
      </c>
      <c r="AK2080" s="52">
        <v>0</v>
      </c>
      <c r="AL2080" s="52"/>
      <c r="AM2080" s="52"/>
      <c r="AN2080" s="52"/>
      <c r="AO2080" s="78">
        <v>50833</v>
      </c>
      <c r="AP2080" s="78">
        <v>11296</v>
      </c>
      <c r="AQ2080" s="78">
        <v>0</v>
      </c>
    </row>
    <row r="2081" spans="1:43" ht="12.75" customHeight="1" x14ac:dyDescent="0.25">
      <c r="A2081" s="52">
        <v>4054</v>
      </c>
      <c r="B2081" s="52">
        <v>4259</v>
      </c>
      <c r="C2081" s="52" t="s">
        <v>145</v>
      </c>
      <c r="D2081" s="52"/>
      <c r="E2081" s="52">
        <v>2</v>
      </c>
      <c r="F2081" s="52"/>
      <c r="G2081" s="52">
        <v>85874</v>
      </c>
      <c r="H2081" s="52" t="s">
        <v>12445</v>
      </c>
      <c r="I2081" s="52">
        <f>INDEX(ce_computermodel!A:A,MATCH(J2081,ce_computermodel!B:B,0))</f>
        <v>621</v>
      </c>
      <c r="J2081" s="52" t="s">
        <v>12433</v>
      </c>
      <c r="K2081" s="52" t="s">
        <v>12434</v>
      </c>
      <c r="L2081" s="52"/>
      <c r="M2081" s="52" t="s">
        <v>6691</v>
      </c>
      <c r="N2081" s="52"/>
      <c r="O2081" s="52">
        <f>INDEX(organizations_branch!A:A,MATCH(P2081,organizations_branch!B:B,0))</f>
        <v>1</v>
      </c>
      <c r="P2081" s="52" t="s">
        <v>2339</v>
      </c>
      <c r="Q2081" s="52"/>
      <c r="R2081" s="52">
        <v>851</v>
      </c>
      <c r="S2081" s="74">
        <v>44032.413761574098</v>
      </c>
      <c r="T2081" s="52">
        <f>INDEX(organizations_place!A:A,MATCH(U2081,organizations_place!B:B,0))</f>
        <v>1</v>
      </c>
      <c r="U2081" s="52" t="s">
        <v>93</v>
      </c>
      <c r="V2081" s="52">
        <v>4</v>
      </c>
      <c r="W2081" s="52">
        <v>28</v>
      </c>
      <c r="X2081" s="75"/>
      <c r="Y2081" s="52"/>
      <c r="Z2081" s="52"/>
      <c r="AA2081" s="52"/>
      <c r="AB2081" s="52" t="s">
        <v>6850</v>
      </c>
      <c r="AC2081" s="52"/>
      <c r="AD2081" s="52"/>
      <c r="AE2081" s="52"/>
      <c r="AF2081" s="75"/>
      <c r="AG2081" s="52" t="s">
        <v>1649</v>
      </c>
      <c r="AH2081" s="52"/>
      <c r="AI2081" s="52"/>
      <c r="AJ2081" s="52">
        <v>1</v>
      </c>
      <c r="AK2081" s="52">
        <v>0</v>
      </c>
      <c r="AL2081" s="52"/>
      <c r="AM2081" s="52"/>
      <c r="AN2081" s="52"/>
      <c r="AO2081" s="52"/>
      <c r="AP2081" s="52"/>
      <c r="AQ2081" s="52"/>
    </row>
    <row r="2082" spans="1:43" ht="12.75" customHeight="1" x14ac:dyDescent="0.25">
      <c r="A2082" s="52">
        <v>4055</v>
      </c>
      <c r="B2082" s="52">
        <v>4260</v>
      </c>
      <c r="C2082" s="52" t="s">
        <v>145</v>
      </c>
      <c r="D2082" s="52"/>
      <c r="E2082" s="52">
        <v>2</v>
      </c>
      <c r="F2082" s="52"/>
      <c r="G2082" s="52">
        <v>85875</v>
      </c>
      <c r="H2082" s="52" t="s">
        <v>12446</v>
      </c>
      <c r="I2082" s="52">
        <f>INDEX(ce_computermodel!A:A,MATCH(J2082,ce_computermodel!B:B,0))</f>
        <v>621</v>
      </c>
      <c r="J2082" s="52" t="s">
        <v>12433</v>
      </c>
      <c r="K2082" s="52" t="s">
        <v>12434</v>
      </c>
      <c r="L2082" s="52"/>
      <c r="M2082" s="52" t="s">
        <v>6691</v>
      </c>
      <c r="N2082" s="52"/>
      <c r="O2082" s="52">
        <f>INDEX(organizations_branch!A:A,MATCH(P2082,organizations_branch!B:B,0))</f>
        <v>1</v>
      </c>
      <c r="P2082" s="52" t="s">
        <v>2339</v>
      </c>
      <c r="Q2082" s="52"/>
      <c r="R2082" s="52">
        <v>851</v>
      </c>
      <c r="S2082" s="74"/>
      <c r="T2082" s="52"/>
      <c r="U2082" s="52"/>
      <c r="V2082" s="52"/>
      <c r="W2082" s="52"/>
      <c r="X2082" s="75"/>
      <c r="Y2082" s="52"/>
      <c r="Z2082" s="52"/>
      <c r="AA2082" s="52">
        <f>INDEX(accounts_user!A:A,MATCH(AB2082,accounts_user!H:H,0))</f>
        <v>9260</v>
      </c>
      <c r="AB2082" s="52" t="s">
        <v>12447</v>
      </c>
      <c r="AC2082" s="52"/>
      <c r="AD2082" s="52"/>
      <c r="AE2082" s="52"/>
      <c r="AF2082" s="75"/>
      <c r="AG2082" s="52"/>
      <c r="AH2082" s="52"/>
      <c r="AI2082" s="52"/>
      <c r="AJ2082" s="52">
        <v>0</v>
      </c>
      <c r="AK2082" s="52">
        <v>0</v>
      </c>
      <c r="AL2082" s="52"/>
      <c r="AM2082" s="52"/>
      <c r="AN2082" s="52"/>
      <c r="AO2082" s="52"/>
      <c r="AP2082" s="52"/>
      <c r="AQ2082" s="52"/>
    </row>
    <row r="2083" spans="1:43" ht="12.75" customHeight="1" x14ac:dyDescent="0.25">
      <c r="A2083" s="52">
        <v>4056</v>
      </c>
      <c r="B2083" s="52">
        <v>4261</v>
      </c>
      <c r="C2083" s="52" t="s">
        <v>145</v>
      </c>
      <c r="D2083" s="52"/>
      <c r="E2083" s="52">
        <v>2</v>
      </c>
      <c r="F2083" s="52"/>
      <c r="G2083" s="52">
        <v>85877</v>
      </c>
      <c r="H2083" s="52" t="s">
        <v>12448</v>
      </c>
      <c r="I2083" s="52">
        <f>INDEX(ce_computermodel!A:A,MATCH(J2083,ce_computermodel!B:B,0))</f>
        <v>621</v>
      </c>
      <c r="J2083" s="52" t="s">
        <v>12433</v>
      </c>
      <c r="K2083" s="52" t="s">
        <v>12434</v>
      </c>
      <c r="L2083" s="52" t="s">
        <v>12449</v>
      </c>
      <c r="M2083" s="52" t="s">
        <v>6691</v>
      </c>
      <c r="N2083" s="52"/>
      <c r="O2083" s="52">
        <f>INDEX(organizations_branch!A:A,MATCH(P2083,organizations_branch!B:B,0))</f>
        <v>1</v>
      </c>
      <c r="P2083" s="52" t="s">
        <v>2339</v>
      </c>
      <c r="Q2083" s="52"/>
      <c r="R2083" s="52">
        <v>134</v>
      </c>
      <c r="S2083" s="74">
        <v>44209</v>
      </c>
      <c r="T2083" s="52"/>
      <c r="U2083" s="52" t="s">
        <v>218</v>
      </c>
      <c r="V2083" s="52">
        <v>2</v>
      </c>
      <c r="W2083" s="52"/>
      <c r="X2083" s="75"/>
      <c r="Y2083" s="52" t="s">
        <v>67</v>
      </c>
      <c r="Z2083" s="52" t="s">
        <v>8577</v>
      </c>
      <c r="AA2083" s="52">
        <f>INDEX(accounts_user!A:A,MATCH(AB2083,accounts_user!H:H,0))</f>
        <v>9275</v>
      </c>
      <c r="AB2083" s="52" t="s">
        <v>1796</v>
      </c>
      <c r="AC2083" s="52"/>
      <c r="AD2083" s="52" t="s">
        <v>12450</v>
      </c>
      <c r="AE2083" s="52"/>
      <c r="AF2083" s="75"/>
      <c r="AG2083" s="52"/>
      <c r="AH2083" s="52"/>
      <c r="AI2083" s="52"/>
      <c r="AJ2083" s="52">
        <v>0</v>
      </c>
      <c r="AK2083" s="52">
        <v>0</v>
      </c>
      <c r="AL2083" s="52"/>
      <c r="AM2083" s="52"/>
      <c r="AN2083" s="52"/>
      <c r="AO2083" s="52"/>
      <c r="AP2083" s="52"/>
      <c r="AQ2083" s="52"/>
    </row>
    <row r="2084" spans="1:43" ht="12.75" customHeight="1" x14ac:dyDescent="0.25">
      <c r="A2084" s="52">
        <v>4057</v>
      </c>
      <c r="B2084" s="52">
        <v>4262</v>
      </c>
      <c r="C2084" s="52" t="s">
        <v>145</v>
      </c>
      <c r="D2084" s="52"/>
      <c r="E2084" s="52">
        <v>2</v>
      </c>
      <c r="F2084" s="52"/>
      <c r="G2084" s="52">
        <v>85879</v>
      </c>
      <c r="H2084" s="52" t="s">
        <v>12451</v>
      </c>
      <c r="I2084" s="52">
        <f>INDEX(ce_computermodel!A:A,MATCH(J2084,ce_computermodel!B:B,0))</f>
        <v>621</v>
      </c>
      <c r="J2084" s="52" t="s">
        <v>12433</v>
      </c>
      <c r="K2084" s="52" t="s">
        <v>12434</v>
      </c>
      <c r="L2084" s="52"/>
      <c r="M2084" s="52" t="s">
        <v>6691</v>
      </c>
      <c r="N2084" s="52"/>
      <c r="O2084" s="52">
        <f>INDEX(organizations_branch!A:A,MATCH(P2084,organizations_branch!B:B,0))</f>
        <v>1</v>
      </c>
      <c r="P2084" s="52" t="s">
        <v>2339</v>
      </c>
      <c r="Q2084" s="52"/>
      <c r="R2084" s="52">
        <v>851</v>
      </c>
      <c r="S2084" s="74">
        <v>44032.413692129601</v>
      </c>
      <c r="T2084" s="52">
        <f>INDEX(organizations_place!A:A,MATCH(U2084,organizations_place!B:B,0))</f>
        <v>1</v>
      </c>
      <c r="U2084" s="52" t="s">
        <v>93</v>
      </c>
      <c r="V2084" s="52">
        <v>4</v>
      </c>
      <c r="W2084" s="52">
        <v>28</v>
      </c>
      <c r="X2084" s="75"/>
      <c r="Y2084" s="52"/>
      <c r="Z2084" s="52"/>
      <c r="AA2084" s="52"/>
      <c r="AB2084" s="52" t="s">
        <v>6850</v>
      </c>
      <c r="AC2084" s="52"/>
      <c r="AD2084" s="52"/>
      <c r="AE2084" s="52"/>
      <c r="AF2084" s="75"/>
      <c r="AG2084" s="52" t="s">
        <v>1649</v>
      </c>
      <c r="AH2084" s="52"/>
      <c r="AI2084" s="52"/>
      <c r="AJ2084" s="52">
        <v>1</v>
      </c>
      <c r="AK2084" s="52">
        <v>0</v>
      </c>
      <c r="AL2084" s="52"/>
      <c r="AM2084" s="52"/>
      <c r="AN2084" s="52"/>
      <c r="AO2084" s="52"/>
      <c r="AP2084" s="52"/>
      <c r="AQ2084" s="52"/>
    </row>
    <row r="2085" spans="1:43" ht="12.75" customHeight="1" x14ac:dyDescent="0.25">
      <c r="A2085" s="52">
        <v>4058</v>
      </c>
      <c r="B2085" s="52">
        <v>4263</v>
      </c>
      <c r="C2085" s="52" t="s">
        <v>145</v>
      </c>
      <c r="D2085" s="52"/>
      <c r="E2085" s="52">
        <v>2</v>
      </c>
      <c r="F2085" s="52"/>
      <c r="G2085" s="52">
        <v>85880</v>
      </c>
      <c r="H2085" s="52" t="s">
        <v>12452</v>
      </c>
      <c r="I2085" s="52">
        <f>INDEX(ce_computermodel!A:A,MATCH(J2085,ce_computermodel!B:B,0))</f>
        <v>621</v>
      </c>
      <c r="J2085" s="52" t="s">
        <v>12433</v>
      </c>
      <c r="K2085" s="52" t="s">
        <v>12434</v>
      </c>
      <c r="L2085" s="52" t="s">
        <v>12453</v>
      </c>
      <c r="M2085" s="52" t="s">
        <v>6691</v>
      </c>
      <c r="N2085" s="52"/>
      <c r="O2085" s="52">
        <f>INDEX(organizations_branch!A:A,MATCH(P2085,organizations_branch!B:B,0))</f>
        <v>1</v>
      </c>
      <c r="P2085" s="52" t="s">
        <v>2339</v>
      </c>
      <c r="Q2085" s="52"/>
      <c r="R2085" s="52">
        <v>134</v>
      </c>
      <c r="S2085" s="74">
        <v>44284</v>
      </c>
      <c r="T2085" s="52">
        <f>INDEX(organizations_place!A:A,MATCH(U2085,organizations_place!B:B,0))</f>
        <v>1</v>
      </c>
      <c r="U2085" s="52" t="s">
        <v>93</v>
      </c>
      <c r="V2085" s="52">
        <v>4</v>
      </c>
      <c r="W2085" s="52">
        <v>405</v>
      </c>
      <c r="X2085" s="75"/>
      <c r="Y2085" s="52" t="s">
        <v>67</v>
      </c>
      <c r="Z2085" s="52"/>
      <c r="AA2085" s="52"/>
      <c r="AB2085" s="52" t="s">
        <v>6850</v>
      </c>
      <c r="AC2085" s="52"/>
      <c r="AD2085" s="52"/>
      <c r="AE2085" s="52"/>
      <c r="AF2085" s="75"/>
      <c r="AG2085" s="52" t="s">
        <v>265</v>
      </c>
      <c r="AH2085" s="52"/>
      <c r="AI2085" s="52"/>
      <c r="AJ2085" s="52">
        <v>1</v>
      </c>
      <c r="AK2085" s="52">
        <v>0</v>
      </c>
      <c r="AL2085" s="52"/>
      <c r="AM2085" s="52"/>
      <c r="AN2085" s="52"/>
      <c r="AO2085" s="52"/>
      <c r="AP2085" s="52"/>
      <c r="AQ2085" s="52"/>
    </row>
    <row r="2086" spans="1:43" ht="12.75" customHeight="1" x14ac:dyDescent="0.25">
      <c r="A2086" s="52">
        <v>4059</v>
      </c>
      <c r="B2086" s="52">
        <v>4264</v>
      </c>
      <c r="C2086" s="52" t="s">
        <v>145</v>
      </c>
      <c r="D2086" s="52"/>
      <c r="E2086" s="52">
        <v>2</v>
      </c>
      <c r="F2086" s="52"/>
      <c r="G2086" s="52">
        <v>85881</v>
      </c>
      <c r="H2086" s="52" t="s">
        <v>12454</v>
      </c>
      <c r="I2086" s="52">
        <f>INDEX(ce_computermodel!A:A,MATCH(J2086,ce_computermodel!B:B,0))</f>
        <v>621</v>
      </c>
      <c r="J2086" s="52" t="s">
        <v>12433</v>
      </c>
      <c r="K2086" s="52" t="s">
        <v>12434</v>
      </c>
      <c r="L2086" s="52"/>
      <c r="M2086" s="52" t="s">
        <v>6691</v>
      </c>
      <c r="N2086" s="52"/>
      <c r="O2086" s="52">
        <f>INDEX(organizations_branch!A:A,MATCH(P2086,organizations_branch!B:B,0))</f>
        <v>1</v>
      </c>
      <c r="P2086" s="52" t="s">
        <v>2339</v>
      </c>
      <c r="Q2086" s="52"/>
      <c r="R2086" s="52">
        <v>851</v>
      </c>
      <c r="S2086" s="74">
        <v>44128.685173611098</v>
      </c>
      <c r="T2086" s="52">
        <f>INDEX(organizations_place!A:A,MATCH(U2086,organizations_place!B:B,0))</f>
        <v>1</v>
      </c>
      <c r="U2086" s="52" t="s">
        <v>93</v>
      </c>
      <c r="V2086" s="52">
        <v>3</v>
      </c>
      <c r="W2086" s="52">
        <v>328</v>
      </c>
      <c r="X2086" s="75"/>
      <c r="Y2086" s="52"/>
      <c r="Z2086" s="52"/>
      <c r="AA2086" s="52">
        <f>INDEX(accounts_user!A:A,MATCH(AB2086,accounts_user!H:H,0))</f>
        <v>3</v>
      </c>
      <c r="AB2086" s="52" t="s">
        <v>10763</v>
      </c>
      <c r="AC2086" s="52"/>
      <c r="AD2086" s="52"/>
      <c r="AE2086" s="52"/>
      <c r="AF2086" s="75"/>
      <c r="AG2086" s="52"/>
      <c r="AH2086" s="52"/>
      <c r="AI2086" s="52"/>
      <c r="AJ2086" s="52">
        <v>1</v>
      </c>
      <c r="AK2086" s="52">
        <v>0</v>
      </c>
      <c r="AL2086" s="52"/>
      <c r="AM2086" s="52"/>
      <c r="AN2086" s="52"/>
      <c r="AO2086" s="78">
        <v>6114</v>
      </c>
      <c r="AP2086" s="78">
        <v>6114</v>
      </c>
      <c r="AQ2086" s="52"/>
    </row>
    <row r="2087" spans="1:43" ht="12.75" customHeight="1" x14ac:dyDescent="0.25">
      <c r="A2087" s="52">
        <v>4060</v>
      </c>
      <c r="B2087" s="52">
        <v>4265</v>
      </c>
      <c r="C2087" s="52" t="s">
        <v>145</v>
      </c>
      <c r="D2087" s="52"/>
      <c r="E2087" s="52">
        <v>2</v>
      </c>
      <c r="F2087" s="52"/>
      <c r="G2087" s="52">
        <v>85882</v>
      </c>
      <c r="H2087" s="52" t="s">
        <v>12455</v>
      </c>
      <c r="I2087" s="52">
        <f>INDEX(ce_computermodel!A:A,MATCH(J2087,ce_computermodel!B:B,0))</f>
        <v>621</v>
      </c>
      <c r="J2087" s="52" t="s">
        <v>12433</v>
      </c>
      <c r="K2087" s="52" t="s">
        <v>12434</v>
      </c>
      <c r="L2087" s="52"/>
      <c r="M2087" s="52" t="s">
        <v>6691</v>
      </c>
      <c r="N2087" s="52"/>
      <c r="O2087" s="52">
        <f>INDEX(organizations_branch!A:A,MATCH(P2087,organizations_branch!B:B,0))</f>
        <v>1</v>
      </c>
      <c r="P2087" s="52" t="s">
        <v>2339</v>
      </c>
      <c r="Q2087" s="52"/>
      <c r="R2087" s="52">
        <v>134</v>
      </c>
      <c r="S2087" s="74">
        <v>44032.412974537001</v>
      </c>
      <c r="T2087" s="52">
        <f>INDEX(organizations_place!A:A,MATCH(U2087,organizations_place!B:B,0))</f>
        <v>1</v>
      </c>
      <c r="U2087" s="52" t="s">
        <v>93</v>
      </c>
      <c r="V2087" s="52">
        <v>4</v>
      </c>
      <c r="W2087" s="52">
        <v>28</v>
      </c>
      <c r="X2087" s="75"/>
      <c r="Y2087" s="52"/>
      <c r="Z2087" s="52"/>
      <c r="AA2087" s="52"/>
      <c r="AB2087" s="52" t="s">
        <v>6850</v>
      </c>
      <c r="AC2087" s="52"/>
      <c r="AD2087" s="52"/>
      <c r="AE2087" s="52"/>
      <c r="AF2087" s="75"/>
      <c r="AG2087" s="52" t="s">
        <v>1649</v>
      </c>
      <c r="AH2087" s="52"/>
      <c r="AI2087" s="52"/>
      <c r="AJ2087" s="52">
        <v>1</v>
      </c>
      <c r="AK2087" s="52">
        <v>0</v>
      </c>
      <c r="AL2087" s="52"/>
      <c r="AM2087" s="52"/>
      <c r="AN2087" s="52"/>
      <c r="AO2087" s="78">
        <v>9208</v>
      </c>
      <c r="AP2087" s="78">
        <v>9208</v>
      </c>
      <c r="AQ2087" s="52"/>
    </row>
    <row r="2088" spans="1:43" ht="12.75" customHeight="1" x14ac:dyDescent="0.25">
      <c r="A2088" s="52">
        <v>4061</v>
      </c>
      <c r="B2088" s="52">
        <v>4266</v>
      </c>
      <c r="C2088" s="52" t="s">
        <v>145</v>
      </c>
      <c r="D2088" s="52"/>
      <c r="E2088" s="52">
        <v>2</v>
      </c>
      <c r="F2088" s="52"/>
      <c r="G2088" s="52">
        <v>85888</v>
      </c>
      <c r="H2088" s="52" t="s">
        <v>12456</v>
      </c>
      <c r="I2088" s="52">
        <f>INDEX(ce_computermodel!A:A,MATCH(J2088,ce_computermodel!B:B,0))</f>
        <v>622</v>
      </c>
      <c r="J2088" s="52" t="s">
        <v>12457</v>
      </c>
      <c r="K2088" s="52" t="s">
        <v>12458</v>
      </c>
      <c r="L2088" s="52"/>
      <c r="M2088" s="52" t="s">
        <v>6691</v>
      </c>
      <c r="N2088" s="52"/>
      <c r="O2088" s="52">
        <f>INDEX(organizations_branch!A:A,MATCH(P2088,organizations_branch!B:B,0))</f>
        <v>1</v>
      </c>
      <c r="P2088" s="52" t="s">
        <v>2339</v>
      </c>
      <c r="Q2088" s="52"/>
      <c r="R2088" s="52">
        <v>851</v>
      </c>
      <c r="S2088" s="74">
        <v>44032.3890972222</v>
      </c>
      <c r="T2088" s="52">
        <f>INDEX(organizations_place!A:A,MATCH(U2088,organizations_place!B:B,0))</f>
        <v>1</v>
      </c>
      <c r="U2088" s="52" t="s">
        <v>93</v>
      </c>
      <c r="V2088" s="52">
        <v>4</v>
      </c>
      <c r="W2088" s="52">
        <v>28</v>
      </c>
      <c r="X2088" s="75"/>
      <c r="Y2088" s="52"/>
      <c r="Z2088" s="52"/>
      <c r="AA2088" s="52"/>
      <c r="AB2088" s="52" t="s">
        <v>6850</v>
      </c>
      <c r="AC2088" s="52"/>
      <c r="AD2088" s="52"/>
      <c r="AE2088" s="52"/>
      <c r="AF2088" s="75"/>
      <c r="AG2088" s="52" t="s">
        <v>6303</v>
      </c>
      <c r="AH2088" s="52"/>
      <c r="AI2088" s="52"/>
      <c r="AJ2088" s="52">
        <v>1</v>
      </c>
      <c r="AK2088" s="52">
        <v>0</v>
      </c>
      <c r="AL2088" s="52"/>
      <c r="AM2088" s="52"/>
      <c r="AN2088" s="52"/>
      <c r="AO2088" s="52"/>
      <c r="AP2088" s="52"/>
      <c r="AQ2088" s="78">
        <v>0</v>
      </c>
    </row>
    <row r="2089" spans="1:43" ht="12.75" customHeight="1" x14ac:dyDescent="0.25">
      <c r="A2089" s="52">
        <v>4062</v>
      </c>
      <c r="B2089" s="52">
        <v>4267</v>
      </c>
      <c r="C2089" s="52" t="s">
        <v>145</v>
      </c>
      <c r="D2089" s="52"/>
      <c r="E2089" s="52">
        <v>2</v>
      </c>
      <c r="F2089" s="52"/>
      <c r="G2089" s="52">
        <v>85690</v>
      </c>
      <c r="H2089" s="52" t="s">
        <v>12459</v>
      </c>
      <c r="I2089" s="52">
        <f>INDEX(ce_computermodel!A:A,MATCH(J2089,ce_computermodel!B:B,0))</f>
        <v>500</v>
      </c>
      <c r="J2089" s="52" t="s">
        <v>5768</v>
      </c>
      <c r="K2089" s="52" t="s">
        <v>12460</v>
      </c>
      <c r="L2089" s="52" t="s">
        <v>4622</v>
      </c>
      <c r="M2089" s="52" t="s">
        <v>5768</v>
      </c>
      <c r="N2089" s="52"/>
      <c r="O2089" s="52">
        <f>INDEX(organizations_branch!A:A,MATCH(P2089,organizations_branch!B:B,0))</f>
        <v>1</v>
      </c>
      <c r="P2089" s="52" t="s">
        <v>2339</v>
      </c>
      <c r="Q2089" s="52"/>
      <c r="R2089" s="52">
        <v>851</v>
      </c>
      <c r="S2089" s="74">
        <v>44041.3308680556</v>
      </c>
      <c r="T2089" s="52"/>
      <c r="U2089" s="52" t="s">
        <v>385</v>
      </c>
      <c r="V2089" s="52">
        <v>4</v>
      </c>
      <c r="W2089" s="52">
        <v>414</v>
      </c>
      <c r="X2089" s="75" t="s">
        <v>2242</v>
      </c>
      <c r="Y2089" s="52"/>
      <c r="Z2089" s="52"/>
      <c r="AA2089" s="52">
        <f>INDEX(accounts_user!A:A,MATCH(AB2089,accounts_user!H:H,0))</f>
        <v>9070</v>
      </c>
      <c r="AB2089" s="52" t="s">
        <v>12461</v>
      </c>
      <c r="AC2089" s="52"/>
      <c r="AD2089" s="52"/>
      <c r="AE2089" s="52"/>
      <c r="AF2089" s="75"/>
      <c r="AG2089" s="52"/>
      <c r="AH2089" s="52"/>
      <c r="AI2089" s="52"/>
      <c r="AJ2089" s="52">
        <v>1</v>
      </c>
      <c r="AK2089" s="52">
        <v>0</v>
      </c>
      <c r="AL2089" s="52"/>
      <c r="AM2089" s="52"/>
      <c r="AN2089" s="52"/>
      <c r="AO2089" s="52"/>
      <c r="AP2089" s="52"/>
      <c r="AQ2089" s="52"/>
    </row>
    <row r="2090" spans="1:43" ht="12.75" customHeight="1" x14ac:dyDescent="0.25">
      <c r="A2090" s="52">
        <v>4063</v>
      </c>
      <c r="B2090" s="52">
        <v>4268</v>
      </c>
      <c r="C2090" s="52" t="s">
        <v>145</v>
      </c>
      <c r="D2090" s="52"/>
      <c r="E2090" s="52">
        <v>2</v>
      </c>
      <c r="F2090" s="52"/>
      <c r="G2090" s="52">
        <v>85694</v>
      </c>
      <c r="H2090" s="52" t="s">
        <v>12462</v>
      </c>
      <c r="I2090" s="52">
        <f>INDEX(ce_computermodel!A:A,MATCH(J2090,ce_computermodel!B:B,0))</f>
        <v>500</v>
      </c>
      <c r="J2090" s="52" t="s">
        <v>5768</v>
      </c>
      <c r="K2090" s="52" t="s">
        <v>12463</v>
      </c>
      <c r="L2090" s="52" t="s">
        <v>3639</v>
      </c>
      <c r="M2090" s="52" t="s">
        <v>5768</v>
      </c>
      <c r="N2090" s="52"/>
      <c r="O2090" s="52">
        <f>INDEX(organizations_branch!A:A,MATCH(P2090,organizations_branch!B:B,0))</f>
        <v>1</v>
      </c>
      <c r="P2090" s="52" t="s">
        <v>2339</v>
      </c>
      <c r="Q2090" s="52"/>
      <c r="R2090" s="52">
        <v>851</v>
      </c>
      <c r="S2090" s="74">
        <v>44071.392731481501</v>
      </c>
      <c r="T2090" s="52">
        <f>INDEX(organizations_place!A:A,MATCH(U2090,organizations_place!B:B,0))</f>
        <v>1</v>
      </c>
      <c r="U2090" s="52" t="s">
        <v>93</v>
      </c>
      <c r="V2090" s="52">
        <v>3</v>
      </c>
      <c r="W2090" s="52">
        <v>327</v>
      </c>
      <c r="X2090" s="75"/>
      <c r="Y2090" s="52"/>
      <c r="Z2090" s="52"/>
      <c r="AA2090" s="52"/>
      <c r="AB2090" s="52" t="s">
        <v>6850</v>
      </c>
      <c r="AC2090" s="52"/>
      <c r="AD2090" s="52" t="s">
        <v>12464</v>
      </c>
      <c r="AE2090" s="52"/>
      <c r="AF2090" s="75"/>
      <c r="AG2090" s="52" t="s">
        <v>1551</v>
      </c>
      <c r="AH2090" s="52"/>
      <c r="AI2090" s="52"/>
      <c r="AJ2090" s="52">
        <v>1</v>
      </c>
      <c r="AK2090" s="52">
        <v>0</v>
      </c>
      <c r="AL2090" s="52"/>
      <c r="AM2090" s="52"/>
      <c r="AN2090" s="52"/>
      <c r="AO2090" s="78">
        <v>8121</v>
      </c>
      <c r="AP2090" s="78">
        <v>8121</v>
      </c>
      <c r="AQ2090" s="52"/>
    </row>
    <row r="2091" spans="1:43" ht="12.75" customHeight="1" x14ac:dyDescent="0.25">
      <c r="A2091" s="52">
        <v>4064</v>
      </c>
      <c r="B2091" s="52">
        <v>4269</v>
      </c>
      <c r="C2091" s="52" t="s">
        <v>145</v>
      </c>
      <c r="D2091" s="52"/>
      <c r="E2091" s="52">
        <v>2</v>
      </c>
      <c r="F2091" s="52"/>
      <c r="G2091" s="52">
        <v>85695</v>
      </c>
      <c r="H2091" s="52" t="s">
        <v>12465</v>
      </c>
      <c r="I2091" s="52">
        <f>INDEX(ce_computermodel!A:A,MATCH(J2091,ce_computermodel!B:B,0))</f>
        <v>500</v>
      </c>
      <c r="J2091" s="52" t="s">
        <v>5768</v>
      </c>
      <c r="K2091" s="52" t="s">
        <v>12466</v>
      </c>
      <c r="L2091" s="52"/>
      <c r="M2091" s="52" t="s">
        <v>5768</v>
      </c>
      <c r="N2091" s="52"/>
      <c r="O2091" s="52">
        <f>INDEX(organizations_branch!A:A,MATCH(P2091,organizations_branch!B:B,0))</f>
        <v>1</v>
      </c>
      <c r="P2091" s="52" t="s">
        <v>2339</v>
      </c>
      <c r="Q2091" s="52"/>
      <c r="R2091" s="52">
        <v>851</v>
      </c>
      <c r="S2091" s="74">
        <v>44181</v>
      </c>
      <c r="T2091" s="52"/>
      <c r="U2091" s="52" t="s">
        <v>2193</v>
      </c>
      <c r="V2091" s="52">
        <v>1</v>
      </c>
      <c r="W2091" s="52">
        <v>1</v>
      </c>
      <c r="X2091" s="75"/>
      <c r="Y2091" s="52"/>
      <c r="Z2091" s="52"/>
      <c r="AA2091" s="52"/>
      <c r="AB2091" s="52" t="s">
        <v>6850</v>
      </c>
      <c r="AC2091" s="52"/>
      <c r="AD2091" s="52" t="s">
        <v>12467</v>
      </c>
      <c r="AE2091" s="52" t="s">
        <v>12468</v>
      </c>
      <c r="AF2091" s="75"/>
      <c r="AG2091" s="52" t="s">
        <v>1551</v>
      </c>
      <c r="AH2091" s="52"/>
      <c r="AI2091" s="52"/>
      <c r="AJ2091" s="52">
        <v>1</v>
      </c>
      <c r="AK2091" s="52">
        <v>0</v>
      </c>
      <c r="AL2091" s="52"/>
      <c r="AM2091" s="52"/>
      <c r="AN2091" s="52"/>
      <c r="AO2091" s="52"/>
      <c r="AP2091" s="52"/>
      <c r="AQ2091" s="52"/>
    </row>
    <row r="2092" spans="1:43" ht="12.75" customHeight="1" x14ac:dyDescent="0.25">
      <c r="A2092" s="52">
        <v>4065</v>
      </c>
      <c r="B2092" s="52">
        <v>4270</v>
      </c>
      <c r="C2092" s="52" t="s">
        <v>145</v>
      </c>
      <c r="D2092" s="52"/>
      <c r="E2092" s="52">
        <v>2</v>
      </c>
      <c r="F2092" s="52"/>
      <c r="G2092" s="52">
        <v>85696</v>
      </c>
      <c r="H2092" s="52" t="s">
        <v>12469</v>
      </c>
      <c r="I2092" s="52">
        <f>INDEX(ce_computermodel!A:A,MATCH(J2092,ce_computermodel!B:B,0))</f>
        <v>500</v>
      </c>
      <c r="J2092" s="52" t="s">
        <v>5768</v>
      </c>
      <c r="K2092" s="52" t="s">
        <v>12466</v>
      </c>
      <c r="L2092" s="52" t="s">
        <v>12470</v>
      </c>
      <c r="M2092" s="52" t="s">
        <v>5768</v>
      </c>
      <c r="N2092" s="52">
        <v>1</v>
      </c>
      <c r="O2092" s="52">
        <f>INDEX(organizations_branch!A:A,MATCH(P2092,organizations_branch!B:B,0))</f>
        <v>1</v>
      </c>
      <c r="P2092" t="s">
        <v>2339</v>
      </c>
      <c r="Q2092" s="52"/>
      <c r="R2092" s="52">
        <v>851</v>
      </c>
      <c r="S2092" s="74">
        <v>44757</v>
      </c>
      <c r="T2092" s="52">
        <f>INDEX(organizations_place!A:A,MATCH(U2092,organizations_place!B:B,0))</f>
        <v>713</v>
      </c>
      <c r="U2092" s="52" t="s">
        <v>66</v>
      </c>
      <c r="V2092" s="52">
        <v>1</v>
      </c>
      <c r="W2092" s="52">
        <v>119</v>
      </c>
      <c r="X2092" s="75"/>
      <c r="Y2092" s="52" t="s">
        <v>67</v>
      </c>
      <c r="Z2092" s="52" t="s">
        <v>11207</v>
      </c>
      <c r="AA2092" s="52">
        <f>INDEX(accounts_user!A:A,MATCH(AB2092,accounts_user!H:H,0))</f>
        <v>9230</v>
      </c>
      <c r="AB2092" s="52" t="s">
        <v>12471</v>
      </c>
      <c r="AC2092" s="52" t="s">
        <v>10267</v>
      </c>
      <c r="AD2092" s="52" t="s">
        <v>12472</v>
      </c>
      <c r="AE2092" s="52"/>
      <c r="AF2092" s="75"/>
      <c r="AG2092" s="52" t="s">
        <v>136</v>
      </c>
      <c r="AH2092" s="52">
        <v>66341</v>
      </c>
      <c r="AI2092" s="52" t="s">
        <v>59</v>
      </c>
      <c r="AJ2092" s="52">
        <v>1</v>
      </c>
      <c r="AK2092" s="52">
        <v>0</v>
      </c>
      <c r="AL2092" s="52"/>
      <c r="AM2092" s="52"/>
      <c r="AN2092" s="52"/>
      <c r="AO2092" s="52"/>
      <c r="AP2092" s="52"/>
      <c r="AQ2092" s="52"/>
    </row>
    <row r="2093" spans="1:43" ht="12.75" customHeight="1" x14ac:dyDescent="0.25">
      <c r="A2093" s="52">
        <v>4066</v>
      </c>
      <c r="B2093" s="52">
        <v>4271</v>
      </c>
      <c r="C2093" s="52" t="s">
        <v>145</v>
      </c>
      <c r="D2093" s="52"/>
      <c r="E2093" s="52">
        <v>2</v>
      </c>
      <c r="F2093" s="52"/>
      <c r="G2093" s="52">
        <v>85697</v>
      </c>
      <c r="H2093" s="52" t="s">
        <v>12473</v>
      </c>
      <c r="I2093" s="52">
        <f>INDEX(ce_computermodel!A:A,MATCH(J2093,ce_computermodel!B:B,0))</f>
        <v>500</v>
      </c>
      <c r="J2093" s="52" t="s">
        <v>5768</v>
      </c>
      <c r="K2093" s="52" t="s">
        <v>12466</v>
      </c>
      <c r="L2093" s="52"/>
      <c r="M2093" s="52" t="s">
        <v>5768</v>
      </c>
      <c r="N2093" s="52">
        <v>1</v>
      </c>
      <c r="O2093" s="52">
        <f>INDEX(organizations_branch!A:A,MATCH(P2093,organizations_branch!B:B,0))</f>
        <v>1</v>
      </c>
      <c r="P2093" s="52" t="s">
        <v>2339</v>
      </c>
      <c r="Q2093" s="52"/>
      <c r="R2093" s="52">
        <v>851</v>
      </c>
      <c r="S2093" s="74">
        <v>44848</v>
      </c>
      <c r="T2093" s="52"/>
      <c r="U2093" s="52" t="s">
        <v>133</v>
      </c>
      <c r="V2093" s="52">
        <v>1</v>
      </c>
      <c r="W2093" s="52" t="s">
        <v>8309</v>
      </c>
      <c r="X2093" s="75" t="s">
        <v>2160</v>
      </c>
      <c r="Y2093" s="52" t="s">
        <v>67</v>
      </c>
      <c r="Z2093" s="52" t="s">
        <v>12474</v>
      </c>
      <c r="AA2093" s="52">
        <f>INDEX(accounts_user!A:A,MATCH(AB2093,accounts_user!H:H,0))</f>
        <v>8743</v>
      </c>
      <c r="AB2093" s="52" t="s">
        <v>12475</v>
      </c>
      <c r="AC2093" s="52" t="s">
        <v>5728</v>
      </c>
      <c r="AD2093" s="52" t="s">
        <v>12476</v>
      </c>
      <c r="AE2093" s="52"/>
      <c r="AF2093" s="75"/>
      <c r="AG2093" s="52" t="s">
        <v>7289</v>
      </c>
      <c r="AH2093" s="52"/>
      <c r="AI2093" s="52" t="s">
        <v>59</v>
      </c>
      <c r="AJ2093" s="52">
        <v>1</v>
      </c>
      <c r="AK2093" s="52">
        <v>0</v>
      </c>
      <c r="AL2093" s="52"/>
      <c r="AM2093" s="52"/>
      <c r="AN2093" s="52"/>
      <c r="AO2093" s="52"/>
      <c r="AP2093" s="52"/>
      <c r="AQ2093" s="52"/>
    </row>
    <row r="2094" spans="1:43" ht="12.75" customHeight="1" x14ac:dyDescent="0.25">
      <c r="A2094" s="52">
        <v>4068</v>
      </c>
      <c r="B2094" s="52">
        <v>4273</v>
      </c>
      <c r="C2094" s="52" t="s">
        <v>145</v>
      </c>
      <c r="D2094" s="52"/>
      <c r="E2094" s="52">
        <v>2</v>
      </c>
      <c r="F2094" s="52"/>
      <c r="G2094" s="52">
        <v>85700</v>
      </c>
      <c r="H2094" s="52" t="s">
        <v>12477</v>
      </c>
      <c r="I2094" s="52">
        <f>INDEX(ce_computermodel!A:A,MATCH(J2094,ce_computermodel!B:B,0))</f>
        <v>500</v>
      </c>
      <c r="J2094" s="52" t="s">
        <v>5768</v>
      </c>
      <c r="K2094" s="52" t="s">
        <v>12478</v>
      </c>
      <c r="L2094" s="52" t="s">
        <v>3639</v>
      </c>
      <c r="M2094" s="52" t="s">
        <v>5768</v>
      </c>
      <c r="N2094" s="52"/>
      <c r="O2094" s="52">
        <f>INDEX(organizations_branch!A:A,MATCH(P2094,organizations_branch!B:B,0))</f>
        <v>1</v>
      </c>
      <c r="P2094" s="52" t="s">
        <v>2339</v>
      </c>
      <c r="Q2094" s="52"/>
      <c r="R2094" s="52">
        <v>851</v>
      </c>
      <c r="S2094" s="74">
        <v>44071.384976851798</v>
      </c>
      <c r="T2094" s="52">
        <f>INDEX(organizations_place!A:A,MATCH(U2094,organizations_place!B:B,0))</f>
        <v>1</v>
      </c>
      <c r="U2094" s="52" t="s">
        <v>93</v>
      </c>
      <c r="V2094" s="52">
        <v>4</v>
      </c>
      <c r="W2094" s="52">
        <v>18</v>
      </c>
      <c r="X2094" s="75"/>
      <c r="Y2094" s="52"/>
      <c r="Z2094" s="52"/>
      <c r="AA2094" s="52"/>
      <c r="AB2094" s="52" t="s">
        <v>6850</v>
      </c>
      <c r="AC2094" s="52"/>
      <c r="AD2094" s="52"/>
      <c r="AE2094" s="52"/>
      <c r="AF2094" s="75"/>
      <c r="AG2094" s="52" t="s">
        <v>1551</v>
      </c>
      <c r="AH2094" s="52"/>
      <c r="AI2094" s="52"/>
      <c r="AJ2094" s="52">
        <v>1</v>
      </c>
      <c r="AK2094" s="52">
        <v>0</v>
      </c>
      <c r="AL2094" s="52"/>
      <c r="AM2094" s="52"/>
      <c r="AN2094" s="52"/>
      <c r="AO2094" s="78"/>
      <c r="AP2094" s="78"/>
      <c r="AQ2094" s="52"/>
    </row>
    <row r="2095" spans="1:43" ht="12.75" customHeight="1" x14ac:dyDescent="0.25">
      <c r="A2095" s="52">
        <v>4069</v>
      </c>
      <c r="B2095" s="52">
        <v>4274</v>
      </c>
      <c r="C2095" s="52" t="s">
        <v>145</v>
      </c>
      <c r="D2095" s="52"/>
      <c r="E2095" s="52">
        <v>2</v>
      </c>
      <c r="F2095" s="52"/>
      <c r="G2095" s="52">
        <v>85701</v>
      </c>
      <c r="H2095" s="52" t="s">
        <v>12479</v>
      </c>
      <c r="I2095" s="52">
        <f>INDEX(ce_computermodel!A:A,MATCH(J2095,ce_computermodel!B:B,0))</f>
        <v>500</v>
      </c>
      <c r="J2095" s="52" t="s">
        <v>5768</v>
      </c>
      <c r="K2095" s="52" t="s">
        <v>12478</v>
      </c>
      <c r="L2095" s="52"/>
      <c r="M2095" s="52" t="s">
        <v>5768</v>
      </c>
      <c r="N2095" s="52"/>
      <c r="O2095" s="52">
        <f>INDEX(organizations_branch!A:A,MATCH(P2095,organizations_branch!B:B,0))</f>
        <v>1</v>
      </c>
      <c r="P2095" s="52" t="s">
        <v>2339</v>
      </c>
      <c r="Q2095" s="52"/>
      <c r="R2095" s="52">
        <v>851</v>
      </c>
      <c r="S2095" s="74">
        <v>44181</v>
      </c>
      <c r="T2095" s="52"/>
      <c r="U2095" s="52" t="s">
        <v>2193</v>
      </c>
      <c r="V2095" s="52">
        <v>1</v>
      </c>
      <c r="W2095" s="52">
        <v>1</v>
      </c>
      <c r="X2095" s="75" t="s">
        <v>6742</v>
      </c>
      <c r="Y2095" s="52"/>
      <c r="Z2095" s="52"/>
      <c r="AA2095" s="52"/>
      <c r="AB2095" s="52" t="s">
        <v>6850</v>
      </c>
      <c r="AC2095" s="52"/>
      <c r="AD2095" s="52" t="s">
        <v>12480</v>
      </c>
      <c r="AE2095" s="52" t="s">
        <v>12481</v>
      </c>
      <c r="AF2095" s="75"/>
      <c r="AG2095" s="52" t="s">
        <v>1551</v>
      </c>
      <c r="AH2095" s="52"/>
      <c r="AI2095" s="52"/>
      <c r="AJ2095" s="52">
        <v>1</v>
      </c>
      <c r="AK2095" s="52">
        <v>0</v>
      </c>
      <c r="AL2095" s="52"/>
      <c r="AM2095" s="52"/>
      <c r="AN2095" s="52"/>
      <c r="AO2095" s="78">
        <v>20390</v>
      </c>
      <c r="AP2095" s="78">
        <v>20390</v>
      </c>
      <c r="AQ2095" s="78">
        <v>0</v>
      </c>
    </row>
    <row r="2096" spans="1:43" ht="12.75" customHeight="1" x14ac:dyDescent="0.25">
      <c r="A2096" s="52">
        <v>4070</v>
      </c>
      <c r="B2096" s="52">
        <v>4275</v>
      </c>
      <c r="C2096" s="52" t="s">
        <v>145</v>
      </c>
      <c r="D2096" s="52"/>
      <c r="E2096" s="52">
        <v>2</v>
      </c>
      <c r="F2096" s="52"/>
      <c r="G2096" s="52">
        <v>85702</v>
      </c>
      <c r="H2096" s="52" t="s">
        <v>12482</v>
      </c>
      <c r="I2096" s="52">
        <f>INDEX(ce_computermodel!A:A,MATCH(J2096,ce_computermodel!B:B,0))</f>
        <v>500</v>
      </c>
      <c r="J2096" s="52" t="s">
        <v>5768</v>
      </c>
      <c r="K2096" s="52" t="s">
        <v>12478</v>
      </c>
      <c r="L2096" s="52" t="s">
        <v>3639</v>
      </c>
      <c r="M2096" s="52" t="s">
        <v>5768</v>
      </c>
      <c r="N2096" s="52"/>
      <c r="O2096" s="52">
        <f>INDEX(organizations_branch!A:A,MATCH(P2096,organizations_branch!B:B,0))</f>
        <v>1</v>
      </c>
      <c r="P2096" s="52" t="s">
        <v>2339</v>
      </c>
      <c r="Q2096" s="52"/>
      <c r="R2096" s="52">
        <v>851</v>
      </c>
      <c r="S2096" s="74">
        <v>44071.422060185199</v>
      </c>
      <c r="T2096" s="52">
        <f>INDEX(organizations_place!A:A,MATCH(U2096,organizations_place!B:B,0))</f>
        <v>1</v>
      </c>
      <c r="U2096" s="52" t="s">
        <v>93</v>
      </c>
      <c r="V2096" s="52">
        <v>4</v>
      </c>
      <c r="W2096" s="52">
        <v>18</v>
      </c>
      <c r="X2096" s="75" t="s">
        <v>6744</v>
      </c>
      <c r="Y2096" s="52"/>
      <c r="Z2096" s="52"/>
      <c r="AA2096" s="52"/>
      <c r="AB2096" s="52" t="s">
        <v>6850</v>
      </c>
      <c r="AC2096" s="52"/>
      <c r="AD2096" s="52" t="s">
        <v>12438</v>
      </c>
      <c r="AE2096" s="52"/>
      <c r="AF2096" s="75"/>
      <c r="AG2096" s="52" t="s">
        <v>1551</v>
      </c>
      <c r="AH2096" s="52"/>
      <c r="AI2096" s="52"/>
      <c r="AJ2096" s="52">
        <v>1</v>
      </c>
      <c r="AK2096" s="52">
        <v>0</v>
      </c>
      <c r="AL2096" s="52"/>
      <c r="AM2096" s="52"/>
      <c r="AN2096" s="52"/>
      <c r="AO2096" s="52"/>
      <c r="AP2096" s="52"/>
      <c r="AQ2096" s="78">
        <v>0</v>
      </c>
    </row>
    <row r="2097" spans="1:43" ht="12.75" customHeight="1" x14ac:dyDescent="0.25">
      <c r="A2097" s="52">
        <v>4071</v>
      </c>
      <c r="B2097" s="52">
        <v>4276</v>
      </c>
      <c r="C2097" s="52" t="s">
        <v>145</v>
      </c>
      <c r="D2097" s="52"/>
      <c r="E2097" s="52">
        <v>2</v>
      </c>
      <c r="F2097" s="52"/>
      <c r="G2097" s="52">
        <v>85703</v>
      </c>
      <c r="H2097" s="52" t="s">
        <v>12483</v>
      </c>
      <c r="I2097" s="52">
        <f>INDEX(ce_computermodel!A:A,MATCH(J2097,ce_computermodel!B:B,0))</f>
        <v>500</v>
      </c>
      <c r="J2097" s="52" t="s">
        <v>5768</v>
      </c>
      <c r="K2097" s="52" t="s">
        <v>12484</v>
      </c>
      <c r="L2097" s="52" t="s">
        <v>3639</v>
      </c>
      <c r="M2097" s="52" t="s">
        <v>5768</v>
      </c>
      <c r="N2097" s="52"/>
      <c r="O2097" s="52">
        <f>INDEX(organizations_branch!A:A,MATCH(P2097,organizations_branch!B:B,0))</f>
        <v>1</v>
      </c>
      <c r="P2097" s="52" t="s">
        <v>2339</v>
      </c>
      <c r="Q2097" s="52"/>
      <c r="R2097" s="52">
        <v>851</v>
      </c>
      <c r="S2097" s="74">
        <v>44071.419062499997</v>
      </c>
      <c r="T2097" s="52">
        <f>INDEX(organizations_place!A:A,MATCH(U2097,organizations_place!B:B,0))</f>
        <v>1</v>
      </c>
      <c r="U2097" s="52" t="s">
        <v>93</v>
      </c>
      <c r="V2097" s="52">
        <v>3</v>
      </c>
      <c r="W2097" s="52">
        <v>327</v>
      </c>
      <c r="X2097" s="75"/>
      <c r="Y2097" s="52"/>
      <c r="Z2097" s="52"/>
      <c r="AA2097" s="52"/>
      <c r="AB2097" s="52" t="s">
        <v>6850</v>
      </c>
      <c r="AC2097" s="52"/>
      <c r="AD2097" s="52"/>
      <c r="AE2097" s="52"/>
      <c r="AF2097" s="75"/>
      <c r="AG2097" s="52" t="s">
        <v>1551</v>
      </c>
      <c r="AH2097" s="52"/>
      <c r="AI2097" s="52"/>
      <c r="AJ2097" s="52">
        <v>1</v>
      </c>
      <c r="AK2097" s="52">
        <v>0</v>
      </c>
      <c r="AL2097" s="52"/>
      <c r="AM2097" s="52"/>
      <c r="AN2097" s="52"/>
      <c r="AO2097" s="78">
        <v>22627</v>
      </c>
      <c r="AP2097" s="78">
        <v>22627</v>
      </c>
      <c r="AQ2097" s="52"/>
    </row>
    <row r="2098" spans="1:43" ht="12.75" customHeight="1" x14ac:dyDescent="0.25">
      <c r="A2098" s="52">
        <v>4073</v>
      </c>
      <c r="B2098" s="52">
        <v>4278</v>
      </c>
      <c r="C2098" s="52" t="s">
        <v>145</v>
      </c>
      <c r="D2098" s="52"/>
      <c r="E2098" s="52">
        <v>2</v>
      </c>
      <c r="F2098" s="52"/>
      <c r="G2098" s="52">
        <v>85705</v>
      </c>
      <c r="H2098" s="52" t="s">
        <v>12485</v>
      </c>
      <c r="I2098" s="52">
        <f>INDEX(ce_computermodel!A:A,MATCH(J2098,ce_computermodel!B:B,0))</f>
        <v>500</v>
      </c>
      <c r="J2098" s="52" t="s">
        <v>5768</v>
      </c>
      <c r="K2098" s="52" t="s">
        <v>12486</v>
      </c>
      <c r="L2098" s="52"/>
      <c r="M2098" s="52" t="s">
        <v>5768</v>
      </c>
      <c r="N2098" s="52"/>
      <c r="O2098" s="52">
        <f>INDEX(organizations_branch!A:A,MATCH(P2098,organizations_branch!B:B,0))</f>
        <v>1</v>
      </c>
      <c r="P2098" s="52" t="s">
        <v>2339</v>
      </c>
      <c r="Q2098" s="52"/>
      <c r="R2098" s="52">
        <v>851</v>
      </c>
      <c r="S2098" s="74">
        <v>44957</v>
      </c>
      <c r="T2098" s="52"/>
      <c r="U2098" s="52" t="s">
        <v>385</v>
      </c>
      <c r="V2098" s="52">
        <v>4</v>
      </c>
      <c r="W2098" s="52">
        <v>432</v>
      </c>
      <c r="X2098" s="75"/>
      <c r="Y2098" s="52" t="s">
        <v>67</v>
      </c>
      <c r="Z2098" s="52"/>
      <c r="AA2098" s="52">
        <f>INDEX(accounts_user!A:A,MATCH(AB2098,accounts_user!H:H,0))</f>
        <v>9383</v>
      </c>
      <c r="AB2098" s="52" t="s">
        <v>12438</v>
      </c>
      <c r="AC2098" s="52" t="s">
        <v>4622</v>
      </c>
      <c r="AD2098" s="52"/>
      <c r="AE2098" s="52" t="s">
        <v>2837</v>
      </c>
      <c r="AF2098" s="75"/>
      <c r="AG2098" s="52"/>
      <c r="AH2098" s="52"/>
      <c r="AI2098" s="52"/>
      <c r="AJ2098" s="52">
        <v>1</v>
      </c>
      <c r="AK2098" s="52">
        <v>0</v>
      </c>
      <c r="AL2098" s="52"/>
      <c r="AM2098" s="52"/>
      <c r="AN2098" s="52"/>
      <c r="AO2098" s="52"/>
      <c r="AP2098" s="52"/>
      <c r="AQ2098" s="78">
        <v>0</v>
      </c>
    </row>
    <row r="2099" spans="1:43" ht="12.75" customHeight="1" x14ac:dyDescent="0.25">
      <c r="A2099" s="52">
        <v>4074</v>
      </c>
      <c r="B2099" s="52">
        <v>4279</v>
      </c>
      <c r="C2099" s="52" t="s">
        <v>145</v>
      </c>
      <c r="D2099" s="52"/>
      <c r="E2099" s="52">
        <v>2</v>
      </c>
      <c r="F2099" s="52"/>
      <c r="G2099" s="52">
        <v>85707</v>
      </c>
      <c r="H2099" s="52" t="s">
        <v>12487</v>
      </c>
      <c r="I2099" s="52">
        <f>INDEX(ce_computermodel!A:A,MATCH(J2099,ce_computermodel!B:B,0))</f>
        <v>500</v>
      </c>
      <c r="J2099" s="52" t="s">
        <v>5768</v>
      </c>
      <c r="K2099" s="52" t="s">
        <v>12488</v>
      </c>
      <c r="L2099" s="52" t="s">
        <v>3639</v>
      </c>
      <c r="M2099" s="52" t="s">
        <v>5768</v>
      </c>
      <c r="N2099" s="52"/>
      <c r="O2099" s="52">
        <f>INDEX(organizations_branch!A:A,MATCH(P2099,organizations_branch!B:B,0))</f>
        <v>1</v>
      </c>
      <c r="P2099" s="52" t="s">
        <v>2339</v>
      </c>
      <c r="Q2099" s="52"/>
      <c r="R2099" s="52">
        <v>851</v>
      </c>
      <c r="S2099" s="74">
        <v>44181</v>
      </c>
      <c r="T2099" s="52"/>
      <c r="U2099" s="52" t="s">
        <v>2193</v>
      </c>
      <c r="V2099" s="52">
        <v>1</v>
      </c>
      <c r="W2099" s="52">
        <v>1</v>
      </c>
      <c r="X2099" s="75"/>
      <c r="Y2099" s="52"/>
      <c r="Z2099" s="52"/>
      <c r="AA2099" s="52"/>
      <c r="AB2099" s="52" t="s">
        <v>6850</v>
      </c>
      <c r="AC2099" s="52"/>
      <c r="AD2099" s="52"/>
      <c r="AE2099" s="52" t="s">
        <v>12489</v>
      </c>
      <c r="AF2099" s="75"/>
      <c r="AG2099" s="52" t="s">
        <v>1551</v>
      </c>
      <c r="AH2099" s="52"/>
      <c r="AI2099" s="52"/>
      <c r="AJ2099" s="52">
        <v>1</v>
      </c>
      <c r="AK2099" s="52">
        <v>0</v>
      </c>
      <c r="AL2099" s="52"/>
      <c r="AM2099" s="52"/>
      <c r="AN2099" s="52"/>
      <c r="AO2099" s="52"/>
      <c r="AP2099" s="52"/>
      <c r="AQ2099" s="52"/>
    </row>
    <row r="2100" spans="1:43" ht="12.75" customHeight="1" x14ac:dyDescent="0.25">
      <c r="A2100" s="52">
        <v>4075</v>
      </c>
      <c r="B2100" s="52">
        <v>4280</v>
      </c>
      <c r="C2100" s="52" t="s">
        <v>145</v>
      </c>
      <c r="D2100" s="52"/>
      <c r="E2100" s="52">
        <v>2</v>
      </c>
      <c r="F2100" s="52"/>
      <c r="G2100" s="52">
        <v>85709</v>
      </c>
      <c r="H2100" s="52" t="s">
        <v>12490</v>
      </c>
      <c r="I2100" s="52">
        <f>INDEX(ce_computermodel!A:A,MATCH(J2100,ce_computermodel!B:B,0))</f>
        <v>500</v>
      </c>
      <c r="J2100" s="52" t="s">
        <v>5768</v>
      </c>
      <c r="K2100" s="52" t="s">
        <v>12068</v>
      </c>
      <c r="L2100" s="52"/>
      <c r="M2100" s="52" t="s">
        <v>5768</v>
      </c>
      <c r="N2100" s="52"/>
      <c r="O2100" s="52">
        <f>INDEX(organizations_branch!A:A,MATCH(P2100,organizations_branch!B:B,0))</f>
        <v>1</v>
      </c>
      <c r="P2100" s="52" t="s">
        <v>2339</v>
      </c>
      <c r="Q2100" s="52"/>
      <c r="R2100" s="52">
        <v>851</v>
      </c>
      <c r="S2100" s="74"/>
      <c r="T2100" s="52"/>
      <c r="U2100" s="52"/>
      <c r="V2100" s="52"/>
      <c r="W2100" s="52"/>
      <c r="X2100" s="75" t="s">
        <v>690</v>
      </c>
      <c r="Y2100" s="52"/>
      <c r="Z2100" s="52"/>
      <c r="AA2100" s="52"/>
      <c r="AB2100" s="52" t="s">
        <v>4072</v>
      </c>
      <c r="AC2100" s="52"/>
      <c r="AD2100" s="52"/>
      <c r="AE2100" s="52"/>
      <c r="AF2100" s="75">
        <v>2</v>
      </c>
      <c r="AG2100" s="52"/>
      <c r="AH2100" s="52"/>
      <c r="AI2100" s="52"/>
      <c r="AJ2100" s="52">
        <v>0</v>
      </c>
      <c r="AK2100" s="52">
        <v>0</v>
      </c>
      <c r="AL2100" s="52"/>
      <c r="AM2100" s="52"/>
      <c r="AN2100" s="52"/>
      <c r="AO2100" s="78">
        <v>9497</v>
      </c>
      <c r="AP2100" s="78">
        <v>9497</v>
      </c>
      <c r="AQ2100" s="52"/>
    </row>
    <row r="2101" spans="1:43" ht="12.75" customHeight="1" x14ac:dyDescent="0.25">
      <c r="A2101" s="52">
        <v>4076</v>
      </c>
      <c r="B2101" s="52">
        <v>4281</v>
      </c>
      <c r="C2101" s="52" t="s">
        <v>145</v>
      </c>
      <c r="D2101" s="52"/>
      <c r="E2101" s="52">
        <v>2</v>
      </c>
      <c r="F2101" s="52"/>
      <c r="G2101" s="52">
        <v>85711</v>
      </c>
      <c r="H2101" s="52" t="s">
        <v>12491</v>
      </c>
      <c r="I2101" s="52">
        <f>INDEX(ce_computermodel!A:A,MATCH(J2101,ce_computermodel!B:B,0))</f>
        <v>500</v>
      </c>
      <c r="J2101" s="52" t="s">
        <v>5768</v>
      </c>
      <c r="K2101" s="52" t="s">
        <v>12492</v>
      </c>
      <c r="L2101" s="52" t="s">
        <v>12493</v>
      </c>
      <c r="M2101" s="52" t="s">
        <v>5768</v>
      </c>
      <c r="N2101" s="52"/>
      <c r="O2101" s="52">
        <f>INDEX(organizations_branch!A:A,MATCH(P2101,organizations_branch!B:B,0))</f>
        <v>1</v>
      </c>
      <c r="P2101" s="52" t="s">
        <v>2339</v>
      </c>
      <c r="Q2101" s="52"/>
      <c r="R2101" s="52">
        <v>851</v>
      </c>
      <c r="S2101" s="74">
        <v>44677</v>
      </c>
      <c r="T2101" s="52">
        <f>INDEX(organizations_place!A:A,MATCH(U2101,organizations_place!B:B,0))</f>
        <v>1</v>
      </c>
      <c r="U2101" s="52" t="s">
        <v>93</v>
      </c>
      <c r="V2101" s="52">
        <v>3</v>
      </c>
      <c r="W2101" s="52">
        <v>327</v>
      </c>
      <c r="X2101" s="75"/>
      <c r="Y2101" s="52" t="s">
        <v>67</v>
      </c>
      <c r="Z2101" s="52"/>
      <c r="AA2101" s="52"/>
      <c r="AB2101" s="52" t="s">
        <v>6850</v>
      </c>
      <c r="AC2101" s="52" t="s">
        <v>5710</v>
      </c>
      <c r="AD2101" s="52"/>
      <c r="AE2101" s="52"/>
      <c r="AF2101" s="75"/>
      <c r="AG2101" s="52" t="s">
        <v>1551</v>
      </c>
      <c r="AH2101" s="52"/>
      <c r="AI2101" s="52"/>
      <c r="AJ2101" s="52">
        <v>1</v>
      </c>
      <c r="AK2101" s="52">
        <v>0</v>
      </c>
      <c r="AL2101" s="52"/>
      <c r="AM2101" s="52"/>
      <c r="AN2101" s="52"/>
      <c r="AO2101" s="52"/>
      <c r="AP2101" s="52"/>
      <c r="AQ2101" s="52"/>
    </row>
    <row r="2102" spans="1:43" ht="12.75" customHeight="1" x14ac:dyDescent="0.25">
      <c r="A2102" s="52">
        <v>4077</v>
      </c>
      <c r="B2102" s="52">
        <v>4282</v>
      </c>
      <c r="C2102" s="52" t="s">
        <v>145</v>
      </c>
      <c r="D2102" s="52"/>
      <c r="E2102" s="52">
        <v>2</v>
      </c>
      <c r="F2102" s="52"/>
      <c r="G2102" s="52">
        <v>85911</v>
      </c>
      <c r="H2102" s="52" t="s">
        <v>12494</v>
      </c>
      <c r="I2102" s="52">
        <f>INDEX(ce_computermodel!A:A,MATCH(J2102,ce_computermodel!B:B,0))</f>
        <v>529</v>
      </c>
      <c r="J2102" s="52" t="s">
        <v>12495</v>
      </c>
      <c r="K2102" s="52" t="s">
        <v>12496</v>
      </c>
      <c r="L2102" s="52" t="s">
        <v>12497</v>
      </c>
      <c r="M2102" s="52" t="s">
        <v>6466</v>
      </c>
      <c r="N2102" s="52"/>
      <c r="O2102" s="52">
        <f>INDEX(organizations_branch!A:A,MATCH(P2102,organizations_branch!B:B,0))</f>
        <v>1</v>
      </c>
      <c r="P2102" t="s">
        <v>2339</v>
      </c>
      <c r="Q2102" s="52"/>
      <c r="R2102" s="52">
        <v>851</v>
      </c>
      <c r="S2102" s="74">
        <v>44949</v>
      </c>
      <c r="T2102" s="52">
        <f>INDEX(organizations_place!A:A,MATCH(U2102,organizations_place!B:B,0))</f>
        <v>1</v>
      </c>
      <c r="U2102" s="52" t="s">
        <v>93</v>
      </c>
      <c r="V2102" s="52">
        <v>4</v>
      </c>
      <c r="W2102" s="52">
        <v>405</v>
      </c>
      <c r="X2102" s="75"/>
      <c r="Y2102" s="52" t="s">
        <v>67</v>
      </c>
      <c r="Z2102" s="52"/>
      <c r="AA2102" s="52"/>
      <c r="AB2102" s="52" t="s">
        <v>6850</v>
      </c>
      <c r="AC2102" s="52"/>
      <c r="AD2102" s="52" t="s">
        <v>12498</v>
      </c>
      <c r="AE2102" s="52"/>
      <c r="AF2102" s="75"/>
      <c r="AG2102" s="52"/>
      <c r="AH2102" s="52" t="s">
        <v>12499</v>
      </c>
      <c r="AI2102" s="52" t="s">
        <v>12500</v>
      </c>
      <c r="AJ2102" s="52">
        <v>1</v>
      </c>
      <c r="AK2102" s="52">
        <v>0</v>
      </c>
      <c r="AL2102" s="52"/>
      <c r="AM2102" s="52"/>
      <c r="AN2102" s="52"/>
      <c r="AO2102" s="78">
        <v>16390</v>
      </c>
      <c r="AP2102" s="78">
        <v>16390</v>
      </c>
      <c r="AQ2102" s="52"/>
    </row>
    <row r="2103" spans="1:43" ht="12.75" customHeight="1" x14ac:dyDescent="0.25">
      <c r="A2103" s="52">
        <v>4078</v>
      </c>
      <c r="B2103" s="52">
        <v>4283</v>
      </c>
      <c r="C2103" s="52" t="s">
        <v>145</v>
      </c>
      <c r="D2103" s="52"/>
      <c r="E2103" s="52">
        <v>2</v>
      </c>
      <c r="F2103" s="52"/>
      <c r="G2103" s="52">
        <v>85713</v>
      </c>
      <c r="H2103" s="52" t="s">
        <v>12501</v>
      </c>
      <c r="I2103" s="52">
        <f>INDEX(ce_computermodel!A:A,MATCH(J2103,ce_computermodel!B:B,0))</f>
        <v>500</v>
      </c>
      <c r="J2103" s="52" t="s">
        <v>5768</v>
      </c>
      <c r="K2103" s="52" t="s">
        <v>12502</v>
      </c>
      <c r="L2103" s="52" t="s">
        <v>12503</v>
      </c>
      <c r="M2103" s="52" t="s">
        <v>5768</v>
      </c>
      <c r="N2103" s="52"/>
      <c r="O2103" s="52">
        <f>INDEX(organizations_branch!A:A,MATCH(P2103,organizations_branch!B:B,0))</f>
        <v>1</v>
      </c>
      <c r="P2103" s="52" t="s">
        <v>2339</v>
      </c>
      <c r="Q2103" s="52"/>
      <c r="R2103" s="52">
        <v>134</v>
      </c>
      <c r="S2103" s="74">
        <v>44699</v>
      </c>
      <c r="T2103" s="52"/>
      <c r="U2103" s="52" t="s">
        <v>385</v>
      </c>
      <c r="V2103" s="52">
        <v>4</v>
      </c>
      <c r="W2103" s="52">
        <v>419</v>
      </c>
      <c r="X2103" s="75"/>
      <c r="Y2103" s="52" t="s">
        <v>67</v>
      </c>
      <c r="Z2103" s="52" t="s">
        <v>12504</v>
      </c>
      <c r="AA2103" s="52">
        <f>INDEX(accounts_user!A:A,MATCH(AB2103,accounts_user!H:H,0))</f>
        <v>8551</v>
      </c>
      <c r="AB2103" s="52" t="s">
        <v>12505</v>
      </c>
      <c r="AC2103" s="52" t="s">
        <v>7826</v>
      </c>
      <c r="AD2103" s="52" t="s">
        <v>12506</v>
      </c>
      <c r="AE2103" s="52"/>
      <c r="AF2103" s="75"/>
      <c r="AG2103" s="52" t="s">
        <v>1551</v>
      </c>
      <c r="AH2103" s="52">
        <v>61652</v>
      </c>
      <c r="AI2103" s="52" t="s">
        <v>59</v>
      </c>
      <c r="AJ2103" s="52">
        <v>1</v>
      </c>
      <c r="AK2103" s="52">
        <v>0</v>
      </c>
      <c r="AL2103" s="52"/>
      <c r="AM2103" s="52"/>
      <c r="AN2103" s="52"/>
      <c r="AO2103" s="52"/>
      <c r="AP2103" s="52"/>
      <c r="AQ2103" s="52"/>
    </row>
    <row r="2104" spans="1:43" ht="12.75" customHeight="1" x14ac:dyDescent="0.25">
      <c r="A2104" s="52">
        <v>4079</v>
      </c>
      <c r="B2104" s="52">
        <v>4284</v>
      </c>
      <c r="C2104" s="52" t="s">
        <v>145</v>
      </c>
      <c r="D2104" s="52"/>
      <c r="E2104" s="52">
        <v>2</v>
      </c>
      <c r="F2104" s="52"/>
      <c r="G2104" s="52">
        <v>85717</v>
      </c>
      <c r="H2104" s="52" t="s">
        <v>12507</v>
      </c>
      <c r="I2104" s="52">
        <f>INDEX(ce_computermodel!A:A,MATCH(J2104,ce_computermodel!B:B,0))</f>
        <v>500</v>
      </c>
      <c r="J2104" s="52" t="s">
        <v>5768</v>
      </c>
      <c r="K2104" s="52" t="s">
        <v>12508</v>
      </c>
      <c r="L2104" s="52"/>
      <c r="M2104" s="52" t="s">
        <v>5768</v>
      </c>
      <c r="N2104" s="52"/>
      <c r="O2104" s="52">
        <f>INDEX(organizations_branch!A:A,MATCH(P2104,organizations_branch!B:B,0))</f>
        <v>1</v>
      </c>
      <c r="P2104" s="52" t="s">
        <v>2339</v>
      </c>
      <c r="Q2104" s="52"/>
      <c r="R2104" s="52">
        <v>851</v>
      </c>
      <c r="S2104" s="74">
        <v>44040.340416666702</v>
      </c>
      <c r="T2104" s="52"/>
      <c r="U2104" s="52" t="s">
        <v>7023</v>
      </c>
      <c r="V2104" s="52">
        <v>1</v>
      </c>
      <c r="W2104" s="52" t="s">
        <v>3546</v>
      </c>
      <c r="X2104" s="75"/>
      <c r="Y2104" s="52"/>
      <c r="Z2104" s="52"/>
      <c r="AA2104" s="52">
        <f>INDEX(accounts_user!A:A,MATCH(AB2104,accounts_user!H:H,0))</f>
        <v>8617</v>
      </c>
      <c r="AB2104" s="52" t="s">
        <v>12509</v>
      </c>
      <c r="AC2104" s="52" t="s">
        <v>7271</v>
      </c>
      <c r="AD2104" s="52"/>
      <c r="AE2104" s="52"/>
      <c r="AF2104" s="75"/>
      <c r="AG2104" s="52"/>
      <c r="AH2104" s="52"/>
      <c r="AI2104" s="52"/>
      <c r="AJ2104" s="52">
        <v>1</v>
      </c>
      <c r="AK2104" s="52">
        <v>0</v>
      </c>
      <c r="AL2104" s="52"/>
      <c r="AM2104" s="52"/>
      <c r="AN2104" s="52"/>
      <c r="AO2104" s="78">
        <v>1500</v>
      </c>
      <c r="AP2104" s="78">
        <v>1500</v>
      </c>
      <c r="AQ2104" s="52"/>
    </row>
    <row r="2105" spans="1:43" ht="12.75" customHeight="1" x14ac:dyDescent="0.25">
      <c r="A2105" s="52">
        <v>4080</v>
      </c>
      <c r="B2105" s="52">
        <v>4285</v>
      </c>
      <c r="C2105" s="52" t="s">
        <v>145</v>
      </c>
      <c r="D2105" s="52"/>
      <c r="E2105" s="52">
        <v>2</v>
      </c>
      <c r="F2105" s="52"/>
      <c r="G2105" s="52">
        <v>85718</v>
      </c>
      <c r="H2105" s="52" t="s">
        <v>12510</v>
      </c>
      <c r="I2105" s="52">
        <f>INDEX(ce_computermodel!A:A,MATCH(J2105,ce_computermodel!B:B,0))</f>
        <v>500</v>
      </c>
      <c r="J2105" s="52" t="s">
        <v>5768</v>
      </c>
      <c r="K2105" s="52" t="s">
        <v>12511</v>
      </c>
      <c r="L2105" s="52" t="s">
        <v>12512</v>
      </c>
      <c r="M2105" s="52" t="s">
        <v>5768</v>
      </c>
      <c r="N2105" s="52"/>
      <c r="O2105" s="52">
        <f>INDEX(organizations_branch!A:A,MATCH(P2105,organizations_branch!B:B,0))</f>
        <v>2</v>
      </c>
      <c r="P2105" t="s">
        <v>6404</v>
      </c>
      <c r="Q2105" s="52"/>
      <c r="R2105" s="52"/>
      <c r="S2105" s="74">
        <v>44223</v>
      </c>
      <c r="T2105" s="52"/>
      <c r="U2105" s="52" t="s">
        <v>926</v>
      </c>
      <c r="V2105" s="52">
        <v>4</v>
      </c>
      <c r="W2105" s="52" t="s">
        <v>927</v>
      </c>
      <c r="X2105" s="75"/>
      <c r="Y2105" s="52" t="s">
        <v>52</v>
      </c>
      <c r="Z2105" s="52"/>
      <c r="AA2105" s="52"/>
      <c r="AB2105" s="52" t="s">
        <v>12513</v>
      </c>
      <c r="AC2105" s="52"/>
      <c r="AD2105" s="52"/>
      <c r="AE2105" s="52"/>
      <c r="AF2105" s="75"/>
      <c r="AG2105" s="52"/>
      <c r="AH2105" s="52"/>
      <c r="AI2105" s="52" t="s">
        <v>930</v>
      </c>
      <c r="AJ2105" s="52">
        <v>1</v>
      </c>
      <c r="AK2105" s="52">
        <v>0</v>
      </c>
      <c r="AL2105" s="52"/>
      <c r="AM2105" s="52"/>
      <c r="AN2105" s="52"/>
      <c r="AO2105" s="52"/>
      <c r="AP2105" s="52"/>
      <c r="AQ2105" s="52"/>
    </row>
    <row r="2106" spans="1:43" ht="12.75" customHeight="1" x14ac:dyDescent="0.25">
      <c r="A2106" s="52">
        <v>4081</v>
      </c>
      <c r="B2106" s="52">
        <v>4286</v>
      </c>
      <c r="C2106" s="52" t="s">
        <v>145</v>
      </c>
      <c r="D2106" s="52"/>
      <c r="E2106" s="52">
        <v>2</v>
      </c>
      <c r="F2106" s="52"/>
      <c r="G2106" s="52">
        <v>85724</v>
      </c>
      <c r="H2106" s="52" t="s">
        <v>12514</v>
      </c>
      <c r="I2106" s="52">
        <f>INDEX(ce_computermodel!A:A,MATCH(J2106,ce_computermodel!B:B,0))</f>
        <v>500</v>
      </c>
      <c r="J2106" s="52" t="s">
        <v>5768</v>
      </c>
      <c r="K2106" s="52" t="s">
        <v>5768</v>
      </c>
      <c r="L2106" s="52"/>
      <c r="M2106" s="52" t="s">
        <v>5768</v>
      </c>
      <c r="N2106" s="52"/>
      <c r="O2106" s="52">
        <f>INDEX(organizations_branch!A:A,MATCH(P2106,organizations_branch!B:B,0))</f>
        <v>1</v>
      </c>
      <c r="P2106" s="52" t="s">
        <v>2339</v>
      </c>
      <c r="Q2106" s="52"/>
      <c r="R2106" s="52">
        <v>851</v>
      </c>
      <c r="S2106" s="74">
        <v>44099</v>
      </c>
      <c r="T2106" s="52"/>
      <c r="U2106" s="52" t="s">
        <v>385</v>
      </c>
      <c r="V2106" s="52">
        <v>4</v>
      </c>
      <c r="W2106" s="52">
        <v>413</v>
      </c>
      <c r="X2106" s="75" t="s">
        <v>2174</v>
      </c>
      <c r="Y2106" s="52" t="s">
        <v>67</v>
      </c>
      <c r="Z2106" s="52" t="s">
        <v>12515</v>
      </c>
      <c r="AA2106" s="52">
        <f>INDEX(accounts_user!A:A,MATCH(AB2106,accounts_user!H:H,0))</f>
        <v>8866</v>
      </c>
      <c r="AB2106" s="52" t="s">
        <v>12516</v>
      </c>
      <c r="AC2106" s="52" t="s">
        <v>12517</v>
      </c>
      <c r="AD2106" s="52" t="s">
        <v>3888</v>
      </c>
      <c r="AE2106" s="52"/>
      <c r="AF2106" s="75">
        <v>2</v>
      </c>
      <c r="AG2106" s="52" t="s">
        <v>136</v>
      </c>
      <c r="AH2106" s="52"/>
      <c r="AI2106" s="52" t="s">
        <v>930</v>
      </c>
      <c r="AJ2106" s="52">
        <v>1</v>
      </c>
      <c r="AK2106" s="52">
        <v>0</v>
      </c>
      <c r="AL2106" s="52"/>
      <c r="AM2106" s="52"/>
      <c r="AN2106" s="52"/>
      <c r="AO2106" s="78">
        <v>25806</v>
      </c>
      <c r="AP2106" s="78">
        <v>25806</v>
      </c>
      <c r="AQ2106" s="52"/>
    </row>
    <row r="2107" spans="1:43" ht="12.75" customHeight="1" x14ac:dyDescent="0.25">
      <c r="A2107" s="52">
        <v>4082</v>
      </c>
      <c r="B2107" s="52">
        <v>4287</v>
      </c>
      <c r="C2107" s="52" t="s">
        <v>145</v>
      </c>
      <c r="D2107" s="52"/>
      <c r="E2107" s="52">
        <v>2</v>
      </c>
      <c r="F2107" s="52"/>
      <c r="G2107" s="52">
        <v>85728</v>
      </c>
      <c r="H2107" s="52" t="s">
        <v>12518</v>
      </c>
      <c r="I2107" s="52">
        <f>INDEX(ce_computermodel!A:A,MATCH(J2107,ce_computermodel!B:B,0))</f>
        <v>500</v>
      </c>
      <c r="J2107" s="52" t="s">
        <v>5768</v>
      </c>
      <c r="K2107" s="52" t="s">
        <v>5768</v>
      </c>
      <c r="L2107" s="52"/>
      <c r="M2107" s="52" t="s">
        <v>5768</v>
      </c>
      <c r="N2107" s="52"/>
      <c r="O2107" s="52">
        <f>INDEX(organizations_branch!A:A,MATCH(P2107,organizations_branch!B:B,0))</f>
        <v>1</v>
      </c>
      <c r="P2107" s="52" t="s">
        <v>2339</v>
      </c>
      <c r="Q2107" s="52"/>
      <c r="R2107" s="52">
        <v>851</v>
      </c>
      <c r="S2107" s="74">
        <v>44483</v>
      </c>
      <c r="T2107" s="52"/>
      <c r="U2107" s="52" t="s">
        <v>7023</v>
      </c>
      <c r="V2107" s="52">
        <v>1</v>
      </c>
      <c r="W2107" s="52" t="s">
        <v>4049</v>
      </c>
      <c r="X2107" s="75"/>
      <c r="Y2107" s="52" t="s">
        <v>67</v>
      </c>
      <c r="Z2107" s="52" t="s">
        <v>11045</v>
      </c>
      <c r="AA2107" s="52">
        <f>INDEX(accounts_user!A:A,MATCH(AB2107,accounts_user!H:H,0))</f>
        <v>8783</v>
      </c>
      <c r="AB2107" s="52" t="s">
        <v>12519</v>
      </c>
      <c r="AC2107" s="52" t="s">
        <v>12520</v>
      </c>
      <c r="AD2107" s="52" t="s">
        <v>12521</v>
      </c>
      <c r="AE2107" s="52"/>
      <c r="AF2107" s="75"/>
      <c r="AG2107" s="52" t="s">
        <v>136</v>
      </c>
      <c r="AH2107" s="52" t="s">
        <v>12522</v>
      </c>
      <c r="AI2107" s="52"/>
      <c r="AJ2107" s="52">
        <v>1</v>
      </c>
      <c r="AK2107" s="52">
        <v>0</v>
      </c>
      <c r="AL2107" s="52"/>
      <c r="AM2107" s="52"/>
      <c r="AN2107" s="52"/>
      <c r="AO2107" s="52"/>
      <c r="AP2107" s="52"/>
      <c r="AQ2107" s="52"/>
    </row>
    <row r="2108" spans="1:43" ht="12.75" customHeight="1" x14ac:dyDescent="0.25">
      <c r="A2108" s="52">
        <v>4083</v>
      </c>
      <c r="B2108" s="52">
        <v>4288</v>
      </c>
      <c r="C2108" s="52" t="s">
        <v>145</v>
      </c>
      <c r="D2108" s="52"/>
      <c r="E2108" s="52">
        <v>2</v>
      </c>
      <c r="F2108" s="52"/>
      <c r="G2108" s="52">
        <v>85729</v>
      </c>
      <c r="H2108" s="52" t="s">
        <v>12523</v>
      </c>
      <c r="I2108" s="52">
        <f>INDEX(ce_computermodel!A:A,MATCH(J2108,ce_computermodel!B:B,0))</f>
        <v>500</v>
      </c>
      <c r="J2108" s="52" t="s">
        <v>5768</v>
      </c>
      <c r="K2108" s="52" t="s">
        <v>12524</v>
      </c>
      <c r="L2108" s="52" t="s">
        <v>3639</v>
      </c>
      <c r="M2108" s="52" t="s">
        <v>5768</v>
      </c>
      <c r="N2108" s="52"/>
      <c r="O2108" s="52">
        <f>INDEX(organizations_branch!A:A,MATCH(P2108,organizations_branch!B:B,0))</f>
        <v>1</v>
      </c>
      <c r="P2108" s="52" t="s">
        <v>2339</v>
      </c>
      <c r="Q2108" s="52"/>
      <c r="R2108" s="52">
        <v>851</v>
      </c>
      <c r="S2108" s="74">
        <v>44071.364120370403</v>
      </c>
      <c r="T2108" s="52">
        <f>INDEX(organizations_place!A:A,MATCH(U2108,organizations_place!B:B,0))</f>
        <v>1</v>
      </c>
      <c r="U2108" s="52" t="s">
        <v>93</v>
      </c>
      <c r="V2108" s="52">
        <v>3</v>
      </c>
      <c r="W2108" s="52">
        <v>327</v>
      </c>
      <c r="X2108" s="75" t="s">
        <v>6335</v>
      </c>
      <c r="Y2108" s="52"/>
      <c r="Z2108" s="52"/>
      <c r="AA2108" s="52"/>
      <c r="AB2108" s="52" t="s">
        <v>6850</v>
      </c>
      <c r="AC2108" s="52"/>
      <c r="AD2108" s="52"/>
      <c r="AE2108" s="52"/>
      <c r="AF2108" s="75"/>
      <c r="AG2108" s="52" t="s">
        <v>1551</v>
      </c>
      <c r="AH2108" s="52"/>
      <c r="AI2108" s="52"/>
      <c r="AJ2108" s="52">
        <v>1</v>
      </c>
      <c r="AK2108" s="52">
        <v>0</v>
      </c>
      <c r="AL2108" s="52"/>
      <c r="AM2108" s="52"/>
      <c r="AN2108" s="52"/>
      <c r="AO2108" s="78">
        <v>8907</v>
      </c>
      <c r="AP2108" s="78">
        <v>8907</v>
      </c>
      <c r="AQ2108" s="52"/>
    </row>
    <row r="2109" spans="1:43" ht="12.75" customHeight="1" x14ac:dyDescent="0.25">
      <c r="A2109" s="52">
        <v>4084</v>
      </c>
      <c r="B2109" s="52">
        <v>4289</v>
      </c>
      <c r="C2109" s="52" t="s">
        <v>145</v>
      </c>
      <c r="D2109" s="52"/>
      <c r="E2109" s="52">
        <v>2</v>
      </c>
      <c r="F2109" s="52"/>
      <c r="G2109" s="52">
        <v>85732</v>
      </c>
      <c r="H2109" s="52" t="s">
        <v>12525</v>
      </c>
      <c r="I2109" s="52">
        <f>INDEX(ce_computermodel!A:A,MATCH(J2109,ce_computermodel!B:B,0))</f>
        <v>500</v>
      </c>
      <c r="J2109" s="52" t="s">
        <v>5768</v>
      </c>
      <c r="K2109" s="52" t="s">
        <v>12526</v>
      </c>
      <c r="L2109" s="52"/>
      <c r="M2109" s="52" t="s">
        <v>5768</v>
      </c>
      <c r="N2109" s="52"/>
      <c r="O2109" s="52">
        <f>INDEX(organizations_branch!A:A,MATCH(P2109,organizations_branch!B:B,0))</f>
        <v>1</v>
      </c>
      <c r="P2109" s="52" t="s">
        <v>2339</v>
      </c>
      <c r="Q2109" s="52"/>
      <c r="R2109" s="52">
        <v>851</v>
      </c>
      <c r="S2109" s="74"/>
      <c r="T2109" s="52"/>
      <c r="U2109" s="52"/>
      <c r="V2109" s="52"/>
      <c r="W2109" s="52"/>
      <c r="X2109" s="75"/>
      <c r="Y2109" s="52"/>
      <c r="Z2109" s="52"/>
      <c r="AA2109" s="52"/>
      <c r="AB2109" s="52" t="s">
        <v>12041</v>
      </c>
      <c r="AC2109" s="52"/>
      <c r="AD2109" s="52"/>
      <c r="AE2109" s="52"/>
      <c r="AF2109" s="75"/>
      <c r="AG2109" s="52"/>
      <c r="AH2109" s="52"/>
      <c r="AI2109" s="52"/>
      <c r="AJ2109" s="52">
        <v>0</v>
      </c>
      <c r="AK2109" s="52">
        <v>0</v>
      </c>
      <c r="AL2109" s="52"/>
      <c r="AM2109" s="52"/>
      <c r="AN2109" s="52"/>
      <c r="AO2109" s="78">
        <v>9966</v>
      </c>
      <c r="AP2109" s="78">
        <v>9966</v>
      </c>
      <c r="AQ2109" s="52"/>
    </row>
    <row r="2110" spans="1:43" ht="12.75" customHeight="1" x14ac:dyDescent="0.25">
      <c r="A2110" s="52">
        <v>4085</v>
      </c>
      <c r="B2110" s="52">
        <v>4290</v>
      </c>
      <c r="C2110" s="52" t="s">
        <v>145</v>
      </c>
      <c r="D2110" s="52"/>
      <c r="E2110" s="52">
        <v>2</v>
      </c>
      <c r="F2110" s="52"/>
      <c r="G2110" s="52">
        <v>85734</v>
      </c>
      <c r="H2110" s="52" t="s">
        <v>12527</v>
      </c>
      <c r="I2110" s="52">
        <f>INDEX(ce_computermodel!A:A,MATCH(J2110,ce_computermodel!B:B,0))</f>
        <v>500</v>
      </c>
      <c r="J2110" s="52" t="s">
        <v>5768</v>
      </c>
      <c r="K2110" s="52" t="s">
        <v>5768</v>
      </c>
      <c r="L2110" s="52" t="s">
        <v>3639</v>
      </c>
      <c r="M2110" s="52" t="s">
        <v>5768</v>
      </c>
      <c r="N2110" s="52"/>
      <c r="O2110" s="52">
        <f>INDEX(organizations_branch!A:A,MATCH(P2110,organizations_branch!B:B,0))</f>
        <v>1</v>
      </c>
      <c r="P2110" s="52" t="s">
        <v>2339</v>
      </c>
      <c r="Q2110" s="52"/>
      <c r="R2110" s="52">
        <v>851</v>
      </c>
      <c r="S2110" s="74">
        <v>44071.355798611097</v>
      </c>
      <c r="T2110" s="52">
        <f>INDEX(organizations_place!A:A,MATCH(U2110,organizations_place!B:B,0))</f>
        <v>1</v>
      </c>
      <c r="U2110" s="52" t="s">
        <v>93</v>
      </c>
      <c r="V2110" s="52">
        <v>3</v>
      </c>
      <c r="W2110" s="52">
        <v>327</v>
      </c>
      <c r="X2110" s="75"/>
      <c r="Y2110" s="52"/>
      <c r="Z2110" s="52"/>
      <c r="AA2110" s="52"/>
      <c r="AB2110" s="52" t="s">
        <v>6850</v>
      </c>
      <c r="AC2110" s="52"/>
      <c r="AD2110" s="52"/>
      <c r="AE2110" s="52"/>
      <c r="AF2110" s="75">
        <v>2</v>
      </c>
      <c r="AG2110" s="52" t="s">
        <v>1551</v>
      </c>
      <c r="AH2110" s="52"/>
      <c r="AI2110" s="52"/>
      <c r="AJ2110" s="52">
        <v>1</v>
      </c>
      <c r="AK2110" s="52">
        <v>0</v>
      </c>
      <c r="AL2110" s="52"/>
      <c r="AM2110" s="52"/>
      <c r="AN2110" s="52"/>
      <c r="AO2110" s="52"/>
      <c r="AP2110" s="52"/>
      <c r="AQ2110" s="52"/>
    </row>
    <row r="2111" spans="1:43" ht="12.75" customHeight="1" x14ac:dyDescent="0.25">
      <c r="A2111" s="52">
        <v>4086</v>
      </c>
      <c r="B2111" s="52">
        <v>4291</v>
      </c>
      <c r="C2111" s="52" t="s">
        <v>145</v>
      </c>
      <c r="D2111" s="52"/>
      <c r="E2111" s="52">
        <v>2</v>
      </c>
      <c r="F2111" s="52"/>
      <c r="G2111" s="52">
        <v>85752</v>
      </c>
      <c r="H2111" s="52" t="s">
        <v>12528</v>
      </c>
      <c r="I2111" s="52">
        <f>INDEX(ce_computermodel!A:A,MATCH(J2111,ce_computermodel!B:B,0))</f>
        <v>500</v>
      </c>
      <c r="J2111" s="52" t="s">
        <v>5768</v>
      </c>
      <c r="K2111" s="52" t="s">
        <v>12529</v>
      </c>
      <c r="L2111" s="52"/>
      <c r="M2111" s="52" t="s">
        <v>5768</v>
      </c>
      <c r="N2111" s="52">
        <v>1</v>
      </c>
      <c r="O2111" s="52">
        <f>INDEX(organizations_branch!A:A,MATCH(P2111,organizations_branch!B:B,0))</f>
        <v>1</v>
      </c>
      <c r="P2111" s="52" t="s">
        <v>2339</v>
      </c>
      <c r="Q2111" s="52"/>
      <c r="R2111" s="52">
        <v>851</v>
      </c>
      <c r="S2111" s="74">
        <v>44578</v>
      </c>
      <c r="T2111" s="52"/>
      <c r="U2111" s="52" t="s">
        <v>7023</v>
      </c>
      <c r="V2111" s="52">
        <v>2</v>
      </c>
      <c r="W2111" s="52">
        <v>202</v>
      </c>
      <c r="X2111" s="75"/>
      <c r="Y2111" s="52" t="s">
        <v>67</v>
      </c>
      <c r="Z2111" s="52"/>
      <c r="AA2111" s="52">
        <f>INDEX(accounts_user!A:A,MATCH(AB2111,accounts_user!H:H,0))</f>
        <v>8587</v>
      </c>
      <c r="AB2111" s="52" t="s">
        <v>12530</v>
      </c>
      <c r="AC2111" s="52" t="s">
        <v>12531</v>
      </c>
      <c r="AD2111" s="52" t="s">
        <v>2345</v>
      </c>
      <c r="AE2111" s="52"/>
      <c r="AF2111" s="75"/>
      <c r="AG2111" s="52" t="s">
        <v>136</v>
      </c>
      <c r="AH2111" s="52">
        <v>51116</v>
      </c>
      <c r="AI2111" s="52"/>
      <c r="AJ2111" s="52">
        <v>1</v>
      </c>
      <c r="AK2111" s="52">
        <v>0</v>
      </c>
      <c r="AL2111" s="52"/>
      <c r="AM2111" s="52"/>
      <c r="AN2111" s="52"/>
      <c r="AO2111" s="78">
        <v>1710</v>
      </c>
      <c r="AP2111" s="78">
        <v>1710</v>
      </c>
      <c r="AQ2111" s="52"/>
    </row>
    <row r="2112" spans="1:43" ht="12.75" customHeight="1" x14ac:dyDescent="0.25">
      <c r="A2112" s="52">
        <v>4087</v>
      </c>
      <c r="B2112" s="52">
        <v>4293</v>
      </c>
      <c r="C2112" s="52" t="s">
        <v>145</v>
      </c>
      <c r="D2112" s="52"/>
      <c r="E2112" s="52">
        <v>2</v>
      </c>
      <c r="F2112" s="52"/>
      <c r="G2112" s="52">
        <v>85756</v>
      </c>
      <c r="H2112" s="52" t="s">
        <v>12532</v>
      </c>
      <c r="I2112" s="52">
        <f>INDEX(ce_computermodel!A:A,MATCH(J2112,ce_computermodel!B:B,0))</f>
        <v>500</v>
      </c>
      <c r="J2112" s="52" t="s">
        <v>5768</v>
      </c>
      <c r="K2112" s="52" t="s">
        <v>12529</v>
      </c>
      <c r="L2112" s="52"/>
      <c r="M2112" s="52" t="s">
        <v>5768</v>
      </c>
      <c r="N2112" s="52"/>
      <c r="O2112" s="52">
        <f>INDEX(organizations_branch!A:A,MATCH(P2112,organizations_branch!B:B,0))</f>
        <v>1</v>
      </c>
      <c r="P2112" s="52" t="s">
        <v>2339</v>
      </c>
      <c r="Q2112" s="52"/>
      <c r="R2112" s="52">
        <v>851</v>
      </c>
      <c r="S2112" s="74">
        <v>44041.400833333297</v>
      </c>
      <c r="T2112" s="52"/>
      <c r="U2112" s="52" t="s">
        <v>385</v>
      </c>
      <c r="V2112" s="52">
        <v>3</v>
      </c>
      <c r="W2112" s="52">
        <v>308</v>
      </c>
      <c r="X2112" s="75" t="s">
        <v>2174</v>
      </c>
      <c r="Y2112" s="52" t="s">
        <v>67</v>
      </c>
      <c r="Z2112" s="52"/>
      <c r="AA2112" s="52">
        <f>INDEX(accounts_user!A:A,MATCH(AB2112,accounts_user!H:H,0))</f>
        <v>8963</v>
      </c>
      <c r="AB2112" s="52" t="s">
        <v>12533</v>
      </c>
      <c r="AC2112" s="52" t="s">
        <v>12534</v>
      </c>
      <c r="AD2112" s="52"/>
      <c r="AE2112" s="52"/>
      <c r="AF2112" s="75"/>
      <c r="AG2112" s="52"/>
      <c r="AH2112" s="52"/>
      <c r="AI2112" s="52"/>
      <c r="AJ2112" s="52">
        <v>1</v>
      </c>
      <c r="AK2112" s="52">
        <v>0</v>
      </c>
      <c r="AL2112" s="52"/>
      <c r="AM2112" s="52"/>
      <c r="AN2112" s="52"/>
      <c r="AO2112" s="52"/>
      <c r="AP2112" s="52"/>
      <c r="AQ2112" s="52"/>
    </row>
    <row r="2113" spans="1:43" ht="12.75" customHeight="1" x14ac:dyDescent="0.25">
      <c r="A2113" s="52">
        <v>4088</v>
      </c>
      <c r="B2113" s="52">
        <v>4294</v>
      </c>
      <c r="C2113" s="52" t="s">
        <v>145</v>
      </c>
      <c r="D2113" s="52"/>
      <c r="E2113" s="52">
        <v>2</v>
      </c>
      <c r="F2113" s="52"/>
      <c r="G2113" s="52">
        <v>85757</v>
      </c>
      <c r="H2113" s="52" t="s">
        <v>12535</v>
      </c>
      <c r="I2113" s="52">
        <f>INDEX(ce_computermodel!A:A,MATCH(J2113,ce_computermodel!B:B,0))</f>
        <v>500</v>
      </c>
      <c r="J2113" s="52" t="s">
        <v>5768</v>
      </c>
      <c r="K2113" s="52" t="s">
        <v>12529</v>
      </c>
      <c r="L2113" s="52"/>
      <c r="M2113" s="52" t="s">
        <v>5768</v>
      </c>
      <c r="N2113" s="52"/>
      <c r="O2113" s="52">
        <f>INDEX(organizations_branch!A:A,MATCH(P2113,organizations_branch!B:B,0))</f>
        <v>1</v>
      </c>
      <c r="P2113" s="52" t="s">
        <v>2339</v>
      </c>
      <c r="Q2113" s="52"/>
      <c r="R2113" s="52">
        <v>851</v>
      </c>
      <c r="S2113" s="74">
        <v>44046.402939814798</v>
      </c>
      <c r="T2113" s="52"/>
      <c r="U2113" s="52" t="s">
        <v>6905</v>
      </c>
      <c r="V2113" s="52">
        <v>2</v>
      </c>
      <c r="W2113" s="52" t="s">
        <v>116</v>
      </c>
      <c r="X2113" s="75"/>
      <c r="Y2113" s="52" t="s">
        <v>67</v>
      </c>
      <c r="Z2113" s="52"/>
      <c r="AA2113" s="52">
        <f>INDEX(accounts_user!A:A,MATCH(AB2113,accounts_user!H:H,0))</f>
        <v>8409</v>
      </c>
      <c r="AB2113" s="52" t="s">
        <v>10366</v>
      </c>
      <c r="AC2113" s="52" t="s">
        <v>5704</v>
      </c>
      <c r="AD2113" s="52"/>
      <c r="AE2113" s="52"/>
      <c r="AF2113" s="75"/>
      <c r="AG2113" s="52"/>
      <c r="AH2113" s="52"/>
      <c r="AI2113" s="52"/>
      <c r="AJ2113" s="52">
        <v>1</v>
      </c>
      <c r="AK2113" s="52">
        <v>0</v>
      </c>
      <c r="AL2113" s="52"/>
      <c r="AM2113" s="52"/>
      <c r="AN2113" s="52"/>
      <c r="AO2113" s="78">
        <v>11458</v>
      </c>
      <c r="AP2113" s="78">
        <v>11458</v>
      </c>
      <c r="AQ2113" s="52"/>
    </row>
    <row r="2114" spans="1:43" ht="12.75" customHeight="1" x14ac:dyDescent="0.25">
      <c r="A2114" s="52">
        <v>4089</v>
      </c>
      <c r="B2114" s="52">
        <v>4295</v>
      </c>
      <c r="C2114" s="52" t="s">
        <v>145</v>
      </c>
      <c r="D2114" s="52"/>
      <c r="E2114" s="52">
        <v>2</v>
      </c>
      <c r="F2114" s="52"/>
      <c r="G2114" s="52">
        <v>85764</v>
      </c>
      <c r="H2114" s="52" t="s">
        <v>12536</v>
      </c>
      <c r="I2114" s="52">
        <f>INDEX(ce_computermodel!A:A,MATCH(J2114,ce_computermodel!B:B,0))</f>
        <v>500</v>
      </c>
      <c r="J2114" s="52" t="s">
        <v>5768</v>
      </c>
      <c r="K2114" s="52" t="s">
        <v>11989</v>
      </c>
      <c r="L2114" s="52" t="s">
        <v>3639</v>
      </c>
      <c r="M2114" s="52" t="s">
        <v>5768</v>
      </c>
      <c r="N2114" s="52"/>
      <c r="O2114" s="52">
        <f>INDEX(organizations_branch!A:A,MATCH(P2114,organizations_branch!B:B,0))</f>
        <v>1</v>
      </c>
      <c r="P2114" s="52" t="s">
        <v>2339</v>
      </c>
      <c r="Q2114" s="52"/>
      <c r="R2114" s="52">
        <v>851</v>
      </c>
      <c r="S2114" s="74">
        <v>44071.363958333299</v>
      </c>
      <c r="T2114" s="52">
        <f>INDEX(organizations_place!A:A,MATCH(U2114,organizations_place!B:B,0))</f>
        <v>1</v>
      </c>
      <c r="U2114" s="52" t="s">
        <v>93</v>
      </c>
      <c r="V2114" s="52">
        <v>3</v>
      </c>
      <c r="W2114" s="52">
        <v>327</v>
      </c>
      <c r="X2114" s="75"/>
      <c r="Y2114" s="52"/>
      <c r="Z2114" s="52"/>
      <c r="AA2114" s="52"/>
      <c r="AB2114" s="52" t="s">
        <v>6850</v>
      </c>
      <c r="AC2114" s="52"/>
      <c r="AD2114" s="52"/>
      <c r="AE2114" s="52"/>
      <c r="AF2114" s="75"/>
      <c r="AG2114" s="52" t="s">
        <v>1551</v>
      </c>
      <c r="AH2114" s="52"/>
      <c r="AI2114" s="52"/>
      <c r="AJ2114" s="52">
        <v>1</v>
      </c>
      <c r="AK2114" s="52">
        <v>0</v>
      </c>
      <c r="AL2114" s="52"/>
      <c r="AM2114" s="52"/>
      <c r="AN2114" s="52"/>
      <c r="AO2114" s="78">
        <v>48127</v>
      </c>
      <c r="AP2114" s="78">
        <v>48127</v>
      </c>
      <c r="AQ2114" s="52"/>
    </row>
    <row r="2115" spans="1:43" ht="12.75" customHeight="1" x14ac:dyDescent="0.25">
      <c r="A2115" s="52">
        <v>4090</v>
      </c>
      <c r="B2115" s="52">
        <v>4296</v>
      </c>
      <c r="C2115" s="52" t="s">
        <v>145</v>
      </c>
      <c r="D2115" s="52"/>
      <c r="E2115" s="52">
        <v>2</v>
      </c>
      <c r="F2115" s="52"/>
      <c r="G2115" s="52">
        <v>85767</v>
      </c>
      <c r="H2115" s="52" t="s">
        <v>12537</v>
      </c>
      <c r="I2115" s="52">
        <f>INDEX(ce_computermodel!A:A,MATCH(J2115,ce_computermodel!B:B,0))</f>
        <v>500</v>
      </c>
      <c r="J2115" s="52" t="s">
        <v>5768</v>
      </c>
      <c r="K2115" s="52" t="s">
        <v>12538</v>
      </c>
      <c r="L2115" s="52"/>
      <c r="M2115" s="52" t="s">
        <v>5768</v>
      </c>
      <c r="N2115" s="52"/>
      <c r="O2115" s="52">
        <f>INDEX(organizations_branch!A:A,MATCH(P2115,organizations_branch!B:B,0))</f>
        <v>1</v>
      </c>
      <c r="P2115" s="52" t="s">
        <v>2339</v>
      </c>
      <c r="Q2115" s="52"/>
      <c r="R2115" s="52">
        <v>851</v>
      </c>
      <c r="S2115" s="74">
        <v>44630</v>
      </c>
      <c r="T2115" s="52">
        <f>INDEX(organizations_place!A:A,MATCH(U2115,organizations_place!B:B,0))</f>
        <v>1</v>
      </c>
      <c r="U2115" s="52" t="s">
        <v>93</v>
      </c>
      <c r="V2115" s="52">
        <v>3</v>
      </c>
      <c r="W2115" s="52">
        <v>328</v>
      </c>
      <c r="X2115" s="75"/>
      <c r="Y2115" s="52" t="s">
        <v>67</v>
      </c>
      <c r="Z2115" s="52"/>
      <c r="AA2115" s="52"/>
      <c r="AB2115" s="52" t="s">
        <v>6850</v>
      </c>
      <c r="AC2115" s="52" t="s">
        <v>5711</v>
      </c>
      <c r="AD2115" s="52" t="s">
        <v>12539</v>
      </c>
      <c r="AE2115" s="52"/>
      <c r="AF2115" s="75"/>
      <c r="AG2115" s="52" t="s">
        <v>12540</v>
      </c>
      <c r="AH2115" s="52"/>
      <c r="AI2115" s="52"/>
      <c r="AJ2115" s="52">
        <v>1</v>
      </c>
      <c r="AK2115" s="52">
        <v>0</v>
      </c>
      <c r="AL2115" s="52"/>
      <c r="AM2115" s="52"/>
      <c r="AN2115" s="52"/>
      <c r="AO2115" s="52"/>
      <c r="AP2115" s="52"/>
      <c r="AQ2115" s="52"/>
    </row>
    <row r="2116" spans="1:43" ht="12.75" customHeight="1" x14ac:dyDescent="0.25">
      <c r="A2116" s="52">
        <v>4091</v>
      </c>
      <c r="B2116" s="52">
        <v>4297</v>
      </c>
      <c r="C2116" s="52" t="s">
        <v>145</v>
      </c>
      <c r="D2116" s="52"/>
      <c r="E2116" s="52">
        <v>2</v>
      </c>
      <c r="F2116" s="52"/>
      <c r="G2116" s="52">
        <v>85774</v>
      </c>
      <c r="H2116" s="52" t="s">
        <v>12541</v>
      </c>
      <c r="I2116" s="52">
        <f>INDEX(ce_computermodel!A:A,MATCH(J2116,ce_computermodel!B:B,0))</f>
        <v>500</v>
      </c>
      <c r="J2116" s="52" t="s">
        <v>5768</v>
      </c>
      <c r="K2116" s="52" t="s">
        <v>12542</v>
      </c>
      <c r="L2116" s="52" t="s">
        <v>12543</v>
      </c>
      <c r="M2116" s="52" t="s">
        <v>5768</v>
      </c>
      <c r="N2116" s="52"/>
      <c r="O2116" s="52">
        <f>INDEX(organizations_branch!A:A,MATCH(P2116,organizations_branch!B:B,0))</f>
        <v>2</v>
      </c>
      <c r="P2116" t="s">
        <v>6404</v>
      </c>
      <c r="Q2116" s="77"/>
      <c r="R2116" s="77" t="s">
        <v>12544</v>
      </c>
      <c r="S2116" s="74">
        <v>44687</v>
      </c>
      <c r="T2116" s="52"/>
      <c r="U2116" s="52" t="s">
        <v>656</v>
      </c>
      <c r="V2116" s="52">
        <v>1</v>
      </c>
      <c r="W2116" s="52">
        <v>2</v>
      </c>
      <c r="X2116" s="75"/>
      <c r="Y2116" s="52" t="s">
        <v>52</v>
      </c>
      <c r="Z2116" s="52"/>
      <c r="AA2116" s="52">
        <f>INDEX(accounts_user!A:A,MATCH(AB2116,accounts_user!H:H,0))</f>
        <v>10065</v>
      </c>
      <c r="AB2116" s="52" t="s">
        <v>9030</v>
      </c>
      <c r="AC2116" s="52"/>
      <c r="AD2116" s="52" t="s">
        <v>1507</v>
      </c>
      <c r="AE2116" s="52"/>
      <c r="AF2116" s="75"/>
      <c r="AG2116" s="52"/>
      <c r="AH2116" s="52">
        <v>57501</v>
      </c>
      <c r="AI2116" s="52"/>
      <c r="AJ2116" s="52">
        <v>1</v>
      </c>
      <c r="AK2116" s="52">
        <v>0</v>
      </c>
      <c r="AL2116" s="52"/>
      <c r="AM2116" s="52"/>
      <c r="AN2116" s="52"/>
      <c r="AO2116" s="52"/>
      <c r="AP2116" s="52"/>
      <c r="AQ2116" s="52"/>
    </row>
    <row r="2117" spans="1:43" ht="12.75" customHeight="1" x14ac:dyDescent="0.25">
      <c r="A2117" s="52">
        <v>4092</v>
      </c>
      <c r="B2117" s="52">
        <v>4298</v>
      </c>
      <c r="C2117" s="52" t="s">
        <v>145</v>
      </c>
      <c r="D2117" s="52"/>
      <c r="E2117" s="52">
        <v>2</v>
      </c>
      <c r="F2117" s="52"/>
      <c r="G2117" s="52">
        <v>85776</v>
      </c>
      <c r="H2117" s="52" t="s">
        <v>12545</v>
      </c>
      <c r="I2117" s="52">
        <f>INDEX(ce_computermodel!A:A,MATCH(J2117,ce_computermodel!B:B,0))</f>
        <v>500</v>
      </c>
      <c r="J2117" s="52" t="s">
        <v>5768</v>
      </c>
      <c r="K2117" s="52" t="s">
        <v>12546</v>
      </c>
      <c r="L2117" s="52"/>
      <c r="M2117" s="52" t="s">
        <v>5768</v>
      </c>
      <c r="N2117" s="52"/>
      <c r="O2117" s="52">
        <f>INDEX(organizations_branch!A:A,MATCH(P2117,organizations_branch!B:B,0))</f>
        <v>1</v>
      </c>
      <c r="P2117" s="52" t="s">
        <v>2339</v>
      </c>
      <c r="Q2117" s="52"/>
      <c r="R2117" s="52">
        <v>851</v>
      </c>
      <c r="S2117" s="74">
        <v>44040.3570833333</v>
      </c>
      <c r="T2117" s="52"/>
      <c r="U2117" s="52" t="s">
        <v>7023</v>
      </c>
      <c r="V2117" s="52">
        <v>2</v>
      </c>
      <c r="W2117" s="52">
        <v>213</v>
      </c>
      <c r="X2117" s="75"/>
      <c r="Y2117" s="52"/>
      <c r="Z2117" s="52" t="s">
        <v>10633</v>
      </c>
      <c r="AA2117" s="52">
        <f>INDEX(accounts_user!A:A,MATCH(AB2117,accounts_user!H:H,0))</f>
        <v>8657</v>
      </c>
      <c r="AB2117" s="52" t="s">
        <v>10634</v>
      </c>
      <c r="AC2117" s="52" t="s">
        <v>5711</v>
      </c>
      <c r="AD2117" s="52"/>
      <c r="AE2117" s="52"/>
      <c r="AF2117" s="75"/>
      <c r="AG2117" s="52"/>
      <c r="AH2117" s="52"/>
      <c r="AI2117" s="52"/>
      <c r="AJ2117" s="52">
        <v>1</v>
      </c>
      <c r="AK2117" s="52">
        <v>0</v>
      </c>
      <c r="AL2117" s="52"/>
      <c r="AM2117" s="52"/>
      <c r="AN2117" s="52"/>
      <c r="AO2117" s="52"/>
      <c r="AP2117" s="52"/>
      <c r="AQ2117" s="52"/>
    </row>
    <row r="2118" spans="1:43" ht="12.75" customHeight="1" x14ac:dyDescent="0.25">
      <c r="A2118" s="52">
        <v>4093</v>
      </c>
      <c r="B2118" s="52">
        <v>4299</v>
      </c>
      <c r="C2118" s="52" t="s">
        <v>145</v>
      </c>
      <c r="D2118" s="52"/>
      <c r="E2118" s="52">
        <v>2</v>
      </c>
      <c r="F2118" s="52"/>
      <c r="G2118" s="52">
        <v>85777</v>
      </c>
      <c r="H2118" s="52" t="s">
        <v>12547</v>
      </c>
      <c r="I2118" s="52">
        <f>INDEX(ce_computermodel!A:A,MATCH(J2118,ce_computermodel!B:B,0))</f>
        <v>500</v>
      </c>
      <c r="J2118" s="52" t="s">
        <v>5768</v>
      </c>
      <c r="K2118" s="52" t="s">
        <v>12546</v>
      </c>
      <c r="L2118" s="52"/>
      <c r="M2118" s="52" t="s">
        <v>5768</v>
      </c>
      <c r="N2118" s="52">
        <v>1</v>
      </c>
      <c r="O2118" s="52">
        <f>INDEX(organizations_branch!A:A,MATCH(P2118,organizations_branch!B:B,0))</f>
        <v>1</v>
      </c>
      <c r="P2118" s="52" t="s">
        <v>2339</v>
      </c>
      <c r="Q2118" s="52"/>
      <c r="R2118" s="52">
        <v>851</v>
      </c>
      <c r="S2118" s="74">
        <v>44607</v>
      </c>
      <c r="T2118" s="52"/>
      <c r="U2118" s="52" t="s">
        <v>7023</v>
      </c>
      <c r="V2118" s="52">
        <v>2</v>
      </c>
      <c r="W2118" s="52">
        <v>214</v>
      </c>
      <c r="X2118" s="75"/>
      <c r="Y2118" s="52" t="s">
        <v>67</v>
      </c>
      <c r="Z2118" s="52"/>
      <c r="AA2118" s="52">
        <f>INDEX(accounts_user!A:A,MATCH(AB2118,accounts_user!H:H,0))</f>
        <v>9537</v>
      </c>
      <c r="AB2118" s="52" t="s">
        <v>12548</v>
      </c>
      <c r="AC2118" s="52" t="s">
        <v>6728</v>
      </c>
      <c r="AD2118" s="52"/>
      <c r="AE2118" s="52"/>
      <c r="AF2118" s="75"/>
      <c r="AG2118" s="52" t="s">
        <v>136</v>
      </c>
      <c r="AH2118" s="52">
        <v>54167</v>
      </c>
      <c r="AI2118" s="52" t="s">
        <v>59</v>
      </c>
      <c r="AJ2118" s="52">
        <v>1</v>
      </c>
      <c r="AK2118" s="52">
        <v>0</v>
      </c>
      <c r="AL2118" s="52"/>
      <c r="AM2118" s="52"/>
      <c r="AN2118" s="52"/>
      <c r="AO2118" s="52"/>
      <c r="AP2118" s="52"/>
      <c r="AQ2118" s="52"/>
    </row>
    <row r="2119" spans="1:43" ht="12.75" customHeight="1" x14ac:dyDescent="0.25">
      <c r="A2119" s="52">
        <v>4094</v>
      </c>
      <c r="B2119" s="52">
        <v>4300</v>
      </c>
      <c r="C2119" s="52" t="s">
        <v>145</v>
      </c>
      <c r="D2119" s="52"/>
      <c r="E2119" s="52">
        <v>2</v>
      </c>
      <c r="F2119" s="52"/>
      <c r="G2119" s="52">
        <v>85778</v>
      </c>
      <c r="H2119" s="52" t="s">
        <v>12549</v>
      </c>
      <c r="I2119" s="52">
        <f>INDEX(ce_computermodel!A:A,MATCH(J2119,ce_computermodel!B:B,0))</f>
        <v>500</v>
      </c>
      <c r="J2119" s="52" t="s">
        <v>5768</v>
      </c>
      <c r="K2119" s="52" t="s">
        <v>12546</v>
      </c>
      <c r="L2119" s="52"/>
      <c r="M2119" s="52" t="s">
        <v>5768</v>
      </c>
      <c r="N2119" s="52"/>
      <c r="O2119" s="52">
        <f>INDEX(organizations_branch!A:A,MATCH(P2119,organizations_branch!B:B,0))</f>
        <v>1</v>
      </c>
      <c r="P2119" s="52" t="s">
        <v>2339</v>
      </c>
      <c r="Q2119" s="52"/>
      <c r="R2119" s="52">
        <v>851</v>
      </c>
      <c r="S2119" s="74">
        <v>44043.328958333303</v>
      </c>
      <c r="T2119" s="52"/>
      <c r="U2119" s="52" t="s">
        <v>1597</v>
      </c>
      <c r="V2119" s="52">
        <v>2</v>
      </c>
      <c r="W2119" s="52" t="s">
        <v>947</v>
      </c>
      <c r="X2119" s="75"/>
      <c r="Y2119" s="52"/>
      <c r="Z2119" s="52"/>
      <c r="AA2119" s="52">
        <f>INDEX(accounts_user!A:A,MATCH(AB2119,accounts_user!H:H,0))</f>
        <v>9577</v>
      </c>
      <c r="AB2119" s="52" t="s">
        <v>11027</v>
      </c>
      <c r="AC2119" s="52" t="s">
        <v>5711</v>
      </c>
      <c r="AD2119" s="52"/>
      <c r="AE2119" s="52"/>
      <c r="AF2119" s="75"/>
      <c r="AG2119" s="52"/>
      <c r="AH2119" s="52"/>
      <c r="AI2119" s="52"/>
      <c r="AJ2119" s="52">
        <v>1</v>
      </c>
      <c r="AK2119" s="52">
        <v>0</v>
      </c>
      <c r="AL2119" s="52"/>
      <c r="AM2119" s="52"/>
      <c r="AN2119" s="52"/>
      <c r="AO2119" s="78">
        <v>200</v>
      </c>
      <c r="AP2119" s="78">
        <v>200</v>
      </c>
      <c r="AQ2119" s="52"/>
    </row>
    <row r="2120" spans="1:43" ht="12.75" customHeight="1" x14ac:dyDescent="0.25">
      <c r="A2120" s="52">
        <v>4095</v>
      </c>
      <c r="B2120" s="52">
        <v>4301</v>
      </c>
      <c r="C2120" s="52" t="s">
        <v>145</v>
      </c>
      <c r="D2120" s="52"/>
      <c r="E2120" s="52">
        <v>2</v>
      </c>
      <c r="F2120" s="52"/>
      <c r="G2120" s="52">
        <v>85779</v>
      </c>
      <c r="H2120" s="52" t="s">
        <v>12550</v>
      </c>
      <c r="I2120" s="52">
        <f>INDEX(ce_computermodel!A:A,MATCH(J2120,ce_computermodel!B:B,0))</f>
        <v>500</v>
      </c>
      <c r="J2120" s="52" t="s">
        <v>5768</v>
      </c>
      <c r="K2120" s="52" t="s">
        <v>12546</v>
      </c>
      <c r="L2120" s="52" t="s">
        <v>5711</v>
      </c>
      <c r="M2120" s="52" t="s">
        <v>5768</v>
      </c>
      <c r="N2120" s="52"/>
      <c r="O2120" s="52">
        <f>INDEX(organizations_branch!A:A,MATCH(P2120,organizations_branch!B:B,0))</f>
        <v>1</v>
      </c>
      <c r="P2120" s="52" t="s">
        <v>2339</v>
      </c>
      <c r="Q2120" s="52"/>
      <c r="R2120" s="52">
        <v>851</v>
      </c>
      <c r="S2120" s="74">
        <v>44109.4296412037</v>
      </c>
      <c r="T2120" s="52"/>
      <c r="U2120" s="52" t="s">
        <v>1672</v>
      </c>
      <c r="V2120" s="52">
        <v>2</v>
      </c>
      <c r="W2120" s="52" t="s">
        <v>235</v>
      </c>
      <c r="X2120" s="75"/>
      <c r="Y2120" s="52" t="s">
        <v>67</v>
      </c>
      <c r="Z2120" s="52"/>
      <c r="AA2120" s="52">
        <f>INDEX(accounts_user!A:A,MATCH(AB2120,accounts_user!H:H,0))</f>
        <v>10319</v>
      </c>
      <c r="AB2120" s="52" t="s">
        <v>9549</v>
      </c>
      <c r="AC2120" s="52"/>
      <c r="AD2120" s="52" t="s">
        <v>12551</v>
      </c>
      <c r="AE2120" s="52"/>
      <c r="AF2120" s="75"/>
      <c r="AG2120" s="52"/>
      <c r="AH2120" s="52"/>
      <c r="AI2120" s="52"/>
      <c r="AJ2120" s="52">
        <v>1</v>
      </c>
      <c r="AK2120" s="52">
        <v>0</v>
      </c>
      <c r="AL2120" s="52"/>
      <c r="AM2120" s="52"/>
      <c r="AN2120" s="52"/>
      <c r="AO2120" s="52"/>
      <c r="AP2120" s="52"/>
      <c r="AQ2120" s="52"/>
    </row>
    <row r="2121" spans="1:43" ht="12.75" customHeight="1" x14ac:dyDescent="0.25">
      <c r="A2121" s="52">
        <v>4096</v>
      </c>
      <c r="B2121" s="52">
        <v>4302</v>
      </c>
      <c r="C2121" s="52" t="s">
        <v>145</v>
      </c>
      <c r="D2121" s="52"/>
      <c r="E2121" s="52">
        <v>2</v>
      </c>
      <c r="F2121" s="52"/>
      <c r="G2121" s="52">
        <v>85780</v>
      </c>
      <c r="H2121" s="52" t="s">
        <v>12552</v>
      </c>
      <c r="I2121" s="52">
        <f>INDEX(ce_computermodel!A:A,MATCH(J2121,ce_computermodel!B:B,0))</f>
        <v>500</v>
      </c>
      <c r="J2121" s="52" t="s">
        <v>5768</v>
      </c>
      <c r="K2121" s="52" t="s">
        <v>12546</v>
      </c>
      <c r="L2121" s="52"/>
      <c r="M2121" s="52" t="s">
        <v>5768</v>
      </c>
      <c r="N2121" s="52"/>
      <c r="O2121" s="52">
        <f>INDEX(organizations_branch!A:A,MATCH(P2121,organizations_branch!B:B,0))</f>
        <v>1</v>
      </c>
      <c r="P2121" s="52" t="s">
        <v>2339</v>
      </c>
      <c r="Q2121" s="52"/>
      <c r="R2121" s="52">
        <v>851</v>
      </c>
      <c r="S2121" s="74">
        <v>44288</v>
      </c>
      <c r="T2121" s="52"/>
      <c r="U2121" s="52" t="s">
        <v>7023</v>
      </c>
      <c r="V2121" s="52">
        <v>1</v>
      </c>
      <c r="W2121" s="52" t="s">
        <v>1709</v>
      </c>
      <c r="X2121" s="75"/>
      <c r="Y2121" s="52" t="s">
        <v>67</v>
      </c>
      <c r="Z2121" s="52" t="s">
        <v>7124</v>
      </c>
      <c r="AA2121" s="52">
        <f>INDEX(accounts_user!A:A,MATCH(AB2121,accounts_user!H:H,0))</f>
        <v>10149</v>
      </c>
      <c r="AB2121" s="52" t="s">
        <v>9272</v>
      </c>
      <c r="AC2121" s="52" t="s">
        <v>5711</v>
      </c>
      <c r="AD2121" s="52" t="s">
        <v>12553</v>
      </c>
      <c r="AE2121" s="52"/>
      <c r="AF2121" s="75"/>
      <c r="AG2121" s="52"/>
      <c r="AH2121" s="52">
        <v>23088</v>
      </c>
      <c r="AI2121" s="52"/>
      <c r="AJ2121" s="52">
        <v>1</v>
      </c>
      <c r="AK2121" s="52">
        <v>0</v>
      </c>
      <c r="AL2121" s="52"/>
      <c r="AM2121" s="52"/>
      <c r="AN2121" s="52"/>
      <c r="AO2121" s="52"/>
      <c r="AP2121" s="52"/>
      <c r="AQ2121" s="52"/>
    </row>
    <row r="2122" spans="1:43" ht="12.75" customHeight="1" x14ac:dyDescent="0.25">
      <c r="A2122" s="52">
        <v>4097</v>
      </c>
      <c r="B2122" s="52">
        <v>4303</v>
      </c>
      <c r="C2122" s="52" t="s">
        <v>145</v>
      </c>
      <c r="D2122" s="52"/>
      <c r="E2122" s="52">
        <v>2</v>
      </c>
      <c r="F2122" s="52"/>
      <c r="G2122" s="52">
        <v>85781</v>
      </c>
      <c r="H2122" s="52" t="s">
        <v>12554</v>
      </c>
      <c r="I2122" s="52">
        <f>INDEX(ce_computermodel!A:A,MATCH(J2122,ce_computermodel!B:B,0))</f>
        <v>500</v>
      </c>
      <c r="J2122" s="52" t="s">
        <v>5768</v>
      </c>
      <c r="K2122" s="52" t="s">
        <v>7219</v>
      </c>
      <c r="L2122" s="52" t="s">
        <v>12555</v>
      </c>
      <c r="M2122" s="52" t="s">
        <v>5768</v>
      </c>
      <c r="N2122" s="52"/>
      <c r="O2122" s="52">
        <f>INDEX(organizations_branch!A:A,MATCH(P2122,organizations_branch!B:B,0))</f>
        <v>1</v>
      </c>
      <c r="P2122" s="52" t="s">
        <v>2339</v>
      </c>
      <c r="Q2122" s="52"/>
      <c r="R2122" s="52">
        <v>851</v>
      </c>
      <c r="S2122" s="74">
        <v>44305</v>
      </c>
      <c r="T2122" s="52">
        <f>INDEX(organizations_place!A:A,MATCH(U2122,organizations_place!B:B,0))</f>
        <v>13</v>
      </c>
      <c r="U2122" s="52" t="s">
        <v>157</v>
      </c>
      <c r="V2122" s="52">
        <v>1</v>
      </c>
      <c r="W2122" s="52">
        <v>111</v>
      </c>
      <c r="X2122" s="75"/>
      <c r="Y2122" s="52" t="s">
        <v>67</v>
      </c>
      <c r="Z2122" s="52" t="s">
        <v>8584</v>
      </c>
      <c r="AA2122" s="52">
        <f>INDEX(accounts_user!A:A,MATCH(AB2122,accounts_user!H:H,0))</f>
        <v>9131</v>
      </c>
      <c r="AB2122" s="52" t="s">
        <v>8585</v>
      </c>
      <c r="AC2122" s="52"/>
      <c r="AD2122" s="52" t="s">
        <v>12556</v>
      </c>
      <c r="AE2122" s="52"/>
      <c r="AF2122" s="75"/>
      <c r="AG2122" s="52" t="s">
        <v>12557</v>
      </c>
      <c r="AH2122" s="52">
        <v>27262</v>
      </c>
      <c r="AI2122" s="52"/>
      <c r="AJ2122" s="52">
        <v>1</v>
      </c>
      <c r="AK2122" s="52">
        <v>0</v>
      </c>
      <c r="AL2122" s="52"/>
      <c r="AM2122" s="52"/>
      <c r="AN2122" s="52"/>
      <c r="AO2122" s="52"/>
      <c r="AP2122" s="52"/>
      <c r="AQ2122" s="52"/>
    </row>
    <row r="2123" spans="1:43" ht="12.75" customHeight="1" x14ac:dyDescent="0.25">
      <c r="A2123" s="52">
        <v>4098</v>
      </c>
      <c r="B2123" s="52">
        <v>4304</v>
      </c>
      <c r="C2123" s="52" t="s">
        <v>145</v>
      </c>
      <c r="D2123" s="52"/>
      <c r="E2123" s="52">
        <v>2</v>
      </c>
      <c r="F2123" s="52"/>
      <c r="G2123" s="52">
        <v>85789</v>
      </c>
      <c r="H2123" s="52" t="s">
        <v>12558</v>
      </c>
      <c r="I2123" s="52">
        <f>INDEX(ce_computermodel!A:A,MATCH(J2123,ce_computermodel!B:B,0))</f>
        <v>500</v>
      </c>
      <c r="J2123" s="52" t="s">
        <v>5768</v>
      </c>
      <c r="K2123" s="52" t="s">
        <v>7219</v>
      </c>
      <c r="L2123" s="52"/>
      <c r="M2123" s="52" t="s">
        <v>5768</v>
      </c>
      <c r="N2123" s="52"/>
      <c r="O2123" s="52">
        <f>INDEX(organizations_branch!A:A,MATCH(P2123,organizations_branch!B:B,0))</f>
        <v>1</v>
      </c>
      <c r="P2123" s="52" t="s">
        <v>2339</v>
      </c>
      <c r="Q2123" s="52"/>
      <c r="R2123" s="52">
        <v>851</v>
      </c>
      <c r="S2123" s="74">
        <v>44111.552731481497</v>
      </c>
      <c r="T2123" s="52"/>
      <c r="U2123" s="52" t="s">
        <v>7220</v>
      </c>
      <c r="V2123" s="52">
        <v>3</v>
      </c>
      <c r="W2123" s="52">
        <v>8</v>
      </c>
      <c r="X2123" s="75"/>
      <c r="Y2123" s="52" t="s">
        <v>52</v>
      </c>
      <c r="Z2123" s="52"/>
      <c r="AA2123" s="52">
        <f>INDEX(accounts_user!A:A,MATCH(AB2123,accounts_user!H:H,0))</f>
        <v>9707</v>
      </c>
      <c r="AB2123" s="52" t="s">
        <v>12559</v>
      </c>
      <c r="AC2123" s="52" t="s">
        <v>5711</v>
      </c>
      <c r="AD2123" s="52"/>
      <c r="AE2123" s="52"/>
      <c r="AF2123" s="75"/>
      <c r="AG2123" s="52"/>
      <c r="AH2123" s="52"/>
      <c r="AI2123" s="52"/>
      <c r="AJ2123" s="52">
        <v>1</v>
      </c>
      <c r="AK2123" s="52">
        <v>0</v>
      </c>
      <c r="AL2123" s="52"/>
      <c r="AM2123" s="52"/>
      <c r="AN2123" s="52"/>
      <c r="AO2123" s="52"/>
      <c r="AP2123" s="52"/>
      <c r="AQ2123" s="52"/>
    </row>
    <row r="2124" spans="1:43" ht="12.75" customHeight="1" x14ac:dyDescent="0.25">
      <c r="A2124" s="52">
        <v>4100</v>
      </c>
      <c r="B2124" s="52">
        <v>4306</v>
      </c>
      <c r="C2124" s="52" t="s">
        <v>145</v>
      </c>
      <c r="D2124" s="52"/>
      <c r="E2124" s="52">
        <v>2</v>
      </c>
      <c r="F2124" s="52"/>
      <c r="G2124" s="52">
        <v>85988</v>
      </c>
      <c r="H2124" s="52" t="s">
        <v>12560</v>
      </c>
      <c r="I2124" s="52">
        <f>INDEX(ce_computermodel!A:A,MATCH(J2124,ce_computermodel!B:B,0))</f>
        <v>566</v>
      </c>
      <c r="J2124" s="52" t="s">
        <v>12561</v>
      </c>
      <c r="K2124" s="52" t="s">
        <v>12562</v>
      </c>
      <c r="L2124" s="52" t="s">
        <v>12563</v>
      </c>
      <c r="M2124" s="52" t="s">
        <v>6466</v>
      </c>
      <c r="N2124" s="52"/>
      <c r="O2124" s="52">
        <f>INDEX(organizations_branch!A:A,MATCH(P2124,organizations_branch!B:B,0))</f>
        <v>1</v>
      </c>
      <c r="P2124" s="52" t="s">
        <v>2339</v>
      </c>
      <c r="Q2124" s="52"/>
      <c r="R2124" s="52">
        <v>851</v>
      </c>
      <c r="S2124" s="74"/>
      <c r="T2124" s="52"/>
      <c r="U2124" s="52"/>
      <c r="V2124" s="52"/>
      <c r="W2124" s="52"/>
      <c r="X2124" s="75"/>
      <c r="Y2124" s="52"/>
      <c r="Z2124" s="52"/>
      <c r="AA2124" s="52"/>
      <c r="AB2124" s="52" t="s">
        <v>12041</v>
      </c>
      <c r="AC2124" s="52"/>
      <c r="AD2124" s="52"/>
      <c r="AE2124" s="52"/>
      <c r="AF2124" s="75"/>
      <c r="AG2124" s="52"/>
      <c r="AH2124" s="52"/>
      <c r="AI2124" s="52"/>
      <c r="AJ2124" s="52">
        <v>0</v>
      </c>
      <c r="AK2124" s="52">
        <v>0</v>
      </c>
      <c r="AL2124" s="52"/>
      <c r="AM2124" s="52"/>
      <c r="AN2124" s="52"/>
      <c r="AO2124" s="52"/>
      <c r="AP2124" s="52"/>
      <c r="AQ2124" s="52"/>
    </row>
    <row r="2125" spans="1:43" ht="12.75" customHeight="1" x14ac:dyDescent="0.25">
      <c r="A2125" s="52">
        <v>4101</v>
      </c>
      <c r="B2125" s="52">
        <v>4307</v>
      </c>
      <c r="C2125" s="52" t="s">
        <v>145</v>
      </c>
      <c r="D2125" s="52"/>
      <c r="E2125" s="52">
        <v>2</v>
      </c>
      <c r="F2125" s="52"/>
      <c r="G2125" s="52">
        <v>85791</v>
      </c>
      <c r="H2125" s="52" t="s">
        <v>12564</v>
      </c>
      <c r="I2125" s="52">
        <f>INDEX(ce_computermodel!A:A,MATCH(J2125,ce_computermodel!B:B,0))</f>
        <v>500</v>
      </c>
      <c r="J2125" s="52" t="s">
        <v>5768</v>
      </c>
      <c r="K2125" s="52" t="s">
        <v>12565</v>
      </c>
      <c r="L2125" s="52"/>
      <c r="M2125" s="52" t="s">
        <v>5768</v>
      </c>
      <c r="N2125" s="52"/>
      <c r="O2125" s="52">
        <f>INDEX(organizations_branch!A:A,MATCH(P2125,organizations_branch!B:B,0))</f>
        <v>1</v>
      </c>
      <c r="P2125" s="52" t="s">
        <v>2339</v>
      </c>
      <c r="Q2125" s="52"/>
      <c r="R2125" s="52">
        <v>851</v>
      </c>
      <c r="S2125" s="74"/>
      <c r="T2125" s="52"/>
      <c r="U2125" s="52"/>
      <c r="V2125" s="52"/>
      <c r="W2125" s="52"/>
      <c r="X2125" s="75"/>
      <c r="Y2125" s="52" t="s">
        <v>52</v>
      </c>
      <c r="Z2125" s="52"/>
      <c r="AA2125" s="52">
        <f>INDEX(accounts_user!A:A,MATCH(AB2125,accounts_user!H:H,0))</f>
        <v>18</v>
      </c>
      <c r="AB2125" s="52" t="s">
        <v>7795</v>
      </c>
      <c r="AC2125" s="52"/>
      <c r="AD2125" s="52"/>
      <c r="AE2125" s="52"/>
      <c r="AF2125" s="75"/>
      <c r="AG2125" s="52"/>
      <c r="AH2125" s="52"/>
      <c r="AI2125" s="52"/>
      <c r="AJ2125" s="52">
        <v>0</v>
      </c>
      <c r="AK2125" s="52">
        <v>0</v>
      </c>
      <c r="AL2125" s="52"/>
      <c r="AM2125" s="52"/>
      <c r="AN2125" s="52"/>
      <c r="AO2125" s="52"/>
      <c r="AP2125" s="52"/>
      <c r="AQ2125" s="52"/>
    </row>
    <row r="2126" spans="1:43" ht="12.75" customHeight="1" x14ac:dyDescent="0.25">
      <c r="A2126" s="52">
        <v>4102</v>
      </c>
      <c r="B2126" s="52">
        <v>4308</v>
      </c>
      <c r="C2126" s="52" t="s">
        <v>145</v>
      </c>
      <c r="D2126" s="52"/>
      <c r="E2126" s="52">
        <v>2</v>
      </c>
      <c r="F2126" s="52"/>
      <c r="G2126" s="52">
        <v>85792</v>
      </c>
      <c r="H2126" s="52" t="s">
        <v>12566</v>
      </c>
      <c r="I2126" s="52">
        <f>INDEX(ce_computermodel!A:A,MATCH(J2126,ce_computermodel!B:B,0))</f>
        <v>500</v>
      </c>
      <c r="J2126" s="52" t="s">
        <v>5768</v>
      </c>
      <c r="K2126" s="52" t="s">
        <v>12567</v>
      </c>
      <c r="L2126" s="52"/>
      <c r="M2126" s="52" t="s">
        <v>5768</v>
      </c>
      <c r="N2126" s="52"/>
      <c r="O2126" s="52">
        <f>INDEX(organizations_branch!A:A,MATCH(P2126,organizations_branch!B:B,0))</f>
        <v>1</v>
      </c>
      <c r="P2126" s="52" t="s">
        <v>2339</v>
      </c>
      <c r="Q2126" s="52"/>
      <c r="R2126" s="52">
        <v>851</v>
      </c>
      <c r="S2126" s="74">
        <v>44040.376087962999</v>
      </c>
      <c r="T2126" s="52"/>
      <c r="U2126" s="52" t="s">
        <v>7023</v>
      </c>
      <c r="V2126" s="52">
        <v>2</v>
      </c>
      <c r="W2126" s="52">
        <v>216</v>
      </c>
      <c r="X2126" s="75"/>
      <c r="Y2126" s="52"/>
      <c r="Z2126" s="52"/>
      <c r="AA2126" s="52"/>
      <c r="AB2126" s="52" t="s">
        <v>12568</v>
      </c>
      <c r="AC2126" s="52" t="s">
        <v>4622</v>
      </c>
      <c r="AD2126" s="52"/>
      <c r="AE2126" s="52"/>
      <c r="AF2126" s="75"/>
      <c r="AG2126" s="52"/>
      <c r="AH2126" s="52"/>
      <c r="AI2126" s="52"/>
      <c r="AJ2126" s="52">
        <v>1</v>
      </c>
      <c r="AK2126" s="52">
        <v>0</v>
      </c>
      <c r="AL2126" s="52"/>
      <c r="AM2126" s="52"/>
      <c r="AN2126" s="52"/>
      <c r="AO2126" s="52"/>
      <c r="AP2126" s="52"/>
      <c r="AQ2126" s="52"/>
    </row>
    <row r="2127" spans="1:43" ht="12.75" customHeight="1" x14ac:dyDescent="0.25">
      <c r="A2127" s="52">
        <v>4103</v>
      </c>
      <c r="B2127" s="52">
        <v>4309</v>
      </c>
      <c r="C2127" s="52" t="s">
        <v>145</v>
      </c>
      <c r="D2127" s="52"/>
      <c r="E2127" s="52">
        <v>2</v>
      </c>
      <c r="F2127" s="52"/>
      <c r="G2127" s="52">
        <v>85793</v>
      </c>
      <c r="H2127" s="52" t="s">
        <v>12569</v>
      </c>
      <c r="I2127" s="52">
        <f>INDEX(ce_computermodel!A:A,MATCH(J2127,ce_computermodel!B:B,0))</f>
        <v>500</v>
      </c>
      <c r="J2127" s="52" t="s">
        <v>5768</v>
      </c>
      <c r="K2127" s="52" t="s">
        <v>12570</v>
      </c>
      <c r="L2127" s="52"/>
      <c r="M2127" s="52" t="s">
        <v>5768</v>
      </c>
      <c r="N2127" s="52"/>
      <c r="O2127" s="52">
        <f>INDEX(organizations_branch!A:A,MATCH(P2127,organizations_branch!B:B,0))</f>
        <v>1</v>
      </c>
      <c r="P2127" s="52" t="s">
        <v>2339</v>
      </c>
      <c r="Q2127" s="52"/>
      <c r="R2127" s="52">
        <v>851</v>
      </c>
      <c r="S2127" s="74">
        <v>44456</v>
      </c>
      <c r="T2127" s="52">
        <f>INDEX(organizations_place!A:A,MATCH(U2127,organizations_place!B:B,0))</f>
        <v>13</v>
      </c>
      <c r="U2127" s="52" t="s">
        <v>157</v>
      </c>
      <c r="V2127" s="52">
        <v>1</v>
      </c>
      <c r="W2127" s="52">
        <v>111</v>
      </c>
      <c r="X2127" s="75"/>
      <c r="Y2127" s="52" t="s">
        <v>67</v>
      </c>
      <c r="Z2127" s="52"/>
      <c r="AA2127" s="52">
        <f>INDEX(accounts_user!A:A,MATCH(AB2127,accounts_user!H:H,0))</f>
        <v>8909</v>
      </c>
      <c r="AB2127" s="52" t="s">
        <v>12571</v>
      </c>
      <c r="AC2127" s="52" t="s">
        <v>4457</v>
      </c>
      <c r="AD2127" s="52"/>
      <c r="AE2127" s="52"/>
      <c r="AF2127" s="75"/>
      <c r="AG2127" s="52"/>
      <c r="AH2127" s="52"/>
      <c r="AI2127" s="52"/>
      <c r="AJ2127" s="52">
        <v>1</v>
      </c>
      <c r="AK2127" s="52">
        <v>0</v>
      </c>
      <c r="AL2127" s="52"/>
      <c r="AM2127" s="52"/>
      <c r="AN2127" s="52"/>
      <c r="AO2127" s="52"/>
      <c r="AP2127" s="52"/>
      <c r="AQ2127" s="52"/>
    </row>
    <row r="2128" spans="1:43" ht="12.75" customHeight="1" x14ac:dyDescent="0.25">
      <c r="A2128" s="52">
        <v>4104</v>
      </c>
      <c r="B2128" s="52">
        <v>4310</v>
      </c>
      <c r="C2128" s="52" t="s">
        <v>145</v>
      </c>
      <c r="D2128" s="52"/>
      <c r="E2128" s="52">
        <v>2</v>
      </c>
      <c r="F2128" s="52"/>
      <c r="G2128" s="52">
        <v>85796</v>
      </c>
      <c r="H2128" s="52" t="s">
        <v>12572</v>
      </c>
      <c r="I2128" s="52">
        <f>INDEX(ce_computermodel!A:A,MATCH(J2128,ce_computermodel!B:B,0))</f>
        <v>500</v>
      </c>
      <c r="J2128" s="52" t="s">
        <v>5768</v>
      </c>
      <c r="K2128" s="52" t="s">
        <v>12573</v>
      </c>
      <c r="L2128" s="52"/>
      <c r="M2128" s="52" t="s">
        <v>5768</v>
      </c>
      <c r="N2128" s="52"/>
      <c r="O2128" s="52">
        <f>INDEX(organizations_branch!A:A,MATCH(P2128,organizations_branch!B:B,0))</f>
        <v>1</v>
      </c>
      <c r="P2128" s="52" t="s">
        <v>2339</v>
      </c>
      <c r="Q2128" s="52"/>
      <c r="R2128" s="52">
        <v>851</v>
      </c>
      <c r="S2128" s="74">
        <v>44063.382928240702</v>
      </c>
      <c r="T2128" s="52"/>
      <c r="U2128" s="52" t="s">
        <v>400</v>
      </c>
      <c r="V2128" s="52">
        <v>1</v>
      </c>
      <c r="W2128" s="52">
        <v>8</v>
      </c>
      <c r="X2128" s="75"/>
      <c r="Y2128" s="52" t="s">
        <v>67</v>
      </c>
      <c r="Z2128" s="52" t="s">
        <v>11806</v>
      </c>
      <c r="AA2128" s="52">
        <f>INDEX(accounts_user!A:A,MATCH(AB2128,accounts_user!H:H,0))</f>
        <v>8837</v>
      </c>
      <c r="AB2128" s="52" t="s">
        <v>12574</v>
      </c>
      <c r="AC2128" s="52" t="s">
        <v>5704</v>
      </c>
      <c r="AD2128" s="52"/>
      <c r="AE2128" s="52"/>
      <c r="AF2128" s="75"/>
      <c r="AG2128" s="52"/>
      <c r="AH2128" s="52"/>
      <c r="AI2128" s="52"/>
      <c r="AJ2128" s="52">
        <v>1</v>
      </c>
      <c r="AK2128" s="52">
        <v>0</v>
      </c>
      <c r="AL2128" s="52"/>
      <c r="AM2128" s="52"/>
      <c r="AN2128" s="52"/>
      <c r="AO2128" s="52"/>
      <c r="AP2128" s="52"/>
      <c r="AQ2128" s="52"/>
    </row>
    <row r="2129" spans="1:44" ht="12.75" customHeight="1" x14ac:dyDescent="0.25">
      <c r="A2129" s="52">
        <v>4105</v>
      </c>
      <c r="B2129" s="52">
        <v>4311</v>
      </c>
      <c r="C2129" s="52" t="s">
        <v>145</v>
      </c>
      <c r="D2129" s="52"/>
      <c r="E2129" s="52">
        <v>2</v>
      </c>
      <c r="F2129" s="52"/>
      <c r="G2129" s="52">
        <v>85797</v>
      </c>
      <c r="H2129" s="52" t="s">
        <v>12575</v>
      </c>
      <c r="I2129" s="52">
        <f>INDEX(ce_computermodel!A:A,MATCH(J2129,ce_computermodel!B:B,0))</f>
        <v>500</v>
      </c>
      <c r="J2129" s="52" t="s">
        <v>5768</v>
      </c>
      <c r="K2129" s="52" t="s">
        <v>12576</v>
      </c>
      <c r="L2129" s="52" t="s">
        <v>4622</v>
      </c>
      <c r="M2129" s="52" t="s">
        <v>5768</v>
      </c>
      <c r="N2129" s="52"/>
      <c r="O2129" s="52">
        <f>INDEX(organizations_branch!A:A,MATCH(P2129,organizations_branch!B:B,0))</f>
        <v>1</v>
      </c>
      <c r="P2129" s="52" t="s">
        <v>2339</v>
      </c>
      <c r="Q2129" s="52"/>
      <c r="R2129" s="52">
        <v>851</v>
      </c>
      <c r="S2129" s="74">
        <v>44111.431446759299</v>
      </c>
      <c r="T2129" s="52"/>
      <c r="U2129" s="52" t="s">
        <v>7220</v>
      </c>
      <c r="V2129" s="52">
        <v>3</v>
      </c>
      <c r="W2129" s="52" t="s">
        <v>2101</v>
      </c>
      <c r="X2129" s="75" t="s">
        <v>6019</v>
      </c>
      <c r="Y2129" s="52"/>
      <c r="Z2129" s="52"/>
      <c r="AA2129" s="52">
        <f>INDEX(accounts_user!A:A,MATCH(AB2129,accounts_user!H:H,0))</f>
        <v>9882</v>
      </c>
      <c r="AB2129" s="52" t="s">
        <v>12577</v>
      </c>
      <c r="AC2129" s="52"/>
      <c r="AD2129" s="52"/>
      <c r="AE2129" s="52"/>
      <c r="AF2129" s="75"/>
      <c r="AG2129" s="52"/>
      <c r="AH2129" s="52"/>
      <c r="AI2129" s="52"/>
      <c r="AJ2129" s="52">
        <v>1</v>
      </c>
      <c r="AK2129" s="52">
        <v>0</v>
      </c>
      <c r="AL2129" s="52"/>
      <c r="AM2129" s="52"/>
      <c r="AN2129" s="52"/>
      <c r="AO2129" s="78">
        <v>825555</v>
      </c>
      <c r="AP2129" s="78">
        <v>825555</v>
      </c>
      <c r="AQ2129" s="52"/>
    </row>
    <row r="2130" spans="1:44" ht="12.75" customHeight="1" x14ac:dyDescent="0.25">
      <c r="A2130" s="52">
        <v>4106</v>
      </c>
      <c r="B2130" s="52">
        <v>4312</v>
      </c>
      <c r="C2130" s="52" t="s">
        <v>145</v>
      </c>
      <c r="D2130" s="52"/>
      <c r="E2130" s="52">
        <v>2</v>
      </c>
      <c r="F2130" s="52"/>
      <c r="G2130" s="52">
        <v>85998</v>
      </c>
      <c r="H2130" s="52" t="s">
        <v>12578</v>
      </c>
      <c r="I2130" s="52">
        <f>INDEX(ce_computermodel!A:A,MATCH(J2130,ce_computermodel!B:B,0))</f>
        <v>547</v>
      </c>
      <c r="J2130" s="52" t="s">
        <v>12579</v>
      </c>
      <c r="K2130" s="52" t="s">
        <v>12580</v>
      </c>
      <c r="L2130" s="52"/>
      <c r="M2130" s="52" t="s">
        <v>6466</v>
      </c>
      <c r="N2130" s="52"/>
      <c r="O2130" s="52">
        <f>INDEX(organizations_branch!A:A,MATCH(P2130,organizations_branch!B:B,0))</f>
        <v>1</v>
      </c>
      <c r="P2130" s="52" t="s">
        <v>2339</v>
      </c>
      <c r="Q2130" s="52"/>
      <c r="R2130" s="52">
        <v>851</v>
      </c>
      <c r="S2130" s="74">
        <v>44128.685798611099</v>
      </c>
      <c r="T2130" s="52">
        <f>INDEX(organizations_place!A:A,MATCH(U2130,organizations_place!B:B,0))</f>
        <v>1</v>
      </c>
      <c r="U2130" s="52" t="s">
        <v>93</v>
      </c>
      <c r="V2130" s="52">
        <v>3</v>
      </c>
      <c r="W2130" s="52">
        <v>328</v>
      </c>
      <c r="X2130" s="75"/>
      <c r="Y2130" s="52"/>
      <c r="Z2130" s="52"/>
      <c r="AA2130" s="52">
        <f>INDEX(accounts_user!A:A,MATCH(AB2130,accounts_user!H:H,0))</f>
        <v>3</v>
      </c>
      <c r="AB2130" s="52" t="s">
        <v>10763</v>
      </c>
      <c r="AC2130" s="52"/>
      <c r="AD2130" s="52"/>
      <c r="AE2130" s="52"/>
      <c r="AF2130" s="75"/>
      <c r="AG2130" s="52"/>
      <c r="AH2130" s="52"/>
      <c r="AI2130" s="52"/>
      <c r="AJ2130" s="52">
        <v>1</v>
      </c>
      <c r="AK2130" s="52">
        <v>0</v>
      </c>
      <c r="AL2130" s="52"/>
      <c r="AM2130" s="52"/>
      <c r="AN2130" s="52"/>
      <c r="AO2130" s="78">
        <v>10946</v>
      </c>
      <c r="AP2130" s="78">
        <v>10946</v>
      </c>
      <c r="AQ2130" s="52"/>
    </row>
    <row r="2131" spans="1:44" ht="12.75" customHeight="1" x14ac:dyDescent="0.25">
      <c r="A2131" s="52">
        <v>4107</v>
      </c>
      <c r="B2131" s="52">
        <v>4313</v>
      </c>
      <c r="C2131" s="52" t="s">
        <v>145</v>
      </c>
      <c r="D2131" s="52"/>
      <c r="E2131" s="52">
        <v>2</v>
      </c>
      <c r="F2131" s="52"/>
      <c r="G2131" s="52">
        <v>85800</v>
      </c>
      <c r="H2131" s="52" t="s">
        <v>12581</v>
      </c>
      <c r="I2131" s="52">
        <f>INDEX(ce_computermodel!A:A,MATCH(J2131,ce_computermodel!B:B,0))</f>
        <v>500</v>
      </c>
      <c r="J2131" s="52" t="s">
        <v>5768</v>
      </c>
      <c r="K2131" s="52" t="s">
        <v>12582</v>
      </c>
      <c r="L2131" s="52" t="s">
        <v>3639</v>
      </c>
      <c r="M2131" s="52" t="s">
        <v>5768</v>
      </c>
      <c r="N2131" s="52"/>
      <c r="O2131" s="52">
        <f>INDEX(organizations_branch!A:A,MATCH(P2131,organizations_branch!B:B,0))</f>
        <v>1</v>
      </c>
      <c r="P2131" s="52" t="s">
        <v>2339</v>
      </c>
      <c r="Q2131" s="52"/>
      <c r="R2131" s="52">
        <v>851</v>
      </c>
      <c r="S2131" s="74">
        <v>44071.423101851899</v>
      </c>
      <c r="T2131" s="52">
        <f>INDEX(organizations_place!A:A,MATCH(U2131,organizations_place!B:B,0))</f>
        <v>1</v>
      </c>
      <c r="U2131" s="52" t="s">
        <v>93</v>
      </c>
      <c r="V2131" s="52">
        <v>3</v>
      </c>
      <c r="W2131" s="52">
        <v>327</v>
      </c>
      <c r="X2131" s="75"/>
      <c r="Y2131" s="52"/>
      <c r="Z2131" s="52"/>
      <c r="AA2131" s="52"/>
      <c r="AB2131" s="52" t="s">
        <v>6850</v>
      </c>
      <c r="AC2131" s="52"/>
      <c r="AD2131" s="52"/>
      <c r="AE2131" s="52"/>
      <c r="AF2131" s="75">
        <v>2</v>
      </c>
      <c r="AG2131" s="52" t="s">
        <v>1551</v>
      </c>
      <c r="AH2131" s="52"/>
      <c r="AI2131" s="52"/>
      <c r="AJ2131" s="52">
        <v>1</v>
      </c>
      <c r="AK2131" s="52">
        <v>0</v>
      </c>
      <c r="AL2131" s="52"/>
      <c r="AM2131" s="52"/>
      <c r="AN2131" s="52"/>
      <c r="AO2131" s="52"/>
      <c r="AP2131" s="52"/>
      <c r="AQ2131" s="52"/>
    </row>
    <row r="2132" spans="1:44" ht="12.75" customHeight="1" x14ac:dyDescent="0.25">
      <c r="A2132" s="52">
        <v>4108</v>
      </c>
      <c r="B2132" s="52">
        <v>4314</v>
      </c>
      <c r="C2132" s="52" t="s">
        <v>145</v>
      </c>
      <c r="D2132" s="52"/>
      <c r="E2132" s="52">
        <v>2</v>
      </c>
      <c r="F2132" s="52"/>
      <c r="G2132" s="52">
        <v>86001</v>
      </c>
      <c r="H2132" s="52" t="s">
        <v>12583</v>
      </c>
      <c r="I2132" s="52">
        <f>INDEX(ce_computermodel!A:A,MATCH(J2132,ce_computermodel!B:B,0))</f>
        <v>576</v>
      </c>
      <c r="J2132" s="52" t="s">
        <v>12584</v>
      </c>
      <c r="K2132" s="52" t="s">
        <v>12585</v>
      </c>
      <c r="L2132" s="52" t="s">
        <v>12586</v>
      </c>
      <c r="M2132" s="52" t="s">
        <v>6466</v>
      </c>
      <c r="N2132" s="52">
        <v>1</v>
      </c>
      <c r="O2132" s="52">
        <f>INDEX(organizations_branch!A:A,MATCH(P2132,organizations_branch!B:B,0))</f>
        <v>1</v>
      </c>
      <c r="P2132" t="s">
        <v>2339</v>
      </c>
      <c r="Q2132" s="52"/>
      <c r="R2132" s="52">
        <v>851</v>
      </c>
      <c r="S2132" s="74">
        <v>44830</v>
      </c>
      <c r="T2132" s="52"/>
      <c r="U2132" s="52" t="s">
        <v>385</v>
      </c>
      <c r="V2132" s="52">
        <v>4</v>
      </c>
      <c r="W2132" s="52">
        <v>414</v>
      </c>
      <c r="X2132" s="75"/>
      <c r="Y2132" s="52" t="s">
        <v>67</v>
      </c>
      <c r="Z2132" s="52" t="s">
        <v>12587</v>
      </c>
      <c r="AA2132" s="52">
        <f>INDEX(accounts_user!A:A,MATCH(AB2132,accounts_user!H:H,0))</f>
        <v>8453</v>
      </c>
      <c r="AB2132" s="52" t="s">
        <v>12588</v>
      </c>
      <c r="AC2132" s="81" t="s">
        <v>12589</v>
      </c>
      <c r="AD2132" s="52" t="s">
        <v>12590</v>
      </c>
      <c r="AE2132" s="52" t="s">
        <v>12591</v>
      </c>
      <c r="AF2132" s="75"/>
      <c r="AG2132" s="52" t="s">
        <v>136</v>
      </c>
      <c r="AH2132" s="52" t="s">
        <v>12592</v>
      </c>
      <c r="AI2132" s="52" t="s">
        <v>59</v>
      </c>
      <c r="AJ2132" s="52">
        <v>1</v>
      </c>
      <c r="AK2132" s="52">
        <v>0</v>
      </c>
      <c r="AL2132" s="52"/>
      <c r="AM2132" s="52"/>
      <c r="AN2132" s="52"/>
      <c r="AO2132" s="52"/>
      <c r="AP2132" s="52"/>
      <c r="AQ2132" s="52"/>
    </row>
    <row r="2133" spans="1:44" ht="12.75" customHeight="1" x14ac:dyDescent="0.25">
      <c r="A2133" s="52">
        <v>4109</v>
      </c>
      <c r="B2133" s="52">
        <v>4315</v>
      </c>
      <c r="C2133" s="52" t="s">
        <v>145</v>
      </c>
      <c r="D2133" s="52"/>
      <c r="E2133" s="52">
        <v>2</v>
      </c>
      <c r="F2133" s="52"/>
      <c r="G2133" s="52">
        <v>86002</v>
      </c>
      <c r="H2133" s="52" t="s">
        <v>12593</v>
      </c>
      <c r="I2133" s="52">
        <f>INDEX(ce_computermodel!A:A,MATCH(J2133,ce_computermodel!B:B,0))</f>
        <v>576</v>
      </c>
      <c r="J2133" s="52" t="s">
        <v>12584</v>
      </c>
      <c r="K2133" s="52" t="s">
        <v>12585</v>
      </c>
      <c r="L2133" s="52"/>
      <c r="M2133" s="52" t="s">
        <v>6466</v>
      </c>
      <c r="N2133" s="52"/>
      <c r="O2133" s="52">
        <f>INDEX(organizations_branch!A:A,MATCH(P2133,organizations_branch!B:B,0))</f>
        <v>1</v>
      </c>
      <c r="P2133" s="52" t="s">
        <v>2339</v>
      </c>
      <c r="Q2133" s="52"/>
      <c r="R2133" s="52">
        <v>851</v>
      </c>
      <c r="S2133" s="74">
        <v>44957</v>
      </c>
      <c r="T2133" s="52"/>
      <c r="U2133" s="52" t="s">
        <v>385</v>
      </c>
      <c r="V2133" s="52">
        <v>4</v>
      </c>
      <c r="W2133" s="52">
        <v>430</v>
      </c>
      <c r="X2133" s="75"/>
      <c r="Y2133" s="52" t="s">
        <v>67</v>
      </c>
      <c r="Z2133" s="52"/>
      <c r="AA2133" s="52">
        <f>INDEX(accounts_user!A:A,MATCH(AB2133,accounts_user!H:H,0))</f>
        <v>9383</v>
      </c>
      <c r="AB2133" s="52" t="s">
        <v>12438</v>
      </c>
      <c r="AC2133" s="52" t="s">
        <v>265</v>
      </c>
      <c r="AD2133" s="52"/>
      <c r="AE2133" s="52" t="s">
        <v>2837</v>
      </c>
      <c r="AF2133" s="75"/>
      <c r="AG2133" s="52"/>
      <c r="AH2133" s="52"/>
      <c r="AI2133" s="52"/>
      <c r="AJ2133" s="52">
        <v>1</v>
      </c>
      <c r="AK2133" s="52">
        <v>0</v>
      </c>
      <c r="AL2133" s="52"/>
      <c r="AM2133" s="52"/>
      <c r="AN2133" s="52"/>
      <c r="AO2133" s="52"/>
      <c r="AP2133" s="52"/>
      <c r="AQ2133" s="52"/>
    </row>
    <row r="2134" spans="1:44" ht="12.75" customHeight="1" x14ac:dyDescent="0.25">
      <c r="A2134" s="52">
        <v>4110</v>
      </c>
      <c r="B2134" s="52">
        <v>4316</v>
      </c>
      <c r="C2134" s="52" t="s">
        <v>145</v>
      </c>
      <c r="D2134" s="52"/>
      <c r="E2134" s="52">
        <v>2</v>
      </c>
      <c r="F2134" s="52"/>
      <c r="G2134" s="52">
        <v>86006</v>
      </c>
      <c r="H2134" s="52" t="s">
        <v>12594</v>
      </c>
      <c r="I2134" s="52">
        <f>INDEX(ce_computermodel!A:A,MATCH(J2134,ce_computermodel!B:B,0))</f>
        <v>576</v>
      </c>
      <c r="J2134" s="52" t="s">
        <v>12584</v>
      </c>
      <c r="K2134" s="52" t="s">
        <v>12585</v>
      </c>
      <c r="L2134" s="52"/>
      <c r="M2134" s="52" t="s">
        <v>6466</v>
      </c>
      <c r="N2134" s="52"/>
      <c r="O2134" s="52">
        <f>INDEX(organizations_branch!A:A,MATCH(P2134,organizations_branch!B:B,0))</f>
        <v>1</v>
      </c>
      <c r="P2134" s="52" t="s">
        <v>2339</v>
      </c>
      <c r="Q2134" s="52"/>
      <c r="R2134" s="52">
        <v>851</v>
      </c>
      <c r="S2134" s="74">
        <v>44186</v>
      </c>
      <c r="T2134" s="52"/>
      <c r="U2134" s="52" t="s">
        <v>385</v>
      </c>
      <c r="V2134" s="52">
        <v>4</v>
      </c>
      <c r="W2134" s="52">
        <v>435</v>
      </c>
      <c r="X2134" s="75"/>
      <c r="Y2134" s="52"/>
      <c r="Z2134" s="52"/>
      <c r="AA2134" s="52">
        <f>INDEX(accounts_user!A:A,MATCH(AB2134,accounts_user!H:H,0))</f>
        <v>8936</v>
      </c>
      <c r="AB2134" s="52" t="s">
        <v>7274</v>
      </c>
      <c r="AC2134" s="52"/>
      <c r="AD2134" s="52"/>
      <c r="AE2134" s="52"/>
      <c r="AF2134" s="75"/>
      <c r="AG2134" s="52" t="s">
        <v>12595</v>
      </c>
      <c r="AH2134" s="52"/>
      <c r="AI2134" s="52"/>
      <c r="AJ2134" s="52">
        <v>1</v>
      </c>
      <c r="AK2134" s="52">
        <v>0</v>
      </c>
      <c r="AL2134" s="52"/>
      <c r="AM2134" s="52"/>
      <c r="AN2134" s="52"/>
      <c r="AO2134" s="52"/>
      <c r="AP2134" s="52"/>
      <c r="AQ2134" s="52"/>
    </row>
    <row r="2135" spans="1:44" ht="12.75" customHeight="1" x14ac:dyDescent="0.25">
      <c r="A2135" s="52">
        <v>4111</v>
      </c>
      <c r="B2135" s="52">
        <v>4317</v>
      </c>
      <c r="C2135" s="52" t="s">
        <v>145</v>
      </c>
      <c r="D2135" s="52"/>
      <c r="E2135" s="52">
        <v>2</v>
      </c>
      <c r="F2135" s="52"/>
      <c r="G2135" s="52">
        <v>86007</v>
      </c>
      <c r="H2135" s="52" t="s">
        <v>12596</v>
      </c>
      <c r="I2135" s="52">
        <f>INDEX(ce_computermodel!A:A,MATCH(J2135,ce_computermodel!B:B,0))</f>
        <v>576</v>
      </c>
      <c r="J2135" s="52" t="s">
        <v>12584</v>
      </c>
      <c r="K2135" s="52" t="s">
        <v>12585</v>
      </c>
      <c r="L2135" s="52"/>
      <c r="M2135" s="52" t="s">
        <v>6466</v>
      </c>
      <c r="N2135" s="52"/>
      <c r="O2135" s="52">
        <f>INDEX(organizations_branch!A:A,MATCH(P2135,organizations_branch!B:B,0))</f>
        <v>1</v>
      </c>
      <c r="P2135" s="52" t="s">
        <v>2339</v>
      </c>
      <c r="Q2135" s="52"/>
      <c r="R2135" s="52">
        <v>851</v>
      </c>
      <c r="S2135" s="74"/>
      <c r="T2135" s="52"/>
      <c r="U2135" s="52"/>
      <c r="V2135" s="52"/>
      <c r="W2135" s="52"/>
      <c r="X2135" s="75"/>
      <c r="Y2135" s="52"/>
      <c r="Z2135" s="52"/>
      <c r="AA2135" s="52">
        <f>INDEX(accounts_user!A:A,MATCH(AB2135,accounts_user!H:H,0))</f>
        <v>9363</v>
      </c>
      <c r="AB2135" s="52" t="s">
        <v>12597</v>
      </c>
      <c r="AC2135" s="52"/>
      <c r="AD2135" s="52"/>
      <c r="AE2135" s="52"/>
      <c r="AF2135" s="75"/>
      <c r="AG2135" s="52"/>
      <c r="AH2135" s="52"/>
      <c r="AI2135" s="52"/>
      <c r="AJ2135" s="52">
        <v>0</v>
      </c>
      <c r="AK2135" s="52">
        <v>0</v>
      </c>
      <c r="AL2135" s="52"/>
      <c r="AM2135" s="52"/>
      <c r="AN2135" s="52"/>
      <c r="AO2135" s="52"/>
      <c r="AP2135" s="52"/>
      <c r="AQ2135" s="52"/>
    </row>
    <row r="2136" spans="1:44" ht="12.75" customHeight="1" x14ac:dyDescent="0.25">
      <c r="A2136" s="52">
        <v>4112</v>
      </c>
      <c r="B2136" s="52">
        <v>4318</v>
      </c>
      <c r="C2136" s="52" t="s">
        <v>145</v>
      </c>
      <c r="D2136" s="52"/>
      <c r="E2136" s="52">
        <v>2</v>
      </c>
      <c r="F2136" s="52"/>
      <c r="G2136" s="52">
        <v>86008</v>
      </c>
      <c r="H2136" s="52" t="s">
        <v>12598</v>
      </c>
      <c r="I2136" s="52">
        <f>INDEX(ce_computermodel!A:A,MATCH(J2136,ce_computermodel!B:B,0))</f>
        <v>576</v>
      </c>
      <c r="J2136" s="52" t="s">
        <v>12584</v>
      </c>
      <c r="K2136" s="52" t="s">
        <v>12585</v>
      </c>
      <c r="L2136" s="52" t="s">
        <v>12599</v>
      </c>
      <c r="M2136" s="52" t="s">
        <v>6466</v>
      </c>
      <c r="N2136" s="52">
        <v>1</v>
      </c>
      <c r="O2136" s="52">
        <f>INDEX(organizations_branch!A:A,MATCH(P2136,organizations_branch!B:B,0))</f>
        <v>1</v>
      </c>
      <c r="P2136" t="s">
        <v>2339</v>
      </c>
      <c r="Q2136" s="52"/>
      <c r="R2136" s="52">
        <v>851</v>
      </c>
      <c r="S2136" s="74">
        <v>44719</v>
      </c>
      <c r="T2136" s="52"/>
      <c r="U2136" s="52" t="s">
        <v>385</v>
      </c>
      <c r="V2136" s="52">
        <v>4</v>
      </c>
      <c r="W2136" s="52">
        <v>414</v>
      </c>
      <c r="X2136" s="75"/>
      <c r="Y2136" s="52" t="s">
        <v>67</v>
      </c>
      <c r="Z2136" s="52" t="s">
        <v>12600</v>
      </c>
      <c r="AA2136" s="52">
        <f>INDEX(accounts_user!A:A,MATCH(AB2136,accounts_user!H:H,0))</f>
        <v>9470</v>
      </c>
      <c r="AB2136" s="52" t="s">
        <v>12601</v>
      </c>
      <c r="AC2136" s="52"/>
      <c r="AD2136" s="52" t="s">
        <v>12602</v>
      </c>
      <c r="AE2136" s="52"/>
      <c r="AF2136" s="75"/>
      <c r="AG2136" s="52" t="s">
        <v>12603</v>
      </c>
      <c r="AH2136" s="52">
        <v>63526</v>
      </c>
      <c r="AI2136" s="52" t="s">
        <v>2878</v>
      </c>
      <c r="AJ2136" s="52">
        <v>1</v>
      </c>
      <c r="AK2136" s="52">
        <v>0</v>
      </c>
      <c r="AL2136" s="52"/>
      <c r="AM2136" s="52"/>
      <c r="AN2136" s="52"/>
      <c r="AO2136" s="52"/>
      <c r="AP2136" s="52"/>
      <c r="AQ2136" s="52"/>
    </row>
    <row r="2137" spans="1:44" ht="12.75" customHeight="1" x14ac:dyDescent="0.25">
      <c r="A2137" s="52">
        <v>4113</v>
      </c>
      <c r="B2137" s="52">
        <v>4319</v>
      </c>
      <c r="C2137" s="52" t="s">
        <v>145</v>
      </c>
      <c r="D2137" s="52"/>
      <c r="E2137" s="52">
        <v>2</v>
      </c>
      <c r="F2137" s="52"/>
      <c r="G2137" s="52">
        <v>86009</v>
      </c>
      <c r="H2137" s="52" t="s">
        <v>12604</v>
      </c>
      <c r="I2137" s="52">
        <f>INDEX(ce_computermodel!A:A,MATCH(J2137,ce_computermodel!B:B,0))</f>
        <v>576</v>
      </c>
      <c r="J2137" s="52" t="s">
        <v>12584</v>
      </c>
      <c r="K2137" s="52" t="s">
        <v>12585</v>
      </c>
      <c r="L2137" s="52" t="s">
        <v>12605</v>
      </c>
      <c r="M2137" s="52" t="s">
        <v>6466</v>
      </c>
      <c r="N2137" s="52"/>
      <c r="O2137" s="52">
        <f>INDEX(organizations_branch!A:A,MATCH(P2137,organizations_branch!B:B,0))</f>
        <v>1</v>
      </c>
      <c r="P2137" s="52" t="s">
        <v>2339</v>
      </c>
      <c r="Q2137" s="52"/>
      <c r="R2137" s="52">
        <v>851</v>
      </c>
      <c r="S2137" s="74">
        <v>44041.320706018501</v>
      </c>
      <c r="T2137" s="52"/>
      <c r="U2137" s="52" t="s">
        <v>385</v>
      </c>
      <c r="V2137" s="52">
        <v>4</v>
      </c>
      <c r="W2137" s="52">
        <v>413</v>
      </c>
      <c r="X2137" s="75"/>
      <c r="Y2137" s="52"/>
      <c r="Z2137" s="52"/>
      <c r="AA2137" s="52">
        <f>INDEX(accounts_user!A:A,MATCH(AB2137,accounts_user!H:H,0))</f>
        <v>9338</v>
      </c>
      <c r="AB2137" s="52" t="s">
        <v>12606</v>
      </c>
      <c r="AC2137" s="52"/>
      <c r="AD2137" s="52"/>
      <c r="AE2137" s="52"/>
      <c r="AF2137" s="75"/>
      <c r="AG2137" s="52"/>
      <c r="AH2137" s="52"/>
      <c r="AI2137" s="52"/>
      <c r="AJ2137" s="52">
        <v>1</v>
      </c>
      <c r="AK2137" s="52">
        <v>0</v>
      </c>
      <c r="AL2137" s="52"/>
      <c r="AM2137" s="52"/>
      <c r="AN2137" s="52"/>
      <c r="AO2137" s="78">
        <v>16692</v>
      </c>
      <c r="AP2137" s="78">
        <v>16692</v>
      </c>
      <c r="AQ2137" s="52"/>
    </row>
    <row r="2138" spans="1:44" ht="12.75" customHeight="1" x14ac:dyDescent="0.25">
      <c r="A2138" s="52">
        <v>4114</v>
      </c>
      <c r="B2138" s="52">
        <v>4320</v>
      </c>
      <c r="C2138" s="52" t="s">
        <v>145</v>
      </c>
      <c r="D2138" s="52"/>
      <c r="E2138" s="52">
        <v>2</v>
      </c>
      <c r="F2138" s="52"/>
      <c r="G2138" s="52">
        <v>86010</v>
      </c>
      <c r="H2138" s="52" t="s">
        <v>12607</v>
      </c>
      <c r="I2138" s="52">
        <f>INDEX(ce_computermodel!A:A,MATCH(J2138,ce_computermodel!B:B,0))</f>
        <v>576</v>
      </c>
      <c r="J2138" s="52" t="s">
        <v>12584</v>
      </c>
      <c r="K2138" s="52" t="s">
        <v>12585</v>
      </c>
      <c r="L2138" s="52"/>
      <c r="M2138" s="52" t="s">
        <v>6466</v>
      </c>
      <c r="N2138" s="52"/>
      <c r="O2138" s="52">
        <f>INDEX(organizations_branch!A:A,MATCH(P2138,organizations_branch!B:B,0))</f>
        <v>1</v>
      </c>
      <c r="P2138" s="52" t="s">
        <v>2339</v>
      </c>
      <c r="Q2138" s="52"/>
      <c r="R2138" s="52">
        <v>851</v>
      </c>
      <c r="S2138" s="74">
        <v>44194</v>
      </c>
      <c r="T2138" s="52"/>
      <c r="U2138" s="52" t="s">
        <v>385</v>
      </c>
      <c r="V2138" s="52">
        <v>4</v>
      </c>
      <c r="W2138" s="52">
        <v>414</v>
      </c>
      <c r="X2138" s="75"/>
      <c r="Y2138" s="52" t="s">
        <v>67</v>
      </c>
      <c r="Z2138" s="52"/>
      <c r="AA2138" s="52"/>
      <c r="AB2138" s="52" t="s">
        <v>12608</v>
      </c>
      <c r="AC2138" s="52"/>
      <c r="AD2138" s="52" t="s">
        <v>12609</v>
      </c>
      <c r="AE2138" s="52"/>
      <c r="AF2138" s="75"/>
      <c r="AG2138" s="52"/>
      <c r="AH2138" s="52"/>
      <c r="AI2138" s="52"/>
      <c r="AJ2138" s="52">
        <v>1</v>
      </c>
      <c r="AK2138" s="52">
        <v>0</v>
      </c>
      <c r="AL2138" s="52"/>
      <c r="AM2138" s="52"/>
      <c r="AN2138" s="52"/>
      <c r="AO2138" s="52"/>
      <c r="AP2138" s="52"/>
      <c r="AQ2138" s="52"/>
    </row>
    <row r="2139" spans="1:44" ht="12.75" customHeight="1" x14ac:dyDescent="0.25">
      <c r="A2139" s="52">
        <v>4115</v>
      </c>
      <c r="B2139" s="52">
        <v>4321</v>
      </c>
      <c r="C2139" s="52" t="s">
        <v>145</v>
      </c>
      <c r="D2139" s="52"/>
      <c r="E2139" s="52">
        <v>2</v>
      </c>
      <c r="F2139" s="52"/>
      <c r="G2139" s="52">
        <v>86011</v>
      </c>
      <c r="H2139" s="52" t="s">
        <v>12610</v>
      </c>
      <c r="I2139" s="52">
        <f>INDEX(ce_computermodel!A:A,MATCH(J2139,ce_computermodel!B:B,0))</f>
        <v>576</v>
      </c>
      <c r="J2139" s="52" t="s">
        <v>12584</v>
      </c>
      <c r="K2139" s="52" t="s">
        <v>12585</v>
      </c>
      <c r="L2139" s="52"/>
      <c r="M2139" s="52" t="s">
        <v>6466</v>
      </c>
      <c r="N2139" s="52"/>
      <c r="O2139" s="52">
        <f>INDEX(organizations_branch!A:A,MATCH(P2139,organizations_branch!B:B,0))</f>
        <v>1</v>
      </c>
      <c r="P2139" s="52" t="s">
        <v>2339</v>
      </c>
      <c r="Q2139" s="52"/>
      <c r="R2139" s="52">
        <v>851</v>
      </c>
      <c r="S2139" s="74"/>
      <c r="T2139" s="52"/>
      <c r="U2139" s="52"/>
      <c r="V2139" s="52"/>
      <c r="W2139" s="52"/>
      <c r="X2139" s="75"/>
      <c r="Y2139" s="52"/>
      <c r="Z2139" s="52"/>
      <c r="AA2139" s="52"/>
      <c r="AB2139" s="52" t="s">
        <v>12611</v>
      </c>
      <c r="AC2139" s="52"/>
      <c r="AD2139" s="52"/>
      <c r="AE2139" s="52"/>
      <c r="AF2139" s="75"/>
      <c r="AG2139" s="52"/>
      <c r="AH2139" s="52"/>
      <c r="AI2139" s="52"/>
      <c r="AJ2139" s="52">
        <v>0</v>
      </c>
      <c r="AK2139" s="52">
        <v>0</v>
      </c>
      <c r="AL2139" s="52"/>
      <c r="AM2139" s="52"/>
      <c r="AN2139" s="52"/>
      <c r="AO2139" s="52"/>
      <c r="AP2139" s="52"/>
      <c r="AQ2139" s="52"/>
    </row>
    <row r="2140" spans="1:44" ht="12.75" customHeight="1" x14ac:dyDescent="0.25">
      <c r="A2140" s="52">
        <v>4116</v>
      </c>
      <c r="B2140" s="52">
        <v>4322</v>
      </c>
      <c r="C2140" s="52" t="s">
        <v>145</v>
      </c>
      <c r="D2140" s="52"/>
      <c r="E2140" s="52">
        <v>2</v>
      </c>
      <c r="F2140" s="52"/>
      <c r="G2140" s="52">
        <v>86012</v>
      </c>
      <c r="H2140" s="52" t="s">
        <v>12612</v>
      </c>
      <c r="I2140" s="52">
        <f>INDEX(ce_computermodel!A:A,MATCH(J2140,ce_computermodel!B:B,0))</f>
        <v>576</v>
      </c>
      <c r="J2140" s="52" t="s">
        <v>12584</v>
      </c>
      <c r="K2140" s="52" t="s">
        <v>12585</v>
      </c>
      <c r="L2140" s="52"/>
      <c r="M2140" s="52" t="s">
        <v>6466</v>
      </c>
      <c r="N2140" s="52"/>
      <c r="O2140" s="52">
        <f>INDEX(organizations_branch!A:A,MATCH(P2140,organizations_branch!B:B,0))</f>
        <v>1</v>
      </c>
      <c r="P2140" s="52" t="s">
        <v>2339</v>
      </c>
      <c r="Q2140" s="52"/>
      <c r="R2140" s="52">
        <v>851</v>
      </c>
      <c r="S2140" s="74"/>
      <c r="T2140" s="52"/>
      <c r="U2140" s="52"/>
      <c r="V2140" s="52"/>
      <c r="W2140" s="52"/>
      <c r="X2140" s="75"/>
      <c r="Y2140" s="52"/>
      <c r="Z2140" s="52"/>
      <c r="AA2140" s="52">
        <f>INDEX(accounts_user!A:A,MATCH(AB2140,accounts_user!H:H,0))</f>
        <v>8529</v>
      </c>
      <c r="AB2140" s="52" t="s">
        <v>12613</v>
      </c>
      <c r="AC2140" s="52"/>
      <c r="AD2140" s="52"/>
      <c r="AE2140" s="52"/>
      <c r="AF2140" s="75"/>
      <c r="AG2140" s="52"/>
      <c r="AH2140" s="52"/>
      <c r="AI2140" s="52"/>
      <c r="AJ2140" s="52">
        <v>0</v>
      </c>
      <c r="AK2140" s="52">
        <v>0</v>
      </c>
      <c r="AL2140" s="52"/>
      <c r="AM2140" s="52"/>
      <c r="AN2140" s="52"/>
      <c r="AO2140" s="52"/>
      <c r="AP2140" s="52"/>
      <c r="AQ2140" s="52"/>
    </row>
    <row r="2141" spans="1:44" ht="12.75" customHeight="1" x14ac:dyDescent="0.25">
      <c r="A2141" s="52">
        <v>4117</v>
      </c>
      <c r="B2141" s="52">
        <v>4323</v>
      </c>
      <c r="C2141" s="52" t="s">
        <v>145</v>
      </c>
      <c r="D2141" s="52"/>
      <c r="E2141" s="52">
        <v>2</v>
      </c>
      <c r="F2141" s="52"/>
      <c r="G2141" s="52">
        <v>86013</v>
      </c>
      <c r="H2141" s="52" t="s">
        <v>12614</v>
      </c>
      <c r="I2141" s="52">
        <f>INDEX(ce_computermodel!A:A,MATCH(J2141,ce_computermodel!B:B,0))</f>
        <v>576</v>
      </c>
      <c r="J2141" s="52" t="s">
        <v>12584</v>
      </c>
      <c r="K2141" s="52" t="s">
        <v>12615</v>
      </c>
      <c r="L2141" s="52"/>
      <c r="M2141" s="52" t="s">
        <v>6466</v>
      </c>
      <c r="N2141" s="52"/>
      <c r="O2141" s="52">
        <f>INDEX(organizations_branch!A:A,MATCH(P2141,organizations_branch!B:B,0))</f>
        <v>1</v>
      </c>
      <c r="P2141" s="52" t="s">
        <v>2339</v>
      </c>
      <c r="Q2141" s="52"/>
      <c r="R2141" s="52">
        <v>851</v>
      </c>
      <c r="S2141" s="74"/>
      <c r="T2141" s="52"/>
      <c r="U2141" s="52"/>
      <c r="V2141" s="52"/>
      <c r="W2141" s="52"/>
      <c r="X2141" s="75"/>
      <c r="Y2141" s="52"/>
      <c r="Z2141" s="52"/>
      <c r="AA2141" s="52">
        <f>INDEX(accounts_user!A:A,MATCH(AB2141,accounts_user!H:H,0))</f>
        <v>8406</v>
      </c>
      <c r="AB2141" s="52" t="s">
        <v>12306</v>
      </c>
      <c r="AC2141" s="52"/>
      <c r="AD2141" s="52"/>
      <c r="AE2141" s="52"/>
      <c r="AF2141" s="75"/>
      <c r="AG2141" s="52"/>
      <c r="AH2141" s="52"/>
      <c r="AI2141" s="52"/>
      <c r="AJ2141" s="52">
        <v>0</v>
      </c>
      <c r="AK2141" s="52">
        <v>0</v>
      </c>
      <c r="AL2141" s="52"/>
      <c r="AM2141" s="52"/>
      <c r="AN2141" s="52"/>
      <c r="AO2141" s="78">
        <v>7051</v>
      </c>
      <c r="AP2141" s="78">
        <v>7051</v>
      </c>
      <c r="AQ2141" s="52"/>
    </row>
    <row r="2142" spans="1:44" ht="12.75" customHeight="1" x14ac:dyDescent="0.25">
      <c r="A2142" s="52">
        <v>4118</v>
      </c>
      <c r="B2142" s="52">
        <v>4324</v>
      </c>
      <c r="C2142" s="52" t="s">
        <v>145</v>
      </c>
      <c r="D2142" s="52"/>
      <c r="E2142" s="52">
        <v>2</v>
      </c>
      <c r="F2142" s="52"/>
      <c r="G2142" s="52">
        <v>86014</v>
      </c>
      <c r="H2142" s="52" t="s">
        <v>12616</v>
      </c>
      <c r="I2142" s="52">
        <f>INDEX(ce_computermodel!A:A,MATCH(J2142,ce_computermodel!B:B,0))</f>
        <v>576</v>
      </c>
      <c r="J2142" s="52" t="s">
        <v>12584</v>
      </c>
      <c r="K2142" s="52" t="s">
        <v>12615</v>
      </c>
      <c r="L2142" s="52" t="s">
        <v>12586</v>
      </c>
      <c r="M2142" s="52" t="s">
        <v>6466</v>
      </c>
      <c r="N2142" s="52">
        <v>1</v>
      </c>
      <c r="O2142" s="52">
        <f>INDEX(organizations_branch!A:A,MATCH(P2142,organizations_branch!B:B,0))</f>
        <v>1</v>
      </c>
      <c r="P2142" t="s">
        <v>2339</v>
      </c>
      <c r="Q2142" s="52"/>
      <c r="R2142" s="52">
        <v>851</v>
      </c>
      <c r="S2142" s="74">
        <v>44844</v>
      </c>
      <c r="T2142" s="52"/>
      <c r="U2142" s="52" t="s">
        <v>385</v>
      </c>
      <c r="V2142" s="52">
        <v>4</v>
      </c>
      <c r="W2142" s="52">
        <v>403</v>
      </c>
      <c r="X2142" s="75"/>
      <c r="Y2142" s="52" t="s">
        <v>67</v>
      </c>
      <c r="Z2142" s="52" t="s">
        <v>12617</v>
      </c>
      <c r="AA2142" s="52">
        <f>INDEX(accounts_user!A:A,MATCH(AB2142,accounts_user!H:H,0))</f>
        <v>9303</v>
      </c>
      <c r="AB2142" s="52" t="s">
        <v>12618</v>
      </c>
      <c r="AC2142" s="52"/>
      <c r="AD2142" s="52" t="s">
        <v>12619</v>
      </c>
      <c r="AE2142" s="52"/>
      <c r="AF2142" s="75"/>
      <c r="AG2142" s="52" t="s">
        <v>6552</v>
      </c>
      <c r="AH2142" s="52" t="s">
        <v>12620</v>
      </c>
      <c r="AI2142" s="52" t="s">
        <v>59</v>
      </c>
      <c r="AJ2142" s="52">
        <v>1</v>
      </c>
      <c r="AK2142" s="52">
        <v>0</v>
      </c>
      <c r="AL2142" s="52"/>
      <c r="AM2142" s="52"/>
      <c r="AN2142" s="52"/>
      <c r="AO2142" s="52"/>
      <c r="AP2142" s="52"/>
      <c r="AQ2142" s="52"/>
      <c r="AR2142" s="114"/>
    </row>
    <row r="2143" spans="1:44" ht="12.75" customHeight="1" x14ac:dyDescent="0.25">
      <c r="A2143" s="52">
        <v>4119</v>
      </c>
      <c r="B2143" s="52">
        <v>4325</v>
      </c>
      <c r="C2143" s="52" t="s">
        <v>145</v>
      </c>
      <c r="D2143" s="52"/>
      <c r="E2143" s="52">
        <v>2</v>
      </c>
      <c r="F2143" s="52"/>
      <c r="G2143" s="52">
        <v>86015</v>
      </c>
      <c r="H2143" s="52" t="s">
        <v>12621</v>
      </c>
      <c r="I2143" s="52">
        <f>INDEX(ce_computermodel!A:A,MATCH(J2143,ce_computermodel!B:B,0))</f>
        <v>576</v>
      </c>
      <c r="J2143" s="52" t="s">
        <v>12584</v>
      </c>
      <c r="K2143" s="52" t="s">
        <v>12615</v>
      </c>
      <c r="L2143" s="52"/>
      <c r="M2143" s="52" t="s">
        <v>6466</v>
      </c>
      <c r="N2143" s="52"/>
      <c r="O2143" s="52">
        <f>INDEX(organizations_branch!A:A,MATCH(P2143,organizations_branch!B:B,0))</f>
        <v>1</v>
      </c>
      <c r="P2143" s="52" t="s">
        <v>2339</v>
      </c>
      <c r="Q2143" s="52"/>
      <c r="R2143" s="52">
        <v>851</v>
      </c>
      <c r="S2143" s="74"/>
      <c r="T2143" s="52"/>
      <c r="U2143" s="52"/>
      <c r="V2143" s="52"/>
      <c r="W2143" s="52"/>
      <c r="X2143" s="75"/>
      <c r="Y2143" s="52"/>
      <c r="Z2143" s="52" t="s">
        <v>2549</v>
      </c>
      <c r="AA2143" s="52"/>
      <c r="AB2143" s="52" t="s">
        <v>12622</v>
      </c>
      <c r="AC2143" s="52"/>
      <c r="AD2143" s="52"/>
      <c r="AE2143" s="52"/>
      <c r="AF2143" s="75"/>
      <c r="AG2143" s="52" t="s">
        <v>265</v>
      </c>
      <c r="AH2143" s="52"/>
      <c r="AI2143" s="52"/>
      <c r="AJ2143" s="52">
        <v>0</v>
      </c>
      <c r="AK2143" s="52">
        <v>0</v>
      </c>
      <c r="AL2143" s="52"/>
      <c r="AM2143" s="52"/>
      <c r="AN2143" s="52"/>
      <c r="AO2143" s="52"/>
      <c r="AP2143" s="52"/>
      <c r="AQ2143" s="52"/>
    </row>
    <row r="2144" spans="1:44" ht="12.75" customHeight="1" x14ac:dyDescent="0.25">
      <c r="A2144" s="52">
        <v>4120</v>
      </c>
      <c r="B2144" s="52">
        <v>4326</v>
      </c>
      <c r="C2144" s="52" t="s">
        <v>145</v>
      </c>
      <c r="D2144" s="52"/>
      <c r="E2144" s="52">
        <v>2</v>
      </c>
      <c r="F2144" s="52"/>
      <c r="G2144" s="52">
        <v>86016</v>
      </c>
      <c r="H2144" s="52" t="s">
        <v>12623</v>
      </c>
      <c r="I2144" s="52">
        <f>INDEX(ce_computermodel!A:A,MATCH(J2144,ce_computermodel!B:B,0))</f>
        <v>576</v>
      </c>
      <c r="J2144" s="52" t="s">
        <v>12584</v>
      </c>
      <c r="K2144" s="52" t="s">
        <v>12615</v>
      </c>
      <c r="L2144" s="52"/>
      <c r="M2144" s="52" t="s">
        <v>6466</v>
      </c>
      <c r="N2144" s="52"/>
      <c r="O2144" s="52">
        <f>INDEX(organizations_branch!A:A,MATCH(P2144,organizations_branch!B:B,0))</f>
        <v>1</v>
      </c>
      <c r="P2144" s="52" t="s">
        <v>2339</v>
      </c>
      <c r="Q2144" s="52"/>
      <c r="R2144" s="52">
        <v>851</v>
      </c>
      <c r="S2144" s="74"/>
      <c r="T2144" s="52"/>
      <c r="U2144" s="52"/>
      <c r="V2144" s="52"/>
      <c r="W2144" s="52"/>
      <c r="X2144" s="75"/>
      <c r="Y2144" s="52"/>
      <c r="Z2144" s="52"/>
      <c r="AA2144" s="52">
        <f>INDEX(accounts_user!A:A,MATCH(AB2144,accounts_user!H:H,0))</f>
        <v>8839</v>
      </c>
      <c r="AB2144" s="52" t="s">
        <v>12624</v>
      </c>
      <c r="AC2144" s="52"/>
      <c r="AD2144" s="52"/>
      <c r="AE2144" s="52"/>
      <c r="AF2144" s="75"/>
      <c r="AG2144" s="52"/>
      <c r="AH2144" s="52"/>
      <c r="AI2144" s="52"/>
      <c r="AJ2144" s="52">
        <v>0</v>
      </c>
      <c r="AK2144" s="52">
        <v>0</v>
      </c>
      <c r="AL2144" s="52"/>
      <c r="AM2144" s="52"/>
      <c r="AN2144" s="52"/>
      <c r="AO2144" s="52"/>
      <c r="AP2144" s="52"/>
      <c r="AQ2144" s="52"/>
    </row>
    <row r="2145" spans="1:43" ht="12.75" customHeight="1" x14ac:dyDescent="0.25">
      <c r="A2145" s="52">
        <v>4121</v>
      </c>
      <c r="B2145" s="52">
        <v>4327</v>
      </c>
      <c r="C2145" s="52" t="s">
        <v>145</v>
      </c>
      <c r="D2145" s="52"/>
      <c r="E2145" s="52">
        <v>2</v>
      </c>
      <c r="F2145" s="52"/>
      <c r="G2145" s="52">
        <v>86017</v>
      </c>
      <c r="H2145" s="52" t="s">
        <v>12625</v>
      </c>
      <c r="I2145" s="52">
        <f>INDEX(ce_computermodel!A:A,MATCH(J2145,ce_computermodel!B:B,0))</f>
        <v>576</v>
      </c>
      <c r="J2145" s="52" t="s">
        <v>12584</v>
      </c>
      <c r="K2145" s="52" t="s">
        <v>12615</v>
      </c>
      <c r="L2145" s="52"/>
      <c r="M2145" s="52" t="s">
        <v>6466</v>
      </c>
      <c r="N2145" s="52"/>
      <c r="O2145" s="52">
        <f>INDEX(organizations_branch!A:A,MATCH(P2145,organizations_branch!B:B,0))</f>
        <v>1</v>
      </c>
      <c r="P2145" s="52" t="s">
        <v>2339</v>
      </c>
      <c r="Q2145" s="52"/>
      <c r="R2145" s="52">
        <v>851</v>
      </c>
      <c r="S2145" s="74">
        <v>44041.3336921296</v>
      </c>
      <c r="T2145" s="52"/>
      <c r="U2145" s="52" t="s">
        <v>385</v>
      </c>
      <c r="V2145" s="52">
        <v>4</v>
      </c>
      <c r="W2145" s="52">
        <v>414</v>
      </c>
      <c r="X2145" s="75"/>
      <c r="Y2145" s="52"/>
      <c r="Z2145" s="52"/>
      <c r="AA2145" s="52">
        <f>INDEX(accounts_user!A:A,MATCH(AB2145,accounts_user!H:H,0))</f>
        <v>8899</v>
      </c>
      <c r="AB2145" s="52" t="s">
        <v>10718</v>
      </c>
      <c r="AC2145" s="52"/>
      <c r="AD2145" s="52"/>
      <c r="AE2145" s="52"/>
      <c r="AF2145" s="75"/>
      <c r="AG2145" s="52"/>
      <c r="AH2145" s="52"/>
      <c r="AI2145" s="52"/>
      <c r="AJ2145" s="52">
        <v>1</v>
      </c>
      <c r="AK2145" s="52">
        <v>0</v>
      </c>
      <c r="AL2145" s="52"/>
      <c r="AM2145" s="52"/>
      <c r="AN2145" s="52"/>
      <c r="AO2145" s="52"/>
      <c r="AP2145" s="52"/>
      <c r="AQ2145" s="52"/>
    </row>
    <row r="2146" spans="1:43" ht="12.75" customHeight="1" x14ac:dyDescent="0.25">
      <c r="A2146" s="52">
        <v>4122</v>
      </c>
      <c r="B2146" s="52">
        <v>4328</v>
      </c>
      <c r="C2146" s="52" t="s">
        <v>145</v>
      </c>
      <c r="D2146" s="52"/>
      <c r="E2146" s="52">
        <v>2</v>
      </c>
      <c r="F2146" s="52"/>
      <c r="G2146" s="52">
        <v>86018</v>
      </c>
      <c r="H2146" s="52" t="s">
        <v>12626</v>
      </c>
      <c r="I2146" s="52">
        <f>INDEX(ce_computermodel!A:A,MATCH(J2146,ce_computermodel!B:B,0))</f>
        <v>576</v>
      </c>
      <c r="J2146" s="52" t="s">
        <v>12584</v>
      </c>
      <c r="K2146" s="52" t="s">
        <v>12615</v>
      </c>
      <c r="L2146" s="52" t="s">
        <v>12586</v>
      </c>
      <c r="M2146" s="52" t="s">
        <v>6466</v>
      </c>
      <c r="N2146" s="52">
        <v>1</v>
      </c>
      <c r="O2146" s="52">
        <f>INDEX(organizations_branch!A:A,MATCH(P2146,organizations_branch!B:B,0))</f>
        <v>1</v>
      </c>
      <c r="P2146" t="s">
        <v>2339</v>
      </c>
      <c r="Q2146" s="52"/>
      <c r="R2146" s="52">
        <v>851</v>
      </c>
      <c r="S2146" s="74">
        <v>44781</v>
      </c>
      <c r="T2146" s="52"/>
      <c r="U2146" s="52" t="s">
        <v>593</v>
      </c>
      <c r="V2146" s="52">
        <v>1</v>
      </c>
      <c r="W2146" s="52">
        <v>9</v>
      </c>
      <c r="X2146" s="75"/>
      <c r="Y2146" s="52" t="s">
        <v>67</v>
      </c>
      <c r="Z2146" s="52" t="s">
        <v>12627</v>
      </c>
      <c r="AA2146" s="52">
        <f>INDEX(accounts_user!A:A,MATCH(AB2146,accounts_user!H:H,0))</f>
        <v>10389</v>
      </c>
      <c r="AB2146" s="52" t="s">
        <v>12628</v>
      </c>
      <c r="AC2146" s="52"/>
      <c r="AD2146" s="52" t="s">
        <v>12629</v>
      </c>
      <c r="AE2146" s="52" t="s">
        <v>12630</v>
      </c>
      <c r="AF2146" s="75"/>
      <c r="AG2146" s="52" t="s">
        <v>12631</v>
      </c>
      <c r="AH2146" s="52">
        <v>76025</v>
      </c>
      <c r="AI2146" s="52" t="s">
        <v>59</v>
      </c>
      <c r="AJ2146" s="52">
        <v>1</v>
      </c>
      <c r="AK2146" s="52">
        <v>0</v>
      </c>
      <c r="AL2146" s="52"/>
      <c r="AM2146" s="52"/>
      <c r="AN2146" s="52"/>
      <c r="AO2146" s="52"/>
      <c r="AP2146" s="52"/>
      <c r="AQ2146" s="52"/>
    </row>
    <row r="2147" spans="1:43" ht="12.75" customHeight="1" x14ac:dyDescent="0.25">
      <c r="A2147" s="52">
        <v>4123</v>
      </c>
      <c r="B2147" s="52">
        <v>4329</v>
      </c>
      <c r="C2147" s="52" t="s">
        <v>145</v>
      </c>
      <c r="D2147" s="52"/>
      <c r="E2147" s="52">
        <v>2</v>
      </c>
      <c r="F2147" s="52"/>
      <c r="G2147" s="52">
        <v>85803</v>
      </c>
      <c r="H2147" s="52" t="s">
        <v>12632</v>
      </c>
      <c r="I2147" s="52">
        <f>INDEX(ce_computermodel!A:A,MATCH(J2147,ce_computermodel!B:B,0))</f>
        <v>500</v>
      </c>
      <c r="J2147" s="52" t="s">
        <v>5768</v>
      </c>
      <c r="K2147" s="52" t="s">
        <v>12633</v>
      </c>
      <c r="L2147" s="52"/>
      <c r="M2147" s="52" t="s">
        <v>5768</v>
      </c>
      <c r="N2147" s="52"/>
      <c r="O2147" s="52">
        <f>INDEX(organizations_branch!A:A,MATCH(P2147,organizations_branch!B:B,0))</f>
        <v>1</v>
      </c>
      <c r="P2147" s="52" t="s">
        <v>2339</v>
      </c>
      <c r="Q2147" s="52"/>
      <c r="R2147" s="52">
        <v>851</v>
      </c>
      <c r="S2147" s="74"/>
      <c r="T2147" s="52"/>
      <c r="U2147" s="52"/>
      <c r="V2147" s="52"/>
      <c r="W2147" s="52"/>
      <c r="X2147" s="75"/>
      <c r="Y2147" s="52"/>
      <c r="Z2147" s="52"/>
      <c r="AA2147" s="52">
        <f>INDEX(accounts_user!A:A,MATCH(AB2147,accounts_user!H:H,0))</f>
        <v>8713</v>
      </c>
      <c r="AB2147" s="52" t="s">
        <v>12634</v>
      </c>
      <c r="AC2147" s="52"/>
      <c r="AD2147" s="52"/>
      <c r="AE2147" s="52"/>
      <c r="AF2147" s="75"/>
      <c r="AG2147" s="52"/>
      <c r="AH2147" s="52"/>
      <c r="AI2147" s="52"/>
      <c r="AJ2147" s="52">
        <v>0</v>
      </c>
      <c r="AK2147" s="52">
        <v>0</v>
      </c>
      <c r="AL2147" s="52"/>
      <c r="AM2147" s="52"/>
      <c r="AN2147" s="52"/>
      <c r="AO2147" s="52"/>
      <c r="AP2147" s="52"/>
      <c r="AQ2147" s="52"/>
    </row>
    <row r="2148" spans="1:43" ht="12.75" customHeight="1" x14ac:dyDescent="0.25">
      <c r="A2148" s="52">
        <v>4124</v>
      </c>
      <c r="B2148" s="52">
        <v>4330</v>
      </c>
      <c r="C2148" s="52" t="s">
        <v>145</v>
      </c>
      <c r="D2148" s="52"/>
      <c r="E2148" s="52">
        <v>2</v>
      </c>
      <c r="F2148" s="52"/>
      <c r="G2148" s="52">
        <v>86021</v>
      </c>
      <c r="H2148" s="52" t="s">
        <v>12635</v>
      </c>
      <c r="I2148" s="52">
        <f>INDEX(ce_computermodel!A:A,MATCH(J2148,ce_computermodel!B:B,0))</f>
        <v>576</v>
      </c>
      <c r="J2148" s="52" t="s">
        <v>12584</v>
      </c>
      <c r="K2148" s="52" t="s">
        <v>12585</v>
      </c>
      <c r="L2148" s="52"/>
      <c r="M2148" s="52" t="s">
        <v>6466</v>
      </c>
      <c r="N2148" s="52"/>
      <c r="O2148" s="52">
        <f>INDEX(organizations_branch!A:A,MATCH(P2148,organizations_branch!B:B,0))</f>
        <v>1</v>
      </c>
      <c r="P2148" s="52" t="s">
        <v>2339</v>
      </c>
      <c r="Q2148" s="52"/>
      <c r="R2148" s="52">
        <v>851</v>
      </c>
      <c r="S2148" s="74"/>
      <c r="T2148" s="52"/>
      <c r="U2148" s="52"/>
      <c r="V2148" s="52"/>
      <c r="W2148" s="52"/>
      <c r="X2148" s="75"/>
      <c r="Y2148" s="52"/>
      <c r="Z2148" s="52"/>
      <c r="AA2148" s="52">
        <f>INDEX(accounts_user!A:A,MATCH(AB2148,accounts_user!H:H,0))</f>
        <v>8555</v>
      </c>
      <c r="AB2148" s="52" t="s">
        <v>12636</v>
      </c>
      <c r="AC2148" s="52"/>
      <c r="AD2148" s="52"/>
      <c r="AE2148" s="52"/>
      <c r="AF2148" s="75"/>
      <c r="AG2148" s="52"/>
      <c r="AH2148" s="52"/>
      <c r="AI2148" s="52"/>
      <c r="AJ2148" s="52">
        <v>0</v>
      </c>
      <c r="AK2148" s="52">
        <v>0</v>
      </c>
      <c r="AL2148" s="52"/>
      <c r="AM2148" s="52"/>
      <c r="AN2148" s="52"/>
      <c r="AO2148" s="78">
        <v>27837</v>
      </c>
      <c r="AP2148" s="78">
        <v>27837</v>
      </c>
      <c r="AQ2148" s="52"/>
    </row>
    <row r="2149" spans="1:43" ht="12.75" customHeight="1" x14ac:dyDescent="0.25">
      <c r="A2149" s="52">
        <v>4125</v>
      </c>
      <c r="B2149" s="52">
        <v>4331</v>
      </c>
      <c r="C2149" s="52" t="s">
        <v>145</v>
      </c>
      <c r="D2149" s="52"/>
      <c r="E2149" s="52">
        <v>2</v>
      </c>
      <c r="F2149" s="52"/>
      <c r="G2149" s="52">
        <v>86022</v>
      </c>
      <c r="H2149" s="52" t="s">
        <v>12637</v>
      </c>
      <c r="I2149" s="52">
        <f>INDEX(ce_computermodel!A:A,MATCH(J2149,ce_computermodel!B:B,0))</f>
        <v>576</v>
      </c>
      <c r="J2149" s="52" t="s">
        <v>12584</v>
      </c>
      <c r="K2149" s="52" t="s">
        <v>12585</v>
      </c>
      <c r="L2149" s="52"/>
      <c r="M2149" s="52" t="s">
        <v>6466</v>
      </c>
      <c r="N2149" s="52"/>
      <c r="O2149" s="52">
        <f>INDEX(organizations_branch!A:A,MATCH(P2149,organizations_branch!B:B,0))</f>
        <v>1</v>
      </c>
      <c r="P2149" s="52" t="s">
        <v>2339</v>
      </c>
      <c r="Q2149" s="52"/>
      <c r="R2149" s="52">
        <v>851</v>
      </c>
      <c r="S2149" s="74"/>
      <c r="T2149" s="52"/>
      <c r="U2149" s="52"/>
      <c r="V2149" s="52"/>
      <c r="W2149" s="52"/>
      <c r="X2149" s="75"/>
      <c r="Y2149" s="52"/>
      <c r="Z2149" s="52"/>
      <c r="AA2149" s="52">
        <f>INDEX(accounts_user!A:A,MATCH(AB2149,accounts_user!H:H,0))</f>
        <v>8966</v>
      </c>
      <c r="AB2149" s="52" t="s">
        <v>12638</v>
      </c>
      <c r="AC2149" s="52"/>
      <c r="AD2149" s="52"/>
      <c r="AE2149" s="52"/>
      <c r="AF2149" s="75"/>
      <c r="AG2149" s="52"/>
      <c r="AH2149" s="52"/>
      <c r="AI2149" s="52"/>
      <c r="AJ2149" s="52">
        <v>0</v>
      </c>
      <c r="AK2149" s="52">
        <v>0</v>
      </c>
      <c r="AL2149" s="52"/>
      <c r="AM2149" s="52"/>
      <c r="AN2149" s="52"/>
      <c r="AO2149" s="52"/>
      <c r="AP2149" s="52"/>
      <c r="AQ2149" s="52"/>
    </row>
    <row r="2150" spans="1:43" ht="12.75" customHeight="1" x14ac:dyDescent="0.25">
      <c r="A2150" s="52">
        <v>4126</v>
      </c>
      <c r="B2150" s="52">
        <v>4332</v>
      </c>
      <c r="C2150" s="52" t="s">
        <v>145</v>
      </c>
      <c r="D2150" s="52"/>
      <c r="E2150" s="52">
        <v>2</v>
      </c>
      <c r="F2150" s="52"/>
      <c r="G2150" s="52">
        <v>86023</v>
      </c>
      <c r="H2150" s="52" t="s">
        <v>12639</v>
      </c>
      <c r="I2150" s="52">
        <f>INDEX(ce_computermodel!A:A,MATCH(J2150,ce_computermodel!B:B,0))</f>
        <v>576</v>
      </c>
      <c r="J2150" s="52" t="s">
        <v>12584</v>
      </c>
      <c r="K2150" s="52" t="s">
        <v>12585</v>
      </c>
      <c r="L2150" s="52"/>
      <c r="M2150" s="52" t="s">
        <v>6466</v>
      </c>
      <c r="N2150" s="52"/>
      <c r="O2150" s="52">
        <f>INDEX(organizations_branch!A:A,MATCH(P2150,organizations_branch!B:B,0))</f>
        <v>1</v>
      </c>
      <c r="P2150" s="52" t="s">
        <v>2339</v>
      </c>
      <c r="Q2150" s="52"/>
      <c r="R2150" s="52">
        <v>851</v>
      </c>
      <c r="S2150" s="74">
        <v>44187</v>
      </c>
      <c r="T2150" s="52"/>
      <c r="U2150" s="52" t="s">
        <v>385</v>
      </c>
      <c r="V2150" s="52">
        <v>4</v>
      </c>
      <c r="W2150" s="52">
        <v>4</v>
      </c>
      <c r="X2150" s="75"/>
      <c r="Y2150" s="52" t="s">
        <v>67</v>
      </c>
      <c r="Z2150" s="52">
        <v>816</v>
      </c>
      <c r="AA2150" s="52">
        <f>INDEX(accounts_user!A:A,MATCH(AB2150,accounts_user!H:H,0))</f>
        <v>8779</v>
      </c>
      <c r="AB2150" s="52" t="s">
        <v>12640</v>
      </c>
      <c r="AC2150" s="52"/>
      <c r="AD2150" s="52" t="s">
        <v>12438</v>
      </c>
      <c r="AE2150" s="52"/>
      <c r="AF2150" s="75"/>
      <c r="AG2150" s="52"/>
      <c r="AH2150" s="52"/>
      <c r="AI2150" s="52"/>
      <c r="AJ2150" s="52">
        <v>1</v>
      </c>
      <c r="AK2150" s="52">
        <v>0</v>
      </c>
      <c r="AL2150" s="52"/>
      <c r="AM2150" s="52"/>
      <c r="AN2150" s="52"/>
      <c r="AO2150" s="52"/>
      <c r="AP2150" s="52"/>
      <c r="AQ2150" s="52"/>
    </row>
    <row r="2151" spans="1:43" ht="12.75" customHeight="1" x14ac:dyDescent="0.25">
      <c r="A2151" s="52">
        <v>4127</v>
      </c>
      <c r="B2151" s="52">
        <v>4333</v>
      </c>
      <c r="C2151" s="52" t="s">
        <v>145</v>
      </c>
      <c r="D2151" s="52"/>
      <c r="E2151" s="52">
        <v>2</v>
      </c>
      <c r="F2151" s="52"/>
      <c r="G2151" s="52">
        <v>85806</v>
      </c>
      <c r="H2151" s="52" t="s">
        <v>12641</v>
      </c>
      <c r="I2151" s="52">
        <f>INDEX(ce_computermodel!A:A,MATCH(J2151,ce_computermodel!B:B,0))</f>
        <v>500</v>
      </c>
      <c r="J2151" s="52" t="s">
        <v>5768</v>
      </c>
      <c r="K2151" s="52" t="s">
        <v>12642</v>
      </c>
      <c r="L2151" s="52"/>
      <c r="M2151" s="52" t="s">
        <v>5768</v>
      </c>
      <c r="N2151" s="52">
        <v>1</v>
      </c>
      <c r="O2151" s="52">
        <f>INDEX(organizations_branch!A:A,MATCH(P2151,organizations_branch!B:B,0))</f>
        <v>1</v>
      </c>
      <c r="P2151" s="52" t="s">
        <v>2339</v>
      </c>
      <c r="Q2151" s="52"/>
      <c r="R2151" s="52">
        <v>851</v>
      </c>
      <c r="S2151" s="74">
        <v>44952</v>
      </c>
      <c r="T2151" s="52">
        <f>INDEX(organizations_place!A:A,MATCH(U2151,organizations_place!B:B,0))</f>
        <v>1</v>
      </c>
      <c r="U2151" s="52" t="s">
        <v>93</v>
      </c>
      <c r="V2151" s="52">
        <v>3</v>
      </c>
      <c r="W2151" s="52">
        <v>328</v>
      </c>
      <c r="X2151" s="75"/>
      <c r="Y2151" s="52" t="s">
        <v>67</v>
      </c>
      <c r="Z2151" s="52"/>
      <c r="AA2151" s="52"/>
      <c r="AB2151" s="52" t="s">
        <v>6850</v>
      </c>
      <c r="AC2151" s="52"/>
      <c r="AD2151" s="52"/>
      <c r="AE2151" s="52"/>
      <c r="AF2151" s="75"/>
      <c r="AG2151" s="52" t="s">
        <v>136</v>
      </c>
      <c r="AH2151" s="52" t="s">
        <v>12643</v>
      </c>
      <c r="AI2151" s="52" t="s">
        <v>208</v>
      </c>
      <c r="AJ2151" s="52">
        <v>1</v>
      </c>
      <c r="AK2151" s="52">
        <v>0</v>
      </c>
      <c r="AL2151" s="52"/>
      <c r="AM2151" s="52"/>
      <c r="AN2151" s="52"/>
      <c r="AO2151" s="52"/>
      <c r="AP2151" s="52"/>
      <c r="AQ2151" s="52"/>
    </row>
    <row r="2152" spans="1:43" ht="12.75" customHeight="1" x14ac:dyDescent="0.25">
      <c r="A2152" s="52">
        <v>4128</v>
      </c>
      <c r="B2152" s="52">
        <v>4334</v>
      </c>
      <c r="C2152" s="52" t="s">
        <v>145</v>
      </c>
      <c r="D2152" s="52"/>
      <c r="E2152" s="52">
        <v>2</v>
      </c>
      <c r="F2152" s="52"/>
      <c r="G2152" s="52">
        <v>86026</v>
      </c>
      <c r="H2152" s="52" t="s">
        <v>12644</v>
      </c>
      <c r="I2152" s="52">
        <f>INDEX(ce_computermodel!A:A,MATCH(J2152,ce_computermodel!B:B,0))</f>
        <v>576</v>
      </c>
      <c r="J2152" s="52" t="s">
        <v>12584</v>
      </c>
      <c r="K2152" s="52" t="s">
        <v>12585</v>
      </c>
      <c r="L2152" s="52"/>
      <c r="M2152" s="52" t="s">
        <v>6466</v>
      </c>
      <c r="N2152" s="52"/>
      <c r="O2152" s="52">
        <f>INDEX(organizations_branch!A:A,MATCH(P2152,organizations_branch!B:B,0))</f>
        <v>1</v>
      </c>
      <c r="P2152" s="52" t="s">
        <v>2339</v>
      </c>
      <c r="Q2152" s="52"/>
      <c r="R2152" s="52">
        <v>851</v>
      </c>
      <c r="S2152" s="74"/>
      <c r="T2152" s="52"/>
      <c r="U2152" s="52"/>
      <c r="V2152" s="52"/>
      <c r="W2152" s="52"/>
      <c r="X2152" s="75"/>
      <c r="Y2152" s="52"/>
      <c r="Z2152" s="52"/>
      <c r="AA2152" s="52">
        <f>INDEX(accounts_user!A:A,MATCH(AB2152,accounts_user!H:H,0))</f>
        <v>9488</v>
      </c>
      <c r="AB2152" s="52" t="s">
        <v>12645</v>
      </c>
      <c r="AC2152" s="52"/>
      <c r="AD2152" s="52"/>
      <c r="AE2152" s="52"/>
      <c r="AF2152" s="75"/>
      <c r="AG2152" s="52"/>
      <c r="AH2152" s="52"/>
      <c r="AI2152" s="52"/>
      <c r="AJ2152" s="52">
        <v>0</v>
      </c>
      <c r="AK2152" s="52">
        <v>0</v>
      </c>
      <c r="AL2152" s="52"/>
      <c r="AM2152" s="52"/>
      <c r="AN2152" s="52"/>
      <c r="AO2152" s="172"/>
      <c r="AP2152" s="172"/>
      <c r="AQ2152" s="52"/>
    </row>
    <row r="2153" spans="1:43" ht="12.75" customHeight="1" x14ac:dyDescent="0.25">
      <c r="A2153" s="52">
        <v>4129</v>
      </c>
      <c r="B2153" s="52">
        <v>4335</v>
      </c>
      <c r="C2153" s="52" t="s">
        <v>145</v>
      </c>
      <c r="D2153" s="52"/>
      <c r="E2153" s="52">
        <v>2</v>
      </c>
      <c r="F2153" s="52"/>
      <c r="G2153" s="52">
        <v>86027</v>
      </c>
      <c r="H2153" s="52" t="s">
        <v>12646</v>
      </c>
      <c r="I2153" s="52">
        <f>INDEX(ce_computermodel!A:A,MATCH(J2153,ce_computermodel!B:B,0))</f>
        <v>576</v>
      </c>
      <c r="J2153" s="52" t="s">
        <v>12584</v>
      </c>
      <c r="K2153" s="52" t="s">
        <v>12585</v>
      </c>
      <c r="L2153" s="52" t="s">
        <v>12599</v>
      </c>
      <c r="M2153" s="52" t="s">
        <v>6466</v>
      </c>
      <c r="N2153" s="52">
        <v>1</v>
      </c>
      <c r="O2153" s="52">
        <f>INDEX(organizations_branch!A:A,MATCH(P2153,organizations_branch!B:B,0))</f>
        <v>1</v>
      </c>
      <c r="P2153" t="s">
        <v>2339</v>
      </c>
      <c r="Q2153" s="52"/>
      <c r="R2153" s="52">
        <v>851</v>
      </c>
      <c r="S2153" s="74">
        <v>44951</v>
      </c>
      <c r="T2153" s="52"/>
      <c r="U2153" s="52" t="s">
        <v>7551</v>
      </c>
      <c r="V2153" s="52">
        <v>4</v>
      </c>
      <c r="W2153" s="52">
        <v>413</v>
      </c>
      <c r="X2153" s="75"/>
      <c r="Y2153" s="52" t="s">
        <v>67</v>
      </c>
      <c r="Z2153" s="52" t="s">
        <v>12515</v>
      </c>
      <c r="AA2153" s="52">
        <f>INDEX(accounts_user!A:A,MATCH(AB2153,accounts_user!H:H,0))</f>
        <v>8866</v>
      </c>
      <c r="AB2153" s="52" t="s">
        <v>12516</v>
      </c>
      <c r="AC2153" s="52"/>
      <c r="AD2153" s="52" t="s">
        <v>12647</v>
      </c>
      <c r="AE2153" s="52"/>
      <c r="AF2153" s="75"/>
      <c r="AG2153" s="52" t="s">
        <v>136</v>
      </c>
      <c r="AH2153" s="52" t="s">
        <v>12648</v>
      </c>
      <c r="AI2153" s="52" t="s">
        <v>59</v>
      </c>
      <c r="AJ2153" s="52">
        <v>1</v>
      </c>
      <c r="AK2153" s="52">
        <v>0</v>
      </c>
      <c r="AL2153" s="52"/>
      <c r="AM2153" s="52"/>
      <c r="AN2153" s="52"/>
      <c r="AO2153" s="52"/>
      <c r="AP2153" s="52"/>
      <c r="AQ2153" s="52"/>
    </row>
    <row r="2154" spans="1:43" ht="12.75" customHeight="1" x14ac:dyDescent="0.25">
      <c r="A2154" s="52">
        <v>4130</v>
      </c>
      <c r="B2154" s="52">
        <v>4336</v>
      </c>
      <c r="C2154" s="52" t="s">
        <v>145</v>
      </c>
      <c r="D2154" s="52"/>
      <c r="E2154" s="52">
        <v>2</v>
      </c>
      <c r="F2154" s="52"/>
      <c r="G2154" s="52">
        <v>86028</v>
      </c>
      <c r="H2154" s="52" t="s">
        <v>12649</v>
      </c>
      <c r="I2154" s="52">
        <f>INDEX(ce_computermodel!A:A,MATCH(J2154,ce_computermodel!B:B,0))</f>
        <v>576</v>
      </c>
      <c r="J2154" s="52" t="s">
        <v>12584</v>
      </c>
      <c r="K2154" s="52" t="s">
        <v>12585</v>
      </c>
      <c r="L2154" s="52"/>
      <c r="M2154" s="52" t="s">
        <v>6466</v>
      </c>
      <c r="N2154" s="52">
        <v>0</v>
      </c>
      <c r="O2154" s="52">
        <f>INDEX(organizations_branch!A:A,MATCH(P2154,organizations_branch!B:B,0))</f>
        <v>1</v>
      </c>
      <c r="P2154" s="52" t="s">
        <v>2339</v>
      </c>
      <c r="Q2154" s="52"/>
      <c r="R2154" s="52">
        <v>851</v>
      </c>
      <c r="S2154" s="74">
        <v>44959</v>
      </c>
      <c r="T2154" s="52"/>
      <c r="U2154" s="52" t="s">
        <v>385</v>
      </c>
      <c r="V2154" s="52">
        <v>3</v>
      </c>
      <c r="W2154" s="52">
        <v>308</v>
      </c>
      <c r="X2154" s="75"/>
      <c r="Y2154" s="52" t="s">
        <v>67</v>
      </c>
      <c r="Z2154" s="52" t="s">
        <v>12650</v>
      </c>
      <c r="AA2154" s="52">
        <f>INDEX(accounts_user!A:A,MATCH(AB2154,accounts_user!H:H,0))</f>
        <v>9031</v>
      </c>
      <c r="AB2154" s="52" t="s">
        <v>12651</v>
      </c>
      <c r="AC2154" s="52"/>
      <c r="AD2154" s="52" t="s">
        <v>5746</v>
      </c>
      <c r="AE2154" s="52"/>
      <c r="AF2154" s="75"/>
      <c r="AG2154" s="52"/>
      <c r="AH2154" s="52"/>
      <c r="AI2154" s="52" t="s">
        <v>208</v>
      </c>
      <c r="AJ2154" s="52">
        <v>1</v>
      </c>
      <c r="AK2154" s="52">
        <v>0</v>
      </c>
      <c r="AL2154" s="52"/>
      <c r="AM2154" s="52"/>
      <c r="AN2154" s="52"/>
      <c r="AO2154" s="52"/>
      <c r="AP2154" s="52"/>
      <c r="AQ2154" s="52"/>
    </row>
    <row r="2155" spans="1:43" ht="12.75" customHeight="1" x14ac:dyDescent="0.25">
      <c r="A2155" s="52">
        <v>4131</v>
      </c>
      <c r="B2155" s="52">
        <v>4337</v>
      </c>
      <c r="C2155" s="52" t="s">
        <v>145</v>
      </c>
      <c r="D2155" s="52"/>
      <c r="E2155" s="52">
        <v>2</v>
      </c>
      <c r="F2155" s="52"/>
      <c r="G2155" s="52">
        <v>86029</v>
      </c>
      <c r="H2155" s="52" t="s">
        <v>12652</v>
      </c>
      <c r="I2155" s="52">
        <f>INDEX(ce_computermodel!A:A,MATCH(J2155,ce_computermodel!B:B,0))</f>
        <v>601</v>
      </c>
      <c r="J2155" s="52" t="s">
        <v>6466</v>
      </c>
      <c r="K2155" s="52" t="s">
        <v>6466</v>
      </c>
      <c r="L2155" s="52"/>
      <c r="M2155" s="52" t="s">
        <v>6466</v>
      </c>
      <c r="N2155" s="52"/>
      <c r="O2155" s="52">
        <f>INDEX(organizations_branch!A:A,MATCH(P2155,organizations_branch!B:B,0))</f>
        <v>1</v>
      </c>
      <c r="P2155" s="52" t="s">
        <v>2339</v>
      </c>
      <c r="Q2155" s="52"/>
      <c r="R2155" s="52">
        <v>851</v>
      </c>
      <c r="S2155" s="74">
        <v>44069.365358796298</v>
      </c>
      <c r="T2155" s="52"/>
      <c r="U2155" s="52" t="s">
        <v>3874</v>
      </c>
      <c r="V2155" s="52">
        <v>1</v>
      </c>
      <c r="W2155" s="52">
        <v>1</v>
      </c>
      <c r="X2155" s="75"/>
      <c r="Y2155" s="52" t="s">
        <v>158</v>
      </c>
      <c r="Z2155" s="52"/>
      <c r="AA2155" s="52">
        <f>INDEX(accounts_user!A:A,MATCH(AB2155,accounts_user!H:H,0))</f>
        <v>10354</v>
      </c>
      <c r="AB2155" s="52" t="s">
        <v>11250</v>
      </c>
      <c r="AC2155" s="52" t="s">
        <v>12653</v>
      </c>
      <c r="AD2155" s="52"/>
      <c r="AE2155" s="52"/>
      <c r="AF2155" s="75"/>
      <c r="AG2155" s="52"/>
      <c r="AH2155" s="52"/>
      <c r="AI2155" s="52"/>
      <c r="AJ2155" s="52">
        <v>1</v>
      </c>
      <c r="AK2155" s="52">
        <v>0</v>
      </c>
      <c r="AL2155" s="52"/>
      <c r="AM2155" s="52"/>
      <c r="AN2155" s="52"/>
      <c r="AO2155" s="52"/>
      <c r="AP2155" s="52"/>
      <c r="AQ2155" s="52"/>
    </row>
    <row r="2156" spans="1:43" ht="12.75" customHeight="1" x14ac:dyDescent="0.25">
      <c r="A2156" s="52">
        <v>4132</v>
      </c>
      <c r="B2156" s="52">
        <v>4338</v>
      </c>
      <c r="C2156" s="52" t="s">
        <v>145</v>
      </c>
      <c r="D2156" s="52"/>
      <c r="E2156" s="52">
        <v>2</v>
      </c>
      <c r="F2156" s="52"/>
      <c r="G2156" s="52">
        <v>85807</v>
      </c>
      <c r="H2156" s="52" t="s">
        <v>12654</v>
      </c>
      <c r="I2156" s="52">
        <f>INDEX(ce_computermodel!A:A,MATCH(J2156,ce_computermodel!B:B,0))</f>
        <v>500</v>
      </c>
      <c r="J2156" s="52" t="s">
        <v>5768</v>
      </c>
      <c r="K2156" s="52" t="s">
        <v>12655</v>
      </c>
      <c r="L2156" s="52" t="s">
        <v>5704</v>
      </c>
      <c r="M2156" s="52" t="s">
        <v>5768</v>
      </c>
      <c r="N2156" s="52"/>
      <c r="O2156" s="52">
        <f>INDEX(organizations_branch!A:A,MATCH(P2156,organizations_branch!B:B,0))</f>
        <v>1</v>
      </c>
      <c r="P2156" s="52" t="s">
        <v>2339</v>
      </c>
      <c r="Q2156" s="52"/>
      <c r="R2156" s="52">
        <v>851</v>
      </c>
      <c r="S2156" s="74">
        <v>44084.431921296302</v>
      </c>
      <c r="T2156" s="52"/>
      <c r="U2156" s="52" t="s">
        <v>7129</v>
      </c>
      <c r="V2156" s="52">
        <v>1</v>
      </c>
      <c r="W2156" s="52" t="s">
        <v>2095</v>
      </c>
      <c r="X2156" s="75"/>
      <c r="Y2156" s="52"/>
      <c r="Z2156" s="52"/>
      <c r="AA2156" s="52">
        <f>INDEX(accounts_user!A:A,MATCH(AB2156,accounts_user!H:H,0))</f>
        <v>9013</v>
      </c>
      <c r="AB2156" s="52" t="s">
        <v>12656</v>
      </c>
      <c r="AC2156" s="52"/>
      <c r="AD2156" s="52"/>
      <c r="AE2156" s="52"/>
      <c r="AF2156" s="75"/>
      <c r="AG2156" s="52"/>
      <c r="AH2156" s="52"/>
      <c r="AI2156" s="52"/>
      <c r="AJ2156" s="52">
        <v>1</v>
      </c>
      <c r="AK2156" s="52">
        <v>0</v>
      </c>
      <c r="AL2156" s="52"/>
      <c r="AM2156" s="52"/>
      <c r="AN2156" s="52"/>
      <c r="AO2156" s="52"/>
      <c r="AP2156" s="52"/>
      <c r="AQ2156" s="52"/>
    </row>
    <row r="2157" spans="1:43" ht="12.75" customHeight="1" x14ac:dyDescent="0.25">
      <c r="A2157" s="52">
        <v>4133</v>
      </c>
      <c r="B2157" s="52">
        <v>4339</v>
      </c>
      <c r="C2157" s="52" t="s">
        <v>145</v>
      </c>
      <c r="D2157" s="52"/>
      <c r="E2157" s="52">
        <v>2</v>
      </c>
      <c r="F2157" s="52"/>
      <c r="G2157" s="52">
        <v>85808</v>
      </c>
      <c r="H2157" s="52" t="s">
        <v>12657</v>
      </c>
      <c r="I2157" s="52">
        <f>INDEX(ce_computermodel!A:A,MATCH(J2157,ce_computermodel!B:B,0))</f>
        <v>500</v>
      </c>
      <c r="J2157" s="52" t="s">
        <v>5768</v>
      </c>
      <c r="K2157" s="52" t="s">
        <v>12658</v>
      </c>
      <c r="L2157" s="52"/>
      <c r="M2157" s="52" t="s">
        <v>5768</v>
      </c>
      <c r="N2157" s="52"/>
      <c r="O2157" s="52">
        <f>INDEX(organizations_branch!A:A,MATCH(P2157,organizations_branch!B:B,0))</f>
        <v>2</v>
      </c>
      <c r="P2157" t="s">
        <v>6404</v>
      </c>
      <c r="Q2157" s="52"/>
      <c r="R2157" s="52" t="s">
        <v>634</v>
      </c>
      <c r="S2157" s="74">
        <v>44621</v>
      </c>
      <c r="T2157" s="52"/>
      <c r="U2157" s="52" t="s">
        <v>82</v>
      </c>
      <c r="V2157" s="52">
        <v>5</v>
      </c>
      <c r="W2157" s="52">
        <v>512</v>
      </c>
      <c r="X2157" s="75"/>
      <c r="Y2157" s="52" t="s">
        <v>52</v>
      </c>
      <c r="Z2157" s="52"/>
      <c r="AA2157" s="52">
        <f>INDEX(accounts_user!A:A,MATCH(AB2157,accounts_user!H:H,0))</f>
        <v>9685</v>
      </c>
      <c r="AB2157" s="52" t="s">
        <v>12659</v>
      </c>
      <c r="AC2157" s="52" t="s">
        <v>5709</v>
      </c>
      <c r="AD2157" s="52" t="s">
        <v>1507</v>
      </c>
      <c r="AE2157" s="52"/>
      <c r="AF2157" s="75"/>
      <c r="AG2157" s="52"/>
      <c r="AH2157" s="52">
        <v>54726</v>
      </c>
      <c r="AI2157" s="52"/>
      <c r="AJ2157" s="52">
        <v>1</v>
      </c>
      <c r="AK2157" s="52">
        <v>0</v>
      </c>
      <c r="AL2157" s="52"/>
      <c r="AM2157" s="52"/>
      <c r="AN2157" s="52"/>
      <c r="AO2157" s="52"/>
      <c r="AP2157" s="52"/>
      <c r="AQ2157" s="52"/>
    </row>
    <row r="2158" spans="1:43" ht="12.75" customHeight="1" x14ac:dyDescent="0.25">
      <c r="A2158" s="52">
        <v>4134</v>
      </c>
      <c r="B2158" s="52">
        <v>4340</v>
      </c>
      <c r="C2158" s="52" t="s">
        <v>145</v>
      </c>
      <c r="D2158" s="52"/>
      <c r="E2158" s="52">
        <v>2</v>
      </c>
      <c r="F2158" s="52"/>
      <c r="G2158" s="52">
        <v>85809</v>
      </c>
      <c r="H2158" s="52" t="s">
        <v>12660</v>
      </c>
      <c r="I2158" s="52">
        <f>INDEX(ce_computermodel!A:A,MATCH(J2158,ce_computermodel!B:B,0))</f>
        <v>500</v>
      </c>
      <c r="J2158" s="52" t="s">
        <v>5768</v>
      </c>
      <c r="K2158" s="52" t="s">
        <v>5768</v>
      </c>
      <c r="L2158" s="52"/>
      <c r="M2158" s="52" t="s">
        <v>5768</v>
      </c>
      <c r="N2158" s="52"/>
      <c r="O2158" s="52">
        <f>INDEX(organizations_branch!A:A,MATCH(P2158,organizations_branch!B:B,0))</f>
        <v>2</v>
      </c>
      <c r="P2158" t="s">
        <v>6404</v>
      </c>
      <c r="Q2158" s="52"/>
      <c r="R2158" s="52" t="s">
        <v>634</v>
      </c>
      <c r="S2158" s="74">
        <v>44719</v>
      </c>
      <c r="T2158" s="52"/>
      <c r="U2158" s="52" t="s">
        <v>544</v>
      </c>
      <c r="V2158" s="52">
        <v>7</v>
      </c>
      <c r="W2158" s="52">
        <v>703</v>
      </c>
      <c r="X2158" s="75"/>
      <c r="Y2158" s="52" t="s">
        <v>52</v>
      </c>
      <c r="Z2158" s="52"/>
      <c r="AA2158" s="52"/>
      <c r="AB2158" s="52" t="s">
        <v>12661</v>
      </c>
      <c r="AC2158" s="53" t="s">
        <v>12662</v>
      </c>
      <c r="AD2158" s="52" t="s">
        <v>3890</v>
      </c>
      <c r="AE2158" s="52"/>
      <c r="AF2158" s="75"/>
      <c r="AG2158" s="52"/>
      <c r="AH2158" s="52">
        <v>62803</v>
      </c>
      <c r="AI2158" s="52"/>
      <c r="AJ2158" s="52">
        <v>1</v>
      </c>
      <c r="AK2158" s="52">
        <v>0</v>
      </c>
      <c r="AL2158" s="52"/>
      <c r="AM2158" s="52"/>
      <c r="AN2158" s="52"/>
      <c r="AO2158" s="78">
        <v>304736</v>
      </c>
      <c r="AP2158" s="78">
        <v>304736</v>
      </c>
      <c r="AQ2158" s="52"/>
    </row>
    <row r="2159" spans="1:43" ht="12.75" customHeight="1" x14ac:dyDescent="0.25">
      <c r="A2159" s="52">
        <v>4135</v>
      </c>
      <c r="B2159" s="52">
        <v>4341</v>
      </c>
      <c r="C2159" s="52" t="s">
        <v>145</v>
      </c>
      <c r="D2159" s="52"/>
      <c r="E2159" s="52">
        <v>2</v>
      </c>
      <c r="F2159" s="52"/>
      <c r="G2159" s="52">
        <v>85810</v>
      </c>
      <c r="H2159" s="52" t="s">
        <v>12663</v>
      </c>
      <c r="I2159" s="52">
        <f>INDEX(ce_computermodel!A:A,MATCH(J2159,ce_computermodel!B:B,0))</f>
        <v>500</v>
      </c>
      <c r="J2159" s="52" t="s">
        <v>5768</v>
      </c>
      <c r="K2159" s="52" t="s">
        <v>5768</v>
      </c>
      <c r="L2159" s="52"/>
      <c r="M2159" s="52" t="s">
        <v>5768</v>
      </c>
      <c r="N2159" s="52"/>
      <c r="O2159" s="52">
        <f>INDEX(organizations_branch!A:A,MATCH(P2159,organizations_branch!B:B,0))</f>
        <v>1</v>
      </c>
      <c r="P2159" s="52" t="s">
        <v>2339</v>
      </c>
      <c r="Q2159" s="52"/>
      <c r="R2159" s="52">
        <v>134</v>
      </c>
      <c r="S2159" s="74">
        <v>44053.378576388903</v>
      </c>
      <c r="T2159" s="52"/>
      <c r="U2159" s="52" t="s">
        <v>218</v>
      </c>
      <c r="V2159" s="52">
        <v>2</v>
      </c>
      <c r="W2159" s="52" t="s">
        <v>1946</v>
      </c>
      <c r="X2159" s="75"/>
      <c r="Y2159" s="52" t="s">
        <v>67</v>
      </c>
      <c r="Z2159" s="52" t="s">
        <v>8577</v>
      </c>
      <c r="AA2159" s="52">
        <f>INDEX(accounts_user!A:A,MATCH(AB2159,accounts_user!H:H,0))</f>
        <v>9275</v>
      </c>
      <c r="AB2159" s="52" t="s">
        <v>1796</v>
      </c>
      <c r="AC2159" s="52" t="s">
        <v>12664</v>
      </c>
      <c r="AD2159" s="52"/>
      <c r="AE2159" s="52"/>
      <c r="AF2159" s="75">
        <v>2</v>
      </c>
      <c r="AG2159" s="52"/>
      <c r="AH2159" s="52"/>
      <c r="AI2159" s="52"/>
      <c r="AJ2159" s="52">
        <v>1</v>
      </c>
      <c r="AK2159" s="52">
        <v>0</v>
      </c>
      <c r="AL2159" s="52"/>
      <c r="AM2159" s="52"/>
      <c r="AN2159" s="52"/>
      <c r="AO2159" s="52"/>
      <c r="AP2159" s="52"/>
      <c r="AQ2159" s="52"/>
    </row>
    <row r="2160" spans="1:43" ht="12.75" customHeight="1" x14ac:dyDescent="0.25">
      <c r="A2160" s="52">
        <v>4136</v>
      </c>
      <c r="B2160" s="52">
        <v>4342</v>
      </c>
      <c r="C2160" s="52" t="s">
        <v>145</v>
      </c>
      <c r="D2160" s="52"/>
      <c r="E2160" s="52">
        <v>2</v>
      </c>
      <c r="F2160" s="52"/>
      <c r="G2160" s="52">
        <v>85812</v>
      </c>
      <c r="H2160" s="52" t="s">
        <v>12665</v>
      </c>
      <c r="I2160" s="52">
        <f>INDEX(ce_computermodel!A:A,MATCH(J2160,ce_computermodel!B:B,0))</f>
        <v>500</v>
      </c>
      <c r="J2160" s="52" t="s">
        <v>5768</v>
      </c>
      <c r="K2160" s="52" t="s">
        <v>5768</v>
      </c>
      <c r="L2160" s="52"/>
      <c r="M2160" s="52" t="s">
        <v>5768</v>
      </c>
      <c r="N2160" s="52"/>
      <c r="O2160" s="52">
        <f>INDEX(organizations_branch!A:A,MATCH(P2160,organizations_branch!B:B,0))</f>
        <v>1</v>
      </c>
      <c r="P2160" s="52" t="s">
        <v>2339</v>
      </c>
      <c r="Q2160" s="52"/>
      <c r="R2160" s="52">
        <v>952</v>
      </c>
      <c r="S2160" s="74">
        <v>44169</v>
      </c>
      <c r="T2160" s="52">
        <f>INDEX(organizations_place!A:A,MATCH(U2160,organizations_place!B:B,0))</f>
        <v>713</v>
      </c>
      <c r="U2160" s="52" t="s">
        <v>66</v>
      </c>
      <c r="V2160" s="52">
        <v>1</v>
      </c>
      <c r="W2160" s="52" t="s">
        <v>3214</v>
      </c>
      <c r="X2160" s="75"/>
      <c r="Y2160" s="52" t="s">
        <v>158</v>
      </c>
      <c r="Z2160" s="52">
        <v>952</v>
      </c>
      <c r="AA2160" s="52">
        <f>INDEX(accounts_user!A:A,MATCH(AB2160,accounts_user!H:H,0))</f>
        <v>10338</v>
      </c>
      <c r="AB2160" s="52" t="s">
        <v>12666</v>
      </c>
      <c r="AC2160" s="52" t="s">
        <v>12667</v>
      </c>
      <c r="AD2160" s="52"/>
      <c r="AE2160" s="52"/>
      <c r="AF2160" s="75"/>
      <c r="AG2160" s="52"/>
      <c r="AH2160" s="52"/>
      <c r="AI2160" s="52" t="s">
        <v>59</v>
      </c>
      <c r="AJ2160" s="52">
        <v>1</v>
      </c>
      <c r="AK2160" s="52">
        <v>0</v>
      </c>
      <c r="AL2160" s="52"/>
      <c r="AM2160" s="52"/>
      <c r="AN2160" s="52"/>
      <c r="AO2160" s="52"/>
      <c r="AP2160" s="52"/>
      <c r="AQ2160" s="52"/>
    </row>
    <row r="2161" spans="1:43" ht="12.75" customHeight="1" x14ac:dyDescent="0.25">
      <c r="A2161" s="52">
        <v>4137</v>
      </c>
      <c r="B2161" s="52">
        <v>4350</v>
      </c>
      <c r="C2161" s="52" t="s">
        <v>145</v>
      </c>
      <c r="D2161" s="52"/>
      <c r="E2161" s="52">
        <v>2</v>
      </c>
      <c r="F2161" s="52"/>
      <c r="G2161" s="52">
        <v>85817</v>
      </c>
      <c r="H2161" s="52" t="s">
        <v>12668</v>
      </c>
      <c r="I2161" s="52">
        <f>INDEX(ce_computermodel!A:A,MATCH(J2161,ce_computermodel!B:B,0))</f>
        <v>500</v>
      </c>
      <c r="J2161" s="52" t="s">
        <v>5768</v>
      </c>
      <c r="K2161" s="52" t="s">
        <v>9594</v>
      </c>
      <c r="L2161" s="52"/>
      <c r="M2161" s="52" t="s">
        <v>5768</v>
      </c>
      <c r="N2161" s="52"/>
      <c r="O2161" s="52">
        <f>INDEX(organizations_branch!A:A,MATCH(P2161,organizations_branch!B:B,0))</f>
        <v>1</v>
      </c>
      <c r="P2161" s="52" t="s">
        <v>2339</v>
      </c>
      <c r="Q2161" s="52"/>
      <c r="R2161" s="52">
        <v>851</v>
      </c>
      <c r="S2161" s="74">
        <v>44041.307719907403</v>
      </c>
      <c r="T2161" s="52"/>
      <c r="U2161" s="52" t="s">
        <v>385</v>
      </c>
      <c r="V2161" s="52">
        <v>4</v>
      </c>
      <c r="W2161" s="52">
        <v>434</v>
      </c>
      <c r="X2161" s="75"/>
      <c r="Y2161" s="52"/>
      <c r="Z2161" s="52"/>
      <c r="AA2161" s="52">
        <f>INDEX(accounts_user!A:A,MATCH(AB2161,accounts_user!H:H,0))</f>
        <v>8691</v>
      </c>
      <c r="AB2161" s="52" t="s">
        <v>12669</v>
      </c>
      <c r="AC2161" s="52" t="s">
        <v>7085</v>
      </c>
      <c r="AD2161" s="52"/>
      <c r="AE2161" s="52"/>
      <c r="AF2161" s="75"/>
      <c r="AG2161" s="52"/>
      <c r="AH2161" s="52"/>
      <c r="AI2161" s="52"/>
      <c r="AJ2161" s="52">
        <v>1</v>
      </c>
      <c r="AK2161" s="52">
        <v>0</v>
      </c>
      <c r="AL2161" s="52"/>
      <c r="AM2161" s="52"/>
      <c r="AN2161" s="52"/>
      <c r="AO2161" s="52"/>
      <c r="AP2161" s="52"/>
      <c r="AQ2161" s="52"/>
    </row>
    <row r="2162" spans="1:43" ht="12.75" customHeight="1" x14ac:dyDescent="0.25">
      <c r="A2162" s="52">
        <v>4138</v>
      </c>
      <c r="B2162" s="52">
        <v>4351</v>
      </c>
      <c r="C2162" s="52" t="s">
        <v>145</v>
      </c>
      <c r="D2162" s="52"/>
      <c r="E2162" s="52">
        <v>2</v>
      </c>
      <c r="F2162" s="52"/>
      <c r="G2162" s="52">
        <v>85818</v>
      </c>
      <c r="H2162" s="52" t="s">
        <v>12670</v>
      </c>
      <c r="I2162" s="52">
        <f>INDEX(ce_computermodel!A:A,MATCH(J2162,ce_computermodel!B:B,0))</f>
        <v>500</v>
      </c>
      <c r="J2162" s="52" t="s">
        <v>5768</v>
      </c>
      <c r="K2162" s="52" t="s">
        <v>9594</v>
      </c>
      <c r="L2162" s="52"/>
      <c r="M2162" s="52" t="s">
        <v>5768</v>
      </c>
      <c r="N2162" s="52">
        <v>1</v>
      </c>
      <c r="O2162" s="52">
        <f>INDEX(organizations_branch!A:A,MATCH(P2162,organizations_branch!B:B,0))</f>
        <v>1</v>
      </c>
      <c r="P2162" s="52" t="s">
        <v>2339</v>
      </c>
      <c r="Q2162" s="52"/>
      <c r="R2162" s="52">
        <v>851</v>
      </c>
      <c r="S2162" s="74">
        <v>44104.534641203703</v>
      </c>
      <c r="T2162" s="52">
        <f>INDEX(organizations_place!A:A,MATCH(U2162,organizations_place!B:B,0))</f>
        <v>713</v>
      </c>
      <c r="U2162" s="52" t="s">
        <v>66</v>
      </c>
      <c r="V2162" s="52">
        <v>3</v>
      </c>
      <c r="W2162" s="52" t="s">
        <v>749</v>
      </c>
      <c r="X2162" s="75"/>
      <c r="Y2162" s="52" t="s">
        <v>67</v>
      </c>
      <c r="Z2162" s="52" t="s">
        <v>750</v>
      </c>
      <c r="AA2162" s="52"/>
      <c r="AB2162" s="52" t="s">
        <v>12671</v>
      </c>
      <c r="AC2162" s="52" t="s">
        <v>7085</v>
      </c>
      <c r="AD2162" s="52" t="s">
        <v>1741</v>
      </c>
      <c r="AE2162" s="52"/>
      <c r="AF2162" s="75"/>
      <c r="AG2162" s="52"/>
      <c r="AH2162" s="52"/>
      <c r="AI2162" s="52" t="s">
        <v>59</v>
      </c>
      <c r="AJ2162" s="52">
        <v>1</v>
      </c>
      <c r="AK2162" s="52">
        <v>0</v>
      </c>
      <c r="AL2162" s="52"/>
      <c r="AM2162" s="52"/>
      <c r="AN2162" s="52"/>
      <c r="AO2162" s="52"/>
      <c r="AP2162" s="52"/>
      <c r="AQ2162" s="52"/>
    </row>
    <row r="2163" spans="1:43" ht="12.75" customHeight="1" x14ac:dyDescent="0.25">
      <c r="A2163" s="52">
        <v>4139</v>
      </c>
      <c r="B2163" s="52">
        <v>4352</v>
      </c>
      <c r="C2163" s="52" t="s">
        <v>145</v>
      </c>
      <c r="D2163" s="52"/>
      <c r="E2163" s="52">
        <v>2</v>
      </c>
      <c r="F2163" s="52"/>
      <c r="G2163" s="52">
        <v>85819</v>
      </c>
      <c r="H2163" s="52" t="s">
        <v>12672</v>
      </c>
      <c r="I2163" s="52">
        <f>INDEX(ce_computermodel!A:A,MATCH(J2163,ce_computermodel!B:B,0))</f>
        <v>500</v>
      </c>
      <c r="J2163" s="52" t="s">
        <v>5768</v>
      </c>
      <c r="K2163" s="52" t="s">
        <v>9594</v>
      </c>
      <c r="L2163" s="52" t="s">
        <v>12673</v>
      </c>
      <c r="M2163" s="52" t="s">
        <v>5768</v>
      </c>
      <c r="N2163" s="52">
        <v>1</v>
      </c>
      <c r="O2163" s="52">
        <f>INDEX(organizations_branch!A:A,MATCH(P2163,organizations_branch!B:B,0))</f>
        <v>1</v>
      </c>
      <c r="P2163" t="s">
        <v>2339</v>
      </c>
      <c r="Q2163" s="52"/>
      <c r="R2163" s="52">
        <v>851</v>
      </c>
      <c r="S2163" s="74">
        <v>44484</v>
      </c>
      <c r="T2163" s="52"/>
      <c r="U2163" s="52" t="s">
        <v>6893</v>
      </c>
      <c r="V2163" s="52">
        <v>2</v>
      </c>
      <c r="W2163" s="52" t="s">
        <v>12674</v>
      </c>
      <c r="X2163" s="75"/>
      <c r="Y2163" s="52" t="s">
        <v>67</v>
      </c>
      <c r="Z2163" s="52" t="s">
        <v>7145</v>
      </c>
      <c r="AA2163" s="52">
        <f>INDEX(accounts_user!A:A,MATCH(AB2163,accounts_user!H:H,0))</f>
        <v>9250</v>
      </c>
      <c r="AB2163" s="52" t="s">
        <v>12675</v>
      </c>
      <c r="AC2163" s="52" t="s">
        <v>12673</v>
      </c>
      <c r="AD2163" s="52" t="s">
        <v>12676</v>
      </c>
      <c r="AE2163" s="52"/>
      <c r="AF2163" s="75"/>
      <c r="AG2163" s="52" t="s">
        <v>136</v>
      </c>
      <c r="AH2163" s="52" t="s">
        <v>12677</v>
      </c>
      <c r="AI2163" s="52" t="s">
        <v>59</v>
      </c>
      <c r="AJ2163" s="52">
        <v>1</v>
      </c>
      <c r="AK2163" s="52">
        <v>0</v>
      </c>
      <c r="AL2163" s="52"/>
      <c r="AM2163" s="52"/>
      <c r="AN2163" s="52"/>
      <c r="AO2163" s="52"/>
      <c r="AP2163" s="52"/>
      <c r="AQ2163" s="52"/>
    </row>
    <row r="2164" spans="1:43" ht="12.75" customHeight="1" x14ac:dyDescent="0.25">
      <c r="A2164" s="52">
        <v>4140</v>
      </c>
      <c r="B2164" s="52">
        <v>4353</v>
      </c>
      <c r="C2164" s="52" t="s">
        <v>145</v>
      </c>
      <c r="D2164" s="52"/>
      <c r="E2164" s="52">
        <v>2</v>
      </c>
      <c r="F2164" s="52"/>
      <c r="G2164" s="52">
        <v>85825</v>
      </c>
      <c r="H2164" s="52" t="s">
        <v>12678</v>
      </c>
      <c r="I2164" s="52">
        <f>INDEX(ce_computermodel!A:A,MATCH(J2164,ce_computermodel!B:B,0))</f>
        <v>500</v>
      </c>
      <c r="J2164" s="52" t="s">
        <v>5768</v>
      </c>
      <c r="K2164" s="52" t="s">
        <v>9594</v>
      </c>
      <c r="L2164" s="52"/>
      <c r="M2164" s="52" t="s">
        <v>5768</v>
      </c>
      <c r="N2164" s="52"/>
      <c r="O2164" s="52">
        <f>INDEX(organizations_branch!A:A,MATCH(P2164,organizations_branch!B:B,0))</f>
        <v>1</v>
      </c>
      <c r="P2164" s="52" t="s">
        <v>2339</v>
      </c>
      <c r="Q2164" s="52"/>
      <c r="R2164" s="52">
        <v>134</v>
      </c>
      <c r="S2164" s="74">
        <v>44063.323888888903</v>
      </c>
      <c r="T2164" s="52"/>
      <c r="U2164" s="52" t="s">
        <v>9304</v>
      </c>
      <c r="V2164" s="52">
        <v>2</v>
      </c>
      <c r="W2164" s="52" t="s">
        <v>12679</v>
      </c>
      <c r="X2164" s="75"/>
      <c r="Y2164" s="52" t="s">
        <v>158</v>
      </c>
      <c r="Z2164" s="52"/>
      <c r="AA2164" s="52">
        <f>INDEX(accounts_user!A:A,MATCH(AB2164,accounts_user!H:H,0))</f>
        <v>9557</v>
      </c>
      <c r="AB2164" s="52" t="s">
        <v>12680</v>
      </c>
      <c r="AC2164" s="52" t="s">
        <v>7085</v>
      </c>
      <c r="AD2164" s="52"/>
      <c r="AE2164" s="52"/>
      <c r="AF2164" s="75"/>
      <c r="AG2164" s="52"/>
      <c r="AH2164" s="52"/>
      <c r="AI2164" s="52"/>
      <c r="AJ2164" s="52">
        <v>1</v>
      </c>
      <c r="AK2164" s="52">
        <v>0</v>
      </c>
      <c r="AL2164" s="52"/>
      <c r="AM2164" s="52"/>
      <c r="AN2164" s="52"/>
      <c r="AO2164" s="52"/>
      <c r="AP2164" s="52"/>
      <c r="AQ2164" s="52"/>
    </row>
    <row r="2165" spans="1:43" ht="12.75" customHeight="1" x14ac:dyDescent="0.25">
      <c r="A2165" s="52">
        <v>4141</v>
      </c>
      <c r="B2165" s="52">
        <v>4354</v>
      </c>
      <c r="C2165" s="52" t="s">
        <v>145</v>
      </c>
      <c r="D2165" s="52"/>
      <c r="E2165" s="52">
        <v>2</v>
      </c>
      <c r="F2165" s="52"/>
      <c r="G2165" s="52">
        <v>85826</v>
      </c>
      <c r="H2165" s="52" t="s">
        <v>12681</v>
      </c>
      <c r="I2165" s="52">
        <f>INDEX(ce_computermodel!A:A,MATCH(J2165,ce_computermodel!B:B,0))</f>
        <v>500</v>
      </c>
      <c r="J2165" s="52" t="s">
        <v>5768</v>
      </c>
      <c r="K2165" s="52" t="s">
        <v>9594</v>
      </c>
      <c r="L2165" s="52" t="s">
        <v>7085</v>
      </c>
      <c r="M2165" s="52" t="s">
        <v>5768</v>
      </c>
      <c r="N2165" s="52"/>
      <c r="O2165" s="52">
        <f>INDEX(organizations_branch!A:A,MATCH(P2165,organizations_branch!B:B,0))</f>
        <v>1</v>
      </c>
      <c r="P2165" t="s">
        <v>2339</v>
      </c>
      <c r="Q2165" s="52"/>
      <c r="R2165" s="52">
        <v>134</v>
      </c>
      <c r="S2165" s="74">
        <v>44046.306250000001</v>
      </c>
      <c r="T2165" s="52">
        <f>INDEX(organizations_place!A:A,MATCH(U2165,organizations_place!B:B,0))</f>
        <v>13</v>
      </c>
      <c r="U2165" s="52" t="s">
        <v>157</v>
      </c>
      <c r="V2165" s="52">
        <v>3</v>
      </c>
      <c r="W2165" s="52">
        <v>303</v>
      </c>
      <c r="X2165" s="75"/>
      <c r="Y2165" s="52" t="s">
        <v>67</v>
      </c>
      <c r="Z2165" s="52"/>
      <c r="AA2165" s="52">
        <f>INDEX(accounts_user!A:A,MATCH(AB2165,accounts_user!H:H,0))</f>
        <v>9296</v>
      </c>
      <c r="AB2165" s="52" t="s">
        <v>12682</v>
      </c>
      <c r="AC2165" s="52"/>
      <c r="AD2165" s="52"/>
      <c r="AE2165" s="52"/>
      <c r="AF2165" s="75"/>
      <c r="AG2165" s="52"/>
      <c r="AH2165" s="52"/>
      <c r="AI2165" s="52"/>
      <c r="AJ2165" s="52">
        <v>1</v>
      </c>
      <c r="AK2165" s="52">
        <v>0</v>
      </c>
      <c r="AL2165" s="52"/>
      <c r="AM2165" s="52"/>
      <c r="AN2165" s="52"/>
      <c r="AO2165" s="52"/>
      <c r="AP2165" s="52"/>
      <c r="AQ2165" s="52"/>
    </row>
    <row r="2166" spans="1:43" ht="12.75" customHeight="1" x14ac:dyDescent="0.25">
      <c r="A2166" s="52">
        <v>4142</v>
      </c>
      <c r="B2166" s="52">
        <v>4355</v>
      </c>
      <c r="C2166" s="52" t="s">
        <v>145</v>
      </c>
      <c r="D2166" s="52"/>
      <c r="E2166" s="52">
        <v>2</v>
      </c>
      <c r="F2166" s="52"/>
      <c r="G2166" s="52">
        <v>85827</v>
      </c>
      <c r="H2166" s="52" t="s">
        <v>12683</v>
      </c>
      <c r="I2166" s="52">
        <f>INDEX(ce_computermodel!A:A,MATCH(J2166,ce_computermodel!B:B,0))</f>
        <v>500</v>
      </c>
      <c r="J2166" s="52" t="s">
        <v>5768</v>
      </c>
      <c r="K2166" s="52" t="s">
        <v>9594</v>
      </c>
      <c r="L2166" s="52"/>
      <c r="M2166" s="52" t="s">
        <v>5768</v>
      </c>
      <c r="N2166" s="52"/>
      <c r="O2166" s="52">
        <f>INDEX(organizations_branch!A:A,MATCH(P2166,organizations_branch!B:B,0))</f>
        <v>1</v>
      </c>
      <c r="P2166" s="52" t="s">
        <v>2339</v>
      </c>
      <c r="Q2166" s="52"/>
      <c r="R2166" s="52">
        <v>134</v>
      </c>
      <c r="S2166" s="74">
        <v>44046.357430555603</v>
      </c>
      <c r="T2166" s="52"/>
      <c r="U2166" s="52" t="s">
        <v>6905</v>
      </c>
      <c r="V2166" s="52">
        <v>2</v>
      </c>
      <c r="W2166" s="52" t="s">
        <v>3051</v>
      </c>
      <c r="X2166" s="75"/>
      <c r="Y2166" s="52"/>
      <c r="Z2166" s="52"/>
      <c r="AA2166" s="52">
        <f>INDEX(accounts_user!A:A,MATCH(AB2166,accounts_user!H:H,0))</f>
        <v>8832</v>
      </c>
      <c r="AB2166" s="52" t="s">
        <v>12684</v>
      </c>
      <c r="AC2166" s="52" t="s">
        <v>12685</v>
      </c>
      <c r="AD2166" s="52"/>
      <c r="AE2166" s="52"/>
      <c r="AF2166" s="75"/>
      <c r="AG2166" s="52"/>
      <c r="AH2166" s="52"/>
      <c r="AI2166" s="52"/>
      <c r="AJ2166" s="52">
        <v>1</v>
      </c>
      <c r="AK2166" s="52">
        <v>0</v>
      </c>
      <c r="AL2166" s="52"/>
      <c r="AM2166" s="52"/>
      <c r="AN2166" s="52"/>
      <c r="AO2166" s="52"/>
      <c r="AP2166" s="52"/>
      <c r="AQ2166" s="52"/>
    </row>
    <row r="2167" spans="1:43" ht="12.75" customHeight="1" x14ac:dyDescent="0.25">
      <c r="A2167" s="52">
        <v>4143</v>
      </c>
      <c r="B2167" s="52">
        <v>4356</v>
      </c>
      <c r="C2167" s="52" t="s">
        <v>145</v>
      </c>
      <c r="D2167" s="52"/>
      <c r="E2167" s="52">
        <v>2</v>
      </c>
      <c r="F2167" s="52"/>
      <c r="G2167" s="52">
        <v>85828</v>
      </c>
      <c r="H2167" s="52" t="s">
        <v>12686</v>
      </c>
      <c r="I2167" s="52">
        <f>INDEX(ce_computermodel!A:A,MATCH(J2167,ce_computermodel!B:B,0))</f>
        <v>500</v>
      </c>
      <c r="J2167" s="52" t="s">
        <v>5768</v>
      </c>
      <c r="K2167" s="52" t="s">
        <v>5768</v>
      </c>
      <c r="L2167" s="52"/>
      <c r="M2167" s="52" t="s">
        <v>5768</v>
      </c>
      <c r="N2167" s="52"/>
      <c r="O2167" s="52">
        <f>INDEX(organizations_branch!A:A,MATCH(P2167,organizations_branch!B:B,0))</f>
        <v>1</v>
      </c>
      <c r="P2167" s="52" t="s">
        <v>2339</v>
      </c>
      <c r="Q2167" s="52"/>
      <c r="R2167" s="52">
        <v>851</v>
      </c>
      <c r="S2167" s="74">
        <v>44063.326874999999</v>
      </c>
      <c r="T2167" s="52"/>
      <c r="U2167" s="52" t="s">
        <v>9304</v>
      </c>
      <c r="V2167" s="52">
        <v>2</v>
      </c>
      <c r="W2167" s="52" t="s">
        <v>12687</v>
      </c>
      <c r="X2167" s="75"/>
      <c r="Y2167" s="52" t="s">
        <v>67</v>
      </c>
      <c r="Z2167" s="52" t="s">
        <v>12688</v>
      </c>
      <c r="AA2167" s="52">
        <f>INDEX(accounts_user!A:A,MATCH(AB2167,accounts_user!H:H,0))</f>
        <v>9346</v>
      </c>
      <c r="AB2167" s="52" t="s">
        <v>12689</v>
      </c>
      <c r="AC2167" s="52" t="s">
        <v>4622</v>
      </c>
      <c r="AD2167" s="52"/>
      <c r="AE2167" s="52"/>
      <c r="AF2167" s="75"/>
      <c r="AG2167" s="52"/>
      <c r="AH2167" s="52"/>
      <c r="AI2167" s="52" t="s">
        <v>208</v>
      </c>
      <c r="AJ2167" s="52">
        <v>1</v>
      </c>
      <c r="AK2167" s="52">
        <v>0</v>
      </c>
      <c r="AL2167" s="52"/>
      <c r="AM2167" s="52"/>
      <c r="AN2167" s="52"/>
      <c r="AO2167" s="52"/>
      <c r="AP2167" s="52"/>
      <c r="AQ2167" s="52"/>
    </row>
    <row r="2168" spans="1:43" ht="12.75" customHeight="1" x14ac:dyDescent="0.25">
      <c r="A2168" s="52">
        <v>4144</v>
      </c>
      <c r="B2168" s="52">
        <v>4357</v>
      </c>
      <c r="C2168" s="52" t="s">
        <v>145</v>
      </c>
      <c r="D2168" s="52"/>
      <c r="E2168" s="52">
        <v>2</v>
      </c>
      <c r="F2168" s="52"/>
      <c r="G2168" s="52">
        <v>85830</v>
      </c>
      <c r="H2168" s="52" t="s">
        <v>12690</v>
      </c>
      <c r="I2168" s="52">
        <f>INDEX(ce_computermodel!A:A,MATCH(J2168,ce_computermodel!B:B,0))</f>
        <v>500</v>
      </c>
      <c r="J2168" s="52" t="s">
        <v>5768</v>
      </c>
      <c r="K2168" s="52" t="s">
        <v>5768</v>
      </c>
      <c r="L2168" s="52"/>
      <c r="M2168" s="52" t="s">
        <v>5768</v>
      </c>
      <c r="N2168" s="52">
        <v>1</v>
      </c>
      <c r="O2168" s="52">
        <f>INDEX(organizations_branch!A:A,MATCH(P2168,organizations_branch!B:B,0))</f>
        <v>1</v>
      </c>
      <c r="P2168" s="52" t="s">
        <v>2339</v>
      </c>
      <c r="Q2168" s="52"/>
      <c r="R2168" s="52">
        <v>851</v>
      </c>
      <c r="S2168" s="74">
        <v>44694</v>
      </c>
      <c r="T2168" s="52"/>
      <c r="U2168" s="52" t="s">
        <v>133</v>
      </c>
      <c r="V2168" s="52">
        <v>3</v>
      </c>
      <c r="W2168" s="52">
        <v>3</v>
      </c>
      <c r="X2168" s="75"/>
      <c r="Y2168" s="52" t="s">
        <v>67</v>
      </c>
      <c r="Z2168" s="52" t="s">
        <v>10773</v>
      </c>
      <c r="AA2168" s="52">
        <f>INDEX(accounts_user!A:A,MATCH(AB2168,accounts_user!H:H,0))</f>
        <v>9140</v>
      </c>
      <c r="AB2168" s="52" t="s">
        <v>12230</v>
      </c>
      <c r="AC2168" s="52" t="s">
        <v>10047</v>
      </c>
      <c r="AD2168" s="52" t="s">
        <v>12691</v>
      </c>
      <c r="AE2168" s="52"/>
      <c r="AF2168" s="75"/>
      <c r="AG2168" s="52" t="s">
        <v>136</v>
      </c>
      <c r="AH2168" s="52" t="s">
        <v>12692</v>
      </c>
      <c r="AI2168" s="52" t="s">
        <v>59</v>
      </c>
      <c r="AJ2168" s="52">
        <v>1</v>
      </c>
      <c r="AK2168" s="52">
        <v>0</v>
      </c>
      <c r="AL2168" s="52"/>
      <c r="AM2168" s="52"/>
      <c r="AN2168" s="52"/>
      <c r="AO2168" s="52"/>
      <c r="AP2168" s="52"/>
      <c r="AQ2168" s="52"/>
    </row>
    <row r="2169" spans="1:43" ht="12.75" customHeight="1" x14ac:dyDescent="0.25">
      <c r="A2169" s="52">
        <v>4145</v>
      </c>
      <c r="B2169" s="52">
        <v>4358</v>
      </c>
      <c r="C2169" s="52" t="s">
        <v>145</v>
      </c>
      <c r="D2169" s="52"/>
      <c r="E2169" s="52">
        <v>2</v>
      </c>
      <c r="F2169" s="52"/>
      <c r="G2169" s="52">
        <v>85831</v>
      </c>
      <c r="H2169" s="52" t="s">
        <v>12693</v>
      </c>
      <c r="I2169" s="52">
        <f>INDEX(ce_computermodel!A:A,MATCH(J2169,ce_computermodel!B:B,0))</f>
        <v>500</v>
      </c>
      <c r="J2169" s="52" t="s">
        <v>5768</v>
      </c>
      <c r="K2169" s="52" t="s">
        <v>12694</v>
      </c>
      <c r="L2169" s="52"/>
      <c r="M2169" s="52" t="s">
        <v>5768</v>
      </c>
      <c r="N2169" s="52">
        <v>1</v>
      </c>
      <c r="O2169" s="52">
        <f>INDEX(organizations_branch!A:A,MATCH(P2169,organizations_branch!B:B,0))</f>
        <v>1</v>
      </c>
      <c r="P2169" s="52" t="s">
        <v>2339</v>
      </c>
      <c r="Q2169" s="52"/>
      <c r="R2169" s="52">
        <v>851</v>
      </c>
      <c r="S2169" s="74">
        <v>44760</v>
      </c>
      <c r="T2169" s="52"/>
      <c r="U2169" s="52" t="s">
        <v>7382</v>
      </c>
      <c r="V2169" s="52">
        <v>1</v>
      </c>
      <c r="W2169" s="52" t="s">
        <v>12695</v>
      </c>
      <c r="X2169" s="75"/>
      <c r="Y2169" s="52" t="s">
        <v>67</v>
      </c>
      <c r="Z2169" s="52" t="s">
        <v>9556</v>
      </c>
      <c r="AA2169" s="52">
        <f>INDEX(accounts_user!A:A,MATCH(AB2169,accounts_user!H:H,0))</f>
        <v>9584</v>
      </c>
      <c r="AB2169" s="52" t="s">
        <v>9557</v>
      </c>
      <c r="AC2169" s="52" t="s">
        <v>4397</v>
      </c>
      <c r="AD2169" s="52"/>
      <c r="AE2169" s="52"/>
      <c r="AF2169" s="75"/>
      <c r="AG2169" s="52" t="s">
        <v>136</v>
      </c>
      <c r="AH2169" s="52">
        <v>65907</v>
      </c>
      <c r="AI2169" s="52" t="s">
        <v>59</v>
      </c>
      <c r="AJ2169" s="52">
        <v>1</v>
      </c>
      <c r="AK2169" s="52">
        <v>0</v>
      </c>
      <c r="AL2169" s="52"/>
      <c r="AM2169" s="52"/>
      <c r="AN2169" s="52"/>
      <c r="AO2169" s="52"/>
      <c r="AP2169" s="52"/>
      <c r="AQ2169" s="52"/>
    </row>
    <row r="2170" spans="1:43" ht="12.75" customHeight="1" x14ac:dyDescent="0.25">
      <c r="A2170" s="52">
        <v>4146</v>
      </c>
      <c r="B2170" s="52">
        <v>4359</v>
      </c>
      <c r="C2170" s="52" t="s">
        <v>145</v>
      </c>
      <c r="D2170" s="52"/>
      <c r="E2170" s="52">
        <v>2</v>
      </c>
      <c r="F2170" s="52"/>
      <c r="G2170" s="52">
        <v>85832</v>
      </c>
      <c r="H2170" s="52" t="s">
        <v>12696</v>
      </c>
      <c r="I2170" s="52">
        <f>INDEX(ce_computermodel!A:A,MATCH(J2170,ce_computermodel!B:B,0))</f>
        <v>500</v>
      </c>
      <c r="J2170" s="52" t="s">
        <v>5768</v>
      </c>
      <c r="K2170" s="52" t="s">
        <v>7583</v>
      </c>
      <c r="L2170" s="52"/>
      <c r="M2170" s="52" t="s">
        <v>5768</v>
      </c>
      <c r="N2170" s="52">
        <v>1</v>
      </c>
      <c r="O2170" s="52">
        <f>INDEX(organizations_branch!A:A,MATCH(P2170,organizations_branch!B:B,0))</f>
        <v>1</v>
      </c>
      <c r="P2170" s="52" t="s">
        <v>2339</v>
      </c>
      <c r="Q2170" s="52"/>
      <c r="R2170" s="52">
        <v>851</v>
      </c>
      <c r="S2170" s="74">
        <v>44882</v>
      </c>
      <c r="T2170" s="52"/>
      <c r="U2170" s="52" t="s">
        <v>2172</v>
      </c>
      <c r="V2170" s="52">
        <v>3</v>
      </c>
      <c r="W2170" s="52">
        <v>5</v>
      </c>
      <c r="X2170" s="75"/>
      <c r="Y2170" s="52" t="s">
        <v>67</v>
      </c>
      <c r="Z2170" s="52" t="s">
        <v>12697</v>
      </c>
      <c r="AA2170" s="52">
        <f>INDEX(accounts_user!A:A,MATCH(AB2170,accounts_user!H:H,0))</f>
        <v>9324</v>
      </c>
      <c r="AB2170" s="52" t="s">
        <v>12698</v>
      </c>
      <c r="AC2170" s="52" t="s">
        <v>12699</v>
      </c>
      <c r="AD2170" s="52" t="s">
        <v>12700</v>
      </c>
      <c r="AE2170" s="52"/>
      <c r="AF2170" s="75"/>
      <c r="AG2170" s="52" t="s">
        <v>136</v>
      </c>
      <c r="AH2170" s="52">
        <v>87581</v>
      </c>
      <c r="AI2170" s="52" t="s">
        <v>59</v>
      </c>
      <c r="AJ2170" s="52">
        <v>1</v>
      </c>
      <c r="AK2170" s="52">
        <v>0</v>
      </c>
      <c r="AL2170" s="52"/>
      <c r="AM2170" s="52"/>
      <c r="AN2170" s="52"/>
      <c r="AO2170" s="52"/>
      <c r="AP2170" s="52"/>
      <c r="AQ2170" s="52"/>
    </row>
    <row r="2171" spans="1:43" ht="12.75" customHeight="1" x14ac:dyDescent="0.25">
      <c r="A2171" s="52">
        <v>4147</v>
      </c>
      <c r="B2171" s="52">
        <v>4360</v>
      </c>
      <c r="C2171" s="52" t="s">
        <v>145</v>
      </c>
      <c r="D2171" s="52"/>
      <c r="E2171" s="52">
        <v>2</v>
      </c>
      <c r="F2171" s="52"/>
      <c r="G2171" s="52">
        <v>85837</v>
      </c>
      <c r="H2171" s="52" t="s">
        <v>12701</v>
      </c>
      <c r="I2171" s="52">
        <f>INDEX(ce_computermodel!A:A,MATCH(J2171,ce_computermodel!B:B,0))</f>
        <v>500</v>
      </c>
      <c r="J2171" s="52" t="s">
        <v>5768</v>
      </c>
      <c r="K2171" s="52" t="s">
        <v>7583</v>
      </c>
      <c r="L2171" s="52" t="s">
        <v>4457</v>
      </c>
      <c r="M2171" s="52" t="s">
        <v>5768</v>
      </c>
      <c r="N2171" s="52"/>
      <c r="O2171" s="52">
        <f>INDEX(organizations_branch!A:A,MATCH(P2171,organizations_branch!B:B,0))</f>
        <v>1</v>
      </c>
      <c r="P2171" s="52" t="s">
        <v>2339</v>
      </c>
      <c r="Q2171" s="52"/>
      <c r="R2171" s="52">
        <v>851</v>
      </c>
      <c r="S2171" s="74">
        <v>44047.416527777801</v>
      </c>
      <c r="T2171" s="52"/>
      <c r="U2171" s="52" t="s">
        <v>6893</v>
      </c>
      <c r="V2171" s="52">
        <v>2</v>
      </c>
      <c r="W2171" s="52" t="s">
        <v>497</v>
      </c>
      <c r="X2171" s="75"/>
      <c r="Y2171" s="52"/>
      <c r="Z2171" s="52"/>
      <c r="AA2171" s="52"/>
      <c r="AB2171" s="52" t="s">
        <v>12702</v>
      </c>
      <c r="AC2171" s="52"/>
      <c r="AD2171" s="52"/>
      <c r="AE2171" s="52"/>
      <c r="AF2171" s="75"/>
      <c r="AG2171" s="52"/>
      <c r="AH2171" s="52"/>
      <c r="AI2171" s="52"/>
      <c r="AJ2171" s="52">
        <v>1</v>
      </c>
      <c r="AK2171" s="52">
        <v>0</v>
      </c>
      <c r="AL2171" s="52"/>
      <c r="AM2171" s="52"/>
      <c r="AN2171" s="52"/>
      <c r="AO2171" s="52"/>
      <c r="AP2171" s="52"/>
      <c r="AQ2171" s="52"/>
    </row>
    <row r="2172" spans="1:43" ht="12.75" customHeight="1" x14ac:dyDescent="0.25">
      <c r="A2172" s="52">
        <v>4148</v>
      </c>
      <c r="B2172" s="52">
        <v>4361</v>
      </c>
      <c r="C2172" s="52" t="s">
        <v>145</v>
      </c>
      <c r="D2172" s="52"/>
      <c r="E2172" s="52">
        <v>2</v>
      </c>
      <c r="F2172" s="52"/>
      <c r="G2172" s="52">
        <v>85838</v>
      </c>
      <c r="H2172" s="52" t="s">
        <v>12703</v>
      </c>
      <c r="I2172" s="52">
        <f>INDEX(ce_computermodel!A:A,MATCH(J2172,ce_computermodel!B:B,0))</f>
        <v>500</v>
      </c>
      <c r="J2172" s="52" t="s">
        <v>5768</v>
      </c>
      <c r="K2172" s="52" t="s">
        <v>7583</v>
      </c>
      <c r="L2172" s="52"/>
      <c r="M2172" s="52" t="s">
        <v>5768</v>
      </c>
      <c r="N2172" s="52"/>
      <c r="O2172" s="52">
        <f>INDEX(organizations_branch!A:A,MATCH(P2172,organizations_branch!B:B,0))</f>
        <v>1</v>
      </c>
      <c r="P2172" s="52" t="s">
        <v>2339</v>
      </c>
      <c r="Q2172" s="52"/>
      <c r="R2172" s="52">
        <v>851</v>
      </c>
      <c r="S2172" s="74">
        <v>44033.3682638889</v>
      </c>
      <c r="T2172" s="52">
        <f>INDEX(organizations_place!A:A,MATCH(U2172,organizations_place!B:B,0))</f>
        <v>713</v>
      </c>
      <c r="U2172" s="52" t="s">
        <v>66</v>
      </c>
      <c r="V2172" s="52">
        <v>1</v>
      </c>
      <c r="W2172" s="52" t="s">
        <v>3071</v>
      </c>
      <c r="X2172" s="75"/>
      <c r="Y2172" s="52" t="s">
        <v>67</v>
      </c>
      <c r="Z2172" s="52" t="s">
        <v>7642</v>
      </c>
      <c r="AA2172" s="52">
        <f>INDEX(accounts_user!A:A,MATCH(AB2172,accounts_user!H:H,0))</f>
        <v>8642</v>
      </c>
      <c r="AB2172" s="52" t="s">
        <v>7643</v>
      </c>
      <c r="AC2172" s="52" t="s">
        <v>4457</v>
      </c>
      <c r="AD2172" s="52"/>
      <c r="AE2172" s="52"/>
      <c r="AF2172" s="75"/>
      <c r="AG2172" s="52"/>
      <c r="AH2172" s="52"/>
      <c r="AI2172" s="52" t="s">
        <v>59</v>
      </c>
      <c r="AJ2172" s="52">
        <v>1</v>
      </c>
      <c r="AK2172" s="52">
        <v>0</v>
      </c>
      <c r="AL2172" s="52"/>
      <c r="AM2172" s="52"/>
      <c r="AN2172" s="52"/>
      <c r="AO2172" s="78">
        <v>3441</v>
      </c>
      <c r="AP2172" s="78">
        <v>3441</v>
      </c>
      <c r="AQ2172" s="52"/>
    </row>
    <row r="2173" spans="1:43" ht="12.75" customHeight="1" x14ac:dyDescent="0.25">
      <c r="A2173" s="52">
        <v>4149</v>
      </c>
      <c r="B2173" s="52">
        <v>4362</v>
      </c>
      <c r="C2173" s="52" t="s">
        <v>145</v>
      </c>
      <c r="D2173" s="52"/>
      <c r="E2173" s="52">
        <v>2</v>
      </c>
      <c r="F2173" s="52"/>
      <c r="G2173" s="52">
        <v>85839</v>
      </c>
      <c r="H2173" s="52" t="s">
        <v>12704</v>
      </c>
      <c r="I2173" s="52">
        <f>INDEX(ce_computermodel!A:A,MATCH(J2173,ce_computermodel!B:B,0))</f>
        <v>500</v>
      </c>
      <c r="J2173" s="52" t="s">
        <v>5768</v>
      </c>
      <c r="K2173" s="52" t="s">
        <v>7583</v>
      </c>
      <c r="L2173" s="52" t="s">
        <v>12705</v>
      </c>
      <c r="M2173" s="52" t="s">
        <v>5768</v>
      </c>
      <c r="N2173" s="52"/>
      <c r="O2173" s="52">
        <f>INDEX(organizations_branch!A:A,MATCH(P2173,organizations_branch!B:B,0))</f>
        <v>1</v>
      </c>
      <c r="P2173" s="52" t="s">
        <v>2339</v>
      </c>
      <c r="Q2173" s="52"/>
      <c r="R2173" s="52">
        <v>851</v>
      </c>
      <c r="S2173" s="74">
        <v>44033.351134259297</v>
      </c>
      <c r="T2173" s="52">
        <f>INDEX(organizations_place!A:A,MATCH(U2173,organizations_place!B:B,0))</f>
        <v>713</v>
      </c>
      <c r="U2173" s="52" t="s">
        <v>66</v>
      </c>
      <c r="V2173" s="52">
        <v>1</v>
      </c>
      <c r="W2173" s="52" t="s">
        <v>1192</v>
      </c>
      <c r="X2173" s="75"/>
      <c r="Y2173" s="52" t="s">
        <v>52</v>
      </c>
      <c r="Z2173" s="52"/>
      <c r="AA2173" s="52">
        <f>INDEX(accounts_user!A:A,MATCH(AB2173,accounts_user!H:H,0))</f>
        <v>9902</v>
      </c>
      <c r="AB2173" s="52" t="s">
        <v>12706</v>
      </c>
      <c r="AC2173" s="52"/>
      <c r="AD2173" s="52"/>
      <c r="AE2173" s="52" t="s">
        <v>12707</v>
      </c>
      <c r="AF2173" s="75"/>
      <c r="AG2173" s="52"/>
      <c r="AH2173" s="52"/>
      <c r="AI2173" s="52"/>
      <c r="AJ2173" s="52">
        <v>1</v>
      </c>
      <c r="AK2173" s="52">
        <v>0</v>
      </c>
      <c r="AL2173" s="52"/>
      <c r="AM2173" s="52"/>
      <c r="AN2173" s="52"/>
      <c r="AO2173" s="52"/>
      <c r="AP2173" s="52"/>
      <c r="AQ2173" s="52"/>
    </row>
    <row r="2174" spans="1:43" ht="12.75" customHeight="1" x14ac:dyDescent="0.25">
      <c r="A2174" s="52">
        <v>4150</v>
      </c>
      <c r="B2174" s="52">
        <v>4363</v>
      </c>
      <c r="C2174" s="52" t="s">
        <v>145</v>
      </c>
      <c r="D2174" s="52"/>
      <c r="E2174" s="52">
        <v>2</v>
      </c>
      <c r="F2174" s="52"/>
      <c r="G2174" s="52">
        <v>85840</v>
      </c>
      <c r="H2174" s="52" t="s">
        <v>12708</v>
      </c>
      <c r="I2174" s="52">
        <f>INDEX(ce_computermodel!A:A,MATCH(J2174,ce_computermodel!B:B,0))</f>
        <v>500</v>
      </c>
      <c r="J2174" s="52" t="s">
        <v>5768</v>
      </c>
      <c r="K2174" s="52" t="s">
        <v>7583</v>
      </c>
      <c r="L2174" s="52"/>
      <c r="M2174" s="52" t="s">
        <v>5768</v>
      </c>
      <c r="N2174" s="52"/>
      <c r="O2174" s="52">
        <f>INDEX(organizations_branch!A:A,MATCH(P2174,organizations_branch!B:B,0))</f>
        <v>1</v>
      </c>
      <c r="P2174" s="52" t="s">
        <v>2339</v>
      </c>
      <c r="Q2174" s="52"/>
      <c r="R2174" s="52">
        <v>851</v>
      </c>
      <c r="S2174" s="74">
        <v>44033.352800925903</v>
      </c>
      <c r="T2174" s="52">
        <f>INDEX(organizations_place!A:A,MATCH(U2174,organizations_place!B:B,0))</f>
        <v>713</v>
      </c>
      <c r="U2174" s="52" t="s">
        <v>66</v>
      </c>
      <c r="V2174" s="52">
        <v>1</v>
      </c>
      <c r="W2174" s="52" t="s">
        <v>1192</v>
      </c>
      <c r="X2174" s="75"/>
      <c r="Y2174" s="52" t="s">
        <v>67</v>
      </c>
      <c r="Z2174" s="52"/>
      <c r="AA2174" s="52">
        <f>INDEX(accounts_user!A:A,MATCH(AB2174,accounts_user!H:H,0))</f>
        <v>8461</v>
      </c>
      <c r="AB2174" s="52" t="s">
        <v>12709</v>
      </c>
      <c r="AC2174" s="52"/>
      <c r="AD2174" s="52" t="s">
        <v>4457</v>
      </c>
      <c r="AE2174" s="52"/>
      <c r="AF2174" s="75"/>
      <c r="AG2174" s="52"/>
      <c r="AH2174" s="52"/>
      <c r="AI2174" s="52"/>
      <c r="AJ2174" s="52">
        <v>1</v>
      </c>
      <c r="AK2174" s="52">
        <v>0</v>
      </c>
      <c r="AL2174" s="52"/>
      <c r="AM2174" s="52"/>
      <c r="AN2174" s="52"/>
      <c r="AO2174" s="52"/>
      <c r="AP2174" s="52"/>
      <c r="AQ2174" s="52"/>
    </row>
    <row r="2175" spans="1:43" ht="12.75" customHeight="1" x14ac:dyDescent="0.25">
      <c r="A2175" s="52">
        <v>4151</v>
      </c>
      <c r="B2175" s="52">
        <v>4364</v>
      </c>
      <c r="C2175" s="52" t="s">
        <v>145</v>
      </c>
      <c r="D2175" s="52"/>
      <c r="E2175" s="52">
        <v>2</v>
      </c>
      <c r="F2175" s="52"/>
      <c r="G2175" s="52">
        <v>85843</v>
      </c>
      <c r="H2175" s="52" t="s">
        <v>12710</v>
      </c>
      <c r="I2175" s="52">
        <f>INDEX(ce_computermodel!A:A,MATCH(J2175,ce_computermodel!B:B,0))</f>
        <v>500</v>
      </c>
      <c r="J2175" s="52" t="s">
        <v>5768</v>
      </c>
      <c r="K2175" s="52" t="s">
        <v>7583</v>
      </c>
      <c r="L2175" s="52"/>
      <c r="M2175" s="52" t="s">
        <v>5768</v>
      </c>
      <c r="N2175" s="52"/>
      <c r="O2175" s="52">
        <f>INDEX(organizations_branch!A:A,MATCH(P2175,organizations_branch!B:B,0))</f>
        <v>1</v>
      </c>
      <c r="P2175" s="52" t="s">
        <v>2339</v>
      </c>
      <c r="Q2175" s="52"/>
      <c r="R2175" s="52">
        <v>851</v>
      </c>
      <c r="S2175" s="74">
        <v>44229</v>
      </c>
      <c r="T2175" s="52">
        <f>INDEX(organizations_place!A:A,MATCH(U2175,organizations_place!B:B,0))</f>
        <v>13</v>
      </c>
      <c r="U2175" s="52" t="s">
        <v>157</v>
      </c>
      <c r="V2175" s="52">
        <v>3</v>
      </c>
      <c r="W2175" s="52">
        <v>302</v>
      </c>
      <c r="X2175" s="75"/>
      <c r="Y2175" s="52" t="s">
        <v>52</v>
      </c>
      <c r="Z2175" s="52"/>
      <c r="AA2175" s="52">
        <f>INDEX(accounts_user!A:A,MATCH(AB2175,accounts_user!H:H,0))</f>
        <v>9652</v>
      </c>
      <c r="AB2175" s="52" t="s">
        <v>12711</v>
      </c>
      <c r="AC2175" s="52"/>
      <c r="AD2175" s="52" t="s">
        <v>12712</v>
      </c>
      <c r="AE2175" s="52"/>
      <c r="AF2175" s="75"/>
      <c r="AG2175" s="52"/>
      <c r="AH2175" s="52"/>
      <c r="AI2175" s="52"/>
      <c r="AJ2175" s="52">
        <v>1</v>
      </c>
      <c r="AK2175" s="52">
        <v>0</v>
      </c>
      <c r="AL2175" s="52"/>
      <c r="AM2175" s="52"/>
      <c r="AN2175" s="52"/>
      <c r="AO2175" s="52"/>
      <c r="AP2175" s="52"/>
      <c r="AQ2175" s="52"/>
    </row>
    <row r="2176" spans="1:43" ht="12.75" customHeight="1" x14ac:dyDescent="0.25">
      <c r="A2176" s="52">
        <v>4152</v>
      </c>
      <c r="B2176" s="52">
        <v>4365</v>
      </c>
      <c r="C2176" s="52" t="s">
        <v>145</v>
      </c>
      <c r="D2176" s="52"/>
      <c r="E2176" s="52">
        <v>2</v>
      </c>
      <c r="F2176" s="52"/>
      <c r="G2176" s="52">
        <v>85844</v>
      </c>
      <c r="H2176" s="52" t="s">
        <v>12713</v>
      </c>
      <c r="I2176" s="52">
        <f>INDEX(ce_computermodel!A:A,MATCH(J2176,ce_computermodel!B:B,0))</f>
        <v>500</v>
      </c>
      <c r="J2176" s="52" t="s">
        <v>5768</v>
      </c>
      <c r="K2176" s="52" t="s">
        <v>7583</v>
      </c>
      <c r="L2176" s="52" t="s">
        <v>8499</v>
      </c>
      <c r="M2176" s="52" t="s">
        <v>5768</v>
      </c>
      <c r="N2176" s="52"/>
      <c r="O2176" s="52">
        <f>INDEX(organizations_branch!A:A,MATCH(P2176,organizations_branch!B:B,0))</f>
        <v>1</v>
      </c>
      <c r="P2176" s="52" t="s">
        <v>2339</v>
      </c>
      <c r="Q2176" s="52"/>
      <c r="R2176" s="52">
        <v>851</v>
      </c>
      <c r="S2176" s="74">
        <v>44638</v>
      </c>
      <c r="T2176" s="52">
        <f>INDEX(organizations_place!A:A,MATCH(U2176,organizations_place!B:B,0))</f>
        <v>13</v>
      </c>
      <c r="U2176" s="52" t="s">
        <v>157</v>
      </c>
      <c r="V2176" s="52">
        <v>3</v>
      </c>
      <c r="W2176" s="52">
        <v>327</v>
      </c>
      <c r="X2176" s="75"/>
      <c r="Y2176" s="52" t="s">
        <v>67</v>
      </c>
      <c r="Z2176" s="52"/>
      <c r="AA2176" s="52">
        <f>INDEX(accounts_user!A:A,MATCH(AB2176,accounts_user!H:H,0))</f>
        <v>8582</v>
      </c>
      <c r="AB2176" s="52" t="s">
        <v>12714</v>
      </c>
      <c r="AC2176" s="52"/>
      <c r="AD2176" s="52"/>
      <c r="AE2176" s="52"/>
      <c r="AF2176" s="75"/>
      <c r="AG2176" s="52"/>
      <c r="AH2176" s="52"/>
      <c r="AI2176" s="52"/>
      <c r="AJ2176" s="52">
        <v>1</v>
      </c>
      <c r="AK2176" s="52">
        <v>0</v>
      </c>
      <c r="AL2176" s="52"/>
      <c r="AM2176" s="52"/>
      <c r="AN2176" s="52"/>
      <c r="AO2176" s="78">
        <v>25941</v>
      </c>
      <c r="AP2176" s="78">
        <v>25941</v>
      </c>
      <c r="AQ2176" s="52"/>
    </row>
    <row r="2177" spans="1:43" ht="12.75" customHeight="1" x14ac:dyDescent="0.25">
      <c r="A2177" s="52">
        <v>4153</v>
      </c>
      <c r="B2177" s="52">
        <v>4366</v>
      </c>
      <c r="C2177" s="52" t="s">
        <v>145</v>
      </c>
      <c r="D2177" s="52"/>
      <c r="E2177" s="52">
        <v>2</v>
      </c>
      <c r="F2177" s="52"/>
      <c r="G2177" s="52">
        <v>85845</v>
      </c>
      <c r="H2177" s="52" t="s">
        <v>12715</v>
      </c>
      <c r="I2177" s="52">
        <f>INDEX(ce_computermodel!A:A,MATCH(J2177,ce_computermodel!B:B,0))</f>
        <v>500</v>
      </c>
      <c r="J2177" s="52" t="s">
        <v>5768</v>
      </c>
      <c r="K2177" s="52" t="s">
        <v>7583</v>
      </c>
      <c r="L2177" s="52"/>
      <c r="M2177" s="52" t="s">
        <v>5768</v>
      </c>
      <c r="N2177" s="52"/>
      <c r="O2177" s="52">
        <f>INDEX(organizations_branch!A:A,MATCH(P2177,organizations_branch!B:B,0))</f>
        <v>1</v>
      </c>
      <c r="P2177" s="52" t="s">
        <v>2339</v>
      </c>
      <c r="Q2177" s="52"/>
      <c r="R2177" s="52">
        <v>851</v>
      </c>
      <c r="S2177" s="74">
        <v>44104.513472222199</v>
      </c>
      <c r="T2177" s="52">
        <f>INDEX(organizations_place!A:A,MATCH(U2177,organizations_place!B:B,0))</f>
        <v>713</v>
      </c>
      <c r="U2177" s="52" t="s">
        <v>66</v>
      </c>
      <c r="V2177" s="52">
        <v>3</v>
      </c>
      <c r="W2177" s="52">
        <v>314</v>
      </c>
      <c r="X2177" s="75"/>
      <c r="Y2177" s="52" t="s">
        <v>67</v>
      </c>
      <c r="Z2177" s="52" t="s">
        <v>750</v>
      </c>
      <c r="AA2177" s="52">
        <f>INDEX(accounts_user!A:A,MATCH(AB2177,accounts_user!H:H,0))</f>
        <v>8629</v>
      </c>
      <c r="AB2177" s="52" t="s">
        <v>12716</v>
      </c>
      <c r="AC2177" s="52" t="s">
        <v>4457</v>
      </c>
      <c r="AD2177" s="52"/>
      <c r="AE2177" s="52"/>
      <c r="AF2177" s="75"/>
      <c r="AG2177" s="52"/>
      <c r="AH2177" s="52">
        <v>27112</v>
      </c>
      <c r="AI2177" s="52"/>
      <c r="AJ2177" s="52">
        <v>1</v>
      </c>
      <c r="AK2177" s="52">
        <v>0</v>
      </c>
      <c r="AL2177" s="52"/>
      <c r="AM2177" s="52"/>
      <c r="AN2177" s="52"/>
      <c r="AO2177" s="52"/>
      <c r="AP2177" s="52"/>
      <c r="AQ2177" s="52"/>
    </row>
    <row r="2178" spans="1:43" ht="12.75" customHeight="1" x14ac:dyDescent="0.25">
      <c r="A2178" s="52">
        <v>4154</v>
      </c>
      <c r="B2178" s="52">
        <v>4367</v>
      </c>
      <c r="C2178" s="52" t="s">
        <v>145</v>
      </c>
      <c r="D2178" s="52"/>
      <c r="E2178" s="52">
        <v>2</v>
      </c>
      <c r="F2178" s="52"/>
      <c r="G2178" s="52">
        <v>85846</v>
      </c>
      <c r="H2178" s="52" t="s">
        <v>12717</v>
      </c>
      <c r="I2178" s="52">
        <f>INDEX(ce_computermodel!A:A,MATCH(J2178,ce_computermodel!B:B,0))</f>
        <v>500</v>
      </c>
      <c r="J2178" s="52" t="s">
        <v>5768</v>
      </c>
      <c r="K2178" s="52" t="s">
        <v>7583</v>
      </c>
      <c r="L2178" s="52"/>
      <c r="M2178" s="52" t="s">
        <v>5768</v>
      </c>
      <c r="N2178" s="52">
        <v>1</v>
      </c>
      <c r="O2178" s="52">
        <f>INDEX(organizations_branch!A:A,MATCH(P2178,organizations_branch!B:B,0))</f>
        <v>1</v>
      </c>
      <c r="P2178" s="52" t="s">
        <v>2339</v>
      </c>
      <c r="Q2178" s="52"/>
      <c r="R2178" s="52">
        <v>851</v>
      </c>
      <c r="S2178" s="74">
        <v>44907</v>
      </c>
      <c r="T2178" s="52"/>
      <c r="U2178" s="52" t="s">
        <v>385</v>
      </c>
      <c r="V2178" s="52">
        <v>3</v>
      </c>
      <c r="W2178" s="52">
        <v>304</v>
      </c>
      <c r="X2178" s="75"/>
      <c r="Y2178" s="52" t="s">
        <v>67</v>
      </c>
      <c r="Z2178" s="52" t="s">
        <v>7668</v>
      </c>
      <c r="AA2178" s="52">
        <f>INDEX(accounts_user!A:A,MATCH(AB2178,accounts_user!H:H,0))</f>
        <v>9591</v>
      </c>
      <c r="AB2178" s="52" t="s">
        <v>7047</v>
      </c>
      <c r="AC2178" s="52" t="s">
        <v>4457</v>
      </c>
      <c r="AD2178" s="52" t="s">
        <v>12718</v>
      </c>
      <c r="AE2178" s="52"/>
      <c r="AF2178" s="75"/>
      <c r="AG2178" s="52" t="s">
        <v>136</v>
      </c>
      <c r="AH2178" s="52"/>
      <c r="AI2178" s="52" t="s">
        <v>59</v>
      </c>
      <c r="AJ2178" s="52">
        <v>1</v>
      </c>
      <c r="AK2178" s="52">
        <v>0</v>
      </c>
      <c r="AL2178" s="52"/>
      <c r="AM2178" s="52"/>
      <c r="AN2178" s="52"/>
      <c r="AO2178" s="78">
        <v>1640</v>
      </c>
      <c r="AP2178" s="78">
        <v>1640</v>
      </c>
      <c r="AQ2178" s="52"/>
    </row>
    <row r="2179" spans="1:43" ht="12.75" customHeight="1" x14ac:dyDescent="0.25">
      <c r="A2179" s="52">
        <v>4155</v>
      </c>
      <c r="B2179" s="52">
        <v>4368</v>
      </c>
      <c r="C2179" s="52" t="s">
        <v>145</v>
      </c>
      <c r="D2179" s="52"/>
      <c r="E2179" s="52">
        <v>2</v>
      </c>
      <c r="F2179" s="52"/>
      <c r="G2179" s="52">
        <v>85847</v>
      </c>
      <c r="H2179" s="52" t="s">
        <v>12719</v>
      </c>
      <c r="I2179" s="52">
        <f>INDEX(ce_computermodel!A:A,MATCH(J2179,ce_computermodel!B:B,0))</f>
        <v>500</v>
      </c>
      <c r="J2179" s="52" t="s">
        <v>5768</v>
      </c>
      <c r="K2179" s="52" t="s">
        <v>7583</v>
      </c>
      <c r="L2179" s="52"/>
      <c r="M2179" s="52" t="s">
        <v>5768</v>
      </c>
      <c r="N2179" s="52"/>
      <c r="O2179" s="52">
        <f>INDEX(organizations_branch!A:A,MATCH(P2179,organizations_branch!B:B,0))</f>
        <v>1</v>
      </c>
      <c r="P2179" s="52" t="s">
        <v>2339</v>
      </c>
      <c r="Q2179" s="52"/>
      <c r="R2179" s="52">
        <v>851</v>
      </c>
      <c r="S2179" s="74">
        <v>44651</v>
      </c>
      <c r="T2179" s="52"/>
      <c r="U2179" s="52" t="s">
        <v>7023</v>
      </c>
      <c r="V2179" s="52">
        <v>3</v>
      </c>
      <c r="W2179" s="52">
        <v>314</v>
      </c>
      <c r="X2179" s="75"/>
      <c r="Y2179" s="52" t="s">
        <v>67</v>
      </c>
      <c r="Z2179" s="52" t="s">
        <v>7892</v>
      </c>
      <c r="AA2179" s="52">
        <f>INDEX(accounts_user!A:A,MATCH(AB2179,accounts_user!H:H,0))</f>
        <v>8635</v>
      </c>
      <c r="AB2179" s="52" t="s">
        <v>12720</v>
      </c>
      <c r="AC2179" s="52" t="s">
        <v>4457</v>
      </c>
      <c r="AD2179" s="52"/>
      <c r="AE2179" s="52"/>
      <c r="AF2179" s="75"/>
      <c r="AG2179" s="52"/>
      <c r="AH2179" s="52">
        <v>52331</v>
      </c>
      <c r="AI2179" s="52"/>
      <c r="AJ2179" s="52">
        <v>1</v>
      </c>
      <c r="AK2179" s="52">
        <v>0</v>
      </c>
      <c r="AL2179" s="52"/>
      <c r="AM2179" s="52"/>
      <c r="AN2179" s="52"/>
      <c r="AO2179" s="52"/>
      <c r="AP2179" s="52"/>
      <c r="AQ2179" s="52"/>
    </row>
    <row r="2180" spans="1:43" ht="12.75" customHeight="1" x14ac:dyDescent="0.25">
      <c r="A2180" s="52">
        <v>4156</v>
      </c>
      <c r="B2180" s="52">
        <v>4369</v>
      </c>
      <c r="C2180" s="52" t="s">
        <v>145</v>
      </c>
      <c r="D2180" s="52"/>
      <c r="E2180" s="52">
        <v>2</v>
      </c>
      <c r="F2180" s="52"/>
      <c r="G2180" s="52">
        <v>85848</v>
      </c>
      <c r="H2180" s="52" t="s">
        <v>12721</v>
      </c>
      <c r="I2180" s="52">
        <f>INDEX(ce_computermodel!A:A,MATCH(J2180,ce_computermodel!B:B,0))</f>
        <v>500</v>
      </c>
      <c r="J2180" s="52" t="s">
        <v>5768</v>
      </c>
      <c r="K2180" s="52" t="s">
        <v>7583</v>
      </c>
      <c r="L2180" s="52"/>
      <c r="M2180" s="52" t="s">
        <v>5768</v>
      </c>
      <c r="N2180" s="52"/>
      <c r="O2180" s="52">
        <f>INDEX(organizations_branch!A:A,MATCH(P2180,organizations_branch!B:B,0))</f>
        <v>1</v>
      </c>
      <c r="P2180" s="52" t="s">
        <v>2339</v>
      </c>
      <c r="Q2180" s="52"/>
      <c r="R2180" s="52">
        <v>851</v>
      </c>
      <c r="S2180" s="74">
        <v>44378</v>
      </c>
      <c r="T2180" s="52">
        <f>INDEX(organizations_place!A:A,MATCH(U2180,organizations_place!B:B,0))</f>
        <v>713</v>
      </c>
      <c r="U2180" s="52" t="s">
        <v>66</v>
      </c>
      <c r="V2180" s="52">
        <v>5</v>
      </c>
      <c r="W2180" s="52">
        <v>505</v>
      </c>
      <c r="X2180" s="75"/>
      <c r="Y2180" s="52" t="s">
        <v>67</v>
      </c>
      <c r="Z2180" s="52"/>
      <c r="AA2180" s="52">
        <f>INDEX(accounts_user!A:A,MATCH(AB2180,accounts_user!H:H,0))</f>
        <v>9429</v>
      </c>
      <c r="AB2180" s="52" t="s">
        <v>12722</v>
      </c>
      <c r="AC2180" s="52" t="s">
        <v>6560</v>
      </c>
      <c r="AD2180" s="52"/>
      <c r="AE2180" s="52"/>
      <c r="AF2180" s="75"/>
      <c r="AG2180" s="52"/>
      <c r="AH2180" s="52"/>
      <c r="AI2180" s="52"/>
      <c r="AJ2180" s="52">
        <v>1</v>
      </c>
      <c r="AK2180" s="52">
        <v>0</v>
      </c>
      <c r="AL2180" s="52"/>
      <c r="AM2180" s="52"/>
      <c r="AN2180" s="52"/>
      <c r="AO2180" s="52"/>
      <c r="AP2180" s="52"/>
      <c r="AQ2180" s="52"/>
    </row>
    <row r="2181" spans="1:43" ht="12.75" customHeight="1" x14ac:dyDescent="0.25">
      <c r="A2181" s="52">
        <v>4157</v>
      </c>
      <c r="B2181" s="52">
        <v>4370</v>
      </c>
      <c r="C2181" s="52" t="s">
        <v>145</v>
      </c>
      <c r="D2181" s="52"/>
      <c r="E2181" s="52">
        <v>2</v>
      </c>
      <c r="F2181" s="52"/>
      <c r="G2181" s="52">
        <v>85849</v>
      </c>
      <c r="H2181" s="52" t="s">
        <v>12723</v>
      </c>
      <c r="I2181" s="52">
        <f>INDEX(ce_computermodel!A:A,MATCH(J2181,ce_computermodel!B:B,0))</f>
        <v>500</v>
      </c>
      <c r="J2181" s="52" t="s">
        <v>5768</v>
      </c>
      <c r="K2181" s="52" t="s">
        <v>7583</v>
      </c>
      <c r="L2181" s="52"/>
      <c r="M2181" s="52" t="s">
        <v>5768</v>
      </c>
      <c r="N2181" s="52"/>
      <c r="O2181" s="52">
        <f>INDEX(organizations_branch!A:A,MATCH(P2181,organizations_branch!B:B,0))</f>
        <v>1</v>
      </c>
      <c r="P2181" s="52" t="s">
        <v>2339</v>
      </c>
      <c r="Q2181" s="52"/>
      <c r="R2181" s="52">
        <v>851</v>
      </c>
      <c r="S2181" s="74">
        <v>44048.305520833303</v>
      </c>
      <c r="T2181" s="52"/>
      <c r="U2181" s="52" t="s">
        <v>7129</v>
      </c>
      <c r="V2181" s="52">
        <v>1</v>
      </c>
      <c r="W2181" s="52" t="s">
        <v>1295</v>
      </c>
      <c r="X2181" s="75"/>
      <c r="Y2181" s="52"/>
      <c r="Z2181" s="52"/>
      <c r="AA2181" s="52">
        <f>INDEX(accounts_user!A:A,MATCH(AB2181,accounts_user!H:H,0))</f>
        <v>8510</v>
      </c>
      <c r="AB2181" s="52" t="s">
        <v>12724</v>
      </c>
      <c r="AC2181" s="52" t="s">
        <v>4457</v>
      </c>
      <c r="AD2181" s="52"/>
      <c r="AE2181" s="52"/>
      <c r="AF2181" s="75"/>
      <c r="AG2181" s="52"/>
      <c r="AH2181" s="52">
        <v>23622</v>
      </c>
      <c r="AI2181" s="52"/>
      <c r="AJ2181" s="52">
        <v>1</v>
      </c>
      <c r="AK2181" s="52">
        <v>0</v>
      </c>
      <c r="AL2181" s="52"/>
      <c r="AM2181" s="52"/>
      <c r="AN2181" s="52"/>
      <c r="AO2181" s="52"/>
      <c r="AP2181" s="52"/>
      <c r="AQ2181" s="52"/>
    </row>
    <row r="2182" spans="1:43" ht="12.75" customHeight="1" x14ac:dyDescent="0.25">
      <c r="A2182" s="52">
        <v>4158</v>
      </c>
      <c r="B2182" s="52">
        <v>4371</v>
      </c>
      <c r="C2182" s="52" t="s">
        <v>145</v>
      </c>
      <c r="D2182" s="52"/>
      <c r="E2182" s="52">
        <v>2</v>
      </c>
      <c r="F2182" s="52"/>
      <c r="G2182" s="52">
        <v>85850</v>
      </c>
      <c r="H2182" s="52" t="s">
        <v>12725</v>
      </c>
      <c r="I2182" s="52">
        <f>INDEX(ce_computermodel!A:A,MATCH(J2182,ce_computermodel!B:B,0))</f>
        <v>500</v>
      </c>
      <c r="J2182" s="52" t="s">
        <v>5768</v>
      </c>
      <c r="K2182" s="52" t="s">
        <v>7583</v>
      </c>
      <c r="L2182" s="52"/>
      <c r="M2182" s="52" t="s">
        <v>5768</v>
      </c>
      <c r="N2182" s="52">
        <v>1</v>
      </c>
      <c r="O2182" s="52">
        <f>INDEX(organizations_branch!A:A,MATCH(P2182,organizations_branch!B:B,0))</f>
        <v>1</v>
      </c>
      <c r="P2182" s="52" t="s">
        <v>2339</v>
      </c>
      <c r="Q2182" s="52"/>
      <c r="R2182" s="52">
        <v>851</v>
      </c>
      <c r="S2182" s="74">
        <v>44967</v>
      </c>
      <c r="T2182" s="52"/>
      <c r="U2182" s="52" t="s">
        <v>7023</v>
      </c>
      <c r="V2182" s="52">
        <v>2</v>
      </c>
      <c r="W2182" s="52">
        <v>213</v>
      </c>
      <c r="X2182" s="75"/>
      <c r="Y2182" s="52" t="s">
        <v>67</v>
      </c>
      <c r="Z2182" s="52" t="s">
        <v>12726</v>
      </c>
      <c r="AA2182" s="52">
        <f>INDEX(accounts_user!A:A,MATCH(AB2182,accounts_user!H:H,0))</f>
        <v>8762</v>
      </c>
      <c r="AB2182" s="52" t="s">
        <v>12727</v>
      </c>
      <c r="AC2182" s="52" t="s">
        <v>4457</v>
      </c>
      <c r="AD2182" s="52" t="s">
        <v>1348</v>
      </c>
      <c r="AE2182" s="52"/>
      <c r="AF2182" s="75"/>
      <c r="AG2182" s="52" t="s">
        <v>136</v>
      </c>
      <c r="AH2182" s="52" t="s">
        <v>12728</v>
      </c>
      <c r="AI2182" s="52" t="s">
        <v>59</v>
      </c>
      <c r="AJ2182" s="52">
        <v>1</v>
      </c>
      <c r="AK2182" s="52">
        <v>0</v>
      </c>
      <c r="AL2182" s="52"/>
      <c r="AM2182" s="52"/>
      <c r="AN2182" s="52"/>
      <c r="AO2182" s="52"/>
      <c r="AP2182" s="52"/>
      <c r="AQ2182" s="52"/>
    </row>
    <row r="2183" spans="1:43" ht="12.75" customHeight="1" x14ac:dyDescent="0.25">
      <c r="A2183" s="52">
        <v>4159</v>
      </c>
      <c r="B2183" s="52">
        <v>4372</v>
      </c>
      <c r="C2183" s="52" t="s">
        <v>145</v>
      </c>
      <c r="D2183" s="52"/>
      <c r="E2183" s="52">
        <v>2</v>
      </c>
      <c r="F2183" s="52"/>
      <c r="G2183" s="52">
        <v>85851</v>
      </c>
      <c r="H2183" s="52" t="s">
        <v>12729</v>
      </c>
      <c r="I2183" s="52">
        <f>INDEX(ce_computermodel!A:A,MATCH(J2183,ce_computermodel!B:B,0))</f>
        <v>500</v>
      </c>
      <c r="J2183" s="52" t="s">
        <v>5768</v>
      </c>
      <c r="K2183" s="52" t="s">
        <v>7583</v>
      </c>
      <c r="L2183" s="52"/>
      <c r="M2183" s="52" t="s">
        <v>5768</v>
      </c>
      <c r="N2183" s="52">
        <v>1</v>
      </c>
      <c r="O2183" s="52">
        <f>INDEX(organizations_branch!A:A,MATCH(P2183,organizations_branch!B:B,0))</f>
        <v>1</v>
      </c>
      <c r="P2183" s="52" t="s">
        <v>2339</v>
      </c>
      <c r="Q2183" s="52"/>
      <c r="R2183" s="52">
        <v>851</v>
      </c>
      <c r="S2183" s="74">
        <v>44823</v>
      </c>
      <c r="T2183" s="52"/>
      <c r="U2183" s="52" t="s">
        <v>82</v>
      </c>
      <c r="V2183" s="52">
        <v>7</v>
      </c>
      <c r="W2183" s="52">
        <v>710</v>
      </c>
      <c r="X2183" s="75"/>
      <c r="Y2183" s="52" t="s">
        <v>67</v>
      </c>
      <c r="Z2183" s="52" t="s">
        <v>12730</v>
      </c>
      <c r="AA2183" s="52">
        <f>INDEX(accounts_user!A:A,MATCH(AB2183,accounts_user!H:H,0))</f>
        <v>8495</v>
      </c>
      <c r="AB2183" s="52" t="s">
        <v>12731</v>
      </c>
      <c r="AC2183" s="52" t="s">
        <v>4457</v>
      </c>
      <c r="AD2183" s="52"/>
      <c r="AE2183" s="52"/>
      <c r="AF2183" s="75"/>
      <c r="AG2183" s="52" t="s">
        <v>136</v>
      </c>
      <c r="AH2183" s="52">
        <v>65451</v>
      </c>
      <c r="AI2183" s="52" t="s">
        <v>59</v>
      </c>
      <c r="AJ2183" s="52">
        <v>1</v>
      </c>
      <c r="AK2183" s="52">
        <v>0</v>
      </c>
      <c r="AL2183" s="52"/>
      <c r="AM2183" s="52"/>
      <c r="AN2183" s="52"/>
      <c r="AO2183" s="52"/>
      <c r="AP2183" s="52"/>
      <c r="AQ2183" s="52"/>
    </row>
    <row r="2184" spans="1:43" ht="12.75" customHeight="1" x14ac:dyDescent="0.25">
      <c r="A2184" s="52">
        <v>4160</v>
      </c>
      <c r="B2184" s="52">
        <v>4373</v>
      </c>
      <c r="C2184" s="52" t="s">
        <v>145</v>
      </c>
      <c r="D2184" s="52"/>
      <c r="E2184" s="52">
        <v>2</v>
      </c>
      <c r="F2184" s="52"/>
      <c r="G2184" s="52">
        <v>85852</v>
      </c>
      <c r="H2184" s="52" t="s">
        <v>12732</v>
      </c>
      <c r="I2184" s="52">
        <f>INDEX(ce_computermodel!A:A,MATCH(J2184,ce_computermodel!B:B,0))</f>
        <v>500</v>
      </c>
      <c r="J2184" s="52" t="s">
        <v>5768</v>
      </c>
      <c r="K2184" s="52" t="s">
        <v>7583</v>
      </c>
      <c r="L2184" s="52"/>
      <c r="M2184" s="52" t="s">
        <v>5768</v>
      </c>
      <c r="N2184" s="52">
        <v>1</v>
      </c>
      <c r="O2184" s="52">
        <f>INDEX(organizations_branch!A:A,MATCH(P2184,organizations_branch!B:B,0))</f>
        <v>1</v>
      </c>
      <c r="P2184" s="52" t="s">
        <v>2339</v>
      </c>
      <c r="Q2184" s="52"/>
      <c r="R2184" s="52">
        <v>851</v>
      </c>
      <c r="S2184" s="74">
        <v>44921</v>
      </c>
      <c r="T2184" s="52">
        <f>INDEX(organizations_place!A:A,MATCH(U2184,organizations_place!B:B,0))</f>
        <v>1</v>
      </c>
      <c r="U2184" s="52" t="s">
        <v>93</v>
      </c>
      <c r="V2184" s="52">
        <v>4</v>
      </c>
      <c r="W2184" s="52">
        <v>405</v>
      </c>
      <c r="X2184" s="75"/>
      <c r="Y2184" s="52" t="s">
        <v>67</v>
      </c>
      <c r="Z2184" s="52"/>
      <c r="AA2184" s="52"/>
      <c r="AB2184" s="52" t="s">
        <v>6850</v>
      </c>
      <c r="AC2184" s="52"/>
      <c r="AD2184" s="52" t="s">
        <v>12733</v>
      </c>
      <c r="AE2184" s="52"/>
      <c r="AF2184" s="75"/>
      <c r="AG2184" s="52"/>
      <c r="AH2184" s="52" t="s">
        <v>12734</v>
      </c>
      <c r="AI2184" s="52" t="s">
        <v>208</v>
      </c>
      <c r="AJ2184" s="52">
        <v>1</v>
      </c>
      <c r="AK2184" s="52">
        <v>0</v>
      </c>
      <c r="AL2184" s="52"/>
      <c r="AM2184" s="52"/>
      <c r="AN2184" s="52"/>
      <c r="AO2184" s="52"/>
      <c r="AP2184" s="52"/>
      <c r="AQ2184" s="52"/>
    </row>
    <row r="2185" spans="1:43" ht="12.75" customHeight="1" x14ac:dyDescent="0.25">
      <c r="A2185" s="52">
        <v>4162</v>
      </c>
      <c r="B2185" s="52">
        <v>4375</v>
      </c>
      <c r="C2185" s="52" t="s">
        <v>145</v>
      </c>
      <c r="D2185" s="52"/>
      <c r="E2185" s="52">
        <v>2</v>
      </c>
      <c r="F2185" s="52"/>
      <c r="G2185" s="52">
        <v>85854</v>
      </c>
      <c r="H2185" s="52" t="s">
        <v>12735</v>
      </c>
      <c r="I2185" s="52">
        <f>INDEX(ce_computermodel!A:A,MATCH(J2185,ce_computermodel!B:B,0))</f>
        <v>500</v>
      </c>
      <c r="J2185" s="52" t="s">
        <v>5768</v>
      </c>
      <c r="K2185" s="52" t="s">
        <v>7583</v>
      </c>
      <c r="L2185" s="52"/>
      <c r="M2185" s="52" t="s">
        <v>5768</v>
      </c>
      <c r="N2185" s="52"/>
      <c r="O2185" s="52">
        <f>INDEX(organizations_branch!A:A,MATCH(P2185,organizations_branch!B:B,0))</f>
        <v>2</v>
      </c>
      <c r="P2185" t="s">
        <v>6404</v>
      </c>
      <c r="Q2185" s="52"/>
      <c r="R2185" s="52" t="s">
        <v>519</v>
      </c>
      <c r="S2185" s="74">
        <v>44187</v>
      </c>
      <c r="T2185" s="52"/>
      <c r="U2185" s="52" t="s">
        <v>82</v>
      </c>
      <c r="V2185" s="52">
        <v>6</v>
      </c>
      <c r="W2185" s="52">
        <v>609</v>
      </c>
      <c r="X2185" s="75"/>
      <c r="Y2185" s="52" t="s">
        <v>52</v>
      </c>
      <c r="Z2185" s="52">
        <v>86286</v>
      </c>
      <c r="AA2185" s="52">
        <f>INDEX(accounts_user!A:A,MATCH(AB2185,accounts_user!H:H,0))</f>
        <v>10043</v>
      </c>
      <c r="AB2185" s="52" t="s">
        <v>12736</v>
      </c>
      <c r="AC2185" s="52" t="s">
        <v>4457</v>
      </c>
      <c r="AD2185" s="52"/>
      <c r="AE2185" s="52"/>
      <c r="AF2185" s="75"/>
      <c r="AG2185" s="52"/>
      <c r="AH2185" s="52"/>
      <c r="AI2185" s="52"/>
      <c r="AJ2185" s="52">
        <v>1</v>
      </c>
      <c r="AK2185" s="52">
        <v>0</v>
      </c>
      <c r="AL2185" s="52"/>
      <c r="AM2185" s="52"/>
      <c r="AN2185" s="52"/>
      <c r="AO2185" s="52"/>
      <c r="AP2185" s="52"/>
      <c r="AQ2185" s="52"/>
    </row>
    <row r="2186" spans="1:43" ht="12.75" customHeight="1" x14ac:dyDescent="0.25">
      <c r="A2186" s="52">
        <v>4163</v>
      </c>
      <c r="B2186" s="52">
        <v>4376</v>
      </c>
      <c r="C2186" s="52" t="s">
        <v>145</v>
      </c>
      <c r="D2186" s="52"/>
      <c r="E2186" s="52">
        <v>2</v>
      </c>
      <c r="F2186" s="52"/>
      <c r="G2186" s="52">
        <v>85855</v>
      </c>
      <c r="H2186" s="52" t="s">
        <v>12737</v>
      </c>
      <c r="I2186" s="52">
        <f>INDEX(ce_computermodel!A:A,MATCH(J2186,ce_computermodel!B:B,0))</f>
        <v>500</v>
      </c>
      <c r="J2186" s="52" t="s">
        <v>5768</v>
      </c>
      <c r="K2186" s="52" t="s">
        <v>7583</v>
      </c>
      <c r="L2186" s="52"/>
      <c r="M2186" s="52" t="s">
        <v>5768</v>
      </c>
      <c r="N2186" s="52"/>
      <c r="O2186" s="52">
        <f>INDEX(organizations_branch!A:A,MATCH(P2186,organizations_branch!B:B,0))</f>
        <v>1</v>
      </c>
      <c r="P2186" s="52" t="s">
        <v>2339</v>
      </c>
      <c r="Q2186" s="52"/>
      <c r="R2186" s="52">
        <v>851</v>
      </c>
      <c r="S2186" s="74">
        <v>44033.350497685198</v>
      </c>
      <c r="T2186" s="52">
        <f>INDEX(organizations_place!A:A,MATCH(U2186,organizations_place!B:B,0))</f>
        <v>713</v>
      </c>
      <c r="U2186" s="52" t="s">
        <v>66</v>
      </c>
      <c r="V2186" s="52">
        <v>1</v>
      </c>
      <c r="W2186" s="52" t="s">
        <v>1192</v>
      </c>
      <c r="X2186" s="75"/>
      <c r="Y2186" s="52"/>
      <c r="Z2186" s="52"/>
      <c r="AA2186" s="52">
        <f>INDEX(accounts_user!A:A,MATCH(AB2186,accounts_user!H:H,0))</f>
        <v>8459</v>
      </c>
      <c r="AB2186" s="52" t="s">
        <v>12738</v>
      </c>
      <c r="AC2186" s="52" t="s">
        <v>4457</v>
      </c>
      <c r="AD2186" s="52"/>
      <c r="AE2186" s="52"/>
      <c r="AF2186" s="75"/>
      <c r="AG2186" s="52"/>
      <c r="AH2186" s="52"/>
      <c r="AI2186" s="52"/>
      <c r="AJ2186" s="52">
        <v>1</v>
      </c>
      <c r="AK2186" s="52">
        <v>0</v>
      </c>
      <c r="AL2186" s="52"/>
      <c r="AM2186" s="52"/>
      <c r="AN2186" s="52"/>
      <c r="AO2186" s="52"/>
      <c r="AP2186" s="52"/>
      <c r="AQ2186" s="52"/>
    </row>
    <row r="2187" spans="1:43" ht="12.75" customHeight="1" x14ac:dyDescent="0.25">
      <c r="A2187" s="52">
        <v>4164</v>
      </c>
      <c r="B2187" s="52">
        <v>4377</v>
      </c>
      <c r="C2187" s="52" t="s">
        <v>145</v>
      </c>
      <c r="D2187" s="52"/>
      <c r="E2187" s="52">
        <v>2</v>
      </c>
      <c r="F2187" s="52"/>
      <c r="G2187" s="52">
        <v>85856</v>
      </c>
      <c r="H2187" s="52" t="s">
        <v>12739</v>
      </c>
      <c r="I2187" s="52">
        <f>INDEX(ce_computermodel!A:A,MATCH(J2187,ce_computermodel!B:B,0))</f>
        <v>500</v>
      </c>
      <c r="J2187" s="52" t="s">
        <v>5768</v>
      </c>
      <c r="K2187" s="52" t="s">
        <v>7583</v>
      </c>
      <c r="L2187" s="52"/>
      <c r="M2187" s="52" t="s">
        <v>5768</v>
      </c>
      <c r="N2187" s="52">
        <v>1</v>
      </c>
      <c r="O2187" s="52">
        <f>INDEX(organizations_branch!A:A,MATCH(P2187,organizations_branch!B:B,0))</f>
        <v>1</v>
      </c>
      <c r="P2187" s="52" t="s">
        <v>2339</v>
      </c>
      <c r="Q2187" s="52"/>
      <c r="R2187" s="52">
        <v>851</v>
      </c>
      <c r="S2187" s="74">
        <v>44635</v>
      </c>
      <c r="T2187" s="52"/>
      <c r="U2187" s="52" t="s">
        <v>82</v>
      </c>
      <c r="V2187" s="52">
        <v>7</v>
      </c>
      <c r="W2187" s="52">
        <v>701</v>
      </c>
      <c r="X2187" s="75"/>
      <c r="Y2187" s="52" t="s">
        <v>52</v>
      </c>
      <c r="Z2187" s="52" t="s">
        <v>12740</v>
      </c>
      <c r="AA2187" s="52">
        <f>INDEX(accounts_user!A:A,MATCH(AB2187,accounts_user!H:H,0))</f>
        <v>9716</v>
      </c>
      <c r="AB2187" s="52" t="s">
        <v>12741</v>
      </c>
      <c r="AC2187" s="52" t="s">
        <v>4457</v>
      </c>
      <c r="AD2187" s="52" t="s">
        <v>12742</v>
      </c>
      <c r="AE2187" s="52"/>
      <c r="AF2187" s="75"/>
      <c r="AG2187" s="52" t="s">
        <v>136</v>
      </c>
      <c r="AH2187" s="52">
        <v>56298</v>
      </c>
      <c r="AI2187" s="52"/>
      <c r="AJ2187" s="52">
        <v>1</v>
      </c>
      <c r="AK2187" s="52">
        <v>0</v>
      </c>
      <c r="AL2187" s="52"/>
      <c r="AM2187" s="52"/>
      <c r="AN2187" s="52"/>
      <c r="AO2187" s="52"/>
      <c r="AP2187" s="52"/>
      <c r="AQ2187" s="52"/>
    </row>
    <row r="2188" spans="1:43" ht="12.75" customHeight="1" x14ac:dyDescent="0.25">
      <c r="A2188" s="52">
        <v>4165</v>
      </c>
      <c r="B2188" s="52">
        <v>4378</v>
      </c>
      <c r="C2188" s="52" t="s">
        <v>145</v>
      </c>
      <c r="D2188" s="52"/>
      <c r="E2188" s="52">
        <v>2</v>
      </c>
      <c r="F2188" s="52"/>
      <c r="G2188" s="52">
        <v>85857</v>
      </c>
      <c r="H2188" s="52" t="s">
        <v>12743</v>
      </c>
      <c r="I2188" s="52">
        <f>INDEX(ce_computermodel!A:A,MATCH(J2188,ce_computermodel!B:B,0))</f>
        <v>500</v>
      </c>
      <c r="J2188" s="52" t="s">
        <v>5768</v>
      </c>
      <c r="K2188" s="52" t="s">
        <v>7583</v>
      </c>
      <c r="L2188" s="52"/>
      <c r="M2188" s="52" t="s">
        <v>5768</v>
      </c>
      <c r="N2188" s="52"/>
      <c r="O2188" s="52">
        <f>INDEX(organizations_branch!A:A,MATCH(P2188,organizations_branch!B:B,0))</f>
        <v>1</v>
      </c>
      <c r="P2188" s="52" t="s">
        <v>2339</v>
      </c>
      <c r="Q2188" s="52"/>
      <c r="R2188" s="52">
        <v>851</v>
      </c>
      <c r="S2188" s="74">
        <v>44047.428807870398</v>
      </c>
      <c r="T2188" s="52"/>
      <c r="U2188" s="52" t="s">
        <v>6893</v>
      </c>
      <c r="V2188" s="52">
        <v>2</v>
      </c>
      <c r="W2188" s="52" t="s">
        <v>3416</v>
      </c>
      <c r="X2188" s="75"/>
      <c r="Y2188" s="52"/>
      <c r="Z2188" s="52"/>
      <c r="AA2188" s="52">
        <f>INDEX(accounts_user!A:A,MATCH(AB2188,accounts_user!H:H,0))</f>
        <v>9481</v>
      </c>
      <c r="AB2188" s="52" t="s">
        <v>12744</v>
      </c>
      <c r="AC2188" s="52" t="s">
        <v>4457</v>
      </c>
      <c r="AD2188" s="52" t="s">
        <v>12745</v>
      </c>
      <c r="AE2188" s="52"/>
      <c r="AF2188" s="75"/>
      <c r="AG2188" s="52"/>
      <c r="AH2188" s="52"/>
      <c r="AI2188" s="52"/>
      <c r="AJ2188" s="52">
        <v>1</v>
      </c>
      <c r="AK2188" s="52">
        <v>0</v>
      </c>
      <c r="AL2188" s="52"/>
      <c r="AM2188" s="52"/>
      <c r="AN2188" s="52"/>
      <c r="AO2188" s="78">
        <v>24124</v>
      </c>
      <c r="AP2188" s="78">
        <v>24124</v>
      </c>
      <c r="AQ2188" s="52"/>
    </row>
    <row r="2189" spans="1:43" ht="12.75" customHeight="1" x14ac:dyDescent="0.25">
      <c r="A2189" s="52">
        <v>4166</v>
      </c>
      <c r="B2189" s="52">
        <v>4379</v>
      </c>
      <c r="C2189" s="52" t="s">
        <v>145</v>
      </c>
      <c r="D2189" s="52"/>
      <c r="E2189" s="52">
        <v>2</v>
      </c>
      <c r="F2189" s="52"/>
      <c r="G2189" s="52">
        <v>85858</v>
      </c>
      <c r="H2189" s="52" t="s">
        <v>12746</v>
      </c>
      <c r="I2189" s="52">
        <f>INDEX(ce_computermodel!A:A,MATCH(J2189,ce_computermodel!B:B,0))</f>
        <v>500</v>
      </c>
      <c r="J2189" s="52" t="s">
        <v>5768</v>
      </c>
      <c r="K2189" s="52" t="s">
        <v>7583</v>
      </c>
      <c r="L2189" s="52" t="s">
        <v>4457</v>
      </c>
      <c r="M2189" s="52" t="s">
        <v>5768</v>
      </c>
      <c r="N2189" s="52">
        <v>1</v>
      </c>
      <c r="O2189" s="52">
        <f>INDEX(organizations_branch!A:A,MATCH(P2189,organizations_branch!B:B,0))</f>
        <v>4</v>
      </c>
      <c r="P2189" t="s">
        <v>6402</v>
      </c>
      <c r="Q2189" s="52"/>
      <c r="R2189" s="52">
        <v>952</v>
      </c>
      <c r="S2189" s="74">
        <v>44169</v>
      </c>
      <c r="T2189" s="52">
        <f>INDEX(organizations_place!A:A,MATCH(U2189,organizations_place!B:B,0))</f>
        <v>13</v>
      </c>
      <c r="U2189" s="52" t="s">
        <v>157</v>
      </c>
      <c r="V2189" s="52">
        <v>1</v>
      </c>
      <c r="W2189" s="52" t="s">
        <v>165</v>
      </c>
      <c r="X2189" s="75"/>
      <c r="Y2189" s="52" t="s">
        <v>158</v>
      </c>
      <c r="Z2189" s="52">
        <v>952</v>
      </c>
      <c r="AA2189" s="52">
        <f>INDEX(accounts_user!A:A,MATCH(AB2189,accounts_user!H:H,0))</f>
        <v>16</v>
      </c>
      <c r="AB2189" s="52" t="s">
        <v>7172</v>
      </c>
      <c r="AC2189" s="52"/>
      <c r="AD2189" s="52"/>
      <c r="AE2189" s="52"/>
      <c r="AF2189" s="75"/>
      <c r="AG2189" s="52"/>
      <c r="AH2189" s="52"/>
      <c r="AI2189" s="52"/>
      <c r="AJ2189" s="52">
        <v>1</v>
      </c>
      <c r="AK2189" s="52">
        <v>0</v>
      </c>
      <c r="AL2189" s="52"/>
      <c r="AM2189" s="52"/>
      <c r="AN2189" s="52"/>
      <c r="AO2189" s="52"/>
      <c r="AP2189" s="52"/>
      <c r="AQ2189" s="178"/>
    </row>
    <row r="2190" spans="1:43" ht="12.75" customHeight="1" x14ac:dyDescent="0.25">
      <c r="A2190" s="52">
        <v>4167</v>
      </c>
      <c r="B2190" s="52">
        <v>4380</v>
      </c>
      <c r="C2190" s="52" t="s">
        <v>145</v>
      </c>
      <c r="D2190" s="52"/>
      <c r="E2190" s="52">
        <v>2</v>
      </c>
      <c r="F2190" s="52"/>
      <c r="G2190" s="52">
        <v>85859</v>
      </c>
      <c r="H2190" s="52" t="s">
        <v>12747</v>
      </c>
      <c r="I2190" s="52">
        <f>INDEX(ce_computermodel!A:A,MATCH(J2190,ce_computermodel!B:B,0))</f>
        <v>500</v>
      </c>
      <c r="J2190" s="52" t="s">
        <v>5768</v>
      </c>
      <c r="K2190" s="52" t="s">
        <v>7583</v>
      </c>
      <c r="L2190" s="52"/>
      <c r="M2190" s="52" t="s">
        <v>5768</v>
      </c>
      <c r="N2190" s="52"/>
      <c r="O2190" s="52">
        <f>INDEX(organizations_branch!A:A,MATCH(P2190,organizations_branch!B:B,0))</f>
        <v>1</v>
      </c>
      <c r="P2190" s="52" t="s">
        <v>2339</v>
      </c>
      <c r="Q2190" s="52"/>
      <c r="R2190" s="52">
        <v>851</v>
      </c>
      <c r="S2190" s="74">
        <v>44935</v>
      </c>
      <c r="T2190" s="52">
        <f>INDEX(organizations_place!A:A,MATCH(U2190,organizations_place!B:B,0))</f>
        <v>1</v>
      </c>
      <c r="U2190" s="52" t="s">
        <v>93</v>
      </c>
      <c r="V2190" s="52">
        <v>4</v>
      </c>
      <c r="W2190" s="52">
        <v>405</v>
      </c>
      <c r="X2190" s="75"/>
      <c r="Y2190" s="52" t="s">
        <v>67</v>
      </c>
      <c r="Z2190" s="52"/>
      <c r="AA2190" s="52"/>
      <c r="AB2190" s="52" t="s">
        <v>6850</v>
      </c>
      <c r="AC2190" s="52"/>
      <c r="AD2190" s="52"/>
      <c r="AE2190" s="52"/>
      <c r="AF2190" s="75"/>
      <c r="AG2190" s="52" t="s">
        <v>136</v>
      </c>
      <c r="AH2190" s="52">
        <v>92752</v>
      </c>
      <c r="AI2190" s="52" t="s">
        <v>208</v>
      </c>
      <c r="AJ2190" s="52">
        <v>1</v>
      </c>
      <c r="AK2190" s="52">
        <v>0</v>
      </c>
      <c r="AL2190" s="52"/>
      <c r="AM2190" s="52"/>
      <c r="AN2190" s="52"/>
      <c r="AO2190" s="52"/>
      <c r="AP2190" s="52"/>
      <c r="AQ2190" s="52"/>
    </row>
    <row r="2191" spans="1:43" ht="12.75" customHeight="1" x14ac:dyDescent="0.25">
      <c r="A2191" s="52">
        <v>4168</v>
      </c>
      <c r="B2191" s="52">
        <v>4381</v>
      </c>
      <c r="C2191" s="52" t="s">
        <v>145</v>
      </c>
      <c r="D2191" s="52"/>
      <c r="E2191" s="52">
        <v>2</v>
      </c>
      <c r="F2191" s="52"/>
      <c r="G2191" s="52">
        <v>85861</v>
      </c>
      <c r="H2191" s="52" t="s">
        <v>12748</v>
      </c>
      <c r="I2191" s="52">
        <f>INDEX(ce_computermodel!A:A,MATCH(J2191,ce_computermodel!B:B,0))</f>
        <v>500</v>
      </c>
      <c r="J2191" s="52" t="s">
        <v>5768</v>
      </c>
      <c r="K2191" s="52" t="s">
        <v>7583</v>
      </c>
      <c r="L2191" s="52" t="s">
        <v>12749</v>
      </c>
      <c r="M2191" s="52" t="s">
        <v>5768</v>
      </c>
      <c r="N2191" s="52"/>
      <c r="O2191" s="52">
        <f>INDEX(organizations_branch!A:A,MATCH(P2191,organizations_branch!B:B,0))</f>
        <v>1</v>
      </c>
      <c r="P2191" s="52" t="s">
        <v>2339</v>
      </c>
      <c r="Q2191" s="52"/>
      <c r="R2191" s="52">
        <v>851</v>
      </c>
      <c r="S2191" s="74">
        <v>44057.437013888899</v>
      </c>
      <c r="T2191" s="52"/>
      <c r="U2191" s="52" t="s">
        <v>218</v>
      </c>
      <c r="V2191" s="52">
        <v>1</v>
      </c>
      <c r="W2191" s="52" t="s">
        <v>2606</v>
      </c>
      <c r="X2191" s="75"/>
      <c r="Y2191" s="52" t="s">
        <v>52</v>
      </c>
      <c r="Z2191" s="52"/>
      <c r="AA2191" s="52">
        <f>INDEX(accounts_user!A:A,MATCH(AB2191,accounts_user!H:H,0))</f>
        <v>10009</v>
      </c>
      <c r="AB2191" s="52" t="s">
        <v>8595</v>
      </c>
      <c r="AC2191" s="52"/>
      <c r="AD2191" s="52"/>
      <c r="AE2191" s="52"/>
      <c r="AF2191" s="75"/>
      <c r="AG2191" s="52"/>
      <c r="AH2191" s="52"/>
      <c r="AI2191" s="52"/>
      <c r="AJ2191" s="52">
        <v>1</v>
      </c>
      <c r="AK2191" s="52">
        <v>0</v>
      </c>
      <c r="AL2191" s="52"/>
      <c r="AM2191" s="52"/>
      <c r="AN2191" s="52"/>
      <c r="AO2191" s="52"/>
      <c r="AP2191" s="52"/>
      <c r="AQ2191" s="52"/>
    </row>
    <row r="2192" spans="1:43" ht="12.75" customHeight="1" x14ac:dyDescent="0.25">
      <c r="A2192" s="52">
        <v>4169</v>
      </c>
      <c r="B2192" s="52">
        <v>4382</v>
      </c>
      <c r="C2192" s="52" t="s">
        <v>145</v>
      </c>
      <c r="D2192" s="52"/>
      <c r="E2192" s="52">
        <v>2</v>
      </c>
      <c r="F2192" s="52"/>
      <c r="G2192" s="52">
        <v>85862</v>
      </c>
      <c r="H2192" s="52" t="s">
        <v>12750</v>
      </c>
      <c r="I2192" s="52">
        <f>INDEX(ce_computermodel!A:A,MATCH(J2192,ce_computermodel!B:B,0))</f>
        <v>500</v>
      </c>
      <c r="J2192" s="52" t="s">
        <v>5768</v>
      </c>
      <c r="K2192" s="52" t="s">
        <v>7583</v>
      </c>
      <c r="L2192" s="52" t="s">
        <v>12751</v>
      </c>
      <c r="M2192" s="52" t="s">
        <v>5768</v>
      </c>
      <c r="N2192" s="52"/>
      <c r="O2192" s="52">
        <f>INDEX(organizations_branch!A:A,MATCH(P2192,organizations_branch!B:B,0))</f>
        <v>2</v>
      </c>
      <c r="P2192" t="s">
        <v>6404</v>
      </c>
      <c r="Q2192" s="52"/>
      <c r="R2192" s="52"/>
      <c r="S2192" s="74">
        <v>44243</v>
      </c>
      <c r="T2192" s="52"/>
      <c r="U2192" s="52" t="s">
        <v>218</v>
      </c>
      <c r="V2192" s="52">
        <v>2</v>
      </c>
      <c r="W2192" s="52" t="s">
        <v>5563</v>
      </c>
      <c r="X2192" s="75"/>
      <c r="Y2192" s="52" t="s">
        <v>52</v>
      </c>
      <c r="Z2192" s="52"/>
      <c r="AA2192" s="52">
        <f>INDEX(accounts_user!A:A,MATCH(AB2192,accounts_user!H:H,0))</f>
        <v>9861</v>
      </c>
      <c r="AB2192" s="52" t="s">
        <v>8609</v>
      </c>
      <c r="AC2192" s="52"/>
      <c r="AD2192" s="52"/>
      <c r="AE2192" s="52"/>
      <c r="AF2192" s="75"/>
      <c r="AG2192" s="52"/>
      <c r="AH2192" s="52"/>
      <c r="AI2192" s="52"/>
      <c r="AJ2192" s="52">
        <v>1</v>
      </c>
      <c r="AK2192" s="52">
        <v>0</v>
      </c>
      <c r="AL2192" s="52"/>
      <c r="AM2192" s="52"/>
      <c r="AN2192" s="52"/>
      <c r="AO2192" s="52"/>
      <c r="AP2192" s="52"/>
      <c r="AQ2192" s="52"/>
    </row>
    <row r="2193" spans="1:43" ht="12.75" customHeight="1" x14ac:dyDescent="0.25">
      <c r="A2193" s="52">
        <v>4170</v>
      </c>
      <c r="B2193" s="52">
        <v>4383</v>
      </c>
      <c r="C2193" s="52" t="s">
        <v>145</v>
      </c>
      <c r="D2193" s="52"/>
      <c r="E2193" s="52">
        <v>2</v>
      </c>
      <c r="F2193" s="52"/>
      <c r="G2193" s="52">
        <v>85863</v>
      </c>
      <c r="H2193" s="52" t="s">
        <v>12752</v>
      </c>
      <c r="I2193" s="52">
        <f>INDEX(ce_computermodel!A:A,MATCH(J2193,ce_computermodel!B:B,0))</f>
        <v>500</v>
      </c>
      <c r="J2193" s="52" t="s">
        <v>5768</v>
      </c>
      <c r="K2193" s="52" t="s">
        <v>7583</v>
      </c>
      <c r="L2193" s="52" t="s">
        <v>4457</v>
      </c>
      <c r="M2193" s="52" t="s">
        <v>5768</v>
      </c>
      <c r="N2193" s="52"/>
      <c r="O2193" s="52">
        <f>INDEX(organizations_branch!A:A,MATCH(P2193,organizations_branch!B:B,0))</f>
        <v>1</v>
      </c>
      <c r="P2193" s="52" t="s">
        <v>2339</v>
      </c>
      <c r="Q2193" s="52"/>
      <c r="R2193" s="52">
        <v>851</v>
      </c>
      <c r="S2193" s="74">
        <v>44806</v>
      </c>
      <c r="T2193" s="52">
        <f>INDEX(organizations_place!A:A,MATCH(U2193,organizations_place!B:B,0))</f>
        <v>713</v>
      </c>
      <c r="U2193" s="52" t="s">
        <v>66</v>
      </c>
      <c r="V2193" s="52">
        <v>2</v>
      </c>
      <c r="W2193" s="52" t="s">
        <v>1726</v>
      </c>
      <c r="X2193" s="75"/>
      <c r="Y2193" s="52" t="s">
        <v>67</v>
      </c>
      <c r="Z2193" s="52"/>
      <c r="AA2193" s="52">
        <f>INDEX(accounts_user!A:A,MATCH(AB2193,accounts_user!H:H,0))</f>
        <v>8857</v>
      </c>
      <c r="AB2193" s="52" t="s">
        <v>12753</v>
      </c>
      <c r="AC2193" s="52"/>
      <c r="AD2193" s="52"/>
      <c r="AE2193" s="52"/>
      <c r="AF2193" s="75"/>
      <c r="AG2193" s="52"/>
      <c r="AH2193" s="52">
        <v>65162</v>
      </c>
      <c r="AI2193" s="52"/>
      <c r="AJ2193" s="52">
        <v>1</v>
      </c>
      <c r="AK2193" s="52">
        <v>0</v>
      </c>
      <c r="AL2193" s="52"/>
      <c r="AM2193" s="52"/>
      <c r="AN2193" s="52"/>
      <c r="AO2193" s="78">
        <v>20383</v>
      </c>
      <c r="AP2193" s="78">
        <v>20383</v>
      </c>
      <c r="AQ2193" s="52"/>
    </row>
    <row r="2194" spans="1:43" ht="12.75" customHeight="1" x14ac:dyDescent="0.25">
      <c r="A2194" s="52">
        <v>4171</v>
      </c>
      <c r="B2194" s="52">
        <v>4384</v>
      </c>
      <c r="C2194" s="52" t="s">
        <v>145</v>
      </c>
      <c r="D2194" s="52"/>
      <c r="E2194" s="52">
        <v>2</v>
      </c>
      <c r="F2194" s="52"/>
      <c r="G2194" s="52">
        <v>85884</v>
      </c>
      <c r="H2194" s="52" t="s">
        <v>12754</v>
      </c>
      <c r="I2194" s="52">
        <f>INDEX(ce_computermodel!A:A,MATCH(J2194,ce_computermodel!B:B,0))</f>
        <v>500</v>
      </c>
      <c r="J2194" s="52" t="s">
        <v>5768</v>
      </c>
      <c r="K2194" s="52" t="s">
        <v>7583</v>
      </c>
      <c r="L2194" s="52"/>
      <c r="M2194" s="52" t="s">
        <v>5768</v>
      </c>
      <c r="N2194" s="52">
        <v>1</v>
      </c>
      <c r="O2194" s="52">
        <f>INDEX(organizations_branch!A:A,MATCH(P2194,organizations_branch!B:B,0))</f>
        <v>1</v>
      </c>
      <c r="P2194" s="52" t="s">
        <v>2339</v>
      </c>
      <c r="Q2194" s="52"/>
      <c r="R2194" s="52">
        <v>851</v>
      </c>
      <c r="S2194" s="74">
        <v>44959</v>
      </c>
      <c r="T2194" s="52"/>
      <c r="U2194" s="52" t="s">
        <v>385</v>
      </c>
      <c r="V2194" s="52">
        <v>4</v>
      </c>
      <c r="W2194" s="52">
        <v>414</v>
      </c>
      <c r="X2194" s="75"/>
      <c r="Y2194" s="52" t="s">
        <v>67</v>
      </c>
      <c r="Z2194" s="52" t="s">
        <v>12650</v>
      </c>
      <c r="AA2194" s="52">
        <f>INDEX(accounts_user!A:A,MATCH(AB2194,accounts_user!H:H,0))</f>
        <v>9031</v>
      </c>
      <c r="AB2194" s="52" t="s">
        <v>12651</v>
      </c>
      <c r="AC2194" s="52"/>
      <c r="AD2194" s="52" t="s">
        <v>12755</v>
      </c>
      <c r="AE2194" s="52"/>
      <c r="AF2194" s="75"/>
      <c r="AG2194" s="52" t="s">
        <v>136</v>
      </c>
      <c r="AH2194" s="52">
        <v>21451</v>
      </c>
      <c r="AI2194" s="52" t="s">
        <v>59</v>
      </c>
      <c r="AJ2194" s="52">
        <v>1</v>
      </c>
      <c r="AK2194" s="52">
        <v>0</v>
      </c>
      <c r="AL2194" s="52"/>
      <c r="AM2194" s="52"/>
      <c r="AN2194" s="52"/>
      <c r="AO2194" s="78">
        <v>16011</v>
      </c>
      <c r="AP2194" s="78">
        <v>16011</v>
      </c>
      <c r="AQ2194" s="52"/>
    </row>
    <row r="2195" spans="1:43" ht="12.75" customHeight="1" x14ac:dyDescent="0.25">
      <c r="A2195" s="52">
        <v>4172</v>
      </c>
      <c r="B2195" s="52">
        <v>4385</v>
      </c>
      <c r="C2195" s="52" t="s">
        <v>145</v>
      </c>
      <c r="D2195" s="52"/>
      <c r="E2195" s="52">
        <v>2</v>
      </c>
      <c r="F2195" s="52"/>
      <c r="G2195" s="52">
        <v>85885</v>
      </c>
      <c r="H2195" s="52" t="s">
        <v>12756</v>
      </c>
      <c r="I2195" s="52">
        <f>INDEX(ce_computermodel!A:A,MATCH(J2195,ce_computermodel!B:B,0))</f>
        <v>500</v>
      </c>
      <c r="J2195" s="52" t="s">
        <v>5768</v>
      </c>
      <c r="K2195" s="52" t="s">
        <v>7583</v>
      </c>
      <c r="L2195" s="52"/>
      <c r="M2195" s="52" t="s">
        <v>5768</v>
      </c>
      <c r="N2195" s="52"/>
      <c r="O2195" s="52">
        <f>INDEX(organizations_branch!A:A,MATCH(P2195,organizations_branch!B:B,0))</f>
        <v>1</v>
      </c>
      <c r="P2195" s="52" t="s">
        <v>2339</v>
      </c>
      <c r="Q2195" s="52"/>
      <c r="R2195" s="52">
        <v>851</v>
      </c>
      <c r="S2195" s="74">
        <v>44435</v>
      </c>
      <c r="T2195" s="52">
        <f>INDEX(organizations_place!A:A,MATCH(U2195,organizations_place!B:B,0))</f>
        <v>713</v>
      </c>
      <c r="U2195" s="52" t="s">
        <v>66</v>
      </c>
      <c r="V2195" s="52">
        <v>5</v>
      </c>
      <c r="W2195" s="52">
        <v>505</v>
      </c>
      <c r="X2195" s="75"/>
      <c r="Y2195" s="52" t="s">
        <v>67</v>
      </c>
      <c r="Z2195" s="52" t="s">
        <v>12757</v>
      </c>
      <c r="AA2195" s="52">
        <f>INDEX(accounts_user!A:A,MATCH(AB2195,accounts_user!H:H,0))</f>
        <v>8589</v>
      </c>
      <c r="AB2195" s="52" t="s">
        <v>12758</v>
      </c>
      <c r="AC2195" s="52" t="s">
        <v>4457</v>
      </c>
      <c r="AD2195" s="52" t="s">
        <v>12759</v>
      </c>
      <c r="AE2195" s="52"/>
      <c r="AF2195" s="75"/>
      <c r="AG2195" s="52"/>
      <c r="AH2195" s="52">
        <v>39805</v>
      </c>
      <c r="AI2195" s="52"/>
      <c r="AJ2195" s="52">
        <v>1</v>
      </c>
      <c r="AK2195" s="52">
        <v>0</v>
      </c>
      <c r="AL2195" s="52"/>
      <c r="AM2195" s="52"/>
      <c r="AN2195" s="52"/>
      <c r="AO2195" s="52"/>
      <c r="AP2195" s="52"/>
      <c r="AQ2195" s="52"/>
    </row>
    <row r="2196" spans="1:43" ht="12.75" customHeight="1" x14ac:dyDescent="0.25">
      <c r="A2196" s="52">
        <v>4173</v>
      </c>
      <c r="B2196" s="52">
        <v>4386</v>
      </c>
      <c r="C2196" s="52" t="s">
        <v>145</v>
      </c>
      <c r="D2196" s="52"/>
      <c r="E2196" s="52">
        <v>2</v>
      </c>
      <c r="F2196" s="52"/>
      <c r="G2196" s="52">
        <v>85887</v>
      </c>
      <c r="H2196" s="52" t="s">
        <v>12760</v>
      </c>
      <c r="I2196" s="52">
        <f>INDEX(ce_computermodel!A:A,MATCH(J2196,ce_computermodel!B:B,0))</f>
        <v>500</v>
      </c>
      <c r="J2196" s="52" t="s">
        <v>5768</v>
      </c>
      <c r="K2196" s="52" t="s">
        <v>7583</v>
      </c>
      <c r="L2196" s="52"/>
      <c r="M2196" s="52" t="s">
        <v>5768</v>
      </c>
      <c r="N2196" s="52"/>
      <c r="O2196" s="52">
        <f>INDEX(organizations_branch!A:A,MATCH(P2196,organizations_branch!B:B,0))</f>
        <v>1</v>
      </c>
      <c r="P2196" s="52" t="s">
        <v>2339</v>
      </c>
      <c r="Q2196" s="52"/>
      <c r="R2196" s="52">
        <v>851</v>
      </c>
      <c r="S2196" s="74"/>
      <c r="T2196" s="52"/>
      <c r="U2196" s="52" t="s">
        <v>7023</v>
      </c>
      <c r="V2196" s="52">
        <v>2</v>
      </c>
      <c r="W2196" s="52">
        <v>205</v>
      </c>
      <c r="X2196" s="75"/>
      <c r="Y2196" s="52" t="s">
        <v>67</v>
      </c>
      <c r="Z2196" s="52"/>
      <c r="AA2196" s="52">
        <f>INDEX(accounts_user!A:A,MATCH(AB2196,accounts_user!H:H,0))</f>
        <v>8414</v>
      </c>
      <c r="AB2196" s="52" t="s">
        <v>7675</v>
      </c>
      <c r="AC2196" s="52"/>
      <c r="AD2196" s="52"/>
      <c r="AE2196" s="52"/>
      <c r="AF2196" s="75">
        <v>2</v>
      </c>
      <c r="AG2196" s="52"/>
      <c r="AH2196" s="52"/>
      <c r="AI2196" s="52"/>
      <c r="AJ2196" s="52">
        <v>1</v>
      </c>
      <c r="AK2196" s="52">
        <v>0</v>
      </c>
      <c r="AL2196" s="52"/>
      <c r="AM2196" s="52"/>
      <c r="AN2196" s="52"/>
      <c r="AO2196" s="78">
        <v>10442</v>
      </c>
      <c r="AP2196" s="78">
        <v>10442</v>
      </c>
      <c r="AQ2196" s="52"/>
    </row>
    <row r="2197" spans="1:43" ht="12.75" customHeight="1" x14ac:dyDescent="0.25">
      <c r="A2197" s="52">
        <v>4174</v>
      </c>
      <c r="B2197" s="52">
        <v>4387</v>
      </c>
      <c r="C2197" s="52" t="s">
        <v>145</v>
      </c>
      <c r="D2197" s="52"/>
      <c r="E2197" s="52">
        <v>2</v>
      </c>
      <c r="F2197" s="52"/>
      <c r="G2197" s="52">
        <v>85889</v>
      </c>
      <c r="H2197" s="52" t="s">
        <v>12761</v>
      </c>
      <c r="I2197" s="52">
        <f>INDEX(ce_computermodel!A:A,MATCH(J2197,ce_computermodel!B:B,0))</f>
        <v>500</v>
      </c>
      <c r="J2197" s="52" t="s">
        <v>5768</v>
      </c>
      <c r="K2197" s="52" t="s">
        <v>7583</v>
      </c>
      <c r="L2197" s="52" t="s">
        <v>7228</v>
      </c>
      <c r="M2197" s="52" t="s">
        <v>5768</v>
      </c>
      <c r="N2197" s="52"/>
      <c r="O2197" s="52">
        <f>INDEX(organizations_branch!A:A,MATCH(P2197,organizations_branch!B:B,0))</f>
        <v>1</v>
      </c>
      <c r="P2197" s="52" t="s">
        <v>2339</v>
      </c>
      <c r="Q2197" s="52"/>
      <c r="R2197" s="52">
        <v>851</v>
      </c>
      <c r="S2197" s="74">
        <v>44035.367210648103</v>
      </c>
      <c r="T2197" s="52">
        <f>INDEX(organizations_place!A:A,MATCH(U2197,organizations_place!B:B,0))</f>
        <v>13</v>
      </c>
      <c r="U2197" s="52" t="s">
        <v>157</v>
      </c>
      <c r="V2197" s="52">
        <v>2</v>
      </c>
      <c r="W2197" s="52" t="s">
        <v>4030</v>
      </c>
      <c r="X2197" s="75"/>
      <c r="Y2197" s="52"/>
      <c r="Z2197" s="52"/>
      <c r="AA2197" s="52"/>
      <c r="AB2197" s="52" t="s">
        <v>12762</v>
      </c>
      <c r="AC2197" s="52"/>
      <c r="AD2197" s="52"/>
      <c r="AE2197" s="52"/>
      <c r="AF2197" s="75"/>
      <c r="AG2197" s="52"/>
      <c r="AH2197" s="52"/>
      <c r="AI2197" s="52"/>
      <c r="AJ2197" s="52">
        <v>1</v>
      </c>
      <c r="AK2197" s="52">
        <v>0</v>
      </c>
      <c r="AL2197" s="52"/>
      <c r="AM2197" s="52"/>
      <c r="AN2197" s="52"/>
      <c r="AO2197" s="78">
        <v>15000</v>
      </c>
      <c r="AP2197" s="78">
        <v>15000</v>
      </c>
      <c r="AQ2197" s="52"/>
    </row>
    <row r="2198" spans="1:43" ht="12.75" customHeight="1" x14ac:dyDescent="0.25">
      <c r="A2198" s="52">
        <v>4175</v>
      </c>
      <c r="B2198" s="52">
        <v>4388</v>
      </c>
      <c r="C2198" s="52" t="s">
        <v>145</v>
      </c>
      <c r="D2198" s="52"/>
      <c r="E2198" s="52">
        <v>2</v>
      </c>
      <c r="F2198" s="52"/>
      <c r="G2198" s="52">
        <v>85891</v>
      </c>
      <c r="H2198" s="52" t="s">
        <v>12763</v>
      </c>
      <c r="I2198" s="52">
        <f>INDEX(ce_computermodel!A:A,MATCH(J2198,ce_computermodel!B:B,0))</f>
        <v>500</v>
      </c>
      <c r="J2198" s="52" t="s">
        <v>5768</v>
      </c>
      <c r="K2198" s="52" t="s">
        <v>7583</v>
      </c>
      <c r="L2198" s="52"/>
      <c r="M2198" s="52" t="s">
        <v>5768</v>
      </c>
      <c r="N2198" s="52"/>
      <c r="O2198" s="52">
        <f>INDEX(organizations_branch!A:A,MATCH(P2198,organizations_branch!B:B,0))</f>
        <v>1</v>
      </c>
      <c r="P2198" s="52" t="s">
        <v>2339</v>
      </c>
      <c r="Q2198" s="52"/>
      <c r="R2198" s="52">
        <v>851</v>
      </c>
      <c r="S2198" s="74">
        <v>44063.353067129603</v>
      </c>
      <c r="T2198" s="52"/>
      <c r="U2198" s="52" t="s">
        <v>9304</v>
      </c>
      <c r="V2198" s="52">
        <v>3</v>
      </c>
      <c r="W2198" s="52" t="s">
        <v>1943</v>
      </c>
      <c r="X2198" s="75"/>
      <c r="Y2198" s="52"/>
      <c r="Z2198" s="52"/>
      <c r="AA2198" s="52">
        <f>INDEX(accounts_user!A:A,MATCH(AB2198,accounts_user!H:H,0))</f>
        <v>10460</v>
      </c>
      <c r="AB2198" s="52" t="s">
        <v>12764</v>
      </c>
      <c r="AC2198" s="52" t="s">
        <v>7228</v>
      </c>
      <c r="AD2198" s="52"/>
      <c r="AE2198" s="52"/>
      <c r="AF2198" s="75"/>
      <c r="AG2198" s="52"/>
      <c r="AH2198" s="52"/>
      <c r="AI2198" s="52"/>
      <c r="AJ2198" s="52">
        <v>1</v>
      </c>
      <c r="AK2198" s="52">
        <v>0</v>
      </c>
      <c r="AL2198" s="52"/>
      <c r="AM2198" s="52"/>
      <c r="AN2198" s="52"/>
      <c r="AO2198" s="78">
        <v>40303</v>
      </c>
      <c r="AP2198" s="78">
        <v>30492</v>
      </c>
      <c r="AQ2198" s="52"/>
    </row>
    <row r="2199" spans="1:43" ht="12.75" customHeight="1" x14ac:dyDescent="0.25">
      <c r="A2199" s="52">
        <v>4176</v>
      </c>
      <c r="B2199" s="52">
        <v>4389</v>
      </c>
      <c r="C2199" s="52" t="s">
        <v>145</v>
      </c>
      <c r="D2199" s="52"/>
      <c r="E2199" s="52">
        <v>2</v>
      </c>
      <c r="F2199" s="52"/>
      <c r="G2199" s="52">
        <v>85892</v>
      </c>
      <c r="H2199" s="52" t="s">
        <v>12765</v>
      </c>
      <c r="I2199" s="52">
        <f>INDEX(ce_computermodel!A:A,MATCH(J2199,ce_computermodel!B:B,0))</f>
        <v>500</v>
      </c>
      <c r="J2199" s="52" t="s">
        <v>5768</v>
      </c>
      <c r="K2199" s="52" t="s">
        <v>7583</v>
      </c>
      <c r="L2199" s="52" t="s">
        <v>6590</v>
      </c>
      <c r="M2199" s="52" t="s">
        <v>5768</v>
      </c>
      <c r="N2199" s="52"/>
      <c r="O2199" s="52">
        <f>INDEX(organizations_branch!A:A,MATCH(P2199,organizations_branch!B:B,0))</f>
        <v>1</v>
      </c>
      <c r="P2199" t="s">
        <v>2339</v>
      </c>
      <c r="Q2199" s="52"/>
      <c r="R2199" s="52">
        <v>851</v>
      </c>
      <c r="S2199" s="74">
        <v>44063.367777777799</v>
      </c>
      <c r="T2199" s="52"/>
      <c r="U2199" s="52" t="s">
        <v>9304</v>
      </c>
      <c r="V2199" s="52">
        <v>3</v>
      </c>
      <c r="W2199" s="52" t="s">
        <v>2337</v>
      </c>
      <c r="X2199" s="75"/>
      <c r="Y2199" s="52"/>
      <c r="Z2199" s="52"/>
      <c r="AA2199" s="52">
        <f>INDEX(accounts_user!A:A,MATCH(AB2199,accounts_user!H:H,0))</f>
        <v>8881</v>
      </c>
      <c r="AB2199" s="52" t="s">
        <v>12766</v>
      </c>
      <c r="AC2199" s="52"/>
      <c r="AD2199" s="52"/>
      <c r="AE2199" s="52" t="s">
        <v>12767</v>
      </c>
      <c r="AF2199" s="75"/>
      <c r="AG2199" s="52"/>
      <c r="AH2199" s="52"/>
      <c r="AI2199" s="52"/>
      <c r="AJ2199" s="52">
        <v>1</v>
      </c>
      <c r="AK2199" s="52">
        <v>0</v>
      </c>
      <c r="AL2199" s="52"/>
      <c r="AM2199" s="52"/>
      <c r="AN2199" s="52"/>
      <c r="AO2199" s="52"/>
      <c r="AP2199" s="52"/>
      <c r="AQ2199" s="52"/>
    </row>
    <row r="2200" spans="1:43" ht="12.75" customHeight="1" x14ac:dyDescent="0.25">
      <c r="A2200" s="52">
        <v>4177</v>
      </c>
      <c r="B2200" s="52">
        <v>4390</v>
      </c>
      <c r="C2200" s="52" t="s">
        <v>145</v>
      </c>
      <c r="D2200" s="52"/>
      <c r="E2200" s="52">
        <v>2</v>
      </c>
      <c r="F2200" s="52"/>
      <c r="G2200" s="52">
        <v>85893</v>
      </c>
      <c r="H2200" s="52" t="s">
        <v>12768</v>
      </c>
      <c r="I2200" s="52">
        <f>INDEX(ce_computermodel!A:A,MATCH(J2200,ce_computermodel!B:B,0))</f>
        <v>500</v>
      </c>
      <c r="J2200" s="52" t="s">
        <v>5768</v>
      </c>
      <c r="K2200" s="52" t="s">
        <v>7583</v>
      </c>
      <c r="L2200" s="52"/>
      <c r="M2200" s="52" t="s">
        <v>5768</v>
      </c>
      <c r="N2200" s="52"/>
      <c r="O2200" s="52">
        <f>INDEX(organizations_branch!A:A,MATCH(P2200,organizations_branch!B:B,0))</f>
        <v>1</v>
      </c>
      <c r="P2200" s="52" t="s">
        <v>2339</v>
      </c>
      <c r="Q2200" s="52"/>
      <c r="R2200" s="52">
        <v>905</v>
      </c>
      <c r="S2200" s="74">
        <v>44242</v>
      </c>
      <c r="T2200" s="52"/>
      <c r="U2200" s="52" t="s">
        <v>593</v>
      </c>
      <c r="V2200" s="52">
        <v>2</v>
      </c>
      <c r="W2200" s="52"/>
      <c r="X2200" s="75"/>
      <c r="Y2200" s="52" t="s">
        <v>52</v>
      </c>
      <c r="Z2200" s="52"/>
      <c r="AA2200" s="52">
        <f>INDEX(accounts_user!A:A,MATCH(AB2200,accounts_user!H:H,0))</f>
        <v>10337</v>
      </c>
      <c r="AB2200" s="52" t="s">
        <v>12769</v>
      </c>
      <c r="AC2200" s="52" t="s">
        <v>8542</v>
      </c>
      <c r="AD2200" s="52"/>
      <c r="AE2200" s="52"/>
      <c r="AF2200" s="75"/>
      <c r="AG2200" s="52"/>
      <c r="AH2200" s="52"/>
      <c r="AI2200" s="52"/>
      <c r="AJ2200" s="52">
        <v>0</v>
      </c>
      <c r="AK2200" s="52">
        <v>0</v>
      </c>
      <c r="AL2200" s="52"/>
      <c r="AM2200" s="52"/>
      <c r="AN2200" s="52"/>
      <c r="AO2200" s="52"/>
      <c r="AP2200" s="52"/>
      <c r="AQ2200" s="52"/>
    </row>
    <row r="2201" spans="1:43" ht="12.75" customHeight="1" x14ac:dyDescent="0.25">
      <c r="A2201" s="52">
        <v>4178</v>
      </c>
      <c r="B2201" s="52">
        <v>4391</v>
      </c>
      <c r="C2201" s="52" t="s">
        <v>145</v>
      </c>
      <c r="D2201" s="52"/>
      <c r="E2201" s="52">
        <v>2</v>
      </c>
      <c r="F2201" s="52"/>
      <c r="G2201" s="52">
        <v>85894</v>
      </c>
      <c r="H2201" s="52" t="s">
        <v>12770</v>
      </c>
      <c r="I2201" s="52">
        <f>INDEX(ce_computermodel!A:A,MATCH(J2201,ce_computermodel!B:B,0))</f>
        <v>500</v>
      </c>
      <c r="J2201" s="52" t="s">
        <v>5768</v>
      </c>
      <c r="K2201" s="52" t="s">
        <v>7583</v>
      </c>
      <c r="L2201" s="52" t="s">
        <v>4457</v>
      </c>
      <c r="M2201" s="52" t="s">
        <v>5768</v>
      </c>
      <c r="N2201" s="52"/>
      <c r="O2201" s="52">
        <f>INDEX(organizations_branch!A:A,MATCH(P2201,organizations_branch!B:B,0))</f>
        <v>1</v>
      </c>
      <c r="P2201" s="52" t="s">
        <v>2339</v>
      </c>
      <c r="Q2201" s="52"/>
      <c r="R2201" s="52">
        <v>851</v>
      </c>
      <c r="S2201" s="74">
        <v>44257</v>
      </c>
      <c r="T2201" s="52"/>
      <c r="U2201" s="52" t="s">
        <v>7023</v>
      </c>
      <c r="V2201" s="52">
        <v>2</v>
      </c>
      <c r="W2201" s="52">
        <v>222</v>
      </c>
      <c r="X2201" s="75"/>
      <c r="Y2201" s="52" t="s">
        <v>67</v>
      </c>
      <c r="Z2201" s="52" t="s">
        <v>12771</v>
      </c>
      <c r="AA2201" s="52">
        <f>INDEX(accounts_user!A:A,MATCH(AB2201,accounts_user!H:H,0))</f>
        <v>8827</v>
      </c>
      <c r="AB2201" s="52" t="s">
        <v>12772</v>
      </c>
      <c r="AC2201" s="52"/>
      <c r="AD2201" s="52"/>
      <c r="AE2201" s="52"/>
      <c r="AF2201" s="75"/>
      <c r="AG2201" s="52"/>
      <c r="AH2201" s="52"/>
      <c r="AI2201" s="52"/>
      <c r="AJ2201" s="52">
        <v>1</v>
      </c>
      <c r="AK2201" s="52">
        <v>0</v>
      </c>
      <c r="AL2201" s="52"/>
      <c r="AM2201" s="52"/>
      <c r="AN2201" s="52"/>
      <c r="AO2201" s="52"/>
      <c r="AP2201" s="52"/>
      <c r="AQ2201" s="52"/>
    </row>
    <row r="2202" spans="1:43" ht="12.75" customHeight="1" x14ac:dyDescent="0.25">
      <c r="A2202" s="52">
        <v>4179</v>
      </c>
      <c r="B2202" s="52">
        <v>4392</v>
      </c>
      <c r="C2202" s="52" t="s">
        <v>145</v>
      </c>
      <c r="D2202" s="52"/>
      <c r="E2202" s="52">
        <v>2</v>
      </c>
      <c r="F2202" s="52"/>
      <c r="G2202" s="52">
        <v>85895</v>
      </c>
      <c r="H2202" s="52" t="s">
        <v>12773</v>
      </c>
      <c r="I2202" s="52">
        <f>INDEX(ce_computermodel!A:A,MATCH(J2202,ce_computermodel!B:B,0))</f>
        <v>500</v>
      </c>
      <c r="J2202" s="52" t="s">
        <v>5768</v>
      </c>
      <c r="K2202" s="52" t="s">
        <v>7583</v>
      </c>
      <c r="L2202" s="52"/>
      <c r="M2202" s="52" t="s">
        <v>5768</v>
      </c>
      <c r="N2202" s="52">
        <v>1</v>
      </c>
      <c r="O2202" s="52">
        <f>INDEX(organizations_branch!A:A,MATCH(P2202,organizations_branch!B:B,0))</f>
        <v>1</v>
      </c>
      <c r="P2202" s="52" t="s">
        <v>2339</v>
      </c>
      <c r="Q2202" s="52"/>
      <c r="R2202" s="52">
        <v>851</v>
      </c>
      <c r="S2202" s="74">
        <v>44911</v>
      </c>
      <c r="T2202" s="52"/>
      <c r="U2202" s="52" t="s">
        <v>7023</v>
      </c>
      <c r="V2202" s="52">
        <v>3</v>
      </c>
      <c r="W2202" s="52">
        <v>311</v>
      </c>
      <c r="X2202" s="75"/>
      <c r="Y2202" s="52" t="s">
        <v>67</v>
      </c>
      <c r="Z2202" s="52" t="s">
        <v>7552</v>
      </c>
      <c r="AA2202" s="52">
        <f>INDEX(accounts_user!A:A,MATCH(AB2202,accounts_user!H:H,0))</f>
        <v>8802</v>
      </c>
      <c r="AB2202" s="52" t="s">
        <v>12774</v>
      </c>
      <c r="AC2202" s="52" t="s">
        <v>4457</v>
      </c>
      <c r="AD2202" s="52"/>
      <c r="AE2202" s="52"/>
      <c r="AF2202" s="75"/>
      <c r="AG2202" s="52" t="s">
        <v>136</v>
      </c>
      <c r="AH2202" s="52"/>
      <c r="AI2202" s="52" t="s">
        <v>59</v>
      </c>
      <c r="AJ2202" s="52">
        <v>1</v>
      </c>
      <c r="AK2202" s="52">
        <v>0</v>
      </c>
      <c r="AL2202" s="52"/>
      <c r="AM2202" s="52"/>
      <c r="AN2202" s="52"/>
      <c r="AO2202" s="78">
        <v>18216</v>
      </c>
      <c r="AP2202" s="78">
        <v>18216</v>
      </c>
      <c r="AQ2202" s="52"/>
    </row>
    <row r="2203" spans="1:43" ht="12.75" customHeight="1" x14ac:dyDescent="0.25">
      <c r="A2203" s="52">
        <v>4180</v>
      </c>
      <c r="B2203" s="52">
        <v>4393</v>
      </c>
      <c r="C2203" s="52" t="s">
        <v>145</v>
      </c>
      <c r="D2203" s="52"/>
      <c r="E2203" s="52">
        <v>2</v>
      </c>
      <c r="F2203" s="52"/>
      <c r="G2203" s="52">
        <v>85896</v>
      </c>
      <c r="H2203" s="52" t="s">
        <v>12775</v>
      </c>
      <c r="I2203" s="52">
        <f>INDEX(ce_computermodel!A:A,MATCH(J2203,ce_computermodel!B:B,0))</f>
        <v>500</v>
      </c>
      <c r="J2203" s="52" t="s">
        <v>5768</v>
      </c>
      <c r="K2203" s="52" t="s">
        <v>7583</v>
      </c>
      <c r="L2203" s="52" t="s">
        <v>4457</v>
      </c>
      <c r="M2203" s="52" t="s">
        <v>5768</v>
      </c>
      <c r="N2203" s="52"/>
      <c r="O2203" s="52">
        <f>INDEX(organizations_branch!A:A,MATCH(P2203,organizations_branch!B:B,0))</f>
        <v>1</v>
      </c>
      <c r="P2203" s="52" t="s">
        <v>2339</v>
      </c>
      <c r="Q2203" s="52"/>
      <c r="R2203" s="52">
        <v>851</v>
      </c>
      <c r="S2203" s="74">
        <v>44048.372465277796</v>
      </c>
      <c r="T2203" s="52"/>
      <c r="U2203" s="52" t="s">
        <v>6879</v>
      </c>
      <c r="V2203" s="52">
        <v>1</v>
      </c>
      <c r="W2203" s="52" t="s">
        <v>1312</v>
      </c>
      <c r="X2203" s="75"/>
      <c r="Y2203" s="52"/>
      <c r="Z2203" s="52"/>
      <c r="AA2203" s="52">
        <f>INDEX(accounts_user!A:A,MATCH(AB2203,accounts_user!H:H,0))</f>
        <v>10305</v>
      </c>
      <c r="AB2203" s="52" t="s">
        <v>12776</v>
      </c>
      <c r="AC2203" s="52"/>
      <c r="AD2203" s="52"/>
      <c r="AE2203" s="52"/>
      <c r="AF2203" s="75"/>
      <c r="AG2203" s="52"/>
      <c r="AH2203" s="52"/>
      <c r="AI2203" s="52"/>
      <c r="AJ2203" s="52">
        <v>1</v>
      </c>
      <c r="AK2203" s="52">
        <v>0</v>
      </c>
      <c r="AL2203" s="52"/>
      <c r="AM2203" s="52"/>
      <c r="AN2203" s="52"/>
      <c r="AO2203" s="78">
        <v>22627</v>
      </c>
      <c r="AP2203" s="78">
        <v>22627</v>
      </c>
      <c r="AQ2203" s="52"/>
    </row>
    <row r="2204" spans="1:43" ht="12.75" customHeight="1" x14ac:dyDescent="0.25">
      <c r="A2204" s="52">
        <v>4181</v>
      </c>
      <c r="B2204" s="52">
        <v>4394</v>
      </c>
      <c r="C2204" s="52" t="s">
        <v>145</v>
      </c>
      <c r="D2204" s="52"/>
      <c r="E2204" s="52">
        <v>2</v>
      </c>
      <c r="F2204" s="52"/>
      <c r="G2204" s="52">
        <v>85897</v>
      </c>
      <c r="H2204" s="52" t="s">
        <v>12777</v>
      </c>
      <c r="I2204" s="52">
        <f>INDEX(ce_computermodel!A:A,MATCH(J2204,ce_computermodel!B:B,0))</f>
        <v>500</v>
      </c>
      <c r="J2204" s="52" t="s">
        <v>5768</v>
      </c>
      <c r="K2204" s="52" t="s">
        <v>7583</v>
      </c>
      <c r="L2204" s="52"/>
      <c r="M2204" s="52" t="s">
        <v>5768</v>
      </c>
      <c r="N2204" s="52"/>
      <c r="O2204" s="52">
        <f>INDEX(organizations_branch!A:A,MATCH(P2204,organizations_branch!B:B,0))</f>
        <v>1</v>
      </c>
      <c r="P2204" s="52" t="s">
        <v>2339</v>
      </c>
      <c r="Q2204" s="52"/>
      <c r="R2204" s="52">
        <v>851</v>
      </c>
      <c r="S2204" s="74">
        <v>44061.385775463001</v>
      </c>
      <c r="T2204" s="52"/>
      <c r="U2204" s="52" t="s">
        <v>593</v>
      </c>
      <c r="V2204" s="52">
        <v>1</v>
      </c>
      <c r="W2204" s="52" t="s">
        <v>2072</v>
      </c>
      <c r="X2204" s="75"/>
      <c r="Y2204" s="52" t="s">
        <v>67</v>
      </c>
      <c r="Z2204" s="52" t="s">
        <v>12778</v>
      </c>
      <c r="AA2204" s="52">
        <f>INDEX(accounts_user!A:A,MATCH(AB2204,accounts_user!H:H,0))</f>
        <v>8795</v>
      </c>
      <c r="AB2204" s="52" t="s">
        <v>12779</v>
      </c>
      <c r="AC2204" s="52" t="s">
        <v>4457</v>
      </c>
      <c r="AD2204" s="52"/>
      <c r="AE2204" s="52"/>
      <c r="AF2204" s="75"/>
      <c r="AG2204" s="52"/>
      <c r="AH2204" s="52"/>
      <c r="AI2204" s="52"/>
      <c r="AJ2204" s="52">
        <v>1</v>
      </c>
      <c r="AK2204" s="52">
        <v>0</v>
      </c>
      <c r="AL2204" s="52"/>
      <c r="AM2204" s="52"/>
      <c r="AN2204" s="52"/>
      <c r="AO2204" s="78">
        <v>19576</v>
      </c>
      <c r="AP2204" s="78">
        <v>19576</v>
      </c>
      <c r="AQ2204" s="52"/>
    </row>
    <row r="2205" spans="1:43" ht="12.75" customHeight="1" x14ac:dyDescent="0.25">
      <c r="A2205" s="52">
        <v>4182</v>
      </c>
      <c r="B2205" s="52">
        <v>4395</v>
      </c>
      <c r="C2205" s="52" t="s">
        <v>145</v>
      </c>
      <c r="D2205" s="52"/>
      <c r="E2205" s="52">
        <v>2</v>
      </c>
      <c r="F2205" s="52"/>
      <c r="G2205" s="52">
        <v>85897</v>
      </c>
      <c r="H2205" s="52" t="s">
        <v>12777</v>
      </c>
      <c r="I2205" s="52">
        <f>INDEX(ce_computermodel!A:A,MATCH(J2205,ce_computermodel!B:B,0))</f>
        <v>500</v>
      </c>
      <c r="J2205" s="52" t="s">
        <v>5768</v>
      </c>
      <c r="K2205" s="52" t="s">
        <v>7583</v>
      </c>
      <c r="L2205" s="52"/>
      <c r="M2205" s="52" t="s">
        <v>5768</v>
      </c>
      <c r="N2205" s="52">
        <v>1</v>
      </c>
      <c r="O2205" s="52">
        <f>INDEX(organizations_branch!A:A,MATCH(P2205,organizations_branch!B:B,0))</f>
        <v>1</v>
      </c>
      <c r="P2205" s="52" t="s">
        <v>2339</v>
      </c>
      <c r="Q2205" s="52"/>
      <c r="R2205" s="52">
        <v>851</v>
      </c>
      <c r="S2205" s="74">
        <v>44923</v>
      </c>
      <c r="T2205" s="52"/>
      <c r="U2205" s="52" t="s">
        <v>648</v>
      </c>
      <c r="V2205" s="52">
        <v>2</v>
      </c>
      <c r="W2205" s="52">
        <v>1</v>
      </c>
      <c r="X2205" s="75"/>
      <c r="Y2205" s="52" t="s">
        <v>67</v>
      </c>
      <c r="Z2205" s="52" t="s">
        <v>12780</v>
      </c>
      <c r="AA2205" s="52">
        <f>INDEX(accounts_user!A:A,MATCH(AB2205,accounts_user!H:H,0))</f>
        <v>8710</v>
      </c>
      <c r="AB2205" s="52" t="s">
        <v>12781</v>
      </c>
      <c r="AC2205" s="52" t="s">
        <v>5704</v>
      </c>
      <c r="AD2205" s="52" t="s">
        <v>3583</v>
      </c>
      <c r="AE2205" s="52"/>
      <c r="AF2205" s="75"/>
      <c r="AG2205" s="52" t="s">
        <v>136</v>
      </c>
      <c r="AH2205" s="52" t="s">
        <v>12782</v>
      </c>
      <c r="AI2205" s="52" t="s">
        <v>59</v>
      </c>
      <c r="AJ2205" s="52">
        <v>1</v>
      </c>
      <c r="AK2205" s="52">
        <v>0</v>
      </c>
      <c r="AL2205" s="52"/>
      <c r="AM2205" s="52"/>
      <c r="AN2205" s="52"/>
      <c r="AO2205" s="52"/>
      <c r="AP2205" s="52"/>
      <c r="AQ2205" s="52"/>
    </row>
    <row r="2206" spans="1:43" ht="12.75" customHeight="1" x14ac:dyDescent="0.25">
      <c r="A2206" s="52">
        <v>4183</v>
      </c>
      <c r="B2206" s="52">
        <v>4396</v>
      </c>
      <c r="C2206" s="52" t="s">
        <v>145</v>
      </c>
      <c r="D2206" s="52"/>
      <c r="E2206" s="52">
        <v>2</v>
      </c>
      <c r="F2206" s="52"/>
      <c r="G2206" s="52">
        <v>85898</v>
      </c>
      <c r="H2206" s="52" t="s">
        <v>12783</v>
      </c>
      <c r="I2206" s="52">
        <f>INDEX(ce_computermodel!A:A,MATCH(J2206,ce_computermodel!B:B,0))</f>
        <v>500</v>
      </c>
      <c r="J2206" s="52" t="s">
        <v>5768</v>
      </c>
      <c r="K2206" s="52" t="s">
        <v>7583</v>
      </c>
      <c r="L2206" s="52"/>
      <c r="M2206" s="52" t="s">
        <v>5768</v>
      </c>
      <c r="N2206" s="52"/>
      <c r="O2206" s="52">
        <f>INDEX(organizations_branch!A:A,MATCH(P2206,organizations_branch!B:B,0))</f>
        <v>1</v>
      </c>
      <c r="P2206" s="52" t="s">
        <v>2339</v>
      </c>
      <c r="Q2206" s="52"/>
      <c r="R2206" s="52">
        <v>851</v>
      </c>
      <c r="S2206" s="74">
        <v>44043.308541666702</v>
      </c>
      <c r="T2206" s="52"/>
      <c r="U2206" s="52" t="s">
        <v>1597</v>
      </c>
      <c r="V2206" s="52">
        <v>1</v>
      </c>
      <c r="W2206" s="52" t="s">
        <v>497</v>
      </c>
      <c r="X2206" s="75"/>
      <c r="Y2206" s="52"/>
      <c r="Z2206" s="52"/>
      <c r="AA2206" s="52">
        <f>INDEX(accounts_user!A:A,MATCH(AB2206,accounts_user!H:H,0))</f>
        <v>10444</v>
      </c>
      <c r="AB2206" s="52" t="s">
        <v>12784</v>
      </c>
      <c r="AC2206" s="52" t="s">
        <v>4457</v>
      </c>
      <c r="AD2206" s="52" t="s">
        <v>12785</v>
      </c>
      <c r="AE2206" s="52"/>
      <c r="AF2206" s="75"/>
      <c r="AG2206" s="52"/>
      <c r="AH2206" s="52"/>
      <c r="AI2206" s="52"/>
      <c r="AJ2206" s="52">
        <v>1</v>
      </c>
      <c r="AK2206" s="52">
        <v>0</v>
      </c>
      <c r="AL2206" s="52"/>
      <c r="AM2206" s="52"/>
      <c r="AN2206" s="52"/>
      <c r="AO2206" s="78">
        <v>21246</v>
      </c>
      <c r="AP2206" s="78">
        <v>21246</v>
      </c>
      <c r="AQ2206" s="52"/>
    </row>
    <row r="2207" spans="1:43" ht="12.75" customHeight="1" x14ac:dyDescent="0.25">
      <c r="A2207" s="52">
        <v>4184</v>
      </c>
      <c r="B2207" s="52">
        <v>4397</v>
      </c>
      <c r="C2207" s="52" t="s">
        <v>145</v>
      </c>
      <c r="D2207" s="52"/>
      <c r="E2207" s="52">
        <v>2</v>
      </c>
      <c r="F2207" s="52"/>
      <c r="G2207" s="52">
        <v>85899</v>
      </c>
      <c r="H2207" s="52" t="s">
        <v>12786</v>
      </c>
      <c r="I2207" s="52">
        <f>INDEX(ce_computermodel!A:A,MATCH(J2207,ce_computermodel!B:B,0))</f>
        <v>500</v>
      </c>
      <c r="J2207" s="52" t="s">
        <v>5768</v>
      </c>
      <c r="K2207" s="52" t="s">
        <v>7583</v>
      </c>
      <c r="L2207" s="52"/>
      <c r="M2207" s="52" t="s">
        <v>5768</v>
      </c>
      <c r="N2207" s="52"/>
      <c r="O2207" s="52">
        <f>INDEX(organizations_branch!A:A,MATCH(P2207,organizations_branch!B:B,0))</f>
        <v>1</v>
      </c>
      <c r="P2207" s="52" t="s">
        <v>2339</v>
      </c>
      <c r="Q2207" s="52"/>
      <c r="R2207" s="52">
        <v>851</v>
      </c>
      <c r="S2207" s="74">
        <v>44109.4695138889</v>
      </c>
      <c r="T2207" s="52"/>
      <c r="U2207" s="52" t="s">
        <v>1672</v>
      </c>
      <c r="V2207" s="52">
        <v>1</v>
      </c>
      <c r="W2207" s="52" t="s">
        <v>12787</v>
      </c>
      <c r="X2207" s="75"/>
      <c r="Y2207" s="52" t="s">
        <v>67</v>
      </c>
      <c r="Z2207" s="52"/>
      <c r="AA2207" s="52">
        <f>INDEX(accounts_user!A:A,MATCH(AB2207,accounts_user!H:H,0))</f>
        <v>10442</v>
      </c>
      <c r="AB2207" s="52" t="s">
        <v>12788</v>
      </c>
      <c r="AC2207" s="52" t="s">
        <v>4457</v>
      </c>
      <c r="AD2207" s="52" t="s">
        <v>12789</v>
      </c>
      <c r="AE2207" s="52"/>
      <c r="AF2207" s="75"/>
      <c r="AG2207" s="52"/>
      <c r="AH2207" s="52"/>
      <c r="AI2207" s="52"/>
      <c r="AJ2207" s="52">
        <v>1</v>
      </c>
      <c r="AK2207" s="52">
        <v>0</v>
      </c>
      <c r="AL2207" s="52"/>
      <c r="AM2207" s="169"/>
      <c r="AN2207" s="52"/>
      <c r="AO2207" s="78">
        <v>18886</v>
      </c>
      <c r="AP2207" s="78">
        <v>18886</v>
      </c>
      <c r="AQ2207" s="52"/>
    </row>
    <row r="2208" spans="1:43" ht="12.75" customHeight="1" x14ac:dyDescent="0.25">
      <c r="A2208" s="52">
        <v>4185</v>
      </c>
      <c r="B2208" s="52">
        <v>4398</v>
      </c>
      <c r="C2208" s="52" t="s">
        <v>145</v>
      </c>
      <c r="D2208" s="52"/>
      <c r="E2208" s="52">
        <v>2</v>
      </c>
      <c r="F2208" s="52"/>
      <c r="G2208" s="52">
        <v>85900</v>
      </c>
      <c r="H2208" s="52" t="s">
        <v>12790</v>
      </c>
      <c r="I2208" s="52">
        <f>INDEX(ce_computermodel!A:A,MATCH(J2208,ce_computermodel!B:B,0))</f>
        <v>500</v>
      </c>
      <c r="J2208" s="52" t="s">
        <v>5768</v>
      </c>
      <c r="K2208" s="52" t="s">
        <v>7583</v>
      </c>
      <c r="L2208" s="52"/>
      <c r="M2208" s="52" t="s">
        <v>5768</v>
      </c>
      <c r="N2208" s="52">
        <v>1</v>
      </c>
      <c r="O2208" s="52">
        <f>INDEX(organizations_branch!A:A,MATCH(P2208,organizations_branch!B:B,0))</f>
        <v>1</v>
      </c>
      <c r="P2208" s="52" t="s">
        <v>2339</v>
      </c>
      <c r="Q2208" s="52"/>
      <c r="R2208" s="52">
        <v>851</v>
      </c>
      <c r="S2208" s="74">
        <v>44673</v>
      </c>
      <c r="T2208" s="52"/>
      <c r="U2208" s="52" t="s">
        <v>7023</v>
      </c>
      <c r="V2208" s="52">
        <v>3</v>
      </c>
      <c r="W2208" s="52">
        <v>314</v>
      </c>
      <c r="X2208" s="75"/>
      <c r="Y2208" s="52" t="s">
        <v>67</v>
      </c>
      <c r="Z2208" s="52" t="s">
        <v>7705</v>
      </c>
      <c r="AA2208" s="52">
        <f>INDEX(accounts_user!A:A,MATCH(AB2208,accounts_user!H:H,0))</f>
        <v>9371</v>
      </c>
      <c r="AB2208" s="52" t="s">
        <v>12791</v>
      </c>
      <c r="AC2208" s="52" t="s">
        <v>3028</v>
      </c>
      <c r="AD2208" s="52" t="s">
        <v>3501</v>
      </c>
      <c r="AE2208" s="52"/>
      <c r="AF2208" s="75"/>
      <c r="AG2208" s="52"/>
      <c r="AH2208" s="52" t="s">
        <v>12792</v>
      </c>
      <c r="AI2208" s="52"/>
      <c r="AJ2208" s="52">
        <v>1</v>
      </c>
      <c r="AK2208" s="52">
        <v>0</v>
      </c>
      <c r="AL2208" s="52"/>
      <c r="AM2208" s="52"/>
      <c r="AN2208" s="52"/>
      <c r="AO2208" s="78">
        <v>29011</v>
      </c>
      <c r="AP2208" s="78">
        <v>29011</v>
      </c>
      <c r="AQ2208" s="52"/>
    </row>
    <row r="2209" spans="1:43" ht="12.75" customHeight="1" x14ac:dyDescent="0.25">
      <c r="A2209" s="52">
        <v>4186</v>
      </c>
      <c r="B2209" s="52">
        <v>4399</v>
      </c>
      <c r="C2209" s="52" t="s">
        <v>145</v>
      </c>
      <c r="D2209" s="52"/>
      <c r="E2209" s="52">
        <v>2</v>
      </c>
      <c r="F2209" s="52"/>
      <c r="G2209" s="52">
        <v>85901</v>
      </c>
      <c r="H2209" s="52" t="s">
        <v>12793</v>
      </c>
      <c r="I2209" s="52">
        <f>INDEX(ce_computermodel!A:A,MATCH(J2209,ce_computermodel!B:B,0))</f>
        <v>500</v>
      </c>
      <c r="J2209" s="52" t="s">
        <v>5768</v>
      </c>
      <c r="K2209" s="52" t="s">
        <v>7583</v>
      </c>
      <c r="L2209" s="52" t="s">
        <v>4457</v>
      </c>
      <c r="M2209" s="52" t="s">
        <v>5768</v>
      </c>
      <c r="N2209" s="52"/>
      <c r="O2209" s="52">
        <f>INDEX(organizations_branch!A:A,MATCH(P2209,organizations_branch!B:B,0))</f>
        <v>1</v>
      </c>
      <c r="P2209" s="52" t="s">
        <v>2339</v>
      </c>
      <c r="Q2209" s="52"/>
      <c r="R2209" s="52">
        <v>851</v>
      </c>
      <c r="S2209" s="74">
        <v>44040.415798611102</v>
      </c>
      <c r="T2209" s="52"/>
      <c r="U2209" s="52" t="s">
        <v>7023</v>
      </c>
      <c r="V2209" s="52">
        <v>1</v>
      </c>
      <c r="W2209" s="52" t="s">
        <v>3343</v>
      </c>
      <c r="X2209" s="75"/>
      <c r="Y2209" s="52"/>
      <c r="Z2209" s="52"/>
      <c r="AA2209" s="52">
        <f>INDEX(accounts_user!A:A,MATCH(AB2209,accounts_user!H:H,0))</f>
        <v>9378</v>
      </c>
      <c r="AB2209" s="52" t="s">
        <v>12794</v>
      </c>
      <c r="AC2209" s="52"/>
      <c r="AD2209" s="52"/>
      <c r="AE2209" s="52"/>
      <c r="AF2209" s="75"/>
      <c r="AG2209" s="52"/>
      <c r="AH2209" s="52"/>
      <c r="AI2209" s="52"/>
      <c r="AJ2209" s="52">
        <v>1</v>
      </c>
      <c r="AK2209" s="52">
        <v>0</v>
      </c>
      <c r="AL2209" s="52"/>
      <c r="AM2209" s="52"/>
      <c r="AN2209" s="52"/>
      <c r="AO2209" s="78">
        <v>15141</v>
      </c>
      <c r="AP2209" s="78">
        <v>15141</v>
      </c>
      <c r="AQ2209" s="52"/>
    </row>
    <row r="2210" spans="1:43" ht="12.75" customHeight="1" x14ac:dyDescent="0.25">
      <c r="A2210" s="52">
        <v>4187</v>
      </c>
      <c r="B2210" s="52">
        <v>4400</v>
      </c>
      <c r="C2210" s="52" t="s">
        <v>145</v>
      </c>
      <c r="D2210" s="52"/>
      <c r="E2210" s="52">
        <v>2</v>
      </c>
      <c r="F2210" s="52"/>
      <c r="G2210" s="52">
        <v>85903</v>
      </c>
      <c r="H2210" s="52" t="s">
        <v>12795</v>
      </c>
      <c r="I2210" s="52">
        <f>INDEX(ce_computermodel!A:A,MATCH(J2210,ce_computermodel!B:B,0))</f>
        <v>500</v>
      </c>
      <c r="J2210" s="52" t="s">
        <v>5768</v>
      </c>
      <c r="K2210" s="52" t="s">
        <v>7583</v>
      </c>
      <c r="L2210" s="52"/>
      <c r="M2210" s="52" t="s">
        <v>5768</v>
      </c>
      <c r="N2210" s="52"/>
      <c r="O2210" s="52">
        <f>INDEX(organizations_branch!A:A,MATCH(P2210,organizations_branch!B:B,0))</f>
        <v>1</v>
      </c>
      <c r="P2210" s="52" t="s">
        <v>2339</v>
      </c>
      <c r="Q2210" s="52"/>
      <c r="R2210" s="52">
        <v>851</v>
      </c>
      <c r="S2210" s="74">
        <v>44292</v>
      </c>
      <c r="T2210" s="52"/>
      <c r="U2210" s="52" t="s">
        <v>6905</v>
      </c>
      <c r="V2210" s="52">
        <v>3</v>
      </c>
      <c r="W2210" s="52" t="s">
        <v>1607</v>
      </c>
      <c r="X2210" s="75"/>
      <c r="Y2210" s="52"/>
      <c r="Z2210" s="52"/>
      <c r="AA2210" s="52">
        <f>INDEX(accounts_user!A:A,MATCH(AB2210,accounts_user!H:H,0))</f>
        <v>10449</v>
      </c>
      <c r="AB2210" s="52" t="s">
        <v>12796</v>
      </c>
      <c r="AC2210" s="52" t="s">
        <v>4457</v>
      </c>
      <c r="AD2210" s="52"/>
      <c r="AE2210" s="52"/>
      <c r="AF2210" s="75"/>
      <c r="AG2210" s="52"/>
      <c r="AH2210" s="52"/>
      <c r="AI2210" s="52"/>
      <c r="AJ2210" s="52">
        <v>1</v>
      </c>
      <c r="AK2210" s="52">
        <v>0</v>
      </c>
      <c r="AL2210" s="52"/>
      <c r="AM2210" s="52"/>
      <c r="AN2210" s="52"/>
      <c r="AO2210" s="78">
        <v>7467</v>
      </c>
      <c r="AP2210" s="78">
        <v>7467</v>
      </c>
      <c r="AQ2210" s="52"/>
    </row>
    <row r="2211" spans="1:43" ht="12.75" customHeight="1" x14ac:dyDescent="0.25">
      <c r="A2211" s="52">
        <v>4188</v>
      </c>
      <c r="B2211" s="52">
        <v>4401</v>
      </c>
      <c r="C2211" s="52" t="s">
        <v>145</v>
      </c>
      <c r="D2211" s="52"/>
      <c r="E2211" s="52">
        <v>2</v>
      </c>
      <c r="F2211" s="52"/>
      <c r="G2211" s="52">
        <v>85904</v>
      </c>
      <c r="H2211" s="52" t="s">
        <v>12797</v>
      </c>
      <c r="I2211" s="52">
        <f>INDEX(ce_computermodel!A:A,MATCH(J2211,ce_computermodel!B:B,0))</f>
        <v>500</v>
      </c>
      <c r="J2211" s="52" t="s">
        <v>5768</v>
      </c>
      <c r="K2211" s="52" t="s">
        <v>7583</v>
      </c>
      <c r="L2211" s="52" t="s">
        <v>4457</v>
      </c>
      <c r="M2211" s="52" t="s">
        <v>5768</v>
      </c>
      <c r="N2211" s="52"/>
      <c r="O2211" s="52">
        <f>INDEX(organizations_branch!A:A,MATCH(P2211,organizations_branch!B:B,0))</f>
        <v>1</v>
      </c>
      <c r="P2211" s="52" t="s">
        <v>2339</v>
      </c>
      <c r="Q2211" s="52"/>
      <c r="R2211" s="52">
        <v>851</v>
      </c>
      <c r="S2211" s="74">
        <v>44183</v>
      </c>
      <c r="T2211" s="52"/>
      <c r="U2211" s="52" t="s">
        <v>6905</v>
      </c>
      <c r="V2211" s="52">
        <v>2</v>
      </c>
      <c r="W2211" s="52" t="s">
        <v>6993</v>
      </c>
      <c r="X2211" s="75"/>
      <c r="Y2211" s="52"/>
      <c r="Z2211" s="52"/>
      <c r="AA2211" s="52">
        <f>INDEX(accounts_user!A:A,MATCH(AB2211,accounts_user!H:H,0))</f>
        <v>9054</v>
      </c>
      <c r="AB2211" s="52" t="s">
        <v>6994</v>
      </c>
      <c r="AC2211" s="52"/>
      <c r="AD2211" s="52"/>
      <c r="AE2211" s="52"/>
      <c r="AF2211" s="75"/>
      <c r="AG2211" s="52"/>
      <c r="AH2211" s="52"/>
      <c r="AI2211" s="52"/>
      <c r="AJ2211" s="52">
        <v>1</v>
      </c>
      <c r="AK2211" s="52">
        <v>0</v>
      </c>
      <c r="AL2211" s="52"/>
      <c r="AM2211" s="52"/>
      <c r="AN2211" s="52"/>
      <c r="AO2211" s="78">
        <v>1000</v>
      </c>
      <c r="AP2211" s="78">
        <v>1000</v>
      </c>
      <c r="AQ2211" s="52"/>
    </row>
    <row r="2212" spans="1:43" ht="12.75" customHeight="1" x14ac:dyDescent="0.25">
      <c r="A2212" s="52">
        <v>4189</v>
      </c>
      <c r="B2212" s="52">
        <v>4402</v>
      </c>
      <c r="C2212" s="52" t="s">
        <v>145</v>
      </c>
      <c r="D2212" s="52"/>
      <c r="E2212" s="52">
        <v>2</v>
      </c>
      <c r="F2212" s="52"/>
      <c r="G2212" s="52">
        <v>85906</v>
      </c>
      <c r="H2212" s="52" t="s">
        <v>12798</v>
      </c>
      <c r="I2212" s="52">
        <f>INDEX(ce_computermodel!A:A,MATCH(J2212,ce_computermodel!B:B,0))</f>
        <v>500</v>
      </c>
      <c r="J2212" s="52" t="s">
        <v>5768</v>
      </c>
      <c r="K2212" s="52" t="s">
        <v>7583</v>
      </c>
      <c r="L2212" s="52"/>
      <c r="M2212" s="52" t="s">
        <v>5768</v>
      </c>
      <c r="N2212" s="52"/>
      <c r="O2212" s="52">
        <f>INDEX(organizations_branch!A:A,MATCH(P2212,organizations_branch!B:B,0))</f>
        <v>1</v>
      </c>
      <c r="P2212" s="52" t="s">
        <v>2339</v>
      </c>
      <c r="Q2212" s="52"/>
      <c r="R2212" s="52">
        <v>851</v>
      </c>
      <c r="S2212" s="74">
        <v>44575</v>
      </c>
      <c r="T2212" s="52"/>
      <c r="U2212" s="52" t="s">
        <v>6905</v>
      </c>
      <c r="V2212" s="52">
        <v>3</v>
      </c>
      <c r="W2212" s="52" t="s">
        <v>3051</v>
      </c>
      <c r="X2212" s="75"/>
      <c r="Y2212" s="52" t="s">
        <v>67</v>
      </c>
      <c r="Z2212" s="52" t="s">
        <v>3052</v>
      </c>
      <c r="AA2212" s="52">
        <f>INDEX(accounts_user!A:A,MATCH(AB2212,accounts_user!H:H,0))</f>
        <v>10345</v>
      </c>
      <c r="AB2212" s="52" t="s">
        <v>12799</v>
      </c>
      <c r="AC2212" s="52" t="s">
        <v>4457</v>
      </c>
      <c r="AD2212" s="52"/>
      <c r="AE2212" s="52"/>
      <c r="AF2212" s="75"/>
      <c r="AG2212" s="52" t="s">
        <v>136</v>
      </c>
      <c r="AH2212" s="52"/>
      <c r="AI2212" s="52"/>
      <c r="AJ2212" s="52">
        <v>1</v>
      </c>
      <c r="AK2212" s="52">
        <v>0</v>
      </c>
      <c r="AL2212" s="52"/>
      <c r="AM2212" s="52"/>
      <c r="AN2212" s="52"/>
      <c r="AO2212" s="78">
        <v>2500</v>
      </c>
      <c r="AP2212" s="78">
        <v>2500</v>
      </c>
      <c r="AQ2212" s="52"/>
    </row>
    <row r="2213" spans="1:43" ht="12.75" customHeight="1" x14ac:dyDescent="0.25">
      <c r="A2213" s="52">
        <v>4190</v>
      </c>
      <c r="B2213" s="52">
        <v>4403</v>
      </c>
      <c r="C2213" s="52" t="s">
        <v>145</v>
      </c>
      <c r="D2213" s="52"/>
      <c r="E2213" s="52">
        <v>2</v>
      </c>
      <c r="F2213" s="52"/>
      <c r="G2213" s="52">
        <v>85907</v>
      </c>
      <c r="H2213" s="52" t="s">
        <v>12800</v>
      </c>
      <c r="I2213" s="52">
        <f>INDEX(ce_computermodel!A:A,MATCH(J2213,ce_computermodel!B:B,0))</f>
        <v>500</v>
      </c>
      <c r="J2213" s="52" t="s">
        <v>5768</v>
      </c>
      <c r="K2213" s="52" t="s">
        <v>7583</v>
      </c>
      <c r="L2213" s="52"/>
      <c r="M2213" s="52" t="s">
        <v>5768</v>
      </c>
      <c r="N2213" s="52"/>
      <c r="O2213" s="52">
        <f>INDEX(organizations_branch!A:A,MATCH(P2213,organizations_branch!B:B,0))</f>
        <v>1</v>
      </c>
      <c r="P2213" s="52" t="s">
        <v>2339</v>
      </c>
      <c r="Q2213" s="52"/>
      <c r="R2213" s="52">
        <v>851</v>
      </c>
      <c r="S2213" s="74">
        <v>44048.387118055602</v>
      </c>
      <c r="T2213" s="52"/>
      <c r="U2213" s="52" t="s">
        <v>6879</v>
      </c>
      <c r="V2213" s="52">
        <v>1</v>
      </c>
      <c r="W2213" s="52" t="s">
        <v>497</v>
      </c>
      <c r="X2213" s="75"/>
      <c r="Y2213" s="52" t="s">
        <v>67</v>
      </c>
      <c r="Z2213" s="52" t="s">
        <v>8326</v>
      </c>
      <c r="AA2213" s="52">
        <f>INDEX(accounts_user!A:A,MATCH(AB2213,accounts_user!H:H,0))</f>
        <v>8411</v>
      </c>
      <c r="AB2213" s="52" t="s">
        <v>9296</v>
      </c>
      <c r="AC2213" s="52" t="s">
        <v>12801</v>
      </c>
      <c r="AD2213" s="52"/>
      <c r="AE2213" s="52"/>
      <c r="AF2213" s="75"/>
      <c r="AG2213" s="52"/>
      <c r="AH2213" s="52">
        <v>93964</v>
      </c>
      <c r="AI2213" s="52" t="s">
        <v>59</v>
      </c>
      <c r="AJ2213" s="52">
        <v>1</v>
      </c>
      <c r="AK2213" s="52">
        <v>0</v>
      </c>
      <c r="AL2213" s="52"/>
      <c r="AM2213" s="52"/>
      <c r="AN2213" s="52"/>
      <c r="AO2213" s="52"/>
      <c r="AP2213" s="52"/>
      <c r="AQ2213" s="52"/>
    </row>
    <row r="2214" spans="1:43" ht="12.75" customHeight="1" x14ac:dyDescent="0.25">
      <c r="A2214" s="52">
        <v>4191</v>
      </c>
      <c r="B2214" s="52">
        <v>4404</v>
      </c>
      <c r="C2214" s="52" t="s">
        <v>145</v>
      </c>
      <c r="D2214" s="52"/>
      <c r="E2214" s="52">
        <v>2</v>
      </c>
      <c r="F2214" s="52"/>
      <c r="G2214" s="52">
        <v>85909</v>
      </c>
      <c r="H2214" s="52" t="s">
        <v>12802</v>
      </c>
      <c r="I2214" s="52">
        <f>INDEX(ce_computermodel!A:A,MATCH(J2214,ce_computermodel!B:B,0))</f>
        <v>608</v>
      </c>
      <c r="J2214" s="52" t="s">
        <v>12803</v>
      </c>
      <c r="K2214" s="52" t="s">
        <v>12804</v>
      </c>
      <c r="L2214" s="52"/>
      <c r="M2214" s="52" t="s">
        <v>6751</v>
      </c>
      <c r="N2214" s="52"/>
      <c r="O2214" s="52">
        <f>INDEX(organizations_branch!A:A,MATCH(P2214,organizations_branch!B:B,0))</f>
        <v>1</v>
      </c>
      <c r="P2214" s="52" t="s">
        <v>2339</v>
      </c>
      <c r="Q2214" s="52"/>
      <c r="R2214" s="52">
        <v>851</v>
      </c>
      <c r="S2214" s="74">
        <v>44225</v>
      </c>
      <c r="T2214" s="52"/>
      <c r="U2214" s="52" t="s">
        <v>6905</v>
      </c>
      <c r="V2214" s="52">
        <v>2</v>
      </c>
      <c r="W2214" s="52" t="s">
        <v>5872</v>
      </c>
      <c r="X2214" s="75"/>
      <c r="Y2214" s="52" t="s">
        <v>67</v>
      </c>
      <c r="Z2214" s="52"/>
      <c r="AA2214" s="52">
        <f>INDEX(accounts_user!A:A,MATCH(AB2214,accounts_user!H:H,0))</f>
        <v>10363</v>
      </c>
      <c r="AB2214" s="52" t="s">
        <v>11165</v>
      </c>
      <c r="AC2214" s="52" t="s">
        <v>3639</v>
      </c>
      <c r="AD2214" s="52" t="s">
        <v>5873</v>
      </c>
      <c r="AE2214" s="52"/>
      <c r="AF2214" s="75"/>
      <c r="AG2214" s="52"/>
      <c r="AH2214" s="52">
        <v>18458</v>
      </c>
      <c r="AI2214" s="52"/>
      <c r="AJ2214" s="52">
        <v>1</v>
      </c>
      <c r="AK2214" s="52">
        <v>0</v>
      </c>
      <c r="AL2214" s="52"/>
      <c r="AM2214" s="52"/>
      <c r="AN2214" s="52"/>
      <c r="AO2214" s="52"/>
      <c r="AP2214" s="52"/>
      <c r="AQ2214" s="169"/>
    </row>
    <row r="2215" spans="1:43" ht="12.75" customHeight="1" x14ac:dyDescent="0.25">
      <c r="A2215" s="52">
        <v>4192</v>
      </c>
      <c r="B2215" s="52">
        <v>4405</v>
      </c>
      <c r="C2215" s="52" t="s">
        <v>145</v>
      </c>
      <c r="D2215" s="52"/>
      <c r="E2215" s="52">
        <v>2</v>
      </c>
      <c r="F2215" s="52"/>
      <c r="G2215" s="52">
        <v>85909</v>
      </c>
      <c r="H2215" s="52" t="s">
        <v>12802</v>
      </c>
      <c r="I2215" s="52">
        <f>INDEX(ce_computermodel!A:A,MATCH(J2215,ce_computermodel!B:B,0))</f>
        <v>608</v>
      </c>
      <c r="J2215" s="52" t="s">
        <v>12803</v>
      </c>
      <c r="K2215" s="52" t="s">
        <v>12804</v>
      </c>
      <c r="L2215" s="52"/>
      <c r="M2215" s="52" t="s">
        <v>6751</v>
      </c>
      <c r="N2215" s="52"/>
      <c r="O2215" s="52">
        <f>INDEX(organizations_branch!A:A,MATCH(P2215,organizations_branch!B:B,0))</f>
        <v>1</v>
      </c>
      <c r="P2215" s="52" t="s">
        <v>2339</v>
      </c>
      <c r="Q2215" s="52"/>
      <c r="R2215" s="52">
        <v>851</v>
      </c>
      <c r="S2215" s="74">
        <v>44067.378067129597</v>
      </c>
      <c r="T2215" s="52">
        <f>INDEX(organizations_place!A:A,MATCH(U2215,organizations_place!B:B,0))</f>
        <v>1</v>
      </c>
      <c r="U2215" s="52" t="s">
        <v>93</v>
      </c>
      <c r="V2215" s="52">
        <v>4</v>
      </c>
      <c r="W2215" s="52">
        <v>18</v>
      </c>
      <c r="X2215" s="75"/>
      <c r="Y2215" s="52"/>
      <c r="Z2215" s="52"/>
      <c r="AA2215" s="52"/>
      <c r="AB2215" s="52" t="s">
        <v>6850</v>
      </c>
      <c r="AC2215" s="52"/>
      <c r="AD2215" s="52" t="s">
        <v>12805</v>
      </c>
      <c r="AE2215" s="52"/>
      <c r="AF2215" s="75"/>
      <c r="AG2215" s="52"/>
      <c r="AH2215" s="52"/>
      <c r="AI2215" s="52"/>
      <c r="AJ2215" s="52">
        <v>1</v>
      </c>
      <c r="AK2215" s="52">
        <v>0</v>
      </c>
      <c r="AL2215" s="52"/>
      <c r="AM2215" s="52"/>
      <c r="AN2215" s="52"/>
      <c r="AO2215" s="169"/>
      <c r="AP2215" s="169"/>
      <c r="AQ2215" s="169"/>
    </row>
    <row r="2216" spans="1:43" ht="12.75" customHeight="1" x14ac:dyDescent="0.25">
      <c r="A2216" s="52">
        <v>4193</v>
      </c>
      <c r="B2216" s="52">
        <v>4406</v>
      </c>
      <c r="C2216" s="52" t="s">
        <v>145</v>
      </c>
      <c r="D2216" s="52"/>
      <c r="E2216" s="52">
        <v>2</v>
      </c>
      <c r="F2216" s="52"/>
      <c r="G2216" s="52">
        <v>85910</v>
      </c>
      <c r="H2216" s="52" t="s">
        <v>12806</v>
      </c>
      <c r="I2216" s="52">
        <f>INDEX(ce_computermodel!A:A,MATCH(J2216,ce_computermodel!B:B,0))</f>
        <v>500</v>
      </c>
      <c r="J2216" s="52" t="s">
        <v>5768</v>
      </c>
      <c r="K2216" s="52" t="s">
        <v>5768</v>
      </c>
      <c r="L2216" s="52"/>
      <c r="M2216" s="52" t="s">
        <v>5768</v>
      </c>
      <c r="N2216" s="52"/>
      <c r="O2216" s="52">
        <f>INDEX(organizations_branch!A:A,MATCH(P2216,organizations_branch!B:B,0))</f>
        <v>1</v>
      </c>
      <c r="P2216" s="52" t="s">
        <v>2339</v>
      </c>
      <c r="Q2216" s="52"/>
      <c r="R2216" s="52">
        <v>851</v>
      </c>
      <c r="S2216" s="74">
        <v>44181</v>
      </c>
      <c r="T2216" s="52"/>
      <c r="U2216" s="52" t="s">
        <v>2193</v>
      </c>
      <c r="V2216" s="52">
        <v>1</v>
      </c>
      <c r="W2216" s="52">
        <v>1</v>
      </c>
      <c r="X2216" s="75"/>
      <c r="Y2216" s="52"/>
      <c r="Z2216" s="52"/>
      <c r="AA2216" s="52"/>
      <c r="AB2216" s="52" t="s">
        <v>6850</v>
      </c>
      <c r="AC2216" s="52"/>
      <c r="AD2216" s="52" t="s">
        <v>11262</v>
      </c>
      <c r="AE2216" s="52" t="s">
        <v>12807</v>
      </c>
      <c r="AF2216" s="75"/>
      <c r="AG2216" s="52" t="s">
        <v>1551</v>
      </c>
      <c r="AH2216" s="52"/>
      <c r="AI2216" s="52"/>
      <c r="AJ2216" s="52">
        <v>1</v>
      </c>
      <c r="AK2216" s="52">
        <v>0</v>
      </c>
      <c r="AL2216" s="52"/>
      <c r="AM2216" s="52"/>
      <c r="AN2216" s="52"/>
      <c r="AO2216" s="52"/>
      <c r="AP2216" s="52"/>
      <c r="AQ2216" s="52"/>
    </row>
    <row r="2217" spans="1:43" ht="12.75" customHeight="1" x14ac:dyDescent="0.25">
      <c r="A2217" s="52">
        <v>4194</v>
      </c>
      <c r="B2217" s="52">
        <v>4407</v>
      </c>
      <c r="C2217" s="52" t="s">
        <v>145</v>
      </c>
      <c r="D2217" s="52"/>
      <c r="E2217" s="52">
        <v>2</v>
      </c>
      <c r="F2217" s="52"/>
      <c r="G2217" s="52">
        <v>85912</v>
      </c>
      <c r="H2217" s="52" t="s">
        <v>12808</v>
      </c>
      <c r="I2217" s="52">
        <f>INDEX(ce_computermodel!A:A,MATCH(J2217,ce_computermodel!B:B,0))</f>
        <v>500</v>
      </c>
      <c r="J2217" s="52" t="s">
        <v>5768</v>
      </c>
      <c r="K2217" s="52" t="s">
        <v>5768</v>
      </c>
      <c r="L2217" s="52"/>
      <c r="M2217" s="52" t="s">
        <v>5768</v>
      </c>
      <c r="N2217" s="52"/>
      <c r="O2217" s="52">
        <f>INDEX(organizations_branch!A:A,MATCH(P2217,organizations_branch!B:B,0))</f>
        <v>1</v>
      </c>
      <c r="P2217" s="52" t="s">
        <v>2339</v>
      </c>
      <c r="Q2217" s="52"/>
      <c r="R2217" s="52">
        <v>851</v>
      </c>
      <c r="S2217" s="74">
        <v>44181</v>
      </c>
      <c r="T2217" s="52"/>
      <c r="U2217" s="52" t="s">
        <v>2193</v>
      </c>
      <c r="V2217" s="52">
        <v>1</v>
      </c>
      <c r="W2217" s="52">
        <v>1</v>
      </c>
      <c r="X2217" s="75"/>
      <c r="Y2217" s="52"/>
      <c r="Z2217" s="52"/>
      <c r="AA2217" s="52"/>
      <c r="AB2217" s="52" t="s">
        <v>6850</v>
      </c>
      <c r="AC2217" s="52"/>
      <c r="AD2217" s="52" t="s">
        <v>11262</v>
      </c>
      <c r="AE2217" s="52" t="s">
        <v>12809</v>
      </c>
      <c r="AF2217" s="75"/>
      <c r="AG2217" s="52" t="s">
        <v>1551</v>
      </c>
      <c r="AH2217" s="52"/>
      <c r="AI2217" s="52"/>
      <c r="AJ2217" s="52">
        <v>1</v>
      </c>
      <c r="AK2217" s="52">
        <v>0</v>
      </c>
      <c r="AL2217" s="52"/>
      <c r="AM2217" s="52"/>
      <c r="AN2217" s="52"/>
      <c r="AO2217" s="52"/>
      <c r="AP2217" s="52"/>
      <c r="AQ2217" s="52"/>
    </row>
    <row r="2218" spans="1:43" ht="12.75" customHeight="1" x14ac:dyDescent="0.25">
      <c r="A2218" s="52">
        <v>4195</v>
      </c>
      <c r="B2218" s="52">
        <v>4408</v>
      </c>
      <c r="C2218" s="52" t="s">
        <v>145</v>
      </c>
      <c r="D2218" s="52"/>
      <c r="E2218" s="52">
        <v>2</v>
      </c>
      <c r="F2218" s="52"/>
      <c r="G2218" s="52">
        <v>85913</v>
      </c>
      <c r="H2218" s="52" t="s">
        <v>12810</v>
      </c>
      <c r="I2218" s="52">
        <f>INDEX(ce_computermodel!A:A,MATCH(J2218,ce_computermodel!B:B,0))</f>
        <v>608</v>
      </c>
      <c r="J2218" s="52" t="s">
        <v>12803</v>
      </c>
      <c r="K2218" s="52" t="s">
        <v>12811</v>
      </c>
      <c r="L2218" s="52"/>
      <c r="M2218" s="52" t="s">
        <v>6751</v>
      </c>
      <c r="N2218" s="52"/>
      <c r="O2218" s="52">
        <f>INDEX(organizations_branch!A:A,MATCH(P2218,organizations_branch!B:B,0))</f>
        <v>1</v>
      </c>
      <c r="P2218" s="52" t="s">
        <v>2339</v>
      </c>
      <c r="Q2218" s="52"/>
      <c r="R2218" s="52">
        <v>851</v>
      </c>
      <c r="S2218" s="74">
        <v>44181</v>
      </c>
      <c r="T2218" s="52">
        <f>INDEX(organizations_place!A:A,MATCH(U2218,organizations_place!B:B,0))</f>
        <v>1</v>
      </c>
      <c r="U2218" s="52" t="s">
        <v>93</v>
      </c>
      <c r="V2218" s="52">
        <v>4</v>
      </c>
      <c r="W2218" s="52">
        <v>426</v>
      </c>
      <c r="X2218" s="75"/>
      <c r="Y2218" s="52"/>
      <c r="Z2218" s="52"/>
      <c r="AA2218" s="52"/>
      <c r="AB2218" s="52" t="s">
        <v>6850</v>
      </c>
      <c r="AC2218" s="52" t="s">
        <v>3639</v>
      </c>
      <c r="AD2218" s="52" t="s">
        <v>12812</v>
      </c>
      <c r="AE2218" s="52"/>
      <c r="AF2218" s="75"/>
      <c r="AG2218" s="52"/>
      <c r="AH2218" s="52"/>
      <c r="AI2218" s="52"/>
      <c r="AJ2218" s="52">
        <v>1</v>
      </c>
      <c r="AK2218" s="52">
        <v>0</v>
      </c>
      <c r="AL2218" s="52"/>
      <c r="AM2218" s="52"/>
      <c r="AN2218" s="52"/>
      <c r="AO2218" s="52"/>
      <c r="AP2218" s="52"/>
      <c r="AQ2218" s="52"/>
    </row>
    <row r="2219" spans="1:43" ht="12.75" customHeight="1" x14ac:dyDescent="0.25">
      <c r="A2219" s="52">
        <v>4196</v>
      </c>
      <c r="B2219" s="52">
        <v>4409</v>
      </c>
      <c r="C2219" s="52" t="s">
        <v>145</v>
      </c>
      <c r="D2219" s="52"/>
      <c r="E2219" s="52">
        <v>2</v>
      </c>
      <c r="F2219" s="52"/>
      <c r="G2219" s="52">
        <v>85914</v>
      </c>
      <c r="H2219" s="52" t="s">
        <v>12813</v>
      </c>
      <c r="I2219" s="52">
        <f>INDEX(ce_computermodel!A:A,MATCH(J2219,ce_computermodel!B:B,0))</f>
        <v>500</v>
      </c>
      <c r="J2219" s="52" t="s">
        <v>5768</v>
      </c>
      <c r="K2219" s="52" t="s">
        <v>5768</v>
      </c>
      <c r="L2219" s="52"/>
      <c r="M2219" s="52" t="s">
        <v>5768</v>
      </c>
      <c r="N2219" s="52"/>
      <c r="O2219" s="52">
        <f>INDEX(organizations_branch!A:A,MATCH(P2219,organizations_branch!B:B,0))</f>
        <v>1</v>
      </c>
      <c r="P2219" s="52" t="s">
        <v>2339</v>
      </c>
      <c r="Q2219" s="52"/>
      <c r="R2219" s="52">
        <v>851</v>
      </c>
      <c r="S2219" s="74">
        <v>44111.511527777802</v>
      </c>
      <c r="T2219" s="52"/>
      <c r="U2219" s="52" t="s">
        <v>7220</v>
      </c>
      <c r="V2219" s="52">
        <v>3</v>
      </c>
      <c r="W2219" s="52">
        <v>8</v>
      </c>
      <c r="X2219" s="75"/>
      <c r="Y2219" s="52" t="s">
        <v>52</v>
      </c>
      <c r="Z2219" s="52"/>
      <c r="AA2219" s="52">
        <f>INDEX(accounts_user!A:A,MATCH(AB2219,accounts_user!H:H,0))</f>
        <v>9666</v>
      </c>
      <c r="AB2219" s="52" t="s">
        <v>12814</v>
      </c>
      <c r="AC2219" s="52" t="s">
        <v>7126</v>
      </c>
      <c r="AD2219" s="52"/>
      <c r="AE2219" s="52"/>
      <c r="AF2219" s="75"/>
      <c r="AG2219" s="52"/>
      <c r="AH2219" s="52"/>
      <c r="AI2219" s="52"/>
      <c r="AJ2219" s="52">
        <v>1</v>
      </c>
      <c r="AK2219" s="52">
        <v>0</v>
      </c>
      <c r="AL2219" s="52"/>
      <c r="AM2219" s="52"/>
      <c r="AN2219" s="52"/>
      <c r="AO2219" s="78">
        <v>11340</v>
      </c>
      <c r="AP2219" s="78">
        <v>11340</v>
      </c>
      <c r="AQ2219" s="52"/>
    </row>
    <row r="2220" spans="1:43" ht="12.75" customHeight="1" x14ac:dyDescent="0.25">
      <c r="A2220" s="52">
        <v>4197</v>
      </c>
      <c r="B2220" s="52">
        <v>4410</v>
      </c>
      <c r="C2220" s="52" t="s">
        <v>145</v>
      </c>
      <c r="D2220" s="52"/>
      <c r="E2220" s="52">
        <v>2</v>
      </c>
      <c r="F2220" s="52"/>
      <c r="G2220" s="52">
        <v>85915</v>
      </c>
      <c r="H2220" s="52" t="s">
        <v>12815</v>
      </c>
      <c r="I2220" s="52">
        <f>INDEX(ce_computermodel!A:A,MATCH(J2220,ce_computermodel!B:B,0))</f>
        <v>500</v>
      </c>
      <c r="J2220" s="52" t="s">
        <v>5768</v>
      </c>
      <c r="K2220" s="52" t="s">
        <v>12816</v>
      </c>
      <c r="L2220" s="52"/>
      <c r="M2220" s="52" t="s">
        <v>5768</v>
      </c>
      <c r="N2220" s="52"/>
      <c r="O2220" s="52">
        <f>INDEX(organizations_branch!A:A,MATCH(P2220,organizations_branch!B:B,0))</f>
        <v>1</v>
      </c>
      <c r="P2220" s="52" t="s">
        <v>2339</v>
      </c>
      <c r="Q2220" s="52"/>
      <c r="R2220" s="52">
        <v>851</v>
      </c>
      <c r="S2220" s="74">
        <v>44061.387453703697</v>
      </c>
      <c r="T2220" s="52"/>
      <c r="U2220" s="52" t="s">
        <v>593</v>
      </c>
      <c r="V2220" s="52">
        <v>1</v>
      </c>
      <c r="W2220" s="52" t="s">
        <v>2072</v>
      </c>
      <c r="X2220" s="75"/>
      <c r="Y2220" s="52" t="s">
        <v>67</v>
      </c>
      <c r="Z2220" s="52" t="s">
        <v>12778</v>
      </c>
      <c r="AA2220" s="52">
        <f>INDEX(accounts_user!A:A,MATCH(AB2220,accounts_user!H:H,0))</f>
        <v>8795</v>
      </c>
      <c r="AB2220" s="52" t="s">
        <v>12779</v>
      </c>
      <c r="AC2220" s="52" t="s">
        <v>7085</v>
      </c>
      <c r="AD2220" s="52"/>
      <c r="AE2220" s="52"/>
      <c r="AF2220" s="75"/>
      <c r="AG2220" s="52"/>
      <c r="AH2220" s="52"/>
      <c r="AI2220" s="52"/>
      <c r="AJ2220" s="52">
        <v>1</v>
      </c>
      <c r="AK2220" s="52">
        <v>0</v>
      </c>
      <c r="AL2220" s="52"/>
      <c r="AM2220" s="52"/>
      <c r="AN2220" s="52"/>
      <c r="AO2220" s="52"/>
      <c r="AP2220" s="52"/>
      <c r="AQ2220" s="52"/>
    </row>
    <row r="2221" spans="1:43" ht="12.75" customHeight="1" x14ac:dyDescent="0.25">
      <c r="A2221" s="52">
        <v>4198</v>
      </c>
      <c r="B2221" s="52">
        <v>4411</v>
      </c>
      <c r="C2221" s="52" t="s">
        <v>145</v>
      </c>
      <c r="D2221" s="52"/>
      <c r="E2221" s="52">
        <v>2</v>
      </c>
      <c r="F2221" s="52"/>
      <c r="G2221" s="52">
        <v>85916</v>
      </c>
      <c r="H2221" s="52" t="s">
        <v>12817</v>
      </c>
      <c r="I2221" s="52">
        <f>INDEX(ce_computermodel!A:A,MATCH(J2221,ce_computermodel!B:B,0))</f>
        <v>500</v>
      </c>
      <c r="J2221" s="52" t="s">
        <v>5768</v>
      </c>
      <c r="K2221" s="52" t="s">
        <v>12818</v>
      </c>
      <c r="L2221" s="52"/>
      <c r="M2221" s="52" t="s">
        <v>5768</v>
      </c>
      <c r="N2221" s="52">
        <v>1</v>
      </c>
      <c r="O2221" s="52">
        <f>INDEX(organizations_branch!A:A,MATCH(P2221,organizations_branch!B:B,0))</f>
        <v>1</v>
      </c>
      <c r="P2221" s="52" t="s">
        <v>2339</v>
      </c>
      <c r="Q2221" s="52"/>
      <c r="R2221" s="52">
        <v>851</v>
      </c>
      <c r="S2221" s="74">
        <v>44942</v>
      </c>
      <c r="T2221" s="52"/>
      <c r="U2221" s="52" t="s">
        <v>385</v>
      </c>
      <c r="V2221" s="52">
        <v>4</v>
      </c>
      <c r="W2221" s="52">
        <v>415</v>
      </c>
      <c r="X2221" s="75"/>
      <c r="Y2221" s="52" t="s">
        <v>67</v>
      </c>
      <c r="Z2221" s="52" t="s">
        <v>12819</v>
      </c>
      <c r="AA2221" s="52">
        <f>INDEX(accounts_user!A:A,MATCH(AB2221,accounts_user!H:H,0))</f>
        <v>8798</v>
      </c>
      <c r="AB2221" s="52" t="s">
        <v>12820</v>
      </c>
      <c r="AC2221" s="52" t="s">
        <v>12821</v>
      </c>
      <c r="AD2221" s="52" t="s">
        <v>12822</v>
      </c>
      <c r="AE2221" s="52"/>
      <c r="AF2221" s="75"/>
      <c r="AG2221" s="52" t="s">
        <v>136</v>
      </c>
      <c r="AH2221" s="52" t="s">
        <v>12823</v>
      </c>
      <c r="AI2221" s="52" t="s">
        <v>59</v>
      </c>
      <c r="AJ2221" s="52">
        <v>1</v>
      </c>
      <c r="AK2221" s="52">
        <v>0</v>
      </c>
      <c r="AL2221" s="52"/>
      <c r="AM2221" s="52"/>
      <c r="AN2221" s="52"/>
      <c r="AO2221" s="52"/>
      <c r="AP2221" s="52"/>
      <c r="AQ2221" s="52"/>
    </row>
    <row r="2222" spans="1:43" ht="12.75" customHeight="1" x14ac:dyDescent="0.25">
      <c r="A2222" s="52">
        <v>4199</v>
      </c>
      <c r="B2222" s="52">
        <v>4412</v>
      </c>
      <c r="C2222" s="52" t="s">
        <v>145</v>
      </c>
      <c r="D2222" s="52"/>
      <c r="E2222" s="52">
        <v>2</v>
      </c>
      <c r="F2222" s="52"/>
      <c r="G2222" s="52">
        <v>85917</v>
      </c>
      <c r="H2222" s="52" t="s">
        <v>12824</v>
      </c>
      <c r="I2222" s="52">
        <f>INDEX(ce_computermodel!A:A,MATCH(J2222,ce_computermodel!B:B,0))</f>
        <v>500</v>
      </c>
      <c r="J2222" s="52" t="s">
        <v>5768</v>
      </c>
      <c r="K2222" s="52" t="s">
        <v>9594</v>
      </c>
      <c r="L2222" s="52"/>
      <c r="M2222" s="52" t="s">
        <v>5768</v>
      </c>
      <c r="N2222" s="52"/>
      <c r="O2222" s="52">
        <f>INDEX(organizations_branch!A:A,MATCH(P2222,organizations_branch!B:B,0))</f>
        <v>1</v>
      </c>
      <c r="P2222" s="52" t="s">
        <v>2339</v>
      </c>
      <c r="Q2222" s="52"/>
      <c r="R2222" s="52">
        <v>851</v>
      </c>
      <c r="S2222" s="74"/>
      <c r="T2222" s="52"/>
      <c r="U2222" s="52"/>
      <c r="V2222" s="52"/>
      <c r="W2222" s="52"/>
      <c r="X2222" s="75"/>
      <c r="Y2222" s="52"/>
      <c r="Z2222" s="52"/>
      <c r="AA2222" s="52">
        <f>INDEX(accounts_user!A:A,MATCH(AB2222,accounts_user!H:H,0))</f>
        <v>8432</v>
      </c>
      <c r="AB2222" s="52" t="s">
        <v>12825</v>
      </c>
      <c r="AC2222" s="52"/>
      <c r="AD2222" s="52"/>
      <c r="AE2222" s="52"/>
      <c r="AF2222" s="75"/>
      <c r="AG2222" s="52"/>
      <c r="AH2222" s="52"/>
      <c r="AI2222" s="52"/>
      <c r="AJ2222" s="52">
        <v>0</v>
      </c>
      <c r="AK2222" s="52">
        <v>0</v>
      </c>
      <c r="AL2222" s="52"/>
      <c r="AM2222" s="52"/>
      <c r="AN2222" s="52"/>
      <c r="AO2222" s="52"/>
      <c r="AP2222" s="52"/>
      <c r="AQ2222" s="52"/>
    </row>
    <row r="2223" spans="1:43" ht="12.75" customHeight="1" x14ac:dyDescent="0.25">
      <c r="A2223" s="52">
        <v>4200</v>
      </c>
      <c r="B2223" s="52">
        <v>4413</v>
      </c>
      <c r="C2223" s="52" t="s">
        <v>145</v>
      </c>
      <c r="D2223" s="52"/>
      <c r="E2223" s="52">
        <v>2</v>
      </c>
      <c r="F2223" s="52"/>
      <c r="G2223" s="52">
        <v>85918</v>
      </c>
      <c r="H2223" s="52" t="s">
        <v>12826</v>
      </c>
      <c r="I2223" s="52">
        <f>INDEX(ce_computermodel!A:A,MATCH(J2223,ce_computermodel!B:B,0))</f>
        <v>500</v>
      </c>
      <c r="J2223" s="52" t="s">
        <v>5768</v>
      </c>
      <c r="K2223" s="52" t="s">
        <v>9594</v>
      </c>
      <c r="L2223" s="52"/>
      <c r="M2223" s="52" t="s">
        <v>5768</v>
      </c>
      <c r="N2223" s="52">
        <v>1</v>
      </c>
      <c r="O2223" s="52">
        <f>INDEX(organizations_branch!A:A,MATCH(P2223,organizations_branch!B:B,0))</f>
        <v>1</v>
      </c>
      <c r="P2223" s="52" t="s">
        <v>2339</v>
      </c>
      <c r="Q2223" s="52"/>
      <c r="R2223" s="52">
        <v>851</v>
      </c>
      <c r="S2223" s="74">
        <v>44880</v>
      </c>
      <c r="T2223" s="52"/>
      <c r="U2223" s="52" t="s">
        <v>1672</v>
      </c>
      <c r="V2223" s="52">
        <v>3</v>
      </c>
      <c r="W2223" s="52" t="s">
        <v>1605</v>
      </c>
      <c r="X2223" s="75"/>
      <c r="Y2223" s="52" t="s">
        <v>67</v>
      </c>
      <c r="Z2223" s="52" t="s">
        <v>12827</v>
      </c>
      <c r="AA2223" s="52">
        <f>INDEX(accounts_user!A:A,MATCH(AB2223,accounts_user!H:H,0))</f>
        <v>9337</v>
      </c>
      <c r="AB2223" s="52" t="s">
        <v>12828</v>
      </c>
      <c r="AC2223" s="52" t="s">
        <v>5379</v>
      </c>
      <c r="AD2223" s="52" t="s">
        <v>6261</v>
      </c>
      <c r="AE2223" s="52"/>
      <c r="AF2223" s="75"/>
      <c r="AG2223" s="52" t="s">
        <v>136</v>
      </c>
      <c r="AH2223" s="52">
        <v>87250</v>
      </c>
      <c r="AI2223" s="52" t="s">
        <v>59</v>
      </c>
      <c r="AJ2223" s="52">
        <v>1</v>
      </c>
      <c r="AK2223" s="52">
        <v>0</v>
      </c>
      <c r="AL2223" s="52"/>
      <c r="AM2223" s="52"/>
      <c r="AN2223" s="52"/>
      <c r="AO2223" s="78">
        <v>400</v>
      </c>
      <c r="AP2223" s="78">
        <v>400</v>
      </c>
      <c r="AQ2223" s="52"/>
    </row>
    <row r="2224" spans="1:43" ht="12.75" customHeight="1" x14ac:dyDescent="0.25">
      <c r="A2224" s="52">
        <v>4201</v>
      </c>
      <c r="B2224" s="52">
        <v>4414</v>
      </c>
      <c r="C2224" s="52" t="s">
        <v>145</v>
      </c>
      <c r="D2224" s="52"/>
      <c r="E2224" s="52">
        <v>2</v>
      </c>
      <c r="F2224" s="52"/>
      <c r="G2224" s="52">
        <v>85919</v>
      </c>
      <c r="H2224" s="52" t="s">
        <v>12829</v>
      </c>
      <c r="I2224" s="52">
        <f>INDEX(ce_computermodel!A:A,MATCH(J2224,ce_computermodel!B:B,0))</f>
        <v>500</v>
      </c>
      <c r="J2224" s="52" t="s">
        <v>5768</v>
      </c>
      <c r="K2224" s="52" t="s">
        <v>9594</v>
      </c>
      <c r="L2224" s="52" t="s">
        <v>6518</v>
      </c>
      <c r="M2224" s="52" t="s">
        <v>5768</v>
      </c>
      <c r="N2224" s="52"/>
      <c r="O2224" s="52">
        <f>INDEX(organizations_branch!A:A,MATCH(P2224,organizations_branch!B:B,0))</f>
        <v>1</v>
      </c>
      <c r="P2224" t="s">
        <v>2339</v>
      </c>
      <c r="Q2224" s="52"/>
      <c r="R2224" s="52">
        <v>851</v>
      </c>
      <c r="S2224" s="74">
        <v>44033.332407407397</v>
      </c>
      <c r="T2224" s="52">
        <f>INDEX(organizations_place!A:A,MATCH(U2224,organizations_place!B:B,0))</f>
        <v>713</v>
      </c>
      <c r="U2224" s="52" t="s">
        <v>66</v>
      </c>
      <c r="V2224" s="52">
        <v>1</v>
      </c>
      <c r="W2224" s="52">
        <v>126</v>
      </c>
      <c r="X2224" s="75"/>
      <c r="Y2224" s="52"/>
      <c r="Z2224" s="52" t="s">
        <v>930</v>
      </c>
      <c r="AA2224" s="52"/>
      <c r="AB2224" s="52" t="s">
        <v>12830</v>
      </c>
      <c r="AC2224" s="52"/>
      <c r="AD2224" s="52"/>
      <c r="AE2224" s="52"/>
      <c r="AF2224" s="75"/>
      <c r="AG2224" s="52"/>
      <c r="AH2224" s="52"/>
      <c r="AI2224" s="52"/>
      <c r="AJ2224" s="52">
        <v>1</v>
      </c>
      <c r="AK2224" s="52">
        <v>0</v>
      </c>
      <c r="AL2224" s="52"/>
      <c r="AM2224" s="52"/>
      <c r="AN2224" s="52"/>
      <c r="AO2224" s="78">
        <v>400</v>
      </c>
      <c r="AP2224" s="78">
        <v>400</v>
      </c>
      <c r="AQ2224" s="52"/>
    </row>
    <row r="2225" spans="1:43" ht="12.75" customHeight="1" x14ac:dyDescent="0.25">
      <c r="A2225" s="52">
        <v>4202</v>
      </c>
      <c r="B2225" s="52">
        <v>4415</v>
      </c>
      <c r="C2225" s="52" t="s">
        <v>145</v>
      </c>
      <c r="D2225" s="52"/>
      <c r="E2225" s="52">
        <v>2</v>
      </c>
      <c r="F2225" s="52"/>
      <c r="G2225" s="52">
        <v>85920</v>
      </c>
      <c r="H2225" s="52" t="s">
        <v>12831</v>
      </c>
      <c r="I2225" s="52">
        <f>INDEX(ce_computermodel!A:A,MATCH(J2225,ce_computermodel!B:B,0))</f>
        <v>500</v>
      </c>
      <c r="J2225" s="52" t="s">
        <v>5768</v>
      </c>
      <c r="K2225" s="52" t="s">
        <v>9594</v>
      </c>
      <c r="L2225" s="52"/>
      <c r="M2225" s="52" t="s">
        <v>5768</v>
      </c>
      <c r="N2225" s="52">
        <v>1</v>
      </c>
      <c r="O2225" s="52">
        <f>INDEX(organizations_branch!A:A,MATCH(P2225,organizations_branch!B:B,0))</f>
        <v>1</v>
      </c>
      <c r="P2225" s="52" t="s">
        <v>2339</v>
      </c>
      <c r="Q2225" s="52"/>
      <c r="R2225" s="52">
        <v>851</v>
      </c>
      <c r="S2225" s="74">
        <v>44812</v>
      </c>
      <c r="T2225" s="52"/>
      <c r="U2225" s="52" t="s">
        <v>2554</v>
      </c>
      <c r="V2225" s="52">
        <v>2</v>
      </c>
      <c r="W2225" s="52" t="s">
        <v>2832</v>
      </c>
      <c r="X2225" s="75"/>
      <c r="Y2225" s="52" t="s">
        <v>67</v>
      </c>
      <c r="Z2225" s="52" t="s">
        <v>12832</v>
      </c>
      <c r="AA2225" s="52">
        <f>INDEX(accounts_user!A:A,MATCH(AB2225,accounts_user!H:H,0))</f>
        <v>8872</v>
      </c>
      <c r="AB2225" s="52" t="s">
        <v>12833</v>
      </c>
      <c r="AC2225" s="52"/>
      <c r="AD2225" s="52" t="s">
        <v>12834</v>
      </c>
      <c r="AE2225" s="52" t="s">
        <v>12835</v>
      </c>
      <c r="AF2225" s="75"/>
      <c r="AG2225" s="52" t="s">
        <v>136</v>
      </c>
      <c r="AH2225" s="52">
        <v>79392</v>
      </c>
      <c r="AI2225" s="52" t="s">
        <v>59</v>
      </c>
      <c r="AJ2225" s="52">
        <v>1</v>
      </c>
      <c r="AK2225" s="52">
        <v>0</v>
      </c>
      <c r="AL2225" s="52"/>
      <c r="AM2225" s="52"/>
      <c r="AN2225" s="52"/>
      <c r="AO2225" s="52"/>
      <c r="AP2225" s="52"/>
      <c r="AQ2225" s="52"/>
    </row>
    <row r="2226" spans="1:43" ht="12.75" customHeight="1" x14ac:dyDescent="0.25">
      <c r="A2226" s="52">
        <v>4203</v>
      </c>
      <c r="B2226" s="52">
        <v>4416</v>
      </c>
      <c r="C2226" s="52" t="s">
        <v>145</v>
      </c>
      <c r="D2226" s="52"/>
      <c r="E2226" s="52">
        <v>2</v>
      </c>
      <c r="F2226" s="52"/>
      <c r="G2226" s="52">
        <v>85921</v>
      </c>
      <c r="H2226" s="52" t="s">
        <v>12836</v>
      </c>
      <c r="I2226" s="52">
        <f>INDEX(ce_computermodel!A:A,MATCH(J2226,ce_computermodel!B:B,0))</f>
        <v>500</v>
      </c>
      <c r="J2226" s="52" t="s">
        <v>5768</v>
      </c>
      <c r="K2226" s="52" t="s">
        <v>9594</v>
      </c>
      <c r="L2226" s="52" t="s">
        <v>8499</v>
      </c>
      <c r="M2226" s="52" t="s">
        <v>5768</v>
      </c>
      <c r="N2226" s="52"/>
      <c r="O2226" s="52">
        <f>INDEX(organizations_branch!A:A,MATCH(P2226,organizations_branch!B:B,0))</f>
        <v>1</v>
      </c>
      <c r="P2226" s="52" t="s">
        <v>2339</v>
      </c>
      <c r="Q2226" s="52"/>
      <c r="R2226" s="52">
        <v>851</v>
      </c>
      <c r="S2226" s="74">
        <v>44109.414097222201</v>
      </c>
      <c r="T2226" s="52"/>
      <c r="U2226" s="52" t="s">
        <v>1672</v>
      </c>
      <c r="V2226" s="52">
        <v>2</v>
      </c>
      <c r="W2226" s="52" t="s">
        <v>4063</v>
      </c>
      <c r="X2226" s="75"/>
      <c r="Y2226" s="52" t="s">
        <v>67</v>
      </c>
      <c r="Z2226" s="52"/>
      <c r="AA2226" s="52">
        <f>INDEX(accounts_user!A:A,MATCH(AB2226,accounts_user!H:H,0))</f>
        <v>8932</v>
      </c>
      <c r="AB2226" s="52" t="s">
        <v>12837</v>
      </c>
      <c r="AC2226" s="52"/>
      <c r="AD2226" s="52"/>
      <c r="AE2226" s="52"/>
      <c r="AF2226" s="75"/>
      <c r="AG2226" s="52"/>
      <c r="AH2226" s="52"/>
      <c r="AI2226" s="52"/>
      <c r="AJ2226" s="52">
        <v>1</v>
      </c>
      <c r="AK2226" s="52">
        <v>0</v>
      </c>
      <c r="AL2226" s="52"/>
      <c r="AM2226" s="52"/>
      <c r="AN2226" s="52"/>
      <c r="AO2226" s="52"/>
      <c r="AP2226" s="52"/>
      <c r="AQ2226" s="52"/>
    </row>
    <row r="2227" spans="1:43" ht="12.75" customHeight="1" x14ac:dyDescent="0.25">
      <c r="A2227" s="52">
        <v>4204</v>
      </c>
      <c r="B2227" s="52">
        <v>4417</v>
      </c>
      <c r="C2227" s="52" t="s">
        <v>145</v>
      </c>
      <c r="D2227" s="52"/>
      <c r="E2227" s="52">
        <v>2</v>
      </c>
      <c r="F2227" s="52"/>
      <c r="G2227" s="52">
        <v>85922</v>
      </c>
      <c r="H2227" s="52" t="s">
        <v>8482</v>
      </c>
      <c r="I2227" s="52">
        <f>INDEX(ce_computermodel!A:A,MATCH(J2227,ce_computermodel!B:B,0))</f>
        <v>500</v>
      </c>
      <c r="J2227" s="52" t="s">
        <v>5768</v>
      </c>
      <c r="K2227" s="52" t="s">
        <v>9594</v>
      </c>
      <c r="L2227" s="52" t="s">
        <v>6560</v>
      </c>
      <c r="M2227" s="52" t="s">
        <v>5768</v>
      </c>
      <c r="N2227" s="52"/>
      <c r="O2227" s="52">
        <f>INDEX(organizations_branch!A:A,MATCH(P2227,organizations_branch!B:B,0))</f>
        <v>1</v>
      </c>
      <c r="P2227" s="52" t="s">
        <v>2339</v>
      </c>
      <c r="Q2227" s="52"/>
      <c r="R2227" s="52">
        <v>851</v>
      </c>
      <c r="S2227" s="74">
        <v>44041.3960069444</v>
      </c>
      <c r="T2227" s="52"/>
      <c r="U2227" s="52" t="s">
        <v>385</v>
      </c>
      <c r="V2227" s="52">
        <v>3</v>
      </c>
      <c r="W2227" s="52">
        <v>310</v>
      </c>
      <c r="X2227" s="75"/>
      <c r="Y2227" s="52"/>
      <c r="Z2227" s="52"/>
      <c r="AA2227" s="52">
        <f>INDEX(accounts_user!A:A,MATCH(AB2227,accounts_user!H:H,0))</f>
        <v>8550</v>
      </c>
      <c r="AB2227" s="52" t="s">
        <v>12838</v>
      </c>
      <c r="AC2227" s="52"/>
      <c r="AD2227" s="52" t="s">
        <v>12839</v>
      </c>
      <c r="AE2227" s="52"/>
      <c r="AF2227" s="75"/>
      <c r="AG2227" s="52"/>
      <c r="AH2227" s="52"/>
      <c r="AI2227" s="52"/>
      <c r="AJ2227" s="52">
        <v>1</v>
      </c>
      <c r="AK2227" s="52">
        <v>0</v>
      </c>
      <c r="AL2227" s="52"/>
      <c r="AM2227" s="52"/>
      <c r="AN2227" s="52"/>
      <c r="AO2227" s="52"/>
      <c r="AP2227" s="52"/>
      <c r="AQ2227" s="52"/>
    </row>
    <row r="2228" spans="1:43" ht="12.75" customHeight="1" x14ac:dyDescent="0.25">
      <c r="A2228" s="52">
        <v>4205</v>
      </c>
      <c r="B2228" s="52">
        <v>4418</v>
      </c>
      <c r="C2228" s="52" t="s">
        <v>145</v>
      </c>
      <c r="D2228" s="52"/>
      <c r="E2228" s="52">
        <v>2</v>
      </c>
      <c r="F2228" s="52"/>
      <c r="G2228" s="52">
        <v>85926</v>
      </c>
      <c r="H2228" s="52" t="s">
        <v>12840</v>
      </c>
      <c r="I2228" s="52">
        <f>INDEX(ce_computermodel!A:A,MATCH(J2228,ce_computermodel!B:B,0))</f>
        <v>500</v>
      </c>
      <c r="J2228" s="52" t="s">
        <v>5768</v>
      </c>
      <c r="K2228" s="52" t="s">
        <v>12841</v>
      </c>
      <c r="L2228" s="52"/>
      <c r="M2228" s="52" t="s">
        <v>5768</v>
      </c>
      <c r="N2228" s="52"/>
      <c r="O2228" s="52">
        <f>INDEX(organizations_branch!A:A,MATCH(P2228,organizations_branch!B:B,0))</f>
        <v>1</v>
      </c>
      <c r="P2228" s="52" t="s">
        <v>2339</v>
      </c>
      <c r="Q2228" s="52"/>
      <c r="R2228" s="52">
        <v>851</v>
      </c>
      <c r="S2228" s="74">
        <v>44168</v>
      </c>
      <c r="T2228" s="52"/>
      <c r="U2228" s="52" t="s">
        <v>7220</v>
      </c>
      <c r="V2228" s="52">
        <v>3</v>
      </c>
      <c r="W2228" s="52">
        <v>10</v>
      </c>
      <c r="X2228" s="75"/>
      <c r="Y2228" s="52" t="s">
        <v>52</v>
      </c>
      <c r="Z2228" s="52"/>
      <c r="AA2228" s="52">
        <f>INDEX(accounts_user!A:A,MATCH(AB2228,accounts_user!H:H,0))</f>
        <v>10198</v>
      </c>
      <c r="AB2228" s="52" t="s">
        <v>12842</v>
      </c>
      <c r="AC2228" s="52" t="s">
        <v>6889</v>
      </c>
      <c r="AD2228" s="52"/>
      <c r="AE2228" s="52"/>
      <c r="AF2228" s="75"/>
      <c r="AG2228" s="52"/>
      <c r="AH2228" s="52"/>
      <c r="AI2228" s="52"/>
      <c r="AJ2228" s="52">
        <v>1</v>
      </c>
      <c r="AK2228" s="52">
        <v>0</v>
      </c>
      <c r="AL2228" s="52"/>
      <c r="AM2228" s="52"/>
      <c r="AN2228" s="52"/>
      <c r="AO2228" s="52"/>
      <c r="AP2228" s="52"/>
      <c r="AQ2228" s="52"/>
    </row>
    <row r="2229" spans="1:43" ht="12.75" customHeight="1" x14ac:dyDescent="0.25">
      <c r="A2229" s="52">
        <v>4206</v>
      </c>
      <c r="B2229" s="52">
        <v>4419</v>
      </c>
      <c r="C2229" s="52" t="s">
        <v>145</v>
      </c>
      <c r="D2229" s="52"/>
      <c r="E2229" s="52">
        <v>2</v>
      </c>
      <c r="F2229" s="52"/>
      <c r="G2229" s="52">
        <v>85927</v>
      </c>
      <c r="H2229" s="52" t="s">
        <v>12843</v>
      </c>
      <c r="I2229" s="52">
        <f>INDEX(ce_computermodel!A:A,MATCH(J2229,ce_computermodel!B:B,0))</f>
        <v>500</v>
      </c>
      <c r="J2229" s="52" t="s">
        <v>5768</v>
      </c>
      <c r="K2229" s="52" t="s">
        <v>12841</v>
      </c>
      <c r="L2229" s="52"/>
      <c r="M2229" s="52" t="s">
        <v>5768</v>
      </c>
      <c r="N2229" s="52"/>
      <c r="O2229" s="52">
        <f>INDEX(organizations_branch!A:A,MATCH(P2229,organizations_branch!B:B,0))</f>
        <v>4</v>
      </c>
      <c r="P2229" t="s">
        <v>6402</v>
      </c>
      <c r="Q2229" s="52"/>
      <c r="R2229" s="52">
        <v>952</v>
      </c>
      <c r="S2229" s="74">
        <v>44169</v>
      </c>
      <c r="T2229" s="52">
        <f>INDEX(organizations_place!A:A,MATCH(U2229,organizations_place!B:B,0))</f>
        <v>713</v>
      </c>
      <c r="U2229" s="52" t="s">
        <v>66</v>
      </c>
      <c r="V2229" s="52">
        <v>1</v>
      </c>
      <c r="W2229" s="52" t="s">
        <v>3214</v>
      </c>
      <c r="X2229" s="75"/>
      <c r="Y2229" s="52" t="s">
        <v>158</v>
      </c>
      <c r="Z2229" s="52">
        <v>952</v>
      </c>
      <c r="AA2229" s="52">
        <f>INDEX(accounts_user!A:A,MATCH(AB2229,accounts_user!H:H,0))</f>
        <v>10338</v>
      </c>
      <c r="AB2229" s="52" t="s">
        <v>12666</v>
      </c>
      <c r="AC2229" s="52" t="s">
        <v>4457</v>
      </c>
      <c r="AD2229" s="52"/>
      <c r="AE2229" s="52"/>
      <c r="AF2229" s="75"/>
      <c r="AG2229" s="52"/>
      <c r="AH2229" s="52"/>
      <c r="AI2229" s="52" t="s">
        <v>59</v>
      </c>
      <c r="AJ2229" s="52">
        <v>1</v>
      </c>
      <c r="AK2229" s="52">
        <v>0</v>
      </c>
      <c r="AL2229" s="52"/>
      <c r="AM2229" s="52"/>
      <c r="AN2229" s="52"/>
      <c r="AO2229" s="52"/>
      <c r="AP2229" s="52"/>
      <c r="AQ2229" s="52"/>
    </row>
    <row r="2230" spans="1:43" ht="12.75" customHeight="1" x14ac:dyDescent="0.25">
      <c r="A2230" s="52">
        <v>4207</v>
      </c>
      <c r="B2230" s="52">
        <v>4420</v>
      </c>
      <c r="C2230" s="52" t="s">
        <v>145</v>
      </c>
      <c r="D2230" s="52"/>
      <c r="E2230" s="52">
        <v>2</v>
      </c>
      <c r="F2230" s="52"/>
      <c r="G2230" s="52">
        <v>85928</v>
      </c>
      <c r="H2230" s="52" t="s">
        <v>12844</v>
      </c>
      <c r="I2230" s="52">
        <f>INDEX(ce_computermodel!A:A,MATCH(J2230,ce_computermodel!B:B,0))</f>
        <v>500</v>
      </c>
      <c r="J2230" s="52" t="s">
        <v>5768</v>
      </c>
      <c r="K2230" s="52" t="s">
        <v>12841</v>
      </c>
      <c r="L2230" s="52"/>
      <c r="M2230" s="52" t="s">
        <v>5768</v>
      </c>
      <c r="N2230" s="52"/>
      <c r="O2230" s="52">
        <f>INDEX(organizations_branch!A:A,MATCH(P2230,organizations_branch!B:B,0))</f>
        <v>1</v>
      </c>
      <c r="P2230" s="52" t="s">
        <v>2339</v>
      </c>
      <c r="Q2230" s="52"/>
      <c r="R2230" s="52">
        <v>851</v>
      </c>
      <c r="S2230" s="74">
        <v>44384</v>
      </c>
      <c r="T2230" s="52"/>
      <c r="U2230" s="52" t="s">
        <v>7023</v>
      </c>
      <c r="V2230" s="52">
        <v>1</v>
      </c>
      <c r="W2230" s="52" t="s">
        <v>12845</v>
      </c>
      <c r="X2230" s="75"/>
      <c r="Y2230" s="52" t="s">
        <v>67</v>
      </c>
      <c r="Z2230" s="52" t="s">
        <v>12846</v>
      </c>
      <c r="AA2230" s="52">
        <f>INDEX(accounts_user!A:A,MATCH(AB2230,accounts_user!H:H,0))</f>
        <v>8759</v>
      </c>
      <c r="AB2230" s="52" t="s">
        <v>12847</v>
      </c>
      <c r="AC2230" s="52" t="s">
        <v>4457</v>
      </c>
      <c r="AD2230" s="52" t="s">
        <v>12848</v>
      </c>
      <c r="AE2230" s="52"/>
      <c r="AF2230" s="75"/>
      <c r="AG2230" s="52"/>
      <c r="AH2230" s="52">
        <v>35258</v>
      </c>
      <c r="AI2230" s="52" t="s">
        <v>59</v>
      </c>
      <c r="AJ2230" s="52">
        <v>1</v>
      </c>
      <c r="AK2230" s="52">
        <v>0</v>
      </c>
      <c r="AL2230" s="52"/>
      <c r="AM2230" s="52"/>
      <c r="AN2230" s="52"/>
      <c r="AO2230" s="78">
        <v>1000</v>
      </c>
      <c r="AP2230" s="78">
        <v>1000</v>
      </c>
      <c r="AQ2230" s="52"/>
    </row>
    <row r="2231" spans="1:43" ht="12.75" customHeight="1" x14ac:dyDescent="0.25">
      <c r="A2231" s="52">
        <v>4208</v>
      </c>
      <c r="B2231" s="52">
        <v>4421</v>
      </c>
      <c r="C2231" s="52" t="s">
        <v>145</v>
      </c>
      <c r="D2231" s="52"/>
      <c r="E2231" s="52">
        <v>2</v>
      </c>
      <c r="F2231" s="52"/>
      <c r="G2231" s="52">
        <v>85931</v>
      </c>
      <c r="H2231" s="52" t="s">
        <v>12849</v>
      </c>
      <c r="I2231" s="52">
        <f>INDEX(ce_computermodel!A:A,MATCH(J2231,ce_computermodel!B:B,0))</f>
        <v>500</v>
      </c>
      <c r="J2231" s="52" t="s">
        <v>5768</v>
      </c>
      <c r="K2231" s="52" t="s">
        <v>12841</v>
      </c>
      <c r="L2231" s="52"/>
      <c r="M2231" s="52" t="s">
        <v>5768</v>
      </c>
      <c r="N2231" s="52"/>
      <c r="O2231" s="52">
        <f>INDEX(organizations_branch!A:A,MATCH(P2231,organizations_branch!B:B,0))</f>
        <v>1</v>
      </c>
      <c r="P2231" s="52" t="s">
        <v>2339</v>
      </c>
      <c r="Q2231" s="52"/>
      <c r="R2231" s="52">
        <v>851</v>
      </c>
      <c r="S2231" s="74">
        <v>44874</v>
      </c>
      <c r="T2231" s="52"/>
      <c r="U2231" s="52" t="s">
        <v>218</v>
      </c>
      <c r="V2231" s="52">
        <v>3</v>
      </c>
      <c r="W2231" s="52">
        <v>1314</v>
      </c>
      <c r="X2231" s="75"/>
      <c r="Y2231" s="52" t="s">
        <v>67</v>
      </c>
      <c r="Z2231" s="52" t="s">
        <v>12850</v>
      </c>
      <c r="AA2231" s="52">
        <f>INDEX(accounts_user!A:A,MATCH(AB2231,accounts_user!H:H,0))</f>
        <v>9313</v>
      </c>
      <c r="AB2231" s="52" t="s">
        <v>12851</v>
      </c>
      <c r="AC2231" s="52" t="s">
        <v>4457</v>
      </c>
      <c r="AD2231" s="52"/>
      <c r="AE2231" s="52"/>
      <c r="AF2231" s="75"/>
      <c r="AG2231" s="52" t="s">
        <v>136</v>
      </c>
      <c r="AH2231" s="52">
        <v>86855</v>
      </c>
      <c r="AI2231" s="52" t="s">
        <v>59</v>
      </c>
      <c r="AJ2231" s="52">
        <v>1</v>
      </c>
      <c r="AK2231" s="52">
        <v>0</v>
      </c>
      <c r="AL2231" s="52"/>
      <c r="AM2231" s="52"/>
      <c r="AN2231" s="52"/>
      <c r="AO2231" s="52"/>
      <c r="AP2231" s="52"/>
      <c r="AQ2231" s="52"/>
    </row>
    <row r="2232" spans="1:43" ht="12.75" customHeight="1" x14ac:dyDescent="0.25">
      <c r="A2232" s="52">
        <v>4209</v>
      </c>
      <c r="B2232" s="52">
        <v>4422</v>
      </c>
      <c r="C2232" s="52" t="s">
        <v>145</v>
      </c>
      <c r="D2232" s="52"/>
      <c r="E2232" s="52">
        <v>2</v>
      </c>
      <c r="F2232" s="52"/>
      <c r="G2232" s="52">
        <v>85931</v>
      </c>
      <c r="H2232" s="52" t="s">
        <v>12849</v>
      </c>
      <c r="I2232" s="52">
        <f>INDEX(ce_computermodel!A:A,MATCH(J2232,ce_computermodel!B:B,0))</f>
        <v>500</v>
      </c>
      <c r="J2232" s="52" t="s">
        <v>5768</v>
      </c>
      <c r="K2232" s="52" t="s">
        <v>12841</v>
      </c>
      <c r="L2232" s="52"/>
      <c r="M2232" s="52" t="s">
        <v>5768</v>
      </c>
      <c r="N2232" s="52">
        <v>1</v>
      </c>
      <c r="O2232" s="52">
        <f>INDEX(organizations_branch!A:A,MATCH(P2232,organizations_branch!B:B,0))</f>
        <v>1</v>
      </c>
      <c r="P2232" s="52" t="s">
        <v>2339</v>
      </c>
      <c r="Q2232" s="52"/>
      <c r="R2232" s="52">
        <v>851</v>
      </c>
      <c r="S2232" s="74">
        <v>44075.463437500002</v>
      </c>
      <c r="T2232" s="52">
        <f>INDEX(organizations_place!A:A,MATCH(U2232,organizations_place!B:B,0))</f>
        <v>13</v>
      </c>
      <c r="U2232" s="52" t="s">
        <v>157</v>
      </c>
      <c r="V2232" s="52">
        <v>1</v>
      </c>
      <c r="W2232" s="52">
        <v>112</v>
      </c>
      <c r="X2232" s="75"/>
      <c r="Y2232" s="52" t="s">
        <v>67</v>
      </c>
      <c r="Z2232" s="52" t="s">
        <v>7056</v>
      </c>
      <c r="AA2232" s="52">
        <f>INDEX(accounts_user!A:A,MATCH(AB2232,accounts_user!H:H,0))</f>
        <v>8475</v>
      </c>
      <c r="AB2232" s="52" t="s">
        <v>7852</v>
      </c>
      <c r="AC2232" s="52" t="s">
        <v>12852</v>
      </c>
      <c r="AD2232" s="52" t="s">
        <v>2375</v>
      </c>
      <c r="AE2232" s="52"/>
      <c r="AF2232" s="75"/>
      <c r="AG2232" s="52"/>
      <c r="AH2232" s="52">
        <v>5569</v>
      </c>
      <c r="AI2232" s="52" t="s">
        <v>59</v>
      </c>
      <c r="AJ2232" s="52">
        <v>1</v>
      </c>
      <c r="AK2232" s="52">
        <v>0</v>
      </c>
      <c r="AL2232" s="52"/>
      <c r="AM2232" s="52"/>
      <c r="AN2232" s="52"/>
      <c r="AO2232" s="52"/>
      <c r="AP2232" s="52"/>
      <c r="AQ2232" s="52"/>
    </row>
    <row r="2233" spans="1:43" ht="12.75" customHeight="1" x14ac:dyDescent="0.25">
      <c r="A2233" s="52">
        <v>4210</v>
      </c>
      <c r="B2233" s="52">
        <v>4423</v>
      </c>
      <c r="C2233" s="52" t="s">
        <v>145</v>
      </c>
      <c r="D2233" s="52"/>
      <c r="E2233" s="52">
        <v>2</v>
      </c>
      <c r="F2233" s="52"/>
      <c r="G2233" s="52">
        <v>85933</v>
      </c>
      <c r="H2233" s="52" t="s">
        <v>12853</v>
      </c>
      <c r="I2233" s="52">
        <f>INDEX(ce_computermodel!A:A,MATCH(J2233,ce_computermodel!B:B,0))</f>
        <v>500</v>
      </c>
      <c r="J2233" s="52" t="s">
        <v>5768</v>
      </c>
      <c r="K2233" s="52" t="s">
        <v>12841</v>
      </c>
      <c r="L2233" s="52"/>
      <c r="M2233" s="52" t="s">
        <v>5768</v>
      </c>
      <c r="N2233" s="52"/>
      <c r="O2233" s="52">
        <f>INDEX(organizations_branch!A:A,MATCH(P2233,organizations_branch!B:B,0))</f>
        <v>1</v>
      </c>
      <c r="P2233" s="52" t="s">
        <v>2339</v>
      </c>
      <c r="Q2233" s="52"/>
      <c r="R2233" s="52">
        <v>851</v>
      </c>
      <c r="S2233" s="74">
        <v>44043.464594907397</v>
      </c>
      <c r="T2233" s="52"/>
      <c r="U2233" s="52" t="s">
        <v>2172</v>
      </c>
      <c r="V2233" s="52">
        <v>1</v>
      </c>
      <c r="W2233" s="52" t="s">
        <v>2173</v>
      </c>
      <c r="X2233" s="75"/>
      <c r="Y2233" s="52" t="s">
        <v>67</v>
      </c>
      <c r="Z2233" s="52" t="s">
        <v>12401</v>
      </c>
      <c r="AA2233" s="52">
        <f>INDEX(accounts_user!A:A,MATCH(AB2233,accounts_user!H:H,0))</f>
        <v>9493</v>
      </c>
      <c r="AB2233" s="52" t="s">
        <v>12854</v>
      </c>
      <c r="AC2233" s="52" t="s">
        <v>6911</v>
      </c>
      <c r="AD2233" s="52"/>
      <c r="AE2233" s="52"/>
      <c r="AF2233" s="75"/>
      <c r="AG2233" s="52" t="s">
        <v>136</v>
      </c>
      <c r="AH2233" s="52"/>
      <c r="AI2233" s="52"/>
      <c r="AJ2233" s="52">
        <v>1</v>
      </c>
      <c r="AK2233" s="52">
        <v>0</v>
      </c>
      <c r="AL2233" s="52"/>
      <c r="AM2233" s="52"/>
      <c r="AN2233" s="52"/>
      <c r="AO2233" s="52"/>
      <c r="AP2233" s="52"/>
      <c r="AQ2233" s="52"/>
    </row>
    <row r="2234" spans="1:43" ht="12.75" customHeight="1" x14ac:dyDescent="0.25">
      <c r="A2234" s="52">
        <v>4211</v>
      </c>
      <c r="B2234" s="52">
        <v>4424</v>
      </c>
      <c r="C2234" s="52" t="s">
        <v>145</v>
      </c>
      <c r="D2234" s="52"/>
      <c r="E2234" s="52">
        <v>2</v>
      </c>
      <c r="F2234" s="52"/>
      <c r="G2234" s="52">
        <v>85934</v>
      </c>
      <c r="H2234" s="52" t="s">
        <v>12855</v>
      </c>
      <c r="I2234" s="52">
        <f>INDEX(ce_computermodel!A:A,MATCH(J2234,ce_computermodel!B:B,0))</f>
        <v>500</v>
      </c>
      <c r="J2234" s="52" t="s">
        <v>5768</v>
      </c>
      <c r="K2234" s="52" t="s">
        <v>12841</v>
      </c>
      <c r="L2234" s="52" t="s">
        <v>7719</v>
      </c>
      <c r="M2234" s="52" t="s">
        <v>5768</v>
      </c>
      <c r="N2234" s="52"/>
      <c r="O2234" s="52">
        <f>INDEX(organizations_branch!A:A,MATCH(P2234,organizations_branch!B:B,0))</f>
        <v>4</v>
      </c>
      <c r="P2234" t="s">
        <v>6402</v>
      </c>
      <c r="Q2234" s="52"/>
      <c r="R2234" s="52" t="s">
        <v>7312</v>
      </c>
      <c r="S2234" s="74">
        <v>44035.413726851897</v>
      </c>
      <c r="T2234" s="52">
        <f>INDEX(organizations_place!A:A,MATCH(U2234,organizations_place!B:B,0))</f>
        <v>13</v>
      </c>
      <c r="U2234" s="52" t="s">
        <v>157</v>
      </c>
      <c r="V2234" s="52">
        <v>1</v>
      </c>
      <c r="W2234" s="52">
        <v>114</v>
      </c>
      <c r="X2234" s="75"/>
      <c r="Y2234" s="52" t="s">
        <v>158</v>
      </c>
      <c r="Z2234" s="52" t="s">
        <v>7313</v>
      </c>
      <c r="AA2234" s="52">
        <f>INDEX(accounts_user!A:A,MATCH(AB2234,accounts_user!H:H,0))</f>
        <v>10399</v>
      </c>
      <c r="AB2234" s="52" t="s">
        <v>12856</v>
      </c>
      <c r="AC2234" s="52"/>
      <c r="AD2234" s="52" t="s">
        <v>12857</v>
      </c>
      <c r="AE2234" s="52"/>
      <c r="AF2234" s="75"/>
      <c r="AG2234" s="52"/>
      <c r="AH2234" s="52"/>
      <c r="AI2234" s="52"/>
      <c r="AJ2234" s="52">
        <v>1</v>
      </c>
      <c r="AK2234" s="52">
        <v>0</v>
      </c>
      <c r="AL2234" s="52"/>
      <c r="AM2234" s="52"/>
      <c r="AN2234" s="52"/>
      <c r="AO2234" s="188">
        <v>13427</v>
      </c>
      <c r="AP2234" s="188">
        <v>13427</v>
      </c>
      <c r="AQ2234" s="187"/>
    </row>
    <row r="2235" spans="1:43" ht="12.75" customHeight="1" x14ac:dyDescent="0.25">
      <c r="A2235" s="52">
        <v>4212</v>
      </c>
      <c r="B2235" s="52">
        <v>4425</v>
      </c>
      <c r="C2235" s="52" t="s">
        <v>145</v>
      </c>
      <c r="D2235" s="52"/>
      <c r="E2235" s="52">
        <v>2</v>
      </c>
      <c r="F2235" s="52"/>
      <c r="G2235" s="52">
        <v>85935</v>
      </c>
      <c r="H2235" s="52" t="s">
        <v>12858</v>
      </c>
      <c r="I2235" s="52">
        <f>INDEX(ce_computermodel!A:A,MATCH(J2235,ce_computermodel!B:B,0))</f>
        <v>500</v>
      </c>
      <c r="J2235" s="52" t="s">
        <v>5768</v>
      </c>
      <c r="K2235" s="52" t="s">
        <v>12841</v>
      </c>
      <c r="L2235" s="52"/>
      <c r="M2235" s="52" t="s">
        <v>5768</v>
      </c>
      <c r="N2235" s="52"/>
      <c r="O2235" s="52">
        <f>INDEX(organizations_branch!A:A,MATCH(P2235,organizations_branch!B:B,0))</f>
        <v>1</v>
      </c>
      <c r="P2235" s="52" t="s">
        <v>2339</v>
      </c>
      <c r="Q2235" s="52"/>
      <c r="R2235" s="52">
        <v>851</v>
      </c>
      <c r="S2235" s="74">
        <v>44041.324444444399</v>
      </c>
      <c r="T2235" s="52"/>
      <c r="U2235" s="52" t="s">
        <v>385</v>
      </c>
      <c r="V2235" s="52">
        <v>4</v>
      </c>
      <c r="W2235" s="52">
        <v>414</v>
      </c>
      <c r="X2235" s="75"/>
      <c r="Y2235" s="52"/>
      <c r="Z2235" s="52"/>
      <c r="AA2235" s="52">
        <f>INDEX(accounts_user!A:A,MATCH(AB2235,accounts_user!H:H,0))</f>
        <v>8529</v>
      </c>
      <c r="AB2235" s="52" t="s">
        <v>12613</v>
      </c>
      <c r="AC2235" s="52" t="s">
        <v>4457</v>
      </c>
      <c r="AD2235" s="52"/>
      <c r="AE2235" s="52"/>
      <c r="AF2235" s="75"/>
      <c r="AG2235" s="52"/>
      <c r="AH2235" s="52"/>
      <c r="AI2235" s="52"/>
      <c r="AJ2235" s="52">
        <v>1</v>
      </c>
      <c r="AK2235" s="52">
        <v>0</v>
      </c>
      <c r="AL2235" s="52"/>
      <c r="AM2235" s="52"/>
      <c r="AN2235" s="52"/>
      <c r="AO2235" s="78">
        <v>14935</v>
      </c>
      <c r="AP2235" s="78">
        <v>14935</v>
      </c>
      <c r="AQ2235" s="52"/>
    </row>
    <row r="2236" spans="1:43" ht="12.75" customHeight="1" x14ac:dyDescent="0.25">
      <c r="A2236" s="52">
        <v>4213</v>
      </c>
      <c r="B2236" s="52">
        <v>4426</v>
      </c>
      <c r="C2236" s="52" t="s">
        <v>145</v>
      </c>
      <c r="D2236" s="52"/>
      <c r="E2236" s="52">
        <v>2</v>
      </c>
      <c r="F2236" s="52"/>
      <c r="G2236" s="52">
        <v>85936</v>
      </c>
      <c r="H2236" s="52" t="s">
        <v>12859</v>
      </c>
      <c r="I2236" s="52">
        <f>INDEX(ce_computermodel!A:A,MATCH(J2236,ce_computermodel!B:B,0))</f>
        <v>500</v>
      </c>
      <c r="J2236" s="52" t="s">
        <v>5768</v>
      </c>
      <c r="K2236" s="52" t="s">
        <v>12841</v>
      </c>
      <c r="L2236" s="52"/>
      <c r="M2236" s="52" t="s">
        <v>5768</v>
      </c>
      <c r="N2236" s="52">
        <v>1</v>
      </c>
      <c r="O2236" s="52">
        <f>INDEX(organizations_branch!A:A,MATCH(P2236,organizations_branch!B:B,0))</f>
        <v>1</v>
      </c>
      <c r="P2236" s="52" t="s">
        <v>2339</v>
      </c>
      <c r="Q2236" s="52"/>
      <c r="R2236" s="52">
        <v>851</v>
      </c>
      <c r="S2236" s="74">
        <v>44593</v>
      </c>
      <c r="T2236" s="52"/>
      <c r="U2236" s="52" t="s">
        <v>218</v>
      </c>
      <c r="V2236" s="52">
        <v>2</v>
      </c>
      <c r="W2236" s="52">
        <v>4</v>
      </c>
      <c r="X2236" s="75"/>
      <c r="Y2236" s="52" t="s">
        <v>67</v>
      </c>
      <c r="Z2236" s="52" t="s">
        <v>12269</v>
      </c>
      <c r="AA2236" s="52">
        <f>INDEX(accounts_user!A:A,MATCH(AB2236,accounts_user!H:H,0))</f>
        <v>8720</v>
      </c>
      <c r="AB2236" s="52" t="s">
        <v>12270</v>
      </c>
      <c r="AC2236" s="52" t="s">
        <v>6911</v>
      </c>
      <c r="AD2236" s="52" t="s">
        <v>12860</v>
      </c>
      <c r="AE2236" s="52"/>
      <c r="AF2236" s="75"/>
      <c r="AG2236" s="52"/>
      <c r="AH2236" s="52">
        <v>4054</v>
      </c>
      <c r="AI2236" s="52" t="s">
        <v>59</v>
      </c>
      <c r="AJ2236" s="52">
        <v>1</v>
      </c>
      <c r="AK2236" s="52">
        <v>0</v>
      </c>
      <c r="AL2236" s="52"/>
      <c r="AM2236" s="52"/>
      <c r="AN2236" s="52"/>
      <c r="AO2236" s="52"/>
      <c r="AP2236" s="52"/>
      <c r="AQ2236" s="52"/>
    </row>
    <row r="2237" spans="1:43" ht="12.75" customHeight="1" x14ac:dyDescent="0.25">
      <c r="A2237" s="52">
        <v>4214</v>
      </c>
      <c r="B2237" s="52">
        <v>4427</v>
      </c>
      <c r="C2237" s="52" t="s">
        <v>145</v>
      </c>
      <c r="D2237" s="52"/>
      <c r="E2237" s="52">
        <v>2</v>
      </c>
      <c r="F2237" s="52"/>
      <c r="G2237" s="52">
        <v>85937</v>
      </c>
      <c r="H2237" s="52" t="s">
        <v>12861</v>
      </c>
      <c r="I2237" s="52">
        <f>INDEX(ce_computermodel!A:A,MATCH(J2237,ce_computermodel!B:B,0))</f>
        <v>500</v>
      </c>
      <c r="J2237" s="52" t="s">
        <v>5768</v>
      </c>
      <c r="K2237" s="52" t="s">
        <v>9594</v>
      </c>
      <c r="L2237" s="52"/>
      <c r="M2237" s="52" t="s">
        <v>5768</v>
      </c>
      <c r="N2237" s="52"/>
      <c r="O2237" s="52">
        <f>INDEX(organizations_branch!A:A,MATCH(P2237,organizations_branch!B:B,0))</f>
        <v>1</v>
      </c>
      <c r="P2237" s="52" t="s">
        <v>2339</v>
      </c>
      <c r="Q2237" s="52"/>
      <c r="R2237" s="52">
        <v>851</v>
      </c>
      <c r="S2237" s="74">
        <v>44053.3432523148</v>
      </c>
      <c r="T2237" s="52"/>
      <c r="U2237" s="52" t="s">
        <v>218</v>
      </c>
      <c r="V2237" s="52">
        <v>3</v>
      </c>
      <c r="W2237" s="52">
        <v>18</v>
      </c>
      <c r="X2237" s="75"/>
      <c r="Y2237" s="52"/>
      <c r="Z2237" s="52"/>
      <c r="AA2237" s="52">
        <f>INDEX(accounts_user!A:A,MATCH(AB2237,accounts_user!H:H,0))</f>
        <v>10317</v>
      </c>
      <c r="AB2237" s="52" t="s">
        <v>12862</v>
      </c>
      <c r="AC2237" s="52" t="s">
        <v>12863</v>
      </c>
      <c r="AD2237" s="52" t="s">
        <v>12864</v>
      </c>
      <c r="AE2237" s="52"/>
      <c r="AF2237" s="75"/>
      <c r="AG2237" s="52"/>
      <c r="AH2237" s="52"/>
      <c r="AI2237" s="52"/>
      <c r="AJ2237" s="52">
        <v>1</v>
      </c>
      <c r="AK2237" s="52">
        <v>0</v>
      </c>
      <c r="AL2237" s="52"/>
      <c r="AM2237" s="52"/>
      <c r="AN2237" s="52"/>
      <c r="AO2237" s="52"/>
      <c r="AP2237" s="52"/>
      <c r="AQ2237" s="52"/>
    </row>
    <row r="2238" spans="1:43" ht="12.75" customHeight="1" x14ac:dyDescent="0.25">
      <c r="A2238" s="52">
        <v>4215</v>
      </c>
      <c r="B2238" s="52">
        <v>4428</v>
      </c>
      <c r="C2238" s="52" t="s">
        <v>145</v>
      </c>
      <c r="D2238" s="52"/>
      <c r="E2238" s="52">
        <v>2</v>
      </c>
      <c r="F2238" s="52"/>
      <c r="G2238" s="52">
        <v>85938</v>
      </c>
      <c r="H2238" s="52" t="s">
        <v>12865</v>
      </c>
      <c r="I2238" s="52">
        <f>INDEX(ce_computermodel!A:A,MATCH(J2238,ce_computermodel!B:B,0))</f>
        <v>500</v>
      </c>
      <c r="J2238" s="52" t="s">
        <v>5768</v>
      </c>
      <c r="K2238" s="52" t="s">
        <v>9594</v>
      </c>
      <c r="L2238" s="52"/>
      <c r="M2238" s="52" t="s">
        <v>5768</v>
      </c>
      <c r="N2238" s="52"/>
      <c r="O2238" s="52">
        <f>INDEX(organizations_branch!A:A,MATCH(P2238,organizations_branch!B:B,0))</f>
        <v>1</v>
      </c>
      <c r="P2238" s="52" t="s">
        <v>2339</v>
      </c>
      <c r="Q2238" s="52"/>
      <c r="R2238" s="52">
        <v>851</v>
      </c>
      <c r="S2238" s="74">
        <v>44879</v>
      </c>
      <c r="T2238" s="52"/>
      <c r="U2238" s="52" t="s">
        <v>7023</v>
      </c>
      <c r="V2238" s="52">
        <v>3</v>
      </c>
      <c r="W2238" s="52">
        <v>312</v>
      </c>
      <c r="X2238" s="75"/>
      <c r="Y2238" s="77" t="s">
        <v>67</v>
      </c>
      <c r="Z2238" s="52" t="s">
        <v>606</v>
      </c>
      <c r="AA2238" s="52">
        <f>INDEX(accounts_user!A:A,MATCH(AB2238,accounts_user!H:H,0))</f>
        <v>8594</v>
      </c>
      <c r="AB2238" s="52" t="s">
        <v>12420</v>
      </c>
      <c r="AC2238" s="52" t="s">
        <v>4457</v>
      </c>
      <c r="AD2238" s="52" t="s">
        <v>609</v>
      </c>
      <c r="AE2238" s="52"/>
      <c r="AF2238" s="75"/>
      <c r="AG2238" s="52" t="s">
        <v>136</v>
      </c>
      <c r="AH2238" s="52"/>
      <c r="AI2238" s="52" t="s">
        <v>59</v>
      </c>
      <c r="AJ2238" s="52">
        <v>1</v>
      </c>
      <c r="AK2238" s="52">
        <v>0</v>
      </c>
      <c r="AL2238" s="52"/>
      <c r="AM2238" s="52"/>
      <c r="AN2238" s="52"/>
      <c r="AO2238" s="52"/>
      <c r="AP2238" s="52"/>
      <c r="AQ2238" s="52"/>
    </row>
    <row r="2239" spans="1:43" ht="12.75" customHeight="1" x14ac:dyDescent="0.25">
      <c r="A2239" s="52">
        <v>4216</v>
      </c>
      <c r="B2239" s="52">
        <v>4429</v>
      </c>
      <c r="C2239" s="52" t="s">
        <v>145</v>
      </c>
      <c r="D2239" s="52"/>
      <c r="E2239" s="52">
        <v>2</v>
      </c>
      <c r="F2239" s="52"/>
      <c r="G2239" s="52">
        <v>85938</v>
      </c>
      <c r="H2239" s="52" t="s">
        <v>12865</v>
      </c>
      <c r="I2239" s="52">
        <f>INDEX(ce_computermodel!A:A,MATCH(J2239,ce_computermodel!B:B,0))</f>
        <v>500</v>
      </c>
      <c r="J2239" s="52" t="s">
        <v>5768</v>
      </c>
      <c r="K2239" s="52" t="s">
        <v>9594</v>
      </c>
      <c r="L2239" s="52"/>
      <c r="M2239" s="52" t="s">
        <v>5768</v>
      </c>
      <c r="N2239" s="52"/>
      <c r="O2239" s="52">
        <f>INDEX(organizations_branch!A:A,MATCH(P2239,organizations_branch!B:B,0))</f>
        <v>1</v>
      </c>
      <c r="P2239" s="52" t="s">
        <v>2339</v>
      </c>
      <c r="Q2239" s="52"/>
      <c r="R2239" s="52">
        <v>851</v>
      </c>
      <c r="S2239" s="74">
        <v>44785</v>
      </c>
      <c r="T2239" s="52"/>
      <c r="U2239" s="52" t="s">
        <v>4907</v>
      </c>
      <c r="V2239" s="52">
        <v>1</v>
      </c>
      <c r="W2239" s="52" t="s">
        <v>5445</v>
      </c>
      <c r="X2239" s="75"/>
      <c r="Y2239" s="52" t="s">
        <v>52</v>
      </c>
      <c r="Z2239" s="52"/>
      <c r="AA2239" s="52">
        <f>INDEX(accounts_user!A:A,MATCH(AB2239,accounts_user!H:H,0))</f>
        <v>9634</v>
      </c>
      <c r="AB2239" s="52" t="s">
        <v>12866</v>
      </c>
      <c r="AC2239" s="52"/>
      <c r="AD2239" s="52" t="s">
        <v>12867</v>
      </c>
      <c r="AE2239" s="52"/>
      <c r="AF2239" s="75"/>
      <c r="AG2239" s="52" t="s">
        <v>136</v>
      </c>
      <c r="AH2239" s="52">
        <v>76378</v>
      </c>
      <c r="AI2239" s="52"/>
      <c r="AJ2239" s="52">
        <v>1</v>
      </c>
      <c r="AK2239" s="52">
        <v>0</v>
      </c>
      <c r="AL2239" s="52"/>
      <c r="AM2239" s="52"/>
      <c r="AN2239" s="52"/>
      <c r="AO2239" s="52"/>
      <c r="AP2239" s="52"/>
      <c r="AQ2239" s="52"/>
    </row>
    <row r="2240" spans="1:43" ht="12.75" customHeight="1" x14ac:dyDescent="0.25">
      <c r="A2240" s="52">
        <v>4217</v>
      </c>
      <c r="B2240" s="52">
        <v>4430</v>
      </c>
      <c r="C2240" s="52" t="s">
        <v>145</v>
      </c>
      <c r="D2240" s="52"/>
      <c r="E2240" s="52">
        <v>2</v>
      </c>
      <c r="F2240" s="52"/>
      <c r="G2240" s="52">
        <v>85938</v>
      </c>
      <c r="H2240" s="52" t="s">
        <v>12865</v>
      </c>
      <c r="I2240" s="52">
        <f>INDEX(ce_computermodel!A:A,MATCH(J2240,ce_computermodel!B:B,0))</f>
        <v>500</v>
      </c>
      <c r="J2240" s="52" t="s">
        <v>5768</v>
      </c>
      <c r="K2240" s="52" t="s">
        <v>9594</v>
      </c>
      <c r="L2240" s="52"/>
      <c r="M2240" s="52" t="s">
        <v>5768</v>
      </c>
      <c r="N2240" s="52"/>
      <c r="O2240" s="52">
        <f>INDEX(organizations_branch!A:A,MATCH(P2240,organizations_branch!B:B,0))</f>
        <v>1</v>
      </c>
      <c r="P2240" s="52" t="s">
        <v>2339</v>
      </c>
      <c r="Q2240" s="52"/>
      <c r="R2240" s="52">
        <v>851</v>
      </c>
      <c r="S2240" s="74">
        <v>44063.304768518501</v>
      </c>
      <c r="T2240" s="52"/>
      <c r="U2240" s="52" t="s">
        <v>9304</v>
      </c>
      <c r="V2240" s="52">
        <v>1</v>
      </c>
      <c r="W2240" s="52" t="s">
        <v>792</v>
      </c>
      <c r="X2240" s="75" t="s">
        <v>2543</v>
      </c>
      <c r="Y2240" s="52"/>
      <c r="Z2240" s="52"/>
      <c r="AA2240" s="52">
        <f>INDEX(accounts_user!A:A,MATCH(AB2240,accounts_user!H:H,0))</f>
        <v>10340</v>
      </c>
      <c r="AB2240" s="52" t="s">
        <v>12868</v>
      </c>
      <c r="AC2240" s="52" t="s">
        <v>5557</v>
      </c>
      <c r="AD2240" s="52"/>
      <c r="AE2240" s="52"/>
      <c r="AF2240" s="75"/>
      <c r="AG2240" s="52"/>
      <c r="AH2240" s="52"/>
      <c r="AI2240" s="52"/>
      <c r="AJ2240" s="52">
        <v>1</v>
      </c>
      <c r="AK2240" s="52">
        <v>0</v>
      </c>
      <c r="AL2240" s="52"/>
      <c r="AM2240" s="52"/>
      <c r="AN2240" s="52"/>
      <c r="AO2240" s="52"/>
      <c r="AP2240" s="52"/>
      <c r="AQ2240" s="52"/>
    </row>
    <row r="2241" spans="1:43" ht="12.75" customHeight="1" x14ac:dyDescent="0.25">
      <c r="A2241" s="52">
        <v>4218</v>
      </c>
      <c r="B2241" s="52">
        <v>4431</v>
      </c>
      <c r="C2241" s="52" t="s">
        <v>145</v>
      </c>
      <c r="D2241" s="52"/>
      <c r="E2241" s="52">
        <v>2</v>
      </c>
      <c r="F2241" s="52"/>
      <c r="G2241" s="52">
        <v>85939</v>
      </c>
      <c r="H2241" s="52" t="s">
        <v>12869</v>
      </c>
      <c r="I2241" s="52">
        <f>INDEX(ce_computermodel!A:A,MATCH(J2241,ce_computermodel!B:B,0))</f>
        <v>500</v>
      </c>
      <c r="J2241" s="52" t="s">
        <v>5768</v>
      </c>
      <c r="K2241" s="52" t="s">
        <v>9594</v>
      </c>
      <c r="L2241" s="52" t="s">
        <v>12870</v>
      </c>
      <c r="M2241" s="52" t="s">
        <v>5768</v>
      </c>
      <c r="N2241" s="52">
        <v>1</v>
      </c>
      <c r="O2241" s="52">
        <f>INDEX(organizations_branch!A:A,MATCH(P2241,organizations_branch!B:B,0))</f>
        <v>1</v>
      </c>
      <c r="P2241" s="52" t="s">
        <v>2339</v>
      </c>
      <c r="Q2241" s="52"/>
      <c r="R2241" s="52">
        <v>851</v>
      </c>
      <c r="S2241" s="74">
        <v>44533</v>
      </c>
      <c r="T2241" s="52"/>
      <c r="U2241" s="52" t="s">
        <v>6893</v>
      </c>
      <c r="V2241" s="52">
        <v>1</v>
      </c>
      <c r="W2241" s="52" t="s">
        <v>2225</v>
      </c>
      <c r="X2241" s="75" t="s">
        <v>10495</v>
      </c>
      <c r="Y2241" s="52" t="s">
        <v>67</v>
      </c>
      <c r="Z2241" s="52" t="s">
        <v>8211</v>
      </c>
      <c r="AA2241" s="52">
        <f>INDEX(accounts_user!A:A,MATCH(AB2241,accounts_user!H:H,0))</f>
        <v>9571</v>
      </c>
      <c r="AB2241" s="52" t="s">
        <v>8212</v>
      </c>
      <c r="AC2241" s="52" t="s">
        <v>5742</v>
      </c>
      <c r="AD2241" s="52" t="s">
        <v>2769</v>
      </c>
      <c r="AE2241" s="52"/>
      <c r="AF2241" s="75"/>
      <c r="AG2241" s="52" t="s">
        <v>136</v>
      </c>
      <c r="AH2241" s="52" t="s">
        <v>12871</v>
      </c>
      <c r="AI2241" s="52"/>
      <c r="AJ2241" s="52">
        <v>1</v>
      </c>
      <c r="AK2241" s="52">
        <v>0</v>
      </c>
      <c r="AL2241" s="52"/>
      <c r="AM2241" s="52"/>
      <c r="AN2241" s="52"/>
      <c r="AO2241" s="78">
        <v>11628</v>
      </c>
      <c r="AP2241" s="78">
        <v>11628</v>
      </c>
      <c r="AQ2241" s="52"/>
    </row>
    <row r="2242" spans="1:43" ht="12.75" customHeight="1" x14ac:dyDescent="0.25">
      <c r="A2242" s="52">
        <v>4219</v>
      </c>
      <c r="B2242" s="52">
        <v>4432</v>
      </c>
      <c r="C2242" s="52" t="s">
        <v>145</v>
      </c>
      <c r="D2242" s="52"/>
      <c r="E2242" s="52">
        <v>2</v>
      </c>
      <c r="F2242" s="52"/>
      <c r="G2242" s="52">
        <v>85940</v>
      </c>
      <c r="H2242" s="52" t="s">
        <v>12872</v>
      </c>
      <c r="I2242" s="52">
        <f>INDEX(ce_computermodel!A:A,MATCH(J2242,ce_computermodel!B:B,0))</f>
        <v>500</v>
      </c>
      <c r="J2242" s="52" t="s">
        <v>5768</v>
      </c>
      <c r="K2242" s="52" t="s">
        <v>9594</v>
      </c>
      <c r="L2242" s="52"/>
      <c r="M2242" s="52" t="s">
        <v>5768</v>
      </c>
      <c r="N2242" s="52"/>
      <c r="O2242" s="52">
        <f>INDEX(organizations_branch!A:A,MATCH(P2242,organizations_branch!B:B,0))</f>
        <v>1</v>
      </c>
      <c r="P2242" s="52" t="s">
        <v>2339</v>
      </c>
      <c r="Q2242" s="52"/>
      <c r="R2242" s="52">
        <v>851</v>
      </c>
      <c r="S2242" s="74">
        <v>44328</v>
      </c>
      <c r="T2242" s="52">
        <f>INDEX(organizations_place!A:A,MATCH(U2242,organizations_place!B:B,0))</f>
        <v>1</v>
      </c>
      <c r="U2242" s="52" t="s">
        <v>93</v>
      </c>
      <c r="V2242" s="52">
        <v>3</v>
      </c>
      <c r="W2242" s="52">
        <v>327</v>
      </c>
      <c r="X2242" s="75"/>
      <c r="Y2242" s="52"/>
      <c r="Z2242" s="52"/>
      <c r="AA2242" s="52"/>
      <c r="AB2242" s="52" t="s">
        <v>6850</v>
      </c>
      <c r="AC2242" s="52" t="s">
        <v>3639</v>
      </c>
      <c r="AD2242" s="52" t="s">
        <v>12873</v>
      </c>
      <c r="AE2242" s="52"/>
      <c r="AF2242" s="75"/>
      <c r="AG2242" s="52" t="s">
        <v>1551</v>
      </c>
      <c r="AH2242" s="52"/>
      <c r="AI2242" s="52"/>
      <c r="AJ2242" s="52">
        <v>1</v>
      </c>
      <c r="AK2242" s="52">
        <v>0</v>
      </c>
      <c r="AL2242" s="52"/>
      <c r="AM2242" s="52"/>
      <c r="AN2242" s="52"/>
      <c r="AO2242" s="52"/>
      <c r="AP2242" s="52"/>
      <c r="AQ2242" s="52"/>
    </row>
    <row r="2243" spans="1:43" ht="12.75" customHeight="1" x14ac:dyDescent="0.25">
      <c r="A2243" s="52">
        <v>4220</v>
      </c>
      <c r="B2243" s="52">
        <v>4433</v>
      </c>
      <c r="C2243" s="52" t="s">
        <v>145</v>
      </c>
      <c r="D2243" s="52"/>
      <c r="E2243" s="52">
        <v>2</v>
      </c>
      <c r="F2243" s="52"/>
      <c r="G2243" s="52">
        <v>85941</v>
      </c>
      <c r="H2243" s="52" t="s">
        <v>12874</v>
      </c>
      <c r="I2243" s="52">
        <f>INDEX(ce_computermodel!A:A,MATCH(J2243,ce_computermodel!B:B,0))</f>
        <v>500</v>
      </c>
      <c r="J2243" s="52" t="s">
        <v>5768</v>
      </c>
      <c r="K2243" s="52" t="s">
        <v>9594</v>
      </c>
      <c r="L2243" s="52" t="s">
        <v>3639</v>
      </c>
      <c r="M2243" s="52" t="s">
        <v>5768</v>
      </c>
      <c r="N2243" s="52"/>
      <c r="O2243" s="52">
        <f>INDEX(organizations_branch!A:A,MATCH(P2243,organizations_branch!B:B,0))</f>
        <v>1</v>
      </c>
      <c r="P2243" s="52" t="s">
        <v>2339</v>
      </c>
      <c r="Q2243" s="52"/>
      <c r="R2243" s="52">
        <v>851</v>
      </c>
      <c r="S2243" s="74">
        <v>44071.3434375</v>
      </c>
      <c r="T2243" s="52">
        <f>INDEX(organizations_place!A:A,MATCH(U2243,organizations_place!B:B,0))</f>
        <v>1</v>
      </c>
      <c r="U2243" s="52" t="s">
        <v>93</v>
      </c>
      <c r="V2243" s="52">
        <v>3</v>
      </c>
      <c r="W2243" s="52">
        <v>327</v>
      </c>
      <c r="X2243" s="75"/>
      <c r="Y2243" s="52"/>
      <c r="Z2243" s="52"/>
      <c r="AA2243" s="52"/>
      <c r="AB2243" s="52" t="s">
        <v>6850</v>
      </c>
      <c r="AC2243" s="52"/>
      <c r="AD2243" s="52" t="s">
        <v>12875</v>
      </c>
      <c r="AE2243" s="52"/>
      <c r="AF2243" s="75"/>
      <c r="AG2243" s="52" t="s">
        <v>1551</v>
      </c>
      <c r="AH2243" s="52"/>
      <c r="AI2243" s="52"/>
      <c r="AJ2243" s="52">
        <v>1</v>
      </c>
      <c r="AK2243" s="52">
        <v>0</v>
      </c>
      <c r="AL2243" s="52"/>
      <c r="AM2243" s="52"/>
      <c r="AN2243" s="52"/>
      <c r="AO2243" s="52"/>
      <c r="AP2243" s="52"/>
      <c r="AQ2243" s="52"/>
    </row>
    <row r="2244" spans="1:43" ht="12.75" customHeight="1" x14ac:dyDescent="0.25">
      <c r="A2244" s="52">
        <v>4221</v>
      </c>
      <c r="B2244" s="52">
        <v>4434</v>
      </c>
      <c r="C2244" s="52" t="s">
        <v>145</v>
      </c>
      <c r="D2244" s="52"/>
      <c r="E2244" s="52">
        <v>2</v>
      </c>
      <c r="F2244" s="52"/>
      <c r="G2244" s="52">
        <v>85943</v>
      </c>
      <c r="H2244" s="52" t="s">
        <v>12876</v>
      </c>
      <c r="I2244" s="52">
        <f>INDEX(ce_computermodel!A:A,MATCH(J2244,ce_computermodel!B:B,0))</f>
        <v>500</v>
      </c>
      <c r="J2244" s="52" t="s">
        <v>5768</v>
      </c>
      <c r="K2244" s="52" t="s">
        <v>9594</v>
      </c>
      <c r="L2244" s="52"/>
      <c r="M2244" s="52" t="s">
        <v>5768</v>
      </c>
      <c r="N2244" s="52"/>
      <c r="O2244" s="52">
        <f>INDEX(organizations_branch!A:A,MATCH(P2244,organizations_branch!B:B,0))</f>
        <v>1</v>
      </c>
      <c r="P2244" s="52" t="s">
        <v>2339</v>
      </c>
      <c r="Q2244" s="52"/>
      <c r="R2244" s="52">
        <v>851</v>
      </c>
      <c r="S2244" s="74">
        <v>44432</v>
      </c>
      <c r="T2244" s="52"/>
      <c r="U2244" s="52" t="s">
        <v>7023</v>
      </c>
      <c r="V2244" s="52">
        <v>2</v>
      </c>
      <c r="W2244" s="52">
        <v>206</v>
      </c>
      <c r="X2244" s="75"/>
      <c r="Y2244" s="52" t="s">
        <v>67</v>
      </c>
      <c r="Z2244" s="52" t="s">
        <v>11964</v>
      </c>
      <c r="AA2244" s="52">
        <f>INDEX(accounts_user!A:A,MATCH(AB2244,accounts_user!H:H,0))</f>
        <v>8976</v>
      </c>
      <c r="AB2244" s="52" t="s">
        <v>12877</v>
      </c>
      <c r="AC2244" s="52" t="s">
        <v>7058</v>
      </c>
      <c r="AD2244" s="52" t="s">
        <v>12878</v>
      </c>
      <c r="AE2244" s="52"/>
      <c r="AF2244" s="75"/>
      <c r="AG2244" s="52"/>
      <c r="AH2244" s="52">
        <v>19845</v>
      </c>
      <c r="AI2244" s="52"/>
      <c r="AJ2244" s="52">
        <v>1</v>
      </c>
      <c r="AK2244" s="52">
        <v>0</v>
      </c>
      <c r="AL2244" s="52"/>
      <c r="AM2244" s="52"/>
      <c r="AN2244" s="52"/>
      <c r="AO2244" s="52"/>
      <c r="AP2244" s="52"/>
      <c r="AQ2244" s="52"/>
    </row>
    <row r="2245" spans="1:43" ht="12.75" customHeight="1" x14ac:dyDescent="0.25">
      <c r="A2245" s="52">
        <v>4222</v>
      </c>
      <c r="B2245" s="52">
        <v>4435</v>
      </c>
      <c r="C2245" s="52" t="s">
        <v>145</v>
      </c>
      <c r="D2245" s="52"/>
      <c r="E2245" s="52">
        <v>2</v>
      </c>
      <c r="F2245" s="52"/>
      <c r="G2245" s="52">
        <v>85944</v>
      </c>
      <c r="H2245" s="52" t="s">
        <v>12879</v>
      </c>
      <c r="I2245" s="52">
        <f>INDEX(ce_computermodel!A:A,MATCH(J2245,ce_computermodel!B:B,0))</f>
        <v>500</v>
      </c>
      <c r="J2245" s="52" t="s">
        <v>5768</v>
      </c>
      <c r="K2245" s="52" t="s">
        <v>9594</v>
      </c>
      <c r="L2245" s="52"/>
      <c r="M2245" s="52" t="s">
        <v>5768</v>
      </c>
      <c r="N2245" s="52"/>
      <c r="O2245" s="52">
        <f>INDEX(organizations_branch!A:A,MATCH(P2245,organizations_branch!B:B,0))</f>
        <v>1</v>
      </c>
      <c r="P2245" s="52" t="s">
        <v>2339</v>
      </c>
      <c r="Q2245" s="52"/>
      <c r="R2245" s="52">
        <v>851</v>
      </c>
      <c r="S2245" s="74">
        <v>44491</v>
      </c>
      <c r="T2245" s="52"/>
      <c r="U2245" s="52" t="s">
        <v>6905</v>
      </c>
      <c r="V2245" s="52">
        <v>2</v>
      </c>
      <c r="W2245" s="52" t="s">
        <v>4091</v>
      </c>
      <c r="X2245" s="75"/>
      <c r="Y2245" s="52" t="s">
        <v>67</v>
      </c>
      <c r="Z2245" s="52" t="s">
        <v>9148</v>
      </c>
      <c r="AA2245" s="52">
        <f>INDEX(accounts_user!A:A,MATCH(AB2245,accounts_user!H:H,0))</f>
        <v>9364</v>
      </c>
      <c r="AB2245" s="52" t="s">
        <v>9149</v>
      </c>
      <c r="AC2245" s="52"/>
      <c r="AD2245" s="52"/>
      <c r="AE2245" s="52"/>
      <c r="AF2245" s="75"/>
      <c r="AG2245" s="52" t="s">
        <v>136</v>
      </c>
      <c r="AH2245" s="52">
        <v>44374</v>
      </c>
      <c r="AI2245" s="52" t="s">
        <v>59</v>
      </c>
      <c r="AJ2245" s="52">
        <v>1</v>
      </c>
      <c r="AK2245" s="52">
        <v>0</v>
      </c>
      <c r="AL2245" s="52"/>
      <c r="AM2245" s="52"/>
      <c r="AN2245" s="52"/>
      <c r="AO2245" s="52"/>
      <c r="AP2245" s="52"/>
      <c r="AQ2245" s="52"/>
    </row>
    <row r="2246" spans="1:43" ht="12.75" customHeight="1" x14ac:dyDescent="0.25">
      <c r="A2246" s="52">
        <v>4223</v>
      </c>
      <c r="B2246" s="52">
        <v>4436</v>
      </c>
      <c r="C2246" s="52" t="s">
        <v>145</v>
      </c>
      <c r="D2246" s="52"/>
      <c r="E2246" s="52">
        <v>2</v>
      </c>
      <c r="F2246" s="52"/>
      <c r="G2246" s="52">
        <v>85945</v>
      </c>
      <c r="H2246" s="52" t="s">
        <v>12880</v>
      </c>
      <c r="I2246" s="52">
        <f>INDEX(ce_computermodel!A:A,MATCH(J2246,ce_computermodel!B:B,0))</f>
        <v>500</v>
      </c>
      <c r="J2246" s="52" t="s">
        <v>5768</v>
      </c>
      <c r="K2246" s="52" t="s">
        <v>9594</v>
      </c>
      <c r="L2246" s="52"/>
      <c r="M2246" s="52" t="s">
        <v>5768</v>
      </c>
      <c r="N2246" s="52"/>
      <c r="O2246" s="52">
        <f>INDEX(organizations_branch!A:A,MATCH(P2246,organizations_branch!B:B,0))</f>
        <v>1</v>
      </c>
      <c r="P2246" s="52" t="s">
        <v>2339</v>
      </c>
      <c r="Q2246" s="52"/>
      <c r="R2246" s="52">
        <v>851</v>
      </c>
      <c r="S2246" s="74">
        <v>44041.3973148148</v>
      </c>
      <c r="T2246" s="52"/>
      <c r="U2246" s="52" t="s">
        <v>385</v>
      </c>
      <c r="V2246" s="52">
        <v>3</v>
      </c>
      <c r="W2246" s="52">
        <v>310</v>
      </c>
      <c r="X2246" s="75"/>
      <c r="Y2246" s="52"/>
      <c r="Z2246" s="52" t="s">
        <v>12881</v>
      </c>
      <c r="AA2246" s="52">
        <f>INDEX(accounts_user!A:A,MATCH(AB2246,accounts_user!H:H,0))</f>
        <v>8550</v>
      </c>
      <c r="AB2246" s="52" t="s">
        <v>12838</v>
      </c>
      <c r="AC2246" s="52" t="s">
        <v>7128</v>
      </c>
      <c r="AD2246" s="52"/>
      <c r="AE2246" s="52"/>
      <c r="AF2246" s="75"/>
      <c r="AG2246" s="52"/>
      <c r="AH2246" s="52"/>
      <c r="AI2246" s="52"/>
      <c r="AJ2246" s="52">
        <v>1</v>
      </c>
      <c r="AK2246" s="52">
        <v>0</v>
      </c>
      <c r="AL2246" s="52"/>
      <c r="AM2246" s="52"/>
      <c r="AN2246" s="52"/>
      <c r="AO2246" s="52"/>
      <c r="AP2246" s="52"/>
      <c r="AQ2246" s="52"/>
    </row>
    <row r="2247" spans="1:43" ht="12.75" customHeight="1" x14ac:dyDescent="0.25">
      <c r="A2247" s="52">
        <v>4224</v>
      </c>
      <c r="B2247" s="52">
        <v>4437</v>
      </c>
      <c r="C2247" s="52" t="s">
        <v>145</v>
      </c>
      <c r="D2247" s="52"/>
      <c r="E2247" s="52">
        <v>2</v>
      </c>
      <c r="F2247" s="52"/>
      <c r="G2247" s="52">
        <v>85946</v>
      </c>
      <c r="H2247" s="52" t="s">
        <v>12882</v>
      </c>
      <c r="I2247" s="52">
        <f>INDEX(ce_computermodel!A:A,MATCH(J2247,ce_computermodel!B:B,0))</f>
        <v>500</v>
      </c>
      <c r="J2247" s="52" t="s">
        <v>5768</v>
      </c>
      <c r="K2247" s="52" t="s">
        <v>9594</v>
      </c>
      <c r="L2247" s="52"/>
      <c r="M2247" s="52" t="s">
        <v>5768</v>
      </c>
      <c r="N2247" s="52">
        <v>1</v>
      </c>
      <c r="O2247" s="52">
        <f>INDEX(organizations_branch!A:A,MATCH(P2247,organizations_branch!B:B,0))</f>
        <v>1</v>
      </c>
      <c r="P2247" s="52" t="s">
        <v>2339</v>
      </c>
      <c r="Q2247" s="52"/>
      <c r="R2247" s="52">
        <v>851</v>
      </c>
      <c r="S2247" s="74">
        <v>44792</v>
      </c>
      <c r="T2247" s="52">
        <f>INDEX(organizations_place!A:A,MATCH(U2247,organizations_place!B:B,0))</f>
        <v>1</v>
      </c>
      <c r="U2247" s="52" t="s">
        <v>93</v>
      </c>
      <c r="V2247" s="52">
        <v>4</v>
      </c>
      <c r="W2247" s="52">
        <v>426</v>
      </c>
      <c r="X2247" s="75"/>
      <c r="Y2247" s="52" t="s">
        <v>67</v>
      </c>
      <c r="Z2247" s="52"/>
      <c r="AA2247" s="52"/>
      <c r="AB2247" s="52" t="s">
        <v>6850</v>
      </c>
      <c r="AC2247" s="52"/>
      <c r="AD2247" s="52" t="s">
        <v>12883</v>
      </c>
      <c r="AE2247" s="52"/>
      <c r="AF2247" s="75"/>
      <c r="AG2247" s="52" t="s">
        <v>136</v>
      </c>
      <c r="AH2247" s="52">
        <v>35847</v>
      </c>
      <c r="AI2247" s="52" t="s">
        <v>208</v>
      </c>
      <c r="AJ2247" s="52">
        <v>1</v>
      </c>
      <c r="AK2247" s="52">
        <v>0</v>
      </c>
      <c r="AL2247" s="52"/>
      <c r="AM2247" s="52"/>
      <c r="AN2247" s="52"/>
      <c r="AO2247" s="52"/>
      <c r="AP2247" s="52"/>
      <c r="AQ2247" s="52"/>
    </row>
    <row r="2248" spans="1:43" ht="12.75" customHeight="1" x14ac:dyDescent="0.25">
      <c r="A2248" s="52">
        <v>4225</v>
      </c>
      <c r="B2248" s="52">
        <v>4438</v>
      </c>
      <c r="C2248" s="52" t="s">
        <v>145</v>
      </c>
      <c r="D2248" s="52"/>
      <c r="E2248" s="52">
        <v>2</v>
      </c>
      <c r="F2248" s="52"/>
      <c r="G2248" s="52">
        <v>85948</v>
      </c>
      <c r="H2248" s="52" t="s">
        <v>12884</v>
      </c>
      <c r="I2248" s="52">
        <f>INDEX(ce_computermodel!A:A,MATCH(J2248,ce_computermodel!B:B,0))</f>
        <v>500</v>
      </c>
      <c r="J2248" s="52" t="s">
        <v>5768</v>
      </c>
      <c r="K2248" s="52" t="s">
        <v>9594</v>
      </c>
      <c r="L2248" s="52"/>
      <c r="M2248" s="52" t="s">
        <v>5768</v>
      </c>
      <c r="N2248" s="52"/>
      <c r="O2248" s="52">
        <f>INDEX(organizations_branch!A:A,MATCH(P2248,organizations_branch!B:B,0))</f>
        <v>2</v>
      </c>
      <c r="P2248" t="s">
        <v>6404</v>
      </c>
      <c r="Q2248" s="52"/>
      <c r="R2248" s="52" t="s">
        <v>519</v>
      </c>
      <c r="S2248" s="74">
        <v>44967</v>
      </c>
      <c r="T2248" s="52"/>
      <c r="U2248" s="52" t="s">
        <v>4587</v>
      </c>
      <c r="V2248" s="52">
        <v>1</v>
      </c>
      <c r="W2248" s="52" t="s">
        <v>12885</v>
      </c>
      <c r="X2248" s="75"/>
      <c r="Y2248" s="52" t="s">
        <v>52</v>
      </c>
      <c r="Z2248" s="52">
        <v>86286</v>
      </c>
      <c r="AA2248" s="52"/>
      <c r="AB2248" s="52" t="s">
        <v>12886</v>
      </c>
      <c r="AC2248" s="52" t="s">
        <v>5924</v>
      </c>
      <c r="AD2248" s="52" t="s">
        <v>11252</v>
      </c>
      <c r="AE2248" s="52"/>
      <c r="AF2248" s="75"/>
      <c r="AG2248" s="52" t="s">
        <v>136</v>
      </c>
      <c r="AH2248" s="52">
        <v>98914</v>
      </c>
      <c r="AI2248" s="52" t="s">
        <v>59</v>
      </c>
      <c r="AJ2248" s="52">
        <v>1</v>
      </c>
      <c r="AK2248" s="52">
        <v>0</v>
      </c>
      <c r="AL2248" s="52"/>
      <c r="AM2248" s="52"/>
      <c r="AN2248" s="52"/>
      <c r="AO2248" s="52"/>
      <c r="AP2248" s="52"/>
      <c r="AQ2248" s="52"/>
    </row>
    <row r="2249" spans="1:43" ht="12.75" customHeight="1" x14ac:dyDescent="0.25">
      <c r="A2249" s="52">
        <v>4226</v>
      </c>
      <c r="B2249" s="52">
        <v>4439</v>
      </c>
      <c r="C2249" s="52" t="s">
        <v>145</v>
      </c>
      <c r="D2249" s="52"/>
      <c r="E2249" s="52">
        <v>2</v>
      </c>
      <c r="F2249" s="52"/>
      <c r="G2249" s="52">
        <v>85949</v>
      </c>
      <c r="H2249" s="52" t="s">
        <v>12887</v>
      </c>
      <c r="I2249" s="52">
        <f>INDEX(ce_computermodel!A:A,MATCH(J2249,ce_computermodel!B:B,0))</f>
        <v>500</v>
      </c>
      <c r="J2249" s="52" t="s">
        <v>5768</v>
      </c>
      <c r="K2249" s="52" t="s">
        <v>9594</v>
      </c>
      <c r="L2249" s="52"/>
      <c r="M2249" s="52" t="s">
        <v>5768</v>
      </c>
      <c r="N2249" s="52"/>
      <c r="O2249" s="52">
        <f>INDEX(organizations_branch!A:A,MATCH(P2249,organizations_branch!B:B,0))</f>
        <v>2</v>
      </c>
      <c r="P2249" t="s">
        <v>6404</v>
      </c>
      <c r="Q2249" s="52"/>
      <c r="R2249" s="52" t="s">
        <v>519</v>
      </c>
      <c r="S2249" s="74">
        <v>44533</v>
      </c>
      <c r="T2249" s="52"/>
      <c r="U2249" s="52" t="s">
        <v>12888</v>
      </c>
      <c r="V2249" s="52"/>
      <c r="W2249" s="52" t="s">
        <v>12889</v>
      </c>
      <c r="X2249" s="75"/>
      <c r="Y2249" s="52" t="s">
        <v>158</v>
      </c>
      <c r="Z2249" s="52" t="s">
        <v>1799</v>
      </c>
      <c r="AA2249" s="52">
        <f>INDEX(accounts_user!A:A,MATCH(AB2249,accounts_user!H:H,0))</f>
        <v>10338</v>
      </c>
      <c r="AB2249" s="52" t="s">
        <v>12666</v>
      </c>
      <c r="AC2249" s="52" t="s">
        <v>11843</v>
      </c>
      <c r="AD2249" s="52" t="s">
        <v>3090</v>
      </c>
      <c r="AE2249" s="52"/>
      <c r="AF2249" s="75"/>
      <c r="AG2249" s="52"/>
      <c r="AH2249" s="52">
        <v>48468</v>
      </c>
      <c r="AI2249" s="52" t="s">
        <v>59</v>
      </c>
      <c r="AJ2249" s="52">
        <v>1</v>
      </c>
      <c r="AK2249" s="52">
        <v>0</v>
      </c>
      <c r="AL2249" s="52"/>
      <c r="AM2249" s="52"/>
      <c r="AN2249" s="169"/>
      <c r="AO2249" s="78">
        <v>3169</v>
      </c>
      <c r="AP2249" s="78">
        <v>3169</v>
      </c>
      <c r="AQ2249" s="52"/>
    </row>
    <row r="2250" spans="1:43" ht="12.75" customHeight="1" x14ac:dyDescent="0.25">
      <c r="A2250" s="52">
        <v>4227</v>
      </c>
      <c r="B2250" s="52">
        <v>4440</v>
      </c>
      <c r="C2250" s="52" t="s">
        <v>145</v>
      </c>
      <c r="D2250" s="52"/>
      <c r="E2250" s="52">
        <v>2</v>
      </c>
      <c r="F2250" s="52"/>
      <c r="G2250" s="52">
        <v>85950</v>
      </c>
      <c r="H2250" s="52" t="s">
        <v>12890</v>
      </c>
      <c r="I2250" s="52">
        <f>INDEX(ce_computermodel!A:A,MATCH(J2250,ce_computermodel!B:B,0))</f>
        <v>500</v>
      </c>
      <c r="J2250" s="52" t="s">
        <v>5768</v>
      </c>
      <c r="K2250" s="52" t="s">
        <v>9594</v>
      </c>
      <c r="L2250" s="52"/>
      <c r="M2250" s="52" t="s">
        <v>5768</v>
      </c>
      <c r="N2250" s="52"/>
      <c r="O2250" s="52">
        <f>INDEX(organizations_branch!A:A,MATCH(P2250,organizations_branch!B:B,0))</f>
        <v>1</v>
      </c>
      <c r="P2250" s="52" t="s">
        <v>2339</v>
      </c>
      <c r="Q2250" s="52"/>
      <c r="R2250" s="52">
        <v>851</v>
      </c>
      <c r="S2250" s="74">
        <v>44985</v>
      </c>
      <c r="T2250" s="52">
        <f>INDEX(organizations_place!A:A,MATCH(U2250,organizations_place!B:B,0))</f>
        <v>1</v>
      </c>
      <c r="U2250" s="52" t="s">
        <v>93</v>
      </c>
      <c r="V2250" s="52">
        <v>4</v>
      </c>
      <c r="W2250" s="52">
        <v>405</v>
      </c>
      <c r="X2250" s="75"/>
      <c r="Y2250" s="52" t="s">
        <v>67</v>
      </c>
      <c r="Z2250" s="52"/>
      <c r="AA2250" s="52"/>
      <c r="AB2250" s="52" t="s">
        <v>6850</v>
      </c>
      <c r="AC2250" s="52" t="s">
        <v>229</v>
      </c>
      <c r="AD2250" s="52"/>
      <c r="AE2250" s="52"/>
      <c r="AF2250" s="75"/>
      <c r="AG2250" s="52"/>
      <c r="AH2250" s="52">
        <v>96719</v>
      </c>
      <c r="AI2250" s="52" t="s">
        <v>208</v>
      </c>
      <c r="AJ2250" s="52">
        <v>1</v>
      </c>
      <c r="AK2250" s="52">
        <v>0</v>
      </c>
      <c r="AL2250" s="52"/>
      <c r="AM2250" s="52"/>
      <c r="AN2250" s="52"/>
      <c r="AO2250" s="78">
        <v>1461</v>
      </c>
      <c r="AP2250" s="78">
        <v>1461</v>
      </c>
      <c r="AQ2250" s="52"/>
    </row>
    <row r="2251" spans="1:43" ht="12.75" customHeight="1" x14ac:dyDescent="0.25">
      <c r="A2251" s="52">
        <v>4228</v>
      </c>
      <c r="B2251" s="52">
        <v>4441</v>
      </c>
      <c r="C2251" s="52" t="s">
        <v>145</v>
      </c>
      <c r="D2251" s="52"/>
      <c r="E2251" s="52">
        <v>2</v>
      </c>
      <c r="F2251" s="52"/>
      <c r="G2251" s="52">
        <v>85951</v>
      </c>
      <c r="H2251" s="52" t="s">
        <v>12891</v>
      </c>
      <c r="I2251" s="52">
        <f>INDEX(ce_computermodel!A:A,MATCH(J2251,ce_computermodel!B:B,0))</f>
        <v>500</v>
      </c>
      <c r="J2251" s="52" t="s">
        <v>5768</v>
      </c>
      <c r="K2251" s="52" t="s">
        <v>9594</v>
      </c>
      <c r="L2251" s="52" t="s">
        <v>12142</v>
      </c>
      <c r="M2251" s="52" t="s">
        <v>5768</v>
      </c>
      <c r="N2251" s="52"/>
      <c r="O2251" s="52">
        <f>INDEX(organizations_branch!A:A,MATCH(P2251,organizations_branch!B:B,0))</f>
        <v>1</v>
      </c>
      <c r="P2251" s="52" t="s">
        <v>2339</v>
      </c>
      <c r="Q2251" s="52"/>
      <c r="R2251" s="52">
        <v>851</v>
      </c>
      <c r="S2251" s="74">
        <v>44035.427847222199</v>
      </c>
      <c r="T2251" s="52">
        <f>INDEX(organizations_place!A:A,MATCH(U2251,organizations_place!B:B,0))</f>
        <v>13</v>
      </c>
      <c r="U2251" s="52" t="s">
        <v>157</v>
      </c>
      <c r="V2251" s="52">
        <v>3</v>
      </c>
      <c r="W2251" s="52">
        <v>324</v>
      </c>
      <c r="X2251" s="75"/>
      <c r="Y2251" s="52" t="s">
        <v>158</v>
      </c>
      <c r="Z2251" s="52"/>
      <c r="AA2251" s="52">
        <f>INDEX(accounts_user!A:A,MATCH(AB2251,accounts_user!H:H,0))</f>
        <v>10385</v>
      </c>
      <c r="AB2251" s="52" t="s">
        <v>12892</v>
      </c>
      <c r="AC2251" s="52"/>
      <c r="AD2251" s="52"/>
      <c r="AE2251" s="52"/>
      <c r="AF2251" s="75"/>
      <c r="AG2251" s="52"/>
      <c r="AH2251" s="52"/>
      <c r="AI2251" s="52"/>
      <c r="AJ2251" s="52">
        <v>1</v>
      </c>
      <c r="AK2251" s="52">
        <v>0</v>
      </c>
      <c r="AL2251" s="52"/>
      <c r="AM2251" s="52"/>
      <c r="AN2251" s="52"/>
      <c r="AO2251" s="78">
        <v>25941</v>
      </c>
      <c r="AP2251" s="78">
        <v>25941</v>
      </c>
      <c r="AQ2251" s="52"/>
    </row>
    <row r="2252" spans="1:43" ht="12.75" customHeight="1" x14ac:dyDescent="0.25">
      <c r="A2252" s="52">
        <v>4229</v>
      </c>
      <c r="B2252" s="52">
        <v>4442</v>
      </c>
      <c r="C2252" s="52" t="s">
        <v>145</v>
      </c>
      <c r="D2252" s="52"/>
      <c r="E2252" s="52">
        <v>2</v>
      </c>
      <c r="F2252" s="52"/>
      <c r="G2252" s="52">
        <v>85953</v>
      </c>
      <c r="H2252" s="52" t="s">
        <v>12893</v>
      </c>
      <c r="I2252" s="52">
        <f>INDEX(ce_computermodel!A:A,MATCH(J2252,ce_computermodel!B:B,0))</f>
        <v>500</v>
      </c>
      <c r="J2252" s="52" t="s">
        <v>5768</v>
      </c>
      <c r="K2252" s="52" t="s">
        <v>9594</v>
      </c>
      <c r="L2252" s="52"/>
      <c r="M2252" s="52" t="s">
        <v>5768</v>
      </c>
      <c r="N2252" s="52"/>
      <c r="O2252" s="52">
        <f>INDEX(organizations_branch!A:A,MATCH(P2252,organizations_branch!B:B,0))</f>
        <v>1</v>
      </c>
      <c r="P2252" s="52" t="s">
        <v>2339</v>
      </c>
      <c r="Q2252" s="52"/>
      <c r="R2252" s="52">
        <v>851</v>
      </c>
      <c r="S2252" s="74">
        <v>44749</v>
      </c>
      <c r="T2252" s="52"/>
      <c r="U2252" s="52" t="s">
        <v>82</v>
      </c>
      <c r="V2252" s="52">
        <v>9</v>
      </c>
      <c r="W2252" s="52">
        <v>905</v>
      </c>
      <c r="X2252" s="75"/>
      <c r="Y2252" s="52" t="s">
        <v>67</v>
      </c>
      <c r="Z2252" s="52" t="s">
        <v>12730</v>
      </c>
      <c r="AA2252" s="52">
        <f>INDEX(accounts_user!A:A,MATCH(AB2252,accounts_user!H:H,0))</f>
        <v>8764</v>
      </c>
      <c r="AB2252" s="52" t="s">
        <v>12894</v>
      </c>
      <c r="AC2252" s="52" t="s">
        <v>4459</v>
      </c>
      <c r="AD2252" s="52"/>
      <c r="AE2252" s="52"/>
      <c r="AF2252" s="75"/>
      <c r="AG2252" s="52"/>
      <c r="AH2252" s="52">
        <v>65451</v>
      </c>
      <c r="AI2252" s="52"/>
      <c r="AJ2252" s="52">
        <v>1</v>
      </c>
      <c r="AK2252" s="52">
        <v>0</v>
      </c>
      <c r="AL2252" s="52"/>
      <c r="AM2252" s="52"/>
      <c r="AN2252" s="52"/>
      <c r="AO2252" s="52"/>
      <c r="AP2252" s="52"/>
      <c r="AQ2252" s="52"/>
    </row>
    <row r="2253" spans="1:43" ht="12.75" customHeight="1" x14ac:dyDescent="0.25">
      <c r="A2253" s="52">
        <v>4230</v>
      </c>
      <c r="B2253" s="52">
        <v>4443</v>
      </c>
      <c r="C2253" s="52" t="s">
        <v>145</v>
      </c>
      <c r="D2253" s="52"/>
      <c r="E2253" s="52">
        <v>2</v>
      </c>
      <c r="F2253" s="52"/>
      <c r="G2253" s="52">
        <v>85954</v>
      </c>
      <c r="H2253" s="52" t="s">
        <v>12895</v>
      </c>
      <c r="I2253" s="52">
        <f>INDEX(ce_computermodel!A:A,MATCH(J2253,ce_computermodel!B:B,0))</f>
        <v>500</v>
      </c>
      <c r="J2253" s="52" t="s">
        <v>5768</v>
      </c>
      <c r="K2253" s="52" t="s">
        <v>9594</v>
      </c>
      <c r="L2253" s="52" t="s">
        <v>12896</v>
      </c>
      <c r="M2253" s="52" t="s">
        <v>5768</v>
      </c>
      <c r="N2253" s="52"/>
      <c r="O2253" s="52">
        <f>INDEX(organizations_branch!A:A,MATCH(P2253,organizations_branch!B:B,0))</f>
        <v>1</v>
      </c>
      <c r="P2253" t="s">
        <v>2339</v>
      </c>
      <c r="Q2253" s="52"/>
      <c r="R2253" s="52">
        <v>851</v>
      </c>
      <c r="S2253" s="74">
        <v>44047.345520833303</v>
      </c>
      <c r="T2253" s="52"/>
      <c r="U2253" s="52" t="s">
        <v>6837</v>
      </c>
      <c r="V2253" s="52">
        <v>1</v>
      </c>
      <c r="W2253" s="52" t="s">
        <v>3446</v>
      </c>
      <c r="X2253" s="75"/>
      <c r="Y2253" s="52"/>
      <c r="Z2253" s="52"/>
      <c r="AA2253" s="52">
        <f>INDEX(accounts_user!A:A,MATCH(AB2253,accounts_user!H:H,0))</f>
        <v>9060</v>
      </c>
      <c r="AB2253" s="52" t="s">
        <v>11133</v>
      </c>
      <c r="AC2253" s="52"/>
      <c r="AD2253" s="52"/>
      <c r="AE2253" s="52"/>
      <c r="AF2253" s="75"/>
      <c r="AG2253" s="52"/>
      <c r="AH2253" s="52"/>
      <c r="AI2253" s="52"/>
      <c r="AJ2253" s="52">
        <v>1</v>
      </c>
      <c r="AK2253" s="52">
        <v>0</v>
      </c>
      <c r="AL2253" s="52"/>
      <c r="AM2253" s="52"/>
      <c r="AN2253" s="52"/>
      <c r="AO2253" s="52"/>
      <c r="AP2253" s="52"/>
      <c r="AQ2253" s="52"/>
    </row>
    <row r="2254" spans="1:43" ht="12.75" customHeight="1" x14ac:dyDescent="0.25">
      <c r="A2254" s="52">
        <v>4231</v>
      </c>
      <c r="B2254" s="52">
        <v>4444</v>
      </c>
      <c r="C2254" s="52" t="s">
        <v>145</v>
      </c>
      <c r="D2254" s="52"/>
      <c r="E2254" s="52">
        <v>2</v>
      </c>
      <c r="F2254" s="52"/>
      <c r="G2254" s="52">
        <v>85955</v>
      </c>
      <c r="H2254" s="52" t="s">
        <v>12897</v>
      </c>
      <c r="I2254" s="52">
        <f>INDEX(ce_computermodel!A:A,MATCH(J2254,ce_computermodel!B:B,0))</f>
        <v>500</v>
      </c>
      <c r="J2254" s="52" t="s">
        <v>5768</v>
      </c>
      <c r="K2254" s="52" t="s">
        <v>9594</v>
      </c>
      <c r="L2254" s="52"/>
      <c r="M2254" s="52" t="s">
        <v>5768</v>
      </c>
      <c r="N2254" s="52"/>
      <c r="O2254" s="52">
        <f>INDEX(organizations_branch!A:A,MATCH(P2254,organizations_branch!B:B,0))</f>
        <v>1</v>
      </c>
      <c r="P2254" s="52" t="s">
        <v>2339</v>
      </c>
      <c r="Q2254" s="52"/>
      <c r="R2254" s="52">
        <v>851</v>
      </c>
      <c r="S2254" s="74">
        <v>44036.3112384259</v>
      </c>
      <c r="T2254" s="52">
        <f>INDEX(organizations_place!A:A,MATCH(U2254,organizations_place!B:B,0))</f>
        <v>13</v>
      </c>
      <c r="U2254" s="52" t="s">
        <v>157</v>
      </c>
      <c r="V2254" s="52">
        <v>1</v>
      </c>
      <c r="W2254" s="52">
        <v>111</v>
      </c>
      <c r="X2254" s="75"/>
      <c r="Y2254" s="52" t="s">
        <v>67</v>
      </c>
      <c r="Z2254" s="52" t="s">
        <v>7815</v>
      </c>
      <c r="AA2254" s="52">
        <f>INDEX(accounts_user!A:A,MATCH(AB2254,accounts_user!H:H,0))</f>
        <v>9300</v>
      </c>
      <c r="AB2254" s="52" t="s">
        <v>7816</v>
      </c>
      <c r="AC2254" s="52" t="s">
        <v>7230</v>
      </c>
      <c r="AD2254" s="52"/>
      <c r="AE2254" s="52"/>
      <c r="AF2254" s="75"/>
      <c r="AG2254" s="52"/>
      <c r="AH2254" s="52"/>
      <c r="AI2254" s="52" t="s">
        <v>59</v>
      </c>
      <c r="AJ2254" s="52">
        <v>1</v>
      </c>
      <c r="AK2254" s="52">
        <v>0</v>
      </c>
      <c r="AL2254" s="52"/>
      <c r="AM2254" s="52"/>
      <c r="AN2254" s="52"/>
      <c r="AO2254" s="78">
        <v>35905</v>
      </c>
      <c r="AP2254" s="78">
        <v>35905</v>
      </c>
      <c r="AQ2254" s="52"/>
    </row>
    <row r="2255" spans="1:43" ht="12.75" customHeight="1" x14ac:dyDescent="0.25">
      <c r="A2255" s="52">
        <v>4232</v>
      </c>
      <c r="B2255" s="52">
        <v>4445</v>
      </c>
      <c r="C2255" s="52" t="s">
        <v>145</v>
      </c>
      <c r="D2255" s="52"/>
      <c r="E2255" s="52">
        <v>2</v>
      </c>
      <c r="F2255" s="52"/>
      <c r="G2255" s="52">
        <v>85956</v>
      </c>
      <c r="H2255" s="52" t="s">
        <v>12898</v>
      </c>
      <c r="I2255" s="52">
        <f>INDEX(ce_computermodel!A:A,MATCH(J2255,ce_computermodel!B:B,0))</f>
        <v>500</v>
      </c>
      <c r="J2255" s="52" t="s">
        <v>5768</v>
      </c>
      <c r="K2255" s="52" t="s">
        <v>9594</v>
      </c>
      <c r="L2255" s="52"/>
      <c r="M2255" s="52" t="s">
        <v>5768</v>
      </c>
      <c r="N2255" s="52"/>
      <c r="O2255" s="52">
        <f>INDEX(organizations_branch!A:A,MATCH(P2255,organizations_branch!B:B,0))</f>
        <v>1</v>
      </c>
      <c r="P2255" s="52" t="s">
        <v>2339</v>
      </c>
      <c r="Q2255" s="52"/>
      <c r="R2255" s="52">
        <v>851</v>
      </c>
      <c r="S2255" s="74">
        <v>44033.3262384259</v>
      </c>
      <c r="T2255" s="52">
        <f>INDEX(organizations_place!A:A,MATCH(U2255,organizations_place!B:B,0))</f>
        <v>713</v>
      </c>
      <c r="U2255" s="52" t="s">
        <v>66</v>
      </c>
      <c r="V2255" s="52">
        <v>1</v>
      </c>
      <c r="W2255" s="52">
        <v>122</v>
      </c>
      <c r="X2255" s="75"/>
      <c r="Y2255" s="52"/>
      <c r="Z2255" s="52"/>
      <c r="AA2255" s="52">
        <f>INDEX(accounts_user!A:A,MATCH(AB2255,accounts_user!H:H,0))</f>
        <v>10314</v>
      </c>
      <c r="AB2255" s="52" t="s">
        <v>12899</v>
      </c>
      <c r="AC2255" s="52" t="s">
        <v>4457</v>
      </c>
      <c r="AD2255" s="52"/>
      <c r="AE2255" s="52"/>
      <c r="AF2255" s="75"/>
      <c r="AG2255" s="52"/>
      <c r="AH2255" s="52"/>
      <c r="AI2255" s="52"/>
      <c r="AJ2255" s="52">
        <v>1</v>
      </c>
      <c r="AK2255" s="52">
        <v>0</v>
      </c>
      <c r="AL2255" s="52"/>
      <c r="AM2255" s="52"/>
      <c r="AN2255" s="52"/>
      <c r="AO2255" s="52"/>
      <c r="AP2255" s="52"/>
      <c r="AQ2255" s="52"/>
    </row>
    <row r="2256" spans="1:43" ht="12.75" customHeight="1" x14ac:dyDescent="0.25">
      <c r="A2256" s="52">
        <v>4233</v>
      </c>
      <c r="B2256" s="52">
        <v>4446</v>
      </c>
      <c r="C2256" s="52" t="s">
        <v>145</v>
      </c>
      <c r="D2256" s="52"/>
      <c r="E2256" s="52">
        <v>2</v>
      </c>
      <c r="F2256" s="52"/>
      <c r="G2256" s="52">
        <v>85958</v>
      </c>
      <c r="H2256" s="52" t="s">
        <v>12900</v>
      </c>
      <c r="I2256" s="52">
        <f>INDEX(ce_computermodel!A:A,MATCH(J2256,ce_computermodel!B:B,0))</f>
        <v>500</v>
      </c>
      <c r="J2256" s="52" t="s">
        <v>5768</v>
      </c>
      <c r="K2256" s="52" t="s">
        <v>9594</v>
      </c>
      <c r="L2256" s="52"/>
      <c r="M2256" s="52" t="s">
        <v>5768</v>
      </c>
      <c r="N2256" s="52"/>
      <c r="O2256" s="52">
        <f>INDEX(organizations_branch!A:A,MATCH(P2256,organizations_branch!B:B,0))</f>
        <v>1</v>
      </c>
      <c r="P2256" s="52" t="s">
        <v>2339</v>
      </c>
      <c r="Q2256" s="52"/>
      <c r="R2256" s="52">
        <v>851</v>
      </c>
      <c r="S2256" s="74">
        <v>44536</v>
      </c>
      <c r="T2256" s="52"/>
      <c r="U2256" s="52" t="s">
        <v>7220</v>
      </c>
      <c r="V2256" s="52">
        <v>4</v>
      </c>
      <c r="W2256" s="52">
        <v>4</v>
      </c>
      <c r="X2256" s="75"/>
      <c r="Y2256" s="52" t="s">
        <v>52</v>
      </c>
      <c r="Z2256" s="52"/>
      <c r="AA2256" s="52">
        <f>INDEX(accounts_user!A:A,MATCH(AB2256,accounts_user!H:H,0))</f>
        <v>9763</v>
      </c>
      <c r="AB2256" s="52" t="s">
        <v>12901</v>
      </c>
      <c r="AC2256" s="52" t="s">
        <v>12902</v>
      </c>
      <c r="AD2256" s="52" t="s">
        <v>12903</v>
      </c>
      <c r="AE2256" s="52"/>
      <c r="AF2256" s="75"/>
      <c r="AG2256" s="52"/>
      <c r="AH2256" s="52">
        <v>48659</v>
      </c>
      <c r="AI2256" s="52"/>
      <c r="AJ2256" s="52">
        <v>1</v>
      </c>
      <c r="AK2256" s="52">
        <v>0</v>
      </c>
      <c r="AL2256" s="52"/>
      <c r="AM2256" s="52"/>
      <c r="AN2256" s="52"/>
      <c r="AO2256" s="52"/>
      <c r="AP2256" s="52"/>
      <c r="AQ2256" s="52"/>
    </row>
    <row r="2257" spans="1:43" ht="12.75" customHeight="1" x14ac:dyDescent="0.25">
      <c r="A2257" s="52">
        <v>4234</v>
      </c>
      <c r="B2257" s="52">
        <v>4447</v>
      </c>
      <c r="C2257" s="52" t="s">
        <v>145</v>
      </c>
      <c r="D2257" s="52"/>
      <c r="E2257" s="52">
        <v>2</v>
      </c>
      <c r="F2257" s="52"/>
      <c r="G2257" s="52">
        <v>85960</v>
      </c>
      <c r="H2257" s="52" t="s">
        <v>12904</v>
      </c>
      <c r="I2257" s="52">
        <f>INDEX(ce_computermodel!A:A,MATCH(J2257,ce_computermodel!B:B,0))</f>
        <v>500</v>
      </c>
      <c r="J2257" s="52" t="s">
        <v>5768</v>
      </c>
      <c r="K2257" s="52" t="s">
        <v>9594</v>
      </c>
      <c r="L2257" s="52"/>
      <c r="M2257" s="52" t="s">
        <v>5768</v>
      </c>
      <c r="N2257" s="52">
        <v>1</v>
      </c>
      <c r="O2257" s="52">
        <f>INDEX(organizations_branch!A:A,MATCH(P2257,organizations_branch!B:B,0))</f>
        <v>1</v>
      </c>
      <c r="P2257" s="52" t="s">
        <v>2339</v>
      </c>
      <c r="Q2257" s="52"/>
      <c r="R2257" s="52">
        <v>851</v>
      </c>
      <c r="S2257" s="74">
        <v>44371</v>
      </c>
      <c r="T2257" s="52"/>
      <c r="U2257" s="52" t="s">
        <v>6905</v>
      </c>
      <c r="V2257" s="52">
        <v>2</v>
      </c>
      <c r="W2257" s="52" t="s">
        <v>12905</v>
      </c>
      <c r="X2257" s="75"/>
      <c r="Y2257" s="52" t="s">
        <v>67</v>
      </c>
      <c r="Z2257" s="52"/>
      <c r="AA2257" s="52">
        <f>INDEX(accounts_user!A:A,MATCH(AB2257,accounts_user!H:H,0))</f>
        <v>8554</v>
      </c>
      <c r="AB2257" s="52" t="s">
        <v>12906</v>
      </c>
      <c r="AC2257" s="52" t="s">
        <v>5710</v>
      </c>
      <c r="AD2257" s="52"/>
      <c r="AE2257" s="52"/>
      <c r="AF2257" s="75"/>
      <c r="AG2257" s="52" t="s">
        <v>136</v>
      </c>
      <c r="AH2257" s="52">
        <v>34007</v>
      </c>
      <c r="AI2257" s="52" t="s">
        <v>59</v>
      </c>
      <c r="AJ2257" s="52">
        <v>1</v>
      </c>
      <c r="AK2257" s="52">
        <v>0</v>
      </c>
      <c r="AL2257" s="52"/>
      <c r="AM2257" s="52"/>
      <c r="AN2257" s="52"/>
      <c r="AO2257" s="52"/>
      <c r="AP2257" s="52"/>
      <c r="AQ2257" s="52"/>
    </row>
    <row r="2258" spans="1:43" ht="12.75" customHeight="1" x14ac:dyDescent="0.25">
      <c r="A2258" s="52">
        <v>4235</v>
      </c>
      <c r="B2258" s="52">
        <v>4448</v>
      </c>
      <c r="C2258" s="52" t="s">
        <v>145</v>
      </c>
      <c r="D2258" s="52"/>
      <c r="E2258" s="52">
        <v>2</v>
      </c>
      <c r="F2258" s="52"/>
      <c r="G2258" s="52">
        <v>85961</v>
      </c>
      <c r="H2258" s="52" t="s">
        <v>12907</v>
      </c>
      <c r="I2258" s="52">
        <f>INDEX(ce_computermodel!A:A,MATCH(J2258,ce_computermodel!B:B,0))</f>
        <v>500</v>
      </c>
      <c r="J2258" s="52" t="s">
        <v>5768</v>
      </c>
      <c r="K2258" s="52" t="s">
        <v>9594</v>
      </c>
      <c r="L2258" s="52"/>
      <c r="M2258" s="52" t="s">
        <v>5768</v>
      </c>
      <c r="N2258" s="52"/>
      <c r="O2258" s="52">
        <f>INDEX(organizations_branch!A:A,MATCH(P2258,organizations_branch!B:B,0))</f>
        <v>1</v>
      </c>
      <c r="P2258" s="52" t="s">
        <v>2339</v>
      </c>
      <c r="Q2258" s="52"/>
      <c r="R2258" s="52">
        <v>851</v>
      </c>
      <c r="S2258" s="74">
        <v>44089.397430555597</v>
      </c>
      <c r="T2258" s="52"/>
      <c r="U2258" s="52" t="s">
        <v>234</v>
      </c>
      <c r="V2258" s="52">
        <v>3</v>
      </c>
      <c r="W2258" s="52">
        <v>302</v>
      </c>
      <c r="X2258" s="75"/>
      <c r="Y2258" s="52" t="s">
        <v>52</v>
      </c>
      <c r="Z2258" s="52"/>
      <c r="AA2258" s="52">
        <f>INDEX(accounts_user!A:A,MATCH(AB2258,accounts_user!H:H,0))</f>
        <v>9759</v>
      </c>
      <c r="AB2258" s="52" t="s">
        <v>12908</v>
      </c>
      <c r="AC2258" s="52" t="s">
        <v>4457</v>
      </c>
      <c r="AD2258" s="52" t="s">
        <v>12909</v>
      </c>
      <c r="AE2258" s="52"/>
      <c r="AF2258" s="75"/>
      <c r="AG2258" s="52"/>
      <c r="AH2258" s="52"/>
      <c r="AI2258" s="52"/>
      <c r="AJ2258" s="52">
        <v>1</v>
      </c>
      <c r="AK2258" s="52">
        <v>0</v>
      </c>
      <c r="AL2258" s="52"/>
      <c r="AM2258" s="52"/>
      <c r="AN2258" s="52"/>
      <c r="AO2258" s="78">
        <v>32015</v>
      </c>
      <c r="AP2258" s="78">
        <v>32015</v>
      </c>
      <c r="AQ2258" s="52"/>
    </row>
    <row r="2259" spans="1:43" ht="12.75" customHeight="1" x14ac:dyDescent="0.25">
      <c r="A2259" s="52">
        <v>4236</v>
      </c>
      <c r="B2259" s="52">
        <v>4449</v>
      </c>
      <c r="C2259" s="52" t="s">
        <v>145</v>
      </c>
      <c r="D2259" s="52"/>
      <c r="E2259" s="52">
        <v>2</v>
      </c>
      <c r="F2259" s="52"/>
      <c r="G2259" s="52">
        <v>85962</v>
      </c>
      <c r="H2259" s="52" t="s">
        <v>12910</v>
      </c>
      <c r="I2259" s="52">
        <f>INDEX(ce_computermodel!A:A,MATCH(J2259,ce_computermodel!B:B,0))</f>
        <v>500</v>
      </c>
      <c r="J2259" s="52" t="s">
        <v>5768</v>
      </c>
      <c r="K2259" s="52" t="s">
        <v>9594</v>
      </c>
      <c r="L2259" s="52" t="s">
        <v>4457</v>
      </c>
      <c r="M2259" s="52" t="s">
        <v>5768</v>
      </c>
      <c r="N2259" s="52"/>
      <c r="O2259" s="52">
        <f>INDEX(organizations_branch!A:A,MATCH(P2259,organizations_branch!B:B,0))</f>
        <v>1</v>
      </c>
      <c r="P2259" s="52" t="s">
        <v>2339</v>
      </c>
      <c r="Q2259" s="52"/>
      <c r="R2259" s="52">
        <v>851</v>
      </c>
      <c r="S2259" s="74">
        <v>44048.361898148098</v>
      </c>
      <c r="T2259" s="52"/>
      <c r="U2259" s="52" t="s">
        <v>6879</v>
      </c>
      <c r="V2259" s="52">
        <v>1</v>
      </c>
      <c r="W2259" s="52" t="s">
        <v>947</v>
      </c>
      <c r="X2259" s="75" t="s">
        <v>2543</v>
      </c>
      <c r="Y2259" s="52"/>
      <c r="Z2259" s="52"/>
      <c r="AA2259" s="52">
        <f>INDEX(accounts_user!A:A,MATCH(AB2259,accounts_user!H:H,0))</f>
        <v>9254</v>
      </c>
      <c r="AB2259" s="52" t="s">
        <v>12911</v>
      </c>
      <c r="AC2259" s="52"/>
      <c r="AD2259" s="52" t="s">
        <v>4088</v>
      </c>
      <c r="AE2259" s="52"/>
      <c r="AF2259" s="75"/>
      <c r="AG2259" s="52"/>
      <c r="AH2259" s="52">
        <v>27958</v>
      </c>
      <c r="AI2259" s="52"/>
      <c r="AJ2259" s="52">
        <v>1</v>
      </c>
      <c r="AK2259" s="52">
        <v>0</v>
      </c>
      <c r="AL2259" s="52"/>
      <c r="AM2259" s="52"/>
      <c r="AN2259" s="52"/>
      <c r="AO2259" s="78">
        <v>7034</v>
      </c>
      <c r="AP2259" s="78">
        <v>7034</v>
      </c>
      <c r="AQ2259" s="52"/>
    </row>
    <row r="2260" spans="1:43" ht="12.75" customHeight="1" x14ac:dyDescent="0.25">
      <c r="A2260" s="52">
        <v>4237</v>
      </c>
      <c r="B2260" s="52">
        <v>4450</v>
      </c>
      <c r="C2260" s="52" t="s">
        <v>145</v>
      </c>
      <c r="D2260" s="52"/>
      <c r="E2260" s="52">
        <v>2</v>
      </c>
      <c r="F2260" s="52"/>
      <c r="G2260" s="52">
        <v>85963</v>
      </c>
      <c r="H2260" s="52" t="s">
        <v>12912</v>
      </c>
      <c r="I2260" s="52">
        <f>INDEX(ce_computermodel!A:A,MATCH(J2260,ce_computermodel!B:B,0))</f>
        <v>500</v>
      </c>
      <c r="J2260" s="52" t="s">
        <v>5768</v>
      </c>
      <c r="K2260" s="52" t="s">
        <v>9594</v>
      </c>
      <c r="L2260" s="52"/>
      <c r="M2260" s="52" t="s">
        <v>5768</v>
      </c>
      <c r="N2260" s="52"/>
      <c r="O2260" s="52">
        <f>INDEX(organizations_branch!A:A,MATCH(P2260,organizations_branch!B:B,0))</f>
        <v>1</v>
      </c>
      <c r="P2260" s="52" t="s">
        <v>2339</v>
      </c>
      <c r="Q2260" s="52"/>
      <c r="R2260" s="52">
        <v>851</v>
      </c>
      <c r="S2260" s="74">
        <v>44456</v>
      </c>
      <c r="T2260" s="52">
        <f>INDEX(organizations_place!A:A,MATCH(U2260,organizations_place!B:B,0))</f>
        <v>13</v>
      </c>
      <c r="U2260" s="52" t="s">
        <v>157</v>
      </c>
      <c r="V2260" s="52">
        <v>1</v>
      </c>
      <c r="W2260" s="52">
        <v>111</v>
      </c>
      <c r="X2260" s="75"/>
      <c r="Y2260" s="52" t="s">
        <v>67</v>
      </c>
      <c r="Z2260" s="52"/>
      <c r="AA2260" s="52">
        <f>INDEX(accounts_user!A:A,MATCH(AB2260,accounts_user!H:H,0))</f>
        <v>8909</v>
      </c>
      <c r="AB2260" s="52" t="s">
        <v>12571</v>
      </c>
      <c r="AC2260" s="52" t="s">
        <v>12913</v>
      </c>
      <c r="AD2260" s="52"/>
      <c r="AE2260" s="52"/>
      <c r="AF2260" s="75"/>
      <c r="AG2260" s="52"/>
      <c r="AH2260" s="52">
        <v>55622</v>
      </c>
      <c r="AI2260" s="52"/>
      <c r="AJ2260" s="52">
        <v>1</v>
      </c>
      <c r="AK2260" s="52">
        <v>0</v>
      </c>
      <c r="AL2260" s="52"/>
      <c r="AM2260" s="52"/>
      <c r="AN2260" s="52"/>
      <c r="AO2260" s="52"/>
      <c r="AP2260" s="52"/>
      <c r="AQ2260" s="52"/>
    </row>
    <row r="2261" spans="1:43" ht="12.75" customHeight="1" x14ac:dyDescent="0.25">
      <c r="A2261" s="52">
        <v>4238</v>
      </c>
      <c r="B2261" s="52">
        <v>4451</v>
      </c>
      <c r="C2261" s="52" t="s">
        <v>145</v>
      </c>
      <c r="D2261" s="52"/>
      <c r="E2261" s="52">
        <v>2</v>
      </c>
      <c r="F2261" s="52"/>
      <c r="G2261" s="52">
        <v>85964</v>
      </c>
      <c r="H2261" s="52" t="s">
        <v>12914</v>
      </c>
      <c r="I2261" s="52">
        <f>INDEX(ce_computermodel!A:A,MATCH(J2261,ce_computermodel!B:B,0))</f>
        <v>500</v>
      </c>
      <c r="J2261" s="52" t="s">
        <v>5768</v>
      </c>
      <c r="K2261" s="52" t="s">
        <v>9594</v>
      </c>
      <c r="L2261" s="52"/>
      <c r="M2261" s="52" t="s">
        <v>5768</v>
      </c>
      <c r="N2261" s="52"/>
      <c r="O2261" s="52">
        <f>INDEX(organizations_branch!A:A,MATCH(P2261,organizations_branch!B:B,0))</f>
        <v>1</v>
      </c>
      <c r="P2261" s="52" t="s">
        <v>2339</v>
      </c>
      <c r="Q2261" s="52"/>
      <c r="R2261" s="52">
        <v>851</v>
      </c>
      <c r="S2261" s="74">
        <v>44209</v>
      </c>
      <c r="T2261" s="52"/>
      <c r="U2261" s="52" t="s">
        <v>133</v>
      </c>
      <c r="V2261" s="52">
        <v>1</v>
      </c>
      <c r="W2261" s="52" t="s">
        <v>1773</v>
      </c>
      <c r="X2261" s="75"/>
      <c r="Y2261" s="52" t="s">
        <v>67</v>
      </c>
      <c r="Z2261" s="52" t="s">
        <v>12915</v>
      </c>
      <c r="AA2261" s="52">
        <f>INDEX(accounts_user!A:A,MATCH(AB2261,accounts_user!H:H,0))</f>
        <v>8803</v>
      </c>
      <c r="AB2261" s="52" t="s">
        <v>9083</v>
      </c>
      <c r="AC2261" s="52" t="s">
        <v>3639</v>
      </c>
      <c r="AD2261" s="52" t="s">
        <v>10928</v>
      </c>
      <c r="AE2261" s="52"/>
      <c r="AF2261" s="75"/>
      <c r="AG2261" s="52"/>
      <c r="AH2261" s="52"/>
      <c r="AI2261" s="52"/>
      <c r="AJ2261" s="52">
        <v>1</v>
      </c>
      <c r="AK2261" s="52">
        <v>0</v>
      </c>
      <c r="AL2261" s="52"/>
      <c r="AM2261" s="52"/>
      <c r="AN2261" s="52"/>
      <c r="AO2261" s="52"/>
      <c r="AP2261" s="52"/>
      <c r="AQ2261" s="52"/>
    </row>
    <row r="2262" spans="1:43" ht="12.75" customHeight="1" x14ac:dyDescent="0.25">
      <c r="A2262" s="52">
        <v>4239</v>
      </c>
      <c r="B2262" s="52">
        <v>4452</v>
      </c>
      <c r="C2262" s="52" t="s">
        <v>145</v>
      </c>
      <c r="D2262" s="52"/>
      <c r="E2262" s="52">
        <v>2</v>
      </c>
      <c r="F2262" s="52"/>
      <c r="G2262" s="52">
        <v>85965</v>
      </c>
      <c r="H2262" s="52" t="s">
        <v>12916</v>
      </c>
      <c r="I2262" s="52">
        <f>INDEX(ce_computermodel!A:A,MATCH(J2262,ce_computermodel!B:B,0))</f>
        <v>500</v>
      </c>
      <c r="J2262" s="52" t="s">
        <v>5768</v>
      </c>
      <c r="K2262" s="52" t="s">
        <v>9594</v>
      </c>
      <c r="L2262" s="52" t="s">
        <v>6475</v>
      </c>
      <c r="M2262" s="52" t="s">
        <v>5768</v>
      </c>
      <c r="N2262" s="52"/>
      <c r="O2262" s="52">
        <f>INDEX(organizations_branch!A:A,MATCH(P2262,organizations_branch!B:B,0))</f>
        <v>1</v>
      </c>
      <c r="P2262" s="52" t="s">
        <v>2339</v>
      </c>
      <c r="Q2262" s="52"/>
      <c r="R2262" s="52">
        <v>851</v>
      </c>
      <c r="S2262" s="74">
        <v>44062.319374999999</v>
      </c>
      <c r="T2262" s="52"/>
      <c r="U2262" s="52" t="s">
        <v>475</v>
      </c>
      <c r="V2262" s="52">
        <v>2</v>
      </c>
      <c r="W2262" s="52">
        <v>23</v>
      </c>
      <c r="X2262" s="75"/>
      <c r="Y2262" s="52" t="s">
        <v>52</v>
      </c>
      <c r="Z2262" s="52"/>
      <c r="AA2262" s="52">
        <f>INDEX(accounts_user!A:A,MATCH(AB2262,accounts_user!H:H,0))</f>
        <v>9941</v>
      </c>
      <c r="AB2262" s="52" t="s">
        <v>12917</v>
      </c>
      <c r="AC2262" s="52"/>
      <c r="AD2262" s="52"/>
      <c r="AE2262" s="52"/>
      <c r="AF2262" s="75"/>
      <c r="AG2262" s="52"/>
      <c r="AH2262" s="52"/>
      <c r="AI2262" s="52"/>
      <c r="AJ2262" s="52">
        <v>1</v>
      </c>
      <c r="AK2262" s="52">
        <v>0</v>
      </c>
      <c r="AL2262" s="52"/>
      <c r="AM2262" s="52"/>
      <c r="AN2262" s="52"/>
      <c r="AO2262" s="52"/>
      <c r="AP2262" s="52"/>
      <c r="AQ2262" s="52"/>
    </row>
    <row r="2263" spans="1:43" ht="12.75" customHeight="1" x14ac:dyDescent="0.25">
      <c r="A2263" s="52">
        <v>4240</v>
      </c>
      <c r="B2263" s="52">
        <v>4453</v>
      </c>
      <c r="C2263" s="52" t="s">
        <v>145</v>
      </c>
      <c r="D2263" s="52"/>
      <c r="E2263" s="52">
        <v>2</v>
      </c>
      <c r="F2263" s="52"/>
      <c r="G2263" s="52">
        <v>85966</v>
      </c>
      <c r="H2263" s="52" t="s">
        <v>12918</v>
      </c>
      <c r="I2263" s="52">
        <f>INDEX(ce_computermodel!A:A,MATCH(J2263,ce_computermodel!B:B,0))</f>
        <v>500</v>
      </c>
      <c r="J2263" s="52" t="s">
        <v>5768</v>
      </c>
      <c r="K2263" s="52" t="s">
        <v>9594</v>
      </c>
      <c r="L2263" s="52"/>
      <c r="M2263" s="52" t="s">
        <v>5768</v>
      </c>
      <c r="N2263" s="52"/>
      <c r="O2263" s="52">
        <f>INDEX(organizations_branch!A:A,MATCH(P2263,organizations_branch!B:B,0))</f>
        <v>1</v>
      </c>
      <c r="P2263" s="52" t="s">
        <v>2339</v>
      </c>
      <c r="Q2263" s="52"/>
      <c r="R2263" s="52">
        <v>851</v>
      </c>
      <c r="S2263" s="74">
        <v>44043.402395833298</v>
      </c>
      <c r="T2263" s="52"/>
      <c r="U2263" s="52" t="s">
        <v>3588</v>
      </c>
      <c r="V2263" s="52">
        <v>2</v>
      </c>
      <c r="W2263" s="52" t="s">
        <v>3844</v>
      </c>
      <c r="X2263" s="75"/>
      <c r="Y2263" s="52"/>
      <c r="Z2263" s="52"/>
      <c r="AA2263" s="52">
        <f>INDEX(accounts_user!A:A,MATCH(AB2263,accounts_user!H:H,0))</f>
        <v>8677</v>
      </c>
      <c r="AB2263" s="52" t="s">
        <v>12919</v>
      </c>
      <c r="AC2263" s="52" t="s">
        <v>7085</v>
      </c>
      <c r="AD2263" s="52"/>
      <c r="AE2263" s="52"/>
      <c r="AF2263" s="75"/>
      <c r="AG2263" s="52"/>
      <c r="AH2263" s="52"/>
      <c r="AI2263" s="52"/>
      <c r="AJ2263" s="52">
        <v>1</v>
      </c>
      <c r="AK2263" s="52">
        <v>0</v>
      </c>
      <c r="AL2263" s="52"/>
      <c r="AM2263" s="52"/>
      <c r="AN2263" s="52"/>
      <c r="AO2263" s="52"/>
      <c r="AP2263" s="52"/>
      <c r="AQ2263" s="52"/>
    </row>
    <row r="2264" spans="1:43" ht="12.75" customHeight="1" x14ac:dyDescent="0.25">
      <c r="A2264" s="52">
        <v>4241</v>
      </c>
      <c r="B2264" s="52">
        <v>4454</v>
      </c>
      <c r="C2264" s="52" t="s">
        <v>145</v>
      </c>
      <c r="D2264" s="52"/>
      <c r="E2264" s="52">
        <v>2</v>
      </c>
      <c r="F2264" s="52"/>
      <c r="G2264" s="52">
        <v>85968</v>
      </c>
      <c r="H2264" s="52" t="s">
        <v>12920</v>
      </c>
      <c r="I2264" s="52">
        <f>INDEX(ce_computermodel!A:A,MATCH(J2264,ce_computermodel!B:B,0))</f>
        <v>500</v>
      </c>
      <c r="J2264" s="52" t="s">
        <v>5768</v>
      </c>
      <c r="K2264" s="52" t="s">
        <v>9594</v>
      </c>
      <c r="L2264" s="52"/>
      <c r="M2264" s="52" t="s">
        <v>5768</v>
      </c>
      <c r="N2264" s="52"/>
      <c r="O2264" s="52">
        <f>INDEX(organizations_branch!A:A,MATCH(P2264,organizations_branch!B:B,0))</f>
        <v>1</v>
      </c>
      <c r="P2264" s="52" t="s">
        <v>2339</v>
      </c>
      <c r="Q2264" s="52"/>
      <c r="R2264" s="52">
        <v>851</v>
      </c>
      <c r="S2264" s="74">
        <v>44964</v>
      </c>
      <c r="T2264" s="52"/>
      <c r="U2264" s="52" t="s">
        <v>7023</v>
      </c>
      <c r="V2264" s="52">
        <v>1</v>
      </c>
      <c r="W2264" s="52" t="s">
        <v>4049</v>
      </c>
      <c r="X2264" s="75"/>
      <c r="Y2264" s="52" t="s">
        <v>67</v>
      </c>
      <c r="Z2264" s="52" t="s">
        <v>4050</v>
      </c>
      <c r="AA2264" s="52">
        <f>INDEX(accounts_user!A:A,MATCH(AB2264,accounts_user!H:H,0))</f>
        <v>8410</v>
      </c>
      <c r="AB2264" s="52" t="s">
        <v>12921</v>
      </c>
      <c r="AC2264" s="52" t="s">
        <v>4457</v>
      </c>
      <c r="AD2264" s="52" t="s">
        <v>4052</v>
      </c>
      <c r="AE2264" s="52"/>
      <c r="AF2264" s="75"/>
      <c r="AG2264" s="52" t="s">
        <v>136</v>
      </c>
      <c r="AH2264" s="52" t="s">
        <v>4053</v>
      </c>
      <c r="AI2264" s="52" t="s">
        <v>59</v>
      </c>
      <c r="AJ2264" s="52">
        <v>1</v>
      </c>
      <c r="AK2264" s="52">
        <v>0</v>
      </c>
      <c r="AL2264" s="52"/>
      <c r="AM2264" s="52"/>
      <c r="AN2264" s="52"/>
      <c r="AO2264" s="52"/>
      <c r="AP2264" s="52"/>
      <c r="AQ2264" s="52"/>
    </row>
    <row r="2265" spans="1:43" ht="12.75" customHeight="1" x14ac:dyDescent="0.25">
      <c r="A2265" s="52">
        <v>4242</v>
      </c>
      <c r="B2265" s="52">
        <v>4455</v>
      </c>
      <c r="C2265" s="52" t="s">
        <v>145</v>
      </c>
      <c r="D2265" s="52"/>
      <c r="E2265" s="52">
        <v>2</v>
      </c>
      <c r="F2265" s="52"/>
      <c r="G2265" s="52">
        <v>85969</v>
      </c>
      <c r="H2265" s="52" t="s">
        <v>12922</v>
      </c>
      <c r="I2265" s="52">
        <f>INDEX(ce_computermodel!A:A,MATCH(J2265,ce_computermodel!B:B,0))</f>
        <v>500</v>
      </c>
      <c r="J2265" s="52" t="s">
        <v>5768</v>
      </c>
      <c r="K2265" s="52" t="s">
        <v>9594</v>
      </c>
      <c r="L2265" s="52"/>
      <c r="M2265" s="52" t="s">
        <v>5768</v>
      </c>
      <c r="N2265" s="52"/>
      <c r="O2265" s="52">
        <f>INDEX(organizations_branch!A:A,MATCH(P2265,organizations_branch!B:B,0))</f>
        <v>1</v>
      </c>
      <c r="P2265" s="52" t="s">
        <v>2339</v>
      </c>
      <c r="Q2265" s="52"/>
      <c r="R2265" s="52">
        <v>851</v>
      </c>
      <c r="S2265" s="74">
        <v>44935</v>
      </c>
      <c r="T2265" s="52"/>
      <c r="U2265" s="52" t="s">
        <v>82</v>
      </c>
      <c r="V2265" s="52">
        <v>8</v>
      </c>
      <c r="W2265" s="52">
        <v>803</v>
      </c>
      <c r="X2265" s="75"/>
      <c r="Y2265" s="52" t="s">
        <v>52</v>
      </c>
      <c r="Z2265" s="52"/>
      <c r="AA2265" s="52">
        <f>INDEX(accounts_user!A:A,MATCH(AB2265,accounts_user!H:H,0))</f>
        <v>9895</v>
      </c>
      <c r="AB2265" s="52" t="s">
        <v>12923</v>
      </c>
      <c r="AC2265" s="52"/>
      <c r="AD2265" s="52" t="s">
        <v>3091</v>
      </c>
      <c r="AE2265" s="52"/>
      <c r="AF2265" s="75"/>
      <c r="AG2265" s="52" t="s">
        <v>136</v>
      </c>
      <c r="AH2265" s="52">
        <v>82107</v>
      </c>
      <c r="AI2265" s="52"/>
      <c r="AJ2265" s="52">
        <v>1</v>
      </c>
      <c r="AK2265" s="52">
        <v>0</v>
      </c>
      <c r="AL2265" s="52"/>
      <c r="AM2265" s="52"/>
      <c r="AN2265" s="52"/>
      <c r="AO2265" s="52"/>
      <c r="AP2265" s="52"/>
      <c r="AQ2265" s="52"/>
    </row>
    <row r="2266" spans="1:43" ht="12.75" customHeight="1" x14ac:dyDescent="0.25">
      <c r="A2266" s="52">
        <v>4243</v>
      </c>
      <c r="B2266" s="52">
        <v>4456</v>
      </c>
      <c r="C2266" s="52" t="s">
        <v>145</v>
      </c>
      <c r="D2266" s="52"/>
      <c r="E2266" s="52">
        <v>2</v>
      </c>
      <c r="F2266" s="52"/>
      <c r="G2266" s="52">
        <v>85970</v>
      </c>
      <c r="H2266" s="52" t="s">
        <v>12924</v>
      </c>
      <c r="I2266" s="52">
        <f>INDEX(ce_computermodel!A:A,MATCH(J2266,ce_computermodel!B:B,0))</f>
        <v>500</v>
      </c>
      <c r="J2266" s="52" t="s">
        <v>5768</v>
      </c>
      <c r="K2266" s="52" t="s">
        <v>9594</v>
      </c>
      <c r="L2266" s="52"/>
      <c r="M2266" s="52" t="s">
        <v>5768</v>
      </c>
      <c r="N2266" s="52"/>
      <c r="O2266" s="52">
        <f>INDEX(organizations_branch!A:A,MATCH(P2266,organizations_branch!B:B,0))</f>
        <v>1</v>
      </c>
      <c r="P2266" s="52" t="s">
        <v>2339</v>
      </c>
      <c r="Q2266" s="52"/>
      <c r="R2266" s="52">
        <v>851</v>
      </c>
      <c r="S2266" s="74">
        <v>44663</v>
      </c>
      <c r="T2266" s="52"/>
      <c r="U2266" s="52" t="s">
        <v>400</v>
      </c>
      <c r="V2266" s="52">
        <v>1</v>
      </c>
      <c r="W2266" s="52">
        <v>7</v>
      </c>
      <c r="X2266" s="75"/>
      <c r="Y2266" s="52" t="s">
        <v>67</v>
      </c>
      <c r="Z2266" s="52" t="s">
        <v>11806</v>
      </c>
      <c r="AA2266" s="52"/>
      <c r="AB2266" s="52" t="s">
        <v>12925</v>
      </c>
      <c r="AC2266" s="52" t="s">
        <v>6475</v>
      </c>
      <c r="AD2266" s="52" t="s">
        <v>12926</v>
      </c>
      <c r="AE2266" s="52"/>
      <c r="AF2266" s="75"/>
      <c r="AG2266" s="52"/>
      <c r="AH2266" s="52" t="s">
        <v>12927</v>
      </c>
      <c r="AI2266" s="52"/>
      <c r="AJ2266" s="52">
        <v>1</v>
      </c>
      <c r="AK2266" s="52">
        <v>0</v>
      </c>
      <c r="AL2266" s="52"/>
      <c r="AM2266" s="52"/>
      <c r="AN2266" s="52"/>
      <c r="AO2266" s="52"/>
      <c r="AP2266" s="52"/>
      <c r="AQ2266" s="52"/>
    </row>
    <row r="2267" spans="1:43" ht="12.75" customHeight="1" x14ac:dyDescent="0.25">
      <c r="A2267" s="52">
        <v>4244</v>
      </c>
      <c r="B2267" s="52">
        <v>4457</v>
      </c>
      <c r="C2267" s="52" t="s">
        <v>145</v>
      </c>
      <c r="D2267" s="52"/>
      <c r="E2267" s="52">
        <v>2</v>
      </c>
      <c r="F2267" s="52"/>
      <c r="G2267" s="52">
        <v>86165</v>
      </c>
      <c r="H2267" s="52" t="s">
        <v>12928</v>
      </c>
      <c r="I2267" s="52">
        <f>INDEX(ce_computermodel!A:A,MATCH(J2267,ce_computermodel!B:B,0))</f>
        <v>546</v>
      </c>
      <c r="J2267" s="52" t="s">
        <v>12929</v>
      </c>
      <c r="K2267" s="52" t="s">
        <v>12930</v>
      </c>
      <c r="L2267" s="52" t="s">
        <v>12931</v>
      </c>
      <c r="M2267" s="52" t="s">
        <v>6466</v>
      </c>
      <c r="N2267" s="52"/>
      <c r="O2267" s="52">
        <f>INDEX(organizations_branch!A:A,MATCH(P2267,organizations_branch!B:B,0))</f>
        <v>1</v>
      </c>
      <c r="P2267" s="52" t="s">
        <v>2339</v>
      </c>
      <c r="Q2267" s="52"/>
      <c r="R2267" s="52">
        <v>851</v>
      </c>
      <c r="S2267" s="74">
        <v>44177</v>
      </c>
      <c r="T2267" s="52"/>
      <c r="U2267" s="52" t="s">
        <v>212</v>
      </c>
      <c r="V2267" s="52">
        <v>3</v>
      </c>
      <c r="W2267" s="52"/>
      <c r="X2267" s="75"/>
      <c r="Y2267" s="52" t="s">
        <v>52</v>
      </c>
      <c r="Z2267" s="52" t="s">
        <v>12932</v>
      </c>
      <c r="AA2267" s="52">
        <f>INDEX(accounts_user!A:A,MATCH(AB2267,accounts_user!H:H,0))</f>
        <v>9793</v>
      </c>
      <c r="AB2267" s="52" t="s">
        <v>12933</v>
      </c>
      <c r="AC2267" s="52"/>
      <c r="AD2267" s="52"/>
      <c r="AE2267" s="52"/>
      <c r="AF2267" s="75"/>
      <c r="AG2267" s="52"/>
      <c r="AH2267" s="52"/>
      <c r="AI2267" s="52"/>
      <c r="AJ2267" s="52">
        <v>0</v>
      </c>
      <c r="AK2267" s="52">
        <v>0</v>
      </c>
      <c r="AL2267" s="52"/>
      <c r="AM2267" s="52"/>
      <c r="AN2267" s="52"/>
      <c r="AO2267" s="52"/>
      <c r="AP2267" s="52"/>
      <c r="AQ2267" s="52"/>
    </row>
    <row r="2268" spans="1:43" ht="12.75" customHeight="1" x14ac:dyDescent="0.25">
      <c r="A2268" s="52">
        <v>4245</v>
      </c>
      <c r="B2268" s="52">
        <v>4458</v>
      </c>
      <c r="C2268" s="52" t="s">
        <v>145</v>
      </c>
      <c r="D2268" s="52"/>
      <c r="E2268" s="52">
        <v>2</v>
      </c>
      <c r="F2268" s="52"/>
      <c r="G2268" s="52">
        <v>85971</v>
      </c>
      <c r="H2268" s="52" t="s">
        <v>12934</v>
      </c>
      <c r="I2268" s="52">
        <f>INDEX(ce_computermodel!A:A,MATCH(J2268,ce_computermodel!B:B,0))</f>
        <v>500</v>
      </c>
      <c r="J2268" s="52" t="s">
        <v>5768</v>
      </c>
      <c r="K2268" s="52" t="s">
        <v>12935</v>
      </c>
      <c r="L2268" s="52"/>
      <c r="M2268" s="52" t="s">
        <v>5768</v>
      </c>
      <c r="N2268" s="52"/>
      <c r="O2268" s="52">
        <f>INDEX(organizations_branch!A:A,MATCH(P2268,organizations_branch!B:B,0))</f>
        <v>1</v>
      </c>
      <c r="P2268" s="52" t="s">
        <v>2339</v>
      </c>
      <c r="Q2268" s="52"/>
      <c r="R2268" s="52">
        <v>851</v>
      </c>
      <c r="S2268" s="74">
        <v>44246</v>
      </c>
      <c r="T2268" s="52"/>
      <c r="U2268" s="52" t="s">
        <v>218</v>
      </c>
      <c r="V2268" s="52">
        <v>3</v>
      </c>
      <c r="W2268" s="52">
        <v>18</v>
      </c>
      <c r="X2268" s="75"/>
      <c r="Y2268" s="52" t="s">
        <v>67</v>
      </c>
      <c r="Z2268" s="52" t="s">
        <v>7785</v>
      </c>
      <c r="AA2268" s="52">
        <f>INDEX(accounts_user!A:A,MATCH(AB2268,accounts_user!H:H,0))</f>
        <v>8501</v>
      </c>
      <c r="AB2268" s="52" t="s">
        <v>12936</v>
      </c>
      <c r="AC2268" s="52"/>
      <c r="AD2268" s="52" t="s">
        <v>12937</v>
      </c>
      <c r="AE2268" s="52"/>
      <c r="AF2268" s="75"/>
      <c r="AG2268" s="52"/>
      <c r="AH2268" s="52"/>
      <c r="AI2268" s="52"/>
      <c r="AJ2268" s="52">
        <v>1</v>
      </c>
      <c r="AK2268" s="52">
        <v>0</v>
      </c>
      <c r="AL2268" s="52"/>
      <c r="AM2268" s="52"/>
      <c r="AN2268" s="52"/>
      <c r="AO2268" s="52"/>
      <c r="AP2268" s="52"/>
      <c r="AQ2268" s="52"/>
    </row>
    <row r="2269" spans="1:43" ht="12.75" customHeight="1" x14ac:dyDescent="0.25">
      <c r="A2269" s="52">
        <v>4246</v>
      </c>
      <c r="B2269" s="52">
        <v>4459</v>
      </c>
      <c r="C2269" s="52" t="s">
        <v>145</v>
      </c>
      <c r="D2269" s="52"/>
      <c r="E2269" s="52">
        <v>2</v>
      </c>
      <c r="F2269" s="52"/>
      <c r="G2269" s="52">
        <v>85972</v>
      </c>
      <c r="H2269" s="52" t="s">
        <v>12938</v>
      </c>
      <c r="I2269" s="52">
        <f>INDEX(ce_computermodel!A:A,MATCH(J2269,ce_computermodel!B:B,0))</f>
        <v>500</v>
      </c>
      <c r="J2269" s="52" t="s">
        <v>5768</v>
      </c>
      <c r="K2269" s="52" t="s">
        <v>12935</v>
      </c>
      <c r="L2269" s="52" t="s">
        <v>12939</v>
      </c>
      <c r="M2269" s="52" t="s">
        <v>5768</v>
      </c>
      <c r="N2269" s="52">
        <v>1</v>
      </c>
      <c r="O2269" s="52">
        <f>INDEX(organizations_branch!A:A,MATCH(P2269,organizations_branch!B:B,0))</f>
        <v>1</v>
      </c>
      <c r="P2269" t="s">
        <v>2339</v>
      </c>
      <c r="Q2269" s="52"/>
      <c r="R2269" s="52">
        <v>851</v>
      </c>
      <c r="S2269" s="74">
        <v>44519</v>
      </c>
      <c r="T2269" s="52"/>
      <c r="U2269" s="52" t="s">
        <v>385</v>
      </c>
      <c r="V2269" s="52">
        <v>3</v>
      </c>
      <c r="W2269" s="52">
        <v>305</v>
      </c>
      <c r="X2269" s="75"/>
      <c r="Y2269" s="52" t="s">
        <v>67</v>
      </c>
      <c r="Z2269" s="52" t="s">
        <v>12940</v>
      </c>
      <c r="AA2269" s="52">
        <f>INDEX(accounts_user!A:A,MATCH(AB2269,accounts_user!H:H,0))</f>
        <v>9554</v>
      </c>
      <c r="AB2269" s="52" t="s">
        <v>12941</v>
      </c>
      <c r="AC2269" s="52" t="s">
        <v>8674</v>
      </c>
      <c r="AD2269" s="52" t="s">
        <v>12942</v>
      </c>
      <c r="AE2269" s="52"/>
      <c r="AF2269" s="75"/>
      <c r="AG2269" s="52"/>
      <c r="AH2269" s="52" t="s">
        <v>12943</v>
      </c>
      <c r="AI2269" s="52"/>
      <c r="AJ2269" s="52">
        <v>1</v>
      </c>
      <c r="AK2269" s="52">
        <v>0</v>
      </c>
      <c r="AL2269" s="52"/>
      <c r="AM2269" s="52"/>
      <c r="AN2269" s="52"/>
      <c r="AO2269" s="78">
        <v>11727</v>
      </c>
      <c r="AP2269" s="78">
        <v>11727</v>
      </c>
      <c r="AQ2269" s="52"/>
    </row>
    <row r="2270" spans="1:43" ht="12.75" customHeight="1" x14ac:dyDescent="0.25">
      <c r="A2270" s="52">
        <v>4247</v>
      </c>
      <c r="B2270" s="52">
        <v>4460</v>
      </c>
      <c r="C2270" s="52" t="s">
        <v>145</v>
      </c>
      <c r="D2270" s="52"/>
      <c r="E2270" s="52">
        <v>2</v>
      </c>
      <c r="F2270" s="52"/>
      <c r="G2270" s="52">
        <v>85973</v>
      </c>
      <c r="H2270" s="52" t="s">
        <v>12944</v>
      </c>
      <c r="I2270" s="52">
        <f>INDEX(ce_computermodel!A:A,MATCH(J2270,ce_computermodel!B:B,0))</f>
        <v>500</v>
      </c>
      <c r="J2270" s="52" t="s">
        <v>5768</v>
      </c>
      <c r="K2270" s="52" t="s">
        <v>12935</v>
      </c>
      <c r="L2270" s="52"/>
      <c r="M2270" s="52" t="s">
        <v>5768</v>
      </c>
      <c r="N2270" s="52"/>
      <c r="O2270" s="52">
        <f>INDEX(organizations_branch!A:A,MATCH(P2270,organizations_branch!B:B,0))</f>
        <v>1</v>
      </c>
      <c r="P2270" s="52" t="s">
        <v>2339</v>
      </c>
      <c r="Q2270" s="52"/>
      <c r="R2270" s="52">
        <v>851</v>
      </c>
      <c r="S2270" s="74">
        <v>44042.320659722202</v>
      </c>
      <c r="T2270" s="52"/>
      <c r="U2270" s="52" t="s">
        <v>2250</v>
      </c>
      <c r="V2270" s="52">
        <v>2</v>
      </c>
      <c r="W2270" s="52" t="s">
        <v>3649</v>
      </c>
      <c r="X2270" s="75"/>
      <c r="Y2270" s="52"/>
      <c r="Z2270" s="52"/>
      <c r="AA2270" s="52">
        <f>INDEX(accounts_user!A:A,MATCH(AB2270,accounts_user!H:H,0))</f>
        <v>8499</v>
      </c>
      <c r="AB2270" s="52" t="s">
        <v>12945</v>
      </c>
      <c r="AC2270" s="52" t="s">
        <v>6707</v>
      </c>
      <c r="AD2270" s="52"/>
      <c r="AE2270" s="52"/>
      <c r="AF2270" s="75"/>
      <c r="AG2270" s="52"/>
      <c r="AH2270" s="52"/>
      <c r="AI2270" s="52"/>
      <c r="AJ2270" s="52">
        <v>1</v>
      </c>
      <c r="AK2270" s="52">
        <v>0</v>
      </c>
      <c r="AL2270" s="52"/>
      <c r="AM2270" s="52"/>
      <c r="AN2270" s="52"/>
      <c r="AO2270" s="52"/>
      <c r="AP2270" s="52"/>
      <c r="AQ2270" s="52"/>
    </row>
    <row r="2271" spans="1:43" ht="12.75" customHeight="1" x14ac:dyDescent="0.25">
      <c r="A2271" s="52">
        <v>4248</v>
      </c>
      <c r="B2271" s="52">
        <v>4461</v>
      </c>
      <c r="C2271" s="52" t="s">
        <v>145</v>
      </c>
      <c r="D2271" s="52"/>
      <c r="E2271" s="52">
        <v>2</v>
      </c>
      <c r="F2271" s="52"/>
      <c r="G2271" s="52">
        <v>85974</v>
      </c>
      <c r="H2271" s="52" t="s">
        <v>12946</v>
      </c>
      <c r="I2271" s="52">
        <f>INDEX(ce_computermodel!A:A,MATCH(J2271,ce_computermodel!B:B,0))</f>
        <v>500</v>
      </c>
      <c r="J2271" s="52" t="s">
        <v>5768</v>
      </c>
      <c r="K2271" s="52" t="s">
        <v>12935</v>
      </c>
      <c r="L2271" s="52" t="s">
        <v>12947</v>
      </c>
      <c r="M2271" s="52" t="s">
        <v>5768</v>
      </c>
      <c r="N2271" s="52"/>
      <c r="O2271" s="52">
        <f>INDEX(organizations_branch!A:A,MATCH(P2271,organizations_branch!B:B,0))</f>
        <v>1</v>
      </c>
      <c r="P2271" t="s">
        <v>2339</v>
      </c>
      <c r="Q2271" s="52"/>
      <c r="R2271" s="52">
        <v>851</v>
      </c>
      <c r="S2271" s="74">
        <v>44435</v>
      </c>
      <c r="T2271" s="52">
        <f>INDEX(organizations_place!A:A,MATCH(U2271,organizations_place!B:B,0))</f>
        <v>713</v>
      </c>
      <c r="U2271" s="52" t="s">
        <v>66</v>
      </c>
      <c r="V2271" s="52">
        <v>2</v>
      </c>
      <c r="W2271" s="52">
        <v>215</v>
      </c>
      <c r="X2271" s="75"/>
      <c r="Y2271" s="52"/>
      <c r="Z2271" s="52"/>
      <c r="AA2271" s="52">
        <f>INDEX(accounts_user!A:A,MATCH(AB2271,accounts_user!H:H,0))</f>
        <v>8528</v>
      </c>
      <c r="AB2271" s="52" t="s">
        <v>8572</v>
      </c>
      <c r="AC2271" s="52"/>
      <c r="AD2271" s="52"/>
      <c r="AE2271" s="52"/>
      <c r="AF2271" s="75"/>
      <c r="AG2271" s="52"/>
      <c r="AH2271" s="52">
        <v>35837</v>
      </c>
      <c r="AI2271" s="52"/>
      <c r="AJ2271" s="52">
        <v>1</v>
      </c>
      <c r="AK2271" s="52">
        <v>0</v>
      </c>
      <c r="AL2271" s="52"/>
      <c r="AM2271" s="52"/>
      <c r="AN2271" s="52"/>
      <c r="AO2271" s="52"/>
      <c r="AP2271" s="52"/>
      <c r="AQ2271" s="52"/>
    </row>
    <row r="2272" spans="1:43" ht="12.75" customHeight="1" x14ac:dyDescent="0.25">
      <c r="A2272" s="52">
        <v>4249</v>
      </c>
      <c r="B2272" s="52">
        <v>4462</v>
      </c>
      <c r="C2272" s="52" t="s">
        <v>145</v>
      </c>
      <c r="D2272" s="52"/>
      <c r="E2272" s="52">
        <v>2</v>
      </c>
      <c r="F2272" s="52"/>
      <c r="G2272" s="52">
        <v>85975</v>
      </c>
      <c r="H2272" s="52" t="s">
        <v>12948</v>
      </c>
      <c r="I2272" s="52">
        <f>INDEX(ce_computermodel!A:A,MATCH(J2272,ce_computermodel!B:B,0))</f>
        <v>500</v>
      </c>
      <c r="J2272" s="52" t="s">
        <v>5768</v>
      </c>
      <c r="K2272" s="52" t="s">
        <v>12935</v>
      </c>
      <c r="L2272" s="52"/>
      <c r="M2272" s="52" t="s">
        <v>5768</v>
      </c>
      <c r="N2272" s="52">
        <v>1</v>
      </c>
      <c r="O2272" s="52">
        <f>INDEX(organizations_branch!A:A,MATCH(P2272,organizations_branch!B:B,0))</f>
        <v>1</v>
      </c>
      <c r="P2272" s="52" t="s">
        <v>2339</v>
      </c>
      <c r="Q2272" s="52"/>
      <c r="R2272" s="52">
        <v>851</v>
      </c>
      <c r="S2272" s="74">
        <v>44875</v>
      </c>
      <c r="T2272" s="52"/>
      <c r="U2272" s="52" t="s">
        <v>7112</v>
      </c>
      <c r="V2272" s="52">
        <v>2</v>
      </c>
      <c r="W2272" s="52" t="s">
        <v>767</v>
      </c>
      <c r="X2272" s="75"/>
      <c r="Y2272" s="52" t="s">
        <v>67</v>
      </c>
      <c r="Z2272" s="52" t="s">
        <v>7297</v>
      </c>
      <c r="AA2272" s="52"/>
      <c r="AB2272" s="52" t="s">
        <v>12949</v>
      </c>
      <c r="AC2272" s="52" t="s">
        <v>4457</v>
      </c>
      <c r="AD2272" s="52" t="s">
        <v>12950</v>
      </c>
      <c r="AE2272" s="76"/>
      <c r="AF2272" s="75"/>
      <c r="AG2272" s="52"/>
      <c r="AH2272" s="52">
        <v>87032</v>
      </c>
      <c r="AI2272" s="52" t="s">
        <v>59</v>
      </c>
      <c r="AJ2272" s="52">
        <v>1</v>
      </c>
      <c r="AK2272" s="52">
        <v>0</v>
      </c>
      <c r="AL2272" s="52"/>
      <c r="AM2272" s="52"/>
      <c r="AN2272" s="52"/>
      <c r="AO2272" s="52"/>
      <c r="AP2272" s="52"/>
      <c r="AQ2272" s="52"/>
    </row>
    <row r="2273" spans="1:43" ht="12.75" customHeight="1" x14ac:dyDescent="0.25">
      <c r="A2273" s="52">
        <v>4250</v>
      </c>
      <c r="B2273" s="52">
        <v>4463</v>
      </c>
      <c r="C2273" s="52" t="s">
        <v>145</v>
      </c>
      <c r="D2273" s="52"/>
      <c r="E2273" s="52">
        <v>2</v>
      </c>
      <c r="F2273" s="52"/>
      <c r="G2273" s="52">
        <v>85976</v>
      </c>
      <c r="H2273" s="52" t="s">
        <v>12951</v>
      </c>
      <c r="I2273" s="52">
        <f>INDEX(ce_computermodel!A:A,MATCH(J2273,ce_computermodel!B:B,0))</f>
        <v>500</v>
      </c>
      <c r="J2273" s="52" t="s">
        <v>5768</v>
      </c>
      <c r="K2273" s="52" t="s">
        <v>12952</v>
      </c>
      <c r="L2273" s="52" t="s">
        <v>5715</v>
      </c>
      <c r="M2273" s="52" t="s">
        <v>5768</v>
      </c>
      <c r="N2273" s="52"/>
      <c r="O2273" s="52">
        <f>INDEX(organizations_branch!A:A,MATCH(P2273,organizations_branch!B:B,0))</f>
        <v>1</v>
      </c>
      <c r="P2273" s="52" t="s">
        <v>2339</v>
      </c>
      <c r="Q2273" s="52"/>
      <c r="R2273" s="52">
        <v>851</v>
      </c>
      <c r="S2273" s="74">
        <v>44042.321261574099</v>
      </c>
      <c r="T2273" s="52"/>
      <c r="U2273" s="52" t="s">
        <v>257</v>
      </c>
      <c r="V2273" s="52">
        <v>2</v>
      </c>
      <c r="W2273" s="52" t="s">
        <v>3649</v>
      </c>
      <c r="X2273" s="75"/>
      <c r="Y2273" s="52"/>
      <c r="Z2273" s="52"/>
      <c r="AA2273" s="52">
        <f>INDEX(accounts_user!A:A,MATCH(AB2273,accounts_user!H:H,0))</f>
        <v>9191</v>
      </c>
      <c r="AB2273" s="52" t="s">
        <v>3650</v>
      </c>
      <c r="AC2273" s="52"/>
      <c r="AD2273" s="52"/>
      <c r="AE2273" s="52"/>
      <c r="AF2273" s="75"/>
      <c r="AG2273" s="52"/>
      <c r="AH2273" s="52"/>
      <c r="AI2273" s="52"/>
      <c r="AJ2273" s="52">
        <v>1</v>
      </c>
      <c r="AK2273" s="52">
        <v>0</v>
      </c>
      <c r="AL2273" s="52"/>
      <c r="AM2273" s="52"/>
      <c r="AN2273" s="52"/>
      <c r="AO2273" s="78">
        <v>8955</v>
      </c>
      <c r="AP2273" s="78">
        <v>8955</v>
      </c>
      <c r="AQ2273" s="52"/>
    </row>
    <row r="2274" spans="1:43" ht="12.75" customHeight="1" x14ac:dyDescent="0.25">
      <c r="A2274" s="52">
        <v>4251</v>
      </c>
      <c r="B2274" s="52">
        <v>4464</v>
      </c>
      <c r="C2274" s="52" t="s">
        <v>145</v>
      </c>
      <c r="D2274" s="52"/>
      <c r="E2274" s="52">
        <v>2</v>
      </c>
      <c r="F2274" s="52"/>
      <c r="G2274" s="52">
        <v>85977</v>
      </c>
      <c r="H2274" s="52" t="s">
        <v>12953</v>
      </c>
      <c r="I2274" s="52">
        <f>INDEX(ce_computermodel!A:A,MATCH(J2274,ce_computermodel!B:B,0))</f>
        <v>500</v>
      </c>
      <c r="J2274" s="52" t="s">
        <v>5768</v>
      </c>
      <c r="K2274" s="52" t="s">
        <v>12954</v>
      </c>
      <c r="L2274" s="52"/>
      <c r="M2274" s="52" t="s">
        <v>5768</v>
      </c>
      <c r="N2274" s="52"/>
      <c r="O2274" s="52">
        <f>INDEX(organizations_branch!A:A,MATCH(P2274,organizations_branch!B:B,0))</f>
        <v>1</v>
      </c>
      <c r="P2274" s="52" t="s">
        <v>2339</v>
      </c>
      <c r="Q2274" s="52"/>
      <c r="R2274" s="52">
        <v>851</v>
      </c>
      <c r="S2274" s="74">
        <v>44063.473217592596</v>
      </c>
      <c r="T2274" s="52"/>
      <c r="U2274" s="52" t="s">
        <v>1481</v>
      </c>
      <c r="V2274" s="52">
        <v>3</v>
      </c>
      <c r="W2274" s="52">
        <v>303</v>
      </c>
      <c r="X2274" s="75"/>
      <c r="Y2274" s="52" t="s">
        <v>52</v>
      </c>
      <c r="Z2274" s="52" t="s">
        <v>12955</v>
      </c>
      <c r="AA2274" s="52">
        <f>INDEX(accounts_user!A:A,MATCH(AB2274,accounts_user!H:H,0))</f>
        <v>9953</v>
      </c>
      <c r="AB2274" s="52" t="s">
        <v>12956</v>
      </c>
      <c r="AC2274" s="52" t="s">
        <v>6663</v>
      </c>
      <c r="AD2274" s="52"/>
      <c r="AE2274" s="52"/>
      <c r="AF2274" s="75"/>
      <c r="AG2274" s="52"/>
      <c r="AH2274" s="52"/>
      <c r="AI2274" s="52"/>
      <c r="AJ2274" s="52">
        <v>1</v>
      </c>
      <c r="AK2274" s="52">
        <v>0</v>
      </c>
      <c r="AL2274" s="52"/>
      <c r="AM2274" s="52"/>
      <c r="AN2274" s="52"/>
      <c r="AO2274" s="52"/>
      <c r="AP2274" s="52"/>
      <c r="AQ2274" s="52"/>
    </row>
    <row r="2275" spans="1:43" ht="12.75" customHeight="1" x14ac:dyDescent="0.25">
      <c r="A2275" s="52">
        <v>4252</v>
      </c>
      <c r="B2275" s="52">
        <v>4465</v>
      </c>
      <c r="C2275" s="52" t="s">
        <v>145</v>
      </c>
      <c r="D2275" s="52"/>
      <c r="E2275" s="52">
        <v>2</v>
      </c>
      <c r="F2275" s="52"/>
      <c r="G2275" s="52">
        <v>85978</v>
      </c>
      <c r="H2275" s="52" t="s">
        <v>12957</v>
      </c>
      <c r="I2275" s="52">
        <f>INDEX(ce_computermodel!A:A,MATCH(J2275,ce_computermodel!B:B,0))</f>
        <v>500</v>
      </c>
      <c r="J2275" s="52" t="s">
        <v>5768</v>
      </c>
      <c r="K2275" s="52" t="s">
        <v>12954</v>
      </c>
      <c r="L2275" s="52"/>
      <c r="M2275" s="52" t="s">
        <v>5768</v>
      </c>
      <c r="N2275" s="52"/>
      <c r="O2275" s="52">
        <f>INDEX(organizations_branch!A:A,MATCH(P2275,organizations_branch!B:B,0))</f>
        <v>1</v>
      </c>
      <c r="P2275" s="52" t="s">
        <v>2339</v>
      </c>
      <c r="Q2275" s="52"/>
      <c r="R2275" s="52">
        <v>851</v>
      </c>
      <c r="S2275" s="74">
        <v>44061.330960648098</v>
      </c>
      <c r="T2275" s="52"/>
      <c r="U2275" s="52" t="s">
        <v>7023</v>
      </c>
      <c r="V2275" s="52">
        <v>3</v>
      </c>
      <c r="W2275" s="52" t="s">
        <v>4435</v>
      </c>
      <c r="X2275" s="75"/>
      <c r="Y2275" s="52" t="s">
        <v>67</v>
      </c>
      <c r="Z2275" s="52"/>
      <c r="AA2275" s="52"/>
      <c r="AB2275" s="52" t="s">
        <v>12958</v>
      </c>
      <c r="AC2275" s="52" t="s">
        <v>4434</v>
      </c>
      <c r="AD2275" s="52"/>
      <c r="AE2275" s="52"/>
      <c r="AF2275" s="75"/>
      <c r="AG2275" s="52"/>
      <c r="AH2275" s="52"/>
      <c r="AI2275" s="52" t="s">
        <v>930</v>
      </c>
      <c r="AJ2275" s="52">
        <v>1</v>
      </c>
      <c r="AK2275" s="52">
        <v>0</v>
      </c>
      <c r="AL2275" s="52"/>
      <c r="AM2275" s="52"/>
      <c r="AN2275" s="52"/>
      <c r="AO2275" s="52"/>
      <c r="AP2275" s="52"/>
      <c r="AQ2275" s="52"/>
    </row>
    <row r="2276" spans="1:43" ht="12.75" customHeight="1" x14ac:dyDescent="0.25">
      <c r="A2276" s="52">
        <v>4253</v>
      </c>
      <c r="B2276" s="52">
        <v>4466</v>
      </c>
      <c r="C2276" s="52" t="s">
        <v>145</v>
      </c>
      <c r="D2276" s="52"/>
      <c r="E2276" s="52">
        <v>2</v>
      </c>
      <c r="F2276" s="52"/>
      <c r="G2276" s="52">
        <v>85979</v>
      </c>
      <c r="H2276" s="52" t="s">
        <v>12959</v>
      </c>
      <c r="I2276" s="52">
        <f>INDEX(ce_computermodel!A:A,MATCH(J2276,ce_computermodel!B:B,0))</f>
        <v>500</v>
      </c>
      <c r="J2276" s="52" t="s">
        <v>5768</v>
      </c>
      <c r="K2276" s="52" t="s">
        <v>12954</v>
      </c>
      <c r="L2276" s="52"/>
      <c r="M2276" s="52" t="s">
        <v>5768</v>
      </c>
      <c r="N2276" s="52"/>
      <c r="O2276" s="52">
        <f>INDEX(organizations_branch!A:A,MATCH(P2276,organizations_branch!B:B,0))</f>
        <v>1</v>
      </c>
      <c r="P2276" s="52" t="s">
        <v>2339</v>
      </c>
      <c r="Q2276" s="52"/>
      <c r="R2276" s="52">
        <v>851</v>
      </c>
      <c r="S2276" s="74">
        <v>44974</v>
      </c>
      <c r="T2276" s="52"/>
      <c r="U2276" s="52" t="s">
        <v>1379</v>
      </c>
      <c r="V2276" s="52">
        <v>5</v>
      </c>
      <c r="W2276" s="52">
        <v>501</v>
      </c>
      <c r="X2276" s="75"/>
      <c r="Y2276" s="52" t="s">
        <v>52</v>
      </c>
      <c r="Z2276" s="52" t="s">
        <v>12960</v>
      </c>
      <c r="AA2276" s="52">
        <f>INDEX(accounts_user!A:A,MATCH(AB2276,accounts_user!H:H,0))</f>
        <v>9903</v>
      </c>
      <c r="AB2276" s="52" t="s">
        <v>12961</v>
      </c>
      <c r="AC2276" s="52" t="s">
        <v>12962</v>
      </c>
      <c r="AD2276" s="52" t="s">
        <v>12963</v>
      </c>
      <c r="AE2276" s="52"/>
      <c r="AF2276" s="75"/>
      <c r="AG2276" s="52"/>
      <c r="AH2276" s="52">
        <v>95965</v>
      </c>
      <c r="AI2276" s="52"/>
      <c r="AJ2276" s="52">
        <v>1</v>
      </c>
      <c r="AK2276" s="52">
        <v>0</v>
      </c>
      <c r="AL2276" s="52"/>
      <c r="AM2276" s="52"/>
      <c r="AN2276" s="52"/>
      <c r="AO2276" s="52"/>
      <c r="AP2276" s="52"/>
      <c r="AQ2276" s="52"/>
    </row>
    <row r="2277" spans="1:43" ht="12.75" customHeight="1" x14ac:dyDescent="0.25">
      <c r="A2277" s="52">
        <v>4254</v>
      </c>
      <c r="B2277" s="52">
        <v>4467</v>
      </c>
      <c r="C2277" s="52" t="s">
        <v>145</v>
      </c>
      <c r="D2277" s="52"/>
      <c r="E2277" s="52">
        <v>2</v>
      </c>
      <c r="F2277" s="52"/>
      <c r="G2277" s="52">
        <v>85980</v>
      </c>
      <c r="H2277" s="52" t="s">
        <v>12964</v>
      </c>
      <c r="I2277" s="52">
        <f>INDEX(ce_computermodel!A:A,MATCH(J2277,ce_computermodel!B:B,0))</f>
        <v>500</v>
      </c>
      <c r="J2277" s="52" t="s">
        <v>5768</v>
      </c>
      <c r="K2277" s="95" t="s">
        <v>12954</v>
      </c>
      <c r="L2277" s="52"/>
      <c r="M2277" s="52" t="s">
        <v>5768</v>
      </c>
      <c r="N2277" s="52">
        <v>1</v>
      </c>
      <c r="O2277" s="52">
        <f>INDEX(organizations_branch!A:A,MATCH(P2277,organizations_branch!B:B,0))</f>
        <v>1</v>
      </c>
      <c r="P2277" s="52" t="s">
        <v>2339</v>
      </c>
      <c r="Q2277" s="52"/>
      <c r="R2277" s="52">
        <v>851</v>
      </c>
      <c r="S2277" s="74">
        <v>44867</v>
      </c>
      <c r="T2277" s="52">
        <f>INDEX(organizations_place!A:A,MATCH(U2277,organizations_place!B:B,0))</f>
        <v>13</v>
      </c>
      <c r="U2277" s="52" t="s">
        <v>157</v>
      </c>
      <c r="V2277" s="52">
        <v>2</v>
      </c>
      <c r="W2277" s="52">
        <v>210</v>
      </c>
      <c r="X2277" s="75"/>
      <c r="Y2277" s="52" t="s">
        <v>158</v>
      </c>
      <c r="Z2277" s="52" t="s">
        <v>12965</v>
      </c>
      <c r="AA2277" s="52">
        <f>INDEX(accounts_user!A:A,MATCH(AB2277,accounts_user!H:H,0))</f>
        <v>10315</v>
      </c>
      <c r="AB2277" s="52" t="s">
        <v>12966</v>
      </c>
      <c r="AC2277" s="52" t="s">
        <v>12967</v>
      </c>
      <c r="AD2277" s="52" t="s">
        <v>3700</v>
      </c>
      <c r="AE2277" s="52"/>
      <c r="AF2277" s="75"/>
      <c r="AG2277" s="52" t="s">
        <v>136</v>
      </c>
      <c r="AH2277" s="52">
        <v>86384</v>
      </c>
      <c r="AI2277" s="52" t="s">
        <v>59</v>
      </c>
      <c r="AJ2277" s="52">
        <v>1</v>
      </c>
      <c r="AK2277" s="52">
        <v>0</v>
      </c>
      <c r="AL2277" s="52"/>
      <c r="AM2277" s="52"/>
      <c r="AN2277" s="52"/>
      <c r="AO2277" s="52"/>
      <c r="AP2277" s="52"/>
      <c r="AQ2277" s="52"/>
    </row>
    <row r="2278" spans="1:43" ht="12.75" customHeight="1" x14ac:dyDescent="0.25">
      <c r="A2278" s="52">
        <v>4255</v>
      </c>
      <c r="B2278" s="52">
        <v>4468</v>
      </c>
      <c r="C2278" s="52" t="s">
        <v>145</v>
      </c>
      <c r="D2278" s="52"/>
      <c r="E2278" s="52">
        <v>2</v>
      </c>
      <c r="F2278" s="52"/>
      <c r="G2278" s="52">
        <v>85982</v>
      </c>
      <c r="H2278" s="52" t="s">
        <v>12968</v>
      </c>
      <c r="I2278" s="52">
        <f>INDEX(ce_computermodel!A:A,MATCH(J2278,ce_computermodel!B:B,0))</f>
        <v>500</v>
      </c>
      <c r="J2278" s="52" t="s">
        <v>5768</v>
      </c>
      <c r="K2278" s="52" t="s">
        <v>12954</v>
      </c>
      <c r="L2278" s="52"/>
      <c r="M2278" s="52" t="s">
        <v>5768</v>
      </c>
      <c r="N2278" s="52"/>
      <c r="O2278" s="52">
        <f>INDEX(organizations_branch!A:A,MATCH(P2278,organizations_branch!B:B,0))</f>
        <v>1</v>
      </c>
      <c r="P2278" s="52" t="s">
        <v>2339</v>
      </c>
      <c r="Q2278" s="52"/>
      <c r="R2278" s="52">
        <v>851</v>
      </c>
      <c r="S2278" s="74"/>
      <c r="T2278" s="52"/>
      <c r="U2278" s="52"/>
      <c r="V2278" s="52"/>
      <c r="W2278" s="52"/>
      <c r="X2278" s="75"/>
      <c r="Y2278" s="52"/>
      <c r="Z2278" s="52"/>
      <c r="AA2278" s="52">
        <f>INDEX(accounts_user!A:A,MATCH(AB2278,accounts_user!H:H,0))</f>
        <v>10216</v>
      </c>
      <c r="AB2278" s="52" t="s">
        <v>9100</v>
      </c>
      <c r="AC2278" s="52"/>
      <c r="AD2278" s="52"/>
      <c r="AE2278" s="52"/>
      <c r="AF2278" s="75">
        <v>2</v>
      </c>
      <c r="AG2278" s="52"/>
      <c r="AH2278" s="52"/>
      <c r="AI2278" s="52"/>
      <c r="AJ2278" s="52">
        <v>0</v>
      </c>
      <c r="AK2278" s="52">
        <v>0</v>
      </c>
      <c r="AL2278" s="52"/>
      <c r="AM2278" s="52"/>
      <c r="AN2278" s="52"/>
      <c r="AO2278" s="52"/>
      <c r="AP2278" s="52"/>
      <c r="AQ2278" s="52"/>
    </row>
    <row r="2279" spans="1:43" ht="12.75" customHeight="1" x14ac:dyDescent="0.25">
      <c r="A2279" s="52">
        <v>4256</v>
      </c>
      <c r="B2279" s="52">
        <v>4469</v>
      </c>
      <c r="C2279" s="52" t="s">
        <v>145</v>
      </c>
      <c r="D2279" s="52"/>
      <c r="E2279" s="52">
        <v>2</v>
      </c>
      <c r="F2279" s="52"/>
      <c r="G2279" s="52">
        <v>85984</v>
      </c>
      <c r="H2279" s="52" t="s">
        <v>12969</v>
      </c>
      <c r="I2279" s="52">
        <f>INDEX(ce_computermodel!A:A,MATCH(J2279,ce_computermodel!B:B,0))</f>
        <v>500</v>
      </c>
      <c r="J2279" s="52" t="s">
        <v>5768</v>
      </c>
      <c r="K2279" s="52" t="s">
        <v>12970</v>
      </c>
      <c r="L2279" s="52"/>
      <c r="M2279" s="52" t="s">
        <v>5768</v>
      </c>
      <c r="N2279" s="52">
        <v>1</v>
      </c>
      <c r="O2279" s="52">
        <f>INDEX(organizations_branch!A:A,MATCH(P2279,organizations_branch!B:B,0))</f>
        <v>1</v>
      </c>
      <c r="P2279" s="52" t="s">
        <v>2339</v>
      </c>
      <c r="Q2279" s="52"/>
      <c r="R2279" s="52">
        <v>851</v>
      </c>
      <c r="S2279" s="74">
        <v>44883</v>
      </c>
      <c r="T2279" s="52"/>
      <c r="U2279" s="52" t="s">
        <v>218</v>
      </c>
      <c r="V2279" s="52">
        <v>1</v>
      </c>
      <c r="W2279" s="52">
        <v>4</v>
      </c>
      <c r="X2279" s="75"/>
      <c r="Y2279" s="52" t="s">
        <v>67</v>
      </c>
      <c r="Z2279" s="52" t="s">
        <v>6863</v>
      </c>
      <c r="AA2279" s="52">
        <f>INDEX(accounts_user!A:A,MATCH(AB2279,accounts_user!H:H,0))</f>
        <v>8810</v>
      </c>
      <c r="AB2279" s="52" t="s">
        <v>12971</v>
      </c>
      <c r="AC2279" s="52" t="s">
        <v>6889</v>
      </c>
      <c r="AD2279" s="52" t="s">
        <v>12972</v>
      </c>
      <c r="AE2279" s="52"/>
      <c r="AF2279" s="75"/>
      <c r="AG2279" s="52" t="s">
        <v>136</v>
      </c>
      <c r="AH2279" s="52" t="s">
        <v>12973</v>
      </c>
      <c r="AI2279" s="52" t="s">
        <v>59</v>
      </c>
      <c r="AJ2279" s="52">
        <v>1</v>
      </c>
      <c r="AK2279" s="52">
        <v>0</v>
      </c>
      <c r="AL2279" s="52"/>
      <c r="AM2279" s="52"/>
      <c r="AN2279" s="52"/>
      <c r="AO2279" s="52"/>
      <c r="AP2279" s="52"/>
      <c r="AQ2279" s="52"/>
    </row>
    <row r="2280" spans="1:43" ht="12.75" customHeight="1" x14ac:dyDescent="0.25">
      <c r="A2280" s="52">
        <v>4258</v>
      </c>
      <c r="B2280" s="52">
        <v>4471</v>
      </c>
      <c r="C2280" s="52" t="s">
        <v>145</v>
      </c>
      <c r="D2280" s="52"/>
      <c r="E2280" s="52">
        <v>2</v>
      </c>
      <c r="F2280" s="52"/>
      <c r="G2280" s="52">
        <v>85986</v>
      </c>
      <c r="H2280" s="52" t="s">
        <v>12974</v>
      </c>
      <c r="I2280" s="52">
        <f>INDEX(ce_computermodel!A:A,MATCH(J2280,ce_computermodel!B:B,0))</f>
        <v>500</v>
      </c>
      <c r="J2280" s="52" t="s">
        <v>5768</v>
      </c>
      <c r="K2280" s="52" t="s">
        <v>12975</v>
      </c>
      <c r="L2280" s="52"/>
      <c r="M2280" s="52" t="s">
        <v>5768</v>
      </c>
      <c r="N2280" s="52"/>
      <c r="O2280" s="52">
        <f>INDEX(organizations_branch!A:A,MATCH(P2280,organizations_branch!B:B,0))</f>
        <v>1</v>
      </c>
      <c r="P2280" s="52" t="s">
        <v>2339</v>
      </c>
      <c r="Q2280" s="52"/>
      <c r="R2280" s="52">
        <v>851</v>
      </c>
      <c r="S2280" s="74">
        <v>44935</v>
      </c>
      <c r="T2280" s="52"/>
      <c r="U2280" s="52" t="s">
        <v>212</v>
      </c>
      <c r="V2280" s="52">
        <v>3</v>
      </c>
      <c r="W2280" s="52">
        <v>1</v>
      </c>
      <c r="X2280" s="75"/>
      <c r="Y2280" s="52" t="s">
        <v>52</v>
      </c>
      <c r="Z2280" s="52"/>
      <c r="AA2280" s="52">
        <f>INDEX(accounts_user!A:A,MATCH(AB2280,accounts_user!H:H,0))</f>
        <v>9305</v>
      </c>
      <c r="AB2280" s="52" t="s">
        <v>12976</v>
      </c>
      <c r="AC2280" s="52" t="s">
        <v>4457</v>
      </c>
      <c r="AD2280" s="52"/>
      <c r="AE2280" s="52"/>
      <c r="AF2280" s="75"/>
      <c r="AG2280" s="52"/>
      <c r="AH2280" s="52"/>
      <c r="AI2280" s="52"/>
      <c r="AJ2280" s="52">
        <v>1</v>
      </c>
      <c r="AK2280" s="52">
        <v>0</v>
      </c>
      <c r="AL2280" s="52"/>
      <c r="AM2280" s="52"/>
      <c r="AN2280" s="52"/>
      <c r="AO2280" s="78">
        <v>45960</v>
      </c>
      <c r="AP2280" s="78">
        <v>39318</v>
      </c>
      <c r="AQ2280" s="52"/>
    </row>
    <row r="2281" spans="1:43" ht="12.75" customHeight="1" x14ac:dyDescent="0.25">
      <c r="A2281" s="52">
        <v>4259</v>
      </c>
      <c r="B2281" s="52">
        <v>4472</v>
      </c>
      <c r="C2281" s="52" t="s">
        <v>145</v>
      </c>
      <c r="D2281" s="52"/>
      <c r="E2281" s="52">
        <v>2</v>
      </c>
      <c r="F2281" s="52"/>
      <c r="G2281" s="52">
        <v>85989</v>
      </c>
      <c r="H2281" s="52" t="s">
        <v>12977</v>
      </c>
      <c r="I2281" s="52">
        <f>INDEX(ce_computermodel!A:A,MATCH(J2281,ce_computermodel!B:B,0))</f>
        <v>500</v>
      </c>
      <c r="J2281" s="52" t="s">
        <v>5768</v>
      </c>
      <c r="K2281" s="52" t="s">
        <v>12975</v>
      </c>
      <c r="L2281" s="52"/>
      <c r="M2281" s="52" t="s">
        <v>5768</v>
      </c>
      <c r="N2281" s="52"/>
      <c r="O2281" s="52">
        <f>INDEX(organizations_branch!A:A,MATCH(P2281,organizations_branch!B:B,0))</f>
        <v>1</v>
      </c>
      <c r="P2281" s="52" t="s">
        <v>2339</v>
      </c>
      <c r="Q2281" s="52"/>
      <c r="R2281" s="52">
        <v>851</v>
      </c>
      <c r="S2281" s="74">
        <v>44418</v>
      </c>
      <c r="T2281" s="52"/>
      <c r="U2281" s="52" t="s">
        <v>7023</v>
      </c>
      <c r="V2281" s="52">
        <v>2</v>
      </c>
      <c r="W2281" s="52">
        <v>214</v>
      </c>
      <c r="X2281" s="75"/>
      <c r="Y2281" s="52" t="s">
        <v>67</v>
      </c>
      <c r="Z2281" s="52"/>
      <c r="AA2281" s="52">
        <f>INDEX(accounts_user!A:A,MATCH(AB2281,accounts_user!H:H,0))</f>
        <v>9537</v>
      </c>
      <c r="AB2281" s="52" t="s">
        <v>12548</v>
      </c>
      <c r="AC2281" s="52" t="s">
        <v>8674</v>
      </c>
      <c r="AD2281" s="52"/>
      <c r="AE2281" s="52"/>
      <c r="AF2281" s="75"/>
      <c r="AG2281" s="52"/>
      <c r="AH2281" s="52">
        <v>47277</v>
      </c>
      <c r="AI2281" s="52" t="s">
        <v>59</v>
      </c>
      <c r="AJ2281" s="52">
        <v>1</v>
      </c>
      <c r="AK2281" s="52">
        <v>0</v>
      </c>
      <c r="AL2281" s="52"/>
      <c r="AM2281" s="52"/>
      <c r="AN2281" s="52"/>
      <c r="AO2281" s="52"/>
      <c r="AP2281" s="52"/>
      <c r="AQ2281" s="52"/>
    </row>
    <row r="2282" spans="1:43" ht="12.75" customHeight="1" x14ac:dyDescent="0.25">
      <c r="A2282" s="52">
        <v>4260</v>
      </c>
      <c r="B2282" s="52">
        <v>4473</v>
      </c>
      <c r="C2282" s="52" t="s">
        <v>145</v>
      </c>
      <c r="D2282" s="52"/>
      <c r="E2282" s="52">
        <v>2</v>
      </c>
      <c r="F2282" s="52"/>
      <c r="G2282" s="52">
        <v>85990</v>
      </c>
      <c r="H2282" s="52" t="s">
        <v>12978</v>
      </c>
      <c r="I2282" s="52">
        <f>INDEX(ce_computermodel!A:A,MATCH(J2282,ce_computermodel!B:B,0))</f>
        <v>500</v>
      </c>
      <c r="J2282" s="52" t="s">
        <v>5768</v>
      </c>
      <c r="K2282" s="52" t="s">
        <v>12979</v>
      </c>
      <c r="L2282" s="52" t="s">
        <v>11874</v>
      </c>
      <c r="M2282" s="52" t="s">
        <v>5768</v>
      </c>
      <c r="N2282" s="52"/>
      <c r="O2282" s="52">
        <f>INDEX(organizations_branch!A:A,MATCH(P2282,organizations_branch!B:B,0))</f>
        <v>1</v>
      </c>
      <c r="P2282" s="52" t="s">
        <v>2339</v>
      </c>
      <c r="Q2282" s="52"/>
      <c r="R2282" s="52">
        <v>851</v>
      </c>
      <c r="S2282" s="74">
        <v>44109.478773148097</v>
      </c>
      <c r="T2282" s="52"/>
      <c r="U2282" s="52" t="s">
        <v>3984</v>
      </c>
      <c r="V2282" s="52">
        <v>1</v>
      </c>
      <c r="W2282" s="52">
        <v>106</v>
      </c>
      <c r="X2282" s="75"/>
      <c r="Y2282" s="52"/>
      <c r="Z2282" s="52"/>
      <c r="AA2282" s="52">
        <f>INDEX(accounts_user!A:A,MATCH(AB2282,accounts_user!H:H,0))</f>
        <v>10368</v>
      </c>
      <c r="AB2282" s="52" t="s">
        <v>12980</v>
      </c>
      <c r="AC2282" s="52"/>
      <c r="AD2282" s="52"/>
      <c r="AE2282" s="52"/>
      <c r="AF2282" s="75"/>
      <c r="AG2282" s="52"/>
      <c r="AH2282" s="52"/>
      <c r="AI2282" s="52"/>
      <c r="AJ2282" s="52">
        <v>1</v>
      </c>
      <c r="AK2282" s="52">
        <v>0</v>
      </c>
      <c r="AL2282" s="52"/>
      <c r="AM2282" s="52"/>
      <c r="AN2282" s="52"/>
      <c r="AO2282" s="52"/>
      <c r="AP2282" s="52"/>
      <c r="AQ2282" s="78">
        <v>0</v>
      </c>
    </row>
    <row r="2283" spans="1:43" ht="12.75" customHeight="1" x14ac:dyDescent="0.25">
      <c r="A2283" s="52">
        <v>4261</v>
      </c>
      <c r="B2283" s="52">
        <v>4474</v>
      </c>
      <c r="C2283" s="52" t="s">
        <v>145</v>
      </c>
      <c r="D2283" s="52"/>
      <c r="E2283" s="52">
        <v>2</v>
      </c>
      <c r="F2283" s="52"/>
      <c r="G2283" s="52">
        <v>85992</v>
      </c>
      <c r="H2283" s="52" t="s">
        <v>12981</v>
      </c>
      <c r="I2283" s="52">
        <f>INDEX(ce_computermodel!A:A,MATCH(J2283,ce_computermodel!B:B,0))</f>
        <v>500</v>
      </c>
      <c r="J2283" s="52" t="s">
        <v>5768</v>
      </c>
      <c r="K2283" s="52" t="s">
        <v>12979</v>
      </c>
      <c r="L2283" s="52"/>
      <c r="M2283" s="52" t="s">
        <v>5768</v>
      </c>
      <c r="N2283" s="52"/>
      <c r="O2283" s="52">
        <f>INDEX(organizations_branch!A:A,MATCH(P2283,organizations_branch!B:B,0))</f>
        <v>1</v>
      </c>
      <c r="P2283" s="52" t="s">
        <v>2339</v>
      </c>
      <c r="Q2283" s="52"/>
      <c r="R2283" s="52">
        <v>851</v>
      </c>
      <c r="S2283" s="74">
        <v>44977</v>
      </c>
      <c r="T2283" s="52"/>
      <c r="U2283" s="52" t="s">
        <v>7112</v>
      </c>
      <c r="V2283" s="52">
        <v>2</v>
      </c>
      <c r="W2283" s="52" t="s">
        <v>767</v>
      </c>
      <c r="X2283" s="75"/>
      <c r="Y2283" s="52" t="s">
        <v>67</v>
      </c>
      <c r="Z2283" s="52" t="s">
        <v>12982</v>
      </c>
      <c r="AA2283" s="52">
        <f>INDEX(accounts_user!A:A,MATCH(AB2283,accounts_user!H:H,0))</f>
        <v>8655</v>
      </c>
      <c r="AB2283" s="52" t="s">
        <v>12983</v>
      </c>
      <c r="AC2283" s="52" t="s">
        <v>5742</v>
      </c>
      <c r="AD2283" s="52" t="s">
        <v>12984</v>
      </c>
      <c r="AE2283" s="52"/>
      <c r="AF2283" s="75"/>
      <c r="AG2283" s="52" t="s">
        <v>136</v>
      </c>
      <c r="AH2283" s="52" t="s">
        <v>12985</v>
      </c>
      <c r="AI2283" s="52" t="s">
        <v>59</v>
      </c>
      <c r="AJ2283" s="52">
        <v>1</v>
      </c>
      <c r="AK2283" s="52">
        <v>0</v>
      </c>
      <c r="AL2283" s="52"/>
      <c r="AM2283" s="52"/>
      <c r="AN2283" s="52"/>
      <c r="AO2283" s="52"/>
      <c r="AP2283" s="52"/>
      <c r="AQ2283" s="78">
        <v>0</v>
      </c>
    </row>
    <row r="2284" spans="1:43" ht="12.75" customHeight="1" x14ac:dyDescent="0.25">
      <c r="A2284" s="52">
        <v>4262</v>
      </c>
      <c r="B2284" s="52">
        <v>4475</v>
      </c>
      <c r="C2284" s="52" t="s">
        <v>145</v>
      </c>
      <c r="D2284" s="52"/>
      <c r="E2284" s="52">
        <v>2</v>
      </c>
      <c r="F2284" s="52"/>
      <c r="G2284" s="52">
        <v>85993</v>
      </c>
      <c r="H2284" s="52" t="s">
        <v>12986</v>
      </c>
      <c r="I2284" s="52">
        <f>INDEX(ce_computermodel!A:A,MATCH(J2284,ce_computermodel!B:B,0))</f>
        <v>500</v>
      </c>
      <c r="J2284" s="52" t="s">
        <v>5768</v>
      </c>
      <c r="K2284" s="52" t="s">
        <v>12979</v>
      </c>
      <c r="L2284" s="52"/>
      <c r="M2284" s="52" t="s">
        <v>5768</v>
      </c>
      <c r="N2284" s="52">
        <v>1</v>
      </c>
      <c r="O2284" s="52">
        <f>INDEX(organizations_branch!A:A,MATCH(P2284,organizations_branch!B:B,0))</f>
        <v>1</v>
      </c>
      <c r="P2284" s="52" t="s">
        <v>2339</v>
      </c>
      <c r="Q2284" s="52"/>
      <c r="R2284" s="52">
        <v>851</v>
      </c>
      <c r="S2284" s="74">
        <v>44109.479687500003</v>
      </c>
      <c r="T2284" s="52"/>
      <c r="U2284" s="52" t="s">
        <v>3984</v>
      </c>
      <c r="V2284" s="52">
        <v>1</v>
      </c>
      <c r="W2284" s="52">
        <v>106</v>
      </c>
      <c r="X2284" s="75"/>
      <c r="Y2284" s="52" t="s">
        <v>67</v>
      </c>
      <c r="Z2284" s="52" t="s">
        <v>10358</v>
      </c>
      <c r="AA2284" s="52">
        <f>INDEX(accounts_user!A:A,MATCH(AB2284,accounts_user!H:H,0))</f>
        <v>9056</v>
      </c>
      <c r="AB2284" s="52" t="s">
        <v>12987</v>
      </c>
      <c r="AC2284" s="52" t="s">
        <v>11874</v>
      </c>
      <c r="AD2284" s="52"/>
      <c r="AE2284" s="52"/>
      <c r="AF2284" s="75"/>
      <c r="AG2284" s="52" t="s">
        <v>136</v>
      </c>
      <c r="AH2284" s="52"/>
      <c r="AI2284" s="52"/>
      <c r="AJ2284" s="52">
        <v>1</v>
      </c>
      <c r="AK2284" s="52">
        <v>0</v>
      </c>
      <c r="AL2284" s="52"/>
      <c r="AM2284" s="52"/>
      <c r="AN2284" s="52"/>
      <c r="AO2284" s="52"/>
      <c r="AP2284" s="52"/>
      <c r="AQ2284" s="78">
        <v>0</v>
      </c>
    </row>
    <row r="2285" spans="1:43" ht="12.75" customHeight="1" x14ac:dyDescent="0.25">
      <c r="A2285" s="52">
        <v>4263</v>
      </c>
      <c r="B2285" s="52">
        <v>4476</v>
      </c>
      <c r="C2285" s="52" t="s">
        <v>145</v>
      </c>
      <c r="D2285" s="52"/>
      <c r="E2285" s="52">
        <v>2</v>
      </c>
      <c r="F2285" s="52"/>
      <c r="G2285" s="52">
        <v>85994</v>
      </c>
      <c r="H2285" s="52" t="s">
        <v>12988</v>
      </c>
      <c r="I2285" s="52">
        <f>INDEX(ce_computermodel!A:A,MATCH(J2285,ce_computermodel!B:B,0))</f>
        <v>500</v>
      </c>
      <c r="J2285" s="52" t="s">
        <v>5768</v>
      </c>
      <c r="K2285" s="52" t="s">
        <v>12979</v>
      </c>
      <c r="L2285" s="52"/>
      <c r="M2285" s="52" t="s">
        <v>5768</v>
      </c>
      <c r="N2285" s="52"/>
      <c r="O2285" s="52">
        <f>INDEX(organizations_branch!A:A,MATCH(P2285,organizations_branch!B:B,0))</f>
        <v>2</v>
      </c>
      <c r="P2285" t="s">
        <v>6404</v>
      </c>
      <c r="Q2285" s="52"/>
      <c r="R2285" s="52">
        <v>609</v>
      </c>
      <c r="S2285" s="74">
        <v>44205</v>
      </c>
      <c r="T2285" s="52">
        <f>INDEX(organizations_place!A:A,MATCH(U2285,organizations_place!B:B,0))</f>
        <v>713</v>
      </c>
      <c r="U2285" s="52" t="s">
        <v>66</v>
      </c>
      <c r="V2285" s="52">
        <v>1</v>
      </c>
      <c r="W2285" s="52" t="s">
        <v>4571</v>
      </c>
      <c r="X2285" s="75"/>
      <c r="Y2285" s="52" t="s">
        <v>52</v>
      </c>
      <c r="Z2285" s="52" t="s">
        <v>12989</v>
      </c>
      <c r="AA2285" s="52"/>
      <c r="AB2285" s="52" t="s">
        <v>12990</v>
      </c>
      <c r="AC2285" s="52" t="s">
        <v>4569</v>
      </c>
      <c r="AD2285" s="52"/>
      <c r="AE2285" s="52"/>
      <c r="AF2285" s="75"/>
      <c r="AG2285" s="52" t="s">
        <v>136</v>
      </c>
      <c r="AH2285" s="52"/>
      <c r="AI2285" s="52" t="s">
        <v>59</v>
      </c>
      <c r="AJ2285" s="52">
        <v>1</v>
      </c>
      <c r="AK2285" s="52">
        <v>0</v>
      </c>
      <c r="AL2285" s="52"/>
      <c r="AM2285" s="52"/>
      <c r="AN2285" s="52"/>
      <c r="AO2285" s="52"/>
      <c r="AP2285" s="52"/>
      <c r="AQ2285" s="78">
        <v>0</v>
      </c>
    </row>
    <row r="2286" spans="1:43" ht="12.75" customHeight="1" x14ac:dyDescent="0.25">
      <c r="A2286" s="52">
        <v>4264</v>
      </c>
      <c r="B2286" s="52">
        <v>4477</v>
      </c>
      <c r="C2286" s="52" t="s">
        <v>145</v>
      </c>
      <c r="D2286" s="52"/>
      <c r="E2286" s="52">
        <v>2</v>
      </c>
      <c r="F2286" s="52"/>
      <c r="G2286" s="52">
        <v>85995</v>
      </c>
      <c r="H2286" s="52" t="s">
        <v>12991</v>
      </c>
      <c r="I2286" s="52">
        <f>INDEX(ce_computermodel!A:A,MATCH(J2286,ce_computermodel!B:B,0))</f>
        <v>500</v>
      </c>
      <c r="J2286" s="52" t="s">
        <v>5768</v>
      </c>
      <c r="K2286" s="52" t="s">
        <v>12979</v>
      </c>
      <c r="L2286" s="52"/>
      <c r="M2286" s="52" t="s">
        <v>5768</v>
      </c>
      <c r="N2286" s="52">
        <v>1</v>
      </c>
      <c r="O2286" s="52">
        <f>INDEX(organizations_branch!A:A,MATCH(P2286,organizations_branch!B:B,0))</f>
        <v>1</v>
      </c>
      <c r="P2286" s="52" t="s">
        <v>2339</v>
      </c>
      <c r="Q2286" s="52"/>
      <c r="R2286" s="52">
        <v>851</v>
      </c>
      <c r="S2286" s="74">
        <v>44761</v>
      </c>
      <c r="T2286" s="52"/>
      <c r="U2286" s="52" t="s">
        <v>3984</v>
      </c>
      <c r="V2286" s="52">
        <v>1</v>
      </c>
      <c r="W2286" s="52" t="s">
        <v>549</v>
      </c>
      <c r="X2286" s="75"/>
      <c r="Y2286" s="52" t="s">
        <v>67</v>
      </c>
      <c r="Z2286" s="52" t="s">
        <v>12992</v>
      </c>
      <c r="AA2286" s="52">
        <f>INDEX(accounts_user!A:A,MATCH(AB2286,accounts_user!H:H,0))</f>
        <v>8443</v>
      </c>
      <c r="AB2286" s="52" t="s">
        <v>12993</v>
      </c>
      <c r="AC2286" s="52" t="s">
        <v>5557</v>
      </c>
      <c r="AD2286" s="52" t="s">
        <v>12994</v>
      </c>
      <c r="AE2286" s="52"/>
      <c r="AF2286" s="75"/>
      <c r="AG2286" s="52" t="s">
        <v>136</v>
      </c>
      <c r="AH2286" s="52" t="s">
        <v>3988</v>
      </c>
      <c r="AI2286" s="52" t="s">
        <v>59</v>
      </c>
      <c r="AJ2286" s="52">
        <v>1</v>
      </c>
      <c r="AK2286" s="52">
        <v>0</v>
      </c>
      <c r="AL2286" s="52"/>
      <c r="AM2286" s="52"/>
      <c r="AN2286" s="52"/>
      <c r="AO2286" s="52"/>
      <c r="AP2286" s="52"/>
      <c r="AQ2286" s="78">
        <v>0</v>
      </c>
    </row>
    <row r="2287" spans="1:43" ht="12.75" customHeight="1" x14ac:dyDescent="0.25">
      <c r="A2287" s="52">
        <v>4265</v>
      </c>
      <c r="B2287" s="52">
        <v>4478</v>
      </c>
      <c r="C2287" s="52" t="s">
        <v>145</v>
      </c>
      <c r="D2287" s="52"/>
      <c r="E2287" s="52">
        <v>2</v>
      </c>
      <c r="F2287" s="52"/>
      <c r="G2287" s="52">
        <v>85996</v>
      </c>
      <c r="H2287" s="52" t="s">
        <v>12995</v>
      </c>
      <c r="I2287" s="52">
        <f>INDEX(ce_computermodel!A:A,MATCH(J2287,ce_computermodel!B:B,0))</f>
        <v>500</v>
      </c>
      <c r="J2287" s="52" t="s">
        <v>5768</v>
      </c>
      <c r="K2287" s="52" t="s">
        <v>12979</v>
      </c>
      <c r="L2287" s="52" t="s">
        <v>11874</v>
      </c>
      <c r="M2287" s="52" t="s">
        <v>5768</v>
      </c>
      <c r="N2287" s="52"/>
      <c r="O2287" s="52">
        <f>INDEX(organizations_branch!A:A,MATCH(P2287,organizations_branch!B:B,0))</f>
        <v>1</v>
      </c>
      <c r="P2287" s="52" t="s">
        <v>2339</v>
      </c>
      <c r="Q2287" s="52"/>
      <c r="R2287" s="52">
        <v>851</v>
      </c>
      <c r="S2287" s="74">
        <v>44237</v>
      </c>
      <c r="T2287" s="52">
        <f>INDEX(organizations_place!A:A,MATCH(U2287,organizations_place!B:B,0))</f>
        <v>1</v>
      </c>
      <c r="U2287" s="52" t="s">
        <v>93</v>
      </c>
      <c r="V2287" s="52">
        <v>4</v>
      </c>
      <c r="W2287" s="52">
        <v>328</v>
      </c>
      <c r="X2287" s="75"/>
      <c r="Y2287" s="52" t="s">
        <v>67</v>
      </c>
      <c r="Z2287" s="52"/>
      <c r="AA2287" s="52"/>
      <c r="AB2287" s="52" t="s">
        <v>12996</v>
      </c>
      <c r="AC2287" s="52"/>
      <c r="AD2287" s="52" t="s">
        <v>12997</v>
      </c>
      <c r="AE2287" s="52"/>
      <c r="AF2287" s="75"/>
      <c r="AG2287" s="52"/>
      <c r="AH2287" s="52"/>
      <c r="AI2287" s="52"/>
      <c r="AJ2287" s="52">
        <v>1</v>
      </c>
      <c r="AK2287" s="52">
        <v>0</v>
      </c>
      <c r="AL2287" s="52"/>
      <c r="AM2287" s="52"/>
      <c r="AN2287" s="52"/>
      <c r="AO2287" s="52"/>
      <c r="AP2287" s="52"/>
      <c r="AQ2287" s="78">
        <v>0</v>
      </c>
    </row>
    <row r="2288" spans="1:43" ht="12.75" customHeight="1" x14ac:dyDescent="0.25">
      <c r="A2288" s="52">
        <v>4266</v>
      </c>
      <c r="B2288" s="52">
        <v>4479</v>
      </c>
      <c r="C2288" s="52" t="s">
        <v>145</v>
      </c>
      <c r="D2288" s="52"/>
      <c r="E2288" s="52">
        <v>2</v>
      </c>
      <c r="F2288" s="52"/>
      <c r="G2288" s="52">
        <v>85997</v>
      </c>
      <c r="H2288" s="52" t="s">
        <v>12998</v>
      </c>
      <c r="I2288" s="52">
        <f>INDEX(ce_computermodel!A:A,MATCH(J2288,ce_computermodel!B:B,0))</f>
        <v>500</v>
      </c>
      <c r="J2288" s="52" t="s">
        <v>5768</v>
      </c>
      <c r="K2288" s="52" t="s">
        <v>12979</v>
      </c>
      <c r="L2288" s="52"/>
      <c r="M2288" s="52" t="s">
        <v>5768</v>
      </c>
      <c r="N2288" s="52"/>
      <c r="O2288" s="52">
        <f>INDEX(organizations_branch!A:A,MATCH(P2288,organizations_branch!B:B,0))</f>
        <v>1</v>
      </c>
      <c r="P2288" s="52" t="s">
        <v>2339</v>
      </c>
      <c r="Q2288" s="52"/>
      <c r="R2288" s="52">
        <v>851</v>
      </c>
      <c r="S2288" s="74">
        <v>44109.488576388903</v>
      </c>
      <c r="T2288" s="52"/>
      <c r="U2288" s="52" t="s">
        <v>3984</v>
      </c>
      <c r="V2288" s="52">
        <v>2</v>
      </c>
      <c r="W2288" s="52">
        <v>213</v>
      </c>
      <c r="X2288" s="75"/>
      <c r="Y2288" s="52"/>
      <c r="Z2288" s="52"/>
      <c r="AA2288" s="52">
        <f>INDEX(accounts_user!A:A,MATCH(AB2288,accounts_user!H:H,0))</f>
        <v>9467</v>
      </c>
      <c r="AB2288" s="52" t="s">
        <v>12999</v>
      </c>
      <c r="AC2288" s="52" t="s">
        <v>11874</v>
      </c>
      <c r="AD2288" s="52" t="s">
        <v>2358</v>
      </c>
      <c r="AE2288" s="52"/>
      <c r="AF2288" s="75"/>
      <c r="AG2288" s="52"/>
      <c r="AH2288" s="52"/>
      <c r="AI2288" s="52"/>
      <c r="AJ2288" s="52">
        <v>1</v>
      </c>
      <c r="AK2288" s="52">
        <v>0</v>
      </c>
      <c r="AL2288" s="52"/>
      <c r="AM2288" s="52"/>
      <c r="AN2288" s="52"/>
      <c r="AO2288" s="52"/>
      <c r="AP2288" s="52"/>
      <c r="AQ2288" s="78">
        <v>0</v>
      </c>
    </row>
    <row r="2289" spans="1:43" ht="12.75" customHeight="1" x14ac:dyDescent="0.25">
      <c r="A2289" s="52">
        <v>4267</v>
      </c>
      <c r="B2289" s="52">
        <v>4480</v>
      </c>
      <c r="C2289" s="52" t="s">
        <v>145</v>
      </c>
      <c r="D2289" s="52"/>
      <c r="E2289" s="52">
        <v>2</v>
      </c>
      <c r="F2289" s="52"/>
      <c r="G2289" s="52">
        <v>85999</v>
      </c>
      <c r="H2289" s="52" t="s">
        <v>13000</v>
      </c>
      <c r="I2289" s="52">
        <f>INDEX(ce_computermodel!A:A,MATCH(J2289,ce_computermodel!B:B,0))</f>
        <v>500</v>
      </c>
      <c r="J2289" s="52" t="s">
        <v>5768</v>
      </c>
      <c r="K2289" s="52" t="s">
        <v>12979</v>
      </c>
      <c r="L2289" s="52"/>
      <c r="M2289" s="52" t="s">
        <v>5768</v>
      </c>
      <c r="N2289" s="52">
        <v>1</v>
      </c>
      <c r="O2289" s="52">
        <f>INDEX(organizations_branch!A:A,MATCH(P2289,organizations_branch!B:B,0))</f>
        <v>1</v>
      </c>
      <c r="P2289" s="52" t="s">
        <v>2339</v>
      </c>
      <c r="Q2289" s="52"/>
      <c r="R2289" s="52">
        <v>851</v>
      </c>
      <c r="S2289" s="74">
        <v>44593</v>
      </c>
      <c r="T2289" s="52"/>
      <c r="U2289" s="52" t="s">
        <v>2082</v>
      </c>
      <c r="V2289" s="52">
        <v>2</v>
      </c>
      <c r="W2289" s="52" t="s">
        <v>560</v>
      </c>
      <c r="X2289" s="75"/>
      <c r="Y2289" s="52" t="s">
        <v>67</v>
      </c>
      <c r="Z2289" s="52"/>
      <c r="AA2289" s="52">
        <f>INDEX(accounts_user!A:A,MATCH(AB2289,accounts_user!H:H,0))</f>
        <v>8902</v>
      </c>
      <c r="AB2289" s="52" t="s">
        <v>13001</v>
      </c>
      <c r="AC2289" s="52" t="s">
        <v>13002</v>
      </c>
      <c r="AD2289" s="52" t="s">
        <v>4297</v>
      </c>
      <c r="AE2289" s="52"/>
      <c r="AF2289" s="75"/>
      <c r="AG2289" s="52" t="s">
        <v>136</v>
      </c>
      <c r="AH2289" s="52">
        <v>53109</v>
      </c>
      <c r="AI2289" s="52"/>
      <c r="AJ2289" s="52">
        <v>1</v>
      </c>
      <c r="AK2289" s="52">
        <v>0</v>
      </c>
      <c r="AL2289" s="52"/>
      <c r="AM2289" s="52"/>
      <c r="AN2289" s="52"/>
      <c r="AO2289" s="52"/>
      <c r="AP2289" s="52"/>
      <c r="AQ2289" s="78">
        <v>0</v>
      </c>
    </row>
    <row r="2290" spans="1:43" ht="12.75" customHeight="1" x14ac:dyDescent="0.25">
      <c r="A2290" s="52">
        <v>4268</v>
      </c>
      <c r="B2290" s="52">
        <v>4481</v>
      </c>
      <c r="C2290" s="52" t="s">
        <v>145</v>
      </c>
      <c r="D2290" s="52"/>
      <c r="E2290" s="52">
        <v>2</v>
      </c>
      <c r="F2290" s="52"/>
      <c r="G2290" s="52">
        <v>85999</v>
      </c>
      <c r="H2290" s="52" t="s">
        <v>13000</v>
      </c>
      <c r="I2290" s="52">
        <f>INDEX(ce_computermodel!A:A,MATCH(J2290,ce_computermodel!B:B,0))</f>
        <v>500</v>
      </c>
      <c r="J2290" s="52" t="s">
        <v>5768</v>
      </c>
      <c r="K2290" s="52" t="s">
        <v>12979</v>
      </c>
      <c r="L2290" s="52"/>
      <c r="M2290" s="52" t="s">
        <v>5768</v>
      </c>
      <c r="N2290" s="52">
        <v>1</v>
      </c>
      <c r="O2290" s="52">
        <f>INDEX(organizations_branch!A:A,MATCH(P2290,organizations_branch!B:B,0))</f>
        <v>1</v>
      </c>
      <c r="P2290" s="52" t="s">
        <v>2339</v>
      </c>
      <c r="Q2290" s="52"/>
      <c r="R2290" s="52">
        <v>851</v>
      </c>
      <c r="S2290" s="74">
        <v>44761</v>
      </c>
      <c r="T2290" s="52"/>
      <c r="U2290" s="52" t="s">
        <v>3984</v>
      </c>
      <c r="V2290" s="52">
        <v>1</v>
      </c>
      <c r="W2290" s="52" t="s">
        <v>549</v>
      </c>
      <c r="X2290" s="75"/>
      <c r="Y2290" s="52" t="s">
        <v>67</v>
      </c>
      <c r="Z2290" s="52" t="s">
        <v>12992</v>
      </c>
      <c r="AA2290" s="52">
        <f>INDEX(accounts_user!A:A,MATCH(AB2290,accounts_user!H:H,0))</f>
        <v>8443</v>
      </c>
      <c r="AB2290" s="52" t="s">
        <v>12993</v>
      </c>
      <c r="AC2290" s="52" t="s">
        <v>11874</v>
      </c>
      <c r="AD2290" s="52" t="s">
        <v>13003</v>
      </c>
      <c r="AE2290" s="52"/>
      <c r="AF2290" s="75"/>
      <c r="AG2290" s="52" t="s">
        <v>136</v>
      </c>
      <c r="AH2290" s="52">
        <v>67949</v>
      </c>
      <c r="AI2290" s="52" t="s">
        <v>59</v>
      </c>
      <c r="AJ2290" s="52">
        <v>1</v>
      </c>
      <c r="AK2290" s="52">
        <v>0</v>
      </c>
      <c r="AL2290" s="52"/>
      <c r="AM2290" s="52"/>
      <c r="AN2290" s="52"/>
      <c r="AO2290" s="52"/>
      <c r="AP2290" s="52"/>
      <c r="AQ2290" s="78">
        <v>2262</v>
      </c>
    </row>
    <row r="2291" spans="1:43" ht="12.75" customHeight="1" x14ac:dyDescent="0.25">
      <c r="A2291" s="52">
        <v>4269</v>
      </c>
      <c r="B2291" s="52">
        <v>4482</v>
      </c>
      <c r="C2291" s="52" t="s">
        <v>145</v>
      </c>
      <c r="D2291" s="52"/>
      <c r="E2291" s="52">
        <v>2</v>
      </c>
      <c r="F2291" s="52"/>
      <c r="G2291" s="52">
        <v>86000</v>
      </c>
      <c r="H2291" s="52" t="s">
        <v>13004</v>
      </c>
      <c r="I2291" s="52">
        <f>INDEX(ce_computermodel!A:A,MATCH(J2291,ce_computermodel!B:B,0))</f>
        <v>500</v>
      </c>
      <c r="J2291" s="52" t="s">
        <v>5768</v>
      </c>
      <c r="K2291" s="52" t="s">
        <v>12979</v>
      </c>
      <c r="L2291" s="52"/>
      <c r="M2291" s="52" t="s">
        <v>5768</v>
      </c>
      <c r="N2291" s="52"/>
      <c r="O2291" s="52">
        <f>INDEX(organizations_branch!A:A,MATCH(P2291,organizations_branch!B:B,0))</f>
        <v>1</v>
      </c>
      <c r="P2291" s="52" t="s">
        <v>2339</v>
      </c>
      <c r="Q2291" s="52"/>
      <c r="R2291" s="52">
        <v>851</v>
      </c>
      <c r="S2291" s="74">
        <v>44904</v>
      </c>
      <c r="T2291" s="52"/>
      <c r="U2291" s="52" t="s">
        <v>644</v>
      </c>
      <c r="V2291" s="52">
        <v>5</v>
      </c>
      <c r="W2291" s="52">
        <v>501</v>
      </c>
      <c r="X2291" s="75"/>
      <c r="Y2291" s="52" t="s">
        <v>52</v>
      </c>
      <c r="Z2291" s="52"/>
      <c r="AA2291" s="52">
        <f>INDEX(accounts_user!A:A,MATCH(AB2291,accounts_user!H:H,0))</f>
        <v>9614</v>
      </c>
      <c r="AB2291" s="52" t="s">
        <v>13005</v>
      </c>
      <c r="AC2291" s="52" t="s">
        <v>7058</v>
      </c>
      <c r="AD2291" s="52" t="s">
        <v>13006</v>
      </c>
      <c r="AE2291" s="52"/>
      <c r="AF2291" s="75"/>
      <c r="AG2291" s="52" t="s">
        <v>136</v>
      </c>
      <c r="AH2291" s="52">
        <v>90865</v>
      </c>
      <c r="AI2291" s="52" t="s">
        <v>59</v>
      </c>
      <c r="AJ2291" s="52">
        <v>1</v>
      </c>
      <c r="AK2291" s="52">
        <v>0</v>
      </c>
      <c r="AL2291" s="52"/>
      <c r="AM2291" s="52"/>
      <c r="AN2291" s="52"/>
      <c r="AO2291" s="78"/>
      <c r="AP2291" s="78"/>
      <c r="AQ2291" s="78">
        <v>0</v>
      </c>
    </row>
    <row r="2292" spans="1:43" ht="12.75" customHeight="1" x14ac:dyDescent="0.25">
      <c r="A2292" s="52">
        <v>4270</v>
      </c>
      <c r="B2292" s="52">
        <v>4483</v>
      </c>
      <c r="C2292" s="52" t="s">
        <v>145</v>
      </c>
      <c r="D2292" s="52"/>
      <c r="E2292" s="52">
        <v>2</v>
      </c>
      <c r="F2292" s="52"/>
      <c r="G2292" s="52">
        <v>86000</v>
      </c>
      <c r="H2292" s="52" t="s">
        <v>13004</v>
      </c>
      <c r="I2292" s="52">
        <f>INDEX(ce_computermodel!A:A,MATCH(J2292,ce_computermodel!B:B,0))</f>
        <v>500</v>
      </c>
      <c r="J2292" s="52" t="s">
        <v>5768</v>
      </c>
      <c r="K2292" s="52" t="s">
        <v>12979</v>
      </c>
      <c r="L2292" s="52" t="s">
        <v>13007</v>
      </c>
      <c r="M2292" s="52" t="s">
        <v>5768</v>
      </c>
      <c r="N2292" s="52"/>
      <c r="O2292" s="52">
        <f>INDEX(organizations_branch!A:A,MATCH(P2292,organizations_branch!B:B,0))</f>
        <v>1</v>
      </c>
      <c r="P2292" t="s">
        <v>2339</v>
      </c>
      <c r="Q2292" s="52"/>
      <c r="R2292" s="52">
        <v>851</v>
      </c>
      <c r="S2292" s="74">
        <v>44292</v>
      </c>
      <c r="T2292" s="52"/>
      <c r="U2292" s="52" t="s">
        <v>6905</v>
      </c>
      <c r="V2292" s="52">
        <v>3</v>
      </c>
      <c r="W2292" s="52" t="s">
        <v>1607</v>
      </c>
      <c r="X2292" s="75"/>
      <c r="Y2292" s="52" t="s">
        <v>67</v>
      </c>
      <c r="Z2292" s="52"/>
      <c r="AA2292" s="52">
        <f>INDEX(accounts_user!A:A,MATCH(AB2292,accounts_user!H:H,0))</f>
        <v>10449</v>
      </c>
      <c r="AB2292" s="52" t="s">
        <v>12796</v>
      </c>
      <c r="AC2292" s="52" t="s">
        <v>13008</v>
      </c>
      <c r="AD2292" s="52" t="s">
        <v>1468</v>
      </c>
      <c r="AE2292" s="52" t="s">
        <v>224</v>
      </c>
      <c r="AF2292" s="75"/>
      <c r="AG2292" s="52"/>
      <c r="AH2292" s="52">
        <v>25448</v>
      </c>
      <c r="AI2292" s="52"/>
      <c r="AJ2292" s="52">
        <v>1</v>
      </c>
      <c r="AK2292" s="52">
        <v>0</v>
      </c>
      <c r="AL2292" s="52"/>
      <c r="AM2292" s="52"/>
      <c r="AN2292" s="52"/>
      <c r="AO2292" s="78"/>
      <c r="AP2292" s="78"/>
      <c r="AQ2292" s="78">
        <v>0</v>
      </c>
    </row>
    <row r="2293" spans="1:43" ht="12.75" customHeight="1" x14ac:dyDescent="0.25">
      <c r="A2293" s="52">
        <v>4271</v>
      </c>
      <c r="B2293" s="52">
        <v>4484</v>
      </c>
      <c r="C2293" s="52" t="s">
        <v>145</v>
      </c>
      <c r="D2293" s="52"/>
      <c r="E2293" s="52">
        <v>2</v>
      </c>
      <c r="F2293" s="52"/>
      <c r="G2293" s="52">
        <v>86020</v>
      </c>
      <c r="H2293" s="52" t="s">
        <v>13009</v>
      </c>
      <c r="I2293" s="52">
        <f>INDEX(ce_computermodel!A:A,MATCH(J2293,ce_computermodel!B:B,0))</f>
        <v>500</v>
      </c>
      <c r="J2293" s="52" t="s">
        <v>5768</v>
      </c>
      <c r="K2293" s="52" t="s">
        <v>12979</v>
      </c>
      <c r="L2293" s="52" t="s">
        <v>13010</v>
      </c>
      <c r="M2293" s="52" t="s">
        <v>5768</v>
      </c>
      <c r="N2293" s="52"/>
      <c r="O2293" s="52">
        <f>INDEX(organizations_branch!A:A,MATCH(P2293,organizations_branch!B:B,0))</f>
        <v>1</v>
      </c>
      <c r="P2293" t="s">
        <v>2339</v>
      </c>
      <c r="Q2293" s="52"/>
      <c r="R2293" s="52">
        <v>851</v>
      </c>
      <c r="S2293" s="74">
        <v>44074.554537037002</v>
      </c>
      <c r="T2293" s="52"/>
      <c r="U2293" s="52" t="s">
        <v>6905</v>
      </c>
      <c r="V2293" s="52">
        <v>1</v>
      </c>
      <c r="W2293" s="52" t="s">
        <v>13011</v>
      </c>
      <c r="X2293" s="75"/>
      <c r="Y2293" s="52"/>
      <c r="Z2293" s="52"/>
      <c r="AA2293" s="52">
        <f>INDEX(accounts_user!A:A,MATCH(AB2293,accounts_user!H:H,0))</f>
        <v>10363</v>
      </c>
      <c r="AB2293" s="52" t="s">
        <v>11165</v>
      </c>
      <c r="AC2293" s="52"/>
      <c r="AD2293" s="52" t="s">
        <v>13012</v>
      </c>
      <c r="AE2293" s="52"/>
      <c r="AF2293" s="75"/>
      <c r="AG2293" s="52"/>
      <c r="AH2293" s="52"/>
      <c r="AI2293" s="52"/>
      <c r="AJ2293" s="52">
        <v>1</v>
      </c>
      <c r="AK2293" s="52">
        <v>0</v>
      </c>
      <c r="AL2293" s="52"/>
      <c r="AM2293" s="52"/>
      <c r="AN2293" s="52"/>
      <c r="AO2293" s="52"/>
      <c r="AP2293" s="52"/>
      <c r="AQ2293" s="52"/>
    </row>
    <row r="2294" spans="1:43" ht="12.75" customHeight="1" x14ac:dyDescent="0.25">
      <c r="A2294" s="52">
        <v>4272</v>
      </c>
      <c r="B2294" s="52">
        <v>4485</v>
      </c>
      <c r="C2294" s="52" t="s">
        <v>145</v>
      </c>
      <c r="D2294" s="52"/>
      <c r="E2294" s="52">
        <v>2</v>
      </c>
      <c r="F2294" s="52"/>
      <c r="G2294" s="52">
        <v>86024</v>
      </c>
      <c r="H2294" s="52" t="s">
        <v>13013</v>
      </c>
      <c r="I2294" s="52">
        <f>INDEX(ce_computermodel!A:A,MATCH(J2294,ce_computermodel!B:B,0))</f>
        <v>500</v>
      </c>
      <c r="J2294" s="52" t="s">
        <v>5768</v>
      </c>
      <c r="K2294" s="52" t="s">
        <v>12979</v>
      </c>
      <c r="L2294" s="52" t="s">
        <v>7444</v>
      </c>
      <c r="M2294" s="52" t="s">
        <v>5768</v>
      </c>
      <c r="N2294" s="52"/>
      <c r="O2294" s="52">
        <f>INDEX(organizations_branch!A:A,MATCH(P2294,organizations_branch!B:B,0))</f>
        <v>1</v>
      </c>
      <c r="P2294" s="52" t="s">
        <v>2339</v>
      </c>
      <c r="Q2294" s="52"/>
      <c r="R2294" s="52">
        <v>851</v>
      </c>
      <c r="S2294" s="74">
        <v>44046.385810185202</v>
      </c>
      <c r="T2294" s="52"/>
      <c r="U2294" s="52" t="s">
        <v>6905</v>
      </c>
      <c r="V2294" s="52">
        <v>2</v>
      </c>
      <c r="W2294" s="52" t="s">
        <v>1536</v>
      </c>
      <c r="X2294" s="75"/>
      <c r="Y2294" s="52"/>
      <c r="Z2294" s="52"/>
      <c r="AA2294" s="52">
        <f>INDEX(accounts_user!A:A,MATCH(AB2294,accounts_user!H:H,0))</f>
        <v>9578</v>
      </c>
      <c r="AB2294" s="52" t="s">
        <v>11915</v>
      </c>
      <c r="AC2294" s="52"/>
      <c r="AD2294" s="52"/>
      <c r="AE2294" s="52"/>
      <c r="AF2294" s="75"/>
      <c r="AG2294" s="52"/>
      <c r="AH2294" s="52"/>
      <c r="AI2294" s="52"/>
      <c r="AJ2294" s="52">
        <v>1</v>
      </c>
      <c r="AK2294" s="52">
        <v>0</v>
      </c>
      <c r="AL2294" s="52"/>
      <c r="AM2294" s="52"/>
      <c r="AN2294" s="52"/>
      <c r="AO2294" s="52"/>
      <c r="AP2294" s="52"/>
      <c r="AQ2294" s="52"/>
    </row>
    <row r="2295" spans="1:43" ht="12.75" customHeight="1" x14ac:dyDescent="0.25">
      <c r="A2295" s="52">
        <v>4273</v>
      </c>
      <c r="B2295" s="52">
        <v>4486</v>
      </c>
      <c r="C2295" s="52" t="s">
        <v>145</v>
      </c>
      <c r="D2295" s="52"/>
      <c r="E2295" s="52">
        <v>2</v>
      </c>
      <c r="F2295" s="52"/>
      <c r="G2295" s="52">
        <v>86025</v>
      </c>
      <c r="H2295" s="52" t="s">
        <v>13014</v>
      </c>
      <c r="I2295" s="52">
        <f>INDEX(ce_computermodel!A:A,MATCH(J2295,ce_computermodel!B:B,0))</f>
        <v>500</v>
      </c>
      <c r="J2295" s="52" t="s">
        <v>5768</v>
      </c>
      <c r="K2295" s="52" t="s">
        <v>12979</v>
      </c>
      <c r="L2295" s="52"/>
      <c r="M2295" s="52" t="s">
        <v>5768</v>
      </c>
      <c r="N2295" s="52"/>
      <c r="O2295" s="52">
        <f>INDEX(organizations_branch!A:A,MATCH(P2295,organizations_branch!B:B,0))</f>
        <v>1</v>
      </c>
      <c r="P2295" s="52" t="s">
        <v>2339</v>
      </c>
      <c r="Q2295" s="52"/>
      <c r="R2295" s="52">
        <v>851</v>
      </c>
      <c r="S2295" s="74">
        <v>44111.4031944444</v>
      </c>
      <c r="T2295" s="52"/>
      <c r="U2295" s="52" t="s">
        <v>7220</v>
      </c>
      <c r="V2295" s="52">
        <v>4</v>
      </c>
      <c r="W2295" s="52" t="s">
        <v>3640</v>
      </c>
      <c r="X2295" s="75"/>
      <c r="Y2295" s="52" t="s">
        <v>1543</v>
      </c>
      <c r="Z2295" s="52"/>
      <c r="AA2295" s="52">
        <f>INDEX(accounts_user!A:A,MATCH(AB2295,accounts_user!H:H,0))</f>
        <v>10160</v>
      </c>
      <c r="AB2295" s="52" t="s">
        <v>13015</v>
      </c>
      <c r="AC2295" s="52" t="s">
        <v>11874</v>
      </c>
      <c r="AD2295" s="52" t="s">
        <v>12245</v>
      </c>
      <c r="AE2295" s="52"/>
      <c r="AF2295" s="75"/>
      <c r="AG2295" s="52"/>
      <c r="AH2295" s="52"/>
      <c r="AI2295" s="52"/>
      <c r="AJ2295" s="52">
        <v>1</v>
      </c>
      <c r="AK2295" s="52">
        <v>0</v>
      </c>
      <c r="AL2295" s="52"/>
      <c r="AM2295" s="52"/>
      <c r="AN2295" s="52"/>
      <c r="AO2295" s="52"/>
      <c r="AP2295" s="52"/>
      <c r="AQ2295" s="52"/>
    </row>
    <row r="2296" spans="1:43" ht="12.75" customHeight="1" x14ac:dyDescent="0.25">
      <c r="A2296" s="52">
        <v>4274</v>
      </c>
      <c r="B2296" s="52">
        <v>4487</v>
      </c>
      <c r="C2296" s="52" t="s">
        <v>145</v>
      </c>
      <c r="D2296" s="52"/>
      <c r="E2296" s="52">
        <v>2</v>
      </c>
      <c r="F2296" s="52"/>
      <c r="G2296" s="52">
        <v>86030</v>
      </c>
      <c r="H2296" s="52" t="s">
        <v>13016</v>
      </c>
      <c r="I2296" s="52">
        <f>INDEX(ce_computermodel!A:A,MATCH(J2296,ce_computermodel!B:B,0))</f>
        <v>500</v>
      </c>
      <c r="J2296" s="52" t="s">
        <v>5768</v>
      </c>
      <c r="K2296" s="52" t="s">
        <v>12979</v>
      </c>
      <c r="L2296" s="52" t="s">
        <v>7444</v>
      </c>
      <c r="M2296" s="52" t="s">
        <v>5768</v>
      </c>
      <c r="N2296" s="52">
        <v>1</v>
      </c>
      <c r="O2296" s="52">
        <f>INDEX(organizations_branch!A:A,MATCH(P2296,organizations_branch!B:B,0))</f>
        <v>1</v>
      </c>
      <c r="P2296" s="52" t="s">
        <v>2339</v>
      </c>
      <c r="Q2296" s="52"/>
      <c r="R2296" s="52">
        <v>851</v>
      </c>
      <c r="S2296" s="74">
        <v>44298</v>
      </c>
      <c r="T2296" s="52"/>
      <c r="U2296" s="52" t="s">
        <v>7023</v>
      </c>
      <c r="V2296" s="52">
        <v>2</v>
      </c>
      <c r="W2296" s="52">
        <v>208</v>
      </c>
      <c r="X2296" s="75"/>
      <c r="Y2296" s="52" t="s">
        <v>67</v>
      </c>
      <c r="Z2296" s="52" t="s">
        <v>11964</v>
      </c>
      <c r="AA2296" s="52">
        <f>INDEX(accounts_user!A:A,MATCH(AB2296,accounts_user!H:H,0))</f>
        <v>9535</v>
      </c>
      <c r="AB2296" s="52" t="s">
        <v>13017</v>
      </c>
      <c r="AC2296" s="52"/>
      <c r="AD2296" s="52" t="s">
        <v>13018</v>
      </c>
      <c r="AE2296" s="52"/>
      <c r="AF2296" s="75"/>
      <c r="AG2296" s="52" t="s">
        <v>136</v>
      </c>
      <c r="AH2296" s="52" t="s">
        <v>2078</v>
      </c>
      <c r="AI2296" s="52"/>
      <c r="AJ2296" s="52">
        <v>1</v>
      </c>
      <c r="AK2296" s="52">
        <v>0</v>
      </c>
      <c r="AL2296" s="52"/>
      <c r="AM2296" s="52"/>
      <c r="AN2296" s="52"/>
      <c r="AO2296" s="52"/>
      <c r="AP2296" s="52"/>
      <c r="AQ2296" s="52"/>
    </row>
    <row r="2297" spans="1:43" ht="12.75" customHeight="1" x14ac:dyDescent="0.25">
      <c r="A2297" s="52">
        <v>4275</v>
      </c>
      <c r="B2297" s="52">
        <v>4488</v>
      </c>
      <c r="C2297" s="52" t="s">
        <v>145</v>
      </c>
      <c r="D2297" s="52"/>
      <c r="E2297" s="52">
        <v>2</v>
      </c>
      <c r="F2297" s="52"/>
      <c r="G2297" s="52">
        <v>86031</v>
      </c>
      <c r="H2297" s="52" t="s">
        <v>13019</v>
      </c>
      <c r="I2297" s="52">
        <f>INDEX(ce_computermodel!A:A,MATCH(J2297,ce_computermodel!B:B,0))</f>
        <v>500</v>
      </c>
      <c r="J2297" s="52" t="s">
        <v>5768</v>
      </c>
      <c r="K2297" s="52" t="s">
        <v>12979</v>
      </c>
      <c r="L2297" s="52"/>
      <c r="M2297" s="52" t="s">
        <v>5768</v>
      </c>
      <c r="N2297" s="52">
        <v>1</v>
      </c>
      <c r="O2297" s="52">
        <f>INDEX(organizations_branch!A:A,MATCH(P2297,organizations_branch!B:B,0))</f>
        <v>1</v>
      </c>
      <c r="P2297" s="52" t="s">
        <v>2339</v>
      </c>
      <c r="Q2297" s="52"/>
      <c r="R2297" s="52">
        <v>851</v>
      </c>
      <c r="S2297" s="74">
        <v>44823</v>
      </c>
      <c r="T2297" s="52"/>
      <c r="U2297" s="52" t="s">
        <v>184</v>
      </c>
      <c r="V2297" s="77">
        <v>1</v>
      </c>
      <c r="W2297" s="77">
        <v>15</v>
      </c>
      <c r="X2297" s="75"/>
      <c r="Y2297" s="52" t="s">
        <v>67</v>
      </c>
      <c r="Z2297" s="52" t="s">
        <v>8056</v>
      </c>
      <c r="AA2297" s="52">
        <f>INDEX(accounts_user!A:A,MATCH(AB2297,accounts_user!H:H,0))</f>
        <v>9220</v>
      </c>
      <c r="AB2297" s="52" t="s">
        <v>13020</v>
      </c>
      <c r="AC2297" s="52" t="s">
        <v>7126</v>
      </c>
      <c r="AD2297" s="52" t="s">
        <v>13021</v>
      </c>
      <c r="AE2297" s="52"/>
      <c r="AF2297" s="75"/>
      <c r="AG2297" s="52" t="s">
        <v>136</v>
      </c>
      <c r="AH2297" s="52">
        <v>80644</v>
      </c>
      <c r="AI2297" s="52" t="s">
        <v>59</v>
      </c>
      <c r="AJ2297" s="52">
        <v>1</v>
      </c>
      <c r="AK2297" s="52">
        <v>0</v>
      </c>
      <c r="AL2297" s="52"/>
      <c r="AM2297" s="52"/>
      <c r="AN2297" s="52"/>
      <c r="AO2297" s="52"/>
      <c r="AP2297" s="52"/>
      <c r="AQ2297" s="52"/>
    </row>
    <row r="2298" spans="1:43" ht="12.75" customHeight="1" x14ac:dyDescent="0.25">
      <c r="A2298" s="52">
        <v>4276</v>
      </c>
      <c r="B2298" s="52">
        <v>4489</v>
      </c>
      <c r="C2298" s="52" t="s">
        <v>145</v>
      </c>
      <c r="D2298" s="52"/>
      <c r="E2298" s="52">
        <v>2</v>
      </c>
      <c r="F2298" s="52"/>
      <c r="G2298" s="52">
        <v>86032</v>
      </c>
      <c r="H2298" s="52" t="s">
        <v>13022</v>
      </c>
      <c r="I2298" s="52">
        <f>INDEX(ce_computermodel!A:A,MATCH(J2298,ce_computermodel!B:B,0))</f>
        <v>500</v>
      </c>
      <c r="J2298" s="52" t="s">
        <v>5768</v>
      </c>
      <c r="K2298" s="95" t="s">
        <v>13023</v>
      </c>
      <c r="L2298" s="52"/>
      <c r="M2298" s="52" t="s">
        <v>5768</v>
      </c>
      <c r="N2298" s="52"/>
      <c r="O2298" s="52">
        <f>INDEX(organizations_branch!A:A,MATCH(P2298,organizations_branch!B:B,0))</f>
        <v>1</v>
      </c>
      <c r="P2298" s="52" t="s">
        <v>2339</v>
      </c>
      <c r="Q2298" s="52"/>
      <c r="R2298" s="52">
        <v>851</v>
      </c>
      <c r="S2298" s="74">
        <v>44817</v>
      </c>
      <c r="T2298" s="52">
        <f>INDEX(organizations_place!A:A,MATCH(U2298,organizations_place!B:B,0))</f>
        <v>13</v>
      </c>
      <c r="U2298" s="52" t="s">
        <v>157</v>
      </c>
      <c r="V2298" s="52">
        <v>2</v>
      </c>
      <c r="W2298" s="52">
        <v>235</v>
      </c>
      <c r="X2298" s="75"/>
      <c r="Y2298" s="52" t="s">
        <v>52</v>
      </c>
      <c r="Z2298" s="52" t="s">
        <v>705</v>
      </c>
      <c r="AA2298" s="52">
        <f>INDEX(accounts_user!A:A,MATCH(AB2298,accounts_user!H:H,0))</f>
        <v>10169</v>
      </c>
      <c r="AB2298" s="52" t="s">
        <v>13024</v>
      </c>
      <c r="AC2298" s="52"/>
      <c r="AD2298" s="52" t="s">
        <v>13025</v>
      </c>
      <c r="AE2298" s="52"/>
      <c r="AF2298" s="75"/>
      <c r="AG2298" s="52"/>
      <c r="AH2298" s="52">
        <v>79251</v>
      </c>
      <c r="AI2298" s="52" t="s">
        <v>59</v>
      </c>
      <c r="AJ2298" s="52">
        <v>1</v>
      </c>
      <c r="AK2298" s="52">
        <v>0</v>
      </c>
      <c r="AL2298" s="52"/>
      <c r="AM2298" s="52"/>
      <c r="AN2298" s="52"/>
      <c r="AO2298" s="78">
        <v>6644</v>
      </c>
      <c r="AP2298" s="78">
        <v>6644</v>
      </c>
      <c r="AQ2298" s="52"/>
    </row>
    <row r="2299" spans="1:43" ht="12.75" customHeight="1" x14ac:dyDescent="0.25">
      <c r="A2299" s="52">
        <v>4277</v>
      </c>
      <c r="B2299" s="52">
        <v>4490</v>
      </c>
      <c r="C2299" s="52" t="s">
        <v>145</v>
      </c>
      <c r="D2299" s="52"/>
      <c r="E2299" s="52">
        <v>2</v>
      </c>
      <c r="F2299" s="52"/>
      <c r="G2299" s="52">
        <v>86198</v>
      </c>
      <c r="H2299" s="52" t="s">
        <v>13026</v>
      </c>
      <c r="I2299" s="52">
        <f>INDEX(ce_computermodel!A:A,MATCH(J2299,ce_computermodel!B:B,0))</f>
        <v>583</v>
      </c>
      <c r="J2299" s="52" t="s">
        <v>13027</v>
      </c>
      <c r="K2299" s="52" t="s">
        <v>13028</v>
      </c>
      <c r="L2299" s="52"/>
      <c r="M2299" s="52" t="s">
        <v>6466</v>
      </c>
      <c r="N2299" s="52"/>
      <c r="O2299" s="52">
        <f>INDEX(organizations_branch!A:A,MATCH(P2299,organizations_branch!B:B,0))</f>
        <v>1</v>
      </c>
      <c r="P2299" s="52" t="s">
        <v>2339</v>
      </c>
      <c r="Q2299" s="52"/>
      <c r="R2299" s="52">
        <v>851</v>
      </c>
      <c r="S2299" s="74"/>
      <c r="T2299" s="52"/>
      <c r="U2299" s="52"/>
      <c r="V2299" s="52"/>
      <c r="W2299" s="52"/>
      <c r="X2299" s="75"/>
      <c r="Y2299" s="52"/>
      <c r="Z2299" s="52" t="s">
        <v>2549</v>
      </c>
      <c r="AA2299" s="52"/>
      <c r="AB2299" s="52" t="s">
        <v>13029</v>
      </c>
      <c r="AC2299" s="52"/>
      <c r="AD2299" s="52"/>
      <c r="AE2299" s="52"/>
      <c r="AF2299" s="75"/>
      <c r="AG2299" s="52"/>
      <c r="AH2299" s="52"/>
      <c r="AI2299" s="52"/>
      <c r="AJ2299" s="52">
        <v>0</v>
      </c>
      <c r="AK2299" s="52">
        <v>0</v>
      </c>
      <c r="AL2299" s="52"/>
      <c r="AM2299" s="52"/>
      <c r="AN2299" s="52"/>
      <c r="AO2299" s="52"/>
      <c r="AP2299" s="52"/>
      <c r="AQ2299" s="52"/>
    </row>
    <row r="2300" spans="1:43" ht="12.75" customHeight="1" x14ac:dyDescent="0.25">
      <c r="A2300" s="52">
        <v>4278</v>
      </c>
      <c r="B2300" s="52">
        <v>4491</v>
      </c>
      <c r="C2300" s="52" t="s">
        <v>145</v>
      </c>
      <c r="D2300" s="52"/>
      <c r="E2300" s="52">
        <v>2</v>
      </c>
      <c r="F2300" s="52"/>
      <c r="G2300" s="52">
        <v>86199</v>
      </c>
      <c r="H2300" s="52" t="s">
        <v>13030</v>
      </c>
      <c r="I2300" s="52">
        <f>INDEX(ce_computermodel!A:A,MATCH(J2300,ce_computermodel!B:B,0))</f>
        <v>583</v>
      </c>
      <c r="J2300" s="52" t="s">
        <v>13027</v>
      </c>
      <c r="K2300" s="52" t="s">
        <v>13028</v>
      </c>
      <c r="L2300" s="52"/>
      <c r="M2300" s="52" t="s">
        <v>6466</v>
      </c>
      <c r="N2300" s="52"/>
      <c r="O2300" s="52">
        <f>INDEX(organizations_branch!A:A,MATCH(P2300,organizations_branch!B:B,0))</f>
        <v>1</v>
      </c>
      <c r="P2300" s="52" t="s">
        <v>2339</v>
      </c>
      <c r="Q2300" s="52"/>
      <c r="R2300" s="52">
        <v>851</v>
      </c>
      <c r="S2300" s="74">
        <v>44068.351342592599</v>
      </c>
      <c r="T2300" s="52"/>
      <c r="U2300" s="52" t="s">
        <v>82</v>
      </c>
      <c r="V2300" s="52">
        <v>6</v>
      </c>
      <c r="W2300" s="52">
        <v>601</v>
      </c>
      <c r="X2300" s="75"/>
      <c r="Y2300" s="52" t="s">
        <v>52</v>
      </c>
      <c r="Z2300" s="52"/>
      <c r="AA2300" s="52">
        <f>INDEX(accounts_user!A:A,MATCH(AB2300,accounts_user!H:H,0))</f>
        <v>9855</v>
      </c>
      <c r="AB2300" s="52" t="s">
        <v>8991</v>
      </c>
      <c r="AC2300" s="52"/>
      <c r="AD2300" s="52" t="s">
        <v>13031</v>
      </c>
      <c r="AE2300" s="52"/>
      <c r="AF2300" s="75"/>
      <c r="AG2300" s="52"/>
      <c r="AH2300" s="52"/>
      <c r="AI2300" s="52"/>
      <c r="AJ2300" s="52">
        <v>1</v>
      </c>
      <c r="AK2300" s="52">
        <v>0</v>
      </c>
      <c r="AL2300" s="52"/>
      <c r="AM2300" s="52"/>
      <c r="AN2300" s="52"/>
      <c r="AO2300" s="52"/>
      <c r="AP2300" s="52"/>
      <c r="AQ2300" s="52"/>
    </row>
    <row r="2301" spans="1:43" ht="12.75" customHeight="1" x14ac:dyDescent="0.25">
      <c r="A2301" s="52">
        <v>4279</v>
      </c>
      <c r="B2301" s="52">
        <v>4496</v>
      </c>
      <c r="C2301" s="52" t="s">
        <v>145</v>
      </c>
      <c r="D2301" s="52"/>
      <c r="E2301" s="52">
        <v>2</v>
      </c>
      <c r="F2301" s="52"/>
      <c r="G2301" s="52">
        <v>86033</v>
      </c>
      <c r="H2301" s="52" t="s">
        <v>13032</v>
      </c>
      <c r="I2301" s="52">
        <f>INDEX(ce_computermodel!A:A,MATCH(J2301,ce_computermodel!B:B,0))</f>
        <v>607</v>
      </c>
      <c r="J2301" s="52" t="s">
        <v>13033</v>
      </c>
      <c r="K2301" s="52" t="s">
        <v>13034</v>
      </c>
      <c r="L2301" s="52"/>
      <c r="M2301" s="52" t="s">
        <v>6751</v>
      </c>
      <c r="N2301" s="52"/>
      <c r="O2301" s="52">
        <f>INDEX(organizations_branch!A:A,MATCH(P2301,organizations_branch!B:B,0))</f>
        <v>1</v>
      </c>
      <c r="P2301" s="52" t="s">
        <v>2339</v>
      </c>
      <c r="Q2301" s="52"/>
      <c r="R2301" s="52">
        <v>851</v>
      </c>
      <c r="S2301" s="74"/>
      <c r="T2301" s="52"/>
      <c r="U2301" s="52"/>
      <c r="V2301" s="52"/>
      <c r="W2301" s="52"/>
      <c r="X2301" s="75"/>
      <c r="Y2301" s="52" t="s">
        <v>52</v>
      </c>
      <c r="Z2301" s="52"/>
      <c r="AA2301" s="52">
        <f>INDEX(accounts_user!A:A,MATCH(AB2301,accounts_user!H:H,0))</f>
        <v>10169</v>
      </c>
      <c r="AB2301" s="52" t="s">
        <v>13024</v>
      </c>
      <c r="AC2301" s="52" t="s">
        <v>13035</v>
      </c>
      <c r="AD2301" s="52"/>
      <c r="AE2301" s="52"/>
      <c r="AF2301" s="75"/>
      <c r="AG2301" s="52"/>
      <c r="AH2301" s="52"/>
      <c r="AI2301" s="52"/>
      <c r="AJ2301" s="52">
        <v>0</v>
      </c>
      <c r="AK2301" s="52">
        <v>0</v>
      </c>
      <c r="AL2301" s="52"/>
      <c r="AM2301" s="52"/>
      <c r="AN2301" s="52"/>
      <c r="AO2301" s="52"/>
      <c r="AP2301" s="52"/>
      <c r="AQ2301" s="52"/>
    </row>
    <row r="2302" spans="1:43" ht="12.75" customHeight="1" x14ac:dyDescent="0.25">
      <c r="A2302" s="52">
        <v>4280</v>
      </c>
      <c r="B2302" s="168">
        <v>1933</v>
      </c>
      <c r="C2302" s="168" t="s">
        <v>78</v>
      </c>
      <c r="D2302" s="168"/>
      <c r="E2302" s="52">
        <v>2</v>
      </c>
      <c r="F2302" s="168"/>
      <c r="G2302" s="52" t="s">
        <v>13036</v>
      </c>
      <c r="H2302" s="52" t="s">
        <v>9452</v>
      </c>
      <c r="I2302" s="52">
        <f>INDEX(ce_computermodel!A:A,MATCH(J2302,ce_computermodel!B:B,0))</f>
        <v>500</v>
      </c>
      <c r="J2302" s="52" t="s">
        <v>5768</v>
      </c>
      <c r="K2302" s="168" t="s">
        <v>5768</v>
      </c>
      <c r="L2302" s="168" t="s">
        <v>5704</v>
      </c>
      <c r="M2302" s="168" t="s">
        <v>5768</v>
      </c>
      <c r="N2302" s="168"/>
      <c r="O2302" s="52">
        <f>INDEX(organizations_branch!A:A,MATCH(P2302,organizations_branch!B:B,0))</f>
        <v>1</v>
      </c>
      <c r="P2302" s="52" t="s">
        <v>2339</v>
      </c>
      <c r="Q2302" s="168"/>
      <c r="R2302" s="168"/>
      <c r="S2302" s="179">
        <v>44099</v>
      </c>
      <c r="T2302" s="52"/>
      <c r="U2302" s="168" t="s">
        <v>7220</v>
      </c>
      <c r="V2302" s="168">
        <v>2</v>
      </c>
      <c r="W2302" s="168">
        <v>35</v>
      </c>
      <c r="X2302" s="171"/>
      <c r="Y2302" s="168" t="s">
        <v>52</v>
      </c>
      <c r="Z2302" s="180"/>
      <c r="AA2302" s="52"/>
      <c r="AB2302" s="52" t="s">
        <v>6850</v>
      </c>
      <c r="AC2302" s="168"/>
      <c r="AD2302" s="168" t="s">
        <v>13037</v>
      </c>
      <c r="AE2302" s="168"/>
      <c r="AF2302" s="171"/>
      <c r="AG2302" s="168"/>
      <c r="AH2302" s="168"/>
      <c r="AI2302" s="168"/>
      <c r="AJ2302" s="168">
        <v>1</v>
      </c>
      <c r="AK2302" s="168">
        <v>0</v>
      </c>
      <c r="AL2302" s="168"/>
      <c r="AM2302" s="168"/>
      <c r="AN2302" s="52"/>
      <c r="AO2302" s="78">
        <v>14829</v>
      </c>
      <c r="AP2302" s="78">
        <v>14829</v>
      </c>
      <c r="AQ2302" s="52"/>
    </row>
    <row r="2303" spans="1:43" ht="12.75" customHeight="1" x14ac:dyDescent="0.25">
      <c r="A2303" s="52">
        <v>4281</v>
      </c>
      <c r="B2303" s="52">
        <v>4494</v>
      </c>
      <c r="C2303" s="52" t="s">
        <v>145</v>
      </c>
      <c r="D2303" s="52"/>
      <c r="E2303" s="52">
        <v>2</v>
      </c>
      <c r="F2303" s="52"/>
      <c r="G2303" s="52">
        <v>86202</v>
      </c>
      <c r="H2303" s="52" t="s">
        <v>13038</v>
      </c>
      <c r="I2303" s="52">
        <f>INDEX(ce_computermodel!A:A,MATCH(J2303,ce_computermodel!B:B,0))</f>
        <v>583</v>
      </c>
      <c r="J2303" s="52" t="s">
        <v>13027</v>
      </c>
      <c r="K2303" s="52" t="s">
        <v>13028</v>
      </c>
      <c r="L2303" s="52"/>
      <c r="M2303" s="52" t="s">
        <v>6466</v>
      </c>
      <c r="N2303" s="52"/>
      <c r="O2303" s="52">
        <f>INDEX(organizations_branch!A:A,MATCH(P2303,organizations_branch!B:B,0))</f>
        <v>1</v>
      </c>
      <c r="P2303" s="52" t="s">
        <v>2339</v>
      </c>
      <c r="Q2303" s="52"/>
      <c r="R2303" s="52">
        <v>851</v>
      </c>
      <c r="S2303" s="74">
        <v>44515</v>
      </c>
      <c r="T2303" s="52">
        <f>INDEX(organizations_place!A:A,MATCH(U2303,organizations_place!B:B,0))</f>
        <v>1</v>
      </c>
      <c r="U2303" s="52" t="s">
        <v>93</v>
      </c>
      <c r="V2303" s="52">
        <v>4</v>
      </c>
      <c r="W2303" s="52">
        <v>405</v>
      </c>
      <c r="X2303" s="75"/>
      <c r="Y2303" s="52" t="s">
        <v>67</v>
      </c>
      <c r="Z2303" s="52" t="s">
        <v>9110</v>
      </c>
      <c r="AA2303" s="52">
        <f>INDEX(accounts_user!A:A,MATCH(AB2303,accounts_user!H:H,0))</f>
        <v>4</v>
      </c>
      <c r="AB2303" s="52" t="s">
        <v>11883</v>
      </c>
      <c r="AC2303" s="52"/>
      <c r="AD2303" s="52" t="s">
        <v>13039</v>
      </c>
      <c r="AE2303" s="52"/>
      <c r="AF2303" s="75"/>
      <c r="AG2303" s="52"/>
      <c r="AH2303" s="52"/>
      <c r="AI2303" s="52"/>
      <c r="AJ2303" s="52">
        <v>1</v>
      </c>
      <c r="AK2303" s="52">
        <v>0</v>
      </c>
      <c r="AL2303" s="52"/>
      <c r="AM2303" s="52"/>
      <c r="AN2303" s="52"/>
      <c r="AO2303" s="52"/>
      <c r="AP2303" s="52"/>
      <c r="AQ2303" s="78">
        <v>0</v>
      </c>
    </row>
    <row r="2304" spans="1:43" ht="12.75" customHeight="1" x14ac:dyDescent="0.25">
      <c r="A2304" s="52">
        <v>4282</v>
      </c>
      <c r="B2304" s="52">
        <v>4495</v>
      </c>
      <c r="C2304" s="52" t="s">
        <v>1407</v>
      </c>
      <c r="D2304" s="52"/>
      <c r="E2304" s="52">
        <v>2</v>
      </c>
      <c r="F2304" s="52"/>
      <c r="G2304" s="52">
        <v>86203</v>
      </c>
      <c r="H2304" s="52" t="s">
        <v>13040</v>
      </c>
      <c r="I2304" s="52">
        <f>INDEX(ce_computermodel!A:A,MATCH(J2304,ce_computermodel!B:B,0))</f>
        <v>519</v>
      </c>
      <c r="J2304" s="52" t="s">
        <v>13041</v>
      </c>
      <c r="K2304" s="52" t="s">
        <v>13042</v>
      </c>
      <c r="L2304" s="52"/>
      <c r="M2304" s="52" t="s">
        <v>6466</v>
      </c>
      <c r="N2304" s="52"/>
      <c r="O2304" s="52">
        <f>INDEX(organizations_branch!A:A,MATCH(P2304,organizations_branch!B:B,0))</f>
        <v>1</v>
      </c>
      <c r="P2304" s="52" t="s">
        <v>2339</v>
      </c>
      <c r="Q2304" s="52"/>
      <c r="R2304" s="52">
        <v>851</v>
      </c>
      <c r="S2304" s="74">
        <v>44209</v>
      </c>
      <c r="T2304" s="52">
        <f>INDEX(organizations_place!A:A,MATCH(U2304,organizations_place!B:B,0))</f>
        <v>1</v>
      </c>
      <c r="U2304" s="52" t="s">
        <v>93</v>
      </c>
      <c r="V2304" s="52">
        <v>4</v>
      </c>
      <c r="W2304" s="52">
        <v>405</v>
      </c>
      <c r="X2304" s="75"/>
      <c r="Y2304" s="52"/>
      <c r="Z2304" s="52"/>
      <c r="AA2304" s="52"/>
      <c r="AB2304" s="52" t="s">
        <v>6850</v>
      </c>
      <c r="AC2304" s="52"/>
      <c r="AD2304" s="52" t="s">
        <v>8448</v>
      </c>
      <c r="AE2304" s="52" t="s">
        <v>9162</v>
      </c>
      <c r="AF2304" s="75"/>
      <c r="AG2304" s="52"/>
      <c r="AH2304" s="52"/>
      <c r="AI2304" s="52"/>
      <c r="AJ2304" s="52">
        <v>1</v>
      </c>
      <c r="AK2304" s="52">
        <v>0</v>
      </c>
      <c r="AL2304" s="52"/>
      <c r="AM2304" s="52"/>
      <c r="AN2304" s="52"/>
      <c r="AO2304" s="52"/>
      <c r="AP2304" s="52"/>
      <c r="AQ2304" s="78">
        <v>0</v>
      </c>
    </row>
    <row r="2305" spans="1:43" ht="12.75" customHeight="1" x14ac:dyDescent="0.25">
      <c r="A2305" s="52">
        <v>4283</v>
      </c>
      <c r="B2305" s="52">
        <v>4492</v>
      </c>
      <c r="C2305" s="52" t="s">
        <v>145</v>
      </c>
      <c r="D2305" s="52"/>
      <c r="E2305" s="52">
        <v>2</v>
      </c>
      <c r="F2305" s="52"/>
      <c r="G2305" s="52">
        <v>86033</v>
      </c>
      <c r="H2305" s="52" t="s">
        <v>13032</v>
      </c>
      <c r="I2305" s="52">
        <f>INDEX(ce_computermodel!A:A,MATCH(J2305,ce_computermodel!B:B,0))</f>
        <v>500</v>
      </c>
      <c r="J2305" s="52" t="s">
        <v>5768</v>
      </c>
      <c r="K2305" s="52" t="s">
        <v>13043</v>
      </c>
      <c r="L2305" s="52"/>
      <c r="M2305" s="52" t="s">
        <v>5768</v>
      </c>
      <c r="N2305" s="52">
        <v>1</v>
      </c>
      <c r="O2305" s="52">
        <f>INDEX(organizations_branch!A:A,MATCH(P2305,organizations_branch!B:B,0))</f>
        <v>1</v>
      </c>
      <c r="P2305" s="52" t="s">
        <v>2339</v>
      </c>
      <c r="Q2305" s="52"/>
      <c r="R2305" s="52">
        <v>851</v>
      </c>
      <c r="S2305" s="74">
        <v>44407</v>
      </c>
      <c r="T2305" s="52"/>
      <c r="U2305" s="52" t="s">
        <v>7023</v>
      </c>
      <c r="V2305" s="52">
        <v>3</v>
      </c>
      <c r="W2305" s="52">
        <v>306</v>
      </c>
      <c r="X2305" s="75"/>
      <c r="Y2305" s="52" t="s">
        <v>67</v>
      </c>
      <c r="Z2305" s="52" t="s">
        <v>7888</v>
      </c>
      <c r="AA2305" s="52">
        <f>INDEX(accounts_user!A:A,MATCH(AB2305,accounts_user!H:H,0))</f>
        <v>8455</v>
      </c>
      <c r="AB2305" s="52" t="s">
        <v>13044</v>
      </c>
      <c r="AC2305" s="52" t="s">
        <v>4457</v>
      </c>
      <c r="AD2305" s="52" t="s">
        <v>5852</v>
      </c>
      <c r="AE2305" s="52" t="s">
        <v>13045</v>
      </c>
      <c r="AF2305" s="75"/>
      <c r="AG2305" s="52"/>
      <c r="AH2305" s="52">
        <v>37142</v>
      </c>
      <c r="AI2305" s="52"/>
      <c r="AJ2305" s="52">
        <v>1</v>
      </c>
      <c r="AK2305" s="52">
        <v>0</v>
      </c>
      <c r="AL2305" s="52"/>
      <c r="AM2305" s="52"/>
      <c r="AN2305" s="52"/>
      <c r="AO2305" s="52"/>
      <c r="AP2305" s="52"/>
      <c r="AQ2305" s="52"/>
    </row>
    <row r="2306" spans="1:43" ht="12.75" customHeight="1" x14ac:dyDescent="0.25">
      <c r="A2306" s="52">
        <v>4284</v>
      </c>
      <c r="B2306" s="52">
        <v>4497</v>
      </c>
      <c r="C2306" s="52" t="s">
        <v>145</v>
      </c>
      <c r="D2306" s="52"/>
      <c r="E2306" s="52">
        <v>2</v>
      </c>
      <c r="F2306" s="52"/>
      <c r="G2306" s="52">
        <v>86034</v>
      </c>
      <c r="H2306" s="52" t="s">
        <v>13046</v>
      </c>
      <c r="I2306" s="52">
        <f>INDEX(ce_computermodel!A:A,MATCH(J2306,ce_computermodel!B:B,0))</f>
        <v>500</v>
      </c>
      <c r="J2306" s="52" t="s">
        <v>5768</v>
      </c>
      <c r="K2306" s="52" t="s">
        <v>13047</v>
      </c>
      <c r="L2306" s="52"/>
      <c r="M2306" s="52" t="s">
        <v>5768</v>
      </c>
      <c r="N2306" s="52"/>
      <c r="O2306" s="52">
        <f>INDEX(organizations_branch!A:A,MATCH(P2306,organizations_branch!B:B,0))</f>
        <v>1</v>
      </c>
      <c r="P2306" s="52" t="s">
        <v>2339</v>
      </c>
      <c r="Q2306" s="52"/>
      <c r="R2306" s="52">
        <v>851</v>
      </c>
      <c r="S2306" s="74">
        <v>44095.549687500003</v>
      </c>
      <c r="T2306" s="52">
        <f>INDEX(organizations_place!A:A,MATCH(U2306,organizations_place!B:B,0))</f>
        <v>13</v>
      </c>
      <c r="U2306" s="52" t="s">
        <v>157</v>
      </c>
      <c r="V2306" s="52">
        <v>3</v>
      </c>
      <c r="W2306" s="52">
        <v>315</v>
      </c>
      <c r="X2306" s="75"/>
      <c r="Y2306" s="52" t="s">
        <v>158</v>
      </c>
      <c r="Z2306" s="52"/>
      <c r="AA2306" s="52"/>
      <c r="AB2306" s="52" t="s">
        <v>13048</v>
      </c>
      <c r="AC2306" s="52" t="s">
        <v>11874</v>
      </c>
      <c r="AD2306" s="52" t="s">
        <v>13049</v>
      </c>
      <c r="AE2306" s="52" t="s">
        <v>13050</v>
      </c>
      <c r="AF2306" s="75"/>
      <c r="AG2306" s="52"/>
      <c r="AH2306" s="52"/>
      <c r="AI2306" s="52"/>
      <c r="AJ2306" s="52">
        <v>1</v>
      </c>
      <c r="AK2306" s="52">
        <v>0</v>
      </c>
      <c r="AL2306" s="52"/>
      <c r="AM2306" s="52"/>
      <c r="AN2306" s="52"/>
      <c r="AO2306" s="78">
        <v>8801</v>
      </c>
      <c r="AP2306" s="78">
        <v>8801</v>
      </c>
      <c r="AQ2306" s="52"/>
    </row>
    <row r="2307" spans="1:43" ht="12.75" customHeight="1" x14ac:dyDescent="0.25">
      <c r="A2307" s="52">
        <v>4285</v>
      </c>
      <c r="B2307" s="52">
        <v>4498</v>
      </c>
      <c r="C2307" s="52" t="s">
        <v>145</v>
      </c>
      <c r="D2307" s="52"/>
      <c r="E2307" s="52">
        <v>2</v>
      </c>
      <c r="F2307" s="52"/>
      <c r="G2307" s="52">
        <v>86206</v>
      </c>
      <c r="H2307" s="52" t="s">
        <v>13051</v>
      </c>
      <c r="I2307" s="52">
        <f>INDEX(ce_computermodel!A:A,MATCH(J2307,ce_computermodel!B:B,0))</f>
        <v>558</v>
      </c>
      <c r="J2307" s="52" t="s">
        <v>9703</v>
      </c>
      <c r="K2307" s="52" t="s">
        <v>13052</v>
      </c>
      <c r="L2307" s="52" t="s">
        <v>13053</v>
      </c>
      <c r="M2307" s="52" t="s">
        <v>6466</v>
      </c>
      <c r="N2307" s="52">
        <v>1</v>
      </c>
      <c r="O2307" s="52">
        <f>INDEX(organizations_branch!A:A,MATCH(P2307,organizations_branch!B:B,0))</f>
        <v>1</v>
      </c>
      <c r="P2307" s="52" t="s">
        <v>2339</v>
      </c>
      <c r="Q2307" s="52"/>
      <c r="R2307" s="52">
        <v>851</v>
      </c>
      <c r="S2307" s="74">
        <v>44938</v>
      </c>
      <c r="T2307" s="52">
        <f>INDEX(organizations_place!A:A,MATCH(U2307,organizations_place!B:B,0))</f>
        <v>1</v>
      </c>
      <c r="U2307" s="52" t="s">
        <v>93</v>
      </c>
      <c r="V2307" s="52">
        <v>4</v>
      </c>
      <c r="W2307" s="52">
        <v>405</v>
      </c>
      <c r="X2307" s="75"/>
      <c r="Y2307" s="52" t="s">
        <v>67</v>
      </c>
      <c r="Z2307" s="52"/>
      <c r="AA2307" s="52"/>
      <c r="AB2307" s="52" t="s">
        <v>6850</v>
      </c>
      <c r="AC2307" s="52"/>
      <c r="AD2307" s="52" t="s">
        <v>13054</v>
      </c>
      <c r="AE2307" s="52" t="s">
        <v>13055</v>
      </c>
      <c r="AF2307" s="75"/>
      <c r="AG2307" s="52" t="s">
        <v>6552</v>
      </c>
      <c r="AH2307" s="52" t="s">
        <v>13056</v>
      </c>
      <c r="AI2307" s="52" t="s">
        <v>59</v>
      </c>
      <c r="AJ2307" s="52">
        <v>1</v>
      </c>
      <c r="AK2307" s="52">
        <v>0</v>
      </c>
      <c r="AL2307" s="52"/>
      <c r="AM2307" s="52"/>
      <c r="AN2307" s="52"/>
      <c r="AO2307" s="78">
        <v>11340</v>
      </c>
      <c r="AP2307" s="78">
        <v>11340</v>
      </c>
      <c r="AQ2307" s="52"/>
    </row>
    <row r="2308" spans="1:43" ht="12.75" customHeight="1" x14ac:dyDescent="0.25">
      <c r="A2308" s="52">
        <v>4286</v>
      </c>
      <c r="B2308" s="52">
        <v>4499</v>
      </c>
      <c r="C2308" s="52" t="s">
        <v>145</v>
      </c>
      <c r="D2308" s="52"/>
      <c r="E2308" s="52">
        <v>2</v>
      </c>
      <c r="F2308" s="52"/>
      <c r="G2308" s="52">
        <v>86042</v>
      </c>
      <c r="H2308" s="52" t="s">
        <v>13057</v>
      </c>
      <c r="I2308" s="52">
        <f>INDEX(ce_computermodel!A:A,MATCH(J2308,ce_computermodel!B:B,0))</f>
        <v>500</v>
      </c>
      <c r="J2308" s="52" t="s">
        <v>5768</v>
      </c>
      <c r="K2308" s="52" t="s">
        <v>13058</v>
      </c>
      <c r="L2308" s="52"/>
      <c r="M2308" s="52" t="s">
        <v>5768</v>
      </c>
      <c r="N2308" s="52"/>
      <c r="O2308" s="52">
        <f>INDEX(organizations_branch!A:A,MATCH(P2308,organizations_branch!B:B,0))</f>
        <v>1</v>
      </c>
      <c r="P2308" s="52" t="s">
        <v>2339</v>
      </c>
      <c r="Q2308" s="52"/>
      <c r="R2308" s="52">
        <v>851</v>
      </c>
      <c r="S2308" s="74">
        <v>44109.445474537002</v>
      </c>
      <c r="T2308" s="52"/>
      <c r="U2308" s="52" t="s">
        <v>1672</v>
      </c>
      <c r="V2308" s="52">
        <v>3</v>
      </c>
      <c r="W2308" s="52" t="s">
        <v>560</v>
      </c>
      <c r="X2308" s="75"/>
      <c r="Y2308" s="52" t="s">
        <v>67</v>
      </c>
      <c r="Z2308" s="52"/>
      <c r="AA2308" s="52">
        <f>INDEX(accounts_user!A:A,MATCH(AB2308,accounts_user!H:H,0))</f>
        <v>8638</v>
      </c>
      <c r="AB2308" s="52" t="s">
        <v>13059</v>
      </c>
      <c r="AC2308" s="52" t="s">
        <v>7841</v>
      </c>
      <c r="AD2308" s="52"/>
      <c r="AE2308" s="52"/>
      <c r="AF2308" s="75"/>
      <c r="AG2308" s="52"/>
      <c r="AH2308" s="52"/>
      <c r="AI2308" s="52"/>
      <c r="AJ2308" s="52">
        <v>1</v>
      </c>
      <c r="AK2308" s="52">
        <v>0</v>
      </c>
      <c r="AL2308" s="52"/>
      <c r="AM2308" s="52"/>
      <c r="AN2308" s="52"/>
      <c r="AO2308" s="52"/>
      <c r="AP2308" s="52"/>
      <c r="AQ2308" s="52"/>
    </row>
    <row r="2309" spans="1:43" ht="12.75" customHeight="1" x14ac:dyDescent="0.25">
      <c r="A2309" s="52">
        <v>4287</v>
      </c>
      <c r="B2309" s="52">
        <v>4500</v>
      </c>
      <c r="C2309" s="52" t="s">
        <v>145</v>
      </c>
      <c r="D2309" s="52"/>
      <c r="E2309" s="52">
        <v>2</v>
      </c>
      <c r="F2309" s="52"/>
      <c r="G2309" s="52">
        <v>86045</v>
      </c>
      <c r="H2309" s="52" t="s">
        <v>13060</v>
      </c>
      <c r="I2309" s="52">
        <f>INDEX(ce_computermodel!A:A,MATCH(J2309,ce_computermodel!B:B,0))</f>
        <v>500</v>
      </c>
      <c r="J2309" s="52" t="s">
        <v>5768</v>
      </c>
      <c r="K2309" s="52" t="s">
        <v>13047</v>
      </c>
      <c r="L2309" s="52"/>
      <c r="M2309" s="52" t="s">
        <v>5768</v>
      </c>
      <c r="N2309" s="52"/>
      <c r="O2309" s="52">
        <f>INDEX(organizations_branch!A:A,MATCH(P2309,organizations_branch!B:B,0))</f>
        <v>1</v>
      </c>
      <c r="P2309" s="52" t="s">
        <v>2339</v>
      </c>
      <c r="Q2309" s="52"/>
      <c r="R2309" s="52">
        <v>851</v>
      </c>
      <c r="S2309" s="74">
        <v>44042.3192361111</v>
      </c>
      <c r="T2309" s="52"/>
      <c r="U2309" s="52" t="s">
        <v>257</v>
      </c>
      <c r="V2309" s="52">
        <v>2</v>
      </c>
      <c r="W2309" s="52" t="s">
        <v>3649</v>
      </c>
      <c r="X2309" s="75"/>
      <c r="Y2309" s="52" t="s">
        <v>67</v>
      </c>
      <c r="Z2309" s="52"/>
      <c r="AA2309" s="52">
        <f>INDEX(accounts_user!A:A,MATCH(AB2309,accounts_user!H:H,0))</f>
        <v>9458</v>
      </c>
      <c r="AB2309" s="52" t="s">
        <v>13061</v>
      </c>
      <c r="AC2309" s="52" t="s">
        <v>5925</v>
      </c>
      <c r="AD2309" s="52"/>
      <c r="AE2309" s="52"/>
      <c r="AF2309" s="75"/>
      <c r="AG2309" s="52"/>
      <c r="AH2309" s="52"/>
      <c r="AI2309" s="52"/>
      <c r="AJ2309" s="52">
        <v>1</v>
      </c>
      <c r="AK2309" s="52">
        <v>0</v>
      </c>
      <c r="AL2309" s="52"/>
      <c r="AM2309" s="52"/>
      <c r="AN2309" s="52"/>
      <c r="AO2309" s="52"/>
      <c r="AP2309" s="52"/>
      <c r="AQ2309" s="78">
        <v>0</v>
      </c>
    </row>
    <row r="2310" spans="1:43" ht="12.75" customHeight="1" x14ac:dyDescent="0.25">
      <c r="A2310" s="52">
        <v>4288</v>
      </c>
      <c r="B2310" s="52">
        <v>4501</v>
      </c>
      <c r="C2310" s="52" t="s">
        <v>145</v>
      </c>
      <c r="D2310" s="52"/>
      <c r="E2310" s="52">
        <v>2</v>
      </c>
      <c r="F2310" s="52"/>
      <c r="G2310" s="52">
        <v>86211</v>
      </c>
      <c r="H2310" s="52" t="s">
        <v>13062</v>
      </c>
      <c r="I2310" s="52">
        <f>INDEX(ce_computermodel!A:A,MATCH(J2310,ce_computermodel!B:B,0))</f>
        <v>574</v>
      </c>
      <c r="J2310" s="52" t="s">
        <v>13063</v>
      </c>
      <c r="K2310" s="52" t="s">
        <v>13064</v>
      </c>
      <c r="L2310" s="52"/>
      <c r="M2310" s="52" t="s">
        <v>6466</v>
      </c>
      <c r="N2310" s="52"/>
      <c r="O2310" s="52">
        <f>INDEX(organizations_branch!A:A,MATCH(P2310,organizations_branch!B:B,0))</f>
        <v>1</v>
      </c>
      <c r="P2310" s="52" t="s">
        <v>2339</v>
      </c>
      <c r="Q2310" s="52"/>
      <c r="R2310" s="52">
        <v>851</v>
      </c>
      <c r="S2310" s="74"/>
      <c r="T2310" s="52"/>
      <c r="U2310" s="52"/>
      <c r="V2310" s="52"/>
      <c r="W2310" s="52"/>
      <c r="X2310" s="75"/>
      <c r="Y2310" s="52"/>
      <c r="Z2310" s="52"/>
      <c r="AA2310" s="52">
        <f>INDEX(accounts_user!A:A,MATCH(AB2310,accounts_user!H:H,0))</f>
        <v>8978</v>
      </c>
      <c r="AB2310" s="52" t="s">
        <v>11144</v>
      </c>
      <c r="AC2310" s="52"/>
      <c r="AD2310" s="52"/>
      <c r="AE2310" s="52"/>
      <c r="AF2310" s="75"/>
      <c r="AG2310" s="52"/>
      <c r="AH2310" s="52"/>
      <c r="AI2310" s="52"/>
      <c r="AJ2310" s="52">
        <v>0</v>
      </c>
      <c r="AK2310" s="52">
        <v>0</v>
      </c>
      <c r="AL2310" s="52"/>
      <c r="AM2310" s="52"/>
      <c r="AN2310" s="52"/>
      <c r="AO2310" s="78">
        <v>10097</v>
      </c>
      <c r="AP2310" s="78">
        <v>10097</v>
      </c>
      <c r="AQ2310" s="52"/>
    </row>
    <row r="2311" spans="1:43" ht="12.75" customHeight="1" x14ac:dyDescent="0.25">
      <c r="A2311" s="52">
        <v>4289</v>
      </c>
      <c r="B2311" s="52">
        <v>4502</v>
      </c>
      <c r="C2311" s="52" t="s">
        <v>145</v>
      </c>
      <c r="D2311" s="52"/>
      <c r="E2311" s="52">
        <v>2</v>
      </c>
      <c r="F2311" s="52"/>
      <c r="G2311" s="52">
        <v>86046</v>
      </c>
      <c r="H2311" s="52" t="s">
        <v>13065</v>
      </c>
      <c r="I2311" s="52">
        <f>INDEX(ce_computermodel!A:A,MATCH(J2311,ce_computermodel!B:B,0))</f>
        <v>500</v>
      </c>
      <c r="J2311" s="52" t="s">
        <v>5768</v>
      </c>
      <c r="K2311" s="52" t="s">
        <v>13047</v>
      </c>
      <c r="L2311" s="52" t="s">
        <v>7225</v>
      </c>
      <c r="M2311" s="52" t="s">
        <v>5768</v>
      </c>
      <c r="N2311" s="52">
        <v>1</v>
      </c>
      <c r="O2311" s="52">
        <f>INDEX(organizations_branch!A:A,MATCH(P2311,organizations_branch!B:B,0))</f>
        <v>2</v>
      </c>
      <c r="P2311" t="s">
        <v>6404</v>
      </c>
      <c r="Q2311" s="52"/>
      <c r="R2311" s="52">
        <v>851</v>
      </c>
      <c r="S2311" s="74">
        <v>44036.397812499999</v>
      </c>
      <c r="T2311" s="52">
        <f>INDEX(organizations_place!A:A,MATCH(U2311,organizations_place!B:B,0))</f>
        <v>13</v>
      </c>
      <c r="U2311" s="52" t="s">
        <v>157</v>
      </c>
      <c r="V2311" s="52">
        <v>3</v>
      </c>
      <c r="W2311" s="52">
        <v>325</v>
      </c>
      <c r="X2311" s="75"/>
      <c r="Y2311" s="52" t="s">
        <v>158</v>
      </c>
      <c r="Z2311" s="52" t="s">
        <v>11997</v>
      </c>
      <c r="AA2311" s="52">
        <f>INDEX(accounts_user!A:A,MATCH(AB2311,accounts_user!H:H,0))</f>
        <v>10427</v>
      </c>
      <c r="AB2311" s="52" t="s">
        <v>11998</v>
      </c>
      <c r="AC2311" s="52" t="s">
        <v>13066</v>
      </c>
      <c r="AD2311" s="52" t="s">
        <v>13067</v>
      </c>
      <c r="AE2311" s="52"/>
      <c r="AF2311" s="75"/>
      <c r="AG2311" s="52"/>
      <c r="AH2311" s="52"/>
      <c r="AI2311" s="52" t="s">
        <v>59</v>
      </c>
      <c r="AJ2311" s="52">
        <v>1</v>
      </c>
      <c r="AK2311" s="52">
        <v>0</v>
      </c>
      <c r="AL2311" s="52"/>
      <c r="AM2311" s="52"/>
      <c r="AN2311" s="52"/>
      <c r="AO2311" s="52"/>
      <c r="AP2311" s="52"/>
      <c r="AQ2311" s="52"/>
    </row>
    <row r="2312" spans="1:43" ht="12.75" customHeight="1" x14ac:dyDescent="0.25">
      <c r="A2312" s="52">
        <v>4290</v>
      </c>
      <c r="B2312" s="52">
        <v>4503</v>
      </c>
      <c r="C2312" s="52" t="s">
        <v>145</v>
      </c>
      <c r="D2312" s="52"/>
      <c r="E2312" s="52">
        <v>2</v>
      </c>
      <c r="F2312" s="52"/>
      <c r="G2312" s="52">
        <v>86047</v>
      </c>
      <c r="H2312" s="52" t="s">
        <v>13068</v>
      </c>
      <c r="I2312" s="52">
        <f>INDEX(ce_computermodel!A:A,MATCH(J2312,ce_computermodel!B:B,0))</f>
        <v>500</v>
      </c>
      <c r="J2312" s="52" t="s">
        <v>5768</v>
      </c>
      <c r="K2312" s="52" t="s">
        <v>13069</v>
      </c>
      <c r="L2312" s="52" t="s">
        <v>13070</v>
      </c>
      <c r="M2312" s="52" t="s">
        <v>5768</v>
      </c>
      <c r="N2312" s="52"/>
      <c r="O2312" s="52">
        <f>INDEX(organizations_branch!A:A,MATCH(P2312,organizations_branch!B:B,0))</f>
        <v>1</v>
      </c>
      <c r="P2312" t="s">
        <v>2339</v>
      </c>
      <c r="Q2312" s="52"/>
      <c r="R2312" s="52">
        <v>851</v>
      </c>
      <c r="S2312" s="74">
        <v>44258</v>
      </c>
      <c r="T2312" s="52"/>
      <c r="U2312" s="52" t="s">
        <v>385</v>
      </c>
      <c r="V2312" s="52">
        <v>3</v>
      </c>
      <c r="W2312" s="52">
        <v>321</v>
      </c>
      <c r="X2312" s="75"/>
      <c r="Y2312" s="52" t="s">
        <v>67</v>
      </c>
      <c r="Z2312" s="52" t="s">
        <v>1496</v>
      </c>
      <c r="AA2312" s="52"/>
      <c r="AB2312" s="52" t="s">
        <v>9379</v>
      </c>
      <c r="AC2312" s="52"/>
      <c r="AD2312" s="52" t="s">
        <v>4072</v>
      </c>
      <c r="AE2312" s="52"/>
      <c r="AF2312" s="75"/>
      <c r="AG2312" s="52"/>
      <c r="AH2312" s="52">
        <v>22678</v>
      </c>
      <c r="AI2312" s="52"/>
      <c r="AJ2312" s="52">
        <v>1</v>
      </c>
      <c r="AK2312" s="52">
        <v>0</v>
      </c>
      <c r="AL2312" s="52"/>
      <c r="AM2312" s="52"/>
      <c r="AN2312" s="52"/>
      <c r="AO2312" s="52"/>
      <c r="AP2312" s="52"/>
      <c r="AQ2312" s="52"/>
    </row>
    <row r="2313" spans="1:43" ht="12.75" customHeight="1" x14ac:dyDescent="0.25">
      <c r="A2313" s="52">
        <v>4291</v>
      </c>
      <c r="B2313" s="52">
        <v>4504</v>
      </c>
      <c r="C2313" s="52" t="s">
        <v>145</v>
      </c>
      <c r="D2313" s="52"/>
      <c r="E2313" s="52">
        <v>2</v>
      </c>
      <c r="F2313" s="52"/>
      <c r="G2313" s="52">
        <v>86048</v>
      </c>
      <c r="H2313" s="52" t="s">
        <v>13071</v>
      </c>
      <c r="I2313" s="52">
        <f>INDEX(ce_computermodel!A:A,MATCH(J2313,ce_computermodel!B:B,0))</f>
        <v>500</v>
      </c>
      <c r="J2313" s="52" t="s">
        <v>5768</v>
      </c>
      <c r="K2313" s="52" t="s">
        <v>13072</v>
      </c>
      <c r="L2313" s="52"/>
      <c r="M2313" s="52" t="s">
        <v>5768</v>
      </c>
      <c r="N2313" s="52"/>
      <c r="O2313" s="52">
        <f>INDEX(organizations_branch!A:A,MATCH(P2313,organizations_branch!B:B,0))</f>
        <v>1</v>
      </c>
      <c r="P2313" s="52" t="s">
        <v>2339</v>
      </c>
      <c r="Q2313" s="52"/>
      <c r="R2313" s="52">
        <v>851</v>
      </c>
      <c r="S2313" s="74">
        <v>44098.384641203702</v>
      </c>
      <c r="T2313" s="52"/>
      <c r="U2313" s="52" t="s">
        <v>385</v>
      </c>
      <c r="V2313" s="52">
        <v>3</v>
      </c>
      <c r="W2313" s="52">
        <v>321</v>
      </c>
      <c r="X2313" s="75"/>
      <c r="Y2313" s="52"/>
      <c r="Z2313" s="52"/>
      <c r="AA2313" s="52"/>
      <c r="AB2313" s="52" t="s">
        <v>13073</v>
      </c>
      <c r="AC2313" s="52" t="s">
        <v>13070</v>
      </c>
      <c r="AD2313" s="52" t="s">
        <v>4072</v>
      </c>
      <c r="AE2313" s="52"/>
      <c r="AF2313" s="75"/>
      <c r="AG2313" s="52"/>
      <c r="AH2313" s="52"/>
      <c r="AI2313" s="52"/>
      <c r="AJ2313" s="52">
        <v>1</v>
      </c>
      <c r="AK2313" s="52">
        <v>0</v>
      </c>
      <c r="AL2313" s="52"/>
      <c r="AM2313" s="52"/>
      <c r="AN2313" s="52"/>
      <c r="AO2313" s="52"/>
      <c r="AP2313" s="52"/>
      <c r="AQ2313" s="52"/>
    </row>
    <row r="2314" spans="1:43" ht="12.75" customHeight="1" x14ac:dyDescent="0.25">
      <c r="A2314" s="52">
        <v>4292</v>
      </c>
      <c r="B2314" s="52">
        <v>4505</v>
      </c>
      <c r="C2314" s="52" t="s">
        <v>145</v>
      </c>
      <c r="D2314" s="52"/>
      <c r="E2314" s="52">
        <v>2</v>
      </c>
      <c r="F2314" s="52"/>
      <c r="G2314" s="52">
        <v>86215</v>
      </c>
      <c r="H2314" s="52" t="s">
        <v>13074</v>
      </c>
      <c r="I2314" s="52">
        <f>INDEX(ce_computermodel!A:A,MATCH(J2314,ce_computermodel!B:B,0))</f>
        <v>548</v>
      </c>
      <c r="J2314" s="52" t="s">
        <v>13075</v>
      </c>
      <c r="K2314" s="52" t="s">
        <v>13076</v>
      </c>
      <c r="L2314" s="52"/>
      <c r="M2314" s="52" t="s">
        <v>6466</v>
      </c>
      <c r="N2314" s="52">
        <v>1</v>
      </c>
      <c r="O2314" s="52">
        <f>INDEX(organizations_branch!A:A,MATCH(P2314,organizations_branch!B:B,0))</f>
        <v>1</v>
      </c>
      <c r="P2314" s="52" t="s">
        <v>2339</v>
      </c>
      <c r="Q2314" s="52"/>
      <c r="R2314" s="52">
        <v>851</v>
      </c>
      <c r="S2314" s="74">
        <v>44951</v>
      </c>
      <c r="T2314" s="52">
        <f>INDEX(organizations_place!A:A,MATCH(U2314,organizations_place!B:B,0))</f>
        <v>1</v>
      </c>
      <c r="U2314" s="52" t="s">
        <v>93</v>
      </c>
      <c r="V2314" s="52">
        <v>4</v>
      </c>
      <c r="W2314" s="52">
        <v>405</v>
      </c>
      <c r="X2314" s="75"/>
      <c r="Y2314" s="52" t="s">
        <v>67</v>
      </c>
      <c r="Z2314" s="52"/>
      <c r="AA2314" s="52"/>
      <c r="AB2314" s="52" t="s">
        <v>6850</v>
      </c>
      <c r="AC2314" s="52"/>
      <c r="AD2314" s="52" t="s">
        <v>13077</v>
      </c>
      <c r="AE2314" s="52"/>
      <c r="AF2314" s="75"/>
      <c r="AG2314" s="52" t="s">
        <v>136</v>
      </c>
      <c r="AH2314" s="52">
        <v>93419</v>
      </c>
      <c r="AI2314" s="52" t="s">
        <v>208</v>
      </c>
      <c r="AJ2314" s="52">
        <v>1</v>
      </c>
      <c r="AK2314" s="52">
        <v>0</v>
      </c>
      <c r="AL2314" s="52"/>
      <c r="AM2314" s="52"/>
      <c r="AN2314" s="52"/>
      <c r="AO2314" s="78">
        <v>5679</v>
      </c>
      <c r="AP2314" s="78">
        <v>5679</v>
      </c>
      <c r="AQ2314" s="52"/>
    </row>
    <row r="2315" spans="1:43" ht="12.75" customHeight="1" x14ac:dyDescent="0.25">
      <c r="A2315" s="52">
        <v>4293</v>
      </c>
      <c r="B2315" s="52">
        <v>4506</v>
      </c>
      <c r="C2315" s="52" t="s">
        <v>145</v>
      </c>
      <c r="D2315" s="52"/>
      <c r="E2315" s="52">
        <v>2</v>
      </c>
      <c r="F2315" s="52"/>
      <c r="G2315" s="52">
        <v>86217</v>
      </c>
      <c r="H2315" s="52" t="s">
        <v>9121</v>
      </c>
      <c r="I2315" s="52">
        <f>INDEX(ce_computermodel!A:A,MATCH(J2315,ce_computermodel!B:B,0))</f>
        <v>519</v>
      </c>
      <c r="J2315" s="52" t="s">
        <v>13041</v>
      </c>
      <c r="K2315" s="52" t="s">
        <v>13078</v>
      </c>
      <c r="L2315" s="52"/>
      <c r="M2315" s="52" t="s">
        <v>6466</v>
      </c>
      <c r="N2315" s="52">
        <v>0.5</v>
      </c>
      <c r="O2315" s="52">
        <f>INDEX(organizations_branch!A:A,MATCH(P2315,organizations_branch!B:B,0))</f>
        <v>1</v>
      </c>
      <c r="P2315" s="52" t="s">
        <v>2339</v>
      </c>
      <c r="Q2315" s="52"/>
      <c r="R2315" s="52">
        <v>851</v>
      </c>
      <c r="S2315" s="74">
        <v>44587</v>
      </c>
      <c r="T2315" s="52">
        <f>INDEX(organizations_place!A:A,MATCH(U2315,organizations_place!B:B,0))</f>
        <v>1</v>
      </c>
      <c r="U2315" s="52" t="s">
        <v>93</v>
      </c>
      <c r="V2315" s="52">
        <v>4</v>
      </c>
      <c r="W2315" s="52">
        <v>4</v>
      </c>
      <c r="X2315" s="75"/>
      <c r="Y2315" s="52" t="s">
        <v>67</v>
      </c>
      <c r="Z2315" s="52" t="s">
        <v>9110</v>
      </c>
      <c r="AA2315" s="52">
        <f>INDEX(accounts_user!A:A,MATCH(AB2315,accounts_user!H:H,0))</f>
        <v>8</v>
      </c>
      <c r="AB2315" s="52" t="s">
        <v>9117</v>
      </c>
      <c r="AC2315" s="52"/>
      <c r="AD2315" s="52" t="s">
        <v>9124</v>
      </c>
      <c r="AE2315" s="52"/>
      <c r="AF2315" s="75">
        <v>2</v>
      </c>
      <c r="AG2315" s="52" t="s">
        <v>136</v>
      </c>
      <c r="AH2315" s="52"/>
      <c r="AI2315" s="52"/>
      <c r="AJ2315" s="52">
        <v>1</v>
      </c>
      <c r="AK2315" s="52">
        <v>0</v>
      </c>
      <c r="AL2315" s="52">
        <v>0</v>
      </c>
      <c r="AM2315" s="52"/>
      <c r="AN2315" s="52"/>
      <c r="AO2315" s="52"/>
      <c r="AP2315" s="52"/>
      <c r="AQ2315" s="78">
        <v>0</v>
      </c>
    </row>
    <row r="2316" spans="1:43" ht="12.75" customHeight="1" x14ac:dyDescent="0.25">
      <c r="A2316" s="52">
        <v>4294</v>
      </c>
      <c r="B2316" s="52">
        <v>4507</v>
      </c>
      <c r="C2316" s="52" t="s">
        <v>145</v>
      </c>
      <c r="D2316" s="52"/>
      <c r="E2316" s="52">
        <v>2</v>
      </c>
      <c r="F2316" s="52"/>
      <c r="G2316" s="52">
        <v>86223</v>
      </c>
      <c r="H2316" s="52" t="s">
        <v>13079</v>
      </c>
      <c r="I2316" s="52">
        <f>INDEX(ce_computermodel!A:A,MATCH(J2316,ce_computermodel!B:B,0))</f>
        <v>585</v>
      </c>
      <c r="J2316" s="52" t="s">
        <v>13080</v>
      </c>
      <c r="K2316" s="52" t="s">
        <v>13081</v>
      </c>
      <c r="L2316" s="52"/>
      <c r="M2316" s="52" t="s">
        <v>6466</v>
      </c>
      <c r="N2316" s="52"/>
      <c r="O2316" s="52">
        <f>INDEX(organizations_branch!A:A,MATCH(P2316,organizations_branch!B:B,0))</f>
        <v>1</v>
      </c>
      <c r="P2316" s="52" t="s">
        <v>2339</v>
      </c>
      <c r="Q2316" s="52"/>
      <c r="R2316" s="52">
        <v>851</v>
      </c>
      <c r="S2316" s="74">
        <v>44067.363472222198</v>
      </c>
      <c r="T2316" s="52">
        <f>INDEX(organizations_place!A:A,MATCH(U2316,organizations_place!B:B,0))</f>
        <v>1</v>
      </c>
      <c r="U2316" s="52" t="s">
        <v>93</v>
      </c>
      <c r="V2316" s="52">
        <v>4</v>
      </c>
      <c r="W2316" s="52">
        <v>18</v>
      </c>
      <c r="X2316" s="75"/>
      <c r="Y2316" s="52"/>
      <c r="Z2316" s="52"/>
      <c r="AA2316" s="52"/>
      <c r="AB2316" s="52" t="s">
        <v>6850</v>
      </c>
      <c r="AC2316" s="52" t="s">
        <v>13082</v>
      </c>
      <c r="AD2316" s="52"/>
      <c r="AE2316" s="52"/>
      <c r="AF2316" s="75"/>
      <c r="AG2316" s="52"/>
      <c r="AH2316" s="52"/>
      <c r="AI2316" s="52"/>
      <c r="AJ2316" s="52">
        <v>1</v>
      </c>
      <c r="AK2316" s="52">
        <v>0</v>
      </c>
      <c r="AL2316" s="52"/>
      <c r="AM2316" s="52"/>
      <c r="AN2316" s="52"/>
      <c r="AO2316" s="52"/>
      <c r="AP2316" s="52"/>
      <c r="AQ2316" s="78">
        <v>0</v>
      </c>
    </row>
    <row r="2317" spans="1:43" ht="12.75" customHeight="1" x14ac:dyDescent="0.25">
      <c r="A2317" s="52">
        <v>4295</v>
      </c>
      <c r="B2317" s="52">
        <v>4508</v>
      </c>
      <c r="C2317" s="52" t="s">
        <v>145</v>
      </c>
      <c r="D2317" s="52"/>
      <c r="E2317" s="52">
        <v>2</v>
      </c>
      <c r="F2317" s="52"/>
      <c r="G2317" s="52">
        <v>86050</v>
      </c>
      <c r="H2317" s="52" t="s">
        <v>13083</v>
      </c>
      <c r="I2317" s="52">
        <f>INDEX(ce_computermodel!A:A,MATCH(J2317,ce_computermodel!B:B,0))</f>
        <v>500</v>
      </c>
      <c r="J2317" s="52" t="s">
        <v>5768</v>
      </c>
      <c r="K2317" s="52" t="s">
        <v>13084</v>
      </c>
      <c r="L2317" s="52" t="s">
        <v>11670</v>
      </c>
      <c r="M2317" s="52" t="s">
        <v>5768</v>
      </c>
      <c r="N2317" s="52"/>
      <c r="O2317" s="52">
        <f>INDEX(organizations_branch!A:A,MATCH(P2317,organizations_branch!B:B,0))</f>
        <v>1</v>
      </c>
      <c r="P2317" s="52" t="s">
        <v>2339</v>
      </c>
      <c r="Q2317" s="52"/>
      <c r="R2317" s="52">
        <v>851</v>
      </c>
      <c r="S2317" s="74">
        <v>44474</v>
      </c>
      <c r="T2317" s="52">
        <f>INDEX(organizations_place!A:A,MATCH(U2317,organizations_place!B:B,0))</f>
        <v>713</v>
      </c>
      <c r="U2317" s="52" t="s">
        <v>66</v>
      </c>
      <c r="V2317" s="52">
        <v>1</v>
      </c>
      <c r="W2317" s="52">
        <v>3</v>
      </c>
      <c r="X2317" s="75"/>
      <c r="Y2317" s="52" t="s">
        <v>67</v>
      </c>
      <c r="Z2317" s="52"/>
      <c r="AA2317" s="52">
        <f>INDEX(accounts_user!A:A,MATCH(AB2317,accounts_user!H:H,0))</f>
        <v>8641</v>
      </c>
      <c r="AB2317" s="52" t="s">
        <v>11705</v>
      </c>
      <c r="AC2317" s="52"/>
      <c r="AD2317" s="52"/>
      <c r="AE2317" s="52"/>
      <c r="AF2317" s="75"/>
      <c r="AG2317" s="52"/>
      <c r="AH2317" s="52"/>
      <c r="AI2317" s="52"/>
      <c r="AJ2317" s="52">
        <v>1</v>
      </c>
      <c r="AK2317" s="52">
        <v>0</v>
      </c>
      <c r="AL2317" s="52"/>
      <c r="AM2317" s="52"/>
      <c r="AN2317" s="52"/>
      <c r="AO2317" s="52"/>
      <c r="AP2317" s="52"/>
      <c r="AQ2317" s="52"/>
    </row>
    <row r="2318" spans="1:43" ht="12.75" customHeight="1" x14ac:dyDescent="0.25">
      <c r="A2318" s="52">
        <v>4296</v>
      </c>
      <c r="B2318" s="52">
        <v>4509</v>
      </c>
      <c r="C2318" s="52" t="s">
        <v>145</v>
      </c>
      <c r="D2318" s="52"/>
      <c r="E2318" s="52">
        <v>2</v>
      </c>
      <c r="F2318" s="52"/>
      <c r="G2318" s="52">
        <v>86051</v>
      </c>
      <c r="H2318" s="52" t="s">
        <v>13085</v>
      </c>
      <c r="I2318" s="52">
        <f>INDEX(ce_computermodel!A:A,MATCH(J2318,ce_computermodel!B:B,0))</f>
        <v>500</v>
      </c>
      <c r="J2318" s="52" t="s">
        <v>5768</v>
      </c>
      <c r="K2318" s="52" t="s">
        <v>13084</v>
      </c>
      <c r="L2318" s="52" t="s">
        <v>13086</v>
      </c>
      <c r="M2318" s="52" t="s">
        <v>5768</v>
      </c>
      <c r="N2318" s="52">
        <v>1</v>
      </c>
      <c r="O2318" s="52">
        <f>INDEX(organizations_branch!A:A,MATCH(P2318,organizations_branch!B:B,0))</f>
        <v>1</v>
      </c>
      <c r="P2318" t="s">
        <v>2339</v>
      </c>
      <c r="Q2318" s="52"/>
      <c r="R2318" s="52">
        <v>851</v>
      </c>
      <c r="S2318" s="74">
        <v>44033.416585648098</v>
      </c>
      <c r="T2318" s="52">
        <f>INDEX(organizations_place!A:A,MATCH(U2318,organizations_place!B:B,0))</f>
        <v>713</v>
      </c>
      <c r="U2318" s="52" t="s">
        <v>66</v>
      </c>
      <c r="V2318" s="52">
        <v>2</v>
      </c>
      <c r="W2318" s="52">
        <v>212</v>
      </c>
      <c r="X2318" s="75"/>
      <c r="Y2318" s="52" t="s">
        <v>67</v>
      </c>
      <c r="Z2318" s="52"/>
      <c r="AA2318" s="52">
        <f>INDEX(accounts_user!A:A,MATCH(AB2318,accounts_user!H:H,0))</f>
        <v>8431</v>
      </c>
      <c r="AB2318" s="52" t="s">
        <v>13087</v>
      </c>
      <c r="AC2318" s="52" t="s">
        <v>4457</v>
      </c>
      <c r="AD2318" s="52"/>
      <c r="AE2318" s="52"/>
      <c r="AF2318" s="75"/>
      <c r="AG2318" s="52"/>
      <c r="AH2318" s="52"/>
      <c r="AI2318" s="52"/>
      <c r="AJ2318" s="52">
        <v>1</v>
      </c>
      <c r="AK2318" s="52">
        <v>0</v>
      </c>
      <c r="AL2318" s="52"/>
      <c r="AM2318" s="52"/>
      <c r="AN2318" s="52"/>
      <c r="AO2318" s="52"/>
      <c r="AP2318" s="52"/>
      <c r="AQ2318" s="52"/>
    </row>
    <row r="2319" spans="1:43" ht="12.75" customHeight="1" x14ac:dyDescent="0.25">
      <c r="A2319" s="52">
        <v>4297</v>
      </c>
      <c r="B2319" s="52">
        <v>4512</v>
      </c>
      <c r="C2319" s="52" t="s">
        <v>145</v>
      </c>
      <c r="D2319" s="52"/>
      <c r="E2319" s="52">
        <v>2</v>
      </c>
      <c r="F2319" s="52"/>
      <c r="G2319" s="52">
        <v>86053</v>
      </c>
      <c r="H2319" s="52" t="s">
        <v>13088</v>
      </c>
      <c r="I2319" s="52">
        <f>INDEX(ce_computermodel!A:A,MATCH(J2319,ce_computermodel!B:B,0))</f>
        <v>500</v>
      </c>
      <c r="J2319" s="52" t="s">
        <v>5768</v>
      </c>
      <c r="K2319" s="52" t="s">
        <v>7012</v>
      </c>
      <c r="L2319" s="52"/>
      <c r="M2319" s="52" t="s">
        <v>5768</v>
      </c>
      <c r="N2319" s="52"/>
      <c r="O2319" s="52">
        <f>INDEX(organizations_branch!A:A,MATCH(P2319,organizations_branch!B:B,0))</f>
        <v>1</v>
      </c>
      <c r="P2319" s="52" t="s">
        <v>2339</v>
      </c>
      <c r="Q2319" s="52"/>
      <c r="R2319" s="52">
        <v>851</v>
      </c>
      <c r="S2319" s="74"/>
      <c r="T2319" s="52"/>
      <c r="U2319" s="52"/>
      <c r="V2319" s="52"/>
      <c r="W2319" s="52"/>
      <c r="X2319" s="75"/>
      <c r="Y2319" s="52"/>
      <c r="Z2319" s="52"/>
      <c r="AA2319" s="52">
        <f>INDEX(accounts_user!A:A,MATCH(AB2319,accounts_user!H:H,0))</f>
        <v>9750</v>
      </c>
      <c r="AB2319" s="52" t="s">
        <v>6858</v>
      </c>
      <c r="AC2319" s="52"/>
      <c r="AD2319" s="52" t="s">
        <v>13089</v>
      </c>
      <c r="AE2319" s="52"/>
      <c r="AF2319" s="75">
        <v>2</v>
      </c>
      <c r="AG2319" s="52"/>
      <c r="AH2319" s="52"/>
      <c r="AI2319" s="52"/>
      <c r="AJ2319" s="52">
        <v>0</v>
      </c>
      <c r="AK2319" s="52">
        <v>0</v>
      </c>
      <c r="AL2319" s="52"/>
      <c r="AM2319" s="52"/>
      <c r="AN2319" s="52"/>
      <c r="AO2319" s="52"/>
      <c r="AP2319" s="52"/>
      <c r="AQ2319" s="52"/>
    </row>
    <row r="2320" spans="1:43" ht="12.75" customHeight="1" x14ac:dyDescent="0.25">
      <c r="A2320" s="52">
        <v>4298</v>
      </c>
      <c r="B2320" s="52">
        <v>4514</v>
      </c>
      <c r="C2320" s="52" t="s">
        <v>145</v>
      </c>
      <c r="D2320" s="52"/>
      <c r="E2320" s="52">
        <v>2</v>
      </c>
      <c r="F2320" s="52"/>
      <c r="G2320" s="52">
        <v>86504</v>
      </c>
      <c r="H2320" s="52" t="s">
        <v>13090</v>
      </c>
      <c r="I2320" s="52">
        <f>INDEX(ce_computermodel!A:A,MATCH(J2320,ce_computermodel!B:B,0))</f>
        <v>539</v>
      </c>
      <c r="J2320" s="52" t="s">
        <v>13091</v>
      </c>
      <c r="K2320" s="52" t="s">
        <v>6466</v>
      </c>
      <c r="L2320" s="52" t="s">
        <v>13091</v>
      </c>
      <c r="M2320" s="52" t="s">
        <v>6466</v>
      </c>
      <c r="N2320" s="52">
        <v>1</v>
      </c>
      <c r="O2320" s="52">
        <f>INDEX(organizations_branch!A:A,MATCH(P2320,organizations_branch!B:B,0))</f>
        <v>1</v>
      </c>
      <c r="P2320" t="s">
        <v>2339</v>
      </c>
      <c r="Q2320" s="52"/>
      <c r="R2320" s="52">
        <v>851</v>
      </c>
      <c r="S2320" s="74">
        <v>44914</v>
      </c>
      <c r="T2320" s="52">
        <f>INDEX(organizations_place!A:A,MATCH(U2320,organizations_place!B:B,0))</f>
        <v>1</v>
      </c>
      <c r="U2320" s="52" t="s">
        <v>93</v>
      </c>
      <c r="V2320" s="52">
        <v>4</v>
      </c>
      <c r="W2320" s="52">
        <v>426</v>
      </c>
      <c r="X2320" s="75"/>
      <c r="Y2320" s="52" t="s">
        <v>67</v>
      </c>
      <c r="Z2320" s="52"/>
      <c r="AA2320" s="52"/>
      <c r="AB2320" s="52" t="s">
        <v>6850</v>
      </c>
      <c r="AC2320" s="52" t="s">
        <v>13092</v>
      </c>
      <c r="AD2320" s="52" t="s">
        <v>13093</v>
      </c>
      <c r="AE2320" s="52"/>
      <c r="AF2320" s="75"/>
      <c r="AG2320" s="52" t="s">
        <v>1949</v>
      </c>
      <c r="AH2320" s="52"/>
      <c r="AI2320" s="52" t="s">
        <v>208</v>
      </c>
      <c r="AJ2320" s="52">
        <v>1</v>
      </c>
      <c r="AK2320" s="52">
        <v>0</v>
      </c>
      <c r="AL2320" s="52"/>
      <c r="AM2320" s="52"/>
      <c r="AN2320" s="52"/>
      <c r="AO2320" s="52"/>
      <c r="AP2320" s="52"/>
      <c r="AQ2320" s="52"/>
    </row>
    <row r="2321" spans="1:43" ht="12.75" customHeight="1" x14ac:dyDescent="0.25">
      <c r="A2321" s="52">
        <v>4299</v>
      </c>
      <c r="B2321" s="52">
        <v>4515</v>
      </c>
      <c r="C2321" s="52" t="s">
        <v>145</v>
      </c>
      <c r="D2321" s="52"/>
      <c r="E2321" s="52">
        <v>2</v>
      </c>
      <c r="F2321" s="52"/>
      <c r="G2321" s="52">
        <v>86505</v>
      </c>
      <c r="H2321" s="52" t="s">
        <v>13094</v>
      </c>
      <c r="I2321" s="52">
        <f>INDEX(ce_computermodel!A:A,MATCH(J2321,ce_computermodel!B:B,0))</f>
        <v>597</v>
      </c>
      <c r="J2321" s="52" t="s">
        <v>13095</v>
      </c>
      <c r="K2321" s="52" t="s">
        <v>6466</v>
      </c>
      <c r="L2321" s="52" t="s">
        <v>13096</v>
      </c>
      <c r="M2321" s="52" t="s">
        <v>6466</v>
      </c>
      <c r="N2321" s="52"/>
      <c r="O2321" s="52">
        <f>INDEX(organizations_branch!A:A,MATCH(P2321,organizations_branch!B:B,0))</f>
        <v>1</v>
      </c>
      <c r="P2321" s="52" t="s">
        <v>2339</v>
      </c>
      <c r="Q2321" s="52"/>
      <c r="R2321" s="52">
        <v>851</v>
      </c>
      <c r="S2321" s="74">
        <v>44957</v>
      </c>
      <c r="T2321" s="52"/>
      <c r="U2321" s="52" t="s">
        <v>385</v>
      </c>
      <c r="V2321" s="52">
        <v>4</v>
      </c>
      <c r="W2321" s="52">
        <v>430</v>
      </c>
      <c r="X2321" s="75"/>
      <c r="Y2321" s="52" t="s">
        <v>67</v>
      </c>
      <c r="Z2321" s="52"/>
      <c r="AA2321" s="52">
        <f>INDEX(accounts_user!A:A,MATCH(AB2321,accounts_user!H:H,0))</f>
        <v>9383</v>
      </c>
      <c r="AB2321" s="52" t="s">
        <v>12438</v>
      </c>
      <c r="AC2321" s="52" t="s">
        <v>13097</v>
      </c>
      <c r="AD2321" s="52"/>
      <c r="AE2321" s="52" t="s">
        <v>2837</v>
      </c>
      <c r="AF2321" s="75"/>
      <c r="AG2321" s="52"/>
      <c r="AH2321" s="52"/>
      <c r="AI2321" s="52"/>
      <c r="AJ2321" s="52">
        <v>1</v>
      </c>
      <c r="AK2321" s="52">
        <v>0</v>
      </c>
      <c r="AL2321" s="52"/>
      <c r="AM2321" s="52"/>
      <c r="AN2321" s="52"/>
      <c r="AO2321" s="78">
        <v>500</v>
      </c>
      <c r="AP2321" s="78">
        <v>255</v>
      </c>
      <c r="AQ2321" s="52"/>
    </row>
    <row r="2322" spans="1:43" ht="12.75" customHeight="1" x14ac:dyDescent="0.25">
      <c r="A2322" s="52">
        <v>4300</v>
      </c>
      <c r="B2322" s="52">
        <v>4516</v>
      </c>
      <c r="C2322" s="52" t="s">
        <v>145</v>
      </c>
      <c r="D2322" s="52"/>
      <c r="E2322" s="52">
        <v>2</v>
      </c>
      <c r="F2322" s="52"/>
      <c r="G2322" s="52">
        <v>86506</v>
      </c>
      <c r="H2322" s="52" t="s">
        <v>13098</v>
      </c>
      <c r="I2322" s="52" t="e">
        <f>INDEX(ce_computermodel!A:A,MATCH(J2322,ce_computermodel!B:B,0))</f>
        <v>#N/A</v>
      </c>
      <c r="J2322" s="52" t="s">
        <v>13099</v>
      </c>
      <c r="K2322" s="52" t="s">
        <v>6466</v>
      </c>
      <c r="L2322" s="52" t="s">
        <v>13099</v>
      </c>
      <c r="M2322" s="52" t="s">
        <v>6466</v>
      </c>
      <c r="N2322" s="52"/>
      <c r="O2322" s="52">
        <f>INDEX(organizations_branch!A:A,MATCH(P2322,organizations_branch!B:B,0))</f>
        <v>1</v>
      </c>
      <c r="P2322" s="52" t="s">
        <v>2339</v>
      </c>
      <c r="Q2322" s="52"/>
      <c r="R2322" s="52">
        <v>851</v>
      </c>
      <c r="S2322" s="74">
        <v>44102.401435185202</v>
      </c>
      <c r="T2322" s="52">
        <f>INDEX(organizations_place!A:A,MATCH(U2322,organizations_place!B:B,0))</f>
        <v>1</v>
      </c>
      <c r="U2322" s="52" t="s">
        <v>93</v>
      </c>
      <c r="V2322" s="52">
        <v>3</v>
      </c>
      <c r="W2322" s="52">
        <v>327</v>
      </c>
      <c r="X2322" s="75"/>
      <c r="Y2322" s="52"/>
      <c r="Z2322" s="52"/>
      <c r="AA2322" s="52"/>
      <c r="AB2322" s="52" t="s">
        <v>6850</v>
      </c>
      <c r="AC2322" s="52"/>
      <c r="AD2322" s="52"/>
      <c r="AE2322" s="52"/>
      <c r="AF2322" s="75"/>
      <c r="AG2322" s="52" t="s">
        <v>1551</v>
      </c>
      <c r="AH2322" s="52"/>
      <c r="AI2322" s="52"/>
      <c r="AJ2322" s="52">
        <v>1</v>
      </c>
      <c r="AK2322" s="52">
        <v>0</v>
      </c>
      <c r="AL2322" s="52"/>
      <c r="AM2322" s="52"/>
      <c r="AN2322" s="52"/>
      <c r="AO2322" s="78">
        <v>24441</v>
      </c>
      <c r="AP2322" s="78">
        <v>24441</v>
      </c>
      <c r="AQ2322" s="52"/>
    </row>
    <row r="2323" spans="1:43" ht="12.75" customHeight="1" x14ac:dyDescent="0.25">
      <c r="A2323" s="52">
        <v>4301</v>
      </c>
      <c r="B2323" s="52">
        <v>4518</v>
      </c>
      <c r="C2323" s="52" t="s">
        <v>145</v>
      </c>
      <c r="D2323" s="52"/>
      <c r="E2323" s="52">
        <v>2</v>
      </c>
      <c r="F2323" s="52"/>
      <c r="G2323" s="52">
        <v>86513</v>
      </c>
      <c r="H2323" s="52" t="s">
        <v>13100</v>
      </c>
      <c r="I2323" s="52">
        <f>INDEX(ce_computermodel!A:A,MATCH(J2323,ce_computermodel!B:B,0))</f>
        <v>554</v>
      </c>
      <c r="J2323" s="52" t="s">
        <v>13101</v>
      </c>
      <c r="K2323" s="52" t="s">
        <v>13102</v>
      </c>
      <c r="L2323" s="52" t="s">
        <v>6672</v>
      </c>
      <c r="M2323" s="52" t="s">
        <v>6466</v>
      </c>
      <c r="N2323" s="52"/>
      <c r="O2323" s="52">
        <f>INDEX(organizations_branch!A:A,MATCH(P2323,organizations_branch!B:B,0))</f>
        <v>1</v>
      </c>
      <c r="P2323" t="s">
        <v>2339</v>
      </c>
      <c r="Q2323" s="52"/>
      <c r="R2323" s="52">
        <v>851</v>
      </c>
      <c r="S2323" s="74"/>
      <c r="T2323" s="52"/>
      <c r="U2323" s="52"/>
      <c r="V2323" s="52">
        <v>3</v>
      </c>
      <c r="W2323" s="52">
        <v>328</v>
      </c>
      <c r="X2323" s="75" t="s">
        <v>2196</v>
      </c>
      <c r="Y2323" s="52"/>
      <c r="Z2323" s="52"/>
      <c r="AA2323" s="52"/>
      <c r="AB2323" s="52" t="s">
        <v>6850</v>
      </c>
      <c r="AC2323" s="52"/>
      <c r="AD2323" s="52" t="s">
        <v>13103</v>
      </c>
      <c r="AE2323" s="52"/>
      <c r="AF2323" s="75"/>
      <c r="AG2323" s="52"/>
      <c r="AH2323" s="52"/>
      <c r="AI2323" s="52"/>
      <c r="AJ2323" s="52">
        <v>1</v>
      </c>
      <c r="AK2323" s="52">
        <v>0</v>
      </c>
      <c r="AL2323" s="52"/>
      <c r="AM2323" s="52"/>
      <c r="AN2323" s="52"/>
      <c r="AO2323" s="52"/>
      <c r="AP2323" s="52"/>
      <c r="AQ2323" s="52"/>
    </row>
    <row r="2324" spans="1:43" ht="12.75" customHeight="1" x14ac:dyDescent="0.25">
      <c r="A2324" s="52">
        <v>4302</v>
      </c>
      <c r="B2324" s="52">
        <v>4520</v>
      </c>
      <c r="C2324" s="52" t="s">
        <v>145</v>
      </c>
      <c r="D2324" s="52"/>
      <c r="E2324" s="52">
        <v>2</v>
      </c>
      <c r="F2324" s="52"/>
      <c r="G2324" s="52">
        <v>86055</v>
      </c>
      <c r="H2324" s="52" t="s">
        <v>13104</v>
      </c>
      <c r="I2324" s="52">
        <f>INDEX(ce_computermodel!A:A,MATCH(J2324,ce_computermodel!B:B,0))</f>
        <v>500</v>
      </c>
      <c r="J2324" s="52" t="s">
        <v>5768</v>
      </c>
      <c r="K2324" s="52" t="s">
        <v>13105</v>
      </c>
      <c r="L2324" s="52" t="s">
        <v>3639</v>
      </c>
      <c r="M2324" s="52" t="s">
        <v>5768</v>
      </c>
      <c r="N2324" s="52"/>
      <c r="O2324" s="52">
        <f>INDEX(organizations_branch!A:A,MATCH(P2324,organizations_branch!B:B,0))</f>
        <v>1</v>
      </c>
      <c r="P2324" s="52" t="s">
        <v>2339</v>
      </c>
      <c r="Q2324" s="52"/>
      <c r="R2324" s="52">
        <v>851</v>
      </c>
      <c r="S2324" s="74">
        <v>44239</v>
      </c>
      <c r="T2324" s="52">
        <f>INDEX(organizations_place!A:A,MATCH(U2324,organizations_place!B:B,0))</f>
        <v>1</v>
      </c>
      <c r="U2324" s="52" t="s">
        <v>93</v>
      </c>
      <c r="V2324" s="52">
        <v>3</v>
      </c>
      <c r="W2324" s="52">
        <v>327</v>
      </c>
      <c r="X2324" s="75"/>
      <c r="Y2324" s="52"/>
      <c r="Z2324" s="52"/>
      <c r="AA2324" s="52"/>
      <c r="AB2324" s="52" t="s">
        <v>6850</v>
      </c>
      <c r="AC2324" s="52"/>
      <c r="AD2324" s="52" t="s">
        <v>13061</v>
      </c>
      <c r="AE2324" s="52"/>
      <c r="AF2324" s="75"/>
      <c r="AG2324" s="52" t="s">
        <v>1551</v>
      </c>
      <c r="AH2324" s="52"/>
      <c r="AI2324" s="52"/>
      <c r="AJ2324" s="52">
        <v>1</v>
      </c>
      <c r="AK2324" s="52">
        <v>0</v>
      </c>
      <c r="AL2324" s="52"/>
      <c r="AM2324" s="52"/>
      <c r="AN2324" s="52"/>
      <c r="AO2324" s="52"/>
      <c r="AP2324" s="52"/>
      <c r="AQ2324" s="52"/>
    </row>
    <row r="2325" spans="1:43" ht="12.75" customHeight="1" x14ac:dyDescent="0.25">
      <c r="A2325" s="52">
        <v>4303</v>
      </c>
      <c r="B2325" s="52">
        <v>4521</v>
      </c>
      <c r="C2325" s="52" t="s">
        <v>145</v>
      </c>
      <c r="D2325" s="52"/>
      <c r="E2325" s="52">
        <v>2</v>
      </c>
      <c r="F2325" s="52"/>
      <c r="G2325" s="52">
        <v>86056</v>
      </c>
      <c r="H2325" s="52" t="s">
        <v>13106</v>
      </c>
      <c r="I2325" s="52">
        <f>INDEX(ce_computermodel!A:A,MATCH(J2325,ce_computermodel!B:B,0))</f>
        <v>500</v>
      </c>
      <c r="J2325" s="52" t="s">
        <v>5768</v>
      </c>
      <c r="K2325" s="52" t="s">
        <v>13107</v>
      </c>
      <c r="L2325" s="52"/>
      <c r="M2325" s="52" t="s">
        <v>5768</v>
      </c>
      <c r="N2325" s="52"/>
      <c r="O2325" s="52">
        <f>INDEX(organizations_branch!A:A,MATCH(P2325,organizations_branch!B:B,0))</f>
        <v>1</v>
      </c>
      <c r="P2325" s="52" t="s">
        <v>2339</v>
      </c>
      <c r="Q2325" s="52"/>
      <c r="R2325" s="52">
        <v>851</v>
      </c>
      <c r="S2325" s="74">
        <v>44042.358043981498</v>
      </c>
      <c r="T2325" s="52"/>
      <c r="U2325" s="52" t="s">
        <v>257</v>
      </c>
      <c r="V2325" s="52">
        <v>3</v>
      </c>
      <c r="W2325" s="52">
        <v>6</v>
      </c>
      <c r="X2325" s="75"/>
      <c r="Y2325" s="52" t="s">
        <v>67</v>
      </c>
      <c r="Z2325" s="52"/>
      <c r="AA2325" s="52">
        <f>INDEX(accounts_user!A:A,MATCH(AB2325,accounts_user!H:H,0))</f>
        <v>9150</v>
      </c>
      <c r="AB2325" s="52" t="s">
        <v>130</v>
      </c>
      <c r="AC2325" s="52" t="s">
        <v>4187</v>
      </c>
      <c r="AD2325" s="52"/>
      <c r="AE2325" s="52"/>
      <c r="AF2325" s="75">
        <v>2</v>
      </c>
      <c r="AG2325" s="52"/>
      <c r="AH2325" s="52"/>
      <c r="AI2325" s="52"/>
      <c r="AJ2325" s="52">
        <v>1</v>
      </c>
      <c r="AK2325" s="52">
        <v>0</v>
      </c>
      <c r="AL2325" s="52"/>
      <c r="AM2325" s="52"/>
      <c r="AN2325" s="52"/>
      <c r="AO2325" s="78">
        <v>24441</v>
      </c>
      <c r="AP2325" s="78">
        <v>24441</v>
      </c>
      <c r="AQ2325" s="52"/>
    </row>
    <row r="2326" spans="1:43" ht="12.75" customHeight="1" x14ac:dyDescent="0.25">
      <c r="A2326" s="52">
        <v>4304</v>
      </c>
      <c r="B2326" s="52">
        <v>4522</v>
      </c>
      <c r="C2326" s="52" t="s">
        <v>145</v>
      </c>
      <c r="D2326" s="52"/>
      <c r="E2326" s="52">
        <v>2</v>
      </c>
      <c r="F2326" s="52"/>
      <c r="G2326" s="52">
        <v>86057</v>
      </c>
      <c r="H2326" s="52" t="s">
        <v>13108</v>
      </c>
      <c r="I2326" s="52">
        <f>INDEX(ce_computermodel!A:A,MATCH(J2326,ce_computermodel!B:B,0))</f>
        <v>500</v>
      </c>
      <c r="J2326" s="52" t="s">
        <v>5768</v>
      </c>
      <c r="K2326" s="52" t="s">
        <v>5768</v>
      </c>
      <c r="L2326" s="52"/>
      <c r="M2326" s="52" t="s">
        <v>5768</v>
      </c>
      <c r="N2326" s="52"/>
      <c r="O2326" s="52">
        <f>INDEX(organizations_branch!A:A,MATCH(P2326,organizations_branch!B:B,0))</f>
        <v>1</v>
      </c>
      <c r="P2326" s="52" t="s">
        <v>2339</v>
      </c>
      <c r="Q2326" s="52"/>
      <c r="R2326" s="52">
        <v>851</v>
      </c>
      <c r="S2326" s="74">
        <v>44042.325081018498</v>
      </c>
      <c r="T2326" s="52"/>
      <c r="U2326" s="52" t="s">
        <v>2250</v>
      </c>
      <c r="V2326" s="52">
        <v>2</v>
      </c>
      <c r="W2326" s="52" t="s">
        <v>13109</v>
      </c>
      <c r="X2326" s="75"/>
      <c r="Y2326" s="52"/>
      <c r="Z2326" s="52"/>
      <c r="AA2326" s="52">
        <f>INDEX(accounts_user!A:A,MATCH(AB2326,accounts_user!H:H,0))</f>
        <v>8781</v>
      </c>
      <c r="AB2326" s="52" t="s">
        <v>13110</v>
      </c>
      <c r="AC2326" s="52" t="s">
        <v>5715</v>
      </c>
      <c r="AD2326" s="52"/>
      <c r="AE2326" s="52"/>
      <c r="AF2326" s="75"/>
      <c r="AG2326" s="52"/>
      <c r="AH2326" s="52"/>
      <c r="AI2326" s="52"/>
      <c r="AJ2326" s="52">
        <v>1</v>
      </c>
      <c r="AK2326" s="52">
        <v>0</v>
      </c>
      <c r="AL2326" s="52"/>
      <c r="AM2326" s="52"/>
      <c r="AN2326" s="52"/>
      <c r="AO2326" s="78">
        <v>5471</v>
      </c>
      <c r="AP2326" s="78">
        <v>5471</v>
      </c>
      <c r="AQ2326" s="52"/>
    </row>
    <row r="2327" spans="1:43" ht="12.75" customHeight="1" x14ac:dyDescent="0.25">
      <c r="A2327" s="52">
        <v>4305</v>
      </c>
      <c r="B2327" s="52">
        <v>4523</v>
      </c>
      <c r="C2327" s="52" t="s">
        <v>145</v>
      </c>
      <c r="D2327" s="52"/>
      <c r="E2327" s="52">
        <v>2</v>
      </c>
      <c r="F2327" s="52"/>
      <c r="G2327" s="52">
        <v>86059</v>
      </c>
      <c r="H2327" s="52" t="s">
        <v>13111</v>
      </c>
      <c r="I2327" s="52">
        <f>INDEX(ce_computermodel!A:A,MATCH(J2327,ce_computermodel!B:B,0))</f>
        <v>500</v>
      </c>
      <c r="J2327" s="52" t="s">
        <v>5768</v>
      </c>
      <c r="K2327" s="52" t="s">
        <v>13112</v>
      </c>
      <c r="L2327" s="52"/>
      <c r="M2327" s="52" t="s">
        <v>5768</v>
      </c>
      <c r="N2327" s="52"/>
      <c r="O2327" s="52">
        <f>INDEX(organizations_branch!A:A,MATCH(P2327,organizations_branch!B:B,0))</f>
        <v>2</v>
      </c>
      <c r="P2327" t="s">
        <v>6404</v>
      </c>
      <c r="Q2327" s="52"/>
      <c r="R2327" s="52">
        <v>851</v>
      </c>
      <c r="S2327" s="74">
        <v>44600</v>
      </c>
      <c r="T2327" s="52"/>
      <c r="U2327" s="52" t="s">
        <v>1680</v>
      </c>
      <c r="V2327" s="52">
        <v>1</v>
      </c>
      <c r="W2327" s="52" t="s">
        <v>1760</v>
      </c>
      <c r="X2327" s="75"/>
      <c r="Y2327" s="52" t="s">
        <v>52</v>
      </c>
      <c r="Z2327" s="52" t="s">
        <v>497</v>
      </c>
      <c r="AA2327" s="52">
        <f>INDEX(accounts_user!A:A,MATCH(AB2327,accounts_user!H:H,0))</f>
        <v>9946</v>
      </c>
      <c r="AB2327" s="52" t="s">
        <v>13113</v>
      </c>
      <c r="AC2327" s="52" t="s">
        <v>5728</v>
      </c>
      <c r="AD2327" s="52" t="s">
        <v>3066</v>
      </c>
      <c r="AE2327" s="52"/>
      <c r="AF2327" s="75"/>
      <c r="AG2327" s="52"/>
      <c r="AH2327" s="52"/>
      <c r="AI2327" s="52"/>
      <c r="AJ2327" s="52">
        <v>1</v>
      </c>
      <c r="AK2327" s="52">
        <v>0</v>
      </c>
      <c r="AL2327" s="52"/>
      <c r="AM2327" s="52"/>
      <c r="AN2327" s="52"/>
      <c r="AO2327" s="52"/>
      <c r="AP2327" s="52"/>
      <c r="AQ2327" s="52"/>
    </row>
    <row r="2328" spans="1:43" ht="12.75" customHeight="1" x14ac:dyDescent="0.25">
      <c r="A2328" s="52">
        <v>4306</v>
      </c>
      <c r="B2328" s="52">
        <v>4524</v>
      </c>
      <c r="C2328" s="52" t="s">
        <v>145</v>
      </c>
      <c r="D2328" s="52"/>
      <c r="E2328" s="52">
        <v>2</v>
      </c>
      <c r="F2328" s="52"/>
      <c r="G2328" s="52">
        <v>86060</v>
      </c>
      <c r="H2328" s="52" t="s">
        <v>13114</v>
      </c>
      <c r="I2328" s="52">
        <f>INDEX(ce_computermodel!A:A,MATCH(J2328,ce_computermodel!B:B,0))</f>
        <v>500</v>
      </c>
      <c r="J2328" s="52" t="s">
        <v>5768</v>
      </c>
      <c r="K2328" s="52" t="s">
        <v>13115</v>
      </c>
      <c r="L2328" s="52"/>
      <c r="M2328" s="52" t="s">
        <v>5768</v>
      </c>
      <c r="N2328" s="52"/>
      <c r="O2328" s="52">
        <f>INDEX(organizations_branch!A:A,MATCH(P2328,organizations_branch!B:B,0))</f>
        <v>1</v>
      </c>
      <c r="P2328" s="52" t="s">
        <v>2339</v>
      </c>
      <c r="Q2328" s="52"/>
      <c r="R2328" s="52">
        <v>851</v>
      </c>
      <c r="S2328" s="74">
        <v>44042.317534722199</v>
      </c>
      <c r="T2328" s="52"/>
      <c r="U2328" s="52" t="s">
        <v>257</v>
      </c>
      <c r="V2328" s="52">
        <v>2</v>
      </c>
      <c r="W2328" s="52" t="s">
        <v>3649</v>
      </c>
      <c r="X2328" s="75"/>
      <c r="Y2328" s="52" t="s">
        <v>67</v>
      </c>
      <c r="Z2328" s="52" t="s">
        <v>7895</v>
      </c>
      <c r="AA2328" s="52">
        <f>INDEX(accounts_user!A:A,MATCH(AB2328,accounts_user!H:H,0))</f>
        <v>9441</v>
      </c>
      <c r="AB2328" s="52" t="s">
        <v>13116</v>
      </c>
      <c r="AC2328" s="52" t="s">
        <v>6544</v>
      </c>
      <c r="AD2328" s="52"/>
      <c r="AE2328" s="52"/>
      <c r="AF2328" s="75"/>
      <c r="AG2328" s="52"/>
      <c r="AH2328" s="52"/>
      <c r="AI2328" s="52" t="s">
        <v>59</v>
      </c>
      <c r="AJ2328" s="52">
        <v>1</v>
      </c>
      <c r="AK2328" s="52">
        <v>0</v>
      </c>
      <c r="AL2328" s="52"/>
      <c r="AM2328" s="52"/>
      <c r="AN2328" s="52"/>
      <c r="AO2328" s="52"/>
      <c r="AP2328" s="52"/>
      <c r="AQ2328" s="52"/>
    </row>
    <row r="2329" spans="1:43" ht="12.75" customHeight="1" x14ac:dyDescent="0.25">
      <c r="A2329" s="52">
        <v>4307</v>
      </c>
      <c r="B2329" s="52">
        <v>4525</v>
      </c>
      <c r="C2329" s="52" t="s">
        <v>145</v>
      </c>
      <c r="D2329" s="52"/>
      <c r="E2329" s="52">
        <v>2</v>
      </c>
      <c r="F2329" s="52"/>
      <c r="G2329" s="52">
        <v>86061</v>
      </c>
      <c r="H2329" s="52" t="s">
        <v>13117</v>
      </c>
      <c r="I2329" s="52">
        <f>INDEX(ce_computermodel!A:A,MATCH(J2329,ce_computermodel!B:B,0))</f>
        <v>500</v>
      </c>
      <c r="J2329" s="52" t="s">
        <v>5768</v>
      </c>
      <c r="K2329" s="52" t="s">
        <v>13118</v>
      </c>
      <c r="L2329" s="52"/>
      <c r="M2329" s="52" t="s">
        <v>5768</v>
      </c>
      <c r="N2329" s="52"/>
      <c r="O2329" s="52">
        <f>INDEX(organizations_branch!A:A,MATCH(P2329,organizations_branch!B:B,0))</f>
        <v>1</v>
      </c>
      <c r="P2329" s="52" t="s">
        <v>2339</v>
      </c>
      <c r="Q2329" s="52"/>
      <c r="R2329" s="52">
        <v>851</v>
      </c>
      <c r="S2329" s="74">
        <v>44042.314097222203</v>
      </c>
      <c r="T2329" s="52"/>
      <c r="U2329" s="52" t="s">
        <v>2250</v>
      </c>
      <c r="V2329" s="52">
        <v>2</v>
      </c>
      <c r="W2329" s="52" t="s">
        <v>13119</v>
      </c>
      <c r="X2329" s="75"/>
      <c r="Y2329" s="52" t="s">
        <v>67</v>
      </c>
      <c r="Z2329" s="52" t="s">
        <v>13120</v>
      </c>
      <c r="AA2329" s="52">
        <f>INDEX(accounts_user!A:A,MATCH(AB2329,accounts_user!H:H,0))</f>
        <v>10454</v>
      </c>
      <c r="AB2329" s="52" t="s">
        <v>13121</v>
      </c>
      <c r="AC2329" s="52" t="s">
        <v>4457</v>
      </c>
      <c r="AD2329" s="52"/>
      <c r="AE2329" s="52"/>
      <c r="AF2329" s="75"/>
      <c r="AG2329" s="52"/>
      <c r="AH2329" s="52"/>
      <c r="AI2329" s="52"/>
      <c r="AJ2329" s="52">
        <v>1</v>
      </c>
      <c r="AK2329" s="52">
        <v>0</v>
      </c>
      <c r="AL2329" s="52"/>
      <c r="AM2329" s="52"/>
      <c r="AN2329" s="52"/>
      <c r="AO2329" s="52"/>
      <c r="AP2329" s="52"/>
      <c r="AQ2329" s="52"/>
    </row>
    <row r="2330" spans="1:43" ht="12.75" customHeight="1" x14ac:dyDescent="0.25">
      <c r="A2330" s="52">
        <v>4308</v>
      </c>
      <c r="B2330" s="52">
        <v>4526</v>
      </c>
      <c r="C2330" s="52" t="s">
        <v>145</v>
      </c>
      <c r="D2330" s="52"/>
      <c r="E2330" s="52">
        <v>2</v>
      </c>
      <c r="F2330" s="52"/>
      <c r="G2330" s="52">
        <v>86062</v>
      </c>
      <c r="H2330" s="52" t="s">
        <v>13122</v>
      </c>
      <c r="I2330" s="52">
        <f>INDEX(ce_computermodel!A:A,MATCH(J2330,ce_computermodel!B:B,0))</f>
        <v>500</v>
      </c>
      <c r="J2330" s="52" t="s">
        <v>5768</v>
      </c>
      <c r="K2330" s="52" t="s">
        <v>5768</v>
      </c>
      <c r="L2330" s="52" t="s">
        <v>6728</v>
      </c>
      <c r="M2330" s="52" t="s">
        <v>5768</v>
      </c>
      <c r="N2330" s="52"/>
      <c r="O2330" s="52">
        <f>INDEX(organizations_branch!A:A,MATCH(P2330,organizations_branch!B:B,0))</f>
        <v>1</v>
      </c>
      <c r="P2330" s="52" t="s">
        <v>2339</v>
      </c>
      <c r="Q2330" s="52"/>
      <c r="R2330" s="52">
        <v>851</v>
      </c>
      <c r="S2330" s="74">
        <v>44042.348402777803</v>
      </c>
      <c r="T2330" s="52"/>
      <c r="U2330" s="52" t="s">
        <v>2250</v>
      </c>
      <c r="V2330" s="52">
        <v>1</v>
      </c>
      <c r="W2330" s="52" t="s">
        <v>2720</v>
      </c>
      <c r="X2330" s="75"/>
      <c r="Y2330" s="52"/>
      <c r="Z2330" s="52"/>
      <c r="AA2330" s="52">
        <f>INDEX(accounts_user!A:A,MATCH(AB2330,accounts_user!H:H,0))</f>
        <v>8979</v>
      </c>
      <c r="AB2330" s="52" t="s">
        <v>13123</v>
      </c>
      <c r="AC2330" s="52"/>
      <c r="AD2330" s="52"/>
      <c r="AE2330" s="52"/>
      <c r="AF2330" s="75"/>
      <c r="AG2330" s="52"/>
      <c r="AH2330" s="52"/>
      <c r="AI2330" s="52"/>
      <c r="AJ2330" s="52">
        <v>1</v>
      </c>
      <c r="AK2330" s="52">
        <v>0</v>
      </c>
      <c r="AL2330" s="52"/>
      <c r="AM2330" s="52"/>
      <c r="AN2330" s="52"/>
      <c r="AO2330" s="52"/>
      <c r="AP2330" s="52"/>
      <c r="AQ2330" s="78">
        <v>0</v>
      </c>
    </row>
    <row r="2331" spans="1:43" ht="12.75" customHeight="1" x14ac:dyDescent="0.25">
      <c r="A2331" s="52">
        <v>4309</v>
      </c>
      <c r="B2331" s="52">
        <v>4527</v>
      </c>
      <c r="C2331" s="52" t="s">
        <v>145</v>
      </c>
      <c r="D2331" s="52"/>
      <c r="E2331" s="52">
        <v>2</v>
      </c>
      <c r="F2331" s="52"/>
      <c r="G2331" s="52">
        <v>86063</v>
      </c>
      <c r="H2331" s="52" t="s">
        <v>13124</v>
      </c>
      <c r="I2331" s="52">
        <f>INDEX(ce_computermodel!A:A,MATCH(J2331,ce_computermodel!B:B,0))</f>
        <v>500</v>
      </c>
      <c r="J2331" s="52" t="s">
        <v>5768</v>
      </c>
      <c r="K2331" s="52" t="s">
        <v>13125</v>
      </c>
      <c r="L2331" s="52" t="s">
        <v>5715</v>
      </c>
      <c r="M2331" s="52" t="s">
        <v>5768</v>
      </c>
      <c r="N2331" s="52"/>
      <c r="O2331" s="52">
        <f>INDEX(organizations_branch!A:A,MATCH(P2331,organizations_branch!B:B,0))</f>
        <v>1</v>
      </c>
      <c r="P2331" s="52" t="s">
        <v>2339</v>
      </c>
      <c r="Q2331" s="52"/>
      <c r="R2331" s="52">
        <v>851</v>
      </c>
      <c r="S2331" s="74">
        <v>44042.312372685199</v>
      </c>
      <c r="T2331" s="52"/>
      <c r="U2331" s="52" t="s">
        <v>257</v>
      </c>
      <c r="V2331" s="52">
        <v>2</v>
      </c>
      <c r="W2331" s="52" t="s">
        <v>3512</v>
      </c>
      <c r="X2331" s="75"/>
      <c r="Y2331" s="52"/>
      <c r="Z2331" s="52"/>
      <c r="AA2331" s="52">
        <f>INDEX(accounts_user!A:A,MATCH(AB2331,accounts_user!H:H,0))</f>
        <v>9553</v>
      </c>
      <c r="AB2331" s="52" t="s">
        <v>13126</v>
      </c>
      <c r="AC2331" s="52"/>
      <c r="AD2331" s="52"/>
      <c r="AE2331" s="52"/>
      <c r="AF2331" s="75"/>
      <c r="AG2331" s="52"/>
      <c r="AH2331" s="52"/>
      <c r="AI2331" s="52"/>
      <c r="AJ2331" s="52">
        <v>1</v>
      </c>
      <c r="AK2331" s="52">
        <v>0</v>
      </c>
      <c r="AL2331" s="52"/>
      <c r="AM2331" s="52"/>
      <c r="AN2331" s="52"/>
      <c r="AO2331" s="78">
        <v>25941</v>
      </c>
      <c r="AP2331" s="78">
        <v>25941</v>
      </c>
      <c r="AQ2331" s="52"/>
    </row>
    <row r="2332" spans="1:43" ht="12.75" customHeight="1" x14ac:dyDescent="0.25">
      <c r="A2332" s="52">
        <v>4310</v>
      </c>
      <c r="B2332" s="52">
        <v>4528</v>
      </c>
      <c r="C2332" s="52" t="s">
        <v>145</v>
      </c>
      <c r="D2332" s="52"/>
      <c r="E2332" s="52">
        <v>2</v>
      </c>
      <c r="F2332" s="52"/>
      <c r="G2332" s="52">
        <v>86065</v>
      </c>
      <c r="H2332" s="52" t="s">
        <v>13127</v>
      </c>
      <c r="I2332" s="52">
        <f>INDEX(ce_computermodel!A:A,MATCH(J2332,ce_computermodel!B:B,0))</f>
        <v>500</v>
      </c>
      <c r="J2332" s="52" t="s">
        <v>5768</v>
      </c>
      <c r="K2332" s="52" t="s">
        <v>13128</v>
      </c>
      <c r="L2332" s="52"/>
      <c r="M2332" s="52" t="s">
        <v>5768</v>
      </c>
      <c r="N2332" s="52"/>
      <c r="O2332" s="52">
        <f>INDEX(organizations_branch!A:A,MATCH(P2332,organizations_branch!B:B,0))</f>
        <v>1</v>
      </c>
      <c r="P2332" s="52" t="s">
        <v>2339</v>
      </c>
      <c r="Q2332" s="52"/>
      <c r="R2332" s="52">
        <v>851</v>
      </c>
      <c r="S2332" s="74">
        <v>44042.353622685201</v>
      </c>
      <c r="T2332" s="52"/>
      <c r="U2332" s="52" t="s">
        <v>2250</v>
      </c>
      <c r="V2332" s="52">
        <v>2</v>
      </c>
      <c r="W2332" s="52" t="s">
        <v>549</v>
      </c>
      <c r="X2332" s="75"/>
      <c r="Y2332" s="52" t="s">
        <v>1495</v>
      </c>
      <c r="Z2332" s="52" t="s">
        <v>1763</v>
      </c>
      <c r="AA2332" s="52"/>
      <c r="AB2332" s="52" t="s">
        <v>9407</v>
      </c>
      <c r="AC2332" s="52" t="s">
        <v>5715</v>
      </c>
      <c r="AD2332" s="52" t="s">
        <v>13129</v>
      </c>
      <c r="AE2332" s="52"/>
      <c r="AF2332" s="75"/>
      <c r="AG2332" s="52"/>
      <c r="AH2332" s="52"/>
      <c r="AI2332" s="52"/>
      <c r="AJ2332" s="52">
        <v>1</v>
      </c>
      <c r="AK2332" s="52">
        <v>0</v>
      </c>
      <c r="AL2332" s="52"/>
      <c r="AM2332" s="52"/>
      <c r="AN2332" s="52"/>
      <c r="AO2332" s="52"/>
      <c r="AP2332" s="52"/>
      <c r="AQ2332" s="52"/>
    </row>
    <row r="2333" spans="1:43" ht="12.75" customHeight="1" x14ac:dyDescent="0.25">
      <c r="A2333" s="52">
        <v>4311</v>
      </c>
      <c r="B2333" s="52">
        <v>4530</v>
      </c>
      <c r="C2333" s="52" t="s">
        <v>145</v>
      </c>
      <c r="D2333" s="52"/>
      <c r="E2333" s="52">
        <v>2</v>
      </c>
      <c r="F2333" s="52"/>
      <c r="G2333" s="52">
        <v>86526</v>
      </c>
      <c r="H2333" s="52" t="s">
        <v>13130</v>
      </c>
      <c r="I2333" s="52">
        <f>INDEX(ce_computermodel!A:A,MATCH(J2333,ce_computermodel!B:B,0))</f>
        <v>601</v>
      </c>
      <c r="J2333" s="52" t="s">
        <v>6466</v>
      </c>
      <c r="K2333" s="52" t="s">
        <v>13131</v>
      </c>
      <c r="L2333" s="52"/>
      <c r="M2333" s="52" t="s">
        <v>6466</v>
      </c>
      <c r="N2333" s="52"/>
      <c r="O2333" s="52">
        <f>INDEX(organizations_branch!A:A,MATCH(P2333,organizations_branch!B:B,0))</f>
        <v>1</v>
      </c>
      <c r="P2333" s="52" t="s">
        <v>2339</v>
      </c>
      <c r="Q2333" s="52"/>
      <c r="R2333" s="52">
        <v>851</v>
      </c>
      <c r="S2333" s="74">
        <v>44067.366273148102</v>
      </c>
      <c r="T2333" s="52">
        <f>INDEX(organizations_place!A:A,MATCH(U2333,organizations_place!B:B,0))</f>
        <v>1</v>
      </c>
      <c r="U2333" s="52" t="s">
        <v>93</v>
      </c>
      <c r="V2333" s="52">
        <v>4</v>
      </c>
      <c r="W2333" s="52">
        <v>18</v>
      </c>
      <c r="X2333" s="75"/>
      <c r="Y2333" s="52"/>
      <c r="Z2333" s="52"/>
      <c r="AA2333" s="52"/>
      <c r="AB2333" s="52" t="s">
        <v>6850</v>
      </c>
      <c r="AC2333" s="52"/>
      <c r="AD2333" s="52"/>
      <c r="AE2333" s="52"/>
      <c r="AF2333" s="75"/>
      <c r="AG2333" s="52"/>
      <c r="AH2333" s="52"/>
      <c r="AI2333" s="52"/>
      <c r="AJ2333" s="52">
        <v>1</v>
      </c>
      <c r="AK2333" s="52">
        <v>0</v>
      </c>
      <c r="AL2333" s="52"/>
      <c r="AM2333" s="52"/>
      <c r="AN2333" s="52"/>
      <c r="AO2333" s="52"/>
      <c r="AP2333" s="52"/>
      <c r="AQ2333" s="52"/>
    </row>
    <row r="2334" spans="1:43" ht="12.75" customHeight="1" x14ac:dyDescent="0.25">
      <c r="A2334" s="52">
        <v>4312</v>
      </c>
      <c r="B2334" s="52">
        <v>4538</v>
      </c>
      <c r="C2334" s="52" t="s">
        <v>145</v>
      </c>
      <c r="D2334" s="52"/>
      <c r="E2334" s="52">
        <v>2</v>
      </c>
      <c r="F2334" s="52"/>
      <c r="G2334" s="52">
        <v>86536</v>
      </c>
      <c r="H2334" s="52" t="s">
        <v>13132</v>
      </c>
      <c r="I2334" s="52">
        <f>INDEX(ce_computermodel!A:A,MATCH(J2334,ce_computermodel!B:B,0))</f>
        <v>504</v>
      </c>
      <c r="J2334" s="52" t="s">
        <v>13133</v>
      </c>
      <c r="K2334" s="52" t="s">
        <v>13134</v>
      </c>
      <c r="L2334" s="52"/>
      <c r="M2334" s="52" t="s">
        <v>6466</v>
      </c>
      <c r="N2334" s="52"/>
      <c r="O2334" s="52">
        <f>INDEX(organizations_branch!A:A,MATCH(P2334,organizations_branch!B:B,0))</f>
        <v>1</v>
      </c>
      <c r="P2334" s="52" t="s">
        <v>2339</v>
      </c>
      <c r="Q2334" s="52"/>
      <c r="R2334" s="52">
        <v>851</v>
      </c>
      <c r="S2334" s="74">
        <v>44987</v>
      </c>
      <c r="T2334" s="52"/>
      <c r="U2334" s="52" t="s">
        <v>218</v>
      </c>
      <c r="V2334" s="52">
        <v>2</v>
      </c>
      <c r="W2334" s="52" t="s">
        <v>3668</v>
      </c>
      <c r="X2334" s="75"/>
      <c r="Y2334" s="52" t="s">
        <v>67</v>
      </c>
      <c r="Z2334" s="52"/>
      <c r="AA2334" s="52">
        <f>INDEX(accounts_user!A:A,MATCH(AB2334,accounts_user!H:H,0))</f>
        <v>8919</v>
      </c>
      <c r="AB2334" s="52" t="s">
        <v>13135</v>
      </c>
      <c r="AC2334" s="52"/>
      <c r="AD2334" s="52"/>
      <c r="AE2334" s="52"/>
      <c r="AF2334" s="75"/>
      <c r="AG2334" s="52"/>
      <c r="AH2334" s="52"/>
      <c r="AI2334" s="52" t="s">
        <v>59</v>
      </c>
      <c r="AJ2334" s="52">
        <v>1</v>
      </c>
      <c r="AK2334" s="52">
        <v>0</v>
      </c>
      <c r="AL2334" s="52"/>
      <c r="AM2334" s="52"/>
      <c r="AN2334" s="52"/>
      <c r="AO2334" s="52"/>
      <c r="AP2334" s="52"/>
      <c r="AQ2334" s="52"/>
    </row>
    <row r="2335" spans="1:43" ht="12.75" customHeight="1" x14ac:dyDescent="0.25">
      <c r="A2335" s="52">
        <v>4313</v>
      </c>
      <c r="B2335" s="52">
        <v>4539</v>
      </c>
      <c r="C2335" s="52" t="s">
        <v>145</v>
      </c>
      <c r="D2335" s="52"/>
      <c r="E2335" s="52">
        <v>2</v>
      </c>
      <c r="F2335" s="52"/>
      <c r="G2335" s="52">
        <v>86537</v>
      </c>
      <c r="H2335" s="52" t="s">
        <v>13136</v>
      </c>
      <c r="I2335" s="52">
        <f>INDEX(ce_computermodel!A:A,MATCH(J2335,ce_computermodel!B:B,0))</f>
        <v>511</v>
      </c>
      <c r="J2335" s="52" t="s">
        <v>13137</v>
      </c>
      <c r="K2335" s="52" t="s">
        <v>13138</v>
      </c>
      <c r="L2335" s="52"/>
      <c r="M2335" s="52" t="s">
        <v>6466</v>
      </c>
      <c r="N2335" s="52"/>
      <c r="O2335" s="52">
        <f>INDEX(organizations_branch!A:A,MATCH(P2335,organizations_branch!B:B,0))</f>
        <v>1</v>
      </c>
      <c r="P2335" s="52" t="s">
        <v>2339</v>
      </c>
      <c r="Q2335" s="52"/>
      <c r="R2335" s="52">
        <v>851</v>
      </c>
      <c r="S2335" s="74">
        <v>44987</v>
      </c>
      <c r="T2335" s="52"/>
      <c r="U2335" s="52" t="s">
        <v>218</v>
      </c>
      <c r="V2335" s="52">
        <v>2</v>
      </c>
      <c r="W2335" s="52" t="s">
        <v>3668</v>
      </c>
      <c r="X2335" s="75"/>
      <c r="Y2335" s="52" t="s">
        <v>67</v>
      </c>
      <c r="Z2335" s="52"/>
      <c r="AA2335" s="52">
        <f>INDEX(accounts_user!A:A,MATCH(AB2335,accounts_user!H:H,0))</f>
        <v>8919</v>
      </c>
      <c r="AB2335" s="52" t="s">
        <v>13135</v>
      </c>
      <c r="AC2335" s="52"/>
      <c r="AD2335" s="52"/>
      <c r="AE2335" s="52"/>
      <c r="AF2335" s="75"/>
      <c r="AG2335" s="52"/>
      <c r="AH2335" s="52"/>
      <c r="AI2335" s="52" t="s">
        <v>59</v>
      </c>
      <c r="AJ2335" s="52">
        <v>1</v>
      </c>
      <c r="AK2335" s="52">
        <v>0</v>
      </c>
      <c r="AL2335" s="52"/>
      <c r="AM2335" s="52"/>
      <c r="AN2335" s="52"/>
      <c r="AO2335" s="52"/>
      <c r="AP2335" s="52"/>
      <c r="AQ2335" s="52"/>
    </row>
    <row r="2336" spans="1:43" ht="12.75" customHeight="1" x14ac:dyDescent="0.25">
      <c r="A2336" s="52">
        <v>4314</v>
      </c>
      <c r="B2336" s="52">
        <v>4540</v>
      </c>
      <c r="C2336" s="52" t="s">
        <v>145</v>
      </c>
      <c r="D2336" s="52"/>
      <c r="E2336" s="52">
        <v>2</v>
      </c>
      <c r="F2336" s="52"/>
      <c r="G2336" s="52">
        <v>86538</v>
      </c>
      <c r="H2336" s="52" t="s">
        <v>13139</v>
      </c>
      <c r="I2336" s="52">
        <f>INDEX(ce_computermodel!A:A,MATCH(J2336,ce_computermodel!B:B,0))</f>
        <v>530</v>
      </c>
      <c r="J2336" s="52" t="s">
        <v>13140</v>
      </c>
      <c r="K2336" s="52" t="s">
        <v>13141</v>
      </c>
      <c r="L2336" s="52" t="s">
        <v>13142</v>
      </c>
      <c r="M2336" s="52" t="s">
        <v>6466</v>
      </c>
      <c r="N2336" s="52"/>
      <c r="O2336" s="52">
        <f>INDEX(organizations_branch!A:A,MATCH(P2336,organizations_branch!B:B,0))</f>
        <v>1</v>
      </c>
      <c r="P2336" t="s">
        <v>2339</v>
      </c>
      <c r="Q2336" s="52"/>
      <c r="R2336" s="52">
        <v>851</v>
      </c>
      <c r="S2336" s="74">
        <v>44053.402245370402</v>
      </c>
      <c r="T2336" s="52"/>
      <c r="U2336" s="52" t="s">
        <v>218</v>
      </c>
      <c r="V2336" s="52">
        <v>2</v>
      </c>
      <c r="W2336" s="52" t="s">
        <v>3666</v>
      </c>
      <c r="X2336" s="75"/>
      <c r="Y2336" s="52" t="s">
        <v>67</v>
      </c>
      <c r="Z2336" s="52"/>
      <c r="AA2336" s="52">
        <f>INDEX(accounts_user!A:A,MATCH(AB2336,accounts_user!H:H,0))</f>
        <v>9387</v>
      </c>
      <c r="AB2336" s="52" t="s">
        <v>13143</v>
      </c>
      <c r="AC2336" s="52"/>
      <c r="AD2336" s="52"/>
      <c r="AE2336" s="52"/>
      <c r="AF2336" s="75"/>
      <c r="AG2336" s="52"/>
      <c r="AH2336" s="52"/>
      <c r="AI2336" s="52"/>
      <c r="AJ2336" s="52">
        <v>1</v>
      </c>
      <c r="AK2336" s="52">
        <v>0</v>
      </c>
      <c r="AL2336" s="52"/>
      <c r="AM2336" s="52"/>
      <c r="AN2336" s="52"/>
      <c r="AO2336" s="78">
        <v>27837</v>
      </c>
      <c r="AP2336" s="78">
        <v>27837</v>
      </c>
      <c r="AQ2336" s="52"/>
    </row>
    <row r="2337" spans="1:43" ht="12.75" customHeight="1" x14ac:dyDescent="0.25">
      <c r="A2337" s="52">
        <v>4315</v>
      </c>
      <c r="B2337" s="52">
        <v>4541</v>
      </c>
      <c r="C2337" s="52" t="s">
        <v>145</v>
      </c>
      <c r="D2337" s="52"/>
      <c r="E2337" s="52">
        <v>2</v>
      </c>
      <c r="F2337" s="52"/>
      <c r="G2337" s="52">
        <v>86539</v>
      </c>
      <c r="H2337" s="52" t="s">
        <v>13144</v>
      </c>
      <c r="I2337" s="52">
        <f>INDEX(ce_computermodel!A:A,MATCH(J2337,ce_computermodel!B:B,0))</f>
        <v>556</v>
      </c>
      <c r="J2337" s="52" t="s">
        <v>13145</v>
      </c>
      <c r="K2337" s="52" t="s">
        <v>13146</v>
      </c>
      <c r="L2337" s="52"/>
      <c r="M2337" s="52" t="s">
        <v>6466</v>
      </c>
      <c r="N2337" s="52"/>
      <c r="O2337" s="52">
        <f>INDEX(organizations_branch!A:A,MATCH(P2337,organizations_branch!B:B,0))</f>
        <v>1</v>
      </c>
      <c r="P2337" s="52" t="s">
        <v>2339</v>
      </c>
      <c r="Q2337" s="52"/>
      <c r="R2337" s="52">
        <v>851</v>
      </c>
      <c r="S2337" s="74">
        <v>44987</v>
      </c>
      <c r="T2337" s="52"/>
      <c r="U2337" s="52" t="s">
        <v>218</v>
      </c>
      <c r="V2337" s="52">
        <v>2</v>
      </c>
      <c r="W2337" s="52" t="s">
        <v>3668</v>
      </c>
      <c r="X2337" s="75"/>
      <c r="Y2337" s="52" t="s">
        <v>67</v>
      </c>
      <c r="Z2337" s="52"/>
      <c r="AA2337" s="52">
        <f>INDEX(accounts_user!A:A,MATCH(AB2337,accounts_user!H:H,0))</f>
        <v>8919</v>
      </c>
      <c r="AB2337" s="52" t="s">
        <v>13135</v>
      </c>
      <c r="AC2337" s="52"/>
      <c r="AD2337" s="52"/>
      <c r="AE2337" s="52"/>
      <c r="AF2337" s="75"/>
      <c r="AG2337" s="52"/>
      <c r="AH2337" s="52"/>
      <c r="AI2337" s="52" t="s">
        <v>59</v>
      </c>
      <c r="AJ2337" s="52">
        <v>1</v>
      </c>
      <c r="AK2337" s="52">
        <v>0</v>
      </c>
      <c r="AL2337" s="52"/>
      <c r="AM2337" s="52"/>
      <c r="AN2337" s="52"/>
      <c r="AO2337" s="52"/>
      <c r="AP2337" s="52"/>
      <c r="AQ2337" s="52"/>
    </row>
    <row r="2338" spans="1:43" ht="12.75" customHeight="1" x14ac:dyDescent="0.25">
      <c r="A2338" s="52">
        <v>4316</v>
      </c>
      <c r="B2338" s="52">
        <v>4542</v>
      </c>
      <c r="C2338" s="52" t="s">
        <v>1407</v>
      </c>
      <c r="D2338" s="52"/>
      <c r="E2338" s="52">
        <v>2</v>
      </c>
      <c r="F2338" s="52"/>
      <c r="G2338" s="52">
        <v>86540</v>
      </c>
      <c r="H2338" s="52" t="s">
        <v>13147</v>
      </c>
      <c r="I2338" s="52">
        <f>INDEX(ce_computermodel!A:A,MATCH(J2338,ce_computermodel!B:B,0))</f>
        <v>581</v>
      </c>
      <c r="J2338" s="52" t="s">
        <v>13148</v>
      </c>
      <c r="K2338" s="52" t="s">
        <v>13149</v>
      </c>
      <c r="L2338" s="52"/>
      <c r="M2338" s="52" t="s">
        <v>6466</v>
      </c>
      <c r="N2338" s="52"/>
      <c r="O2338" s="52">
        <f>INDEX(organizations_branch!A:A,MATCH(P2338,organizations_branch!B:B,0))</f>
        <v>1</v>
      </c>
      <c r="P2338" s="52" t="s">
        <v>2339</v>
      </c>
      <c r="Q2338" s="52"/>
      <c r="R2338" s="52">
        <v>851</v>
      </c>
      <c r="S2338" s="74">
        <v>44341</v>
      </c>
      <c r="T2338" s="52">
        <f>INDEX(organizations_place!A:A,MATCH(U2338,organizations_place!B:B,0))</f>
        <v>13</v>
      </c>
      <c r="U2338" s="52" t="s">
        <v>157</v>
      </c>
      <c r="V2338" s="52">
        <v>1</v>
      </c>
      <c r="W2338" s="52">
        <v>111</v>
      </c>
      <c r="X2338" s="75"/>
      <c r="Y2338" s="52" t="s">
        <v>67</v>
      </c>
      <c r="Z2338" s="52" t="s">
        <v>8584</v>
      </c>
      <c r="AA2338" s="52">
        <f>INDEX(accounts_user!A:A,MATCH(AB2338,accounts_user!H:H,0))</f>
        <v>9131</v>
      </c>
      <c r="AB2338" s="52" t="s">
        <v>8585</v>
      </c>
      <c r="AC2338" s="52"/>
      <c r="AD2338" s="52"/>
      <c r="AE2338" s="52"/>
      <c r="AF2338" s="75"/>
      <c r="AG2338" s="52"/>
      <c r="AH2338" s="52">
        <v>31034</v>
      </c>
      <c r="AI2338" s="52"/>
      <c r="AJ2338" s="52">
        <v>1</v>
      </c>
      <c r="AK2338" s="52">
        <v>0</v>
      </c>
      <c r="AL2338" s="52"/>
      <c r="AM2338" s="52"/>
      <c r="AN2338" s="52"/>
      <c r="AO2338" s="52"/>
      <c r="AP2338" s="52"/>
      <c r="AQ2338" s="52"/>
    </row>
    <row r="2339" spans="1:43" ht="12.75" customHeight="1" x14ac:dyDescent="0.25">
      <c r="A2339" s="52">
        <v>4317</v>
      </c>
      <c r="B2339" s="52">
        <v>4543</v>
      </c>
      <c r="C2339" s="52" t="s">
        <v>1407</v>
      </c>
      <c r="D2339" s="52"/>
      <c r="E2339" s="52">
        <v>2</v>
      </c>
      <c r="F2339" s="52"/>
      <c r="G2339" s="52">
        <v>86541</v>
      </c>
      <c r="H2339" s="52" t="s">
        <v>13150</v>
      </c>
      <c r="I2339" s="52">
        <f>INDEX(ce_computermodel!A:A,MATCH(J2339,ce_computermodel!B:B,0))</f>
        <v>581</v>
      </c>
      <c r="J2339" s="52" t="s">
        <v>13148</v>
      </c>
      <c r="K2339" s="52" t="s">
        <v>13149</v>
      </c>
      <c r="L2339" s="52" t="s">
        <v>13151</v>
      </c>
      <c r="M2339" s="52" t="s">
        <v>6466</v>
      </c>
      <c r="N2339" s="52"/>
      <c r="O2339" s="52">
        <f>INDEX(organizations_branch!A:A,MATCH(P2339,organizations_branch!B:B,0))</f>
        <v>1</v>
      </c>
      <c r="P2339" s="52" t="s">
        <v>2339</v>
      </c>
      <c r="Q2339" s="52"/>
      <c r="R2339" s="52">
        <v>851</v>
      </c>
      <c r="S2339" s="74">
        <v>44587</v>
      </c>
      <c r="T2339" s="52">
        <f>INDEX(organizations_place!A:A,MATCH(U2339,organizations_place!B:B,0))</f>
        <v>1</v>
      </c>
      <c r="U2339" s="52" t="s">
        <v>93</v>
      </c>
      <c r="V2339" s="52">
        <v>4</v>
      </c>
      <c r="W2339" s="52">
        <v>4</v>
      </c>
      <c r="X2339" s="75"/>
      <c r="Y2339" s="52" t="s">
        <v>67</v>
      </c>
      <c r="Z2339" s="52" t="s">
        <v>9110</v>
      </c>
      <c r="AA2339" s="52">
        <f>INDEX(accounts_user!A:A,MATCH(AB2339,accounts_user!H:H,0))</f>
        <v>6</v>
      </c>
      <c r="AB2339" s="52" t="s">
        <v>11826</v>
      </c>
      <c r="AC2339" s="52"/>
      <c r="AD2339" s="52"/>
      <c r="AE2339" s="52"/>
      <c r="AF2339" s="75"/>
      <c r="AG2339" s="52" t="s">
        <v>13152</v>
      </c>
      <c r="AH2339" s="52">
        <v>52838</v>
      </c>
      <c r="AI2339" s="52"/>
      <c r="AJ2339" s="52">
        <v>1</v>
      </c>
      <c r="AK2339" s="52">
        <v>0</v>
      </c>
      <c r="AL2339" s="52"/>
      <c r="AM2339" s="52"/>
      <c r="AN2339" s="52"/>
      <c r="AO2339" s="52"/>
      <c r="AP2339" s="52"/>
      <c r="AQ2339" s="52"/>
    </row>
    <row r="2340" spans="1:43" ht="12.75" customHeight="1" x14ac:dyDescent="0.25">
      <c r="A2340" s="52">
        <v>4318</v>
      </c>
      <c r="B2340" s="52">
        <v>4544</v>
      </c>
      <c r="C2340" s="52" t="s">
        <v>1407</v>
      </c>
      <c r="D2340" s="52"/>
      <c r="E2340" s="52">
        <v>2</v>
      </c>
      <c r="F2340" s="52"/>
      <c r="G2340" s="52">
        <v>86542</v>
      </c>
      <c r="H2340" s="52" t="s">
        <v>13153</v>
      </c>
      <c r="I2340" s="52">
        <f>INDEX(ce_computermodel!A:A,MATCH(J2340,ce_computermodel!B:B,0))</f>
        <v>582</v>
      </c>
      <c r="J2340" s="52" t="s">
        <v>13154</v>
      </c>
      <c r="K2340" s="52" t="s">
        <v>13149</v>
      </c>
      <c r="L2340" s="52" t="s">
        <v>13155</v>
      </c>
      <c r="M2340" s="52" t="s">
        <v>6466</v>
      </c>
      <c r="N2340" s="52">
        <v>1</v>
      </c>
      <c r="O2340" s="52">
        <f>INDEX(organizations_branch!A:A,MATCH(P2340,organizations_branch!B:B,0))</f>
        <v>1</v>
      </c>
      <c r="P2340" t="s">
        <v>2339</v>
      </c>
      <c r="Q2340" s="52"/>
      <c r="R2340" s="52">
        <v>851</v>
      </c>
      <c r="S2340" s="74">
        <v>44939</v>
      </c>
      <c r="T2340" s="52">
        <f>INDEX(organizations_place!A:A,MATCH(U2340,organizations_place!B:B,0))</f>
        <v>1</v>
      </c>
      <c r="U2340" s="52" t="s">
        <v>93</v>
      </c>
      <c r="V2340" s="52">
        <v>4</v>
      </c>
      <c r="W2340" s="52">
        <v>426</v>
      </c>
      <c r="X2340" s="75"/>
      <c r="Y2340" s="52" t="s">
        <v>67</v>
      </c>
      <c r="Z2340" s="52"/>
      <c r="AA2340" s="52"/>
      <c r="AB2340" s="52" t="s">
        <v>6850</v>
      </c>
      <c r="AC2340" s="52"/>
      <c r="AD2340" s="52" t="s">
        <v>13156</v>
      </c>
      <c r="AE2340" s="101" t="s">
        <v>10129</v>
      </c>
      <c r="AF2340" s="75"/>
      <c r="AG2340" s="52" t="s">
        <v>6552</v>
      </c>
      <c r="AH2340" s="52" t="s">
        <v>13157</v>
      </c>
      <c r="AI2340" s="52" t="s">
        <v>208</v>
      </c>
      <c r="AJ2340" s="52">
        <v>1</v>
      </c>
      <c r="AK2340" s="52">
        <v>0</v>
      </c>
      <c r="AL2340" s="52"/>
      <c r="AM2340" s="52"/>
      <c r="AN2340" s="52"/>
      <c r="AO2340" s="52"/>
      <c r="AP2340" s="52"/>
      <c r="AQ2340" s="52"/>
    </row>
    <row r="2341" spans="1:43" ht="12.75" customHeight="1" x14ac:dyDescent="0.25">
      <c r="A2341" s="52">
        <v>4319</v>
      </c>
      <c r="B2341" s="52">
        <v>4545</v>
      </c>
      <c r="C2341" s="52" t="s">
        <v>1407</v>
      </c>
      <c r="D2341" s="52"/>
      <c r="E2341" s="52">
        <v>2</v>
      </c>
      <c r="F2341" s="52"/>
      <c r="G2341" s="52">
        <v>86543</v>
      </c>
      <c r="H2341" s="52" t="s">
        <v>13158</v>
      </c>
      <c r="I2341" s="52">
        <f>INDEX(ce_computermodel!A:A,MATCH(J2341,ce_computermodel!B:B,0))</f>
        <v>581</v>
      </c>
      <c r="J2341" s="52" t="s">
        <v>13148</v>
      </c>
      <c r="K2341" s="52" t="s">
        <v>13149</v>
      </c>
      <c r="L2341" s="52" t="s">
        <v>13151</v>
      </c>
      <c r="M2341" s="52" t="s">
        <v>6466</v>
      </c>
      <c r="N2341" s="52"/>
      <c r="O2341" s="52">
        <f>INDEX(organizations_branch!A:A,MATCH(P2341,organizations_branch!B:B,0))</f>
        <v>1</v>
      </c>
      <c r="P2341" s="52" t="s">
        <v>2339</v>
      </c>
      <c r="Q2341" s="52"/>
      <c r="R2341" s="52">
        <v>851</v>
      </c>
      <c r="S2341" s="74">
        <v>44845</v>
      </c>
      <c r="T2341" s="52">
        <f>INDEX(organizations_place!A:A,MATCH(U2341,organizations_place!B:B,0))</f>
        <v>1</v>
      </c>
      <c r="U2341" s="52" t="s">
        <v>93</v>
      </c>
      <c r="V2341" s="52">
        <v>4</v>
      </c>
      <c r="W2341" s="52">
        <v>407</v>
      </c>
      <c r="X2341" s="75"/>
      <c r="Y2341" s="52" t="s">
        <v>67</v>
      </c>
      <c r="Z2341" s="52"/>
      <c r="AA2341" s="52">
        <f>INDEX(accounts_user!A:A,MATCH(AB2341,accounts_user!H:H,0))</f>
        <v>9</v>
      </c>
      <c r="AB2341" s="52" t="s">
        <v>9111</v>
      </c>
      <c r="AC2341" s="52"/>
      <c r="AD2341" s="52"/>
      <c r="AE2341" s="52" t="s">
        <v>13159</v>
      </c>
      <c r="AF2341" s="75"/>
      <c r="AG2341" s="52" t="s">
        <v>13160</v>
      </c>
      <c r="AH2341" s="52"/>
      <c r="AI2341" s="52" t="s">
        <v>208</v>
      </c>
      <c r="AJ2341" s="52">
        <v>1</v>
      </c>
      <c r="AK2341" s="52">
        <v>0</v>
      </c>
      <c r="AL2341" s="52"/>
      <c r="AM2341" s="52"/>
      <c r="AN2341" s="52"/>
      <c r="AO2341" s="52"/>
      <c r="AP2341" s="52"/>
      <c r="AQ2341" s="52"/>
    </row>
    <row r="2342" spans="1:43" ht="12.75" customHeight="1" x14ac:dyDescent="0.25">
      <c r="A2342" s="52">
        <v>4320</v>
      </c>
      <c r="B2342" s="52">
        <v>4546</v>
      </c>
      <c r="C2342" s="52" t="s">
        <v>1407</v>
      </c>
      <c r="D2342" s="52"/>
      <c r="E2342" s="52">
        <v>2</v>
      </c>
      <c r="F2342" s="52"/>
      <c r="G2342" s="52">
        <v>86544</v>
      </c>
      <c r="H2342" s="52" t="s">
        <v>13161</v>
      </c>
      <c r="I2342" s="52">
        <f>INDEX(ce_computermodel!A:A,MATCH(J2342,ce_computermodel!B:B,0))</f>
        <v>581</v>
      </c>
      <c r="J2342" s="52" t="s">
        <v>13148</v>
      </c>
      <c r="K2342" s="52" t="s">
        <v>13149</v>
      </c>
      <c r="L2342" s="52" t="s">
        <v>13151</v>
      </c>
      <c r="M2342" s="52" t="s">
        <v>6466</v>
      </c>
      <c r="N2342" s="52">
        <v>1</v>
      </c>
      <c r="O2342" s="52">
        <f>INDEX(organizations_branch!A:A,MATCH(P2342,organizations_branch!B:B,0))</f>
        <v>1</v>
      </c>
      <c r="P2342" s="52" t="s">
        <v>2339</v>
      </c>
      <c r="Q2342" s="52"/>
      <c r="R2342" s="52">
        <v>851</v>
      </c>
      <c r="S2342" s="74">
        <v>44586</v>
      </c>
      <c r="T2342" s="52">
        <f>INDEX(organizations_place!A:A,MATCH(U2342,organizations_place!B:B,0))</f>
        <v>1</v>
      </c>
      <c r="U2342" s="52" t="s">
        <v>93</v>
      </c>
      <c r="V2342" s="52">
        <v>4</v>
      </c>
      <c r="W2342" s="52">
        <v>426</v>
      </c>
      <c r="X2342" s="75"/>
      <c r="Y2342" s="52" t="s">
        <v>67</v>
      </c>
      <c r="Z2342" s="52"/>
      <c r="AA2342" s="52"/>
      <c r="AB2342" s="52" t="s">
        <v>6850</v>
      </c>
      <c r="AC2342" s="52" t="s">
        <v>13162</v>
      </c>
      <c r="AD2342" s="52" t="s">
        <v>13163</v>
      </c>
      <c r="AE2342" s="52"/>
      <c r="AF2342" s="75"/>
      <c r="AG2342" s="52" t="s">
        <v>265</v>
      </c>
      <c r="AH2342" s="52" t="s">
        <v>13164</v>
      </c>
      <c r="AI2342" s="52" t="s">
        <v>208</v>
      </c>
      <c r="AJ2342" s="52">
        <v>1</v>
      </c>
      <c r="AK2342" s="52">
        <v>0</v>
      </c>
      <c r="AL2342" s="52"/>
      <c r="AM2342" s="52"/>
      <c r="AN2342" s="52"/>
      <c r="AO2342" s="78">
        <v>475406</v>
      </c>
      <c r="AP2342" s="78">
        <v>66030</v>
      </c>
      <c r="AQ2342" s="52"/>
    </row>
    <row r="2343" spans="1:43" ht="12.75" customHeight="1" x14ac:dyDescent="0.25">
      <c r="A2343" s="52">
        <v>4321</v>
      </c>
      <c r="B2343" s="52">
        <v>4547</v>
      </c>
      <c r="C2343" s="52" t="s">
        <v>1407</v>
      </c>
      <c r="D2343" s="52"/>
      <c r="E2343" s="52">
        <v>2</v>
      </c>
      <c r="F2343" s="52"/>
      <c r="G2343" s="52">
        <v>86545</v>
      </c>
      <c r="H2343" s="52" t="s">
        <v>13165</v>
      </c>
      <c r="I2343" s="52">
        <f>INDEX(ce_computermodel!A:A,MATCH(J2343,ce_computermodel!B:B,0))</f>
        <v>581</v>
      </c>
      <c r="J2343" s="52" t="s">
        <v>13148</v>
      </c>
      <c r="K2343" s="52" t="s">
        <v>13149</v>
      </c>
      <c r="L2343" s="52" t="s">
        <v>13151</v>
      </c>
      <c r="M2343" s="52" t="s">
        <v>6466</v>
      </c>
      <c r="N2343" s="52">
        <v>1</v>
      </c>
      <c r="O2343" s="52">
        <f>INDEX(organizations_branch!A:A,MATCH(P2343,organizations_branch!B:B,0))</f>
        <v>1</v>
      </c>
      <c r="P2343" s="52" t="s">
        <v>2339</v>
      </c>
      <c r="Q2343" s="52"/>
      <c r="R2343" s="52">
        <v>851</v>
      </c>
      <c r="S2343" s="74">
        <v>44145.467824074098</v>
      </c>
      <c r="T2343" s="52"/>
      <c r="U2343" s="52" t="s">
        <v>13166</v>
      </c>
      <c r="V2343" s="52"/>
      <c r="W2343" s="52"/>
      <c r="X2343" s="75"/>
      <c r="Y2343" s="52" t="s">
        <v>67</v>
      </c>
      <c r="Z2343" s="52" t="s">
        <v>6950</v>
      </c>
      <c r="AA2343" s="52">
        <f>INDEX(accounts_user!A:A,MATCH(AB2343,accounts_user!H:H,0))</f>
        <v>9572</v>
      </c>
      <c r="AB2343" s="52" t="s">
        <v>6951</v>
      </c>
      <c r="AC2343" s="52" t="s">
        <v>13167</v>
      </c>
      <c r="AD2343" s="52" t="s">
        <v>13168</v>
      </c>
      <c r="AE2343" s="52" t="s">
        <v>13169</v>
      </c>
      <c r="AF2343" s="75"/>
      <c r="AG2343" s="52"/>
      <c r="AH2343" s="52"/>
      <c r="AI2343" s="52" t="s">
        <v>59</v>
      </c>
      <c r="AJ2343" s="52">
        <v>0</v>
      </c>
      <c r="AK2343" s="52">
        <v>0</v>
      </c>
      <c r="AL2343" s="52"/>
      <c r="AM2343" s="52"/>
      <c r="AN2343" s="52"/>
      <c r="AO2343" s="52"/>
      <c r="AP2343" s="52"/>
      <c r="AQ2343" s="52"/>
    </row>
    <row r="2344" spans="1:43" ht="12.75" customHeight="1" x14ac:dyDescent="0.25">
      <c r="A2344" s="52">
        <v>4322</v>
      </c>
      <c r="B2344" s="52">
        <v>4548</v>
      </c>
      <c r="C2344" s="52" t="s">
        <v>1407</v>
      </c>
      <c r="D2344" s="52"/>
      <c r="E2344" s="52">
        <v>2</v>
      </c>
      <c r="F2344" s="52"/>
      <c r="G2344" s="52">
        <v>86547</v>
      </c>
      <c r="H2344" s="52" t="s">
        <v>13170</v>
      </c>
      <c r="I2344" s="52">
        <f>INDEX(ce_computermodel!A:A,MATCH(J2344,ce_computermodel!B:B,0))</f>
        <v>581</v>
      </c>
      <c r="J2344" s="52" t="s">
        <v>13148</v>
      </c>
      <c r="K2344" s="52" t="s">
        <v>13149</v>
      </c>
      <c r="L2344" s="81" t="s">
        <v>13162</v>
      </c>
      <c r="M2344" s="52" t="s">
        <v>6466</v>
      </c>
      <c r="N2344" s="52"/>
      <c r="O2344" s="52">
        <f>INDEX(organizations_branch!A:A,MATCH(P2344,organizations_branch!B:B,0))</f>
        <v>1</v>
      </c>
      <c r="P2344" s="52" t="s">
        <v>2339</v>
      </c>
      <c r="Q2344" s="52"/>
      <c r="R2344" s="52">
        <v>851</v>
      </c>
      <c r="S2344" s="74">
        <v>44456</v>
      </c>
      <c r="T2344" s="52">
        <f>INDEX(organizations_place!A:A,MATCH(U2344,organizations_place!B:B,0))</f>
        <v>13</v>
      </c>
      <c r="U2344" s="52" t="s">
        <v>157</v>
      </c>
      <c r="V2344" s="52">
        <v>1</v>
      </c>
      <c r="W2344" s="52">
        <v>111</v>
      </c>
      <c r="X2344" s="75"/>
      <c r="Y2344" s="52" t="s">
        <v>67</v>
      </c>
      <c r="Z2344" s="52"/>
      <c r="AA2344" s="52">
        <f>INDEX(accounts_user!A:A,MATCH(AB2344,accounts_user!H:H,0))</f>
        <v>8909</v>
      </c>
      <c r="AB2344" s="52" t="s">
        <v>12571</v>
      </c>
      <c r="AC2344" s="52"/>
      <c r="AD2344" s="52"/>
      <c r="AE2344" s="52"/>
      <c r="AF2344" s="75"/>
      <c r="AG2344" s="52"/>
      <c r="AH2344" s="52"/>
      <c r="AI2344" s="52"/>
      <c r="AJ2344" s="52">
        <v>1</v>
      </c>
      <c r="AK2344" s="52">
        <v>0</v>
      </c>
      <c r="AL2344" s="52"/>
      <c r="AM2344" s="52"/>
      <c r="AN2344" s="52"/>
      <c r="AO2344" s="78">
        <v>17555</v>
      </c>
      <c r="AP2344" s="78">
        <v>17555</v>
      </c>
      <c r="AQ2344" s="78">
        <v>0</v>
      </c>
    </row>
    <row r="2345" spans="1:43" ht="12.75" customHeight="1" x14ac:dyDescent="0.25">
      <c r="A2345" s="52">
        <v>4323</v>
      </c>
      <c r="B2345" s="52">
        <v>4549</v>
      </c>
      <c r="C2345" s="52" t="s">
        <v>1407</v>
      </c>
      <c r="D2345" s="52"/>
      <c r="E2345" s="52">
        <v>2</v>
      </c>
      <c r="F2345" s="52"/>
      <c r="G2345" s="52">
        <v>86548</v>
      </c>
      <c r="H2345" s="52" t="s">
        <v>13171</v>
      </c>
      <c r="I2345" s="52">
        <f>INDEX(ce_computermodel!A:A,MATCH(J2345,ce_computermodel!B:B,0))</f>
        <v>581</v>
      </c>
      <c r="J2345" s="52" t="s">
        <v>13148</v>
      </c>
      <c r="K2345" s="52" t="s">
        <v>13149</v>
      </c>
      <c r="L2345" s="52" t="s">
        <v>13151</v>
      </c>
      <c r="M2345" s="52" t="s">
        <v>6466</v>
      </c>
      <c r="N2345" s="52"/>
      <c r="O2345" s="52">
        <f>INDEX(organizations_branch!A:A,MATCH(P2345,organizations_branch!B:B,0))</f>
        <v>1</v>
      </c>
      <c r="P2345" s="52" t="s">
        <v>2339</v>
      </c>
      <c r="Q2345" s="52"/>
      <c r="R2345" s="52">
        <v>851</v>
      </c>
      <c r="S2345" s="74">
        <v>44064.379629629599</v>
      </c>
      <c r="T2345" s="52">
        <f>INDEX(organizations_place!A:A,MATCH(U2345,organizations_place!B:B,0))</f>
        <v>1</v>
      </c>
      <c r="U2345" s="52" t="s">
        <v>93</v>
      </c>
      <c r="V2345" s="52">
        <v>4</v>
      </c>
      <c r="W2345" s="52">
        <v>404</v>
      </c>
      <c r="X2345" s="75"/>
      <c r="Y2345" s="52" t="s">
        <v>67</v>
      </c>
      <c r="Z2345" s="52" t="s">
        <v>9110</v>
      </c>
      <c r="AA2345" s="52">
        <f>INDEX(accounts_user!A:A,MATCH(AB2345,accounts_user!H:H,0))</f>
        <v>8</v>
      </c>
      <c r="AB2345" s="52" t="s">
        <v>9117</v>
      </c>
      <c r="AC2345" s="52"/>
      <c r="AD2345" s="52"/>
      <c r="AE2345" s="52"/>
      <c r="AF2345" s="75"/>
      <c r="AG2345" s="81" t="s">
        <v>4393</v>
      </c>
      <c r="AH2345" s="52"/>
      <c r="AI2345" s="52"/>
      <c r="AJ2345" s="52">
        <v>1</v>
      </c>
      <c r="AK2345" s="52">
        <v>0</v>
      </c>
      <c r="AL2345" s="52"/>
      <c r="AM2345" s="52"/>
      <c r="AN2345" s="52"/>
      <c r="AO2345" s="78">
        <v>3803</v>
      </c>
      <c r="AP2345" s="78">
        <v>3803</v>
      </c>
      <c r="AQ2345" s="52"/>
    </row>
    <row r="2346" spans="1:43" ht="12.75" customHeight="1" x14ac:dyDescent="0.25">
      <c r="A2346" s="52">
        <v>4324</v>
      </c>
      <c r="B2346" s="52">
        <v>4550</v>
      </c>
      <c r="C2346" s="52" t="s">
        <v>1407</v>
      </c>
      <c r="D2346" s="52"/>
      <c r="E2346" s="52">
        <v>2</v>
      </c>
      <c r="F2346" s="52"/>
      <c r="G2346" s="52">
        <v>86066</v>
      </c>
      <c r="H2346" s="52" t="s">
        <v>13172</v>
      </c>
      <c r="I2346" s="52">
        <f>INDEX(ce_computermodel!A:A,MATCH(J2346,ce_computermodel!B:B,0))</f>
        <v>500</v>
      </c>
      <c r="J2346" s="52" t="s">
        <v>5768</v>
      </c>
      <c r="K2346" s="52" t="s">
        <v>13173</v>
      </c>
      <c r="L2346" s="52"/>
      <c r="M2346" s="52" t="s">
        <v>5768</v>
      </c>
      <c r="N2346" s="52"/>
      <c r="O2346" s="52">
        <f>INDEX(organizations_branch!A:A,MATCH(P2346,organizations_branch!B:B,0))</f>
        <v>1</v>
      </c>
      <c r="P2346" s="52" t="s">
        <v>2339</v>
      </c>
      <c r="Q2346" s="52"/>
      <c r="R2346" s="52">
        <v>851</v>
      </c>
      <c r="S2346" s="74">
        <v>44188</v>
      </c>
      <c r="T2346" s="52"/>
      <c r="U2346" s="52" t="s">
        <v>13174</v>
      </c>
      <c r="V2346" s="52">
        <v>1</v>
      </c>
      <c r="W2346" s="52" t="s">
        <v>13175</v>
      </c>
      <c r="X2346" s="75"/>
      <c r="Y2346" s="52" t="s">
        <v>52</v>
      </c>
      <c r="Z2346" s="52"/>
      <c r="AA2346" s="52">
        <f>INDEX(accounts_user!A:A,MATCH(AB2346,accounts_user!H:H,0))</f>
        <v>18</v>
      </c>
      <c r="AB2346" s="52" t="s">
        <v>7795</v>
      </c>
      <c r="AC2346" s="52" t="s">
        <v>13176</v>
      </c>
      <c r="AD2346" s="52"/>
      <c r="AE2346" s="52"/>
      <c r="AF2346" s="75"/>
      <c r="AG2346" s="52"/>
      <c r="AH2346" s="52"/>
      <c r="AI2346" s="52"/>
      <c r="AJ2346" s="52">
        <v>1</v>
      </c>
      <c r="AK2346" s="52">
        <v>0</v>
      </c>
      <c r="AL2346" s="52"/>
      <c r="AM2346" s="52"/>
      <c r="AN2346" s="52"/>
      <c r="AO2346" s="78">
        <v>11628</v>
      </c>
      <c r="AP2346" s="78">
        <v>11628</v>
      </c>
      <c r="AQ2346" s="78">
        <v>0</v>
      </c>
    </row>
    <row r="2347" spans="1:43" ht="12.75" customHeight="1" x14ac:dyDescent="0.25">
      <c r="A2347" s="52">
        <v>4325</v>
      </c>
      <c r="B2347" s="52">
        <v>4551</v>
      </c>
      <c r="C2347" s="52" t="s">
        <v>1407</v>
      </c>
      <c r="D2347" s="52"/>
      <c r="E2347" s="52">
        <v>2</v>
      </c>
      <c r="F2347" s="52"/>
      <c r="G2347" s="52">
        <v>86067</v>
      </c>
      <c r="H2347" s="52" t="s">
        <v>13177</v>
      </c>
      <c r="I2347" s="52">
        <f>INDEX(ce_computermodel!A:A,MATCH(J2347,ce_computermodel!B:B,0))</f>
        <v>500</v>
      </c>
      <c r="J2347" s="52" t="s">
        <v>5768</v>
      </c>
      <c r="K2347" s="52" t="s">
        <v>13173</v>
      </c>
      <c r="L2347" s="52" t="s">
        <v>13178</v>
      </c>
      <c r="M2347" s="52" t="s">
        <v>5768</v>
      </c>
      <c r="N2347" s="52">
        <v>1</v>
      </c>
      <c r="O2347" s="52">
        <f>INDEX(organizations_branch!A:A,MATCH(P2347,organizations_branch!B:B,0))</f>
        <v>1</v>
      </c>
      <c r="P2347" s="52" t="s">
        <v>2339</v>
      </c>
      <c r="Q2347" s="52"/>
      <c r="R2347" s="52">
        <v>851</v>
      </c>
      <c r="S2347" s="74">
        <v>44588</v>
      </c>
      <c r="T2347" s="52">
        <f>INDEX(organizations_place!A:A,MATCH(U2347,organizations_place!B:B,0))</f>
        <v>1</v>
      </c>
      <c r="U2347" s="52" t="s">
        <v>93</v>
      </c>
      <c r="V2347" s="52">
        <v>4</v>
      </c>
      <c r="W2347" s="52">
        <v>426</v>
      </c>
      <c r="X2347" s="75"/>
      <c r="Y2347" s="52" t="s">
        <v>67</v>
      </c>
      <c r="Z2347" s="52"/>
      <c r="AA2347" s="52"/>
      <c r="AB2347" s="52" t="s">
        <v>6850</v>
      </c>
      <c r="AC2347" s="52" t="s">
        <v>13176</v>
      </c>
      <c r="AD2347" s="52"/>
      <c r="AE2347" s="52"/>
      <c r="AF2347" s="75"/>
      <c r="AG2347" s="52" t="s">
        <v>136</v>
      </c>
      <c r="AH2347" s="52"/>
      <c r="AI2347" s="52"/>
      <c r="AJ2347" s="52">
        <v>1</v>
      </c>
      <c r="AK2347" s="52">
        <v>0</v>
      </c>
      <c r="AL2347" s="52"/>
      <c r="AM2347" s="52"/>
      <c r="AN2347" s="52"/>
      <c r="AO2347" s="77"/>
      <c r="AP2347" s="77"/>
      <c r="AQ2347" s="78">
        <v>0</v>
      </c>
    </row>
    <row r="2348" spans="1:43" ht="12.75" customHeight="1" x14ac:dyDescent="0.25">
      <c r="A2348" s="52">
        <v>4326</v>
      </c>
      <c r="B2348" s="52">
        <v>4552</v>
      </c>
      <c r="C2348" s="52" t="s">
        <v>1407</v>
      </c>
      <c r="D2348" s="52"/>
      <c r="E2348" s="52">
        <v>2</v>
      </c>
      <c r="F2348" s="52"/>
      <c r="G2348" s="52">
        <v>86554</v>
      </c>
      <c r="H2348" s="52" t="s">
        <v>9126</v>
      </c>
      <c r="I2348" s="52">
        <f>INDEX(ce_computermodel!A:A,MATCH(J2348,ce_computermodel!B:B,0))</f>
        <v>519</v>
      </c>
      <c r="J2348" s="52" t="s">
        <v>13041</v>
      </c>
      <c r="K2348" s="52" t="s">
        <v>13179</v>
      </c>
      <c r="L2348" s="52"/>
      <c r="M2348" s="52" t="s">
        <v>6466</v>
      </c>
      <c r="N2348" s="52"/>
      <c r="O2348" s="52">
        <f>INDEX(organizations_branch!A:A,MATCH(P2348,organizations_branch!B:B,0))</f>
        <v>1</v>
      </c>
      <c r="P2348" s="52" t="s">
        <v>2339</v>
      </c>
      <c r="Q2348" s="52"/>
      <c r="R2348" s="52">
        <v>851</v>
      </c>
      <c r="S2348" s="74">
        <v>44165</v>
      </c>
      <c r="T2348" s="52">
        <f>INDEX(organizations_place!A:A,MATCH(U2348,organizations_place!B:B,0))</f>
        <v>713</v>
      </c>
      <c r="U2348" s="52" t="s">
        <v>66</v>
      </c>
      <c r="V2348" s="52">
        <v>4</v>
      </c>
      <c r="W2348" s="52">
        <v>402</v>
      </c>
      <c r="X2348" s="75"/>
      <c r="Y2348" s="52"/>
      <c r="Z2348" s="52"/>
      <c r="AA2348" s="52">
        <f>INDEX(accounts_user!A:A,MATCH(AB2348,accounts_user!H:H,0))</f>
        <v>8869</v>
      </c>
      <c r="AB2348" s="52" t="s">
        <v>9127</v>
      </c>
      <c r="AC2348" s="52"/>
      <c r="AD2348" s="52"/>
      <c r="AE2348" s="52"/>
      <c r="AF2348" s="75">
        <v>2</v>
      </c>
      <c r="AG2348" s="52"/>
      <c r="AH2348" s="52"/>
      <c r="AI2348" s="52"/>
      <c r="AJ2348" s="52">
        <v>1</v>
      </c>
      <c r="AK2348" s="52">
        <v>0</v>
      </c>
      <c r="AL2348" s="52"/>
      <c r="AM2348" s="52"/>
      <c r="AN2348" s="52"/>
      <c r="AO2348" s="52"/>
      <c r="AP2348" s="52"/>
      <c r="AQ2348" s="78">
        <v>0</v>
      </c>
    </row>
    <row r="2349" spans="1:43" ht="12.75" customHeight="1" x14ac:dyDescent="0.25">
      <c r="A2349" s="52">
        <v>4327</v>
      </c>
      <c r="B2349" s="52">
        <v>4553</v>
      </c>
      <c r="C2349" s="52" t="s">
        <v>1407</v>
      </c>
      <c r="D2349" s="52"/>
      <c r="E2349" s="52">
        <v>2</v>
      </c>
      <c r="F2349" s="52"/>
      <c r="G2349" s="52">
        <v>86565</v>
      </c>
      <c r="H2349" s="52" t="s">
        <v>13180</v>
      </c>
      <c r="I2349" s="52">
        <f>INDEX(ce_computermodel!A:A,MATCH(J2349,ce_computermodel!B:B,0))</f>
        <v>617</v>
      </c>
      <c r="J2349" s="52" t="s">
        <v>13181</v>
      </c>
      <c r="K2349" s="52" t="s">
        <v>13182</v>
      </c>
      <c r="L2349" s="52" t="s">
        <v>13182</v>
      </c>
      <c r="M2349" s="52" t="s">
        <v>6469</v>
      </c>
      <c r="N2349" s="52"/>
      <c r="O2349" s="52">
        <f>INDEX(organizations_branch!A:A,MATCH(P2349,organizations_branch!B:B,0))</f>
        <v>1</v>
      </c>
      <c r="P2349" s="52" t="s">
        <v>2339</v>
      </c>
      <c r="Q2349" s="52"/>
      <c r="R2349" s="52">
        <v>851</v>
      </c>
      <c r="S2349" s="74">
        <v>44806</v>
      </c>
      <c r="T2349" s="52">
        <f>INDEX(organizations_place!A:A,MATCH(U2349,organizations_place!B:B,0))</f>
        <v>13</v>
      </c>
      <c r="U2349" s="52" t="s">
        <v>157</v>
      </c>
      <c r="V2349" s="52">
        <v>1</v>
      </c>
      <c r="W2349" s="52">
        <v>111</v>
      </c>
      <c r="X2349" s="75"/>
      <c r="Y2349" s="52" t="s">
        <v>67</v>
      </c>
      <c r="Z2349" s="52" t="s">
        <v>8584</v>
      </c>
      <c r="AA2349" s="52">
        <f>INDEX(accounts_user!A:A,MATCH(AB2349,accounts_user!H:H,0))</f>
        <v>9252</v>
      </c>
      <c r="AB2349" s="52" t="s">
        <v>13183</v>
      </c>
      <c r="AC2349" s="52"/>
      <c r="AD2349" s="52"/>
      <c r="AE2349" s="52"/>
      <c r="AF2349" s="75"/>
      <c r="AG2349" s="52" t="s">
        <v>13184</v>
      </c>
      <c r="AH2349" s="52">
        <v>55845</v>
      </c>
      <c r="AI2349" s="52" t="s">
        <v>59</v>
      </c>
      <c r="AJ2349" s="52">
        <v>1</v>
      </c>
      <c r="AK2349" s="52">
        <v>0</v>
      </c>
      <c r="AL2349" s="52"/>
      <c r="AM2349" s="52"/>
      <c r="AN2349" s="52"/>
      <c r="AO2349" s="52"/>
      <c r="AP2349" s="52"/>
      <c r="AQ2349" s="52"/>
    </row>
    <row r="2350" spans="1:43" ht="12.75" customHeight="1" x14ac:dyDescent="0.25">
      <c r="A2350" s="52">
        <v>4328</v>
      </c>
      <c r="B2350" s="52">
        <v>4554</v>
      </c>
      <c r="C2350" s="52" t="s">
        <v>1407</v>
      </c>
      <c r="D2350" s="52"/>
      <c r="E2350" s="52">
        <v>2</v>
      </c>
      <c r="F2350" s="52"/>
      <c r="G2350" s="52">
        <v>86566</v>
      </c>
      <c r="H2350" s="52" t="s">
        <v>13185</v>
      </c>
      <c r="I2350" s="52">
        <f>INDEX(ce_computermodel!A:A,MATCH(J2350,ce_computermodel!B:B,0))</f>
        <v>617</v>
      </c>
      <c r="J2350" s="52" t="s">
        <v>13181</v>
      </c>
      <c r="K2350" s="52" t="s">
        <v>13182</v>
      </c>
      <c r="L2350" s="52"/>
      <c r="M2350" s="52" t="s">
        <v>6469</v>
      </c>
      <c r="N2350" s="52"/>
      <c r="O2350" s="52">
        <f>INDEX(organizations_branch!A:A,MATCH(P2350,organizations_branch!B:B,0))</f>
        <v>1</v>
      </c>
      <c r="P2350" s="52" t="s">
        <v>2339</v>
      </c>
      <c r="Q2350" s="52"/>
      <c r="R2350" s="52">
        <v>851</v>
      </c>
      <c r="S2350" s="74">
        <v>44063</v>
      </c>
      <c r="T2350" s="52"/>
      <c r="U2350" s="52" t="s">
        <v>218</v>
      </c>
      <c r="V2350" s="52">
        <v>2</v>
      </c>
      <c r="W2350" s="52" t="s">
        <v>3925</v>
      </c>
      <c r="X2350" s="75"/>
      <c r="Y2350" s="52" t="s">
        <v>67</v>
      </c>
      <c r="Z2350" s="52" t="s">
        <v>7448</v>
      </c>
      <c r="AA2350" s="52">
        <f>INDEX(accounts_user!A:A,MATCH(AB2350,accounts_user!H:H,0))</f>
        <v>9132</v>
      </c>
      <c r="AB2350" s="52" t="s">
        <v>13186</v>
      </c>
      <c r="AC2350" s="52"/>
      <c r="AD2350" s="52"/>
      <c r="AE2350" s="52"/>
      <c r="AF2350" s="75"/>
      <c r="AG2350" s="52"/>
      <c r="AH2350" s="52"/>
      <c r="AI2350" s="52"/>
      <c r="AJ2350" s="52">
        <v>1</v>
      </c>
      <c r="AK2350" s="52">
        <v>0</v>
      </c>
      <c r="AL2350" s="52"/>
      <c r="AM2350" s="52"/>
      <c r="AN2350" s="52"/>
      <c r="AO2350" s="52"/>
      <c r="AP2350" s="52"/>
      <c r="AQ2350" s="52"/>
    </row>
    <row r="2351" spans="1:43" ht="12.75" customHeight="1" x14ac:dyDescent="0.25">
      <c r="A2351" s="52">
        <v>4329</v>
      </c>
      <c r="B2351" s="52">
        <v>4555</v>
      </c>
      <c r="C2351" s="52" t="s">
        <v>1407</v>
      </c>
      <c r="D2351" s="52"/>
      <c r="E2351" s="52">
        <v>2</v>
      </c>
      <c r="F2351" s="52"/>
      <c r="G2351" s="52">
        <v>86567</v>
      </c>
      <c r="H2351" s="52" t="s">
        <v>13187</v>
      </c>
      <c r="I2351" s="52">
        <f>INDEX(ce_computermodel!A:A,MATCH(J2351,ce_computermodel!B:B,0))</f>
        <v>617</v>
      </c>
      <c r="J2351" s="52" t="s">
        <v>13181</v>
      </c>
      <c r="K2351" s="52" t="s">
        <v>13182</v>
      </c>
      <c r="L2351" s="52" t="s">
        <v>13182</v>
      </c>
      <c r="M2351" s="52" t="s">
        <v>6469</v>
      </c>
      <c r="N2351" s="52"/>
      <c r="O2351" s="52">
        <f>INDEX(organizations_branch!A:A,MATCH(P2351,organizations_branch!B:B,0))</f>
        <v>1</v>
      </c>
      <c r="P2351" s="52" t="s">
        <v>2339</v>
      </c>
      <c r="Q2351" s="52"/>
      <c r="R2351" s="52">
        <v>851</v>
      </c>
      <c r="S2351" s="74">
        <v>44637</v>
      </c>
      <c r="T2351" s="52">
        <f>INDEX(organizations_place!A:A,MATCH(U2351,organizations_place!B:B,0))</f>
        <v>13</v>
      </c>
      <c r="U2351" s="52" t="s">
        <v>157</v>
      </c>
      <c r="V2351" s="52">
        <v>1</v>
      </c>
      <c r="W2351" s="52">
        <v>111</v>
      </c>
      <c r="X2351" s="75"/>
      <c r="Y2351" s="52" t="s">
        <v>67</v>
      </c>
      <c r="Z2351" s="52" t="s">
        <v>8584</v>
      </c>
      <c r="AA2351" s="52">
        <f>INDEX(accounts_user!A:A,MATCH(AB2351,accounts_user!H:H,0))</f>
        <v>9131</v>
      </c>
      <c r="AB2351" s="52" t="s">
        <v>8585</v>
      </c>
      <c r="AC2351" s="52"/>
      <c r="AD2351" s="52"/>
      <c r="AE2351" s="52"/>
      <c r="AF2351" s="75"/>
      <c r="AG2351" s="52" t="s">
        <v>13188</v>
      </c>
      <c r="AH2351" s="52">
        <v>55845</v>
      </c>
      <c r="AI2351" s="52"/>
      <c r="AJ2351" s="52">
        <v>1</v>
      </c>
      <c r="AK2351" s="52">
        <v>0</v>
      </c>
      <c r="AL2351" s="52"/>
      <c r="AM2351" s="52"/>
      <c r="AN2351" s="52"/>
      <c r="AO2351" s="52"/>
      <c r="AP2351" s="52"/>
      <c r="AQ2351" s="78">
        <v>0</v>
      </c>
    </row>
    <row r="2352" spans="1:43" ht="12.75" customHeight="1" x14ac:dyDescent="0.25">
      <c r="A2352" s="52">
        <v>4330</v>
      </c>
      <c r="B2352" s="52">
        <v>4556</v>
      </c>
      <c r="C2352" s="52" t="s">
        <v>1407</v>
      </c>
      <c r="D2352" s="52"/>
      <c r="E2352" s="52">
        <v>2</v>
      </c>
      <c r="F2352" s="52"/>
      <c r="G2352" s="52">
        <v>86568</v>
      </c>
      <c r="H2352" s="52" t="s">
        <v>13189</v>
      </c>
      <c r="I2352" s="52">
        <f>INDEX(ce_computermodel!A:A,MATCH(J2352,ce_computermodel!B:B,0))</f>
        <v>617</v>
      </c>
      <c r="J2352" s="52" t="s">
        <v>13181</v>
      </c>
      <c r="K2352" s="52" t="s">
        <v>13182</v>
      </c>
      <c r="L2352" s="52" t="s">
        <v>13182</v>
      </c>
      <c r="M2352" s="52" t="s">
        <v>6469</v>
      </c>
      <c r="N2352" s="52">
        <v>1</v>
      </c>
      <c r="O2352" s="52">
        <f>INDEX(organizations_branch!A:A,MATCH(P2352,organizations_branch!B:B,0))</f>
        <v>1</v>
      </c>
      <c r="P2352" s="52" t="s">
        <v>2339</v>
      </c>
      <c r="Q2352" s="52"/>
      <c r="R2352" s="52">
        <v>851</v>
      </c>
      <c r="S2352" s="74">
        <v>44694</v>
      </c>
      <c r="T2352" s="52">
        <f>INDEX(organizations_place!A:A,MATCH(U2352,organizations_place!B:B,0))</f>
        <v>13</v>
      </c>
      <c r="U2352" s="52" t="s">
        <v>157</v>
      </c>
      <c r="V2352" s="52">
        <v>3</v>
      </c>
      <c r="W2352" s="52">
        <v>331</v>
      </c>
      <c r="X2352" s="75"/>
      <c r="Y2352" s="52" t="s">
        <v>67</v>
      </c>
      <c r="Z2352" s="52" t="s">
        <v>12056</v>
      </c>
      <c r="AA2352" s="52">
        <f>INDEX(accounts_user!A:A,MATCH(AB2352,accounts_user!H:H,0))</f>
        <v>9216</v>
      </c>
      <c r="AB2352" s="52" t="s">
        <v>13190</v>
      </c>
      <c r="AC2352" s="52"/>
      <c r="AD2352" s="52" t="s">
        <v>13191</v>
      </c>
      <c r="AE2352" s="52"/>
      <c r="AF2352" s="75"/>
      <c r="AG2352" s="52" t="s">
        <v>136</v>
      </c>
      <c r="AH2352" s="52">
        <v>59657</v>
      </c>
      <c r="AI2352" s="52" t="s">
        <v>59</v>
      </c>
      <c r="AJ2352" s="52">
        <v>1</v>
      </c>
      <c r="AK2352" s="52">
        <v>0</v>
      </c>
      <c r="AL2352" s="52"/>
      <c r="AM2352" s="52"/>
      <c r="AN2352" s="52"/>
      <c r="AO2352" s="78">
        <v>9070</v>
      </c>
      <c r="AP2352" s="78">
        <v>9070</v>
      </c>
      <c r="AQ2352" s="52"/>
    </row>
    <row r="2353" spans="1:43" ht="12.75" customHeight="1" x14ac:dyDescent="0.25">
      <c r="A2353" s="52">
        <v>4331</v>
      </c>
      <c r="B2353" s="52">
        <v>4557</v>
      </c>
      <c r="C2353" s="52" t="s">
        <v>1407</v>
      </c>
      <c r="D2353" s="52"/>
      <c r="E2353" s="52">
        <v>2</v>
      </c>
      <c r="F2353" s="52"/>
      <c r="G2353" s="52">
        <v>86569</v>
      </c>
      <c r="H2353" s="52" t="s">
        <v>13192</v>
      </c>
      <c r="I2353" s="52">
        <f>INDEX(ce_computermodel!A:A,MATCH(J2353,ce_computermodel!B:B,0))</f>
        <v>617</v>
      </c>
      <c r="J2353" s="52" t="s">
        <v>13181</v>
      </c>
      <c r="K2353" s="52" t="s">
        <v>13182</v>
      </c>
      <c r="L2353" s="52" t="s">
        <v>13182</v>
      </c>
      <c r="M2353" s="52" t="s">
        <v>6469</v>
      </c>
      <c r="N2353" s="52">
        <v>1</v>
      </c>
      <c r="O2353" s="52">
        <f>INDEX(organizations_branch!A:A,MATCH(P2353,organizations_branch!B:B,0))</f>
        <v>1</v>
      </c>
      <c r="P2353" s="52" t="s">
        <v>2339</v>
      </c>
      <c r="Q2353" s="52"/>
      <c r="R2353" s="52">
        <v>851</v>
      </c>
      <c r="S2353" s="74">
        <v>44872</v>
      </c>
      <c r="T2353" s="52">
        <f>INDEX(organizations_place!A:A,MATCH(U2353,organizations_place!B:B,0))</f>
        <v>13</v>
      </c>
      <c r="U2353" s="52" t="s">
        <v>157</v>
      </c>
      <c r="V2353" s="52">
        <v>3</v>
      </c>
      <c r="W2353" s="52">
        <v>322</v>
      </c>
      <c r="X2353" s="75"/>
      <c r="Y2353" s="52" t="s">
        <v>67</v>
      </c>
      <c r="Z2353" s="52" t="s">
        <v>13193</v>
      </c>
      <c r="AA2353" s="52">
        <f>INDEX(accounts_user!A:A,MATCH(AB2353,accounts_user!H:H,0))</f>
        <v>8944</v>
      </c>
      <c r="AB2353" s="52" t="s">
        <v>13194</v>
      </c>
      <c r="AC2353" s="52" t="s">
        <v>6205</v>
      </c>
      <c r="AD2353" s="52" t="s">
        <v>13195</v>
      </c>
      <c r="AE2353" s="52"/>
      <c r="AF2353" s="75"/>
      <c r="AG2353" s="52"/>
      <c r="AH2353" s="52"/>
      <c r="AI2353" s="52" t="s">
        <v>59</v>
      </c>
      <c r="AJ2353" s="52">
        <v>1</v>
      </c>
      <c r="AK2353" s="52">
        <v>0</v>
      </c>
      <c r="AL2353" s="52"/>
      <c r="AM2353" s="52"/>
      <c r="AN2353" s="52"/>
      <c r="AO2353" s="52"/>
      <c r="AP2353" s="52"/>
      <c r="AQ2353" s="78">
        <v>0</v>
      </c>
    </row>
    <row r="2354" spans="1:43" ht="12.75" customHeight="1" x14ac:dyDescent="0.25">
      <c r="A2354" s="52">
        <v>4332</v>
      </c>
      <c r="B2354" s="52">
        <v>4558</v>
      </c>
      <c r="C2354" s="52" t="s">
        <v>1407</v>
      </c>
      <c r="D2354" s="52"/>
      <c r="E2354" s="52">
        <v>2</v>
      </c>
      <c r="F2354" s="52"/>
      <c r="G2354" s="52">
        <v>86570</v>
      </c>
      <c r="H2354" s="52" t="s">
        <v>13196</v>
      </c>
      <c r="I2354" s="52">
        <f>INDEX(ce_computermodel!A:A,MATCH(J2354,ce_computermodel!B:B,0))</f>
        <v>617</v>
      </c>
      <c r="J2354" s="52" t="s">
        <v>13181</v>
      </c>
      <c r="K2354" s="52" t="s">
        <v>13182</v>
      </c>
      <c r="L2354" s="52"/>
      <c r="M2354" s="52" t="s">
        <v>6469</v>
      </c>
      <c r="N2354" s="52"/>
      <c r="O2354" s="52">
        <f>INDEX(organizations_branch!A:A,MATCH(P2354,organizations_branch!B:B,0))</f>
        <v>1</v>
      </c>
      <c r="P2354" s="52" t="s">
        <v>2339</v>
      </c>
      <c r="Q2354" s="52"/>
      <c r="R2354" s="52">
        <v>851</v>
      </c>
      <c r="S2354" s="74">
        <v>44470</v>
      </c>
      <c r="T2354" s="52">
        <f>INDEX(organizations_place!A:A,MATCH(U2354,organizations_place!B:B,0))</f>
        <v>13</v>
      </c>
      <c r="U2354" s="52" t="s">
        <v>157</v>
      </c>
      <c r="V2354" s="52">
        <v>2</v>
      </c>
      <c r="W2354" s="52" t="s">
        <v>2760</v>
      </c>
      <c r="X2354" s="75"/>
      <c r="Y2354" s="52" t="s">
        <v>67</v>
      </c>
      <c r="Z2354" s="52"/>
      <c r="AA2354" s="52">
        <f>INDEX(accounts_user!A:A,MATCH(AB2354,accounts_user!H:H,0))</f>
        <v>8972</v>
      </c>
      <c r="AB2354" s="52" t="s">
        <v>7799</v>
      </c>
      <c r="AC2354" s="52"/>
      <c r="AD2354" s="52"/>
      <c r="AE2354" s="52"/>
      <c r="AF2354" s="75"/>
      <c r="AG2354" s="52"/>
      <c r="AH2354" s="52"/>
      <c r="AI2354" s="52"/>
      <c r="AJ2354" s="52">
        <v>1</v>
      </c>
      <c r="AK2354" s="52">
        <v>0</v>
      </c>
      <c r="AL2354" s="52"/>
      <c r="AM2354" s="52"/>
      <c r="AN2354" s="52"/>
      <c r="AO2354" s="52"/>
      <c r="AP2354" s="52"/>
      <c r="AQ2354" s="78">
        <v>0</v>
      </c>
    </row>
    <row r="2355" spans="1:43" ht="12.75" customHeight="1" x14ac:dyDescent="0.25">
      <c r="A2355" s="52">
        <v>4333</v>
      </c>
      <c r="B2355" s="52">
        <v>4559</v>
      </c>
      <c r="C2355" s="52" t="s">
        <v>1407</v>
      </c>
      <c r="D2355" s="52"/>
      <c r="E2355" s="52">
        <v>2</v>
      </c>
      <c r="F2355" s="52"/>
      <c r="G2355" s="52">
        <v>86571</v>
      </c>
      <c r="H2355" s="52" t="s">
        <v>13197</v>
      </c>
      <c r="I2355" s="52">
        <f>INDEX(ce_computermodel!A:A,MATCH(J2355,ce_computermodel!B:B,0))</f>
        <v>617</v>
      </c>
      <c r="J2355" s="52" t="s">
        <v>13181</v>
      </c>
      <c r="K2355" s="52" t="s">
        <v>13182</v>
      </c>
      <c r="L2355" s="52"/>
      <c r="M2355" s="52" t="s">
        <v>6469</v>
      </c>
      <c r="N2355" s="52"/>
      <c r="O2355" s="52">
        <f>INDEX(organizations_branch!A:A,MATCH(P2355,organizations_branch!B:B,0))</f>
        <v>1</v>
      </c>
      <c r="P2355" s="52" t="s">
        <v>2339</v>
      </c>
      <c r="Q2355" s="52"/>
      <c r="R2355" s="52">
        <v>851</v>
      </c>
      <c r="S2355" s="74">
        <v>44176</v>
      </c>
      <c r="T2355" s="52">
        <f>INDEX(organizations_place!A:A,MATCH(U2355,organizations_place!B:B,0))</f>
        <v>13</v>
      </c>
      <c r="U2355" s="52" t="s">
        <v>157</v>
      </c>
      <c r="V2355" s="52">
        <v>3</v>
      </c>
      <c r="W2355" s="52">
        <v>304</v>
      </c>
      <c r="X2355" s="75"/>
      <c r="Y2355" s="52" t="s">
        <v>67</v>
      </c>
      <c r="Z2355" s="52"/>
      <c r="AA2355" s="52">
        <f>INDEX(accounts_user!A:A,MATCH(AB2355,accounts_user!H:H,0))</f>
        <v>8674</v>
      </c>
      <c r="AB2355" s="52" t="s">
        <v>13198</v>
      </c>
      <c r="AC2355" s="52"/>
      <c r="AD2355" s="52"/>
      <c r="AE2355" s="52"/>
      <c r="AF2355" s="75"/>
      <c r="AG2355" s="52" t="s">
        <v>136</v>
      </c>
      <c r="AH2355" s="52">
        <v>9452</v>
      </c>
      <c r="AI2355" s="52"/>
      <c r="AJ2355" s="52">
        <v>1</v>
      </c>
      <c r="AK2355" s="52">
        <v>0</v>
      </c>
      <c r="AL2355" s="52"/>
      <c r="AM2355" s="52"/>
      <c r="AN2355" s="52"/>
      <c r="AO2355" s="52"/>
      <c r="AP2355" s="52"/>
      <c r="AQ2355" s="52"/>
    </row>
    <row r="2356" spans="1:43" ht="12.75" customHeight="1" x14ac:dyDescent="0.25">
      <c r="A2356" s="52">
        <v>4334</v>
      </c>
      <c r="B2356" s="52">
        <v>4560</v>
      </c>
      <c r="C2356" s="52" t="s">
        <v>1407</v>
      </c>
      <c r="D2356" s="52"/>
      <c r="E2356" s="52">
        <v>2</v>
      </c>
      <c r="F2356" s="52"/>
      <c r="G2356" s="52">
        <v>86572</v>
      </c>
      <c r="H2356" s="52" t="s">
        <v>13199</v>
      </c>
      <c r="I2356" s="52">
        <f>INDEX(ce_computermodel!A:A,MATCH(J2356,ce_computermodel!B:B,0))</f>
        <v>617</v>
      </c>
      <c r="J2356" s="52" t="s">
        <v>13181</v>
      </c>
      <c r="K2356" s="52" t="s">
        <v>13182</v>
      </c>
      <c r="L2356" s="52"/>
      <c r="M2356" s="52" t="s">
        <v>6469</v>
      </c>
      <c r="N2356" s="52">
        <v>1</v>
      </c>
      <c r="O2356" s="52">
        <f>INDEX(organizations_branch!A:A,MATCH(P2356,organizations_branch!B:B,0))</f>
        <v>1</v>
      </c>
      <c r="P2356" s="52" t="s">
        <v>2339</v>
      </c>
      <c r="Q2356" s="52"/>
      <c r="R2356" s="52" t="s">
        <v>3086</v>
      </c>
      <c r="S2356" s="74">
        <v>44846</v>
      </c>
      <c r="T2356" s="52">
        <f>INDEX(organizations_place!A:A,MATCH(U2356,organizations_place!B:B,0))</f>
        <v>713</v>
      </c>
      <c r="U2356" s="52" t="s">
        <v>66</v>
      </c>
      <c r="V2356" s="52">
        <v>1</v>
      </c>
      <c r="W2356" s="52">
        <v>4</v>
      </c>
      <c r="X2356" s="75"/>
      <c r="Y2356" s="76" t="s">
        <v>1803</v>
      </c>
      <c r="Z2356" s="52" t="s">
        <v>3087</v>
      </c>
      <c r="AA2356" s="52">
        <f>INDEX(accounts_user!A:A,MATCH(AB2356,accounts_user!H:H,0))</f>
        <v>10355</v>
      </c>
      <c r="AB2356" s="52" t="s">
        <v>3086</v>
      </c>
      <c r="AC2356" s="52"/>
      <c r="AD2356" s="52"/>
      <c r="AE2356" s="52"/>
      <c r="AF2356" s="75"/>
      <c r="AG2356" s="52" t="s">
        <v>136</v>
      </c>
      <c r="AH2356" s="52"/>
      <c r="AI2356" s="52" t="s">
        <v>59</v>
      </c>
      <c r="AJ2356" s="52">
        <v>1</v>
      </c>
      <c r="AK2356" s="52">
        <v>0</v>
      </c>
      <c r="AL2356" s="52"/>
      <c r="AM2356" s="52"/>
      <c r="AN2356" s="52"/>
      <c r="AO2356" s="78">
        <v>1500</v>
      </c>
      <c r="AP2356" s="78">
        <v>1500</v>
      </c>
      <c r="AQ2356" s="78">
        <v>0</v>
      </c>
    </row>
    <row r="2357" spans="1:43" ht="12.75" customHeight="1" x14ac:dyDescent="0.25">
      <c r="A2357" s="52">
        <v>4335</v>
      </c>
      <c r="B2357" s="52">
        <v>4561</v>
      </c>
      <c r="C2357" s="52" t="s">
        <v>1407</v>
      </c>
      <c r="D2357" s="52"/>
      <c r="E2357" s="52">
        <v>2</v>
      </c>
      <c r="F2357" s="52"/>
      <c r="G2357" s="52">
        <v>86573</v>
      </c>
      <c r="H2357" s="52" t="s">
        <v>13200</v>
      </c>
      <c r="I2357" s="52">
        <f>INDEX(ce_computermodel!A:A,MATCH(J2357,ce_computermodel!B:B,0))</f>
        <v>617</v>
      </c>
      <c r="J2357" s="52" t="s">
        <v>13181</v>
      </c>
      <c r="K2357" s="52" t="s">
        <v>13182</v>
      </c>
      <c r="L2357" s="52"/>
      <c r="M2357" s="52" t="s">
        <v>6469</v>
      </c>
      <c r="N2357" s="52"/>
      <c r="O2357" s="52">
        <f>INDEX(organizations_branch!A:A,MATCH(P2357,organizations_branch!B:B,0))</f>
        <v>1</v>
      </c>
      <c r="P2357" s="52" t="s">
        <v>2339</v>
      </c>
      <c r="Q2357" s="52"/>
      <c r="R2357" s="52">
        <v>851</v>
      </c>
      <c r="S2357" s="74">
        <v>44064.372418981497</v>
      </c>
      <c r="T2357" s="52">
        <f>INDEX(organizations_place!A:A,MATCH(U2357,organizations_place!B:B,0))</f>
        <v>1</v>
      </c>
      <c r="U2357" s="52" t="s">
        <v>93</v>
      </c>
      <c r="V2357" s="52">
        <v>3</v>
      </c>
      <c r="W2357" s="52">
        <v>337</v>
      </c>
      <c r="X2357" s="75"/>
      <c r="Y2357" s="52" t="s">
        <v>52</v>
      </c>
      <c r="Z2357" s="52"/>
      <c r="AA2357" s="52">
        <f>INDEX(accounts_user!A:A,MATCH(AB2357,accounts_user!H:H,0))</f>
        <v>18</v>
      </c>
      <c r="AB2357" s="52" t="s">
        <v>7795</v>
      </c>
      <c r="AC2357" s="52"/>
      <c r="AD2357" s="52"/>
      <c r="AE2357" s="52"/>
      <c r="AF2357" s="75"/>
      <c r="AG2357" s="52"/>
      <c r="AH2357" s="52"/>
      <c r="AI2357" s="52"/>
      <c r="AJ2357" s="52">
        <v>1</v>
      </c>
      <c r="AK2357" s="52">
        <v>0</v>
      </c>
      <c r="AL2357" s="52"/>
      <c r="AM2357" s="52"/>
      <c r="AN2357" s="52"/>
      <c r="AO2357" s="78">
        <v>9500</v>
      </c>
      <c r="AP2357" s="78">
        <v>9500</v>
      </c>
      <c r="AQ2357" s="78">
        <v>0</v>
      </c>
    </row>
    <row r="2358" spans="1:43" ht="12.75" customHeight="1" x14ac:dyDescent="0.25">
      <c r="A2358" s="52">
        <v>4336</v>
      </c>
      <c r="B2358" s="52">
        <v>4562</v>
      </c>
      <c r="C2358" s="52" t="s">
        <v>1407</v>
      </c>
      <c r="D2358" s="52"/>
      <c r="E2358" s="52">
        <v>2</v>
      </c>
      <c r="F2358" s="52"/>
      <c r="G2358" s="52">
        <v>86574</v>
      </c>
      <c r="H2358" s="52" t="s">
        <v>13201</v>
      </c>
      <c r="I2358" s="52">
        <f>INDEX(ce_computermodel!A:A,MATCH(J2358,ce_computermodel!B:B,0))</f>
        <v>617</v>
      </c>
      <c r="J2358" s="52" t="s">
        <v>13181</v>
      </c>
      <c r="K2358" s="52" t="s">
        <v>13182</v>
      </c>
      <c r="L2358" s="52" t="s">
        <v>13182</v>
      </c>
      <c r="M2358" s="52" t="s">
        <v>6469</v>
      </c>
      <c r="N2358" s="52"/>
      <c r="O2358" s="52">
        <f>INDEX(organizations_branch!A:A,MATCH(P2358,organizations_branch!B:B,0))</f>
        <v>1</v>
      </c>
      <c r="P2358" s="52" t="s">
        <v>2339</v>
      </c>
      <c r="Q2358" s="52"/>
      <c r="R2358" s="52">
        <v>851</v>
      </c>
      <c r="S2358" s="74">
        <v>44748</v>
      </c>
      <c r="T2358" s="52"/>
      <c r="U2358" s="52" t="s">
        <v>218</v>
      </c>
      <c r="V2358" s="52">
        <v>3</v>
      </c>
      <c r="W2358" s="52">
        <v>313</v>
      </c>
      <c r="X2358" s="75"/>
      <c r="Y2358" s="52" t="s">
        <v>67</v>
      </c>
      <c r="Z2358" s="52" t="s">
        <v>7448</v>
      </c>
      <c r="AA2358" s="52">
        <f>INDEX(accounts_user!A:A,MATCH(AB2358,accounts_user!H:H,0))</f>
        <v>9154</v>
      </c>
      <c r="AB2358" s="52" t="s">
        <v>13202</v>
      </c>
      <c r="AC2358" s="52"/>
      <c r="AD2358" s="52" t="s">
        <v>13203</v>
      </c>
      <c r="AE2358" s="52"/>
      <c r="AF2358" s="75"/>
      <c r="AG2358" s="52" t="s">
        <v>136</v>
      </c>
      <c r="AH2358" s="52">
        <v>66383</v>
      </c>
      <c r="AI2358" s="52" t="s">
        <v>59</v>
      </c>
      <c r="AJ2358" s="52">
        <v>1</v>
      </c>
      <c r="AK2358" s="52">
        <v>0</v>
      </c>
      <c r="AL2358" s="52"/>
      <c r="AM2358" s="52"/>
      <c r="AN2358" s="52"/>
      <c r="AO2358" s="78">
        <v>6303</v>
      </c>
      <c r="AP2358" s="78">
        <v>6303</v>
      </c>
      <c r="AQ2358" s="78">
        <v>0</v>
      </c>
    </row>
    <row r="2359" spans="1:43" ht="12.75" customHeight="1" x14ac:dyDescent="0.25">
      <c r="A2359" s="52">
        <v>4337</v>
      </c>
      <c r="B2359" s="52">
        <v>4563</v>
      </c>
      <c r="C2359" s="52" t="s">
        <v>1407</v>
      </c>
      <c r="D2359" s="52"/>
      <c r="E2359" s="52">
        <v>2</v>
      </c>
      <c r="F2359" s="52"/>
      <c r="G2359" s="52">
        <v>86575</v>
      </c>
      <c r="H2359" s="52" t="s">
        <v>13204</v>
      </c>
      <c r="I2359" s="52">
        <f>INDEX(ce_computermodel!A:A,MATCH(J2359,ce_computermodel!B:B,0))</f>
        <v>617</v>
      </c>
      <c r="J2359" s="52" t="s">
        <v>13181</v>
      </c>
      <c r="K2359" s="52" t="s">
        <v>13182</v>
      </c>
      <c r="L2359" s="52" t="s">
        <v>13205</v>
      </c>
      <c r="M2359" s="52" t="s">
        <v>6469</v>
      </c>
      <c r="N2359" s="52">
        <v>1</v>
      </c>
      <c r="O2359" s="52">
        <f>INDEX(organizations_branch!A:A,MATCH(P2359,organizations_branch!B:B,0))</f>
        <v>1</v>
      </c>
      <c r="P2359" s="52" t="s">
        <v>2339</v>
      </c>
      <c r="Q2359" s="52"/>
      <c r="R2359" s="52">
        <v>851</v>
      </c>
      <c r="S2359" s="74">
        <v>44908</v>
      </c>
      <c r="T2359" s="52"/>
      <c r="U2359" s="52" t="s">
        <v>184</v>
      </c>
      <c r="V2359" s="52">
        <v>1</v>
      </c>
      <c r="W2359" s="77">
        <v>9</v>
      </c>
      <c r="X2359" s="75"/>
      <c r="Y2359" s="52" t="s">
        <v>67</v>
      </c>
      <c r="Z2359" s="52" t="s">
        <v>7568</v>
      </c>
      <c r="AA2359" s="52">
        <f>INDEX(accounts_user!A:A,MATCH(AB2359,accounts_user!H:H,0))</f>
        <v>8574</v>
      </c>
      <c r="AB2359" s="52" t="s">
        <v>13206</v>
      </c>
      <c r="AC2359" s="52"/>
      <c r="AD2359" s="52" t="s">
        <v>13207</v>
      </c>
      <c r="AE2359" s="52"/>
      <c r="AF2359" s="75" t="s">
        <v>355</v>
      </c>
      <c r="AG2359" s="52" t="s">
        <v>136</v>
      </c>
      <c r="AH2359" s="52" t="s">
        <v>13208</v>
      </c>
      <c r="AI2359" s="52" t="s">
        <v>59</v>
      </c>
      <c r="AJ2359" s="52">
        <v>1</v>
      </c>
      <c r="AK2359" s="52">
        <v>0</v>
      </c>
      <c r="AL2359" s="52"/>
      <c r="AM2359" s="52"/>
      <c r="AN2359" s="52"/>
      <c r="AO2359" s="78">
        <v>5674</v>
      </c>
      <c r="AP2359" s="78">
        <v>5674</v>
      </c>
      <c r="AQ2359" s="52"/>
    </row>
    <row r="2360" spans="1:43" ht="12.75" customHeight="1" x14ac:dyDescent="0.25">
      <c r="A2360" s="52">
        <v>4338</v>
      </c>
      <c r="B2360" s="52">
        <v>4564</v>
      </c>
      <c r="C2360" s="52" t="s">
        <v>1407</v>
      </c>
      <c r="D2360" s="52"/>
      <c r="E2360" s="52">
        <v>2</v>
      </c>
      <c r="F2360" s="52"/>
      <c r="G2360" s="52">
        <v>86576</v>
      </c>
      <c r="H2360" s="52" t="s">
        <v>13209</v>
      </c>
      <c r="I2360" s="52">
        <f>INDEX(ce_computermodel!A:A,MATCH(J2360,ce_computermodel!B:B,0))</f>
        <v>617</v>
      </c>
      <c r="J2360" s="52" t="s">
        <v>13181</v>
      </c>
      <c r="K2360" s="52" t="s">
        <v>13182</v>
      </c>
      <c r="L2360" s="52" t="s">
        <v>13182</v>
      </c>
      <c r="M2360" s="52" t="s">
        <v>6469</v>
      </c>
      <c r="N2360" s="52"/>
      <c r="O2360" s="52">
        <f>INDEX(organizations_branch!A:A,MATCH(P2360,organizations_branch!B:B,0))</f>
        <v>2</v>
      </c>
      <c r="P2360" t="s">
        <v>6404</v>
      </c>
      <c r="Q2360" s="52"/>
      <c r="R2360" s="52" t="s">
        <v>3636</v>
      </c>
      <c r="S2360" s="74">
        <v>44329</v>
      </c>
      <c r="T2360" s="52">
        <f>INDEX(organizations_place!A:A,MATCH(U2360,organizations_place!B:B,0))</f>
        <v>1</v>
      </c>
      <c r="U2360" s="52" t="s">
        <v>93</v>
      </c>
      <c r="V2360" s="52">
        <v>4</v>
      </c>
      <c r="W2360" s="52">
        <v>410</v>
      </c>
      <c r="X2360" s="75"/>
      <c r="Y2360" s="52"/>
      <c r="Z2360" s="52"/>
      <c r="AA2360" s="52"/>
      <c r="AB2360" s="52" t="s">
        <v>6850</v>
      </c>
      <c r="AC2360" s="52"/>
      <c r="AD2360" s="52" t="s">
        <v>3479</v>
      </c>
      <c r="AE2360" s="52"/>
      <c r="AF2360" s="75"/>
      <c r="AG2360" s="52"/>
      <c r="AH2360" s="52"/>
      <c r="AI2360" s="52"/>
      <c r="AJ2360" s="52">
        <v>1</v>
      </c>
      <c r="AK2360" s="52">
        <v>0</v>
      </c>
      <c r="AL2360" s="52"/>
      <c r="AM2360" s="52"/>
      <c r="AN2360" s="52"/>
      <c r="AO2360" s="52"/>
      <c r="AP2360" s="52"/>
      <c r="AQ2360" s="78">
        <v>0</v>
      </c>
    </row>
    <row r="2361" spans="1:43" ht="12.75" customHeight="1" x14ac:dyDescent="0.25">
      <c r="A2361" s="52">
        <v>4339</v>
      </c>
      <c r="B2361" s="52">
        <v>4565</v>
      </c>
      <c r="C2361" s="52" t="s">
        <v>1407</v>
      </c>
      <c r="D2361" s="52"/>
      <c r="E2361" s="52">
        <v>2</v>
      </c>
      <c r="F2361" s="52"/>
      <c r="G2361" s="52">
        <v>86577</v>
      </c>
      <c r="H2361" s="52" t="s">
        <v>13210</v>
      </c>
      <c r="I2361" s="52">
        <f>INDEX(ce_computermodel!A:A,MATCH(J2361,ce_computermodel!B:B,0))</f>
        <v>617</v>
      </c>
      <c r="J2361" s="52" t="s">
        <v>13181</v>
      </c>
      <c r="K2361" s="52" t="s">
        <v>13182</v>
      </c>
      <c r="L2361" s="52"/>
      <c r="M2361" s="52" t="s">
        <v>6469</v>
      </c>
      <c r="N2361" s="52"/>
      <c r="O2361" s="52">
        <f>INDEX(organizations_branch!A:A,MATCH(P2361,organizations_branch!B:B,0))</f>
        <v>1</v>
      </c>
      <c r="P2361" s="52" t="s">
        <v>2339</v>
      </c>
      <c r="Q2361" s="52"/>
      <c r="R2361" s="52">
        <v>851</v>
      </c>
      <c r="S2361" s="74">
        <v>44470</v>
      </c>
      <c r="T2361" s="52">
        <f>INDEX(organizations_place!A:A,MATCH(U2361,organizations_place!B:B,0))</f>
        <v>13</v>
      </c>
      <c r="U2361" s="52" t="s">
        <v>157</v>
      </c>
      <c r="V2361" s="52">
        <v>3</v>
      </c>
      <c r="W2361" s="52">
        <v>328</v>
      </c>
      <c r="X2361" s="75"/>
      <c r="Y2361" s="52" t="s">
        <v>67</v>
      </c>
      <c r="Z2361" s="52"/>
      <c r="AA2361" s="52"/>
      <c r="AB2361" s="52" t="s">
        <v>6850</v>
      </c>
      <c r="AC2361" s="52"/>
      <c r="AD2361" s="52"/>
      <c r="AE2361" s="52"/>
      <c r="AF2361" s="75"/>
      <c r="AG2361" s="52"/>
      <c r="AH2361" s="52" t="s">
        <v>13211</v>
      </c>
      <c r="AI2361" s="52"/>
      <c r="AJ2361" s="52">
        <v>1</v>
      </c>
      <c r="AK2361" s="52">
        <v>0</v>
      </c>
      <c r="AL2361" s="52"/>
      <c r="AM2361" s="52"/>
      <c r="AN2361" s="52"/>
      <c r="AO2361" s="78">
        <v>1500</v>
      </c>
      <c r="AP2361" s="78">
        <v>1500</v>
      </c>
      <c r="AQ2361" s="78">
        <v>0</v>
      </c>
    </row>
    <row r="2362" spans="1:43" ht="12.75" customHeight="1" x14ac:dyDescent="0.25">
      <c r="A2362" s="52">
        <v>4340</v>
      </c>
      <c r="B2362" s="52">
        <v>4566</v>
      </c>
      <c r="C2362" s="52" t="s">
        <v>1407</v>
      </c>
      <c r="D2362" s="52"/>
      <c r="E2362" s="52">
        <v>2</v>
      </c>
      <c r="F2362" s="52"/>
      <c r="G2362" s="52">
        <v>86578</v>
      </c>
      <c r="H2362" s="52" t="s">
        <v>13212</v>
      </c>
      <c r="I2362" s="52">
        <f>INDEX(ce_computermodel!A:A,MATCH(J2362,ce_computermodel!B:B,0))</f>
        <v>617</v>
      </c>
      <c r="J2362" s="52" t="s">
        <v>13181</v>
      </c>
      <c r="K2362" s="52" t="s">
        <v>13182</v>
      </c>
      <c r="L2362" s="52"/>
      <c r="M2362" s="52" t="s">
        <v>6469</v>
      </c>
      <c r="N2362" s="52"/>
      <c r="O2362" s="52">
        <f>INDEX(organizations_branch!A:A,MATCH(P2362,organizations_branch!B:B,0))</f>
        <v>1</v>
      </c>
      <c r="P2362" s="52" t="s">
        <v>2339</v>
      </c>
      <c r="Q2362" s="52"/>
      <c r="R2362" s="52">
        <v>851</v>
      </c>
      <c r="S2362" s="74">
        <v>44390</v>
      </c>
      <c r="T2362" s="52"/>
      <c r="U2362" s="52" t="s">
        <v>7220</v>
      </c>
      <c r="V2362" s="52">
        <v>3</v>
      </c>
      <c r="W2362" s="52">
        <v>13</v>
      </c>
      <c r="X2362" s="75"/>
      <c r="Y2362" s="52" t="s">
        <v>52</v>
      </c>
      <c r="Z2362" s="52"/>
      <c r="AA2362" s="52">
        <f>INDEX(accounts_user!A:A,MATCH(AB2362,accounts_user!H:H,0))</f>
        <v>9638</v>
      </c>
      <c r="AB2362" s="52" t="s">
        <v>13213</v>
      </c>
      <c r="AC2362" s="52"/>
      <c r="AD2362" s="52" t="s">
        <v>13214</v>
      </c>
      <c r="AE2362" s="52"/>
      <c r="AF2362" s="75"/>
      <c r="AG2362" s="52" t="s">
        <v>13215</v>
      </c>
      <c r="AH2362" s="52">
        <v>35756</v>
      </c>
      <c r="AI2362" s="52"/>
      <c r="AJ2362" s="52">
        <v>1</v>
      </c>
      <c r="AK2362" s="52">
        <v>0</v>
      </c>
      <c r="AL2362" s="52"/>
      <c r="AM2362" s="52"/>
      <c r="AN2362" s="52"/>
      <c r="AO2362" s="52"/>
      <c r="AP2362" s="52"/>
      <c r="AQ2362" s="78">
        <v>0</v>
      </c>
    </row>
    <row r="2363" spans="1:43" ht="12.75" customHeight="1" x14ac:dyDescent="0.25">
      <c r="A2363" s="52">
        <v>4341</v>
      </c>
      <c r="B2363" s="52">
        <v>4567</v>
      </c>
      <c r="C2363" s="52" t="s">
        <v>1407</v>
      </c>
      <c r="D2363" s="52"/>
      <c r="E2363" s="52">
        <v>2</v>
      </c>
      <c r="F2363" s="52"/>
      <c r="G2363" s="52">
        <v>86579</v>
      </c>
      <c r="H2363" s="52" t="s">
        <v>13216</v>
      </c>
      <c r="I2363" s="52">
        <f>INDEX(ce_computermodel!A:A,MATCH(J2363,ce_computermodel!B:B,0))</f>
        <v>617</v>
      </c>
      <c r="J2363" s="52" t="s">
        <v>13181</v>
      </c>
      <c r="K2363" s="52" t="s">
        <v>13182</v>
      </c>
      <c r="L2363" s="52" t="s">
        <v>13182</v>
      </c>
      <c r="M2363" s="52" t="s">
        <v>6469</v>
      </c>
      <c r="N2363" s="52"/>
      <c r="O2363" s="52">
        <f>INDEX(organizations_branch!A:A,MATCH(P2363,organizations_branch!B:B,0))</f>
        <v>1</v>
      </c>
      <c r="P2363" s="52" t="s">
        <v>2339</v>
      </c>
      <c r="Q2363" s="52"/>
      <c r="R2363" s="52">
        <v>851</v>
      </c>
      <c r="S2363" s="74">
        <v>44140.659027777801</v>
      </c>
      <c r="T2363" s="52">
        <f>INDEX(organizations_place!A:A,MATCH(U2363,organizations_place!B:B,0))</f>
        <v>713</v>
      </c>
      <c r="U2363" s="52" t="s">
        <v>66</v>
      </c>
      <c r="V2363" s="52">
        <v>4</v>
      </c>
      <c r="W2363" s="52">
        <v>422</v>
      </c>
      <c r="X2363" s="75"/>
      <c r="Y2363" s="52" t="s">
        <v>67</v>
      </c>
      <c r="Z2363" s="52"/>
      <c r="AA2363" s="52">
        <f>INDEX(accounts_user!A:A,MATCH(AB2363,accounts_user!H:H,0))</f>
        <v>8990</v>
      </c>
      <c r="AB2363" s="52" t="s">
        <v>13217</v>
      </c>
      <c r="AC2363" s="52"/>
      <c r="AD2363" s="52"/>
      <c r="AE2363" s="52"/>
      <c r="AF2363" s="75"/>
      <c r="AG2363" s="52"/>
      <c r="AH2363" s="52" t="s">
        <v>13218</v>
      </c>
      <c r="AI2363" s="52"/>
      <c r="AJ2363" s="52">
        <v>1</v>
      </c>
      <c r="AK2363" s="52">
        <v>0</v>
      </c>
      <c r="AL2363" s="52"/>
      <c r="AM2363" s="52"/>
      <c r="AN2363" s="52"/>
      <c r="AO2363" s="52"/>
      <c r="AP2363" s="52"/>
      <c r="AQ2363" s="78">
        <v>0</v>
      </c>
    </row>
    <row r="2364" spans="1:43" ht="12.75" customHeight="1" x14ac:dyDescent="0.25">
      <c r="A2364" s="52">
        <v>4342</v>
      </c>
      <c r="B2364" s="52">
        <v>4568</v>
      </c>
      <c r="C2364" s="52" t="s">
        <v>1407</v>
      </c>
      <c r="D2364" s="52"/>
      <c r="E2364" s="52">
        <v>2</v>
      </c>
      <c r="F2364" s="52"/>
      <c r="G2364" s="52">
        <v>86580</v>
      </c>
      <c r="H2364" s="52" t="s">
        <v>13219</v>
      </c>
      <c r="I2364" s="52">
        <f>INDEX(ce_computermodel!A:A,MATCH(J2364,ce_computermodel!B:B,0))</f>
        <v>617</v>
      </c>
      <c r="J2364" s="52" t="s">
        <v>13181</v>
      </c>
      <c r="K2364" s="52" t="s">
        <v>13182</v>
      </c>
      <c r="L2364" s="52" t="s">
        <v>13182</v>
      </c>
      <c r="M2364" s="52" t="s">
        <v>6469</v>
      </c>
      <c r="N2364" s="52"/>
      <c r="O2364" s="52">
        <f>INDEX(organizations_branch!A:A,MATCH(P2364,organizations_branch!B:B,0))</f>
        <v>1</v>
      </c>
      <c r="P2364" s="52" t="s">
        <v>2339</v>
      </c>
      <c r="Q2364" s="52"/>
      <c r="R2364" s="52">
        <v>851</v>
      </c>
      <c r="S2364" s="74">
        <v>44697</v>
      </c>
      <c r="T2364" s="52">
        <f>INDEX(organizations_place!A:A,MATCH(U2364,organizations_place!B:B,0))</f>
        <v>713</v>
      </c>
      <c r="U2364" s="52" t="s">
        <v>66</v>
      </c>
      <c r="V2364" s="52">
        <v>4</v>
      </c>
      <c r="W2364" s="52">
        <v>403</v>
      </c>
      <c r="X2364" s="75"/>
      <c r="Y2364" s="52" t="s">
        <v>67</v>
      </c>
      <c r="Z2364" s="52" t="s">
        <v>13220</v>
      </c>
      <c r="AA2364" s="52">
        <f>INDEX(accounts_user!A:A,MATCH(AB2364,accounts_user!H:H,0))</f>
        <v>9442</v>
      </c>
      <c r="AB2364" s="52" t="s">
        <v>13221</v>
      </c>
      <c r="AC2364" s="52"/>
      <c r="AD2364" s="52" t="s">
        <v>13222</v>
      </c>
      <c r="AE2364" s="52"/>
      <c r="AF2364" s="75"/>
      <c r="AG2364" s="52" t="s">
        <v>136</v>
      </c>
      <c r="AH2364" s="52">
        <v>61278</v>
      </c>
      <c r="AI2364" s="52" t="s">
        <v>59</v>
      </c>
      <c r="AJ2364" s="52">
        <v>1</v>
      </c>
      <c r="AK2364" s="52">
        <v>0</v>
      </c>
      <c r="AL2364" s="52"/>
      <c r="AM2364" s="52"/>
      <c r="AN2364" s="52"/>
      <c r="AO2364" s="52"/>
      <c r="AP2364" s="52"/>
      <c r="AQ2364" s="52"/>
    </row>
    <row r="2365" spans="1:43" ht="12.75" customHeight="1" x14ac:dyDescent="0.25">
      <c r="A2365" s="52">
        <v>4343</v>
      </c>
      <c r="B2365" s="52">
        <v>4569</v>
      </c>
      <c r="C2365" s="52" t="s">
        <v>1407</v>
      </c>
      <c r="D2365" s="52"/>
      <c r="E2365" s="52">
        <v>2</v>
      </c>
      <c r="F2365" s="52"/>
      <c r="G2365" s="52">
        <v>86581</v>
      </c>
      <c r="H2365" s="52" t="s">
        <v>13223</v>
      </c>
      <c r="I2365" s="52">
        <f>INDEX(ce_computermodel!A:A,MATCH(J2365,ce_computermodel!B:B,0))</f>
        <v>617</v>
      </c>
      <c r="J2365" s="52" t="s">
        <v>13181</v>
      </c>
      <c r="K2365" s="52" t="s">
        <v>13182</v>
      </c>
      <c r="L2365" s="52" t="s">
        <v>13182</v>
      </c>
      <c r="M2365" s="52" t="s">
        <v>6469</v>
      </c>
      <c r="N2365" s="52">
        <v>1</v>
      </c>
      <c r="O2365" s="52">
        <f>INDEX(organizations_branch!A:A,MATCH(P2365,organizations_branch!B:B,0))</f>
        <v>1</v>
      </c>
      <c r="P2365" s="52" t="s">
        <v>2339</v>
      </c>
      <c r="Q2365" s="52"/>
      <c r="R2365" s="52">
        <v>851</v>
      </c>
      <c r="S2365" s="74">
        <v>44693</v>
      </c>
      <c r="T2365" s="52">
        <f>INDEX(organizations_place!A:A,MATCH(U2365,organizations_place!B:B,0))</f>
        <v>713</v>
      </c>
      <c r="U2365" s="52" t="s">
        <v>66</v>
      </c>
      <c r="V2365" s="52">
        <v>4</v>
      </c>
      <c r="W2365" s="52">
        <v>402</v>
      </c>
      <c r="X2365" s="75"/>
      <c r="Y2365" s="52" t="s">
        <v>67</v>
      </c>
      <c r="Z2365" s="52" t="s">
        <v>9872</v>
      </c>
      <c r="AA2365" s="52">
        <f>INDEX(accounts_user!A:A,MATCH(AB2365,accounts_user!H:H,0))</f>
        <v>9547</v>
      </c>
      <c r="AB2365" s="52" t="s">
        <v>9873</v>
      </c>
      <c r="AC2365" s="52" t="s">
        <v>13218</v>
      </c>
      <c r="AD2365" s="52" t="s">
        <v>13224</v>
      </c>
      <c r="AE2365" s="52"/>
      <c r="AF2365" s="75"/>
      <c r="AG2365" s="52" t="s">
        <v>136</v>
      </c>
      <c r="AH2365" s="52">
        <v>59990</v>
      </c>
      <c r="AI2365" s="52" t="s">
        <v>59</v>
      </c>
      <c r="AJ2365" s="52">
        <v>1</v>
      </c>
      <c r="AK2365" s="52">
        <v>0</v>
      </c>
      <c r="AL2365" s="52"/>
      <c r="AM2365" s="52"/>
      <c r="AN2365" s="52"/>
      <c r="AO2365" s="78">
        <v>25941</v>
      </c>
      <c r="AP2365" s="78">
        <v>25941</v>
      </c>
      <c r="AQ2365" s="78">
        <v>0</v>
      </c>
    </row>
    <row r="2366" spans="1:43" ht="12.75" customHeight="1" x14ac:dyDescent="0.25">
      <c r="A2366" s="52">
        <v>4344</v>
      </c>
      <c r="B2366" s="52">
        <v>4570</v>
      </c>
      <c r="C2366" s="52" t="s">
        <v>1407</v>
      </c>
      <c r="D2366" s="52"/>
      <c r="E2366" s="52">
        <v>2</v>
      </c>
      <c r="F2366" s="52"/>
      <c r="G2366" s="52">
        <v>86582</v>
      </c>
      <c r="H2366" s="52" t="s">
        <v>13225</v>
      </c>
      <c r="I2366" s="52">
        <f>INDEX(ce_computermodel!A:A,MATCH(J2366,ce_computermodel!B:B,0))</f>
        <v>617</v>
      </c>
      <c r="J2366" s="52" t="s">
        <v>13181</v>
      </c>
      <c r="K2366" s="52" t="s">
        <v>13182</v>
      </c>
      <c r="L2366" s="52" t="s">
        <v>13182</v>
      </c>
      <c r="M2366" s="52" t="s">
        <v>6469</v>
      </c>
      <c r="N2366" s="52">
        <v>1</v>
      </c>
      <c r="O2366" s="52">
        <f>INDEX(organizations_branch!A:A,MATCH(P2366,organizations_branch!B:B,0))</f>
        <v>1</v>
      </c>
      <c r="P2366" s="52" t="s">
        <v>2339</v>
      </c>
      <c r="Q2366" s="52"/>
      <c r="R2366" s="52" t="s">
        <v>1487</v>
      </c>
      <c r="S2366" s="74">
        <v>44686</v>
      </c>
      <c r="T2366" s="52"/>
      <c r="U2366" s="52" t="s">
        <v>2133</v>
      </c>
      <c r="V2366" s="52">
        <v>3</v>
      </c>
      <c r="W2366" s="52" t="s">
        <v>2134</v>
      </c>
      <c r="X2366" s="75"/>
      <c r="Y2366" s="52" t="s">
        <v>67</v>
      </c>
      <c r="Z2366" s="52" t="s">
        <v>7019</v>
      </c>
      <c r="AA2366" s="52">
        <f>INDEX(accounts_user!A:A,MATCH(AB2366,accounts_user!H:H,0))</f>
        <v>9038</v>
      </c>
      <c r="AB2366" s="52" t="s">
        <v>7082</v>
      </c>
      <c r="AC2366" s="52"/>
      <c r="AD2366" s="52" t="s">
        <v>13226</v>
      </c>
      <c r="AE2366" s="52" t="s">
        <v>13218</v>
      </c>
      <c r="AF2366" s="75"/>
      <c r="AG2366" s="52" t="s">
        <v>136</v>
      </c>
      <c r="AH2366" s="52">
        <v>49416</v>
      </c>
      <c r="AI2366" s="52" t="s">
        <v>59</v>
      </c>
      <c r="AJ2366" s="52">
        <v>1</v>
      </c>
      <c r="AK2366" s="52">
        <v>0</v>
      </c>
      <c r="AL2366" s="52"/>
      <c r="AM2366" s="52"/>
      <c r="AN2366" s="52"/>
      <c r="AO2366" s="52"/>
      <c r="AP2366" s="52"/>
      <c r="AQ2366" s="52"/>
    </row>
    <row r="2367" spans="1:43" ht="12.75" customHeight="1" x14ac:dyDescent="0.25">
      <c r="A2367" s="52">
        <v>4345</v>
      </c>
      <c r="B2367" s="52">
        <v>4571</v>
      </c>
      <c r="C2367" s="52" t="s">
        <v>1407</v>
      </c>
      <c r="D2367" s="52"/>
      <c r="E2367" s="52">
        <v>2</v>
      </c>
      <c r="F2367" s="52"/>
      <c r="G2367" s="52">
        <v>86583</v>
      </c>
      <c r="H2367" s="52" t="s">
        <v>13227</v>
      </c>
      <c r="I2367" s="52">
        <f>INDEX(ce_computermodel!A:A,MATCH(J2367,ce_computermodel!B:B,0))</f>
        <v>617</v>
      </c>
      <c r="J2367" s="52" t="s">
        <v>13181</v>
      </c>
      <c r="K2367" s="52" t="s">
        <v>13182</v>
      </c>
      <c r="L2367" s="52" t="s">
        <v>13182</v>
      </c>
      <c r="M2367" s="52" t="s">
        <v>6469</v>
      </c>
      <c r="N2367" s="52"/>
      <c r="O2367" s="52">
        <f>INDEX(organizations_branch!A:A,MATCH(P2367,organizations_branch!B:B,0))</f>
        <v>1</v>
      </c>
      <c r="P2367" s="52" t="s">
        <v>2339</v>
      </c>
      <c r="Q2367" s="52"/>
      <c r="R2367" s="52">
        <v>851</v>
      </c>
      <c r="S2367" s="74">
        <v>44140.677662037</v>
      </c>
      <c r="T2367" s="52">
        <f>INDEX(organizations_place!A:A,MATCH(U2367,organizations_place!B:B,0))</f>
        <v>713</v>
      </c>
      <c r="U2367" s="52" t="s">
        <v>66</v>
      </c>
      <c r="V2367" s="52">
        <v>4</v>
      </c>
      <c r="W2367" s="52">
        <v>422</v>
      </c>
      <c r="X2367" s="75"/>
      <c r="Y2367" s="52"/>
      <c r="Z2367" s="52"/>
      <c r="AA2367" s="52">
        <f>INDEX(accounts_user!A:A,MATCH(AB2367,accounts_user!H:H,0))</f>
        <v>9047</v>
      </c>
      <c r="AB2367" s="52" t="s">
        <v>13228</v>
      </c>
      <c r="AC2367" s="52"/>
      <c r="AD2367" s="52"/>
      <c r="AE2367" s="52" t="s">
        <v>13229</v>
      </c>
      <c r="AF2367" s="75"/>
      <c r="AG2367" s="52"/>
      <c r="AH2367" s="52" t="s">
        <v>13218</v>
      </c>
      <c r="AI2367" s="52"/>
      <c r="AJ2367" s="52">
        <v>1</v>
      </c>
      <c r="AK2367" s="52">
        <v>0</v>
      </c>
      <c r="AL2367" s="52"/>
      <c r="AM2367" s="52"/>
      <c r="AN2367" s="52"/>
      <c r="AO2367" s="52"/>
      <c r="AP2367" s="52"/>
      <c r="AQ2367" s="78">
        <v>0</v>
      </c>
    </row>
    <row r="2368" spans="1:43" ht="12.75" customHeight="1" x14ac:dyDescent="0.25">
      <c r="A2368" s="52">
        <v>4346</v>
      </c>
      <c r="B2368" s="52">
        <v>4572</v>
      </c>
      <c r="C2368" s="52" t="s">
        <v>1407</v>
      </c>
      <c r="D2368" s="52"/>
      <c r="E2368" s="52">
        <v>2</v>
      </c>
      <c r="F2368" s="52"/>
      <c r="G2368" s="52">
        <v>86584</v>
      </c>
      <c r="H2368" s="52" t="s">
        <v>13230</v>
      </c>
      <c r="I2368" s="52">
        <f>INDEX(ce_computermodel!A:A,MATCH(J2368,ce_computermodel!B:B,0))</f>
        <v>617</v>
      </c>
      <c r="J2368" s="52" t="s">
        <v>13181</v>
      </c>
      <c r="K2368" s="52" t="s">
        <v>13182</v>
      </c>
      <c r="L2368" s="52" t="s">
        <v>13182</v>
      </c>
      <c r="M2368" s="52" t="s">
        <v>6469</v>
      </c>
      <c r="N2368" s="52"/>
      <c r="O2368" s="52">
        <f>INDEX(organizations_branch!A:A,MATCH(P2368,organizations_branch!B:B,0))</f>
        <v>1</v>
      </c>
      <c r="P2368" s="52" t="s">
        <v>2339</v>
      </c>
      <c r="Q2368" s="52"/>
      <c r="R2368" s="52">
        <v>851</v>
      </c>
      <c r="S2368" s="74">
        <v>44470</v>
      </c>
      <c r="T2368" s="52">
        <f>INDEX(organizations_place!A:A,MATCH(U2368,organizations_place!B:B,0))</f>
        <v>1</v>
      </c>
      <c r="U2368" s="52" t="s">
        <v>93</v>
      </c>
      <c r="V2368" s="52">
        <v>4</v>
      </c>
      <c r="W2368" s="52">
        <v>407</v>
      </c>
      <c r="X2368" s="75"/>
      <c r="Y2368" s="52"/>
      <c r="Z2368" s="52"/>
      <c r="AA2368" s="52"/>
      <c r="AB2368" s="52" t="s">
        <v>6850</v>
      </c>
      <c r="AC2368" s="52"/>
      <c r="AD2368" s="52"/>
      <c r="AE2368" s="52" t="s">
        <v>13229</v>
      </c>
      <c r="AF2368" s="75"/>
      <c r="AG2368" s="52"/>
      <c r="AH2368" s="52" t="s">
        <v>13231</v>
      </c>
      <c r="AI2368" s="52"/>
      <c r="AJ2368" s="52">
        <v>1</v>
      </c>
      <c r="AK2368" s="52">
        <v>0</v>
      </c>
      <c r="AL2368" s="52"/>
      <c r="AM2368" s="52"/>
      <c r="AN2368" s="52"/>
      <c r="AO2368" s="78">
        <v>16900</v>
      </c>
      <c r="AP2368" s="78">
        <v>16900</v>
      </c>
      <c r="AQ2368" s="78">
        <v>0</v>
      </c>
    </row>
    <row r="2369" spans="1:43" ht="12.75" customHeight="1" x14ac:dyDescent="0.25">
      <c r="A2369" s="52">
        <v>4347</v>
      </c>
      <c r="B2369" s="52">
        <v>4575</v>
      </c>
      <c r="C2369" s="52" t="s">
        <v>145</v>
      </c>
      <c r="D2369" s="52"/>
      <c r="E2369" s="52">
        <v>2</v>
      </c>
      <c r="F2369" s="52"/>
      <c r="G2369" s="52">
        <v>886237</v>
      </c>
      <c r="H2369" s="52" t="s">
        <v>13232</v>
      </c>
      <c r="I2369" s="52">
        <f>INDEX(ce_computermodel!A:A,MATCH(J2369,ce_computermodel!B:B,0))</f>
        <v>614</v>
      </c>
      <c r="J2369" s="52" t="s">
        <v>13233</v>
      </c>
      <c r="K2369" s="52" t="s">
        <v>13234</v>
      </c>
      <c r="L2369" s="52"/>
      <c r="M2369" s="52" t="s">
        <v>6469</v>
      </c>
      <c r="N2369" s="52"/>
      <c r="O2369" s="52">
        <f>INDEX(organizations_branch!A:A,MATCH(P2369,organizations_branch!B:B,0))</f>
        <v>1</v>
      </c>
      <c r="P2369" s="52" t="s">
        <v>2339</v>
      </c>
      <c r="Q2369" s="52"/>
      <c r="R2369" s="52">
        <v>851</v>
      </c>
      <c r="S2369" s="74">
        <v>44482</v>
      </c>
      <c r="T2369" s="52"/>
      <c r="U2369" s="52" t="s">
        <v>385</v>
      </c>
      <c r="V2369" s="52">
        <v>3</v>
      </c>
      <c r="W2369" s="52">
        <v>320</v>
      </c>
      <c r="X2369" s="175"/>
      <c r="Y2369" s="52" t="s">
        <v>1735</v>
      </c>
      <c r="Z2369" s="52" t="s">
        <v>1496</v>
      </c>
      <c r="AA2369" s="52"/>
      <c r="AB2369" s="52" t="s">
        <v>9366</v>
      </c>
      <c r="AC2369" s="52"/>
      <c r="AD2369" s="52"/>
      <c r="AE2369" s="52"/>
      <c r="AF2369" s="75"/>
      <c r="AG2369" s="52" t="s">
        <v>136</v>
      </c>
      <c r="AH2369" s="52" t="s">
        <v>4122</v>
      </c>
      <c r="AI2369" s="52" t="s">
        <v>59</v>
      </c>
      <c r="AJ2369" s="52">
        <v>1</v>
      </c>
      <c r="AK2369" s="52">
        <v>0</v>
      </c>
      <c r="AL2369" s="52">
        <v>1</v>
      </c>
      <c r="AM2369" s="52"/>
      <c r="AN2369" s="52"/>
      <c r="AO2369" s="52"/>
      <c r="AP2369" s="52"/>
      <c r="AQ2369" s="52"/>
    </row>
    <row r="2370" spans="1:43" ht="12.75" customHeight="1" x14ac:dyDescent="0.25">
      <c r="A2370" s="52">
        <v>4348</v>
      </c>
      <c r="B2370" s="52">
        <v>4576</v>
      </c>
      <c r="C2370" s="52" t="s">
        <v>145</v>
      </c>
      <c r="D2370" s="52"/>
      <c r="E2370" s="52">
        <v>2</v>
      </c>
      <c r="F2370" s="52"/>
      <c r="G2370" s="52">
        <v>886239</v>
      </c>
      <c r="H2370" s="52" t="s">
        <v>13235</v>
      </c>
      <c r="I2370" s="52">
        <f>INDEX(ce_computermodel!A:A,MATCH(J2370,ce_computermodel!B:B,0))</f>
        <v>614</v>
      </c>
      <c r="J2370" s="52" t="s">
        <v>13233</v>
      </c>
      <c r="K2370" s="52" t="s">
        <v>13234</v>
      </c>
      <c r="L2370" s="52"/>
      <c r="M2370" s="52" t="s">
        <v>6469</v>
      </c>
      <c r="N2370" s="52"/>
      <c r="O2370" s="52">
        <f>INDEX(organizations_branch!A:A,MATCH(P2370,organizations_branch!B:B,0))</f>
        <v>1</v>
      </c>
      <c r="P2370" s="52" t="s">
        <v>2339</v>
      </c>
      <c r="Q2370" s="52"/>
      <c r="R2370" s="52">
        <v>851</v>
      </c>
      <c r="S2370" s="74">
        <v>44482</v>
      </c>
      <c r="T2370" s="52">
        <f>INDEX(organizations_place!A:A,MATCH(U2370,organizations_place!B:B,0))</f>
        <v>713</v>
      </c>
      <c r="U2370" s="52" t="s">
        <v>66</v>
      </c>
      <c r="V2370" s="52">
        <v>3</v>
      </c>
      <c r="W2370" s="52">
        <v>304</v>
      </c>
      <c r="X2370" s="75"/>
      <c r="Y2370" s="52" t="s">
        <v>158</v>
      </c>
      <c r="Z2370" s="52" t="s">
        <v>811</v>
      </c>
      <c r="AA2370" s="52">
        <f>INDEX(accounts_user!A:A,MATCH(AB2370,accounts_user!H:H,0))</f>
        <v>10341</v>
      </c>
      <c r="AB2370" s="52" t="s">
        <v>1694</v>
      </c>
      <c r="AC2370" s="52" t="s">
        <v>13236</v>
      </c>
      <c r="AD2370" s="52"/>
      <c r="AE2370" s="52"/>
      <c r="AF2370" s="75"/>
      <c r="AG2370" s="52" t="s">
        <v>136</v>
      </c>
      <c r="AH2370" s="52" t="s">
        <v>4122</v>
      </c>
      <c r="AI2370" s="52"/>
      <c r="AJ2370" s="52">
        <v>1</v>
      </c>
      <c r="AK2370" s="52">
        <v>0</v>
      </c>
      <c r="AL2370" s="52">
        <v>1</v>
      </c>
      <c r="AM2370" s="52"/>
      <c r="AN2370" s="52"/>
      <c r="AO2370" s="52"/>
      <c r="AP2370" s="52"/>
      <c r="AQ2370" s="52"/>
    </row>
    <row r="2371" spans="1:43" ht="12.75" customHeight="1" x14ac:dyDescent="0.25">
      <c r="A2371" s="52">
        <v>4349</v>
      </c>
      <c r="B2371" s="52">
        <v>4577</v>
      </c>
      <c r="C2371" s="52" t="s">
        <v>145</v>
      </c>
      <c r="D2371" s="52"/>
      <c r="E2371" s="52">
        <v>2</v>
      </c>
      <c r="F2371" s="52"/>
      <c r="G2371" s="52">
        <v>886241</v>
      </c>
      <c r="H2371" s="52" t="s">
        <v>13237</v>
      </c>
      <c r="I2371" s="52">
        <f>INDEX(ce_computermodel!A:A,MATCH(J2371,ce_computermodel!B:B,0))</f>
        <v>614</v>
      </c>
      <c r="J2371" s="52" t="s">
        <v>13233</v>
      </c>
      <c r="K2371" s="52" t="s">
        <v>13234</v>
      </c>
      <c r="L2371" s="52" t="s">
        <v>13238</v>
      </c>
      <c r="M2371" s="52" t="s">
        <v>6469</v>
      </c>
      <c r="N2371" s="52"/>
      <c r="O2371" s="52">
        <f>INDEX(organizations_branch!A:A,MATCH(P2371,organizations_branch!B:B,0))</f>
        <v>1</v>
      </c>
      <c r="P2371" s="52" t="s">
        <v>2339</v>
      </c>
      <c r="Q2371" s="52"/>
      <c r="R2371" s="52">
        <v>851</v>
      </c>
      <c r="S2371" s="74"/>
      <c r="T2371" s="52"/>
      <c r="U2371" s="52"/>
      <c r="V2371" s="52"/>
      <c r="W2371" s="52"/>
      <c r="X2371" s="75"/>
      <c r="Y2371" s="52"/>
      <c r="Z2371" s="52"/>
      <c r="AA2371" s="52"/>
      <c r="AB2371" s="52" t="s">
        <v>6850</v>
      </c>
      <c r="AC2371" s="52"/>
      <c r="AD2371" s="52"/>
      <c r="AE2371" s="52"/>
      <c r="AF2371" s="75"/>
      <c r="AG2371" s="52"/>
      <c r="AH2371" s="52"/>
      <c r="AI2371" s="52"/>
      <c r="AJ2371" s="52">
        <v>0</v>
      </c>
      <c r="AK2371" s="52">
        <v>0</v>
      </c>
      <c r="AL2371" s="52"/>
      <c r="AM2371" s="52"/>
      <c r="AN2371" s="52"/>
      <c r="AO2371" s="78">
        <v>25941</v>
      </c>
      <c r="AP2371" s="78">
        <v>25941</v>
      </c>
      <c r="AQ2371" s="52"/>
    </row>
    <row r="2372" spans="1:43" ht="12.75" customHeight="1" x14ac:dyDescent="0.25">
      <c r="A2372" s="52">
        <v>4350</v>
      </c>
      <c r="B2372" s="52">
        <v>4578</v>
      </c>
      <c r="C2372" s="52" t="s">
        <v>145</v>
      </c>
      <c r="D2372" s="52"/>
      <c r="E2372" s="52">
        <v>2</v>
      </c>
      <c r="F2372" s="52"/>
      <c r="G2372" s="52">
        <v>886243</v>
      </c>
      <c r="H2372" s="52" t="s">
        <v>13239</v>
      </c>
      <c r="I2372" s="52">
        <f>INDEX(ce_computermodel!A:A,MATCH(J2372,ce_computermodel!B:B,0))</f>
        <v>614</v>
      </c>
      <c r="J2372" s="52" t="s">
        <v>13233</v>
      </c>
      <c r="K2372" s="52" t="s">
        <v>13234</v>
      </c>
      <c r="L2372" s="52"/>
      <c r="M2372" s="52" t="s">
        <v>6469</v>
      </c>
      <c r="N2372" s="52"/>
      <c r="O2372" s="52">
        <f>INDEX(organizations_branch!A:A,MATCH(P2372,organizations_branch!B:B,0))</f>
        <v>1</v>
      </c>
      <c r="P2372" s="52" t="s">
        <v>2339</v>
      </c>
      <c r="Q2372" s="52"/>
      <c r="R2372" s="52">
        <v>851</v>
      </c>
      <c r="S2372" s="74">
        <v>44482</v>
      </c>
      <c r="T2372" s="52">
        <f>INDEX(organizations_place!A:A,MATCH(U2372,organizations_place!B:B,0))</f>
        <v>713</v>
      </c>
      <c r="U2372" s="52" t="s">
        <v>66</v>
      </c>
      <c r="V2372" s="52">
        <v>3</v>
      </c>
      <c r="W2372" s="52">
        <v>317</v>
      </c>
      <c r="X2372" s="75"/>
      <c r="Y2372" s="52" t="s">
        <v>158</v>
      </c>
      <c r="Z2372" s="52" t="s">
        <v>811</v>
      </c>
      <c r="AA2372" s="52">
        <f>INDEX(accounts_user!A:A,MATCH(AB2372,accounts_user!H:H,0))</f>
        <v>10341</v>
      </c>
      <c r="AB2372" s="52" t="s">
        <v>1694</v>
      </c>
      <c r="AC2372" s="52" t="s">
        <v>13240</v>
      </c>
      <c r="AD2372" s="52"/>
      <c r="AE2372" s="52"/>
      <c r="AF2372" s="75"/>
      <c r="AG2372" s="52" t="s">
        <v>136</v>
      </c>
      <c r="AH2372" s="52" t="s">
        <v>4122</v>
      </c>
      <c r="AI2372" s="52"/>
      <c r="AJ2372" s="52">
        <v>1</v>
      </c>
      <c r="AK2372" s="52">
        <v>0</v>
      </c>
      <c r="AL2372" s="52">
        <v>1</v>
      </c>
      <c r="AM2372" s="52"/>
      <c r="AN2372" s="52"/>
      <c r="AO2372" s="52"/>
      <c r="AP2372" s="52"/>
      <c r="AQ2372" s="52"/>
    </row>
    <row r="2373" spans="1:43" ht="12.75" customHeight="1" x14ac:dyDescent="0.25">
      <c r="A2373" s="52">
        <v>4351</v>
      </c>
      <c r="B2373" s="52">
        <v>4587</v>
      </c>
      <c r="C2373" s="52" t="s">
        <v>1407</v>
      </c>
      <c r="D2373" s="52"/>
      <c r="E2373" s="52">
        <v>2</v>
      </c>
      <c r="F2373" s="52"/>
      <c r="G2373" s="52">
        <v>886599</v>
      </c>
      <c r="H2373" s="52" t="s">
        <v>10114</v>
      </c>
      <c r="I2373" s="52">
        <f>INDEX(ce_computermodel!A:A,MATCH(J2373,ce_computermodel!B:B,0))</f>
        <v>580</v>
      </c>
      <c r="J2373" s="52" t="s">
        <v>13241</v>
      </c>
      <c r="K2373" s="52" t="s">
        <v>13242</v>
      </c>
      <c r="L2373" s="52"/>
      <c r="M2373" s="52" t="s">
        <v>6466</v>
      </c>
      <c r="N2373" s="52"/>
      <c r="O2373" s="52">
        <f>INDEX(organizations_branch!A:A,MATCH(P2373,organizations_branch!B:B,0))</f>
        <v>1</v>
      </c>
      <c r="P2373" s="52" t="s">
        <v>2339</v>
      </c>
      <c r="Q2373" s="52"/>
      <c r="R2373" s="52">
        <v>851</v>
      </c>
      <c r="S2373" s="74">
        <v>44133.340335648201</v>
      </c>
      <c r="T2373" s="52">
        <f>INDEX(organizations_place!A:A,MATCH(U2373,organizations_place!B:B,0))</f>
        <v>713</v>
      </c>
      <c r="U2373" s="52" t="s">
        <v>66</v>
      </c>
      <c r="V2373" s="52">
        <v>4</v>
      </c>
      <c r="W2373" s="52">
        <v>410</v>
      </c>
      <c r="X2373" s="75"/>
      <c r="Y2373" s="52"/>
      <c r="Z2373" s="52"/>
      <c r="AA2373" s="52">
        <f>INDEX(accounts_user!A:A,MATCH(AB2373,accounts_user!H:H,0))</f>
        <v>8767</v>
      </c>
      <c r="AB2373" s="52" t="s">
        <v>6078</v>
      </c>
      <c r="AC2373" s="52"/>
      <c r="AD2373" s="52" t="s">
        <v>13218</v>
      </c>
      <c r="AE2373" s="52"/>
      <c r="AF2373" s="75">
        <v>2</v>
      </c>
      <c r="AG2373" s="52"/>
      <c r="AH2373" s="52"/>
      <c r="AI2373" s="52"/>
      <c r="AJ2373" s="52">
        <v>1</v>
      </c>
      <c r="AK2373" s="52">
        <v>0</v>
      </c>
      <c r="AL2373" s="52"/>
      <c r="AM2373" s="52"/>
      <c r="AN2373" s="52"/>
      <c r="AO2373" s="52"/>
      <c r="AP2373" s="52"/>
      <c r="AQ2373" s="52"/>
    </row>
    <row r="2374" spans="1:43" ht="12.75" customHeight="1" x14ac:dyDescent="0.25">
      <c r="A2374" s="52">
        <v>4352</v>
      </c>
      <c r="B2374" s="52">
        <v>4591</v>
      </c>
      <c r="C2374" s="52" t="s">
        <v>61</v>
      </c>
      <c r="D2374" s="52"/>
      <c r="E2374" s="52">
        <v>2</v>
      </c>
      <c r="F2374" s="52" t="s">
        <v>13243</v>
      </c>
      <c r="G2374" s="52">
        <v>86095</v>
      </c>
      <c r="H2374" s="52" t="s">
        <v>13244</v>
      </c>
      <c r="I2374" s="52">
        <f>INDEX(ce_computermodel!A:A,MATCH(J2374,ce_computermodel!B:B,0))</f>
        <v>500</v>
      </c>
      <c r="J2374" s="52" t="s">
        <v>5768</v>
      </c>
      <c r="K2374" s="52" t="s">
        <v>5768</v>
      </c>
      <c r="L2374" s="52"/>
      <c r="M2374" s="52" t="s">
        <v>5768</v>
      </c>
      <c r="N2374" s="52">
        <v>1</v>
      </c>
      <c r="O2374" s="52">
        <f>INDEX(organizations_branch!A:A,MATCH(P2374,organizations_branch!B:B,0))</f>
        <v>1</v>
      </c>
      <c r="P2374" s="52" t="s">
        <v>2339</v>
      </c>
      <c r="Q2374" s="52"/>
      <c r="R2374" s="52" t="s">
        <v>65</v>
      </c>
      <c r="S2374" s="74">
        <v>44719</v>
      </c>
      <c r="T2374" s="52"/>
      <c r="U2374" s="52" t="s">
        <v>184</v>
      </c>
      <c r="V2374" s="52">
        <v>1</v>
      </c>
      <c r="W2374" s="52">
        <v>2</v>
      </c>
      <c r="X2374" s="75"/>
      <c r="Y2374" s="52" t="s">
        <v>67</v>
      </c>
      <c r="Z2374" s="52" t="s">
        <v>13245</v>
      </c>
      <c r="AA2374" s="52"/>
      <c r="AB2374" s="52" t="s">
        <v>13246</v>
      </c>
      <c r="AC2374" s="52" t="s">
        <v>13247</v>
      </c>
      <c r="AD2374" s="52" t="s">
        <v>3949</v>
      </c>
      <c r="AE2374" s="52"/>
      <c r="AF2374" s="75"/>
      <c r="AG2374" s="52" t="s">
        <v>136</v>
      </c>
      <c r="AH2374" s="52"/>
      <c r="AI2374" s="52" t="s">
        <v>59</v>
      </c>
      <c r="AJ2374" s="52">
        <v>1</v>
      </c>
      <c r="AK2374" s="52">
        <v>0</v>
      </c>
      <c r="AL2374" s="52"/>
      <c r="AM2374" s="52"/>
      <c r="AN2374" s="52"/>
      <c r="AO2374" s="52"/>
      <c r="AP2374" s="52"/>
      <c r="AQ2374" s="52"/>
    </row>
    <row r="2375" spans="1:43" ht="12.75" customHeight="1" x14ac:dyDescent="0.25">
      <c r="A2375" s="52">
        <v>4353</v>
      </c>
      <c r="B2375" s="52">
        <v>4592</v>
      </c>
      <c r="C2375" s="52" t="s">
        <v>61</v>
      </c>
      <c r="D2375" s="52"/>
      <c r="E2375" s="52">
        <v>2</v>
      </c>
      <c r="F2375" s="52" t="s">
        <v>13243</v>
      </c>
      <c r="G2375" s="52">
        <v>86096</v>
      </c>
      <c r="H2375" s="52" t="s">
        <v>13248</v>
      </c>
      <c r="I2375" s="52">
        <f>INDEX(ce_computermodel!A:A,MATCH(J2375,ce_computermodel!B:B,0))</f>
        <v>500</v>
      </c>
      <c r="J2375" s="52" t="s">
        <v>5768</v>
      </c>
      <c r="K2375" s="52" t="s">
        <v>5768</v>
      </c>
      <c r="L2375" s="52"/>
      <c r="M2375" s="52" t="s">
        <v>5768</v>
      </c>
      <c r="N2375" s="52">
        <v>1</v>
      </c>
      <c r="O2375" s="52">
        <f>INDEX(organizations_branch!A:A,MATCH(P2375,organizations_branch!B:B,0))</f>
        <v>1</v>
      </c>
      <c r="P2375" s="52" t="s">
        <v>2339</v>
      </c>
      <c r="Q2375" s="52"/>
      <c r="R2375" s="52" t="s">
        <v>65</v>
      </c>
      <c r="S2375" s="74">
        <v>44176</v>
      </c>
      <c r="T2375" s="52">
        <f>INDEX(organizations_place!A:A,MATCH(U2375,organizations_place!B:B,0))</f>
        <v>13</v>
      </c>
      <c r="U2375" s="52" t="s">
        <v>157</v>
      </c>
      <c r="V2375" s="52">
        <v>3</v>
      </c>
      <c r="W2375" s="52">
        <v>305</v>
      </c>
      <c r="X2375" s="75"/>
      <c r="Y2375" s="52"/>
      <c r="Z2375" s="52"/>
      <c r="AA2375" s="52">
        <f>INDEX(accounts_user!A:A,MATCH(AB2375,accounts_user!H:H,0))</f>
        <v>8484</v>
      </c>
      <c r="AB2375" s="52" t="s">
        <v>13249</v>
      </c>
      <c r="AC2375" s="52" t="s">
        <v>7029</v>
      </c>
      <c r="AD2375" s="52"/>
      <c r="AE2375" s="52"/>
      <c r="AF2375" s="75"/>
      <c r="AG2375" s="52"/>
      <c r="AH2375" s="52"/>
      <c r="AI2375" s="52"/>
      <c r="AJ2375" s="52">
        <v>1</v>
      </c>
      <c r="AK2375" s="52">
        <v>0</v>
      </c>
      <c r="AL2375" s="52"/>
      <c r="AM2375" s="52"/>
      <c r="AN2375" s="52"/>
      <c r="AO2375" s="52"/>
      <c r="AP2375" s="52"/>
      <c r="AQ2375" s="52"/>
    </row>
    <row r="2376" spans="1:43" ht="12.75" customHeight="1" x14ac:dyDescent="0.25">
      <c r="A2376" s="52">
        <v>4354</v>
      </c>
      <c r="B2376" s="52">
        <v>4593</v>
      </c>
      <c r="C2376" s="52" t="s">
        <v>61</v>
      </c>
      <c r="D2376" s="52"/>
      <c r="E2376" s="52">
        <v>2</v>
      </c>
      <c r="F2376" s="52" t="s">
        <v>13243</v>
      </c>
      <c r="G2376" s="52">
        <v>86097</v>
      </c>
      <c r="H2376" s="52" t="s">
        <v>13250</v>
      </c>
      <c r="I2376" s="52">
        <f>INDEX(ce_computermodel!A:A,MATCH(J2376,ce_computermodel!B:B,0))</f>
        <v>500</v>
      </c>
      <c r="J2376" s="52" t="s">
        <v>5768</v>
      </c>
      <c r="K2376" s="52" t="s">
        <v>5768</v>
      </c>
      <c r="L2376" s="52"/>
      <c r="M2376" s="52" t="s">
        <v>5768</v>
      </c>
      <c r="N2376" s="52">
        <v>1</v>
      </c>
      <c r="O2376" s="52">
        <f>INDEX(organizations_branch!A:A,MATCH(P2376,organizations_branch!B:B,0))</f>
        <v>1</v>
      </c>
      <c r="P2376" s="52" t="s">
        <v>2339</v>
      </c>
      <c r="Q2376" s="52"/>
      <c r="R2376" s="52" t="s">
        <v>65</v>
      </c>
      <c r="S2376" s="74">
        <v>44946</v>
      </c>
      <c r="T2376" s="52">
        <f>INDEX(organizations_place!A:A,MATCH(U2376,organizations_place!B:B,0))</f>
        <v>713</v>
      </c>
      <c r="U2376" s="52" t="s">
        <v>66</v>
      </c>
      <c r="V2376" s="52">
        <v>4</v>
      </c>
      <c r="W2376" s="52">
        <v>407</v>
      </c>
      <c r="X2376" s="75"/>
      <c r="Y2376" s="52" t="s">
        <v>67</v>
      </c>
      <c r="Z2376" s="52" t="s">
        <v>13251</v>
      </c>
      <c r="AA2376" s="52">
        <f>INDEX(accounts_user!A:A,MATCH(AB2376,accounts_user!H:H,0))</f>
        <v>9166</v>
      </c>
      <c r="AB2376" s="52" t="s">
        <v>13252</v>
      </c>
      <c r="AC2376" s="52" t="s">
        <v>13253</v>
      </c>
      <c r="AD2376" s="52" t="s">
        <v>13254</v>
      </c>
      <c r="AE2376" s="52"/>
      <c r="AF2376" s="75"/>
      <c r="AG2376" s="52"/>
      <c r="AH2376" s="52"/>
      <c r="AI2376" s="52"/>
      <c r="AJ2376" s="52">
        <v>1</v>
      </c>
      <c r="AK2376" s="52">
        <v>0</v>
      </c>
      <c r="AL2376" s="52"/>
      <c r="AM2376" s="52"/>
      <c r="AN2376" s="52"/>
      <c r="AO2376" s="78">
        <v>200</v>
      </c>
      <c r="AP2376" s="78">
        <v>200</v>
      </c>
      <c r="AQ2376" s="52"/>
    </row>
    <row r="2377" spans="1:43" ht="12.75" customHeight="1" x14ac:dyDescent="0.25">
      <c r="A2377" s="52">
        <v>4355</v>
      </c>
      <c r="B2377" s="52">
        <v>4594</v>
      </c>
      <c r="C2377" s="52" t="s">
        <v>61</v>
      </c>
      <c r="D2377" s="52"/>
      <c r="E2377" s="52">
        <v>2</v>
      </c>
      <c r="F2377" s="52" t="s">
        <v>13243</v>
      </c>
      <c r="G2377" s="52">
        <v>86112</v>
      </c>
      <c r="H2377" s="52" t="s">
        <v>13255</v>
      </c>
      <c r="I2377" s="52">
        <f>INDEX(ce_computermodel!A:A,MATCH(J2377,ce_computermodel!B:B,0))</f>
        <v>500</v>
      </c>
      <c r="J2377" s="52" t="s">
        <v>5768</v>
      </c>
      <c r="K2377" s="52" t="s">
        <v>5768</v>
      </c>
      <c r="L2377" s="52"/>
      <c r="M2377" s="52" t="s">
        <v>5768</v>
      </c>
      <c r="N2377" s="52">
        <v>1</v>
      </c>
      <c r="O2377" s="52">
        <f>INDEX(organizations_branch!A:A,MATCH(P2377,organizations_branch!B:B,0))</f>
        <v>1</v>
      </c>
      <c r="P2377" s="52" t="s">
        <v>2339</v>
      </c>
      <c r="Q2377" s="52"/>
      <c r="R2377" s="52"/>
      <c r="S2377" s="74">
        <v>44873</v>
      </c>
      <c r="T2377" s="52"/>
      <c r="U2377" s="52"/>
      <c r="V2377" s="52"/>
      <c r="W2377" s="52"/>
      <c r="X2377" s="75"/>
      <c r="Y2377" s="52" t="s">
        <v>52</v>
      </c>
      <c r="Z2377" s="52" t="s">
        <v>847</v>
      </c>
      <c r="AA2377" s="52"/>
      <c r="AB2377" s="52" t="s">
        <v>13256</v>
      </c>
      <c r="AC2377" s="52"/>
      <c r="AD2377" s="52"/>
      <c r="AE2377" s="52"/>
      <c r="AF2377" s="75"/>
      <c r="AG2377" s="52"/>
      <c r="AH2377" s="52"/>
      <c r="AI2377" s="52"/>
      <c r="AJ2377" s="52">
        <v>0</v>
      </c>
      <c r="AK2377" s="52">
        <v>0</v>
      </c>
      <c r="AL2377" s="52"/>
      <c r="AM2377" s="83">
        <v>44279</v>
      </c>
      <c r="AN2377" s="52"/>
      <c r="AO2377" s="78">
        <v>10407</v>
      </c>
      <c r="AP2377" s="78">
        <v>10407</v>
      </c>
      <c r="AQ2377" s="52"/>
    </row>
    <row r="2378" spans="1:43" ht="12.75" customHeight="1" x14ac:dyDescent="0.25">
      <c r="A2378" s="52">
        <v>4356</v>
      </c>
      <c r="B2378" s="52">
        <v>4595</v>
      </c>
      <c r="C2378" s="52" t="s">
        <v>61</v>
      </c>
      <c r="D2378" s="52"/>
      <c r="E2378" s="52">
        <v>2</v>
      </c>
      <c r="F2378" s="52" t="s">
        <v>6842</v>
      </c>
      <c r="G2378" s="52">
        <v>86162</v>
      </c>
      <c r="H2378" s="52" t="s">
        <v>13257</v>
      </c>
      <c r="I2378" s="52">
        <f>INDEX(ce_computermodel!A:A,MATCH(J2378,ce_computermodel!B:B,0))</f>
        <v>500</v>
      </c>
      <c r="J2378" s="52" t="s">
        <v>5768</v>
      </c>
      <c r="K2378" s="52" t="s">
        <v>5768</v>
      </c>
      <c r="L2378" s="52" t="s">
        <v>13258</v>
      </c>
      <c r="M2378" s="52" t="s">
        <v>5768</v>
      </c>
      <c r="N2378" s="52">
        <v>1</v>
      </c>
      <c r="O2378" s="52">
        <f>INDEX(organizations_branch!A:A,MATCH(P2378,organizations_branch!B:B,0))</f>
        <v>4</v>
      </c>
      <c r="P2378" t="s">
        <v>6402</v>
      </c>
      <c r="Q2378" s="52"/>
      <c r="R2378" s="52" t="s">
        <v>65</v>
      </c>
      <c r="S2378" s="74">
        <v>44379</v>
      </c>
      <c r="T2378" s="52"/>
      <c r="U2378" s="52" t="s">
        <v>1597</v>
      </c>
      <c r="V2378" s="52">
        <v>2</v>
      </c>
      <c r="W2378" s="52" t="s">
        <v>2525</v>
      </c>
      <c r="X2378" s="75"/>
      <c r="Y2378" s="52"/>
      <c r="Z2378" s="52"/>
      <c r="AA2378" s="52">
        <f>INDEX(accounts_user!A:A,MATCH(AB2378,accounts_user!H:H,0))</f>
        <v>9258</v>
      </c>
      <c r="AB2378" s="52" t="s">
        <v>13259</v>
      </c>
      <c r="AC2378" s="52"/>
      <c r="AD2378" s="52"/>
      <c r="AE2378" s="52"/>
      <c r="AF2378" s="75"/>
      <c r="AG2378" s="52"/>
      <c r="AH2378" s="52"/>
      <c r="AI2378" s="52"/>
      <c r="AJ2378" s="52">
        <v>1</v>
      </c>
      <c r="AK2378" s="52">
        <v>0</v>
      </c>
      <c r="AL2378" s="52"/>
      <c r="AM2378" s="52"/>
      <c r="AN2378" s="52"/>
      <c r="AO2378" s="52"/>
      <c r="AP2378" s="52"/>
      <c r="AQ2378" s="52"/>
    </row>
    <row r="2379" spans="1:43" ht="12.75" customHeight="1" x14ac:dyDescent="0.25">
      <c r="A2379" s="52">
        <v>4357</v>
      </c>
      <c r="B2379" s="52">
        <v>4608</v>
      </c>
      <c r="C2379" s="52" t="s">
        <v>61</v>
      </c>
      <c r="D2379" s="52"/>
      <c r="E2379" s="52">
        <v>2</v>
      </c>
      <c r="F2379" s="52" t="s">
        <v>6842</v>
      </c>
      <c r="G2379" s="52">
        <v>86152</v>
      </c>
      <c r="H2379" s="52" t="s">
        <v>13260</v>
      </c>
      <c r="I2379" s="52">
        <f>INDEX(ce_computermodel!A:A,MATCH(J2379,ce_computermodel!B:B,0))</f>
        <v>500</v>
      </c>
      <c r="J2379" s="52" t="s">
        <v>5768</v>
      </c>
      <c r="K2379" s="52" t="s">
        <v>6844</v>
      </c>
      <c r="L2379" s="52" t="s">
        <v>8819</v>
      </c>
      <c r="M2379" s="52" t="s">
        <v>5768</v>
      </c>
      <c r="N2379" s="52">
        <v>1</v>
      </c>
      <c r="O2379" s="52">
        <f>INDEX(organizations_branch!A:A,MATCH(P2379,organizations_branch!B:B,0))</f>
        <v>2</v>
      </c>
      <c r="P2379" t="s">
        <v>6404</v>
      </c>
      <c r="Q2379" s="52"/>
      <c r="R2379" s="52" t="s">
        <v>65</v>
      </c>
      <c r="S2379" s="74">
        <v>44778</v>
      </c>
      <c r="T2379" s="52"/>
      <c r="U2379" s="52" t="s">
        <v>212</v>
      </c>
      <c r="V2379" s="52">
        <v>3</v>
      </c>
      <c r="W2379" s="52">
        <v>11</v>
      </c>
      <c r="X2379" s="75"/>
      <c r="Y2379" s="52" t="s">
        <v>52</v>
      </c>
      <c r="Z2379" s="52"/>
      <c r="AA2379" s="52">
        <f>INDEX(accounts_user!A:A,MATCH(AB2379,accounts_user!H:H,0))</f>
        <v>10027</v>
      </c>
      <c r="AB2379" s="52" t="s">
        <v>13261</v>
      </c>
      <c r="AC2379" s="52"/>
      <c r="AD2379" s="52"/>
      <c r="AE2379" s="52" t="s">
        <v>4423</v>
      </c>
      <c r="AF2379" s="75"/>
      <c r="AG2379" s="52"/>
      <c r="AH2379" s="52"/>
      <c r="AI2379" s="52"/>
      <c r="AJ2379" s="52">
        <v>1</v>
      </c>
      <c r="AK2379" s="52">
        <v>0</v>
      </c>
      <c r="AL2379" s="52"/>
      <c r="AM2379" s="52"/>
      <c r="AN2379" s="52"/>
      <c r="AO2379" s="52"/>
      <c r="AP2379" s="52"/>
      <c r="AQ2379" s="78">
        <v>0</v>
      </c>
    </row>
    <row r="2380" spans="1:43" ht="12.75" customHeight="1" x14ac:dyDescent="0.25">
      <c r="A2380" s="52">
        <v>4359</v>
      </c>
      <c r="B2380" s="52">
        <v>4610</v>
      </c>
      <c r="C2380" s="52" t="s">
        <v>61</v>
      </c>
      <c r="D2380" s="52"/>
      <c r="E2380" s="52">
        <v>2</v>
      </c>
      <c r="F2380" s="52" t="s">
        <v>6842</v>
      </c>
      <c r="G2380" s="52">
        <v>86154</v>
      </c>
      <c r="H2380" s="52" t="s">
        <v>13262</v>
      </c>
      <c r="I2380" s="52">
        <f>INDEX(ce_computermodel!A:A,MATCH(J2380,ce_computermodel!B:B,0))</f>
        <v>500</v>
      </c>
      <c r="J2380" s="52" t="s">
        <v>5768</v>
      </c>
      <c r="K2380" s="52" t="s">
        <v>6844</v>
      </c>
      <c r="L2380" s="52"/>
      <c r="M2380" s="52" t="s">
        <v>5768</v>
      </c>
      <c r="N2380" s="52">
        <v>1</v>
      </c>
      <c r="O2380" s="52">
        <f>INDEX(organizations_branch!A:A,MATCH(P2380,organizations_branch!B:B,0))</f>
        <v>2</v>
      </c>
      <c r="P2380" t="s">
        <v>6404</v>
      </c>
      <c r="Q2380" s="52"/>
      <c r="R2380" s="52" t="s">
        <v>65</v>
      </c>
      <c r="S2380" s="74">
        <v>44778</v>
      </c>
      <c r="T2380" s="52"/>
      <c r="U2380" s="52" t="s">
        <v>212</v>
      </c>
      <c r="V2380" s="52">
        <v>3</v>
      </c>
      <c r="W2380" s="52">
        <v>11</v>
      </c>
      <c r="X2380" s="75"/>
      <c r="Y2380" s="52" t="s">
        <v>52</v>
      </c>
      <c r="Z2380" s="52"/>
      <c r="AA2380" s="52">
        <f>INDEX(accounts_user!A:A,MATCH(AB2380,accounts_user!H:H,0))</f>
        <v>10188</v>
      </c>
      <c r="AB2380" s="52" t="s">
        <v>13263</v>
      </c>
      <c r="AC2380" s="52" t="s">
        <v>7626</v>
      </c>
      <c r="AD2380" s="52"/>
      <c r="AE2380" s="52"/>
      <c r="AF2380" s="75"/>
      <c r="AG2380" s="52"/>
      <c r="AH2380" s="52"/>
      <c r="AI2380" s="52"/>
      <c r="AJ2380" s="52">
        <v>1</v>
      </c>
      <c r="AK2380" s="52">
        <v>0</v>
      </c>
      <c r="AL2380" s="52"/>
      <c r="AM2380" s="52"/>
      <c r="AN2380" s="52"/>
      <c r="AO2380" s="78">
        <v>14187</v>
      </c>
      <c r="AP2380" s="78">
        <v>14187</v>
      </c>
      <c r="AQ2380" s="52"/>
    </row>
    <row r="2381" spans="1:43" ht="12.75" customHeight="1" x14ac:dyDescent="0.25">
      <c r="A2381" s="52">
        <v>4360</v>
      </c>
      <c r="B2381" s="52">
        <v>4611</v>
      </c>
      <c r="C2381" s="52" t="s">
        <v>61</v>
      </c>
      <c r="D2381" s="52"/>
      <c r="E2381" s="52">
        <v>2</v>
      </c>
      <c r="F2381" s="52">
        <v>9910125016</v>
      </c>
      <c r="G2381" s="52">
        <v>86155</v>
      </c>
      <c r="H2381" s="52" t="s">
        <v>13264</v>
      </c>
      <c r="I2381" s="52">
        <f>INDEX(ce_computermodel!A:A,MATCH(J2381,ce_computermodel!B:B,0))</f>
        <v>500</v>
      </c>
      <c r="J2381" s="52" t="s">
        <v>5768</v>
      </c>
      <c r="K2381" s="52" t="s">
        <v>6844</v>
      </c>
      <c r="L2381" s="52"/>
      <c r="M2381" s="52" t="s">
        <v>5768</v>
      </c>
      <c r="N2381" s="52">
        <v>1</v>
      </c>
      <c r="O2381" s="52">
        <f>INDEX(organizations_branch!A:A,MATCH(P2381,organizations_branch!B:B,0))</f>
        <v>2</v>
      </c>
      <c r="P2381" t="s">
        <v>6404</v>
      </c>
      <c r="Q2381" s="52"/>
      <c r="R2381" s="52"/>
      <c r="S2381" s="74">
        <v>44778</v>
      </c>
      <c r="T2381" s="52"/>
      <c r="U2381" s="52" t="s">
        <v>218</v>
      </c>
      <c r="V2381" s="52">
        <v>3</v>
      </c>
      <c r="W2381" s="52">
        <v>18</v>
      </c>
      <c r="X2381" s="75"/>
      <c r="Y2381" s="52" t="s">
        <v>52</v>
      </c>
      <c r="Z2381" s="52" t="s">
        <v>13265</v>
      </c>
      <c r="AA2381" s="52">
        <f>INDEX(accounts_user!A:A,MATCH(AB2381,accounts_user!H:H,0))</f>
        <v>8609</v>
      </c>
      <c r="AB2381" s="52" t="s">
        <v>13266</v>
      </c>
      <c r="AC2381" s="52" t="s">
        <v>4427</v>
      </c>
      <c r="AD2381" s="52" t="s">
        <v>587</v>
      </c>
      <c r="AE2381" s="52"/>
      <c r="AF2381" s="75"/>
      <c r="AG2381" s="52"/>
      <c r="AH2381" s="52">
        <v>67344</v>
      </c>
      <c r="AI2381" s="52" t="s">
        <v>589</v>
      </c>
      <c r="AJ2381" s="52">
        <v>1</v>
      </c>
      <c r="AK2381" s="52">
        <v>0</v>
      </c>
      <c r="AL2381" s="52"/>
      <c r="AM2381" s="52"/>
      <c r="AN2381" s="52"/>
      <c r="AO2381" s="52"/>
      <c r="AP2381" s="52"/>
      <c r="AQ2381" s="52"/>
    </row>
    <row r="2382" spans="1:43" ht="12.75" customHeight="1" x14ac:dyDescent="0.25">
      <c r="A2382" s="52">
        <v>4361</v>
      </c>
      <c r="B2382" s="52">
        <v>4612</v>
      </c>
      <c r="C2382" s="52" t="s">
        <v>61</v>
      </c>
      <c r="D2382" s="52"/>
      <c r="E2382" s="52">
        <v>2</v>
      </c>
      <c r="F2382" s="52" t="s">
        <v>6842</v>
      </c>
      <c r="G2382" s="52">
        <v>86156</v>
      </c>
      <c r="H2382" s="52" t="s">
        <v>13267</v>
      </c>
      <c r="I2382" s="52">
        <f>INDEX(ce_computermodel!A:A,MATCH(J2382,ce_computermodel!B:B,0))</f>
        <v>500</v>
      </c>
      <c r="J2382" s="52" t="s">
        <v>5768</v>
      </c>
      <c r="K2382" s="52" t="s">
        <v>6844</v>
      </c>
      <c r="L2382" s="52"/>
      <c r="M2382" s="52" t="s">
        <v>5768</v>
      </c>
      <c r="N2382" s="52">
        <v>1</v>
      </c>
      <c r="O2382" s="52">
        <f>INDEX(organizations_branch!A:A,MATCH(P2382,organizations_branch!B:B,0))</f>
        <v>2</v>
      </c>
      <c r="P2382" t="s">
        <v>6404</v>
      </c>
      <c r="Q2382" s="52"/>
      <c r="R2382" s="52" t="s">
        <v>65</v>
      </c>
      <c r="S2382" s="74">
        <v>44049.347199074102</v>
      </c>
      <c r="T2382" s="52"/>
      <c r="U2382" s="52" t="s">
        <v>212</v>
      </c>
      <c r="V2382" s="52">
        <v>1</v>
      </c>
      <c r="W2382" s="52">
        <v>2</v>
      </c>
      <c r="X2382" s="75"/>
      <c r="Y2382" s="52" t="s">
        <v>52</v>
      </c>
      <c r="Z2382" s="52" t="s">
        <v>13268</v>
      </c>
      <c r="AA2382" s="52">
        <f>INDEX(accounts_user!A:A,MATCH(AB2382,accounts_user!H:H,0))</f>
        <v>10103</v>
      </c>
      <c r="AB2382" s="52" t="s">
        <v>13269</v>
      </c>
      <c r="AC2382" s="52" t="s">
        <v>13270</v>
      </c>
      <c r="AD2382" s="52"/>
      <c r="AE2382" s="52"/>
      <c r="AF2382" s="75"/>
      <c r="AG2382" s="52"/>
      <c r="AH2382" s="52"/>
      <c r="AI2382" s="52"/>
      <c r="AJ2382" s="52">
        <v>1</v>
      </c>
      <c r="AK2382" s="52">
        <v>0</v>
      </c>
      <c r="AL2382" s="52"/>
      <c r="AM2382" s="52"/>
      <c r="AN2382" s="52"/>
      <c r="AO2382" s="52"/>
      <c r="AP2382" s="52"/>
      <c r="AQ2382" s="52"/>
    </row>
    <row r="2383" spans="1:43" ht="12.75" customHeight="1" x14ac:dyDescent="0.25">
      <c r="A2383" s="52">
        <v>4362</v>
      </c>
      <c r="B2383" s="52">
        <v>4613</v>
      </c>
      <c r="C2383" s="52" t="s">
        <v>61</v>
      </c>
      <c r="D2383" s="52"/>
      <c r="E2383" s="52">
        <v>2</v>
      </c>
      <c r="F2383" s="52" t="s">
        <v>6842</v>
      </c>
      <c r="G2383" s="52">
        <v>86158</v>
      </c>
      <c r="H2383" s="52" t="s">
        <v>13271</v>
      </c>
      <c r="I2383" s="52">
        <f>INDEX(ce_computermodel!A:A,MATCH(J2383,ce_computermodel!B:B,0))</f>
        <v>500</v>
      </c>
      <c r="J2383" s="52" t="s">
        <v>5768</v>
      </c>
      <c r="K2383" s="52" t="s">
        <v>6844</v>
      </c>
      <c r="L2383" s="52"/>
      <c r="M2383" s="52" t="s">
        <v>5768</v>
      </c>
      <c r="N2383" s="52">
        <v>1</v>
      </c>
      <c r="O2383" s="52">
        <f>INDEX(organizations_branch!A:A,MATCH(P2383,organizations_branch!B:B,0))</f>
        <v>1</v>
      </c>
      <c r="P2383" s="52" t="s">
        <v>2339</v>
      </c>
      <c r="Q2383" s="52"/>
      <c r="R2383" s="52" t="s">
        <v>65</v>
      </c>
      <c r="S2383" s="74">
        <v>44911</v>
      </c>
      <c r="T2383" s="52"/>
      <c r="U2383" s="52" t="s">
        <v>212</v>
      </c>
      <c r="V2383" s="52">
        <v>3</v>
      </c>
      <c r="W2383" s="52">
        <v>18</v>
      </c>
      <c r="X2383" s="75"/>
      <c r="Y2383" s="52" t="s">
        <v>52</v>
      </c>
      <c r="Z2383" s="52"/>
      <c r="AA2383" s="52">
        <f>INDEX(accounts_user!A:A,MATCH(AB2383,accounts_user!H:H,0))</f>
        <v>8601</v>
      </c>
      <c r="AB2383" s="52" t="s">
        <v>13272</v>
      </c>
      <c r="AC2383" s="52"/>
      <c r="AD2383" s="52"/>
      <c r="AE2383" s="52"/>
      <c r="AF2383" s="75"/>
      <c r="AG2383" s="52"/>
      <c r="AH2383" s="52"/>
      <c r="AI2383" s="52"/>
      <c r="AJ2383" s="52">
        <v>1</v>
      </c>
      <c r="AK2383" s="52">
        <v>0</v>
      </c>
      <c r="AL2383" s="52"/>
      <c r="AM2383" s="52"/>
      <c r="AN2383" s="52"/>
      <c r="AO2383" s="52"/>
      <c r="AP2383" s="52"/>
      <c r="AQ2383" s="52"/>
    </row>
    <row r="2384" spans="1:43" ht="12.75" customHeight="1" x14ac:dyDescent="0.25">
      <c r="A2384" s="52">
        <v>4363</v>
      </c>
      <c r="B2384" s="52">
        <v>4614</v>
      </c>
      <c r="C2384" s="52" t="s">
        <v>61</v>
      </c>
      <c r="D2384" s="52"/>
      <c r="E2384" s="52">
        <v>2</v>
      </c>
      <c r="F2384" s="52">
        <v>9910125016</v>
      </c>
      <c r="G2384" s="52">
        <v>86159</v>
      </c>
      <c r="H2384" s="52" t="s">
        <v>13273</v>
      </c>
      <c r="I2384" s="52">
        <f>INDEX(ce_computermodel!A:A,MATCH(J2384,ce_computermodel!B:B,0))</f>
        <v>500</v>
      </c>
      <c r="J2384" s="52" t="s">
        <v>5768</v>
      </c>
      <c r="K2384" s="52" t="s">
        <v>6844</v>
      </c>
      <c r="L2384" s="52"/>
      <c r="M2384" s="52" t="s">
        <v>5768</v>
      </c>
      <c r="N2384" s="52">
        <v>1</v>
      </c>
      <c r="O2384" s="52">
        <f>INDEX(organizations_branch!A:A,MATCH(P2384,organizations_branch!B:B,0))</f>
        <v>2</v>
      </c>
      <c r="P2384" t="s">
        <v>6404</v>
      </c>
      <c r="Q2384" s="52"/>
      <c r="R2384" s="52" t="s">
        <v>65</v>
      </c>
      <c r="S2384" s="74">
        <v>44778</v>
      </c>
      <c r="T2384" s="52"/>
      <c r="U2384" s="52" t="s">
        <v>212</v>
      </c>
      <c r="V2384" s="52">
        <v>3</v>
      </c>
      <c r="W2384" s="52">
        <v>15</v>
      </c>
      <c r="X2384" s="75"/>
      <c r="Y2384" s="52" t="s">
        <v>52</v>
      </c>
      <c r="Z2384" s="52"/>
      <c r="AA2384" s="52">
        <f>INDEX(accounts_user!A:A,MATCH(AB2384,accounts_user!H:H,0))</f>
        <v>10200</v>
      </c>
      <c r="AB2384" s="52" t="s">
        <v>13274</v>
      </c>
      <c r="AC2384" s="52" t="s">
        <v>7626</v>
      </c>
      <c r="AD2384" s="52" t="s">
        <v>13275</v>
      </c>
      <c r="AE2384" s="52"/>
      <c r="AF2384" s="75"/>
      <c r="AG2384" s="52"/>
      <c r="AH2384" s="52"/>
      <c r="AI2384" s="52"/>
      <c r="AJ2384" s="52">
        <v>1</v>
      </c>
      <c r="AK2384" s="52">
        <v>0</v>
      </c>
      <c r="AL2384" s="52"/>
      <c r="AM2384" s="52"/>
      <c r="AN2384" s="52"/>
      <c r="AO2384" s="52"/>
      <c r="AP2384" s="52"/>
      <c r="AQ2384" s="52"/>
    </row>
    <row r="2385" spans="1:43" ht="12.75" customHeight="1" x14ac:dyDescent="0.25">
      <c r="A2385" s="52">
        <v>4364</v>
      </c>
      <c r="B2385" s="52">
        <v>4615</v>
      </c>
      <c r="C2385" s="52" t="s">
        <v>61</v>
      </c>
      <c r="D2385" s="52"/>
      <c r="E2385" s="52">
        <v>2</v>
      </c>
      <c r="F2385" s="52">
        <v>9910125172</v>
      </c>
      <c r="G2385" s="52">
        <v>86191</v>
      </c>
      <c r="H2385" s="52" t="s">
        <v>13276</v>
      </c>
      <c r="I2385" s="52">
        <f>INDEX(ce_computermodel!A:A,MATCH(J2385,ce_computermodel!B:B,0))</f>
        <v>500</v>
      </c>
      <c r="J2385" s="52" t="s">
        <v>5768</v>
      </c>
      <c r="K2385" s="52" t="s">
        <v>13277</v>
      </c>
      <c r="L2385" s="52" t="s">
        <v>13278</v>
      </c>
      <c r="M2385" s="52" t="s">
        <v>5768</v>
      </c>
      <c r="N2385" s="52">
        <v>1</v>
      </c>
      <c r="O2385" s="52">
        <f>INDEX(organizations_branch!A:A,MATCH(P2385,organizations_branch!B:B,0))</f>
        <v>1</v>
      </c>
      <c r="P2385" s="52" t="s">
        <v>2339</v>
      </c>
      <c r="Q2385" s="52"/>
      <c r="R2385" s="52" t="s">
        <v>65</v>
      </c>
      <c r="S2385" s="74">
        <v>44952</v>
      </c>
      <c r="T2385" s="52">
        <f>INDEX(organizations_place!A:A,MATCH(U2385,organizations_place!B:B,0))</f>
        <v>13</v>
      </c>
      <c r="U2385" s="52" t="s">
        <v>157</v>
      </c>
      <c r="V2385" s="52">
        <v>3</v>
      </c>
      <c r="W2385" s="52">
        <v>306</v>
      </c>
      <c r="X2385" s="75"/>
      <c r="Y2385" s="52" t="s">
        <v>67</v>
      </c>
      <c r="Z2385" s="52" t="s">
        <v>13279</v>
      </c>
      <c r="AA2385" s="52">
        <f>INDEX(accounts_user!A:A,MATCH(AB2385,accounts_user!H:H,0))</f>
        <v>9515</v>
      </c>
      <c r="AB2385" s="52" t="s">
        <v>13280</v>
      </c>
      <c r="AC2385" s="52" t="s">
        <v>7225</v>
      </c>
      <c r="AD2385" s="52" t="s">
        <v>13281</v>
      </c>
      <c r="AE2385" s="52"/>
      <c r="AF2385" s="75"/>
      <c r="AG2385" s="52" t="s">
        <v>136</v>
      </c>
      <c r="AH2385" s="52" t="s">
        <v>13282</v>
      </c>
      <c r="AI2385" s="52" t="s">
        <v>59</v>
      </c>
      <c r="AJ2385" s="52">
        <v>1</v>
      </c>
      <c r="AK2385" s="52">
        <v>0</v>
      </c>
      <c r="AL2385" s="52"/>
      <c r="AM2385" s="52"/>
      <c r="AN2385" s="52"/>
      <c r="AO2385" s="52"/>
      <c r="AP2385" s="52"/>
      <c r="AQ2385" s="52"/>
    </row>
    <row r="2386" spans="1:43" ht="12.75" customHeight="1" x14ac:dyDescent="0.25">
      <c r="A2386" s="52">
        <v>4365</v>
      </c>
      <c r="B2386" s="52">
        <v>4616</v>
      </c>
      <c r="C2386" s="52" t="s">
        <v>61</v>
      </c>
      <c r="D2386" s="52"/>
      <c r="E2386" s="52">
        <v>2</v>
      </c>
      <c r="F2386" s="52" t="s">
        <v>13283</v>
      </c>
      <c r="G2386" s="52">
        <v>86192</v>
      </c>
      <c r="H2386" s="52" t="s">
        <v>13284</v>
      </c>
      <c r="I2386" s="52">
        <f>INDEX(ce_computermodel!A:A,MATCH(J2386,ce_computermodel!B:B,0))</f>
        <v>500</v>
      </c>
      <c r="J2386" s="52" t="s">
        <v>5768</v>
      </c>
      <c r="K2386" s="52" t="s">
        <v>13285</v>
      </c>
      <c r="L2386" s="52"/>
      <c r="M2386" s="52" t="s">
        <v>5768</v>
      </c>
      <c r="N2386" s="52">
        <v>1</v>
      </c>
      <c r="O2386" s="52">
        <f>INDEX(organizations_branch!A:A,MATCH(P2386,organizations_branch!B:B,0))</f>
        <v>1</v>
      </c>
      <c r="P2386" s="52" t="s">
        <v>2339</v>
      </c>
      <c r="Q2386" s="52"/>
      <c r="R2386" s="52" t="s">
        <v>65</v>
      </c>
      <c r="S2386" s="74">
        <v>44875</v>
      </c>
      <c r="T2386" s="52">
        <f>INDEX(organizations_place!A:A,MATCH(U2386,organizations_place!B:B,0))</f>
        <v>13</v>
      </c>
      <c r="U2386" s="52" t="s">
        <v>157</v>
      </c>
      <c r="V2386" s="52">
        <v>3</v>
      </c>
      <c r="W2386" s="52">
        <v>305</v>
      </c>
      <c r="X2386" s="75"/>
      <c r="Y2386" s="52" t="s">
        <v>67</v>
      </c>
      <c r="Z2386" s="52" t="s">
        <v>13286</v>
      </c>
      <c r="AA2386" s="52">
        <f>INDEX(accounts_user!A:A,MATCH(AB2386,accounts_user!H:H,0))</f>
        <v>8688</v>
      </c>
      <c r="AB2386" s="52" t="s">
        <v>12875</v>
      </c>
      <c r="AC2386" s="52"/>
      <c r="AD2386" s="52"/>
      <c r="AE2386" s="52"/>
      <c r="AF2386" s="75"/>
      <c r="AG2386" s="52" t="s">
        <v>136</v>
      </c>
      <c r="AH2386" s="52"/>
      <c r="AI2386" s="52" t="s">
        <v>2402</v>
      </c>
      <c r="AJ2386" s="52">
        <v>1</v>
      </c>
      <c r="AK2386" s="52">
        <v>0</v>
      </c>
      <c r="AL2386" s="52"/>
      <c r="AM2386" s="52"/>
      <c r="AN2386" s="52"/>
      <c r="AO2386" s="52"/>
      <c r="AP2386" s="52"/>
      <c r="AQ2386" s="52"/>
    </row>
    <row r="2387" spans="1:43" ht="12.75" customHeight="1" x14ac:dyDescent="0.25">
      <c r="A2387" s="52">
        <v>4366</v>
      </c>
      <c r="B2387" s="52">
        <v>4617</v>
      </c>
      <c r="C2387" s="52" t="s">
        <v>61</v>
      </c>
      <c r="D2387" s="52"/>
      <c r="E2387" s="52">
        <v>2</v>
      </c>
      <c r="F2387" s="52" t="s">
        <v>13283</v>
      </c>
      <c r="G2387" s="52">
        <v>86183</v>
      </c>
      <c r="H2387" s="52" t="s">
        <v>13287</v>
      </c>
      <c r="I2387" s="52">
        <f>INDEX(ce_computermodel!A:A,MATCH(J2387,ce_computermodel!B:B,0))</f>
        <v>500</v>
      </c>
      <c r="J2387" s="52" t="s">
        <v>5768</v>
      </c>
      <c r="K2387" s="52" t="s">
        <v>13285</v>
      </c>
      <c r="L2387" s="52"/>
      <c r="M2387" s="52" t="s">
        <v>5768</v>
      </c>
      <c r="N2387" s="52">
        <v>1</v>
      </c>
      <c r="O2387" s="52">
        <f>INDEX(organizations_branch!A:A,MATCH(P2387,organizations_branch!B:B,0))</f>
        <v>1</v>
      </c>
      <c r="P2387" s="52" t="s">
        <v>2339</v>
      </c>
      <c r="Q2387" s="52"/>
      <c r="R2387" s="52" t="s">
        <v>65</v>
      </c>
      <c r="S2387" s="74">
        <v>44631</v>
      </c>
      <c r="T2387" s="52">
        <f>INDEX(organizations_place!A:A,MATCH(U2387,organizations_place!B:B,0))</f>
        <v>13</v>
      </c>
      <c r="U2387" s="52" t="s">
        <v>157</v>
      </c>
      <c r="V2387" s="52">
        <v>3</v>
      </c>
      <c r="W2387" s="52">
        <v>302</v>
      </c>
      <c r="X2387" s="75"/>
      <c r="Y2387" s="52" t="s">
        <v>67</v>
      </c>
      <c r="Z2387" s="52" t="s">
        <v>13288</v>
      </c>
      <c r="AA2387" s="52">
        <f>INDEX(accounts_user!A:A,MATCH(AB2387,accounts_user!H:H,0))</f>
        <v>9510</v>
      </c>
      <c r="AB2387" s="52" t="s">
        <v>13289</v>
      </c>
      <c r="AC2387" s="52" t="s">
        <v>4457</v>
      </c>
      <c r="AD2387" s="52"/>
      <c r="AE2387" s="52"/>
      <c r="AF2387" s="75"/>
      <c r="AG2387" s="52"/>
      <c r="AH2387" s="52"/>
      <c r="AI2387" s="52"/>
      <c r="AJ2387" s="52">
        <v>1</v>
      </c>
      <c r="AK2387" s="52">
        <v>0</v>
      </c>
      <c r="AL2387" s="52"/>
      <c r="AM2387" s="52"/>
      <c r="AN2387" s="77"/>
      <c r="AO2387" s="52"/>
      <c r="AP2387" s="52"/>
      <c r="AQ2387" s="52"/>
    </row>
    <row r="2388" spans="1:43" ht="12.75" customHeight="1" x14ac:dyDescent="0.25">
      <c r="A2388" s="52">
        <v>4367</v>
      </c>
      <c r="B2388" s="52">
        <v>4618</v>
      </c>
      <c r="C2388" s="52" t="s">
        <v>61</v>
      </c>
      <c r="D2388" s="52"/>
      <c r="E2388" s="52">
        <v>2</v>
      </c>
      <c r="F2388" s="52">
        <v>9910128379</v>
      </c>
      <c r="G2388" s="52">
        <v>86184</v>
      </c>
      <c r="H2388" s="52" t="s">
        <v>13290</v>
      </c>
      <c r="I2388" s="52">
        <f>INDEX(ce_computermodel!A:A,MATCH(J2388,ce_computermodel!B:B,0))</f>
        <v>500</v>
      </c>
      <c r="J2388" s="52" t="s">
        <v>5768</v>
      </c>
      <c r="K2388" s="52" t="s">
        <v>13285</v>
      </c>
      <c r="L2388" s="52"/>
      <c r="M2388" s="52" t="s">
        <v>5768</v>
      </c>
      <c r="N2388" s="52">
        <v>1</v>
      </c>
      <c r="O2388" s="52">
        <f>INDEX(organizations_branch!A:A,MATCH(P2388,organizations_branch!B:B,0))</f>
        <v>1</v>
      </c>
      <c r="P2388" s="52" t="s">
        <v>2339</v>
      </c>
      <c r="Q2388" s="52"/>
      <c r="R2388" s="52"/>
      <c r="S2388" s="74">
        <v>44651</v>
      </c>
      <c r="T2388" s="52">
        <f>INDEX(organizations_place!A:A,MATCH(U2388,organizations_place!B:B,0))</f>
        <v>13</v>
      </c>
      <c r="U2388" s="52" t="s">
        <v>157</v>
      </c>
      <c r="V2388" s="52">
        <v>2</v>
      </c>
      <c r="W2388" s="52">
        <v>229</v>
      </c>
      <c r="X2388" s="75"/>
      <c r="Y2388" s="52" t="s">
        <v>67</v>
      </c>
      <c r="Z2388" s="52" t="s">
        <v>7785</v>
      </c>
      <c r="AA2388" s="52">
        <f>INDEX(accounts_user!A:A,MATCH(AB2388,accounts_user!H:H,0))</f>
        <v>9279</v>
      </c>
      <c r="AB2388" s="52" t="s">
        <v>13291</v>
      </c>
      <c r="AC2388" s="52" t="s">
        <v>8235</v>
      </c>
      <c r="AD2388" s="52" t="s">
        <v>13292</v>
      </c>
      <c r="AE2388" s="52"/>
      <c r="AF2388" s="75"/>
      <c r="AG2388" s="52"/>
      <c r="AH2388" s="52">
        <v>57774</v>
      </c>
      <c r="AI2388" s="52"/>
      <c r="AJ2388" s="52">
        <v>1</v>
      </c>
      <c r="AK2388" s="52">
        <v>0</v>
      </c>
      <c r="AL2388" s="52"/>
      <c r="AM2388" s="52"/>
      <c r="AN2388" s="52"/>
      <c r="AO2388" s="78">
        <v>3169</v>
      </c>
      <c r="AP2388" s="78">
        <v>3169</v>
      </c>
      <c r="AQ2388" s="52"/>
    </row>
    <row r="2389" spans="1:43" ht="12.75" customHeight="1" x14ac:dyDescent="0.25">
      <c r="A2389" s="52">
        <v>4368</v>
      </c>
      <c r="B2389" s="52">
        <v>4619</v>
      </c>
      <c r="C2389" s="52" t="s">
        <v>61</v>
      </c>
      <c r="D2389" s="52"/>
      <c r="E2389" s="52">
        <v>2</v>
      </c>
      <c r="F2389" s="52" t="s">
        <v>13283</v>
      </c>
      <c r="G2389" s="52">
        <v>86187</v>
      </c>
      <c r="H2389" s="52" t="s">
        <v>13293</v>
      </c>
      <c r="I2389" s="52">
        <f>INDEX(ce_computermodel!A:A,MATCH(J2389,ce_computermodel!B:B,0))</f>
        <v>500</v>
      </c>
      <c r="J2389" s="52" t="s">
        <v>5768</v>
      </c>
      <c r="K2389" s="52" t="s">
        <v>13285</v>
      </c>
      <c r="L2389" s="52"/>
      <c r="M2389" s="52" t="s">
        <v>5768</v>
      </c>
      <c r="N2389" s="52">
        <v>1</v>
      </c>
      <c r="O2389" s="52">
        <f>INDEX(organizations_branch!A:A,MATCH(P2389,organizations_branch!B:B,0))</f>
        <v>1</v>
      </c>
      <c r="P2389" s="52" t="s">
        <v>2339</v>
      </c>
      <c r="Q2389" s="52"/>
      <c r="R2389" s="52" t="s">
        <v>65</v>
      </c>
      <c r="S2389" s="74">
        <v>44714</v>
      </c>
      <c r="T2389" s="52">
        <f>INDEX(organizations_place!A:A,MATCH(U2389,organizations_place!B:B,0))</f>
        <v>13</v>
      </c>
      <c r="U2389" s="52" t="s">
        <v>157</v>
      </c>
      <c r="V2389" s="52">
        <v>3</v>
      </c>
      <c r="W2389" s="52">
        <v>306</v>
      </c>
      <c r="X2389" s="75"/>
      <c r="Y2389" s="52" t="s">
        <v>67</v>
      </c>
      <c r="Z2389" s="52" t="s">
        <v>13279</v>
      </c>
      <c r="AA2389" s="52">
        <f>INDEX(accounts_user!A:A,MATCH(AB2389,accounts_user!H:H,0))</f>
        <v>8731</v>
      </c>
      <c r="AB2389" s="52" t="s">
        <v>13294</v>
      </c>
      <c r="AC2389" s="52" t="s">
        <v>7225</v>
      </c>
      <c r="AD2389" s="52"/>
      <c r="AE2389" s="52"/>
      <c r="AF2389" s="75"/>
      <c r="AG2389" s="52" t="s">
        <v>136</v>
      </c>
      <c r="AH2389" s="52">
        <v>55826</v>
      </c>
      <c r="AI2389" s="52" t="s">
        <v>59</v>
      </c>
      <c r="AJ2389" s="52">
        <v>1</v>
      </c>
      <c r="AK2389" s="52">
        <v>0</v>
      </c>
      <c r="AL2389" s="52"/>
      <c r="AM2389" s="52"/>
      <c r="AN2389" s="52"/>
      <c r="AO2389" s="78">
        <v>25941</v>
      </c>
      <c r="AP2389" s="78">
        <v>25941</v>
      </c>
      <c r="AQ2389" s="78">
        <v>0</v>
      </c>
    </row>
    <row r="2390" spans="1:43" ht="12.75" customHeight="1" x14ac:dyDescent="0.25">
      <c r="A2390" s="52">
        <v>4369</v>
      </c>
      <c r="B2390" s="52">
        <v>4620</v>
      </c>
      <c r="C2390" s="52" t="s">
        <v>61</v>
      </c>
      <c r="D2390" s="52"/>
      <c r="E2390" s="52">
        <v>2</v>
      </c>
      <c r="F2390" s="52" t="s">
        <v>13295</v>
      </c>
      <c r="G2390" s="52">
        <v>86185</v>
      </c>
      <c r="H2390" s="52" t="s">
        <v>13296</v>
      </c>
      <c r="I2390" s="52">
        <f>INDEX(ce_computermodel!A:A,MATCH(J2390,ce_computermodel!B:B,0))</f>
        <v>500</v>
      </c>
      <c r="J2390" s="52" t="s">
        <v>5768</v>
      </c>
      <c r="K2390" s="52" t="s">
        <v>13297</v>
      </c>
      <c r="L2390" s="52"/>
      <c r="M2390" s="52" t="s">
        <v>5768</v>
      </c>
      <c r="N2390" s="52">
        <v>1</v>
      </c>
      <c r="O2390" s="52">
        <f>INDEX(organizations_branch!A:A,MATCH(P2390,organizations_branch!B:B,0))</f>
        <v>1</v>
      </c>
      <c r="P2390" s="52" t="s">
        <v>2339</v>
      </c>
      <c r="Q2390" s="52"/>
      <c r="R2390" s="52" t="s">
        <v>65</v>
      </c>
      <c r="S2390" s="74">
        <v>44686</v>
      </c>
      <c r="T2390" s="52">
        <f>INDEX(organizations_place!A:A,MATCH(U2390,organizations_place!B:B,0))</f>
        <v>13</v>
      </c>
      <c r="U2390" s="52" t="s">
        <v>157</v>
      </c>
      <c r="V2390" s="52">
        <v>3</v>
      </c>
      <c r="W2390" s="52">
        <v>310</v>
      </c>
      <c r="X2390" s="75"/>
      <c r="Y2390" s="52" t="s">
        <v>67</v>
      </c>
      <c r="Z2390" s="52" t="s">
        <v>13298</v>
      </c>
      <c r="AA2390" s="52"/>
      <c r="AB2390" s="52" t="s">
        <v>13299</v>
      </c>
      <c r="AC2390" s="52" t="s">
        <v>4459</v>
      </c>
      <c r="AD2390" s="52" t="s">
        <v>3291</v>
      </c>
      <c r="AE2390" s="52"/>
      <c r="AF2390" s="75"/>
      <c r="AG2390" s="52" t="s">
        <v>136</v>
      </c>
      <c r="AH2390" s="52">
        <v>62418</v>
      </c>
      <c r="AI2390" s="52" t="s">
        <v>59</v>
      </c>
      <c r="AJ2390" s="52">
        <v>1</v>
      </c>
      <c r="AK2390" s="52">
        <v>0</v>
      </c>
      <c r="AL2390" s="52"/>
      <c r="AM2390" s="52"/>
      <c r="AN2390" s="52"/>
      <c r="AO2390" s="52"/>
      <c r="AP2390" s="52"/>
      <c r="AQ2390" s="78">
        <v>0</v>
      </c>
    </row>
    <row r="2391" spans="1:43" ht="12.75" customHeight="1" x14ac:dyDescent="0.25">
      <c r="A2391" s="52">
        <v>4370</v>
      </c>
      <c r="B2391" s="52">
        <v>4624</v>
      </c>
      <c r="C2391" s="52" t="s">
        <v>61</v>
      </c>
      <c r="D2391" s="52"/>
      <c r="E2391" s="52">
        <v>2</v>
      </c>
      <c r="F2391" s="52" t="s">
        <v>13300</v>
      </c>
      <c r="G2391" s="52">
        <v>86189</v>
      </c>
      <c r="H2391" s="52" t="s">
        <v>13301</v>
      </c>
      <c r="I2391" s="52">
        <f>INDEX(ce_computermodel!A:A,MATCH(J2391,ce_computermodel!B:B,0))</f>
        <v>500</v>
      </c>
      <c r="J2391" s="52" t="s">
        <v>5768</v>
      </c>
      <c r="K2391" s="52" t="s">
        <v>13302</v>
      </c>
      <c r="L2391" s="52"/>
      <c r="M2391" s="52" t="s">
        <v>5768</v>
      </c>
      <c r="N2391" s="52">
        <v>1</v>
      </c>
      <c r="O2391" s="52">
        <f>INDEX(organizations_branch!A:A,MATCH(P2391,organizations_branch!B:B,0))</f>
        <v>1</v>
      </c>
      <c r="P2391" s="52" t="s">
        <v>2339</v>
      </c>
      <c r="Q2391" s="52"/>
      <c r="R2391" s="52" t="s">
        <v>65</v>
      </c>
      <c r="S2391" s="74">
        <v>44734</v>
      </c>
      <c r="T2391" s="52">
        <f>INDEX(organizations_place!A:A,MATCH(U2391,organizations_place!B:B,0))</f>
        <v>13</v>
      </c>
      <c r="U2391" s="52" t="s">
        <v>157</v>
      </c>
      <c r="V2391" s="52">
        <v>3</v>
      </c>
      <c r="W2391" s="52">
        <v>327</v>
      </c>
      <c r="X2391" s="75"/>
      <c r="Y2391" s="52" t="s">
        <v>67</v>
      </c>
      <c r="Z2391" s="52" t="s">
        <v>13303</v>
      </c>
      <c r="AA2391" s="52">
        <f>INDEX(accounts_user!A:A,MATCH(AB2391,accounts_user!H:H,0))</f>
        <v>9526</v>
      </c>
      <c r="AB2391" s="52" t="s">
        <v>13304</v>
      </c>
      <c r="AC2391" s="52" t="s">
        <v>13305</v>
      </c>
      <c r="AD2391" s="52"/>
      <c r="AE2391" s="52"/>
      <c r="AF2391" s="75"/>
      <c r="AG2391" s="52" t="s">
        <v>136</v>
      </c>
      <c r="AH2391" s="52"/>
      <c r="AI2391" s="52" t="s">
        <v>59</v>
      </c>
      <c r="AJ2391" s="52">
        <v>1</v>
      </c>
      <c r="AK2391" s="52">
        <v>0</v>
      </c>
      <c r="AL2391" s="52"/>
      <c r="AM2391" s="52"/>
      <c r="AN2391" s="52"/>
      <c r="AO2391" s="78">
        <v>3450</v>
      </c>
      <c r="AP2391" s="78">
        <v>3450</v>
      </c>
      <c r="AQ2391" s="78">
        <v>0</v>
      </c>
    </row>
    <row r="2392" spans="1:43" ht="12.75" customHeight="1" x14ac:dyDescent="0.25">
      <c r="A2392" s="52">
        <v>4371</v>
      </c>
      <c r="B2392" s="52">
        <v>4625</v>
      </c>
      <c r="C2392" s="52" t="s">
        <v>61</v>
      </c>
      <c r="D2392" s="52"/>
      <c r="E2392" s="52">
        <v>2</v>
      </c>
      <c r="F2392" s="52" t="s">
        <v>13300</v>
      </c>
      <c r="G2392" s="52">
        <v>86193</v>
      </c>
      <c r="H2392" s="52" t="s">
        <v>13306</v>
      </c>
      <c r="I2392" s="52">
        <f>INDEX(ce_computermodel!A:A,MATCH(J2392,ce_computermodel!B:B,0))</f>
        <v>500</v>
      </c>
      <c r="J2392" s="52" t="s">
        <v>5768</v>
      </c>
      <c r="K2392" s="52" t="s">
        <v>13302</v>
      </c>
      <c r="L2392" s="52"/>
      <c r="M2392" s="52" t="s">
        <v>5768</v>
      </c>
      <c r="N2392" s="52">
        <v>1</v>
      </c>
      <c r="O2392" s="52">
        <f>INDEX(organizations_branch!A:A,MATCH(P2392,organizations_branch!B:B,0))</f>
        <v>1</v>
      </c>
      <c r="P2392" s="52" t="s">
        <v>2339</v>
      </c>
      <c r="Q2392" s="52"/>
      <c r="R2392" s="52" t="s">
        <v>65</v>
      </c>
      <c r="S2392" s="74"/>
      <c r="T2392" s="52"/>
      <c r="U2392" s="52" t="s">
        <v>385</v>
      </c>
      <c r="V2392" s="52">
        <v>3</v>
      </c>
      <c r="W2392" s="52">
        <v>325</v>
      </c>
      <c r="X2392" s="75"/>
      <c r="Y2392" s="52"/>
      <c r="Z2392" s="52"/>
      <c r="AA2392" s="52"/>
      <c r="AB2392" s="52" t="s">
        <v>13307</v>
      </c>
      <c r="AC2392" s="52" t="s">
        <v>13308</v>
      </c>
      <c r="AD2392" s="52" t="s">
        <v>430</v>
      </c>
      <c r="AE2392" s="52" t="s">
        <v>13309</v>
      </c>
      <c r="AF2392" s="75"/>
      <c r="AG2392" s="52"/>
      <c r="AH2392" s="52"/>
      <c r="AI2392" s="52"/>
      <c r="AJ2392" s="52">
        <v>1</v>
      </c>
      <c r="AK2392" s="52">
        <v>0</v>
      </c>
      <c r="AL2392" s="52"/>
      <c r="AM2392" s="52"/>
      <c r="AN2392" s="52"/>
      <c r="AO2392" s="78">
        <v>24441</v>
      </c>
      <c r="AP2392" s="78">
        <v>24441</v>
      </c>
      <c r="AQ2392" s="78">
        <v>0</v>
      </c>
    </row>
    <row r="2393" spans="1:43" ht="12.75" customHeight="1" x14ac:dyDescent="0.25">
      <c r="A2393" s="52">
        <v>4372</v>
      </c>
      <c r="B2393" s="52">
        <v>4626</v>
      </c>
      <c r="C2393" s="52" t="s">
        <v>61</v>
      </c>
      <c r="D2393" s="52"/>
      <c r="E2393" s="52">
        <v>2</v>
      </c>
      <c r="F2393" s="52" t="s">
        <v>13300</v>
      </c>
      <c r="G2393" s="52">
        <v>86194</v>
      </c>
      <c r="H2393" s="52" t="s">
        <v>13310</v>
      </c>
      <c r="I2393" s="52">
        <f>INDEX(ce_computermodel!A:A,MATCH(J2393,ce_computermodel!B:B,0))</f>
        <v>500</v>
      </c>
      <c r="J2393" s="52" t="s">
        <v>5768</v>
      </c>
      <c r="K2393" s="52" t="s">
        <v>13302</v>
      </c>
      <c r="L2393" s="52"/>
      <c r="M2393" s="52" t="s">
        <v>5768</v>
      </c>
      <c r="N2393" s="52">
        <v>1</v>
      </c>
      <c r="O2393" s="52">
        <f>INDEX(organizations_branch!A:A,MATCH(P2393,organizations_branch!B:B,0))</f>
        <v>1</v>
      </c>
      <c r="P2393" s="52" t="s">
        <v>2339</v>
      </c>
      <c r="Q2393" s="52"/>
      <c r="R2393" s="52" t="s">
        <v>65</v>
      </c>
      <c r="S2393" s="74">
        <v>44098.396400463003</v>
      </c>
      <c r="T2393" s="52"/>
      <c r="U2393" s="52" t="s">
        <v>385</v>
      </c>
      <c r="V2393" s="52">
        <v>3</v>
      </c>
      <c r="W2393" s="52">
        <v>321</v>
      </c>
      <c r="X2393" s="75"/>
      <c r="Y2393" s="52"/>
      <c r="Z2393" s="52"/>
      <c r="AA2393" s="52"/>
      <c r="AB2393" s="52" t="s">
        <v>13311</v>
      </c>
      <c r="AC2393" s="52" t="s">
        <v>13308</v>
      </c>
      <c r="AD2393" s="52" t="s">
        <v>1186</v>
      </c>
      <c r="AE2393" s="52" t="s">
        <v>13309</v>
      </c>
      <c r="AF2393" s="75"/>
      <c r="AG2393" s="52"/>
      <c r="AH2393" s="52"/>
      <c r="AI2393" s="52"/>
      <c r="AJ2393" s="52">
        <v>1</v>
      </c>
      <c r="AK2393" s="52">
        <v>0</v>
      </c>
      <c r="AL2393" s="52"/>
      <c r="AM2393" s="52"/>
      <c r="AN2393" s="52"/>
      <c r="AO2393" s="78">
        <v>38710</v>
      </c>
      <c r="AP2393" s="78">
        <v>35475</v>
      </c>
      <c r="AQ2393" s="78">
        <v>0</v>
      </c>
    </row>
    <row r="2394" spans="1:43" ht="12.75" customHeight="1" x14ac:dyDescent="0.25">
      <c r="A2394" s="52">
        <v>4373</v>
      </c>
      <c r="B2394" s="52">
        <v>4627</v>
      </c>
      <c r="C2394" s="52" t="s">
        <v>61</v>
      </c>
      <c r="D2394" s="52"/>
      <c r="E2394" s="52">
        <v>2</v>
      </c>
      <c r="F2394" s="52" t="s">
        <v>13300</v>
      </c>
      <c r="G2394" s="52">
        <v>86195</v>
      </c>
      <c r="H2394" s="52" t="s">
        <v>13312</v>
      </c>
      <c r="I2394" s="52">
        <f>INDEX(ce_computermodel!A:A,MATCH(J2394,ce_computermodel!B:B,0))</f>
        <v>500</v>
      </c>
      <c r="J2394" s="52" t="s">
        <v>5768</v>
      </c>
      <c r="K2394" s="52" t="s">
        <v>13302</v>
      </c>
      <c r="L2394" s="52"/>
      <c r="M2394" s="52" t="s">
        <v>5768</v>
      </c>
      <c r="N2394" s="52">
        <v>1</v>
      </c>
      <c r="O2394" s="52">
        <f>INDEX(organizations_branch!A:A,MATCH(P2394,organizations_branch!B:B,0))</f>
        <v>1</v>
      </c>
      <c r="P2394" s="52" t="s">
        <v>2339</v>
      </c>
      <c r="Q2394" s="52"/>
      <c r="R2394" s="52" t="s">
        <v>65</v>
      </c>
      <c r="S2394" s="74">
        <v>44098.3543055556</v>
      </c>
      <c r="T2394" s="52"/>
      <c r="U2394" s="52" t="s">
        <v>385</v>
      </c>
      <c r="V2394" s="52">
        <v>3</v>
      </c>
      <c r="W2394" s="52">
        <v>322</v>
      </c>
      <c r="X2394" s="75"/>
      <c r="Y2394" s="52"/>
      <c r="Z2394" s="52"/>
      <c r="AA2394" s="52"/>
      <c r="AB2394" s="52" t="s">
        <v>13313</v>
      </c>
      <c r="AC2394" s="52" t="s">
        <v>13308</v>
      </c>
      <c r="AD2394" s="52" t="s">
        <v>430</v>
      </c>
      <c r="AE2394" s="52" t="s">
        <v>13309</v>
      </c>
      <c r="AF2394" s="75"/>
      <c r="AG2394" s="52"/>
      <c r="AH2394" s="52"/>
      <c r="AI2394" s="52"/>
      <c r="AJ2394" s="52">
        <v>1</v>
      </c>
      <c r="AK2394" s="52">
        <v>0</v>
      </c>
      <c r="AL2394" s="52"/>
      <c r="AM2394" s="52"/>
      <c r="AN2394" s="52"/>
      <c r="AO2394" s="78">
        <v>300</v>
      </c>
      <c r="AP2394" s="78">
        <v>300</v>
      </c>
      <c r="AQ2394" s="52"/>
    </row>
    <row r="2395" spans="1:43" ht="12.75" customHeight="1" x14ac:dyDescent="0.25">
      <c r="A2395" s="52">
        <v>4374</v>
      </c>
      <c r="B2395" s="52">
        <v>4628</v>
      </c>
      <c r="C2395" s="52" t="s">
        <v>61</v>
      </c>
      <c r="D2395" s="52"/>
      <c r="E2395" s="52">
        <v>2</v>
      </c>
      <c r="F2395" s="52" t="s">
        <v>13300</v>
      </c>
      <c r="G2395" s="52">
        <v>86208</v>
      </c>
      <c r="H2395" s="52" t="s">
        <v>13314</v>
      </c>
      <c r="I2395" s="52">
        <f>INDEX(ce_computermodel!A:A,MATCH(J2395,ce_computermodel!B:B,0))</f>
        <v>500</v>
      </c>
      <c r="J2395" s="52" t="s">
        <v>5768</v>
      </c>
      <c r="K2395" s="52" t="s">
        <v>13302</v>
      </c>
      <c r="L2395" s="52"/>
      <c r="M2395" s="52" t="s">
        <v>5768</v>
      </c>
      <c r="N2395" s="52">
        <v>1</v>
      </c>
      <c r="O2395" s="52">
        <f>INDEX(organizations_branch!A:A,MATCH(P2395,organizations_branch!B:B,0))</f>
        <v>1</v>
      </c>
      <c r="P2395" s="52" t="s">
        <v>2339</v>
      </c>
      <c r="Q2395" s="52"/>
      <c r="R2395" s="52" t="s">
        <v>65</v>
      </c>
      <c r="S2395" s="74">
        <v>44098.408009259299</v>
      </c>
      <c r="T2395" s="52"/>
      <c r="U2395" s="52" t="s">
        <v>385</v>
      </c>
      <c r="V2395" s="52">
        <v>3</v>
      </c>
      <c r="W2395" s="52">
        <v>320</v>
      </c>
      <c r="X2395" s="75"/>
      <c r="Y2395" s="52"/>
      <c r="Z2395" s="52"/>
      <c r="AA2395" s="52"/>
      <c r="AB2395" s="52" t="s">
        <v>13315</v>
      </c>
      <c r="AC2395" s="52" t="s">
        <v>6205</v>
      </c>
      <c r="AD2395" s="52"/>
      <c r="AE2395" s="52" t="s">
        <v>13309</v>
      </c>
      <c r="AF2395" s="75"/>
      <c r="AG2395" s="52"/>
      <c r="AH2395" s="52"/>
      <c r="AI2395" s="52"/>
      <c r="AJ2395" s="52">
        <v>1</v>
      </c>
      <c r="AK2395" s="52">
        <v>0</v>
      </c>
      <c r="AL2395" s="52"/>
      <c r="AM2395" s="52"/>
      <c r="AN2395" s="52"/>
      <c r="AO2395" s="78">
        <v>2000</v>
      </c>
      <c r="AP2395" s="78">
        <v>2000</v>
      </c>
      <c r="AQ2395" s="52"/>
    </row>
    <row r="2396" spans="1:43" ht="12.75" customHeight="1" x14ac:dyDescent="0.25">
      <c r="A2396" s="52">
        <v>4375</v>
      </c>
      <c r="B2396" s="52">
        <v>4629</v>
      </c>
      <c r="C2396" s="52" t="s">
        <v>61</v>
      </c>
      <c r="D2396" s="52"/>
      <c r="E2396" s="52">
        <v>2</v>
      </c>
      <c r="F2396" s="52" t="s">
        <v>13300</v>
      </c>
      <c r="G2396" s="52">
        <v>86210</v>
      </c>
      <c r="H2396" s="52" t="s">
        <v>13316</v>
      </c>
      <c r="I2396" s="52">
        <f>INDEX(ce_computermodel!A:A,MATCH(J2396,ce_computermodel!B:B,0))</f>
        <v>500</v>
      </c>
      <c r="J2396" s="52" t="s">
        <v>5768</v>
      </c>
      <c r="K2396" s="52" t="s">
        <v>13302</v>
      </c>
      <c r="L2396" s="52"/>
      <c r="M2396" s="52" t="s">
        <v>5768</v>
      </c>
      <c r="N2396" s="52">
        <v>1</v>
      </c>
      <c r="O2396" s="52">
        <f>INDEX(organizations_branch!A:A,MATCH(P2396,organizations_branch!B:B,0))</f>
        <v>1</v>
      </c>
      <c r="P2396" s="52" t="s">
        <v>2339</v>
      </c>
      <c r="Q2396" s="52"/>
      <c r="R2396" s="52" t="s">
        <v>65</v>
      </c>
      <c r="S2396" s="74">
        <v>44330</v>
      </c>
      <c r="T2396" s="52">
        <f>INDEX(organizations_place!A:A,MATCH(U2396,organizations_place!B:B,0))</f>
        <v>13</v>
      </c>
      <c r="U2396" s="52" t="s">
        <v>157</v>
      </c>
      <c r="V2396" s="52">
        <v>3</v>
      </c>
      <c r="W2396" s="52">
        <v>329</v>
      </c>
      <c r="X2396" s="75"/>
      <c r="Y2396" s="52" t="s">
        <v>52</v>
      </c>
      <c r="Z2396" s="52"/>
      <c r="AA2396" s="52">
        <f>INDEX(accounts_user!A:A,MATCH(AB2396,accounts_user!H:H,0))</f>
        <v>9749</v>
      </c>
      <c r="AB2396" s="52" t="s">
        <v>13317</v>
      </c>
      <c r="AC2396" s="52" t="s">
        <v>4622</v>
      </c>
      <c r="AD2396" s="52"/>
      <c r="AE2396" s="52" t="s">
        <v>13318</v>
      </c>
      <c r="AF2396" s="75"/>
      <c r="AG2396" s="52"/>
      <c r="AH2396" s="52"/>
      <c r="AI2396" s="52"/>
      <c r="AJ2396" s="52">
        <v>1</v>
      </c>
      <c r="AK2396" s="52">
        <v>0</v>
      </c>
      <c r="AL2396" s="52"/>
      <c r="AM2396" s="52"/>
      <c r="AN2396" s="52"/>
      <c r="AO2396" s="52"/>
      <c r="AP2396" s="52"/>
      <c r="AQ2396" s="52"/>
    </row>
    <row r="2397" spans="1:43" ht="12.75" customHeight="1" x14ac:dyDescent="0.25">
      <c r="A2397" s="52">
        <v>4376</v>
      </c>
      <c r="B2397" s="52">
        <v>4630</v>
      </c>
      <c r="C2397" s="52" t="s">
        <v>61</v>
      </c>
      <c r="D2397" s="52"/>
      <c r="E2397" s="52">
        <v>2</v>
      </c>
      <c r="F2397" s="52">
        <v>9910131950</v>
      </c>
      <c r="G2397" s="52" t="s">
        <v>13319</v>
      </c>
      <c r="H2397" s="52" t="s">
        <v>13319</v>
      </c>
      <c r="I2397" s="52">
        <f>INDEX(ce_computermodel!A:A,MATCH(J2397,ce_computermodel!B:B,0))</f>
        <v>500</v>
      </c>
      <c r="J2397" s="52" t="s">
        <v>5768</v>
      </c>
      <c r="K2397" s="52" t="s">
        <v>13302</v>
      </c>
      <c r="L2397" s="52"/>
      <c r="M2397" s="52" t="s">
        <v>5768</v>
      </c>
      <c r="N2397" s="52">
        <v>1</v>
      </c>
      <c r="O2397" s="52">
        <f>INDEX(organizations_branch!A:A,MATCH(P2397,organizations_branch!B:B,0))</f>
        <v>1</v>
      </c>
      <c r="P2397" s="52" t="s">
        <v>2339</v>
      </c>
      <c r="Q2397" s="52"/>
      <c r="R2397" s="52" t="s">
        <v>65</v>
      </c>
      <c r="S2397" s="74">
        <v>44032.401712963001</v>
      </c>
      <c r="T2397" s="52">
        <f>INDEX(organizations_place!A:A,MATCH(U2397,organizations_place!B:B,0))</f>
        <v>1</v>
      </c>
      <c r="U2397" s="52" t="s">
        <v>93</v>
      </c>
      <c r="V2397" s="52">
        <v>4</v>
      </c>
      <c r="W2397" s="52">
        <v>28</v>
      </c>
      <c r="X2397" s="75"/>
      <c r="Y2397" s="52"/>
      <c r="Z2397" s="76"/>
      <c r="AA2397" s="52"/>
      <c r="AB2397" s="52" t="s">
        <v>13320</v>
      </c>
      <c r="AC2397" s="52"/>
      <c r="AD2397" s="52"/>
      <c r="AE2397" s="52"/>
      <c r="AF2397" s="75"/>
      <c r="AG2397" s="52" t="s">
        <v>737</v>
      </c>
      <c r="AH2397" s="52"/>
      <c r="AI2397" s="52"/>
      <c r="AJ2397" s="52">
        <v>1</v>
      </c>
      <c r="AK2397" s="52">
        <v>0</v>
      </c>
      <c r="AL2397" s="52"/>
      <c r="AM2397" s="52"/>
      <c r="AN2397" s="52"/>
      <c r="AO2397" s="78">
        <v>5736</v>
      </c>
      <c r="AP2397" s="78">
        <v>5736</v>
      </c>
      <c r="AQ2397" s="52"/>
    </row>
    <row r="2398" spans="1:43" ht="12.75" customHeight="1" x14ac:dyDescent="0.25">
      <c r="A2398" s="52">
        <v>4377</v>
      </c>
      <c r="B2398" s="52">
        <v>4631</v>
      </c>
      <c r="C2398" s="52" t="s">
        <v>61</v>
      </c>
      <c r="D2398" s="52"/>
      <c r="E2398" s="52">
        <v>2</v>
      </c>
      <c r="F2398" s="52">
        <v>9910131950</v>
      </c>
      <c r="G2398" s="52">
        <v>86226</v>
      </c>
      <c r="H2398" s="52" t="s">
        <v>13321</v>
      </c>
      <c r="I2398" s="52">
        <f>INDEX(ce_computermodel!A:A,MATCH(J2398,ce_computermodel!B:B,0))</f>
        <v>500</v>
      </c>
      <c r="J2398" s="52" t="s">
        <v>5768</v>
      </c>
      <c r="K2398" s="52" t="s">
        <v>13302</v>
      </c>
      <c r="L2398" s="52"/>
      <c r="M2398" s="52" t="s">
        <v>5768</v>
      </c>
      <c r="N2398" s="52">
        <v>1</v>
      </c>
      <c r="O2398" s="52">
        <f>INDEX(organizations_branch!A:A,MATCH(P2398,organizations_branch!B:B,0))</f>
        <v>1</v>
      </c>
      <c r="P2398" s="52" t="s">
        <v>2339</v>
      </c>
      <c r="Q2398" s="52"/>
      <c r="R2398" s="52" t="s">
        <v>65</v>
      </c>
      <c r="S2398" s="74">
        <v>44041.390821759298</v>
      </c>
      <c r="T2398" s="52"/>
      <c r="U2398" s="52" t="s">
        <v>385</v>
      </c>
      <c r="V2398" s="52">
        <v>3</v>
      </c>
      <c r="W2398" s="52">
        <v>304</v>
      </c>
      <c r="X2398" s="75"/>
      <c r="Y2398" s="52" t="s">
        <v>67</v>
      </c>
      <c r="Z2398" s="52"/>
      <c r="AA2398" s="52">
        <f>INDEX(accounts_user!A:A,MATCH(AB2398,accounts_user!H:H,0))</f>
        <v>9451</v>
      </c>
      <c r="AB2398" s="52" t="s">
        <v>13322</v>
      </c>
      <c r="AC2398" s="52" t="s">
        <v>7865</v>
      </c>
      <c r="AD2398" s="52"/>
      <c r="AE2398" s="52"/>
      <c r="AF2398" s="75"/>
      <c r="AG2398" s="52"/>
      <c r="AH2398" s="52"/>
      <c r="AI2398" s="52"/>
      <c r="AJ2398" s="52">
        <v>1</v>
      </c>
      <c r="AK2398" s="52">
        <v>0</v>
      </c>
      <c r="AL2398" s="52"/>
      <c r="AM2398" s="52"/>
      <c r="AN2398" s="52"/>
      <c r="AO2398" s="52"/>
      <c r="AP2398" s="52"/>
      <c r="AQ2398" s="78">
        <v>0</v>
      </c>
    </row>
    <row r="2399" spans="1:43" ht="12.75" customHeight="1" x14ac:dyDescent="0.25">
      <c r="A2399" s="52">
        <v>4378</v>
      </c>
      <c r="B2399" s="52">
        <v>4632</v>
      </c>
      <c r="C2399" s="52" t="s">
        <v>61</v>
      </c>
      <c r="D2399" s="52"/>
      <c r="E2399" s="52">
        <v>2</v>
      </c>
      <c r="F2399" s="52" t="s">
        <v>13300</v>
      </c>
      <c r="G2399" s="52">
        <v>86227</v>
      </c>
      <c r="H2399" s="52" t="s">
        <v>13323</v>
      </c>
      <c r="I2399" s="52">
        <f>INDEX(ce_computermodel!A:A,MATCH(J2399,ce_computermodel!B:B,0))</f>
        <v>500</v>
      </c>
      <c r="J2399" s="52" t="s">
        <v>5768</v>
      </c>
      <c r="K2399" s="52" t="s">
        <v>13302</v>
      </c>
      <c r="L2399" s="52"/>
      <c r="M2399" s="52" t="s">
        <v>5768</v>
      </c>
      <c r="N2399" s="52">
        <v>1</v>
      </c>
      <c r="O2399" s="52">
        <f>INDEX(organizations_branch!A:A,MATCH(P2399,organizations_branch!B:B,0))</f>
        <v>1</v>
      </c>
      <c r="P2399" s="52" t="s">
        <v>2339</v>
      </c>
      <c r="Q2399" s="52"/>
      <c r="R2399" s="52" t="s">
        <v>65</v>
      </c>
      <c r="S2399" s="74">
        <v>44697</v>
      </c>
      <c r="T2399" s="52"/>
      <c r="U2399" s="52" t="s">
        <v>218</v>
      </c>
      <c r="V2399" s="52">
        <v>1</v>
      </c>
      <c r="W2399" s="52">
        <v>5</v>
      </c>
      <c r="X2399" s="75"/>
      <c r="Y2399" s="52" t="s">
        <v>67</v>
      </c>
      <c r="Z2399" s="52" t="s">
        <v>67</v>
      </c>
      <c r="AA2399" s="52">
        <f>INDEX(accounts_user!A:A,MATCH(AB2399,accounts_user!H:H,0))</f>
        <v>9989</v>
      </c>
      <c r="AB2399" s="52" t="s">
        <v>13324</v>
      </c>
      <c r="AC2399" s="52" t="s">
        <v>13325</v>
      </c>
      <c r="AD2399" s="52" t="s">
        <v>3480</v>
      </c>
      <c r="AE2399" s="52"/>
      <c r="AF2399" s="75"/>
      <c r="AG2399" s="52"/>
      <c r="AH2399" s="52"/>
      <c r="AI2399" s="52"/>
      <c r="AJ2399" s="52">
        <v>1</v>
      </c>
      <c r="AK2399" s="52">
        <v>0</v>
      </c>
      <c r="AL2399" s="52"/>
      <c r="AM2399" s="52"/>
      <c r="AN2399" s="52"/>
      <c r="AO2399" s="52"/>
      <c r="AP2399" s="52"/>
      <c r="AQ2399" s="78">
        <v>0</v>
      </c>
    </row>
    <row r="2400" spans="1:43" ht="12.75" customHeight="1" x14ac:dyDescent="0.25">
      <c r="A2400" s="52">
        <v>4379</v>
      </c>
      <c r="B2400" s="52">
        <v>4633</v>
      </c>
      <c r="C2400" s="52" t="s">
        <v>61</v>
      </c>
      <c r="D2400" s="52"/>
      <c r="E2400" s="52">
        <v>2</v>
      </c>
      <c r="F2400" s="52" t="s">
        <v>13300</v>
      </c>
      <c r="G2400" s="52">
        <v>86228</v>
      </c>
      <c r="H2400" s="52" t="s">
        <v>13326</v>
      </c>
      <c r="I2400" s="52">
        <f>INDEX(ce_computermodel!A:A,MATCH(J2400,ce_computermodel!B:B,0))</f>
        <v>500</v>
      </c>
      <c r="J2400" s="52" t="s">
        <v>5768</v>
      </c>
      <c r="K2400" s="52" t="s">
        <v>13302</v>
      </c>
      <c r="L2400" s="52"/>
      <c r="M2400" s="52" t="s">
        <v>5768</v>
      </c>
      <c r="N2400" s="52">
        <v>1</v>
      </c>
      <c r="O2400" s="52">
        <f>INDEX(organizations_branch!A:A,MATCH(P2400,organizations_branch!B:B,0))</f>
        <v>1</v>
      </c>
      <c r="P2400" s="52" t="s">
        <v>2339</v>
      </c>
      <c r="Q2400" s="52"/>
      <c r="R2400" s="52" t="s">
        <v>65</v>
      </c>
      <c r="S2400" s="74">
        <v>44039.415520833303</v>
      </c>
      <c r="T2400" s="52"/>
      <c r="U2400" s="52" t="s">
        <v>7023</v>
      </c>
      <c r="V2400" s="52">
        <v>2</v>
      </c>
      <c r="W2400" s="52">
        <v>202</v>
      </c>
      <c r="X2400" s="75"/>
      <c r="Y2400" s="52"/>
      <c r="Z2400" s="52"/>
      <c r="AA2400" s="52"/>
      <c r="AB2400" s="52" t="s">
        <v>13327</v>
      </c>
      <c r="AC2400" s="52" t="s">
        <v>5711</v>
      </c>
      <c r="AD2400" s="52"/>
      <c r="AE2400" s="52"/>
      <c r="AF2400" s="75"/>
      <c r="AG2400" s="52"/>
      <c r="AH2400" s="52"/>
      <c r="AI2400" s="52"/>
      <c r="AJ2400" s="52">
        <v>1</v>
      </c>
      <c r="AK2400" s="52">
        <v>0</v>
      </c>
      <c r="AL2400" s="52"/>
      <c r="AM2400" s="52"/>
      <c r="AN2400" s="52"/>
      <c r="AO2400" s="78">
        <v>11700</v>
      </c>
      <c r="AP2400" s="78">
        <v>11700</v>
      </c>
      <c r="AQ2400" s="78">
        <v>0</v>
      </c>
    </row>
    <row r="2401" spans="1:43" ht="12.75" customHeight="1" x14ac:dyDescent="0.25">
      <c r="A2401" s="52">
        <v>4380</v>
      </c>
      <c r="B2401" s="52">
        <v>4634</v>
      </c>
      <c r="C2401" s="52" t="s">
        <v>61</v>
      </c>
      <c r="D2401" s="52"/>
      <c r="E2401" s="52">
        <v>2</v>
      </c>
      <c r="F2401" s="52" t="s">
        <v>13300</v>
      </c>
      <c r="G2401" s="52">
        <v>18005637</v>
      </c>
      <c r="H2401" s="52" t="s">
        <v>13328</v>
      </c>
      <c r="I2401" s="52">
        <f>INDEX(ce_computermodel!A:A,MATCH(J2401,ce_computermodel!B:B,0))</f>
        <v>500</v>
      </c>
      <c r="J2401" s="52" t="s">
        <v>5768</v>
      </c>
      <c r="K2401" s="52" t="s">
        <v>13302</v>
      </c>
      <c r="L2401" s="52" t="s">
        <v>13329</v>
      </c>
      <c r="M2401" s="52" t="s">
        <v>5768</v>
      </c>
      <c r="N2401" s="52">
        <v>1</v>
      </c>
      <c r="O2401" s="52">
        <f>INDEX(organizations_branch!A:A,MATCH(P2401,organizations_branch!B:B,0))</f>
        <v>1</v>
      </c>
      <c r="P2401" s="52" t="s">
        <v>2339</v>
      </c>
      <c r="Q2401" s="52"/>
      <c r="R2401" s="52" t="s">
        <v>65</v>
      </c>
      <c r="S2401" s="74">
        <v>44879</v>
      </c>
      <c r="T2401" s="52">
        <f>INDEX(organizations_place!A:A,MATCH(U2401,organizations_place!B:B,0))</f>
        <v>713</v>
      </c>
      <c r="U2401" s="52" t="s">
        <v>66</v>
      </c>
      <c r="V2401" s="52">
        <v>4</v>
      </c>
      <c r="W2401" s="52">
        <v>422</v>
      </c>
      <c r="X2401" s="75"/>
      <c r="Y2401" s="52" t="s">
        <v>67</v>
      </c>
      <c r="Z2401" s="52" t="s">
        <v>10265</v>
      </c>
      <c r="AA2401" s="52">
        <f>INDEX(accounts_user!A:A,MATCH(AB2401,accounts_user!H:H,0))</f>
        <v>8955</v>
      </c>
      <c r="AB2401" s="52" t="s">
        <v>10207</v>
      </c>
      <c r="AC2401" s="52" t="s">
        <v>7222</v>
      </c>
      <c r="AD2401" s="52"/>
      <c r="AE2401" s="52"/>
      <c r="AF2401" s="75"/>
      <c r="AG2401" s="52" t="s">
        <v>136</v>
      </c>
      <c r="AH2401" s="52">
        <v>87241</v>
      </c>
      <c r="AI2401" s="52" t="s">
        <v>59</v>
      </c>
      <c r="AJ2401" s="52">
        <v>1</v>
      </c>
      <c r="AK2401" s="52">
        <v>0</v>
      </c>
      <c r="AL2401" s="52"/>
      <c r="AM2401" s="52"/>
      <c r="AN2401" s="52"/>
      <c r="AO2401" s="52"/>
      <c r="AP2401" s="52"/>
      <c r="AQ2401" s="78">
        <v>0</v>
      </c>
    </row>
    <row r="2402" spans="1:43" ht="12.75" customHeight="1" x14ac:dyDescent="0.25">
      <c r="A2402" s="52">
        <v>4381</v>
      </c>
      <c r="B2402" s="52">
        <v>4635</v>
      </c>
      <c r="C2402" s="52" t="s">
        <v>61</v>
      </c>
      <c r="D2402" s="52"/>
      <c r="E2402" s="52">
        <v>2</v>
      </c>
      <c r="F2402" s="52" t="s">
        <v>13300</v>
      </c>
      <c r="G2402" s="52">
        <v>86519</v>
      </c>
      <c r="H2402" s="52" t="s">
        <v>13330</v>
      </c>
      <c r="I2402" s="52">
        <f>INDEX(ce_computermodel!A:A,MATCH(J2402,ce_computermodel!B:B,0))</f>
        <v>500</v>
      </c>
      <c r="J2402" s="52" t="s">
        <v>5768</v>
      </c>
      <c r="K2402" s="52" t="s">
        <v>13302</v>
      </c>
      <c r="L2402" s="52"/>
      <c r="M2402" s="52" t="s">
        <v>5768</v>
      </c>
      <c r="N2402" s="52">
        <v>1</v>
      </c>
      <c r="O2402" s="52">
        <f>INDEX(organizations_branch!A:A,MATCH(P2402,organizations_branch!B:B,0))</f>
        <v>1</v>
      </c>
      <c r="P2402" s="52" t="s">
        <v>2339</v>
      </c>
      <c r="Q2402" s="52"/>
      <c r="R2402" s="52" t="s">
        <v>65</v>
      </c>
      <c r="S2402" s="74">
        <v>44035.341701388897</v>
      </c>
      <c r="T2402" s="52">
        <f>INDEX(organizations_place!A:A,MATCH(U2402,organizations_place!B:B,0))</f>
        <v>13</v>
      </c>
      <c r="U2402" s="52" t="s">
        <v>157</v>
      </c>
      <c r="V2402" s="52">
        <v>2</v>
      </c>
      <c r="W2402" s="52" t="s">
        <v>3952</v>
      </c>
      <c r="X2402" s="75"/>
      <c r="Y2402" s="77" t="s">
        <v>67</v>
      </c>
      <c r="Z2402" s="52" t="s">
        <v>8150</v>
      </c>
      <c r="AA2402" s="52">
        <f>INDEX(accounts_user!A:A,MATCH(AB2402,accounts_user!H:H,0))</f>
        <v>9009</v>
      </c>
      <c r="AB2402" s="52" t="s">
        <v>13331</v>
      </c>
      <c r="AC2402" s="52" t="s">
        <v>13332</v>
      </c>
      <c r="AD2402" s="52"/>
      <c r="AE2402" s="52"/>
      <c r="AF2402" s="75"/>
      <c r="AG2402" s="52"/>
      <c r="AH2402" s="52">
        <v>57262</v>
      </c>
      <c r="AI2402" s="52"/>
      <c r="AJ2402" s="52">
        <v>1</v>
      </c>
      <c r="AK2402" s="52">
        <v>0</v>
      </c>
      <c r="AL2402" s="52"/>
      <c r="AM2402" s="52"/>
      <c r="AN2402" s="52"/>
      <c r="AO2402" s="52"/>
      <c r="AP2402" s="52"/>
      <c r="AQ2402" s="78">
        <v>0</v>
      </c>
    </row>
    <row r="2403" spans="1:43" ht="12.75" customHeight="1" x14ac:dyDescent="0.25">
      <c r="A2403" s="52">
        <v>4382</v>
      </c>
      <c r="B2403" s="52">
        <v>4636</v>
      </c>
      <c r="C2403" s="52" t="s">
        <v>61</v>
      </c>
      <c r="D2403" s="52"/>
      <c r="E2403" s="52">
        <v>2</v>
      </c>
      <c r="F2403" s="52" t="s">
        <v>13300</v>
      </c>
      <c r="G2403" s="52">
        <v>86524</v>
      </c>
      <c r="H2403" s="52" t="s">
        <v>13333</v>
      </c>
      <c r="I2403" s="52">
        <f>INDEX(ce_computermodel!A:A,MATCH(J2403,ce_computermodel!B:B,0))</f>
        <v>500</v>
      </c>
      <c r="J2403" s="52" t="s">
        <v>5768</v>
      </c>
      <c r="K2403" s="52" t="s">
        <v>13302</v>
      </c>
      <c r="L2403" s="52"/>
      <c r="M2403" s="52" t="s">
        <v>5768</v>
      </c>
      <c r="N2403" s="52">
        <v>1</v>
      </c>
      <c r="O2403" s="52">
        <f>INDEX(organizations_branch!A:A,MATCH(P2403,organizations_branch!B:B,0))</f>
        <v>1</v>
      </c>
      <c r="P2403" s="52" t="s">
        <v>2339</v>
      </c>
      <c r="Q2403" s="52"/>
      <c r="R2403" s="52" t="s">
        <v>65</v>
      </c>
      <c r="S2403" s="74">
        <v>44958</v>
      </c>
      <c r="T2403" s="52"/>
      <c r="U2403" s="52" t="s">
        <v>7023</v>
      </c>
      <c r="V2403" s="52">
        <v>3</v>
      </c>
      <c r="W2403" s="52">
        <v>311</v>
      </c>
      <c r="X2403" s="75"/>
      <c r="Y2403" s="52" t="s">
        <v>67</v>
      </c>
      <c r="Z2403" s="52" t="s">
        <v>8902</v>
      </c>
      <c r="AA2403" s="52">
        <f>INDEX(accounts_user!A:A,MATCH(AB2403,accounts_user!H:H,0))</f>
        <v>9153</v>
      </c>
      <c r="AB2403" s="52" t="s">
        <v>13334</v>
      </c>
      <c r="AC2403" s="52" t="s">
        <v>13335</v>
      </c>
      <c r="AD2403" s="52" t="s">
        <v>13336</v>
      </c>
      <c r="AE2403" s="52"/>
      <c r="AF2403" s="75"/>
      <c r="AG2403" s="52" t="s">
        <v>136</v>
      </c>
      <c r="AH2403" s="52" t="s">
        <v>13337</v>
      </c>
      <c r="AI2403" s="52" t="s">
        <v>59</v>
      </c>
      <c r="AJ2403" s="52">
        <v>1</v>
      </c>
      <c r="AK2403" s="52">
        <v>0</v>
      </c>
      <c r="AL2403" s="52"/>
      <c r="AM2403" s="77"/>
      <c r="AN2403" s="52"/>
      <c r="AO2403" s="52"/>
      <c r="AP2403" s="52"/>
      <c r="AQ2403" s="78">
        <v>0</v>
      </c>
    </row>
    <row r="2404" spans="1:43" ht="12.75" customHeight="1" x14ac:dyDescent="0.25">
      <c r="A2404" s="52">
        <v>4383</v>
      </c>
      <c r="B2404" s="52">
        <v>4638</v>
      </c>
      <c r="C2404" s="52" t="s">
        <v>61</v>
      </c>
      <c r="D2404" s="52"/>
      <c r="E2404" s="52">
        <v>2</v>
      </c>
      <c r="F2404" s="52">
        <v>9910131950</v>
      </c>
      <c r="G2404" s="52">
        <v>86523</v>
      </c>
      <c r="H2404" s="52" t="s">
        <v>13338</v>
      </c>
      <c r="I2404" s="52">
        <f>INDEX(ce_computermodel!A:A,MATCH(J2404,ce_computermodel!B:B,0))</f>
        <v>500</v>
      </c>
      <c r="J2404" s="52" t="s">
        <v>5768</v>
      </c>
      <c r="K2404" s="52" t="s">
        <v>13302</v>
      </c>
      <c r="L2404" s="52"/>
      <c r="M2404" s="52" t="s">
        <v>5768</v>
      </c>
      <c r="N2404" s="52">
        <v>1</v>
      </c>
      <c r="O2404" s="52">
        <f>INDEX(organizations_branch!A:A,MATCH(P2404,organizations_branch!B:B,0))</f>
        <v>1</v>
      </c>
      <c r="P2404" s="52" t="s">
        <v>2339</v>
      </c>
      <c r="Q2404" s="52"/>
      <c r="R2404" s="52" t="s">
        <v>65</v>
      </c>
      <c r="S2404" s="74">
        <v>44441</v>
      </c>
      <c r="T2404" s="52"/>
      <c r="U2404" s="52" t="s">
        <v>7023</v>
      </c>
      <c r="V2404" s="52">
        <v>3</v>
      </c>
      <c r="W2404" s="52">
        <v>311</v>
      </c>
      <c r="X2404" s="75"/>
      <c r="Y2404" s="52" t="s">
        <v>67</v>
      </c>
      <c r="Z2404" s="52"/>
      <c r="AA2404" s="52"/>
      <c r="AB2404" s="52" t="s">
        <v>13339</v>
      </c>
      <c r="AC2404" s="52"/>
      <c r="AD2404" s="52"/>
      <c r="AE2404" s="52"/>
      <c r="AF2404" s="75"/>
      <c r="AG2404" s="52"/>
      <c r="AH2404" s="52">
        <v>40028</v>
      </c>
      <c r="AI2404" s="52"/>
      <c r="AJ2404" s="52">
        <v>1</v>
      </c>
      <c r="AK2404" s="52">
        <v>0</v>
      </c>
      <c r="AL2404" s="52"/>
      <c r="AM2404" s="52"/>
      <c r="AN2404" s="52"/>
      <c r="AO2404" s="52"/>
      <c r="AP2404" s="52"/>
      <c r="AQ2404" s="78">
        <v>0</v>
      </c>
    </row>
    <row r="2405" spans="1:43" ht="12.75" customHeight="1" x14ac:dyDescent="0.25">
      <c r="A2405" s="52">
        <v>4384</v>
      </c>
      <c r="B2405" s="52">
        <v>4639</v>
      </c>
      <c r="C2405" s="52" t="s">
        <v>61</v>
      </c>
      <c r="D2405" s="52"/>
      <c r="E2405" s="52">
        <v>2</v>
      </c>
      <c r="F2405" s="52" t="s">
        <v>13300</v>
      </c>
      <c r="G2405" s="52">
        <v>18005584</v>
      </c>
      <c r="H2405" s="52" t="s">
        <v>13340</v>
      </c>
      <c r="I2405" s="52">
        <f>INDEX(ce_computermodel!A:A,MATCH(J2405,ce_computermodel!B:B,0))</f>
        <v>500</v>
      </c>
      <c r="J2405" s="52" t="s">
        <v>5768</v>
      </c>
      <c r="K2405" s="52" t="s">
        <v>13302</v>
      </c>
      <c r="L2405" s="52"/>
      <c r="M2405" s="52" t="s">
        <v>5768</v>
      </c>
      <c r="N2405" s="52">
        <v>1</v>
      </c>
      <c r="O2405" s="52">
        <f>INDEX(organizations_branch!A:A,MATCH(P2405,organizations_branch!B:B,0))</f>
        <v>1</v>
      </c>
      <c r="P2405" s="52" t="s">
        <v>2339</v>
      </c>
      <c r="Q2405" s="52"/>
      <c r="R2405" s="52" t="s">
        <v>65</v>
      </c>
      <c r="S2405" s="74">
        <v>44061.317326388897</v>
      </c>
      <c r="T2405" s="52"/>
      <c r="U2405" s="52" t="s">
        <v>593</v>
      </c>
      <c r="V2405" s="52">
        <v>1</v>
      </c>
      <c r="W2405" s="52">
        <v>3</v>
      </c>
      <c r="X2405" s="75"/>
      <c r="Y2405" s="52" t="s">
        <v>52</v>
      </c>
      <c r="Z2405" s="52"/>
      <c r="AA2405" s="52"/>
      <c r="AB2405" s="52" t="s">
        <v>13341</v>
      </c>
      <c r="AC2405" s="52" t="s">
        <v>8245</v>
      </c>
      <c r="AD2405" s="52"/>
      <c r="AE2405" s="52"/>
      <c r="AF2405" s="75"/>
      <c r="AG2405" s="52"/>
      <c r="AH2405" s="52"/>
      <c r="AI2405" s="52"/>
      <c r="AJ2405" s="52">
        <v>1</v>
      </c>
      <c r="AK2405" s="52">
        <v>0</v>
      </c>
      <c r="AL2405" s="52"/>
      <c r="AM2405" s="52"/>
      <c r="AN2405" s="52"/>
      <c r="AO2405" s="52"/>
      <c r="AP2405" s="52"/>
      <c r="AQ2405" s="78">
        <v>0</v>
      </c>
    </row>
    <row r="2406" spans="1:43" ht="12.75" customHeight="1" x14ac:dyDescent="0.25">
      <c r="A2406" s="52">
        <v>4385</v>
      </c>
      <c r="B2406" s="52">
        <v>4640</v>
      </c>
      <c r="C2406" s="52" t="s">
        <v>61</v>
      </c>
      <c r="D2406" s="52"/>
      <c r="E2406" s="52">
        <v>2</v>
      </c>
      <c r="F2406" s="52" t="s">
        <v>13300</v>
      </c>
      <c r="G2406" s="52">
        <v>18005635</v>
      </c>
      <c r="H2406" s="52" t="s">
        <v>13342</v>
      </c>
      <c r="I2406" s="52">
        <f>INDEX(ce_computermodel!A:A,MATCH(J2406,ce_computermodel!B:B,0))</f>
        <v>500</v>
      </c>
      <c r="J2406" s="52" t="s">
        <v>5768</v>
      </c>
      <c r="K2406" s="52" t="s">
        <v>13302</v>
      </c>
      <c r="L2406" s="52"/>
      <c r="M2406" s="52" t="s">
        <v>5768</v>
      </c>
      <c r="N2406" s="52">
        <v>1</v>
      </c>
      <c r="O2406" s="52">
        <f>INDEX(organizations_branch!A:A,MATCH(P2406,organizations_branch!B:B,0))</f>
        <v>1</v>
      </c>
      <c r="P2406" s="52" t="s">
        <v>2339</v>
      </c>
      <c r="Q2406" s="52"/>
      <c r="R2406" s="52" t="s">
        <v>65</v>
      </c>
      <c r="S2406" s="74">
        <v>44147</v>
      </c>
      <c r="T2406" s="52"/>
      <c r="U2406" s="52" t="s">
        <v>7023</v>
      </c>
      <c r="V2406" s="52">
        <v>3</v>
      </c>
      <c r="W2406" s="52">
        <v>308</v>
      </c>
      <c r="X2406" s="75"/>
      <c r="Y2406" s="52" t="s">
        <v>67</v>
      </c>
      <c r="Z2406" s="52"/>
      <c r="AA2406" s="52"/>
      <c r="AB2406" s="52" t="s">
        <v>13343</v>
      </c>
      <c r="AC2406" s="52" t="s">
        <v>8245</v>
      </c>
      <c r="AD2406" s="52" t="s">
        <v>13344</v>
      </c>
      <c r="AE2406" s="52"/>
      <c r="AF2406" s="75"/>
      <c r="AG2406" s="52"/>
      <c r="AH2406" s="52"/>
      <c r="AI2406" s="52"/>
      <c r="AJ2406" s="52">
        <v>1</v>
      </c>
      <c r="AK2406" s="52">
        <v>0</v>
      </c>
      <c r="AL2406" s="52"/>
      <c r="AM2406" s="52"/>
      <c r="AN2406" s="52"/>
      <c r="AO2406" s="52"/>
      <c r="AP2406" s="52"/>
      <c r="AQ2406" s="78">
        <v>0</v>
      </c>
    </row>
    <row r="2407" spans="1:43" ht="12.75" customHeight="1" x14ac:dyDescent="0.25">
      <c r="A2407" s="52">
        <v>4386</v>
      </c>
      <c r="B2407" s="52">
        <v>4641</v>
      </c>
      <c r="C2407" s="52" t="s">
        <v>61</v>
      </c>
      <c r="D2407" s="52"/>
      <c r="E2407" s="52">
        <v>2</v>
      </c>
      <c r="F2407" s="52">
        <v>9910131950</v>
      </c>
      <c r="G2407" s="52">
        <v>18005636</v>
      </c>
      <c r="H2407" s="52" t="s">
        <v>13345</v>
      </c>
      <c r="I2407" s="52">
        <f>INDEX(ce_computermodel!A:A,MATCH(J2407,ce_computermodel!B:B,0))</f>
        <v>500</v>
      </c>
      <c r="J2407" s="52" t="s">
        <v>5768</v>
      </c>
      <c r="K2407" s="52" t="s">
        <v>13302</v>
      </c>
      <c r="L2407" s="52" t="s">
        <v>13346</v>
      </c>
      <c r="M2407" s="52" t="s">
        <v>5768</v>
      </c>
      <c r="N2407" s="52">
        <v>1</v>
      </c>
      <c r="O2407" s="52">
        <f>INDEX(organizations_branch!A:A,MATCH(P2407,organizations_branch!B:B,0))</f>
        <v>1</v>
      </c>
      <c r="P2407" s="52" t="s">
        <v>2339</v>
      </c>
      <c r="Q2407" s="52"/>
      <c r="R2407" s="52" t="s">
        <v>65</v>
      </c>
      <c r="S2407" s="74">
        <v>44966</v>
      </c>
      <c r="T2407" s="52"/>
      <c r="U2407" s="52" t="s">
        <v>82</v>
      </c>
      <c r="V2407" s="52">
        <v>9</v>
      </c>
      <c r="W2407" s="52">
        <v>904</v>
      </c>
      <c r="X2407" s="75"/>
      <c r="Y2407" s="52" t="s">
        <v>67</v>
      </c>
      <c r="Z2407" s="52" t="s">
        <v>3159</v>
      </c>
      <c r="AA2407" s="52">
        <f>INDEX(accounts_user!A:A,MATCH(AB2407,accounts_user!H:H,0))</f>
        <v>8880</v>
      </c>
      <c r="AB2407" s="52" t="s">
        <v>13347</v>
      </c>
      <c r="AC2407" s="52" t="s">
        <v>10214</v>
      </c>
      <c r="AD2407" s="52" t="s">
        <v>13348</v>
      </c>
      <c r="AE2407" s="52"/>
      <c r="AF2407" s="75"/>
      <c r="AG2407" s="52" t="s">
        <v>136</v>
      </c>
      <c r="AH2407" s="52" t="s">
        <v>13349</v>
      </c>
      <c r="AI2407" s="52" t="s">
        <v>59</v>
      </c>
      <c r="AJ2407" s="52">
        <v>1</v>
      </c>
      <c r="AK2407" s="52">
        <v>0</v>
      </c>
      <c r="AL2407" s="52"/>
      <c r="AM2407" s="52"/>
      <c r="AN2407" s="52"/>
      <c r="AO2407" s="52"/>
      <c r="AP2407" s="52"/>
      <c r="AQ2407" s="78">
        <v>0</v>
      </c>
    </row>
    <row r="2408" spans="1:43" s="195" customFormat="1" ht="12.75" customHeight="1" x14ac:dyDescent="0.25">
      <c r="A2408" s="193">
        <v>4387</v>
      </c>
      <c r="B2408" s="193">
        <v>4642</v>
      </c>
      <c r="C2408" s="193" t="s">
        <v>61</v>
      </c>
      <c r="D2408" s="193"/>
      <c r="E2408" s="193">
        <v>2</v>
      </c>
      <c r="F2408" s="193" t="s">
        <v>13350</v>
      </c>
      <c r="G2408" s="193">
        <v>86190</v>
      </c>
      <c r="H2408" s="193" t="s">
        <v>13351</v>
      </c>
      <c r="I2408" s="193">
        <f>INDEX(ce_computermodel!A:A,MATCH(J2408,ce_computermodel!B:B,0))</f>
        <v>500</v>
      </c>
      <c r="J2408" s="193" t="s">
        <v>5768</v>
      </c>
      <c r="K2408" s="193" t="s">
        <v>13352</v>
      </c>
      <c r="L2408" s="193" t="s">
        <v>6911</v>
      </c>
      <c r="M2408" s="193" t="s">
        <v>5768</v>
      </c>
      <c r="N2408" s="193">
        <v>1</v>
      </c>
      <c r="O2408" s="193">
        <f>INDEX(organizations_branch!A:A,MATCH(P2408,organizations_branch!B:B,0))</f>
        <v>1</v>
      </c>
      <c r="P2408" s="193" t="s">
        <v>2339</v>
      </c>
      <c r="Q2408" s="193"/>
      <c r="R2408" s="193" t="s">
        <v>65</v>
      </c>
      <c r="S2408" s="194">
        <v>44047.332476851901</v>
      </c>
      <c r="T2408" s="193"/>
      <c r="U2408" s="193" t="s">
        <v>6837</v>
      </c>
      <c r="V2408" s="193">
        <v>1</v>
      </c>
      <c r="W2408" s="193" t="s">
        <v>13353</v>
      </c>
      <c r="X2408" s="175"/>
      <c r="Y2408" s="193"/>
      <c r="Z2408" s="193" t="s">
        <v>13354</v>
      </c>
      <c r="AA2408" s="193"/>
      <c r="AB2408" s="193" t="s">
        <v>13355</v>
      </c>
      <c r="AC2408" s="193" t="s">
        <v>13356</v>
      </c>
      <c r="AD2408" s="193" t="s">
        <v>13357</v>
      </c>
      <c r="AE2408" s="193"/>
      <c r="AF2408" s="175"/>
      <c r="AG2408" s="193" t="s">
        <v>136</v>
      </c>
      <c r="AH2408" s="193">
        <v>76528</v>
      </c>
      <c r="AI2408" s="193" t="s">
        <v>59</v>
      </c>
      <c r="AJ2408" s="193">
        <v>1</v>
      </c>
      <c r="AK2408" s="193">
        <v>0</v>
      </c>
      <c r="AL2408" s="193"/>
      <c r="AM2408" s="193"/>
      <c r="AN2408" s="193"/>
      <c r="AO2408" s="193"/>
      <c r="AP2408" s="193"/>
      <c r="AQ2408" s="193"/>
    </row>
    <row r="2409" spans="1:43" ht="12.75" customHeight="1" x14ac:dyDescent="0.25">
      <c r="A2409" s="52">
        <v>4388</v>
      </c>
      <c r="B2409" s="52">
        <v>4647</v>
      </c>
      <c r="C2409" s="52" t="s">
        <v>61</v>
      </c>
      <c r="D2409" s="52"/>
      <c r="E2409" s="52">
        <v>2</v>
      </c>
      <c r="F2409" s="52"/>
      <c r="G2409" s="52">
        <v>86204</v>
      </c>
      <c r="H2409" s="52" t="s">
        <v>13358</v>
      </c>
      <c r="I2409" s="52">
        <f>INDEX(ce_computermodel!A:A,MATCH(J2409,ce_computermodel!B:B,0))</f>
        <v>500</v>
      </c>
      <c r="J2409" s="52" t="s">
        <v>5768</v>
      </c>
      <c r="K2409" s="52" t="s">
        <v>13359</v>
      </c>
      <c r="L2409" s="52" t="s">
        <v>8764</v>
      </c>
      <c r="M2409" s="52" t="s">
        <v>5768</v>
      </c>
      <c r="N2409" s="52">
        <v>1</v>
      </c>
      <c r="O2409" s="52">
        <f>INDEX(organizations_branch!A:A,MATCH(P2409,organizations_branch!B:B,0))</f>
        <v>1</v>
      </c>
      <c r="P2409" s="52" t="s">
        <v>2339</v>
      </c>
      <c r="Q2409" s="52"/>
      <c r="R2409" s="52" t="s">
        <v>65</v>
      </c>
      <c r="S2409" s="74">
        <v>44056.440347222197</v>
      </c>
      <c r="T2409" s="52"/>
      <c r="U2409" s="52" t="s">
        <v>284</v>
      </c>
      <c r="V2409" s="52">
        <v>1</v>
      </c>
      <c r="W2409" s="52" t="s">
        <v>824</v>
      </c>
      <c r="X2409" s="75"/>
      <c r="Y2409" s="52" t="s">
        <v>52</v>
      </c>
      <c r="Z2409" s="52"/>
      <c r="AA2409" s="52"/>
      <c r="AB2409" s="52" t="s">
        <v>13360</v>
      </c>
      <c r="AC2409" s="52"/>
      <c r="AD2409" s="52"/>
      <c r="AE2409" s="52"/>
      <c r="AF2409" s="75"/>
      <c r="AG2409" s="52"/>
      <c r="AH2409" s="52"/>
      <c r="AI2409" s="52"/>
      <c r="AJ2409" s="52">
        <v>1</v>
      </c>
      <c r="AK2409" s="52">
        <v>0</v>
      </c>
      <c r="AL2409" s="52"/>
      <c r="AM2409" s="52"/>
      <c r="AN2409" s="52"/>
      <c r="AO2409" s="52"/>
      <c r="AP2409" s="52"/>
      <c r="AQ2409" s="52"/>
    </row>
    <row r="2410" spans="1:43" ht="12.75" customHeight="1" x14ac:dyDescent="0.25">
      <c r="A2410" s="52">
        <v>4389</v>
      </c>
      <c r="B2410" s="52">
        <v>4652</v>
      </c>
      <c r="C2410" s="52" t="s">
        <v>61</v>
      </c>
      <c r="D2410" s="52"/>
      <c r="E2410" s="52">
        <v>2</v>
      </c>
      <c r="F2410" s="52" t="s">
        <v>13361</v>
      </c>
      <c r="G2410" s="52">
        <v>86232</v>
      </c>
      <c r="H2410" s="52" t="s">
        <v>8640</v>
      </c>
      <c r="I2410" s="52">
        <f>INDEX(ce_computermodel!A:A,MATCH(J2410,ce_computermodel!B:B,0))</f>
        <v>500</v>
      </c>
      <c r="J2410" s="52" t="s">
        <v>5768</v>
      </c>
      <c r="K2410" s="52" t="s">
        <v>13362</v>
      </c>
      <c r="L2410" s="52" t="s">
        <v>7029</v>
      </c>
      <c r="M2410" s="52" t="s">
        <v>5768</v>
      </c>
      <c r="N2410" s="52">
        <v>1</v>
      </c>
      <c r="O2410" s="52">
        <f>INDEX(organizations_branch!A:A,MATCH(P2410,organizations_branch!B:B,0))</f>
        <v>1</v>
      </c>
      <c r="P2410" s="52" t="s">
        <v>2339</v>
      </c>
      <c r="Q2410" s="52"/>
      <c r="R2410" s="52" t="s">
        <v>65</v>
      </c>
      <c r="S2410" s="74">
        <v>44036.420231481497</v>
      </c>
      <c r="T2410" s="52">
        <f>INDEX(organizations_place!A:A,MATCH(U2410,organizations_place!B:B,0))</f>
        <v>13</v>
      </c>
      <c r="U2410" s="52" t="s">
        <v>157</v>
      </c>
      <c r="V2410" s="52">
        <v>3</v>
      </c>
      <c r="W2410" s="52">
        <v>310</v>
      </c>
      <c r="X2410" s="75"/>
      <c r="Y2410" s="52" t="s">
        <v>67</v>
      </c>
      <c r="Z2410" s="52" t="s">
        <v>13298</v>
      </c>
      <c r="AA2410" s="52">
        <f>INDEX(accounts_user!A:A,MATCH(AB2410,accounts_user!H:H,0))</f>
        <v>9045</v>
      </c>
      <c r="AB2410" s="52" t="s">
        <v>13363</v>
      </c>
      <c r="AC2410" s="52" t="s">
        <v>9171</v>
      </c>
      <c r="AD2410" s="52"/>
      <c r="AE2410" s="52"/>
      <c r="AF2410" s="75"/>
      <c r="AG2410" s="52" t="s">
        <v>136</v>
      </c>
      <c r="AH2410" s="52"/>
      <c r="AI2410" s="52" t="s">
        <v>59</v>
      </c>
      <c r="AJ2410" s="52">
        <v>1</v>
      </c>
      <c r="AK2410" s="52">
        <v>0</v>
      </c>
      <c r="AL2410" s="52"/>
      <c r="AM2410" s="52"/>
      <c r="AN2410" s="52"/>
      <c r="AO2410" s="52"/>
      <c r="AP2410" s="52"/>
      <c r="AQ2410" s="52"/>
    </row>
    <row r="2411" spans="1:43" ht="12.75" customHeight="1" x14ac:dyDescent="0.25">
      <c r="A2411" s="52">
        <v>4390</v>
      </c>
      <c r="B2411" s="52">
        <v>4653</v>
      </c>
      <c r="C2411" s="52" t="s">
        <v>61</v>
      </c>
      <c r="D2411" s="52"/>
      <c r="E2411" s="52">
        <v>2</v>
      </c>
      <c r="F2411" s="52" t="s">
        <v>13364</v>
      </c>
      <c r="G2411" s="52">
        <v>18005638</v>
      </c>
      <c r="H2411" s="52" t="s">
        <v>9416</v>
      </c>
      <c r="I2411" s="52">
        <f>INDEX(ce_computermodel!A:A,MATCH(J2411,ce_computermodel!B:B,0))</f>
        <v>500</v>
      </c>
      <c r="J2411" s="52" t="s">
        <v>5768</v>
      </c>
      <c r="K2411" s="52" t="s">
        <v>13365</v>
      </c>
      <c r="L2411" s="52"/>
      <c r="M2411" s="52" t="s">
        <v>5768</v>
      </c>
      <c r="N2411" s="52">
        <v>1</v>
      </c>
      <c r="O2411" s="52">
        <f>INDEX(organizations_branch!A:A,MATCH(P2411,organizations_branch!B:B,0))</f>
        <v>1</v>
      </c>
      <c r="P2411" s="52" t="s">
        <v>2339</v>
      </c>
      <c r="Q2411" s="52"/>
      <c r="R2411" s="52" t="s">
        <v>65</v>
      </c>
      <c r="S2411" s="74"/>
      <c r="T2411" s="52"/>
      <c r="U2411" s="52"/>
      <c r="V2411" s="52"/>
      <c r="W2411" s="52"/>
      <c r="X2411" s="75"/>
      <c r="Y2411" s="52"/>
      <c r="Z2411" s="52"/>
      <c r="AA2411" s="52"/>
      <c r="AB2411" s="52" t="s">
        <v>12762</v>
      </c>
      <c r="AC2411" s="52"/>
      <c r="AD2411" s="52"/>
      <c r="AE2411" s="52"/>
      <c r="AF2411" s="75"/>
      <c r="AG2411" s="52"/>
      <c r="AH2411" s="52"/>
      <c r="AI2411" s="52"/>
      <c r="AJ2411" s="52">
        <v>0</v>
      </c>
      <c r="AK2411" s="52">
        <v>0</v>
      </c>
      <c r="AL2411" s="52"/>
      <c r="AM2411" s="52"/>
      <c r="AN2411" s="52"/>
      <c r="AO2411" s="52"/>
      <c r="AP2411" s="52"/>
      <c r="AQ2411" s="52"/>
    </row>
    <row r="2412" spans="1:43" ht="12.75" customHeight="1" x14ac:dyDescent="0.25">
      <c r="A2412" s="52">
        <v>4391</v>
      </c>
      <c r="B2412" s="52">
        <v>4654</v>
      </c>
      <c r="C2412" s="52" t="s">
        <v>61</v>
      </c>
      <c r="D2412" s="52"/>
      <c r="E2412" s="52">
        <v>2</v>
      </c>
      <c r="F2412" s="52" t="s">
        <v>13364</v>
      </c>
      <c r="G2412" s="52">
        <v>86549</v>
      </c>
      <c r="H2412" s="52" t="s">
        <v>13366</v>
      </c>
      <c r="I2412" s="52">
        <f>INDEX(ce_computermodel!A:A,MATCH(J2412,ce_computermodel!B:B,0))</f>
        <v>500</v>
      </c>
      <c r="J2412" s="52" t="s">
        <v>5768</v>
      </c>
      <c r="K2412" s="52" t="s">
        <v>13365</v>
      </c>
      <c r="L2412" s="52"/>
      <c r="M2412" s="52" t="s">
        <v>5768</v>
      </c>
      <c r="N2412" s="52">
        <v>1</v>
      </c>
      <c r="O2412" s="52">
        <f>INDEX(organizations_branch!A:A,MATCH(P2412,organizations_branch!B:B,0))</f>
        <v>1</v>
      </c>
      <c r="P2412" s="52" t="s">
        <v>2339</v>
      </c>
      <c r="Q2412" s="52"/>
      <c r="R2412" s="52" t="s">
        <v>65</v>
      </c>
      <c r="S2412" s="74">
        <v>44792</v>
      </c>
      <c r="T2412" s="52">
        <f>INDEX(organizations_place!A:A,MATCH(U2412,organizations_place!B:B,0))</f>
        <v>1</v>
      </c>
      <c r="U2412" s="52" t="s">
        <v>93</v>
      </c>
      <c r="V2412" s="52">
        <v>4</v>
      </c>
      <c r="W2412" s="52">
        <v>17</v>
      </c>
      <c r="X2412" s="75"/>
      <c r="Y2412" s="52" t="s">
        <v>67</v>
      </c>
      <c r="Z2412" s="52" t="s">
        <v>13367</v>
      </c>
      <c r="AA2412" s="52">
        <f>INDEX(accounts_user!A:A,MATCH(AB2412,accounts_user!H:H,0))</f>
        <v>8848</v>
      </c>
      <c r="AB2412" s="52" t="s">
        <v>13368</v>
      </c>
      <c r="AC2412" s="52" t="s">
        <v>11893</v>
      </c>
      <c r="AD2412" s="52" t="s">
        <v>5792</v>
      </c>
      <c r="AE2412" s="52"/>
      <c r="AF2412" s="75"/>
      <c r="AG2412" s="52"/>
      <c r="AH2412" s="52"/>
      <c r="AI2412" s="52" t="s">
        <v>59</v>
      </c>
      <c r="AJ2412" s="52">
        <v>1</v>
      </c>
      <c r="AK2412" s="52">
        <v>0</v>
      </c>
      <c r="AL2412" s="52"/>
      <c r="AM2412" s="52"/>
      <c r="AN2412" s="52"/>
      <c r="AO2412" s="52"/>
      <c r="AP2412" s="52"/>
      <c r="AQ2412" s="52"/>
    </row>
    <row r="2413" spans="1:43" ht="12.75" customHeight="1" x14ac:dyDescent="0.25">
      <c r="A2413" s="52">
        <v>4392</v>
      </c>
      <c r="B2413" s="52">
        <v>4655</v>
      </c>
      <c r="C2413" s="52" t="s">
        <v>61</v>
      </c>
      <c r="D2413" s="52"/>
      <c r="E2413" s="52">
        <v>2</v>
      </c>
      <c r="F2413" s="52" t="s">
        <v>13364</v>
      </c>
      <c r="G2413" s="52">
        <v>86551</v>
      </c>
      <c r="H2413" s="52" t="s">
        <v>13369</v>
      </c>
      <c r="I2413" s="52">
        <f>INDEX(ce_computermodel!A:A,MATCH(J2413,ce_computermodel!B:B,0))</f>
        <v>500</v>
      </c>
      <c r="J2413" s="52" t="s">
        <v>5768</v>
      </c>
      <c r="K2413" s="52" t="s">
        <v>13365</v>
      </c>
      <c r="L2413" s="52"/>
      <c r="M2413" s="52" t="s">
        <v>5768</v>
      </c>
      <c r="N2413" s="52">
        <v>1</v>
      </c>
      <c r="O2413" s="52">
        <f>INDEX(organizations_branch!A:A,MATCH(P2413,organizations_branch!B:B,0))</f>
        <v>1</v>
      </c>
      <c r="P2413" s="52" t="s">
        <v>2339</v>
      </c>
      <c r="Q2413" s="52"/>
      <c r="R2413" s="52" t="s">
        <v>65</v>
      </c>
      <c r="S2413" s="74">
        <v>44067.3491319444</v>
      </c>
      <c r="T2413" s="52">
        <f>INDEX(organizations_place!A:A,MATCH(U2413,organizations_place!B:B,0))</f>
        <v>13</v>
      </c>
      <c r="U2413" s="52" t="s">
        <v>157</v>
      </c>
      <c r="V2413" s="52">
        <v>3</v>
      </c>
      <c r="W2413" s="52">
        <v>322</v>
      </c>
      <c r="X2413" s="75"/>
      <c r="Y2413" s="52"/>
      <c r="Z2413" s="52"/>
      <c r="AA2413" s="52">
        <f>INDEX(accounts_user!A:A,MATCH(AB2413,accounts_user!H:H,0))</f>
        <v>8914</v>
      </c>
      <c r="AB2413" s="52" t="s">
        <v>13370</v>
      </c>
      <c r="AC2413" s="52"/>
      <c r="AD2413" s="52" t="s">
        <v>13371</v>
      </c>
      <c r="AE2413" s="52"/>
      <c r="AF2413" s="75"/>
      <c r="AG2413" s="52"/>
      <c r="AH2413" s="52"/>
      <c r="AI2413" s="52"/>
      <c r="AJ2413" s="52">
        <v>1</v>
      </c>
      <c r="AK2413" s="52">
        <v>0</v>
      </c>
      <c r="AL2413" s="52"/>
      <c r="AM2413" s="52"/>
      <c r="AN2413" s="52"/>
      <c r="AO2413" s="52"/>
      <c r="AP2413" s="52"/>
      <c r="AQ2413" s="52"/>
    </row>
    <row r="2414" spans="1:43" ht="12.75" customHeight="1" x14ac:dyDescent="0.25">
      <c r="A2414" s="52">
        <v>4393</v>
      </c>
      <c r="B2414" s="52">
        <v>4668</v>
      </c>
      <c r="C2414" s="52" t="s">
        <v>61</v>
      </c>
      <c r="D2414" s="52"/>
      <c r="E2414" s="52">
        <v>2</v>
      </c>
      <c r="F2414" s="52" t="s">
        <v>13243</v>
      </c>
      <c r="G2414" s="52" t="s">
        <v>13372</v>
      </c>
      <c r="H2414" s="52" t="s">
        <v>13372</v>
      </c>
      <c r="I2414" s="52">
        <f>INDEX(ce_computermodel!A:A,MATCH(J2414,ce_computermodel!B:B,0))</f>
        <v>500</v>
      </c>
      <c r="J2414" s="52" t="s">
        <v>5768</v>
      </c>
      <c r="K2414" s="52" t="s">
        <v>5768</v>
      </c>
      <c r="L2414" s="52"/>
      <c r="M2414" s="52" t="s">
        <v>5768</v>
      </c>
      <c r="N2414" s="52">
        <v>1</v>
      </c>
      <c r="O2414" s="52">
        <f>INDEX(organizations_branch!A:A,MATCH(P2414,organizations_branch!B:B,0))</f>
        <v>1</v>
      </c>
      <c r="P2414" s="52" t="s">
        <v>2339</v>
      </c>
      <c r="Q2414" s="52"/>
      <c r="R2414" s="52" t="s">
        <v>179</v>
      </c>
      <c r="S2414" s="74"/>
      <c r="T2414" s="52"/>
      <c r="U2414" s="52"/>
      <c r="V2414" s="52"/>
      <c r="W2414" s="52"/>
      <c r="X2414" s="75"/>
      <c r="Y2414" s="52"/>
      <c r="Z2414" s="76"/>
      <c r="AA2414" s="52"/>
      <c r="AB2414" s="52" t="s">
        <v>6850</v>
      </c>
      <c r="AC2414" s="52"/>
      <c r="AD2414" s="52"/>
      <c r="AE2414" s="52"/>
      <c r="AF2414" s="75"/>
      <c r="AG2414" s="52"/>
      <c r="AH2414" s="52"/>
      <c r="AI2414" s="52"/>
      <c r="AJ2414" s="52">
        <v>0</v>
      </c>
      <c r="AK2414" s="52">
        <v>0</v>
      </c>
      <c r="AL2414" s="52"/>
      <c r="AM2414" s="52"/>
      <c r="AN2414" s="52"/>
      <c r="AO2414" s="52"/>
      <c r="AP2414" s="52"/>
      <c r="AQ2414" s="52"/>
    </row>
    <row r="2415" spans="1:43" ht="12.75" customHeight="1" x14ac:dyDescent="0.25">
      <c r="A2415" s="52">
        <v>4394</v>
      </c>
      <c r="B2415" s="52">
        <v>4669</v>
      </c>
      <c r="C2415" s="52" t="s">
        <v>61</v>
      </c>
      <c r="D2415" s="52"/>
      <c r="E2415" s="52">
        <v>2</v>
      </c>
      <c r="F2415" s="52" t="s">
        <v>13243</v>
      </c>
      <c r="G2415" s="52" t="s">
        <v>13373</v>
      </c>
      <c r="H2415" s="52" t="s">
        <v>13373</v>
      </c>
      <c r="I2415" s="52">
        <f>INDEX(ce_computermodel!A:A,MATCH(J2415,ce_computermodel!B:B,0))</f>
        <v>500</v>
      </c>
      <c r="J2415" s="52" t="s">
        <v>5768</v>
      </c>
      <c r="K2415" s="52" t="s">
        <v>5768</v>
      </c>
      <c r="L2415" s="52"/>
      <c r="M2415" s="52" t="s">
        <v>5768</v>
      </c>
      <c r="N2415" s="52">
        <v>1</v>
      </c>
      <c r="O2415" s="52">
        <f>INDEX(organizations_branch!A:A,MATCH(P2415,organizations_branch!B:B,0))</f>
        <v>1</v>
      </c>
      <c r="P2415" s="52" t="s">
        <v>2339</v>
      </c>
      <c r="Q2415" s="52"/>
      <c r="R2415" s="52" t="s">
        <v>179</v>
      </c>
      <c r="S2415" s="74"/>
      <c r="T2415" s="52"/>
      <c r="U2415" s="52"/>
      <c r="V2415" s="52"/>
      <c r="W2415" s="52"/>
      <c r="X2415" s="75"/>
      <c r="Y2415" s="52"/>
      <c r="Z2415" s="76"/>
      <c r="AA2415" s="52"/>
      <c r="AB2415" s="52" t="s">
        <v>6850</v>
      </c>
      <c r="AC2415" s="52"/>
      <c r="AD2415" s="52"/>
      <c r="AE2415" s="52"/>
      <c r="AF2415" s="75"/>
      <c r="AG2415" s="52"/>
      <c r="AH2415" s="52"/>
      <c r="AI2415" s="52"/>
      <c r="AJ2415" s="52">
        <v>0</v>
      </c>
      <c r="AK2415" s="52">
        <v>0</v>
      </c>
      <c r="AL2415" s="52"/>
      <c r="AM2415" s="52"/>
      <c r="AN2415" s="52"/>
      <c r="AO2415" s="52"/>
      <c r="AP2415" s="52"/>
      <c r="AQ2415" s="52"/>
    </row>
    <row r="2416" spans="1:43" ht="12.75" customHeight="1" x14ac:dyDescent="0.25">
      <c r="A2416" s="52">
        <v>4395</v>
      </c>
      <c r="B2416" s="52">
        <v>4670</v>
      </c>
      <c r="C2416" s="52" t="s">
        <v>61</v>
      </c>
      <c r="D2416" s="52"/>
      <c r="E2416" s="52">
        <v>2</v>
      </c>
      <c r="F2416" s="52" t="s">
        <v>13243</v>
      </c>
      <c r="G2416" s="52" t="s">
        <v>13374</v>
      </c>
      <c r="H2416" s="52" t="s">
        <v>13374</v>
      </c>
      <c r="I2416" s="52">
        <f>INDEX(ce_computermodel!A:A,MATCH(J2416,ce_computermodel!B:B,0))</f>
        <v>500</v>
      </c>
      <c r="J2416" s="52" t="s">
        <v>5768</v>
      </c>
      <c r="K2416" s="52" t="s">
        <v>5768</v>
      </c>
      <c r="L2416" s="52"/>
      <c r="M2416" s="52" t="s">
        <v>5768</v>
      </c>
      <c r="N2416" s="52">
        <v>1</v>
      </c>
      <c r="O2416" s="52">
        <f>INDEX(organizations_branch!A:A,MATCH(P2416,organizations_branch!B:B,0))</f>
        <v>1</v>
      </c>
      <c r="P2416" s="52" t="s">
        <v>2339</v>
      </c>
      <c r="Q2416" s="52"/>
      <c r="R2416" s="52" t="s">
        <v>179</v>
      </c>
      <c r="S2416" s="74"/>
      <c r="T2416" s="52"/>
      <c r="U2416" s="52"/>
      <c r="V2416" s="52"/>
      <c r="W2416" s="52"/>
      <c r="X2416" s="75"/>
      <c r="Y2416" s="52"/>
      <c r="Z2416" s="76"/>
      <c r="AA2416" s="52"/>
      <c r="AB2416" s="52" t="s">
        <v>6850</v>
      </c>
      <c r="AC2416" s="52"/>
      <c r="AD2416" s="52"/>
      <c r="AE2416" s="52"/>
      <c r="AF2416" s="75"/>
      <c r="AG2416" s="52"/>
      <c r="AH2416" s="52"/>
      <c r="AI2416" s="52"/>
      <c r="AJ2416" s="52">
        <v>0</v>
      </c>
      <c r="AK2416" s="52">
        <v>0</v>
      </c>
      <c r="AL2416" s="52"/>
      <c r="AM2416" s="52"/>
      <c r="AN2416" s="52"/>
      <c r="AO2416" s="52"/>
      <c r="AP2416" s="52"/>
      <c r="AQ2416" s="78">
        <v>0</v>
      </c>
    </row>
    <row r="2417" spans="1:43" ht="12.75" customHeight="1" x14ac:dyDescent="0.25">
      <c r="A2417" s="52">
        <v>4396</v>
      </c>
      <c r="B2417" s="52">
        <v>4671</v>
      </c>
      <c r="C2417" s="52" t="s">
        <v>61</v>
      </c>
      <c r="D2417" s="52"/>
      <c r="E2417" s="52">
        <v>2</v>
      </c>
      <c r="F2417" s="52" t="s">
        <v>13243</v>
      </c>
      <c r="G2417" s="52" t="s">
        <v>13375</v>
      </c>
      <c r="H2417" s="52" t="s">
        <v>13375</v>
      </c>
      <c r="I2417" s="52">
        <f>INDEX(ce_computermodel!A:A,MATCH(J2417,ce_computermodel!B:B,0))</f>
        <v>500</v>
      </c>
      <c r="J2417" s="52" t="s">
        <v>5768</v>
      </c>
      <c r="K2417" s="52" t="s">
        <v>5768</v>
      </c>
      <c r="L2417" s="52"/>
      <c r="M2417" s="52" t="s">
        <v>5768</v>
      </c>
      <c r="N2417" s="52">
        <v>1</v>
      </c>
      <c r="O2417" s="52">
        <f>INDEX(organizations_branch!A:A,MATCH(P2417,organizations_branch!B:B,0))</f>
        <v>1</v>
      </c>
      <c r="P2417" s="52" t="s">
        <v>2339</v>
      </c>
      <c r="Q2417" s="52"/>
      <c r="R2417" s="52" t="s">
        <v>179</v>
      </c>
      <c r="S2417" s="74"/>
      <c r="T2417" s="52"/>
      <c r="U2417" s="52"/>
      <c r="V2417" s="52"/>
      <c r="W2417" s="52"/>
      <c r="X2417" s="75"/>
      <c r="Y2417" s="52"/>
      <c r="Z2417" s="76"/>
      <c r="AA2417" s="52"/>
      <c r="AB2417" s="52" t="s">
        <v>6850</v>
      </c>
      <c r="AC2417" s="52"/>
      <c r="AD2417" s="52"/>
      <c r="AE2417" s="52"/>
      <c r="AF2417" s="75"/>
      <c r="AG2417" s="52"/>
      <c r="AH2417" s="52"/>
      <c r="AI2417" s="52"/>
      <c r="AJ2417" s="52">
        <v>0</v>
      </c>
      <c r="AK2417" s="52">
        <v>0</v>
      </c>
      <c r="AL2417" s="52"/>
      <c r="AM2417" s="52"/>
      <c r="AN2417" s="52"/>
      <c r="AO2417" s="78">
        <v>27837</v>
      </c>
      <c r="AP2417" s="78">
        <v>27837</v>
      </c>
      <c r="AQ2417" s="78">
        <v>0</v>
      </c>
    </row>
    <row r="2418" spans="1:43" ht="12.75" customHeight="1" x14ac:dyDescent="0.25">
      <c r="A2418" s="52">
        <v>4397</v>
      </c>
      <c r="B2418" s="52">
        <v>4672</v>
      </c>
      <c r="C2418" s="52" t="s">
        <v>61</v>
      </c>
      <c r="D2418" s="52"/>
      <c r="E2418" s="52">
        <v>2</v>
      </c>
      <c r="F2418" s="52" t="s">
        <v>13243</v>
      </c>
      <c r="G2418" s="52" t="s">
        <v>13376</v>
      </c>
      <c r="H2418" s="52" t="s">
        <v>13376</v>
      </c>
      <c r="I2418" s="52">
        <f>INDEX(ce_computermodel!A:A,MATCH(J2418,ce_computermodel!B:B,0))</f>
        <v>500</v>
      </c>
      <c r="J2418" s="52" t="s">
        <v>5768</v>
      </c>
      <c r="K2418" s="52" t="s">
        <v>5768</v>
      </c>
      <c r="L2418" s="52"/>
      <c r="M2418" s="52" t="s">
        <v>5768</v>
      </c>
      <c r="N2418" s="52">
        <v>1</v>
      </c>
      <c r="O2418" s="52">
        <f>INDEX(organizations_branch!A:A,MATCH(P2418,organizations_branch!B:B,0))</f>
        <v>1</v>
      </c>
      <c r="P2418" s="52" t="s">
        <v>2339</v>
      </c>
      <c r="Q2418" s="52"/>
      <c r="R2418" s="52" t="s">
        <v>179</v>
      </c>
      <c r="S2418" s="74"/>
      <c r="T2418" s="52"/>
      <c r="U2418" s="52"/>
      <c r="V2418" s="52"/>
      <c r="W2418" s="52"/>
      <c r="X2418" s="75"/>
      <c r="Y2418" s="52"/>
      <c r="Z2418" s="76"/>
      <c r="AA2418" s="52"/>
      <c r="AB2418" s="52" t="s">
        <v>6850</v>
      </c>
      <c r="AC2418" s="52"/>
      <c r="AD2418" s="52"/>
      <c r="AE2418" s="52"/>
      <c r="AF2418" s="75"/>
      <c r="AG2418" s="52"/>
      <c r="AH2418" s="52"/>
      <c r="AI2418" s="52"/>
      <c r="AJ2418" s="52">
        <v>0</v>
      </c>
      <c r="AK2418" s="52">
        <v>0</v>
      </c>
      <c r="AL2418" s="52"/>
      <c r="AM2418" s="52"/>
      <c r="AN2418" s="52"/>
      <c r="AO2418" s="78">
        <v>7508</v>
      </c>
      <c r="AP2418" s="78">
        <v>7508</v>
      </c>
      <c r="AQ2418" s="78">
        <v>0</v>
      </c>
    </row>
    <row r="2419" spans="1:43" ht="12.75" customHeight="1" x14ac:dyDescent="0.25">
      <c r="A2419" s="52">
        <v>4398</v>
      </c>
      <c r="B2419" s="52">
        <v>4673</v>
      </c>
      <c r="C2419" s="52" t="s">
        <v>61</v>
      </c>
      <c r="D2419" s="52"/>
      <c r="E2419" s="52">
        <v>2</v>
      </c>
      <c r="F2419" s="52" t="s">
        <v>13243</v>
      </c>
      <c r="G2419" s="52" t="s">
        <v>13377</v>
      </c>
      <c r="H2419" s="52" t="s">
        <v>13377</v>
      </c>
      <c r="I2419" s="52">
        <f>INDEX(ce_computermodel!A:A,MATCH(J2419,ce_computermodel!B:B,0))</f>
        <v>500</v>
      </c>
      <c r="J2419" s="52" t="s">
        <v>5768</v>
      </c>
      <c r="K2419" s="52" t="s">
        <v>5768</v>
      </c>
      <c r="L2419" s="52"/>
      <c r="M2419" s="52" t="s">
        <v>5768</v>
      </c>
      <c r="N2419" s="52">
        <v>1</v>
      </c>
      <c r="O2419" s="52">
        <f>INDEX(organizations_branch!A:A,MATCH(P2419,organizations_branch!B:B,0))</f>
        <v>1</v>
      </c>
      <c r="P2419" s="52" t="s">
        <v>2339</v>
      </c>
      <c r="Q2419" s="52"/>
      <c r="R2419" s="52" t="s">
        <v>179</v>
      </c>
      <c r="S2419" s="74"/>
      <c r="T2419" s="52"/>
      <c r="U2419" s="52"/>
      <c r="V2419" s="52"/>
      <c r="W2419" s="52"/>
      <c r="X2419" s="75"/>
      <c r="Y2419" s="52"/>
      <c r="Z2419" s="76"/>
      <c r="AA2419" s="52"/>
      <c r="AB2419" s="52" t="s">
        <v>6850</v>
      </c>
      <c r="AC2419" s="52"/>
      <c r="AD2419" s="52"/>
      <c r="AE2419" s="52"/>
      <c r="AF2419" s="75"/>
      <c r="AG2419" s="52"/>
      <c r="AH2419" s="52"/>
      <c r="AI2419" s="52"/>
      <c r="AJ2419" s="52">
        <v>0</v>
      </c>
      <c r="AK2419" s="52">
        <v>0</v>
      </c>
      <c r="AL2419" s="52"/>
      <c r="AM2419" s="52"/>
      <c r="AN2419" s="52"/>
      <c r="AO2419" s="78">
        <v>27837</v>
      </c>
      <c r="AP2419" s="78">
        <v>27837</v>
      </c>
      <c r="AQ2419" s="52"/>
    </row>
    <row r="2420" spans="1:43" ht="12.75" customHeight="1" x14ac:dyDescent="0.25">
      <c r="A2420" s="52">
        <v>4399</v>
      </c>
      <c r="B2420" s="52">
        <v>4674</v>
      </c>
      <c r="C2420" s="52" t="s">
        <v>61</v>
      </c>
      <c r="D2420" s="52"/>
      <c r="E2420" s="52">
        <v>2</v>
      </c>
      <c r="F2420" s="52" t="s">
        <v>13243</v>
      </c>
      <c r="G2420" s="52" t="s">
        <v>13378</v>
      </c>
      <c r="H2420" s="52" t="s">
        <v>13378</v>
      </c>
      <c r="I2420" s="52">
        <f>INDEX(ce_computermodel!A:A,MATCH(J2420,ce_computermodel!B:B,0))</f>
        <v>500</v>
      </c>
      <c r="J2420" s="52" t="s">
        <v>5768</v>
      </c>
      <c r="K2420" s="52" t="s">
        <v>5768</v>
      </c>
      <c r="L2420" s="52"/>
      <c r="M2420" s="52" t="s">
        <v>5768</v>
      </c>
      <c r="N2420" s="52">
        <v>1</v>
      </c>
      <c r="O2420" s="52">
        <f>INDEX(organizations_branch!A:A,MATCH(P2420,organizations_branch!B:B,0))</f>
        <v>1</v>
      </c>
      <c r="P2420" s="52" t="s">
        <v>2339</v>
      </c>
      <c r="Q2420" s="52"/>
      <c r="R2420" s="52" t="s">
        <v>179</v>
      </c>
      <c r="S2420" s="74"/>
      <c r="T2420" s="52"/>
      <c r="U2420" s="52"/>
      <c r="V2420" s="52"/>
      <c r="W2420" s="52"/>
      <c r="X2420" s="75"/>
      <c r="Y2420" s="52"/>
      <c r="Z2420" s="76"/>
      <c r="AA2420" s="52"/>
      <c r="AB2420" s="52" t="s">
        <v>6850</v>
      </c>
      <c r="AC2420" s="52"/>
      <c r="AD2420" s="52"/>
      <c r="AE2420" s="52"/>
      <c r="AF2420" s="75"/>
      <c r="AG2420" s="52"/>
      <c r="AH2420" s="52"/>
      <c r="AI2420" s="52"/>
      <c r="AJ2420" s="52">
        <v>0</v>
      </c>
      <c r="AK2420" s="52">
        <v>0</v>
      </c>
      <c r="AL2420" s="52"/>
      <c r="AM2420" s="52"/>
      <c r="AN2420" s="52"/>
      <c r="AO2420" s="78">
        <v>133287</v>
      </c>
      <c r="AP2420" s="78">
        <v>133287</v>
      </c>
      <c r="AQ2420" s="52"/>
    </row>
    <row r="2421" spans="1:43" ht="12.75" customHeight="1" x14ac:dyDescent="0.25">
      <c r="A2421" s="52">
        <v>4400</v>
      </c>
      <c r="B2421" s="52">
        <v>4675</v>
      </c>
      <c r="C2421" s="52" t="s">
        <v>61</v>
      </c>
      <c r="D2421" s="52"/>
      <c r="E2421" s="52">
        <v>2</v>
      </c>
      <c r="F2421" s="52" t="s">
        <v>13243</v>
      </c>
      <c r="G2421" s="52" t="s">
        <v>13379</v>
      </c>
      <c r="H2421" s="52" t="s">
        <v>13379</v>
      </c>
      <c r="I2421" s="52">
        <f>INDEX(ce_computermodel!A:A,MATCH(J2421,ce_computermodel!B:B,0))</f>
        <v>500</v>
      </c>
      <c r="J2421" s="52" t="s">
        <v>5768</v>
      </c>
      <c r="K2421" s="52" t="s">
        <v>5768</v>
      </c>
      <c r="L2421" s="52"/>
      <c r="M2421" s="52" t="s">
        <v>5768</v>
      </c>
      <c r="N2421" s="52">
        <v>1</v>
      </c>
      <c r="O2421" s="52">
        <f>INDEX(organizations_branch!A:A,MATCH(P2421,organizations_branch!B:B,0))</f>
        <v>1</v>
      </c>
      <c r="P2421" s="52" t="s">
        <v>2339</v>
      </c>
      <c r="Q2421" s="52"/>
      <c r="R2421" s="52" t="s">
        <v>179</v>
      </c>
      <c r="S2421" s="74"/>
      <c r="T2421" s="52"/>
      <c r="U2421" s="52"/>
      <c r="V2421" s="52"/>
      <c r="W2421" s="52"/>
      <c r="X2421" s="75"/>
      <c r="Y2421" s="52"/>
      <c r="Z2421" s="76"/>
      <c r="AA2421" s="52"/>
      <c r="AB2421" s="52" t="s">
        <v>6850</v>
      </c>
      <c r="AC2421" s="52"/>
      <c r="AD2421" s="52"/>
      <c r="AE2421" s="52"/>
      <c r="AF2421" s="75"/>
      <c r="AG2421" s="52"/>
      <c r="AH2421" s="52"/>
      <c r="AI2421" s="52"/>
      <c r="AJ2421" s="52">
        <v>0</v>
      </c>
      <c r="AK2421" s="52">
        <v>0</v>
      </c>
      <c r="AL2421" s="52"/>
      <c r="AM2421" s="52"/>
      <c r="AN2421" s="52"/>
      <c r="AO2421" s="52"/>
      <c r="AP2421" s="52"/>
      <c r="AQ2421" s="52"/>
    </row>
    <row r="2422" spans="1:43" ht="12.75" customHeight="1" x14ac:dyDescent="0.25">
      <c r="A2422" s="52">
        <v>4401</v>
      </c>
      <c r="B2422" s="52">
        <v>4676</v>
      </c>
      <c r="C2422" s="52" t="s">
        <v>61</v>
      </c>
      <c r="D2422" s="52"/>
      <c r="E2422" s="52">
        <v>2</v>
      </c>
      <c r="F2422" s="52" t="s">
        <v>13243</v>
      </c>
      <c r="G2422" s="52" t="s">
        <v>13380</v>
      </c>
      <c r="H2422" s="52" t="s">
        <v>13380</v>
      </c>
      <c r="I2422" s="52">
        <f>INDEX(ce_computermodel!A:A,MATCH(J2422,ce_computermodel!B:B,0))</f>
        <v>500</v>
      </c>
      <c r="J2422" s="52" t="s">
        <v>5768</v>
      </c>
      <c r="K2422" s="52" t="s">
        <v>5768</v>
      </c>
      <c r="L2422" s="52"/>
      <c r="M2422" s="52" t="s">
        <v>5768</v>
      </c>
      <c r="N2422" s="52">
        <v>1</v>
      </c>
      <c r="O2422" s="52">
        <f>INDEX(organizations_branch!A:A,MATCH(P2422,organizations_branch!B:B,0))</f>
        <v>1</v>
      </c>
      <c r="P2422" s="52" t="s">
        <v>2339</v>
      </c>
      <c r="Q2422" s="52"/>
      <c r="R2422" s="52" t="s">
        <v>179</v>
      </c>
      <c r="S2422" s="74"/>
      <c r="T2422" s="52"/>
      <c r="U2422" s="52"/>
      <c r="V2422" s="52"/>
      <c r="W2422" s="52"/>
      <c r="X2422" s="75"/>
      <c r="Y2422" s="52"/>
      <c r="Z2422" s="76"/>
      <c r="AA2422" s="52"/>
      <c r="AB2422" s="52" t="s">
        <v>6850</v>
      </c>
      <c r="AC2422" s="52"/>
      <c r="AD2422" s="52"/>
      <c r="AE2422" s="52"/>
      <c r="AF2422" s="75"/>
      <c r="AG2422" s="52"/>
      <c r="AH2422" s="52"/>
      <c r="AI2422" s="52"/>
      <c r="AJ2422" s="52">
        <v>0</v>
      </c>
      <c r="AK2422" s="52">
        <v>0</v>
      </c>
      <c r="AL2422" s="52"/>
      <c r="AM2422" s="52"/>
      <c r="AN2422" s="52"/>
      <c r="AO2422" s="52"/>
      <c r="AP2422" s="52"/>
      <c r="AQ2422" s="52"/>
    </row>
    <row r="2423" spans="1:43" ht="12.75" customHeight="1" x14ac:dyDescent="0.25">
      <c r="A2423" s="52">
        <v>4402</v>
      </c>
      <c r="B2423" s="52">
        <v>4677</v>
      </c>
      <c r="C2423" s="52" t="s">
        <v>61</v>
      </c>
      <c r="D2423" s="52"/>
      <c r="E2423" s="52">
        <v>2</v>
      </c>
      <c r="F2423" s="52" t="s">
        <v>13243</v>
      </c>
      <c r="G2423" s="52" t="s">
        <v>13381</v>
      </c>
      <c r="H2423" s="52" t="s">
        <v>13381</v>
      </c>
      <c r="I2423" s="52">
        <f>INDEX(ce_computermodel!A:A,MATCH(J2423,ce_computermodel!B:B,0))</f>
        <v>500</v>
      </c>
      <c r="J2423" s="52" t="s">
        <v>5768</v>
      </c>
      <c r="K2423" s="52" t="s">
        <v>5768</v>
      </c>
      <c r="L2423" s="52"/>
      <c r="M2423" s="52" t="s">
        <v>5768</v>
      </c>
      <c r="N2423" s="52">
        <v>1</v>
      </c>
      <c r="O2423" s="52">
        <f>INDEX(organizations_branch!A:A,MATCH(P2423,organizations_branch!B:B,0))</f>
        <v>1</v>
      </c>
      <c r="P2423" s="52" t="s">
        <v>2339</v>
      </c>
      <c r="Q2423" s="52"/>
      <c r="R2423" s="52" t="s">
        <v>179</v>
      </c>
      <c r="S2423" s="74"/>
      <c r="T2423" s="52"/>
      <c r="U2423" s="52"/>
      <c r="V2423" s="52"/>
      <c r="W2423" s="52"/>
      <c r="X2423" s="75"/>
      <c r="Y2423" s="52"/>
      <c r="Z2423" s="76"/>
      <c r="AA2423" s="52"/>
      <c r="AB2423" s="52" t="s">
        <v>6850</v>
      </c>
      <c r="AC2423" s="52"/>
      <c r="AD2423" s="52"/>
      <c r="AE2423" s="52"/>
      <c r="AF2423" s="75"/>
      <c r="AG2423" s="52"/>
      <c r="AH2423" s="52"/>
      <c r="AI2423" s="52"/>
      <c r="AJ2423" s="52">
        <v>0</v>
      </c>
      <c r="AK2423" s="52">
        <v>0</v>
      </c>
      <c r="AL2423" s="52"/>
      <c r="AM2423" s="52"/>
      <c r="AN2423" s="52"/>
      <c r="AO2423" s="78">
        <v>208</v>
      </c>
      <c r="AP2423" s="78">
        <v>208</v>
      </c>
      <c r="AQ2423" s="78">
        <v>0</v>
      </c>
    </row>
    <row r="2424" spans="1:43" ht="12.75" customHeight="1" x14ac:dyDescent="0.25">
      <c r="A2424" s="52">
        <v>4403</v>
      </c>
      <c r="B2424" s="52">
        <v>4704</v>
      </c>
      <c r="C2424" s="52" t="s">
        <v>61</v>
      </c>
      <c r="D2424" s="52"/>
      <c r="E2424" s="52">
        <v>2</v>
      </c>
      <c r="F2424" s="52">
        <v>9910125016</v>
      </c>
      <c r="G2424" s="52">
        <v>86160</v>
      </c>
      <c r="H2424" s="52" t="s">
        <v>13382</v>
      </c>
      <c r="I2424" s="52">
        <f>INDEX(ce_computermodel!A:A,MATCH(J2424,ce_computermodel!B:B,0))</f>
        <v>500</v>
      </c>
      <c r="J2424" s="52" t="s">
        <v>5768</v>
      </c>
      <c r="K2424" s="52" t="s">
        <v>6844</v>
      </c>
      <c r="L2424" s="52"/>
      <c r="M2424" s="52" t="s">
        <v>5768</v>
      </c>
      <c r="N2424" s="52">
        <v>1</v>
      </c>
      <c r="O2424" s="52">
        <f>INDEX(organizations_branch!A:A,MATCH(P2424,organizations_branch!B:B,0))</f>
        <v>2</v>
      </c>
      <c r="P2424" t="s">
        <v>6404</v>
      </c>
      <c r="Q2424" s="52"/>
      <c r="R2424" s="52"/>
      <c r="S2424" s="74">
        <v>44757</v>
      </c>
      <c r="T2424" s="52"/>
      <c r="U2424" s="52" t="s">
        <v>212</v>
      </c>
      <c r="V2424" s="52">
        <v>3</v>
      </c>
      <c r="W2424" s="52">
        <v>18</v>
      </c>
      <c r="X2424" s="75"/>
      <c r="Y2424" s="52" t="s">
        <v>52</v>
      </c>
      <c r="Z2424" s="52"/>
      <c r="AA2424" s="52">
        <f>INDEX(accounts_user!A:A,MATCH(AB2424,accounts_user!H:H,0))</f>
        <v>9305</v>
      </c>
      <c r="AB2424" s="52" t="s">
        <v>12976</v>
      </c>
      <c r="AC2424" s="52" t="s">
        <v>4457</v>
      </c>
      <c r="AD2424" s="52" t="s">
        <v>3024</v>
      </c>
      <c r="AE2424" s="52"/>
      <c r="AF2424" s="75"/>
      <c r="AG2424" s="52"/>
      <c r="AH2424" s="52">
        <v>64999</v>
      </c>
      <c r="AI2424" s="52"/>
      <c r="AJ2424" s="52">
        <v>1</v>
      </c>
      <c r="AK2424" s="52">
        <v>0</v>
      </c>
      <c r="AL2424" s="52"/>
      <c r="AM2424" s="52"/>
      <c r="AN2424" s="52"/>
      <c r="AO2424" s="52"/>
      <c r="AP2424" s="52"/>
      <c r="AQ2424" s="78">
        <v>0</v>
      </c>
    </row>
    <row r="2425" spans="1:43" ht="12.75" customHeight="1" x14ac:dyDescent="0.25">
      <c r="A2425" s="52">
        <v>4404</v>
      </c>
      <c r="B2425" s="52">
        <v>4705</v>
      </c>
      <c r="C2425" s="52" t="s">
        <v>61</v>
      </c>
      <c r="D2425" s="52"/>
      <c r="E2425" s="52">
        <v>2</v>
      </c>
      <c r="F2425" s="52" t="s">
        <v>6842</v>
      </c>
      <c r="G2425" s="52">
        <v>86161</v>
      </c>
      <c r="H2425" s="52" t="s">
        <v>13383</v>
      </c>
      <c r="I2425" s="52">
        <f>INDEX(ce_computermodel!A:A,MATCH(J2425,ce_computermodel!B:B,0))</f>
        <v>500</v>
      </c>
      <c r="J2425" s="52" t="s">
        <v>5768</v>
      </c>
      <c r="K2425" s="52" t="s">
        <v>6844</v>
      </c>
      <c r="L2425" s="52"/>
      <c r="M2425" s="52" t="s">
        <v>5768</v>
      </c>
      <c r="N2425" s="52">
        <v>1</v>
      </c>
      <c r="O2425" s="52">
        <f>INDEX(organizations_branch!A:A,MATCH(P2425,organizations_branch!B:B,0))</f>
        <v>1</v>
      </c>
      <c r="P2425" s="52" t="s">
        <v>2339</v>
      </c>
      <c r="Q2425" s="52"/>
      <c r="R2425" s="52" t="s">
        <v>179</v>
      </c>
      <c r="S2425" s="74">
        <v>44897</v>
      </c>
      <c r="T2425" s="52">
        <f>INDEX(organizations_place!A:A,MATCH(U2425,organizations_place!B:B,0))</f>
        <v>1</v>
      </c>
      <c r="U2425" s="52" t="s">
        <v>93</v>
      </c>
      <c r="V2425" s="52">
        <v>3</v>
      </c>
      <c r="W2425" s="52">
        <v>328</v>
      </c>
      <c r="X2425" s="75"/>
      <c r="Y2425" s="52" t="s">
        <v>67</v>
      </c>
      <c r="Z2425" s="52" t="s">
        <v>5439</v>
      </c>
      <c r="AA2425" s="52">
        <f>INDEX(accounts_user!A:A,MATCH(AB2425,accounts_user!H:H,0))</f>
        <v>12</v>
      </c>
      <c r="AB2425" s="52" t="s">
        <v>13384</v>
      </c>
      <c r="AC2425" s="52" t="s">
        <v>13385</v>
      </c>
      <c r="AD2425" s="52" t="s">
        <v>13386</v>
      </c>
      <c r="AE2425" s="52"/>
      <c r="AF2425" s="75"/>
      <c r="AG2425" s="52" t="s">
        <v>136</v>
      </c>
      <c r="AH2425" s="90">
        <v>90367</v>
      </c>
      <c r="AI2425" s="52" t="s">
        <v>59</v>
      </c>
      <c r="AJ2425" s="52">
        <v>1</v>
      </c>
      <c r="AK2425" s="52">
        <v>0</v>
      </c>
      <c r="AL2425" s="52"/>
      <c r="AM2425" s="52"/>
      <c r="AN2425" s="52"/>
      <c r="AO2425" s="52"/>
      <c r="AP2425" s="52"/>
      <c r="AQ2425" s="78">
        <v>742</v>
      </c>
    </row>
    <row r="2426" spans="1:43" ht="12.75" customHeight="1" x14ac:dyDescent="0.25">
      <c r="A2426" s="52">
        <v>4405</v>
      </c>
      <c r="B2426" s="52">
        <v>4734</v>
      </c>
      <c r="C2426" s="52" t="s">
        <v>61</v>
      </c>
      <c r="D2426" s="52">
        <v>2331</v>
      </c>
      <c r="E2426" s="52">
        <v>2</v>
      </c>
      <c r="F2426" s="52">
        <v>9910124641</v>
      </c>
      <c r="G2426" s="52">
        <v>86115</v>
      </c>
      <c r="H2426" s="52" t="s">
        <v>13387</v>
      </c>
      <c r="I2426" s="52">
        <f>INDEX(ce_computermodel!A:A,MATCH(J2426,ce_computermodel!B:B,0))</f>
        <v>500</v>
      </c>
      <c r="J2426" s="52" t="s">
        <v>5768</v>
      </c>
      <c r="K2426" s="52" t="s">
        <v>13388</v>
      </c>
      <c r="L2426" s="52" t="s">
        <v>6728</v>
      </c>
      <c r="M2426" s="52" t="s">
        <v>5768</v>
      </c>
      <c r="N2426" s="52">
        <v>1</v>
      </c>
      <c r="O2426" s="52">
        <f>INDEX(organizations_branch!A:A,MATCH(P2426,organizations_branch!B:B,0))</f>
        <v>2</v>
      </c>
      <c r="P2426" t="s">
        <v>6404</v>
      </c>
      <c r="Q2426" s="52"/>
      <c r="R2426" s="52" t="s">
        <v>179</v>
      </c>
      <c r="S2426" s="74">
        <v>44960</v>
      </c>
      <c r="T2426" s="52">
        <f>INDEX(organizations_place!A:A,MATCH(U2426,organizations_place!B:B,0))</f>
        <v>1</v>
      </c>
      <c r="U2426" s="52" t="s">
        <v>93</v>
      </c>
      <c r="V2426" s="52">
        <v>4</v>
      </c>
      <c r="W2426" s="52">
        <v>5</v>
      </c>
      <c r="X2426" s="75"/>
      <c r="Y2426" s="52" t="s">
        <v>52</v>
      </c>
      <c r="Z2426" s="52"/>
      <c r="AA2426" s="52"/>
      <c r="AB2426" s="52" t="s">
        <v>6850</v>
      </c>
      <c r="AC2426" s="52"/>
      <c r="AD2426" s="52" t="s">
        <v>1199</v>
      </c>
      <c r="AE2426" s="52"/>
      <c r="AF2426" s="75"/>
      <c r="AG2426" s="52"/>
      <c r="AH2426" s="52"/>
      <c r="AI2426" s="52"/>
      <c r="AJ2426" s="52">
        <v>1</v>
      </c>
      <c r="AK2426" s="52">
        <v>0</v>
      </c>
      <c r="AL2426" s="52"/>
      <c r="AM2426" s="52"/>
      <c r="AN2426" s="52"/>
      <c r="AO2426" s="52"/>
      <c r="AP2426" s="52"/>
      <c r="AQ2426" s="78">
        <v>0</v>
      </c>
    </row>
    <row r="2427" spans="1:43" ht="12.75" customHeight="1" x14ac:dyDescent="0.25">
      <c r="A2427" s="52">
        <v>4406</v>
      </c>
      <c r="B2427" s="52">
        <v>4741</v>
      </c>
      <c r="C2427" s="52" t="s">
        <v>61</v>
      </c>
      <c r="D2427" s="52"/>
      <c r="E2427" s="52">
        <v>2</v>
      </c>
      <c r="F2427" s="52" t="s">
        <v>13389</v>
      </c>
      <c r="G2427" s="52">
        <v>86119</v>
      </c>
      <c r="H2427" s="52" t="s">
        <v>13390</v>
      </c>
      <c r="I2427" s="52">
        <f>INDEX(ce_computermodel!A:A,MATCH(J2427,ce_computermodel!B:B,0))</f>
        <v>500</v>
      </c>
      <c r="J2427" s="52" t="s">
        <v>5768</v>
      </c>
      <c r="K2427" s="52" t="s">
        <v>13391</v>
      </c>
      <c r="L2427" s="52"/>
      <c r="M2427" s="52" t="s">
        <v>5768</v>
      </c>
      <c r="N2427" s="52">
        <v>1</v>
      </c>
      <c r="O2427" s="52">
        <f>INDEX(organizations_branch!A:A,MATCH(P2427,organizations_branch!B:B,0))</f>
        <v>1</v>
      </c>
      <c r="P2427" s="52" t="s">
        <v>2339</v>
      </c>
      <c r="Q2427" s="52"/>
      <c r="R2427" s="52" t="s">
        <v>65</v>
      </c>
      <c r="S2427" s="74">
        <v>44600</v>
      </c>
      <c r="T2427" s="52"/>
      <c r="U2427" s="52" t="s">
        <v>257</v>
      </c>
      <c r="V2427" s="52">
        <v>3</v>
      </c>
      <c r="W2427" s="52">
        <v>5</v>
      </c>
      <c r="X2427" s="75"/>
      <c r="Y2427" s="52" t="s">
        <v>67</v>
      </c>
      <c r="Z2427" s="52" t="s">
        <v>13392</v>
      </c>
      <c r="AA2427" s="52">
        <f>INDEX(accounts_user!A:A,MATCH(AB2427,accounts_user!H:H,0))</f>
        <v>8987</v>
      </c>
      <c r="AB2427" s="52" t="s">
        <v>13393</v>
      </c>
      <c r="AC2427" s="52" t="s">
        <v>13394</v>
      </c>
      <c r="AD2427" s="52"/>
      <c r="AE2427" s="52"/>
      <c r="AF2427" s="75"/>
      <c r="AG2427" s="52" t="s">
        <v>136</v>
      </c>
      <c r="AH2427" s="52"/>
      <c r="AI2427" s="52"/>
      <c r="AJ2427" s="52">
        <v>1</v>
      </c>
      <c r="AK2427" s="52">
        <v>0</v>
      </c>
      <c r="AL2427" s="52"/>
      <c r="AM2427" s="52"/>
      <c r="AN2427" s="52"/>
      <c r="AO2427" s="78">
        <v>12037</v>
      </c>
      <c r="AP2427" s="78">
        <v>12037</v>
      </c>
      <c r="AQ2427" s="78">
        <v>0</v>
      </c>
    </row>
    <row r="2428" spans="1:43" ht="12.75" customHeight="1" x14ac:dyDescent="0.25">
      <c r="A2428" s="52">
        <v>4407</v>
      </c>
      <c r="B2428" s="52">
        <v>4742</v>
      </c>
      <c r="C2428" s="52" t="s">
        <v>61</v>
      </c>
      <c r="D2428" s="52"/>
      <c r="E2428" s="52">
        <v>2</v>
      </c>
      <c r="F2428" s="52" t="s">
        <v>13395</v>
      </c>
      <c r="G2428" s="52" t="s">
        <v>13396</v>
      </c>
      <c r="H2428" s="52" t="s">
        <v>13396</v>
      </c>
      <c r="I2428" s="52">
        <f>INDEX(ce_computermodel!A:A,MATCH(J2428,ce_computermodel!B:B,0))</f>
        <v>500</v>
      </c>
      <c r="J2428" s="52" t="s">
        <v>5768</v>
      </c>
      <c r="K2428" s="52" t="s">
        <v>5295</v>
      </c>
      <c r="L2428" s="52"/>
      <c r="M2428" s="52" t="s">
        <v>5768</v>
      </c>
      <c r="N2428" s="52">
        <v>1</v>
      </c>
      <c r="O2428" s="52">
        <f>INDEX(organizations_branch!A:A,MATCH(P2428,organizations_branch!B:B,0))</f>
        <v>1</v>
      </c>
      <c r="P2428" s="52" t="s">
        <v>2339</v>
      </c>
      <c r="Q2428" s="52"/>
      <c r="R2428" s="52" t="s">
        <v>65</v>
      </c>
      <c r="S2428" s="74">
        <v>44600</v>
      </c>
      <c r="T2428" s="52"/>
      <c r="U2428" s="52" t="s">
        <v>184</v>
      </c>
      <c r="V2428" s="52"/>
      <c r="W2428" s="52"/>
      <c r="X2428" s="75"/>
      <c r="Y2428" s="52"/>
      <c r="Z2428" s="76"/>
      <c r="AA2428" s="52"/>
      <c r="AB2428" s="52" t="s">
        <v>13397</v>
      </c>
      <c r="AC2428" s="52"/>
      <c r="AD2428" s="52"/>
      <c r="AE2428" s="52"/>
      <c r="AF2428" s="75"/>
      <c r="AG2428" s="52"/>
      <c r="AH2428" s="52"/>
      <c r="AI2428" s="52"/>
      <c r="AJ2428" s="52">
        <v>0</v>
      </c>
      <c r="AK2428" s="52">
        <v>0</v>
      </c>
      <c r="AL2428" s="52"/>
      <c r="AM2428" s="52"/>
      <c r="AN2428" s="52"/>
      <c r="AO2428" s="78">
        <v>1636</v>
      </c>
      <c r="AP2428" s="78">
        <v>1636</v>
      </c>
      <c r="AQ2428" s="78">
        <v>0</v>
      </c>
    </row>
    <row r="2429" spans="1:43" ht="12.75" customHeight="1" x14ac:dyDescent="0.25">
      <c r="A2429" s="52">
        <v>4408</v>
      </c>
      <c r="B2429" s="52">
        <v>4743</v>
      </c>
      <c r="C2429" s="52" t="s">
        <v>61</v>
      </c>
      <c r="D2429" s="52">
        <v>2584</v>
      </c>
      <c r="E2429" s="52">
        <v>2</v>
      </c>
      <c r="F2429" s="52">
        <v>9910124655</v>
      </c>
      <c r="G2429" s="52">
        <v>86149</v>
      </c>
      <c r="H2429" s="52" t="s">
        <v>13398</v>
      </c>
      <c r="I2429" s="52">
        <f>INDEX(ce_computermodel!A:A,MATCH(J2429,ce_computermodel!B:B,0))</f>
        <v>500</v>
      </c>
      <c r="J2429" s="52" t="s">
        <v>5768</v>
      </c>
      <c r="K2429" s="52" t="s">
        <v>8866</v>
      </c>
      <c r="L2429" s="52"/>
      <c r="M2429" s="52" t="s">
        <v>5768</v>
      </c>
      <c r="N2429" s="52">
        <v>1</v>
      </c>
      <c r="O2429" s="52">
        <f>INDEX(organizations_branch!A:A,MATCH(P2429,organizations_branch!B:B,0))</f>
        <v>2</v>
      </c>
      <c r="P2429" t="s">
        <v>6404</v>
      </c>
      <c r="Q2429" s="52"/>
      <c r="R2429" s="52"/>
      <c r="S2429" s="74">
        <v>44257</v>
      </c>
      <c r="T2429" s="52"/>
      <c r="U2429" s="52" t="s">
        <v>370</v>
      </c>
      <c r="V2429" s="52">
        <v>2</v>
      </c>
      <c r="W2429" s="52" t="s">
        <v>1418</v>
      </c>
      <c r="X2429" s="75"/>
      <c r="Y2429" s="52" t="s">
        <v>52</v>
      </c>
      <c r="Z2429" s="52"/>
      <c r="AA2429" s="52"/>
      <c r="AB2429" s="52" t="s">
        <v>13399</v>
      </c>
      <c r="AC2429" s="52" t="s">
        <v>8235</v>
      </c>
      <c r="AD2429" s="52"/>
      <c r="AE2429" s="52"/>
      <c r="AF2429" s="75"/>
      <c r="AG2429" s="52"/>
      <c r="AH2429" s="52"/>
      <c r="AI2429" s="52"/>
      <c r="AJ2429" s="52">
        <v>1</v>
      </c>
      <c r="AK2429" s="52">
        <v>0</v>
      </c>
      <c r="AL2429" s="52"/>
      <c r="AM2429" s="52"/>
      <c r="AN2429" s="52"/>
      <c r="AO2429" s="52"/>
      <c r="AP2429" s="52"/>
      <c r="AQ2429" s="52"/>
    </row>
    <row r="2430" spans="1:43" ht="12.75" customHeight="1" x14ac:dyDescent="0.25">
      <c r="A2430" s="52">
        <v>4409</v>
      </c>
      <c r="B2430" s="52">
        <v>4744</v>
      </c>
      <c r="C2430" s="52" t="s">
        <v>61</v>
      </c>
      <c r="D2430" s="52">
        <v>2633</v>
      </c>
      <c r="E2430" s="52">
        <v>2</v>
      </c>
      <c r="F2430" s="52" t="s">
        <v>13400</v>
      </c>
      <c r="G2430" s="52">
        <v>86111</v>
      </c>
      <c r="H2430" s="52" t="s">
        <v>13401</v>
      </c>
      <c r="I2430" s="52">
        <f>INDEX(ce_computermodel!A:A,MATCH(J2430,ce_computermodel!B:B,0))</f>
        <v>500</v>
      </c>
      <c r="J2430" s="52" t="s">
        <v>5768</v>
      </c>
      <c r="K2430" s="52" t="s">
        <v>8866</v>
      </c>
      <c r="L2430" s="52"/>
      <c r="M2430" s="52" t="s">
        <v>5768</v>
      </c>
      <c r="N2430" s="52">
        <v>1</v>
      </c>
      <c r="O2430" s="52">
        <f>INDEX(organizations_branch!A:A,MATCH(P2430,organizations_branch!B:B,0))</f>
        <v>1</v>
      </c>
      <c r="P2430" s="52" t="s">
        <v>2339</v>
      </c>
      <c r="Q2430" s="52"/>
      <c r="R2430" s="52"/>
      <c r="S2430" s="74">
        <v>44873</v>
      </c>
      <c r="T2430" s="52"/>
      <c r="U2430" s="52" t="s">
        <v>847</v>
      </c>
      <c r="V2430" s="52"/>
      <c r="W2430" s="52" t="s">
        <v>848</v>
      </c>
      <c r="X2430" s="75"/>
      <c r="Y2430" s="52" t="s">
        <v>52</v>
      </c>
      <c r="Z2430" s="52" t="s">
        <v>847</v>
      </c>
      <c r="AA2430" s="52">
        <f>INDEX(accounts_user!A:A,MATCH(AB2430,accounts_user!H:H,0))</f>
        <v>10023</v>
      </c>
      <c r="AB2430" s="52" t="s">
        <v>13402</v>
      </c>
      <c r="AC2430" s="52" t="s">
        <v>13403</v>
      </c>
      <c r="AD2430" s="52"/>
      <c r="AE2430" s="52"/>
      <c r="AF2430" s="75"/>
      <c r="AG2430" s="52"/>
      <c r="AH2430" s="52"/>
      <c r="AI2430" s="52"/>
      <c r="AJ2430" s="52">
        <v>1</v>
      </c>
      <c r="AK2430" s="52">
        <v>0</v>
      </c>
      <c r="AL2430" s="52"/>
      <c r="AM2430" s="52"/>
      <c r="AN2430" s="52"/>
      <c r="AO2430" s="78">
        <v>32714</v>
      </c>
      <c r="AP2430" s="78">
        <v>32714</v>
      </c>
      <c r="AQ2430" s="52"/>
    </row>
    <row r="2431" spans="1:43" ht="12.75" customHeight="1" x14ac:dyDescent="0.25">
      <c r="A2431" s="52">
        <v>4410</v>
      </c>
      <c r="B2431" s="52">
        <v>4745</v>
      </c>
      <c r="C2431" s="52" t="s">
        <v>61</v>
      </c>
      <c r="D2431" s="52"/>
      <c r="E2431" s="52">
        <v>2</v>
      </c>
      <c r="F2431" s="52">
        <v>9910124993</v>
      </c>
      <c r="G2431" s="52">
        <v>86109</v>
      </c>
      <c r="H2431" s="52" t="s">
        <v>13404</v>
      </c>
      <c r="I2431" s="52">
        <f>INDEX(ce_computermodel!A:A,MATCH(J2431,ce_computermodel!B:B,0))</f>
        <v>500</v>
      </c>
      <c r="J2431" s="52" t="s">
        <v>5768</v>
      </c>
      <c r="K2431" s="52" t="s">
        <v>8866</v>
      </c>
      <c r="L2431" s="52"/>
      <c r="M2431" s="52" t="s">
        <v>5768</v>
      </c>
      <c r="N2431" s="52">
        <v>1</v>
      </c>
      <c r="O2431" s="52">
        <f>INDEX(organizations_branch!A:A,MATCH(P2431,organizations_branch!B:B,0))</f>
        <v>1</v>
      </c>
      <c r="P2431" s="52" t="s">
        <v>2339</v>
      </c>
      <c r="Q2431" s="52"/>
      <c r="R2431" s="52"/>
      <c r="S2431" s="74">
        <v>44657</v>
      </c>
      <c r="T2431" s="52"/>
      <c r="U2431" s="52" t="s">
        <v>8415</v>
      </c>
      <c r="V2431" s="52">
        <v>3</v>
      </c>
      <c r="W2431" s="52" t="s">
        <v>497</v>
      </c>
      <c r="X2431" s="75"/>
      <c r="Y2431" s="52" t="s">
        <v>52</v>
      </c>
      <c r="Z2431" s="52"/>
      <c r="AA2431" s="52">
        <f>INDEX(accounts_user!A:A,MATCH(AB2431,accounts_user!H:H,0))</f>
        <v>10083</v>
      </c>
      <c r="AB2431" s="52" t="s">
        <v>13405</v>
      </c>
      <c r="AC2431" s="52"/>
      <c r="AD2431" s="52" t="s">
        <v>11986</v>
      </c>
      <c r="AE2431" s="52"/>
      <c r="AF2431" s="75"/>
      <c r="AG2431" s="52"/>
      <c r="AH2431" s="52">
        <v>58027</v>
      </c>
      <c r="AI2431" s="52"/>
      <c r="AJ2431" s="52">
        <v>1</v>
      </c>
      <c r="AK2431" s="52">
        <v>0</v>
      </c>
      <c r="AL2431" s="52"/>
      <c r="AM2431" s="52"/>
      <c r="AN2431" s="52"/>
      <c r="AO2431" s="78">
        <v>3042</v>
      </c>
      <c r="AP2431" s="78">
        <v>3042</v>
      </c>
      <c r="AQ2431" s="52"/>
    </row>
    <row r="2432" spans="1:43" ht="12.75" customHeight="1" x14ac:dyDescent="0.25">
      <c r="A2432" s="52">
        <v>4411</v>
      </c>
      <c r="B2432" s="52">
        <v>4746</v>
      </c>
      <c r="C2432" s="52" t="s">
        <v>61</v>
      </c>
      <c r="D2432" s="52"/>
      <c r="E2432" s="52">
        <v>2</v>
      </c>
      <c r="F2432" s="52" t="s">
        <v>13406</v>
      </c>
      <c r="G2432" s="52">
        <v>86128</v>
      </c>
      <c r="H2432" s="52" t="s">
        <v>13407</v>
      </c>
      <c r="I2432" s="52">
        <f>INDEX(ce_computermodel!A:A,MATCH(J2432,ce_computermodel!B:B,0))</f>
        <v>500</v>
      </c>
      <c r="J2432" s="52" t="s">
        <v>5768</v>
      </c>
      <c r="K2432" s="52" t="s">
        <v>13408</v>
      </c>
      <c r="L2432" s="52"/>
      <c r="M2432" s="52" t="s">
        <v>5768</v>
      </c>
      <c r="N2432" s="52">
        <v>1</v>
      </c>
      <c r="O2432" s="52">
        <f>INDEX(organizations_branch!A:A,MATCH(P2432,organizations_branch!B:B,0))</f>
        <v>1</v>
      </c>
      <c r="P2432" s="52" t="s">
        <v>2339</v>
      </c>
      <c r="Q2432" s="52"/>
      <c r="R2432" s="52" t="s">
        <v>65</v>
      </c>
      <c r="S2432" s="74">
        <v>44042.3441087963</v>
      </c>
      <c r="T2432" s="52"/>
      <c r="U2432" s="52" t="s">
        <v>2250</v>
      </c>
      <c r="V2432" s="52">
        <v>1</v>
      </c>
      <c r="W2432" s="52" t="s">
        <v>1709</v>
      </c>
      <c r="X2432" s="75"/>
      <c r="Y2432" s="52"/>
      <c r="Z2432" s="52"/>
      <c r="AA2432" s="52">
        <f>INDEX(accounts_user!A:A,MATCH(AB2432,accounts_user!H:H,0))</f>
        <v>10401</v>
      </c>
      <c r="AB2432" s="52" t="s">
        <v>13409</v>
      </c>
      <c r="AC2432" s="52" t="s">
        <v>13410</v>
      </c>
      <c r="AD2432" s="52" t="s">
        <v>13411</v>
      </c>
      <c r="AE2432" s="52"/>
      <c r="AF2432" s="75"/>
      <c r="AG2432" s="52"/>
      <c r="AH2432" s="52"/>
      <c r="AI2432" s="52"/>
      <c r="AJ2432" s="52">
        <v>1</v>
      </c>
      <c r="AK2432" s="52">
        <v>0</v>
      </c>
      <c r="AL2432" s="52"/>
      <c r="AM2432" s="52"/>
      <c r="AN2432" s="52"/>
      <c r="AO2432" s="78">
        <v>973541</v>
      </c>
      <c r="AP2432" s="78">
        <v>973541</v>
      </c>
      <c r="AQ2432" s="78">
        <v>0</v>
      </c>
    </row>
    <row r="2433" spans="1:43" ht="12.75" customHeight="1" x14ac:dyDescent="0.25">
      <c r="A2433" s="52">
        <v>4412</v>
      </c>
      <c r="B2433" s="52">
        <v>4750</v>
      </c>
      <c r="C2433" s="52" t="s">
        <v>61</v>
      </c>
      <c r="D2433" s="52"/>
      <c r="E2433" s="52">
        <v>2</v>
      </c>
      <c r="F2433" s="52" t="s">
        <v>13243</v>
      </c>
      <c r="G2433" s="52">
        <v>86094</v>
      </c>
      <c r="H2433" s="52" t="s">
        <v>13412</v>
      </c>
      <c r="I2433" s="52">
        <f>INDEX(ce_computermodel!A:A,MATCH(J2433,ce_computermodel!B:B,0))</f>
        <v>500</v>
      </c>
      <c r="J2433" s="52" t="s">
        <v>5768</v>
      </c>
      <c r="K2433" s="52" t="s">
        <v>5768</v>
      </c>
      <c r="L2433" s="52"/>
      <c r="M2433" s="52" t="s">
        <v>5768</v>
      </c>
      <c r="N2433" s="52">
        <v>1</v>
      </c>
      <c r="O2433" s="52">
        <f>INDEX(organizations_branch!A:A,MATCH(P2433,organizations_branch!B:B,0))</f>
        <v>1</v>
      </c>
      <c r="P2433" s="52" t="s">
        <v>2339</v>
      </c>
      <c r="Q2433" s="52"/>
      <c r="R2433" s="52" t="s">
        <v>65</v>
      </c>
      <c r="S2433" s="74"/>
      <c r="T2433" s="52"/>
      <c r="U2433" s="52"/>
      <c r="V2433" s="52"/>
      <c r="W2433" s="52"/>
      <c r="X2433" s="75"/>
      <c r="Y2433" s="52" t="s">
        <v>52</v>
      </c>
      <c r="Z2433" s="52"/>
      <c r="AA2433" s="52"/>
      <c r="AB2433" s="52" t="s">
        <v>13413</v>
      </c>
      <c r="AC2433" s="52"/>
      <c r="AD2433" s="52"/>
      <c r="AE2433" s="52"/>
      <c r="AF2433" s="75"/>
      <c r="AG2433" s="52"/>
      <c r="AH2433" s="52"/>
      <c r="AI2433" s="52"/>
      <c r="AJ2433" s="52">
        <v>0</v>
      </c>
      <c r="AK2433" s="52">
        <v>0</v>
      </c>
      <c r="AL2433" s="52"/>
      <c r="AM2433" s="52"/>
      <c r="AN2433" s="52"/>
      <c r="AO2433" s="78">
        <v>1500</v>
      </c>
      <c r="AP2433" s="78">
        <v>1500</v>
      </c>
      <c r="AQ2433" s="78">
        <v>0</v>
      </c>
    </row>
    <row r="2434" spans="1:43" ht="12.75" customHeight="1" x14ac:dyDescent="0.25">
      <c r="A2434" s="52">
        <v>4413</v>
      </c>
      <c r="B2434" s="52">
        <v>4751</v>
      </c>
      <c r="C2434" s="52" t="s">
        <v>61</v>
      </c>
      <c r="D2434" s="52"/>
      <c r="E2434" s="52">
        <v>2</v>
      </c>
      <c r="F2434" s="52" t="s">
        <v>13414</v>
      </c>
      <c r="G2434" s="52">
        <v>86113</v>
      </c>
      <c r="H2434" s="52" t="s">
        <v>13415</v>
      </c>
      <c r="I2434" s="52">
        <f>INDEX(ce_computermodel!A:A,MATCH(J2434,ce_computermodel!B:B,0))</f>
        <v>500</v>
      </c>
      <c r="J2434" s="52" t="s">
        <v>5768</v>
      </c>
      <c r="K2434" s="52" t="s">
        <v>13416</v>
      </c>
      <c r="L2434" s="52"/>
      <c r="M2434" s="52" t="s">
        <v>5768</v>
      </c>
      <c r="N2434" s="52">
        <v>1</v>
      </c>
      <c r="O2434" s="52">
        <f>INDEX(organizations_branch!A:A,MATCH(P2434,organizations_branch!B:B,0))</f>
        <v>2</v>
      </c>
      <c r="P2434" t="s">
        <v>6404</v>
      </c>
      <c r="Q2434" s="52"/>
      <c r="R2434" s="52" t="s">
        <v>65</v>
      </c>
      <c r="S2434" s="74"/>
      <c r="T2434" s="52"/>
      <c r="U2434" s="52"/>
      <c r="V2434" s="52"/>
      <c r="W2434" s="52"/>
      <c r="X2434" s="75"/>
      <c r="Y2434" s="52" t="s">
        <v>52</v>
      </c>
      <c r="Z2434" s="52"/>
      <c r="AA2434" s="52">
        <f>INDEX(accounts_user!A:A,MATCH(AB2434,accounts_user!H:H,0))</f>
        <v>9706</v>
      </c>
      <c r="AB2434" s="52" t="s">
        <v>13417</v>
      </c>
      <c r="AC2434" s="52"/>
      <c r="AD2434" s="52"/>
      <c r="AE2434" s="52"/>
      <c r="AF2434" s="75"/>
      <c r="AG2434" s="52"/>
      <c r="AH2434" s="52"/>
      <c r="AI2434" s="52"/>
      <c r="AJ2434" s="52">
        <v>0</v>
      </c>
      <c r="AK2434" s="52">
        <v>0</v>
      </c>
      <c r="AL2434" s="52"/>
      <c r="AM2434" s="52"/>
      <c r="AN2434" s="52"/>
      <c r="AO2434" s="52"/>
      <c r="AP2434" s="52"/>
      <c r="AQ2434" s="52"/>
    </row>
    <row r="2435" spans="1:43" ht="12.75" customHeight="1" x14ac:dyDescent="0.25">
      <c r="A2435" s="52">
        <v>4414</v>
      </c>
      <c r="B2435" s="52">
        <v>4797</v>
      </c>
      <c r="C2435" s="52" t="s">
        <v>61</v>
      </c>
      <c r="D2435" s="52"/>
      <c r="E2435" s="52">
        <v>2</v>
      </c>
      <c r="F2435" s="52" t="s">
        <v>13418</v>
      </c>
      <c r="G2435" s="52">
        <v>86108</v>
      </c>
      <c r="H2435" s="52" t="s">
        <v>13419</v>
      </c>
      <c r="I2435" s="52">
        <f>INDEX(ce_computermodel!A:A,MATCH(J2435,ce_computermodel!B:B,0))</f>
        <v>500</v>
      </c>
      <c r="J2435" s="52" t="s">
        <v>5768</v>
      </c>
      <c r="K2435" s="52" t="s">
        <v>13420</v>
      </c>
      <c r="L2435" s="52" t="s">
        <v>13421</v>
      </c>
      <c r="M2435" s="52" t="s">
        <v>5768</v>
      </c>
      <c r="N2435" s="52">
        <v>1</v>
      </c>
      <c r="O2435" s="52">
        <f>INDEX(organizations_branch!A:A,MATCH(P2435,organizations_branch!B:B,0))</f>
        <v>1</v>
      </c>
      <c r="P2435" s="52" t="s">
        <v>2339</v>
      </c>
      <c r="Q2435" s="52"/>
      <c r="R2435" s="52" t="s">
        <v>65</v>
      </c>
      <c r="S2435" s="74"/>
      <c r="T2435" s="52">
        <f>INDEX(organizations_place!A:A,MATCH(U2435,organizations_place!B:B,0))</f>
        <v>1</v>
      </c>
      <c r="U2435" s="52" t="s">
        <v>93</v>
      </c>
      <c r="V2435" s="52">
        <v>3</v>
      </c>
      <c r="W2435" s="52">
        <v>327</v>
      </c>
      <c r="X2435" s="75"/>
      <c r="Y2435" s="52"/>
      <c r="Z2435" s="52"/>
      <c r="AA2435" s="52"/>
      <c r="AB2435" s="52" t="s">
        <v>6850</v>
      </c>
      <c r="AC2435" s="52"/>
      <c r="AD2435" s="52"/>
      <c r="AE2435" s="52" t="s">
        <v>13422</v>
      </c>
      <c r="AF2435" s="75"/>
      <c r="AG2435" s="77" t="s">
        <v>1551</v>
      </c>
      <c r="AH2435" s="52"/>
      <c r="AI2435" s="52"/>
      <c r="AJ2435" s="52">
        <v>1</v>
      </c>
      <c r="AK2435" s="52">
        <v>0</v>
      </c>
      <c r="AL2435" s="52"/>
      <c r="AM2435" s="52"/>
      <c r="AN2435" s="52"/>
      <c r="AO2435" s="52"/>
      <c r="AP2435" s="52"/>
      <c r="AQ2435" s="78">
        <v>0</v>
      </c>
    </row>
    <row r="2436" spans="1:43" ht="12.75" customHeight="1" x14ac:dyDescent="0.25">
      <c r="A2436" s="52">
        <v>4415</v>
      </c>
      <c r="B2436" s="52">
        <v>4801</v>
      </c>
      <c r="C2436" s="52" t="s">
        <v>61</v>
      </c>
      <c r="D2436" s="52">
        <v>2741</v>
      </c>
      <c r="E2436" s="52">
        <v>2</v>
      </c>
      <c r="F2436" s="52"/>
      <c r="G2436" s="52">
        <v>86131</v>
      </c>
      <c r="H2436" s="52" t="s">
        <v>13423</v>
      </c>
      <c r="I2436" s="52">
        <f>INDEX(ce_computermodel!A:A,MATCH(J2436,ce_computermodel!B:B,0))</f>
        <v>500</v>
      </c>
      <c r="J2436" s="52" t="s">
        <v>5768</v>
      </c>
      <c r="K2436" s="52" t="s">
        <v>13424</v>
      </c>
      <c r="L2436" s="52" t="s">
        <v>8045</v>
      </c>
      <c r="M2436" s="52" t="s">
        <v>5768</v>
      </c>
      <c r="N2436" s="52">
        <v>1</v>
      </c>
      <c r="O2436" s="52">
        <f>INDEX(organizations_branch!A:A,MATCH(P2436,organizations_branch!B:B,0))</f>
        <v>2</v>
      </c>
      <c r="P2436" t="s">
        <v>6404</v>
      </c>
      <c r="Q2436" s="52"/>
      <c r="R2436" s="52"/>
      <c r="S2436" s="74">
        <v>44110.5866087963</v>
      </c>
      <c r="T2436" s="52"/>
      <c r="U2436" s="52" t="s">
        <v>989</v>
      </c>
      <c r="V2436" s="52">
        <v>3</v>
      </c>
      <c r="W2436" s="52" t="s">
        <v>13425</v>
      </c>
      <c r="X2436" s="75"/>
      <c r="Y2436" s="52" t="s">
        <v>52</v>
      </c>
      <c r="Z2436" s="52"/>
      <c r="AA2436" s="52">
        <f>INDEX(accounts_user!A:A,MATCH(AB2436,accounts_user!H:H,0))</f>
        <v>9898</v>
      </c>
      <c r="AB2436" s="52" t="s">
        <v>13426</v>
      </c>
      <c r="AC2436" s="52"/>
      <c r="AD2436" s="52"/>
      <c r="AE2436" s="52"/>
      <c r="AF2436" s="75"/>
      <c r="AG2436" s="52"/>
      <c r="AH2436" s="52"/>
      <c r="AI2436" s="52"/>
      <c r="AJ2436" s="52">
        <v>1</v>
      </c>
      <c r="AK2436" s="52">
        <v>0</v>
      </c>
      <c r="AL2436" s="52"/>
      <c r="AM2436" s="52"/>
      <c r="AN2436" s="52"/>
      <c r="AO2436" s="52"/>
      <c r="AP2436" s="52"/>
      <c r="AQ2436" s="78">
        <v>0</v>
      </c>
    </row>
    <row r="2437" spans="1:43" ht="12.75" customHeight="1" x14ac:dyDescent="0.25">
      <c r="A2437" s="52">
        <v>4416</v>
      </c>
      <c r="B2437" s="52">
        <v>4802</v>
      </c>
      <c r="C2437" s="52" t="s">
        <v>61</v>
      </c>
      <c r="D2437" s="52"/>
      <c r="E2437" s="52">
        <v>2</v>
      </c>
      <c r="F2437" s="52"/>
      <c r="G2437" s="52">
        <v>86124</v>
      </c>
      <c r="H2437" s="52" t="s">
        <v>13427</v>
      </c>
      <c r="I2437" s="52">
        <f>INDEX(ce_computermodel!A:A,MATCH(J2437,ce_computermodel!B:B,0))</f>
        <v>500</v>
      </c>
      <c r="J2437" s="52" t="s">
        <v>5768</v>
      </c>
      <c r="K2437" s="52" t="s">
        <v>13428</v>
      </c>
      <c r="L2437" s="52"/>
      <c r="M2437" s="52" t="s">
        <v>5768</v>
      </c>
      <c r="N2437" s="52">
        <v>1</v>
      </c>
      <c r="O2437" s="52">
        <f>INDEX(organizations_branch!A:A,MATCH(P2437,organizations_branch!B:B,0))</f>
        <v>1</v>
      </c>
      <c r="P2437" s="52" t="s">
        <v>2339</v>
      </c>
      <c r="Q2437" s="52"/>
      <c r="R2437" s="52" t="s">
        <v>65</v>
      </c>
      <c r="S2437" s="74">
        <v>44050.302083333299</v>
      </c>
      <c r="T2437" s="52"/>
      <c r="U2437" s="52" t="s">
        <v>82</v>
      </c>
      <c r="V2437" s="52">
        <v>9</v>
      </c>
      <c r="W2437" s="52">
        <v>910</v>
      </c>
      <c r="X2437" s="75"/>
      <c r="Y2437" s="52" t="s">
        <v>52</v>
      </c>
      <c r="Z2437" s="52"/>
      <c r="AA2437" s="52"/>
      <c r="AB2437" s="52" t="s">
        <v>13429</v>
      </c>
      <c r="AC2437" s="52" t="s">
        <v>13430</v>
      </c>
      <c r="AD2437" s="52"/>
      <c r="AE2437" s="52"/>
      <c r="AF2437" s="75"/>
      <c r="AG2437" s="52"/>
      <c r="AH2437" s="52"/>
      <c r="AI2437" s="52"/>
      <c r="AJ2437" s="52">
        <v>1</v>
      </c>
      <c r="AK2437" s="52">
        <v>0</v>
      </c>
      <c r="AL2437" s="52"/>
      <c r="AM2437" s="52"/>
      <c r="AN2437" s="52"/>
      <c r="AO2437" s="52"/>
      <c r="AP2437" s="52"/>
      <c r="AQ2437" s="78">
        <v>0</v>
      </c>
    </row>
    <row r="2438" spans="1:43" ht="12.75" customHeight="1" x14ac:dyDescent="0.25">
      <c r="A2438" s="52">
        <v>4417</v>
      </c>
      <c r="B2438" s="52">
        <v>4803</v>
      </c>
      <c r="C2438" s="52" t="s">
        <v>61</v>
      </c>
      <c r="D2438" s="52"/>
      <c r="E2438" s="52">
        <v>2</v>
      </c>
      <c r="F2438" s="52"/>
      <c r="G2438" s="52">
        <v>86125</v>
      </c>
      <c r="H2438" s="52" t="s">
        <v>13431</v>
      </c>
      <c r="I2438" s="52">
        <f>INDEX(ce_computermodel!A:A,MATCH(J2438,ce_computermodel!B:B,0))</f>
        <v>500</v>
      </c>
      <c r="J2438" s="52" t="s">
        <v>5768</v>
      </c>
      <c r="K2438" s="52" t="s">
        <v>13428</v>
      </c>
      <c r="L2438" s="52"/>
      <c r="M2438" s="52" t="s">
        <v>5768</v>
      </c>
      <c r="N2438" s="52">
        <v>1</v>
      </c>
      <c r="O2438" s="52">
        <f>INDEX(organizations_branch!A:A,MATCH(P2438,organizations_branch!B:B,0))</f>
        <v>1</v>
      </c>
      <c r="P2438" s="52" t="s">
        <v>2339</v>
      </c>
      <c r="Q2438" s="52"/>
      <c r="R2438" s="52"/>
      <c r="S2438" s="74">
        <v>44068.306134259299</v>
      </c>
      <c r="T2438" s="52"/>
      <c r="U2438" s="52" t="s">
        <v>82</v>
      </c>
      <c r="V2438" s="52">
        <v>6</v>
      </c>
      <c r="W2438" s="52">
        <v>603</v>
      </c>
      <c r="X2438" s="75"/>
      <c r="Y2438" s="52" t="s">
        <v>52</v>
      </c>
      <c r="Z2438" s="52"/>
      <c r="AA2438" s="52"/>
      <c r="AB2438" s="52" t="s">
        <v>13432</v>
      </c>
      <c r="AC2438" s="52" t="s">
        <v>5925</v>
      </c>
      <c r="AD2438" s="52"/>
      <c r="AE2438" s="52"/>
      <c r="AF2438" s="75"/>
      <c r="AG2438" s="52"/>
      <c r="AH2438" s="52"/>
      <c r="AI2438" s="52"/>
      <c r="AJ2438" s="52">
        <v>1</v>
      </c>
      <c r="AK2438" s="52">
        <v>0</v>
      </c>
      <c r="AL2438" s="52"/>
      <c r="AM2438" s="52"/>
      <c r="AN2438" s="52"/>
      <c r="AO2438" s="52"/>
      <c r="AP2438" s="52"/>
      <c r="AQ2438" s="78">
        <v>0</v>
      </c>
    </row>
    <row r="2439" spans="1:43" ht="12.75" customHeight="1" x14ac:dyDescent="0.25">
      <c r="A2439" s="52">
        <v>4418</v>
      </c>
      <c r="B2439" s="52">
        <v>4804</v>
      </c>
      <c r="C2439" s="52" t="s">
        <v>61</v>
      </c>
      <c r="D2439" s="52">
        <v>2865</v>
      </c>
      <c r="E2439" s="52">
        <v>2</v>
      </c>
      <c r="F2439" s="52">
        <v>9910124620</v>
      </c>
      <c r="G2439" s="52">
        <v>86087</v>
      </c>
      <c r="H2439" s="52" t="s">
        <v>9585</v>
      </c>
      <c r="I2439" s="52">
        <f>INDEX(ce_computermodel!A:A,MATCH(J2439,ce_computermodel!B:B,0))</f>
        <v>500</v>
      </c>
      <c r="J2439" s="52" t="s">
        <v>5768</v>
      </c>
      <c r="K2439" s="52" t="s">
        <v>13433</v>
      </c>
      <c r="L2439" s="52"/>
      <c r="M2439" s="52" t="s">
        <v>5768</v>
      </c>
      <c r="N2439" s="52">
        <v>1</v>
      </c>
      <c r="O2439" s="52">
        <f>INDEX(organizations_branch!A:A,MATCH(P2439,organizations_branch!B:B,0))</f>
        <v>1</v>
      </c>
      <c r="P2439" s="52" t="s">
        <v>2339</v>
      </c>
      <c r="Q2439" s="52"/>
      <c r="R2439" s="52" t="s">
        <v>65</v>
      </c>
      <c r="S2439" s="74">
        <v>44349</v>
      </c>
      <c r="T2439" s="52"/>
      <c r="U2439" s="52" t="s">
        <v>82</v>
      </c>
      <c r="V2439" s="52">
        <v>6</v>
      </c>
      <c r="W2439" s="52">
        <v>602</v>
      </c>
      <c r="X2439" s="75"/>
      <c r="Y2439" s="52" t="s">
        <v>52</v>
      </c>
      <c r="Z2439" s="52"/>
      <c r="AA2439" s="52"/>
      <c r="AB2439" s="52" t="s">
        <v>81</v>
      </c>
      <c r="AC2439" s="52" t="s">
        <v>13434</v>
      </c>
      <c r="AD2439" s="52"/>
      <c r="AE2439" s="52"/>
      <c r="AF2439" s="75"/>
      <c r="AG2439" s="52"/>
      <c r="AH2439" s="52"/>
      <c r="AI2439" s="52"/>
      <c r="AJ2439" s="52">
        <v>1</v>
      </c>
      <c r="AK2439" s="52">
        <v>0</v>
      </c>
      <c r="AL2439" s="52"/>
      <c r="AM2439" s="52"/>
      <c r="AN2439" s="52"/>
      <c r="AO2439" s="52"/>
      <c r="AP2439" s="52"/>
      <c r="AQ2439" s="78">
        <v>0</v>
      </c>
    </row>
    <row r="2440" spans="1:43" ht="12.75" customHeight="1" x14ac:dyDescent="0.25">
      <c r="A2440" s="52">
        <v>4419</v>
      </c>
      <c r="B2440" s="52">
        <v>4818</v>
      </c>
      <c r="C2440" s="52" t="s">
        <v>61</v>
      </c>
      <c r="D2440" s="52">
        <v>1660</v>
      </c>
      <c r="E2440" s="52">
        <v>2</v>
      </c>
      <c r="F2440" s="101">
        <v>9910124630</v>
      </c>
      <c r="G2440" s="52">
        <v>86114</v>
      </c>
      <c r="H2440" s="52" t="s">
        <v>13435</v>
      </c>
      <c r="I2440" s="52">
        <f>INDEX(ce_computermodel!A:A,MATCH(J2440,ce_computermodel!B:B,0))</f>
        <v>500</v>
      </c>
      <c r="J2440" s="52" t="s">
        <v>5768</v>
      </c>
      <c r="K2440" s="52" t="s">
        <v>13436</v>
      </c>
      <c r="L2440" s="52"/>
      <c r="M2440" s="52" t="s">
        <v>5768</v>
      </c>
      <c r="N2440" s="52">
        <v>1</v>
      </c>
      <c r="O2440" s="52">
        <f>INDEX(organizations_branch!A:A,MATCH(P2440,organizations_branch!B:B,0))</f>
        <v>2</v>
      </c>
      <c r="P2440" t="s">
        <v>6404</v>
      </c>
      <c r="Q2440" s="52"/>
      <c r="R2440" s="52" t="s">
        <v>65</v>
      </c>
      <c r="S2440" s="74">
        <v>44111.498136574097</v>
      </c>
      <c r="T2440" s="52"/>
      <c r="U2440" s="52" t="s">
        <v>7220</v>
      </c>
      <c r="V2440" s="52">
        <v>3</v>
      </c>
      <c r="W2440" s="52">
        <v>1</v>
      </c>
      <c r="X2440" s="75"/>
      <c r="Y2440" s="52" t="s">
        <v>52</v>
      </c>
      <c r="Z2440" s="52"/>
      <c r="AA2440" s="52">
        <f>INDEX(accounts_user!A:A,MATCH(AB2440,accounts_user!H:H,0))</f>
        <v>9671</v>
      </c>
      <c r="AB2440" s="52" t="s">
        <v>13437</v>
      </c>
      <c r="AC2440" s="52" t="s">
        <v>13438</v>
      </c>
      <c r="AD2440" s="52"/>
      <c r="AE2440" s="52">
        <v>1</v>
      </c>
      <c r="AF2440" s="75"/>
      <c r="AG2440" s="52"/>
      <c r="AH2440" s="52"/>
      <c r="AI2440" s="52"/>
      <c r="AJ2440" s="52">
        <v>1</v>
      </c>
      <c r="AK2440" s="52">
        <v>0</v>
      </c>
      <c r="AL2440" s="52"/>
      <c r="AM2440" s="52"/>
      <c r="AN2440" s="52"/>
      <c r="AO2440" s="52"/>
      <c r="AP2440" s="52"/>
      <c r="AQ2440" s="52"/>
    </row>
    <row r="2441" spans="1:43" ht="12.75" customHeight="1" x14ac:dyDescent="0.25">
      <c r="A2441" s="52">
        <v>4420</v>
      </c>
      <c r="B2441" s="52">
        <v>4836</v>
      </c>
      <c r="C2441" s="52" t="s">
        <v>61</v>
      </c>
      <c r="D2441" s="52">
        <v>2023</v>
      </c>
      <c r="E2441" s="52">
        <v>2</v>
      </c>
      <c r="F2441" s="52" t="s">
        <v>13439</v>
      </c>
      <c r="G2441" s="52">
        <v>86146</v>
      </c>
      <c r="H2441" s="52" t="s">
        <v>13440</v>
      </c>
      <c r="I2441" s="52">
        <f>INDEX(ce_computermodel!A:A,MATCH(J2441,ce_computermodel!B:B,0))</f>
        <v>500</v>
      </c>
      <c r="J2441" s="52" t="s">
        <v>5768</v>
      </c>
      <c r="K2441" s="52" t="s">
        <v>13441</v>
      </c>
      <c r="L2441" s="52"/>
      <c r="M2441" s="52" t="s">
        <v>5768</v>
      </c>
      <c r="N2441" s="52">
        <v>1</v>
      </c>
      <c r="O2441" s="52">
        <f>INDEX(organizations_branch!A:A,MATCH(P2441,organizations_branch!B:B,0))</f>
        <v>1</v>
      </c>
      <c r="P2441" s="52" t="s">
        <v>2339</v>
      </c>
      <c r="Q2441" s="52"/>
      <c r="R2441" s="52" t="s">
        <v>65</v>
      </c>
      <c r="S2441" s="74"/>
      <c r="T2441" s="52"/>
      <c r="U2441" s="52"/>
      <c r="V2441" s="52"/>
      <c r="W2441" s="52" t="s">
        <v>13442</v>
      </c>
      <c r="X2441" s="75"/>
      <c r="Y2441" s="52"/>
      <c r="Z2441" s="52"/>
      <c r="AA2441" s="52"/>
      <c r="AB2441" s="52" t="s">
        <v>13399</v>
      </c>
      <c r="AC2441" s="52" t="s">
        <v>13443</v>
      </c>
      <c r="AD2441" s="52"/>
      <c r="AE2441" s="52"/>
      <c r="AF2441" s="75"/>
      <c r="AG2441" s="52"/>
      <c r="AH2441" s="52"/>
      <c r="AI2441" s="52"/>
      <c r="AJ2441" s="52">
        <v>1</v>
      </c>
      <c r="AK2441" s="52">
        <v>0</v>
      </c>
      <c r="AL2441" s="52"/>
      <c r="AM2441" s="52"/>
      <c r="AN2441" s="52"/>
      <c r="AO2441" s="52"/>
      <c r="AP2441" s="52"/>
      <c r="AQ2441" s="52"/>
    </row>
    <row r="2442" spans="1:43" ht="12.75" customHeight="1" x14ac:dyDescent="0.25">
      <c r="A2442" s="52">
        <v>4421</v>
      </c>
      <c r="B2442" s="52">
        <v>4837</v>
      </c>
      <c r="C2442" s="52" t="s">
        <v>61</v>
      </c>
      <c r="D2442" s="52">
        <v>2023</v>
      </c>
      <c r="E2442" s="52">
        <v>2</v>
      </c>
      <c r="F2442" s="52">
        <v>9910124632</v>
      </c>
      <c r="G2442" s="52">
        <v>86188</v>
      </c>
      <c r="H2442" s="52" t="s">
        <v>13444</v>
      </c>
      <c r="I2442" s="52">
        <f>INDEX(ce_computermodel!A:A,MATCH(J2442,ce_computermodel!B:B,0))</f>
        <v>500</v>
      </c>
      <c r="J2442" s="52" t="s">
        <v>5768</v>
      </c>
      <c r="K2442" s="52" t="s">
        <v>13441</v>
      </c>
      <c r="L2442" s="52"/>
      <c r="M2442" s="52" t="s">
        <v>5768</v>
      </c>
      <c r="N2442" s="52">
        <v>1</v>
      </c>
      <c r="O2442" s="52">
        <f>INDEX(organizations_branch!A:A,MATCH(P2442,organizations_branch!B:B,0))</f>
        <v>2</v>
      </c>
      <c r="P2442" t="s">
        <v>6404</v>
      </c>
      <c r="Q2442" s="52"/>
      <c r="R2442" s="52" t="s">
        <v>519</v>
      </c>
      <c r="S2442" s="74">
        <v>44291</v>
      </c>
      <c r="T2442" s="52"/>
      <c r="U2442" s="52" t="s">
        <v>2043</v>
      </c>
      <c r="V2442" s="52">
        <v>2</v>
      </c>
      <c r="W2442" s="52">
        <v>15</v>
      </c>
      <c r="X2442" s="75"/>
      <c r="Y2442" s="52" t="s">
        <v>52</v>
      </c>
      <c r="Z2442" s="52"/>
      <c r="AA2442" s="52">
        <f>INDEX(accounts_user!A:A,MATCH(AB2442,accounts_user!H:H,0))</f>
        <v>9962</v>
      </c>
      <c r="AB2442" s="52" t="s">
        <v>13445</v>
      </c>
      <c r="AC2442" s="52" t="s">
        <v>10214</v>
      </c>
      <c r="AD2442" s="52"/>
      <c r="AE2442" s="52" t="s">
        <v>13446</v>
      </c>
      <c r="AF2442" s="75"/>
      <c r="AG2442" s="52"/>
      <c r="AH2442" s="52"/>
      <c r="AI2442" s="52" t="s">
        <v>59</v>
      </c>
      <c r="AJ2442" s="52">
        <v>1</v>
      </c>
      <c r="AK2442" s="52">
        <v>0</v>
      </c>
      <c r="AL2442" s="52"/>
      <c r="AM2442" s="52"/>
      <c r="AN2442" s="52"/>
      <c r="AO2442" s="52"/>
      <c r="AP2442" s="52"/>
      <c r="AQ2442" s="78">
        <v>0</v>
      </c>
    </row>
    <row r="2443" spans="1:43" ht="12.75" customHeight="1" x14ac:dyDescent="0.25">
      <c r="A2443" s="52">
        <v>4422</v>
      </c>
      <c r="B2443" s="52">
        <v>4870</v>
      </c>
      <c r="C2443" s="52" t="s">
        <v>61</v>
      </c>
      <c r="D2443" s="52">
        <v>2297</v>
      </c>
      <c r="E2443" s="52">
        <v>2</v>
      </c>
      <c r="F2443" s="52">
        <v>9910124639</v>
      </c>
      <c r="G2443" s="52">
        <v>86129</v>
      </c>
      <c r="H2443" s="52" t="s">
        <v>13447</v>
      </c>
      <c r="I2443" s="52">
        <f>INDEX(ce_computermodel!A:A,MATCH(J2443,ce_computermodel!B:B,0))</f>
        <v>500</v>
      </c>
      <c r="J2443" s="52" t="s">
        <v>5768</v>
      </c>
      <c r="K2443" s="52" t="s">
        <v>13448</v>
      </c>
      <c r="L2443" s="52" t="s">
        <v>4187</v>
      </c>
      <c r="M2443" s="52" t="s">
        <v>5768</v>
      </c>
      <c r="N2443" s="52">
        <v>1</v>
      </c>
      <c r="O2443" s="52">
        <f>INDEX(organizations_branch!A:A,MATCH(P2443,organizations_branch!B:B,0))</f>
        <v>2</v>
      </c>
      <c r="P2443" t="s">
        <v>6404</v>
      </c>
      <c r="Q2443" s="52"/>
      <c r="R2443" s="52" t="s">
        <v>65</v>
      </c>
      <c r="S2443" s="74">
        <v>44110.5930324074</v>
      </c>
      <c r="T2443" s="52"/>
      <c r="U2443" s="52" t="s">
        <v>989</v>
      </c>
      <c r="V2443" s="52">
        <v>2</v>
      </c>
      <c r="W2443" s="52" t="s">
        <v>2674</v>
      </c>
      <c r="X2443" s="75"/>
      <c r="Y2443" s="52" t="s">
        <v>52</v>
      </c>
      <c r="Z2443" s="52"/>
      <c r="AA2443" s="52"/>
      <c r="AB2443" s="52" t="s">
        <v>6850</v>
      </c>
      <c r="AC2443" s="52"/>
      <c r="AD2443" s="52"/>
      <c r="AE2443" s="52">
        <v>85035</v>
      </c>
      <c r="AF2443" s="75"/>
      <c r="AG2443" s="52"/>
      <c r="AH2443" s="52"/>
      <c r="AI2443" s="52"/>
      <c r="AJ2443" s="52">
        <v>1</v>
      </c>
      <c r="AK2443" s="52">
        <v>0</v>
      </c>
      <c r="AL2443" s="52"/>
      <c r="AM2443" s="52"/>
      <c r="AN2443" s="52"/>
      <c r="AO2443" s="52"/>
      <c r="AP2443" s="52"/>
      <c r="AQ2443" s="78">
        <v>0</v>
      </c>
    </row>
    <row r="2444" spans="1:43" ht="12.75" customHeight="1" x14ac:dyDescent="0.25">
      <c r="A2444" s="52">
        <v>4423</v>
      </c>
      <c r="B2444" s="52">
        <v>4871</v>
      </c>
      <c r="C2444" s="52" t="s">
        <v>61</v>
      </c>
      <c r="D2444" s="52"/>
      <c r="E2444" s="52">
        <v>2</v>
      </c>
      <c r="F2444" s="52" t="s">
        <v>13449</v>
      </c>
      <c r="G2444" s="52">
        <v>86110</v>
      </c>
      <c r="H2444" s="52" t="s">
        <v>13450</v>
      </c>
      <c r="I2444" s="52">
        <f>INDEX(ce_computermodel!A:A,MATCH(J2444,ce_computermodel!B:B,0))</f>
        <v>500</v>
      </c>
      <c r="J2444" s="52" t="s">
        <v>5768</v>
      </c>
      <c r="K2444" s="52" t="s">
        <v>13448</v>
      </c>
      <c r="L2444" s="52"/>
      <c r="M2444" s="52" t="s">
        <v>5768</v>
      </c>
      <c r="N2444" s="52">
        <v>1</v>
      </c>
      <c r="O2444" s="52">
        <f>INDEX(organizations_branch!A:A,MATCH(P2444,organizations_branch!B:B,0))</f>
        <v>1</v>
      </c>
      <c r="P2444" s="52" t="s">
        <v>2339</v>
      </c>
      <c r="Q2444" s="52"/>
      <c r="R2444" s="52" t="s">
        <v>65</v>
      </c>
      <c r="S2444" s="74"/>
      <c r="T2444" s="52"/>
      <c r="U2444" s="52"/>
      <c r="V2444" s="52"/>
      <c r="W2444" s="52"/>
      <c r="X2444" s="75"/>
      <c r="Y2444" s="52"/>
      <c r="Z2444" s="52"/>
      <c r="AA2444" s="52"/>
      <c r="AB2444" s="52" t="s">
        <v>13451</v>
      </c>
      <c r="AC2444" s="52"/>
      <c r="AD2444" s="52"/>
      <c r="AE2444" s="52"/>
      <c r="AF2444" s="75"/>
      <c r="AG2444" s="52"/>
      <c r="AH2444" s="52"/>
      <c r="AI2444" s="52"/>
      <c r="AJ2444" s="52">
        <v>0</v>
      </c>
      <c r="AK2444" s="52">
        <v>0</v>
      </c>
      <c r="AL2444" s="52"/>
      <c r="AM2444" s="52"/>
      <c r="AN2444" s="52"/>
      <c r="AO2444" s="52"/>
      <c r="AP2444" s="52"/>
      <c r="AQ2444" s="52"/>
    </row>
    <row r="2445" spans="1:43" ht="12.75" customHeight="1" x14ac:dyDescent="0.25">
      <c r="A2445" s="52">
        <v>4424</v>
      </c>
      <c r="B2445" s="52">
        <v>4872</v>
      </c>
      <c r="C2445" s="52" t="s">
        <v>61</v>
      </c>
      <c r="D2445" s="52"/>
      <c r="E2445" s="52">
        <v>2</v>
      </c>
      <c r="F2445" s="52"/>
      <c r="G2445" s="52">
        <v>86150</v>
      </c>
      <c r="H2445" s="52" t="s">
        <v>13452</v>
      </c>
      <c r="I2445" s="52">
        <f>INDEX(ce_computermodel!A:A,MATCH(J2445,ce_computermodel!B:B,0))</f>
        <v>500</v>
      </c>
      <c r="J2445" s="52" t="s">
        <v>5768</v>
      </c>
      <c r="K2445" s="52" t="s">
        <v>13448</v>
      </c>
      <c r="L2445" s="52"/>
      <c r="M2445" s="52" t="s">
        <v>5768</v>
      </c>
      <c r="N2445" s="52">
        <v>1</v>
      </c>
      <c r="O2445" s="52">
        <f>INDEX(organizations_branch!A:A,MATCH(P2445,organizations_branch!B:B,0))</f>
        <v>1</v>
      </c>
      <c r="P2445" s="52" t="s">
        <v>2339</v>
      </c>
      <c r="Q2445" s="52"/>
      <c r="R2445" s="52" t="s">
        <v>65</v>
      </c>
      <c r="S2445" s="74">
        <v>44110.527268518497</v>
      </c>
      <c r="T2445" s="52"/>
      <c r="U2445" s="52" t="s">
        <v>1005</v>
      </c>
      <c r="V2445" s="52">
        <v>2</v>
      </c>
      <c r="W2445" s="52" t="s">
        <v>549</v>
      </c>
      <c r="X2445" s="75"/>
      <c r="Y2445" s="52" t="s">
        <v>52</v>
      </c>
      <c r="Z2445" s="52"/>
      <c r="AA2445" s="52"/>
      <c r="AB2445" s="52" t="s">
        <v>13453</v>
      </c>
      <c r="AC2445" s="52" t="s">
        <v>13454</v>
      </c>
      <c r="AD2445" s="52"/>
      <c r="AE2445" s="52"/>
      <c r="AF2445" s="75"/>
      <c r="AG2445" s="52"/>
      <c r="AH2445" s="52"/>
      <c r="AI2445" s="52"/>
      <c r="AJ2445" s="52">
        <v>1</v>
      </c>
      <c r="AK2445" s="52">
        <v>0</v>
      </c>
      <c r="AL2445" s="52"/>
      <c r="AM2445" s="52"/>
      <c r="AN2445" s="52"/>
      <c r="AO2445" s="52"/>
      <c r="AP2445" s="52"/>
      <c r="AQ2445" s="78">
        <v>0</v>
      </c>
    </row>
    <row r="2446" spans="1:43" ht="12.75" customHeight="1" x14ac:dyDescent="0.25">
      <c r="A2446" s="52">
        <v>4425</v>
      </c>
      <c r="B2446" s="52">
        <v>4875</v>
      </c>
      <c r="C2446" s="52" t="s">
        <v>61</v>
      </c>
      <c r="D2446" s="52">
        <v>2345</v>
      </c>
      <c r="E2446" s="52">
        <v>2</v>
      </c>
      <c r="F2446" s="52">
        <v>9910124952</v>
      </c>
      <c r="G2446" s="52">
        <v>86117</v>
      </c>
      <c r="H2446" s="52" t="s">
        <v>13455</v>
      </c>
      <c r="I2446" s="52">
        <f>INDEX(ce_computermodel!A:A,MATCH(J2446,ce_computermodel!B:B,0))</f>
        <v>500</v>
      </c>
      <c r="J2446" s="52" t="s">
        <v>5768</v>
      </c>
      <c r="K2446" s="52" t="s">
        <v>13391</v>
      </c>
      <c r="L2446" s="52"/>
      <c r="M2446" s="52" t="s">
        <v>5768</v>
      </c>
      <c r="N2446" s="52">
        <v>1</v>
      </c>
      <c r="O2446" s="52">
        <f>INDEX(organizations_branch!A:A,MATCH(P2446,organizations_branch!B:B,0))</f>
        <v>2</v>
      </c>
      <c r="P2446" t="s">
        <v>6404</v>
      </c>
      <c r="Q2446" s="52"/>
      <c r="R2446" s="52"/>
      <c r="S2446" s="74">
        <v>44875</v>
      </c>
      <c r="T2446" s="52"/>
      <c r="U2446" s="52" t="s">
        <v>656</v>
      </c>
      <c r="V2446" s="52">
        <v>1</v>
      </c>
      <c r="W2446" s="52">
        <v>2</v>
      </c>
      <c r="X2446" s="75"/>
      <c r="Y2446" s="52" t="s">
        <v>52</v>
      </c>
      <c r="Z2446" s="52" t="s">
        <v>656</v>
      </c>
      <c r="AA2446" s="52">
        <f>INDEX(accounts_user!A:A,MATCH(AB2446,accounts_user!H:H,0))</f>
        <v>9844</v>
      </c>
      <c r="AB2446" s="52" t="s">
        <v>13456</v>
      </c>
      <c r="AC2446" s="52" t="s">
        <v>11858</v>
      </c>
      <c r="AD2446" s="52" t="s">
        <v>13457</v>
      </c>
      <c r="AE2446" s="52"/>
      <c r="AF2446" s="75"/>
      <c r="AG2446" s="52"/>
      <c r="AH2446" s="52">
        <v>87736.533339999994</v>
      </c>
      <c r="AI2446" s="52"/>
      <c r="AJ2446" s="52">
        <v>1</v>
      </c>
      <c r="AK2446" s="52">
        <v>0</v>
      </c>
      <c r="AL2446" s="52"/>
      <c r="AM2446" s="52"/>
      <c r="AN2446" s="52"/>
      <c r="AO2446" s="52"/>
      <c r="AP2446" s="52"/>
      <c r="AQ2446" s="78">
        <v>0</v>
      </c>
    </row>
    <row r="2447" spans="1:43" ht="12.75" customHeight="1" x14ac:dyDescent="0.25">
      <c r="A2447" s="52">
        <v>4426</v>
      </c>
      <c r="B2447" s="52">
        <v>4876</v>
      </c>
      <c r="C2447" s="52" t="s">
        <v>61</v>
      </c>
      <c r="D2447" s="52">
        <v>2346</v>
      </c>
      <c r="E2447" s="52">
        <v>2</v>
      </c>
      <c r="F2447" s="52">
        <v>9910124641</v>
      </c>
      <c r="G2447" s="52">
        <v>86118</v>
      </c>
      <c r="H2447" s="52" t="s">
        <v>13458</v>
      </c>
      <c r="I2447" s="52">
        <f>INDEX(ce_computermodel!A:A,MATCH(J2447,ce_computermodel!B:B,0))</f>
        <v>500</v>
      </c>
      <c r="J2447" s="52" t="s">
        <v>5768</v>
      </c>
      <c r="K2447" s="52" t="s">
        <v>13391</v>
      </c>
      <c r="L2447" s="52"/>
      <c r="M2447" s="52" t="s">
        <v>5768</v>
      </c>
      <c r="N2447" s="52">
        <v>1</v>
      </c>
      <c r="O2447" s="52">
        <f>INDEX(organizations_branch!A:A,MATCH(P2447,organizations_branch!B:B,0))</f>
        <v>2</v>
      </c>
      <c r="P2447" t="s">
        <v>6404</v>
      </c>
      <c r="Q2447" s="52"/>
      <c r="R2447" s="52" t="s">
        <v>519</v>
      </c>
      <c r="S2447" s="74">
        <v>44861</v>
      </c>
      <c r="T2447" s="52"/>
      <c r="U2447" s="52" t="s">
        <v>82</v>
      </c>
      <c r="V2447" s="52">
        <v>4</v>
      </c>
      <c r="W2447" s="52" t="s">
        <v>13459</v>
      </c>
      <c r="X2447" s="181"/>
      <c r="Y2447" s="52" t="s">
        <v>52</v>
      </c>
      <c r="Z2447" s="52"/>
      <c r="AA2447" s="52">
        <f>INDEX(accounts_user!A:A,MATCH(AB2447,accounts_user!H:H,0))</f>
        <v>9733</v>
      </c>
      <c r="AB2447" s="52" t="s">
        <v>13460</v>
      </c>
      <c r="AC2447" s="52" t="s">
        <v>6621</v>
      </c>
      <c r="AD2447" s="52" t="s">
        <v>1210</v>
      </c>
      <c r="AE2447" s="52"/>
      <c r="AF2447" s="75"/>
      <c r="AG2447" s="52"/>
      <c r="AH2447" s="52">
        <v>85745</v>
      </c>
      <c r="AI2447" s="52" t="s">
        <v>59</v>
      </c>
      <c r="AJ2447" s="52">
        <v>1</v>
      </c>
      <c r="AK2447" s="52">
        <v>0</v>
      </c>
      <c r="AL2447" s="52"/>
      <c r="AM2447" s="52"/>
      <c r="AN2447" s="52"/>
      <c r="AO2447" s="78">
        <v>11553</v>
      </c>
      <c r="AP2447" s="78">
        <v>11553</v>
      </c>
      <c r="AQ2447" s="78">
        <v>0</v>
      </c>
    </row>
    <row r="2448" spans="1:43" ht="12.75" customHeight="1" x14ac:dyDescent="0.25">
      <c r="A2448" s="52">
        <v>4427</v>
      </c>
      <c r="B2448" s="52">
        <v>4877</v>
      </c>
      <c r="C2448" s="52" t="s">
        <v>61</v>
      </c>
      <c r="D2448" s="52">
        <v>2327</v>
      </c>
      <c r="E2448" s="52">
        <v>2</v>
      </c>
      <c r="F2448" s="52">
        <v>9910124641</v>
      </c>
      <c r="G2448" s="52">
        <v>86140</v>
      </c>
      <c r="H2448" s="52" t="s">
        <v>13461</v>
      </c>
      <c r="I2448" s="52">
        <f>INDEX(ce_computermodel!A:A,MATCH(J2448,ce_computermodel!B:B,0))</f>
        <v>500</v>
      </c>
      <c r="J2448" s="52" t="s">
        <v>5768</v>
      </c>
      <c r="K2448" s="52" t="s">
        <v>13391</v>
      </c>
      <c r="L2448" s="52"/>
      <c r="M2448" s="52" t="s">
        <v>5768</v>
      </c>
      <c r="N2448" s="52">
        <v>1</v>
      </c>
      <c r="O2448" s="52">
        <f>INDEX(organizations_branch!A:A,MATCH(P2448,organizations_branch!B:B,0))</f>
        <v>2</v>
      </c>
      <c r="P2448" t="s">
        <v>6404</v>
      </c>
      <c r="Q2448" s="52"/>
      <c r="R2448" s="52"/>
      <c r="S2448" s="74">
        <v>44897</v>
      </c>
      <c r="T2448" s="52"/>
      <c r="U2448" s="52" t="s">
        <v>3278</v>
      </c>
      <c r="V2448" s="52">
        <v>2</v>
      </c>
      <c r="W2448" s="52">
        <v>43</v>
      </c>
      <c r="X2448" s="75"/>
      <c r="Y2448" s="52" t="s">
        <v>52</v>
      </c>
      <c r="Z2448" s="52"/>
      <c r="AA2448" s="52">
        <f>INDEX(accounts_user!A:A,MATCH(AB2448,accounts_user!H:H,0))</f>
        <v>9802</v>
      </c>
      <c r="AB2448" s="52" t="s">
        <v>9463</v>
      </c>
      <c r="AC2448" s="52"/>
      <c r="AD2448" s="52" t="s">
        <v>1182</v>
      </c>
      <c r="AE2448" s="52"/>
      <c r="AF2448" s="75">
        <v>2</v>
      </c>
      <c r="AG2448" s="52"/>
      <c r="AH2448" s="52">
        <v>66126</v>
      </c>
      <c r="AI2448" s="52" t="s">
        <v>59</v>
      </c>
      <c r="AJ2448" s="52">
        <v>1</v>
      </c>
      <c r="AK2448" s="52">
        <v>0</v>
      </c>
      <c r="AL2448" s="52"/>
      <c r="AM2448" s="52"/>
      <c r="AN2448" s="52"/>
      <c r="AO2448" s="52"/>
      <c r="AP2448" s="52"/>
      <c r="AQ2448" s="78">
        <v>0</v>
      </c>
    </row>
    <row r="2449" spans="1:43" ht="12.75" customHeight="1" x14ac:dyDescent="0.25">
      <c r="A2449" s="52">
        <v>4428</v>
      </c>
      <c r="B2449" s="52">
        <v>4878</v>
      </c>
      <c r="C2449" s="52" t="s">
        <v>61</v>
      </c>
      <c r="D2449" s="52"/>
      <c r="E2449" s="52">
        <v>2</v>
      </c>
      <c r="F2449" s="52">
        <v>9910124615</v>
      </c>
      <c r="G2449" s="52" t="s">
        <v>13462</v>
      </c>
      <c r="H2449" s="52" t="s">
        <v>13462</v>
      </c>
      <c r="I2449" s="52">
        <f>INDEX(ce_computermodel!A:A,MATCH(J2449,ce_computermodel!B:B,0))</f>
        <v>500</v>
      </c>
      <c r="J2449" s="52" t="s">
        <v>5768</v>
      </c>
      <c r="K2449" s="52" t="s">
        <v>13391</v>
      </c>
      <c r="L2449" s="52"/>
      <c r="M2449" s="52" t="s">
        <v>5768</v>
      </c>
      <c r="N2449" s="52">
        <v>1</v>
      </c>
      <c r="O2449" s="52">
        <f>INDEX(organizations_branch!A:A,MATCH(P2449,organizations_branch!B:B,0))</f>
        <v>1</v>
      </c>
      <c r="P2449" s="52" t="s">
        <v>2339</v>
      </c>
      <c r="Q2449" s="52"/>
      <c r="R2449" s="52" t="s">
        <v>65</v>
      </c>
      <c r="S2449" s="74">
        <v>44060.364120370403</v>
      </c>
      <c r="T2449" s="52"/>
      <c r="U2449" s="52" t="s">
        <v>1176</v>
      </c>
      <c r="V2449" s="52">
        <v>3</v>
      </c>
      <c r="W2449" s="52" t="s">
        <v>939</v>
      </c>
      <c r="X2449" s="75"/>
      <c r="Y2449" s="52" t="s">
        <v>52</v>
      </c>
      <c r="Z2449" s="76"/>
      <c r="AA2449" s="52">
        <f>INDEX(accounts_user!A:A,MATCH(AB2449,accounts_user!H:H,0))</f>
        <v>9815</v>
      </c>
      <c r="AB2449" s="52" t="s">
        <v>11451</v>
      </c>
      <c r="AC2449" s="52" t="s">
        <v>4457</v>
      </c>
      <c r="AD2449" s="52"/>
      <c r="AE2449" s="52" t="s">
        <v>13463</v>
      </c>
      <c r="AF2449" s="75" t="s">
        <v>355</v>
      </c>
      <c r="AG2449" s="52"/>
      <c r="AH2449" s="52"/>
      <c r="AI2449" s="52"/>
      <c r="AJ2449" s="52">
        <v>1</v>
      </c>
      <c r="AK2449" s="52">
        <v>0</v>
      </c>
      <c r="AL2449" s="52"/>
      <c r="AM2449" s="52"/>
      <c r="AN2449" s="52"/>
      <c r="AO2449" s="52"/>
      <c r="AP2449" s="52"/>
      <c r="AQ2449" s="52"/>
    </row>
    <row r="2450" spans="1:43" ht="12.75" customHeight="1" x14ac:dyDescent="0.25">
      <c r="A2450" s="52">
        <v>4429</v>
      </c>
      <c r="B2450" s="52">
        <v>4879</v>
      </c>
      <c r="C2450" s="52" t="s">
        <v>61</v>
      </c>
      <c r="D2450" s="52">
        <v>2414</v>
      </c>
      <c r="E2450" s="52">
        <v>2</v>
      </c>
      <c r="F2450" s="52">
        <v>9910124643</v>
      </c>
      <c r="G2450" s="52">
        <v>86120</v>
      </c>
      <c r="H2450" s="52" t="s">
        <v>13464</v>
      </c>
      <c r="I2450" s="52">
        <f>INDEX(ce_computermodel!A:A,MATCH(J2450,ce_computermodel!B:B,0))</f>
        <v>500</v>
      </c>
      <c r="J2450" s="52" t="s">
        <v>5768</v>
      </c>
      <c r="K2450" s="52" t="s">
        <v>6317</v>
      </c>
      <c r="L2450" s="52"/>
      <c r="M2450" s="52" t="s">
        <v>5768</v>
      </c>
      <c r="N2450" s="52">
        <v>1</v>
      </c>
      <c r="O2450" s="52">
        <f>INDEX(organizations_branch!A:A,MATCH(P2450,organizations_branch!B:B,0))</f>
        <v>2</v>
      </c>
      <c r="P2450" t="s">
        <v>6404</v>
      </c>
      <c r="Q2450" s="52"/>
      <c r="R2450" s="52"/>
      <c r="S2450" s="74">
        <v>44952</v>
      </c>
      <c r="T2450" s="52"/>
      <c r="U2450" s="52" t="s">
        <v>82</v>
      </c>
      <c r="V2450" s="52">
        <v>7</v>
      </c>
      <c r="W2450" s="52">
        <v>710</v>
      </c>
      <c r="X2450" s="75"/>
      <c r="Y2450" s="52" t="s">
        <v>52</v>
      </c>
      <c r="Z2450" s="52"/>
      <c r="AA2450" s="52">
        <f>INDEX(accounts_user!A:A,MATCH(AB2450,accounts_user!H:H,0))</f>
        <v>9799</v>
      </c>
      <c r="AB2450" s="52" t="s">
        <v>13465</v>
      </c>
      <c r="AC2450" s="52" t="s">
        <v>6621</v>
      </c>
      <c r="AD2450" s="52" t="s">
        <v>2784</v>
      </c>
      <c r="AE2450" s="52"/>
      <c r="AF2450" s="75"/>
      <c r="AG2450" s="52" t="s">
        <v>136</v>
      </c>
      <c r="AH2450" s="52">
        <v>96944</v>
      </c>
      <c r="AI2450" s="52"/>
      <c r="AJ2450" s="52">
        <v>1</v>
      </c>
      <c r="AK2450" s="52">
        <v>0</v>
      </c>
      <c r="AL2450" s="52"/>
      <c r="AM2450" s="52"/>
      <c r="AN2450" s="52"/>
      <c r="AO2450" s="78">
        <v>3500</v>
      </c>
      <c r="AP2450" s="78">
        <v>3500</v>
      </c>
      <c r="AQ2450" s="52"/>
    </row>
    <row r="2451" spans="1:43" ht="12.75" customHeight="1" x14ac:dyDescent="0.25">
      <c r="A2451" s="52">
        <v>4430</v>
      </c>
      <c r="B2451" s="52">
        <v>4880</v>
      </c>
      <c r="C2451" s="52" t="s">
        <v>61</v>
      </c>
      <c r="D2451" s="52"/>
      <c r="E2451" s="52">
        <v>2</v>
      </c>
      <c r="F2451" s="52">
        <v>9910124632</v>
      </c>
      <c r="G2451" s="52">
        <v>86147</v>
      </c>
      <c r="H2451" s="52" t="s">
        <v>13466</v>
      </c>
      <c r="I2451" s="52">
        <f>INDEX(ce_computermodel!A:A,MATCH(J2451,ce_computermodel!B:B,0))</f>
        <v>500</v>
      </c>
      <c r="J2451" s="52" t="s">
        <v>5768</v>
      </c>
      <c r="K2451" s="52" t="s">
        <v>5768</v>
      </c>
      <c r="L2451" s="52"/>
      <c r="M2451" s="52" t="s">
        <v>5768</v>
      </c>
      <c r="N2451" s="52">
        <v>1</v>
      </c>
      <c r="O2451" s="52">
        <f>INDEX(organizations_branch!A:A,MATCH(P2451,organizations_branch!B:B,0))</f>
        <v>1</v>
      </c>
      <c r="P2451" s="52" t="s">
        <v>2339</v>
      </c>
      <c r="Q2451" s="52"/>
      <c r="R2451" s="52"/>
      <c r="S2451" s="74">
        <v>44609</v>
      </c>
      <c r="T2451" s="52"/>
      <c r="U2451" s="52" t="s">
        <v>370</v>
      </c>
      <c r="V2451" s="52">
        <v>2</v>
      </c>
      <c r="W2451" s="52" t="s">
        <v>560</v>
      </c>
      <c r="X2451" s="75"/>
      <c r="Y2451" s="52" t="s">
        <v>52</v>
      </c>
      <c r="Z2451" s="52"/>
      <c r="AA2451" s="52">
        <f>INDEX(accounts_user!A:A,MATCH(AB2451,accounts_user!H:H,0))</f>
        <v>9695</v>
      </c>
      <c r="AB2451" s="52" t="s">
        <v>13467</v>
      </c>
      <c r="AC2451" s="52" t="s">
        <v>5379</v>
      </c>
      <c r="AD2451" s="52"/>
      <c r="AE2451" s="52"/>
      <c r="AF2451" s="75"/>
      <c r="AG2451" s="52"/>
      <c r="AH2451" s="52">
        <v>54533</v>
      </c>
      <c r="AI2451" s="52"/>
      <c r="AJ2451" s="52">
        <v>1</v>
      </c>
      <c r="AK2451" s="52">
        <v>0</v>
      </c>
      <c r="AL2451" s="52"/>
      <c r="AM2451" s="52"/>
      <c r="AN2451" s="52"/>
      <c r="AO2451" s="52"/>
      <c r="AP2451" s="52"/>
      <c r="AQ2451" s="78">
        <v>0</v>
      </c>
    </row>
    <row r="2452" spans="1:43" ht="12.75" customHeight="1" x14ac:dyDescent="0.25">
      <c r="A2452" s="52">
        <v>4431</v>
      </c>
      <c r="B2452" s="52">
        <v>4881</v>
      </c>
      <c r="C2452" s="52" t="s">
        <v>61</v>
      </c>
      <c r="D2452" s="52">
        <v>2419</v>
      </c>
      <c r="E2452" s="52">
        <v>2</v>
      </c>
      <c r="F2452" s="52">
        <v>9910124655</v>
      </c>
      <c r="G2452" s="52">
        <v>86148</v>
      </c>
      <c r="H2452" s="52" t="s">
        <v>13468</v>
      </c>
      <c r="I2452" s="52">
        <f>INDEX(ce_computermodel!A:A,MATCH(J2452,ce_computermodel!B:B,0))</f>
        <v>500</v>
      </c>
      <c r="J2452" s="52" t="s">
        <v>5768</v>
      </c>
      <c r="K2452" s="52" t="s">
        <v>13469</v>
      </c>
      <c r="L2452" s="52"/>
      <c r="M2452" s="52" t="s">
        <v>5768</v>
      </c>
      <c r="N2452" s="52">
        <v>1</v>
      </c>
      <c r="O2452" s="52">
        <f>INDEX(organizations_branch!A:A,MATCH(P2452,organizations_branch!B:B,0))</f>
        <v>2</v>
      </c>
      <c r="P2452" t="s">
        <v>6404</v>
      </c>
      <c r="Q2452" s="52"/>
      <c r="R2452" s="52"/>
      <c r="S2452" s="74">
        <v>44754</v>
      </c>
      <c r="T2452" s="52"/>
      <c r="U2452" s="52" t="s">
        <v>879</v>
      </c>
      <c r="V2452" s="52">
        <v>3</v>
      </c>
      <c r="W2452" s="52" t="s">
        <v>549</v>
      </c>
      <c r="X2452" s="75"/>
      <c r="Y2452" s="52" t="s">
        <v>52</v>
      </c>
      <c r="Z2452" s="52"/>
      <c r="AA2452" s="52">
        <f>INDEX(accounts_user!A:A,MATCH(AB2452,accounts_user!H:H,0))</f>
        <v>10202</v>
      </c>
      <c r="AB2452" s="52" t="s">
        <v>8883</v>
      </c>
      <c r="AC2452" s="52" t="s">
        <v>9731</v>
      </c>
      <c r="AD2452" s="52" t="s">
        <v>367</v>
      </c>
      <c r="AE2452" s="52"/>
      <c r="AF2452" s="75"/>
      <c r="AG2452" s="52"/>
      <c r="AH2452" s="52">
        <v>67323</v>
      </c>
      <c r="AI2452" s="52"/>
      <c r="AJ2452" s="52">
        <v>1</v>
      </c>
      <c r="AK2452" s="52">
        <v>0</v>
      </c>
      <c r="AL2452" s="52"/>
      <c r="AM2452" s="52"/>
      <c r="AN2452" s="52"/>
      <c r="AO2452" s="52"/>
      <c r="AP2452" s="52"/>
      <c r="AQ2452" s="52"/>
    </row>
    <row r="2453" spans="1:43" ht="12.75" customHeight="1" x14ac:dyDescent="0.25">
      <c r="A2453" s="52">
        <v>4432</v>
      </c>
      <c r="B2453" s="52">
        <v>4893</v>
      </c>
      <c r="C2453" s="52" t="s">
        <v>61</v>
      </c>
      <c r="D2453" s="52"/>
      <c r="E2453" s="52">
        <v>2</v>
      </c>
      <c r="F2453" s="52"/>
      <c r="G2453" s="52">
        <v>86143</v>
      </c>
      <c r="H2453" s="52" t="s">
        <v>13470</v>
      </c>
      <c r="I2453" s="52">
        <f>INDEX(ce_computermodel!A:A,MATCH(J2453,ce_computermodel!B:B,0))</f>
        <v>500</v>
      </c>
      <c r="J2453" s="52" t="s">
        <v>5768</v>
      </c>
      <c r="K2453" s="52" t="s">
        <v>13471</v>
      </c>
      <c r="L2453" s="52"/>
      <c r="M2453" s="52" t="s">
        <v>5768</v>
      </c>
      <c r="N2453" s="52">
        <v>1</v>
      </c>
      <c r="O2453" s="52">
        <f>INDEX(organizations_branch!A:A,MATCH(P2453,organizations_branch!B:B,0))</f>
        <v>1</v>
      </c>
      <c r="P2453" s="52" t="s">
        <v>2339</v>
      </c>
      <c r="Q2453" s="52"/>
      <c r="R2453" s="52" t="s">
        <v>65</v>
      </c>
      <c r="S2453" s="74">
        <v>44735</v>
      </c>
      <c r="T2453" s="52"/>
      <c r="U2453" s="52" t="s">
        <v>1169</v>
      </c>
      <c r="V2453" s="52">
        <v>1</v>
      </c>
      <c r="W2453" s="52" t="s">
        <v>947</v>
      </c>
      <c r="X2453" s="75"/>
      <c r="Y2453" s="52" t="s">
        <v>52</v>
      </c>
      <c r="Z2453" s="52" t="s">
        <v>13472</v>
      </c>
      <c r="AA2453" s="52"/>
      <c r="AB2453" s="52" t="s">
        <v>13473</v>
      </c>
      <c r="AC2453" s="52" t="s">
        <v>6560</v>
      </c>
      <c r="AD2453" s="52"/>
      <c r="AE2453" s="52"/>
      <c r="AF2453" s="75"/>
      <c r="AG2453" s="52" t="s">
        <v>136</v>
      </c>
      <c r="AH2453" s="52"/>
      <c r="AI2453" s="52" t="s">
        <v>59</v>
      </c>
      <c r="AJ2453" s="52">
        <v>1</v>
      </c>
      <c r="AK2453" s="52">
        <v>0</v>
      </c>
      <c r="AL2453" s="52"/>
      <c r="AM2453" s="52"/>
      <c r="AN2453" s="52"/>
      <c r="AO2453" s="52"/>
      <c r="AP2453" s="52"/>
      <c r="AQ2453" s="78">
        <v>0</v>
      </c>
    </row>
    <row r="2454" spans="1:43" ht="12.75" customHeight="1" x14ac:dyDescent="0.25">
      <c r="A2454" s="52">
        <v>4433</v>
      </c>
      <c r="B2454" s="52">
        <v>4896</v>
      </c>
      <c r="C2454" s="52" t="s">
        <v>61</v>
      </c>
      <c r="D2454" s="52"/>
      <c r="E2454" s="52">
        <v>2</v>
      </c>
      <c r="F2454" s="52">
        <v>9910128967</v>
      </c>
      <c r="G2454" s="52">
        <v>86132</v>
      </c>
      <c r="H2454" s="52" t="s">
        <v>13474</v>
      </c>
      <c r="I2454" s="52">
        <f>INDEX(ce_computermodel!A:A,MATCH(J2454,ce_computermodel!B:B,0))</f>
        <v>500</v>
      </c>
      <c r="J2454" s="52" t="s">
        <v>5768</v>
      </c>
      <c r="K2454" s="52" t="s">
        <v>13475</v>
      </c>
      <c r="L2454" s="52"/>
      <c r="M2454" s="52" t="s">
        <v>5768</v>
      </c>
      <c r="N2454" s="52">
        <v>1</v>
      </c>
      <c r="O2454" s="52">
        <f>INDEX(organizations_branch!A:A,MATCH(P2454,organizations_branch!B:B,0))</f>
        <v>1</v>
      </c>
      <c r="P2454" s="52" t="s">
        <v>2339</v>
      </c>
      <c r="Q2454" s="52"/>
      <c r="R2454" s="52" t="s">
        <v>65</v>
      </c>
      <c r="S2454" s="74">
        <v>44264</v>
      </c>
      <c r="T2454" s="52"/>
      <c r="U2454" s="52" t="s">
        <v>333</v>
      </c>
      <c r="V2454" s="52">
        <v>2</v>
      </c>
      <c r="W2454" s="52" t="s">
        <v>9844</v>
      </c>
      <c r="X2454" s="75"/>
      <c r="Y2454" s="52" t="s">
        <v>52</v>
      </c>
      <c r="Z2454" s="52"/>
      <c r="AA2454" s="52">
        <f>INDEX(accounts_user!A:A,MATCH(AB2454,accounts_user!H:H,0))</f>
        <v>9803</v>
      </c>
      <c r="AB2454" s="52" t="s">
        <v>13476</v>
      </c>
      <c r="AC2454" s="52" t="s">
        <v>4622</v>
      </c>
      <c r="AD2454" s="52"/>
      <c r="AE2454" s="52"/>
      <c r="AF2454" s="75"/>
      <c r="AG2454" s="52"/>
      <c r="AH2454" s="52"/>
      <c r="AI2454" s="52"/>
      <c r="AJ2454" s="52">
        <v>1</v>
      </c>
      <c r="AK2454" s="52">
        <v>0</v>
      </c>
      <c r="AL2454" s="52"/>
      <c r="AM2454" s="52"/>
      <c r="AN2454" s="52"/>
      <c r="AO2454" s="52"/>
      <c r="AP2454" s="52"/>
      <c r="AQ2454" s="78">
        <v>0</v>
      </c>
    </row>
    <row r="2455" spans="1:43" ht="12.75" customHeight="1" x14ac:dyDescent="0.25">
      <c r="A2455" s="52">
        <v>4434</v>
      </c>
      <c r="B2455" s="52">
        <v>4897</v>
      </c>
      <c r="C2455" s="52" t="s">
        <v>61</v>
      </c>
      <c r="D2455" s="52"/>
      <c r="E2455" s="52">
        <v>2</v>
      </c>
      <c r="F2455" s="52" t="s">
        <v>13477</v>
      </c>
      <c r="G2455" s="52">
        <v>86135</v>
      </c>
      <c r="H2455" s="52" t="s">
        <v>13478</v>
      </c>
      <c r="I2455" s="52">
        <f>INDEX(ce_computermodel!A:A,MATCH(J2455,ce_computermodel!B:B,0))</f>
        <v>500</v>
      </c>
      <c r="J2455" s="52" t="s">
        <v>5768</v>
      </c>
      <c r="K2455" s="52" t="s">
        <v>13475</v>
      </c>
      <c r="L2455" s="52"/>
      <c r="M2455" s="52" t="s">
        <v>5768</v>
      </c>
      <c r="N2455" s="52">
        <v>1</v>
      </c>
      <c r="O2455" s="52">
        <f>INDEX(organizations_branch!A:A,MATCH(P2455,organizations_branch!B:B,0))</f>
        <v>1</v>
      </c>
      <c r="P2455" s="52" t="s">
        <v>2339</v>
      </c>
      <c r="Q2455" s="52"/>
      <c r="R2455" s="52" t="s">
        <v>65</v>
      </c>
      <c r="S2455" s="74"/>
      <c r="T2455" s="52"/>
      <c r="U2455" s="52"/>
      <c r="V2455" s="52"/>
      <c r="W2455" s="52"/>
      <c r="X2455" s="75"/>
      <c r="Y2455" s="52"/>
      <c r="Z2455" s="52"/>
      <c r="AA2455" s="52"/>
      <c r="AB2455" s="52" t="s">
        <v>8787</v>
      </c>
      <c r="AC2455" s="52"/>
      <c r="AD2455" s="52"/>
      <c r="AE2455" s="52"/>
      <c r="AF2455" s="75"/>
      <c r="AG2455" s="52"/>
      <c r="AH2455" s="52"/>
      <c r="AI2455" s="52"/>
      <c r="AJ2455" s="52">
        <v>0</v>
      </c>
      <c r="AK2455" s="52">
        <v>0</v>
      </c>
      <c r="AL2455" s="52"/>
      <c r="AM2455" s="52"/>
      <c r="AN2455" s="52"/>
      <c r="AO2455" s="78">
        <v>2000</v>
      </c>
      <c r="AP2455" s="78">
        <v>2000</v>
      </c>
      <c r="AQ2455" s="78">
        <v>0</v>
      </c>
    </row>
    <row r="2456" spans="1:43" ht="12.75" customHeight="1" x14ac:dyDescent="0.25">
      <c r="A2456" s="52">
        <v>4435</v>
      </c>
      <c r="B2456" s="52">
        <v>4898</v>
      </c>
      <c r="C2456" s="52" t="s">
        <v>61</v>
      </c>
      <c r="D2456" s="52"/>
      <c r="E2456" s="52">
        <v>2</v>
      </c>
      <c r="F2456" s="52" t="s">
        <v>13400</v>
      </c>
      <c r="G2456" s="52">
        <v>86139</v>
      </c>
      <c r="H2456" s="52" t="s">
        <v>13479</v>
      </c>
      <c r="I2456" s="52">
        <f>INDEX(ce_computermodel!A:A,MATCH(J2456,ce_computermodel!B:B,0))</f>
        <v>500</v>
      </c>
      <c r="J2456" s="52" t="s">
        <v>5768</v>
      </c>
      <c r="K2456" s="52" t="s">
        <v>13475</v>
      </c>
      <c r="L2456" s="52"/>
      <c r="M2456" s="52" t="s">
        <v>5768</v>
      </c>
      <c r="N2456" s="52">
        <v>1</v>
      </c>
      <c r="O2456" s="52">
        <f>INDEX(organizations_branch!A:A,MATCH(P2456,organizations_branch!B:B,0))</f>
        <v>1</v>
      </c>
      <c r="P2456" s="52" t="s">
        <v>2339</v>
      </c>
      <c r="Q2456" s="52"/>
      <c r="R2456" s="52" t="s">
        <v>65</v>
      </c>
      <c r="S2456" s="74">
        <v>44221</v>
      </c>
      <c r="T2456" s="52"/>
      <c r="U2456" s="52" t="s">
        <v>82</v>
      </c>
      <c r="V2456" s="52">
        <v>5</v>
      </c>
      <c r="W2456" s="52">
        <v>501</v>
      </c>
      <c r="X2456" s="75"/>
      <c r="Y2456" s="52" t="s">
        <v>52</v>
      </c>
      <c r="Z2456" s="52" t="s">
        <v>549</v>
      </c>
      <c r="AA2456" s="52">
        <f>INDEX(accounts_user!A:A,MATCH(AB2456,accounts_user!H:H,0))</f>
        <v>9669</v>
      </c>
      <c r="AB2456" s="52" t="s">
        <v>13480</v>
      </c>
      <c r="AC2456" s="52" t="s">
        <v>6587</v>
      </c>
      <c r="AD2456" s="52"/>
      <c r="AE2456" s="52"/>
      <c r="AF2456" s="75"/>
      <c r="AG2456" s="52"/>
      <c r="AH2456" s="52"/>
      <c r="AI2456" s="52"/>
      <c r="AJ2456" s="52">
        <v>1</v>
      </c>
      <c r="AK2456" s="52">
        <v>0</v>
      </c>
      <c r="AL2456" s="52"/>
      <c r="AM2456" s="52"/>
      <c r="AN2456" s="52"/>
      <c r="AO2456" s="52"/>
      <c r="AP2456" s="52"/>
      <c r="AQ2456" s="78">
        <v>0</v>
      </c>
    </row>
    <row r="2457" spans="1:43" ht="12.75" customHeight="1" x14ac:dyDescent="0.25">
      <c r="A2457" s="52">
        <v>4436</v>
      </c>
      <c r="B2457" s="52">
        <v>4899</v>
      </c>
      <c r="C2457" s="52" t="s">
        <v>61</v>
      </c>
      <c r="D2457" s="52">
        <v>2329</v>
      </c>
      <c r="E2457" s="52">
        <v>2</v>
      </c>
      <c r="F2457" s="52"/>
      <c r="G2457" s="52">
        <v>86130</v>
      </c>
      <c r="H2457" s="52" t="s">
        <v>13481</v>
      </c>
      <c r="I2457" s="52">
        <f>INDEX(ce_computermodel!A:A,MATCH(J2457,ce_computermodel!B:B,0))</f>
        <v>500</v>
      </c>
      <c r="J2457" s="52" t="s">
        <v>5768</v>
      </c>
      <c r="K2457" s="52" t="s">
        <v>13388</v>
      </c>
      <c r="L2457" s="52"/>
      <c r="M2457" s="52" t="s">
        <v>5768</v>
      </c>
      <c r="N2457" s="52">
        <v>1</v>
      </c>
      <c r="O2457" s="52">
        <f>INDEX(organizations_branch!A:A,MATCH(P2457,organizations_branch!B:B,0))</f>
        <v>1</v>
      </c>
      <c r="P2457" s="52" t="s">
        <v>2339</v>
      </c>
      <c r="Q2457" s="52"/>
      <c r="R2457" s="52" t="s">
        <v>65</v>
      </c>
      <c r="S2457" s="74">
        <v>44917</v>
      </c>
      <c r="T2457" s="52">
        <f>INDEX(organizations_place!A:A,MATCH(U2457,organizations_place!B:B,0))</f>
        <v>1</v>
      </c>
      <c r="U2457" s="52" t="s">
        <v>93</v>
      </c>
      <c r="V2457" s="52">
        <v>4</v>
      </c>
      <c r="W2457" s="52">
        <v>406</v>
      </c>
      <c r="X2457" s="75"/>
      <c r="Y2457" s="52" t="s">
        <v>52</v>
      </c>
      <c r="Z2457" s="52"/>
      <c r="AA2457" s="52"/>
      <c r="AB2457" s="52" t="s">
        <v>6850</v>
      </c>
      <c r="AC2457" s="52" t="s">
        <v>4457</v>
      </c>
      <c r="AD2457" s="52" t="s">
        <v>13482</v>
      </c>
      <c r="AE2457" s="52"/>
      <c r="AF2457" s="75"/>
      <c r="AG2457" s="52"/>
      <c r="AH2457" s="52"/>
      <c r="AI2457" s="52"/>
      <c r="AJ2457" s="52">
        <v>1</v>
      </c>
      <c r="AK2457" s="52">
        <v>0</v>
      </c>
      <c r="AL2457" s="52"/>
      <c r="AM2457" s="52"/>
      <c r="AN2457" s="52"/>
      <c r="AO2457" s="52"/>
      <c r="AP2457" s="52"/>
      <c r="AQ2457" s="52"/>
    </row>
    <row r="2458" spans="1:43" ht="12.75" customHeight="1" x14ac:dyDescent="0.25">
      <c r="A2458" s="52">
        <v>4437</v>
      </c>
      <c r="B2458" s="52">
        <v>4900</v>
      </c>
      <c r="C2458" s="52" t="s">
        <v>61</v>
      </c>
      <c r="D2458" s="52"/>
      <c r="E2458" s="52">
        <v>2</v>
      </c>
      <c r="F2458" s="52" t="s">
        <v>13483</v>
      </c>
      <c r="G2458" s="52">
        <v>86106</v>
      </c>
      <c r="H2458" s="52" t="s">
        <v>13484</v>
      </c>
      <c r="I2458" s="52">
        <f>INDEX(ce_computermodel!A:A,MATCH(J2458,ce_computermodel!B:B,0))</f>
        <v>500</v>
      </c>
      <c r="J2458" s="52" t="s">
        <v>5768</v>
      </c>
      <c r="K2458" s="52" t="s">
        <v>13388</v>
      </c>
      <c r="L2458" s="52"/>
      <c r="M2458" s="52" t="s">
        <v>5768</v>
      </c>
      <c r="N2458" s="52">
        <v>1</v>
      </c>
      <c r="O2458" s="52">
        <f>INDEX(organizations_branch!A:A,MATCH(P2458,organizations_branch!B:B,0))</f>
        <v>2</v>
      </c>
      <c r="P2458" t="s">
        <v>6404</v>
      </c>
      <c r="Q2458" s="52"/>
      <c r="R2458" s="52" t="s">
        <v>280</v>
      </c>
      <c r="S2458" s="74">
        <v>44467</v>
      </c>
      <c r="T2458" s="52"/>
      <c r="U2458" s="52" t="s">
        <v>82</v>
      </c>
      <c r="V2458" s="52">
        <v>2</v>
      </c>
      <c r="W2458" s="52">
        <v>212</v>
      </c>
      <c r="X2458" s="75"/>
      <c r="Y2458" s="52"/>
      <c r="Z2458" s="52"/>
      <c r="AA2458" s="52"/>
      <c r="AB2458" s="52" t="s">
        <v>9043</v>
      </c>
      <c r="AC2458" s="52"/>
      <c r="AD2458" s="52" t="s">
        <v>840</v>
      </c>
      <c r="AE2458" s="52"/>
      <c r="AF2458" s="75"/>
      <c r="AG2458" s="52" t="s">
        <v>136</v>
      </c>
      <c r="AH2458" s="52">
        <v>90233</v>
      </c>
      <c r="AI2458" s="52"/>
      <c r="AJ2458" s="52">
        <v>1</v>
      </c>
      <c r="AK2458" s="52">
        <v>0</v>
      </c>
      <c r="AL2458" s="52"/>
      <c r="AM2458" s="52"/>
      <c r="AN2458" s="52"/>
      <c r="AO2458" s="52"/>
      <c r="AP2458" s="52"/>
      <c r="AQ2458" s="52"/>
    </row>
    <row r="2459" spans="1:43" ht="12.75" customHeight="1" x14ac:dyDescent="0.25">
      <c r="A2459" s="52">
        <v>4438</v>
      </c>
      <c r="B2459" s="52">
        <v>4903</v>
      </c>
      <c r="C2459" s="52" t="s">
        <v>61</v>
      </c>
      <c r="D2459" s="52">
        <v>2517</v>
      </c>
      <c r="E2459" s="52">
        <v>2</v>
      </c>
      <c r="F2459" s="52">
        <v>9910124991</v>
      </c>
      <c r="G2459" s="52">
        <v>86107</v>
      </c>
      <c r="H2459" s="52" t="s">
        <v>13485</v>
      </c>
      <c r="I2459" s="52">
        <f>INDEX(ce_computermodel!A:A,MATCH(J2459,ce_computermodel!B:B,0))</f>
        <v>500</v>
      </c>
      <c r="J2459" s="52" t="s">
        <v>5768</v>
      </c>
      <c r="K2459" s="52" t="s">
        <v>13486</v>
      </c>
      <c r="L2459" s="52" t="s">
        <v>13487</v>
      </c>
      <c r="M2459" s="52" t="s">
        <v>5768</v>
      </c>
      <c r="N2459" s="52">
        <v>1</v>
      </c>
      <c r="O2459" s="52">
        <f>INDEX(organizations_branch!A:A,MATCH(P2459,organizations_branch!B:B,0))</f>
        <v>2</v>
      </c>
      <c r="P2459" t="s">
        <v>6404</v>
      </c>
      <c r="Q2459" s="52"/>
      <c r="R2459" s="52" t="s">
        <v>65</v>
      </c>
      <c r="S2459" s="74">
        <v>44056.413263888899</v>
      </c>
      <c r="T2459" s="52"/>
      <c r="U2459" s="52" t="s">
        <v>284</v>
      </c>
      <c r="V2459" s="52">
        <v>1</v>
      </c>
      <c r="W2459" s="52" t="s">
        <v>535</v>
      </c>
      <c r="X2459" s="75"/>
      <c r="Y2459" s="52" t="s">
        <v>52</v>
      </c>
      <c r="Z2459" s="52"/>
      <c r="AA2459" s="52"/>
      <c r="AB2459" s="52" t="s">
        <v>8759</v>
      </c>
      <c r="AC2459" s="52"/>
      <c r="AD2459" s="52" t="s">
        <v>13488</v>
      </c>
      <c r="AE2459" s="52"/>
      <c r="AF2459" s="75"/>
      <c r="AG2459" s="52"/>
      <c r="AH2459" s="52"/>
      <c r="AI2459" s="52"/>
      <c r="AJ2459" s="52">
        <v>1</v>
      </c>
      <c r="AK2459" s="52">
        <v>0</v>
      </c>
      <c r="AL2459" s="52"/>
      <c r="AM2459" s="52"/>
      <c r="AN2459" s="52"/>
      <c r="AO2459" s="52"/>
      <c r="AP2459" s="52"/>
      <c r="AQ2459" s="52"/>
    </row>
    <row r="2460" spans="1:43" ht="12.75" customHeight="1" x14ac:dyDescent="0.25">
      <c r="A2460" s="52">
        <v>4439</v>
      </c>
      <c r="B2460" s="52">
        <v>4904</v>
      </c>
      <c r="C2460" s="52" t="s">
        <v>61</v>
      </c>
      <c r="D2460" s="52">
        <v>2622</v>
      </c>
      <c r="E2460" s="52">
        <v>2</v>
      </c>
      <c r="F2460" s="52">
        <v>9910124993</v>
      </c>
      <c r="G2460" s="52">
        <v>86136</v>
      </c>
      <c r="H2460" s="52" t="s">
        <v>13489</v>
      </c>
      <c r="I2460" s="52">
        <f>INDEX(ce_computermodel!A:A,MATCH(J2460,ce_computermodel!B:B,0))</f>
        <v>500</v>
      </c>
      <c r="J2460" s="52" t="s">
        <v>5768</v>
      </c>
      <c r="K2460" s="52" t="s">
        <v>8866</v>
      </c>
      <c r="L2460" s="52"/>
      <c r="M2460" s="52" t="s">
        <v>5768</v>
      </c>
      <c r="N2460" s="52">
        <v>1</v>
      </c>
      <c r="O2460" s="52">
        <f>INDEX(organizations_branch!A:A,MATCH(P2460,organizations_branch!B:B,0))</f>
        <v>2</v>
      </c>
      <c r="P2460" t="s">
        <v>6404</v>
      </c>
      <c r="Q2460" s="52"/>
      <c r="R2460" s="52" t="s">
        <v>65</v>
      </c>
      <c r="S2460" s="74">
        <v>44845</v>
      </c>
      <c r="T2460" s="52"/>
      <c r="U2460" s="52" t="s">
        <v>212</v>
      </c>
      <c r="V2460" s="52">
        <v>3</v>
      </c>
      <c r="W2460" s="52">
        <v>15</v>
      </c>
      <c r="X2460" s="75"/>
      <c r="Y2460" s="52" t="s">
        <v>52</v>
      </c>
      <c r="Z2460" s="52"/>
      <c r="AA2460" s="52">
        <f>INDEX(accounts_user!A:A,MATCH(AB2460,accounts_user!H:H,0))</f>
        <v>10185</v>
      </c>
      <c r="AB2460" s="52" t="s">
        <v>13490</v>
      </c>
      <c r="AC2460" s="52" t="s">
        <v>8752</v>
      </c>
      <c r="AD2460" s="52" t="s">
        <v>1093</v>
      </c>
      <c r="AE2460" s="52"/>
      <c r="AF2460" s="75"/>
      <c r="AG2460" s="52"/>
      <c r="AH2460" s="52">
        <v>83435</v>
      </c>
      <c r="AI2460" s="52" t="s">
        <v>720</v>
      </c>
      <c r="AJ2460" s="52">
        <v>1</v>
      </c>
      <c r="AK2460" s="52">
        <v>0</v>
      </c>
      <c r="AL2460" s="52"/>
      <c r="AM2460" s="52"/>
      <c r="AN2460" s="52"/>
      <c r="AO2460" s="52"/>
      <c r="AP2460" s="52"/>
      <c r="AQ2460" s="52"/>
    </row>
    <row r="2461" spans="1:43" ht="12.75" customHeight="1" x14ac:dyDescent="0.25">
      <c r="A2461" s="52">
        <v>4440</v>
      </c>
      <c r="B2461" s="52">
        <v>4905</v>
      </c>
      <c r="C2461" s="52" t="s">
        <v>61</v>
      </c>
      <c r="D2461" s="52">
        <v>2627</v>
      </c>
      <c r="E2461" s="52">
        <v>2</v>
      </c>
      <c r="F2461" s="52">
        <v>9910124993</v>
      </c>
      <c r="G2461" s="52">
        <v>86137</v>
      </c>
      <c r="H2461" s="52" t="s">
        <v>13491</v>
      </c>
      <c r="I2461" s="52">
        <f>INDEX(ce_computermodel!A:A,MATCH(J2461,ce_computermodel!B:B,0))</f>
        <v>500</v>
      </c>
      <c r="J2461" s="52" t="s">
        <v>5768</v>
      </c>
      <c r="K2461" s="52" t="s">
        <v>8866</v>
      </c>
      <c r="L2461" s="52"/>
      <c r="M2461" s="52" t="s">
        <v>5768</v>
      </c>
      <c r="N2461" s="52">
        <v>1</v>
      </c>
      <c r="O2461" s="52">
        <f>INDEX(organizations_branch!A:A,MATCH(P2461,organizations_branch!B:B,0))</f>
        <v>2</v>
      </c>
      <c r="P2461" t="s">
        <v>6404</v>
      </c>
      <c r="Q2461" s="52"/>
      <c r="R2461" s="52" t="s">
        <v>339</v>
      </c>
      <c r="S2461" s="74">
        <v>44757</v>
      </c>
      <c r="T2461" s="52"/>
      <c r="U2461" s="52" t="s">
        <v>340</v>
      </c>
      <c r="V2461" s="52">
        <v>2</v>
      </c>
      <c r="W2461" s="52" t="s">
        <v>341</v>
      </c>
      <c r="X2461" s="75"/>
      <c r="Y2461" s="52" t="s">
        <v>52</v>
      </c>
      <c r="Z2461" s="52"/>
      <c r="AA2461" s="52"/>
      <c r="AB2461" s="52" t="s">
        <v>13492</v>
      </c>
      <c r="AC2461" s="52" t="s">
        <v>6587</v>
      </c>
      <c r="AD2461" s="52" t="s">
        <v>344</v>
      </c>
      <c r="AE2461" s="52">
        <v>2627</v>
      </c>
      <c r="AF2461" s="75"/>
      <c r="AG2461" s="52"/>
      <c r="AH2461" s="52">
        <v>67641</v>
      </c>
      <c r="AI2461" s="52"/>
      <c r="AJ2461" s="52">
        <v>1</v>
      </c>
      <c r="AK2461" s="52">
        <v>0</v>
      </c>
      <c r="AL2461" s="52"/>
      <c r="AM2461" s="52"/>
      <c r="AN2461" s="52"/>
      <c r="AO2461" s="52"/>
      <c r="AP2461" s="52"/>
      <c r="AQ2461" s="52"/>
    </row>
    <row r="2462" spans="1:43" ht="12.75" customHeight="1" x14ac:dyDescent="0.25">
      <c r="A2462" s="52">
        <v>4441</v>
      </c>
      <c r="B2462" s="52">
        <v>4906</v>
      </c>
      <c r="C2462" s="52" t="s">
        <v>61</v>
      </c>
      <c r="D2462" s="52">
        <v>2628</v>
      </c>
      <c r="E2462" s="52">
        <v>2</v>
      </c>
      <c r="F2462" s="52" t="s">
        <v>13400</v>
      </c>
      <c r="G2462" s="52">
        <v>86138</v>
      </c>
      <c r="H2462" s="52" t="s">
        <v>13493</v>
      </c>
      <c r="I2462" s="52">
        <f>INDEX(ce_computermodel!A:A,MATCH(J2462,ce_computermodel!B:B,0))</f>
        <v>500</v>
      </c>
      <c r="J2462" s="52" t="s">
        <v>5768</v>
      </c>
      <c r="K2462" s="52" t="s">
        <v>8866</v>
      </c>
      <c r="L2462" s="52"/>
      <c r="M2462" s="52" t="s">
        <v>5768</v>
      </c>
      <c r="N2462" s="52">
        <v>1</v>
      </c>
      <c r="O2462" s="52">
        <f>INDEX(organizations_branch!A:A,MATCH(P2462,organizations_branch!B:B,0))</f>
        <v>2</v>
      </c>
      <c r="P2462" t="s">
        <v>6404</v>
      </c>
      <c r="Q2462" s="52"/>
      <c r="R2462" s="52"/>
      <c r="S2462" s="74">
        <v>44496</v>
      </c>
      <c r="T2462" s="52"/>
      <c r="U2462" s="52" t="s">
        <v>475</v>
      </c>
      <c r="V2462" s="52">
        <v>3</v>
      </c>
      <c r="W2462" s="52">
        <v>36</v>
      </c>
      <c r="X2462" s="75"/>
      <c r="Y2462" s="52" t="s">
        <v>52</v>
      </c>
      <c r="Z2462" s="52" t="s">
        <v>656</v>
      </c>
      <c r="AA2462" s="52">
        <f>INDEX(accounts_user!A:A,MATCH(AB2462,accounts_user!H:H,0))</f>
        <v>9853</v>
      </c>
      <c r="AB2462" s="52" t="s">
        <v>13494</v>
      </c>
      <c r="AC2462" s="52" t="s">
        <v>13495</v>
      </c>
      <c r="AD2462" s="52" t="s">
        <v>1076</v>
      </c>
      <c r="AE2462" s="52"/>
      <c r="AF2462" s="75"/>
      <c r="AG2462" s="52"/>
      <c r="AH2462" s="52">
        <v>44664</v>
      </c>
      <c r="AI2462" s="52"/>
      <c r="AJ2462" s="52">
        <v>1</v>
      </c>
      <c r="AK2462" s="52">
        <v>0</v>
      </c>
      <c r="AL2462" s="52"/>
      <c r="AM2462" s="52"/>
      <c r="AN2462" s="52"/>
      <c r="AO2462" s="52"/>
      <c r="AP2462" s="52"/>
      <c r="AQ2462" s="52"/>
    </row>
    <row r="2463" spans="1:43" ht="12.75" customHeight="1" x14ac:dyDescent="0.25">
      <c r="A2463" s="52">
        <v>4442</v>
      </c>
      <c r="B2463" s="52">
        <v>4907</v>
      </c>
      <c r="C2463" s="52" t="s">
        <v>61</v>
      </c>
      <c r="D2463" s="52"/>
      <c r="E2463" s="52">
        <v>2</v>
      </c>
      <c r="F2463" s="52" t="s">
        <v>13400</v>
      </c>
      <c r="G2463" s="52">
        <v>86122</v>
      </c>
      <c r="H2463" s="52" t="s">
        <v>13496</v>
      </c>
      <c r="I2463" s="52">
        <f>INDEX(ce_computermodel!A:A,MATCH(J2463,ce_computermodel!B:B,0))</f>
        <v>500</v>
      </c>
      <c r="J2463" s="52" t="s">
        <v>5768</v>
      </c>
      <c r="K2463" s="52" t="s">
        <v>8866</v>
      </c>
      <c r="L2463" s="52"/>
      <c r="M2463" s="52" t="s">
        <v>5768</v>
      </c>
      <c r="N2463" s="52">
        <v>1</v>
      </c>
      <c r="O2463" s="52">
        <f>INDEX(organizations_branch!A:A,MATCH(P2463,organizations_branch!B:B,0))</f>
        <v>1</v>
      </c>
      <c r="P2463" s="52" t="s">
        <v>2339</v>
      </c>
      <c r="Q2463" s="52"/>
      <c r="R2463" s="52" t="s">
        <v>65</v>
      </c>
      <c r="S2463" s="74"/>
      <c r="T2463" s="52"/>
      <c r="U2463" s="52"/>
      <c r="V2463" s="52"/>
      <c r="W2463" s="52"/>
      <c r="X2463" s="75"/>
      <c r="Y2463" s="52"/>
      <c r="Z2463" s="52"/>
      <c r="AA2463" s="52"/>
      <c r="AB2463" s="52" t="s">
        <v>13497</v>
      </c>
      <c r="AC2463" s="52"/>
      <c r="AD2463" s="52"/>
      <c r="AE2463" s="52"/>
      <c r="AF2463" s="75">
        <v>2</v>
      </c>
      <c r="AG2463" s="52"/>
      <c r="AH2463" s="52"/>
      <c r="AI2463" s="52"/>
      <c r="AJ2463" s="52">
        <v>0</v>
      </c>
      <c r="AK2463" s="52">
        <v>0</v>
      </c>
      <c r="AL2463" s="52"/>
      <c r="AM2463" s="52"/>
      <c r="AN2463" s="52"/>
      <c r="AO2463" s="78">
        <v>20424</v>
      </c>
      <c r="AP2463" s="78">
        <v>20424</v>
      </c>
      <c r="AQ2463" s="78">
        <v>1145</v>
      </c>
    </row>
    <row r="2464" spans="1:43" ht="12.75" customHeight="1" x14ac:dyDescent="0.25">
      <c r="A2464" s="52">
        <v>4443</v>
      </c>
      <c r="B2464" s="52">
        <v>4908</v>
      </c>
      <c r="C2464" s="52" t="s">
        <v>61</v>
      </c>
      <c r="D2464" s="52"/>
      <c r="E2464" s="52">
        <v>2</v>
      </c>
      <c r="F2464" s="52"/>
      <c r="G2464" s="52">
        <v>86123</v>
      </c>
      <c r="H2464" s="52" t="s">
        <v>13498</v>
      </c>
      <c r="I2464" s="52">
        <f>INDEX(ce_computermodel!A:A,MATCH(J2464,ce_computermodel!B:B,0))</f>
        <v>500</v>
      </c>
      <c r="J2464" s="52" t="s">
        <v>5768</v>
      </c>
      <c r="K2464" s="52" t="s">
        <v>8866</v>
      </c>
      <c r="L2464" s="52"/>
      <c r="M2464" s="52" t="s">
        <v>5768</v>
      </c>
      <c r="N2464" s="52">
        <v>1</v>
      </c>
      <c r="O2464" s="52">
        <f>INDEX(organizations_branch!A:A,MATCH(P2464,organizations_branch!B:B,0))</f>
        <v>1</v>
      </c>
      <c r="P2464" s="52" t="s">
        <v>2339</v>
      </c>
      <c r="Q2464" s="52"/>
      <c r="R2464" s="52" t="s">
        <v>65</v>
      </c>
      <c r="S2464" s="74">
        <v>44050.395162036999</v>
      </c>
      <c r="T2464" s="52"/>
      <c r="U2464" s="52" t="s">
        <v>82</v>
      </c>
      <c r="V2464" s="52">
        <v>8</v>
      </c>
      <c r="W2464" s="52">
        <v>801</v>
      </c>
      <c r="X2464" s="75"/>
      <c r="Y2464" s="52" t="s">
        <v>52</v>
      </c>
      <c r="Z2464" s="52"/>
      <c r="AA2464" s="52"/>
      <c r="AB2464" s="52" t="s">
        <v>13499</v>
      </c>
      <c r="AC2464" s="52" t="s">
        <v>4457</v>
      </c>
      <c r="AD2464" s="52"/>
      <c r="AE2464" s="52"/>
      <c r="AF2464" s="75"/>
      <c r="AG2464" s="52"/>
      <c r="AH2464" s="52"/>
      <c r="AI2464" s="52"/>
      <c r="AJ2464" s="52">
        <v>1</v>
      </c>
      <c r="AK2464" s="52">
        <v>0</v>
      </c>
      <c r="AL2464" s="52"/>
      <c r="AM2464" s="52"/>
      <c r="AN2464" s="52"/>
      <c r="AO2464" s="78">
        <v>11829</v>
      </c>
      <c r="AP2464" s="78">
        <v>11829</v>
      </c>
      <c r="AQ2464" s="78">
        <v>0</v>
      </c>
    </row>
    <row r="2465" spans="1:43" ht="12.75" customHeight="1" x14ac:dyDescent="0.25">
      <c r="A2465" s="52">
        <v>4444</v>
      </c>
      <c r="B2465" s="52">
        <v>4909</v>
      </c>
      <c r="C2465" s="52" t="s">
        <v>61</v>
      </c>
      <c r="D2465" s="52">
        <v>2328</v>
      </c>
      <c r="E2465" s="52">
        <v>2</v>
      </c>
      <c r="F2465" s="52">
        <v>9910124641</v>
      </c>
      <c r="G2465" s="52">
        <v>86141</v>
      </c>
      <c r="H2465" s="52" t="s">
        <v>13500</v>
      </c>
      <c r="I2465" s="52">
        <f>INDEX(ce_computermodel!A:A,MATCH(J2465,ce_computermodel!B:B,0))</f>
        <v>500</v>
      </c>
      <c r="J2465" s="52" t="s">
        <v>5768</v>
      </c>
      <c r="K2465" s="52" t="s">
        <v>5768</v>
      </c>
      <c r="L2465" s="52"/>
      <c r="M2465" s="52" t="s">
        <v>5768</v>
      </c>
      <c r="N2465" s="52">
        <v>1</v>
      </c>
      <c r="O2465" s="52">
        <f>INDEX(organizations_branch!A:A,MATCH(P2465,organizations_branch!B:B,0))</f>
        <v>2</v>
      </c>
      <c r="P2465" t="s">
        <v>6404</v>
      </c>
      <c r="Q2465" s="52"/>
      <c r="R2465" s="52"/>
      <c r="S2465" s="74">
        <v>44336</v>
      </c>
      <c r="T2465" s="52"/>
      <c r="U2465" s="52" t="s">
        <v>6782</v>
      </c>
      <c r="V2465" s="52">
        <v>4</v>
      </c>
      <c r="W2465" s="52" t="s">
        <v>497</v>
      </c>
      <c r="X2465" s="75"/>
      <c r="Y2465" s="52" t="s">
        <v>52</v>
      </c>
      <c r="Z2465" s="52"/>
      <c r="AA2465" s="52">
        <f>INDEX(accounts_user!A:A,MATCH(AB2465,accounts_user!H:H,0))</f>
        <v>9704</v>
      </c>
      <c r="AB2465" s="52" t="s">
        <v>13501</v>
      </c>
      <c r="AC2465" s="52" t="s">
        <v>4622</v>
      </c>
      <c r="AD2465" s="52"/>
      <c r="AE2465" s="52"/>
      <c r="AF2465" s="75"/>
      <c r="AG2465" s="52"/>
      <c r="AH2465" s="52"/>
      <c r="AI2465" s="52"/>
      <c r="AJ2465" s="52">
        <v>1</v>
      </c>
      <c r="AK2465" s="52">
        <v>0</v>
      </c>
      <c r="AL2465" s="52"/>
      <c r="AM2465" s="52"/>
      <c r="AN2465" s="52"/>
      <c r="AO2465" s="52"/>
      <c r="AP2465" s="52"/>
      <c r="AQ2465" s="52"/>
    </row>
    <row r="2466" spans="1:43" ht="12.75" customHeight="1" x14ac:dyDescent="0.25">
      <c r="A2466" s="52">
        <v>4445</v>
      </c>
      <c r="B2466" s="52">
        <v>4910</v>
      </c>
      <c r="C2466" s="52" t="s">
        <v>61</v>
      </c>
      <c r="D2466" s="52"/>
      <c r="E2466" s="52">
        <v>2</v>
      </c>
      <c r="F2466" s="52"/>
      <c r="G2466" s="52">
        <v>86145</v>
      </c>
      <c r="H2466" s="52" t="s">
        <v>13502</v>
      </c>
      <c r="I2466" s="52">
        <f>INDEX(ce_computermodel!A:A,MATCH(J2466,ce_computermodel!B:B,0))</f>
        <v>500</v>
      </c>
      <c r="J2466" s="52" t="s">
        <v>5768</v>
      </c>
      <c r="K2466" s="52" t="s">
        <v>8866</v>
      </c>
      <c r="L2466" s="52" t="s">
        <v>6560</v>
      </c>
      <c r="M2466" s="52" t="s">
        <v>5768</v>
      </c>
      <c r="N2466" s="52">
        <v>1</v>
      </c>
      <c r="O2466" s="52">
        <f>INDEX(organizations_branch!A:A,MATCH(P2466,organizations_branch!B:B,0))</f>
        <v>1</v>
      </c>
      <c r="P2466" s="52" t="s">
        <v>2339</v>
      </c>
      <c r="Q2466" s="52"/>
      <c r="R2466" s="52" t="s">
        <v>65</v>
      </c>
      <c r="S2466" s="74">
        <v>44060.352696759299</v>
      </c>
      <c r="T2466" s="52"/>
      <c r="U2466" s="52" t="s">
        <v>1414</v>
      </c>
      <c r="V2466" s="52">
        <v>1</v>
      </c>
      <c r="W2466" s="52" t="s">
        <v>13503</v>
      </c>
      <c r="X2466" s="75"/>
      <c r="Y2466" s="52" t="s">
        <v>52</v>
      </c>
      <c r="Z2466" s="52" t="s">
        <v>13504</v>
      </c>
      <c r="AA2466" s="52">
        <f>INDEX(accounts_user!A:A,MATCH(AB2466,accounts_user!H:H,0))</f>
        <v>9971</v>
      </c>
      <c r="AB2466" s="52" t="s">
        <v>13505</v>
      </c>
      <c r="AC2466" s="52"/>
      <c r="AD2466" s="52"/>
      <c r="AE2466" s="52"/>
      <c r="AF2466" s="75"/>
      <c r="AG2466" s="52"/>
      <c r="AH2466" s="52"/>
      <c r="AI2466" s="52"/>
      <c r="AJ2466" s="52">
        <v>1</v>
      </c>
      <c r="AK2466" s="52">
        <v>0</v>
      </c>
      <c r="AL2466" s="52"/>
      <c r="AM2466" s="52"/>
      <c r="AN2466" s="52"/>
      <c r="AO2466" s="52"/>
      <c r="AP2466" s="52"/>
      <c r="AQ2466" s="78">
        <v>0</v>
      </c>
    </row>
    <row r="2467" spans="1:43" ht="12.75" customHeight="1" x14ac:dyDescent="0.25">
      <c r="A2467" s="52">
        <v>4446</v>
      </c>
      <c r="B2467" s="52">
        <v>4914</v>
      </c>
      <c r="C2467" s="52" t="s">
        <v>61</v>
      </c>
      <c r="D2467" s="52"/>
      <c r="E2467" s="52">
        <v>2</v>
      </c>
      <c r="F2467" s="52">
        <v>9910124653</v>
      </c>
      <c r="G2467" s="52">
        <v>86126</v>
      </c>
      <c r="H2467" s="52" t="s">
        <v>13506</v>
      </c>
      <c r="I2467" s="52">
        <f>INDEX(ce_computermodel!A:A,MATCH(J2467,ce_computermodel!B:B,0))</f>
        <v>500</v>
      </c>
      <c r="J2467" s="52" t="s">
        <v>5768</v>
      </c>
      <c r="K2467" s="52" t="s">
        <v>13507</v>
      </c>
      <c r="L2467" s="52"/>
      <c r="M2467" s="52" t="s">
        <v>5768</v>
      </c>
      <c r="N2467" s="52">
        <v>1</v>
      </c>
      <c r="O2467" s="52">
        <f>INDEX(organizations_branch!A:A,MATCH(P2467,organizations_branch!B:B,0))</f>
        <v>2</v>
      </c>
      <c r="P2467" t="s">
        <v>6404</v>
      </c>
      <c r="Q2467" s="52"/>
      <c r="R2467" s="52"/>
      <c r="S2467" s="74">
        <v>44055.364780092597</v>
      </c>
      <c r="T2467" s="52"/>
      <c r="U2467" s="52" t="s">
        <v>327</v>
      </c>
      <c r="V2467" s="52">
        <v>3</v>
      </c>
      <c r="W2467" s="52" t="s">
        <v>947</v>
      </c>
      <c r="X2467" s="75"/>
      <c r="Y2467" s="52" t="s">
        <v>52</v>
      </c>
      <c r="Z2467" s="52"/>
      <c r="AA2467" s="52">
        <f>INDEX(accounts_user!A:A,MATCH(AB2467,accounts_user!H:H,0))</f>
        <v>9757</v>
      </c>
      <c r="AB2467" s="52" t="s">
        <v>8695</v>
      </c>
      <c r="AC2467" s="52" t="s">
        <v>13508</v>
      </c>
      <c r="AD2467" s="52"/>
      <c r="AE2467" s="52"/>
      <c r="AF2467" s="75"/>
      <c r="AG2467" s="52"/>
      <c r="AH2467" s="52"/>
      <c r="AI2467" s="52"/>
      <c r="AJ2467" s="52">
        <v>1</v>
      </c>
      <c r="AK2467" s="52">
        <v>0</v>
      </c>
      <c r="AL2467" s="52"/>
      <c r="AM2467" s="52"/>
      <c r="AN2467" s="52"/>
      <c r="AO2467" s="52"/>
      <c r="AP2467" s="52"/>
      <c r="AQ2467" s="52"/>
    </row>
    <row r="2468" spans="1:43" ht="12.75" customHeight="1" x14ac:dyDescent="0.25">
      <c r="A2468" s="52">
        <v>4447</v>
      </c>
      <c r="B2468" s="52">
        <v>4944</v>
      </c>
      <c r="C2468" s="52" t="s">
        <v>61</v>
      </c>
      <c r="D2468" s="52"/>
      <c r="E2468" s="52">
        <v>2</v>
      </c>
      <c r="F2468" s="52" t="s">
        <v>6842</v>
      </c>
      <c r="G2468" s="52">
        <v>86164</v>
      </c>
      <c r="H2468" s="52" t="s">
        <v>13509</v>
      </c>
      <c r="I2468" s="52">
        <f>INDEX(ce_computermodel!A:A,MATCH(J2468,ce_computermodel!B:B,0))</f>
        <v>500</v>
      </c>
      <c r="J2468" s="52" t="s">
        <v>5768</v>
      </c>
      <c r="K2468" s="52" t="s">
        <v>6844</v>
      </c>
      <c r="L2468" s="52"/>
      <c r="M2468" s="52" t="s">
        <v>5768</v>
      </c>
      <c r="N2468" s="52">
        <v>1</v>
      </c>
      <c r="O2468" s="52">
        <f>INDEX(organizations_branch!A:A,MATCH(P2468,organizations_branch!B:B,0))</f>
        <v>4</v>
      </c>
      <c r="P2468" t="s">
        <v>6402</v>
      </c>
      <c r="Q2468" s="52"/>
      <c r="R2468" s="52" t="s">
        <v>65</v>
      </c>
      <c r="S2468" s="74"/>
      <c r="T2468" s="52">
        <f>INDEX(organizations_place!A:A,MATCH(U2468,organizations_place!B:B,0))</f>
        <v>713</v>
      </c>
      <c r="U2468" s="52" t="s">
        <v>66</v>
      </c>
      <c r="V2468" s="52">
        <v>3</v>
      </c>
      <c r="W2468" s="52">
        <v>320</v>
      </c>
      <c r="X2468" s="75"/>
      <c r="Y2468" s="52" t="s">
        <v>158</v>
      </c>
      <c r="Z2468" s="52"/>
      <c r="AA2468" s="52">
        <f>INDEX(accounts_user!A:A,MATCH(AB2468,accounts_user!H:H,0))</f>
        <v>9319</v>
      </c>
      <c r="AB2468" s="52" t="s">
        <v>13510</v>
      </c>
      <c r="AC2468" s="52"/>
      <c r="AD2468" s="52"/>
      <c r="AE2468" s="52"/>
      <c r="AF2468" s="75"/>
      <c r="AG2468" s="52"/>
      <c r="AH2468" s="52"/>
      <c r="AI2468" s="52"/>
      <c r="AJ2468" s="52">
        <v>1</v>
      </c>
      <c r="AK2468" s="52">
        <v>0</v>
      </c>
      <c r="AL2468" s="52"/>
      <c r="AM2468" s="52"/>
      <c r="AN2468" s="52"/>
      <c r="AO2468" s="78">
        <v>13427</v>
      </c>
      <c r="AP2468" s="78">
        <v>13427</v>
      </c>
      <c r="AQ2468" s="78">
        <v>0</v>
      </c>
    </row>
    <row r="2469" spans="1:43" ht="12.75" customHeight="1" x14ac:dyDescent="0.25">
      <c r="A2469" s="52">
        <v>4448</v>
      </c>
      <c r="B2469" s="52">
        <v>4945</v>
      </c>
      <c r="C2469" s="52" t="s">
        <v>61</v>
      </c>
      <c r="D2469" s="52"/>
      <c r="E2469" s="52">
        <v>2</v>
      </c>
      <c r="F2469" s="52" t="s">
        <v>6842</v>
      </c>
      <c r="G2469" s="52">
        <v>86166</v>
      </c>
      <c r="H2469" s="52" t="s">
        <v>13511</v>
      </c>
      <c r="I2469" s="52">
        <f>INDEX(ce_computermodel!A:A,MATCH(J2469,ce_computermodel!B:B,0))</f>
        <v>500</v>
      </c>
      <c r="J2469" s="52" t="s">
        <v>5768</v>
      </c>
      <c r="K2469" s="52" t="s">
        <v>6844</v>
      </c>
      <c r="L2469" s="52"/>
      <c r="M2469" s="52" t="s">
        <v>5768</v>
      </c>
      <c r="N2469" s="52">
        <v>1</v>
      </c>
      <c r="O2469" s="52">
        <f>INDEX(organizations_branch!A:A,MATCH(P2469,organizations_branch!B:B,0))</f>
        <v>2</v>
      </c>
      <c r="P2469" t="s">
        <v>6404</v>
      </c>
      <c r="Q2469" s="52"/>
      <c r="R2469" s="52" t="s">
        <v>519</v>
      </c>
      <c r="S2469" s="74">
        <v>44309</v>
      </c>
      <c r="T2469" s="52"/>
      <c r="U2469" s="52" t="s">
        <v>82</v>
      </c>
      <c r="V2469" s="52">
        <v>7</v>
      </c>
      <c r="W2469" s="52">
        <v>707</v>
      </c>
      <c r="X2469" s="75"/>
      <c r="Y2469" s="52" t="s">
        <v>52</v>
      </c>
      <c r="Z2469" s="52"/>
      <c r="AA2469" s="52">
        <f>INDEX(accounts_user!A:A,MATCH(AB2469,accounts_user!H:H,0))</f>
        <v>9630</v>
      </c>
      <c r="AB2469" s="52" t="s">
        <v>13512</v>
      </c>
      <c r="AC2469" s="52" t="s">
        <v>5704</v>
      </c>
      <c r="AD2469" s="52" t="s">
        <v>13513</v>
      </c>
      <c r="AE2469" s="52"/>
      <c r="AF2469" s="75"/>
      <c r="AG2469" s="52"/>
      <c r="AH2469" s="52"/>
      <c r="AI2469" s="52"/>
      <c r="AJ2469" s="52">
        <v>1</v>
      </c>
      <c r="AK2469" s="52">
        <v>0</v>
      </c>
      <c r="AL2469" s="52"/>
      <c r="AM2469" s="52"/>
      <c r="AN2469" s="52"/>
      <c r="AO2469" s="78">
        <v>13220</v>
      </c>
      <c r="AP2469" s="78">
        <v>12478</v>
      </c>
      <c r="AQ2469" s="78">
        <v>0</v>
      </c>
    </row>
    <row r="2470" spans="1:43" ht="12.75" customHeight="1" x14ac:dyDescent="0.25">
      <c r="A2470" s="52">
        <v>4449</v>
      </c>
      <c r="B2470" s="52">
        <v>4946</v>
      </c>
      <c r="C2470" s="52" t="s">
        <v>61</v>
      </c>
      <c r="D2470" s="52"/>
      <c r="E2470" s="52">
        <v>2</v>
      </c>
      <c r="F2470" s="52" t="s">
        <v>6842</v>
      </c>
      <c r="G2470" s="52">
        <v>86167</v>
      </c>
      <c r="H2470" s="52" t="s">
        <v>13514</v>
      </c>
      <c r="I2470" s="52">
        <f>INDEX(ce_computermodel!A:A,MATCH(J2470,ce_computermodel!B:B,0))</f>
        <v>500</v>
      </c>
      <c r="J2470" s="52" t="s">
        <v>5768</v>
      </c>
      <c r="K2470" s="52" t="s">
        <v>6844</v>
      </c>
      <c r="L2470" s="52"/>
      <c r="M2470" s="52" t="s">
        <v>5768</v>
      </c>
      <c r="N2470" s="52">
        <v>1</v>
      </c>
      <c r="O2470" s="52">
        <f>INDEX(organizations_branch!A:A,MATCH(P2470,organizations_branch!B:B,0))</f>
        <v>2</v>
      </c>
      <c r="P2470" t="s">
        <v>6404</v>
      </c>
      <c r="Q2470" s="52"/>
      <c r="R2470" s="52" t="s">
        <v>81</v>
      </c>
      <c r="S2470" s="74">
        <v>44855</v>
      </c>
      <c r="T2470" s="52">
        <f>INDEX(organizations_place!A:A,MATCH(U2470,organizations_place!B:B,0))</f>
        <v>1</v>
      </c>
      <c r="U2470" s="52" t="s">
        <v>93</v>
      </c>
      <c r="V2470" s="52">
        <v>3</v>
      </c>
      <c r="W2470" s="52">
        <v>328</v>
      </c>
      <c r="X2470" s="75"/>
      <c r="Y2470" s="52" t="s">
        <v>52</v>
      </c>
      <c r="Z2470" s="52">
        <v>723</v>
      </c>
      <c r="AA2470" s="52"/>
      <c r="AB2470" s="52" t="s">
        <v>6850</v>
      </c>
      <c r="AC2470" s="52"/>
      <c r="AD2470" s="52" t="s">
        <v>13515</v>
      </c>
      <c r="AE2470" s="52"/>
      <c r="AF2470" s="75"/>
      <c r="AG2470" s="52"/>
      <c r="AH2470" s="52"/>
      <c r="AI2470" s="52"/>
      <c r="AJ2470" s="52">
        <v>0</v>
      </c>
      <c r="AK2470" s="52">
        <v>0</v>
      </c>
      <c r="AL2470" s="52"/>
      <c r="AM2470" s="52"/>
      <c r="AN2470" s="52"/>
      <c r="AO2470" s="52"/>
      <c r="AP2470" s="52"/>
      <c r="AQ2470" s="77"/>
    </row>
    <row r="2471" spans="1:43" ht="12.75" customHeight="1" x14ac:dyDescent="0.25">
      <c r="A2471" s="52">
        <v>4451</v>
      </c>
      <c r="B2471" s="52">
        <v>4948</v>
      </c>
      <c r="C2471" s="52" t="s">
        <v>61</v>
      </c>
      <c r="D2471" s="52"/>
      <c r="E2471" s="52">
        <v>2</v>
      </c>
      <c r="F2471" s="52" t="s">
        <v>6842</v>
      </c>
      <c r="G2471" s="52">
        <v>86169</v>
      </c>
      <c r="H2471" s="52" t="s">
        <v>13516</v>
      </c>
      <c r="I2471" s="52">
        <f>INDEX(ce_computermodel!A:A,MATCH(J2471,ce_computermodel!B:B,0))</f>
        <v>500</v>
      </c>
      <c r="J2471" s="52" t="s">
        <v>5768</v>
      </c>
      <c r="K2471" s="52" t="s">
        <v>6844</v>
      </c>
      <c r="L2471" s="52"/>
      <c r="M2471" s="52" t="s">
        <v>5768</v>
      </c>
      <c r="N2471" s="52">
        <v>1</v>
      </c>
      <c r="O2471" s="52">
        <f>INDEX(organizations_branch!A:A,MATCH(P2471,organizations_branch!B:B,0))</f>
        <v>2</v>
      </c>
      <c r="P2471" t="s">
        <v>6404</v>
      </c>
      <c r="Q2471" s="52"/>
      <c r="R2471" s="52" t="s">
        <v>65</v>
      </c>
      <c r="S2471" s="74">
        <v>44617</v>
      </c>
      <c r="T2471" s="52"/>
      <c r="U2471" s="52" t="s">
        <v>82</v>
      </c>
      <c r="V2471" s="52">
        <v>9</v>
      </c>
      <c r="W2471" s="52">
        <v>903</v>
      </c>
      <c r="X2471" s="75"/>
      <c r="Y2471" s="52" t="s">
        <v>52</v>
      </c>
      <c r="Z2471" s="52"/>
      <c r="AA2471" s="52"/>
      <c r="AB2471" s="52" t="s">
        <v>13517</v>
      </c>
      <c r="AC2471" s="52" t="s">
        <v>13518</v>
      </c>
      <c r="AD2471" s="52" t="s">
        <v>2943</v>
      </c>
      <c r="AE2471" s="52"/>
      <c r="AF2471" s="75"/>
      <c r="AG2471" s="52"/>
      <c r="AH2471" s="52">
        <v>55045</v>
      </c>
      <c r="AI2471" s="52"/>
      <c r="AJ2471" s="52">
        <v>1</v>
      </c>
      <c r="AK2471" s="52">
        <v>0</v>
      </c>
      <c r="AL2471" s="52"/>
      <c r="AM2471" s="52"/>
      <c r="AN2471" s="52"/>
      <c r="AO2471" s="52"/>
      <c r="AP2471" s="52"/>
      <c r="AQ2471" s="52"/>
    </row>
    <row r="2472" spans="1:43" ht="12.75" customHeight="1" x14ac:dyDescent="0.25">
      <c r="A2472" s="52">
        <v>4452</v>
      </c>
      <c r="B2472" s="52">
        <v>4949</v>
      </c>
      <c r="C2472" s="52" t="s">
        <v>61</v>
      </c>
      <c r="D2472" s="52"/>
      <c r="E2472" s="52">
        <v>2</v>
      </c>
      <c r="F2472" s="52" t="s">
        <v>6842</v>
      </c>
      <c r="G2472" s="52">
        <v>86170</v>
      </c>
      <c r="H2472" s="52" t="s">
        <v>13519</v>
      </c>
      <c r="I2472" s="52">
        <f>INDEX(ce_computermodel!A:A,MATCH(J2472,ce_computermodel!B:B,0))</f>
        <v>500</v>
      </c>
      <c r="J2472" s="52" t="s">
        <v>5768</v>
      </c>
      <c r="K2472" s="52" t="s">
        <v>6844</v>
      </c>
      <c r="L2472" s="52"/>
      <c r="M2472" s="52" t="s">
        <v>5768</v>
      </c>
      <c r="N2472" s="52">
        <v>1</v>
      </c>
      <c r="O2472" s="52">
        <f>INDEX(organizations_branch!A:A,MATCH(P2472,organizations_branch!B:B,0))</f>
        <v>2</v>
      </c>
      <c r="P2472" t="s">
        <v>6404</v>
      </c>
      <c r="Q2472" s="52"/>
      <c r="R2472" s="52" t="s">
        <v>65</v>
      </c>
      <c r="S2472" s="74">
        <v>44068.387453703697</v>
      </c>
      <c r="T2472" s="52"/>
      <c r="U2472" s="52" t="s">
        <v>82</v>
      </c>
      <c r="V2472" s="52">
        <v>7</v>
      </c>
      <c r="W2472" s="52">
        <v>702</v>
      </c>
      <c r="X2472" s="75"/>
      <c r="Y2472" s="52" t="s">
        <v>52</v>
      </c>
      <c r="Z2472" s="52"/>
      <c r="AA2472" s="52">
        <f>INDEX(accounts_user!A:A,MATCH(AB2472,accounts_user!H:H,0))</f>
        <v>9787</v>
      </c>
      <c r="AB2472" s="52" t="s">
        <v>13520</v>
      </c>
      <c r="AC2472" s="52" t="s">
        <v>4448</v>
      </c>
      <c r="AD2472" s="52"/>
      <c r="AE2472" s="52"/>
      <c r="AF2472" s="75"/>
      <c r="AG2472" s="52"/>
      <c r="AH2472" s="52"/>
      <c r="AI2472" s="52"/>
      <c r="AJ2472" s="52">
        <v>1</v>
      </c>
      <c r="AK2472" s="52">
        <v>0</v>
      </c>
      <c r="AL2472" s="52"/>
      <c r="AM2472" s="52"/>
      <c r="AN2472" s="52"/>
      <c r="AO2472" s="78">
        <v>7471</v>
      </c>
      <c r="AP2472" s="78">
        <v>7471</v>
      </c>
      <c r="AQ2472" s="52"/>
    </row>
    <row r="2473" spans="1:43" ht="12.75" customHeight="1" x14ac:dyDescent="0.25">
      <c r="A2473" s="52">
        <v>4453</v>
      </c>
      <c r="B2473" s="52">
        <v>4950</v>
      </c>
      <c r="C2473" s="52" t="s">
        <v>61</v>
      </c>
      <c r="D2473" s="52"/>
      <c r="E2473" s="52">
        <v>2</v>
      </c>
      <c r="F2473" s="52" t="s">
        <v>6842</v>
      </c>
      <c r="G2473" s="52">
        <v>86171</v>
      </c>
      <c r="H2473" s="52" t="s">
        <v>13521</v>
      </c>
      <c r="I2473" s="52">
        <f>INDEX(ce_computermodel!A:A,MATCH(J2473,ce_computermodel!B:B,0))</f>
        <v>500</v>
      </c>
      <c r="J2473" s="52" t="s">
        <v>5768</v>
      </c>
      <c r="K2473" s="52" t="s">
        <v>6844</v>
      </c>
      <c r="L2473" s="52" t="s">
        <v>13270</v>
      </c>
      <c r="M2473" s="52" t="s">
        <v>5768</v>
      </c>
      <c r="N2473" s="52">
        <v>1</v>
      </c>
      <c r="O2473" s="52">
        <f>INDEX(organizations_branch!A:A,MATCH(P2473,organizations_branch!B:B,0))</f>
        <v>2</v>
      </c>
      <c r="P2473" t="s">
        <v>6404</v>
      </c>
      <c r="Q2473" s="52"/>
      <c r="R2473" s="52"/>
      <c r="S2473" s="74">
        <v>44286</v>
      </c>
      <c r="T2473" s="52"/>
      <c r="U2473" s="52" t="s">
        <v>327</v>
      </c>
      <c r="V2473" s="52">
        <v>3</v>
      </c>
      <c r="W2473" s="52" t="s">
        <v>497</v>
      </c>
      <c r="X2473" s="75"/>
      <c r="Y2473" s="52" t="s">
        <v>52</v>
      </c>
      <c r="Z2473" s="52"/>
      <c r="AA2473" s="52">
        <f>INDEX(accounts_user!A:A,MATCH(AB2473,accounts_user!H:H,0))</f>
        <v>9878</v>
      </c>
      <c r="AB2473" s="52" t="s">
        <v>13522</v>
      </c>
      <c r="AC2473" s="52"/>
      <c r="AD2473" s="52"/>
      <c r="AE2473" s="52"/>
      <c r="AF2473" s="75"/>
      <c r="AG2473" s="52"/>
      <c r="AH2473" s="52"/>
      <c r="AI2473" s="52"/>
      <c r="AJ2473" s="52">
        <v>1</v>
      </c>
      <c r="AK2473" s="52">
        <v>0</v>
      </c>
      <c r="AL2473" s="52"/>
      <c r="AM2473" s="52"/>
      <c r="AN2473" s="52"/>
      <c r="AO2473" s="52"/>
      <c r="AP2473" s="52"/>
      <c r="AQ2473" s="52"/>
    </row>
    <row r="2474" spans="1:43" ht="12.75" customHeight="1" x14ac:dyDescent="0.25">
      <c r="A2474" s="52">
        <v>4455</v>
      </c>
      <c r="B2474" s="52">
        <v>4952</v>
      </c>
      <c r="C2474" s="52" t="s">
        <v>61</v>
      </c>
      <c r="D2474" s="52"/>
      <c r="E2474" s="52">
        <v>2</v>
      </c>
      <c r="F2474" s="52" t="s">
        <v>6842</v>
      </c>
      <c r="G2474" s="52">
        <v>86175</v>
      </c>
      <c r="H2474" s="52" t="s">
        <v>13523</v>
      </c>
      <c r="I2474" s="52">
        <f>INDEX(ce_computermodel!A:A,MATCH(J2474,ce_computermodel!B:B,0))</f>
        <v>500</v>
      </c>
      <c r="J2474" s="52" t="s">
        <v>5768</v>
      </c>
      <c r="K2474" s="52" t="s">
        <v>6844</v>
      </c>
      <c r="L2474" s="52"/>
      <c r="M2474" s="52" t="s">
        <v>5768</v>
      </c>
      <c r="N2474" s="52">
        <v>1</v>
      </c>
      <c r="O2474" s="52">
        <f>INDEX(organizations_branch!A:A,MATCH(P2474,organizations_branch!B:B,0))</f>
        <v>4</v>
      </c>
      <c r="P2474" t="s">
        <v>6402</v>
      </c>
      <c r="Q2474" s="52"/>
      <c r="R2474" s="52" t="s">
        <v>65</v>
      </c>
      <c r="S2474" s="74"/>
      <c r="T2474" s="52"/>
      <c r="U2474" s="52"/>
      <c r="V2474" s="52"/>
      <c r="W2474" s="52"/>
      <c r="X2474" s="75"/>
      <c r="Y2474" s="52"/>
      <c r="Z2474" s="52"/>
      <c r="AA2474" s="52">
        <f>INDEX(accounts_user!A:A,MATCH(AB2474,accounts_user!H:H,0))</f>
        <v>10168</v>
      </c>
      <c r="AB2474" s="52" t="s">
        <v>13524</v>
      </c>
      <c r="AC2474" s="52"/>
      <c r="AD2474" s="52"/>
      <c r="AE2474" s="52"/>
      <c r="AF2474" s="75"/>
      <c r="AG2474" s="52"/>
      <c r="AH2474" s="52"/>
      <c r="AI2474" s="52"/>
      <c r="AJ2474" s="52">
        <v>0</v>
      </c>
      <c r="AK2474" s="52">
        <v>0</v>
      </c>
      <c r="AL2474" s="52"/>
      <c r="AM2474" s="52"/>
      <c r="AN2474" s="52"/>
      <c r="AO2474" s="78">
        <v>56949</v>
      </c>
      <c r="AP2474" s="78">
        <v>56949</v>
      </c>
      <c r="AQ2474" s="52"/>
    </row>
    <row r="2475" spans="1:43" ht="12.75" customHeight="1" x14ac:dyDescent="0.25">
      <c r="A2475" s="52">
        <v>4456</v>
      </c>
      <c r="B2475" s="52">
        <v>4953</v>
      </c>
      <c r="C2475" s="52" t="s">
        <v>61</v>
      </c>
      <c r="D2475" s="52"/>
      <c r="E2475" s="52">
        <v>2</v>
      </c>
      <c r="F2475" s="52" t="s">
        <v>6842</v>
      </c>
      <c r="G2475" s="52">
        <v>86176</v>
      </c>
      <c r="H2475" s="52" t="s">
        <v>13525</v>
      </c>
      <c r="I2475" s="52">
        <f>INDEX(ce_computermodel!A:A,MATCH(J2475,ce_computermodel!B:B,0))</f>
        <v>500</v>
      </c>
      <c r="J2475" s="52" t="s">
        <v>5768</v>
      </c>
      <c r="K2475" s="52" t="s">
        <v>6844</v>
      </c>
      <c r="L2475" s="52"/>
      <c r="M2475" s="52" t="s">
        <v>5768</v>
      </c>
      <c r="N2475" s="52">
        <v>1</v>
      </c>
      <c r="O2475" s="52">
        <f>INDEX(organizations_branch!A:A,MATCH(P2475,organizations_branch!B:B,0))</f>
        <v>4</v>
      </c>
      <c r="P2475" t="s">
        <v>6402</v>
      </c>
      <c r="Q2475" s="52"/>
      <c r="R2475" s="52" t="s">
        <v>65</v>
      </c>
      <c r="S2475" s="74">
        <v>44035.332164351901</v>
      </c>
      <c r="T2475" s="52">
        <f>INDEX(organizations_place!A:A,MATCH(U2475,organizations_place!B:B,0))</f>
        <v>13</v>
      </c>
      <c r="U2475" s="52" t="s">
        <v>157</v>
      </c>
      <c r="V2475" s="52">
        <v>2</v>
      </c>
      <c r="W2475" s="52">
        <v>216</v>
      </c>
      <c r="X2475" s="75"/>
      <c r="Y2475" s="52" t="s">
        <v>158</v>
      </c>
      <c r="Z2475" s="52"/>
      <c r="AA2475" s="52">
        <f>INDEX(accounts_user!A:A,MATCH(AB2475,accounts_user!H:H,0))</f>
        <v>10462</v>
      </c>
      <c r="AB2475" s="52" t="s">
        <v>8897</v>
      </c>
      <c r="AC2475" s="52" t="s">
        <v>13526</v>
      </c>
      <c r="AD2475" s="52" t="s">
        <v>13527</v>
      </c>
      <c r="AE2475" s="52"/>
      <c r="AF2475" s="75"/>
      <c r="AG2475" s="52"/>
      <c r="AH2475" s="52"/>
      <c r="AI2475" s="52"/>
      <c r="AJ2475" s="52">
        <v>1</v>
      </c>
      <c r="AK2475" s="52">
        <v>0</v>
      </c>
      <c r="AL2475" s="52"/>
      <c r="AM2475" s="52"/>
      <c r="AN2475" s="52"/>
      <c r="AO2475" s="78">
        <v>14025</v>
      </c>
      <c r="AP2475" s="78">
        <v>14025</v>
      </c>
      <c r="AQ2475" s="78">
        <v>0</v>
      </c>
    </row>
    <row r="2476" spans="1:43" ht="12.75" customHeight="1" x14ac:dyDescent="0.25">
      <c r="A2476" s="52">
        <v>4457</v>
      </c>
      <c r="B2476" s="52">
        <v>4954</v>
      </c>
      <c r="C2476" s="52" t="s">
        <v>61</v>
      </c>
      <c r="D2476" s="52"/>
      <c r="E2476" s="52">
        <v>2</v>
      </c>
      <c r="F2476" s="52" t="s">
        <v>6842</v>
      </c>
      <c r="G2476" s="52">
        <v>86176</v>
      </c>
      <c r="H2476" s="52" t="s">
        <v>13525</v>
      </c>
      <c r="I2476" s="52">
        <f>INDEX(ce_computermodel!A:A,MATCH(J2476,ce_computermodel!B:B,0))</f>
        <v>500</v>
      </c>
      <c r="J2476" s="52" t="s">
        <v>5768</v>
      </c>
      <c r="K2476" s="52" t="s">
        <v>6844</v>
      </c>
      <c r="L2476" s="52"/>
      <c r="M2476" s="52" t="s">
        <v>5768</v>
      </c>
      <c r="N2476" s="52">
        <v>1</v>
      </c>
      <c r="O2476" s="52">
        <f>INDEX(organizations_branch!A:A,MATCH(P2476,organizations_branch!B:B,0))</f>
        <v>4</v>
      </c>
      <c r="P2476" t="s">
        <v>6402</v>
      </c>
      <c r="Q2476" s="52"/>
      <c r="R2476" s="52" t="s">
        <v>65</v>
      </c>
      <c r="S2476" s="74">
        <v>44841</v>
      </c>
      <c r="T2476" s="52">
        <f>INDEX(organizations_place!A:A,MATCH(U2476,organizations_place!B:B,0))</f>
        <v>13</v>
      </c>
      <c r="U2476" s="52" t="s">
        <v>157</v>
      </c>
      <c r="V2476" s="52">
        <v>2</v>
      </c>
      <c r="W2476" s="52">
        <v>221</v>
      </c>
      <c r="X2476" s="75"/>
      <c r="Y2476" s="52" t="s">
        <v>67</v>
      </c>
      <c r="Z2476" s="52">
        <v>16202</v>
      </c>
      <c r="AA2476" s="52"/>
      <c r="AB2476" s="52" t="s">
        <v>13528</v>
      </c>
      <c r="AC2476" s="52" t="s">
        <v>13529</v>
      </c>
      <c r="AD2476" s="52"/>
      <c r="AE2476" s="52"/>
      <c r="AF2476" s="75"/>
      <c r="AG2476" s="52" t="s">
        <v>136</v>
      </c>
      <c r="AH2476" s="52"/>
      <c r="AI2476" s="52" t="s">
        <v>1272</v>
      </c>
      <c r="AJ2476" s="52">
        <v>1</v>
      </c>
      <c r="AK2476" s="52">
        <v>0</v>
      </c>
      <c r="AL2476" s="52"/>
      <c r="AM2476" s="52"/>
      <c r="AN2476" s="52"/>
      <c r="AO2476" s="78">
        <v>142324</v>
      </c>
      <c r="AP2476" s="78">
        <v>142324</v>
      </c>
      <c r="AQ2476" s="52"/>
    </row>
    <row r="2477" spans="1:43" ht="12.75" customHeight="1" x14ac:dyDescent="0.25">
      <c r="A2477" s="52">
        <v>4459</v>
      </c>
      <c r="B2477" s="52">
        <v>4956</v>
      </c>
      <c r="C2477" s="52" t="s">
        <v>61</v>
      </c>
      <c r="D2477" s="52"/>
      <c r="E2477" s="52">
        <v>2</v>
      </c>
      <c r="F2477" s="52" t="s">
        <v>6842</v>
      </c>
      <c r="G2477" s="52">
        <v>86178</v>
      </c>
      <c r="H2477" s="52" t="s">
        <v>13530</v>
      </c>
      <c r="I2477" s="52">
        <f>INDEX(ce_computermodel!A:A,MATCH(J2477,ce_computermodel!B:B,0))</f>
        <v>500</v>
      </c>
      <c r="J2477" s="52" t="s">
        <v>5768</v>
      </c>
      <c r="K2477" s="52" t="s">
        <v>6844</v>
      </c>
      <c r="L2477" s="52"/>
      <c r="M2477" s="52" t="s">
        <v>5768</v>
      </c>
      <c r="N2477" s="52">
        <v>1</v>
      </c>
      <c r="O2477" s="52">
        <f>INDEX(organizations_branch!A:A,MATCH(P2477,organizations_branch!B:B,0))</f>
        <v>1</v>
      </c>
      <c r="P2477" s="52" t="s">
        <v>2339</v>
      </c>
      <c r="Q2477" s="52"/>
      <c r="R2477" s="52" t="s">
        <v>65</v>
      </c>
      <c r="S2477" s="74">
        <v>44917</v>
      </c>
      <c r="T2477" s="52">
        <f>INDEX(organizations_place!A:A,MATCH(U2477,organizations_place!B:B,0))</f>
        <v>713</v>
      </c>
      <c r="U2477" s="52" t="s">
        <v>66</v>
      </c>
      <c r="V2477" s="52">
        <v>2</v>
      </c>
      <c r="W2477" s="52">
        <v>209</v>
      </c>
      <c r="X2477" s="75"/>
      <c r="Y2477" s="52" t="s">
        <v>67</v>
      </c>
      <c r="Z2477" s="52"/>
      <c r="AA2477" s="52">
        <f>INDEX(accounts_user!A:A,MATCH(AB2477,accounts_user!H:H,0))</f>
        <v>9466</v>
      </c>
      <c r="AB2477" s="52" t="s">
        <v>13531</v>
      </c>
      <c r="AC2477" s="52" t="s">
        <v>6946</v>
      </c>
      <c r="AD2477" s="52" t="s">
        <v>13532</v>
      </c>
      <c r="AE2477" s="52"/>
      <c r="AF2477" s="75"/>
      <c r="AG2477" s="52" t="s">
        <v>136</v>
      </c>
      <c r="AH2477" s="52" t="s">
        <v>13533</v>
      </c>
      <c r="AI2477" s="52" t="s">
        <v>59</v>
      </c>
      <c r="AJ2477" s="52" t="e">
        <v>#REF!</v>
      </c>
      <c r="AK2477" s="52">
        <v>0</v>
      </c>
      <c r="AL2477" s="52"/>
      <c r="AM2477" s="52"/>
      <c r="AN2477" s="52"/>
      <c r="AO2477" s="52"/>
      <c r="AP2477" s="52"/>
      <c r="AQ2477" s="78">
        <v>0</v>
      </c>
    </row>
    <row r="2478" spans="1:43" ht="12.75" customHeight="1" x14ac:dyDescent="0.25">
      <c r="A2478" s="52">
        <v>4460</v>
      </c>
      <c r="B2478" s="52">
        <v>4957</v>
      </c>
      <c r="C2478" s="52" t="s">
        <v>61</v>
      </c>
      <c r="D2478" s="52"/>
      <c r="E2478" s="52">
        <v>2</v>
      </c>
      <c r="F2478" s="52" t="s">
        <v>6842</v>
      </c>
      <c r="G2478" s="52">
        <v>86179</v>
      </c>
      <c r="H2478" s="52" t="s">
        <v>13534</v>
      </c>
      <c r="I2478" s="52">
        <f>INDEX(ce_computermodel!A:A,MATCH(J2478,ce_computermodel!B:B,0))</f>
        <v>500</v>
      </c>
      <c r="J2478" s="52" t="s">
        <v>5768</v>
      </c>
      <c r="K2478" s="52" t="s">
        <v>6844</v>
      </c>
      <c r="L2478" s="52"/>
      <c r="M2478" s="52" t="s">
        <v>5768</v>
      </c>
      <c r="N2478" s="52">
        <v>1</v>
      </c>
      <c r="O2478" s="52">
        <f>INDEX(organizations_branch!A:A,MATCH(P2478,organizations_branch!B:B,0))</f>
        <v>1</v>
      </c>
      <c r="P2478" s="52" t="s">
        <v>2339</v>
      </c>
      <c r="Q2478" s="52"/>
      <c r="R2478" s="52" t="s">
        <v>65</v>
      </c>
      <c r="S2478" s="74">
        <v>44714</v>
      </c>
      <c r="T2478" s="52">
        <f>INDEX(organizations_place!A:A,MATCH(U2478,organizations_place!B:B,0))</f>
        <v>13</v>
      </c>
      <c r="U2478" s="52" t="s">
        <v>157</v>
      </c>
      <c r="V2478" s="52">
        <v>2</v>
      </c>
      <c r="W2478" s="52">
        <v>235</v>
      </c>
      <c r="X2478" s="75"/>
      <c r="Y2478" s="52" t="s">
        <v>158</v>
      </c>
      <c r="Z2478" s="52" t="s">
        <v>11959</v>
      </c>
      <c r="AA2478" s="52">
        <f>INDEX(accounts_user!A:A,MATCH(AB2478,accounts_user!H:H,0))</f>
        <v>10381</v>
      </c>
      <c r="AB2478" s="52" t="s">
        <v>13535</v>
      </c>
      <c r="AC2478" s="52" t="s">
        <v>4457</v>
      </c>
      <c r="AD2478" s="52" t="s">
        <v>13536</v>
      </c>
      <c r="AE2478" s="52"/>
      <c r="AF2478" s="75"/>
      <c r="AG2478" s="52"/>
      <c r="AH2478" s="52"/>
      <c r="AI2478" s="52"/>
      <c r="AJ2478" s="52">
        <v>1</v>
      </c>
      <c r="AK2478" s="52">
        <v>0</v>
      </c>
      <c r="AL2478" s="52"/>
      <c r="AM2478" s="52"/>
      <c r="AN2478" s="52"/>
      <c r="AO2478" s="52"/>
      <c r="AP2478" s="52"/>
      <c r="AQ2478" s="52"/>
    </row>
    <row r="2479" spans="1:43" ht="12.75" customHeight="1" x14ac:dyDescent="0.25">
      <c r="A2479" s="52">
        <v>4461</v>
      </c>
      <c r="B2479" s="52">
        <v>4958</v>
      </c>
      <c r="C2479" s="52" t="s">
        <v>61</v>
      </c>
      <c r="D2479" s="52"/>
      <c r="E2479" s="52">
        <v>2</v>
      </c>
      <c r="F2479" s="52">
        <v>9910125016</v>
      </c>
      <c r="G2479" s="52">
        <v>86180</v>
      </c>
      <c r="H2479" s="52" t="s">
        <v>13537</v>
      </c>
      <c r="I2479" s="52">
        <f>INDEX(ce_computermodel!A:A,MATCH(J2479,ce_computermodel!B:B,0))</f>
        <v>500</v>
      </c>
      <c r="J2479" s="52" t="s">
        <v>5768</v>
      </c>
      <c r="K2479" s="52" t="s">
        <v>6844</v>
      </c>
      <c r="L2479" s="52" t="s">
        <v>13538</v>
      </c>
      <c r="M2479" s="52" t="s">
        <v>5768</v>
      </c>
      <c r="N2479" s="52">
        <v>1</v>
      </c>
      <c r="O2479" s="52">
        <f>INDEX(organizations_branch!A:A,MATCH(P2479,organizations_branch!B:B,0))</f>
        <v>1</v>
      </c>
      <c r="P2479" s="52" t="s">
        <v>2339</v>
      </c>
      <c r="Q2479" s="52"/>
      <c r="R2479" s="52" t="s">
        <v>65</v>
      </c>
      <c r="S2479" s="74">
        <v>44036.354953703703</v>
      </c>
      <c r="T2479" s="52">
        <f>INDEX(organizations_place!A:A,MATCH(U2479,organizations_place!B:B,0))</f>
        <v>13</v>
      </c>
      <c r="U2479" s="52" t="s">
        <v>157</v>
      </c>
      <c r="V2479" s="52">
        <v>3</v>
      </c>
      <c r="W2479" s="52">
        <v>320</v>
      </c>
      <c r="X2479" s="75"/>
      <c r="Y2479" s="52" t="s">
        <v>158</v>
      </c>
      <c r="Z2479" s="52"/>
      <c r="AA2479" s="52">
        <f>INDEX(accounts_user!A:A,MATCH(AB2479,accounts_user!H:H,0))</f>
        <v>10470</v>
      </c>
      <c r="AB2479" s="52" t="s">
        <v>7822</v>
      </c>
      <c r="AC2479" s="52" t="s">
        <v>13539</v>
      </c>
      <c r="AD2479" s="52" t="s">
        <v>13540</v>
      </c>
      <c r="AE2479" s="52"/>
      <c r="AF2479" s="75"/>
      <c r="AG2479" s="52"/>
      <c r="AH2479" s="52">
        <v>23730</v>
      </c>
      <c r="AI2479" s="52"/>
      <c r="AJ2479" s="52">
        <v>1</v>
      </c>
      <c r="AK2479" s="52">
        <v>0</v>
      </c>
      <c r="AL2479" s="52"/>
      <c r="AM2479" s="52"/>
      <c r="AN2479" s="52"/>
      <c r="AO2479" s="52"/>
      <c r="AP2479" s="52"/>
      <c r="AQ2479" s="52"/>
    </row>
    <row r="2480" spans="1:43" ht="12.75" customHeight="1" x14ac:dyDescent="0.25">
      <c r="A2480" s="52">
        <v>4462</v>
      </c>
      <c r="B2480" s="52">
        <v>4959</v>
      </c>
      <c r="C2480" s="52" t="s">
        <v>61</v>
      </c>
      <c r="D2480" s="52"/>
      <c r="E2480" s="52">
        <v>2</v>
      </c>
      <c r="F2480" s="52">
        <v>9910125016</v>
      </c>
      <c r="G2480" s="52">
        <v>86181</v>
      </c>
      <c r="H2480" s="52" t="s">
        <v>13541</v>
      </c>
      <c r="I2480" s="52">
        <f>INDEX(ce_computermodel!A:A,MATCH(J2480,ce_computermodel!B:B,0))</f>
        <v>500</v>
      </c>
      <c r="J2480" s="52" t="s">
        <v>5768</v>
      </c>
      <c r="K2480" s="52" t="s">
        <v>6844</v>
      </c>
      <c r="L2480" s="52"/>
      <c r="M2480" s="52" t="s">
        <v>5768</v>
      </c>
      <c r="N2480" s="52">
        <v>1</v>
      </c>
      <c r="O2480" s="52">
        <f>INDEX(organizations_branch!A:A,MATCH(P2480,organizations_branch!B:B,0))</f>
        <v>1</v>
      </c>
      <c r="P2480" s="52" t="s">
        <v>2339</v>
      </c>
      <c r="Q2480" s="52"/>
      <c r="R2480" s="52" t="s">
        <v>65</v>
      </c>
      <c r="S2480" s="74">
        <v>44033.359884259298</v>
      </c>
      <c r="T2480" s="52">
        <f>INDEX(organizations_place!A:A,MATCH(U2480,organizations_place!B:B,0))</f>
        <v>713</v>
      </c>
      <c r="U2480" s="52" t="s">
        <v>66</v>
      </c>
      <c r="V2480" s="52">
        <v>1</v>
      </c>
      <c r="W2480" s="52" t="s">
        <v>13542</v>
      </c>
      <c r="X2480" s="75"/>
      <c r="Y2480" s="52" t="s">
        <v>67</v>
      </c>
      <c r="Z2480" s="52" t="s">
        <v>7730</v>
      </c>
      <c r="AA2480" s="52">
        <f>INDEX(accounts_user!A:A,MATCH(AB2480,accounts_user!H:H,0))</f>
        <v>9459</v>
      </c>
      <c r="AB2480" s="52" t="s">
        <v>7731</v>
      </c>
      <c r="AC2480" s="52" t="s">
        <v>13543</v>
      </c>
      <c r="AD2480" s="52"/>
      <c r="AE2480" s="52"/>
      <c r="AF2480" s="75"/>
      <c r="AG2480" s="52"/>
      <c r="AH2480" s="52"/>
      <c r="AI2480" s="52" t="s">
        <v>59</v>
      </c>
      <c r="AJ2480" s="52">
        <v>1</v>
      </c>
      <c r="AK2480" s="52">
        <v>0</v>
      </c>
      <c r="AL2480" s="52"/>
      <c r="AM2480" s="52"/>
      <c r="AN2480" s="52"/>
      <c r="AO2480" s="52"/>
      <c r="AP2480" s="52"/>
      <c r="AQ2480" s="52"/>
    </row>
    <row r="2481" spans="1:43" ht="12.75" customHeight="1" x14ac:dyDescent="0.25">
      <c r="A2481" s="52">
        <v>4463</v>
      </c>
      <c r="B2481" s="52">
        <v>4960</v>
      </c>
      <c r="C2481" s="52" t="s">
        <v>61</v>
      </c>
      <c r="D2481" s="52"/>
      <c r="E2481" s="52">
        <v>2</v>
      </c>
      <c r="F2481" s="52" t="s">
        <v>6842</v>
      </c>
      <c r="G2481" s="52">
        <v>86157</v>
      </c>
      <c r="H2481" s="52" t="s">
        <v>13544</v>
      </c>
      <c r="I2481" s="52">
        <f>INDEX(ce_computermodel!A:A,MATCH(J2481,ce_computermodel!B:B,0))</f>
        <v>500</v>
      </c>
      <c r="J2481" s="52" t="s">
        <v>5768</v>
      </c>
      <c r="K2481" s="52" t="s">
        <v>6844</v>
      </c>
      <c r="L2481" s="52"/>
      <c r="M2481" s="52" t="s">
        <v>5768</v>
      </c>
      <c r="N2481" s="52">
        <v>1</v>
      </c>
      <c r="O2481" s="52">
        <f>INDEX(organizations_branch!A:A,MATCH(P2481,organizations_branch!B:B,0))</f>
        <v>2</v>
      </c>
      <c r="P2481" t="s">
        <v>6404</v>
      </c>
      <c r="Q2481" s="52"/>
      <c r="R2481" s="52"/>
      <c r="S2481" s="74">
        <v>44049.323194444398</v>
      </c>
      <c r="T2481" s="52"/>
      <c r="U2481" s="52" t="s">
        <v>212</v>
      </c>
      <c r="V2481" s="52">
        <v>1</v>
      </c>
      <c r="W2481" s="52">
        <v>1</v>
      </c>
      <c r="X2481" s="75"/>
      <c r="Y2481" s="52" t="s">
        <v>52</v>
      </c>
      <c r="Z2481" s="52" t="s">
        <v>492</v>
      </c>
      <c r="AA2481" s="52">
        <f>INDEX(accounts_user!A:A,MATCH(AB2481,accounts_user!H:H,0))</f>
        <v>10144</v>
      </c>
      <c r="AB2481" s="52" t="s">
        <v>13545</v>
      </c>
      <c r="AC2481" s="52" t="s">
        <v>9367</v>
      </c>
      <c r="AD2481" s="52"/>
      <c r="AE2481" s="52"/>
      <c r="AF2481" s="75"/>
      <c r="AG2481" s="52"/>
      <c r="AH2481" s="52"/>
      <c r="AI2481" s="52" t="s">
        <v>59</v>
      </c>
      <c r="AJ2481" s="52">
        <v>1</v>
      </c>
      <c r="AK2481" s="52">
        <v>0</v>
      </c>
      <c r="AL2481" s="52"/>
      <c r="AM2481" s="52"/>
      <c r="AN2481" s="52"/>
      <c r="AO2481" s="52"/>
      <c r="AP2481" s="52"/>
      <c r="AQ2481" s="78">
        <v>0</v>
      </c>
    </row>
    <row r="2482" spans="1:43" ht="12.75" customHeight="1" x14ac:dyDescent="0.25">
      <c r="A2482" s="52">
        <v>4464</v>
      </c>
      <c r="B2482" s="52">
        <v>4965</v>
      </c>
      <c r="C2482" s="52"/>
      <c r="D2482" s="52"/>
      <c r="E2482" s="52">
        <v>2</v>
      </c>
      <c r="F2482" s="52"/>
      <c r="G2482" s="52">
        <v>86004</v>
      </c>
      <c r="H2482" s="52" t="s">
        <v>13546</v>
      </c>
      <c r="I2482" s="52">
        <f>INDEX(ce_computermodel!A:A,MATCH(J2482,ce_computermodel!B:B,0))</f>
        <v>576</v>
      </c>
      <c r="J2482" s="52" t="s">
        <v>12584</v>
      </c>
      <c r="K2482" s="52" t="s">
        <v>13547</v>
      </c>
      <c r="L2482" s="52" t="s">
        <v>12586</v>
      </c>
      <c r="M2482" s="52" t="s">
        <v>6466</v>
      </c>
      <c r="N2482" s="52">
        <v>1</v>
      </c>
      <c r="O2482" s="52">
        <f>INDEX(organizations_branch!A:A,MATCH(P2482,organizations_branch!B:B,0))</f>
        <v>1</v>
      </c>
      <c r="P2482" t="s">
        <v>2339</v>
      </c>
      <c r="Q2482" s="82"/>
      <c r="R2482" s="82">
        <v>851</v>
      </c>
      <c r="S2482" s="74">
        <v>44784</v>
      </c>
      <c r="T2482" s="52"/>
      <c r="U2482" s="52" t="s">
        <v>340</v>
      </c>
      <c r="V2482" s="52">
        <v>3</v>
      </c>
      <c r="W2482" s="52" t="s">
        <v>13548</v>
      </c>
      <c r="X2482" s="75"/>
      <c r="Y2482" s="52" t="s">
        <v>67</v>
      </c>
      <c r="Z2482" s="52" t="s">
        <v>7888</v>
      </c>
      <c r="AA2482" s="52">
        <f>INDEX(accounts_user!A:A,MATCH(AB2482,accounts_user!H:H,0))</f>
        <v>10458</v>
      </c>
      <c r="AB2482" s="52" t="s">
        <v>10784</v>
      </c>
      <c r="AC2482" s="52"/>
      <c r="AD2482" s="77" t="s">
        <v>13549</v>
      </c>
      <c r="AE2482" s="52"/>
      <c r="AF2482" s="75"/>
      <c r="AG2482" s="52" t="s">
        <v>136</v>
      </c>
      <c r="AH2482" s="52" t="s">
        <v>13550</v>
      </c>
      <c r="AI2482" s="52" t="s">
        <v>59</v>
      </c>
      <c r="AJ2482" s="52">
        <v>1</v>
      </c>
      <c r="AK2482" s="52">
        <v>0</v>
      </c>
      <c r="AL2482" s="52"/>
      <c r="AM2482" s="52"/>
      <c r="AN2482" s="52"/>
      <c r="AO2482" s="78">
        <v>18155</v>
      </c>
      <c r="AP2482" s="78">
        <v>18155</v>
      </c>
      <c r="AQ2482" s="52"/>
    </row>
    <row r="2483" spans="1:43" ht="12.75" customHeight="1" x14ac:dyDescent="0.25">
      <c r="A2483" s="52">
        <v>4465</v>
      </c>
      <c r="B2483" s="52">
        <v>4966</v>
      </c>
      <c r="C2483" s="52"/>
      <c r="D2483" s="52"/>
      <c r="E2483" s="52">
        <v>2</v>
      </c>
      <c r="F2483" s="52"/>
      <c r="G2483" s="52" t="s">
        <v>13551</v>
      </c>
      <c r="H2483" s="52" t="s">
        <v>13551</v>
      </c>
      <c r="I2483" s="52">
        <f>INDEX(ce_computermodel!A:A,MATCH(J2483,ce_computermodel!B:B,0))</f>
        <v>500</v>
      </c>
      <c r="J2483" s="52" t="s">
        <v>5768</v>
      </c>
      <c r="K2483" s="52" t="s">
        <v>13552</v>
      </c>
      <c r="L2483" s="52"/>
      <c r="M2483" s="52" t="s">
        <v>5768</v>
      </c>
      <c r="N2483" s="52">
        <v>1</v>
      </c>
      <c r="O2483" s="52">
        <f>INDEX(organizations_branch!A:A,MATCH(P2483,organizations_branch!B:B,0))</f>
        <v>2</v>
      </c>
      <c r="P2483" t="s">
        <v>6404</v>
      </c>
      <c r="Q2483" s="52"/>
      <c r="R2483" s="52" t="s">
        <v>81</v>
      </c>
      <c r="S2483" s="74">
        <v>44168</v>
      </c>
      <c r="T2483" s="52"/>
      <c r="U2483" s="52" t="s">
        <v>82</v>
      </c>
      <c r="V2483" s="52">
        <v>6</v>
      </c>
      <c r="W2483" s="52">
        <v>605</v>
      </c>
      <c r="X2483" s="75"/>
      <c r="Y2483" s="52" t="s">
        <v>52</v>
      </c>
      <c r="Z2483" s="52"/>
      <c r="AA2483" s="52">
        <f>INDEX(accounts_user!A:A,MATCH(AB2483,accounts_user!H:H,0))</f>
        <v>9984</v>
      </c>
      <c r="AB2483" s="52" t="s">
        <v>9197</v>
      </c>
      <c r="AC2483" s="52"/>
      <c r="AD2483" s="52"/>
      <c r="AE2483" s="52"/>
      <c r="AF2483" s="75"/>
      <c r="AG2483" s="52"/>
      <c r="AH2483" s="52"/>
      <c r="AI2483" s="52"/>
      <c r="AJ2483" s="52">
        <v>1</v>
      </c>
      <c r="AK2483" s="52">
        <v>0</v>
      </c>
      <c r="AL2483" s="52"/>
      <c r="AM2483" s="52"/>
      <c r="AN2483" s="52"/>
      <c r="AO2483" s="78">
        <v>18155</v>
      </c>
      <c r="AP2483" s="78">
        <v>18155</v>
      </c>
      <c r="AQ2483" s="52"/>
    </row>
    <row r="2484" spans="1:43" ht="12.75" customHeight="1" x14ac:dyDescent="0.25">
      <c r="A2484" s="52">
        <v>4466</v>
      </c>
      <c r="B2484" s="52">
        <v>4968</v>
      </c>
      <c r="C2484" s="52"/>
      <c r="D2484" s="52"/>
      <c r="E2484" s="52">
        <v>2</v>
      </c>
      <c r="F2484" s="52"/>
      <c r="G2484" s="52">
        <v>68257</v>
      </c>
      <c r="H2484" s="52" t="s">
        <v>13553</v>
      </c>
      <c r="I2484" s="52">
        <f>INDEX(ce_computermodel!A:A,MATCH(J2484,ce_computermodel!B:B,0))</f>
        <v>500</v>
      </c>
      <c r="J2484" s="52" t="s">
        <v>5768</v>
      </c>
      <c r="K2484" s="52" t="s">
        <v>11013</v>
      </c>
      <c r="L2484" s="52"/>
      <c r="M2484" s="52" t="s">
        <v>5768</v>
      </c>
      <c r="N2484" s="52">
        <v>1</v>
      </c>
      <c r="O2484" s="52">
        <f>INDEX(organizations_branch!A:A,MATCH(P2484,organizations_branch!B:B,0))</f>
        <v>4</v>
      </c>
      <c r="P2484" t="s">
        <v>6402</v>
      </c>
      <c r="Q2484" s="52"/>
      <c r="R2484" s="52">
        <v>952</v>
      </c>
      <c r="S2484" s="74">
        <v>44846</v>
      </c>
      <c r="T2484" s="52"/>
      <c r="U2484" s="52" t="s">
        <v>6879</v>
      </c>
      <c r="V2484" s="52">
        <v>1</v>
      </c>
      <c r="W2484" s="52" t="s">
        <v>13554</v>
      </c>
      <c r="X2484" s="75"/>
      <c r="Y2484" s="52" t="s">
        <v>67</v>
      </c>
      <c r="Z2484" s="76"/>
      <c r="AA2484" s="52">
        <f>INDEX(accounts_user!A:A,MATCH(AB2484,accounts_user!H:H,0))</f>
        <v>9186</v>
      </c>
      <c r="AB2484" s="52" t="s">
        <v>13555</v>
      </c>
      <c r="AC2484" s="52" t="s">
        <v>4187</v>
      </c>
      <c r="AD2484" s="52" t="s">
        <v>13556</v>
      </c>
      <c r="AE2484" s="52"/>
      <c r="AF2484" s="75"/>
      <c r="AG2484" s="52" t="s">
        <v>136</v>
      </c>
      <c r="AH2484" s="52" t="s">
        <v>13557</v>
      </c>
      <c r="AI2484" s="52" t="s">
        <v>59</v>
      </c>
      <c r="AJ2484" s="52">
        <v>1</v>
      </c>
      <c r="AK2484" s="52">
        <v>0</v>
      </c>
      <c r="AL2484" s="52"/>
      <c r="AM2484" s="52"/>
      <c r="AN2484" s="52"/>
      <c r="AO2484" s="188">
        <v>18155</v>
      </c>
      <c r="AP2484" s="188">
        <v>18155</v>
      </c>
      <c r="AQ2484" s="188">
        <v>0</v>
      </c>
    </row>
    <row r="2485" spans="1:43" ht="12.75" customHeight="1" x14ac:dyDescent="0.25">
      <c r="A2485" s="52">
        <v>4467</v>
      </c>
      <c r="B2485" s="52">
        <v>4974</v>
      </c>
      <c r="C2485" s="52"/>
      <c r="D2485" s="52"/>
      <c r="E2485" s="52">
        <v>2</v>
      </c>
      <c r="F2485" s="52"/>
      <c r="G2485" s="52" t="s">
        <v>13558</v>
      </c>
      <c r="H2485" s="52" t="s">
        <v>13558</v>
      </c>
      <c r="I2485" s="52">
        <f>INDEX(ce_computermodel!A:A,MATCH(J2485,ce_computermodel!B:B,0))</f>
        <v>606</v>
      </c>
      <c r="J2485" s="52" t="s">
        <v>13559</v>
      </c>
      <c r="K2485" s="52" t="s">
        <v>13559</v>
      </c>
      <c r="L2485" s="52"/>
      <c r="M2485" s="52" t="s">
        <v>6751</v>
      </c>
      <c r="N2485" s="52">
        <v>1</v>
      </c>
      <c r="O2485" s="52">
        <f>INDEX(organizations_branch!A:A,MATCH(P2485,organizations_branch!B:B,0))</f>
        <v>1</v>
      </c>
      <c r="P2485" s="52" t="s">
        <v>2339</v>
      </c>
      <c r="Q2485" s="52"/>
      <c r="R2485" s="52"/>
      <c r="S2485" s="74">
        <v>44169</v>
      </c>
      <c r="T2485" s="52">
        <f>INDEX(organizations_place!A:A,MATCH(U2485,organizations_place!B:B,0))</f>
        <v>13</v>
      </c>
      <c r="U2485" s="52" t="s">
        <v>157</v>
      </c>
      <c r="V2485" s="52">
        <v>2</v>
      </c>
      <c r="W2485" s="52">
        <v>206</v>
      </c>
      <c r="X2485" s="75"/>
      <c r="Y2485" s="52" t="s">
        <v>52</v>
      </c>
      <c r="Z2485" s="76" t="s">
        <v>8361</v>
      </c>
      <c r="AA2485" s="52">
        <f>INDEX(accounts_user!A:A,MATCH(AB2485,accounts_user!H:H,0))</f>
        <v>10041</v>
      </c>
      <c r="AB2485" s="52" t="s">
        <v>13560</v>
      </c>
      <c r="AC2485" s="52"/>
      <c r="AD2485" s="52"/>
      <c r="AE2485" s="52"/>
      <c r="AF2485" s="75"/>
      <c r="AG2485" s="52"/>
      <c r="AH2485" s="52"/>
      <c r="AI2485" s="52"/>
      <c r="AJ2485" s="52">
        <v>1</v>
      </c>
      <c r="AK2485" s="52">
        <v>0</v>
      </c>
      <c r="AL2485" s="52"/>
      <c r="AM2485" s="52"/>
      <c r="AN2485" s="52"/>
      <c r="AO2485" s="78">
        <v>18155</v>
      </c>
      <c r="AP2485" s="78">
        <v>18155</v>
      </c>
      <c r="AQ2485" s="78">
        <v>0</v>
      </c>
    </row>
    <row r="2486" spans="1:43" ht="12.75" customHeight="1" x14ac:dyDescent="0.25">
      <c r="A2486" s="52">
        <v>4468</v>
      </c>
      <c r="B2486" s="52">
        <v>4976</v>
      </c>
      <c r="C2486" s="52"/>
      <c r="D2486" s="52"/>
      <c r="E2486" s="52">
        <v>2</v>
      </c>
      <c r="F2486" s="52"/>
      <c r="G2486" s="52">
        <v>86054</v>
      </c>
      <c r="H2486" s="52" t="s">
        <v>13561</v>
      </c>
      <c r="I2486" s="52">
        <f>INDEX(ce_computermodel!A:A,MATCH(J2486,ce_computermodel!B:B,0))</f>
        <v>605</v>
      </c>
      <c r="J2486" s="52" t="s">
        <v>13562</v>
      </c>
      <c r="K2486" s="52" t="s">
        <v>13562</v>
      </c>
      <c r="L2486" s="52"/>
      <c r="M2486" s="52" t="s">
        <v>6751</v>
      </c>
      <c r="N2486" s="52">
        <v>1</v>
      </c>
      <c r="O2486" s="52">
        <f>INDEX(organizations_branch!A:A,MATCH(P2486,organizations_branch!B:B,0))</f>
        <v>1</v>
      </c>
      <c r="P2486" s="52" t="s">
        <v>2339</v>
      </c>
      <c r="Q2486" s="52"/>
      <c r="R2486" s="52"/>
      <c r="S2486" s="74">
        <v>44169</v>
      </c>
      <c r="T2486" s="52">
        <f>INDEX(organizations_place!A:A,MATCH(U2486,organizations_place!B:B,0))</f>
        <v>13</v>
      </c>
      <c r="U2486" s="52" t="s">
        <v>157</v>
      </c>
      <c r="V2486" s="52">
        <v>2</v>
      </c>
      <c r="W2486" s="52">
        <v>206</v>
      </c>
      <c r="X2486" s="75"/>
      <c r="Y2486" s="52" t="s">
        <v>52</v>
      </c>
      <c r="Z2486" s="52" t="s">
        <v>8361</v>
      </c>
      <c r="AA2486" s="52">
        <f>INDEX(accounts_user!A:A,MATCH(AB2486,accounts_user!H:H,0))</f>
        <v>10041</v>
      </c>
      <c r="AB2486" s="52" t="s">
        <v>13560</v>
      </c>
      <c r="AC2486" s="52"/>
      <c r="AD2486" s="52"/>
      <c r="AE2486" s="52"/>
      <c r="AF2486" s="75">
        <v>2</v>
      </c>
      <c r="AG2486" s="52"/>
      <c r="AH2486" s="52"/>
      <c r="AI2486" s="52"/>
      <c r="AJ2486" s="52">
        <v>1</v>
      </c>
      <c r="AK2486" s="52">
        <v>0</v>
      </c>
      <c r="AL2486" s="52"/>
      <c r="AM2486" s="52"/>
      <c r="AN2486" s="52"/>
      <c r="AO2486" s="78">
        <v>18155</v>
      </c>
      <c r="AP2486" s="78">
        <v>18155</v>
      </c>
      <c r="AQ2486" s="52"/>
    </row>
    <row r="2487" spans="1:43" ht="12.75" customHeight="1" x14ac:dyDescent="0.25">
      <c r="A2487" s="52">
        <v>4469</v>
      </c>
      <c r="B2487" s="52">
        <v>4978</v>
      </c>
      <c r="C2487" s="52"/>
      <c r="D2487" s="52"/>
      <c r="E2487" s="52">
        <v>2</v>
      </c>
      <c r="F2487" s="52"/>
      <c r="G2487" s="52">
        <v>85534</v>
      </c>
      <c r="H2487" s="52" t="s">
        <v>13563</v>
      </c>
      <c r="I2487" s="52">
        <f>INDEX(ce_computermodel!A:A,MATCH(J2487,ce_computermodel!B:B,0))</f>
        <v>500</v>
      </c>
      <c r="J2487" s="52" t="s">
        <v>5768</v>
      </c>
      <c r="K2487" s="52" t="s">
        <v>5768</v>
      </c>
      <c r="L2487" s="52"/>
      <c r="M2487" s="52" t="s">
        <v>5768</v>
      </c>
      <c r="N2487" s="52">
        <v>1</v>
      </c>
      <c r="O2487" s="52">
        <f>INDEX(organizations_branch!A:A,MATCH(P2487,organizations_branch!B:B,0))</f>
        <v>2</v>
      </c>
      <c r="P2487" t="s">
        <v>6404</v>
      </c>
      <c r="Q2487" s="52"/>
      <c r="R2487" s="52" t="s">
        <v>2104</v>
      </c>
      <c r="S2487" s="74">
        <v>44922</v>
      </c>
      <c r="T2487" s="52"/>
      <c r="U2487" s="52" t="s">
        <v>2105</v>
      </c>
      <c r="V2487" s="52">
        <v>1</v>
      </c>
      <c r="W2487" s="52" t="s">
        <v>2106</v>
      </c>
      <c r="X2487" s="75"/>
      <c r="Y2487" s="52" t="s">
        <v>52</v>
      </c>
      <c r="Z2487" s="52"/>
      <c r="AA2487" s="52">
        <f>INDEX(accounts_user!A:A,MATCH(AB2487,accounts_user!H:H,0))</f>
        <v>9677</v>
      </c>
      <c r="AB2487" s="52" t="s">
        <v>9455</v>
      </c>
      <c r="AC2487" s="52" t="s">
        <v>13564</v>
      </c>
      <c r="AD2487" s="52" t="s">
        <v>2108</v>
      </c>
      <c r="AE2487" s="52"/>
      <c r="AF2487" s="75"/>
      <c r="AG2487" s="52"/>
      <c r="AH2487" s="52">
        <v>59563</v>
      </c>
      <c r="AI2487" s="52"/>
      <c r="AJ2487" s="52">
        <v>1</v>
      </c>
      <c r="AK2487" s="52">
        <v>0</v>
      </c>
      <c r="AL2487" s="52"/>
      <c r="AM2487" s="52"/>
      <c r="AN2487" s="52"/>
      <c r="AO2487" s="78">
        <v>18155</v>
      </c>
      <c r="AP2487" s="78">
        <v>18155</v>
      </c>
      <c r="AQ2487" s="78">
        <v>0</v>
      </c>
    </row>
    <row r="2488" spans="1:43" ht="12.75" customHeight="1" x14ac:dyDescent="0.25">
      <c r="A2488" s="52">
        <v>4470</v>
      </c>
      <c r="B2488" s="52">
        <v>4980</v>
      </c>
      <c r="C2488" s="52"/>
      <c r="D2488" s="52"/>
      <c r="E2488" s="52">
        <v>2</v>
      </c>
      <c r="F2488" s="52"/>
      <c r="G2488" s="52">
        <v>85374</v>
      </c>
      <c r="H2488" s="52" t="s">
        <v>13565</v>
      </c>
      <c r="I2488" s="52">
        <f>INDEX(ce_computermodel!A:A,MATCH(J2488,ce_computermodel!B:B,0))</f>
        <v>500</v>
      </c>
      <c r="J2488" s="52" t="s">
        <v>5768</v>
      </c>
      <c r="K2488" s="52" t="s">
        <v>5768</v>
      </c>
      <c r="L2488" s="52"/>
      <c r="M2488" s="52" t="s">
        <v>5768</v>
      </c>
      <c r="N2488" s="52">
        <v>1</v>
      </c>
      <c r="O2488" s="52">
        <f>INDEX(organizations_branch!A:A,MATCH(P2488,organizations_branch!B:B,0))</f>
        <v>2</v>
      </c>
      <c r="P2488" t="s">
        <v>6404</v>
      </c>
      <c r="Q2488" s="52"/>
      <c r="R2488" s="52"/>
      <c r="S2488" s="74">
        <v>44171</v>
      </c>
      <c r="T2488" s="52">
        <f>INDEX(organizations_place!A:A,MATCH(U2488,organizations_place!B:B,0))</f>
        <v>713</v>
      </c>
      <c r="U2488" s="52" t="s">
        <v>66</v>
      </c>
      <c r="V2488" s="52">
        <v>3</v>
      </c>
      <c r="W2488" s="52">
        <v>312</v>
      </c>
      <c r="X2488" s="75"/>
      <c r="Y2488" s="52" t="s">
        <v>52</v>
      </c>
      <c r="Z2488" s="52" t="s">
        <v>13566</v>
      </c>
      <c r="AA2488" s="52">
        <f>INDEX(accounts_user!A:A,MATCH(AB2488,accounts_user!H:H,0))</f>
        <v>10012</v>
      </c>
      <c r="AB2488" s="52" t="s">
        <v>13567</v>
      </c>
      <c r="AC2488" s="52"/>
      <c r="AD2488" s="52"/>
      <c r="AE2488" s="52"/>
      <c r="AF2488" s="75"/>
      <c r="AG2488" s="52"/>
      <c r="AH2488" s="52"/>
      <c r="AI2488" s="52"/>
      <c r="AJ2488" s="52">
        <v>1</v>
      </c>
      <c r="AK2488" s="52">
        <v>0</v>
      </c>
      <c r="AL2488" s="52"/>
      <c r="AM2488" s="52"/>
      <c r="AN2488" s="52"/>
      <c r="AO2488" s="78">
        <v>10030</v>
      </c>
      <c r="AP2488" s="78">
        <v>10030</v>
      </c>
      <c r="AQ2488" s="78">
        <v>0</v>
      </c>
    </row>
    <row r="2489" spans="1:43" ht="12.75" customHeight="1" x14ac:dyDescent="0.25">
      <c r="A2489" s="52">
        <v>4471</v>
      </c>
      <c r="B2489" s="52">
        <v>4981</v>
      </c>
      <c r="C2489" s="52"/>
      <c r="D2489" s="52"/>
      <c r="E2489" s="52">
        <v>2</v>
      </c>
      <c r="F2489" s="52"/>
      <c r="G2489" s="52">
        <v>70080</v>
      </c>
      <c r="H2489" s="52" t="s">
        <v>13568</v>
      </c>
      <c r="I2489" s="52">
        <f>INDEX(ce_computermodel!A:A,MATCH(J2489,ce_computermodel!B:B,0))</f>
        <v>500</v>
      </c>
      <c r="J2489" s="52" t="s">
        <v>5768</v>
      </c>
      <c r="K2489" s="52" t="s">
        <v>13569</v>
      </c>
      <c r="L2489" s="52"/>
      <c r="M2489" s="52" t="s">
        <v>5768</v>
      </c>
      <c r="N2489" s="52">
        <v>1</v>
      </c>
      <c r="O2489" s="52">
        <f>INDEX(organizations_branch!A:A,MATCH(P2489,organizations_branch!B:B,0))</f>
        <v>2</v>
      </c>
      <c r="P2489" t="s">
        <v>6404</v>
      </c>
      <c r="Q2489" s="52"/>
      <c r="R2489" s="52"/>
      <c r="S2489" s="74">
        <v>44322</v>
      </c>
      <c r="T2489" s="52"/>
      <c r="U2489" s="52" t="s">
        <v>7220</v>
      </c>
      <c r="V2489" s="52">
        <v>4</v>
      </c>
      <c r="W2489" s="52">
        <v>31</v>
      </c>
      <c r="X2489" s="75"/>
      <c r="Y2489" s="52" t="s">
        <v>52</v>
      </c>
      <c r="Z2489" s="52"/>
      <c r="AA2489" s="52">
        <f>INDEX(accounts_user!A:A,MATCH(AB2489,accounts_user!H:H,0))</f>
        <v>9758</v>
      </c>
      <c r="AB2489" s="52" t="s">
        <v>13570</v>
      </c>
      <c r="AC2489" s="52" t="s">
        <v>13571</v>
      </c>
      <c r="AD2489" s="52"/>
      <c r="AE2489" s="52"/>
      <c r="AF2489" s="75"/>
      <c r="AG2489" s="52"/>
      <c r="AH2489" s="52">
        <v>29262</v>
      </c>
      <c r="AI2489" s="52"/>
      <c r="AJ2489" s="52">
        <v>1</v>
      </c>
      <c r="AK2489" s="52">
        <v>0</v>
      </c>
      <c r="AL2489" s="52"/>
      <c r="AM2489" s="52"/>
      <c r="AN2489" s="52"/>
      <c r="AO2489" s="78">
        <v>68454</v>
      </c>
      <c r="AP2489" s="78">
        <v>68454</v>
      </c>
      <c r="AQ2489" s="78">
        <v>0</v>
      </c>
    </row>
    <row r="2490" spans="1:43" ht="12.75" customHeight="1" x14ac:dyDescent="0.25">
      <c r="A2490" s="52">
        <v>4472</v>
      </c>
      <c r="B2490" s="52">
        <v>4983</v>
      </c>
      <c r="C2490" s="52"/>
      <c r="D2490" s="52"/>
      <c r="E2490" s="52">
        <v>2</v>
      </c>
      <c r="F2490" s="52"/>
      <c r="G2490" s="52">
        <v>68600</v>
      </c>
      <c r="H2490" s="52" t="s">
        <v>13572</v>
      </c>
      <c r="I2490" s="52">
        <f>INDEX(ce_computermodel!A:A,MATCH(J2490,ce_computermodel!B:B,0))</f>
        <v>500</v>
      </c>
      <c r="J2490" s="52" t="s">
        <v>5768</v>
      </c>
      <c r="K2490" s="52" t="s">
        <v>5768</v>
      </c>
      <c r="L2490" s="52"/>
      <c r="M2490" s="52" t="s">
        <v>5768</v>
      </c>
      <c r="N2490" s="52">
        <v>1</v>
      </c>
      <c r="O2490" s="52">
        <f>INDEX(organizations_branch!A:A,MATCH(P2490,organizations_branch!B:B,0))</f>
        <v>1</v>
      </c>
      <c r="P2490" s="52" t="s">
        <v>2339</v>
      </c>
      <c r="Q2490" s="77"/>
      <c r="R2490" s="77" t="s">
        <v>6100</v>
      </c>
      <c r="S2490" s="74">
        <v>44806</v>
      </c>
      <c r="T2490" s="52"/>
      <c r="U2490" s="52" t="s">
        <v>385</v>
      </c>
      <c r="V2490" s="52">
        <v>3</v>
      </c>
      <c r="W2490" s="52">
        <v>303</v>
      </c>
      <c r="X2490" s="75"/>
      <c r="Y2490" s="52" t="s">
        <v>12424</v>
      </c>
      <c r="Z2490" s="52"/>
      <c r="AA2490" s="52">
        <f>INDEX(accounts_user!A:A,MATCH(AB2490,accounts_user!H:H,0))</f>
        <v>8791</v>
      </c>
      <c r="AB2490" s="52" t="s">
        <v>13573</v>
      </c>
      <c r="AC2490" s="52" t="s">
        <v>13574</v>
      </c>
      <c r="AD2490" s="52" t="s">
        <v>13575</v>
      </c>
      <c r="AE2490" s="52"/>
      <c r="AF2490" s="75"/>
      <c r="AG2490" s="52" t="s">
        <v>7320</v>
      </c>
      <c r="AH2490" s="52" t="s">
        <v>13576</v>
      </c>
      <c r="AI2490" s="52" t="s">
        <v>59</v>
      </c>
      <c r="AJ2490" s="52">
        <v>1</v>
      </c>
      <c r="AK2490" s="52">
        <v>0</v>
      </c>
      <c r="AL2490" s="52"/>
      <c r="AM2490" s="52"/>
      <c r="AN2490" s="52"/>
      <c r="AO2490" s="187"/>
      <c r="AP2490" s="187"/>
      <c r="AQ2490" s="187"/>
    </row>
    <row r="2491" spans="1:43" ht="12.75" customHeight="1" x14ac:dyDescent="0.25">
      <c r="A2491" s="52">
        <v>4473</v>
      </c>
      <c r="B2491" s="52">
        <v>4984</v>
      </c>
      <c r="C2491" s="52"/>
      <c r="D2491" s="52"/>
      <c r="E2491" s="52">
        <v>2</v>
      </c>
      <c r="F2491" s="52" t="s">
        <v>13577</v>
      </c>
      <c r="G2491" s="52">
        <v>131</v>
      </c>
      <c r="H2491" s="52" t="s">
        <v>13578</v>
      </c>
      <c r="I2491" s="52">
        <f>INDEX(ce_computermodel!A:A,MATCH(J2491,ce_computermodel!B:B,0))</f>
        <v>548</v>
      </c>
      <c r="J2491" s="52" t="s">
        <v>13075</v>
      </c>
      <c r="K2491" s="52" t="s">
        <v>13076</v>
      </c>
      <c r="L2491" s="52"/>
      <c r="M2491" s="52" t="s">
        <v>6466</v>
      </c>
      <c r="N2491" s="52">
        <v>1</v>
      </c>
      <c r="O2491" s="52">
        <f>INDEX(organizations_branch!A:A,MATCH(P2491,organizations_branch!B:B,0))</f>
        <v>2</v>
      </c>
      <c r="P2491" t="s">
        <v>6404</v>
      </c>
      <c r="Q2491" s="52"/>
      <c r="R2491" s="52" t="s">
        <v>483</v>
      </c>
      <c r="S2491" s="74">
        <v>44173</v>
      </c>
      <c r="T2491" s="52"/>
      <c r="U2491" s="52" t="s">
        <v>218</v>
      </c>
      <c r="V2491" s="52">
        <v>1</v>
      </c>
      <c r="W2491" s="52" t="s">
        <v>3660</v>
      </c>
      <c r="X2491" s="75"/>
      <c r="Y2491" s="52" t="s">
        <v>13579</v>
      </c>
      <c r="Z2491" s="76"/>
      <c r="AA2491" s="52">
        <f>INDEX(accounts_user!A:A,MATCH(AB2491,accounts_user!H:H,0))</f>
        <v>9861</v>
      </c>
      <c r="AB2491" s="52" t="s">
        <v>8609</v>
      </c>
      <c r="AC2491" s="52"/>
      <c r="AD2491" s="52"/>
      <c r="AE2491" s="52"/>
      <c r="AF2491" s="75"/>
      <c r="AG2491" s="52"/>
      <c r="AH2491" s="52"/>
      <c r="AI2491" s="52"/>
      <c r="AJ2491" s="52">
        <v>1</v>
      </c>
      <c r="AK2491" s="52">
        <v>0</v>
      </c>
      <c r="AL2491" s="52"/>
      <c r="AM2491" s="52"/>
      <c r="AN2491" s="52"/>
      <c r="AO2491" s="5"/>
      <c r="AP2491" s="5"/>
      <c r="AQ2491" s="3"/>
    </row>
    <row r="2492" spans="1:43" ht="12.75" customHeight="1" x14ac:dyDescent="0.25">
      <c r="A2492" s="52">
        <v>4474</v>
      </c>
      <c r="B2492" s="52">
        <v>4985</v>
      </c>
      <c r="C2492" s="52"/>
      <c r="D2492" s="52"/>
      <c r="E2492" s="52">
        <v>2</v>
      </c>
      <c r="F2492" s="52"/>
      <c r="G2492" s="52">
        <v>68011</v>
      </c>
      <c r="H2492" s="52" t="s">
        <v>13580</v>
      </c>
      <c r="I2492" s="52">
        <f>INDEX(ce_computermodel!A:A,MATCH(J2492,ce_computermodel!B:B,0))</f>
        <v>500</v>
      </c>
      <c r="J2492" s="52" t="s">
        <v>5768</v>
      </c>
      <c r="K2492" s="52" t="s">
        <v>5768</v>
      </c>
      <c r="L2492" s="52"/>
      <c r="M2492" s="52" t="s">
        <v>5768</v>
      </c>
      <c r="N2492" s="52">
        <v>1</v>
      </c>
      <c r="O2492" s="52">
        <f>INDEX(organizations_branch!A:A,MATCH(P2492,organizations_branch!B:B,0))</f>
        <v>1</v>
      </c>
      <c r="P2492" s="52" t="s">
        <v>2339</v>
      </c>
      <c r="Q2492" s="52"/>
      <c r="R2492" s="52" t="s">
        <v>2246</v>
      </c>
      <c r="S2492" s="74">
        <v>44173</v>
      </c>
      <c r="T2492" s="52"/>
      <c r="U2492" s="52" t="s">
        <v>7023</v>
      </c>
      <c r="V2492" s="52">
        <v>1</v>
      </c>
      <c r="W2492" s="52" t="s">
        <v>6897</v>
      </c>
      <c r="X2492" s="84"/>
      <c r="Y2492" s="52" t="s">
        <v>67</v>
      </c>
      <c r="Z2492" s="76"/>
      <c r="AA2492" s="52">
        <f>INDEX(accounts_user!A:A,MATCH(AB2492,accounts_user!H:H,0))</f>
        <v>9406</v>
      </c>
      <c r="AB2492" s="52" t="s">
        <v>13581</v>
      </c>
      <c r="AC2492" s="52"/>
      <c r="AD2492" s="52"/>
      <c r="AE2492" s="52"/>
      <c r="AF2492" s="75">
        <v>2</v>
      </c>
      <c r="AG2492" s="52"/>
      <c r="AH2492" s="52"/>
      <c r="AI2492" s="52"/>
      <c r="AJ2492" s="52">
        <v>1</v>
      </c>
      <c r="AK2492" s="52">
        <v>0</v>
      </c>
      <c r="AL2492" s="52"/>
      <c r="AM2492" s="52"/>
      <c r="AN2492" s="52"/>
      <c r="AO2492" s="188">
        <v>4520</v>
      </c>
      <c r="AP2492" s="188">
        <v>4520</v>
      </c>
      <c r="AQ2492" s="187"/>
    </row>
    <row r="2493" spans="1:43" ht="12.75" customHeight="1" x14ac:dyDescent="0.25">
      <c r="A2493" s="52">
        <v>4475</v>
      </c>
      <c r="B2493" s="52">
        <v>4987</v>
      </c>
      <c r="C2493" s="77"/>
      <c r="D2493" s="77"/>
      <c r="E2493" s="52">
        <v>2</v>
      </c>
      <c r="F2493" s="52"/>
      <c r="G2493" s="52">
        <v>68599</v>
      </c>
      <c r="H2493" s="52" t="s">
        <v>13582</v>
      </c>
      <c r="I2493" s="52">
        <f>INDEX(ce_computermodel!A:A,MATCH(J2493,ce_computermodel!B:B,0))</f>
        <v>500</v>
      </c>
      <c r="J2493" s="52" t="s">
        <v>5768</v>
      </c>
      <c r="K2493" s="77" t="s">
        <v>5768</v>
      </c>
      <c r="L2493" s="52"/>
      <c r="M2493" s="77" t="s">
        <v>5768</v>
      </c>
      <c r="N2493" s="77"/>
      <c r="O2493" s="52">
        <f>INDEX(organizations_branch!A:A,MATCH(P2493,organizations_branch!B:B,0))</f>
        <v>1</v>
      </c>
      <c r="P2493" s="52" t="s">
        <v>2339</v>
      </c>
      <c r="Q2493" s="77"/>
      <c r="R2493" s="77" t="s">
        <v>3225</v>
      </c>
      <c r="S2493" s="74">
        <v>44488</v>
      </c>
      <c r="T2493" s="52"/>
      <c r="U2493" s="52" t="s">
        <v>6837</v>
      </c>
      <c r="V2493" s="77">
        <v>2</v>
      </c>
      <c r="W2493" s="77" t="s">
        <v>497</v>
      </c>
      <c r="X2493" s="75"/>
      <c r="Y2493" s="77" t="s">
        <v>67</v>
      </c>
      <c r="Z2493" s="52" t="s">
        <v>7489</v>
      </c>
      <c r="AA2493" s="52">
        <f>INDEX(accounts_user!A:A,MATCH(AB2493,accounts_user!H:H,0))</f>
        <v>9172</v>
      </c>
      <c r="AB2493" s="52" t="s">
        <v>13583</v>
      </c>
      <c r="AC2493" s="56" t="s">
        <v>13584</v>
      </c>
      <c r="AD2493" s="77" t="s">
        <v>4250</v>
      </c>
      <c r="AE2493" s="77"/>
      <c r="AF2493" s="84"/>
      <c r="AG2493" s="52"/>
      <c r="AH2493" s="52">
        <v>44134</v>
      </c>
      <c r="AI2493" s="52"/>
      <c r="AJ2493" s="52">
        <v>1</v>
      </c>
      <c r="AK2493" s="52">
        <v>0</v>
      </c>
      <c r="AL2493" s="52"/>
      <c r="AM2493" s="52"/>
      <c r="AN2493" s="52"/>
      <c r="AO2493" s="188">
        <v>42041</v>
      </c>
      <c r="AP2493" s="188">
        <v>42041</v>
      </c>
      <c r="AQ2493" s="188">
        <v>3315</v>
      </c>
    </row>
    <row r="2494" spans="1:43" ht="12.75" customHeight="1" x14ac:dyDescent="0.25">
      <c r="A2494" s="52">
        <v>4476</v>
      </c>
      <c r="B2494" s="52">
        <v>4988</v>
      </c>
      <c r="C2494" s="52"/>
      <c r="D2494" s="52"/>
      <c r="E2494" s="52">
        <v>2</v>
      </c>
      <c r="F2494" s="52"/>
      <c r="G2494" s="52">
        <v>85153</v>
      </c>
      <c r="H2494" s="52" t="s">
        <v>13585</v>
      </c>
      <c r="I2494" s="52">
        <f>INDEX(ce_computermodel!A:A,MATCH(J2494,ce_computermodel!B:B,0))</f>
        <v>500</v>
      </c>
      <c r="J2494" s="52" t="s">
        <v>5768</v>
      </c>
      <c r="K2494" s="52" t="s">
        <v>13586</v>
      </c>
      <c r="L2494" s="52"/>
      <c r="M2494" s="52" t="s">
        <v>5768</v>
      </c>
      <c r="N2494" s="52">
        <v>1</v>
      </c>
      <c r="O2494" s="52">
        <f>INDEX(organizations_branch!A:A,MATCH(P2494,organizations_branch!B:B,0))</f>
        <v>1</v>
      </c>
      <c r="P2494" s="52" t="s">
        <v>2339</v>
      </c>
      <c r="Q2494" s="52"/>
      <c r="R2494" s="52" t="s">
        <v>3225</v>
      </c>
      <c r="S2494" s="74">
        <v>44728</v>
      </c>
      <c r="T2494" s="52"/>
      <c r="U2494" s="52" t="s">
        <v>6837</v>
      </c>
      <c r="V2494" s="52">
        <v>2</v>
      </c>
      <c r="W2494" s="52" t="s">
        <v>4266</v>
      </c>
      <c r="X2494" s="75"/>
      <c r="Y2494" s="52" t="s">
        <v>67</v>
      </c>
      <c r="Z2494" s="52" t="s">
        <v>7489</v>
      </c>
      <c r="AA2494" s="52">
        <f>INDEX(accounts_user!A:A,MATCH(AB2494,accounts_user!H:H,0))</f>
        <v>8770</v>
      </c>
      <c r="AB2494" s="52" t="s">
        <v>13587</v>
      </c>
      <c r="AC2494" s="52" t="s">
        <v>5707</v>
      </c>
      <c r="AD2494" s="52" t="s">
        <v>13588</v>
      </c>
      <c r="AE2494" s="52"/>
      <c r="AF2494" s="75"/>
      <c r="AG2494" s="52" t="s">
        <v>2128</v>
      </c>
      <c r="AH2494" s="52" t="s">
        <v>13589</v>
      </c>
      <c r="AI2494" s="52" t="s">
        <v>59</v>
      </c>
      <c r="AJ2494" s="52">
        <v>1</v>
      </c>
      <c r="AK2494" s="52">
        <v>0</v>
      </c>
      <c r="AL2494" s="52"/>
      <c r="AM2494" s="52"/>
      <c r="AN2494" s="52"/>
      <c r="AO2494" s="78">
        <v>66566</v>
      </c>
      <c r="AP2494" s="78">
        <v>66566</v>
      </c>
      <c r="AQ2494" s="52"/>
    </row>
    <row r="2495" spans="1:43" ht="12.75" customHeight="1" x14ac:dyDescent="0.25">
      <c r="A2495" s="52">
        <v>4477</v>
      </c>
      <c r="B2495" s="52">
        <v>4992</v>
      </c>
      <c r="C2495" s="52"/>
      <c r="D2495" s="52"/>
      <c r="E2495" s="52">
        <v>2</v>
      </c>
      <c r="F2495" s="52"/>
      <c r="G2495" s="52">
        <v>67591</v>
      </c>
      <c r="H2495" s="52" t="s">
        <v>13590</v>
      </c>
      <c r="I2495" s="52">
        <f>INDEX(ce_computermodel!A:A,MATCH(J2495,ce_computermodel!B:B,0))</f>
        <v>500</v>
      </c>
      <c r="J2495" s="52" t="s">
        <v>5768</v>
      </c>
      <c r="K2495" s="77" t="s">
        <v>13591</v>
      </c>
      <c r="L2495" s="52" t="s">
        <v>5768</v>
      </c>
      <c r="M2495" s="52" t="s">
        <v>5768</v>
      </c>
      <c r="N2495" s="52">
        <v>1</v>
      </c>
      <c r="O2495" s="52">
        <f>INDEX(organizations_branch!A:A,MATCH(P2495,organizations_branch!B:B,0))</f>
        <v>1</v>
      </c>
      <c r="P2495" s="52" t="s">
        <v>2339</v>
      </c>
      <c r="Q2495" s="52"/>
      <c r="R2495" s="52"/>
      <c r="S2495" s="74">
        <v>44606</v>
      </c>
      <c r="T2495" s="52"/>
      <c r="U2495" s="52" t="s">
        <v>1558</v>
      </c>
      <c r="V2495" s="52">
        <v>1</v>
      </c>
      <c r="W2495" s="52" t="s">
        <v>4222</v>
      </c>
      <c r="X2495" s="75"/>
      <c r="Y2495" s="52" t="s">
        <v>67</v>
      </c>
      <c r="Z2495" s="76" t="s">
        <v>13592</v>
      </c>
      <c r="AA2495" s="52">
        <f>INDEX(accounts_user!A:A,MATCH(AB2495,accounts_user!H:H,0))</f>
        <v>8636</v>
      </c>
      <c r="AB2495" s="52" t="s">
        <v>13593</v>
      </c>
      <c r="AC2495" s="52" t="s">
        <v>9907</v>
      </c>
      <c r="AD2495" s="52" t="s">
        <v>13594</v>
      </c>
      <c r="AE2495" s="52"/>
      <c r="AF2495" s="75">
        <v>2</v>
      </c>
      <c r="AG2495" s="52" t="s">
        <v>136</v>
      </c>
      <c r="AH2495" s="52" t="s">
        <v>13595</v>
      </c>
      <c r="AI2495" s="52"/>
      <c r="AJ2495" s="52">
        <v>1</v>
      </c>
      <c r="AK2495" s="52">
        <v>0</v>
      </c>
      <c r="AL2495" s="52"/>
      <c r="AM2495" s="52"/>
      <c r="AN2495" s="52"/>
      <c r="AO2495" s="78">
        <v>64316</v>
      </c>
      <c r="AP2495" s="78">
        <v>64316</v>
      </c>
      <c r="AQ2495" s="78">
        <v>0</v>
      </c>
    </row>
    <row r="2496" spans="1:43" ht="12.75" customHeight="1" x14ac:dyDescent="0.25">
      <c r="A2496" s="52">
        <v>4478</v>
      </c>
      <c r="B2496" s="52">
        <v>4993</v>
      </c>
      <c r="C2496" s="52"/>
      <c r="D2496" s="52"/>
      <c r="E2496" s="52">
        <v>2</v>
      </c>
      <c r="F2496" s="52"/>
      <c r="G2496" s="52">
        <v>68139</v>
      </c>
      <c r="H2496" s="52" t="s">
        <v>13596</v>
      </c>
      <c r="I2496" s="52">
        <f>INDEX(ce_computermodel!A:A,MATCH(J2496,ce_computermodel!B:B,0))</f>
        <v>500</v>
      </c>
      <c r="J2496" s="52" t="s">
        <v>5768</v>
      </c>
      <c r="K2496" s="52" t="s">
        <v>5768</v>
      </c>
      <c r="L2496" s="52"/>
      <c r="M2496" s="52" t="s">
        <v>5768</v>
      </c>
      <c r="N2496" s="52">
        <v>1</v>
      </c>
      <c r="O2496" s="52">
        <f>INDEX(organizations_branch!A:A,MATCH(P2496,organizations_branch!B:B,0))</f>
        <v>1</v>
      </c>
      <c r="P2496" s="52" t="s">
        <v>2339</v>
      </c>
      <c r="Q2496" s="52"/>
      <c r="R2496" s="52"/>
      <c r="S2496" s="74">
        <v>44246</v>
      </c>
      <c r="T2496" s="52">
        <f>INDEX(organizations_place!A:A,MATCH(U2496,organizations_place!B:B,0))</f>
        <v>13</v>
      </c>
      <c r="U2496" s="52" t="s">
        <v>157</v>
      </c>
      <c r="V2496" s="52">
        <v>3</v>
      </c>
      <c r="W2496" s="52">
        <v>320</v>
      </c>
      <c r="X2496" s="75"/>
      <c r="Y2496" s="52" t="s">
        <v>52</v>
      </c>
      <c r="Z2496" s="76"/>
      <c r="AA2496" s="52"/>
      <c r="AB2496" s="52" t="s">
        <v>6850</v>
      </c>
      <c r="AC2496" s="52"/>
      <c r="AD2496" s="52" t="s">
        <v>582</v>
      </c>
      <c r="AE2496" s="52"/>
      <c r="AF2496" s="75"/>
      <c r="AG2496" s="52"/>
      <c r="AH2496" s="52"/>
      <c r="AI2496" s="52"/>
      <c r="AJ2496" s="52">
        <v>1</v>
      </c>
      <c r="AK2496" s="52">
        <v>0</v>
      </c>
      <c r="AL2496" s="52"/>
      <c r="AM2496" s="52"/>
      <c r="AN2496" s="52"/>
      <c r="AO2496" s="188">
        <v>22966</v>
      </c>
      <c r="AP2496" s="188">
        <v>22966</v>
      </c>
      <c r="AQ2496" s="187"/>
    </row>
    <row r="2497" spans="1:43" ht="12.75" customHeight="1" x14ac:dyDescent="0.25">
      <c r="A2497" s="52">
        <v>4479</v>
      </c>
      <c r="B2497" s="52">
        <v>4994</v>
      </c>
      <c r="C2497" s="52"/>
      <c r="D2497" s="52"/>
      <c r="E2497" s="52">
        <v>2</v>
      </c>
      <c r="F2497" s="52"/>
      <c r="G2497" s="52">
        <v>85395</v>
      </c>
      <c r="H2497" s="52" t="s">
        <v>13597</v>
      </c>
      <c r="I2497" s="52">
        <f>INDEX(ce_computermodel!A:A,MATCH(J2497,ce_computermodel!B:B,0))</f>
        <v>500</v>
      </c>
      <c r="J2497" s="52" t="s">
        <v>5768</v>
      </c>
      <c r="K2497" s="52" t="s">
        <v>5768</v>
      </c>
      <c r="L2497" s="52"/>
      <c r="M2497" s="52" t="s">
        <v>5768</v>
      </c>
      <c r="N2497" s="52">
        <v>1</v>
      </c>
      <c r="O2497" s="52">
        <f>INDEX(organizations_branch!A:A,MATCH(P2497,organizations_branch!B:B,0))</f>
        <v>1</v>
      </c>
      <c r="P2497" s="52" t="s">
        <v>2339</v>
      </c>
      <c r="Q2497" s="52"/>
      <c r="R2497" s="52" t="s">
        <v>7143</v>
      </c>
      <c r="S2497" s="74">
        <v>44533</v>
      </c>
      <c r="T2497" s="52"/>
      <c r="U2497" s="52" t="s">
        <v>6837</v>
      </c>
      <c r="V2497" s="52">
        <v>1</v>
      </c>
      <c r="W2497" s="52" t="s">
        <v>4046</v>
      </c>
      <c r="X2497" s="75"/>
      <c r="Y2497" s="52" t="s">
        <v>67</v>
      </c>
      <c r="Z2497" s="52" t="s">
        <v>13598</v>
      </c>
      <c r="AA2497" s="52">
        <f>INDEX(accounts_user!A:A,MATCH(AB2497,accounts_user!H:H,0))</f>
        <v>8523</v>
      </c>
      <c r="AB2497" s="52" t="s">
        <v>13599</v>
      </c>
      <c r="AC2497" s="52" t="s">
        <v>4457</v>
      </c>
      <c r="AD2497" s="52" t="s">
        <v>13600</v>
      </c>
      <c r="AE2497" s="52" t="s">
        <v>13601</v>
      </c>
      <c r="AF2497" s="75"/>
      <c r="AG2497" s="52" t="s">
        <v>136</v>
      </c>
      <c r="AH2497" s="52">
        <v>21217</v>
      </c>
      <c r="AI2497" s="52"/>
      <c r="AJ2497" s="52">
        <v>1</v>
      </c>
      <c r="AK2497" s="52">
        <v>0</v>
      </c>
      <c r="AL2497" s="52"/>
      <c r="AM2497" s="52"/>
      <c r="AN2497" s="52"/>
      <c r="AO2497" s="78">
        <v>3381</v>
      </c>
      <c r="AP2497" s="78">
        <v>3381</v>
      </c>
      <c r="AQ2497" s="52"/>
    </row>
    <row r="2498" spans="1:43" ht="12.75" customHeight="1" x14ac:dyDescent="0.25">
      <c r="A2498" s="52">
        <v>4480</v>
      </c>
      <c r="B2498" s="52">
        <v>4997</v>
      </c>
      <c r="C2498" s="52"/>
      <c r="D2498" s="52"/>
      <c r="E2498" s="52">
        <v>2</v>
      </c>
      <c r="F2498" s="52"/>
      <c r="G2498" s="52">
        <v>85639</v>
      </c>
      <c r="H2498" s="52" t="s">
        <v>13602</v>
      </c>
      <c r="I2498" s="52">
        <f>INDEX(ce_computermodel!A:A,MATCH(J2498,ce_computermodel!B:B,0))</f>
        <v>500</v>
      </c>
      <c r="J2498" s="52" t="s">
        <v>5768</v>
      </c>
      <c r="K2498" s="52" t="s">
        <v>5768</v>
      </c>
      <c r="L2498" s="52"/>
      <c r="M2498" s="52" t="s">
        <v>5768</v>
      </c>
      <c r="N2498" s="52">
        <v>1</v>
      </c>
      <c r="O2498" s="52">
        <f>INDEX(organizations_branch!A:A,MATCH(P2498,organizations_branch!B:B,0))</f>
        <v>1</v>
      </c>
      <c r="P2498" s="52" t="s">
        <v>2339</v>
      </c>
      <c r="Q2498" s="52"/>
      <c r="R2498" s="52"/>
      <c r="S2498" s="74">
        <v>44040</v>
      </c>
      <c r="T2498" s="52"/>
      <c r="U2498" s="52" t="s">
        <v>1558</v>
      </c>
      <c r="V2498" s="52">
        <v>1</v>
      </c>
      <c r="W2498" s="52" t="s">
        <v>2006</v>
      </c>
      <c r="X2498" s="75"/>
      <c r="Y2498" s="52" t="s">
        <v>67</v>
      </c>
      <c r="Z2498" s="52"/>
      <c r="AA2498" s="52">
        <f>INDEX(accounts_user!A:A,MATCH(AB2498,accounts_user!H:H,0))</f>
        <v>9362</v>
      </c>
      <c r="AB2498" s="52" t="s">
        <v>13603</v>
      </c>
      <c r="AC2498" s="52"/>
      <c r="AD2498" s="52"/>
      <c r="AE2498" s="52"/>
      <c r="AF2498" s="75"/>
      <c r="AG2498" s="52"/>
      <c r="AH2498" s="52"/>
      <c r="AI2498" s="52"/>
      <c r="AJ2498" s="52">
        <v>1</v>
      </c>
      <c r="AK2498" s="52">
        <v>0</v>
      </c>
      <c r="AL2498" s="52"/>
      <c r="AM2498" s="52"/>
      <c r="AN2498" s="52"/>
      <c r="AO2498" s="78">
        <v>94625</v>
      </c>
      <c r="AP2498" s="78">
        <v>94625</v>
      </c>
      <c r="AQ2498" s="52"/>
    </row>
    <row r="2499" spans="1:43" ht="12.75" customHeight="1" x14ac:dyDescent="0.25">
      <c r="A2499" s="52">
        <v>4481</v>
      </c>
      <c r="B2499" s="52">
        <v>4998</v>
      </c>
      <c r="C2499" s="52"/>
      <c r="D2499" s="52"/>
      <c r="E2499" s="52">
        <v>2</v>
      </c>
      <c r="F2499" s="52"/>
      <c r="G2499" s="52">
        <v>70036</v>
      </c>
      <c r="H2499" s="52" t="s">
        <v>13604</v>
      </c>
      <c r="I2499" s="52">
        <f>INDEX(ce_computermodel!A:A,MATCH(J2499,ce_computermodel!B:B,0))</f>
        <v>500</v>
      </c>
      <c r="J2499" s="52" t="s">
        <v>5768</v>
      </c>
      <c r="K2499" s="52" t="s">
        <v>5768</v>
      </c>
      <c r="L2499" s="52"/>
      <c r="M2499" s="52" t="s">
        <v>5768</v>
      </c>
      <c r="N2499" s="52">
        <v>1</v>
      </c>
      <c r="O2499" s="52">
        <f>INDEX(organizations_branch!A:A,MATCH(P2499,organizations_branch!B:B,0))</f>
        <v>1</v>
      </c>
      <c r="P2499" s="52" t="s">
        <v>2339</v>
      </c>
      <c r="Q2499" s="52"/>
      <c r="R2499" s="52"/>
      <c r="S2499" s="74">
        <v>44239</v>
      </c>
      <c r="T2499" s="52">
        <f>INDEX(organizations_place!A:A,MATCH(U2499,organizations_place!B:B,0))</f>
        <v>1</v>
      </c>
      <c r="U2499" s="52" t="s">
        <v>93</v>
      </c>
      <c r="V2499" s="52">
        <v>3</v>
      </c>
      <c r="W2499" s="52">
        <v>328</v>
      </c>
      <c r="X2499" s="75"/>
      <c r="Y2499" s="52"/>
      <c r="Z2499" s="52"/>
      <c r="AA2499" s="52"/>
      <c r="AB2499" s="52" t="s">
        <v>6850</v>
      </c>
      <c r="AC2499" s="52"/>
      <c r="AD2499" s="52" t="s">
        <v>13605</v>
      </c>
      <c r="AE2499" s="52"/>
      <c r="AF2499" s="75"/>
      <c r="AG2499" s="52" t="s">
        <v>1949</v>
      </c>
      <c r="AH2499" s="52"/>
      <c r="AI2499" s="52"/>
      <c r="AJ2499" s="52">
        <v>1</v>
      </c>
      <c r="AK2499" s="52">
        <v>0</v>
      </c>
      <c r="AL2499" s="52"/>
      <c r="AM2499" s="52"/>
      <c r="AN2499" s="52"/>
      <c r="AO2499" s="78">
        <v>4000</v>
      </c>
      <c r="AP2499" s="78">
        <v>4000</v>
      </c>
      <c r="AQ2499" s="78">
        <v>0</v>
      </c>
    </row>
    <row r="2500" spans="1:43" ht="12.75" customHeight="1" x14ac:dyDescent="0.25">
      <c r="A2500" s="52">
        <v>4482</v>
      </c>
      <c r="B2500" s="52">
        <v>5004</v>
      </c>
      <c r="C2500" s="52"/>
      <c r="D2500" s="52"/>
      <c r="E2500" s="52">
        <v>2</v>
      </c>
      <c r="F2500" s="52"/>
      <c r="G2500" s="52">
        <v>86043</v>
      </c>
      <c r="H2500" s="52" t="s">
        <v>13606</v>
      </c>
      <c r="I2500" s="52">
        <f>INDEX(ce_computermodel!A:A,MATCH(J2500,ce_computermodel!B:B,0))</f>
        <v>500</v>
      </c>
      <c r="J2500" s="52" t="s">
        <v>5768</v>
      </c>
      <c r="K2500" s="77" t="s">
        <v>13058</v>
      </c>
      <c r="L2500" s="77" t="s">
        <v>13607</v>
      </c>
      <c r="M2500" s="52" t="s">
        <v>5768</v>
      </c>
      <c r="N2500" s="52">
        <v>1</v>
      </c>
      <c r="O2500" s="52">
        <f>INDEX(organizations_branch!A:A,MATCH(P2500,organizations_branch!B:B,0))</f>
        <v>2</v>
      </c>
      <c r="P2500" t="s">
        <v>6404</v>
      </c>
      <c r="Q2500" s="77"/>
      <c r="R2500" s="77" t="s">
        <v>12932</v>
      </c>
      <c r="S2500" s="74">
        <v>44177</v>
      </c>
      <c r="T2500" s="52"/>
      <c r="U2500" s="52" t="s">
        <v>212</v>
      </c>
      <c r="V2500" s="52">
        <v>3</v>
      </c>
      <c r="W2500" s="52"/>
      <c r="X2500" s="75"/>
      <c r="Y2500" s="52" t="s">
        <v>52</v>
      </c>
      <c r="Z2500" s="52" t="s">
        <v>12932</v>
      </c>
      <c r="AA2500" s="52">
        <f>INDEX(accounts_user!A:A,MATCH(AB2500,accounts_user!H:H,0))</f>
        <v>9793</v>
      </c>
      <c r="AB2500" s="52" t="s">
        <v>12933</v>
      </c>
      <c r="AC2500" s="52"/>
      <c r="AD2500" s="52"/>
      <c r="AE2500" s="52"/>
      <c r="AF2500" s="75"/>
      <c r="AG2500" s="52"/>
      <c r="AH2500" s="52"/>
      <c r="AI2500" s="52"/>
      <c r="AJ2500" s="52">
        <v>0</v>
      </c>
      <c r="AK2500" s="52">
        <v>0</v>
      </c>
      <c r="AL2500" s="52"/>
      <c r="AM2500" s="52"/>
      <c r="AN2500" s="52"/>
      <c r="AO2500" s="52"/>
      <c r="AP2500" s="52"/>
      <c r="AQ2500" s="78">
        <v>0</v>
      </c>
    </row>
    <row r="2501" spans="1:43" ht="12.75" customHeight="1" x14ac:dyDescent="0.25">
      <c r="A2501" s="52">
        <v>4483</v>
      </c>
      <c r="B2501" s="52">
        <v>5006</v>
      </c>
      <c r="C2501" s="52"/>
      <c r="D2501" s="52"/>
      <c r="E2501" s="52">
        <v>2</v>
      </c>
      <c r="F2501" s="52"/>
      <c r="G2501" s="52">
        <v>68101</v>
      </c>
      <c r="H2501" s="52" t="s">
        <v>10971</v>
      </c>
      <c r="I2501" s="52">
        <f>INDEX(ce_computermodel!A:A,MATCH(J2501,ce_computermodel!B:B,0))</f>
        <v>500</v>
      </c>
      <c r="J2501" s="52" t="s">
        <v>5768</v>
      </c>
      <c r="K2501" s="52" t="s">
        <v>5768</v>
      </c>
      <c r="L2501" s="52"/>
      <c r="M2501" s="52" t="s">
        <v>5768</v>
      </c>
      <c r="N2501" s="52">
        <v>1</v>
      </c>
      <c r="O2501" s="52">
        <f>INDEX(organizations_branch!A:A,MATCH(P2501,organizations_branch!B:B,0))</f>
        <v>2</v>
      </c>
      <c r="P2501" t="s">
        <v>6404</v>
      </c>
      <c r="Q2501" s="77"/>
      <c r="R2501" s="77" t="s">
        <v>13608</v>
      </c>
      <c r="S2501" s="74">
        <v>44188</v>
      </c>
      <c r="T2501" s="52"/>
      <c r="U2501" s="52" t="s">
        <v>234</v>
      </c>
      <c r="V2501" s="52">
        <v>2</v>
      </c>
      <c r="W2501" s="52" t="s">
        <v>2093</v>
      </c>
      <c r="X2501" s="75"/>
      <c r="Y2501" s="52" t="s">
        <v>67</v>
      </c>
      <c r="Z2501" s="76" t="s">
        <v>52</v>
      </c>
      <c r="AA2501" s="52">
        <f>INDEX(accounts_user!A:A,MATCH(AB2501,accounts_user!H:H,0))</f>
        <v>9559</v>
      </c>
      <c r="AB2501" s="52" t="s">
        <v>8049</v>
      </c>
      <c r="AC2501" s="52" t="s">
        <v>13609</v>
      </c>
      <c r="AD2501" s="52"/>
      <c r="AE2501" s="52"/>
      <c r="AF2501" s="75"/>
      <c r="AG2501" s="52"/>
      <c r="AH2501" s="52"/>
      <c r="AI2501" s="52"/>
      <c r="AJ2501" s="52">
        <v>1</v>
      </c>
      <c r="AK2501" s="52">
        <v>0</v>
      </c>
      <c r="AL2501" s="52"/>
      <c r="AM2501" s="52"/>
      <c r="AN2501" s="52"/>
      <c r="AO2501" s="187"/>
      <c r="AP2501" s="187"/>
      <c r="AQ2501" s="188">
        <v>0</v>
      </c>
    </row>
    <row r="2502" spans="1:43" ht="12.75" customHeight="1" x14ac:dyDescent="0.25">
      <c r="A2502" s="52">
        <v>4484</v>
      </c>
      <c r="B2502" s="52">
        <v>5008</v>
      </c>
      <c r="C2502" s="52"/>
      <c r="D2502" s="52"/>
      <c r="E2502" s="52">
        <v>2</v>
      </c>
      <c r="F2502" s="52"/>
      <c r="G2502" s="52">
        <v>85136</v>
      </c>
      <c r="H2502" s="52" t="s">
        <v>13610</v>
      </c>
      <c r="I2502" s="52">
        <f>INDEX(ce_computermodel!A:A,MATCH(J2502,ce_computermodel!B:B,0))</f>
        <v>500</v>
      </c>
      <c r="J2502" s="52" t="s">
        <v>5768</v>
      </c>
      <c r="K2502" s="77" t="s">
        <v>11804</v>
      </c>
      <c r="L2502" s="52"/>
      <c r="M2502" s="52" t="s">
        <v>5768</v>
      </c>
      <c r="N2502" s="52">
        <v>1</v>
      </c>
      <c r="O2502" s="52">
        <f>INDEX(organizations_branch!A:A,MATCH(P2502,organizations_branch!B:B,0))</f>
        <v>1</v>
      </c>
      <c r="P2502" s="52" t="s">
        <v>2339</v>
      </c>
      <c r="Q2502" s="77"/>
      <c r="R2502" s="77" t="s">
        <v>2828</v>
      </c>
      <c r="S2502" s="74">
        <v>44937</v>
      </c>
      <c r="T2502" s="52"/>
      <c r="U2502" s="52" t="s">
        <v>184</v>
      </c>
      <c r="V2502" s="52">
        <v>1</v>
      </c>
      <c r="W2502" s="52">
        <v>9</v>
      </c>
      <c r="X2502" s="75"/>
      <c r="Y2502" s="52" t="s">
        <v>67</v>
      </c>
      <c r="Z2502" s="52" t="s">
        <v>7568</v>
      </c>
      <c r="AA2502" s="52">
        <f>INDEX(accounts_user!A:A,MATCH(AB2502,accounts_user!H:H,0))</f>
        <v>8985</v>
      </c>
      <c r="AB2502" s="52" t="s">
        <v>13611</v>
      </c>
      <c r="AC2502" s="52" t="s">
        <v>10037</v>
      </c>
      <c r="AD2502" s="52" t="s">
        <v>5308</v>
      </c>
      <c r="AE2502" s="52"/>
      <c r="AF2502" s="75"/>
      <c r="AG2502" s="52" t="s">
        <v>136</v>
      </c>
      <c r="AH2502" s="52" t="s">
        <v>5309</v>
      </c>
      <c r="AI2502" s="52" t="s">
        <v>59</v>
      </c>
      <c r="AJ2502" s="52">
        <v>1</v>
      </c>
      <c r="AK2502" s="52">
        <v>0</v>
      </c>
      <c r="AL2502" s="52"/>
      <c r="AM2502" s="52"/>
      <c r="AN2502" s="52"/>
      <c r="AO2502" s="78">
        <v>2086</v>
      </c>
      <c r="AP2502" s="78">
        <v>2086</v>
      </c>
      <c r="AQ2502" s="52"/>
    </row>
    <row r="2503" spans="1:43" ht="12.75" customHeight="1" x14ac:dyDescent="0.25">
      <c r="A2503" s="52">
        <v>4485</v>
      </c>
      <c r="B2503" s="52">
        <v>5010</v>
      </c>
      <c r="C2503" s="52"/>
      <c r="D2503" s="52"/>
      <c r="E2503" s="52">
        <v>2</v>
      </c>
      <c r="F2503" s="52"/>
      <c r="G2503" s="52">
        <v>85148</v>
      </c>
      <c r="H2503" s="52" t="s">
        <v>13612</v>
      </c>
      <c r="I2503" s="52">
        <f>INDEX(ce_computermodel!A:A,MATCH(J2503,ce_computermodel!B:B,0))</f>
        <v>500</v>
      </c>
      <c r="J2503" s="52" t="s">
        <v>5768</v>
      </c>
      <c r="K2503" s="52" t="s">
        <v>13613</v>
      </c>
      <c r="L2503" s="52"/>
      <c r="M2503" s="52" t="s">
        <v>5768</v>
      </c>
      <c r="N2503" s="52">
        <v>1</v>
      </c>
      <c r="O2503" s="52">
        <f>INDEX(organizations_branch!A:A,MATCH(P2503,organizations_branch!B:B,0))</f>
        <v>2</v>
      </c>
      <c r="P2503" t="s">
        <v>6404</v>
      </c>
      <c r="Q2503" s="52"/>
      <c r="R2503" s="52"/>
      <c r="S2503" s="74">
        <v>44208</v>
      </c>
      <c r="T2503" s="52">
        <f>INDEX(organizations_place!A:A,MATCH(U2503,organizations_place!B:B,0))</f>
        <v>1</v>
      </c>
      <c r="U2503" s="52" t="s">
        <v>93</v>
      </c>
      <c r="V2503" s="52">
        <v>4</v>
      </c>
      <c r="W2503" s="52">
        <v>1</v>
      </c>
      <c r="X2503" s="75"/>
      <c r="Y2503" s="52" t="s">
        <v>52</v>
      </c>
      <c r="Z2503" s="52"/>
      <c r="AA2503" s="52"/>
      <c r="AB2503" s="52" t="s">
        <v>13614</v>
      </c>
      <c r="AC2503" s="52"/>
      <c r="AD2503" s="52"/>
      <c r="AE2503" s="52"/>
      <c r="AF2503" s="75"/>
      <c r="AG2503" s="52"/>
      <c r="AH2503" s="52"/>
      <c r="AI2503" s="52"/>
      <c r="AJ2503" s="52">
        <v>1</v>
      </c>
      <c r="AK2503" s="52">
        <v>0</v>
      </c>
      <c r="AL2503" s="52"/>
      <c r="AM2503" s="52"/>
      <c r="AN2503" s="52"/>
      <c r="AO2503" s="78">
        <v>3169</v>
      </c>
      <c r="AP2503" s="78">
        <v>3169</v>
      </c>
      <c r="AQ2503" s="52"/>
    </row>
    <row r="2504" spans="1:43" ht="12.75" customHeight="1" x14ac:dyDescent="0.25">
      <c r="A2504" s="52">
        <v>4487</v>
      </c>
      <c r="B2504" s="52">
        <v>5012</v>
      </c>
      <c r="C2504" s="52"/>
      <c r="D2504" s="52"/>
      <c r="E2504" s="52">
        <v>2</v>
      </c>
      <c r="F2504" s="52"/>
      <c r="G2504" s="52" t="s">
        <v>13615</v>
      </c>
      <c r="H2504" s="52" t="s">
        <v>13615</v>
      </c>
      <c r="I2504" s="52">
        <f>INDEX(ce_computermodel!A:A,MATCH(J2504,ce_computermodel!B:B,0))</f>
        <v>500</v>
      </c>
      <c r="J2504" s="52" t="s">
        <v>5768</v>
      </c>
      <c r="K2504" s="52" t="s">
        <v>5768</v>
      </c>
      <c r="L2504" s="52"/>
      <c r="M2504" s="52" t="s">
        <v>5768</v>
      </c>
      <c r="N2504" s="52">
        <v>1</v>
      </c>
      <c r="O2504" s="52">
        <f>INDEX(organizations_branch!A:A,MATCH(P2504,organizations_branch!B:B,0))</f>
        <v>1</v>
      </c>
      <c r="P2504" s="52" t="s">
        <v>2339</v>
      </c>
      <c r="Q2504" s="52"/>
      <c r="R2504" s="52"/>
      <c r="S2504" s="74">
        <v>44183</v>
      </c>
      <c r="T2504" s="52"/>
      <c r="U2504" s="52" t="s">
        <v>234</v>
      </c>
      <c r="V2504" s="52">
        <v>1</v>
      </c>
      <c r="W2504" s="52">
        <v>104</v>
      </c>
      <c r="X2504" s="75" t="s">
        <v>7401</v>
      </c>
      <c r="Y2504" s="52" t="s">
        <v>52</v>
      </c>
      <c r="Z2504" s="76"/>
      <c r="AA2504" s="52">
        <f>INDEX(accounts_user!A:A,MATCH(AB2504,accounts_user!H:H,0))</f>
        <v>9691</v>
      </c>
      <c r="AB2504" s="52" t="s">
        <v>13616</v>
      </c>
      <c r="AC2504" s="52"/>
      <c r="AD2504" s="52"/>
      <c r="AE2504" s="52"/>
      <c r="AF2504" s="75"/>
      <c r="AG2504" s="52"/>
      <c r="AH2504" s="52"/>
      <c r="AI2504" s="52"/>
      <c r="AJ2504" s="52">
        <v>1</v>
      </c>
      <c r="AK2504" s="52">
        <v>0</v>
      </c>
      <c r="AL2504" s="52"/>
      <c r="AM2504" s="52"/>
      <c r="AN2504" s="52"/>
      <c r="AO2504" s="78">
        <v>1000</v>
      </c>
      <c r="AP2504" s="78">
        <v>1000</v>
      </c>
      <c r="AQ2504" s="52"/>
    </row>
    <row r="2505" spans="1:43" ht="12.75" customHeight="1" x14ac:dyDescent="0.25">
      <c r="A2505" s="52">
        <v>4488</v>
      </c>
      <c r="B2505" s="52">
        <v>5014</v>
      </c>
      <c r="C2505" s="52"/>
      <c r="D2505" s="52"/>
      <c r="E2505" s="52">
        <v>2</v>
      </c>
      <c r="F2505" s="52"/>
      <c r="G2505" s="52">
        <v>67526</v>
      </c>
      <c r="H2505" s="52" t="s">
        <v>13617</v>
      </c>
      <c r="I2505" s="52">
        <f>INDEX(ce_computermodel!A:A,MATCH(J2505,ce_computermodel!B:B,0))</f>
        <v>500</v>
      </c>
      <c r="J2505" s="52" t="s">
        <v>5768</v>
      </c>
      <c r="K2505" s="52" t="s">
        <v>5768</v>
      </c>
      <c r="L2505" s="52"/>
      <c r="M2505" s="52" t="s">
        <v>5768</v>
      </c>
      <c r="N2505" s="52">
        <v>1</v>
      </c>
      <c r="O2505" s="52">
        <f>INDEX(organizations_branch!A:A,MATCH(P2505,organizations_branch!B:B,0))</f>
        <v>1</v>
      </c>
      <c r="P2505" s="52" t="s">
        <v>2339</v>
      </c>
      <c r="Q2505" s="52"/>
      <c r="R2505" s="52" t="s">
        <v>13618</v>
      </c>
      <c r="S2505" s="74">
        <v>44413</v>
      </c>
      <c r="T2505" s="52">
        <f>INDEX(organizations_place!A:A,MATCH(U2505,organizations_place!B:B,0))</f>
        <v>1</v>
      </c>
      <c r="U2505" s="52" t="s">
        <v>93</v>
      </c>
      <c r="V2505" s="52">
        <v>3</v>
      </c>
      <c r="W2505" s="52">
        <v>328</v>
      </c>
      <c r="X2505" s="75"/>
      <c r="Y2505" s="52" t="s">
        <v>67</v>
      </c>
      <c r="Z2505" s="76"/>
      <c r="AA2505" s="52"/>
      <c r="AB2505" s="52" t="s">
        <v>6850</v>
      </c>
      <c r="AC2505" s="52"/>
      <c r="AD2505" s="52" t="s">
        <v>13619</v>
      </c>
      <c r="AE2505" s="52"/>
      <c r="AF2505" s="75"/>
      <c r="AG2505" s="52" t="s">
        <v>13620</v>
      </c>
      <c r="AH2505" s="52">
        <v>38031</v>
      </c>
      <c r="AI2505" s="52"/>
      <c r="AJ2505" s="52">
        <v>1</v>
      </c>
      <c r="AK2505" s="52">
        <v>0</v>
      </c>
      <c r="AL2505" s="52"/>
      <c r="AM2505" s="52"/>
      <c r="AN2505" s="52"/>
      <c r="AO2505" s="52"/>
      <c r="AP2505" s="52"/>
      <c r="AQ2505" s="78">
        <v>0</v>
      </c>
    </row>
    <row r="2506" spans="1:43" ht="12.75" customHeight="1" x14ac:dyDescent="0.25">
      <c r="A2506" s="52">
        <v>4489</v>
      </c>
      <c r="B2506" s="52">
        <v>5021</v>
      </c>
      <c r="C2506" s="52"/>
      <c r="D2506" s="52"/>
      <c r="E2506" s="52">
        <v>2</v>
      </c>
      <c r="F2506" s="52"/>
      <c r="G2506" s="52">
        <v>86019</v>
      </c>
      <c r="H2506" s="52" t="s">
        <v>13621</v>
      </c>
      <c r="I2506" s="52">
        <f>INDEX(ce_computermodel!A:A,MATCH(J2506,ce_computermodel!B:B,0))</f>
        <v>576</v>
      </c>
      <c r="J2506" s="52" t="s">
        <v>12584</v>
      </c>
      <c r="K2506" s="52" t="s">
        <v>12615</v>
      </c>
      <c r="L2506" s="52" t="s">
        <v>12586</v>
      </c>
      <c r="M2506" s="52" t="s">
        <v>6466</v>
      </c>
      <c r="N2506" s="52">
        <v>1</v>
      </c>
      <c r="O2506" s="52">
        <f>INDEX(organizations_branch!A:A,MATCH(P2506,organizations_branch!B:B,0))</f>
        <v>1</v>
      </c>
      <c r="P2506" t="s">
        <v>2339</v>
      </c>
      <c r="Q2506" s="52"/>
      <c r="R2506" s="52">
        <v>816</v>
      </c>
      <c r="S2506" s="74">
        <v>44797</v>
      </c>
      <c r="T2506" s="52"/>
      <c r="U2506" s="52" t="s">
        <v>385</v>
      </c>
      <c r="V2506" s="52">
        <v>4</v>
      </c>
      <c r="W2506" s="52">
        <v>414</v>
      </c>
      <c r="X2506" s="75"/>
      <c r="Y2506" s="52" t="s">
        <v>67</v>
      </c>
      <c r="Z2506" s="52" t="s">
        <v>12587</v>
      </c>
      <c r="AA2506" s="52">
        <f>INDEX(accounts_user!A:A,MATCH(AB2506,accounts_user!H:H,0))</f>
        <v>9053</v>
      </c>
      <c r="AB2506" s="52" t="s">
        <v>13622</v>
      </c>
      <c r="AC2506" s="52"/>
      <c r="AD2506" s="52" t="s">
        <v>13623</v>
      </c>
      <c r="AE2506" s="52"/>
      <c r="AF2506" s="75"/>
      <c r="AG2506" s="52" t="s">
        <v>6552</v>
      </c>
      <c r="AH2506" s="52">
        <v>78381</v>
      </c>
      <c r="AI2506" s="52" t="s">
        <v>59</v>
      </c>
      <c r="AJ2506" s="52">
        <v>1</v>
      </c>
      <c r="AK2506" s="52">
        <v>0</v>
      </c>
      <c r="AL2506" s="52"/>
      <c r="AM2506" s="52"/>
      <c r="AN2506" s="52"/>
      <c r="AO2506" s="52"/>
      <c r="AP2506" s="52"/>
      <c r="AQ2506" s="78">
        <v>0</v>
      </c>
    </row>
    <row r="2507" spans="1:43" ht="12.75" customHeight="1" x14ac:dyDescent="0.25">
      <c r="A2507" s="52">
        <v>4490</v>
      </c>
      <c r="B2507" s="52">
        <v>5025</v>
      </c>
      <c r="C2507" s="52"/>
      <c r="D2507" s="52"/>
      <c r="E2507" s="52">
        <v>2</v>
      </c>
      <c r="F2507" s="52"/>
      <c r="G2507" s="52">
        <v>85413</v>
      </c>
      <c r="H2507" s="52" t="s">
        <v>13624</v>
      </c>
      <c r="I2507" s="52">
        <f>INDEX(ce_computermodel!A:A,MATCH(J2507,ce_computermodel!B:B,0))</f>
        <v>500</v>
      </c>
      <c r="J2507" s="52" t="s">
        <v>5768</v>
      </c>
      <c r="K2507" s="52" t="s">
        <v>5768</v>
      </c>
      <c r="L2507" s="52"/>
      <c r="M2507" s="52" t="s">
        <v>5768</v>
      </c>
      <c r="N2507" s="52">
        <v>1</v>
      </c>
      <c r="O2507" s="52">
        <f>INDEX(organizations_branch!A:A,MATCH(P2507,organizations_branch!B:B,0))</f>
        <v>1</v>
      </c>
      <c r="P2507" s="52" t="s">
        <v>2339</v>
      </c>
      <c r="Q2507" s="52"/>
      <c r="R2507" s="52" t="s">
        <v>13625</v>
      </c>
      <c r="S2507" s="74">
        <v>44217</v>
      </c>
      <c r="T2507" s="52"/>
      <c r="U2507" s="52" t="s">
        <v>385</v>
      </c>
      <c r="V2507" s="52">
        <v>1</v>
      </c>
      <c r="W2507" s="52" t="s">
        <v>2033</v>
      </c>
      <c r="X2507" s="75"/>
      <c r="Y2507" s="52" t="s">
        <v>158</v>
      </c>
      <c r="Z2507" s="52" t="s">
        <v>13626</v>
      </c>
      <c r="AA2507" s="52">
        <f>INDEX(accounts_user!A:A,MATCH(AB2507,accounts_user!H:H,0))</f>
        <v>10411</v>
      </c>
      <c r="AB2507" s="52" t="s">
        <v>13627</v>
      </c>
      <c r="AC2507" s="52"/>
      <c r="AD2507" s="52"/>
      <c r="AE2507" s="52"/>
      <c r="AF2507" s="75"/>
      <c r="AG2507" s="52"/>
      <c r="AH2507" s="52"/>
      <c r="AI2507" s="52"/>
      <c r="AJ2507" s="52">
        <v>1</v>
      </c>
      <c r="AK2507" s="52">
        <v>0</v>
      </c>
      <c r="AL2507" s="52"/>
      <c r="AM2507" s="52"/>
      <c r="AN2507" s="52"/>
      <c r="AO2507" s="52"/>
      <c r="AP2507" s="52"/>
      <c r="AQ2507" s="78">
        <v>0</v>
      </c>
    </row>
    <row r="2508" spans="1:43" ht="12.75" customHeight="1" x14ac:dyDescent="0.25">
      <c r="A2508" s="52">
        <v>4491</v>
      </c>
      <c r="B2508" s="52">
        <v>5026</v>
      </c>
      <c r="C2508" s="52"/>
      <c r="D2508" s="52"/>
      <c r="E2508" s="52">
        <v>2</v>
      </c>
      <c r="F2508" s="52"/>
      <c r="G2508" s="52">
        <v>68304</v>
      </c>
      <c r="H2508" s="52" t="s">
        <v>13628</v>
      </c>
      <c r="I2508" s="52">
        <f>INDEX(ce_computermodel!A:A,MATCH(J2508,ce_computermodel!B:B,0))</f>
        <v>500</v>
      </c>
      <c r="J2508" s="52" t="s">
        <v>5768</v>
      </c>
      <c r="K2508" s="52" t="s">
        <v>5768</v>
      </c>
      <c r="L2508" s="52"/>
      <c r="M2508" s="52" t="s">
        <v>5768</v>
      </c>
      <c r="N2508" s="52">
        <v>1</v>
      </c>
      <c r="O2508" s="52">
        <f>INDEX(organizations_branch!A:A,MATCH(P2508,organizations_branch!B:B,0))</f>
        <v>1</v>
      </c>
      <c r="P2508" s="52" t="s">
        <v>2339</v>
      </c>
      <c r="Q2508" s="52"/>
      <c r="R2508" s="52" t="s">
        <v>13629</v>
      </c>
      <c r="S2508" s="74">
        <v>44217</v>
      </c>
      <c r="T2508" s="52"/>
      <c r="U2508" s="52" t="s">
        <v>385</v>
      </c>
      <c r="V2508" s="52">
        <v>1</v>
      </c>
      <c r="W2508" s="52" t="s">
        <v>2033</v>
      </c>
      <c r="X2508" s="75"/>
      <c r="Y2508" s="52" t="s">
        <v>158</v>
      </c>
      <c r="Z2508" s="76" t="s">
        <v>13626</v>
      </c>
      <c r="AA2508" s="52">
        <f>INDEX(accounts_user!A:A,MATCH(AB2508,accounts_user!H:H,0))</f>
        <v>10411</v>
      </c>
      <c r="AB2508" s="52" t="s">
        <v>13627</v>
      </c>
      <c r="AC2508" s="52" t="s">
        <v>13630</v>
      </c>
      <c r="AD2508" s="52"/>
      <c r="AE2508" s="52"/>
      <c r="AF2508" s="75"/>
      <c r="AG2508" s="52"/>
      <c r="AH2508" s="52"/>
      <c r="AI2508" s="52"/>
      <c r="AJ2508" s="52">
        <v>1</v>
      </c>
      <c r="AK2508" s="52">
        <v>0</v>
      </c>
      <c r="AL2508" s="52"/>
      <c r="AM2508" s="52"/>
      <c r="AN2508" s="52"/>
      <c r="AO2508" s="187"/>
      <c r="AP2508" s="187"/>
      <c r="AQ2508" s="187"/>
    </row>
    <row r="2509" spans="1:43" ht="12.75" customHeight="1" x14ac:dyDescent="0.25">
      <c r="A2509" s="52">
        <v>4492</v>
      </c>
      <c r="B2509" s="52">
        <v>5028</v>
      </c>
      <c r="C2509" s="52"/>
      <c r="D2509" s="52"/>
      <c r="E2509" s="52">
        <v>2</v>
      </c>
      <c r="F2509" s="52"/>
      <c r="G2509" s="52">
        <v>67848</v>
      </c>
      <c r="H2509" s="52" t="s">
        <v>13631</v>
      </c>
      <c r="I2509" s="52">
        <f>INDEX(ce_computermodel!A:A,MATCH(J2509,ce_computermodel!B:B,0))</f>
        <v>500</v>
      </c>
      <c r="J2509" s="52" t="s">
        <v>5768</v>
      </c>
      <c r="K2509" s="52" t="s">
        <v>5768</v>
      </c>
      <c r="L2509" s="52"/>
      <c r="M2509" s="52" t="s">
        <v>5768</v>
      </c>
      <c r="N2509" s="52">
        <v>1</v>
      </c>
      <c r="O2509" s="52">
        <f>INDEX(organizations_branch!A:A,MATCH(P2509,organizations_branch!B:B,0))</f>
        <v>1</v>
      </c>
      <c r="P2509" s="52" t="s">
        <v>2339</v>
      </c>
      <c r="Q2509" s="52"/>
      <c r="R2509" s="52"/>
      <c r="S2509" s="74">
        <v>44217</v>
      </c>
      <c r="T2509" s="52"/>
      <c r="U2509" s="52" t="s">
        <v>385</v>
      </c>
      <c r="V2509" s="52">
        <v>1</v>
      </c>
      <c r="W2509" s="52" t="s">
        <v>2033</v>
      </c>
      <c r="X2509" s="75"/>
      <c r="Y2509" s="52" t="s">
        <v>158</v>
      </c>
      <c r="Z2509" s="76" t="s">
        <v>13626</v>
      </c>
      <c r="AA2509" s="52">
        <f>INDEX(accounts_user!A:A,MATCH(AB2509,accounts_user!H:H,0))</f>
        <v>10411</v>
      </c>
      <c r="AB2509" s="52" t="s">
        <v>13627</v>
      </c>
      <c r="AC2509" s="52"/>
      <c r="AD2509" s="52"/>
      <c r="AE2509" s="52"/>
      <c r="AF2509" s="75">
        <v>2</v>
      </c>
      <c r="AG2509" s="52"/>
      <c r="AH2509" s="52"/>
      <c r="AI2509" s="52"/>
      <c r="AJ2509" s="52">
        <v>1</v>
      </c>
      <c r="AK2509" s="52">
        <v>0</v>
      </c>
      <c r="AL2509" s="52"/>
      <c r="AM2509" s="52"/>
      <c r="AN2509" s="52"/>
      <c r="AO2509" s="188">
        <v>13991</v>
      </c>
      <c r="AP2509" s="188">
        <v>13991</v>
      </c>
      <c r="AQ2509" s="187"/>
    </row>
    <row r="2510" spans="1:43" ht="13.5" customHeight="1" x14ac:dyDescent="0.25">
      <c r="A2510" s="52">
        <v>4493</v>
      </c>
      <c r="B2510" s="52">
        <v>5037</v>
      </c>
      <c r="C2510" s="52"/>
      <c r="D2510" s="52"/>
      <c r="E2510" s="52">
        <v>2</v>
      </c>
      <c r="F2510" s="52"/>
      <c r="G2510" s="52">
        <v>67972</v>
      </c>
      <c r="H2510" s="52" t="s">
        <v>13632</v>
      </c>
      <c r="I2510" s="52">
        <f>INDEX(ce_computermodel!A:A,MATCH(J2510,ce_computermodel!B:B,0))</f>
        <v>500</v>
      </c>
      <c r="J2510" s="52" t="s">
        <v>5768</v>
      </c>
      <c r="K2510" s="52" t="s">
        <v>7422</v>
      </c>
      <c r="L2510" s="52" t="s">
        <v>9308</v>
      </c>
      <c r="M2510" s="52" t="s">
        <v>5768</v>
      </c>
      <c r="N2510" s="52">
        <v>1</v>
      </c>
      <c r="O2510" s="52">
        <f>INDEX(organizations_branch!A:A,MATCH(P2510,organizations_branch!B:B,0))</f>
        <v>1</v>
      </c>
      <c r="P2510" s="52" t="s">
        <v>2339</v>
      </c>
      <c r="Q2510" s="52"/>
      <c r="R2510" s="52" t="s">
        <v>13633</v>
      </c>
      <c r="S2510" s="74">
        <v>44239</v>
      </c>
      <c r="T2510" s="52">
        <f>INDEX(organizations_place!A:A,MATCH(U2510,organizations_place!B:B,0))</f>
        <v>1</v>
      </c>
      <c r="U2510" s="52" t="s">
        <v>93</v>
      </c>
      <c r="V2510" s="52">
        <v>3</v>
      </c>
      <c r="W2510" s="52">
        <v>327</v>
      </c>
      <c r="X2510" s="75"/>
      <c r="Y2510" s="52"/>
      <c r="Z2510" s="76"/>
      <c r="AA2510" s="52"/>
      <c r="AB2510" s="52" t="s">
        <v>6850</v>
      </c>
      <c r="AC2510" s="52"/>
      <c r="AD2510" s="52"/>
      <c r="AE2510" s="52"/>
      <c r="AF2510" s="75"/>
      <c r="AG2510" s="52"/>
      <c r="AH2510" s="52"/>
      <c r="AI2510" s="52"/>
      <c r="AJ2510" s="52">
        <v>1</v>
      </c>
      <c r="AK2510" s="52">
        <v>0</v>
      </c>
      <c r="AL2510" s="52"/>
      <c r="AM2510" s="52"/>
      <c r="AN2510" s="52"/>
      <c r="AO2510" s="187"/>
      <c r="AP2510" s="187"/>
      <c r="AQ2510" s="188">
        <v>0</v>
      </c>
    </row>
    <row r="2511" spans="1:43" ht="12.75" customHeight="1" x14ac:dyDescent="0.25">
      <c r="A2511" s="52">
        <v>4494</v>
      </c>
      <c r="B2511" s="52">
        <v>5039</v>
      </c>
      <c r="C2511" s="52"/>
      <c r="D2511" s="52"/>
      <c r="E2511" s="52">
        <v>2</v>
      </c>
      <c r="F2511" s="52"/>
      <c r="G2511" s="52">
        <v>70051</v>
      </c>
      <c r="H2511" s="52" t="s">
        <v>13634</v>
      </c>
      <c r="I2511" s="52">
        <f>INDEX(ce_computermodel!A:A,MATCH(J2511,ce_computermodel!B:B,0))</f>
        <v>595</v>
      </c>
      <c r="J2511" s="52" t="s">
        <v>13635</v>
      </c>
      <c r="K2511" s="52" t="s">
        <v>13636</v>
      </c>
      <c r="L2511" s="52" t="s">
        <v>13637</v>
      </c>
      <c r="M2511" s="52" t="s">
        <v>6466</v>
      </c>
      <c r="N2511" s="52">
        <v>1</v>
      </c>
      <c r="O2511" s="52">
        <f>INDEX(organizations_branch!A:A,MATCH(P2511,organizations_branch!B:B,0))</f>
        <v>1</v>
      </c>
      <c r="P2511" s="52" t="s">
        <v>2339</v>
      </c>
      <c r="Q2511" s="52"/>
      <c r="R2511" s="52" t="s">
        <v>13638</v>
      </c>
      <c r="S2511" s="74">
        <v>44221</v>
      </c>
      <c r="T2511" s="52"/>
      <c r="U2511" s="52" t="s">
        <v>1558</v>
      </c>
      <c r="V2511" s="52">
        <v>1</v>
      </c>
      <c r="W2511" s="52" t="s">
        <v>3322</v>
      </c>
      <c r="X2511" s="75"/>
      <c r="Y2511" s="52" t="s">
        <v>67</v>
      </c>
      <c r="Z2511" s="52" t="s">
        <v>13639</v>
      </c>
      <c r="AA2511" s="52">
        <f>INDEX(accounts_user!A:A,MATCH(AB2511,accounts_user!H:H,0))</f>
        <v>9507</v>
      </c>
      <c r="AB2511" s="52" t="s">
        <v>13640</v>
      </c>
      <c r="AC2511" s="52"/>
      <c r="AD2511" s="52"/>
      <c r="AE2511" s="52"/>
      <c r="AF2511" s="75"/>
      <c r="AG2511" s="52" t="s">
        <v>136</v>
      </c>
      <c r="AH2511" s="52"/>
      <c r="AI2511" s="52" t="s">
        <v>59</v>
      </c>
      <c r="AJ2511" s="52">
        <v>1</v>
      </c>
      <c r="AK2511" s="52">
        <v>0</v>
      </c>
      <c r="AL2511" s="52"/>
      <c r="AM2511" s="52"/>
      <c r="AN2511" s="52"/>
      <c r="AO2511" s="52"/>
      <c r="AP2511" s="52"/>
      <c r="AQ2511" s="78">
        <v>0</v>
      </c>
    </row>
    <row r="2512" spans="1:43" ht="12.75" customHeight="1" x14ac:dyDescent="0.25">
      <c r="A2512" s="52">
        <v>4495</v>
      </c>
      <c r="B2512" s="52">
        <v>5041</v>
      </c>
      <c r="C2512" s="52"/>
      <c r="D2512" s="52"/>
      <c r="E2512" s="52">
        <v>2</v>
      </c>
      <c r="F2512" s="52"/>
      <c r="G2512" s="52">
        <v>86070</v>
      </c>
      <c r="H2512" s="52" t="s">
        <v>13641</v>
      </c>
      <c r="I2512" s="52">
        <f>INDEX(ce_computermodel!A:A,MATCH(J2512,ce_computermodel!B:B,0))</f>
        <v>500</v>
      </c>
      <c r="J2512" s="52" t="s">
        <v>5768</v>
      </c>
      <c r="K2512" s="52" t="s">
        <v>5768</v>
      </c>
      <c r="L2512" s="52"/>
      <c r="M2512" s="52" t="s">
        <v>5768</v>
      </c>
      <c r="N2512" s="52">
        <v>1</v>
      </c>
      <c r="O2512" s="52">
        <f>INDEX(organizations_branch!A:A,MATCH(P2512,organizations_branch!B:B,0))</f>
        <v>1</v>
      </c>
      <c r="P2512" s="52" t="s">
        <v>2339</v>
      </c>
      <c r="Q2512" s="52"/>
      <c r="R2512" s="52"/>
      <c r="S2512" s="74"/>
      <c r="T2512" s="52"/>
      <c r="U2512" s="52"/>
      <c r="V2512" s="52"/>
      <c r="W2512" s="52"/>
      <c r="X2512" s="75"/>
      <c r="Y2512" s="52" t="s">
        <v>67</v>
      </c>
      <c r="Z2512" s="52"/>
      <c r="AA2512" s="52">
        <f>INDEX(accounts_user!A:A,MATCH(AB2512,accounts_user!H:H,0))</f>
        <v>8612</v>
      </c>
      <c r="AB2512" s="52" t="s">
        <v>7722</v>
      </c>
      <c r="AC2512" s="52" t="s">
        <v>13642</v>
      </c>
      <c r="AD2512" s="52"/>
      <c r="AE2512" s="52"/>
      <c r="AF2512" s="75"/>
      <c r="AG2512" s="52" t="s">
        <v>136</v>
      </c>
      <c r="AH2512" s="52"/>
      <c r="AI2512" s="52" t="s">
        <v>59</v>
      </c>
      <c r="AJ2512" s="52">
        <v>0</v>
      </c>
      <c r="AK2512" s="52">
        <v>0</v>
      </c>
      <c r="AL2512" s="52"/>
      <c r="AM2512" s="52"/>
      <c r="AN2512" s="52"/>
      <c r="AO2512" s="52"/>
      <c r="AP2512" s="52"/>
      <c r="AQ2512" s="78">
        <v>0</v>
      </c>
    </row>
    <row r="2513" spans="1:43" ht="12.75" customHeight="1" x14ac:dyDescent="0.25">
      <c r="A2513" s="52">
        <v>4496</v>
      </c>
      <c r="B2513" s="52">
        <v>5042</v>
      </c>
      <c r="C2513" s="52"/>
      <c r="D2513" s="52"/>
      <c r="E2513" s="52">
        <v>2</v>
      </c>
      <c r="F2513" s="52"/>
      <c r="G2513" s="52">
        <v>68918</v>
      </c>
      <c r="H2513" s="52" t="s">
        <v>13643</v>
      </c>
      <c r="I2513" s="52">
        <f>INDEX(ce_computermodel!A:A,MATCH(J2513,ce_computermodel!B:B,0))</f>
        <v>500</v>
      </c>
      <c r="J2513" s="52" t="s">
        <v>5768</v>
      </c>
      <c r="K2513" s="52" t="s">
        <v>5768</v>
      </c>
      <c r="L2513" s="52"/>
      <c r="M2513" s="52" t="s">
        <v>5768</v>
      </c>
      <c r="N2513" s="52">
        <v>1</v>
      </c>
      <c r="O2513" s="52">
        <f>INDEX(organizations_branch!A:A,MATCH(P2513,organizations_branch!B:B,0))</f>
        <v>2</v>
      </c>
      <c r="P2513" t="s">
        <v>6404</v>
      </c>
      <c r="Q2513" s="52"/>
      <c r="R2513" s="52" t="s">
        <v>1212</v>
      </c>
      <c r="S2513" s="74">
        <v>44222</v>
      </c>
      <c r="T2513" s="52"/>
      <c r="U2513" s="52" t="s">
        <v>370</v>
      </c>
      <c r="V2513" s="52">
        <v>2</v>
      </c>
      <c r="W2513" s="52" t="s">
        <v>13644</v>
      </c>
      <c r="X2513" s="75"/>
      <c r="Y2513" s="52" t="s">
        <v>52</v>
      </c>
      <c r="Z2513" s="52">
        <v>632</v>
      </c>
      <c r="AA2513" s="52">
        <f>INDEX(accounts_user!A:A,MATCH(AB2513,accounts_user!H:H,0))</f>
        <v>9778</v>
      </c>
      <c r="AB2513" s="52" t="s">
        <v>13645</v>
      </c>
      <c r="AC2513" s="52"/>
      <c r="AD2513" s="52"/>
      <c r="AE2513" s="52"/>
      <c r="AF2513" s="75"/>
      <c r="AG2513" s="52"/>
      <c r="AH2513" s="52">
        <v>17859</v>
      </c>
      <c r="AI2513" s="52"/>
      <c r="AJ2513" s="52">
        <v>1</v>
      </c>
      <c r="AK2513" s="52">
        <v>0</v>
      </c>
      <c r="AL2513" s="52"/>
      <c r="AM2513" s="52"/>
      <c r="AN2513" s="52"/>
      <c r="AO2513" s="52"/>
      <c r="AP2513" s="52"/>
      <c r="AQ2513" s="78">
        <v>0</v>
      </c>
    </row>
    <row r="2514" spans="1:43" ht="12.75" customHeight="1" x14ac:dyDescent="0.25">
      <c r="A2514" s="52">
        <v>4497</v>
      </c>
      <c r="B2514" s="52">
        <v>5044</v>
      </c>
      <c r="C2514" s="52"/>
      <c r="D2514" s="52"/>
      <c r="E2514" s="52">
        <v>2</v>
      </c>
      <c r="F2514" s="52" t="s">
        <v>13646</v>
      </c>
      <c r="G2514" s="52" t="s">
        <v>13647</v>
      </c>
      <c r="H2514" s="52" t="s">
        <v>13647</v>
      </c>
      <c r="I2514" s="52">
        <f>INDEX(ce_computermodel!A:A,MATCH(J2514,ce_computermodel!B:B,0))</f>
        <v>500</v>
      </c>
      <c r="J2514" s="52" t="s">
        <v>5768</v>
      </c>
      <c r="K2514" s="52" t="s">
        <v>13365</v>
      </c>
      <c r="L2514" s="52"/>
      <c r="M2514" s="52" t="s">
        <v>5768</v>
      </c>
      <c r="N2514" s="52">
        <v>1</v>
      </c>
      <c r="O2514" s="52">
        <f>INDEX(organizations_branch!A:A,MATCH(P2514,organizations_branch!B:B,0))</f>
        <v>2</v>
      </c>
      <c r="P2514" t="s">
        <v>6404</v>
      </c>
      <c r="Q2514" s="52"/>
      <c r="R2514" s="52" t="s">
        <v>519</v>
      </c>
      <c r="S2514" s="74">
        <v>44232</v>
      </c>
      <c r="T2514" s="52"/>
      <c r="U2514" s="52" t="s">
        <v>82</v>
      </c>
      <c r="V2514" s="52">
        <v>6</v>
      </c>
      <c r="W2514" s="52">
        <v>601</v>
      </c>
      <c r="X2514" s="75"/>
      <c r="Y2514" s="52" t="s">
        <v>52</v>
      </c>
      <c r="Z2514" s="52"/>
      <c r="AA2514" s="52">
        <f>INDEX(accounts_user!A:A,MATCH(AB2514,accounts_user!H:H,0))</f>
        <v>9875</v>
      </c>
      <c r="AB2514" s="52" t="s">
        <v>13648</v>
      </c>
      <c r="AC2514" s="52"/>
      <c r="AD2514" s="52" t="s">
        <v>13031</v>
      </c>
      <c r="AE2514" s="52"/>
      <c r="AF2514" s="75"/>
      <c r="AG2514" s="52"/>
      <c r="AH2514" s="52"/>
      <c r="AI2514" s="52"/>
      <c r="AJ2514" s="52">
        <v>1</v>
      </c>
      <c r="AK2514" s="52">
        <v>0</v>
      </c>
      <c r="AL2514" s="52"/>
      <c r="AM2514" s="52"/>
      <c r="AN2514" s="52"/>
      <c r="AO2514" s="52"/>
      <c r="AP2514" s="52"/>
      <c r="AQ2514" s="78">
        <v>0</v>
      </c>
    </row>
    <row r="2515" spans="1:43" ht="12.75" customHeight="1" x14ac:dyDescent="0.25">
      <c r="A2515" s="52">
        <v>4498</v>
      </c>
      <c r="B2515" s="52">
        <v>5048</v>
      </c>
      <c r="C2515" s="52"/>
      <c r="D2515" s="52"/>
      <c r="E2515" s="52">
        <v>2</v>
      </c>
      <c r="F2515" s="52"/>
      <c r="G2515" s="52">
        <v>67313</v>
      </c>
      <c r="H2515" s="52" t="s">
        <v>13649</v>
      </c>
      <c r="I2515" s="52">
        <f>INDEX(ce_computermodel!A:A,MATCH(J2515,ce_computermodel!B:B,0))</f>
        <v>500</v>
      </c>
      <c r="J2515" s="52" t="s">
        <v>5768</v>
      </c>
      <c r="K2515" s="52" t="s">
        <v>7374</v>
      </c>
      <c r="L2515" s="52" t="s">
        <v>7369</v>
      </c>
      <c r="M2515" s="52" t="s">
        <v>5768</v>
      </c>
      <c r="N2515" s="52">
        <v>1</v>
      </c>
      <c r="O2515" s="52">
        <f>INDEX(organizations_branch!A:A,MATCH(P2515,organizations_branch!B:B,0))</f>
        <v>1</v>
      </c>
      <c r="P2515" s="52" t="s">
        <v>2339</v>
      </c>
      <c r="Q2515" s="52"/>
      <c r="R2515" s="52" t="s">
        <v>13650</v>
      </c>
      <c r="S2515" s="74">
        <v>44239</v>
      </c>
      <c r="T2515" s="52">
        <f>INDEX(organizations_place!A:A,MATCH(U2515,organizations_place!B:B,0))</f>
        <v>1</v>
      </c>
      <c r="U2515" s="52" t="s">
        <v>93</v>
      </c>
      <c r="V2515" s="52">
        <v>3</v>
      </c>
      <c r="W2515" s="52">
        <v>327</v>
      </c>
      <c r="X2515" s="75" t="s">
        <v>2242</v>
      </c>
      <c r="Y2515" s="52"/>
      <c r="Z2515" s="76"/>
      <c r="AA2515" s="52"/>
      <c r="AB2515" s="52" t="s">
        <v>6850</v>
      </c>
      <c r="AC2515" s="52"/>
      <c r="AD2515" s="52"/>
      <c r="AE2515" s="52"/>
      <c r="AF2515" s="75">
        <v>3</v>
      </c>
      <c r="AG2515" s="52"/>
      <c r="AH2515" s="52"/>
      <c r="AI2515" s="52"/>
      <c r="AJ2515" s="52">
        <v>1</v>
      </c>
      <c r="AK2515" s="52">
        <v>0</v>
      </c>
      <c r="AL2515" s="52"/>
      <c r="AM2515" s="52"/>
      <c r="AN2515" s="52"/>
      <c r="AO2515" s="52"/>
      <c r="AP2515" s="52"/>
      <c r="AQ2515" s="52"/>
    </row>
    <row r="2516" spans="1:43" ht="12.75" customHeight="1" x14ac:dyDescent="0.25">
      <c r="A2516" s="52">
        <v>4499</v>
      </c>
      <c r="B2516" s="52">
        <v>5049</v>
      </c>
      <c r="C2516" s="52"/>
      <c r="D2516" s="52"/>
      <c r="E2516" s="52">
        <v>2</v>
      </c>
      <c r="F2516" s="52"/>
      <c r="G2516" s="52">
        <v>67619</v>
      </c>
      <c r="H2516" s="52" t="s">
        <v>13651</v>
      </c>
      <c r="I2516" s="52">
        <f>INDEX(ce_computermodel!A:A,MATCH(J2516,ce_computermodel!B:B,0))</f>
        <v>500</v>
      </c>
      <c r="J2516" s="52" t="s">
        <v>5768</v>
      </c>
      <c r="K2516" s="52" t="s">
        <v>5768</v>
      </c>
      <c r="L2516" s="52"/>
      <c r="M2516" s="52" t="s">
        <v>5768</v>
      </c>
      <c r="N2516" s="52">
        <v>1</v>
      </c>
      <c r="O2516" s="52">
        <f>INDEX(organizations_branch!A:A,MATCH(P2516,organizations_branch!B:B,0))</f>
        <v>2</v>
      </c>
      <c r="P2516" t="s">
        <v>6404</v>
      </c>
      <c r="Q2516" s="52"/>
      <c r="R2516" s="52" t="s">
        <v>13652</v>
      </c>
      <c r="S2516" s="74">
        <v>44272</v>
      </c>
      <c r="T2516" s="52"/>
      <c r="U2516" s="52" t="s">
        <v>7220</v>
      </c>
      <c r="V2516" s="52">
        <v>1</v>
      </c>
      <c r="W2516" s="52" t="s">
        <v>1709</v>
      </c>
      <c r="X2516" s="75"/>
      <c r="Y2516" s="52" t="s">
        <v>52</v>
      </c>
      <c r="Z2516" s="76"/>
      <c r="AA2516" s="52">
        <f>INDEX(accounts_user!A:A,MATCH(AB2516,accounts_user!H:H,0))</f>
        <v>10195</v>
      </c>
      <c r="AB2516" s="52" t="s">
        <v>13653</v>
      </c>
      <c r="AC2516" s="52" t="s">
        <v>7126</v>
      </c>
      <c r="AD2516" s="52" t="s">
        <v>13654</v>
      </c>
      <c r="AE2516" s="52"/>
      <c r="AF2516" s="75"/>
      <c r="AG2516" s="52"/>
      <c r="AH2516" s="52"/>
      <c r="AI2516" s="52"/>
      <c r="AJ2516" s="52">
        <v>1</v>
      </c>
      <c r="AK2516" s="52">
        <v>0</v>
      </c>
      <c r="AL2516" s="52"/>
      <c r="AM2516" s="52"/>
      <c r="AN2516" s="52"/>
      <c r="AO2516" s="52"/>
      <c r="AP2516" s="52"/>
      <c r="AQ2516" s="52"/>
    </row>
    <row r="2517" spans="1:43" ht="12.75" customHeight="1" x14ac:dyDescent="0.25">
      <c r="A2517" s="52">
        <v>4500</v>
      </c>
      <c r="B2517" s="52">
        <v>5050</v>
      </c>
      <c r="C2517" s="52"/>
      <c r="D2517" s="52"/>
      <c r="E2517" s="52">
        <v>2</v>
      </c>
      <c r="F2517" s="52"/>
      <c r="G2517" s="52">
        <v>68443</v>
      </c>
      <c r="H2517" s="52" t="s">
        <v>8320</v>
      </c>
      <c r="I2517" s="52">
        <f>INDEX(ce_computermodel!A:A,MATCH(J2517,ce_computermodel!B:B,0))</f>
        <v>500</v>
      </c>
      <c r="J2517" s="52" t="s">
        <v>5768</v>
      </c>
      <c r="K2517" s="52" t="s">
        <v>7099</v>
      </c>
      <c r="L2517" s="52" t="s">
        <v>13655</v>
      </c>
      <c r="M2517" s="52" t="s">
        <v>5768</v>
      </c>
      <c r="N2517" s="52">
        <v>1</v>
      </c>
      <c r="O2517" s="52">
        <f>INDEX(organizations_branch!A:A,MATCH(P2517,organizations_branch!B:B,0))</f>
        <v>1</v>
      </c>
      <c r="P2517" s="52" t="s">
        <v>2339</v>
      </c>
      <c r="Q2517" s="52"/>
      <c r="R2517" s="52" t="s">
        <v>10440</v>
      </c>
      <c r="S2517" s="74">
        <v>44239</v>
      </c>
      <c r="T2517" s="52">
        <f>INDEX(organizations_place!A:A,MATCH(U2517,organizations_place!B:B,0))</f>
        <v>1</v>
      </c>
      <c r="U2517" s="52" t="s">
        <v>93</v>
      </c>
      <c r="V2517" s="52">
        <v>3</v>
      </c>
      <c r="W2517" s="52">
        <v>327</v>
      </c>
      <c r="X2517" s="75"/>
      <c r="Y2517" s="52"/>
      <c r="Z2517" s="76"/>
      <c r="AA2517" s="52"/>
      <c r="AB2517" s="52" t="s">
        <v>6850</v>
      </c>
      <c r="AC2517" s="52"/>
      <c r="AD2517" s="52"/>
      <c r="AE2517" s="52"/>
      <c r="AF2517" s="75"/>
      <c r="AG2517" s="52"/>
      <c r="AH2517" s="52"/>
      <c r="AI2517" s="52"/>
      <c r="AJ2517" s="52">
        <v>1</v>
      </c>
      <c r="AK2517" s="52">
        <v>0</v>
      </c>
      <c r="AL2517" s="52"/>
      <c r="AM2517" s="52"/>
      <c r="AN2517" s="52"/>
      <c r="AO2517" s="187"/>
      <c r="AP2517" s="187"/>
      <c r="AQ2517" s="187"/>
    </row>
    <row r="2518" spans="1:43" ht="12.75" customHeight="1" x14ac:dyDescent="0.25">
      <c r="A2518" s="52">
        <v>4501</v>
      </c>
      <c r="B2518" s="52">
        <v>5058</v>
      </c>
      <c r="C2518" s="52"/>
      <c r="D2518" s="52"/>
      <c r="E2518" s="52">
        <v>2</v>
      </c>
      <c r="F2518" s="52"/>
      <c r="G2518" s="52" t="s">
        <v>13656</v>
      </c>
      <c r="H2518" s="52" t="s">
        <v>13656</v>
      </c>
      <c r="I2518" s="52">
        <f>INDEX(ce_computermodel!A:A,MATCH(J2518,ce_computermodel!B:B,0))</f>
        <v>500</v>
      </c>
      <c r="J2518" s="52" t="s">
        <v>5768</v>
      </c>
      <c r="K2518" s="52" t="s">
        <v>13657</v>
      </c>
      <c r="L2518" s="52"/>
      <c r="M2518" s="52" t="s">
        <v>5768</v>
      </c>
      <c r="N2518" s="52">
        <v>1</v>
      </c>
      <c r="O2518" s="52">
        <f>INDEX(organizations_branch!A:A,MATCH(P2518,organizations_branch!B:B,0))</f>
        <v>1</v>
      </c>
      <c r="P2518" s="52" t="s">
        <v>2339</v>
      </c>
      <c r="Q2518" s="52"/>
      <c r="R2518" s="52"/>
      <c r="S2518" s="74">
        <v>44375</v>
      </c>
      <c r="T2518" s="52"/>
      <c r="U2518" s="52" t="s">
        <v>218</v>
      </c>
      <c r="V2518" s="52">
        <v>2</v>
      </c>
      <c r="W2518" s="52" t="s">
        <v>235</v>
      </c>
      <c r="X2518" s="75"/>
      <c r="Y2518" s="52" t="s">
        <v>67</v>
      </c>
      <c r="Z2518" s="76"/>
      <c r="AA2518" s="52">
        <f>INDEX(accounts_user!A:A,MATCH(AB2518,accounts_user!H:H,0))</f>
        <v>8999</v>
      </c>
      <c r="AB2518" s="52" t="s">
        <v>13658</v>
      </c>
      <c r="AC2518" s="52"/>
      <c r="AD2518" s="52"/>
      <c r="AE2518" s="52"/>
      <c r="AF2518" s="75"/>
      <c r="AG2518" s="52"/>
      <c r="AH2518" s="52">
        <v>32198</v>
      </c>
      <c r="AI2518" s="52"/>
      <c r="AJ2518" s="52">
        <v>1</v>
      </c>
      <c r="AK2518" s="52">
        <v>0</v>
      </c>
      <c r="AL2518" s="52"/>
      <c r="AM2518" s="52"/>
      <c r="AN2518" s="52"/>
      <c r="AO2518" s="78">
        <v>11255</v>
      </c>
      <c r="AP2518" s="78">
        <v>11255</v>
      </c>
      <c r="AQ2518" s="52"/>
    </row>
    <row r="2519" spans="1:43" ht="12.75" customHeight="1" x14ac:dyDescent="0.25">
      <c r="A2519" s="52">
        <v>4502</v>
      </c>
      <c r="B2519" s="52">
        <v>5059</v>
      </c>
      <c r="C2519" s="52"/>
      <c r="D2519" s="52"/>
      <c r="E2519" s="52">
        <v>2</v>
      </c>
      <c r="F2519" s="52"/>
      <c r="G2519" s="52">
        <v>68788</v>
      </c>
      <c r="H2519" s="52" t="s">
        <v>13659</v>
      </c>
      <c r="I2519" s="52">
        <f>INDEX(ce_computermodel!A:A,MATCH(J2519,ce_computermodel!B:B,0))</f>
        <v>500</v>
      </c>
      <c r="J2519" s="52" t="s">
        <v>5768</v>
      </c>
      <c r="K2519" s="52" t="s">
        <v>5768</v>
      </c>
      <c r="L2519" s="52"/>
      <c r="M2519" s="52" t="s">
        <v>5768</v>
      </c>
      <c r="N2519" s="52">
        <v>1</v>
      </c>
      <c r="O2519" s="52">
        <f>INDEX(organizations_branch!A:A,MATCH(P2519,organizations_branch!B:B,0))</f>
        <v>1</v>
      </c>
      <c r="P2519" s="52" t="s">
        <v>2339</v>
      </c>
      <c r="Q2519" s="52"/>
      <c r="R2519" s="52">
        <v>107</v>
      </c>
      <c r="S2519" s="74">
        <v>44909</v>
      </c>
      <c r="T2519" s="52"/>
      <c r="U2519" s="52" t="s">
        <v>6905</v>
      </c>
      <c r="V2519" s="52">
        <v>2</v>
      </c>
      <c r="W2519" s="52" t="s">
        <v>1760</v>
      </c>
      <c r="X2519" s="75"/>
      <c r="Y2519" s="52" t="s">
        <v>67</v>
      </c>
      <c r="Z2519" s="52" t="s">
        <v>10985</v>
      </c>
      <c r="AA2519" s="52">
        <f>INDEX(accounts_user!A:A,MATCH(AB2519,accounts_user!H:H,0))</f>
        <v>8780</v>
      </c>
      <c r="AB2519" s="52" t="s">
        <v>10986</v>
      </c>
      <c r="AC2519" s="52" t="s">
        <v>9740</v>
      </c>
      <c r="AD2519" s="52" t="s">
        <v>13660</v>
      </c>
      <c r="AE2519" s="52"/>
      <c r="AF2519" s="75"/>
      <c r="AG2519" s="52" t="s">
        <v>136</v>
      </c>
      <c r="AH2519" s="52" t="s">
        <v>13661</v>
      </c>
      <c r="AI2519" s="52" t="s">
        <v>59</v>
      </c>
      <c r="AJ2519" s="52">
        <v>1</v>
      </c>
      <c r="AK2519" s="52">
        <v>0</v>
      </c>
      <c r="AL2519" s="52"/>
      <c r="AM2519" s="52"/>
      <c r="AN2519" s="52"/>
      <c r="AO2519" s="187"/>
      <c r="AP2519" s="187"/>
      <c r="AQ2519" s="188">
        <v>0</v>
      </c>
    </row>
    <row r="2520" spans="1:43" ht="12.75" customHeight="1" x14ac:dyDescent="0.25">
      <c r="A2520" s="52">
        <v>4503</v>
      </c>
      <c r="B2520" s="52">
        <v>5060</v>
      </c>
      <c r="C2520" s="52"/>
      <c r="D2520" s="52"/>
      <c r="E2520" s="52">
        <v>2</v>
      </c>
      <c r="F2520" s="52"/>
      <c r="G2520" s="52">
        <v>86078</v>
      </c>
      <c r="H2520" s="52" t="s">
        <v>13662</v>
      </c>
      <c r="I2520" s="52">
        <f>INDEX(ce_computermodel!A:A,MATCH(J2520,ce_computermodel!B:B,0))</f>
        <v>500</v>
      </c>
      <c r="J2520" s="52" t="s">
        <v>5768</v>
      </c>
      <c r="K2520" s="52" t="s">
        <v>5768</v>
      </c>
      <c r="L2520" s="52"/>
      <c r="M2520" s="52" t="s">
        <v>5768</v>
      </c>
      <c r="N2520" s="52">
        <v>1</v>
      </c>
      <c r="O2520" s="52">
        <f>INDEX(organizations_branch!A:A,MATCH(P2520,organizations_branch!B:B,0))</f>
        <v>1</v>
      </c>
      <c r="P2520" s="52" t="s">
        <v>2339</v>
      </c>
      <c r="Q2520" s="52"/>
      <c r="R2520" s="52">
        <v>107</v>
      </c>
      <c r="S2520" s="74">
        <v>44375</v>
      </c>
      <c r="T2520" s="52"/>
      <c r="U2520" s="52" t="s">
        <v>218</v>
      </c>
      <c r="V2520" s="52">
        <v>2</v>
      </c>
      <c r="W2520" s="52" t="s">
        <v>235</v>
      </c>
      <c r="X2520" s="75"/>
      <c r="Y2520" s="52" t="s">
        <v>67</v>
      </c>
      <c r="Z2520" s="52"/>
      <c r="AA2520" s="52">
        <f>INDEX(accounts_user!A:A,MATCH(AB2520,accounts_user!H:H,0))</f>
        <v>8814</v>
      </c>
      <c r="AB2520" s="52" t="s">
        <v>13663</v>
      </c>
      <c r="AC2520" s="52"/>
      <c r="AD2520" s="52"/>
      <c r="AE2520" s="52"/>
      <c r="AF2520" s="75"/>
      <c r="AG2520" s="52" t="s">
        <v>136</v>
      </c>
      <c r="AH2520" s="52">
        <v>32395</v>
      </c>
      <c r="AI2520" s="52"/>
      <c r="AJ2520" s="52">
        <v>1</v>
      </c>
      <c r="AK2520" s="52">
        <v>0</v>
      </c>
      <c r="AL2520" s="52"/>
      <c r="AM2520" s="52"/>
      <c r="AN2520" s="52"/>
      <c r="AO2520" s="52"/>
      <c r="AP2520" s="52"/>
      <c r="AQ2520" s="52"/>
    </row>
    <row r="2521" spans="1:43" ht="12.75" customHeight="1" x14ac:dyDescent="0.25">
      <c r="A2521" s="52">
        <v>4504</v>
      </c>
      <c r="B2521" s="52">
        <v>5061</v>
      </c>
      <c r="C2521" s="52"/>
      <c r="D2521" s="52"/>
      <c r="E2521" s="52">
        <v>2</v>
      </c>
      <c r="F2521" s="52"/>
      <c r="G2521" s="52" t="s">
        <v>13664</v>
      </c>
      <c r="H2521" s="52" t="s">
        <v>13664</v>
      </c>
      <c r="I2521" s="52">
        <f>INDEX(ce_computermodel!A:A,MATCH(J2521,ce_computermodel!B:B,0))</f>
        <v>500</v>
      </c>
      <c r="J2521" s="52" t="s">
        <v>5768</v>
      </c>
      <c r="K2521" s="52" t="s">
        <v>13346</v>
      </c>
      <c r="L2521" s="52"/>
      <c r="M2521" s="52" t="s">
        <v>5768</v>
      </c>
      <c r="N2521" s="52">
        <v>1</v>
      </c>
      <c r="O2521" s="52">
        <f>INDEX(organizations_branch!A:A,MATCH(P2521,organizations_branch!B:B,0))</f>
        <v>2</v>
      </c>
      <c r="P2521" t="s">
        <v>6404</v>
      </c>
      <c r="Q2521" s="52"/>
      <c r="R2521" s="52"/>
      <c r="S2521" s="74">
        <v>44901</v>
      </c>
      <c r="T2521" s="52"/>
      <c r="U2521" s="52" t="s">
        <v>4487</v>
      </c>
      <c r="V2521" s="52">
        <v>1</v>
      </c>
      <c r="W2521" s="52" t="s">
        <v>3107</v>
      </c>
      <c r="X2521" s="75"/>
      <c r="Y2521" s="52" t="s">
        <v>52</v>
      </c>
      <c r="Z2521" s="52" t="s">
        <v>4487</v>
      </c>
      <c r="AA2521" s="52">
        <f>INDEX(accounts_user!A:A,MATCH(AB2521,accounts_user!H:H,0))</f>
        <v>10100</v>
      </c>
      <c r="AB2521" s="52" t="s">
        <v>13665</v>
      </c>
      <c r="AC2521" s="52" t="s">
        <v>4486</v>
      </c>
      <c r="AD2521" s="102" t="s">
        <v>4489</v>
      </c>
      <c r="AE2521" s="52"/>
      <c r="AF2521" s="75"/>
      <c r="AG2521" s="52"/>
      <c r="AH2521" s="52">
        <v>90849.820949999994</v>
      </c>
      <c r="AI2521" s="52" t="s">
        <v>59</v>
      </c>
      <c r="AJ2521" s="52">
        <v>1</v>
      </c>
      <c r="AK2521" s="52">
        <v>0</v>
      </c>
      <c r="AL2521" s="52"/>
      <c r="AM2521" s="52"/>
      <c r="AN2521" s="52"/>
      <c r="AO2521" s="78">
        <v>20990</v>
      </c>
      <c r="AP2521" s="78">
        <v>19845</v>
      </c>
      <c r="AQ2521" s="78">
        <v>0</v>
      </c>
    </row>
    <row r="2522" spans="1:43" ht="12.75" customHeight="1" x14ac:dyDescent="0.25">
      <c r="A2522" s="52">
        <v>4505</v>
      </c>
      <c r="B2522" s="52">
        <v>5067</v>
      </c>
      <c r="C2522" s="52"/>
      <c r="D2522" s="52"/>
      <c r="E2522" s="52">
        <v>2</v>
      </c>
      <c r="F2522" s="52"/>
      <c r="G2522" s="52">
        <v>68319</v>
      </c>
      <c r="H2522" s="52" t="s">
        <v>13666</v>
      </c>
      <c r="I2522" s="52">
        <f>INDEX(ce_computermodel!A:A,MATCH(J2522,ce_computermodel!B:B,0))</f>
        <v>500</v>
      </c>
      <c r="J2522" s="52" t="s">
        <v>5768</v>
      </c>
      <c r="K2522" s="52" t="s">
        <v>5768</v>
      </c>
      <c r="L2522" s="52"/>
      <c r="M2522" s="52" t="s">
        <v>5768</v>
      </c>
      <c r="N2522" s="52">
        <v>1</v>
      </c>
      <c r="O2522" s="52">
        <f>INDEX(organizations_branch!A:A,MATCH(P2522,organizations_branch!B:B,0))</f>
        <v>1</v>
      </c>
      <c r="P2522" s="52" t="s">
        <v>2339</v>
      </c>
      <c r="Q2522" s="77"/>
      <c r="R2522" s="77" t="s">
        <v>3818</v>
      </c>
      <c r="S2522" s="74">
        <v>44476</v>
      </c>
      <c r="T2522" s="52"/>
      <c r="U2522" s="52" t="s">
        <v>7023</v>
      </c>
      <c r="V2522" s="52">
        <v>1</v>
      </c>
      <c r="W2522" s="52" t="s">
        <v>3343</v>
      </c>
      <c r="X2522" s="75"/>
      <c r="Y2522" s="52" t="s">
        <v>67</v>
      </c>
      <c r="Z2522" s="76"/>
      <c r="AA2522" s="52">
        <f>INDEX(accounts_user!A:A,MATCH(AB2522,accounts_user!H:H,0))</f>
        <v>8525</v>
      </c>
      <c r="AB2522" s="52" t="s">
        <v>13667</v>
      </c>
      <c r="AC2522" s="52" t="s">
        <v>5925</v>
      </c>
      <c r="AD2522" s="52"/>
      <c r="AE2522" s="52"/>
      <c r="AF2522" s="75"/>
      <c r="AG2522" s="52" t="s">
        <v>7289</v>
      </c>
      <c r="AH2522" s="52">
        <v>41930</v>
      </c>
      <c r="AI2522" s="52"/>
      <c r="AJ2522" s="52">
        <v>1</v>
      </c>
      <c r="AK2522" s="52">
        <v>0</v>
      </c>
      <c r="AL2522" s="52"/>
      <c r="AM2522" s="52"/>
      <c r="AN2522" s="52"/>
      <c r="AO2522" s="188">
        <v>22734</v>
      </c>
      <c r="AP2522" s="188">
        <v>22734</v>
      </c>
      <c r="AQ2522" s="188">
        <v>0</v>
      </c>
    </row>
    <row r="2523" spans="1:43" ht="12.75" customHeight="1" x14ac:dyDescent="0.25">
      <c r="A2523" s="52">
        <v>4506</v>
      </c>
      <c r="B2523" s="52">
        <v>5068</v>
      </c>
      <c r="C2523" s="52"/>
      <c r="D2523" s="52"/>
      <c r="E2523" s="52">
        <v>2</v>
      </c>
      <c r="F2523" s="52"/>
      <c r="G2523" s="52">
        <v>85089</v>
      </c>
      <c r="H2523" s="52" t="s">
        <v>13668</v>
      </c>
      <c r="I2523" s="52">
        <f>INDEX(ce_computermodel!A:A,MATCH(J2523,ce_computermodel!B:B,0))</f>
        <v>500</v>
      </c>
      <c r="J2523" s="52" t="s">
        <v>5768</v>
      </c>
      <c r="K2523" s="52" t="s">
        <v>5768</v>
      </c>
      <c r="L2523" s="52" t="s">
        <v>11499</v>
      </c>
      <c r="M2523" s="52" t="s">
        <v>5768</v>
      </c>
      <c r="N2523" s="52">
        <v>1</v>
      </c>
      <c r="O2523" s="52">
        <f>INDEX(organizations_branch!A:A,MATCH(P2523,organizations_branch!B:B,0))</f>
        <v>1</v>
      </c>
      <c r="P2523" s="52" t="s">
        <v>2339</v>
      </c>
      <c r="Q2523" s="52"/>
      <c r="R2523" s="52" t="s">
        <v>7959</v>
      </c>
      <c r="S2523" s="74">
        <v>44572</v>
      </c>
      <c r="T2523" s="52"/>
      <c r="U2523" s="52" t="s">
        <v>218</v>
      </c>
      <c r="V2523" s="52">
        <v>2</v>
      </c>
      <c r="W2523" s="52" t="s">
        <v>13669</v>
      </c>
      <c r="X2523" s="75"/>
      <c r="Y2523" s="52" t="s">
        <v>67</v>
      </c>
      <c r="Z2523" s="52" t="s">
        <v>8577</v>
      </c>
      <c r="AA2523" s="52">
        <f>INDEX(accounts_user!A:A,MATCH(AB2523,accounts_user!H:H,0))</f>
        <v>9275</v>
      </c>
      <c r="AB2523" s="52" t="s">
        <v>1796</v>
      </c>
      <c r="AC2523" s="52" t="s">
        <v>13670</v>
      </c>
      <c r="AD2523" s="52"/>
      <c r="AE2523" s="52"/>
      <c r="AF2523" s="75"/>
      <c r="AG2523" s="52" t="s">
        <v>136</v>
      </c>
      <c r="AH2523" s="52">
        <v>50361</v>
      </c>
      <c r="AI2523" s="52"/>
      <c r="AJ2523" s="52">
        <v>1</v>
      </c>
      <c r="AK2523" s="52">
        <v>0</v>
      </c>
      <c r="AL2523" s="52"/>
      <c r="AM2523" s="52"/>
      <c r="AN2523" s="52"/>
      <c r="AO2523" s="78">
        <v>24441</v>
      </c>
      <c r="AP2523" s="78">
        <v>24441</v>
      </c>
      <c r="AQ2523" s="78">
        <v>0</v>
      </c>
    </row>
    <row r="2524" spans="1:43" ht="12.75" customHeight="1" x14ac:dyDescent="0.25">
      <c r="A2524" s="52">
        <v>4507</v>
      </c>
      <c r="B2524" s="52">
        <v>5076</v>
      </c>
      <c r="C2524" s="52"/>
      <c r="D2524" s="52"/>
      <c r="E2524" s="52">
        <v>2</v>
      </c>
      <c r="F2524" s="52"/>
      <c r="G2524" s="52">
        <v>85337</v>
      </c>
      <c r="H2524" s="52" t="s">
        <v>13671</v>
      </c>
      <c r="I2524" s="52">
        <f>INDEX(ce_computermodel!A:A,MATCH(J2524,ce_computermodel!B:B,0))</f>
        <v>500</v>
      </c>
      <c r="J2524" s="52" t="s">
        <v>5768</v>
      </c>
      <c r="K2524" s="52" t="s">
        <v>5768</v>
      </c>
      <c r="L2524" s="52"/>
      <c r="M2524" s="52" t="s">
        <v>5768</v>
      </c>
      <c r="N2524" s="52">
        <v>1</v>
      </c>
      <c r="O2524" s="52">
        <f>INDEX(organizations_branch!A:A,MATCH(P2524,organizations_branch!B:B,0))</f>
        <v>1</v>
      </c>
      <c r="P2524" s="52" t="s">
        <v>2339</v>
      </c>
      <c r="Q2524" s="52"/>
      <c r="R2524" s="52" t="s">
        <v>13672</v>
      </c>
      <c r="S2524" s="74">
        <v>44448</v>
      </c>
      <c r="T2524" s="52"/>
      <c r="U2524" s="52" t="s">
        <v>6837</v>
      </c>
      <c r="V2524" s="52">
        <v>1</v>
      </c>
      <c r="W2524" s="52" t="s">
        <v>8120</v>
      </c>
      <c r="X2524" s="75"/>
      <c r="Y2524" s="52" t="s">
        <v>67</v>
      </c>
      <c r="Z2524" s="52"/>
      <c r="AA2524" s="52"/>
      <c r="AB2524" s="52" t="s">
        <v>6850</v>
      </c>
      <c r="AC2524" s="52" t="s">
        <v>1386</v>
      </c>
      <c r="AD2524" s="52" t="s">
        <v>13673</v>
      </c>
      <c r="AE2524" s="52"/>
      <c r="AF2524" s="75"/>
      <c r="AG2524" s="52" t="s">
        <v>144</v>
      </c>
      <c r="AH2524" s="52">
        <v>40498</v>
      </c>
      <c r="AI2524" s="52"/>
      <c r="AJ2524" s="52">
        <v>1</v>
      </c>
      <c r="AK2524" s="52">
        <v>0</v>
      </c>
      <c r="AL2524" s="52"/>
      <c r="AM2524" s="52"/>
      <c r="AN2524" s="52"/>
      <c r="AO2524" s="77"/>
      <c r="AP2524" s="77"/>
      <c r="AQ2524" s="52"/>
    </row>
    <row r="2525" spans="1:43" ht="12.75" customHeight="1" x14ac:dyDescent="0.25">
      <c r="A2525" s="52">
        <v>4508</v>
      </c>
      <c r="B2525" s="52">
        <v>5082</v>
      </c>
      <c r="C2525" s="52"/>
      <c r="D2525" s="52"/>
      <c r="E2525" s="52">
        <v>2</v>
      </c>
      <c r="F2525" s="52" t="s">
        <v>13674</v>
      </c>
      <c r="G2525" s="52" t="s">
        <v>13675</v>
      </c>
      <c r="H2525" s="52" t="s">
        <v>13675</v>
      </c>
      <c r="I2525" s="52">
        <f>INDEX(ce_computermodel!A:A,MATCH(J2525,ce_computermodel!B:B,0))</f>
        <v>500</v>
      </c>
      <c r="J2525" s="52" t="s">
        <v>5768</v>
      </c>
      <c r="K2525" s="52" t="s">
        <v>13346</v>
      </c>
      <c r="L2525" s="52"/>
      <c r="M2525" s="52" t="s">
        <v>5768</v>
      </c>
      <c r="N2525" s="52">
        <v>1</v>
      </c>
      <c r="O2525" s="52">
        <f>INDEX(organizations_branch!A:A,MATCH(P2525,organizations_branch!B:B,0))</f>
        <v>2</v>
      </c>
      <c r="P2525" t="s">
        <v>6404</v>
      </c>
      <c r="Q2525" s="52"/>
      <c r="R2525" s="52" t="s">
        <v>483</v>
      </c>
      <c r="S2525" s="74">
        <v>44572</v>
      </c>
      <c r="T2525" s="52">
        <f>INDEX(organizations_place!A:A,MATCH(U2525,organizations_place!B:B,0))</f>
        <v>13</v>
      </c>
      <c r="U2525" s="52" t="s">
        <v>157</v>
      </c>
      <c r="V2525" s="52">
        <v>3</v>
      </c>
      <c r="W2525" s="52">
        <v>322</v>
      </c>
      <c r="X2525" s="75"/>
      <c r="Y2525" s="52" t="s">
        <v>52</v>
      </c>
      <c r="Z2525" s="52"/>
      <c r="AA2525" s="52">
        <f>INDEX(accounts_user!A:A,MATCH(AB2525,accounts_user!H:H,0))</f>
        <v>9955</v>
      </c>
      <c r="AB2525" s="52" t="s">
        <v>13676</v>
      </c>
      <c r="AC2525" s="52" t="s">
        <v>8974</v>
      </c>
      <c r="AD2525" s="52" t="s">
        <v>293</v>
      </c>
      <c r="AE2525" s="52"/>
      <c r="AF2525" s="75"/>
      <c r="AG2525" s="52"/>
      <c r="AH2525" s="52">
        <v>42207</v>
      </c>
      <c r="AI2525" s="52"/>
      <c r="AJ2525" s="52">
        <v>1</v>
      </c>
      <c r="AK2525" s="52">
        <v>0</v>
      </c>
      <c r="AL2525" s="52"/>
      <c r="AM2525" s="52"/>
      <c r="AN2525" s="52"/>
      <c r="AO2525" s="52"/>
      <c r="AP2525" s="52"/>
      <c r="AQ2525" s="52"/>
    </row>
    <row r="2526" spans="1:43" ht="12.75" customHeight="1" x14ac:dyDescent="0.25">
      <c r="A2526" s="52">
        <v>4509</v>
      </c>
      <c r="B2526" s="52">
        <v>5095</v>
      </c>
      <c r="C2526" s="52"/>
      <c r="D2526" s="52"/>
      <c r="E2526" s="52">
        <v>2</v>
      </c>
      <c r="F2526" s="52"/>
      <c r="G2526" s="52">
        <v>67418</v>
      </c>
      <c r="H2526" s="52" t="s">
        <v>13677</v>
      </c>
      <c r="I2526" s="52">
        <f>INDEX(ce_computermodel!A:A,MATCH(J2526,ce_computermodel!B:B,0))</f>
        <v>500</v>
      </c>
      <c r="J2526" s="52" t="s">
        <v>5768</v>
      </c>
      <c r="K2526" s="52" t="s">
        <v>5768</v>
      </c>
      <c r="L2526" s="52"/>
      <c r="M2526" s="52" t="s">
        <v>5768</v>
      </c>
      <c r="N2526" s="52">
        <v>1</v>
      </c>
      <c r="O2526" s="52">
        <f>INDEX(organizations_branch!A:A,MATCH(P2526,organizations_branch!B:B,0))</f>
        <v>1</v>
      </c>
      <c r="P2526" s="52" t="s">
        <v>2339</v>
      </c>
      <c r="Q2526" s="52"/>
      <c r="R2526" s="52" t="s">
        <v>364</v>
      </c>
      <c r="S2526" s="74">
        <v>44487</v>
      </c>
      <c r="T2526" s="52"/>
      <c r="U2526" s="52" t="s">
        <v>218</v>
      </c>
      <c r="V2526" s="52">
        <v>2</v>
      </c>
      <c r="W2526" s="52">
        <v>1</v>
      </c>
      <c r="X2526" s="75"/>
      <c r="Y2526" s="52" t="s">
        <v>67</v>
      </c>
      <c r="Z2526" s="76" t="s">
        <v>6863</v>
      </c>
      <c r="AA2526" s="52">
        <f>INDEX(accounts_user!A:A,MATCH(AB2526,accounts_user!H:H,0))</f>
        <v>9026</v>
      </c>
      <c r="AB2526" s="52" t="s">
        <v>13678</v>
      </c>
      <c r="AC2526" s="52" t="s">
        <v>6475</v>
      </c>
      <c r="AD2526" s="52"/>
      <c r="AE2526" s="52"/>
      <c r="AF2526" s="75"/>
      <c r="AG2526" s="52"/>
      <c r="AH2526" s="52">
        <v>3801</v>
      </c>
      <c r="AI2526" s="52"/>
      <c r="AJ2526" s="52">
        <v>1</v>
      </c>
      <c r="AK2526" s="52">
        <v>0</v>
      </c>
      <c r="AL2526" s="52"/>
      <c r="AM2526" s="52"/>
      <c r="AN2526" s="52"/>
      <c r="AO2526" s="52"/>
      <c r="AP2526" s="52"/>
      <c r="AQ2526" s="52"/>
    </row>
    <row r="2527" spans="1:43" ht="12.75" customHeight="1" x14ac:dyDescent="0.25">
      <c r="A2527" s="52">
        <v>4510</v>
      </c>
      <c r="B2527" s="52">
        <v>5098</v>
      </c>
      <c r="C2527" s="52"/>
      <c r="D2527" s="52"/>
      <c r="E2527" s="52">
        <v>2</v>
      </c>
      <c r="F2527" s="52"/>
      <c r="G2527" s="52">
        <v>59001</v>
      </c>
      <c r="H2527" s="52" t="s">
        <v>13679</v>
      </c>
      <c r="I2527" s="52">
        <f>INDEX(ce_computermodel!A:A,MATCH(J2527,ce_computermodel!B:B,0))</f>
        <v>500</v>
      </c>
      <c r="J2527" s="52" t="s">
        <v>5768</v>
      </c>
      <c r="K2527" s="52" t="s">
        <v>5768</v>
      </c>
      <c r="L2527" s="52"/>
      <c r="M2527" s="52" t="s">
        <v>5768</v>
      </c>
      <c r="N2527" s="52">
        <v>1</v>
      </c>
      <c r="O2527" s="52">
        <f>INDEX(organizations_branch!A:A,MATCH(P2527,organizations_branch!B:B,0))</f>
        <v>1</v>
      </c>
      <c r="P2527" s="52" t="s">
        <v>2339</v>
      </c>
      <c r="Q2527" s="52"/>
      <c r="R2527" s="52" t="s">
        <v>2246</v>
      </c>
      <c r="S2527" s="74">
        <v>44508</v>
      </c>
      <c r="T2527" s="52"/>
      <c r="U2527" s="52" t="s">
        <v>6879</v>
      </c>
      <c r="V2527" s="52">
        <v>2</v>
      </c>
      <c r="W2527" s="52" t="s">
        <v>4260</v>
      </c>
      <c r="X2527" s="75"/>
      <c r="Y2527" s="52" t="s">
        <v>67</v>
      </c>
      <c r="Z2527" s="76" t="s">
        <v>4261</v>
      </c>
      <c r="AA2527" s="52">
        <f>INDEX(accounts_user!A:A,MATCH(AB2527,accounts_user!H:H,0))</f>
        <v>9401</v>
      </c>
      <c r="AB2527" s="52" t="s">
        <v>13680</v>
      </c>
      <c r="AC2527" s="52" t="s">
        <v>5711</v>
      </c>
      <c r="AD2527" s="52" t="s">
        <v>4263</v>
      </c>
      <c r="AE2527" s="52"/>
      <c r="AF2527" s="75">
        <v>2</v>
      </c>
      <c r="AG2527" s="52" t="s">
        <v>136</v>
      </c>
      <c r="AH2527" s="52">
        <v>45387</v>
      </c>
      <c r="AI2527" s="52"/>
      <c r="AJ2527" s="52">
        <v>1</v>
      </c>
      <c r="AK2527" s="52">
        <v>0</v>
      </c>
      <c r="AL2527" s="52"/>
      <c r="AM2527" s="52"/>
      <c r="AN2527" s="52"/>
      <c r="AO2527" s="78">
        <v>12792</v>
      </c>
      <c r="AP2527" s="78">
        <v>12792</v>
      </c>
      <c r="AQ2527" s="78">
        <v>0</v>
      </c>
    </row>
    <row r="2528" spans="1:43" ht="12.75" customHeight="1" x14ac:dyDescent="0.25">
      <c r="A2528" s="52">
        <v>4511</v>
      </c>
      <c r="B2528" s="52">
        <v>5099</v>
      </c>
      <c r="C2528" s="52"/>
      <c r="D2528" s="52"/>
      <c r="E2528" s="52">
        <v>2</v>
      </c>
      <c r="F2528" s="52"/>
      <c r="G2528" s="52" t="s">
        <v>13681</v>
      </c>
      <c r="H2528" s="52" t="s">
        <v>13681</v>
      </c>
      <c r="I2528" s="52">
        <f>INDEX(ce_computermodel!A:A,MATCH(J2528,ce_computermodel!B:B,0))</f>
        <v>500</v>
      </c>
      <c r="J2528" s="52" t="s">
        <v>5768</v>
      </c>
      <c r="K2528" s="52" t="s">
        <v>5768</v>
      </c>
      <c r="L2528" s="52"/>
      <c r="M2528" s="52" t="s">
        <v>5768</v>
      </c>
      <c r="N2528" s="52">
        <v>1</v>
      </c>
      <c r="O2528" s="52">
        <f>INDEX(organizations_branch!A:A,MATCH(P2528,organizations_branch!B:B,0))</f>
        <v>1</v>
      </c>
      <c r="P2528" s="52" t="s">
        <v>2339</v>
      </c>
      <c r="Q2528" s="52"/>
      <c r="R2528" s="52"/>
      <c r="S2528" s="74">
        <v>44491</v>
      </c>
      <c r="T2528" s="52"/>
      <c r="U2528" s="52" t="s">
        <v>13682</v>
      </c>
      <c r="V2528" s="52">
        <v>1</v>
      </c>
      <c r="W2528" s="52" t="s">
        <v>13683</v>
      </c>
      <c r="X2528" s="75"/>
      <c r="Y2528" s="52" t="s">
        <v>67</v>
      </c>
      <c r="Z2528" s="76" t="s">
        <v>7730</v>
      </c>
      <c r="AA2528" s="52">
        <f>INDEX(accounts_user!A:A,MATCH(AB2528,accounts_user!H:H,0))</f>
        <v>9459</v>
      </c>
      <c r="AB2528" s="52" t="s">
        <v>7731</v>
      </c>
      <c r="AC2528" s="52" t="s">
        <v>5711</v>
      </c>
      <c r="AD2528" s="52"/>
      <c r="AE2528" s="52"/>
      <c r="AF2528" s="75"/>
      <c r="AG2528" s="52" t="s">
        <v>13684</v>
      </c>
      <c r="AH2528" s="52">
        <v>44274</v>
      </c>
      <c r="AI2528" s="52" t="s">
        <v>59</v>
      </c>
      <c r="AJ2528" s="52">
        <v>1</v>
      </c>
      <c r="AK2528" s="52">
        <v>0</v>
      </c>
      <c r="AL2528" s="52"/>
      <c r="AM2528" s="52"/>
      <c r="AN2528" s="52"/>
      <c r="AO2528" s="52"/>
      <c r="AP2528" s="52"/>
      <c r="AQ2528" s="78">
        <v>0</v>
      </c>
    </row>
    <row r="2529" spans="1:43" ht="12.75" customHeight="1" x14ac:dyDescent="0.25">
      <c r="A2529" s="52">
        <v>4512</v>
      </c>
      <c r="B2529" s="52">
        <v>5107</v>
      </c>
      <c r="C2529" s="52"/>
      <c r="D2529" s="52"/>
      <c r="E2529" s="52">
        <v>2</v>
      </c>
      <c r="F2529" s="52"/>
      <c r="G2529" s="52">
        <v>85630</v>
      </c>
      <c r="H2529" s="52" t="s">
        <v>13685</v>
      </c>
      <c r="I2529" s="52">
        <f>INDEX(ce_computermodel!A:A,MATCH(J2529,ce_computermodel!B:B,0))</f>
        <v>500</v>
      </c>
      <c r="J2529" s="52" t="s">
        <v>5768</v>
      </c>
      <c r="K2529" s="52" t="s">
        <v>5768</v>
      </c>
      <c r="L2529" s="52"/>
      <c r="M2529" s="52" t="s">
        <v>5768</v>
      </c>
      <c r="N2529" s="52">
        <v>1</v>
      </c>
      <c r="O2529" s="52">
        <f>INDEX(organizations_branch!A:A,MATCH(P2529,organizations_branch!B:B,0))</f>
        <v>2</v>
      </c>
      <c r="P2529" t="s">
        <v>6404</v>
      </c>
      <c r="Q2529" s="52"/>
      <c r="R2529" s="52" t="s">
        <v>705</v>
      </c>
      <c r="S2529" s="74">
        <v>44917</v>
      </c>
      <c r="T2529" s="52"/>
      <c r="U2529" s="52" t="s">
        <v>4907</v>
      </c>
      <c r="V2529" s="52"/>
      <c r="W2529" s="52" t="s">
        <v>5769</v>
      </c>
      <c r="X2529" s="75"/>
      <c r="Y2529" s="52"/>
      <c r="Z2529" s="52" t="s">
        <v>8450</v>
      </c>
      <c r="AA2529" s="52">
        <f>INDEX(accounts_user!A:A,MATCH(AB2529,accounts_user!H:H,0))</f>
        <v>9726</v>
      </c>
      <c r="AB2529" s="52" t="s">
        <v>8451</v>
      </c>
      <c r="AC2529" s="52"/>
      <c r="AD2529" s="52" t="s">
        <v>3024</v>
      </c>
      <c r="AE2529" s="52"/>
      <c r="AF2529" s="75"/>
      <c r="AG2529" s="52" t="s">
        <v>136</v>
      </c>
      <c r="AH2529" s="52">
        <v>92347</v>
      </c>
      <c r="AI2529" s="52" t="s">
        <v>59</v>
      </c>
      <c r="AJ2529" s="52">
        <v>1</v>
      </c>
      <c r="AK2529" s="52">
        <v>0</v>
      </c>
      <c r="AL2529" s="52"/>
      <c r="AM2529" s="52"/>
      <c r="AN2529" s="52"/>
      <c r="AO2529" s="52"/>
      <c r="AP2529" s="52"/>
      <c r="AQ2529" s="182">
        <v>312</v>
      </c>
    </row>
    <row r="2530" spans="1:43" ht="12.75" customHeight="1" x14ac:dyDescent="0.25">
      <c r="A2530" s="52">
        <v>4513</v>
      </c>
      <c r="B2530" s="52">
        <v>5109</v>
      </c>
      <c r="C2530" s="52"/>
      <c r="D2530" s="52">
        <v>772</v>
      </c>
      <c r="E2530" s="52">
        <v>2</v>
      </c>
      <c r="F2530" s="52">
        <v>1111</v>
      </c>
      <c r="G2530" s="52" t="s">
        <v>13686</v>
      </c>
      <c r="H2530" s="52" t="s">
        <v>13686</v>
      </c>
      <c r="I2530" s="52">
        <f>INDEX(ce_computermodel!A:A,MATCH(J2530,ce_computermodel!B:B,0))</f>
        <v>500</v>
      </c>
      <c r="J2530" s="52" t="s">
        <v>5768</v>
      </c>
      <c r="K2530" s="52" t="s">
        <v>5768</v>
      </c>
      <c r="L2530" s="52" t="s">
        <v>5768</v>
      </c>
      <c r="M2530" s="52" t="s">
        <v>5768</v>
      </c>
      <c r="N2530" s="52">
        <v>1</v>
      </c>
      <c r="O2530" s="52">
        <f>INDEX(organizations_branch!A:A,MATCH(P2530,organizations_branch!B:B,0))</f>
        <v>1</v>
      </c>
      <c r="P2530" s="52" t="s">
        <v>2339</v>
      </c>
      <c r="Q2530" s="52"/>
      <c r="R2530" s="52"/>
      <c r="S2530" s="74">
        <v>44572</v>
      </c>
      <c r="T2530" s="52"/>
      <c r="U2530" s="52" t="s">
        <v>7023</v>
      </c>
      <c r="V2530" s="52">
        <v>2</v>
      </c>
      <c r="W2530" s="52">
        <v>222</v>
      </c>
      <c r="X2530" s="75"/>
      <c r="Y2530" s="52" t="s">
        <v>67</v>
      </c>
      <c r="Z2530" s="76" t="s">
        <v>13687</v>
      </c>
      <c r="AA2530" s="52">
        <f>INDEX(accounts_user!A:A,MATCH(AB2530,accounts_user!H:H,0))</f>
        <v>8645</v>
      </c>
      <c r="AB2530" s="52" t="s">
        <v>13688</v>
      </c>
      <c r="AC2530" s="52" t="s">
        <v>6210</v>
      </c>
      <c r="AD2530" s="52"/>
      <c r="AE2530" s="52"/>
      <c r="AF2530" s="75"/>
      <c r="AG2530" s="52" t="s">
        <v>136</v>
      </c>
      <c r="AH2530" s="52">
        <v>46318</v>
      </c>
      <c r="AI2530" s="52"/>
      <c r="AJ2530" s="52">
        <v>1</v>
      </c>
      <c r="AK2530" s="52">
        <v>0</v>
      </c>
      <c r="AL2530" s="52"/>
      <c r="AM2530" s="52"/>
      <c r="AN2530" s="52"/>
      <c r="AO2530" s="78">
        <v>14794</v>
      </c>
      <c r="AP2530" s="78">
        <v>14794</v>
      </c>
      <c r="AQ2530" s="78">
        <v>0</v>
      </c>
    </row>
    <row r="2531" spans="1:43" ht="12.75" customHeight="1" x14ac:dyDescent="0.25">
      <c r="A2531" s="52">
        <v>4514</v>
      </c>
      <c r="B2531" s="52">
        <v>5114</v>
      </c>
      <c r="C2531" s="52"/>
      <c r="D2531" s="52"/>
      <c r="E2531" s="52">
        <v>2</v>
      </c>
      <c r="F2531" s="52"/>
      <c r="G2531" s="52">
        <v>85294</v>
      </c>
      <c r="H2531" s="52" t="s">
        <v>13689</v>
      </c>
      <c r="I2531" s="52">
        <f>INDEX(ce_computermodel!A:A,MATCH(J2531,ce_computermodel!B:B,0))</f>
        <v>500</v>
      </c>
      <c r="J2531" s="52" t="s">
        <v>5768</v>
      </c>
      <c r="K2531" s="52" t="s">
        <v>5768</v>
      </c>
      <c r="L2531" s="52"/>
      <c r="M2531" s="52" t="s">
        <v>5768</v>
      </c>
      <c r="N2531" s="52">
        <v>1</v>
      </c>
      <c r="O2531" s="52">
        <f>INDEX(organizations_branch!A:A,MATCH(P2531,organizations_branch!B:B,0))</f>
        <v>2</v>
      </c>
      <c r="P2531" t="s">
        <v>6404</v>
      </c>
      <c r="Q2531" s="52"/>
      <c r="R2531" s="52"/>
      <c r="S2531" s="74">
        <v>44600</v>
      </c>
      <c r="T2531" s="52"/>
      <c r="U2531" s="52" t="s">
        <v>13690</v>
      </c>
      <c r="V2531" s="52">
        <v>1</v>
      </c>
      <c r="W2531" s="52" t="s">
        <v>13691</v>
      </c>
      <c r="X2531" s="75"/>
      <c r="Y2531" s="52" t="s">
        <v>52</v>
      </c>
      <c r="Z2531" s="52"/>
      <c r="AA2531" s="52">
        <f>INDEX(accounts_user!A:A,MATCH(AB2531,accounts_user!H:H,0))</f>
        <v>9838</v>
      </c>
      <c r="AB2531" s="52" t="s">
        <v>13692</v>
      </c>
      <c r="AC2531" s="52"/>
      <c r="AD2531" s="52" t="s">
        <v>9833</v>
      </c>
      <c r="AE2531" s="52"/>
      <c r="AF2531" s="75"/>
      <c r="AG2531" s="52"/>
      <c r="AH2531" s="52">
        <v>53618</v>
      </c>
      <c r="AI2531" s="52"/>
      <c r="AJ2531" s="52">
        <v>1</v>
      </c>
      <c r="AK2531" s="52">
        <v>0</v>
      </c>
      <c r="AL2531" s="52"/>
      <c r="AM2531" s="52"/>
      <c r="AN2531" s="52"/>
      <c r="AO2531" s="52"/>
      <c r="AP2531" s="52"/>
      <c r="AQ2531" s="78">
        <v>0</v>
      </c>
    </row>
    <row r="2532" spans="1:43" ht="12.75" customHeight="1" x14ac:dyDescent="0.25">
      <c r="A2532" s="52">
        <v>4516</v>
      </c>
      <c r="B2532" s="52">
        <v>5129</v>
      </c>
      <c r="C2532" s="52"/>
      <c r="D2532" s="52"/>
      <c r="E2532" s="52">
        <v>2</v>
      </c>
      <c r="F2532" s="52"/>
      <c r="G2532" s="52">
        <v>85715</v>
      </c>
      <c r="H2532" s="52" t="s">
        <v>13693</v>
      </c>
      <c r="I2532" s="52">
        <f>INDEX(ce_computermodel!A:A,MATCH(J2532,ce_computermodel!B:B,0))</f>
        <v>500</v>
      </c>
      <c r="J2532" s="52" t="s">
        <v>5768</v>
      </c>
      <c r="K2532" s="77" t="s">
        <v>13694</v>
      </c>
      <c r="L2532" s="52" t="s">
        <v>13695</v>
      </c>
      <c r="M2532" s="52" t="s">
        <v>5768</v>
      </c>
      <c r="N2532" s="52">
        <v>1</v>
      </c>
      <c r="O2532" s="52">
        <f>INDEX(organizations_branch!A:A,MATCH(P2532,organizations_branch!B:B,0))</f>
        <v>1</v>
      </c>
      <c r="P2532" s="52" t="s">
        <v>2339</v>
      </c>
      <c r="Q2532" s="52"/>
      <c r="R2532" s="52" t="s">
        <v>364</v>
      </c>
      <c r="S2532" s="74">
        <v>44579</v>
      </c>
      <c r="T2532" s="52"/>
      <c r="U2532" s="52" t="s">
        <v>7023</v>
      </c>
      <c r="V2532" s="52">
        <v>1</v>
      </c>
      <c r="W2532" s="52" t="s">
        <v>13696</v>
      </c>
      <c r="X2532" s="75"/>
      <c r="Y2532" s="52" t="s">
        <v>67</v>
      </c>
      <c r="Z2532" s="52" t="s">
        <v>8561</v>
      </c>
      <c r="AA2532" s="52">
        <f>INDEX(accounts_user!A:A,MATCH(AB2532,accounts_user!H:H,0))</f>
        <v>9277</v>
      </c>
      <c r="AB2532" s="52" t="s">
        <v>13697</v>
      </c>
      <c r="AC2532" s="52" t="s">
        <v>5379</v>
      </c>
      <c r="AD2532" s="52" t="s">
        <v>13698</v>
      </c>
      <c r="AE2532" s="52"/>
      <c r="AF2532" s="75"/>
      <c r="AG2532" s="52" t="s">
        <v>136</v>
      </c>
      <c r="AH2532" s="52" t="s">
        <v>13699</v>
      </c>
      <c r="AI2532" s="52"/>
      <c r="AJ2532" s="52">
        <v>1</v>
      </c>
      <c r="AK2532" s="52">
        <v>0</v>
      </c>
      <c r="AL2532" s="52"/>
      <c r="AM2532" s="52"/>
      <c r="AN2532" s="52"/>
      <c r="AO2532" s="78">
        <v>13220</v>
      </c>
      <c r="AP2532" s="78">
        <v>12478</v>
      </c>
      <c r="AQ2532" s="78">
        <v>0</v>
      </c>
    </row>
    <row r="2533" spans="1:43" ht="12.75" customHeight="1" x14ac:dyDescent="0.25">
      <c r="A2533" s="52">
        <v>4517</v>
      </c>
      <c r="B2533" s="52">
        <v>5130</v>
      </c>
      <c r="C2533" s="52"/>
      <c r="D2533" s="52"/>
      <c r="E2533" s="52">
        <v>2</v>
      </c>
      <c r="F2533" s="52"/>
      <c r="G2533" s="52" t="s">
        <v>13700</v>
      </c>
      <c r="H2533" s="52" t="s">
        <v>13700</v>
      </c>
      <c r="I2533" s="52">
        <f>INDEX(ce_computermodel!A:A,MATCH(J2533,ce_computermodel!B:B,0))</f>
        <v>500</v>
      </c>
      <c r="J2533" s="52" t="s">
        <v>5768</v>
      </c>
      <c r="K2533" s="52" t="s">
        <v>13701</v>
      </c>
      <c r="L2533" s="52" t="s">
        <v>13701</v>
      </c>
      <c r="M2533" s="52" t="s">
        <v>5768</v>
      </c>
      <c r="N2533" s="52">
        <v>1</v>
      </c>
      <c r="O2533" s="52">
        <f>INDEX(organizations_branch!A:A,MATCH(P2533,organizations_branch!B:B,0))</f>
        <v>1</v>
      </c>
      <c r="P2533" t="s">
        <v>2339</v>
      </c>
      <c r="Q2533" s="52"/>
      <c r="R2533" s="52"/>
      <c r="S2533" s="74">
        <v>44904</v>
      </c>
      <c r="T2533" s="52"/>
      <c r="U2533" s="52" t="s">
        <v>7023</v>
      </c>
      <c r="V2533" s="52">
        <v>2</v>
      </c>
      <c r="W2533" s="52">
        <v>201</v>
      </c>
      <c r="X2533" s="75"/>
      <c r="Y2533" s="52" t="s">
        <v>67</v>
      </c>
      <c r="Z2533" s="76" t="s">
        <v>7607</v>
      </c>
      <c r="AA2533" s="52">
        <f>INDEX(accounts_user!A:A,MATCH(AB2533,accounts_user!H:H,0))</f>
        <v>9583</v>
      </c>
      <c r="AB2533" s="52" t="s">
        <v>13702</v>
      </c>
      <c r="AC2533" s="52" t="s">
        <v>13703</v>
      </c>
      <c r="AD2533" s="52" t="s">
        <v>13704</v>
      </c>
      <c r="AE2533" s="52"/>
      <c r="AF2533" s="75"/>
      <c r="AG2533" s="52" t="s">
        <v>136</v>
      </c>
      <c r="AH2533" s="52" t="s">
        <v>13705</v>
      </c>
      <c r="AI2533" s="52" t="s">
        <v>59</v>
      </c>
      <c r="AJ2533" s="52">
        <v>1</v>
      </c>
      <c r="AK2533" s="52">
        <v>0</v>
      </c>
      <c r="AL2533" s="52"/>
      <c r="AM2533" s="52"/>
      <c r="AN2533" s="52"/>
      <c r="AO2533" s="78">
        <v>13560</v>
      </c>
      <c r="AP2533" s="78">
        <v>13560</v>
      </c>
      <c r="AQ2533" s="52"/>
    </row>
    <row r="2534" spans="1:43" ht="12.75" customHeight="1" x14ac:dyDescent="0.25">
      <c r="A2534" s="52">
        <v>4518</v>
      </c>
      <c r="B2534" s="52">
        <v>5143</v>
      </c>
      <c r="C2534" s="52"/>
      <c r="D2534" s="52"/>
      <c r="E2534" s="52">
        <v>2</v>
      </c>
      <c r="F2534" s="52"/>
      <c r="G2534" s="52">
        <v>67744</v>
      </c>
      <c r="H2534" s="52" t="s">
        <v>13706</v>
      </c>
      <c r="I2534" s="52">
        <f>INDEX(ce_computermodel!A:A,MATCH(J2534,ce_computermodel!B:B,0))</f>
        <v>500</v>
      </c>
      <c r="J2534" s="52" t="s">
        <v>5768</v>
      </c>
      <c r="K2534" s="52" t="s">
        <v>5768</v>
      </c>
      <c r="L2534" s="52"/>
      <c r="M2534" s="52" t="s">
        <v>5768</v>
      </c>
      <c r="N2534" s="52">
        <v>1</v>
      </c>
      <c r="O2534" s="52">
        <f>INDEX(organizations_branch!A:A,MATCH(P2534,organizations_branch!B:B,0))</f>
        <v>1</v>
      </c>
      <c r="P2534" s="52" t="s">
        <v>2339</v>
      </c>
      <c r="Q2534" s="52"/>
      <c r="R2534" s="52" t="s">
        <v>7327</v>
      </c>
      <c r="S2534" s="74">
        <v>44557</v>
      </c>
      <c r="T2534" s="52"/>
      <c r="U2534" s="52" t="s">
        <v>385</v>
      </c>
      <c r="V2534" s="52">
        <v>3</v>
      </c>
      <c r="W2534" s="52">
        <v>310</v>
      </c>
      <c r="X2534" s="75"/>
      <c r="Y2534" s="52" t="s">
        <v>67</v>
      </c>
      <c r="Z2534" s="76" t="s">
        <v>12881</v>
      </c>
      <c r="AA2534" s="52"/>
      <c r="AB2534" s="52" t="s">
        <v>13707</v>
      </c>
      <c r="AC2534" s="52" t="s">
        <v>6586</v>
      </c>
      <c r="AD2534" s="52"/>
      <c r="AE2534" s="52"/>
      <c r="AF2534" s="75">
        <v>2</v>
      </c>
      <c r="AG2534" s="52" t="s">
        <v>136</v>
      </c>
      <c r="AH2534" s="52">
        <v>29757</v>
      </c>
      <c r="AI2534" s="52" t="s">
        <v>59</v>
      </c>
      <c r="AJ2534" s="52">
        <v>1</v>
      </c>
      <c r="AK2534" s="52">
        <v>0</v>
      </c>
      <c r="AL2534" s="52"/>
      <c r="AM2534" s="52"/>
      <c r="AN2534" s="52"/>
      <c r="AO2534" s="78">
        <v>40560</v>
      </c>
      <c r="AP2534" s="78">
        <v>40560</v>
      </c>
      <c r="AQ2534" s="52"/>
    </row>
    <row r="2535" spans="1:43" ht="12.75" customHeight="1" x14ac:dyDescent="0.25">
      <c r="A2535" s="52">
        <v>4519</v>
      </c>
      <c r="B2535" s="52">
        <v>5145</v>
      </c>
      <c r="C2535" s="52"/>
      <c r="D2535" s="52"/>
      <c r="E2535" s="52">
        <v>2</v>
      </c>
      <c r="F2535" s="52" t="s">
        <v>13674</v>
      </c>
      <c r="G2535" s="52" t="s">
        <v>13708</v>
      </c>
      <c r="H2535" s="52" t="s">
        <v>13708</v>
      </c>
      <c r="I2535" s="52">
        <f>INDEX(ce_computermodel!A:A,MATCH(J2535,ce_computermodel!B:B,0))</f>
        <v>500</v>
      </c>
      <c r="J2535" s="52" t="s">
        <v>5768</v>
      </c>
      <c r="K2535" s="52" t="s">
        <v>13709</v>
      </c>
      <c r="L2535" s="52"/>
      <c r="M2535" s="52" t="s">
        <v>5768</v>
      </c>
      <c r="N2535" s="52">
        <v>1</v>
      </c>
      <c r="O2535" s="52">
        <f>INDEX(organizations_branch!A:A,MATCH(P2535,organizations_branch!B:B,0))</f>
        <v>2</v>
      </c>
      <c r="P2535" t="s">
        <v>6404</v>
      </c>
      <c r="Q2535" s="52"/>
      <c r="R2535" s="52"/>
      <c r="S2535" s="74">
        <v>44559</v>
      </c>
      <c r="T2535" s="52"/>
      <c r="U2535" s="52" t="s">
        <v>13710</v>
      </c>
      <c r="V2535" s="52">
        <v>9</v>
      </c>
      <c r="W2535" s="52">
        <v>910</v>
      </c>
      <c r="X2535" s="75"/>
      <c r="Y2535" s="52" t="s">
        <v>52</v>
      </c>
      <c r="Z2535" s="52" t="s">
        <v>316</v>
      </c>
      <c r="AA2535" s="52">
        <f>INDEX(accounts_user!A:A,MATCH(AB2535,accounts_user!H:H,0))</f>
        <v>9989</v>
      </c>
      <c r="AB2535" s="52" t="s">
        <v>13324</v>
      </c>
      <c r="AC2535" s="52" t="s">
        <v>8045</v>
      </c>
      <c r="AD2535" s="52"/>
      <c r="AE2535" s="52"/>
      <c r="AF2535" s="75"/>
      <c r="AG2535" s="52"/>
      <c r="AH2535" s="52">
        <v>49354</v>
      </c>
      <c r="AI2535" s="52"/>
      <c r="AJ2535" s="52">
        <v>1</v>
      </c>
      <c r="AK2535" s="52">
        <v>0</v>
      </c>
      <c r="AL2535" s="52"/>
      <c r="AM2535" s="52"/>
      <c r="AN2535" s="52"/>
      <c r="AO2535" s="52"/>
      <c r="AP2535" s="52"/>
      <c r="AQ2535" s="52"/>
    </row>
    <row r="2536" spans="1:43" ht="12.75" customHeight="1" x14ac:dyDescent="0.25">
      <c r="A2536" s="52">
        <v>4520</v>
      </c>
      <c r="B2536" s="52">
        <v>5149</v>
      </c>
      <c r="C2536" s="52"/>
      <c r="D2536" s="52"/>
      <c r="E2536" s="52">
        <v>2</v>
      </c>
      <c r="F2536" s="52"/>
      <c r="G2536" s="52">
        <v>86072</v>
      </c>
      <c r="H2536" s="52" t="s">
        <v>13711</v>
      </c>
      <c r="I2536" s="52">
        <f>INDEX(ce_computermodel!A:A,MATCH(J2536,ce_computermodel!B:B,0))</f>
        <v>500</v>
      </c>
      <c r="J2536" s="52" t="s">
        <v>5768</v>
      </c>
      <c r="K2536" s="52" t="s">
        <v>5768</v>
      </c>
      <c r="L2536" s="52" t="s">
        <v>13712</v>
      </c>
      <c r="M2536" s="52" t="s">
        <v>5768</v>
      </c>
      <c r="N2536" s="52">
        <v>1</v>
      </c>
      <c r="O2536" s="52">
        <f>INDEX(organizations_branch!A:A,MATCH(P2536,organizations_branch!B:B,0))</f>
        <v>1</v>
      </c>
      <c r="P2536" s="52" t="s">
        <v>2339</v>
      </c>
      <c r="Q2536" s="52"/>
      <c r="R2536" s="52"/>
      <c r="S2536" s="74">
        <v>44580</v>
      </c>
      <c r="T2536" s="52">
        <f>INDEX(organizations_place!A:A,MATCH(U2536,organizations_place!B:B,0))</f>
        <v>713</v>
      </c>
      <c r="U2536" s="52" t="s">
        <v>66</v>
      </c>
      <c r="V2536" s="52">
        <v>2</v>
      </c>
      <c r="W2536" s="52">
        <v>205</v>
      </c>
      <c r="X2536" s="75"/>
      <c r="Y2536" s="52" t="s">
        <v>67</v>
      </c>
      <c r="Z2536" s="52"/>
      <c r="AA2536" s="52">
        <f>INDEX(accounts_user!A:A,MATCH(AB2536,accounts_user!H:H,0))</f>
        <v>9059</v>
      </c>
      <c r="AB2536" s="52" t="s">
        <v>13713</v>
      </c>
      <c r="AC2536" s="52" t="s">
        <v>7630</v>
      </c>
      <c r="AD2536" s="52" t="s">
        <v>1803</v>
      </c>
      <c r="AE2536" s="52"/>
      <c r="AF2536" s="75"/>
      <c r="AG2536" s="52" t="s">
        <v>136</v>
      </c>
      <c r="AH2536" s="52">
        <v>51886</v>
      </c>
      <c r="AI2536" s="52"/>
      <c r="AJ2536" s="52">
        <v>1</v>
      </c>
      <c r="AK2536" s="52">
        <v>0</v>
      </c>
      <c r="AL2536" s="52"/>
      <c r="AM2536" s="52"/>
      <c r="AN2536" s="52"/>
      <c r="AO2536" s="78">
        <v>14165</v>
      </c>
      <c r="AP2536" s="78">
        <v>14165</v>
      </c>
      <c r="AQ2536" s="52"/>
    </row>
    <row r="2537" spans="1:43" ht="12.75" customHeight="1" x14ac:dyDescent="0.25">
      <c r="A2537" s="52">
        <v>4521</v>
      </c>
      <c r="B2537" s="52">
        <v>5152</v>
      </c>
      <c r="C2537" s="52"/>
      <c r="D2537" s="75"/>
      <c r="E2537" s="52">
        <v>2</v>
      </c>
      <c r="F2537" s="52"/>
      <c r="G2537" s="52">
        <v>86075</v>
      </c>
      <c r="H2537" s="52" t="s">
        <v>13714</v>
      </c>
      <c r="I2537" s="52">
        <f>INDEX(ce_computermodel!A:A,MATCH(J2537,ce_computermodel!B:B,0))</f>
        <v>500</v>
      </c>
      <c r="J2537" s="52" t="s">
        <v>5768</v>
      </c>
      <c r="K2537" s="52" t="s">
        <v>5768</v>
      </c>
      <c r="L2537" s="52" t="s">
        <v>13712</v>
      </c>
      <c r="M2537" s="52" t="s">
        <v>5768</v>
      </c>
      <c r="N2537" s="52">
        <v>1</v>
      </c>
      <c r="O2537" s="52">
        <f>INDEX(organizations_branch!A:A,MATCH(P2537,organizations_branch!B:B,0))</f>
        <v>1</v>
      </c>
      <c r="P2537" s="52" t="s">
        <v>2339</v>
      </c>
      <c r="Q2537" s="52"/>
      <c r="R2537" s="52"/>
      <c r="S2537" s="74">
        <v>44581</v>
      </c>
      <c r="T2537" s="52">
        <f>INDEX(organizations_place!A:A,MATCH(U2537,organizations_place!B:B,0))</f>
        <v>1</v>
      </c>
      <c r="U2537" s="52" t="s">
        <v>93</v>
      </c>
      <c r="V2537" s="52">
        <v>4</v>
      </c>
      <c r="W2537" s="52">
        <v>405</v>
      </c>
      <c r="X2537" s="75"/>
      <c r="Y2537" s="52" t="s">
        <v>67</v>
      </c>
      <c r="Z2537" s="52"/>
      <c r="AA2537" s="52"/>
      <c r="AB2537" s="52" t="s">
        <v>6850</v>
      </c>
      <c r="AC2537" s="52"/>
      <c r="AD2537" s="52" t="s">
        <v>1803</v>
      </c>
      <c r="AE2537" s="52"/>
      <c r="AF2537" s="75">
        <v>2</v>
      </c>
      <c r="AG2537" s="52" t="s">
        <v>136</v>
      </c>
      <c r="AH2537" s="52">
        <v>51886</v>
      </c>
      <c r="AI2537" s="52"/>
      <c r="AJ2537" s="52">
        <v>1</v>
      </c>
      <c r="AK2537" s="52">
        <v>0</v>
      </c>
      <c r="AL2537" s="52"/>
      <c r="AM2537" s="52"/>
      <c r="AN2537" s="52"/>
      <c r="AO2537" s="52"/>
      <c r="AP2537" s="52"/>
      <c r="AQ2537" s="52"/>
    </row>
    <row r="2538" spans="1:43" ht="12.75" customHeight="1" x14ac:dyDescent="0.25">
      <c r="A2538" s="52">
        <v>4522</v>
      </c>
      <c r="B2538" s="52">
        <v>5157</v>
      </c>
      <c r="C2538" s="52"/>
      <c r="D2538" s="52"/>
      <c r="E2538" s="52">
        <v>2</v>
      </c>
      <c r="F2538" s="52"/>
      <c r="G2538" s="52">
        <v>86073</v>
      </c>
      <c r="H2538" s="52" t="s">
        <v>13715</v>
      </c>
      <c r="I2538" s="52">
        <f>INDEX(ce_computermodel!A:A,MATCH(J2538,ce_computermodel!B:B,0))</f>
        <v>500</v>
      </c>
      <c r="J2538" s="52" t="s">
        <v>5768</v>
      </c>
      <c r="K2538" s="52" t="s">
        <v>5768</v>
      </c>
      <c r="L2538" s="52" t="s">
        <v>13716</v>
      </c>
      <c r="M2538" s="52" t="s">
        <v>5768</v>
      </c>
      <c r="N2538" s="52">
        <v>1</v>
      </c>
      <c r="O2538" s="52">
        <f>INDEX(organizations_branch!A:A,MATCH(P2538,organizations_branch!B:B,0))</f>
        <v>1</v>
      </c>
      <c r="P2538" s="52" t="s">
        <v>2339</v>
      </c>
      <c r="Q2538" s="52"/>
      <c r="R2538" s="52"/>
      <c r="S2538" s="74">
        <v>44587</v>
      </c>
      <c r="T2538" s="52">
        <f>INDEX(organizations_place!A:A,MATCH(U2538,organizations_place!B:B,0))</f>
        <v>713</v>
      </c>
      <c r="U2538" s="52" t="s">
        <v>66</v>
      </c>
      <c r="V2538" s="52">
        <v>2</v>
      </c>
      <c r="W2538" s="52" t="s">
        <v>2413</v>
      </c>
      <c r="X2538" s="75"/>
      <c r="Y2538" s="52" t="s">
        <v>67</v>
      </c>
      <c r="Z2538" s="52" t="s">
        <v>13717</v>
      </c>
      <c r="AA2538" s="52"/>
      <c r="AB2538" s="52" t="s">
        <v>13718</v>
      </c>
      <c r="AC2538" s="52" t="s">
        <v>13719</v>
      </c>
      <c r="AD2538" s="52" t="s">
        <v>1803</v>
      </c>
      <c r="AE2538" s="52"/>
      <c r="AF2538" s="75"/>
      <c r="AG2538" s="52" t="s">
        <v>136</v>
      </c>
      <c r="AH2538" s="52">
        <v>51886</v>
      </c>
      <c r="AI2538" s="52"/>
      <c r="AJ2538" s="52">
        <v>1</v>
      </c>
      <c r="AK2538" s="52">
        <v>0</v>
      </c>
      <c r="AL2538" s="52"/>
      <c r="AM2538" s="52"/>
      <c r="AN2538" s="52"/>
      <c r="AO2538" s="77"/>
      <c r="AP2538" s="77"/>
      <c r="AQ2538" s="52"/>
    </row>
    <row r="2539" spans="1:43" ht="12.75" customHeight="1" x14ac:dyDescent="0.25">
      <c r="A2539" s="52">
        <v>4523</v>
      </c>
      <c r="B2539" s="52">
        <v>5158</v>
      </c>
      <c r="C2539" s="52"/>
      <c r="D2539" s="52"/>
      <c r="E2539" s="52">
        <v>2</v>
      </c>
      <c r="F2539" s="52" t="s">
        <v>3867</v>
      </c>
      <c r="G2539" s="52" t="s">
        <v>13720</v>
      </c>
      <c r="H2539" s="52" t="s">
        <v>13720</v>
      </c>
      <c r="I2539" s="52">
        <f>INDEX(ce_computermodel!A:A,MATCH(J2539,ce_computermodel!B:B,0))</f>
        <v>500</v>
      </c>
      <c r="J2539" s="52" t="s">
        <v>5768</v>
      </c>
      <c r="K2539" s="52" t="s">
        <v>5768</v>
      </c>
      <c r="L2539" s="52"/>
      <c r="M2539" s="52" t="s">
        <v>5768</v>
      </c>
      <c r="N2539" s="52">
        <v>1</v>
      </c>
      <c r="O2539" s="52">
        <f>INDEX(organizations_branch!A:A,MATCH(P2539,organizations_branch!B:B,0))</f>
        <v>1</v>
      </c>
      <c r="P2539" s="52" t="s">
        <v>2339</v>
      </c>
      <c r="Q2539" s="52"/>
      <c r="R2539" s="52">
        <v>851</v>
      </c>
      <c r="S2539" s="74">
        <v>44908</v>
      </c>
      <c r="T2539" s="52"/>
      <c r="U2539" s="52" t="s">
        <v>184</v>
      </c>
      <c r="V2539" s="77">
        <v>1</v>
      </c>
      <c r="W2539" s="77">
        <v>15</v>
      </c>
      <c r="X2539" s="75"/>
      <c r="Y2539" s="52" t="s">
        <v>67</v>
      </c>
      <c r="Z2539" s="76" t="s">
        <v>7568</v>
      </c>
      <c r="AA2539" s="52">
        <f>INDEX(accounts_user!A:A,MATCH(AB2539,accounts_user!H:H,0))</f>
        <v>8742</v>
      </c>
      <c r="AB2539" s="52" t="s">
        <v>13721</v>
      </c>
      <c r="AC2539" s="52" t="s">
        <v>7719</v>
      </c>
      <c r="AD2539" s="52" t="s">
        <v>13722</v>
      </c>
      <c r="AE2539" s="52"/>
      <c r="AF2539" s="75"/>
      <c r="AG2539" s="52" t="s">
        <v>136</v>
      </c>
      <c r="AH2539" s="52">
        <v>51404</v>
      </c>
      <c r="AI2539" s="77" t="s">
        <v>59</v>
      </c>
      <c r="AJ2539" s="52">
        <v>1</v>
      </c>
      <c r="AK2539" s="52">
        <v>0</v>
      </c>
      <c r="AL2539" s="52"/>
      <c r="AM2539" s="52"/>
      <c r="AN2539" s="52"/>
      <c r="AO2539" s="78">
        <v>10337</v>
      </c>
      <c r="AP2539" s="78">
        <v>10337</v>
      </c>
      <c r="AQ2539" s="52"/>
    </row>
    <row r="2540" spans="1:43" ht="12.75" customHeight="1" x14ac:dyDescent="0.25">
      <c r="A2540" s="52">
        <v>4524</v>
      </c>
      <c r="B2540" s="52">
        <v>5167</v>
      </c>
      <c r="C2540" s="52"/>
      <c r="D2540" s="52"/>
      <c r="E2540" s="52">
        <v>2</v>
      </c>
      <c r="F2540" s="52" t="s">
        <v>13674</v>
      </c>
      <c r="G2540" s="52" t="s">
        <v>13723</v>
      </c>
      <c r="H2540" s="52" t="s">
        <v>13723</v>
      </c>
      <c r="I2540" s="52">
        <f>INDEX(ce_computermodel!A:A,MATCH(J2540,ce_computermodel!B:B,0))</f>
        <v>500</v>
      </c>
      <c r="J2540" s="52" t="s">
        <v>5768</v>
      </c>
      <c r="K2540" s="52" t="s">
        <v>13346</v>
      </c>
      <c r="L2540" s="52"/>
      <c r="M2540" s="52" t="s">
        <v>5768</v>
      </c>
      <c r="N2540" s="52">
        <v>1</v>
      </c>
      <c r="O2540" s="52">
        <f>INDEX(organizations_branch!A:A,MATCH(P2540,organizations_branch!B:B,0))</f>
        <v>2</v>
      </c>
      <c r="P2540" t="s">
        <v>6404</v>
      </c>
      <c r="Q2540" s="52"/>
      <c r="R2540" s="52"/>
      <c r="S2540" s="74">
        <v>44327</v>
      </c>
      <c r="T2540" s="52"/>
      <c r="U2540" s="52" t="s">
        <v>82</v>
      </c>
      <c r="V2540" s="52">
        <v>7</v>
      </c>
      <c r="W2540" s="52">
        <v>709</v>
      </c>
      <c r="X2540" s="75"/>
      <c r="Y2540" s="52" t="s">
        <v>52</v>
      </c>
      <c r="Z2540" s="52"/>
      <c r="AA2540" s="52">
        <f>INDEX(accounts_user!A:A,MATCH(AB2540,accounts_user!H:H,0))</f>
        <v>9668</v>
      </c>
      <c r="AB2540" s="52" t="s">
        <v>13724</v>
      </c>
      <c r="AC2540" s="52" t="s">
        <v>8974</v>
      </c>
      <c r="AD2540" s="52"/>
      <c r="AE2540" s="52"/>
      <c r="AF2540" s="75"/>
      <c r="AG2540" s="52"/>
      <c r="AH2540" s="52">
        <v>29295</v>
      </c>
      <c r="AI2540" s="52"/>
      <c r="AJ2540" s="52">
        <v>1</v>
      </c>
      <c r="AK2540" s="52">
        <v>0</v>
      </c>
      <c r="AL2540" s="52"/>
      <c r="AM2540" s="52"/>
      <c r="AN2540" s="52"/>
      <c r="AO2540" s="52"/>
      <c r="AP2540" s="52"/>
      <c r="AQ2540" s="78">
        <v>0</v>
      </c>
    </row>
    <row r="2541" spans="1:43" ht="12.75" customHeight="1" x14ac:dyDescent="0.25">
      <c r="A2541" s="52">
        <v>4525</v>
      </c>
      <c r="B2541" s="52">
        <v>5169</v>
      </c>
      <c r="C2541" s="52"/>
      <c r="D2541" s="52"/>
      <c r="E2541" s="52">
        <v>2</v>
      </c>
      <c r="F2541" s="52">
        <v>9910139954</v>
      </c>
      <c r="G2541" s="52" t="s">
        <v>13725</v>
      </c>
      <c r="H2541" s="52" t="s">
        <v>13725</v>
      </c>
      <c r="I2541" s="52">
        <f>INDEX(ce_computermodel!A:A,MATCH(J2541,ce_computermodel!B:B,0))</f>
        <v>500</v>
      </c>
      <c r="J2541" s="52" t="s">
        <v>5768</v>
      </c>
      <c r="K2541" s="52" t="s">
        <v>13726</v>
      </c>
      <c r="L2541" s="52"/>
      <c r="M2541" s="52" t="s">
        <v>5768</v>
      </c>
      <c r="N2541" s="52">
        <v>1</v>
      </c>
      <c r="O2541" s="52">
        <f>INDEX(organizations_branch!A:A,MATCH(P2541,organizations_branch!B:B,0))</f>
        <v>2</v>
      </c>
      <c r="P2541" t="s">
        <v>6404</v>
      </c>
      <c r="Q2541" s="52"/>
      <c r="R2541" s="52" t="s">
        <v>705</v>
      </c>
      <c r="S2541" s="74">
        <v>44890</v>
      </c>
      <c r="T2541" s="52"/>
      <c r="U2541" s="52" t="s">
        <v>82</v>
      </c>
      <c r="V2541" s="52">
        <v>6</v>
      </c>
      <c r="W2541" s="52">
        <v>606</v>
      </c>
      <c r="X2541" s="75"/>
      <c r="Y2541" s="52" t="s">
        <v>52</v>
      </c>
      <c r="Z2541" s="52" t="s">
        <v>3732</v>
      </c>
      <c r="AA2541" s="52">
        <f>INDEX(accounts_user!A:A,MATCH(AB2541,accounts_user!H:H,0))</f>
        <v>9877</v>
      </c>
      <c r="AB2541" s="52" t="s">
        <v>13727</v>
      </c>
      <c r="AC2541" s="52" t="s">
        <v>4457</v>
      </c>
      <c r="AD2541" s="52" t="s">
        <v>3734</v>
      </c>
      <c r="AE2541" s="52"/>
      <c r="AF2541" s="75"/>
      <c r="AG2541" s="52" t="s">
        <v>136</v>
      </c>
      <c r="AH2541" s="52">
        <v>89182.231350000002</v>
      </c>
      <c r="AI2541" s="52"/>
      <c r="AJ2541" s="52">
        <v>1</v>
      </c>
      <c r="AK2541" s="52">
        <v>0</v>
      </c>
      <c r="AL2541" s="52"/>
      <c r="AM2541" s="52"/>
      <c r="AN2541" s="52"/>
      <c r="AO2541" s="78">
        <v>12991</v>
      </c>
      <c r="AP2541" s="78">
        <v>12991</v>
      </c>
      <c r="AQ2541" s="52"/>
    </row>
    <row r="2542" spans="1:43" ht="12.75" customHeight="1" x14ac:dyDescent="0.25">
      <c r="A2542" s="52">
        <v>4526</v>
      </c>
      <c r="B2542" s="52">
        <v>5174</v>
      </c>
      <c r="C2542" s="52"/>
      <c r="D2542" s="52"/>
      <c r="E2542" s="52">
        <v>2</v>
      </c>
      <c r="F2542" s="52"/>
      <c r="G2542" s="52">
        <v>68249</v>
      </c>
      <c r="H2542" s="52" t="s">
        <v>13728</v>
      </c>
      <c r="I2542" s="52">
        <f>INDEX(ce_computermodel!A:A,MATCH(J2542,ce_computermodel!B:B,0))</f>
        <v>500</v>
      </c>
      <c r="J2542" s="52" t="s">
        <v>5768</v>
      </c>
      <c r="K2542" s="52" t="s">
        <v>5768</v>
      </c>
      <c r="L2542" s="52" t="s">
        <v>5768</v>
      </c>
      <c r="M2542" s="52" t="s">
        <v>5768</v>
      </c>
      <c r="N2542" s="52">
        <v>1</v>
      </c>
      <c r="O2542" s="52">
        <f>INDEX(organizations_branch!A:A,MATCH(P2542,organizations_branch!B:B,0))</f>
        <v>1</v>
      </c>
      <c r="P2542" s="52" t="s">
        <v>2339</v>
      </c>
      <c r="Q2542" s="52"/>
      <c r="R2542" s="52"/>
      <c r="S2542" s="74">
        <v>44253</v>
      </c>
      <c r="T2542" s="52"/>
      <c r="U2542" s="52" t="s">
        <v>13729</v>
      </c>
      <c r="V2542" s="52"/>
      <c r="W2542" s="52"/>
      <c r="X2542" s="75"/>
      <c r="Y2542" s="52" t="s">
        <v>67</v>
      </c>
      <c r="Z2542" s="76"/>
      <c r="AA2542" s="52">
        <f>INDEX(accounts_user!A:A,MATCH(AB2542,accounts_user!H:H,0))</f>
        <v>8633</v>
      </c>
      <c r="AB2542" s="52" t="s">
        <v>7003</v>
      </c>
      <c r="AC2542" s="52"/>
      <c r="AD2542" s="52"/>
      <c r="AE2542" s="52"/>
      <c r="AF2542" s="75"/>
      <c r="AG2542" s="52"/>
      <c r="AH2542" s="52"/>
      <c r="AI2542" s="52"/>
      <c r="AJ2542" s="52">
        <v>0</v>
      </c>
      <c r="AK2542" s="52">
        <v>0</v>
      </c>
      <c r="AL2542" s="52"/>
      <c r="AM2542" s="52"/>
      <c r="AN2542" s="52"/>
      <c r="AO2542" s="187"/>
      <c r="AP2542" s="187"/>
      <c r="AQ2542" s="187"/>
    </row>
    <row r="2543" spans="1:43" ht="12.75" customHeight="1" x14ac:dyDescent="0.25">
      <c r="A2543" s="52">
        <v>4527</v>
      </c>
      <c r="B2543" s="52">
        <v>5176</v>
      </c>
      <c r="C2543" s="52"/>
      <c r="D2543" s="52"/>
      <c r="E2543" s="52">
        <v>2</v>
      </c>
      <c r="F2543" s="52"/>
      <c r="G2543" s="52">
        <v>68760</v>
      </c>
      <c r="H2543" s="52" t="s">
        <v>13730</v>
      </c>
      <c r="I2543" s="52">
        <f>INDEX(ce_computermodel!A:A,MATCH(J2543,ce_computermodel!B:B,0))</f>
        <v>500</v>
      </c>
      <c r="J2543" s="52" t="s">
        <v>5768</v>
      </c>
      <c r="K2543" s="52" t="s">
        <v>5768</v>
      </c>
      <c r="L2543" s="52"/>
      <c r="M2543" s="52" t="s">
        <v>5768</v>
      </c>
      <c r="N2543" s="52">
        <v>1</v>
      </c>
      <c r="O2543" s="52">
        <f>INDEX(organizations_branch!A:A,MATCH(P2543,organizations_branch!B:B,0))</f>
        <v>2</v>
      </c>
      <c r="P2543" t="s">
        <v>6404</v>
      </c>
      <c r="Q2543" s="52"/>
      <c r="R2543" s="52"/>
      <c r="S2543" s="74">
        <v>44298</v>
      </c>
      <c r="T2543" s="52"/>
      <c r="U2543" s="52" t="s">
        <v>7220</v>
      </c>
      <c r="V2543" s="52">
        <v>3</v>
      </c>
      <c r="W2543" s="52">
        <v>16</v>
      </c>
      <c r="X2543" s="75"/>
      <c r="Y2543" s="52" t="s">
        <v>52</v>
      </c>
      <c r="Z2543" s="52" t="s">
        <v>13731</v>
      </c>
      <c r="AA2543" s="52">
        <f>INDEX(accounts_user!A:A,MATCH(AB2543,accounts_user!H:H,0))</f>
        <v>9754</v>
      </c>
      <c r="AB2543" s="52" t="s">
        <v>13732</v>
      </c>
      <c r="AC2543" s="52"/>
      <c r="AD2543" s="52"/>
      <c r="AE2543" s="52"/>
      <c r="AF2543" s="75">
        <v>2</v>
      </c>
      <c r="AG2543" s="52"/>
      <c r="AH2543" s="52"/>
      <c r="AI2543" s="52" t="s">
        <v>59</v>
      </c>
      <c r="AJ2543" s="52">
        <v>1</v>
      </c>
      <c r="AK2543" s="52">
        <v>0</v>
      </c>
      <c r="AL2543" s="52"/>
      <c r="AM2543" s="52"/>
      <c r="AN2543" s="52"/>
      <c r="AO2543" s="187"/>
      <c r="AP2543" s="187"/>
      <c r="AQ2543" s="187"/>
    </row>
    <row r="2544" spans="1:43" ht="12.75" customHeight="1" x14ac:dyDescent="0.25">
      <c r="A2544" s="52">
        <v>4528</v>
      </c>
      <c r="B2544" s="52">
        <v>5177</v>
      </c>
      <c r="C2544" s="52"/>
      <c r="D2544" s="52"/>
      <c r="E2544" s="52">
        <v>2</v>
      </c>
      <c r="F2544" s="52"/>
      <c r="G2544" s="52">
        <v>85139</v>
      </c>
      <c r="H2544" s="52" t="s">
        <v>13733</v>
      </c>
      <c r="I2544" s="52">
        <f>INDEX(ce_computermodel!A:A,MATCH(J2544,ce_computermodel!B:B,0))</f>
        <v>500</v>
      </c>
      <c r="J2544" s="52" t="s">
        <v>5768</v>
      </c>
      <c r="K2544" s="52" t="s">
        <v>5768</v>
      </c>
      <c r="L2544" s="52"/>
      <c r="M2544" s="52" t="s">
        <v>5768</v>
      </c>
      <c r="N2544" s="52">
        <v>1</v>
      </c>
      <c r="O2544" s="52">
        <f>INDEX(organizations_branch!A:A,MATCH(P2544,organizations_branch!B:B,0))</f>
        <v>2</v>
      </c>
      <c r="P2544" t="s">
        <v>6404</v>
      </c>
      <c r="Q2544" s="52"/>
      <c r="R2544" s="52" t="s">
        <v>13734</v>
      </c>
      <c r="S2544" s="74">
        <v>44775</v>
      </c>
      <c r="T2544" s="52"/>
      <c r="U2544" s="52" t="s">
        <v>82</v>
      </c>
      <c r="V2544" s="52">
        <v>7</v>
      </c>
      <c r="W2544" s="52">
        <v>708</v>
      </c>
      <c r="X2544" s="75"/>
      <c r="Y2544" s="52" t="s">
        <v>52</v>
      </c>
      <c r="Z2544" s="52" t="s">
        <v>3026</v>
      </c>
      <c r="AA2544" s="52">
        <f>INDEX(accounts_user!A:A,MATCH(AB2544,accounts_user!H:H,0))</f>
        <v>9744</v>
      </c>
      <c r="AB2544" s="52" t="s">
        <v>13735</v>
      </c>
      <c r="AC2544" s="52" t="s">
        <v>6558</v>
      </c>
      <c r="AD2544" s="52" t="s">
        <v>3029</v>
      </c>
      <c r="AE2544" s="52"/>
      <c r="AF2544" s="75"/>
      <c r="AG2544" s="52"/>
      <c r="AH2544" s="52">
        <v>76133</v>
      </c>
      <c r="AI2544" s="52" t="s">
        <v>59</v>
      </c>
      <c r="AJ2544" s="52">
        <v>1</v>
      </c>
      <c r="AK2544" s="52">
        <v>0</v>
      </c>
      <c r="AL2544" s="52"/>
      <c r="AM2544" s="52"/>
      <c r="AN2544" s="52"/>
      <c r="AO2544" s="52"/>
      <c r="AP2544" s="52"/>
      <c r="AQ2544" s="52"/>
    </row>
    <row r="2545" spans="1:43" ht="12.75" customHeight="1" x14ac:dyDescent="0.25">
      <c r="A2545" s="52">
        <v>4529</v>
      </c>
      <c r="B2545" s="52">
        <v>5179</v>
      </c>
      <c r="C2545" s="52"/>
      <c r="D2545" s="52"/>
      <c r="E2545" s="52">
        <v>2</v>
      </c>
      <c r="F2545" s="52"/>
      <c r="G2545" s="52">
        <v>67163</v>
      </c>
      <c r="H2545" s="52" t="s">
        <v>13736</v>
      </c>
      <c r="I2545" s="52">
        <f>INDEX(ce_computermodel!A:A,MATCH(J2545,ce_computermodel!B:B,0))</f>
        <v>500</v>
      </c>
      <c r="J2545" s="52" t="s">
        <v>5768</v>
      </c>
      <c r="K2545" s="52" t="s">
        <v>5768</v>
      </c>
      <c r="L2545" s="52"/>
      <c r="M2545" s="52" t="s">
        <v>5768</v>
      </c>
      <c r="N2545" s="52">
        <v>1</v>
      </c>
      <c r="O2545" s="52">
        <f>INDEX(organizations_branch!A:A,MATCH(P2545,organizations_branch!B:B,0))</f>
        <v>1</v>
      </c>
      <c r="P2545" s="52" t="s">
        <v>2339</v>
      </c>
      <c r="Q2545" s="52"/>
      <c r="R2545" s="52" t="s">
        <v>333</v>
      </c>
      <c r="S2545" s="74">
        <v>44264</v>
      </c>
      <c r="T2545" s="52"/>
      <c r="U2545" s="52" t="s">
        <v>333</v>
      </c>
      <c r="V2545" s="52">
        <v>2</v>
      </c>
      <c r="W2545" s="52" t="s">
        <v>13737</v>
      </c>
      <c r="X2545" s="75"/>
      <c r="Y2545" s="52"/>
      <c r="Z2545" s="76"/>
      <c r="AA2545" s="52">
        <f>INDEX(accounts_user!A:A,MATCH(AB2545,accounts_user!H:H,0))</f>
        <v>9803</v>
      </c>
      <c r="AB2545" s="52" t="s">
        <v>13476</v>
      </c>
      <c r="AC2545" s="52"/>
      <c r="AD2545" s="52"/>
      <c r="AE2545" s="52"/>
      <c r="AF2545" s="75"/>
      <c r="AG2545" s="52"/>
      <c r="AH2545" s="52"/>
      <c r="AI2545" s="52"/>
      <c r="AJ2545" s="52">
        <v>1</v>
      </c>
      <c r="AK2545" s="52">
        <v>0</v>
      </c>
      <c r="AL2545" s="52"/>
      <c r="AM2545" s="52"/>
      <c r="AN2545" s="52"/>
      <c r="AO2545" s="52"/>
      <c r="AP2545" s="52"/>
      <c r="AQ2545" s="52"/>
    </row>
    <row r="2546" spans="1:43" ht="12.75" customHeight="1" x14ac:dyDescent="0.25">
      <c r="A2546" s="52">
        <v>4530</v>
      </c>
      <c r="B2546" s="52">
        <v>5180</v>
      </c>
      <c r="C2546" s="52"/>
      <c r="D2546" s="52"/>
      <c r="E2546" s="52">
        <v>2</v>
      </c>
      <c r="F2546" s="52" t="s">
        <v>13738</v>
      </c>
      <c r="G2546" s="52" t="s">
        <v>13739</v>
      </c>
      <c r="H2546" s="52" t="s">
        <v>13739</v>
      </c>
      <c r="I2546" s="52">
        <f>INDEX(ce_computermodel!A:A,MATCH(J2546,ce_computermodel!B:B,0))</f>
        <v>500</v>
      </c>
      <c r="J2546" s="52" t="s">
        <v>5768</v>
      </c>
      <c r="K2546" s="52" t="s">
        <v>13740</v>
      </c>
      <c r="L2546" s="52"/>
      <c r="M2546" s="52" t="s">
        <v>5768</v>
      </c>
      <c r="N2546" s="52">
        <v>1</v>
      </c>
      <c r="O2546" s="52">
        <f>INDEX(organizations_branch!A:A,MATCH(P2546,organizations_branch!B:B,0))</f>
        <v>2</v>
      </c>
      <c r="P2546" t="s">
        <v>6404</v>
      </c>
      <c r="Q2546" s="52"/>
      <c r="R2546" s="52"/>
      <c r="S2546" s="74">
        <v>44322</v>
      </c>
      <c r="T2546" s="52"/>
      <c r="U2546" s="52" t="s">
        <v>7220</v>
      </c>
      <c r="V2546" s="52">
        <v>4</v>
      </c>
      <c r="W2546" s="52">
        <v>31</v>
      </c>
      <c r="X2546" s="75"/>
      <c r="Y2546" s="52" t="s">
        <v>52</v>
      </c>
      <c r="Z2546" s="52"/>
      <c r="AA2546" s="52">
        <f>INDEX(accounts_user!A:A,MATCH(AB2546,accounts_user!H:H,0))</f>
        <v>9811</v>
      </c>
      <c r="AB2546" s="52" t="s">
        <v>13741</v>
      </c>
      <c r="AC2546" s="52" t="s">
        <v>13742</v>
      </c>
      <c r="AD2546" s="52"/>
      <c r="AE2546" s="52"/>
      <c r="AF2546" s="75"/>
      <c r="AG2546" s="52"/>
      <c r="AH2546" s="52">
        <v>25883</v>
      </c>
      <c r="AI2546" s="52"/>
      <c r="AJ2546" s="52">
        <v>1</v>
      </c>
      <c r="AK2546" s="52">
        <v>0</v>
      </c>
      <c r="AL2546" s="52"/>
      <c r="AM2546" s="52"/>
      <c r="AN2546" s="52"/>
      <c r="AO2546" s="52"/>
      <c r="AP2546" s="52"/>
      <c r="AQ2546" s="52"/>
    </row>
    <row r="2547" spans="1:43" ht="12.75" customHeight="1" x14ac:dyDescent="0.25">
      <c r="A2547" s="52">
        <v>4531</v>
      </c>
      <c r="B2547" s="52">
        <v>5183</v>
      </c>
      <c r="C2547" s="52"/>
      <c r="D2547" s="52"/>
      <c r="E2547" s="52">
        <v>2</v>
      </c>
      <c r="F2547" s="52"/>
      <c r="G2547" s="52">
        <v>86222</v>
      </c>
      <c r="H2547" s="52" t="s">
        <v>13743</v>
      </c>
      <c r="I2547" s="52">
        <f>INDEX(ce_computermodel!A:A,MATCH(J2547,ce_computermodel!B:B,0))</f>
        <v>500</v>
      </c>
      <c r="J2547" s="52" t="s">
        <v>5768</v>
      </c>
      <c r="K2547" s="52" t="s">
        <v>5768</v>
      </c>
      <c r="L2547" s="52"/>
      <c r="M2547" s="52" t="s">
        <v>5768</v>
      </c>
      <c r="N2547" s="52">
        <v>1</v>
      </c>
      <c r="O2547" s="52">
        <f>INDEX(organizations_branch!A:A,MATCH(P2547,organizations_branch!B:B,0))</f>
        <v>1</v>
      </c>
      <c r="P2547" s="52" t="s">
        <v>2339</v>
      </c>
      <c r="Q2547" s="52"/>
      <c r="R2547" s="52" t="s">
        <v>13744</v>
      </c>
      <c r="S2547" s="74">
        <v>44309</v>
      </c>
      <c r="T2547" s="52">
        <f>INDEX(organizations_place!A:A,MATCH(U2547,organizations_place!B:B,0))</f>
        <v>639</v>
      </c>
      <c r="U2547" s="52" t="s">
        <v>6401</v>
      </c>
      <c r="V2547" s="52">
        <v>1</v>
      </c>
      <c r="W2547" s="52" t="s">
        <v>13745</v>
      </c>
      <c r="X2547" s="75"/>
      <c r="Y2547" s="52" t="s">
        <v>67</v>
      </c>
      <c r="Z2547" s="52" t="s">
        <v>13746</v>
      </c>
      <c r="AA2547" s="52">
        <f>INDEX(accounts_user!A:A,MATCH(AB2547,accounts_user!H:H,0))</f>
        <v>9254</v>
      </c>
      <c r="AB2547" s="52" t="s">
        <v>12911</v>
      </c>
      <c r="AC2547" s="52"/>
      <c r="AD2547" s="52"/>
      <c r="AE2547" s="52"/>
      <c r="AF2547" s="75"/>
      <c r="AG2547" s="52"/>
      <c r="AH2547" s="52"/>
      <c r="AI2547" s="52"/>
      <c r="AJ2547" s="52">
        <v>1</v>
      </c>
      <c r="AK2547" s="52">
        <v>0</v>
      </c>
      <c r="AL2547" s="52"/>
      <c r="AM2547" s="52"/>
      <c r="AN2547" s="52"/>
      <c r="AO2547" s="78">
        <v>27837</v>
      </c>
      <c r="AP2547" s="78">
        <v>27837</v>
      </c>
      <c r="AQ2547" s="52"/>
    </row>
    <row r="2548" spans="1:43" ht="12.75" customHeight="1" x14ac:dyDescent="0.25">
      <c r="A2548" s="52">
        <v>4532</v>
      </c>
      <c r="B2548" s="52">
        <v>5189</v>
      </c>
      <c r="C2548" s="52"/>
      <c r="D2548" s="52"/>
      <c r="E2548" s="52">
        <v>2</v>
      </c>
      <c r="F2548" s="52"/>
      <c r="G2548" s="52">
        <v>68880</v>
      </c>
      <c r="H2548" s="52" t="s">
        <v>13747</v>
      </c>
      <c r="I2548" s="52">
        <f>INDEX(ce_computermodel!A:A,MATCH(J2548,ce_computermodel!B:B,0))</f>
        <v>500</v>
      </c>
      <c r="J2548" s="52" t="s">
        <v>5768</v>
      </c>
      <c r="K2548" s="52" t="s">
        <v>5768</v>
      </c>
      <c r="L2548" s="83" t="s">
        <v>11874</v>
      </c>
      <c r="M2548" s="52" t="s">
        <v>5768</v>
      </c>
      <c r="N2548" s="52">
        <v>1</v>
      </c>
      <c r="O2548" s="52">
        <f>INDEX(organizations_branch!A:A,MATCH(P2548,organizations_branch!B:B,0))</f>
        <v>1</v>
      </c>
      <c r="P2548" s="52" t="s">
        <v>2339</v>
      </c>
      <c r="Q2548" s="52"/>
      <c r="R2548" s="52" t="s">
        <v>6100</v>
      </c>
      <c r="S2548" s="74">
        <v>44313</v>
      </c>
      <c r="T2548" s="52"/>
      <c r="U2548" s="52" t="s">
        <v>1558</v>
      </c>
      <c r="V2548" s="52">
        <v>1</v>
      </c>
      <c r="W2548" s="52" t="s">
        <v>2243</v>
      </c>
      <c r="X2548" s="75"/>
      <c r="Y2548" s="52" t="s">
        <v>67</v>
      </c>
      <c r="Z2548" s="52"/>
      <c r="AA2548" s="52">
        <f>INDEX(accounts_user!A:A,MATCH(AB2548,accounts_user!H:H,0))</f>
        <v>8980</v>
      </c>
      <c r="AB2548" s="52" t="s">
        <v>13748</v>
      </c>
      <c r="AC2548" s="52"/>
      <c r="AD2548" s="52"/>
      <c r="AE2548" s="52"/>
      <c r="AF2548" s="75"/>
      <c r="AG2548" s="52" t="s">
        <v>136</v>
      </c>
      <c r="AH2548" s="52">
        <v>26177</v>
      </c>
      <c r="AI2548" s="52"/>
      <c r="AJ2548" s="52">
        <v>1</v>
      </c>
      <c r="AK2548" s="52">
        <v>0</v>
      </c>
      <c r="AL2548" s="52"/>
      <c r="AM2548" s="52"/>
      <c r="AN2548" s="52"/>
      <c r="AO2548" s="78">
        <v>7110</v>
      </c>
      <c r="AP2548" s="78">
        <v>7110</v>
      </c>
      <c r="AQ2548" s="52"/>
    </row>
    <row r="2549" spans="1:43" ht="12.75" customHeight="1" x14ac:dyDescent="0.25">
      <c r="A2549" s="52">
        <v>4534</v>
      </c>
      <c r="B2549" s="52">
        <v>5197</v>
      </c>
      <c r="C2549" s="52"/>
      <c r="D2549" s="52"/>
      <c r="E2549" s="52">
        <v>2</v>
      </c>
      <c r="F2549" s="52"/>
      <c r="G2549" s="52">
        <v>68310</v>
      </c>
      <c r="H2549" s="52" t="s">
        <v>13749</v>
      </c>
      <c r="I2549" s="52">
        <f>INDEX(ce_computermodel!A:A,MATCH(J2549,ce_computermodel!B:B,0))</f>
        <v>500</v>
      </c>
      <c r="J2549" s="52" t="s">
        <v>5768</v>
      </c>
      <c r="K2549" s="52" t="s">
        <v>5768</v>
      </c>
      <c r="L2549" s="52"/>
      <c r="M2549" s="52" t="s">
        <v>5768</v>
      </c>
      <c r="N2549" s="52">
        <v>1</v>
      </c>
      <c r="O2549" s="52">
        <f>INDEX(organizations_branch!A:A,MATCH(P2549,organizations_branch!B:B,0))</f>
        <v>1</v>
      </c>
      <c r="P2549" s="52" t="s">
        <v>2339</v>
      </c>
      <c r="Q2549" s="52"/>
      <c r="R2549" s="52" t="s">
        <v>1558</v>
      </c>
      <c r="S2549" s="74">
        <v>44694</v>
      </c>
      <c r="T2549" s="52"/>
      <c r="U2549" s="52" t="s">
        <v>7023</v>
      </c>
      <c r="V2549" s="52">
        <v>1</v>
      </c>
      <c r="W2549" s="52" t="s">
        <v>5647</v>
      </c>
      <c r="X2549" s="75"/>
      <c r="Y2549" s="52" t="s">
        <v>67</v>
      </c>
      <c r="Z2549" s="76" t="s">
        <v>10633</v>
      </c>
      <c r="AA2549" s="52">
        <f>INDEX(accounts_user!A:A,MATCH(AB2549,accounts_user!H:H,0))</f>
        <v>9022</v>
      </c>
      <c r="AB2549" s="52" t="s">
        <v>13750</v>
      </c>
      <c r="AC2549" s="52" t="s">
        <v>5379</v>
      </c>
      <c r="AD2549" s="52" t="s">
        <v>13751</v>
      </c>
      <c r="AE2549" s="52"/>
      <c r="AF2549" s="75"/>
      <c r="AG2549" s="52" t="s">
        <v>136</v>
      </c>
      <c r="AH2549" s="52" t="s">
        <v>13752</v>
      </c>
      <c r="AI2549" s="52" t="s">
        <v>59</v>
      </c>
      <c r="AJ2549" s="52">
        <v>1</v>
      </c>
      <c r="AK2549" s="52">
        <v>0</v>
      </c>
      <c r="AL2549" s="52"/>
      <c r="AM2549" s="52"/>
      <c r="AN2549" s="52"/>
      <c r="AO2549" s="187"/>
      <c r="AP2549" s="187"/>
      <c r="AQ2549" s="187"/>
    </row>
    <row r="2550" spans="1:43" ht="12.75" customHeight="1" x14ac:dyDescent="0.25">
      <c r="A2550" s="52">
        <v>4535</v>
      </c>
      <c r="B2550" s="52">
        <v>5198</v>
      </c>
      <c r="C2550" s="52"/>
      <c r="D2550" s="52"/>
      <c r="E2550" s="52">
        <v>2</v>
      </c>
      <c r="F2550" s="52" t="s">
        <v>13674</v>
      </c>
      <c r="G2550" s="52" t="s">
        <v>13753</v>
      </c>
      <c r="H2550" s="52" t="s">
        <v>13753</v>
      </c>
      <c r="I2550" s="52">
        <f>INDEX(ce_computermodel!A:A,MATCH(J2550,ce_computermodel!B:B,0))</f>
        <v>500</v>
      </c>
      <c r="J2550" s="52" t="s">
        <v>5768</v>
      </c>
      <c r="K2550" s="52" t="s">
        <v>13346</v>
      </c>
      <c r="L2550" s="52"/>
      <c r="M2550" s="52" t="s">
        <v>5768</v>
      </c>
      <c r="N2550" s="52">
        <v>1</v>
      </c>
      <c r="O2550" s="52">
        <f>INDEX(organizations_branch!A:A,MATCH(P2550,organizations_branch!B:B,0))</f>
        <v>2</v>
      </c>
      <c r="P2550" t="s">
        <v>6404</v>
      </c>
      <c r="Q2550" s="52"/>
      <c r="R2550" s="52"/>
      <c r="S2550" s="74">
        <v>44537</v>
      </c>
      <c r="T2550" s="52"/>
      <c r="U2550" s="52" t="s">
        <v>82</v>
      </c>
      <c r="V2550" s="52">
        <v>6</v>
      </c>
      <c r="W2550" s="52">
        <v>609</v>
      </c>
      <c r="X2550" s="75"/>
      <c r="Y2550" s="52" t="s">
        <v>52</v>
      </c>
      <c r="Z2550" s="52"/>
      <c r="AA2550" s="52">
        <f>INDEX(accounts_user!A:A,MATCH(AB2550,accounts_user!H:H,0))</f>
        <v>9868</v>
      </c>
      <c r="AB2550" s="52" t="s">
        <v>13754</v>
      </c>
      <c r="AC2550" s="52" t="s">
        <v>6728</v>
      </c>
      <c r="AD2550" s="52" t="s">
        <v>13755</v>
      </c>
      <c r="AE2550" s="52"/>
      <c r="AF2550" s="75"/>
      <c r="AG2550" s="52"/>
      <c r="AH2550" s="52">
        <v>48707</v>
      </c>
      <c r="AI2550" s="52"/>
      <c r="AJ2550" s="52">
        <v>1</v>
      </c>
      <c r="AK2550" s="52">
        <v>0</v>
      </c>
      <c r="AL2550" s="52"/>
      <c r="AM2550" s="52"/>
      <c r="AN2550" s="52"/>
      <c r="AO2550" s="78">
        <v>11516</v>
      </c>
      <c r="AP2550" s="78">
        <v>11516</v>
      </c>
      <c r="AQ2550" s="52"/>
    </row>
    <row r="2551" spans="1:43" ht="12.75" customHeight="1" x14ac:dyDescent="0.25">
      <c r="A2551" s="52">
        <v>4536</v>
      </c>
      <c r="B2551" s="52">
        <v>5202</v>
      </c>
      <c r="C2551" s="52"/>
      <c r="D2551" s="52"/>
      <c r="E2551" s="52">
        <v>2</v>
      </c>
      <c r="F2551" s="52"/>
      <c r="G2551" s="52">
        <v>68289</v>
      </c>
      <c r="H2551" s="52" t="s">
        <v>13756</v>
      </c>
      <c r="I2551" s="52">
        <f>INDEX(ce_computermodel!A:A,MATCH(J2551,ce_computermodel!B:B,0))</f>
        <v>500</v>
      </c>
      <c r="J2551" s="52" t="s">
        <v>5768</v>
      </c>
      <c r="K2551" s="52" t="s">
        <v>5768</v>
      </c>
      <c r="L2551" s="52" t="s">
        <v>13757</v>
      </c>
      <c r="M2551" s="52" t="s">
        <v>5768</v>
      </c>
      <c r="N2551" s="52">
        <v>1</v>
      </c>
      <c r="O2551" s="52">
        <f>INDEX(organizations_branch!A:A,MATCH(P2551,organizations_branch!B:B,0))</f>
        <v>1</v>
      </c>
      <c r="P2551" s="52" t="s">
        <v>2339</v>
      </c>
      <c r="Q2551" s="52"/>
      <c r="R2551" s="52"/>
      <c r="S2551" s="74">
        <v>44302</v>
      </c>
      <c r="T2551" s="52">
        <f>INDEX(organizations_place!A:A,MATCH(U2551,organizations_place!B:B,0))</f>
        <v>1</v>
      </c>
      <c r="U2551" s="52" t="s">
        <v>93</v>
      </c>
      <c r="V2551" s="52">
        <v>3</v>
      </c>
      <c r="W2551" s="52">
        <v>328</v>
      </c>
      <c r="X2551" s="75"/>
      <c r="Y2551" s="52" t="s">
        <v>67</v>
      </c>
      <c r="Z2551" s="76"/>
      <c r="AA2551" s="52"/>
      <c r="AB2551" s="52" t="s">
        <v>6850</v>
      </c>
      <c r="AC2551" s="52"/>
      <c r="AD2551" s="52" t="s">
        <v>2477</v>
      </c>
      <c r="AE2551" s="52"/>
      <c r="AF2551" s="52">
        <v>2</v>
      </c>
      <c r="AG2551" s="52"/>
      <c r="AH2551" s="52">
        <v>26134</v>
      </c>
      <c r="AI2551" s="52"/>
      <c r="AJ2551" s="52">
        <v>1</v>
      </c>
      <c r="AK2551" s="52">
        <v>0</v>
      </c>
      <c r="AL2551" s="52"/>
      <c r="AM2551" s="52"/>
      <c r="AN2551" s="52"/>
      <c r="AO2551" s="187"/>
      <c r="AP2551" s="187"/>
      <c r="AQ2551" s="187"/>
    </row>
    <row r="2552" spans="1:43" ht="12.75" customHeight="1" x14ac:dyDescent="0.25">
      <c r="A2552" s="52">
        <v>4538</v>
      </c>
      <c r="B2552" s="52">
        <v>5219</v>
      </c>
      <c r="C2552" s="52"/>
      <c r="D2552" s="52"/>
      <c r="E2552" s="52">
        <v>2</v>
      </c>
      <c r="F2552" s="52"/>
      <c r="G2552" s="52">
        <v>68879</v>
      </c>
      <c r="H2552" s="52" t="s">
        <v>13758</v>
      </c>
      <c r="I2552" s="52">
        <f>INDEX(ce_computermodel!A:A,MATCH(J2552,ce_computermodel!B:B,0))</f>
        <v>500</v>
      </c>
      <c r="J2552" s="52" t="s">
        <v>5768</v>
      </c>
      <c r="K2552" s="52" t="s">
        <v>5768</v>
      </c>
      <c r="L2552" s="52" t="s">
        <v>13759</v>
      </c>
      <c r="M2552" s="52" t="s">
        <v>5768</v>
      </c>
      <c r="N2552" s="52">
        <v>1</v>
      </c>
      <c r="O2552" s="52">
        <f>INDEX(organizations_branch!A:A,MATCH(P2552,organizations_branch!B:B,0))</f>
        <v>1</v>
      </c>
      <c r="P2552" t="s">
        <v>2339</v>
      </c>
      <c r="Q2552" s="77"/>
      <c r="R2552" s="77" t="s">
        <v>6100</v>
      </c>
      <c r="S2552" s="74">
        <v>44970</v>
      </c>
      <c r="T2552" s="52">
        <f>INDEX(organizations_place!A:A,MATCH(U2552,organizations_place!B:B,0))</f>
        <v>1</v>
      </c>
      <c r="U2552" s="52" t="s">
        <v>93</v>
      </c>
      <c r="V2552" s="52">
        <v>4</v>
      </c>
      <c r="W2552" s="52">
        <v>405</v>
      </c>
      <c r="X2552" s="75"/>
      <c r="Y2552" s="52" t="s">
        <v>67</v>
      </c>
      <c r="Z2552" s="52"/>
      <c r="AA2552" s="52"/>
      <c r="AB2552" s="52" t="s">
        <v>6850</v>
      </c>
      <c r="AC2552" s="52"/>
      <c r="AD2552" s="52"/>
      <c r="AE2552" s="52"/>
      <c r="AF2552" s="75"/>
      <c r="AG2552" s="52" t="s">
        <v>7289</v>
      </c>
      <c r="AH2552" s="52" t="s">
        <v>13760</v>
      </c>
      <c r="AI2552" s="52" t="s">
        <v>208</v>
      </c>
      <c r="AJ2552" s="52">
        <v>1</v>
      </c>
      <c r="AK2552" s="52">
        <v>0</v>
      </c>
      <c r="AL2552" s="52"/>
      <c r="AM2552" s="52"/>
      <c r="AN2552" s="52"/>
      <c r="AO2552" s="52"/>
      <c r="AP2552" s="52"/>
      <c r="AQ2552" s="52"/>
    </row>
    <row r="2553" spans="1:43" ht="12.75" customHeight="1" x14ac:dyDescent="0.25">
      <c r="A2553" s="52">
        <v>4539</v>
      </c>
      <c r="B2553" s="52">
        <v>5221</v>
      </c>
      <c r="C2553" s="52"/>
      <c r="D2553" s="52"/>
      <c r="E2553" s="52">
        <v>2</v>
      </c>
      <c r="F2553" s="52" t="s">
        <v>13761</v>
      </c>
      <c r="G2553" s="52" t="s">
        <v>13762</v>
      </c>
      <c r="H2553" s="52" t="s">
        <v>13762</v>
      </c>
      <c r="I2553" s="52">
        <f>INDEX(ce_computermodel!A:A,MATCH(J2553,ce_computermodel!B:B,0))</f>
        <v>500</v>
      </c>
      <c r="J2553" s="52" t="s">
        <v>5768</v>
      </c>
      <c r="K2553" s="52" t="s">
        <v>13763</v>
      </c>
      <c r="L2553" s="52" t="s">
        <v>13764</v>
      </c>
      <c r="M2553" s="52" t="s">
        <v>5768</v>
      </c>
      <c r="N2553" s="52">
        <v>1</v>
      </c>
      <c r="O2553" s="52">
        <f>INDEX(organizations_branch!A:A,MATCH(P2553,organizations_branch!B:B,0))</f>
        <v>1</v>
      </c>
      <c r="P2553" s="52" t="s">
        <v>2339</v>
      </c>
      <c r="Q2553" s="52"/>
      <c r="R2553" s="52"/>
      <c r="S2553" s="74">
        <v>44524</v>
      </c>
      <c r="T2553" s="52">
        <f>INDEX(organizations_place!A:A,MATCH(U2553,organizations_place!B:B,0))</f>
        <v>1</v>
      </c>
      <c r="U2553" s="52" t="s">
        <v>93</v>
      </c>
      <c r="V2553" s="52">
        <v>3</v>
      </c>
      <c r="W2553" s="53" t="s">
        <v>13765</v>
      </c>
      <c r="X2553" s="75"/>
      <c r="Y2553" s="52" t="s">
        <v>67</v>
      </c>
      <c r="Z2553" s="76"/>
      <c r="AA2553" s="52"/>
      <c r="AB2553" s="52" t="s">
        <v>6850</v>
      </c>
      <c r="AC2553" s="52"/>
      <c r="AD2553" s="52"/>
      <c r="AE2553" s="52"/>
      <c r="AF2553" s="75"/>
      <c r="AG2553" s="52"/>
      <c r="AH2553" s="52">
        <v>47243</v>
      </c>
      <c r="AI2553" s="52"/>
      <c r="AJ2553" s="52">
        <v>1</v>
      </c>
      <c r="AK2553" s="52">
        <v>0</v>
      </c>
      <c r="AL2553" s="52"/>
      <c r="AM2553" s="52"/>
      <c r="AN2553" s="52"/>
      <c r="AO2553" s="52"/>
      <c r="AP2553" s="52"/>
      <c r="AQ2553" s="52"/>
    </row>
    <row r="2554" spans="1:43" ht="12.75" customHeight="1" x14ac:dyDescent="0.25">
      <c r="A2554" s="52">
        <v>4540</v>
      </c>
      <c r="B2554" s="52">
        <v>5223</v>
      </c>
      <c r="C2554" s="52"/>
      <c r="D2554" s="52"/>
      <c r="E2554" s="52">
        <v>2</v>
      </c>
      <c r="F2554" s="52"/>
      <c r="G2554" s="52">
        <v>68653</v>
      </c>
      <c r="H2554" s="52" t="s">
        <v>13766</v>
      </c>
      <c r="I2554" s="52">
        <f>INDEX(ce_computermodel!A:A,MATCH(J2554,ce_computermodel!B:B,0))</f>
        <v>500</v>
      </c>
      <c r="J2554" s="52" t="s">
        <v>5768</v>
      </c>
      <c r="K2554" s="52" t="s">
        <v>5768</v>
      </c>
      <c r="L2554" s="52"/>
      <c r="M2554" s="52" t="s">
        <v>5768</v>
      </c>
      <c r="N2554" s="52">
        <v>1</v>
      </c>
      <c r="O2554" s="52">
        <f>INDEX(organizations_branch!A:A,MATCH(P2554,organizations_branch!B:B,0))</f>
        <v>2</v>
      </c>
      <c r="P2554" t="s">
        <v>6404</v>
      </c>
      <c r="Q2554" s="52"/>
      <c r="R2554" s="52">
        <v>946</v>
      </c>
      <c r="S2554" s="74"/>
      <c r="T2554" s="52">
        <f>INDEX(organizations_place!A:A,MATCH(U2554,organizations_place!B:B,0))</f>
        <v>1</v>
      </c>
      <c r="U2554" s="52" t="s">
        <v>93</v>
      </c>
      <c r="V2554" s="52">
        <v>4</v>
      </c>
      <c r="W2554" s="52">
        <v>410</v>
      </c>
      <c r="X2554" s="75"/>
      <c r="Y2554" s="52"/>
      <c r="Z2554" s="52"/>
      <c r="AA2554" s="52"/>
      <c r="AB2554" s="52" t="s">
        <v>6850</v>
      </c>
      <c r="AC2554" s="52"/>
      <c r="AD2554" s="52"/>
      <c r="AE2554" s="52"/>
      <c r="AF2554" s="75"/>
      <c r="AG2554" s="52"/>
      <c r="AH2554" s="52"/>
      <c r="AI2554" s="52"/>
      <c r="AJ2554" s="52">
        <v>1</v>
      </c>
      <c r="AK2554" s="52">
        <v>0</v>
      </c>
      <c r="AL2554" s="52"/>
      <c r="AM2554" s="52"/>
      <c r="AN2554" s="52"/>
      <c r="AO2554" s="187"/>
      <c r="AP2554" s="187"/>
      <c r="AQ2554" s="187"/>
    </row>
    <row r="2555" spans="1:43" ht="12.75" customHeight="1" x14ac:dyDescent="0.25">
      <c r="A2555" s="52">
        <v>4541</v>
      </c>
      <c r="B2555" s="52">
        <v>5224</v>
      </c>
      <c r="C2555" s="52"/>
      <c r="D2555" s="52"/>
      <c r="E2555" s="52">
        <v>2</v>
      </c>
      <c r="F2555" s="52" t="s">
        <v>13674</v>
      </c>
      <c r="G2555" s="52" t="s">
        <v>13767</v>
      </c>
      <c r="H2555" s="52" t="s">
        <v>13767</v>
      </c>
      <c r="I2555" s="52">
        <f>INDEX(ce_computermodel!A:A,MATCH(J2555,ce_computermodel!B:B,0))</f>
        <v>500</v>
      </c>
      <c r="J2555" s="52" t="s">
        <v>5768</v>
      </c>
      <c r="K2555" s="52" t="s">
        <v>13346</v>
      </c>
      <c r="L2555" s="52"/>
      <c r="M2555" s="52" t="s">
        <v>5768</v>
      </c>
      <c r="N2555" s="52">
        <v>1</v>
      </c>
      <c r="O2555" s="52">
        <f>INDEX(organizations_branch!A:A,MATCH(P2555,organizations_branch!B:B,0))</f>
        <v>2</v>
      </c>
      <c r="P2555" t="s">
        <v>6404</v>
      </c>
      <c r="Q2555" s="52"/>
      <c r="R2555" s="52"/>
      <c r="S2555" s="74">
        <v>44861</v>
      </c>
      <c r="T2555" s="52"/>
      <c r="U2555" s="52" t="s">
        <v>7220</v>
      </c>
      <c r="V2555" s="52">
        <v>4</v>
      </c>
      <c r="W2555" s="52"/>
      <c r="X2555" s="75"/>
      <c r="Y2555" s="52" t="s">
        <v>52</v>
      </c>
      <c r="Z2555" s="52" t="s">
        <v>8361</v>
      </c>
      <c r="AA2555" s="52">
        <f>INDEX(accounts_user!A:A,MATCH(AB2555,accounts_user!H:H,0))</f>
        <v>9696</v>
      </c>
      <c r="AB2555" s="52" t="s">
        <v>13768</v>
      </c>
      <c r="AC2555" s="52" t="s">
        <v>8974</v>
      </c>
      <c r="AD2555" s="52" t="s">
        <v>3479</v>
      </c>
      <c r="AE2555" s="52"/>
      <c r="AF2555" s="75"/>
      <c r="AG2555" s="52"/>
      <c r="AH2555" s="52"/>
      <c r="AI2555" s="52"/>
      <c r="AJ2555" s="52">
        <v>0</v>
      </c>
      <c r="AK2555" s="52">
        <v>0</v>
      </c>
      <c r="AL2555" s="52"/>
      <c r="AM2555" s="52"/>
      <c r="AN2555" s="52"/>
      <c r="AO2555" s="52"/>
      <c r="AP2555" s="52"/>
      <c r="AQ2555" s="78">
        <v>0</v>
      </c>
    </row>
    <row r="2556" spans="1:43" ht="12.75" customHeight="1" x14ac:dyDescent="0.25">
      <c r="A2556" s="52">
        <v>4542</v>
      </c>
      <c r="B2556" s="52">
        <v>5226</v>
      </c>
      <c r="C2556" s="52"/>
      <c r="D2556" s="52"/>
      <c r="E2556" s="52">
        <v>2</v>
      </c>
      <c r="F2556" s="52"/>
      <c r="G2556" s="52">
        <v>68043</v>
      </c>
      <c r="H2556" s="52" t="s">
        <v>13769</v>
      </c>
      <c r="I2556" s="52">
        <f>INDEX(ce_computermodel!A:A,MATCH(J2556,ce_computermodel!B:B,0))</f>
        <v>500</v>
      </c>
      <c r="J2556" s="52" t="s">
        <v>5768</v>
      </c>
      <c r="K2556" s="52" t="s">
        <v>5768</v>
      </c>
      <c r="L2556" s="52"/>
      <c r="M2556" s="52" t="s">
        <v>5768</v>
      </c>
      <c r="N2556" s="52">
        <v>1</v>
      </c>
      <c r="O2556" s="52">
        <f>INDEX(organizations_branch!A:A,MATCH(P2556,organizations_branch!B:B,0))</f>
        <v>2</v>
      </c>
      <c r="P2556" t="s">
        <v>6404</v>
      </c>
      <c r="Q2556" s="103"/>
      <c r="R2556" s="103" t="s">
        <v>628</v>
      </c>
      <c r="S2556" s="74">
        <v>44274</v>
      </c>
      <c r="T2556" s="52"/>
      <c r="U2556" s="52" t="s">
        <v>82</v>
      </c>
      <c r="V2556" s="52">
        <v>1</v>
      </c>
      <c r="W2556" s="52" t="s">
        <v>1143</v>
      </c>
      <c r="X2556" s="75"/>
      <c r="Y2556" s="52" t="s">
        <v>52</v>
      </c>
      <c r="Z2556" s="76"/>
      <c r="AA2556" s="52"/>
      <c r="AB2556" s="52" t="s">
        <v>13770</v>
      </c>
      <c r="AC2556" s="52"/>
      <c r="AD2556" s="52"/>
      <c r="AE2556" s="52"/>
      <c r="AF2556" s="75">
        <v>2</v>
      </c>
      <c r="AG2556" s="52"/>
      <c r="AH2556" s="52"/>
      <c r="AI2556" s="52"/>
      <c r="AJ2556" s="52">
        <v>1</v>
      </c>
      <c r="AK2556" s="52">
        <v>0</v>
      </c>
      <c r="AL2556" s="52"/>
      <c r="AM2556" s="52"/>
      <c r="AN2556" s="52"/>
      <c r="AO2556" s="187"/>
      <c r="AP2556" s="187"/>
      <c r="AQ2556" s="187"/>
    </row>
    <row r="2557" spans="1:43" ht="12.75" customHeight="1" x14ac:dyDescent="0.25">
      <c r="A2557" s="52">
        <v>4543</v>
      </c>
      <c r="B2557" s="52">
        <v>5229</v>
      </c>
      <c r="C2557" s="52"/>
      <c r="D2557" s="52"/>
      <c r="E2557" s="52">
        <v>2</v>
      </c>
      <c r="F2557" s="52"/>
      <c r="G2557" s="52">
        <v>68504</v>
      </c>
      <c r="H2557" s="52" t="s">
        <v>13771</v>
      </c>
      <c r="I2557" s="52">
        <f>INDEX(ce_computermodel!A:A,MATCH(J2557,ce_computermodel!B:B,0))</f>
        <v>500</v>
      </c>
      <c r="J2557" s="52" t="s">
        <v>5768</v>
      </c>
      <c r="K2557" s="52" t="s">
        <v>5768</v>
      </c>
      <c r="L2557" s="52" t="s">
        <v>13772</v>
      </c>
      <c r="M2557" s="52" t="s">
        <v>5768</v>
      </c>
      <c r="N2557" s="52">
        <v>1</v>
      </c>
      <c r="O2557" s="52">
        <f>INDEX(organizations_branch!A:A,MATCH(P2557,organizations_branch!B:B,0))</f>
        <v>1</v>
      </c>
      <c r="P2557" t="s">
        <v>2339</v>
      </c>
      <c r="Q2557" s="52"/>
      <c r="R2557" s="52" t="s">
        <v>13773</v>
      </c>
      <c r="S2557" s="74">
        <v>44670</v>
      </c>
      <c r="T2557" s="52"/>
      <c r="U2557" s="52" t="s">
        <v>133</v>
      </c>
      <c r="V2557" s="52">
        <v>1</v>
      </c>
      <c r="W2557" s="52" t="s">
        <v>5634</v>
      </c>
      <c r="X2557" s="75"/>
      <c r="Y2557" s="52" t="s">
        <v>67</v>
      </c>
      <c r="Z2557" s="52" t="s">
        <v>10773</v>
      </c>
      <c r="AA2557" s="52"/>
      <c r="AB2557" s="52" t="s">
        <v>13774</v>
      </c>
      <c r="AC2557" s="52" t="s">
        <v>6481</v>
      </c>
      <c r="AD2557" s="52" t="s">
        <v>13775</v>
      </c>
      <c r="AE2557" s="52"/>
      <c r="AF2557" s="75"/>
      <c r="AG2557" s="52" t="s">
        <v>13776</v>
      </c>
      <c r="AH2557" s="52" t="s">
        <v>13777</v>
      </c>
      <c r="AI2557" s="52" t="s">
        <v>59</v>
      </c>
      <c r="AJ2557" s="52">
        <v>1</v>
      </c>
      <c r="AK2557" s="52">
        <v>0</v>
      </c>
      <c r="AL2557" s="52"/>
      <c r="AM2557" s="52"/>
      <c r="AN2557" s="52"/>
      <c r="AO2557" s="188">
        <v>58220</v>
      </c>
      <c r="AP2557" s="188">
        <v>50127</v>
      </c>
      <c r="AQ2557" s="188">
        <v>0</v>
      </c>
    </row>
    <row r="2558" spans="1:43" ht="12.75" customHeight="1" x14ac:dyDescent="0.25">
      <c r="A2558" s="52">
        <v>4544</v>
      </c>
      <c r="B2558" s="52">
        <v>5235</v>
      </c>
      <c r="C2558" s="52"/>
      <c r="D2558" s="52"/>
      <c r="E2558" s="52">
        <v>2</v>
      </c>
      <c r="F2558" s="52" t="s">
        <v>13674</v>
      </c>
      <c r="G2558" s="52" t="s">
        <v>13778</v>
      </c>
      <c r="H2558" s="52" t="s">
        <v>13778</v>
      </c>
      <c r="I2558" s="52">
        <f>INDEX(ce_computermodel!A:A,MATCH(J2558,ce_computermodel!B:B,0))</f>
        <v>500</v>
      </c>
      <c r="J2558" s="52" t="s">
        <v>5768</v>
      </c>
      <c r="K2558" s="52" t="s">
        <v>13779</v>
      </c>
      <c r="L2558" s="52"/>
      <c r="M2558" s="52" t="s">
        <v>5768</v>
      </c>
      <c r="N2558" s="52">
        <v>1</v>
      </c>
      <c r="O2558" s="52">
        <f>INDEX(organizations_branch!A:A,MATCH(P2558,organizations_branch!B:B,0))</f>
        <v>2</v>
      </c>
      <c r="P2558" t="s">
        <v>6404</v>
      </c>
      <c r="Q2558" s="52"/>
      <c r="R2558" s="52" t="s">
        <v>339</v>
      </c>
      <c r="S2558" s="74">
        <v>44733</v>
      </c>
      <c r="T2558" s="52"/>
      <c r="U2558" s="52" t="s">
        <v>340</v>
      </c>
      <c r="V2558" s="52">
        <v>2</v>
      </c>
      <c r="W2558" s="52" t="s">
        <v>334</v>
      </c>
      <c r="X2558" s="75"/>
      <c r="Y2558" s="52" t="s">
        <v>52</v>
      </c>
      <c r="Z2558" s="52"/>
      <c r="AA2558" s="52"/>
      <c r="AB2558" s="52" t="s">
        <v>13780</v>
      </c>
      <c r="AC2558" s="52" t="s">
        <v>13781</v>
      </c>
      <c r="AD2558" s="52" t="s">
        <v>1082</v>
      </c>
      <c r="AE2558" s="52"/>
      <c r="AF2558" s="75"/>
      <c r="AG2558" s="52"/>
      <c r="AH2558" s="52">
        <v>64988</v>
      </c>
      <c r="AI2558" s="52"/>
      <c r="AJ2558" s="52">
        <v>1</v>
      </c>
      <c r="AK2558" s="52" t="s">
        <v>50</v>
      </c>
      <c r="AL2558" s="52"/>
      <c r="AM2558" s="52"/>
      <c r="AN2558" s="52"/>
      <c r="AO2558" s="52"/>
      <c r="AP2558" s="52"/>
      <c r="AQ2558" s="52"/>
    </row>
    <row r="2559" spans="1:43" ht="12.75" customHeight="1" x14ac:dyDescent="0.25">
      <c r="A2559" s="52">
        <v>4545</v>
      </c>
      <c r="B2559" s="52">
        <v>5238</v>
      </c>
      <c r="C2559" s="52"/>
      <c r="D2559" s="52"/>
      <c r="E2559" s="52">
        <v>2</v>
      </c>
      <c r="F2559" s="52"/>
      <c r="G2559" s="52">
        <v>86074</v>
      </c>
      <c r="H2559" s="52" t="s">
        <v>13782</v>
      </c>
      <c r="I2559" s="52">
        <f>INDEX(ce_computermodel!A:A,MATCH(J2559,ce_computermodel!B:B,0))</f>
        <v>500</v>
      </c>
      <c r="J2559" s="52" t="s">
        <v>5768</v>
      </c>
      <c r="K2559" s="52" t="s">
        <v>5768</v>
      </c>
      <c r="L2559" s="52" t="s">
        <v>13716</v>
      </c>
      <c r="M2559" s="52" t="s">
        <v>5768</v>
      </c>
      <c r="N2559" s="52">
        <v>1</v>
      </c>
      <c r="O2559" s="52">
        <f>INDEX(organizations_branch!A:A,MATCH(P2559,organizations_branch!B:B,0))</f>
        <v>1</v>
      </c>
      <c r="P2559" s="52" t="s">
        <v>2339</v>
      </c>
      <c r="Q2559" s="52"/>
      <c r="R2559" s="52"/>
      <c r="S2559" s="74">
        <v>44593</v>
      </c>
      <c r="T2559" s="52">
        <f>INDEX(organizations_place!A:A,MATCH(U2559,organizations_place!B:B,0))</f>
        <v>713</v>
      </c>
      <c r="U2559" s="52" t="s">
        <v>66</v>
      </c>
      <c r="V2559" s="52">
        <v>2</v>
      </c>
      <c r="W2559" s="52" t="s">
        <v>1726</v>
      </c>
      <c r="X2559" s="75"/>
      <c r="Y2559" s="52" t="s">
        <v>67</v>
      </c>
      <c r="Z2559" s="52" t="s">
        <v>13717</v>
      </c>
      <c r="AA2559" s="52">
        <f>INDEX(accounts_user!A:A,MATCH(AB2559,accounts_user!H:H,0))</f>
        <v>8526</v>
      </c>
      <c r="AB2559" s="52" t="s">
        <v>13783</v>
      </c>
      <c r="AC2559" s="52" t="s">
        <v>7630</v>
      </c>
      <c r="AD2559" s="52" t="s">
        <v>1803</v>
      </c>
      <c r="AE2559" s="52"/>
      <c r="AF2559" s="75"/>
      <c r="AG2559" s="52" t="s">
        <v>136</v>
      </c>
      <c r="AH2559" s="52">
        <v>51886</v>
      </c>
      <c r="AI2559" s="52"/>
      <c r="AJ2559" s="52">
        <v>1</v>
      </c>
      <c r="AK2559" s="52">
        <v>0</v>
      </c>
      <c r="AL2559" s="52"/>
      <c r="AM2559" s="52"/>
      <c r="AN2559" s="52"/>
      <c r="AO2559" s="52"/>
      <c r="AP2559" s="52"/>
      <c r="AQ2559" s="52"/>
    </row>
    <row r="2560" spans="1:43" ht="12.75" customHeight="1" x14ac:dyDescent="0.25">
      <c r="A2560" s="52">
        <v>4546</v>
      </c>
      <c r="B2560" s="52">
        <v>5239</v>
      </c>
      <c r="C2560" s="52"/>
      <c r="D2560" s="52"/>
      <c r="E2560" s="52">
        <v>2</v>
      </c>
      <c r="F2560" s="52"/>
      <c r="G2560" s="52">
        <v>86076</v>
      </c>
      <c r="H2560" s="52" t="s">
        <v>13784</v>
      </c>
      <c r="I2560" s="52">
        <f>INDEX(ce_computermodel!A:A,MATCH(J2560,ce_computermodel!B:B,0))</f>
        <v>500</v>
      </c>
      <c r="J2560" s="52" t="s">
        <v>5768</v>
      </c>
      <c r="K2560" s="52" t="s">
        <v>5768</v>
      </c>
      <c r="L2560" s="52" t="s">
        <v>13716</v>
      </c>
      <c r="M2560" s="52" t="s">
        <v>5768</v>
      </c>
      <c r="N2560" s="52">
        <v>1</v>
      </c>
      <c r="O2560" s="52">
        <f>INDEX(organizations_branch!A:A,MATCH(P2560,organizations_branch!B:B,0))</f>
        <v>1</v>
      </c>
      <c r="P2560" s="52" t="s">
        <v>2339</v>
      </c>
      <c r="Q2560" s="52"/>
      <c r="R2560" s="52"/>
      <c r="S2560" s="74">
        <v>44593</v>
      </c>
      <c r="T2560" s="52">
        <f>INDEX(organizations_place!A:A,MATCH(U2560,organizations_place!B:B,0))</f>
        <v>713</v>
      </c>
      <c r="U2560" s="52" t="s">
        <v>66</v>
      </c>
      <c r="V2560" s="52">
        <v>2</v>
      </c>
      <c r="W2560" s="52" t="s">
        <v>1726</v>
      </c>
      <c r="X2560" s="75"/>
      <c r="Y2560" s="52" t="s">
        <v>67</v>
      </c>
      <c r="Z2560" s="52" t="s">
        <v>13717</v>
      </c>
      <c r="AA2560" s="52"/>
      <c r="AB2560" s="52" t="s">
        <v>13785</v>
      </c>
      <c r="AC2560" s="52" t="s">
        <v>7630</v>
      </c>
      <c r="AD2560" s="52" t="s">
        <v>1803</v>
      </c>
      <c r="AE2560" s="52"/>
      <c r="AF2560" s="75">
        <v>2</v>
      </c>
      <c r="AG2560" s="52" t="s">
        <v>136</v>
      </c>
      <c r="AH2560" s="52">
        <v>51886</v>
      </c>
      <c r="AI2560" s="52"/>
      <c r="AJ2560" s="52">
        <v>1</v>
      </c>
      <c r="AK2560" s="52">
        <v>0</v>
      </c>
      <c r="AL2560" s="52"/>
      <c r="AM2560" s="52"/>
      <c r="AN2560" s="52"/>
      <c r="AO2560" s="52"/>
      <c r="AP2560" s="52"/>
      <c r="AQ2560" s="78">
        <v>0</v>
      </c>
    </row>
    <row r="2561" spans="1:43" ht="12.75" customHeight="1" x14ac:dyDescent="0.25">
      <c r="A2561" s="52">
        <v>4547</v>
      </c>
      <c r="B2561" s="52">
        <v>5240</v>
      </c>
      <c r="C2561" s="52"/>
      <c r="D2561" s="52"/>
      <c r="E2561" s="52">
        <v>2</v>
      </c>
      <c r="F2561" s="52"/>
      <c r="G2561" s="52">
        <v>86071</v>
      </c>
      <c r="H2561" s="52" t="s">
        <v>13786</v>
      </c>
      <c r="I2561" s="52">
        <f>INDEX(ce_computermodel!A:A,MATCH(J2561,ce_computermodel!B:B,0))</f>
        <v>500</v>
      </c>
      <c r="J2561" s="52" t="s">
        <v>5768</v>
      </c>
      <c r="K2561" s="52" t="s">
        <v>5768</v>
      </c>
      <c r="L2561" s="52" t="s">
        <v>13716</v>
      </c>
      <c r="M2561" s="52" t="s">
        <v>5768</v>
      </c>
      <c r="N2561" s="52">
        <v>1</v>
      </c>
      <c r="O2561" s="52">
        <f>INDEX(organizations_branch!A:A,MATCH(P2561,organizations_branch!B:B,0))</f>
        <v>1</v>
      </c>
      <c r="P2561" s="52" t="s">
        <v>2339</v>
      </c>
      <c r="Q2561" s="52"/>
      <c r="R2561" s="52"/>
      <c r="S2561" s="74">
        <v>44593</v>
      </c>
      <c r="T2561" s="52">
        <f>INDEX(organizations_place!A:A,MATCH(U2561,organizations_place!B:B,0))</f>
        <v>713</v>
      </c>
      <c r="U2561" s="52" t="s">
        <v>66</v>
      </c>
      <c r="V2561" s="52">
        <v>2</v>
      </c>
      <c r="W2561" s="52" t="s">
        <v>1726</v>
      </c>
      <c r="X2561" s="75"/>
      <c r="Y2561" s="52" t="s">
        <v>67</v>
      </c>
      <c r="Z2561" s="52" t="s">
        <v>13717</v>
      </c>
      <c r="AA2561" s="52">
        <f>INDEX(accounts_user!A:A,MATCH(AB2561,accounts_user!H:H,0))</f>
        <v>9340</v>
      </c>
      <c r="AB2561" s="52" t="s">
        <v>13787</v>
      </c>
      <c r="AC2561" s="52" t="s">
        <v>7630</v>
      </c>
      <c r="AD2561" s="52" t="s">
        <v>1803</v>
      </c>
      <c r="AE2561" s="52"/>
      <c r="AF2561" s="75"/>
      <c r="AG2561" s="52" t="s">
        <v>136</v>
      </c>
      <c r="AH2561" s="52">
        <v>51886</v>
      </c>
      <c r="AI2561" s="52"/>
      <c r="AJ2561" s="52">
        <v>1</v>
      </c>
      <c r="AK2561" s="52">
        <v>0</v>
      </c>
      <c r="AL2561" s="52"/>
      <c r="AM2561" s="52"/>
      <c r="AN2561" s="52"/>
      <c r="AO2561" s="52"/>
      <c r="AP2561" s="52"/>
      <c r="AQ2561" s="52"/>
    </row>
    <row r="2562" spans="1:43" ht="12.75" customHeight="1" x14ac:dyDescent="0.25">
      <c r="A2562" s="52">
        <v>4548</v>
      </c>
      <c r="B2562" s="52">
        <v>5244</v>
      </c>
      <c r="C2562" s="52"/>
      <c r="D2562" s="52"/>
      <c r="E2562" s="52">
        <v>2</v>
      </c>
      <c r="F2562" s="52" t="s">
        <v>13646</v>
      </c>
      <c r="G2562" s="52" t="s">
        <v>13788</v>
      </c>
      <c r="H2562" s="52" t="s">
        <v>13788</v>
      </c>
      <c r="I2562" s="52">
        <f>INDEX(ce_computermodel!A:A,MATCH(J2562,ce_computermodel!B:B,0))</f>
        <v>500</v>
      </c>
      <c r="J2562" s="52" t="s">
        <v>5768</v>
      </c>
      <c r="K2562" s="90" t="s">
        <v>13789</v>
      </c>
      <c r="L2562" s="90" t="s">
        <v>13789</v>
      </c>
      <c r="M2562" s="90" t="s">
        <v>5768</v>
      </c>
      <c r="N2562" s="52">
        <v>1</v>
      </c>
      <c r="O2562" s="52">
        <f>INDEX(organizations_branch!A:A,MATCH(P2562,organizations_branch!B:B,0))</f>
        <v>2</v>
      </c>
      <c r="P2562" t="s">
        <v>6404</v>
      </c>
      <c r="Q2562" s="52"/>
      <c r="R2562" s="52"/>
      <c r="S2562" s="74">
        <v>44603</v>
      </c>
      <c r="T2562" s="52"/>
      <c r="U2562" s="52" t="s">
        <v>3278</v>
      </c>
      <c r="V2562" s="52">
        <v>4</v>
      </c>
      <c r="W2562" s="52" t="s">
        <v>13790</v>
      </c>
      <c r="X2562" s="75"/>
      <c r="Y2562" s="52" t="s">
        <v>52</v>
      </c>
      <c r="Z2562" s="52" t="s">
        <v>13791</v>
      </c>
      <c r="AA2562" s="52"/>
      <c r="AB2562" s="52" t="s">
        <v>13792</v>
      </c>
      <c r="AC2562" s="52"/>
      <c r="AD2562" s="52"/>
      <c r="AE2562" s="52"/>
      <c r="AF2562" s="75"/>
      <c r="AG2562" s="52"/>
      <c r="AH2562" s="52">
        <v>54096</v>
      </c>
      <c r="AI2562" s="52"/>
      <c r="AJ2562" s="52"/>
      <c r="AK2562" s="52"/>
      <c r="AL2562" s="52"/>
      <c r="AM2562" s="52"/>
      <c r="AN2562" s="52"/>
      <c r="AO2562" s="52"/>
      <c r="AP2562" s="52"/>
      <c r="AQ2562" s="78">
        <v>0</v>
      </c>
    </row>
    <row r="2563" spans="1:43" ht="12.75" customHeight="1" x14ac:dyDescent="0.25">
      <c r="A2563" s="52">
        <v>4549</v>
      </c>
      <c r="B2563" s="52">
        <v>5249</v>
      </c>
      <c r="C2563" s="52"/>
      <c r="D2563" s="52"/>
      <c r="E2563" s="52">
        <v>2</v>
      </c>
      <c r="F2563" s="52"/>
      <c r="G2563" s="52">
        <v>85685</v>
      </c>
      <c r="H2563" s="52" t="s">
        <v>13793</v>
      </c>
      <c r="I2563" s="52">
        <f>INDEX(ce_computermodel!A:A,MATCH(J2563,ce_computermodel!B:B,0))</f>
        <v>538</v>
      </c>
      <c r="J2563" s="52" t="s">
        <v>13794</v>
      </c>
      <c r="K2563" s="84" t="s">
        <v>13795</v>
      </c>
      <c r="L2563" s="52" t="s">
        <v>13796</v>
      </c>
      <c r="M2563" s="52" t="s">
        <v>6466</v>
      </c>
      <c r="N2563" s="52">
        <v>1</v>
      </c>
      <c r="O2563" s="52">
        <f>INDEX(organizations_branch!A:A,MATCH(P2563,organizations_branch!B:B,0))</f>
        <v>1</v>
      </c>
      <c r="P2563" t="s">
        <v>2339</v>
      </c>
      <c r="Q2563" s="52"/>
      <c r="R2563" s="52" t="s">
        <v>1713</v>
      </c>
      <c r="S2563" s="74">
        <v>44608</v>
      </c>
      <c r="T2563" s="52">
        <f>INDEX(organizations_place!A:A,MATCH(U2563,organizations_place!B:B,0))</f>
        <v>713</v>
      </c>
      <c r="U2563" s="52" t="s">
        <v>66</v>
      </c>
      <c r="V2563" s="52">
        <v>2</v>
      </c>
      <c r="W2563" s="52">
        <v>201</v>
      </c>
      <c r="X2563" s="75"/>
      <c r="Y2563" s="52" t="s">
        <v>67</v>
      </c>
      <c r="Z2563" s="52" t="s">
        <v>7041</v>
      </c>
      <c r="AA2563" s="52">
        <f>INDEX(accounts_user!A:A,MATCH(AB2563,accounts_user!H:H,0))</f>
        <v>9255</v>
      </c>
      <c r="AB2563" s="52" t="s">
        <v>7629</v>
      </c>
      <c r="AC2563" s="52"/>
      <c r="AD2563" s="52" t="s">
        <v>7631</v>
      </c>
      <c r="AE2563" s="52"/>
      <c r="AF2563" s="75"/>
      <c r="AG2563" s="52" t="s">
        <v>136</v>
      </c>
      <c r="AH2563" s="52">
        <v>53523</v>
      </c>
      <c r="AI2563" s="52"/>
      <c r="AJ2563" s="52">
        <v>1</v>
      </c>
      <c r="AK2563" s="52">
        <v>0</v>
      </c>
      <c r="AL2563" s="52"/>
      <c r="AM2563" s="52"/>
      <c r="AN2563" s="52"/>
      <c r="AO2563" s="52"/>
      <c r="AP2563" s="52"/>
      <c r="AQ2563" s="52"/>
    </row>
    <row r="2564" spans="1:43" ht="12.75" customHeight="1" x14ac:dyDescent="0.25">
      <c r="A2564" s="52">
        <v>4551</v>
      </c>
      <c r="B2564" s="52">
        <v>5251</v>
      </c>
      <c r="C2564" s="52"/>
      <c r="D2564" s="52"/>
      <c r="E2564" s="52">
        <v>2</v>
      </c>
      <c r="F2564" s="52" t="s">
        <v>13674</v>
      </c>
      <c r="G2564" s="52" t="s">
        <v>13797</v>
      </c>
      <c r="H2564" s="52" t="s">
        <v>13797</v>
      </c>
      <c r="I2564" s="52">
        <f>INDEX(ce_computermodel!A:A,MATCH(J2564,ce_computermodel!B:B,0))</f>
        <v>500</v>
      </c>
      <c r="J2564" s="52" t="s">
        <v>5768</v>
      </c>
      <c r="K2564" s="52" t="s">
        <v>13798</v>
      </c>
      <c r="L2564" s="52"/>
      <c r="M2564" s="52" t="s">
        <v>5768</v>
      </c>
      <c r="N2564" s="52">
        <v>1</v>
      </c>
      <c r="O2564" s="52">
        <f>INDEX(organizations_branch!A:A,MATCH(P2564,organizations_branch!B:B,0))</f>
        <v>2</v>
      </c>
      <c r="P2564" t="s">
        <v>6404</v>
      </c>
      <c r="Q2564" s="52"/>
      <c r="R2564" s="52" t="s">
        <v>640</v>
      </c>
      <c r="S2564" s="74">
        <v>44741</v>
      </c>
      <c r="T2564" s="52"/>
      <c r="U2564" s="52" t="s">
        <v>212</v>
      </c>
      <c r="V2564" s="52">
        <v>3</v>
      </c>
      <c r="W2564" s="52">
        <v>15</v>
      </c>
      <c r="X2564" s="75"/>
      <c r="Y2564" s="52" t="s">
        <v>52</v>
      </c>
      <c r="Z2564" s="52" t="s">
        <v>12960</v>
      </c>
      <c r="AA2564" s="52">
        <f>INDEX(accounts_user!A:A,MATCH(AB2564,accounts_user!H:H,0))</f>
        <v>10200</v>
      </c>
      <c r="AB2564" s="52" t="s">
        <v>13274</v>
      </c>
      <c r="AC2564" s="52"/>
      <c r="AD2564" s="52" t="s">
        <v>2954</v>
      </c>
      <c r="AE2564" s="52"/>
      <c r="AF2564" s="75"/>
      <c r="AG2564" s="52" t="s">
        <v>58</v>
      </c>
      <c r="AH2564" s="52">
        <v>65558</v>
      </c>
      <c r="AI2564" s="52" t="s">
        <v>59</v>
      </c>
      <c r="AJ2564" s="52">
        <v>1</v>
      </c>
      <c r="AK2564" s="52">
        <v>0</v>
      </c>
      <c r="AL2564" s="52"/>
      <c r="AM2564" s="52"/>
      <c r="AN2564" s="52"/>
      <c r="AO2564" s="52"/>
      <c r="AP2564" s="52"/>
      <c r="AQ2564" s="52"/>
    </row>
    <row r="2565" spans="1:43" ht="12.75" customHeight="1" x14ac:dyDescent="0.25">
      <c r="A2565" s="52">
        <v>4552</v>
      </c>
      <c r="B2565" s="52">
        <v>5252</v>
      </c>
      <c r="C2565" s="52"/>
      <c r="D2565" s="52"/>
      <c r="E2565" s="52">
        <v>2</v>
      </c>
      <c r="F2565" s="52"/>
      <c r="G2565" s="52">
        <v>886598</v>
      </c>
      <c r="H2565" s="52" t="s">
        <v>13799</v>
      </c>
      <c r="I2565" s="52">
        <f>INDEX(ce_computermodel!A:A,MATCH(J2565,ce_computermodel!B:B,0))</f>
        <v>543</v>
      </c>
      <c r="J2565" s="52" t="s">
        <v>13800</v>
      </c>
      <c r="K2565" s="52" t="s">
        <v>13800</v>
      </c>
      <c r="L2565" s="52" t="s">
        <v>13800</v>
      </c>
      <c r="M2565" s="52" t="s">
        <v>6466</v>
      </c>
      <c r="N2565" s="52">
        <v>1</v>
      </c>
      <c r="O2565" s="52">
        <f>INDEX(organizations_branch!A:A,MATCH(P2565,organizations_branch!B:B,0))</f>
        <v>1</v>
      </c>
      <c r="P2565" t="s">
        <v>2339</v>
      </c>
      <c r="Q2565" s="52"/>
      <c r="R2565" s="52"/>
      <c r="S2565" s="74">
        <v>44770</v>
      </c>
      <c r="T2565" s="52">
        <f>INDEX(organizations_place!A:A,MATCH(U2565,organizations_place!B:B,0))</f>
        <v>13</v>
      </c>
      <c r="U2565" s="52" t="s">
        <v>157</v>
      </c>
      <c r="V2565" s="52">
        <v>2</v>
      </c>
      <c r="W2565" s="52" t="s">
        <v>2760</v>
      </c>
      <c r="X2565" s="75"/>
      <c r="Y2565" s="52" t="s">
        <v>67</v>
      </c>
      <c r="Z2565" s="52"/>
      <c r="AA2565" s="52">
        <f>INDEX(accounts_user!A:A,MATCH(AB2565,accounts_user!H:H,0))</f>
        <v>8972</v>
      </c>
      <c r="AB2565" s="52" t="s">
        <v>7799</v>
      </c>
      <c r="AC2565" s="52"/>
      <c r="AD2565" s="52" t="s">
        <v>5851</v>
      </c>
      <c r="AE2565" s="52"/>
      <c r="AF2565" s="75"/>
      <c r="AG2565" s="52" t="s">
        <v>136</v>
      </c>
      <c r="AH2565" s="52"/>
      <c r="AI2565" s="52" t="s">
        <v>59</v>
      </c>
      <c r="AJ2565" s="52">
        <v>1</v>
      </c>
      <c r="AK2565" s="52">
        <v>0</v>
      </c>
      <c r="AL2565" s="52"/>
      <c r="AM2565" s="52"/>
      <c r="AN2565" s="52"/>
      <c r="AO2565" s="52"/>
      <c r="AP2565" s="52"/>
      <c r="AQ2565" s="52"/>
    </row>
    <row r="2566" spans="1:43" ht="12.75" customHeight="1" x14ac:dyDescent="0.25">
      <c r="A2566" s="52">
        <v>4553</v>
      </c>
      <c r="B2566" s="52">
        <v>5258</v>
      </c>
      <c r="C2566" s="52"/>
      <c r="D2566" s="52"/>
      <c r="E2566" s="52">
        <v>2</v>
      </c>
      <c r="F2566" s="52" t="s">
        <v>9436</v>
      </c>
      <c r="G2566" s="52" t="s">
        <v>13801</v>
      </c>
      <c r="H2566" s="52" t="s">
        <v>13801</v>
      </c>
      <c r="I2566" s="52">
        <f>INDEX(ce_computermodel!A:A,MATCH(J2566,ce_computermodel!B:B,0))</f>
        <v>500</v>
      </c>
      <c r="J2566" s="52" t="s">
        <v>5768</v>
      </c>
      <c r="K2566" s="52" t="s">
        <v>9438</v>
      </c>
      <c r="L2566" s="52" t="s">
        <v>9438</v>
      </c>
      <c r="M2566" s="52" t="s">
        <v>5768</v>
      </c>
      <c r="N2566" s="52">
        <v>2</v>
      </c>
      <c r="O2566" s="52">
        <f>INDEX(organizations_branch!A:A,MATCH(P2566,organizations_branch!B:B,0))</f>
        <v>2</v>
      </c>
      <c r="P2566" t="s">
        <v>6404</v>
      </c>
      <c r="Q2566" s="52"/>
      <c r="R2566" s="52" t="s">
        <v>442</v>
      </c>
      <c r="S2566" s="74">
        <v>44785</v>
      </c>
      <c r="T2566" s="52"/>
      <c r="U2566" s="52" t="s">
        <v>4907</v>
      </c>
      <c r="V2566" s="52">
        <v>1</v>
      </c>
      <c r="W2566" s="52" t="s">
        <v>5445</v>
      </c>
      <c r="X2566" s="75"/>
      <c r="Y2566" s="52" t="s">
        <v>52</v>
      </c>
      <c r="Z2566" s="52"/>
      <c r="AA2566" s="52">
        <f>INDEX(accounts_user!A:A,MATCH(AB2566,accounts_user!H:H,0))</f>
        <v>9634</v>
      </c>
      <c r="AB2566" s="52" t="s">
        <v>12866</v>
      </c>
      <c r="AC2566" s="52" t="s">
        <v>5444</v>
      </c>
      <c r="AD2566" s="52" t="s">
        <v>13802</v>
      </c>
      <c r="AE2566" s="52"/>
      <c r="AF2566" s="75"/>
      <c r="AG2566" s="52" t="s">
        <v>136</v>
      </c>
      <c r="AH2566" s="52">
        <v>76378</v>
      </c>
      <c r="AI2566" s="52"/>
      <c r="AJ2566" s="52">
        <v>1</v>
      </c>
      <c r="AK2566" s="52"/>
      <c r="AL2566" s="52"/>
      <c r="AM2566" s="52"/>
      <c r="AN2566" s="52"/>
      <c r="AO2566" s="52"/>
      <c r="AP2566" s="52"/>
      <c r="AQ2566" s="52"/>
    </row>
    <row r="2567" spans="1:43" ht="12.75" customHeight="1" x14ac:dyDescent="0.25">
      <c r="A2567" s="52">
        <v>4554</v>
      </c>
      <c r="B2567" s="52">
        <v>5262</v>
      </c>
      <c r="C2567" s="52"/>
      <c r="D2567" s="52"/>
      <c r="E2567" s="52">
        <v>2</v>
      </c>
      <c r="F2567" s="52" t="s">
        <v>9436</v>
      </c>
      <c r="G2567" s="52" t="s">
        <v>13803</v>
      </c>
      <c r="H2567" s="52" t="s">
        <v>13803</v>
      </c>
      <c r="I2567" s="52">
        <f>INDEX(ce_computermodel!A:A,MATCH(J2567,ce_computermodel!B:B,0))</f>
        <v>500</v>
      </c>
      <c r="J2567" s="52" t="s">
        <v>5768</v>
      </c>
      <c r="K2567" s="52" t="s">
        <v>9438</v>
      </c>
      <c r="L2567" s="52" t="s">
        <v>9438</v>
      </c>
      <c r="M2567" s="52" t="s">
        <v>5768</v>
      </c>
      <c r="N2567" s="52">
        <v>1</v>
      </c>
      <c r="O2567" s="52">
        <f>INDEX(organizations_branch!A:A,MATCH(P2567,organizations_branch!B:B,0))</f>
        <v>2</v>
      </c>
      <c r="P2567" t="s">
        <v>6404</v>
      </c>
      <c r="Q2567" s="52"/>
      <c r="R2567" s="52"/>
      <c r="S2567" s="74">
        <v>44778</v>
      </c>
      <c r="T2567" s="52"/>
      <c r="U2567" s="52" t="s">
        <v>212</v>
      </c>
      <c r="V2567" s="52">
        <v>3</v>
      </c>
      <c r="W2567" s="52">
        <v>16</v>
      </c>
      <c r="X2567" s="75"/>
      <c r="Y2567" s="52" t="s">
        <v>52</v>
      </c>
      <c r="Z2567" s="52" t="s">
        <v>2950</v>
      </c>
      <c r="AA2567" s="52">
        <f>INDEX(accounts_user!A:A,MATCH(AB2567,accounts_user!H:H,0))</f>
        <v>10322</v>
      </c>
      <c r="AB2567" s="52" t="s">
        <v>13804</v>
      </c>
      <c r="AC2567" s="52" t="s">
        <v>4506</v>
      </c>
      <c r="AD2567" s="52"/>
      <c r="AE2567" s="52"/>
      <c r="AF2567" s="75"/>
      <c r="AG2567" s="52"/>
      <c r="AH2567" s="52">
        <v>54734</v>
      </c>
      <c r="AI2567" s="52"/>
      <c r="AJ2567" s="52">
        <v>1</v>
      </c>
      <c r="AK2567" s="52" t="s">
        <v>50</v>
      </c>
      <c r="AL2567" s="52"/>
      <c r="AM2567" s="52"/>
      <c r="AN2567" s="52"/>
      <c r="AO2567" s="52"/>
      <c r="AP2567" s="52"/>
      <c r="AQ2567" s="52"/>
    </row>
    <row r="2568" spans="1:43" ht="12.75" customHeight="1" x14ac:dyDescent="0.25">
      <c r="A2568" s="52">
        <v>4555</v>
      </c>
      <c r="B2568" s="52">
        <v>5274</v>
      </c>
      <c r="C2568" s="52"/>
      <c r="D2568" s="52"/>
      <c r="E2568" s="52">
        <v>2</v>
      </c>
      <c r="F2568" s="52" t="s">
        <v>9436</v>
      </c>
      <c r="G2568" s="52" t="s">
        <v>13805</v>
      </c>
      <c r="H2568" s="52" t="s">
        <v>13805</v>
      </c>
      <c r="I2568" s="52">
        <f>INDEX(ce_computermodel!A:A,MATCH(J2568,ce_computermodel!B:B,0))</f>
        <v>500</v>
      </c>
      <c r="J2568" s="52" t="s">
        <v>5768</v>
      </c>
      <c r="K2568" s="52" t="s">
        <v>9438</v>
      </c>
      <c r="L2568" s="52" t="s">
        <v>9438</v>
      </c>
      <c r="M2568" s="52" t="s">
        <v>5768</v>
      </c>
      <c r="N2568" s="52">
        <v>1</v>
      </c>
      <c r="O2568" s="52">
        <f>INDEX(organizations_branch!A:A,MATCH(P2568,organizations_branch!B:B,0))</f>
        <v>2</v>
      </c>
      <c r="P2568" t="s">
        <v>6404</v>
      </c>
      <c r="Q2568" s="52"/>
      <c r="R2568" s="52" t="s">
        <v>4508</v>
      </c>
      <c r="S2568" s="74">
        <v>44645</v>
      </c>
      <c r="T2568" s="52"/>
      <c r="U2568" s="52" t="s">
        <v>544</v>
      </c>
      <c r="V2568" s="52">
        <v>8</v>
      </c>
      <c r="W2568" s="52">
        <v>805</v>
      </c>
      <c r="X2568" s="75"/>
      <c r="Y2568" s="52" t="s">
        <v>52</v>
      </c>
      <c r="Z2568" s="52"/>
      <c r="AA2568" s="52">
        <f>INDEX(accounts_user!A:A,MATCH(AB2568,accounts_user!H:H,0))</f>
        <v>9982</v>
      </c>
      <c r="AB2568" s="52" t="s">
        <v>13806</v>
      </c>
      <c r="AC2568" s="52"/>
      <c r="AD2568" s="52"/>
      <c r="AE2568" s="52"/>
      <c r="AF2568" s="75"/>
      <c r="AG2568" s="52"/>
      <c r="AH2568" s="52">
        <v>57192</v>
      </c>
      <c r="AI2568" s="52"/>
      <c r="AJ2568" s="52">
        <v>1</v>
      </c>
      <c r="AK2568" s="52"/>
      <c r="AL2568" s="52"/>
      <c r="AM2568" s="52"/>
      <c r="AN2568" s="52"/>
      <c r="AO2568" s="52"/>
      <c r="AP2568" s="52"/>
      <c r="AQ2568" s="52"/>
    </row>
    <row r="2569" spans="1:43" ht="12.75" customHeight="1" x14ac:dyDescent="0.25">
      <c r="A2569" s="52">
        <v>4556</v>
      </c>
      <c r="B2569" s="52">
        <v>5279</v>
      </c>
      <c r="C2569" s="52"/>
      <c r="D2569" s="52"/>
      <c r="E2569" s="52">
        <v>2</v>
      </c>
      <c r="F2569" s="52"/>
      <c r="G2569" s="52">
        <v>85319</v>
      </c>
      <c r="H2569" s="52" t="s">
        <v>13807</v>
      </c>
      <c r="I2569" s="52">
        <f>INDEX(ce_computermodel!A:A,MATCH(J2569,ce_computermodel!B:B,0))</f>
        <v>500</v>
      </c>
      <c r="J2569" s="52" t="s">
        <v>5768</v>
      </c>
      <c r="K2569" s="52" t="s">
        <v>5768</v>
      </c>
      <c r="L2569" s="52"/>
      <c r="M2569" s="52" t="s">
        <v>5768</v>
      </c>
      <c r="N2569" s="52">
        <v>1</v>
      </c>
      <c r="O2569" s="52">
        <f>INDEX(organizations_branch!A:A,MATCH(P2569,organizations_branch!B:B,0))</f>
        <v>1</v>
      </c>
      <c r="P2569" s="52" t="s">
        <v>2339</v>
      </c>
      <c r="Q2569" s="52"/>
      <c r="R2569" s="52"/>
      <c r="S2569" s="74">
        <v>44655</v>
      </c>
      <c r="T2569" s="52"/>
      <c r="U2569" s="52" t="s">
        <v>6837</v>
      </c>
      <c r="V2569" s="52">
        <v>1</v>
      </c>
      <c r="W2569" s="52" t="s">
        <v>2585</v>
      </c>
      <c r="X2569" s="75"/>
      <c r="Y2569" s="52" t="s">
        <v>67</v>
      </c>
      <c r="Z2569" s="52" t="s">
        <v>7505</v>
      </c>
      <c r="AA2569" s="52">
        <f>INDEX(accounts_user!A:A,MATCH(AB2569,accounts_user!H:H,0))</f>
        <v>8658</v>
      </c>
      <c r="AB2569" s="52" t="s">
        <v>10105</v>
      </c>
      <c r="AC2569" s="52"/>
      <c r="AD2569" s="52"/>
      <c r="AE2569" s="52"/>
      <c r="AF2569" s="75"/>
      <c r="AG2569" s="52" t="s">
        <v>136</v>
      </c>
      <c r="AH2569" s="52">
        <v>51859</v>
      </c>
      <c r="AI2569" s="52"/>
      <c r="AJ2569" s="52">
        <v>1</v>
      </c>
      <c r="AK2569" s="52">
        <v>0</v>
      </c>
      <c r="AL2569" s="52"/>
      <c r="AM2569" s="52"/>
      <c r="AN2569" s="52"/>
      <c r="AO2569" s="52"/>
      <c r="AP2569" s="52"/>
      <c r="AQ2569" s="52"/>
    </row>
    <row r="2570" spans="1:43" ht="12.75" customHeight="1" x14ac:dyDescent="0.25">
      <c r="A2570" s="52">
        <v>4557</v>
      </c>
      <c r="B2570" s="52">
        <v>5280</v>
      </c>
      <c r="C2570" s="52"/>
      <c r="D2570" s="52"/>
      <c r="E2570" s="52">
        <v>2</v>
      </c>
      <c r="F2570" s="52"/>
      <c r="G2570" s="52">
        <v>85518</v>
      </c>
      <c r="H2570" s="52" t="s">
        <v>13808</v>
      </c>
      <c r="I2570" s="52">
        <f>INDEX(ce_computermodel!A:A,MATCH(J2570,ce_computermodel!B:B,0))</f>
        <v>601</v>
      </c>
      <c r="J2570" s="79" t="s">
        <v>6466</v>
      </c>
      <c r="K2570" s="79" t="s">
        <v>6466</v>
      </c>
      <c r="L2570" s="52" t="s">
        <v>13809</v>
      </c>
      <c r="M2570" s="52" t="s">
        <v>6466</v>
      </c>
      <c r="N2570" s="52">
        <v>1</v>
      </c>
      <c r="O2570" s="52">
        <f>INDEX(organizations_branch!A:A,MATCH(P2570,organizations_branch!B:B,0))</f>
        <v>1</v>
      </c>
      <c r="P2570" s="52" t="s">
        <v>2339</v>
      </c>
      <c r="Q2570" s="52"/>
      <c r="R2570" s="52"/>
      <c r="S2570" s="74">
        <v>44847</v>
      </c>
      <c r="T2570" s="52">
        <f>INDEX(organizations_place!A:A,MATCH(U2570,organizations_place!B:B,0))</f>
        <v>1</v>
      </c>
      <c r="U2570" s="52" t="s">
        <v>93</v>
      </c>
      <c r="V2570" s="52">
        <v>4</v>
      </c>
      <c r="W2570" s="52">
        <v>405</v>
      </c>
      <c r="X2570" s="75"/>
      <c r="Y2570" s="52" t="s">
        <v>67</v>
      </c>
      <c r="Z2570" s="52" t="s">
        <v>7505</v>
      </c>
      <c r="AA2570" s="52"/>
      <c r="AB2570" s="52" t="s">
        <v>6850</v>
      </c>
      <c r="AC2570" s="52"/>
      <c r="AD2570" s="52" t="s">
        <v>11072</v>
      </c>
      <c r="AE2570" s="52"/>
      <c r="AF2570" s="75"/>
      <c r="AG2570" s="52" t="s">
        <v>13809</v>
      </c>
      <c r="AH2570" s="52">
        <v>83767</v>
      </c>
      <c r="AI2570" s="52" t="s">
        <v>208</v>
      </c>
      <c r="AJ2570" s="52">
        <v>1</v>
      </c>
      <c r="AK2570" s="52">
        <v>0</v>
      </c>
      <c r="AL2570" s="52"/>
      <c r="AM2570" s="52"/>
      <c r="AN2570" s="52"/>
      <c r="AO2570" s="52"/>
      <c r="AP2570" s="52"/>
      <c r="AQ2570" s="78">
        <v>0</v>
      </c>
    </row>
    <row r="2571" spans="1:43" ht="12.75" customHeight="1" x14ac:dyDescent="0.25">
      <c r="A2571" s="52">
        <v>4558</v>
      </c>
      <c r="B2571" s="52">
        <v>5282</v>
      </c>
      <c r="C2571" s="52"/>
      <c r="D2571" s="52"/>
      <c r="E2571" s="52">
        <v>2</v>
      </c>
      <c r="F2571" s="52" t="s">
        <v>9436</v>
      </c>
      <c r="G2571" s="52" t="s">
        <v>13810</v>
      </c>
      <c r="H2571" s="52" t="s">
        <v>13810</v>
      </c>
      <c r="I2571" s="52">
        <f>INDEX(ce_computermodel!A:A,MATCH(J2571,ce_computermodel!B:B,0))</f>
        <v>500</v>
      </c>
      <c r="J2571" s="52" t="s">
        <v>5768</v>
      </c>
      <c r="K2571" s="52" t="s">
        <v>9438</v>
      </c>
      <c r="L2571" s="52" t="s">
        <v>9438</v>
      </c>
      <c r="M2571" s="52" t="s">
        <v>5768</v>
      </c>
      <c r="N2571" s="52">
        <v>1</v>
      </c>
      <c r="O2571" s="52">
        <f>INDEX(organizations_branch!A:A,MATCH(P2571,organizations_branch!B:B,0))</f>
        <v>2</v>
      </c>
      <c r="P2571" t="s">
        <v>6404</v>
      </c>
      <c r="Q2571" s="52"/>
      <c r="R2571" s="52"/>
      <c r="S2571" s="74">
        <v>44655</v>
      </c>
      <c r="T2571" s="52">
        <f>INDEX(organizations_place!A:A,MATCH(U2571,organizations_place!B:B,0))</f>
        <v>1</v>
      </c>
      <c r="U2571" s="52" t="s">
        <v>93</v>
      </c>
      <c r="V2571" s="52">
        <v>4</v>
      </c>
      <c r="W2571" s="52">
        <v>405</v>
      </c>
      <c r="X2571" s="75"/>
      <c r="Y2571" s="52" t="s">
        <v>52</v>
      </c>
      <c r="Z2571" s="52"/>
      <c r="AA2571" s="52"/>
      <c r="AB2571" s="52" t="s">
        <v>483</v>
      </c>
      <c r="AC2571" s="52"/>
      <c r="AD2571" s="52"/>
      <c r="AE2571" s="52"/>
      <c r="AF2571" s="75"/>
      <c r="AG2571" s="52"/>
      <c r="AH2571" s="52"/>
      <c r="AI2571" s="52"/>
      <c r="AJ2571" s="52">
        <v>1</v>
      </c>
      <c r="AK2571" s="52"/>
      <c r="AL2571" s="52"/>
      <c r="AM2571" s="52"/>
      <c r="AN2571" s="52"/>
      <c r="AO2571" s="52"/>
      <c r="AP2571" s="52"/>
      <c r="AQ2571" s="78">
        <v>0</v>
      </c>
    </row>
    <row r="2572" spans="1:43" ht="12.75" customHeight="1" x14ac:dyDescent="0.25">
      <c r="A2572" s="52">
        <v>4559</v>
      </c>
      <c r="B2572" s="52">
        <v>5283</v>
      </c>
      <c r="C2572" s="52"/>
      <c r="D2572" s="52"/>
      <c r="E2572" s="52">
        <v>2</v>
      </c>
      <c r="F2572" s="52"/>
      <c r="G2572" s="52">
        <v>85203</v>
      </c>
      <c r="H2572" s="52" t="s">
        <v>13811</v>
      </c>
      <c r="I2572" s="52">
        <f>INDEX(ce_computermodel!A:A,MATCH(J2572,ce_computermodel!B:B,0))</f>
        <v>500</v>
      </c>
      <c r="J2572" s="52" t="s">
        <v>5768</v>
      </c>
      <c r="K2572" s="52" t="s">
        <v>5768</v>
      </c>
      <c r="L2572" s="52"/>
      <c r="M2572" s="52" t="s">
        <v>5768</v>
      </c>
      <c r="N2572" s="52">
        <v>1</v>
      </c>
      <c r="O2572" s="52">
        <f>INDEX(organizations_branch!A:A,MATCH(P2572,organizations_branch!B:B,0))</f>
        <v>2</v>
      </c>
      <c r="P2572" t="s">
        <v>6404</v>
      </c>
      <c r="Q2572" s="52"/>
      <c r="R2572" s="52" t="s">
        <v>339</v>
      </c>
      <c r="S2572" s="74">
        <v>44656</v>
      </c>
      <c r="T2572" s="52"/>
      <c r="U2572" s="52" t="s">
        <v>340</v>
      </c>
      <c r="V2572" s="52">
        <v>2</v>
      </c>
      <c r="W2572" s="52" t="s">
        <v>549</v>
      </c>
      <c r="X2572" s="75"/>
      <c r="Y2572" s="52" t="s">
        <v>52</v>
      </c>
      <c r="Z2572" s="52"/>
      <c r="AA2572" s="52">
        <f>INDEX(accounts_user!A:A,MATCH(AB2572,accounts_user!H:H,0))</f>
        <v>9835</v>
      </c>
      <c r="AB2572" s="52" t="s">
        <v>13812</v>
      </c>
      <c r="AC2572" s="52"/>
      <c r="AD2572" s="52"/>
      <c r="AE2572" s="52"/>
      <c r="AF2572" s="75"/>
      <c r="AG2572" s="52"/>
      <c r="AH2572" s="52"/>
      <c r="AI2572" s="52"/>
      <c r="AJ2572" s="52">
        <v>1</v>
      </c>
      <c r="AK2572" s="52">
        <v>0</v>
      </c>
      <c r="AL2572" s="52"/>
      <c r="AM2572" s="52"/>
      <c r="AN2572" s="52"/>
      <c r="AO2572" s="52"/>
      <c r="AP2572" s="52"/>
      <c r="AQ2572" s="52"/>
    </row>
    <row r="2573" spans="1:43" ht="12.75" customHeight="1" x14ac:dyDescent="0.25">
      <c r="A2573" s="52">
        <v>4560</v>
      </c>
      <c r="B2573" s="52">
        <v>5289</v>
      </c>
      <c r="C2573" s="52"/>
      <c r="D2573" s="52"/>
      <c r="E2573" s="52">
        <v>2</v>
      </c>
      <c r="F2573" s="52" t="s">
        <v>9436</v>
      </c>
      <c r="G2573" s="52" t="s">
        <v>13813</v>
      </c>
      <c r="H2573" s="52" t="s">
        <v>13813</v>
      </c>
      <c r="I2573" s="52">
        <f>INDEX(ce_computermodel!A:A,MATCH(J2573,ce_computermodel!B:B,0))</f>
        <v>500</v>
      </c>
      <c r="J2573" s="52" t="s">
        <v>5768</v>
      </c>
      <c r="K2573" s="52" t="s">
        <v>9438</v>
      </c>
      <c r="L2573" s="52" t="s">
        <v>9438</v>
      </c>
      <c r="M2573" s="52" t="s">
        <v>5768</v>
      </c>
      <c r="N2573" s="52">
        <v>1</v>
      </c>
      <c r="O2573" s="52">
        <f>INDEX(organizations_branch!A:A,MATCH(P2573,organizations_branch!B:B,0))</f>
        <v>2</v>
      </c>
      <c r="P2573" t="s">
        <v>6404</v>
      </c>
      <c r="Q2573" s="52"/>
      <c r="R2573" s="52"/>
      <c r="S2573" s="74">
        <v>44897</v>
      </c>
      <c r="T2573" s="52"/>
      <c r="U2573" s="52" t="s">
        <v>2105</v>
      </c>
      <c r="V2573" s="52">
        <v>4</v>
      </c>
      <c r="W2573" s="52">
        <v>28</v>
      </c>
      <c r="X2573" s="75"/>
      <c r="Y2573" s="52" t="s">
        <v>52</v>
      </c>
      <c r="Z2573" s="52"/>
      <c r="AA2573" s="52">
        <f>INDEX(accounts_user!A:A,MATCH(AB2573,accounts_user!H:H,0))</f>
        <v>9408</v>
      </c>
      <c r="AB2573" s="52" t="s">
        <v>8295</v>
      </c>
      <c r="AC2573" s="52" t="s">
        <v>4484</v>
      </c>
      <c r="AD2573" s="52"/>
      <c r="AE2573" s="52"/>
      <c r="AF2573" s="75"/>
      <c r="AG2573" s="52"/>
      <c r="AH2573" s="52">
        <v>58664</v>
      </c>
      <c r="AI2573" s="52" t="s">
        <v>59</v>
      </c>
      <c r="AJ2573" s="52">
        <v>1</v>
      </c>
      <c r="AK2573" s="52">
        <v>0</v>
      </c>
      <c r="AL2573" s="52"/>
      <c r="AM2573" s="52"/>
      <c r="AN2573" s="52"/>
      <c r="AO2573" s="52"/>
      <c r="AP2573" s="52"/>
      <c r="AQ2573" s="52"/>
    </row>
    <row r="2574" spans="1:43" ht="12.75" customHeight="1" x14ac:dyDescent="0.25">
      <c r="A2574" s="52">
        <v>4561</v>
      </c>
      <c r="B2574" s="52">
        <v>5291</v>
      </c>
      <c r="C2574" s="52"/>
      <c r="D2574" s="52"/>
      <c r="E2574" s="52">
        <v>2</v>
      </c>
      <c r="F2574" s="52" t="s">
        <v>5866</v>
      </c>
      <c r="G2574" s="52" t="s">
        <v>13814</v>
      </c>
      <c r="H2574" s="52" t="s">
        <v>13814</v>
      </c>
      <c r="I2574" s="52">
        <f>INDEX(ce_computermodel!A:A,MATCH(J2574,ce_computermodel!B:B,0))</f>
        <v>500</v>
      </c>
      <c r="J2574" s="52" t="s">
        <v>5768</v>
      </c>
      <c r="K2574" s="52" t="s">
        <v>5768</v>
      </c>
      <c r="L2574" s="52" t="s">
        <v>5768</v>
      </c>
      <c r="M2574" s="52" t="s">
        <v>5768</v>
      </c>
      <c r="N2574" s="52">
        <v>1</v>
      </c>
      <c r="O2574" s="52">
        <f>INDEX(organizations_branch!A:A,MATCH(P2574,organizations_branch!B:B,0))</f>
        <v>1</v>
      </c>
      <c r="P2574" s="52" t="s">
        <v>2339</v>
      </c>
      <c r="Q2574" s="52"/>
      <c r="R2574" s="52" t="s">
        <v>4711</v>
      </c>
      <c r="S2574" s="74">
        <v>44662</v>
      </c>
      <c r="T2574" s="52">
        <f>INDEX(organizations_place!A:A,MATCH(U2574,organizations_place!B:B,0))</f>
        <v>713</v>
      </c>
      <c r="U2574" s="52" t="s">
        <v>66</v>
      </c>
      <c r="V2574" s="52">
        <v>4</v>
      </c>
      <c r="W2574" s="52">
        <v>416</v>
      </c>
      <c r="X2574" s="75"/>
      <c r="Y2574" s="52" t="s">
        <v>67</v>
      </c>
      <c r="Z2574" s="76" t="s">
        <v>13815</v>
      </c>
      <c r="AA2574" s="52"/>
      <c r="AB2574" s="52" t="s">
        <v>13816</v>
      </c>
      <c r="AC2574" s="52" t="s">
        <v>13817</v>
      </c>
      <c r="AD2574" s="52" t="s">
        <v>13818</v>
      </c>
      <c r="AE2574" s="52"/>
      <c r="AF2574" s="75"/>
      <c r="AG2574" s="52" t="s">
        <v>136</v>
      </c>
      <c r="AH2574" s="52">
        <v>58439</v>
      </c>
      <c r="AI2574" s="52"/>
      <c r="AJ2574" s="52">
        <v>1</v>
      </c>
      <c r="AK2574" s="52">
        <v>0</v>
      </c>
      <c r="AL2574" s="52"/>
      <c r="AM2574" s="52"/>
      <c r="AN2574" s="52"/>
      <c r="AO2574" s="52"/>
      <c r="AP2574" s="52"/>
      <c r="AQ2574" s="52"/>
    </row>
    <row r="2575" spans="1:43" ht="12.75" customHeight="1" x14ac:dyDescent="0.25">
      <c r="A2575" s="52">
        <v>4562</v>
      </c>
      <c r="B2575" s="52">
        <v>5292</v>
      </c>
      <c r="C2575" s="52"/>
      <c r="D2575" s="52"/>
      <c r="E2575" s="52">
        <v>2</v>
      </c>
      <c r="F2575" s="52" t="s">
        <v>9436</v>
      </c>
      <c r="G2575" s="52" t="s">
        <v>13819</v>
      </c>
      <c r="H2575" s="52" t="s">
        <v>13819</v>
      </c>
      <c r="I2575" s="52">
        <f>INDEX(ce_computermodel!A:A,MATCH(J2575,ce_computermodel!B:B,0))</f>
        <v>500</v>
      </c>
      <c r="J2575" s="52" t="s">
        <v>5768</v>
      </c>
      <c r="K2575" s="52" t="s">
        <v>9438</v>
      </c>
      <c r="L2575" s="52" t="s">
        <v>9438</v>
      </c>
      <c r="M2575" s="52" t="s">
        <v>5768</v>
      </c>
      <c r="N2575" s="52">
        <v>1</v>
      </c>
      <c r="O2575" s="52">
        <f>INDEX(organizations_branch!A:A,MATCH(P2575,organizations_branch!B:B,0))</f>
        <v>2</v>
      </c>
      <c r="P2575" t="s">
        <v>6404</v>
      </c>
      <c r="Q2575" s="52"/>
      <c r="R2575" s="52" t="s">
        <v>339</v>
      </c>
      <c r="S2575" s="74">
        <v>44662</v>
      </c>
      <c r="T2575" s="52"/>
      <c r="U2575" s="52" t="s">
        <v>13820</v>
      </c>
      <c r="V2575" s="52">
        <v>1</v>
      </c>
      <c r="W2575" s="52" t="s">
        <v>560</v>
      </c>
      <c r="X2575" s="75"/>
      <c r="Y2575" s="52" t="s">
        <v>52</v>
      </c>
      <c r="Z2575" s="52"/>
      <c r="AA2575" s="52">
        <f>INDEX(accounts_user!A:A,MATCH(AB2575,accounts_user!H:H,0))</f>
        <v>9808</v>
      </c>
      <c r="AB2575" s="52" t="s">
        <v>13821</v>
      </c>
      <c r="AC2575" s="52" t="s">
        <v>4484</v>
      </c>
      <c r="AD2575" s="52"/>
      <c r="AE2575" s="52"/>
      <c r="AF2575" s="75"/>
      <c r="AG2575" s="52"/>
      <c r="AH2575" s="52">
        <v>58509</v>
      </c>
      <c r="AI2575" s="52" t="s">
        <v>59</v>
      </c>
      <c r="AJ2575" s="52">
        <v>1</v>
      </c>
      <c r="AK2575" s="52">
        <v>0</v>
      </c>
      <c r="AL2575" s="52"/>
      <c r="AM2575" s="52"/>
      <c r="AN2575" s="52"/>
      <c r="AO2575" s="52"/>
      <c r="AP2575" s="52"/>
      <c r="AQ2575" s="52"/>
    </row>
    <row r="2576" spans="1:43" ht="12.75" customHeight="1" x14ac:dyDescent="0.25">
      <c r="A2576" s="52">
        <v>4563</v>
      </c>
      <c r="B2576" s="52">
        <v>5295</v>
      </c>
      <c r="C2576" s="52"/>
      <c r="D2576" s="52"/>
      <c r="E2576" s="52">
        <v>2</v>
      </c>
      <c r="F2576" s="52" t="s">
        <v>9436</v>
      </c>
      <c r="G2576" s="52" t="s">
        <v>13822</v>
      </c>
      <c r="H2576" s="52" t="s">
        <v>13822</v>
      </c>
      <c r="I2576" s="52">
        <f>INDEX(ce_computermodel!A:A,MATCH(J2576,ce_computermodel!B:B,0))</f>
        <v>500</v>
      </c>
      <c r="J2576" s="52" t="s">
        <v>5768</v>
      </c>
      <c r="K2576" s="52" t="s">
        <v>9438</v>
      </c>
      <c r="L2576" s="52" t="s">
        <v>9438</v>
      </c>
      <c r="M2576" s="52" t="s">
        <v>5768</v>
      </c>
      <c r="N2576" s="52">
        <v>1</v>
      </c>
      <c r="O2576" s="52">
        <f>INDEX(organizations_branch!A:A,MATCH(P2576,organizations_branch!B:B,0))</f>
        <v>2</v>
      </c>
      <c r="P2576" t="s">
        <v>6404</v>
      </c>
      <c r="Q2576" s="52"/>
      <c r="R2576" s="52"/>
      <c r="S2576" s="74">
        <v>44662</v>
      </c>
      <c r="T2576" s="52"/>
      <c r="U2576" s="52" t="s">
        <v>3278</v>
      </c>
      <c r="V2576" s="52">
        <v>3</v>
      </c>
      <c r="W2576" s="52">
        <v>15</v>
      </c>
      <c r="X2576" s="75"/>
      <c r="Y2576" s="52" t="s">
        <v>52</v>
      </c>
      <c r="Z2576" s="52"/>
      <c r="AA2576" s="52">
        <f>INDEX(accounts_user!A:A,MATCH(AB2576,accounts_user!H:H,0))</f>
        <v>9977</v>
      </c>
      <c r="AB2576" s="52" t="s">
        <v>13823</v>
      </c>
      <c r="AC2576" s="52" t="s">
        <v>4484</v>
      </c>
      <c r="AD2576" s="52"/>
      <c r="AE2576" s="52"/>
      <c r="AF2576" s="75"/>
      <c r="AG2576" s="52"/>
      <c r="AH2576" s="52">
        <v>57220</v>
      </c>
      <c r="AI2576" s="52" t="s">
        <v>59</v>
      </c>
      <c r="AJ2576" s="52">
        <v>1</v>
      </c>
      <c r="AK2576" s="52">
        <v>0</v>
      </c>
      <c r="AL2576" s="52"/>
      <c r="AM2576" s="52"/>
      <c r="AN2576" s="52"/>
      <c r="AO2576" s="52"/>
      <c r="AP2576" s="52"/>
      <c r="AQ2576" s="52"/>
    </row>
    <row r="2577" spans="1:43" ht="12.75" customHeight="1" x14ac:dyDescent="0.25">
      <c r="A2577" s="52">
        <v>4564</v>
      </c>
      <c r="B2577" s="52">
        <v>5297</v>
      </c>
      <c r="C2577" s="52"/>
      <c r="D2577" s="52"/>
      <c r="E2577" s="52">
        <v>2</v>
      </c>
      <c r="F2577" s="52" t="s">
        <v>9436</v>
      </c>
      <c r="G2577" s="52" t="s">
        <v>13824</v>
      </c>
      <c r="H2577" s="52" t="s">
        <v>13824</v>
      </c>
      <c r="I2577" s="52">
        <f>INDEX(ce_computermodel!A:A,MATCH(J2577,ce_computermodel!B:B,0))</f>
        <v>500</v>
      </c>
      <c r="J2577" s="52" t="s">
        <v>5768</v>
      </c>
      <c r="K2577" s="52" t="s">
        <v>9438</v>
      </c>
      <c r="L2577" s="52" t="s">
        <v>9438</v>
      </c>
      <c r="M2577" s="52" t="s">
        <v>5768</v>
      </c>
      <c r="N2577" s="52">
        <v>1</v>
      </c>
      <c r="O2577" s="52">
        <f>INDEX(organizations_branch!A:A,MATCH(P2577,organizations_branch!B:B,0))</f>
        <v>2</v>
      </c>
      <c r="P2577" t="s">
        <v>6404</v>
      </c>
      <c r="Q2577" s="52"/>
      <c r="R2577" s="52"/>
      <c r="S2577" s="74">
        <v>44663</v>
      </c>
      <c r="T2577" s="52"/>
      <c r="U2577" s="52" t="s">
        <v>218</v>
      </c>
      <c r="V2577" s="52">
        <v>3</v>
      </c>
      <c r="W2577" s="52">
        <v>301</v>
      </c>
      <c r="X2577" s="75"/>
      <c r="Y2577" s="52" t="s">
        <v>4519</v>
      </c>
      <c r="Z2577" s="52"/>
      <c r="AA2577" s="52"/>
      <c r="AB2577" s="52" t="s">
        <v>13825</v>
      </c>
      <c r="AC2577" s="52"/>
      <c r="AD2577" s="52"/>
      <c r="AE2577" s="52"/>
      <c r="AF2577" s="75"/>
      <c r="AG2577" s="52"/>
      <c r="AH2577" s="52">
        <v>58903</v>
      </c>
      <c r="AI2577" s="52" t="s">
        <v>208</v>
      </c>
      <c r="AJ2577" s="52">
        <v>1</v>
      </c>
      <c r="AK2577" s="52">
        <v>0</v>
      </c>
      <c r="AL2577" s="52"/>
      <c r="AM2577" s="52"/>
      <c r="AN2577" s="52"/>
      <c r="AO2577" s="52"/>
      <c r="AP2577" s="52"/>
      <c r="AQ2577" s="52"/>
    </row>
    <row r="2578" spans="1:43" ht="12.75" customHeight="1" x14ac:dyDescent="0.25">
      <c r="A2578" s="52">
        <v>4565</v>
      </c>
      <c r="B2578" s="52">
        <v>5299</v>
      </c>
      <c r="C2578" s="52"/>
      <c r="D2578" s="52"/>
      <c r="E2578" s="52">
        <v>2</v>
      </c>
      <c r="F2578" s="52" t="s">
        <v>9436</v>
      </c>
      <c r="G2578" s="52" t="s">
        <v>13826</v>
      </c>
      <c r="H2578" s="52" t="s">
        <v>13826</v>
      </c>
      <c r="I2578" s="52">
        <f>INDEX(ce_computermodel!A:A,MATCH(J2578,ce_computermodel!B:B,0))</f>
        <v>500</v>
      </c>
      <c r="J2578" s="52" t="s">
        <v>5768</v>
      </c>
      <c r="K2578" s="52" t="s">
        <v>9438</v>
      </c>
      <c r="L2578" s="52" t="s">
        <v>9438</v>
      </c>
      <c r="M2578" s="52" t="s">
        <v>5768</v>
      </c>
      <c r="N2578" s="52">
        <v>1</v>
      </c>
      <c r="O2578" s="52">
        <f>INDEX(organizations_branch!A:A,MATCH(P2578,organizations_branch!B:B,0))</f>
        <v>2</v>
      </c>
      <c r="P2578" t="s">
        <v>6404</v>
      </c>
      <c r="Q2578" s="52"/>
      <c r="R2578" s="52"/>
      <c r="S2578" s="74">
        <v>44663</v>
      </c>
      <c r="T2578" s="52"/>
      <c r="U2578" s="52" t="s">
        <v>218</v>
      </c>
      <c r="V2578" s="52">
        <v>3</v>
      </c>
      <c r="W2578" s="52">
        <v>302</v>
      </c>
      <c r="X2578" s="75"/>
      <c r="Y2578" s="52" t="s">
        <v>67</v>
      </c>
      <c r="Z2578" s="52" t="s">
        <v>235</v>
      </c>
      <c r="AA2578" s="52">
        <f>INDEX(accounts_user!A:A,MATCH(AB2578,accounts_user!H:H,0))</f>
        <v>9169</v>
      </c>
      <c r="AB2578" s="52" t="s">
        <v>7028</v>
      </c>
      <c r="AC2578" s="52"/>
      <c r="AD2578" s="52"/>
      <c r="AE2578" s="52"/>
      <c r="AF2578" s="75"/>
      <c r="AG2578" s="52"/>
      <c r="AH2578" s="52">
        <v>58903</v>
      </c>
      <c r="AI2578" s="52" t="s">
        <v>208</v>
      </c>
      <c r="AJ2578" s="52">
        <v>1</v>
      </c>
      <c r="AK2578" s="52">
        <v>0</v>
      </c>
      <c r="AL2578" s="52"/>
      <c r="AM2578" s="52"/>
      <c r="AN2578" s="52"/>
      <c r="AO2578" s="52"/>
      <c r="AP2578" s="52"/>
      <c r="AQ2578" s="52"/>
    </row>
    <row r="2579" spans="1:43" ht="12.75" customHeight="1" x14ac:dyDescent="0.25">
      <c r="A2579" s="52">
        <v>4566</v>
      </c>
      <c r="B2579" s="52">
        <v>5308</v>
      </c>
      <c r="C2579" s="52"/>
      <c r="D2579" s="52"/>
      <c r="E2579" s="52">
        <v>2</v>
      </c>
      <c r="F2579" s="52" t="s">
        <v>9436</v>
      </c>
      <c r="G2579" s="52" t="s">
        <v>13827</v>
      </c>
      <c r="H2579" s="52" t="s">
        <v>13827</v>
      </c>
      <c r="I2579" s="52">
        <f>INDEX(ce_computermodel!A:A,MATCH(J2579,ce_computermodel!B:B,0))</f>
        <v>500</v>
      </c>
      <c r="J2579" s="52" t="s">
        <v>5768</v>
      </c>
      <c r="K2579" s="52" t="s">
        <v>9438</v>
      </c>
      <c r="L2579" s="52" t="s">
        <v>9438</v>
      </c>
      <c r="M2579" s="52" t="s">
        <v>5768</v>
      </c>
      <c r="N2579" s="52">
        <v>1</v>
      </c>
      <c r="O2579" s="52">
        <f>INDEX(organizations_branch!A:A,MATCH(P2579,organizations_branch!B:B,0))</f>
        <v>2</v>
      </c>
      <c r="P2579" t="s">
        <v>6404</v>
      </c>
      <c r="Q2579" s="52"/>
      <c r="R2579" s="52"/>
      <c r="S2579" s="74">
        <v>44670</v>
      </c>
      <c r="T2579" s="52"/>
      <c r="U2579" s="52" t="s">
        <v>82</v>
      </c>
      <c r="V2579" s="52">
        <v>7</v>
      </c>
      <c r="W2579" s="52">
        <v>705</v>
      </c>
      <c r="X2579" s="75"/>
      <c r="Y2579" s="52" t="s">
        <v>52</v>
      </c>
      <c r="Z2579" s="52"/>
      <c r="AA2579" s="52">
        <f>INDEX(accounts_user!A:A,MATCH(AB2579,accounts_user!H:H,0))</f>
        <v>9774</v>
      </c>
      <c r="AB2579" s="52" t="s">
        <v>13828</v>
      </c>
      <c r="AC2579" s="52"/>
      <c r="AD2579" s="52"/>
      <c r="AE2579" s="52"/>
      <c r="AF2579" s="75"/>
      <c r="AG2579" s="52"/>
      <c r="AH2579" s="52">
        <v>59432</v>
      </c>
      <c r="AI2579" s="52"/>
      <c r="AJ2579" s="52">
        <v>1</v>
      </c>
      <c r="AK2579" s="52">
        <v>0</v>
      </c>
      <c r="AL2579" s="52"/>
      <c r="AM2579" s="52"/>
      <c r="AN2579" s="52"/>
      <c r="AO2579" s="52"/>
      <c r="AP2579" s="52"/>
      <c r="AQ2579" s="78">
        <v>0</v>
      </c>
    </row>
    <row r="2580" spans="1:43" ht="12.75" customHeight="1" x14ac:dyDescent="0.25">
      <c r="A2580" s="52">
        <v>4567</v>
      </c>
      <c r="B2580" s="52">
        <v>5310</v>
      </c>
      <c r="C2580" s="52"/>
      <c r="D2580" s="52"/>
      <c r="E2580" s="52">
        <v>2</v>
      </c>
      <c r="F2580" s="52">
        <v>9106</v>
      </c>
      <c r="G2580" s="52" t="s">
        <v>13829</v>
      </c>
      <c r="H2580" s="52" t="s">
        <v>13829</v>
      </c>
      <c r="I2580" s="52">
        <f>INDEX(ce_computermodel!A:A,MATCH(J2580,ce_computermodel!B:B,0))</f>
        <v>500</v>
      </c>
      <c r="J2580" s="52" t="s">
        <v>5768</v>
      </c>
      <c r="K2580" s="52" t="s">
        <v>7345</v>
      </c>
      <c r="L2580" s="52" t="s">
        <v>7346</v>
      </c>
      <c r="M2580" s="52" t="s">
        <v>5768</v>
      </c>
      <c r="N2580" s="52">
        <v>1</v>
      </c>
      <c r="O2580" s="52">
        <f>INDEX(organizations_branch!A:A,MATCH(P2580,organizations_branch!B:B,0))</f>
        <v>1</v>
      </c>
      <c r="P2580" t="s">
        <v>2339</v>
      </c>
      <c r="Q2580" s="52"/>
      <c r="R2580" s="52">
        <v>851</v>
      </c>
      <c r="S2580" s="74">
        <v>44803</v>
      </c>
      <c r="T2580" s="52">
        <f>INDEX(organizations_place!A:A,MATCH(U2580,organizations_place!B:B,0))</f>
        <v>713</v>
      </c>
      <c r="U2580" s="52" t="s">
        <v>66</v>
      </c>
      <c r="V2580" s="52">
        <v>4</v>
      </c>
      <c r="W2580" s="52">
        <v>417</v>
      </c>
      <c r="X2580" s="75"/>
      <c r="Y2580" s="52" t="s">
        <v>67</v>
      </c>
      <c r="Z2580" s="52" t="s">
        <v>9981</v>
      </c>
      <c r="AA2580" s="52">
        <f>INDEX(accounts_user!A:A,MATCH(AB2580,accounts_user!H:H,0))</f>
        <v>8419</v>
      </c>
      <c r="AB2580" s="52" t="s">
        <v>10036</v>
      </c>
      <c r="AC2580" s="52"/>
      <c r="AD2580" s="52"/>
      <c r="AE2580" s="52"/>
      <c r="AF2580" s="75"/>
      <c r="AG2580" s="52" t="s">
        <v>58</v>
      </c>
      <c r="AH2580" s="52"/>
      <c r="AI2580" s="52" t="s">
        <v>59</v>
      </c>
      <c r="AJ2580" s="52">
        <v>1</v>
      </c>
      <c r="AK2580" s="52">
        <v>0</v>
      </c>
      <c r="AL2580" s="52"/>
      <c r="AM2580" s="52"/>
      <c r="AN2580" s="52"/>
      <c r="AO2580" s="52"/>
      <c r="AP2580" s="52"/>
      <c r="AQ2580" s="52"/>
    </row>
    <row r="2581" spans="1:43" ht="12.75" customHeight="1" x14ac:dyDescent="0.25">
      <c r="A2581" s="52">
        <v>4568</v>
      </c>
      <c r="B2581" s="52">
        <v>5311</v>
      </c>
      <c r="C2581" s="52"/>
      <c r="D2581" s="52"/>
      <c r="E2581" s="52">
        <v>2</v>
      </c>
      <c r="F2581" s="52">
        <v>9106</v>
      </c>
      <c r="G2581" s="52" t="s">
        <v>13830</v>
      </c>
      <c r="H2581" s="52" t="s">
        <v>13830</v>
      </c>
      <c r="I2581" s="52">
        <f>INDEX(ce_computermodel!A:A,MATCH(J2581,ce_computermodel!B:B,0))</f>
        <v>500</v>
      </c>
      <c r="J2581" s="52" t="s">
        <v>5768</v>
      </c>
      <c r="K2581" s="52" t="s">
        <v>7345</v>
      </c>
      <c r="L2581" s="52" t="s">
        <v>7346</v>
      </c>
      <c r="M2581" s="52" t="s">
        <v>5768</v>
      </c>
      <c r="N2581" s="52">
        <v>1</v>
      </c>
      <c r="O2581" s="52">
        <f>INDEX(organizations_branch!A:A,MATCH(P2581,organizations_branch!B:B,0))</f>
        <v>1</v>
      </c>
      <c r="P2581" t="s">
        <v>2339</v>
      </c>
      <c r="Q2581" s="52"/>
      <c r="R2581" s="52">
        <v>851</v>
      </c>
      <c r="S2581" s="74">
        <v>44803</v>
      </c>
      <c r="T2581" s="52">
        <f>INDEX(organizations_place!A:A,MATCH(U2581,organizations_place!B:B,0))</f>
        <v>713</v>
      </c>
      <c r="U2581" s="52" t="s">
        <v>66</v>
      </c>
      <c r="V2581" s="52">
        <v>4</v>
      </c>
      <c r="W2581" s="52">
        <v>416</v>
      </c>
      <c r="X2581" s="75"/>
      <c r="Y2581" s="52" t="s">
        <v>67</v>
      </c>
      <c r="Z2581" s="52" t="s">
        <v>7282</v>
      </c>
      <c r="AA2581" s="52">
        <f>INDEX(accounts_user!A:A,MATCH(AB2581,accounts_user!H:H,0))</f>
        <v>9438</v>
      </c>
      <c r="AB2581" s="52" t="s">
        <v>10137</v>
      </c>
      <c r="AC2581" s="52"/>
      <c r="AD2581" s="52"/>
      <c r="AE2581" s="52"/>
      <c r="AF2581" s="75"/>
      <c r="AG2581" s="52" t="s">
        <v>58</v>
      </c>
      <c r="AH2581" s="52"/>
      <c r="AI2581" s="52" t="s">
        <v>59</v>
      </c>
      <c r="AJ2581" s="52">
        <v>1</v>
      </c>
      <c r="AK2581" s="52">
        <v>0</v>
      </c>
      <c r="AL2581" s="52"/>
      <c r="AM2581" s="52"/>
      <c r="AN2581" s="52"/>
      <c r="AO2581" s="52"/>
      <c r="AP2581" s="52"/>
      <c r="AQ2581" s="52"/>
    </row>
    <row r="2582" spans="1:43" ht="12.75" customHeight="1" x14ac:dyDescent="0.25">
      <c r="A2582" s="52">
        <v>4569</v>
      </c>
      <c r="B2582" s="52">
        <v>5312</v>
      </c>
      <c r="C2582" s="52"/>
      <c r="D2582" s="52"/>
      <c r="E2582" s="52">
        <v>2</v>
      </c>
      <c r="F2582" s="52">
        <v>9106</v>
      </c>
      <c r="G2582" s="52" t="s">
        <v>13831</v>
      </c>
      <c r="H2582" s="52" t="s">
        <v>13831</v>
      </c>
      <c r="I2582" s="52">
        <f>INDEX(ce_computermodel!A:A,MATCH(J2582,ce_computermodel!B:B,0))</f>
        <v>500</v>
      </c>
      <c r="J2582" s="52" t="s">
        <v>5768</v>
      </c>
      <c r="K2582" s="52" t="s">
        <v>7345</v>
      </c>
      <c r="L2582" s="52" t="s">
        <v>7346</v>
      </c>
      <c r="M2582" s="52" t="s">
        <v>5768</v>
      </c>
      <c r="N2582" s="52">
        <v>1</v>
      </c>
      <c r="O2582" s="52">
        <f>INDEX(organizations_branch!A:A,MATCH(P2582,organizations_branch!B:B,0))</f>
        <v>1</v>
      </c>
      <c r="P2582" t="s">
        <v>2339</v>
      </c>
      <c r="Q2582" s="52"/>
      <c r="R2582" s="52">
        <v>851</v>
      </c>
      <c r="S2582" s="74">
        <v>44803</v>
      </c>
      <c r="T2582" s="52">
        <f>INDEX(organizations_place!A:A,MATCH(U2582,organizations_place!B:B,0))</f>
        <v>713</v>
      </c>
      <c r="U2582" s="52" t="s">
        <v>66</v>
      </c>
      <c r="V2582" s="52">
        <v>4</v>
      </c>
      <c r="W2582" s="52">
        <v>417</v>
      </c>
      <c r="X2582" s="75"/>
      <c r="Y2582" s="52" t="s">
        <v>67</v>
      </c>
      <c r="Z2582" s="52" t="s">
        <v>7282</v>
      </c>
      <c r="AA2582" s="52">
        <f>INDEX(accounts_user!A:A,MATCH(AB2582,accounts_user!H:H,0))</f>
        <v>8584</v>
      </c>
      <c r="AB2582" s="52" t="s">
        <v>9990</v>
      </c>
      <c r="AC2582" s="52"/>
      <c r="AD2582" s="52"/>
      <c r="AE2582" s="52"/>
      <c r="AF2582" s="75"/>
      <c r="AG2582" s="52" t="s">
        <v>58</v>
      </c>
      <c r="AH2582" s="52"/>
      <c r="AI2582" s="52" t="s">
        <v>59</v>
      </c>
      <c r="AJ2582" s="52">
        <v>1</v>
      </c>
      <c r="AK2582" s="52">
        <v>0</v>
      </c>
      <c r="AL2582" s="52"/>
      <c r="AM2582" s="52"/>
      <c r="AN2582" s="52"/>
      <c r="AO2582" s="52"/>
      <c r="AP2582" s="52"/>
      <c r="AQ2582" s="52"/>
    </row>
    <row r="2583" spans="1:43" ht="12.75" customHeight="1" x14ac:dyDescent="0.25">
      <c r="A2583" s="52">
        <v>4570</v>
      </c>
      <c r="B2583" s="52">
        <v>5313</v>
      </c>
      <c r="C2583" s="52"/>
      <c r="D2583" s="52"/>
      <c r="E2583" s="52">
        <v>2</v>
      </c>
      <c r="F2583" s="52">
        <v>9106</v>
      </c>
      <c r="G2583" s="52" t="s">
        <v>13832</v>
      </c>
      <c r="H2583" s="52" t="s">
        <v>13832</v>
      </c>
      <c r="I2583" s="52">
        <f>INDEX(ce_computermodel!A:A,MATCH(J2583,ce_computermodel!B:B,0))</f>
        <v>500</v>
      </c>
      <c r="J2583" s="52" t="s">
        <v>5768</v>
      </c>
      <c r="K2583" s="52" t="s">
        <v>7345</v>
      </c>
      <c r="L2583" s="52" t="s">
        <v>7346</v>
      </c>
      <c r="M2583" s="52" t="s">
        <v>5768</v>
      </c>
      <c r="N2583" s="52">
        <v>1</v>
      </c>
      <c r="O2583" s="52">
        <f>INDEX(organizations_branch!A:A,MATCH(P2583,organizations_branch!B:B,0))</f>
        <v>1</v>
      </c>
      <c r="P2583" t="s">
        <v>2339</v>
      </c>
      <c r="Q2583" s="52"/>
      <c r="R2583" s="52">
        <v>851</v>
      </c>
      <c r="S2583" s="74">
        <v>44803</v>
      </c>
      <c r="T2583" s="52">
        <f>INDEX(organizations_place!A:A,MATCH(U2583,organizations_place!B:B,0))</f>
        <v>713</v>
      </c>
      <c r="U2583" s="52" t="s">
        <v>66</v>
      </c>
      <c r="V2583" s="52">
        <v>4</v>
      </c>
      <c r="W2583" s="52">
        <v>417</v>
      </c>
      <c r="X2583" s="75"/>
      <c r="Y2583" s="52" t="s">
        <v>67</v>
      </c>
      <c r="Z2583" s="52" t="s">
        <v>7282</v>
      </c>
      <c r="AA2583" s="52">
        <f>INDEX(accounts_user!A:A,MATCH(AB2583,accounts_user!H:H,0))</f>
        <v>8766</v>
      </c>
      <c r="AB2583" s="52" t="s">
        <v>10033</v>
      </c>
      <c r="AC2583" s="52"/>
      <c r="AD2583" s="52"/>
      <c r="AE2583" s="52"/>
      <c r="AF2583" s="75"/>
      <c r="AG2583" s="52" t="s">
        <v>58</v>
      </c>
      <c r="AH2583" s="52"/>
      <c r="AI2583" s="52" t="s">
        <v>59</v>
      </c>
      <c r="AJ2583" s="52">
        <v>1</v>
      </c>
      <c r="AK2583" s="52">
        <v>0</v>
      </c>
      <c r="AL2583" s="52"/>
      <c r="AM2583" s="52"/>
      <c r="AN2583" s="52"/>
      <c r="AO2583" s="52"/>
      <c r="AP2583" s="52"/>
      <c r="AQ2583" s="52"/>
    </row>
    <row r="2584" spans="1:43" ht="12.75" customHeight="1" x14ac:dyDescent="0.25">
      <c r="A2584" s="52">
        <v>4571</v>
      </c>
      <c r="B2584" s="52">
        <v>5314</v>
      </c>
      <c r="C2584" s="52"/>
      <c r="D2584" s="52"/>
      <c r="E2584" s="52">
        <v>2</v>
      </c>
      <c r="F2584" s="52">
        <v>9106</v>
      </c>
      <c r="G2584" s="52" t="s">
        <v>13833</v>
      </c>
      <c r="H2584" s="52" t="s">
        <v>13833</v>
      </c>
      <c r="I2584" s="52">
        <f>INDEX(ce_computermodel!A:A,MATCH(J2584,ce_computermodel!B:B,0))</f>
        <v>500</v>
      </c>
      <c r="J2584" s="52" t="s">
        <v>5768</v>
      </c>
      <c r="K2584" s="52" t="s">
        <v>7345</v>
      </c>
      <c r="L2584" s="52" t="s">
        <v>7346</v>
      </c>
      <c r="M2584" s="52" t="s">
        <v>5768</v>
      </c>
      <c r="N2584" s="52">
        <v>1</v>
      </c>
      <c r="O2584" s="52">
        <f>INDEX(organizations_branch!A:A,MATCH(P2584,organizations_branch!B:B,0))</f>
        <v>1</v>
      </c>
      <c r="P2584" t="s">
        <v>2339</v>
      </c>
      <c r="Q2584" s="52"/>
      <c r="R2584" s="52">
        <v>851</v>
      </c>
      <c r="S2584" s="74">
        <v>44803</v>
      </c>
      <c r="T2584" s="52">
        <f>INDEX(organizations_place!A:A,MATCH(U2584,organizations_place!B:B,0))</f>
        <v>713</v>
      </c>
      <c r="U2584" s="52" t="s">
        <v>66</v>
      </c>
      <c r="V2584" s="52">
        <v>4</v>
      </c>
      <c r="W2584" s="52">
        <v>417</v>
      </c>
      <c r="X2584" s="75"/>
      <c r="Y2584" s="52" t="s">
        <v>67</v>
      </c>
      <c r="Z2584" s="52" t="s">
        <v>7282</v>
      </c>
      <c r="AA2584" s="52">
        <f>INDEX(accounts_user!A:A,MATCH(AB2584,accounts_user!H:H,0))</f>
        <v>9144</v>
      </c>
      <c r="AB2584" s="52" t="s">
        <v>13834</v>
      </c>
      <c r="AC2584" s="52"/>
      <c r="AD2584" s="52"/>
      <c r="AE2584" s="52"/>
      <c r="AF2584" s="75"/>
      <c r="AG2584" s="52" t="s">
        <v>58</v>
      </c>
      <c r="AH2584" s="52"/>
      <c r="AI2584" s="52" t="s">
        <v>59</v>
      </c>
      <c r="AJ2584" s="52">
        <v>1</v>
      </c>
      <c r="AK2584" s="52">
        <v>0</v>
      </c>
      <c r="AL2584" s="52"/>
      <c r="AM2584" s="52"/>
      <c r="AN2584" s="52"/>
      <c r="AO2584" s="52"/>
      <c r="AP2584" s="52"/>
      <c r="AQ2584" s="52"/>
    </row>
    <row r="2585" spans="1:43" ht="12.75" customHeight="1" x14ac:dyDescent="0.25">
      <c r="A2585" s="52">
        <v>4572</v>
      </c>
      <c r="B2585" s="52">
        <v>5315</v>
      </c>
      <c r="C2585" s="52"/>
      <c r="D2585" s="52"/>
      <c r="E2585" s="52">
        <v>2</v>
      </c>
      <c r="F2585" s="52">
        <v>9106</v>
      </c>
      <c r="G2585" s="52" t="s">
        <v>13835</v>
      </c>
      <c r="H2585" s="52" t="s">
        <v>13835</v>
      </c>
      <c r="I2585" s="52">
        <f>INDEX(ce_computermodel!A:A,MATCH(J2585,ce_computermodel!B:B,0))</f>
        <v>500</v>
      </c>
      <c r="J2585" s="52" t="s">
        <v>5768</v>
      </c>
      <c r="K2585" s="52" t="s">
        <v>7345</v>
      </c>
      <c r="L2585" s="52" t="s">
        <v>7346</v>
      </c>
      <c r="M2585" s="52" t="s">
        <v>5768</v>
      </c>
      <c r="N2585" s="52">
        <v>1</v>
      </c>
      <c r="O2585" s="52">
        <f>INDEX(organizations_branch!A:A,MATCH(P2585,organizations_branch!B:B,0))</f>
        <v>1</v>
      </c>
      <c r="P2585" t="s">
        <v>2339</v>
      </c>
      <c r="Q2585" s="52"/>
      <c r="R2585" s="52">
        <v>851</v>
      </c>
      <c r="S2585" s="74">
        <v>44803</v>
      </c>
      <c r="T2585" s="52">
        <f>INDEX(organizations_place!A:A,MATCH(U2585,organizations_place!B:B,0))</f>
        <v>713</v>
      </c>
      <c r="U2585" s="52" t="s">
        <v>66</v>
      </c>
      <c r="V2585" s="52">
        <v>4</v>
      </c>
      <c r="W2585" s="52">
        <v>417</v>
      </c>
      <c r="X2585" s="75"/>
      <c r="Y2585" s="52" t="s">
        <v>67</v>
      </c>
      <c r="Z2585" s="52" t="s">
        <v>7282</v>
      </c>
      <c r="AA2585" s="52">
        <f>INDEX(accounts_user!A:A,MATCH(AB2585,accounts_user!H:H,0))</f>
        <v>9322</v>
      </c>
      <c r="AB2585" s="52" t="s">
        <v>13836</v>
      </c>
      <c r="AC2585" s="52"/>
      <c r="AD2585" s="52"/>
      <c r="AE2585" s="52"/>
      <c r="AF2585" s="75"/>
      <c r="AG2585" s="52" t="s">
        <v>58</v>
      </c>
      <c r="AH2585" s="52"/>
      <c r="AI2585" s="52" t="s">
        <v>59</v>
      </c>
      <c r="AJ2585" s="52">
        <v>1</v>
      </c>
      <c r="AK2585" s="52">
        <v>0</v>
      </c>
      <c r="AL2585" s="52"/>
      <c r="AM2585" s="52"/>
      <c r="AN2585" s="52"/>
      <c r="AO2585" s="52"/>
      <c r="AP2585" s="52"/>
      <c r="AQ2585" s="52"/>
    </row>
    <row r="2586" spans="1:43" ht="12.75" customHeight="1" x14ac:dyDescent="0.25">
      <c r="A2586" s="52">
        <v>4573</v>
      </c>
      <c r="B2586" s="52">
        <v>5316</v>
      </c>
      <c r="C2586" s="52"/>
      <c r="D2586" s="52"/>
      <c r="E2586" s="52">
        <v>2</v>
      </c>
      <c r="F2586" s="52">
        <v>9106</v>
      </c>
      <c r="G2586" s="52" t="s">
        <v>13837</v>
      </c>
      <c r="H2586" s="52" t="s">
        <v>13837</v>
      </c>
      <c r="I2586" s="52">
        <f>INDEX(ce_computermodel!A:A,MATCH(J2586,ce_computermodel!B:B,0))</f>
        <v>500</v>
      </c>
      <c r="J2586" s="52" t="s">
        <v>5768</v>
      </c>
      <c r="K2586" s="52" t="s">
        <v>7345</v>
      </c>
      <c r="L2586" s="52" t="s">
        <v>7346</v>
      </c>
      <c r="M2586" s="52" t="s">
        <v>5768</v>
      </c>
      <c r="N2586" s="52">
        <v>1</v>
      </c>
      <c r="O2586" s="52">
        <f>INDEX(organizations_branch!A:A,MATCH(P2586,organizations_branch!B:B,0))</f>
        <v>1</v>
      </c>
      <c r="P2586" t="s">
        <v>2339</v>
      </c>
      <c r="Q2586" s="52"/>
      <c r="R2586" s="52">
        <v>851</v>
      </c>
      <c r="S2586" s="74">
        <v>44803</v>
      </c>
      <c r="T2586" s="52">
        <f>INDEX(organizations_place!A:A,MATCH(U2586,organizations_place!B:B,0))</f>
        <v>713</v>
      </c>
      <c r="U2586" s="52" t="s">
        <v>66</v>
      </c>
      <c r="V2586" s="52">
        <v>4</v>
      </c>
      <c r="W2586" s="52">
        <v>416</v>
      </c>
      <c r="X2586" s="75"/>
      <c r="Y2586" s="52" t="s">
        <v>67</v>
      </c>
      <c r="Z2586" s="52" t="s">
        <v>7282</v>
      </c>
      <c r="AA2586" s="52">
        <f>INDEX(accounts_user!A:A,MATCH(AB2586,accounts_user!H:H,0))</f>
        <v>9496</v>
      </c>
      <c r="AB2586" s="52" t="s">
        <v>13838</v>
      </c>
      <c r="AC2586" s="52"/>
      <c r="AD2586" s="52"/>
      <c r="AE2586" s="52"/>
      <c r="AF2586" s="75"/>
      <c r="AG2586" s="52" t="s">
        <v>58</v>
      </c>
      <c r="AH2586" s="52"/>
      <c r="AI2586" s="52" t="s">
        <v>59</v>
      </c>
      <c r="AJ2586" s="52">
        <v>1</v>
      </c>
      <c r="AK2586" s="52">
        <v>0</v>
      </c>
      <c r="AL2586" s="52"/>
      <c r="AM2586" s="52"/>
      <c r="AN2586" s="52"/>
      <c r="AO2586" s="52"/>
      <c r="AP2586" s="52"/>
      <c r="AQ2586" s="52"/>
    </row>
    <row r="2587" spans="1:43" ht="12.75" customHeight="1" x14ac:dyDescent="0.25">
      <c r="A2587" s="52">
        <v>4574</v>
      </c>
      <c r="B2587" s="52">
        <v>5317</v>
      </c>
      <c r="C2587" s="52"/>
      <c r="D2587" s="52"/>
      <c r="E2587" s="52">
        <v>2</v>
      </c>
      <c r="F2587" s="52">
        <v>9106</v>
      </c>
      <c r="G2587" s="52" t="s">
        <v>13839</v>
      </c>
      <c r="H2587" s="52" t="s">
        <v>13839</v>
      </c>
      <c r="I2587" s="52">
        <f>INDEX(ce_computermodel!A:A,MATCH(J2587,ce_computermodel!B:B,0))</f>
        <v>500</v>
      </c>
      <c r="J2587" s="52" t="s">
        <v>5768</v>
      </c>
      <c r="K2587" s="52" t="s">
        <v>7345</v>
      </c>
      <c r="L2587" s="52" t="s">
        <v>7346</v>
      </c>
      <c r="M2587" s="52" t="s">
        <v>5768</v>
      </c>
      <c r="N2587" s="52">
        <v>1</v>
      </c>
      <c r="O2587" s="52">
        <f>INDEX(organizations_branch!A:A,MATCH(P2587,organizations_branch!B:B,0))</f>
        <v>1</v>
      </c>
      <c r="P2587" t="s">
        <v>2339</v>
      </c>
      <c r="Q2587" s="52"/>
      <c r="R2587" s="52">
        <v>851</v>
      </c>
      <c r="S2587" s="74">
        <v>44803</v>
      </c>
      <c r="T2587" s="52">
        <f>INDEX(organizations_place!A:A,MATCH(U2587,organizations_place!B:B,0))</f>
        <v>713</v>
      </c>
      <c r="U2587" s="52" t="s">
        <v>66</v>
      </c>
      <c r="V2587" s="52">
        <v>3</v>
      </c>
      <c r="W2587" s="52">
        <v>302</v>
      </c>
      <c r="X2587" s="75"/>
      <c r="Y2587" s="52" t="s">
        <v>67</v>
      </c>
      <c r="Z2587" s="52" t="s">
        <v>7282</v>
      </c>
      <c r="AA2587" s="52">
        <f>INDEX(accounts_user!A:A,MATCH(AB2587,accounts_user!H:H,0))</f>
        <v>9506</v>
      </c>
      <c r="AB2587" s="52" t="s">
        <v>7214</v>
      </c>
      <c r="AC2587" s="52"/>
      <c r="AD2587" s="52"/>
      <c r="AE2587" s="52"/>
      <c r="AF2587" s="75"/>
      <c r="AG2587" s="52" t="s">
        <v>58</v>
      </c>
      <c r="AH2587" s="52"/>
      <c r="AI2587" s="52" t="s">
        <v>59</v>
      </c>
      <c r="AJ2587" s="52">
        <v>1</v>
      </c>
      <c r="AK2587" s="52">
        <v>0</v>
      </c>
      <c r="AL2587" s="52"/>
      <c r="AM2587" s="52"/>
      <c r="AN2587" s="52"/>
      <c r="AO2587" s="77"/>
      <c r="AP2587" s="77"/>
      <c r="AQ2587" s="52"/>
    </row>
    <row r="2588" spans="1:43" ht="12.75" customHeight="1" x14ac:dyDescent="0.25">
      <c r="A2588" s="52">
        <v>4575</v>
      </c>
      <c r="B2588" s="52">
        <v>5318</v>
      </c>
      <c r="C2588" s="52"/>
      <c r="D2588" s="52"/>
      <c r="E2588" s="52">
        <v>2</v>
      </c>
      <c r="F2588" s="52">
        <v>9106</v>
      </c>
      <c r="G2588" s="52" t="s">
        <v>13840</v>
      </c>
      <c r="H2588" s="52" t="s">
        <v>13840</v>
      </c>
      <c r="I2588" s="52">
        <f>INDEX(ce_computermodel!A:A,MATCH(J2588,ce_computermodel!B:B,0))</f>
        <v>500</v>
      </c>
      <c r="J2588" s="52" t="s">
        <v>5768</v>
      </c>
      <c r="K2588" s="52" t="s">
        <v>7345</v>
      </c>
      <c r="L2588" s="52" t="s">
        <v>7346</v>
      </c>
      <c r="M2588" s="52" t="s">
        <v>5768</v>
      </c>
      <c r="N2588" s="52">
        <v>1</v>
      </c>
      <c r="O2588" s="52">
        <f>INDEX(organizations_branch!A:A,MATCH(P2588,organizations_branch!B:B,0))</f>
        <v>1</v>
      </c>
      <c r="P2588" t="s">
        <v>2339</v>
      </c>
      <c r="Q2588" s="52"/>
      <c r="R2588" s="52">
        <v>851</v>
      </c>
      <c r="S2588" s="74">
        <v>44803</v>
      </c>
      <c r="T2588" s="52">
        <f>INDEX(organizations_place!A:A,MATCH(U2588,organizations_place!B:B,0))</f>
        <v>713</v>
      </c>
      <c r="U2588" s="52" t="s">
        <v>66</v>
      </c>
      <c r="V2588" s="52">
        <v>4</v>
      </c>
      <c r="W2588" s="52">
        <v>416</v>
      </c>
      <c r="X2588" s="75"/>
      <c r="Y2588" s="52" t="s">
        <v>67</v>
      </c>
      <c r="Z2588" s="52" t="s">
        <v>7282</v>
      </c>
      <c r="AA2588" s="52">
        <f>INDEX(accounts_user!A:A,MATCH(AB2588,accounts_user!H:H,0))</f>
        <v>8614</v>
      </c>
      <c r="AB2588" s="52" t="s">
        <v>10147</v>
      </c>
      <c r="AC2588" s="52"/>
      <c r="AD2588" s="52"/>
      <c r="AE2588" s="52"/>
      <c r="AF2588" s="75"/>
      <c r="AG2588" s="52" t="s">
        <v>58</v>
      </c>
      <c r="AH2588" s="52"/>
      <c r="AI2588" s="52" t="s">
        <v>59</v>
      </c>
      <c r="AJ2588" s="52">
        <v>1</v>
      </c>
      <c r="AK2588" s="52">
        <v>0</v>
      </c>
      <c r="AL2588" s="52"/>
      <c r="AM2588" s="52"/>
      <c r="AN2588" s="52"/>
      <c r="AO2588" s="52"/>
      <c r="AP2588" s="52"/>
      <c r="AQ2588" s="52"/>
    </row>
    <row r="2589" spans="1:43" ht="12.75" customHeight="1" x14ac:dyDescent="0.25">
      <c r="A2589" s="52">
        <v>4576</v>
      </c>
      <c r="B2589" s="52">
        <v>5319</v>
      </c>
      <c r="C2589" s="52"/>
      <c r="D2589" s="52"/>
      <c r="E2589" s="52">
        <v>2</v>
      </c>
      <c r="F2589" s="52">
        <v>9106</v>
      </c>
      <c r="G2589" s="52" t="s">
        <v>13841</v>
      </c>
      <c r="H2589" s="52" t="s">
        <v>13841</v>
      </c>
      <c r="I2589" s="52">
        <f>INDEX(ce_computermodel!A:A,MATCH(J2589,ce_computermodel!B:B,0))</f>
        <v>500</v>
      </c>
      <c r="J2589" s="52" t="s">
        <v>5768</v>
      </c>
      <c r="K2589" s="52" t="s">
        <v>7345</v>
      </c>
      <c r="L2589" s="52" t="s">
        <v>7346</v>
      </c>
      <c r="M2589" s="52" t="s">
        <v>5768</v>
      </c>
      <c r="N2589" s="52">
        <v>1</v>
      </c>
      <c r="O2589" s="52">
        <f>INDEX(organizations_branch!A:A,MATCH(P2589,organizations_branch!B:B,0))</f>
        <v>1</v>
      </c>
      <c r="P2589" t="s">
        <v>2339</v>
      </c>
      <c r="Q2589" s="52"/>
      <c r="R2589" s="52">
        <v>851</v>
      </c>
      <c r="S2589" s="74">
        <v>44803</v>
      </c>
      <c r="T2589" s="52">
        <f>INDEX(organizations_place!A:A,MATCH(U2589,organizations_place!B:B,0))</f>
        <v>713</v>
      </c>
      <c r="U2589" s="52" t="s">
        <v>66</v>
      </c>
      <c r="V2589" s="52">
        <v>4</v>
      </c>
      <c r="W2589" s="52">
        <v>416</v>
      </c>
      <c r="X2589" s="75"/>
      <c r="Y2589" s="52" t="s">
        <v>67</v>
      </c>
      <c r="Z2589" s="52" t="s">
        <v>7282</v>
      </c>
      <c r="AA2589" s="52">
        <f>INDEX(accounts_user!A:A,MATCH(AB2589,accounts_user!H:H,0))</f>
        <v>8741</v>
      </c>
      <c r="AB2589" s="52" t="s">
        <v>10143</v>
      </c>
      <c r="AC2589" s="52"/>
      <c r="AD2589" s="52"/>
      <c r="AE2589" s="52"/>
      <c r="AF2589" s="75"/>
      <c r="AG2589" s="52" t="s">
        <v>58</v>
      </c>
      <c r="AH2589" s="52"/>
      <c r="AI2589" s="52" t="s">
        <v>59</v>
      </c>
      <c r="AJ2589" s="52">
        <v>1</v>
      </c>
      <c r="AK2589" s="52">
        <v>0</v>
      </c>
      <c r="AL2589" s="52"/>
      <c r="AM2589" s="52"/>
      <c r="AN2589" s="52"/>
      <c r="AO2589" s="52"/>
      <c r="AP2589" s="52"/>
      <c r="AQ2589" s="78">
        <v>0</v>
      </c>
    </row>
    <row r="2590" spans="1:43" ht="12.75" customHeight="1" x14ac:dyDescent="0.25">
      <c r="A2590" s="52">
        <v>4577</v>
      </c>
      <c r="B2590" s="52">
        <v>5320</v>
      </c>
      <c r="C2590" s="52"/>
      <c r="D2590" s="52"/>
      <c r="E2590" s="52">
        <v>2</v>
      </c>
      <c r="F2590" s="52">
        <v>9106</v>
      </c>
      <c r="G2590" s="52" t="s">
        <v>13842</v>
      </c>
      <c r="H2590" s="52" t="s">
        <v>13842</v>
      </c>
      <c r="I2590" s="52">
        <f>INDEX(ce_computermodel!A:A,MATCH(J2590,ce_computermodel!B:B,0))</f>
        <v>500</v>
      </c>
      <c r="J2590" s="52" t="s">
        <v>5768</v>
      </c>
      <c r="K2590" s="52" t="s">
        <v>7345</v>
      </c>
      <c r="L2590" s="52" t="s">
        <v>7346</v>
      </c>
      <c r="M2590" s="52" t="s">
        <v>5768</v>
      </c>
      <c r="N2590" s="52">
        <v>1</v>
      </c>
      <c r="O2590" s="52">
        <f>INDEX(organizations_branch!A:A,MATCH(P2590,organizations_branch!B:B,0))</f>
        <v>1</v>
      </c>
      <c r="P2590" t="s">
        <v>2339</v>
      </c>
      <c r="Q2590" s="52"/>
      <c r="R2590" s="52">
        <v>851</v>
      </c>
      <c r="S2590" s="74">
        <v>44803</v>
      </c>
      <c r="T2590" s="52">
        <f>INDEX(organizations_place!A:A,MATCH(U2590,organizations_place!B:B,0))</f>
        <v>713</v>
      </c>
      <c r="U2590" s="52" t="s">
        <v>66</v>
      </c>
      <c r="V2590" s="52">
        <v>4</v>
      </c>
      <c r="W2590" s="52">
        <v>416</v>
      </c>
      <c r="X2590" s="75"/>
      <c r="Y2590" s="52" t="s">
        <v>67</v>
      </c>
      <c r="Z2590" s="52" t="s">
        <v>7282</v>
      </c>
      <c r="AA2590" s="52">
        <f>INDEX(accounts_user!A:A,MATCH(AB2590,accounts_user!H:H,0))</f>
        <v>9137</v>
      </c>
      <c r="AB2590" s="52" t="s">
        <v>10153</v>
      </c>
      <c r="AC2590" s="52"/>
      <c r="AD2590" s="52"/>
      <c r="AE2590" s="52"/>
      <c r="AF2590" s="75"/>
      <c r="AG2590" s="52" t="s">
        <v>58</v>
      </c>
      <c r="AH2590" s="52"/>
      <c r="AI2590" s="52" t="s">
        <v>59</v>
      </c>
      <c r="AJ2590" s="52">
        <v>1</v>
      </c>
      <c r="AK2590" s="52">
        <v>0</v>
      </c>
      <c r="AL2590" s="52"/>
      <c r="AM2590" s="52"/>
      <c r="AN2590" s="52"/>
      <c r="AO2590" s="52"/>
      <c r="AP2590" s="52"/>
      <c r="AQ2590" s="78">
        <v>0</v>
      </c>
    </row>
    <row r="2591" spans="1:43" ht="12.75" customHeight="1" x14ac:dyDescent="0.25">
      <c r="A2591" s="52">
        <v>4578</v>
      </c>
      <c r="B2591" s="52">
        <v>5321</v>
      </c>
      <c r="C2591" s="52"/>
      <c r="D2591" s="52"/>
      <c r="E2591" s="52">
        <v>2</v>
      </c>
      <c r="F2591" s="52">
        <v>9106</v>
      </c>
      <c r="G2591" s="52" t="s">
        <v>13843</v>
      </c>
      <c r="H2591" s="52" t="s">
        <v>13843</v>
      </c>
      <c r="I2591" s="52">
        <f>INDEX(ce_computermodel!A:A,MATCH(J2591,ce_computermodel!B:B,0))</f>
        <v>500</v>
      </c>
      <c r="J2591" s="52" t="s">
        <v>5768</v>
      </c>
      <c r="K2591" s="52" t="s">
        <v>7345</v>
      </c>
      <c r="L2591" s="52" t="s">
        <v>7346</v>
      </c>
      <c r="M2591" s="52" t="s">
        <v>5768</v>
      </c>
      <c r="N2591" s="52">
        <v>1</v>
      </c>
      <c r="O2591" s="52">
        <f>INDEX(organizations_branch!A:A,MATCH(P2591,organizations_branch!B:B,0))</f>
        <v>1</v>
      </c>
      <c r="P2591" t="s">
        <v>2339</v>
      </c>
      <c r="Q2591" s="52"/>
      <c r="R2591" s="52">
        <v>851</v>
      </c>
      <c r="S2591" s="74">
        <v>44803</v>
      </c>
      <c r="T2591" s="52">
        <f>INDEX(organizations_place!A:A,MATCH(U2591,organizations_place!B:B,0))</f>
        <v>713</v>
      </c>
      <c r="U2591" s="52" t="s">
        <v>66</v>
      </c>
      <c r="V2591" s="52">
        <v>4</v>
      </c>
      <c r="W2591" s="52">
        <v>417</v>
      </c>
      <c r="X2591" s="75"/>
      <c r="Y2591" s="52" t="s">
        <v>67</v>
      </c>
      <c r="Z2591" s="52" t="s">
        <v>7282</v>
      </c>
      <c r="AA2591" s="52">
        <f>INDEX(accounts_user!A:A,MATCH(AB2591,accounts_user!H:H,0))</f>
        <v>9224</v>
      </c>
      <c r="AB2591" s="52" t="s">
        <v>10040</v>
      </c>
      <c r="AC2591" s="52"/>
      <c r="AD2591" s="52"/>
      <c r="AE2591" s="52"/>
      <c r="AF2591" s="75"/>
      <c r="AG2591" s="52" t="s">
        <v>58</v>
      </c>
      <c r="AH2591" s="52"/>
      <c r="AI2591" s="52" t="s">
        <v>59</v>
      </c>
      <c r="AJ2591" s="52">
        <v>1</v>
      </c>
      <c r="AK2591" s="52">
        <v>0</v>
      </c>
      <c r="AL2591" s="52"/>
      <c r="AM2591" s="52"/>
      <c r="AN2591" s="52"/>
      <c r="AO2591" s="52"/>
      <c r="AP2591" s="52"/>
      <c r="AQ2591" s="52"/>
    </row>
    <row r="2592" spans="1:43" ht="12.75" customHeight="1" x14ac:dyDescent="0.25">
      <c r="A2592" s="52">
        <v>4579</v>
      </c>
      <c r="B2592" s="52">
        <v>5322</v>
      </c>
      <c r="C2592" s="52"/>
      <c r="D2592" s="52"/>
      <c r="E2592" s="52">
        <v>2</v>
      </c>
      <c r="F2592" s="52">
        <v>9106</v>
      </c>
      <c r="G2592" s="52" t="s">
        <v>13844</v>
      </c>
      <c r="H2592" s="52" t="s">
        <v>13844</v>
      </c>
      <c r="I2592" s="52">
        <f>INDEX(ce_computermodel!A:A,MATCH(J2592,ce_computermodel!B:B,0))</f>
        <v>500</v>
      </c>
      <c r="J2592" s="52" t="s">
        <v>5768</v>
      </c>
      <c r="K2592" s="52" t="s">
        <v>7345</v>
      </c>
      <c r="L2592" s="52" t="s">
        <v>7346</v>
      </c>
      <c r="M2592" s="52" t="s">
        <v>5768</v>
      </c>
      <c r="N2592" s="52">
        <v>1</v>
      </c>
      <c r="O2592" s="52">
        <f>INDEX(organizations_branch!A:A,MATCH(P2592,organizations_branch!B:B,0))</f>
        <v>1</v>
      </c>
      <c r="P2592" t="s">
        <v>2339</v>
      </c>
      <c r="Q2592" s="52"/>
      <c r="R2592" s="52">
        <v>851</v>
      </c>
      <c r="S2592" s="74">
        <v>44803</v>
      </c>
      <c r="T2592" s="52">
        <f>INDEX(organizations_place!A:A,MATCH(U2592,organizations_place!B:B,0))</f>
        <v>713</v>
      </c>
      <c r="U2592" s="52" t="s">
        <v>66</v>
      </c>
      <c r="V2592" s="52">
        <v>4</v>
      </c>
      <c r="W2592" s="52">
        <v>416</v>
      </c>
      <c r="X2592" s="75"/>
      <c r="Y2592" s="52" t="s">
        <v>67</v>
      </c>
      <c r="Z2592" s="52" t="s">
        <v>7282</v>
      </c>
      <c r="AA2592" s="52">
        <f>INDEX(accounts_user!A:A,MATCH(AB2592,accounts_user!H:H,0))</f>
        <v>9304</v>
      </c>
      <c r="AB2592" s="52" t="s">
        <v>10139</v>
      </c>
      <c r="AC2592" s="52"/>
      <c r="AD2592" s="52"/>
      <c r="AE2592" s="52"/>
      <c r="AF2592" s="75"/>
      <c r="AG2592" s="52" t="s">
        <v>58</v>
      </c>
      <c r="AH2592" s="52"/>
      <c r="AI2592" s="52" t="s">
        <v>59</v>
      </c>
      <c r="AJ2592" s="52">
        <v>1</v>
      </c>
      <c r="AK2592" s="52">
        <v>0</v>
      </c>
      <c r="AL2592" s="52"/>
      <c r="AM2592" s="52"/>
      <c r="AN2592" s="52"/>
      <c r="AO2592" s="52"/>
      <c r="AP2592" s="52"/>
      <c r="AQ2592" s="52"/>
    </row>
    <row r="2593" spans="1:43" ht="12.75" customHeight="1" x14ac:dyDescent="0.25">
      <c r="A2593" s="52">
        <v>4580</v>
      </c>
      <c r="B2593" s="52">
        <v>5323</v>
      </c>
      <c r="C2593" s="52"/>
      <c r="D2593" s="52"/>
      <c r="E2593" s="52">
        <v>2</v>
      </c>
      <c r="F2593" s="52">
        <v>9106</v>
      </c>
      <c r="G2593" s="52" t="s">
        <v>13845</v>
      </c>
      <c r="H2593" s="52" t="s">
        <v>13845</v>
      </c>
      <c r="I2593" s="52">
        <f>INDEX(ce_computermodel!A:A,MATCH(J2593,ce_computermodel!B:B,0))</f>
        <v>500</v>
      </c>
      <c r="J2593" s="52" t="s">
        <v>5768</v>
      </c>
      <c r="K2593" s="52" t="s">
        <v>7345</v>
      </c>
      <c r="L2593" s="52" t="s">
        <v>7346</v>
      </c>
      <c r="M2593" s="52" t="s">
        <v>5768</v>
      </c>
      <c r="N2593" s="52">
        <v>1</v>
      </c>
      <c r="O2593" s="52">
        <f>INDEX(organizations_branch!A:A,MATCH(P2593,organizations_branch!B:B,0))</f>
        <v>1</v>
      </c>
      <c r="P2593" t="s">
        <v>2339</v>
      </c>
      <c r="Q2593" s="52"/>
      <c r="R2593" s="52">
        <v>851</v>
      </c>
      <c r="S2593" s="74">
        <v>44803</v>
      </c>
      <c r="T2593" s="52">
        <f>INDEX(organizations_place!A:A,MATCH(U2593,organizations_place!B:B,0))</f>
        <v>713</v>
      </c>
      <c r="U2593" s="52" t="s">
        <v>66</v>
      </c>
      <c r="V2593" s="52">
        <v>4</v>
      </c>
      <c r="W2593" s="52">
        <v>416</v>
      </c>
      <c r="X2593" s="75"/>
      <c r="Y2593" s="52" t="s">
        <v>67</v>
      </c>
      <c r="Z2593" s="52" t="s">
        <v>7282</v>
      </c>
      <c r="AA2593" s="52">
        <f>INDEX(accounts_user!A:A,MATCH(AB2593,accounts_user!H:H,0))</f>
        <v>9464</v>
      </c>
      <c r="AB2593" s="52" t="s">
        <v>10160</v>
      </c>
      <c r="AC2593" s="52"/>
      <c r="AD2593" s="52"/>
      <c r="AE2593" s="52"/>
      <c r="AF2593" s="75"/>
      <c r="AG2593" s="52" t="s">
        <v>58</v>
      </c>
      <c r="AH2593" s="52"/>
      <c r="AI2593" s="52" t="s">
        <v>59</v>
      </c>
      <c r="AJ2593" s="52">
        <v>1</v>
      </c>
      <c r="AK2593" s="52">
        <v>0</v>
      </c>
      <c r="AL2593" s="52"/>
      <c r="AM2593" s="52"/>
      <c r="AN2593" s="52"/>
      <c r="AO2593" s="52"/>
      <c r="AP2593" s="52"/>
      <c r="AQ2593" s="78">
        <v>0</v>
      </c>
    </row>
    <row r="2594" spans="1:43" ht="12.75" customHeight="1" x14ac:dyDescent="0.25">
      <c r="A2594" s="52">
        <v>4581</v>
      </c>
      <c r="B2594" s="52">
        <v>5324</v>
      </c>
      <c r="C2594" s="52"/>
      <c r="D2594" s="52"/>
      <c r="E2594" s="52">
        <v>2</v>
      </c>
      <c r="F2594" s="52">
        <v>9106</v>
      </c>
      <c r="G2594" s="52" t="s">
        <v>13846</v>
      </c>
      <c r="H2594" s="52" t="s">
        <v>13846</v>
      </c>
      <c r="I2594" s="52">
        <f>INDEX(ce_computermodel!A:A,MATCH(J2594,ce_computermodel!B:B,0))</f>
        <v>500</v>
      </c>
      <c r="J2594" s="52" t="s">
        <v>5768</v>
      </c>
      <c r="K2594" s="52" t="s">
        <v>7345</v>
      </c>
      <c r="L2594" s="52" t="s">
        <v>7346</v>
      </c>
      <c r="M2594" s="52" t="s">
        <v>5768</v>
      </c>
      <c r="N2594" s="52">
        <v>1</v>
      </c>
      <c r="O2594" s="52">
        <f>INDEX(organizations_branch!A:A,MATCH(P2594,organizations_branch!B:B,0))</f>
        <v>1</v>
      </c>
      <c r="P2594" t="s">
        <v>2339</v>
      </c>
      <c r="Q2594" s="52"/>
      <c r="R2594" s="52">
        <v>851</v>
      </c>
      <c r="S2594" s="74">
        <v>44685</v>
      </c>
      <c r="T2594" s="52">
        <f>INDEX(organizations_place!A:A,MATCH(U2594,organizations_place!B:B,0))</f>
        <v>713</v>
      </c>
      <c r="U2594" s="52" t="s">
        <v>66</v>
      </c>
      <c r="V2594" s="52">
        <v>4</v>
      </c>
      <c r="W2594" s="52">
        <v>422</v>
      </c>
      <c r="X2594" s="75"/>
      <c r="Y2594" s="52" t="s">
        <v>67</v>
      </c>
      <c r="Z2594" s="52" t="s">
        <v>10221</v>
      </c>
      <c r="AA2594" s="52">
        <f>INDEX(accounts_user!A:A,MATCH(AB2594,accounts_user!H:H,0))</f>
        <v>8845</v>
      </c>
      <c r="AB2594" s="52" t="s">
        <v>13847</v>
      </c>
      <c r="AC2594" s="52" t="s">
        <v>13848</v>
      </c>
      <c r="AD2594" s="52"/>
      <c r="AE2594" s="52"/>
      <c r="AF2594" s="75"/>
      <c r="AG2594" s="52" t="s">
        <v>58</v>
      </c>
      <c r="AH2594" s="52"/>
      <c r="AI2594" s="52" t="s">
        <v>59</v>
      </c>
      <c r="AJ2594" s="52">
        <v>1</v>
      </c>
      <c r="AK2594" s="52">
        <v>0</v>
      </c>
      <c r="AL2594" s="52"/>
      <c r="AM2594" s="52"/>
      <c r="AN2594" s="52"/>
      <c r="AO2594" s="52"/>
      <c r="AP2594" s="52"/>
      <c r="AQ2594" s="52"/>
    </row>
    <row r="2595" spans="1:43" ht="12.75" customHeight="1" x14ac:dyDescent="0.25">
      <c r="A2595" s="52">
        <v>4582</v>
      </c>
      <c r="B2595" s="52">
        <v>5325</v>
      </c>
      <c r="C2595" s="52"/>
      <c r="D2595" s="52"/>
      <c r="E2595" s="52">
        <v>2</v>
      </c>
      <c r="F2595" s="52">
        <v>9106</v>
      </c>
      <c r="G2595" s="52" t="s">
        <v>13846</v>
      </c>
      <c r="H2595" s="52" t="s">
        <v>13846</v>
      </c>
      <c r="I2595" s="52">
        <f>INDEX(ce_computermodel!A:A,MATCH(J2595,ce_computermodel!B:B,0))</f>
        <v>500</v>
      </c>
      <c r="J2595" s="52" t="s">
        <v>5768</v>
      </c>
      <c r="K2595" s="52" t="s">
        <v>7345</v>
      </c>
      <c r="L2595" s="52" t="s">
        <v>7346</v>
      </c>
      <c r="M2595" s="52" t="s">
        <v>5768</v>
      </c>
      <c r="N2595" s="52">
        <v>1</v>
      </c>
      <c r="O2595" s="52">
        <f>INDEX(organizations_branch!A:A,MATCH(P2595,organizations_branch!B:B,0))</f>
        <v>1</v>
      </c>
      <c r="P2595" t="s">
        <v>2339</v>
      </c>
      <c r="Q2595" s="52"/>
      <c r="R2595" s="52">
        <v>851</v>
      </c>
      <c r="S2595" s="74">
        <v>44803</v>
      </c>
      <c r="T2595" s="52">
        <f>INDEX(organizations_place!A:A,MATCH(U2595,organizations_place!B:B,0))</f>
        <v>713</v>
      </c>
      <c r="U2595" s="52" t="s">
        <v>66</v>
      </c>
      <c r="V2595" s="52">
        <v>4</v>
      </c>
      <c r="W2595" s="52">
        <v>422</v>
      </c>
      <c r="X2595" s="75"/>
      <c r="Y2595" s="52" t="s">
        <v>67</v>
      </c>
      <c r="Z2595" s="52" t="s">
        <v>7282</v>
      </c>
      <c r="AA2595" s="52">
        <f>INDEX(accounts_user!A:A,MATCH(AB2595,accounts_user!H:H,0))</f>
        <v>8493</v>
      </c>
      <c r="AB2595" s="52" t="s">
        <v>10174</v>
      </c>
      <c r="AC2595" s="52"/>
      <c r="AD2595" s="52"/>
      <c r="AE2595" s="52"/>
      <c r="AF2595" s="75"/>
      <c r="AG2595" s="52" t="s">
        <v>58</v>
      </c>
      <c r="AH2595" s="52"/>
      <c r="AI2595" s="52" t="s">
        <v>59</v>
      </c>
      <c r="AJ2595" s="52">
        <v>1</v>
      </c>
      <c r="AK2595" s="52">
        <v>0</v>
      </c>
      <c r="AL2595" s="52"/>
      <c r="AM2595" s="52"/>
      <c r="AN2595" s="52"/>
      <c r="AO2595" s="52"/>
      <c r="AP2595" s="52"/>
      <c r="AQ2595" s="52"/>
    </row>
    <row r="2596" spans="1:43" ht="12.75" customHeight="1" x14ac:dyDescent="0.25">
      <c r="A2596" s="52">
        <v>4583</v>
      </c>
      <c r="B2596" s="52">
        <v>5326</v>
      </c>
      <c r="C2596" s="52"/>
      <c r="D2596" s="52"/>
      <c r="E2596" s="52">
        <v>2</v>
      </c>
      <c r="F2596" s="187">
        <v>9106</v>
      </c>
      <c r="G2596" s="52" t="s">
        <v>13849</v>
      </c>
      <c r="H2596" s="52" t="s">
        <v>13849</v>
      </c>
      <c r="I2596" s="52">
        <f>INDEX(ce_computermodel!A:A,MATCH(J2596,ce_computermodel!B:B,0))</f>
        <v>500</v>
      </c>
      <c r="J2596" s="52" t="s">
        <v>5768</v>
      </c>
      <c r="K2596" s="52" t="s">
        <v>7345</v>
      </c>
      <c r="L2596" s="52" t="s">
        <v>7346</v>
      </c>
      <c r="M2596" s="52" t="s">
        <v>5768</v>
      </c>
      <c r="N2596" s="52">
        <v>1</v>
      </c>
      <c r="O2596" s="52">
        <f>INDEX(organizations_branch!A:A,MATCH(P2596,organizations_branch!B:B,0))</f>
        <v>1</v>
      </c>
      <c r="P2596" t="s">
        <v>2339</v>
      </c>
      <c r="Q2596" s="52"/>
      <c r="R2596" s="52">
        <v>851</v>
      </c>
      <c r="S2596" s="74">
        <v>44790</v>
      </c>
      <c r="T2596" s="52">
        <f>INDEX(organizations_place!A:A,MATCH(U2596,organizations_place!B:B,0))</f>
        <v>713</v>
      </c>
      <c r="U2596" s="52" t="s">
        <v>66</v>
      </c>
      <c r="V2596" s="52">
        <v>4</v>
      </c>
      <c r="W2596" s="52">
        <v>422</v>
      </c>
      <c r="X2596" s="75"/>
      <c r="Y2596" s="52" t="s">
        <v>67</v>
      </c>
      <c r="Z2596" s="52" t="s">
        <v>10173</v>
      </c>
      <c r="AA2596" s="52">
        <f>INDEX(accounts_user!A:A,MATCH(AB2596,accounts_user!H:H,0))</f>
        <v>8955</v>
      </c>
      <c r="AB2596" s="52" t="s">
        <v>10207</v>
      </c>
      <c r="AC2596" s="52"/>
      <c r="AD2596" s="52"/>
      <c r="AE2596" s="52"/>
      <c r="AF2596" s="75"/>
      <c r="AG2596" s="52" t="s">
        <v>58</v>
      </c>
      <c r="AH2596" s="52"/>
      <c r="AI2596" s="52" t="s">
        <v>59</v>
      </c>
      <c r="AJ2596" s="52">
        <v>1</v>
      </c>
      <c r="AK2596" s="52">
        <v>0</v>
      </c>
      <c r="AL2596" s="52"/>
      <c r="AM2596" s="52"/>
      <c r="AN2596" s="52"/>
      <c r="AO2596" s="52"/>
      <c r="AP2596" s="52"/>
      <c r="AQ2596" s="52"/>
    </row>
    <row r="2597" spans="1:43" ht="12.75" customHeight="1" x14ac:dyDescent="0.25">
      <c r="A2597" s="52">
        <v>4584</v>
      </c>
      <c r="B2597" s="52">
        <v>5327</v>
      </c>
      <c r="C2597" s="52"/>
      <c r="D2597" s="52"/>
      <c r="E2597" s="52">
        <v>2</v>
      </c>
      <c r="F2597" s="52">
        <v>9106</v>
      </c>
      <c r="G2597" s="52" t="s">
        <v>13850</v>
      </c>
      <c r="H2597" s="52" t="s">
        <v>13850</v>
      </c>
      <c r="I2597" s="52">
        <f>INDEX(ce_computermodel!A:A,MATCH(J2597,ce_computermodel!B:B,0))</f>
        <v>500</v>
      </c>
      <c r="J2597" s="52" t="s">
        <v>5768</v>
      </c>
      <c r="K2597" s="52" t="s">
        <v>7345</v>
      </c>
      <c r="L2597" s="52" t="s">
        <v>7346</v>
      </c>
      <c r="M2597" s="52" t="s">
        <v>5768</v>
      </c>
      <c r="N2597" s="52">
        <v>1</v>
      </c>
      <c r="O2597" s="52">
        <f>INDEX(organizations_branch!A:A,MATCH(P2597,organizations_branch!B:B,0))</f>
        <v>1</v>
      </c>
      <c r="P2597" t="s">
        <v>2339</v>
      </c>
      <c r="Q2597" s="52"/>
      <c r="R2597" s="52">
        <v>851</v>
      </c>
      <c r="S2597" s="74">
        <v>44803</v>
      </c>
      <c r="T2597" s="52">
        <f>INDEX(organizations_place!A:A,MATCH(U2597,organizations_place!B:B,0))</f>
        <v>713</v>
      </c>
      <c r="U2597" s="52" t="s">
        <v>66</v>
      </c>
      <c r="V2597" s="52">
        <v>4</v>
      </c>
      <c r="W2597" s="52">
        <v>422</v>
      </c>
      <c r="X2597" s="75"/>
      <c r="Y2597" s="52" t="s">
        <v>67</v>
      </c>
      <c r="Z2597" s="52" t="s">
        <v>7282</v>
      </c>
      <c r="AA2597" s="52">
        <f>INDEX(accounts_user!A:A,MATCH(AB2597,accounts_user!H:H,0))</f>
        <v>9135</v>
      </c>
      <c r="AB2597" s="52" t="s">
        <v>13851</v>
      </c>
      <c r="AC2597" s="52"/>
      <c r="AD2597" s="52"/>
      <c r="AE2597" s="52"/>
      <c r="AF2597" s="75"/>
      <c r="AG2597" s="52" t="s">
        <v>58</v>
      </c>
      <c r="AH2597" s="52"/>
      <c r="AI2597" s="52" t="s">
        <v>59</v>
      </c>
      <c r="AJ2597" s="52">
        <v>1</v>
      </c>
      <c r="AK2597" s="52">
        <v>0</v>
      </c>
      <c r="AL2597" s="52"/>
      <c r="AM2597" s="52"/>
      <c r="AN2597" s="52"/>
      <c r="AO2597" s="52"/>
      <c r="AP2597" s="52"/>
      <c r="AQ2597" s="78">
        <v>742</v>
      </c>
    </row>
    <row r="2598" spans="1:43" ht="12.75" customHeight="1" x14ac:dyDescent="0.25">
      <c r="A2598" s="52">
        <v>4585</v>
      </c>
      <c r="B2598" s="52">
        <v>5328</v>
      </c>
      <c r="C2598" s="52"/>
      <c r="D2598" s="52"/>
      <c r="E2598" s="52">
        <v>2</v>
      </c>
      <c r="F2598" s="52">
        <v>9106</v>
      </c>
      <c r="G2598" s="52" t="s">
        <v>13852</v>
      </c>
      <c r="H2598" s="52" t="s">
        <v>13852</v>
      </c>
      <c r="I2598" s="52">
        <f>INDEX(ce_computermodel!A:A,MATCH(J2598,ce_computermodel!B:B,0))</f>
        <v>500</v>
      </c>
      <c r="J2598" s="52" t="s">
        <v>5768</v>
      </c>
      <c r="K2598" s="52" t="s">
        <v>7345</v>
      </c>
      <c r="L2598" s="52" t="s">
        <v>7346</v>
      </c>
      <c r="M2598" s="52" t="s">
        <v>5768</v>
      </c>
      <c r="N2598" s="52">
        <v>1</v>
      </c>
      <c r="O2598" s="52">
        <f>INDEX(organizations_branch!A:A,MATCH(P2598,organizations_branch!B:B,0))</f>
        <v>1</v>
      </c>
      <c r="P2598" t="s">
        <v>2339</v>
      </c>
      <c r="Q2598" s="52"/>
      <c r="R2598" s="52">
        <v>851</v>
      </c>
      <c r="S2598" s="74">
        <v>44803</v>
      </c>
      <c r="T2598" s="52">
        <f>INDEX(organizations_place!A:A,MATCH(U2598,organizations_place!B:B,0))</f>
        <v>713</v>
      </c>
      <c r="U2598" s="52" t="s">
        <v>66</v>
      </c>
      <c r="V2598" s="52">
        <v>4</v>
      </c>
      <c r="W2598" s="52">
        <v>422</v>
      </c>
      <c r="X2598" s="75"/>
      <c r="Y2598" s="52" t="s">
        <v>67</v>
      </c>
      <c r="Z2598" s="52" t="s">
        <v>7282</v>
      </c>
      <c r="AA2598" s="52">
        <f>INDEX(accounts_user!A:A,MATCH(AB2598,accounts_user!H:H,0))</f>
        <v>8728</v>
      </c>
      <c r="AB2598" s="52" t="s">
        <v>10210</v>
      </c>
      <c r="AC2598" s="52"/>
      <c r="AD2598" s="52"/>
      <c r="AE2598" s="52"/>
      <c r="AF2598" s="75"/>
      <c r="AG2598" s="52" t="s">
        <v>58</v>
      </c>
      <c r="AH2598" s="52"/>
      <c r="AI2598" s="52" t="s">
        <v>59</v>
      </c>
      <c r="AJ2598" s="52">
        <v>1</v>
      </c>
      <c r="AK2598" s="52">
        <v>0</v>
      </c>
      <c r="AL2598" s="52"/>
      <c r="AM2598" s="52"/>
      <c r="AN2598" s="52"/>
      <c r="AO2598" s="52"/>
      <c r="AP2598" s="52"/>
      <c r="AQ2598" s="52"/>
    </row>
    <row r="2599" spans="1:43" ht="12.75" customHeight="1" x14ac:dyDescent="0.25">
      <c r="A2599" s="52">
        <v>4586</v>
      </c>
      <c r="B2599" s="52">
        <v>5329</v>
      </c>
      <c r="C2599" s="52"/>
      <c r="D2599" s="52"/>
      <c r="E2599" s="52">
        <v>2</v>
      </c>
      <c r="F2599" s="52">
        <v>9106</v>
      </c>
      <c r="G2599" s="52" t="s">
        <v>13853</v>
      </c>
      <c r="H2599" s="52" t="s">
        <v>13853</v>
      </c>
      <c r="I2599" s="52">
        <f>INDEX(ce_computermodel!A:A,MATCH(J2599,ce_computermodel!B:B,0))</f>
        <v>500</v>
      </c>
      <c r="J2599" s="52" t="s">
        <v>5768</v>
      </c>
      <c r="K2599" s="52" t="s">
        <v>7345</v>
      </c>
      <c r="L2599" s="52" t="s">
        <v>7346</v>
      </c>
      <c r="M2599" s="52" t="s">
        <v>5768</v>
      </c>
      <c r="N2599" s="52">
        <v>1</v>
      </c>
      <c r="O2599" s="52">
        <f>INDEX(organizations_branch!A:A,MATCH(P2599,organizations_branch!B:B,0))</f>
        <v>1</v>
      </c>
      <c r="P2599" t="s">
        <v>2339</v>
      </c>
      <c r="Q2599" s="52"/>
      <c r="R2599" s="52">
        <v>851</v>
      </c>
      <c r="S2599" s="74">
        <v>44803</v>
      </c>
      <c r="T2599" s="52">
        <f>INDEX(organizations_place!A:A,MATCH(U2599,organizations_place!B:B,0))</f>
        <v>713</v>
      </c>
      <c r="U2599" s="52" t="s">
        <v>66</v>
      </c>
      <c r="V2599" s="52">
        <v>4</v>
      </c>
      <c r="W2599" s="52">
        <v>422</v>
      </c>
      <c r="X2599" s="75"/>
      <c r="Y2599" s="52" t="s">
        <v>67</v>
      </c>
      <c r="Z2599" s="52" t="s">
        <v>7282</v>
      </c>
      <c r="AA2599" s="52">
        <f>INDEX(accounts_user!A:A,MATCH(AB2599,accounts_user!H:H,0))</f>
        <v>8739</v>
      </c>
      <c r="AB2599" s="52" t="s">
        <v>13854</v>
      </c>
      <c r="AC2599" s="52"/>
      <c r="AD2599" s="52"/>
      <c r="AE2599" s="52"/>
      <c r="AF2599" s="75"/>
      <c r="AG2599" s="52" t="s">
        <v>58</v>
      </c>
      <c r="AH2599" s="52"/>
      <c r="AI2599" s="52" t="s">
        <v>59</v>
      </c>
      <c r="AJ2599" s="52">
        <v>1</v>
      </c>
      <c r="AK2599" s="52">
        <v>0</v>
      </c>
      <c r="AL2599" s="52"/>
      <c r="AM2599" s="52"/>
      <c r="AN2599" s="52"/>
      <c r="AO2599" s="52"/>
      <c r="AP2599" s="52"/>
      <c r="AQ2599" s="52"/>
    </row>
    <row r="2600" spans="1:43" ht="12.75" customHeight="1" x14ac:dyDescent="0.25">
      <c r="A2600" s="52">
        <v>4587</v>
      </c>
      <c r="B2600" s="52">
        <v>5330</v>
      </c>
      <c r="C2600" s="52"/>
      <c r="D2600" s="52"/>
      <c r="E2600" s="52">
        <v>2</v>
      </c>
      <c r="F2600" s="52">
        <v>9106</v>
      </c>
      <c r="G2600" s="52" t="s">
        <v>13855</v>
      </c>
      <c r="H2600" s="52" t="s">
        <v>13855</v>
      </c>
      <c r="I2600" s="52">
        <f>INDEX(ce_computermodel!A:A,MATCH(J2600,ce_computermodel!B:B,0))</f>
        <v>500</v>
      </c>
      <c r="J2600" s="52" t="s">
        <v>5768</v>
      </c>
      <c r="K2600" s="52" t="s">
        <v>7345</v>
      </c>
      <c r="L2600" s="52" t="s">
        <v>7346</v>
      </c>
      <c r="M2600" s="52" t="s">
        <v>5768</v>
      </c>
      <c r="N2600" s="52">
        <v>1</v>
      </c>
      <c r="O2600" s="52">
        <f>INDEX(organizations_branch!A:A,MATCH(P2600,organizations_branch!B:B,0))</f>
        <v>1</v>
      </c>
      <c r="P2600" t="s">
        <v>2339</v>
      </c>
      <c r="Q2600" s="52"/>
      <c r="R2600" s="52">
        <v>851</v>
      </c>
      <c r="S2600" s="74">
        <v>44967</v>
      </c>
      <c r="T2600" s="52">
        <f>INDEX(organizations_place!A:A,MATCH(U2600,organizations_place!B:B,0))</f>
        <v>713</v>
      </c>
      <c r="U2600" s="52" t="s">
        <v>66</v>
      </c>
      <c r="V2600" s="52">
        <v>4</v>
      </c>
      <c r="W2600" s="52">
        <v>422</v>
      </c>
      <c r="X2600" s="75"/>
      <c r="Y2600" s="52" t="s">
        <v>67</v>
      </c>
      <c r="Z2600" s="52" t="s">
        <v>7282</v>
      </c>
      <c r="AA2600" s="52">
        <f>INDEX(accounts_user!A:A,MATCH(AB2600,accounts_user!H:H,0))</f>
        <v>8863</v>
      </c>
      <c r="AB2600" s="52" t="s">
        <v>13856</v>
      </c>
      <c r="AC2600" s="52"/>
      <c r="AD2600" s="52"/>
      <c r="AE2600" s="52"/>
      <c r="AF2600" s="75"/>
      <c r="AG2600" s="52" t="s">
        <v>58</v>
      </c>
      <c r="AH2600" s="52">
        <v>84429</v>
      </c>
      <c r="AI2600" s="52" t="s">
        <v>59</v>
      </c>
      <c r="AJ2600" s="52">
        <v>1</v>
      </c>
      <c r="AK2600" s="52">
        <v>0</v>
      </c>
      <c r="AL2600" s="52"/>
      <c r="AM2600" s="52"/>
      <c r="AN2600" s="52"/>
      <c r="AO2600" s="52"/>
      <c r="AP2600" s="52"/>
      <c r="AQ2600" s="52"/>
    </row>
    <row r="2601" spans="1:43" ht="12.75" customHeight="1" x14ac:dyDescent="0.25">
      <c r="A2601" s="52">
        <v>4588</v>
      </c>
      <c r="B2601" s="52">
        <v>5331</v>
      </c>
      <c r="C2601" s="52"/>
      <c r="D2601" s="52"/>
      <c r="E2601" s="52">
        <v>2</v>
      </c>
      <c r="F2601" s="52">
        <v>9106</v>
      </c>
      <c r="G2601" s="52" t="s">
        <v>13857</v>
      </c>
      <c r="H2601" s="52" t="s">
        <v>13857</v>
      </c>
      <c r="I2601" s="52">
        <f>INDEX(ce_computermodel!A:A,MATCH(J2601,ce_computermodel!B:B,0))</f>
        <v>500</v>
      </c>
      <c r="J2601" s="52" t="s">
        <v>5768</v>
      </c>
      <c r="K2601" s="52" t="s">
        <v>7345</v>
      </c>
      <c r="L2601" s="52" t="s">
        <v>7346</v>
      </c>
      <c r="M2601" s="52" t="s">
        <v>5768</v>
      </c>
      <c r="N2601" s="52">
        <v>1</v>
      </c>
      <c r="O2601" s="52">
        <f>INDEX(organizations_branch!A:A,MATCH(P2601,organizations_branch!B:B,0))</f>
        <v>1</v>
      </c>
      <c r="P2601" t="s">
        <v>2339</v>
      </c>
      <c r="Q2601" s="52"/>
      <c r="R2601" s="52">
        <v>851</v>
      </c>
      <c r="S2601" s="74">
        <v>44803</v>
      </c>
      <c r="T2601" s="52">
        <f>INDEX(organizations_place!A:A,MATCH(U2601,organizations_place!B:B,0))</f>
        <v>713</v>
      </c>
      <c r="U2601" s="52" t="s">
        <v>66</v>
      </c>
      <c r="V2601" s="52">
        <v>4</v>
      </c>
      <c r="W2601" s="52">
        <v>422</v>
      </c>
      <c r="X2601" s="75"/>
      <c r="Y2601" s="52" t="s">
        <v>67</v>
      </c>
      <c r="Z2601" s="52" t="s">
        <v>7282</v>
      </c>
      <c r="AA2601" s="52">
        <f>INDEX(accounts_user!A:A,MATCH(AB2601,accounts_user!H:H,0))</f>
        <v>8873</v>
      </c>
      <c r="AB2601" s="52" t="s">
        <v>10192</v>
      </c>
      <c r="AC2601" s="52"/>
      <c r="AD2601" s="52"/>
      <c r="AE2601" s="52"/>
      <c r="AF2601" s="75"/>
      <c r="AG2601" s="52" t="s">
        <v>58</v>
      </c>
      <c r="AH2601" s="52"/>
      <c r="AI2601" s="52" t="s">
        <v>59</v>
      </c>
      <c r="AJ2601" s="52">
        <v>1</v>
      </c>
      <c r="AK2601" s="52">
        <v>0</v>
      </c>
      <c r="AL2601" s="52"/>
      <c r="AM2601" s="52"/>
      <c r="AN2601" s="52"/>
      <c r="AO2601" s="52"/>
      <c r="AP2601" s="52"/>
      <c r="AQ2601" s="52"/>
    </row>
    <row r="2602" spans="1:43" ht="12.75" customHeight="1" x14ac:dyDescent="0.25">
      <c r="A2602" s="52">
        <v>4589</v>
      </c>
      <c r="B2602" s="52">
        <v>5332</v>
      </c>
      <c r="C2602" s="52"/>
      <c r="D2602" s="52"/>
      <c r="E2602" s="52">
        <v>2</v>
      </c>
      <c r="F2602" s="52">
        <v>9106</v>
      </c>
      <c r="G2602" s="52" t="s">
        <v>13858</v>
      </c>
      <c r="H2602" s="52" t="s">
        <v>13858</v>
      </c>
      <c r="I2602" s="52">
        <f>INDEX(ce_computermodel!A:A,MATCH(J2602,ce_computermodel!B:B,0))</f>
        <v>500</v>
      </c>
      <c r="J2602" s="52" t="s">
        <v>5768</v>
      </c>
      <c r="K2602" s="52" t="s">
        <v>7345</v>
      </c>
      <c r="L2602" s="52" t="s">
        <v>7346</v>
      </c>
      <c r="M2602" s="52" t="s">
        <v>5768</v>
      </c>
      <c r="N2602" s="52">
        <v>1</v>
      </c>
      <c r="O2602" s="52">
        <f>INDEX(organizations_branch!A:A,MATCH(P2602,organizations_branch!B:B,0))</f>
        <v>1</v>
      </c>
      <c r="P2602" t="s">
        <v>2339</v>
      </c>
      <c r="Q2602" s="52"/>
      <c r="R2602" s="52">
        <v>851</v>
      </c>
      <c r="S2602" s="74">
        <v>44880</v>
      </c>
      <c r="T2602" s="52">
        <f>INDEX(organizations_place!A:A,MATCH(U2602,organizations_place!B:B,0))</f>
        <v>713</v>
      </c>
      <c r="U2602" s="52" t="s">
        <v>66</v>
      </c>
      <c r="V2602" s="52">
        <v>4</v>
      </c>
      <c r="W2602" s="52">
        <v>422</v>
      </c>
      <c r="X2602" s="75"/>
      <c r="Y2602" s="52" t="s">
        <v>67</v>
      </c>
      <c r="Z2602" s="52" t="s">
        <v>13859</v>
      </c>
      <c r="AA2602" s="52">
        <f>INDEX(accounts_user!A:A,MATCH(AB2602,accounts_user!H:H,0))</f>
        <v>9366</v>
      </c>
      <c r="AB2602" s="52" t="s">
        <v>13860</v>
      </c>
      <c r="AC2602" s="52"/>
      <c r="AD2602" s="52" t="s">
        <v>4666</v>
      </c>
      <c r="AE2602" s="52"/>
      <c r="AF2602" s="75"/>
      <c r="AG2602" s="52" t="s">
        <v>58</v>
      </c>
      <c r="AH2602" s="52"/>
      <c r="AI2602" s="52" t="s">
        <v>59</v>
      </c>
      <c r="AJ2602" s="52">
        <v>1</v>
      </c>
      <c r="AK2602" s="52">
        <v>0</v>
      </c>
      <c r="AL2602" s="52"/>
      <c r="AM2602" s="52"/>
      <c r="AN2602" s="52"/>
      <c r="AO2602" s="52"/>
      <c r="AP2602" s="52"/>
      <c r="AQ2602" s="52"/>
    </row>
    <row r="2603" spans="1:43" ht="12.75" customHeight="1" x14ac:dyDescent="0.25">
      <c r="A2603" s="52">
        <v>4590</v>
      </c>
      <c r="B2603" s="52">
        <v>5333</v>
      </c>
      <c r="C2603" s="52"/>
      <c r="D2603" s="52"/>
      <c r="E2603" s="52">
        <v>2</v>
      </c>
      <c r="F2603" s="52">
        <v>9106</v>
      </c>
      <c r="G2603" s="52" t="s">
        <v>13861</v>
      </c>
      <c r="H2603" s="52" t="s">
        <v>13861</v>
      </c>
      <c r="I2603" s="52">
        <f>INDEX(ce_computermodel!A:A,MATCH(J2603,ce_computermodel!B:B,0))</f>
        <v>500</v>
      </c>
      <c r="J2603" s="52" t="s">
        <v>5768</v>
      </c>
      <c r="K2603" s="52" t="s">
        <v>7345</v>
      </c>
      <c r="L2603" s="52" t="s">
        <v>7346</v>
      </c>
      <c r="M2603" s="52" t="s">
        <v>5768</v>
      </c>
      <c r="N2603" s="52">
        <v>1</v>
      </c>
      <c r="O2603" s="52">
        <f>INDEX(organizations_branch!A:A,MATCH(P2603,organizations_branch!B:B,0))</f>
        <v>1</v>
      </c>
      <c r="P2603" t="s">
        <v>2339</v>
      </c>
      <c r="Q2603" s="52"/>
      <c r="R2603" s="52">
        <v>851</v>
      </c>
      <c r="S2603" s="74">
        <v>44803</v>
      </c>
      <c r="T2603" s="52">
        <f>INDEX(organizations_place!A:A,MATCH(U2603,organizations_place!B:B,0))</f>
        <v>713</v>
      </c>
      <c r="U2603" s="52" t="s">
        <v>66</v>
      </c>
      <c r="V2603" s="52">
        <v>4</v>
      </c>
      <c r="W2603" s="52">
        <v>422</v>
      </c>
      <c r="X2603" s="75"/>
      <c r="Y2603" s="52" t="s">
        <v>67</v>
      </c>
      <c r="Z2603" s="52" t="s">
        <v>7282</v>
      </c>
      <c r="AA2603" s="52">
        <f>INDEX(accounts_user!A:A,MATCH(AB2603,accounts_user!H:H,0))</f>
        <v>9122</v>
      </c>
      <c r="AB2603" s="52" t="s">
        <v>13862</v>
      </c>
      <c r="AC2603" s="52"/>
      <c r="AD2603" s="52"/>
      <c r="AE2603" s="52"/>
      <c r="AF2603" s="75"/>
      <c r="AG2603" s="52" t="s">
        <v>58</v>
      </c>
      <c r="AH2603" s="52"/>
      <c r="AI2603" s="52" t="s">
        <v>59</v>
      </c>
      <c r="AJ2603" s="52">
        <v>1</v>
      </c>
      <c r="AK2603" s="52">
        <v>0</v>
      </c>
      <c r="AL2603" s="52"/>
      <c r="AM2603" s="52"/>
      <c r="AN2603" s="52"/>
      <c r="AO2603" s="52"/>
      <c r="AP2603" s="52"/>
      <c r="AQ2603" s="52"/>
    </row>
    <row r="2604" spans="1:43" ht="12.75" customHeight="1" x14ac:dyDescent="0.25">
      <c r="A2604" s="52">
        <v>4591</v>
      </c>
      <c r="B2604" s="52">
        <v>5334</v>
      </c>
      <c r="C2604" s="52"/>
      <c r="D2604" s="52"/>
      <c r="E2604" s="52">
        <v>2</v>
      </c>
      <c r="F2604" s="52">
        <v>9106</v>
      </c>
      <c r="G2604" s="52" t="s">
        <v>13863</v>
      </c>
      <c r="H2604" s="52" t="s">
        <v>13863</v>
      </c>
      <c r="I2604" s="52">
        <f>INDEX(ce_computermodel!A:A,MATCH(J2604,ce_computermodel!B:B,0))</f>
        <v>500</v>
      </c>
      <c r="J2604" s="52" t="s">
        <v>5768</v>
      </c>
      <c r="K2604" s="52" t="s">
        <v>7345</v>
      </c>
      <c r="L2604" s="52" t="s">
        <v>7346</v>
      </c>
      <c r="M2604" s="52" t="s">
        <v>5768</v>
      </c>
      <c r="N2604" s="52">
        <v>1</v>
      </c>
      <c r="O2604" s="52">
        <f>INDEX(organizations_branch!A:A,MATCH(P2604,organizations_branch!B:B,0))</f>
        <v>1</v>
      </c>
      <c r="P2604" t="s">
        <v>2339</v>
      </c>
      <c r="Q2604" s="52"/>
      <c r="R2604" s="52">
        <v>851</v>
      </c>
      <c r="S2604" s="74">
        <v>44803</v>
      </c>
      <c r="T2604" s="52">
        <f>INDEX(organizations_place!A:A,MATCH(U2604,organizations_place!B:B,0))</f>
        <v>713</v>
      </c>
      <c r="U2604" s="52" t="s">
        <v>66</v>
      </c>
      <c r="V2604" s="52">
        <v>4</v>
      </c>
      <c r="W2604" s="52">
        <v>422</v>
      </c>
      <c r="X2604" s="75"/>
      <c r="Y2604" s="52" t="s">
        <v>67</v>
      </c>
      <c r="Z2604" s="52" t="s">
        <v>13864</v>
      </c>
      <c r="AA2604" s="52">
        <f>INDEX(accounts_user!A:A,MATCH(AB2604,accounts_user!H:H,0))</f>
        <v>9417</v>
      </c>
      <c r="AB2604" s="52" t="s">
        <v>13865</v>
      </c>
      <c r="AC2604" s="52"/>
      <c r="AD2604" s="52"/>
      <c r="AE2604" s="52"/>
      <c r="AF2604" s="75"/>
      <c r="AG2604" s="52" t="s">
        <v>58</v>
      </c>
      <c r="AH2604" s="52"/>
      <c r="AI2604" s="52" t="s">
        <v>59</v>
      </c>
      <c r="AJ2604" s="52">
        <v>1</v>
      </c>
      <c r="AK2604" s="52">
        <v>0</v>
      </c>
      <c r="AL2604" s="52"/>
      <c r="AM2604" s="52"/>
      <c r="AN2604" s="52"/>
      <c r="AO2604" s="52"/>
      <c r="AP2604" s="52"/>
      <c r="AQ2604" s="52"/>
    </row>
    <row r="2605" spans="1:43" ht="12.75" customHeight="1" x14ac:dyDescent="0.25">
      <c r="A2605" s="52">
        <v>4592</v>
      </c>
      <c r="B2605" s="52">
        <v>5335</v>
      </c>
      <c r="C2605" s="52"/>
      <c r="D2605" s="52"/>
      <c r="E2605" s="52">
        <v>2</v>
      </c>
      <c r="F2605" s="52">
        <v>9106</v>
      </c>
      <c r="G2605" s="52" t="s">
        <v>13866</v>
      </c>
      <c r="H2605" s="52" t="s">
        <v>13866</v>
      </c>
      <c r="I2605" s="52">
        <f>INDEX(ce_computermodel!A:A,MATCH(J2605,ce_computermodel!B:B,0))</f>
        <v>500</v>
      </c>
      <c r="J2605" s="52" t="s">
        <v>5768</v>
      </c>
      <c r="K2605" s="52" t="s">
        <v>7345</v>
      </c>
      <c r="L2605" s="52" t="s">
        <v>7346</v>
      </c>
      <c r="M2605" s="52" t="s">
        <v>5768</v>
      </c>
      <c r="N2605" s="52">
        <v>1</v>
      </c>
      <c r="O2605" s="52">
        <f>INDEX(organizations_branch!A:A,MATCH(P2605,organizations_branch!B:B,0))</f>
        <v>1</v>
      </c>
      <c r="P2605" t="s">
        <v>2339</v>
      </c>
      <c r="Q2605" s="52"/>
      <c r="R2605" s="52">
        <v>851</v>
      </c>
      <c r="S2605" s="74">
        <v>44803</v>
      </c>
      <c r="T2605" s="52">
        <f>INDEX(organizations_place!A:A,MATCH(U2605,organizations_place!B:B,0))</f>
        <v>713</v>
      </c>
      <c r="U2605" s="52" t="s">
        <v>66</v>
      </c>
      <c r="V2605" s="52">
        <v>3</v>
      </c>
      <c r="W2605" s="52">
        <v>309</v>
      </c>
      <c r="X2605" s="75"/>
      <c r="Y2605" s="52" t="s">
        <v>67</v>
      </c>
      <c r="Z2605" s="52" t="s">
        <v>7282</v>
      </c>
      <c r="AA2605" s="52">
        <f>INDEX(accounts_user!A:A,MATCH(AB2605,accounts_user!H:H,0))</f>
        <v>8522</v>
      </c>
      <c r="AB2605" s="52" t="s">
        <v>13867</v>
      </c>
      <c r="AC2605" s="52"/>
      <c r="AD2605" s="52"/>
      <c r="AE2605" s="52"/>
      <c r="AF2605" s="75"/>
      <c r="AG2605" s="52" t="s">
        <v>58</v>
      </c>
      <c r="AH2605" s="52"/>
      <c r="AI2605" s="52" t="s">
        <v>59</v>
      </c>
      <c r="AJ2605" s="52">
        <v>1</v>
      </c>
      <c r="AK2605" s="52">
        <v>0</v>
      </c>
      <c r="AL2605" s="52"/>
      <c r="AM2605" s="52"/>
      <c r="AN2605" s="52"/>
      <c r="AO2605" s="52"/>
      <c r="AP2605" s="52"/>
      <c r="AQ2605" s="52"/>
    </row>
    <row r="2606" spans="1:43" ht="12.75" customHeight="1" x14ac:dyDescent="0.25">
      <c r="A2606" s="52">
        <v>4593</v>
      </c>
      <c r="B2606" s="52">
        <v>5336</v>
      </c>
      <c r="C2606" s="52"/>
      <c r="D2606" s="52"/>
      <c r="E2606" s="52">
        <v>2</v>
      </c>
      <c r="F2606" s="52">
        <v>9106</v>
      </c>
      <c r="G2606" s="52" t="s">
        <v>13868</v>
      </c>
      <c r="H2606" s="52" t="s">
        <v>13868</v>
      </c>
      <c r="I2606" s="52">
        <f>INDEX(ce_computermodel!A:A,MATCH(J2606,ce_computermodel!B:B,0))</f>
        <v>500</v>
      </c>
      <c r="J2606" s="52" t="s">
        <v>5768</v>
      </c>
      <c r="K2606" s="52" t="s">
        <v>7345</v>
      </c>
      <c r="L2606" s="52" t="s">
        <v>7346</v>
      </c>
      <c r="M2606" s="52" t="s">
        <v>5768</v>
      </c>
      <c r="N2606" s="52">
        <v>1</v>
      </c>
      <c r="O2606" s="52">
        <f>INDEX(organizations_branch!A:A,MATCH(P2606,organizations_branch!B:B,0))</f>
        <v>1</v>
      </c>
      <c r="P2606" t="s">
        <v>2339</v>
      </c>
      <c r="Q2606" s="52"/>
      <c r="R2606" s="52">
        <v>851</v>
      </c>
      <c r="S2606" s="74">
        <v>44803</v>
      </c>
      <c r="T2606" s="52">
        <f>INDEX(organizations_place!A:A,MATCH(U2606,organizations_place!B:B,0))</f>
        <v>713</v>
      </c>
      <c r="U2606" s="52" t="s">
        <v>66</v>
      </c>
      <c r="V2606" s="52">
        <v>4</v>
      </c>
      <c r="W2606" s="52">
        <v>402</v>
      </c>
      <c r="X2606" s="75"/>
      <c r="Y2606" s="52" t="s">
        <v>67</v>
      </c>
      <c r="Z2606" s="52" t="s">
        <v>7282</v>
      </c>
      <c r="AA2606" s="52">
        <f>INDEX(accounts_user!A:A,MATCH(AB2606,accounts_user!H:H,0))</f>
        <v>8869</v>
      </c>
      <c r="AB2606" s="52" t="s">
        <v>9127</v>
      </c>
      <c r="AC2606" s="52"/>
      <c r="AD2606" s="52"/>
      <c r="AE2606" s="52"/>
      <c r="AF2606" s="75"/>
      <c r="AG2606" s="52" t="s">
        <v>58</v>
      </c>
      <c r="AH2606" s="52"/>
      <c r="AI2606" s="52" t="s">
        <v>59</v>
      </c>
      <c r="AJ2606" s="52">
        <v>1</v>
      </c>
      <c r="AK2606" s="52">
        <v>0</v>
      </c>
      <c r="AL2606" s="52"/>
      <c r="AM2606" s="52"/>
      <c r="AN2606" s="52"/>
      <c r="AO2606" s="52"/>
      <c r="AP2606" s="52"/>
      <c r="AQ2606" s="52"/>
    </row>
    <row r="2607" spans="1:43" ht="12.75" customHeight="1" x14ac:dyDescent="0.25">
      <c r="A2607" s="52">
        <v>4594</v>
      </c>
      <c r="B2607" s="52">
        <v>5337</v>
      </c>
      <c r="C2607" s="52"/>
      <c r="D2607" s="52"/>
      <c r="E2607" s="52">
        <v>2</v>
      </c>
      <c r="F2607" s="52">
        <v>9106</v>
      </c>
      <c r="G2607" s="52" t="s">
        <v>13869</v>
      </c>
      <c r="H2607" s="52" t="s">
        <v>13869</v>
      </c>
      <c r="I2607" s="52">
        <f>INDEX(ce_computermodel!A:A,MATCH(J2607,ce_computermodel!B:B,0))</f>
        <v>500</v>
      </c>
      <c r="J2607" s="52" t="s">
        <v>5768</v>
      </c>
      <c r="K2607" s="52" t="s">
        <v>7345</v>
      </c>
      <c r="L2607" s="52" t="s">
        <v>7346</v>
      </c>
      <c r="M2607" s="52" t="s">
        <v>5768</v>
      </c>
      <c r="N2607" s="52">
        <v>1</v>
      </c>
      <c r="O2607" s="52">
        <f>INDEX(organizations_branch!A:A,MATCH(P2607,organizations_branch!B:B,0))</f>
        <v>1</v>
      </c>
      <c r="P2607" t="s">
        <v>2339</v>
      </c>
      <c r="Q2607" s="52"/>
      <c r="R2607" s="52">
        <v>851</v>
      </c>
      <c r="S2607" s="74">
        <v>44803</v>
      </c>
      <c r="T2607" s="52">
        <f>INDEX(organizations_place!A:A,MATCH(U2607,organizations_place!B:B,0))</f>
        <v>713</v>
      </c>
      <c r="U2607" s="52" t="s">
        <v>66</v>
      </c>
      <c r="V2607" s="52">
        <v>4</v>
      </c>
      <c r="W2607" s="52">
        <v>403</v>
      </c>
      <c r="X2607" s="75"/>
      <c r="Y2607" s="52" t="s">
        <v>67</v>
      </c>
      <c r="Z2607" s="52" t="s">
        <v>7282</v>
      </c>
      <c r="AA2607" s="52">
        <f>INDEX(accounts_user!A:A,MATCH(AB2607,accounts_user!H:H,0))</f>
        <v>9264</v>
      </c>
      <c r="AB2607" s="52" t="s">
        <v>10249</v>
      </c>
      <c r="AC2607" s="52"/>
      <c r="AD2607" s="52"/>
      <c r="AE2607" s="52"/>
      <c r="AF2607" s="75"/>
      <c r="AG2607" s="52" t="s">
        <v>58</v>
      </c>
      <c r="AH2607" s="52"/>
      <c r="AI2607" s="52" t="s">
        <v>59</v>
      </c>
      <c r="AJ2607" s="52">
        <v>1</v>
      </c>
      <c r="AK2607" s="52">
        <v>0</v>
      </c>
      <c r="AL2607" s="52"/>
      <c r="AM2607" s="52"/>
      <c r="AN2607" s="52"/>
      <c r="AO2607" s="52"/>
      <c r="AP2607" s="52"/>
      <c r="AQ2607" s="78">
        <v>0</v>
      </c>
    </row>
    <row r="2608" spans="1:43" ht="12.75" customHeight="1" x14ac:dyDescent="0.25">
      <c r="A2608" s="52">
        <v>4595</v>
      </c>
      <c r="B2608" s="52">
        <v>5338</v>
      </c>
      <c r="C2608" s="52"/>
      <c r="D2608" s="52"/>
      <c r="E2608" s="52">
        <v>2</v>
      </c>
      <c r="F2608" s="52">
        <v>9106</v>
      </c>
      <c r="G2608" s="52" t="s">
        <v>13870</v>
      </c>
      <c r="H2608" s="52" t="s">
        <v>13870</v>
      </c>
      <c r="I2608" s="52">
        <f>INDEX(ce_computermodel!A:A,MATCH(J2608,ce_computermodel!B:B,0))</f>
        <v>500</v>
      </c>
      <c r="J2608" s="52" t="s">
        <v>5768</v>
      </c>
      <c r="K2608" s="52" t="s">
        <v>7345</v>
      </c>
      <c r="L2608" s="52" t="s">
        <v>7346</v>
      </c>
      <c r="M2608" s="52" t="s">
        <v>5768</v>
      </c>
      <c r="N2608" s="52">
        <v>1</v>
      </c>
      <c r="O2608" s="52">
        <f>INDEX(organizations_branch!A:A,MATCH(P2608,organizations_branch!B:B,0))</f>
        <v>1</v>
      </c>
      <c r="P2608" t="s">
        <v>2339</v>
      </c>
      <c r="Q2608" s="52"/>
      <c r="R2608" s="52">
        <v>851</v>
      </c>
      <c r="S2608" s="74">
        <v>44803</v>
      </c>
      <c r="T2608" s="52">
        <f>INDEX(organizations_place!A:A,MATCH(U2608,organizations_place!B:B,0))</f>
        <v>713</v>
      </c>
      <c r="U2608" s="52" t="s">
        <v>66</v>
      </c>
      <c r="V2608" s="52">
        <v>4</v>
      </c>
      <c r="W2608" s="52">
        <v>403</v>
      </c>
      <c r="X2608" s="75"/>
      <c r="Y2608" s="52" t="s">
        <v>67</v>
      </c>
      <c r="Z2608" s="52" t="s">
        <v>7282</v>
      </c>
      <c r="AA2608" s="52">
        <f>INDEX(accounts_user!A:A,MATCH(AB2608,accounts_user!H:H,0))</f>
        <v>9318</v>
      </c>
      <c r="AB2608" s="52" t="s">
        <v>13871</v>
      </c>
      <c r="AC2608" s="52"/>
      <c r="AD2608" s="52"/>
      <c r="AE2608" s="52"/>
      <c r="AF2608" s="75"/>
      <c r="AG2608" s="52" t="s">
        <v>58</v>
      </c>
      <c r="AH2608" s="52"/>
      <c r="AI2608" s="52" t="s">
        <v>59</v>
      </c>
      <c r="AJ2608" s="52">
        <v>1</v>
      </c>
      <c r="AK2608" s="52" t="e">
        <v>#REF!</v>
      </c>
      <c r="AL2608" s="52"/>
      <c r="AM2608" s="52"/>
      <c r="AN2608" s="52"/>
      <c r="AO2608" s="52"/>
      <c r="AP2608" s="52"/>
      <c r="AQ2608" s="52"/>
    </row>
    <row r="2609" spans="1:43" ht="12.75" customHeight="1" x14ac:dyDescent="0.25">
      <c r="A2609" s="52">
        <v>4596</v>
      </c>
      <c r="B2609" s="52">
        <v>5339</v>
      </c>
      <c r="C2609" s="52"/>
      <c r="D2609" s="52"/>
      <c r="E2609" s="52">
        <v>2</v>
      </c>
      <c r="F2609" s="52">
        <v>9106</v>
      </c>
      <c r="G2609" s="52" t="s">
        <v>13872</v>
      </c>
      <c r="H2609" s="52" t="s">
        <v>13872</v>
      </c>
      <c r="I2609" s="52">
        <f>INDEX(ce_computermodel!A:A,MATCH(J2609,ce_computermodel!B:B,0))</f>
        <v>500</v>
      </c>
      <c r="J2609" s="52" t="s">
        <v>5768</v>
      </c>
      <c r="K2609" s="52" t="s">
        <v>7345</v>
      </c>
      <c r="L2609" s="52" t="s">
        <v>7346</v>
      </c>
      <c r="M2609" s="52" t="s">
        <v>5768</v>
      </c>
      <c r="N2609" s="52">
        <v>1</v>
      </c>
      <c r="O2609" s="52">
        <f>INDEX(organizations_branch!A:A,MATCH(P2609,organizations_branch!B:B,0))</f>
        <v>1</v>
      </c>
      <c r="P2609" t="s">
        <v>2339</v>
      </c>
      <c r="Q2609" s="52"/>
      <c r="R2609" s="52">
        <v>851</v>
      </c>
      <c r="S2609" s="74">
        <v>44803</v>
      </c>
      <c r="T2609" s="52">
        <f>INDEX(organizations_place!A:A,MATCH(U2609,organizations_place!B:B,0))</f>
        <v>713</v>
      </c>
      <c r="U2609" s="52" t="s">
        <v>66</v>
      </c>
      <c r="V2609" s="52">
        <v>3</v>
      </c>
      <c r="W2609" s="52">
        <v>309</v>
      </c>
      <c r="X2609" s="75"/>
      <c r="Y2609" s="52" t="s">
        <v>67</v>
      </c>
      <c r="Z2609" s="52" t="s">
        <v>7282</v>
      </c>
      <c r="AA2609" s="52">
        <f>INDEX(accounts_user!A:A,MATCH(AB2609,accounts_user!H:H,0))</f>
        <v>8727</v>
      </c>
      <c r="AB2609" s="52" t="s">
        <v>13873</v>
      </c>
      <c r="AC2609" s="52"/>
      <c r="AD2609" s="52"/>
      <c r="AE2609" s="52"/>
      <c r="AF2609" s="75"/>
      <c r="AG2609" s="52" t="s">
        <v>58</v>
      </c>
      <c r="AH2609" s="52"/>
      <c r="AI2609" s="52" t="s">
        <v>59</v>
      </c>
      <c r="AJ2609" s="52">
        <v>1</v>
      </c>
      <c r="AK2609" s="52">
        <v>0</v>
      </c>
      <c r="AL2609" s="52"/>
      <c r="AM2609" s="52"/>
      <c r="AN2609" s="52"/>
      <c r="AO2609" s="52"/>
      <c r="AP2609" s="52"/>
      <c r="AQ2609" s="52"/>
    </row>
    <row r="2610" spans="1:43" ht="12.75" customHeight="1" x14ac:dyDescent="0.25">
      <c r="A2610" s="52">
        <v>4597</v>
      </c>
      <c r="B2610" s="52">
        <v>5340</v>
      </c>
      <c r="C2610" s="52"/>
      <c r="D2610" s="52"/>
      <c r="E2610" s="52">
        <v>2</v>
      </c>
      <c r="F2610" s="52">
        <v>9106</v>
      </c>
      <c r="G2610" s="52" t="s">
        <v>13874</v>
      </c>
      <c r="H2610" s="52" t="s">
        <v>13874</v>
      </c>
      <c r="I2610" s="52">
        <f>INDEX(ce_computermodel!A:A,MATCH(J2610,ce_computermodel!B:B,0))</f>
        <v>500</v>
      </c>
      <c r="J2610" s="52" t="s">
        <v>5768</v>
      </c>
      <c r="K2610" s="52" t="s">
        <v>7345</v>
      </c>
      <c r="L2610" s="52" t="s">
        <v>7346</v>
      </c>
      <c r="M2610" s="52" t="s">
        <v>5768</v>
      </c>
      <c r="N2610" s="52">
        <v>1</v>
      </c>
      <c r="O2610" s="52">
        <f>INDEX(organizations_branch!A:A,MATCH(P2610,organizations_branch!B:B,0))</f>
        <v>1</v>
      </c>
      <c r="P2610" t="s">
        <v>2339</v>
      </c>
      <c r="Q2610" s="52"/>
      <c r="R2610" s="52">
        <v>851</v>
      </c>
      <c r="S2610" s="74">
        <v>44803</v>
      </c>
      <c r="T2610" s="52">
        <f>INDEX(organizations_place!A:A,MATCH(U2610,organizations_place!B:B,0))</f>
        <v>713</v>
      </c>
      <c r="U2610" s="52" t="s">
        <v>66</v>
      </c>
      <c r="V2610" s="52">
        <v>3</v>
      </c>
      <c r="W2610" s="52">
        <v>309</v>
      </c>
      <c r="X2610" s="75"/>
      <c r="Y2610" s="52" t="s">
        <v>67</v>
      </c>
      <c r="Z2610" s="52" t="s">
        <v>7282</v>
      </c>
      <c r="AA2610" s="52">
        <f>INDEX(accounts_user!A:A,MATCH(AB2610,accounts_user!H:H,0))</f>
        <v>8967</v>
      </c>
      <c r="AB2610" s="52" t="s">
        <v>9886</v>
      </c>
      <c r="AC2610" s="52"/>
      <c r="AD2610" s="52"/>
      <c r="AE2610" s="52"/>
      <c r="AF2610" s="75"/>
      <c r="AG2610" s="52" t="s">
        <v>58</v>
      </c>
      <c r="AH2610" s="52"/>
      <c r="AI2610" s="52" t="s">
        <v>59</v>
      </c>
      <c r="AJ2610" s="52">
        <v>1</v>
      </c>
      <c r="AK2610" s="52">
        <v>0</v>
      </c>
      <c r="AL2610" s="52"/>
      <c r="AM2610" s="52"/>
      <c r="AN2610" s="52"/>
      <c r="AO2610" s="52"/>
      <c r="AP2610" s="52"/>
      <c r="AQ2610" s="52"/>
    </row>
    <row r="2611" spans="1:43" ht="12.75" customHeight="1" x14ac:dyDescent="0.25">
      <c r="A2611" s="52">
        <v>4598</v>
      </c>
      <c r="B2611" s="52">
        <v>5341</v>
      </c>
      <c r="C2611" s="52"/>
      <c r="D2611" s="52"/>
      <c r="E2611" s="52">
        <v>2</v>
      </c>
      <c r="F2611" s="52">
        <v>9106</v>
      </c>
      <c r="G2611" s="52" t="s">
        <v>13875</v>
      </c>
      <c r="H2611" s="52" t="s">
        <v>13875</v>
      </c>
      <c r="I2611" s="52">
        <f>INDEX(ce_computermodel!A:A,MATCH(J2611,ce_computermodel!B:B,0))</f>
        <v>500</v>
      </c>
      <c r="J2611" s="52" t="s">
        <v>5768</v>
      </c>
      <c r="K2611" s="52" t="s">
        <v>7345</v>
      </c>
      <c r="L2611" s="52" t="s">
        <v>7346</v>
      </c>
      <c r="M2611" s="52" t="s">
        <v>5768</v>
      </c>
      <c r="N2611" s="52">
        <v>1</v>
      </c>
      <c r="O2611" s="52">
        <f>INDEX(organizations_branch!A:A,MATCH(P2611,organizations_branch!B:B,0))</f>
        <v>1</v>
      </c>
      <c r="P2611" t="s">
        <v>2339</v>
      </c>
      <c r="Q2611" s="52"/>
      <c r="R2611" s="52">
        <v>851</v>
      </c>
      <c r="S2611" s="74">
        <v>44803</v>
      </c>
      <c r="T2611" s="52">
        <f>INDEX(organizations_place!A:A,MATCH(U2611,organizations_place!B:B,0))</f>
        <v>713</v>
      </c>
      <c r="U2611" s="52" t="s">
        <v>66</v>
      </c>
      <c r="V2611" s="52">
        <v>3</v>
      </c>
      <c r="W2611" s="52">
        <v>309</v>
      </c>
      <c r="X2611" s="75"/>
      <c r="Y2611" s="52" t="s">
        <v>67</v>
      </c>
      <c r="Z2611" s="52" t="s">
        <v>7282</v>
      </c>
      <c r="AA2611" s="52">
        <f>INDEX(accounts_user!A:A,MATCH(AB2611,accounts_user!H:H,0))</f>
        <v>9118</v>
      </c>
      <c r="AB2611" s="52" t="s">
        <v>13876</v>
      </c>
      <c r="AC2611" s="52"/>
      <c r="AD2611" s="52"/>
      <c r="AE2611" s="52"/>
      <c r="AF2611" s="75"/>
      <c r="AG2611" s="52" t="s">
        <v>58</v>
      </c>
      <c r="AH2611" s="52"/>
      <c r="AI2611" s="52" t="s">
        <v>59</v>
      </c>
      <c r="AJ2611" s="52">
        <v>1</v>
      </c>
      <c r="AK2611" s="52">
        <v>0</v>
      </c>
      <c r="AL2611" s="52"/>
      <c r="AM2611" s="52"/>
      <c r="AN2611" s="52"/>
      <c r="AO2611" s="52"/>
      <c r="AP2611" s="52"/>
      <c r="AQ2611" s="78">
        <v>0</v>
      </c>
    </row>
    <row r="2612" spans="1:43" ht="12.75" customHeight="1" x14ac:dyDescent="0.25">
      <c r="A2612" s="52">
        <v>4599</v>
      </c>
      <c r="B2612" s="52">
        <v>5342</v>
      </c>
      <c r="C2612" s="52"/>
      <c r="D2612" s="52"/>
      <c r="E2612" s="52">
        <v>2</v>
      </c>
      <c r="F2612" s="52">
        <v>9106</v>
      </c>
      <c r="G2612" s="52" t="s">
        <v>13877</v>
      </c>
      <c r="H2612" s="52" t="s">
        <v>13877</v>
      </c>
      <c r="I2612" s="52">
        <f>INDEX(ce_computermodel!A:A,MATCH(J2612,ce_computermodel!B:B,0))</f>
        <v>500</v>
      </c>
      <c r="J2612" s="52" t="s">
        <v>5768</v>
      </c>
      <c r="K2612" s="52" t="s">
        <v>7345</v>
      </c>
      <c r="L2612" s="52" t="s">
        <v>7346</v>
      </c>
      <c r="M2612" s="52" t="s">
        <v>5768</v>
      </c>
      <c r="N2612" s="52">
        <v>1</v>
      </c>
      <c r="O2612" s="52">
        <f>INDEX(organizations_branch!A:A,MATCH(P2612,organizations_branch!B:B,0))</f>
        <v>1</v>
      </c>
      <c r="P2612" t="s">
        <v>2339</v>
      </c>
      <c r="Q2612" s="52"/>
      <c r="R2612" s="52">
        <v>851</v>
      </c>
      <c r="S2612" s="74">
        <v>44803</v>
      </c>
      <c r="T2612" s="52">
        <f>INDEX(organizations_place!A:A,MATCH(U2612,organizations_place!B:B,0))</f>
        <v>713</v>
      </c>
      <c r="U2612" s="52" t="s">
        <v>66</v>
      </c>
      <c r="V2612" s="52">
        <v>3</v>
      </c>
      <c r="W2612" s="52">
        <v>309</v>
      </c>
      <c r="X2612" s="75"/>
      <c r="Y2612" s="52" t="s">
        <v>67</v>
      </c>
      <c r="Z2612" s="52" t="s">
        <v>7282</v>
      </c>
      <c r="AA2612" s="52">
        <f>INDEX(accounts_user!A:A,MATCH(AB2612,accounts_user!H:H,0))</f>
        <v>9249</v>
      </c>
      <c r="AB2612" s="52" t="s">
        <v>13878</v>
      </c>
      <c r="AC2612" s="52"/>
      <c r="AD2612" s="52"/>
      <c r="AE2612" s="52"/>
      <c r="AF2612" s="75"/>
      <c r="AG2612" s="52" t="s">
        <v>58</v>
      </c>
      <c r="AH2612" s="52"/>
      <c r="AI2612" s="52" t="s">
        <v>59</v>
      </c>
      <c r="AJ2612" s="52">
        <v>1</v>
      </c>
      <c r="AK2612" s="52">
        <v>0</v>
      </c>
      <c r="AL2612" s="52"/>
      <c r="AM2612" s="52"/>
      <c r="AN2612" s="52"/>
      <c r="AO2612" s="52"/>
      <c r="AP2612" s="52"/>
      <c r="AQ2612" s="78">
        <v>0</v>
      </c>
    </row>
    <row r="2613" spans="1:43" ht="12.75" customHeight="1" x14ac:dyDescent="0.25">
      <c r="A2613" s="52">
        <v>4600</v>
      </c>
      <c r="B2613" s="52">
        <v>5343</v>
      </c>
      <c r="C2613" s="52"/>
      <c r="D2613" s="52"/>
      <c r="E2613" s="52">
        <v>2</v>
      </c>
      <c r="F2613" s="52">
        <v>9106</v>
      </c>
      <c r="G2613" s="52" t="s">
        <v>13879</v>
      </c>
      <c r="H2613" s="52" t="s">
        <v>13879</v>
      </c>
      <c r="I2613" s="52">
        <f>INDEX(ce_computermodel!A:A,MATCH(J2613,ce_computermodel!B:B,0))</f>
        <v>500</v>
      </c>
      <c r="J2613" s="52" t="s">
        <v>5768</v>
      </c>
      <c r="K2613" s="52" t="s">
        <v>7345</v>
      </c>
      <c r="L2613" s="52" t="s">
        <v>7346</v>
      </c>
      <c r="M2613" s="52" t="s">
        <v>5768</v>
      </c>
      <c r="N2613" s="52">
        <v>1</v>
      </c>
      <c r="O2613" s="52">
        <f>INDEX(organizations_branch!A:A,MATCH(P2613,organizations_branch!B:B,0))</f>
        <v>1</v>
      </c>
      <c r="P2613" t="s">
        <v>2339</v>
      </c>
      <c r="Q2613" s="52"/>
      <c r="R2613" s="52">
        <v>851</v>
      </c>
      <c r="S2613" s="74">
        <v>44803</v>
      </c>
      <c r="T2613" s="52">
        <f>INDEX(organizations_place!A:A,MATCH(U2613,organizations_place!B:B,0))</f>
        <v>713</v>
      </c>
      <c r="U2613" s="52" t="s">
        <v>66</v>
      </c>
      <c r="V2613" s="52">
        <v>3</v>
      </c>
      <c r="W2613" s="52">
        <v>309</v>
      </c>
      <c r="X2613" s="75"/>
      <c r="Y2613" s="52" t="s">
        <v>67</v>
      </c>
      <c r="Z2613" s="52" t="s">
        <v>7282</v>
      </c>
      <c r="AA2613" s="52">
        <f>INDEX(accounts_user!A:A,MATCH(AB2613,accounts_user!H:H,0))</f>
        <v>9508</v>
      </c>
      <c r="AB2613" s="52" t="s">
        <v>13880</v>
      </c>
      <c r="AC2613" s="52"/>
      <c r="AD2613" s="52"/>
      <c r="AE2613" s="52"/>
      <c r="AF2613" s="75"/>
      <c r="AG2613" s="52" t="s">
        <v>58</v>
      </c>
      <c r="AH2613" s="52"/>
      <c r="AI2613" s="52" t="s">
        <v>59</v>
      </c>
      <c r="AJ2613" s="52">
        <v>1</v>
      </c>
      <c r="AK2613" s="52">
        <v>0</v>
      </c>
      <c r="AL2613" s="52"/>
      <c r="AM2613" s="52"/>
      <c r="AN2613" s="52"/>
      <c r="AO2613" s="52"/>
      <c r="AP2613" s="52"/>
      <c r="AQ2613" s="52"/>
    </row>
    <row r="2614" spans="1:43" ht="12.75" customHeight="1" x14ac:dyDescent="0.25">
      <c r="A2614" s="52">
        <v>4601</v>
      </c>
      <c r="B2614" s="52">
        <v>5344</v>
      </c>
      <c r="C2614" s="52"/>
      <c r="D2614" s="52"/>
      <c r="E2614" s="52">
        <v>2</v>
      </c>
      <c r="F2614" s="52">
        <v>9106</v>
      </c>
      <c r="G2614" s="52" t="s">
        <v>13881</v>
      </c>
      <c r="H2614" s="52" t="s">
        <v>13881</v>
      </c>
      <c r="I2614" s="52">
        <f>INDEX(ce_computermodel!A:A,MATCH(J2614,ce_computermodel!B:B,0))</f>
        <v>500</v>
      </c>
      <c r="J2614" s="52" t="s">
        <v>5768</v>
      </c>
      <c r="K2614" s="52" t="s">
        <v>7345</v>
      </c>
      <c r="L2614" s="52" t="s">
        <v>7346</v>
      </c>
      <c r="M2614" s="52" t="s">
        <v>5768</v>
      </c>
      <c r="N2614" s="52">
        <v>1</v>
      </c>
      <c r="O2614" s="52">
        <f>INDEX(organizations_branch!A:A,MATCH(P2614,organizations_branch!B:B,0))</f>
        <v>1</v>
      </c>
      <c r="P2614" t="s">
        <v>2339</v>
      </c>
      <c r="Q2614" s="52"/>
      <c r="R2614" s="52">
        <v>851</v>
      </c>
      <c r="S2614" s="74">
        <v>44803</v>
      </c>
      <c r="T2614" s="52">
        <f>INDEX(organizations_place!A:A,MATCH(U2614,organizations_place!B:B,0))</f>
        <v>713</v>
      </c>
      <c r="U2614" s="52" t="s">
        <v>66</v>
      </c>
      <c r="V2614" s="52">
        <v>4</v>
      </c>
      <c r="W2614" s="52">
        <v>403</v>
      </c>
      <c r="X2614" s="75"/>
      <c r="Y2614" s="52" t="s">
        <v>67</v>
      </c>
      <c r="Z2614" s="52" t="s">
        <v>7282</v>
      </c>
      <c r="AA2614" s="52">
        <f>INDEX(accounts_user!A:A,MATCH(AB2614,accounts_user!H:H,0))</f>
        <v>8570</v>
      </c>
      <c r="AB2614" s="52" t="s">
        <v>13882</v>
      </c>
      <c r="AC2614" s="52"/>
      <c r="AD2614" s="52"/>
      <c r="AE2614" s="52"/>
      <c r="AF2614" s="75"/>
      <c r="AG2614" s="52" t="s">
        <v>58</v>
      </c>
      <c r="AH2614" s="52"/>
      <c r="AI2614" s="52" t="s">
        <v>59</v>
      </c>
      <c r="AJ2614" s="52">
        <v>1</v>
      </c>
      <c r="AK2614" s="52">
        <v>0</v>
      </c>
      <c r="AL2614" s="52"/>
      <c r="AM2614" s="52"/>
      <c r="AN2614" s="52"/>
      <c r="AO2614" s="52"/>
      <c r="AP2614" s="52"/>
      <c r="AQ2614" s="52"/>
    </row>
    <row r="2615" spans="1:43" ht="12.75" customHeight="1" x14ac:dyDescent="0.25">
      <c r="A2615" s="52">
        <v>4602</v>
      </c>
      <c r="B2615" s="52">
        <v>5345</v>
      </c>
      <c r="C2615" s="52"/>
      <c r="D2615" s="52"/>
      <c r="E2615" s="52">
        <v>2</v>
      </c>
      <c r="F2615" s="52">
        <v>9106</v>
      </c>
      <c r="G2615" s="52" t="s">
        <v>13883</v>
      </c>
      <c r="H2615" s="52" t="s">
        <v>13883</v>
      </c>
      <c r="I2615" s="52">
        <f>INDEX(ce_computermodel!A:A,MATCH(J2615,ce_computermodel!B:B,0))</f>
        <v>500</v>
      </c>
      <c r="J2615" s="52" t="s">
        <v>5768</v>
      </c>
      <c r="K2615" s="52" t="s">
        <v>7345</v>
      </c>
      <c r="L2615" s="52" t="s">
        <v>7346</v>
      </c>
      <c r="M2615" s="52" t="s">
        <v>5768</v>
      </c>
      <c r="N2615" s="52">
        <v>1</v>
      </c>
      <c r="O2615" s="52">
        <f>INDEX(organizations_branch!A:A,MATCH(P2615,organizations_branch!B:B,0))</f>
        <v>1</v>
      </c>
      <c r="P2615" t="s">
        <v>2339</v>
      </c>
      <c r="Q2615" s="52"/>
      <c r="R2615" s="52">
        <v>851</v>
      </c>
      <c r="S2615" s="74">
        <v>44803</v>
      </c>
      <c r="T2615" s="52">
        <f>INDEX(organizations_place!A:A,MATCH(U2615,organizations_place!B:B,0))</f>
        <v>713</v>
      </c>
      <c r="U2615" s="52" t="s">
        <v>66</v>
      </c>
      <c r="V2615" s="52">
        <v>4</v>
      </c>
      <c r="W2615" s="52">
        <v>403</v>
      </c>
      <c r="X2615" s="75"/>
      <c r="Y2615" s="52" t="s">
        <v>67</v>
      </c>
      <c r="Z2615" s="52" t="s">
        <v>7282</v>
      </c>
      <c r="AA2615" s="52">
        <f>INDEX(accounts_user!A:A,MATCH(AB2615,accounts_user!H:H,0))</f>
        <v>9420</v>
      </c>
      <c r="AB2615" s="52" t="s">
        <v>13884</v>
      </c>
      <c r="AC2615" s="52"/>
      <c r="AD2615" s="52"/>
      <c r="AE2615" s="52"/>
      <c r="AF2615" s="75"/>
      <c r="AG2615" s="52" t="s">
        <v>58</v>
      </c>
      <c r="AH2615" s="52"/>
      <c r="AI2615" s="52" t="s">
        <v>59</v>
      </c>
      <c r="AJ2615" s="52">
        <v>1</v>
      </c>
      <c r="AK2615" s="52">
        <v>0</v>
      </c>
      <c r="AL2615" s="52"/>
      <c r="AM2615" s="52"/>
      <c r="AN2615" s="52"/>
      <c r="AO2615" s="52"/>
      <c r="AP2615" s="52"/>
      <c r="AQ2615" s="78">
        <v>0</v>
      </c>
    </row>
    <row r="2616" spans="1:43" ht="12.75" customHeight="1" x14ac:dyDescent="0.25">
      <c r="A2616" s="52">
        <v>4603</v>
      </c>
      <c r="B2616" s="52">
        <v>5346</v>
      </c>
      <c r="C2616" s="52"/>
      <c r="D2616" s="52"/>
      <c r="E2616" s="52">
        <v>2</v>
      </c>
      <c r="F2616" s="52">
        <v>9106</v>
      </c>
      <c r="G2616" s="52" t="s">
        <v>13885</v>
      </c>
      <c r="H2616" s="52" t="s">
        <v>13885</v>
      </c>
      <c r="I2616" s="52">
        <f>INDEX(ce_computermodel!A:A,MATCH(J2616,ce_computermodel!B:B,0))</f>
        <v>500</v>
      </c>
      <c r="J2616" s="52" t="s">
        <v>5768</v>
      </c>
      <c r="K2616" s="52" t="s">
        <v>7345</v>
      </c>
      <c r="L2616" s="52" t="s">
        <v>7346</v>
      </c>
      <c r="M2616" s="52" t="s">
        <v>5768</v>
      </c>
      <c r="N2616" s="52">
        <v>1</v>
      </c>
      <c r="O2616" s="52">
        <f>INDEX(organizations_branch!A:A,MATCH(P2616,organizations_branch!B:B,0))</f>
        <v>1</v>
      </c>
      <c r="P2616" t="s">
        <v>2339</v>
      </c>
      <c r="Q2616" s="52"/>
      <c r="R2616" s="52">
        <v>851</v>
      </c>
      <c r="S2616" s="74">
        <v>44697</v>
      </c>
      <c r="T2616" s="52">
        <f>INDEX(organizations_place!A:A,MATCH(U2616,organizations_place!B:B,0))</f>
        <v>713</v>
      </c>
      <c r="U2616" s="52" t="s">
        <v>66</v>
      </c>
      <c r="V2616" s="52">
        <v>4</v>
      </c>
      <c r="W2616" s="52">
        <v>403</v>
      </c>
      <c r="X2616" s="75"/>
      <c r="Y2616" s="52" t="s">
        <v>67</v>
      </c>
      <c r="Z2616" s="52" t="s">
        <v>13220</v>
      </c>
      <c r="AA2616" s="52">
        <f>INDEX(accounts_user!A:A,MATCH(AB2616,accounts_user!H:H,0))</f>
        <v>9442</v>
      </c>
      <c r="AB2616" s="52" t="s">
        <v>13221</v>
      </c>
      <c r="AC2616" s="52"/>
      <c r="AD2616" s="52"/>
      <c r="AE2616" s="52"/>
      <c r="AF2616" s="75"/>
      <c r="AG2616" s="52" t="s">
        <v>58</v>
      </c>
      <c r="AH2616" s="52"/>
      <c r="AI2616" s="52" t="s">
        <v>59</v>
      </c>
      <c r="AJ2616" s="52">
        <v>1</v>
      </c>
      <c r="AK2616" s="52">
        <v>0</v>
      </c>
      <c r="AL2616" s="52"/>
      <c r="AM2616" s="52"/>
      <c r="AN2616" s="52"/>
      <c r="AO2616" s="52"/>
      <c r="AP2616" s="52"/>
      <c r="AQ2616" s="78">
        <v>14</v>
      </c>
    </row>
    <row r="2617" spans="1:43" ht="12.75" customHeight="1" x14ac:dyDescent="0.25">
      <c r="A2617" s="52">
        <v>4604</v>
      </c>
      <c r="B2617" s="52">
        <v>5347</v>
      </c>
      <c r="C2617" s="52"/>
      <c r="D2617" s="52"/>
      <c r="E2617" s="52">
        <v>2</v>
      </c>
      <c r="F2617" s="52">
        <v>9106</v>
      </c>
      <c r="G2617" s="52" t="s">
        <v>13886</v>
      </c>
      <c r="H2617" s="52" t="s">
        <v>13886</v>
      </c>
      <c r="I2617" s="52">
        <f>INDEX(ce_computermodel!A:A,MATCH(J2617,ce_computermodel!B:B,0))</f>
        <v>500</v>
      </c>
      <c r="J2617" s="52" t="s">
        <v>5768</v>
      </c>
      <c r="K2617" s="52" t="s">
        <v>7345</v>
      </c>
      <c r="L2617" s="52" t="s">
        <v>7346</v>
      </c>
      <c r="M2617" s="52" t="s">
        <v>5768</v>
      </c>
      <c r="N2617" s="52">
        <v>1</v>
      </c>
      <c r="O2617" s="52">
        <f>INDEX(organizations_branch!A:A,MATCH(P2617,organizations_branch!B:B,0))</f>
        <v>1</v>
      </c>
      <c r="P2617" t="s">
        <v>2339</v>
      </c>
      <c r="Q2617" s="52"/>
      <c r="R2617" s="52">
        <v>851</v>
      </c>
      <c r="S2617" s="74">
        <v>44803</v>
      </c>
      <c r="T2617" s="52">
        <f>INDEX(organizations_place!A:A,MATCH(U2617,organizations_place!B:B,0))</f>
        <v>713</v>
      </c>
      <c r="U2617" s="52" t="s">
        <v>66</v>
      </c>
      <c r="V2617" s="52">
        <v>4</v>
      </c>
      <c r="W2617" s="52">
        <v>402</v>
      </c>
      <c r="X2617" s="75"/>
      <c r="Y2617" s="52" t="s">
        <v>67</v>
      </c>
      <c r="Z2617" s="52" t="s">
        <v>7282</v>
      </c>
      <c r="AA2617" s="52">
        <f>INDEX(accounts_user!A:A,MATCH(AB2617,accounts_user!H:H,0))</f>
        <v>9523</v>
      </c>
      <c r="AB2617" s="52" t="s">
        <v>13887</v>
      </c>
      <c r="AC2617" s="52"/>
      <c r="AD2617" s="52"/>
      <c r="AE2617" s="52"/>
      <c r="AF2617" s="75"/>
      <c r="AG2617" s="52" t="s">
        <v>58</v>
      </c>
      <c r="AH2617" s="52"/>
      <c r="AI2617" s="52" t="s">
        <v>59</v>
      </c>
      <c r="AJ2617" s="52">
        <v>1</v>
      </c>
      <c r="AK2617" s="52">
        <v>0</v>
      </c>
      <c r="AL2617" s="52"/>
      <c r="AM2617" s="52"/>
      <c r="AN2617" s="52"/>
      <c r="AO2617" s="52"/>
      <c r="AP2617" s="52"/>
      <c r="AQ2617" s="52"/>
    </row>
    <row r="2618" spans="1:43" ht="12.75" customHeight="1" x14ac:dyDescent="0.25">
      <c r="A2618" s="52">
        <v>4605</v>
      </c>
      <c r="B2618" s="52">
        <v>5348</v>
      </c>
      <c r="C2618" s="52"/>
      <c r="D2618" s="52"/>
      <c r="E2618" s="52">
        <v>2</v>
      </c>
      <c r="F2618" s="52">
        <v>9106</v>
      </c>
      <c r="G2618" s="52" t="s">
        <v>13888</v>
      </c>
      <c r="H2618" s="52" t="s">
        <v>13888</v>
      </c>
      <c r="I2618" s="52">
        <f>INDEX(ce_computermodel!A:A,MATCH(J2618,ce_computermodel!B:B,0))</f>
        <v>500</v>
      </c>
      <c r="J2618" s="52" t="s">
        <v>5768</v>
      </c>
      <c r="K2618" s="52" t="s">
        <v>7345</v>
      </c>
      <c r="L2618" s="52" t="s">
        <v>7346</v>
      </c>
      <c r="M2618" s="52" t="s">
        <v>5768</v>
      </c>
      <c r="N2618" s="52">
        <v>1</v>
      </c>
      <c r="O2618" s="52">
        <f>INDEX(organizations_branch!A:A,MATCH(P2618,organizations_branch!B:B,0))</f>
        <v>1</v>
      </c>
      <c r="P2618" t="s">
        <v>2339</v>
      </c>
      <c r="Q2618" s="52"/>
      <c r="R2618" s="52">
        <v>851</v>
      </c>
      <c r="S2618" s="74">
        <v>44803</v>
      </c>
      <c r="T2618" s="52">
        <f>INDEX(organizations_place!A:A,MATCH(U2618,organizations_place!B:B,0))</f>
        <v>713</v>
      </c>
      <c r="U2618" s="52" t="s">
        <v>66</v>
      </c>
      <c r="V2618" s="52">
        <v>4</v>
      </c>
      <c r="W2618" s="52">
        <v>410</v>
      </c>
      <c r="X2618" s="75"/>
      <c r="Y2618" s="52" t="s">
        <v>67</v>
      </c>
      <c r="Z2618" s="52" t="s">
        <v>7282</v>
      </c>
      <c r="AA2618" s="52">
        <f>INDEX(accounts_user!A:A,MATCH(AB2618,accounts_user!H:H,0))</f>
        <v>9141</v>
      </c>
      <c r="AB2618" s="52" t="s">
        <v>10006</v>
      </c>
      <c r="AC2618" s="52"/>
      <c r="AD2618" s="52"/>
      <c r="AE2618" s="52" t="s">
        <v>13889</v>
      </c>
      <c r="AF2618" s="75"/>
      <c r="AG2618" s="52" t="s">
        <v>58</v>
      </c>
      <c r="AH2618" s="52"/>
      <c r="AI2618" s="52" t="s">
        <v>59</v>
      </c>
      <c r="AJ2618" s="52">
        <v>1</v>
      </c>
      <c r="AK2618" s="52">
        <v>0</v>
      </c>
      <c r="AL2618" s="52"/>
      <c r="AM2618" s="52"/>
      <c r="AN2618" s="52"/>
      <c r="AO2618" s="52"/>
      <c r="AP2618" s="52"/>
      <c r="AQ2618" s="52"/>
    </row>
    <row r="2619" spans="1:43" ht="12.75" customHeight="1" x14ac:dyDescent="0.25">
      <c r="A2619" s="52">
        <v>4606</v>
      </c>
      <c r="B2619" s="52">
        <v>5349</v>
      </c>
      <c r="C2619" s="52"/>
      <c r="D2619" s="52"/>
      <c r="E2619" s="52">
        <v>2</v>
      </c>
      <c r="F2619" s="52">
        <v>9106</v>
      </c>
      <c r="G2619" s="52" t="s">
        <v>13890</v>
      </c>
      <c r="H2619" s="52" t="s">
        <v>13890</v>
      </c>
      <c r="I2619" s="52">
        <f>INDEX(ce_computermodel!A:A,MATCH(J2619,ce_computermodel!B:B,0))</f>
        <v>500</v>
      </c>
      <c r="J2619" s="52" t="s">
        <v>5768</v>
      </c>
      <c r="K2619" s="52" t="s">
        <v>7345</v>
      </c>
      <c r="L2619" s="52" t="s">
        <v>7346</v>
      </c>
      <c r="M2619" s="52" t="s">
        <v>5768</v>
      </c>
      <c r="N2619" s="52">
        <v>1</v>
      </c>
      <c r="O2619" s="52">
        <f>INDEX(organizations_branch!A:A,MATCH(P2619,organizations_branch!B:B,0))</f>
        <v>1</v>
      </c>
      <c r="P2619" t="s">
        <v>2339</v>
      </c>
      <c r="Q2619" s="52"/>
      <c r="R2619" s="52">
        <v>851</v>
      </c>
      <c r="S2619" s="74">
        <v>44803</v>
      </c>
      <c r="T2619" s="52">
        <f>INDEX(organizations_place!A:A,MATCH(U2619,organizations_place!B:B,0))</f>
        <v>713</v>
      </c>
      <c r="U2619" s="52" t="s">
        <v>66</v>
      </c>
      <c r="V2619" s="52">
        <v>4</v>
      </c>
      <c r="W2619" s="52">
        <v>410</v>
      </c>
      <c r="X2619" s="75"/>
      <c r="Y2619" s="52" t="s">
        <v>67</v>
      </c>
      <c r="Z2619" s="52" t="s">
        <v>7282</v>
      </c>
      <c r="AA2619" s="52">
        <f>INDEX(accounts_user!A:A,MATCH(AB2619,accounts_user!H:H,0))</f>
        <v>8687</v>
      </c>
      <c r="AB2619" s="52" t="s">
        <v>9999</v>
      </c>
      <c r="AC2619" s="52"/>
      <c r="AD2619" s="52"/>
      <c r="AE2619" s="52"/>
      <c r="AF2619" s="75"/>
      <c r="AG2619" s="52" t="s">
        <v>58</v>
      </c>
      <c r="AH2619" s="52"/>
      <c r="AI2619" s="52" t="s">
        <v>59</v>
      </c>
      <c r="AJ2619" s="52">
        <v>1</v>
      </c>
      <c r="AK2619" s="52">
        <v>0</v>
      </c>
      <c r="AL2619" s="52"/>
      <c r="AM2619" s="52"/>
      <c r="AN2619" s="52"/>
      <c r="AO2619" s="52"/>
      <c r="AP2619" s="52"/>
      <c r="AQ2619" s="52"/>
    </row>
    <row r="2620" spans="1:43" ht="12.75" customHeight="1" x14ac:dyDescent="0.25">
      <c r="A2620" s="52">
        <v>4608</v>
      </c>
      <c r="B2620" s="52">
        <v>5351</v>
      </c>
      <c r="C2620" s="52"/>
      <c r="D2620" s="52"/>
      <c r="E2620" s="52">
        <v>2</v>
      </c>
      <c r="F2620" s="52">
        <v>9106</v>
      </c>
      <c r="G2620" s="52" t="s">
        <v>13891</v>
      </c>
      <c r="H2620" s="52" t="s">
        <v>13891</v>
      </c>
      <c r="I2620" s="52">
        <f>INDEX(ce_computermodel!A:A,MATCH(J2620,ce_computermodel!B:B,0))</f>
        <v>500</v>
      </c>
      <c r="J2620" s="52" t="s">
        <v>5768</v>
      </c>
      <c r="K2620" s="52" t="s">
        <v>7345</v>
      </c>
      <c r="L2620" s="52" t="s">
        <v>7346</v>
      </c>
      <c r="M2620" s="52" t="s">
        <v>5768</v>
      </c>
      <c r="N2620" s="52">
        <v>1</v>
      </c>
      <c r="O2620" s="52">
        <f>INDEX(organizations_branch!A:A,MATCH(P2620,organizations_branch!B:B,0))</f>
        <v>1</v>
      </c>
      <c r="P2620" t="s">
        <v>2339</v>
      </c>
      <c r="Q2620" s="52"/>
      <c r="R2620" s="52">
        <v>851</v>
      </c>
      <c r="S2620" s="74">
        <v>44791</v>
      </c>
      <c r="T2620" s="52">
        <f>INDEX(organizations_place!A:A,MATCH(U2620,organizations_place!B:B,0))</f>
        <v>713</v>
      </c>
      <c r="U2620" s="52" t="s">
        <v>66</v>
      </c>
      <c r="V2620" s="52">
        <v>4</v>
      </c>
      <c r="W2620" s="52">
        <v>410</v>
      </c>
      <c r="X2620" s="75"/>
      <c r="Y2620" s="52" t="s">
        <v>67</v>
      </c>
      <c r="Z2620" s="52" t="s">
        <v>10149</v>
      </c>
      <c r="AA2620" s="52">
        <f>INDEX(accounts_user!A:A,MATCH(AB2620,accounts_user!H:H,0))</f>
        <v>8579</v>
      </c>
      <c r="AB2620" s="52" t="s">
        <v>13892</v>
      </c>
      <c r="AC2620" s="52"/>
      <c r="AD2620" s="52" t="s">
        <v>4775</v>
      </c>
      <c r="AE2620" s="52"/>
      <c r="AF2620" s="75"/>
      <c r="AG2620" s="52" t="s">
        <v>58</v>
      </c>
      <c r="AH2620" s="52">
        <v>77319</v>
      </c>
      <c r="AI2620" s="52" t="s">
        <v>59</v>
      </c>
      <c r="AJ2620" s="52">
        <v>1</v>
      </c>
      <c r="AK2620" s="52">
        <v>0</v>
      </c>
      <c r="AL2620" s="52"/>
      <c r="AM2620" s="52"/>
      <c r="AN2620" s="52"/>
      <c r="AO2620" s="52"/>
      <c r="AP2620" s="52"/>
      <c r="AQ2620" s="52"/>
    </row>
    <row r="2621" spans="1:43" ht="12.75" customHeight="1" x14ac:dyDescent="0.25">
      <c r="A2621" s="52">
        <v>4609</v>
      </c>
      <c r="B2621" s="52">
        <v>5352</v>
      </c>
      <c r="C2621" s="52"/>
      <c r="D2621" s="52"/>
      <c r="E2621" s="52">
        <v>2</v>
      </c>
      <c r="F2621" s="52">
        <v>9106</v>
      </c>
      <c r="G2621" s="52" t="s">
        <v>13893</v>
      </c>
      <c r="H2621" s="52" t="s">
        <v>13893</v>
      </c>
      <c r="I2621" s="52">
        <f>INDEX(ce_computermodel!A:A,MATCH(J2621,ce_computermodel!B:B,0))</f>
        <v>500</v>
      </c>
      <c r="J2621" s="52" t="s">
        <v>5768</v>
      </c>
      <c r="K2621" s="52" t="s">
        <v>7345</v>
      </c>
      <c r="L2621" s="52" t="s">
        <v>7346</v>
      </c>
      <c r="M2621" s="52" t="s">
        <v>5768</v>
      </c>
      <c r="N2621" s="52">
        <v>1</v>
      </c>
      <c r="O2621" s="52">
        <f>INDEX(organizations_branch!A:A,MATCH(P2621,organizations_branch!B:B,0))</f>
        <v>1</v>
      </c>
      <c r="P2621" t="s">
        <v>2339</v>
      </c>
      <c r="Q2621" s="52"/>
      <c r="R2621" s="52">
        <v>851</v>
      </c>
      <c r="S2621" s="74">
        <v>44803</v>
      </c>
      <c r="T2621" s="52">
        <f>INDEX(organizations_place!A:A,MATCH(U2621,organizations_place!B:B,0))</f>
        <v>713</v>
      </c>
      <c r="U2621" s="52" t="s">
        <v>66</v>
      </c>
      <c r="V2621" s="52">
        <v>4</v>
      </c>
      <c r="W2621" s="52">
        <v>410</v>
      </c>
      <c r="X2621" s="75"/>
      <c r="Y2621" s="52" t="s">
        <v>67</v>
      </c>
      <c r="Z2621" s="52" t="s">
        <v>7282</v>
      </c>
      <c r="AA2621" s="52">
        <f>INDEX(accounts_user!A:A,MATCH(AB2621,accounts_user!H:H,0))</f>
        <v>8891</v>
      </c>
      <c r="AB2621" s="52" t="s">
        <v>9997</v>
      </c>
      <c r="AC2621" s="52"/>
      <c r="AD2621" s="52"/>
      <c r="AE2621" s="52"/>
      <c r="AF2621" s="75"/>
      <c r="AG2621" s="52" t="s">
        <v>58</v>
      </c>
      <c r="AH2621" s="52"/>
      <c r="AI2621" s="52" t="s">
        <v>59</v>
      </c>
      <c r="AJ2621" s="52">
        <v>1</v>
      </c>
      <c r="AK2621" s="52">
        <v>0</v>
      </c>
      <c r="AL2621" s="52"/>
      <c r="AM2621" s="52"/>
      <c r="AN2621" s="52"/>
      <c r="AO2621" s="52"/>
      <c r="AP2621" s="52"/>
      <c r="AQ2621" s="52"/>
    </row>
    <row r="2622" spans="1:43" ht="12.75" customHeight="1" x14ac:dyDescent="0.25">
      <c r="A2622" s="52">
        <v>4610</v>
      </c>
      <c r="B2622" s="52">
        <v>5353</v>
      </c>
      <c r="C2622" s="52"/>
      <c r="D2622" s="52"/>
      <c r="E2622" s="52">
        <v>2</v>
      </c>
      <c r="F2622" s="52">
        <v>9106</v>
      </c>
      <c r="G2622" s="52" t="s">
        <v>13894</v>
      </c>
      <c r="H2622" s="52" t="s">
        <v>13894</v>
      </c>
      <c r="I2622" s="52">
        <f>INDEX(ce_computermodel!A:A,MATCH(J2622,ce_computermodel!B:B,0))</f>
        <v>500</v>
      </c>
      <c r="J2622" s="52" t="s">
        <v>5768</v>
      </c>
      <c r="K2622" s="52" t="s">
        <v>7345</v>
      </c>
      <c r="L2622" s="52" t="s">
        <v>7346</v>
      </c>
      <c r="M2622" s="52" t="s">
        <v>5768</v>
      </c>
      <c r="N2622" s="52">
        <v>1</v>
      </c>
      <c r="O2622" s="52">
        <f>INDEX(organizations_branch!A:A,MATCH(P2622,organizations_branch!B:B,0))</f>
        <v>1</v>
      </c>
      <c r="P2622" t="s">
        <v>2339</v>
      </c>
      <c r="Q2622" s="52"/>
      <c r="R2622" s="52">
        <v>851</v>
      </c>
      <c r="S2622" s="74">
        <v>44803</v>
      </c>
      <c r="T2622" s="52">
        <f>INDEX(organizations_place!A:A,MATCH(U2622,organizations_place!B:B,0))</f>
        <v>713</v>
      </c>
      <c r="U2622" s="52" t="s">
        <v>66</v>
      </c>
      <c r="V2622" s="52">
        <v>4</v>
      </c>
      <c r="W2622" s="52">
        <v>410</v>
      </c>
      <c r="X2622" s="75"/>
      <c r="Y2622" s="52" t="s">
        <v>67</v>
      </c>
      <c r="Z2622" s="52" t="s">
        <v>7282</v>
      </c>
      <c r="AA2622" s="52">
        <f>INDEX(accounts_user!A:A,MATCH(AB2622,accounts_user!H:H,0))</f>
        <v>9206</v>
      </c>
      <c r="AB2622" s="52" t="s">
        <v>10023</v>
      </c>
      <c r="AC2622" s="52"/>
      <c r="AD2622" s="52"/>
      <c r="AE2622" s="52"/>
      <c r="AF2622" s="75"/>
      <c r="AG2622" s="52" t="s">
        <v>58</v>
      </c>
      <c r="AH2622" s="52"/>
      <c r="AI2622" s="52" t="s">
        <v>59</v>
      </c>
      <c r="AJ2622" s="52">
        <v>1</v>
      </c>
      <c r="AK2622" s="52">
        <v>0</v>
      </c>
      <c r="AL2622" s="52"/>
      <c r="AM2622" s="52"/>
      <c r="AN2622" s="52"/>
      <c r="AO2622" s="52"/>
      <c r="AP2622" s="52"/>
      <c r="AQ2622" s="78">
        <v>0</v>
      </c>
    </row>
    <row r="2623" spans="1:43" ht="12.75" customHeight="1" x14ac:dyDescent="0.25">
      <c r="A2623" s="52">
        <v>4611</v>
      </c>
      <c r="B2623" s="52">
        <v>5354</v>
      </c>
      <c r="C2623" s="52"/>
      <c r="D2623" s="52"/>
      <c r="E2623" s="52">
        <v>2</v>
      </c>
      <c r="F2623" s="52">
        <v>9106</v>
      </c>
      <c r="G2623" s="52" t="s">
        <v>13895</v>
      </c>
      <c r="H2623" s="52" t="s">
        <v>13895</v>
      </c>
      <c r="I2623" s="52">
        <f>INDEX(ce_computermodel!A:A,MATCH(J2623,ce_computermodel!B:B,0))</f>
        <v>500</v>
      </c>
      <c r="J2623" s="52" t="s">
        <v>5768</v>
      </c>
      <c r="K2623" s="52" t="s">
        <v>7345</v>
      </c>
      <c r="L2623" s="52" t="s">
        <v>7346</v>
      </c>
      <c r="M2623" s="52" t="s">
        <v>5768</v>
      </c>
      <c r="N2623" s="52">
        <v>1</v>
      </c>
      <c r="O2623" s="52">
        <f>INDEX(organizations_branch!A:A,MATCH(P2623,organizations_branch!B:B,0))</f>
        <v>1</v>
      </c>
      <c r="P2623" t="s">
        <v>2339</v>
      </c>
      <c r="Q2623" s="52"/>
      <c r="R2623" s="52">
        <v>851</v>
      </c>
      <c r="S2623" s="74">
        <v>44803</v>
      </c>
      <c r="T2623" s="52">
        <f>INDEX(organizations_place!A:A,MATCH(U2623,organizations_place!B:B,0))</f>
        <v>713</v>
      </c>
      <c r="U2623" s="52" t="s">
        <v>66</v>
      </c>
      <c r="V2623" s="52">
        <v>4</v>
      </c>
      <c r="W2623" s="52">
        <v>410</v>
      </c>
      <c r="X2623" s="75"/>
      <c r="Y2623" s="52" t="s">
        <v>67</v>
      </c>
      <c r="Z2623" s="52" t="s">
        <v>7282</v>
      </c>
      <c r="AA2623" s="52">
        <f>INDEX(accounts_user!A:A,MATCH(AB2623,accounts_user!H:H,0))</f>
        <v>9472</v>
      </c>
      <c r="AB2623" s="52" t="s">
        <v>13896</v>
      </c>
      <c r="AC2623" s="52"/>
      <c r="AD2623" s="52"/>
      <c r="AE2623" s="52"/>
      <c r="AF2623" s="75"/>
      <c r="AG2623" s="52" t="s">
        <v>58</v>
      </c>
      <c r="AH2623" s="52"/>
      <c r="AI2623" s="52" t="s">
        <v>59</v>
      </c>
      <c r="AJ2623" s="52">
        <v>1</v>
      </c>
      <c r="AK2623" s="52">
        <v>0</v>
      </c>
      <c r="AL2623" s="52"/>
      <c r="AM2623" s="52"/>
      <c r="AN2623" s="52"/>
      <c r="AO2623" s="52"/>
      <c r="AP2623" s="52"/>
      <c r="AQ2623" s="78">
        <v>0</v>
      </c>
    </row>
    <row r="2624" spans="1:43" ht="12.75" customHeight="1" x14ac:dyDescent="0.25">
      <c r="A2624" s="52">
        <v>4612</v>
      </c>
      <c r="B2624" s="52">
        <v>5355</v>
      </c>
      <c r="C2624" s="52"/>
      <c r="D2624" s="52"/>
      <c r="E2624" s="52">
        <v>2</v>
      </c>
      <c r="F2624" s="52">
        <v>9106</v>
      </c>
      <c r="G2624" s="52" t="s">
        <v>13897</v>
      </c>
      <c r="H2624" s="52" t="s">
        <v>13897</v>
      </c>
      <c r="I2624" s="52">
        <f>INDEX(ce_computermodel!A:A,MATCH(J2624,ce_computermodel!B:B,0))</f>
        <v>500</v>
      </c>
      <c r="J2624" s="52" t="s">
        <v>5768</v>
      </c>
      <c r="K2624" s="52" t="s">
        <v>7345</v>
      </c>
      <c r="L2624" s="52" t="s">
        <v>7346</v>
      </c>
      <c r="M2624" s="52" t="s">
        <v>5768</v>
      </c>
      <c r="N2624" s="52">
        <v>1</v>
      </c>
      <c r="O2624" s="52">
        <f>INDEX(organizations_branch!A:A,MATCH(P2624,organizations_branch!B:B,0))</f>
        <v>1</v>
      </c>
      <c r="P2624" t="s">
        <v>2339</v>
      </c>
      <c r="Q2624" s="52"/>
      <c r="R2624" s="52">
        <v>851</v>
      </c>
      <c r="S2624" s="74">
        <v>44803</v>
      </c>
      <c r="T2624" s="52">
        <f>INDEX(organizations_place!A:A,MATCH(U2624,organizations_place!B:B,0))</f>
        <v>713</v>
      </c>
      <c r="U2624" s="52" t="s">
        <v>66</v>
      </c>
      <c r="V2624" s="52">
        <v>4</v>
      </c>
      <c r="W2624" s="52">
        <v>424</v>
      </c>
      <c r="X2624" s="75"/>
      <c r="Y2624" s="52" t="s">
        <v>67</v>
      </c>
      <c r="Z2624" s="52" t="s">
        <v>7282</v>
      </c>
      <c r="AA2624" s="52">
        <f>INDEX(accounts_user!A:A,MATCH(AB2624,accounts_user!H:H,0))</f>
        <v>9576</v>
      </c>
      <c r="AB2624" s="52" t="s">
        <v>9946</v>
      </c>
      <c r="AC2624" s="52"/>
      <c r="AD2624" s="52"/>
      <c r="AE2624" s="52"/>
      <c r="AF2624" s="75"/>
      <c r="AG2624" s="52" t="s">
        <v>58</v>
      </c>
      <c r="AH2624" s="52"/>
      <c r="AI2624" s="52" t="s">
        <v>59</v>
      </c>
      <c r="AJ2624" s="52">
        <v>1</v>
      </c>
      <c r="AK2624" s="52">
        <v>0</v>
      </c>
      <c r="AL2624" s="52"/>
      <c r="AM2624" s="52"/>
      <c r="AN2624" s="52"/>
      <c r="AO2624" s="52"/>
      <c r="AP2624" s="52"/>
      <c r="AQ2624" s="52"/>
    </row>
    <row r="2625" spans="1:43" ht="12.75" customHeight="1" x14ac:dyDescent="0.25">
      <c r="A2625" s="52">
        <v>4613</v>
      </c>
      <c r="B2625" s="52">
        <v>5356</v>
      </c>
      <c r="C2625" s="52"/>
      <c r="D2625" s="52"/>
      <c r="E2625" s="52">
        <v>2</v>
      </c>
      <c r="F2625" s="52">
        <v>9106</v>
      </c>
      <c r="G2625" s="52" t="s">
        <v>13898</v>
      </c>
      <c r="H2625" s="52" t="s">
        <v>13898</v>
      </c>
      <c r="I2625" s="52">
        <f>INDEX(ce_computermodel!A:A,MATCH(J2625,ce_computermodel!B:B,0))</f>
        <v>500</v>
      </c>
      <c r="J2625" s="52" t="s">
        <v>5768</v>
      </c>
      <c r="K2625" s="52" t="s">
        <v>7345</v>
      </c>
      <c r="L2625" s="52" t="s">
        <v>7346</v>
      </c>
      <c r="M2625" s="52" t="s">
        <v>5768</v>
      </c>
      <c r="N2625" s="52">
        <v>1</v>
      </c>
      <c r="O2625" s="52">
        <f>INDEX(organizations_branch!A:A,MATCH(P2625,organizations_branch!B:B,0))</f>
        <v>1</v>
      </c>
      <c r="P2625" t="s">
        <v>2339</v>
      </c>
      <c r="Q2625" s="52"/>
      <c r="R2625" s="52">
        <v>851</v>
      </c>
      <c r="S2625" s="74">
        <v>44803</v>
      </c>
      <c r="T2625" s="52">
        <f>INDEX(organizations_place!A:A,MATCH(U2625,organizations_place!B:B,0))</f>
        <v>713</v>
      </c>
      <c r="U2625" s="52" t="s">
        <v>66</v>
      </c>
      <c r="V2625" s="52">
        <v>4</v>
      </c>
      <c r="W2625" s="52">
        <v>409</v>
      </c>
      <c r="X2625" s="75"/>
      <c r="Y2625" s="52" t="s">
        <v>67</v>
      </c>
      <c r="Z2625" s="52" t="s">
        <v>7282</v>
      </c>
      <c r="AA2625" s="52">
        <f>INDEX(accounts_user!A:A,MATCH(AB2625,accounts_user!H:H,0))</f>
        <v>9198</v>
      </c>
      <c r="AB2625" s="52" t="s">
        <v>13899</v>
      </c>
      <c r="AC2625" s="52"/>
      <c r="AD2625" s="52"/>
      <c r="AE2625" s="52"/>
      <c r="AF2625" s="75"/>
      <c r="AG2625" s="52" t="s">
        <v>58</v>
      </c>
      <c r="AH2625" s="52"/>
      <c r="AI2625" s="52" t="s">
        <v>59</v>
      </c>
      <c r="AJ2625" s="52">
        <v>1</v>
      </c>
      <c r="AK2625" s="52">
        <v>0</v>
      </c>
      <c r="AL2625" s="52"/>
      <c r="AM2625" s="52"/>
      <c r="AN2625" s="52"/>
      <c r="AO2625" s="52"/>
      <c r="AP2625" s="52"/>
      <c r="AQ2625" s="52"/>
    </row>
    <row r="2626" spans="1:43" ht="12.75" customHeight="1" x14ac:dyDescent="0.25">
      <c r="A2626" s="52">
        <v>4614</v>
      </c>
      <c r="B2626" s="52">
        <v>5357</v>
      </c>
      <c r="C2626" s="52"/>
      <c r="D2626" s="52"/>
      <c r="E2626" s="52">
        <v>2</v>
      </c>
      <c r="F2626" s="52">
        <v>9106</v>
      </c>
      <c r="G2626" s="52" t="s">
        <v>13900</v>
      </c>
      <c r="H2626" s="52" t="s">
        <v>13900</v>
      </c>
      <c r="I2626" s="52">
        <f>INDEX(ce_computermodel!A:A,MATCH(J2626,ce_computermodel!B:B,0))</f>
        <v>500</v>
      </c>
      <c r="J2626" s="52" t="s">
        <v>5768</v>
      </c>
      <c r="K2626" s="52" t="s">
        <v>7345</v>
      </c>
      <c r="L2626" s="52" t="s">
        <v>7346</v>
      </c>
      <c r="M2626" s="52" t="s">
        <v>5768</v>
      </c>
      <c r="N2626" s="52">
        <v>1</v>
      </c>
      <c r="O2626" s="52">
        <f>INDEX(organizations_branch!A:A,MATCH(P2626,organizations_branch!B:B,0))</f>
        <v>1</v>
      </c>
      <c r="P2626" t="s">
        <v>2339</v>
      </c>
      <c r="Q2626" s="52"/>
      <c r="R2626" s="52">
        <v>851</v>
      </c>
      <c r="S2626" s="74">
        <v>44803</v>
      </c>
      <c r="T2626" s="52">
        <f>INDEX(organizations_place!A:A,MATCH(U2626,organizations_place!B:B,0))</f>
        <v>713</v>
      </c>
      <c r="U2626" s="52" t="s">
        <v>66</v>
      </c>
      <c r="V2626" s="52">
        <v>4</v>
      </c>
      <c r="W2626" s="52">
        <v>409</v>
      </c>
      <c r="X2626" s="75"/>
      <c r="Y2626" s="52" t="s">
        <v>67</v>
      </c>
      <c r="Z2626" s="52" t="s">
        <v>7282</v>
      </c>
      <c r="AA2626" s="52">
        <f>INDEX(accounts_user!A:A,MATCH(AB2626,accounts_user!H:H,0))</f>
        <v>9395</v>
      </c>
      <c r="AB2626" s="52" t="s">
        <v>9943</v>
      </c>
      <c r="AC2626" s="52"/>
      <c r="AD2626" s="52"/>
      <c r="AE2626" s="52"/>
      <c r="AF2626" s="75"/>
      <c r="AG2626" s="52" t="s">
        <v>58</v>
      </c>
      <c r="AH2626" s="52"/>
      <c r="AI2626" s="52" t="s">
        <v>59</v>
      </c>
      <c r="AJ2626" s="52">
        <v>1</v>
      </c>
      <c r="AK2626" s="52">
        <v>0</v>
      </c>
      <c r="AL2626" s="52"/>
      <c r="AM2626" s="52"/>
      <c r="AN2626" s="52"/>
      <c r="AO2626" s="52"/>
      <c r="AP2626" s="52"/>
      <c r="AQ2626" s="52"/>
    </row>
    <row r="2627" spans="1:43" ht="12.75" customHeight="1" x14ac:dyDescent="0.25">
      <c r="A2627" s="52">
        <v>4615</v>
      </c>
      <c r="B2627" s="52">
        <v>5358</v>
      </c>
      <c r="C2627" s="52"/>
      <c r="D2627" s="52"/>
      <c r="E2627" s="52">
        <v>2</v>
      </c>
      <c r="F2627" s="52">
        <v>9106</v>
      </c>
      <c r="G2627" s="52" t="s">
        <v>13901</v>
      </c>
      <c r="H2627" s="52" t="s">
        <v>13901</v>
      </c>
      <c r="I2627" s="52">
        <f>INDEX(ce_computermodel!A:A,MATCH(J2627,ce_computermodel!B:B,0))</f>
        <v>500</v>
      </c>
      <c r="J2627" s="52" t="s">
        <v>5768</v>
      </c>
      <c r="K2627" s="52" t="s">
        <v>7345</v>
      </c>
      <c r="L2627" s="52" t="s">
        <v>7346</v>
      </c>
      <c r="M2627" s="52" t="s">
        <v>5768</v>
      </c>
      <c r="N2627" s="52">
        <v>1</v>
      </c>
      <c r="O2627" s="52">
        <f>INDEX(organizations_branch!A:A,MATCH(P2627,organizations_branch!B:B,0))</f>
        <v>1</v>
      </c>
      <c r="P2627" t="s">
        <v>2339</v>
      </c>
      <c r="Q2627" s="52"/>
      <c r="R2627" s="52">
        <v>851</v>
      </c>
      <c r="S2627" s="74">
        <v>44803</v>
      </c>
      <c r="T2627" s="52">
        <f>INDEX(organizations_place!A:A,MATCH(U2627,organizations_place!B:B,0))</f>
        <v>713</v>
      </c>
      <c r="U2627" s="52" t="s">
        <v>66</v>
      </c>
      <c r="V2627" s="52">
        <v>4</v>
      </c>
      <c r="W2627" s="52">
        <v>409</v>
      </c>
      <c r="X2627" s="75"/>
      <c r="Y2627" s="52" t="s">
        <v>67</v>
      </c>
      <c r="Z2627" s="52" t="s">
        <v>7282</v>
      </c>
      <c r="AA2627" s="52">
        <f>INDEX(accounts_user!A:A,MATCH(AB2627,accounts_user!H:H,0))</f>
        <v>9497</v>
      </c>
      <c r="AB2627" s="52" t="s">
        <v>13902</v>
      </c>
      <c r="AC2627" s="52"/>
      <c r="AD2627" s="52"/>
      <c r="AE2627" s="52"/>
      <c r="AF2627" s="75"/>
      <c r="AG2627" s="52" t="s">
        <v>58</v>
      </c>
      <c r="AH2627" s="52"/>
      <c r="AI2627" s="52" t="s">
        <v>59</v>
      </c>
      <c r="AJ2627" s="52">
        <v>1</v>
      </c>
      <c r="AK2627" s="52">
        <v>0</v>
      </c>
      <c r="AL2627" s="52"/>
      <c r="AM2627" s="52"/>
      <c r="AN2627" s="52"/>
      <c r="AO2627" s="52"/>
      <c r="AP2627" s="52"/>
      <c r="AQ2627" s="52"/>
    </row>
    <row r="2628" spans="1:43" ht="12.75" customHeight="1" x14ac:dyDescent="0.25">
      <c r="A2628" s="52">
        <v>4616</v>
      </c>
      <c r="B2628" s="52">
        <v>5359</v>
      </c>
      <c r="C2628" s="52"/>
      <c r="D2628" s="52"/>
      <c r="E2628" s="52">
        <v>2</v>
      </c>
      <c r="F2628" s="52">
        <v>9106</v>
      </c>
      <c r="G2628" s="52" t="s">
        <v>13903</v>
      </c>
      <c r="H2628" s="52" t="s">
        <v>13903</v>
      </c>
      <c r="I2628" s="52">
        <f>INDEX(ce_computermodel!A:A,MATCH(J2628,ce_computermodel!B:B,0))</f>
        <v>500</v>
      </c>
      <c r="J2628" s="52" t="s">
        <v>5768</v>
      </c>
      <c r="K2628" s="52" t="s">
        <v>7345</v>
      </c>
      <c r="L2628" s="52" t="s">
        <v>7346</v>
      </c>
      <c r="M2628" s="52" t="s">
        <v>5768</v>
      </c>
      <c r="N2628" s="52">
        <v>1</v>
      </c>
      <c r="O2628" s="52">
        <f>INDEX(organizations_branch!A:A,MATCH(P2628,organizations_branch!B:B,0))</f>
        <v>1</v>
      </c>
      <c r="P2628" t="s">
        <v>2339</v>
      </c>
      <c r="Q2628" s="52"/>
      <c r="R2628" s="52">
        <v>851</v>
      </c>
      <c r="S2628" s="74">
        <v>44803</v>
      </c>
      <c r="T2628" s="52">
        <f>INDEX(organizations_place!A:A,MATCH(U2628,organizations_place!B:B,0))</f>
        <v>713</v>
      </c>
      <c r="U2628" s="52" t="s">
        <v>66</v>
      </c>
      <c r="V2628" s="52">
        <v>4</v>
      </c>
      <c r="W2628" s="52">
        <v>409</v>
      </c>
      <c r="X2628" s="75"/>
      <c r="Y2628" s="52" t="s">
        <v>67</v>
      </c>
      <c r="Z2628" s="52" t="s">
        <v>7282</v>
      </c>
      <c r="AA2628" s="52">
        <f>INDEX(accounts_user!A:A,MATCH(AB2628,accounts_user!H:H,0))</f>
        <v>9093</v>
      </c>
      <c r="AB2628" s="52" t="s">
        <v>13904</v>
      </c>
      <c r="AC2628" s="52"/>
      <c r="AD2628" s="52"/>
      <c r="AE2628" s="52"/>
      <c r="AF2628" s="75"/>
      <c r="AG2628" s="52" t="s">
        <v>58</v>
      </c>
      <c r="AH2628" s="52"/>
      <c r="AI2628" s="52" t="s">
        <v>59</v>
      </c>
      <c r="AJ2628" s="52">
        <v>1</v>
      </c>
      <c r="AK2628" s="52">
        <v>0</v>
      </c>
      <c r="AL2628" s="52"/>
      <c r="AM2628" s="52"/>
      <c r="AN2628" s="52"/>
      <c r="AO2628" s="52"/>
      <c r="AP2628" s="52"/>
      <c r="AQ2628" s="52"/>
    </row>
    <row r="2629" spans="1:43" ht="12.75" customHeight="1" x14ac:dyDescent="0.25">
      <c r="A2629" s="52">
        <v>4617</v>
      </c>
      <c r="B2629" s="52">
        <v>5360</v>
      </c>
      <c r="C2629" s="52"/>
      <c r="D2629" s="52"/>
      <c r="E2629" s="52">
        <v>2</v>
      </c>
      <c r="F2629" s="52">
        <v>9106</v>
      </c>
      <c r="G2629" s="52" t="s">
        <v>13905</v>
      </c>
      <c r="H2629" s="52" t="s">
        <v>13905</v>
      </c>
      <c r="I2629" s="52">
        <f>INDEX(ce_computermodel!A:A,MATCH(J2629,ce_computermodel!B:B,0))</f>
        <v>500</v>
      </c>
      <c r="J2629" s="52" t="s">
        <v>5768</v>
      </c>
      <c r="K2629" s="52" t="s">
        <v>7345</v>
      </c>
      <c r="L2629" s="52" t="s">
        <v>7346</v>
      </c>
      <c r="M2629" s="52" t="s">
        <v>5768</v>
      </c>
      <c r="N2629" s="52">
        <v>1</v>
      </c>
      <c r="O2629" s="52">
        <f>INDEX(organizations_branch!A:A,MATCH(P2629,organizations_branch!B:B,0))</f>
        <v>1</v>
      </c>
      <c r="P2629" t="s">
        <v>2339</v>
      </c>
      <c r="Q2629" s="52"/>
      <c r="R2629" s="52">
        <v>851</v>
      </c>
      <c r="S2629" s="74">
        <v>44803</v>
      </c>
      <c r="T2629" s="52">
        <f>INDEX(organizations_place!A:A,MATCH(U2629,organizations_place!B:B,0))</f>
        <v>713</v>
      </c>
      <c r="U2629" s="52" t="s">
        <v>66</v>
      </c>
      <c r="V2629" s="52">
        <v>2</v>
      </c>
      <c r="W2629" s="52">
        <v>201</v>
      </c>
      <c r="X2629" s="75"/>
      <c r="Y2629" s="52" t="s">
        <v>67</v>
      </c>
      <c r="Z2629" s="52" t="s">
        <v>7282</v>
      </c>
      <c r="AA2629" s="52">
        <f>INDEX(accounts_user!A:A,MATCH(AB2629,accounts_user!H:H,0))</f>
        <v>9255</v>
      </c>
      <c r="AB2629" s="52" t="s">
        <v>7629</v>
      </c>
      <c r="AC2629" s="52"/>
      <c r="AD2629" s="52"/>
      <c r="AE2629" s="52"/>
      <c r="AF2629" s="75"/>
      <c r="AG2629" s="52" t="s">
        <v>58</v>
      </c>
      <c r="AH2629" s="52"/>
      <c r="AI2629" s="52" t="s">
        <v>59</v>
      </c>
      <c r="AJ2629" s="52">
        <v>1</v>
      </c>
      <c r="AK2629" s="52">
        <v>0</v>
      </c>
      <c r="AL2629" s="52"/>
      <c r="AM2629" s="52"/>
      <c r="AN2629" s="52"/>
      <c r="AO2629" s="52"/>
      <c r="AP2629" s="52"/>
      <c r="AQ2629" s="78">
        <v>0</v>
      </c>
    </row>
    <row r="2630" spans="1:43" ht="12.75" customHeight="1" x14ac:dyDescent="0.25">
      <c r="A2630" s="52">
        <v>4618</v>
      </c>
      <c r="B2630" s="52">
        <v>5361</v>
      </c>
      <c r="C2630" s="52"/>
      <c r="D2630" s="52"/>
      <c r="E2630" s="52">
        <v>2</v>
      </c>
      <c r="F2630" s="52">
        <v>9106</v>
      </c>
      <c r="G2630" s="52" t="s">
        <v>13906</v>
      </c>
      <c r="H2630" s="52" t="s">
        <v>13906</v>
      </c>
      <c r="I2630" s="52">
        <f>INDEX(ce_computermodel!A:A,MATCH(J2630,ce_computermodel!B:B,0))</f>
        <v>500</v>
      </c>
      <c r="J2630" s="52" t="s">
        <v>5768</v>
      </c>
      <c r="K2630" s="52" t="s">
        <v>7345</v>
      </c>
      <c r="L2630" s="52" t="s">
        <v>7346</v>
      </c>
      <c r="M2630" s="52" t="s">
        <v>5768</v>
      </c>
      <c r="N2630" s="52">
        <v>1</v>
      </c>
      <c r="O2630" s="52">
        <f>INDEX(organizations_branch!A:A,MATCH(P2630,organizations_branch!B:B,0))</f>
        <v>1</v>
      </c>
      <c r="P2630" t="s">
        <v>2339</v>
      </c>
      <c r="Q2630" s="52"/>
      <c r="R2630" s="52">
        <v>851</v>
      </c>
      <c r="S2630" s="74">
        <v>44852</v>
      </c>
      <c r="T2630" s="52">
        <f>INDEX(organizations_place!A:A,MATCH(U2630,organizations_place!B:B,0))</f>
        <v>1</v>
      </c>
      <c r="U2630" s="52" t="s">
        <v>93</v>
      </c>
      <c r="V2630" s="52">
        <v>4</v>
      </c>
      <c r="W2630" s="52">
        <v>405</v>
      </c>
      <c r="X2630" s="75"/>
      <c r="Y2630" s="52" t="s">
        <v>67</v>
      </c>
      <c r="Z2630" s="52" t="s">
        <v>7282</v>
      </c>
      <c r="AA2630" s="52"/>
      <c r="AB2630" s="52" t="s">
        <v>6850</v>
      </c>
      <c r="AC2630" s="52"/>
      <c r="AD2630" s="52"/>
      <c r="AE2630" s="52"/>
      <c r="AF2630" s="75"/>
      <c r="AG2630" s="52" t="s">
        <v>7289</v>
      </c>
      <c r="AH2630" s="52">
        <v>83923</v>
      </c>
      <c r="AI2630" s="52" t="s">
        <v>208</v>
      </c>
      <c r="AJ2630" s="52">
        <v>1</v>
      </c>
      <c r="AK2630" s="52">
        <v>0</v>
      </c>
      <c r="AL2630" s="52"/>
      <c r="AM2630" s="52"/>
      <c r="AN2630" s="52"/>
      <c r="AO2630" s="52"/>
      <c r="AP2630" s="52"/>
      <c r="AQ2630" s="52"/>
    </row>
    <row r="2631" spans="1:43" ht="12.75" customHeight="1" x14ac:dyDescent="0.25">
      <c r="A2631" s="52">
        <v>4619</v>
      </c>
      <c r="B2631" s="52">
        <v>5362</v>
      </c>
      <c r="C2631" s="52"/>
      <c r="D2631" s="52"/>
      <c r="E2631" s="52">
        <v>2</v>
      </c>
      <c r="F2631" s="52">
        <v>9106</v>
      </c>
      <c r="G2631" s="52" t="s">
        <v>13907</v>
      </c>
      <c r="H2631" s="52" t="s">
        <v>13907</v>
      </c>
      <c r="I2631" s="52">
        <f>INDEX(ce_computermodel!A:A,MATCH(J2631,ce_computermodel!B:B,0))</f>
        <v>500</v>
      </c>
      <c r="J2631" s="52" t="s">
        <v>5768</v>
      </c>
      <c r="K2631" s="52" t="s">
        <v>7345</v>
      </c>
      <c r="L2631" s="52" t="s">
        <v>7346</v>
      </c>
      <c r="M2631" s="52" t="s">
        <v>5768</v>
      </c>
      <c r="N2631" s="52">
        <v>1</v>
      </c>
      <c r="O2631" s="52">
        <f>INDEX(organizations_branch!A:A,MATCH(P2631,organizations_branch!B:B,0))</f>
        <v>1</v>
      </c>
      <c r="P2631" t="s">
        <v>2339</v>
      </c>
      <c r="Q2631" s="52"/>
      <c r="R2631" s="52">
        <v>851</v>
      </c>
      <c r="S2631" s="74">
        <v>44753</v>
      </c>
      <c r="T2631" s="52">
        <f>INDEX(organizations_place!A:A,MATCH(U2631,organizations_place!B:B,0))</f>
        <v>713</v>
      </c>
      <c r="U2631" s="52" t="s">
        <v>66</v>
      </c>
      <c r="V2631" s="52">
        <v>2</v>
      </c>
      <c r="W2631" s="52">
        <v>201</v>
      </c>
      <c r="X2631" s="75"/>
      <c r="Y2631" s="52" t="s">
        <v>67</v>
      </c>
      <c r="Z2631" s="52" t="s">
        <v>7041</v>
      </c>
      <c r="AA2631" s="52">
        <f>INDEX(accounts_user!A:A,MATCH(AB2631,accounts_user!H:H,0))</f>
        <v>9469</v>
      </c>
      <c r="AB2631" s="52" t="s">
        <v>13908</v>
      </c>
      <c r="AC2631" s="52"/>
      <c r="AD2631" s="52"/>
      <c r="AE2631" s="52"/>
      <c r="AF2631" s="75"/>
      <c r="AG2631" s="52" t="s">
        <v>58</v>
      </c>
      <c r="AH2631" s="52"/>
      <c r="AI2631" s="52" t="s">
        <v>59</v>
      </c>
      <c r="AJ2631" s="52">
        <v>1</v>
      </c>
      <c r="AK2631" s="52">
        <v>0</v>
      </c>
      <c r="AL2631" s="52"/>
      <c r="AM2631" s="52"/>
      <c r="AN2631" s="52"/>
      <c r="AO2631" s="52"/>
      <c r="AP2631" s="52"/>
      <c r="AQ2631" s="52"/>
    </row>
    <row r="2632" spans="1:43" ht="12.75" customHeight="1" x14ac:dyDescent="0.25">
      <c r="A2632" s="52">
        <v>4620</v>
      </c>
      <c r="B2632" s="52">
        <v>5363</v>
      </c>
      <c r="C2632" s="52"/>
      <c r="D2632" s="52"/>
      <c r="E2632" s="52">
        <v>2</v>
      </c>
      <c r="F2632" s="52">
        <v>9106</v>
      </c>
      <c r="G2632" s="52" t="s">
        <v>13909</v>
      </c>
      <c r="H2632" s="52" t="s">
        <v>13909</v>
      </c>
      <c r="I2632" s="52">
        <f>INDEX(ce_computermodel!A:A,MATCH(J2632,ce_computermodel!B:B,0))</f>
        <v>500</v>
      </c>
      <c r="J2632" s="52" t="s">
        <v>5768</v>
      </c>
      <c r="K2632" s="52" t="s">
        <v>7345</v>
      </c>
      <c r="L2632" s="52" t="s">
        <v>7346</v>
      </c>
      <c r="M2632" s="52" t="s">
        <v>5768</v>
      </c>
      <c r="N2632" s="52">
        <v>1</v>
      </c>
      <c r="O2632" s="52">
        <f>INDEX(organizations_branch!A:A,MATCH(P2632,organizations_branch!B:B,0))</f>
        <v>1</v>
      </c>
      <c r="P2632" t="s">
        <v>2339</v>
      </c>
      <c r="Q2632" s="52"/>
      <c r="R2632" s="52">
        <v>851</v>
      </c>
      <c r="S2632" s="74">
        <v>44803</v>
      </c>
      <c r="T2632" s="52">
        <f>INDEX(organizations_place!A:A,MATCH(U2632,organizations_place!B:B,0))</f>
        <v>713</v>
      </c>
      <c r="U2632" s="52" t="s">
        <v>66</v>
      </c>
      <c r="V2632" s="52">
        <v>2</v>
      </c>
      <c r="W2632" s="52">
        <v>201</v>
      </c>
      <c r="X2632" s="75"/>
      <c r="Y2632" s="52" t="s">
        <v>67</v>
      </c>
      <c r="Z2632" s="52" t="s">
        <v>7282</v>
      </c>
      <c r="AA2632" s="52">
        <f>INDEX(accounts_user!A:A,MATCH(AB2632,accounts_user!H:H,0))</f>
        <v>9437</v>
      </c>
      <c r="AB2632" s="52" t="s">
        <v>7283</v>
      </c>
      <c r="AC2632" s="52"/>
      <c r="AD2632" s="52"/>
      <c r="AE2632" s="52"/>
      <c r="AF2632" s="75"/>
      <c r="AG2632" s="52" t="s">
        <v>58</v>
      </c>
      <c r="AH2632" s="52"/>
      <c r="AI2632" s="52" t="s">
        <v>59</v>
      </c>
      <c r="AJ2632" s="52">
        <v>1</v>
      </c>
      <c r="AK2632" s="52">
        <v>0</v>
      </c>
      <c r="AL2632" s="52"/>
      <c r="AM2632" s="52"/>
      <c r="AN2632" s="52"/>
      <c r="AO2632" s="52"/>
      <c r="AP2632" s="52"/>
      <c r="AQ2632" s="52"/>
    </row>
    <row r="2633" spans="1:43" ht="12.75" customHeight="1" x14ac:dyDescent="0.25">
      <c r="A2633" s="52">
        <v>4621</v>
      </c>
      <c r="B2633" s="52">
        <v>5364</v>
      </c>
      <c r="C2633" s="52"/>
      <c r="D2633" s="52"/>
      <c r="E2633" s="52">
        <v>2</v>
      </c>
      <c r="F2633" s="52">
        <v>9106</v>
      </c>
      <c r="G2633" s="52" t="s">
        <v>13910</v>
      </c>
      <c r="H2633" s="52" t="s">
        <v>13910</v>
      </c>
      <c r="I2633" s="52">
        <f>INDEX(ce_computermodel!A:A,MATCH(J2633,ce_computermodel!B:B,0))</f>
        <v>500</v>
      </c>
      <c r="J2633" s="52" t="s">
        <v>5768</v>
      </c>
      <c r="K2633" s="52" t="s">
        <v>7345</v>
      </c>
      <c r="L2633" s="52" t="s">
        <v>7346</v>
      </c>
      <c r="M2633" s="52" t="s">
        <v>5768</v>
      </c>
      <c r="N2633" s="52">
        <v>1</v>
      </c>
      <c r="O2633" s="52">
        <f>INDEX(organizations_branch!A:A,MATCH(P2633,organizations_branch!B:B,0))</f>
        <v>1</v>
      </c>
      <c r="P2633" t="s">
        <v>2339</v>
      </c>
      <c r="Q2633" s="52"/>
      <c r="R2633" s="52">
        <v>851</v>
      </c>
      <c r="S2633" s="74">
        <v>44733</v>
      </c>
      <c r="T2633" s="52">
        <f>INDEX(organizations_place!A:A,MATCH(U2633,organizations_place!B:B,0))</f>
        <v>713</v>
      </c>
      <c r="U2633" s="52" t="s">
        <v>66</v>
      </c>
      <c r="V2633" s="52">
        <v>2</v>
      </c>
      <c r="W2633" s="52">
        <v>201</v>
      </c>
      <c r="X2633" s="75"/>
      <c r="Y2633" s="52" t="s">
        <v>67</v>
      </c>
      <c r="Z2633" s="52" t="s">
        <v>7041</v>
      </c>
      <c r="AA2633" s="52">
        <f>INDEX(accounts_user!A:A,MATCH(AB2633,accounts_user!H:H,0))</f>
        <v>9193</v>
      </c>
      <c r="AB2633" s="52" t="s">
        <v>13911</v>
      </c>
      <c r="AC2633" s="52"/>
      <c r="AD2633" s="52" t="s">
        <v>4711</v>
      </c>
      <c r="AE2633" s="52"/>
      <c r="AF2633" s="75"/>
      <c r="AG2633" s="52" t="s">
        <v>58</v>
      </c>
      <c r="AH2633" s="52"/>
      <c r="AI2633" s="52" t="s">
        <v>59</v>
      </c>
      <c r="AJ2633" s="52">
        <v>1</v>
      </c>
      <c r="AK2633" s="52">
        <v>0</v>
      </c>
      <c r="AL2633" s="52"/>
      <c r="AM2633" s="52"/>
      <c r="AN2633" s="52"/>
      <c r="AO2633" s="52"/>
      <c r="AP2633" s="52"/>
      <c r="AQ2633" s="52"/>
    </row>
    <row r="2634" spans="1:43" ht="12.75" customHeight="1" x14ac:dyDescent="0.25">
      <c r="A2634" s="52">
        <v>4622</v>
      </c>
      <c r="B2634" s="52">
        <v>5365</v>
      </c>
      <c r="C2634" s="52"/>
      <c r="D2634" s="52"/>
      <c r="E2634" s="52">
        <v>2</v>
      </c>
      <c r="F2634" s="52">
        <v>9106</v>
      </c>
      <c r="G2634" s="52" t="s">
        <v>13912</v>
      </c>
      <c r="H2634" s="52" t="s">
        <v>13912</v>
      </c>
      <c r="I2634" s="52">
        <f>INDEX(ce_computermodel!A:A,MATCH(J2634,ce_computermodel!B:B,0))</f>
        <v>500</v>
      </c>
      <c r="J2634" s="52" t="s">
        <v>5768</v>
      </c>
      <c r="K2634" s="52" t="s">
        <v>7345</v>
      </c>
      <c r="L2634" s="52" t="s">
        <v>7346</v>
      </c>
      <c r="M2634" s="52" t="s">
        <v>5768</v>
      </c>
      <c r="N2634" s="52">
        <v>1</v>
      </c>
      <c r="O2634" s="52">
        <f>INDEX(organizations_branch!A:A,MATCH(P2634,organizations_branch!B:B,0))</f>
        <v>1</v>
      </c>
      <c r="P2634" t="s">
        <v>2339</v>
      </c>
      <c r="Q2634" s="52"/>
      <c r="R2634" s="52">
        <v>851</v>
      </c>
      <c r="S2634" s="74">
        <v>44803</v>
      </c>
      <c r="T2634" s="52">
        <f>INDEX(organizations_place!A:A,MATCH(U2634,organizations_place!B:B,0))</f>
        <v>713</v>
      </c>
      <c r="U2634" s="52" t="s">
        <v>66</v>
      </c>
      <c r="V2634" s="52">
        <v>2</v>
      </c>
      <c r="W2634" s="52">
        <v>201</v>
      </c>
      <c r="X2634" s="75"/>
      <c r="Y2634" s="52" t="s">
        <v>67</v>
      </c>
      <c r="Z2634" s="52" t="s">
        <v>7282</v>
      </c>
      <c r="AA2634" s="52">
        <f>INDEX(accounts_user!A:A,MATCH(AB2634,accounts_user!H:H,0))</f>
        <v>9236</v>
      </c>
      <c r="AB2634" s="52" t="s">
        <v>11583</v>
      </c>
      <c r="AC2634" s="52"/>
      <c r="AD2634" s="52"/>
      <c r="AE2634" s="52"/>
      <c r="AF2634" s="75"/>
      <c r="AG2634" s="52" t="s">
        <v>58</v>
      </c>
      <c r="AH2634" s="52"/>
      <c r="AI2634" s="52" t="s">
        <v>59</v>
      </c>
      <c r="AJ2634" s="52">
        <v>1</v>
      </c>
      <c r="AK2634" s="52">
        <v>0</v>
      </c>
      <c r="AL2634" s="52"/>
      <c r="AM2634" s="52"/>
      <c r="AN2634" s="52"/>
      <c r="AO2634" s="52"/>
      <c r="AP2634" s="52"/>
      <c r="AQ2634" s="52"/>
    </row>
    <row r="2635" spans="1:43" ht="12.75" customHeight="1" x14ac:dyDescent="0.25">
      <c r="A2635" s="52">
        <v>4623</v>
      </c>
      <c r="B2635" s="52">
        <v>5366</v>
      </c>
      <c r="C2635" s="52"/>
      <c r="D2635" s="52"/>
      <c r="E2635" s="52">
        <v>2</v>
      </c>
      <c r="F2635" s="52">
        <v>9106</v>
      </c>
      <c r="G2635" s="52" t="s">
        <v>13913</v>
      </c>
      <c r="H2635" s="52" t="s">
        <v>13913</v>
      </c>
      <c r="I2635" s="52">
        <f>INDEX(ce_computermodel!A:A,MATCH(J2635,ce_computermodel!B:B,0))</f>
        <v>500</v>
      </c>
      <c r="J2635" s="52" t="s">
        <v>5768</v>
      </c>
      <c r="K2635" s="52" t="s">
        <v>7345</v>
      </c>
      <c r="L2635" s="52" t="s">
        <v>7346</v>
      </c>
      <c r="M2635" s="52" t="s">
        <v>5768</v>
      </c>
      <c r="N2635" s="52">
        <v>1</v>
      </c>
      <c r="O2635" s="52">
        <f>INDEX(organizations_branch!A:A,MATCH(P2635,organizations_branch!B:B,0))</f>
        <v>1</v>
      </c>
      <c r="P2635" t="s">
        <v>2339</v>
      </c>
      <c r="Q2635" s="52"/>
      <c r="R2635" s="52">
        <v>851</v>
      </c>
      <c r="S2635" s="74">
        <v>44671</v>
      </c>
      <c r="T2635" s="52">
        <f>INDEX(organizations_place!A:A,MATCH(U2635,organizations_place!B:B,0))</f>
        <v>713</v>
      </c>
      <c r="U2635" s="52" t="s">
        <v>66</v>
      </c>
      <c r="V2635" s="52">
        <v>2</v>
      </c>
      <c r="W2635" s="52" t="s">
        <v>1072</v>
      </c>
      <c r="X2635" s="75"/>
      <c r="Y2635" s="52" t="s">
        <v>67</v>
      </c>
      <c r="Z2635" s="52" t="s">
        <v>7260</v>
      </c>
      <c r="AA2635" s="52">
        <f>INDEX(accounts_user!A:A,MATCH(AB2635,accounts_user!H:H,0))</f>
        <v>9239</v>
      </c>
      <c r="AB2635" s="52" t="s">
        <v>13914</v>
      </c>
      <c r="AC2635" s="52" t="s">
        <v>7043</v>
      </c>
      <c r="AD2635" s="52"/>
      <c r="AE2635" s="52"/>
      <c r="AF2635" s="75"/>
      <c r="AG2635" s="52" t="s">
        <v>58</v>
      </c>
      <c r="AH2635" s="52"/>
      <c r="AI2635" s="52" t="s">
        <v>59</v>
      </c>
      <c r="AJ2635" s="52">
        <v>1</v>
      </c>
      <c r="AK2635" s="52">
        <v>0</v>
      </c>
      <c r="AL2635" s="52"/>
      <c r="AM2635" s="52"/>
      <c r="AN2635" s="52"/>
      <c r="AO2635" s="52"/>
      <c r="AP2635" s="52"/>
      <c r="AQ2635" s="52"/>
    </row>
    <row r="2636" spans="1:43" ht="12.75" customHeight="1" x14ac:dyDescent="0.25">
      <c r="A2636" s="52">
        <v>4624</v>
      </c>
      <c r="B2636" s="52">
        <v>5367</v>
      </c>
      <c r="C2636" s="52"/>
      <c r="D2636" s="52"/>
      <c r="E2636" s="52">
        <v>2</v>
      </c>
      <c r="F2636" s="52">
        <v>9106</v>
      </c>
      <c r="G2636" s="52" t="s">
        <v>13915</v>
      </c>
      <c r="H2636" s="52" t="s">
        <v>13915</v>
      </c>
      <c r="I2636" s="52">
        <f>INDEX(ce_computermodel!A:A,MATCH(J2636,ce_computermodel!B:B,0))</f>
        <v>500</v>
      </c>
      <c r="J2636" s="52" t="s">
        <v>5768</v>
      </c>
      <c r="K2636" s="52" t="s">
        <v>7345</v>
      </c>
      <c r="L2636" s="52" t="s">
        <v>7346</v>
      </c>
      <c r="M2636" s="52" t="s">
        <v>5768</v>
      </c>
      <c r="N2636" s="52">
        <v>1</v>
      </c>
      <c r="O2636" s="52">
        <f>INDEX(organizations_branch!A:A,MATCH(P2636,organizations_branch!B:B,0))</f>
        <v>1</v>
      </c>
      <c r="P2636" t="s">
        <v>2339</v>
      </c>
      <c r="Q2636" s="52"/>
      <c r="R2636" s="52">
        <v>851</v>
      </c>
      <c r="S2636" s="74">
        <v>44803</v>
      </c>
      <c r="T2636" s="52">
        <f>INDEX(organizations_place!A:A,MATCH(U2636,organizations_place!B:B,0))</f>
        <v>713</v>
      </c>
      <c r="U2636" s="52" t="s">
        <v>66</v>
      </c>
      <c r="V2636" s="52">
        <v>2</v>
      </c>
      <c r="W2636" s="52" t="s">
        <v>1072</v>
      </c>
      <c r="X2636" s="75"/>
      <c r="Y2636" s="52" t="s">
        <v>67</v>
      </c>
      <c r="Z2636" s="52" t="s">
        <v>7282</v>
      </c>
      <c r="AA2636" s="52">
        <f>INDEX(accounts_user!A:A,MATCH(AB2636,accounts_user!H:H,0))</f>
        <v>9192</v>
      </c>
      <c r="AB2636" s="52" t="s">
        <v>13916</v>
      </c>
      <c r="AC2636" s="52"/>
      <c r="AD2636" s="52"/>
      <c r="AE2636" s="52"/>
      <c r="AF2636" s="75"/>
      <c r="AG2636" s="52" t="s">
        <v>58</v>
      </c>
      <c r="AH2636" s="52"/>
      <c r="AI2636" s="52" t="s">
        <v>59</v>
      </c>
      <c r="AJ2636" s="52">
        <v>1</v>
      </c>
      <c r="AK2636" s="52">
        <v>0</v>
      </c>
      <c r="AL2636" s="52"/>
      <c r="AM2636" s="52"/>
      <c r="AN2636" s="52"/>
      <c r="AO2636" s="52"/>
      <c r="AP2636" s="52"/>
      <c r="AQ2636" s="52"/>
    </row>
    <row r="2637" spans="1:43" ht="12.75" customHeight="1" x14ac:dyDescent="0.25">
      <c r="A2637" s="52">
        <v>4625</v>
      </c>
      <c r="B2637" s="52">
        <v>5368</v>
      </c>
      <c r="C2637" s="52"/>
      <c r="D2637" s="52"/>
      <c r="E2637" s="52">
        <v>2</v>
      </c>
      <c r="F2637" s="52">
        <v>9106</v>
      </c>
      <c r="G2637" s="52" t="s">
        <v>13917</v>
      </c>
      <c r="H2637" s="52" t="s">
        <v>13917</v>
      </c>
      <c r="I2637" s="52">
        <f>INDEX(ce_computermodel!A:A,MATCH(J2637,ce_computermodel!B:B,0))</f>
        <v>500</v>
      </c>
      <c r="J2637" s="52" t="s">
        <v>5768</v>
      </c>
      <c r="K2637" s="52" t="s">
        <v>7345</v>
      </c>
      <c r="L2637" s="52" t="s">
        <v>7346</v>
      </c>
      <c r="M2637" s="52" t="s">
        <v>5768</v>
      </c>
      <c r="N2637" s="52">
        <v>1</v>
      </c>
      <c r="O2637" s="52">
        <f>INDEX(organizations_branch!A:A,MATCH(P2637,organizations_branch!B:B,0))</f>
        <v>1</v>
      </c>
      <c r="P2637" t="s">
        <v>2339</v>
      </c>
      <c r="Q2637" s="52"/>
      <c r="R2637" s="52">
        <v>851</v>
      </c>
      <c r="S2637" s="74">
        <v>44803</v>
      </c>
      <c r="T2637" s="52">
        <f>INDEX(organizations_place!A:A,MATCH(U2637,organizations_place!B:B,0))</f>
        <v>713</v>
      </c>
      <c r="U2637" s="52" t="s">
        <v>66</v>
      </c>
      <c r="V2637" s="52">
        <v>2</v>
      </c>
      <c r="W2637" s="52">
        <v>216</v>
      </c>
      <c r="X2637" s="75"/>
      <c r="Y2637" s="52" t="s">
        <v>67</v>
      </c>
      <c r="Z2637" s="52" t="s">
        <v>7282</v>
      </c>
      <c r="AA2637" s="52">
        <f>INDEX(accounts_user!A:A,MATCH(AB2637,accounts_user!H:H,0))</f>
        <v>9039</v>
      </c>
      <c r="AB2637" s="52" t="s">
        <v>13918</v>
      </c>
      <c r="AC2637" s="52"/>
      <c r="AD2637" s="52"/>
      <c r="AE2637" s="52"/>
      <c r="AF2637" s="75"/>
      <c r="AG2637" s="52" t="s">
        <v>58</v>
      </c>
      <c r="AH2637" s="52"/>
      <c r="AI2637" s="52" t="s">
        <v>59</v>
      </c>
      <c r="AJ2637" s="52">
        <v>1</v>
      </c>
      <c r="AK2637" s="52">
        <v>0</v>
      </c>
      <c r="AL2637" s="52"/>
      <c r="AM2637" s="52"/>
      <c r="AN2637" s="52"/>
      <c r="AO2637" s="52"/>
      <c r="AP2637" s="52"/>
      <c r="AQ2637" s="52"/>
    </row>
    <row r="2638" spans="1:43" ht="12.75" customHeight="1" x14ac:dyDescent="0.25">
      <c r="A2638" s="52">
        <v>4626</v>
      </c>
      <c r="B2638" s="52">
        <v>5369</v>
      </c>
      <c r="C2638" s="52"/>
      <c r="D2638" s="52"/>
      <c r="E2638" s="52">
        <v>2</v>
      </c>
      <c r="F2638" s="52">
        <v>9106</v>
      </c>
      <c r="G2638" s="52" t="s">
        <v>13919</v>
      </c>
      <c r="H2638" s="52" t="s">
        <v>13919</v>
      </c>
      <c r="I2638" s="52">
        <f>INDEX(ce_computermodel!A:A,MATCH(J2638,ce_computermodel!B:B,0))</f>
        <v>500</v>
      </c>
      <c r="J2638" s="52" t="s">
        <v>5768</v>
      </c>
      <c r="K2638" s="52" t="s">
        <v>7345</v>
      </c>
      <c r="L2638" s="52" t="s">
        <v>7346</v>
      </c>
      <c r="M2638" s="52" t="s">
        <v>5768</v>
      </c>
      <c r="N2638" s="52">
        <v>1</v>
      </c>
      <c r="O2638" s="52">
        <f>INDEX(organizations_branch!A:A,MATCH(P2638,organizations_branch!B:B,0))</f>
        <v>1</v>
      </c>
      <c r="P2638" t="s">
        <v>2339</v>
      </c>
      <c r="Q2638" s="52"/>
      <c r="R2638" s="52">
        <v>851</v>
      </c>
      <c r="S2638" s="74">
        <v>44754</v>
      </c>
      <c r="T2638" s="52">
        <f>INDEX(organizations_place!A:A,MATCH(U2638,organizations_place!B:B,0))</f>
        <v>713</v>
      </c>
      <c r="U2638" s="52" t="s">
        <v>66</v>
      </c>
      <c r="V2638" s="52">
        <v>2</v>
      </c>
      <c r="W2638" s="52">
        <v>216</v>
      </c>
      <c r="X2638" s="75"/>
      <c r="Y2638" s="52" t="s">
        <v>67</v>
      </c>
      <c r="Z2638" s="52" t="s">
        <v>13920</v>
      </c>
      <c r="AA2638" s="52">
        <f>INDEX(accounts_user!A:A,MATCH(AB2638,accounts_user!H:H,0))</f>
        <v>8935</v>
      </c>
      <c r="AB2638" s="52" t="s">
        <v>13921</v>
      </c>
      <c r="AC2638" s="52" t="s">
        <v>13922</v>
      </c>
      <c r="AD2638" s="52"/>
      <c r="AE2638" s="52"/>
      <c r="AF2638" s="75"/>
      <c r="AG2638" s="52" t="s">
        <v>58</v>
      </c>
      <c r="AH2638" s="52"/>
      <c r="AI2638" s="52" t="s">
        <v>59</v>
      </c>
      <c r="AJ2638" s="52">
        <v>1</v>
      </c>
      <c r="AK2638" s="52">
        <v>0</v>
      </c>
      <c r="AL2638" s="52"/>
      <c r="AM2638" s="52"/>
      <c r="AN2638" s="52"/>
      <c r="AO2638" s="52"/>
      <c r="AP2638" s="52"/>
      <c r="AQ2638" s="52"/>
    </row>
    <row r="2639" spans="1:43" ht="12.75" customHeight="1" x14ac:dyDescent="0.25">
      <c r="A2639" s="52">
        <v>4627</v>
      </c>
      <c r="B2639" s="52">
        <v>5499</v>
      </c>
      <c r="C2639" s="52"/>
      <c r="D2639" s="52"/>
      <c r="E2639" s="52">
        <v>2</v>
      </c>
      <c r="F2639" s="52" t="s">
        <v>9436</v>
      </c>
      <c r="G2639" s="52" t="s">
        <v>13923</v>
      </c>
      <c r="H2639" s="52" t="s">
        <v>13923</v>
      </c>
      <c r="I2639" s="52">
        <f>INDEX(ce_computermodel!A:A,MATCH(J2639,ce_computermodel!B:B,0))</f>
        <v>500</v>
      </c>
      <c r="J2639" s="52" t="s">
        <v>5768</v>
      </c>
      <c r="K2639" s="52" t="s">
        <v>9438</v>
      </c>
      <c r="L2639" s="52" t="s">
        <v>9438</v>
      </c>
      <c r="M2639" s="52" t="s">
        <v>5768</v>
      </c>
      <c r="N2639" s="52">
        <v>1</v>
      </c>
      <c r="O2639" s="52">
        <f>INDEX(organizations_branch!A:A,MATCH(P2639,organizations_branch!B:B,0))</f>
        <v>2</v>
      </c>
      <c r="P2639" t="s">
        <v>6404</v>
      </c>
      <c r="Q2639" s="52"/>
      <c r="R2639" s="52" t="s">
        <v>52</v>
      </c>
      <c r="S2639" s="74">
        <v>44678</v>
      </c>
      <c r="T2639" s="52"/>
      <c r="U2639" s="52" t="s">
        <v>82</v>
      </c>
      <c r="V2639" s="52">
        <v>9</v>
      </c>
      <c r="W2639" s="52">
        <v>907</v>
      </c>
      <c r="X2639" s="75"/>
      <c r="Y2639" s="52" t="s">
        <v>52</v>
      </c>
      <c r="Z2639" s="52"/>
      <c r="AA2639" s="52">
        <f>INDEX(accounts_user!A:A,MATCH(AB2639,accounts_user!H:H,0))</f>
        <v>10016</v>
      </c>
      <c r="AB2639" s="52" t="s">
        <v>13924</v>
      </c>
      <c r="AC2639" s="52" t="s">
        <v>11858</v>
      </c>
      <c r="AD2639" s="52"/>
      <c r="AE2639" s="52"/>
      <c r="AF2639" s="75"/>
      <c r="AG2639" s="52"/>
      <c r="AH2639" s="52">
        <v>60212</v>
      </c>
      <c r="AI2639" s="52"/>
      <c r="AJ2639" s="52">
        <v>1</v>
      </c>
      <c r="AK2639" s="52">
        <v>0</v>
      </c>
      <c r="AL2639" s="52"/>
      <c r="AM2639" s="52"/>
      <c r="AN2639" s="52"/>
      <c r="AO2639" s="52"/>
      <c r="AP2639" s="52"/>
      <c r="AQ2639" s="52"/>
    </row>
    <row r="2640" spans="1:43" ht="12.75" customHeight="1" x14ac:dyDescent="0.25">
      <c r="A2640" s="52">
        <v>4628</v>
      </c>
      <c r="B2640" s="52">
        <v>5500</v>
      </c>
      <c r="C2640" s="52"/>
      <c r="D2640" s="52"/>
      <c r="E2640" s="52">
        <v>2</v>
      </c>
      <c r="F2640" s="52" t="s">
        <v>9436</v>
      </c>
      <c r="G2640" s="52" t="s">
        <v>13925</v>
      </c>
      <c r="H2640" s="52" t="s">
        <v>13925</v>
      </c>
      <c r="I2640" s="52">
        <f>INDEX(ce_computermodel!A:A,MATCH(J2640,ce_computermodel!B:B,0))</f>
        <v>500</v>
      </c>
      <c r="J2640" s="52" t="s">
        <v>5768</v>
      </c>
      <c r="K2640" s="52" t="s">
        <v>9438</v>
      </c>
      <c r="L2640" s="52" t="s">
        <v>9438</v>
      </c>
      <c r="M2640" s="52" t="s">
        <v>5768</v>
      </c>
      <c r="N2640" s="52">
        <v>1</v>
      </c>
      <c r="O2640" s="52">
        <f>INDEX(organizations_branch!A:A,MATCH(P2640,organizations_branch!B:B,0))</f>
        <v>2</v>
      </c>
      <c r="P2640" t="s">
        <v>6404</v>
      </c>
      <c r="Q2640" s="52"/>
      <c r="R2640" s="52" t="s">
        <v>339</v>
      </c>
      <c r="S2640" s="74">
        <v>44678</v>
      </c>
      <c r="T2640" s="52"/>
      <c r="U2640" s="52" t="s">
        <v>13926</v>
      </c>
      <c r="V2640" s="52">
        <v>2</v>
      </c>
      <c r="W2640" s="52" t="s">
        <v>349</v>
      </c>
      <c r="X2640" s="75"/>
      <c r="Y2640" s="52" t="s">
        <v>52</v>
      </c>
      <c r="Z2640" s="52" t="s">
        <v>8797</v>
      </c>
      <c r="AA2640" s="52">
        <f>INDEX(accounts_user!A:A,MATCH(AB2640,accounts_user!H:H,0))</f>
        <v>9939</v>
      </c>
      <c r="AB2640" s="52" t="s">
        <v>8798</v>
      </c>
      <c r="AC2640" s="52" t="s">
        <v>13927</v>
      </c>
      <c r="AD2640" s="52"/>
      <c r="AE2640" s="52"/>
      <c r="AF2640" s="75"/>
      <c r="AG2640" s="52" t="s">
        <v>136</v>
      </c>
      <c r="AH2640" s="52">
        <v>60323</v>
      </c>
      <c r="AI2640" s="52" t="s">
        <v>59</v>
      </c>
      <c r="AJ2640" s="52">
        <v>1</v>
      </c>
      <c r="AK2640" s="52">
        <v>0</v>
      </c>
      <c r="AL2640" s="52"/>
      <c r="AM2640" s="52"/>
      <c r="AN2640" s="52"/>
      <c r="AO2640" s="52"/>
      <c r="AP2640" s="52"/>
      <c r="AQ2640" s="78">
        <v>0</v>
      </c>
    </row>
    <row r="2641" spans="1:43" ht="12.75" customHeight="1" x14ac:dyDescent="0.25">
      <c r="A2641" s="52">
        <v>4629</v>
      </c>
      <c r="B2641" s="52">
        <v>5507</v>
      </c>
      <c r="C2641" s="52"/>
      <c r="D2641" s="52"/>
      <c r="E2641" s="52">
        <v>2</v>
      </c>
      <c r="F2641" s="52" t="s">
        <v>9436</v>
      </c>
      <c r="G2641" s="52" t="s">
        <v>13928</v>
      </c>
      <c r="H2641" s="52" t="s">
        <v>13928</v>
      </c>
      <c r="I2641" s="52">
        <f>INDEX(ce_computermodel!A:A,MATCH(J2641,ce_computermodel!B:B,0))</f>
        <v>500</v>
      </c>
      <c r="J2641" s="52" t="s">
        <v>5768</v>
      </c>
      <c r="K2641" s="52" t="s">
        <v>9438</v>
      </c>
      <c r="L2641" s="52" t="s">
        <v>9438</v>
      </c>
      <c r="M2641" s="52" t="s">
        <v>5768</v>
      </c>
      <c r="N2641" s="52">
        <v>1</v>
      </c>
      <c r="O2641" s="52">
        <f>INDEX(organizations_branch!A:A,MATCH(P2641,organizations_branch!B:B,0))</f>
        <v>2</v>
      </c>
      <c r="P2641" t="s">
        <v>6404</v>
      </c>
      <c r="Q2641" s="52"/>
      <c r="R2641" s="52" t="s">
        <v>52</v>
      </c>
      <c r="S2641" s="74">
        <v>44692</v>
      </c>
      <c r="T2641" s="52">
        <f>INDEX(organizations_place!A:A,MATCH(U2641,organizations_place!B:B,0))</f>
        <v>1</v>
      </c>
      <c r="U2641" s="52" t="s">
        <v>93</v>
      </c>
      <c r="V2641" s="52">
        <v>3</v>
      </c>
      <c r="W2641" s="52">
        <v>328</v>
      </c>
      <c r="X2641" s="75"/>
      <c r="Y2641" s="52" t="s">
        <v>52</v>
      </c>
      <c r="Z2641" s="52" t="s">
        <v>4534</v>
      </c>
      <c r="AA2641" s="52">
        <f>INDEX(accounts_user!A:A,MATCH(AB2641,accounts_user!H:H,0))</f>
        <v>9618</v>
      </c>
      <c r="AB2641" s="52" t="s">
        <v>13929</v>
      </c>
      <c r="AC2641" s="52" t="s">
        <v>4533</v>
      </c>
      <c r="AD2641" s="83"/>
      <c r="AE2641" s="52"/>
      <c r="AF2641" s="75"/>
      <c r="AG2641" s="52" t="s">
        <v>58</v>
      </c>
      <c r="AH2641" s="52"/>
      <c r="AI2641" s="52" t="s">
        <v>59</v>
      </c>
      <c r="AJ2641" s="52">
        <v>1</v>
      </c>
      <c r="AK2641" s="52">
        <v>0</v>
      </c>
      <c r="AL2641" s="52"/>
      <c r="AM2641" s="52"/>
      <c r="AN2641" s="52"/>
      <c r="AO2641" s="52"/>
      <c r="AP2641" s="52"/>
      <c r="AQ2641" s="52"/>
    </row>
    <row r="2642" spans="1:43" ht="12.75" customHeight="1" x14ac:dyDescent="0.25">
      <c r="A2642" s="52">
        <v>4630</v>
      </c>
      <c r="B2642" s="52">
        <v>5514</v>
      </c>
      <c r="C2642" s="52"/>
      <c r="D2642" s="52"/>
      <c r="E2642" s="52">
        <v>2</v>
      </c>
      <c r="F2642" s="52" t="s">
        <v>9436</v>
      </c>
      <c r="G2642" s="52" t="s">
        <v>13930</v>
      </c>
      <c r="H2642" s="52" t="s">
        <v>13930</v>
      </c>
      <c r="I2642" s="52">
        <f>INDEX(ce_computermodel!A:A,MATCH(J2642,ce_computermodel!B:B,0))</f>
        <v>500</v>
      </c>
      <c r="J2642" s="52" t="s">
        <v>5768</v>
      </c>
      <c r="K2642" s="53" t="s">
        <v>9438</v>
      </c>
      <c r="L2642" s="52" t="s">
        <v>9438</v>
      </c>
      <c r="M2642" s="52" t="s">
        <v>5768</v>
      </c>
      <c r="N2642" s="52">
        <v>1</v>
      </c>
      <c r="O2642" s="52">
        <f>INDEX(organizations_branch!A:A,MATCH(P2642,organizations_branch!B:B,0))</f>
        <v>2</v>
      </c>
      <c r="P2642" t="s">
        <v>6404</v>
      </c>
      <c r="Q2642" s="52"/>
      <c r="R2642" s="52" t="s">
        <v>52</v>
      </c>
      <c r="S2642" s="74">
        <v>44699</v>
      </c>
      <c r="T2642" s="52">
        <f>INDEX(organizations_place!A:A,MATCH(U2642,organizations_place!B:B,0))</f>
        <v>13</v>
      </c>
      <c r="U2642" s="52" t="s">
        <v>157</v>
      </c>
      <c r="V2642" s="52">
        <v>3</v>
      </c>
      <c r="W2642" s="52">
        <v>327</v>
      </c>
      <c r="X2642" s="75"/>
      <c r="Y2642" s="52" t="s">
        <v>67</v>
      </c>
      <c r="Z2642" s="52" t="s">
        <v>13303</v>
      </c>
      <c r="AA2642" s="52">
        <f>INDEX(accounts_user!A:A,MATCH(AB2642,accounts_user!H:H,0))</f>
        <v>9526</v>
      </c>
      <c r="AB2642" s="52" t="s">
        <v>13304</v>
      </c>
      <c r="AC2642" s="52"/>
      <c r="AD2642" s="52"/>
      <c r="AE2642" s="52"/>
      <c r="AF2642" s="75"/>
      <c r="AG2642" s="52" t="s">
        <v>58</v>
      </c>
      <c r="AH2642" s="52">
        <v>61577</v>
      </c>
      <c r="AI2642" s="52" t="s">
        <v>59</v>
      </c>
      <c r="AJ2642" s="52">
        <v>1</v>
      </c>
      <c r="AK2642" s="52" t="s">
        <v>13931</v>
      </c>
      <c r="AL2642" s="52"/>
      <c r="AM2642" s="52"/>
      <c r="AN2642" s="52"/>
      <c r="AO2642" s="52"/>
      <c r="AP2642" s="52"/>
      <c r="AQ2642" s="52"/>
    </row>
    <row r="2643" spans="1:43" ht="12.75" customHeight="1" x14ac:dyDescent="0.25">
      <c r="A2643" s="52">
        <v>4631</v>
      </c>
      <c r="B2643" s="52">
        <v>5517</v>
      </c>
      <c r="C2643" s="52"/>
      <c r="D2643" s="52"/>
      <c r="E2643" s="52">
        <v>2</v>
      </c>
      <c r="F2643" s="52"/>
      <c r="G2643" s="52">
        <v>68810</v>
      </c>
      <c r="H2643" s="52" t="s">
        <v>13932</v>
      </c>
      <c r="I2643" s="52">
        <f>INDEX(ce_computermodel!A:A,MATCH(J2643,ce_computermodel!B:B,0))</f>
        <v>500</v>
      </c>
      <c r="J2643" s="52" t="s">
        <v>5768</v>
      </c>
      <c r="K2643" s="52" t="s">
        <v>5768</v>
      </c>
      <c r="L2643" s="52"/>
      <c r="M2643" s="52" t="s">
        <v>5768</v>
      </c>
      <c r="N2643" s="52">
        <v>1</v>
      </c>
      <c r="O2643" s="52">
        <f>INDEX(organizations_branch!A:A,MATCH(P2643,organizations_branch!B:B,0))</f>
        <v>1</v>
      </c>
      <c r="P2643" s="52" t="s">
        <v>2339</v>
      </c>
      <c r="Q2643" s="52"/>
      <c r="R2643" s="52"/>
      <c r="S2643" s="103">
        <v>44700</v>
      </c>
      <c r="T2643" s="52"/>
      <c r="U2643" s="52" t="s">
        <v>4311</v>
      </c>
      <c r="V2643" s="52" t="s">
        <v>4312</v>
      </c>
      <c r="W2643" s="52"/>
      <c r="X2643" s="75"/>
      <c r="Y2643" s="52"/>
      <c r="Z2643" s="52"/>
      <c r="AA2643" s="52">
        <f>INDEX(accounts_user!A:A,MATCH(AB2643,accounts_user!H:H,0))</f>
        <v>9459</v>
      </c>
      <c r="AB2643" s="52" t="s">
        <v>7731</v>
      </c>
      <c r="AC2643" s="52" t="s">
        <v>13933</v>
      </c>
      <c r="AD2643" s="52"/>
      <c r="AE2643" s="52"/>
      <c r="AF2643" s="75"/>
      <c r="AG2643" s="52" t="s">
        <v>13934</v>
      </c>
      <c r="AH2643" s="52">
        <v>61727</v>
      </c>
      <c r="AI2643" s="52" t="s">
        <v>59</v>
      </c>
      <c r="AJ2643" s="52">
        <v>1</v>
      </c>
      <c r="AK2643" s="52">
        <v>0</v>
      </c>
      <c r="AL2643" s="52"/>
      <c r="AM2643" s="52"/>
      <c r="AN2643" s="52"/>
      <c r="AO2643" s="52"/>
      <c r="AP2643" s="52"/>
      <c r="AQ2643" s="52"/>
    </row>
    <row r="2644" spans="1:43" ht="12.75" customHeight="1" x14ac:dyDescent="0.25">
      <c r="A2644" s="52">
        <v>4632</v>
      </c>
      <c r="B2644" s="52">
        <v>5519</v>
      </c>
      <c r="C2644" s="52"/>
      <c r="D2644" s="52"/>
      <c r="E2644" s="52">
        <v>2</v>
      </c>
      <c r="F2644" s="52" t="s">
        <v>9436</v>
      </c>
      <c r="G2644" s="52" t="s">
        <v>13935</v>
      </c>
      <c r="H2644" s="52" t="s">
        <v>13935</v>
      </c>
      <c r="I2644" s="52">
        <f>INDEX(ce_computermodel!A:A,MATCH(J2644,ce_computermodel!B:B,0))</f>
        <v>500</v>
      </c>
      <c r="J2644" s="52" t="s">
        <v>5768</v>
      </c>
      <c r="K2644" s="52" t="s">
        <v>9438</v>
      </c>
      <c r="L2644" s="52" t="s">
        <v>9438</v>
      </c>
      <c r="M2644" s="52" t="s">
        <v>5768</v>
      </c>
      <c r="N2644" s="52">
        <v>1</v>
      </c>
      <c r="O2644" s="52">
        <f>INDEX(organizations_branch!A:A,MATCH(P2644,organizations_branch!B:B,0))</f>
        <v>2</v>
      </c>
      <c r="P2644" t="s">
        <v>6404</v>
      </c>
      <c r="Q2644" s="52"/>
      <c r="R2644" s="52" t="s">
        <v>52</v>
      </c>
      <c r="S2644" s="74">
        <v>44701</v>
      </c>
      <c r="T2644" s="52"/>
      <c r="U2644" s="52" t="s">
        <v>475</v>
      </c>
      <c r="V2644" s="52">
        <v>1</v>
      </c>
      <c r="W2644" s="52">
        <v>9</v>
      </c>
      <c r="X2644" s="75"/>
      <c r="Y2644" s="52" t="s">
        <v>52</v>
      </c>
      <c r="Z2644" s="52"/>
      <c r="AA2644" s="52"/>
      <c r="AB2644" s="52" t="s">
        <v>13936</v>
      </c>
      <c r="AC2644" s="52"/>
      <c r="AD2644" s="52" t="s">
        <v>12128</v>
      </c>
      <c r="AE2644" s="52" t="s">
        <v>13937</v>
      </c>
      <c r="AF2644" s="75"/>
      <c r="AG2644" s="52" t="s">
        <v>265</v>
      </c>
      <c r="AH2644" s="52">
        <v>61277</v>
      </c>
      <c r="AI2644" s="52" t="s">
        <v>59</v>
      </c>
      <c r="AJ2644" s="52">
        <v>1</v>
      </c>
      <c r="AK2644" s="52">
        <v>0</v>
      </c>
      <c r="AL2644" s="52"/>
      <c r="AM2644" s="52"/>
      <c r="AN2644" s="52"/>
      <c r="AO2644" s="52"/>
      <c r="AP2644" s="52"/>
      <c r="AQ2644" s="78">
        <v>0</v>
      </c>
    </row>
    <row r="2645" spans="1:43" ht="12.75" customHeight="1" x14ac:dyDescent="0.25">
      <c r="A2645" s="52">
        <v>4633</v>
      </c>
      <c r="B2645" s="52">
        <v>5521</v>
      </c>
      <c r="C2645" s="52"/>
      <c r="D2645" s="52"/>
      <c r="E2645" s="52">
        <v>2</v>
      </c>
      <c r="F2645" s="52" t="s">
        <v>9436</v>
      </c>
      <c r="G2645" s="52" t="s">
        <v>13938</v>
      </c>
      <c r="H2645" s="52" t="s">
        <v>13938</v>
      </c>
      <c r="I2645" s="52">
        <f>INDEX(ce_computermodel!A:A,MATCH(J2645,ce_computermodel!B:B,0))</f>
        <v>500</v>
      </c>
      <c r="J2645" s="52" t="s">
        <v>5768</v>
      </c>
      <c r="K2645" s="52" t="s">
        <v>9438</v>
      </c>
      <c r="L2645" s="52" t="s">
        <v>9438</v>
      </c>
      <c r="M2645" s="52" t="s">
        <v>5768</v>
      </c>
      <c r="N2645" s="52">
        <v>1</v>
      </c>
      <c r="O2645" s="52">
        <f>INDEX(organizations_branch!A:A,MATCH(P2645,organizations_branch!B:B,0))</f>
        <v>2</v>
      </c>
      <c r="P2645" t="s">
        <v>6404</v>
      </c>
      <c r="Q2645" s="52"/>
      <c r="R2645" s="52"/>
      <c r="S2645" s="74">
        <v>44701</v>
      </c>
      <c r="T2645" s="52"/>
      <c r="U2645" s="52" t="s">
        <v>475</v>
      </c>
      <c r="V2645" s="52">
        <v>1</v>
      </c>
      <c r="W2645" s="52">
        <v>9</v>
      </c>
      <c r="X2645" s="75"/>
      <c r="Y2645" s="52" t="s">
        <v>52</v>
      </c>
      <c r="Z2645" s="52"/>
      <c r="AA2645" s="52">
        <f>INDEX(accounts_user!A:A,MATCH(AB2645,accounts_user!H:H,0))</f>
        <v>9816</v>
      </c>
      <c r="AB2645" s="52" t="s">
        <v>13939</v>
      </c>
      <c r="AC2645" s="52" t="s">
        <v>4531</v>
      </c>
      <c r="AD2645" s="52"/>
      <c r="AE2645" s="52"/>
      <c r="AF2645" s="75"/>
      <c r="AG2645" s="52" t="s">
        <v>58</v>
      </c>
      <c r="AH2645" s="52">
        <v>61277</v>
      </c>
      <c r="AI2645" s="52" t="s">
        <v>59</v>
      </c>
      <c r="AJ2645" s="52">
        <v>1</v>
      </c>
      <c r="AK2645" s="52">
        <v>0</v>
      </c>
      <c r="AL2645" s="52"/>
      <c r="AM2645" s="52"/>
      <c r="AN2645" s="52"/>
      <c r="AO2645" s="52"/>
      <c r="AP2645" s="52"/>
      <c r="AQ2645" s="78">
        <v>0</v>
      </c>
    </row>
    <row r="2646" spans="1:43" ht="12.75" customHeight="1" x14ac:dyDescent="0.25">
      <c r="A2646" s="52">
        <v>4634</v>
      </c>
      <c r="B2646" s="52">
        <v>5525</v>
      </c>
      <c r="C2646" s="52"/>
      <c r="D2646" s="52"/>
      <c r="E2646" s="52">
        <v>2</v>
      </c>
      <c r="F2646" s="52" t="s">
        <v>9436</v>
      </c>
      <c r="G2646" s="52" t="s">
        <v>13810</v>
      </c>
      <c r="H2646" s="52" t="s">
        <v>13810</v>
      </c>
      <c r="I2646" s="52">
        <f>INDEX(ce_computermodel!A:A,MATCH(J2646,ce_computermodel!B:B,0))</f>
        <v>500</v>
      </c>
      <c r="J2646" s="52" t="s">
        <v>5768</v>
      </c>
      <c r="K2646" s="52" t="s">
        <v>9438</v>
      </c>
      <c r="L2646" s="52" t="s">
        <v>9438</v>
      </c>
      <c r="M2646" s="52" t="s">
        <v>5768</v>
      </c>
      <c r="N2646" s="52">
        <v>1</v>
      </c>
      <c r="O2646" s="52">
        <f>INDEX(organizations_branch!A:A,MATCH(P2646,organizations_branch!B:B,0))</f>
        <v>2</v>
      </c>
      <c r="P2646" t="s">
        <v>6404</v>
      </c>
      <c r="Q2646" s="52"/>
      <c r="R2646" s="52" t="s">
        <v>634</v>
      </c>
      <c r="S2646" s="74">
        <v>44705</v>
      </c>
      <c r="T2646" s="52"/>
      <c r="U2646" s="52" t="s">
        <v>544</v>
      </c>
      <c r="V2646" s="52">
        <v>9</v>
      </c>
      <c r="W2646" s="52">
        <v>903</v>
      </c>
      <c r="X2646" s="75"/>
      <c r="Y2646" s="52" t="s">
        <v>52</v>
      </c>
      <c r="Z2646" s="52" t="s">
        <v>364</v>
      </c>
      <c r="AA2646" s="52">
        <f>INDEX(accounts_user!A:A,MATCH(AB2646,accounts_user!H:H,0))</f>
        <v>9831</v>
      </c>
      <c r="AB2646" s="52" t="s">
        <v>13940</v>
      </c>
      <c r="AC2646" s="52"/>
      <c r="AD2646" s="52"/>
      <c r="AE2646" s="52"/>
      <c r="AF2646" s="75"/>
      <c r="AG2646" s="52" t="s">
        <v>58</v>
      </c>
      <c r="AH2646" s="52">
        <v>61827</v>
      </c>
      <c r="AI2646" s="52"/>
      <c r="AJ2646" s="52">
        <v>1</v>
      </c>
      <c r="AK2646" s="52">
        <v>0</v>
      </c>
      <c r="AL2646" s="52"/>
      <c r="AM2646" s="52"/>
      <c r="AN2646" s="52"/>
      <c r="AO2646" s="52"/>
      <c r="AP2646" s="52"/>
      <c r="AQ2646" s="52"/>
    </row>
    <row r="2647" spans="1:43" ht="12.75" customHeight="1" x14ac:dyDescent="0.25">
      <c r="A2647" s="52">
        <v>4635</v>
      </c>
      <c r="B2647" s="52">
        <v>5528</v>
      </c>
      <c r="C2647" s="52"/>
      <c r="D2647" s="52"/>
      <c r="E2647" s="52">
        <v>2</v>
      </c>
      <c r="F2647" s="52" t="s">
        <v>9436</v>
      </c>
      <c r="G2647" s="52" t="s">
        <v>13941</v>
      </c>
      <c r="H2647" s="52" t="s">
        <v>13941</v>
      </c>
      <c r="I2647" s="52">
        <f>INDEX(ce_computermodel!A:A,MATCH(J2647,ce_computermodel!B:B,0))</f>
        <v>500</v>
      </c>
      <c r="J2647" s="52" t="s">
        <v>5768</v>
      </c>
      <c r="K2647" s="52" t="s">
        <v>9438</v>
      </c>
      <c r="L2647" s="52" t="s">
        <v>9438</v>
      </c>
      <c r="M2647" s="52" t="s">
        <v>5768</v>
      </c>
      <c r="N2647" s="52">
        <v>1</v>
      </c>
      <c r="O2647" s="52">
        <f>INDEX(organizations_branch!A:A,MATCH(P2647,organizations_branch!B:B,0))</f>
        <v>2</v>
      </c>
      <c r="P2647" t="s">
        <v>6404</v>
      </c>
      <c r="Q2647" s="52"/>
      <c r="R2647" s="52" t="s">
        <v>634</v>
      </c>
      <c r="S2647" s="74">
        <v>44705</v>
      </c>
      <c r="T2647" s="52"/>
      <c r="U2647" s="52" t="s">
        <v>544</v>
      </c>
      <c r="V2647" s="52">
        <v>4</v>
      </c>
      <c r="W2647" s="52">
        <v>413</v>
      </c>
      <c r="X2647" s="75"/>
      <c r="Y2647" s="52" t="s">
        <v>52</v>
      </c>
      <c r="Z2647" s="52" t="s">
        <v>364</v>
      </c>
      <c r="AA2647" s="52">
        <f>INDEX(accounts_user!A:A,MATCH(AB2647,accounts_user!H:H,0))</f>
        <v>10148</v>
      </c>
      <c r="AB2647" s="52" t="s">
        <v>13942</v>
      </c>
      <c r="AC2647" s="52"/>
      <c r="AD2647" s="52"/>
      <c r="AE2647" s="52"/>
      <c r="AF2647" s="75"/>
      <c r="AG2647" s="52" t="s">
        <v>58</v>
      </c>
      <c r="AH2647" s="52">
        <v>61827</v>
      </c>
      <c r="AI2647" s="52" t="s">
        <v>59</v>
      </c>
      <c r="AJ2647" s="52">
        <v>1</v>
      </c>
      <c r="AK2647" s="52">
        <v>0</v>
      </c>
      <c r="AL2647" s="52"/>
      <c r="AM2647" s="52"/>
      <c r="AN2647" s="52"/>
      <c r="AO2647" s="52"/>
      <c r="AP2647" s="52"/>
      <c r="AQ2647" s="52"/>
    </row>
    <row r="2648" spans="1:43" ht="12.75" customHeight="1" x14ac:dyDescent="0.25">
      <c r="A2648" s="52">
        <v>4636</v>
      </c>
      <c r="B2648" s="52">
        <v>5537</v>
      </c>
      <c r="C2648" s="52"/>
      <c r="D2648" s="52"/>
      <c r="E2648" s="52">
        <v>2</v>
      </c>
      <c r="F2648" s="52"/>
      <c r="G2648" s="52" t="s">
        <v>13943</v>
      </c>
      <c r="H2648" s="52" t="s">
        <v>13943</v>
      </c>
      <c r="I2648" s="52">
        <f>INDEX(ce_computermodel!A:A,MATCH(J2648,ce_computermodel!B:B,0))</f>
        <v>500</v>
      </c>
      <c r="J2648" s="52" t="s">
        <v>5768</v>
      </c>
      <c r="K2648" s="52" t="s">
        <v>7377</v>
      </c>
      <c r="L2648" s="52" t="s">
        <v>7377</v>
      </c>
      <c r="M2648" s="52" t="s">
        <v>5768</v>
      </c>
      <c r="N2648" s="52">
        <v>1</v>
      </c>
      <c r="O2648" s="52">
        <f>INDEX(organizations_branch!A:A,MATCH(P2648,organizations_branch!B:B,0))</f>
        <v>1</v>
      </c>
      <c r="P2648" s="52" t="s">
        <v>2339</v>
      </c>
      <c r="Q2648" s="52"/>
      <c r="R2648" s="52"/>
      <c r="S2648" s="74">
        <v>44984</v>
      </c>
      <c r="T2648" s="52">
        <f>INDEX(organizations_place!A:A,MATCH(U2648,organizations_place!B:B,0))</f>
        <v>713</v>
      </c>
      <c r="U2648" s="52" t="s">
        <v>66</v>
      </c>
      <c r="V2648" s="52">
        <v>3</v>
      </c>
      <c r="W2648" s="52">
        <v>302</v>
      </c>
      <c r="X2648" s="52"/>
      <c r="Y2648" s="52" t="s">
        <v>67</v>
      </c>
      <c r="Z2648" s="52" t="s">
        <v>13944</v>
      </c>
      <c r="AA2648" s="52">
        <f>INDEX(accounts_user!A:A,MATCH(AB2648,accounts_user!H:H,0))</f>
        <v>9376</v>
      </c>
      <c r="AB2648" s="52" t="s">
        <v>13945</v>
      </c>
      <c r="AC2648" s="52" t="s">
        <v>12011</v>
      </c>
      <c r="AD2648" s="52" t="s">
        <v>4711</v>
      </c>
      <c r="AE2648" s="52"/>
      <c r="AF2648" s="75"/>
      <c r="AG2648" s="52" t="s">
        <v>136</v>
      </c>
      <c r="AH2648" s="52" t="s">
        <v>13946</v>
      </c>
      <c r="AI2648" s="52" t="s">
        <v>59</v>
      </c>
      <c r="AJ2648" s="52">
        <v>1</v>
      </c>
      <c r="AK2648" s="52">
        <v>0</v>
      </c>
      <c r="AL2648" s="52"/>
      <c r="AM2648" s="52"/>
      <c r="AN2648" s="77"/>
      <c r="AO2648" s="52"/>
      <c r="AP2648" s="52"/>
      <c r="AQ2648" s="52"/>
    </row>
    <row r="2649" spans="1:43" ht="12.75" customHeight="1" x14ac:dyDescent="0.25">
      <c r="A2649" s="52">
        <v>4637</v>
      </c>
      <c r="B2649" s="52">
        <v>5538</v>
      </c>
      <c r="C2649" s="52"/>
      <c r="D2649" s="52"/>
      <c r="E2649" s="52">
        <v>2</v>
      </c>
      <c r="F2649" s="52"/>
      <c r="G2649" s="52" t="s">
        <v>13947</v>
      </c>
      <c r="H2649" s="52" t="s">
        <v>13947</v>
      </c>
      <c r="I2649" s="52">
        <f>INDEX(ce_computermodel!A:A,MATCH(J2649,ce_computermodel!B:B,0))</f>
        <v>500</v>
      </c>
      <c r="J2649" s="52" t="s">
        <v>5768</v>
      </c>
      <c r="K2649" s="52" t="s">
        <v>7377</v>
      </c>
      <c r="L2649" s="52" t="s">
        <v>7377</v>
      </c>
      <c r="M2649" s="52" t="s">
        <v>5768</v>
      </c>
      <c r="N2649" s="52">
        <v>1</v>
      </c>
      <c r="O2649" s="52">
        <f>INDEX(organizations_branch!A:A,MATCH(P2649,organizations_branch!B:B,0))</f>
        <v>1</v>
      </c>
      <c r="P2649" s="52" t="s">
        <v>2339</v>
      </c>
      <c r="Q2649" s="52"/>
      <c r="R2649" s="52"/>
      <c r="S2649" s="74">
        <v>44921</v>
      </c>
      <c r="T2649" s="52">
        <f>INDEX(organizations_place!A:A,MATCH(U2649,organizations_place!B:B,0))</f>
        <v>713</v>
      </c>
      <c r="U2649" s="52" t="s">
        <v>66</v>
      </c>
      <c r="V2649" s="52">
        <v>2</v>
      </c>
      <c r="W2649" s="52">
        <v>216</v>
      </c>
      <c r="X2649" s="52"/>
      <c r="Y2649" s="52" t="s">
        <v>67</v>
      </c>
      <c r="Z2649" s="52" t="s">
        <v>7282</v>
      </c>
      <c r="AA2649" s="52">
        <f>INDEX(accounts_user!A:A,MATCH(AB2649,accounts_user!H:H,0))</f>
        <v>8568</v>
      </c>
      <c r="AB2649" s="52" t="s">
        <v>7692</v>
      </c>
      <c r="AC2649" s="52" t="s">
        <v>13948</v>
      </c>
      <c r="AD2649" s="52"/>
      <c r="AE2649" s="52"/>
      <c r="AF2649" s="75"/>
      <c r="AG2649" s="52"/>
      <c r="AH2649" s="52"/>
      <c r="AI2649" s="52" t="s">
        <v>208</v>
      </c>
      <c r="AJ2649" s="52">
        <v>1</v>
      </c>
      <c r="AK2649" s="52">
        <v>0</v>
      </c>
      <c r="AL2649" s="52"/>
      <c r="AM2649" s="52"/>
      <c r="AN2649" s="77"/>
      <c r="AO2649" s="52"/>
      <c r="AP2649" s="52"/>
      <c r="AQ2649" s="52"/>
    </row>
    <row r="2650" spans="1:43" ht="12.75" customHeight="1" x14ac:dyDescent="0.25">
      <c r="A2650" s="52">
        <v>4638</v>
      </c>
      <c r="B2650" s="52">
        <v>5539</v>
      </c>
      <c r="C2650" s="52"/>
      <c r="D2650" s="52"/>
      <c r="E2650" s="52">
        <v>2</v>
      </c>
      <c r="F2650" s="52"/>
      <c r="G2650" s="52" t="s">
        <v>13949</v>
      </c>
      <c r="H2650" s="52" t="s">
        <v>13949</v>
      </c>
      <c r="I2650" s="52">
        <f>INDEX(ce_computermodel!A:A,MATCH(J2650,ce_computermodel!B:B,0))</f>
        <v>500</v>
      </c>
      <c r="J2650" s="52" t="s">
        <v>5768</v>
      </c>
      <c r="K2650" s="52" t="s">
        <v>7377</v>
      </c>
      <c r="L2650" s="52" t="s">
        <v>7377</v>
      </c>
      <c r="M2650" s="52" t="s">
        <v>5768</v>
      </c>
      <c r="N2650" s="52">
        <v>1</v>
      </c>
      <c r="O2650" s="52">
        <f>INDEX(organizations_branch!A:A,MATCH(P2650,organizations_branch!B:B,0))</f>
        <v>1</v>
      </c>
      <c r="P2650" s="52" t="s">
        <v>2339</v>
      </c>
      <c r="Q2650" s="52"/>
      <c r="R2650" s="52"/>
      <c r="S2650" s="74"/>
      <c r="T2650" s="52">
        <f>INDEX(organizations_place!A:A,MATCH(U2650,organizations_place!B:B,0))</f>
        <v>713</v>
      </c>
      <c r="U2650" s="52" t="s">
        <v>66</v>
      </c>
      <c r="V2650" s="52"/>
      <c r="W2650" s="52"/>
      <c r="X2650" s="52"/>
      <c r="Y2650" s="52" t="s">
        <v>67</v>
      </c>
      <c r="Z2650" s="52" t="s">
        <v>7282</v>
      </c>
      <c r="AA2650" s="52"/>
      <c r="AB2650" s="52" t="s">
        <v>7378</v>
      </c>
      <c r="AC2650" s="52"/>
      <c r="AD2650" s="52"/>
      <c r="AE2650" s="52"/>
      <c r="AF2650" s="75"/>
      <c r="AG2650" s="52"/>
      <c r="AH2650" s="52"/>
      <c r="AI2650" s="52" t="s">
        <v>208</v>
      </c>
      <c r="AJ2650" s="52">
        <v>1</v>
      </c>
      <c r="AK2650" s="52">
        <v>0</v>
      </c>
      <c r="AL2650" s="52"/>
      <c r="AM2650" s="52"/>
      <c r="AN2650" s="52"/>
      <c r="AO2650" s="52"/>
      <c r="AP2650" s="52"/>
      <c r="AQ2650" s="52"/>
    </row>
    <row r="2651" spans="1:43" ht="12.75" customHeight="1" x14ac:dyDescent="0.25">
      <c r="A2651" s="52">
        <v>4639</v>
      </c>
      <c r="B2651" s="52">
        <v>5540</v>
      </c>
      <c r="C2651" s="52"/>
      <c r="D2651" s="52"/>
      <c r="E2651" s="52">
        <v>2</v>
      </c>
      <c r="F2651" s="52"/>
      <c r="G2651" s="52" t="s">
        <v>13950</v>
      </c>
      <c r="H2651" s="52" t="s">
        <v>13950</v>
      </c>
      <c r="I2651" s="52">
        <f>INDEX(ce_computermodel!A:A,MATCH(J2651,ce_computermodel!B:B,0))</f>
        <v>500</v>
      </c>
      <c r="J2651" s="52" t="s">
        <v>5768</v>
      </c>
      <c r="K2651" s="52" t="s">
        <v>7377</v>
      </c>
      <c r="L2651" s="52" t="s">
        <v>7377</v>
      </c>
      <c r="M2651" s="52" t="s">
        <v>5768</v>
      </c>
      <c r="N2651" s="52">
        <v>1</v>
      </c>
      <c r="O2651" s="52">
        <f>INDEX(organizations_branch!A:A,MATCH(P2651,organizations_branch!B:B,0))</f>
        <v>1</v>
      </c>
      <c r="P2651" s="52" t="s">
        <v>2339</v>
      </c>
      <c r="Q2651" s="52"/>
      <c r="R2651" s="52"/>
      <c r="S2651" s="74"/>
      <c r="T2651" s="52">
        <f>INDEX(organizations_place!A:A,MATCH(U2651,organizations_place!B:B,0))</f>
        <v>713</v>
      </c>
      <c r="U2651" s="52" t="s">
        <v>66</v>
      </c>
      <c r="V2651" s="52"/>
      <c r="W2651" s="52"/>
      <c r="X2651" s="52"/>
      <c r="Y2651" s="52" t="s">
        <v>67</v>
      </c>
      <c r="Z2651" s="52" t="s">
        <v>7282</v>
      </c>
      <c r="AA2651" s="52"/>
      <c r="AB2651" s="52" t="s">
        <v>7378</v>
      </c>
      <c r="AC2651" s="52"/>
      <c r="AD2651" s="52"/>
      <c r="AE2651" s="52"/>
      <c r="AF2651" s="75"/>
      <c r="AG2651" s="52"/>
      <c r="AH2651" s="52"/>
      <c r="AI2651" s="52" t="s">
        <v>208</v>
      </c>
      <c r="AJ2651" s="52">
        <v>1</v>
      </c>
      <c r="AK2651" s="52">
        <v>0</v>
      </c>
      <c r="AL2651" s="52"/>
      <c r="AM2651" s="52"/>
      <c r="AN2651" s="52"/>
      <c r="AO2651" s="52"/>
      <c r="AP2651" s="52"/>
      <c r="AQ2651" s="52"/>
    </row>
    <row r="2652" spans="1:43" ht="12.75" customHeight="1" x14ac:dyDescent="0.25">
      <c r="A2652" s="52">
        <v>4640</v>
      </c>
      <c r="B2652" s="52">
        <v>5541</v>
      </c>
      <c r="C2652" s="52"/>
      <c r="D2652" s="52"/>
      <c r="E2652" s="52">
        <v>2</v>
      </c>
      <c r="F2652" s="52"/>
      <c r="G2652" s="52" t="s">
        <v>13951</v>
      </c>
      <c r="H2652" s="52" t="s">
        <v>13951</v>
      </c>
      <c r="I2652" s="52">
        <f>INDEX(ce_computermodel!A:A,MATCH(J2652,ce_computermodel!B:B,0))</f>
        <v>500</v>
      </c>
      <c r="J2652" s="52" t="s">
        <v>5768</v>
      </c>
      <c r="K2652" s="52" t="s">
        <v>7377</v>
      </c>
      <c r="L2652" s="52" t="s">
        <v>7377</v>
      </c>
      <c r="M2652" s="52" t="s">
        <v>5768</v>
      </c>
      <c r="N2652" s="52">
        <v>1</v>
      </c>
      <c r="O2652" s="52">
        <f>INDEX(organizations_branch!A:A,MATCH(P2652,organizations_branch!B:B,0))</f>
        <v>1</v>
      </c>
      <c r="P2652" s="52" t="s">
        <v>2339</v>
      </c>
      <c r="Q2652" s="52"/>
      <c r="R2652" s="52"/>
      <c r="S2652" s="74">
        <v>44911</v>
      </c>
      <c r="T2652" s="52"/>
      <c r="U2652" s="52" t="s">
        <v>1597</v>
      </c>
      <c r="V2652" s="52">
        <v>2</v>
      </c>
      <c r="W2652" s="52" t="s">
        <v>2525</v>
      </c>
      <c r="X2652" s="52"/>
      <c r="Y2652" s="52" t="s">
        <v>67</v>
      </c>
      <c r="Z2652" s="52" t="s">
        <v>7282</v>
      </c>
      <c r="AA2652" s="52"/>
      <c r="AB2652" s="52" t="s">
        <v>13952</v>
      </c>
      <c r="AC2652" s="52" t="s">
        <v>13953</v>
      </c>
      <c r="AD2652" s="52"/>
      <c r="AE2652" s="52"/>
      <c r="AF2652" s="75"/>
      <c r="AG2652" s="52"/>
      <c r="AH2652" s="52"/>
      <c r="AI2652" s="52" t="s">
        <v>208</v>
      </c>
      <c r="AJ2652" s="52">
        <v>1</v>
      </c>
      <c r="AK2652" s="52">
        <v>0</v>
      </c>
      <c r="AL2652" s="52"/>
      <c r="AM2652" s="52"/>
      <c r="AN2652" s="52"/>
      <c r="AO2652" s="52"/>
      <c r="AP2652" s="52"/>
      <c r="AQ2652" s="52"/>
    </row>
    <row r="2653" spans="1:43" ht="12.75" customHeight="1" x14ac:dyDescent="0.25">
      <c r="A2653" s="52">
        <v>4642</v>
      </c>
      <c r="B2653" s="52">
        <v>5543</v>
      </c>
      <c r="C2653" s="52"/>
      <c r="D2653" s="52"/>
      <c r="E2653" s="52">
        <v>2</v>
      </c>
      <c r="F2653" s="52"/>
      <c r="G2653" s="52" t="s">
        <v>13954</v>
      </c>
      <c r="H2653" s="52" t="s">
        <v>13954</v>
      </c>
      <c r="I2653" s="52">
        <f>INDEX(ce_computermodel!A:A,MATCH(J2653,ce_computermodel!B:B,0))</f>
        <v>500</v>
      </c>
      <c r="J2653" s="52" t="s">
        <v>5768</v>
      </c>
      <c r="K2653" s="52" t="s">
        <v>7377</v>
      </c>
      <c r="L2653" s="52" t="s">
        <v>7377</v>
      </c>
      <c r="M2653" s="52" t="s">
        <v>5768</v>
      </c>
      <c r="N2653" s="52">
        <v>1</v>
      </c>
      <c r="O2653" s="52">
        <f>INDEX(organizations_branch!A:A,MATCH(P2653,organizations_branch!B:B,0))</f>
        <v>1</v>
      </c>
      <c r="P2653" s="52" t="s">
        <v>2339</v>
      </c>
      <c r="Q2653" s="52"/>
      <c r="R2653" s="52"/>
      <c r="S2653" s="74"/>
      <c r="T2653" s="52">
        <f>INDEX(organizations_place!A:A,MATCH(U2653,organizations_place!B:B,0))</f>
        <v>713</v>
      </c>
      <c r="U2653" s="52" t="s">
        <v>66</v>
      </c>
      <c r="V2653" s="52"/>
      <c r="W2653" s="52"/>
      <c r="X2653" s="52"/>
      <c r="Y2653" s="52" t="s">
        <v>67</v>
      </c>
      <c r="Z2653" s="52" t="s">
        <v>7282</v>
      </c>
      <c r="AA2653" s="52"/>
      <c r="AB2653" s="52" t="s">
        <v>7378</v>
      </c>
      <c r="AC2653" s="52"/>
      <c r="AD2653" s="52"/>
      <c r="AE2653" s="52"/>
      <c r="AF2653" s="75"/>
      <c r="AG2653" s="52"/>
      <c r="AH2653" s="52"/>
      <c r="AI2653" s="52" t="s">
        <v>208</v>
      </c>
      <c r="AJ2653" s="52">
        <v>1</v>
      </c>
      <c r="AK2653" s="52">
        <v>0</v>
      </c>
      <c r="AL2653" s="52"/>
      <c r="AM2653" s="52"/>
      <c r="AN2653" s="52"/>
      <c r="AO2653" s="52"/>
      <c r="AP2653" s="52"/>
      <c r="AQ2653" s="78">
        <v>0</v>
      </c>
    </row>
    <row r="2654" spans="1:43" ht="12.75" customHeight="1" x14ac:dyDescent="0.25">
      <c r="A2654" s="52">
        <v>4643</v>
      </c>
      <c r="B2654" s="52">
        <v>5544</v>
      </c>
      <c r="C2654" s="52"/>
      <c r="D2654" s="52"/>
      <c r="E2654" s="52">
        <v>2</v>
      </c>
      <c r="F2654" s="52"/>
      <c r="G2654" s="52" t="s">
        <v>13955</v>
      </c>
      <c r="H2654" s="52" t="s">
        <v>13955</v>
      </c>
      <c r="I2654" s="52">
        <f>INDEX(ce_computermodel!A:A,MATCH(J2654,ce_computermodel!B:B,0))</f>
        <v>500</v>
      </c>
      <c r="J2654" s="52" t="s">
        <v>5768</v>
      </c>
      <c r="K2654" s="52" t="s">
        <v>7377</v>
      </c>
      <c r="L2654" s="52" t="s">
        <v>7377</v>
      </c>
      <c r="M2654" s="52" t="s">
        <v>5768</v>
      </c>
      <c r="N2654" s="52">
        <v>1</v>
      </c>
      <c r="O2654" s="52">
        <f>INDEX(organizations_branch!A:A,MATCH(P2654,organizations_branch!B:B,0))</f>
        <v>1</v>
      </c>
      <c r="P2654" s="52" t="s">
        <v>2339</v>
      </c>
      <c r="Q2654" s="52"/>
      <c r="R2654" s="52"/>
      <c r="S2654" s="74"/>
      <c r="T2654" s="52">
        <f>INDEX(organizations_place!A:A,MATCH(U2654,organizations_place!B:B,0))</f>
        <v>713</v>
      </c>
      <c r="U2654" s="52" t="s">
        <v>66</v>
      </c>
      <c r="V2654" s="52"/>
      <c r="W2654" s="52"/>
      <c r="X2654" s="52"/>
      <c r="Y2654" s="52" t="s">
        <v>67</v>
      </c>
      <c r="Z2654" s="52" t="s">
        <v>7282</v>
      </c>
      <c r="AA2654" s="52"/>
      <c r="AB2654" s="52" t="s">
        <v>7378</v>
      </c>
      <c r="AC2654" s="52"/>
      <c r="AD2654" s="52"/>
      <c r="AE2654" s="52"/>
      <c r="AF2654" s="75"/>
      <c r="AG2654" s="52"/>
      <c r="AH2654" s="52"/>
      <c r="AI2654" s="52" t="s">
        <v>208</v>
      </c>
      <c r="AJ2654" s="52">
        <v>1</v>
      </c>
      <c r="AK2654" s="52">
        <v>0</v>
      </c>
      <c r="AL2654" s="52"/>
      <c r="AM2654" s="52"/>
      <c r="AN2654" s="52"/>
      <c r="AO2654" s="52"/>
      <c r="AP2654" s="52"/>
      <c r="AQ2654" s="52"/>
    </row>
    <row r="2655" spans="1:43" ht="12.75" customHeight="1" x14ac:dyDescent="0.25">
      <c r="A2655" s="52">
        <v>4644</v>
      </c>
      <c r="B2655" s="52">
        <v>5545</v>
      </c>
      <c r="C2655" s="52"/>
      <c r="D2655" s="52"/>
      <c r="E2655" s="52">
        <v>2</v>
      </c>
      <c r="F2655" s="52"/>
      <c r="G2655" s="52" t="s">
        <v>13956</v>
      </c>
      <c r="H2655" s="52" t="s">
        <v>13956</v>
      </c>
      <c r="I2655" s="52">
        <f>INDEX(ce_computermodel!A:A,MATCH(J2655,ce_computermodel!B:B,0))</f>
        <v>500</v>
      </c>
      <c r="J2655" s="52" t="s">
        <v>5768</v>
      </c>
      <c r="K2655" s="52" t="s">
        <v>7377</v>
      </c>
      <c r="L2655" s="52" t="s">
        <v>7377</v>
      </c>
      <c r="M2655" s="52" t="s">
        <v>5768</v>
      </c>
      <c r="N2655" s="52">
        <v>1</v>
      </c>
      <c r="O2655" s="52">
        <f>INDEX(organizations_branch!A:A,MATCH(P2655,organizations_branch!B:B,0))</f>
        <v>1</v>
      </c>
      <c r="P2655" s="52" t="s">
        <v>2339</v>
      </c>
      <c r="Q2655" s="52"/>
      <c r="R2655" s="52"/>
      <c r="S2655" s="74"/>
      <c r="T2655" s="52">
        <f>INDEX(organizations_place!A:A,MATCH(U2655,organizations_place!B:B,0))</f>
        <v>713</v>
      </c>
      <c r="U2655" s="52" t="s">
        <v>66</v>
      </c>
      <c r="V2655" s="52"/>
      <c r="W2655" s="52"/>
      <c r="X2655" s="52"/>
      <c r="Y2655" s="52" t="s">
        <v>67</v>
      </c>
      <c r="Z2655" s="52" t="s">
        <v>7282</v>
      </c>
      <c r="AA2655" s="52"/>
      <c r="AB2655" s="52" t="s">
        <v>7378</v>
      </c>
      <c r="AC2655" s="52"/>
      <c r="AD2655" s="52"/>
      <c r="AE2655" s="52"/>
      <c r="AF2655" s="75"/>
      <c r="AG2655" s="52"/>
      <c r="AH2655" s="52"/>
      <c r="AI2655" s="52" t="s">
        <v>208</v>
      </c>
      <c r="AJ2655" s="52">
        <v>1</v>
      </c>
      <c r="AK2655" s="52">
        <v>0</v>
      </c>
      <c r="AL2655" s="52"/>
      <c r="AM2655" s="52"/>
      <c r="AN2655" s="52"/>
      <c r="AO2655" s="52"/>
      <c r="AP2655" s="52"/>
      <c r="AQ2655" s="52"/>
    </row>
    <row r="2656" spans="1:43" ht="12.75" customHeight="1" x14ac:dyDescent="0.25">
      <c r="A2656" s="52">
        <v>4645</v>
      </c>
      <c r="B2656" s="52">
        <v>5546</v>
      </c>
      <c r="C2656" s="52"/>
      <c r="D2656" s="52"/>
      <c r="E2656" s="52">
        <v>2</v>
      </c>
      <c r="F2656" s="52"/>
      <c r="G2656" s="52" t="s">
        <v>13957</v>
      </c>
      <c r="H2656" s="52" t="s">
        <v>13957</v>
      </c>
      <c r="I2656" s="52">
        <f>INDEX(ce_computermodel!A:A,MATCH(J2656,ce_computermodel!B:B,0))</f>
        <v>500</v>
      </c>
      <c r="J2656" s="52" t="s">
        <v>5768</v>
      </c>
      <c r="K2656" s="52" t="s">
        <v>7377</v>
      </c>
      <c r="L2656" s="52" t="s">
        <v>7377</v>
      </c>
      <c r="M2656" s="52" t="s">
        <v>5768</v>
      </c>
      <c r="N2656" s="52">
        <v>1</v>
      </c>
      <c r="O2656" s="52">
        <f>INDEX(organizations_branch!A:A,MATCH(P2656,organizations_branch!B:B,0))</f>
        <v>1</v>
      </c>
      <c r="P2656" s="52" t="s">
        <v>2339</v>
      </c>
      <c r="Q2656" s="52"/>
      <c r="R2656" s="52"/>
      <c r="S2656" s="74">
        <v>44802</v>
      </c>
      <c r="T2656" s="52">
        <f>INDEX(organizations_place!A:A,MATCH(U2656,organizations_place!B:B,0))</f>
        <v>713</v>
      </c>
      <c r="U2656" s="52" t="s">
        <v>66</v>
      </c>
      <c r="V2656" s="52">
        <v>2</v>
      </c>
      <c r="W2656" s="52">
        <v>216</v>
      </c>
      <c r="X2656" s="52"/>
      <c r="Y2656" s="52" t="s">
        <v>67</v>
      </c>
      <c r="Z2656" s="52" t="s">
        <v>6881</v>
      </c>
      <c r="AA2656" s="52">
        <f>INDEX(accounts_user!A:A,MATCH(AB2656,accounts_user!H:H,0))</f>
        <v>9377</v>
      </c>
      <c r="AB2656" s="52" t="s">
        <v>13958</v>
      </c>
      <c r="AC2656" s="52" t="s">
        <v>13959</v>
      </c>
      <c r="AD2656" s="52" t="s">
        <v>4711</v>
      </c>
      <c r="AE2656" s="52"/>
      <c r="AF2656" s="75"/>
      <c r="AG2656" s="52"/>
      <c r="AH2656" s="52"/>
      <c r="AI2656" s="52" t="s">
        <v>59</v>
      </c>
      <c r="AJ2656" s="52">
        <v>1</v>
      </c>
      <c r="AK2656" s="52">
        <v>0</v>
      </c>
      <c r="AL2656" s="52"/>
      <c r="AM2656" s="52"/>
      <c r="AN2656" s="52"/>
      <c r="AO2656" s="52"/>
      <c r="AP2656" s="52"/>
      <c r="AQ2656" s="78">
        <v>0</v>
      </c>
    </row>
    <row r="2657" spans="1:43" ht="12.75" customHeight="1" x14ac:dyDescent="0.25">
      <c r="A2657" s="52">
        <v>4646</v>
      </c>
      <c r="B2657" s="52">
        <v>5547</v>
      </c>
      <c r="C2657" s="52"/>
      <c r="D2657" s="52"/>
      <c r="E2657" s="52">
        <v>2</v>
      </c>
      <c r="F2657" s="52"/>
      <c r="G2657" s="52" t="s">
        <v>13960</v>
      </c>
      <c r="H2657" s="52" t="s">
        <v>13960</v>
      </c>
      <c r="I2657" s="52">
        <f>INDEX(ce_computermodel!A:A,MATCH(J2657,ce_computermodel!B:B,0))</f>
        <v>500</v>
      </c>
      <c r="J2657" s="52" t="s">
        <v>5768</v>
      </c>
      <c r="K2657" s="52" t="s">
        <v>7377</v>
      </c>
      <c r="L2657" s="52" t="s">
        <v>7377</v>
      </c>
      <c r="M2657" s="52" t="s">
        <v>5768</v>
      </c>
      <c r="N2657" s="52">
        <v>1</v>
      </c>
      <c r="O2657" s="52">
        <f>INDEX(organizations_branch!A:A,MATCH(P2657,organizations_branch!B:B,0))</f>
        <v>1</v>
      </c>
      <c r="P2657" s="52" t="s">
        <v>2339</v>
      </c>
      <c r="Q2657" s="52"/>
      <c r="R2657" s="52"/>
      <c r="S2657" s="74">
        <v>44946</v>
      </c>
      <c r="T2657" s="52">
        <f>INDEX(organizations_place!A:A,MATCH(U2657,organizations_place!B:B,0))</f>
        <v>713</v>
      </c>
      <c r="U2657" s="52" t="s">
        <v>66</v>
      </c>
      <c r="V2657" s="52">
        <v>4</v>
      </c>
      <c r="W2657" s="52">
        <v>402</v>
      </c>
      <c r="X2657" s="52"/>
      <c r="Y2657" s="52" t="s">
        <v>67</v>
      </c>
      <c r="Z2657" s="52" t="s">
        <v>13961</v>
      </c>
      <c r="AA2657" s="52">
        <f>INDEX(accounts_user!A:A,MATCH(AB2657,accounts_user!H:H,0))</f>
        <v>8933</v>
      </c>
      <c r="AB2657" s="52" t="s">
        <v>13962</v>
      </c>
      <c r="AC2657" s="52" t="s">
        <v>13963</v>
      </c>
      <c r="AD2657" s="52" t="s">
        <v>4711</v>
      </c>
      <c r="AE2657" s="52"/>
      <c r="AF2657" s="75"/>
      <c r="AG2657" s="52" t="s">
        <v>136</v>
      </c>
      <c r="AH2657" s="52" t="s">
        <v>13964</v>
      </c>
      <c r="AI2657" s="52" t="s">
        <v>59</v>
      </c>
      <c r="AJ2657" s="52">
        <v>1</v>
      </c>
      <c r="AK2657" s="52">
        <v>0</v>
      </c>
      <c r="AL2657" s="52"/>
      <c r="AM2657" s="52"/>
      <c r="AN2657" s="52"/>
      <c r="AO2657" s="52"/>
      <c r="AP2657" s="52"/>
      <c r="AQ2657" s="78">
        <v>0</v>
      </c>
    </row>
    <row r="2658" spans="1:43" ht="12.75" customHeight="1" x14ac:dyDescent="0.25">
      <c r="A2658" s="52">
        <v>4647</v>
      </c>
      <c r="B2658" s="52">
        <v>5548</v>
      </c>
      <c r="C2658" s="52"/>
      <c r="D2658" s="52"/>
      <c r="E2658" s="52">
        <v>2</v>
      </c>
      <c r="F2658" s="52"/>
      <c r="G2658" s="52" t="s">
        <v>13965</v>
      </c>
      <c r="H2658" s="52" t="s">
        <v>13965</v>
      </c>
      <c r="I2658" s="52">
        <f>INDEX(ce_computermodel!A:A,MATCH(J2658,ce_computermodel!B:B,0))</f>
        <v>500</v>
      </c>
      <c r="J2658" s="52" t="s">
        <v>5768</v>
      </c>
      <c r="K2658" s="52" t="s">
        <v>7377</v>
      </c>
      <c r="L2658" s="52" t="s">
        <v>7377</v>
      </c>
      <c r="M2658" s="52" t="s">
        <v>5768</v>
      </c>
      <c r="N2658" s="52">
        <v>1</v>
      </c>
      <c r="O2658" s="52">
        <f>INDEX(organizations_branch!A:A,MATCH(P2658,organizations_branch!B:B,0))</f>
        <v>1</v>
      </c>
      <c r="P2658" s="52" t="s">
        <v>2339</v>
      </c>
      <c r="Q2658" s="52"/>
      <c r="R2658" s="52"/>
      <c r="S2658" s="74">
        <v>44721</v>
      </c>
      <c r="T2658" s="52">
        <f>INDEX(organizations_place!A:A,MATCH(U2658,organizations_place!B:B,0))</f>
        <v>713</v>
      </c>
      <c r="U2658" s="52" t="s">
        <v>66</v>
      </c>
      <c r="V2658" s="52">
        <v>2</v>
      </c>
      <c r="W2658" s="52">
        <v>216</v>
      </c>
      <c r="X2658" s="52"/>
      <c r="Y2658" s="52" t="s">
        <v>67</v>
      </c>
      <c r="Z2658" s="52" t="s">
        <v>7207</v>
      </c>
      <c r="AA2658" s="52">
        <f>INDEX(accounts_user!A:A,MATCH(AB2658,accounts_user!H:H,0))</f>
        <v>9575</v>
      </c>
      <c r="AB2658" s="52" t="s">
        <v>13966</v>
      </c>
      <c r="AC2658" s="52" t="s">
        <v>13967</v>
      </c>
      <c r="AD2658" s="52" t="s">
        <v>4711</v>
      </c>
      <c r="AE2658" s="52"/>
      <c r="AF2658" s="75"/>
      <c r="AG2658" s="52" t="s">
        <v>136</v>
      </c>
      <c r="AH2658" s="52"/>
      <c r="AI2658" s="52" t="s">
        <v>59</v>
      </c>
      <c r="AJ2658" s="52">
        <v>1</v>
      </c>
      <c r="AK2658" s="52">
        <v>0</v>
      </c>
      <c r="AL2658" s="52"/>
      <c r="AM2658" s="52"/>
      <c r="AN2658" s="52"/>
      <c r="AO2658" s="52"/>
      <c r="AP2658" s="52"/>
      <c r="AQ2658" s="52"/>
    </row>
    <row r="2659" spans="1:43" ht="12.75" customHeight="1" x14ac:dyDescent="0.25">
      <c r="A2659" s="52">
        <v>4648</v>
      </c>
      <c r="B2659" s="52">
        <v>5549</v>
      </c>
      <c r="C2659" s="52"/>
      <c r="D2659" s="52"/>
      <c r="E2659" s="52">
        <v>2</v>
      </c>
      <c r="F2659" s="52"/>
      <c r="G2659" s="52" t="s">
        <v>13968</v>
      </c>
      <c r="H2659" s="52" t="s">
        <v>13968</v>
      </c>
      <c r="I2659" s="52">
        <f>INDEX(ce_computermodel!A:A,MATCH(J2659,ce_computermodel!B:B,0))</f>
        <v>500</v>
      </c>
      <c r="J2659" s="52" t="s">
        <v>5768</v>
      </c>
      <c r="K2659" s="52" t="s">
        <v>7377</v>
      </c>
      <c r="L2659" s="52" t="s">
        <v>7377</v>
      </c>
      <c r="M2659" s="52" t="s">
        <v>5768</v>
      </c>
      <c r="N2659" s="52">
        <v>1</v>
      </c>
      <c r="O2659" s="52">
        <f>INDEX(organizations_branch!A:A,MATCH(P2659,organizations_branch!B:B,0))</f>
        <v>1</v>
      </c>
      <c r="P2659" s="52" t="s">
        <v>2339</v>
      </c>
      <c r="Q2659" s="52"/>
      <c r="R2659" s="52"/>
      <c r="S2659" s="74"/>
      <c r="T2659" s="52">
        <f>INDEX(organizations_place!A:A,MATCH(U2659,organizations_place!B:B,0))</f>
        <v>713</v>
      </c>
      <c r="U2659" s="52" t="s">
        <v>66</v>
      </c>
      <c r="V2659" s="52"/>
      <c r="W2659" s="52"/>
      <c r="X2659" s="52"/>
      <c r="Y2659" s="52" t="s">
        <v>67</v>
      </c>
      <c r="Z2659" s="52" t="s">
        <v>7282</v>
      </c>
      <c r="AA2659" s="52"/>
      <c r="AB2659" s="52" t="s">
        <v>7378</v>
      </c>
      <c r="AC2659" s="52"/>
      <c r="AD2659" s="52"/>
      <c r="AE2659" s="52"/>
      <c r="AF2659" s="75"/>
      <c r="AG2659" s="52"/>
      <c r="AH2659" s="52"/>
      <c r="AI2659" s="52" t="s">
        <v>208</v>
      </c>
      <c r="AJ2659" s="52">
        <v>1</v>
      </c>
      <c r="AK2659" s="52">
        <v>0</v>
      </c>
      <c r="AL2659" s="52"/>
      <c r="AM2659" s="52"/>
      <c r="AN2659" s="52"/>
      <c r="AO2659" s="52"/>
      <c r="AP2659" s="52"/>
      <c r="AQ2659" s="52"/>
    </row>
    <row r="2660" spans="1:43" ht="12.75" customHeight="1" x14ac:dyDescent="0.25">
      <c r="A2660" s="52">
        <v>4649</v>
      </c>
      <c r="B2660" s="52">
        <v>5560</v>
      </c>
      <c r="C2660" s="52"/>
      <c r="D2660" s="52"/>
      <c r="E2660" s="52">
        <v>2</v>
      </c>
      <c r="F2660" s="52" t="s">
        <v>9436</v>
      </c>
      <c r="G2660" s="52" t="s">
        <v>13969</v>
      </c>
      <c r="H2660" s="52" t="s">
        <v>13969</v>
      </c>
      <c r="I2660" s="52">
        <f>INDEX(ce_computermodel!A:A,MATCH(J2660,ce_computermodel!B:B,0))</f>
        <v>500</v>
      </c>
      <c r="J2660" s="52" t="s">
        <v>5768</v>
      </c>
      <c r="K2660" s="52" t="s">
        <v>9438</v>
      </c>
      <c r="L2660" s="52" t="s">
        <v>9438</v>
      </c>
      <c r="M2660" s="52" t="s">
        <v>5768</v>
      </c>
      <c r="N2660" s="52">
        <v>1</v>
      </c>
      <c r="O2660" s="52">
        <f>INDEX(organizations_branch!A:A,MATCH(P2660,organizations_branch!B:B,0))</f>
        <v>2</v>
      </c>
      <c r="P2660" t="s">
        <v>6404</v>
      </c>
      <c r="Q2660" s="52"/>
      <c r="R2660" s="52" t="s">
        <v>4548</v>
      </c>
      <c r="S2660" s="74">
        <v>44720</v>
      </c>
      <c r="T2660" s="52"/>
      <c r="U2660" s="52" t="s">
        <v>475</v>
      </c>
      <c r="V2660" s="52">
        <v>2</v>
      </c>
      <c r="W2660" s="52">
        <v>14</v>
      </c>
      <c r="X2660" s="75"/>
      <c r="Y2660" s="52" t="s">
        <v>52</v>
      </c>
      <c r="Z2660" s="52">
        <v>649</v>
      </c>
      <c r="AA2660" s="52">
        <f>INDEX(accounts_user!A:A,MATCH(AB2660,accounts_user!H:H,0))</f>
        <v>9916</v>
      </c>
      <c r="AB2660" s="52" t="s">
        <v>13970</v>
      </c>
      <c r="AC2660" s="52" t="s">
        <v>4547</v>
      </c>
      <c r="AD2660" s="52"/>
      <c r="AE2660" s="52"/>
      <c r="AF2660" s="75"/>
      <c r="AG2660" s="52" t="s">
        <v>58</v>
      </c>
      <c r="AH2660" s="52">
        <v>63672</v>
      </c>
      <c r="AI2660" s="52" t="s">
        <v>59</v>
      </c>
      <c r="AJ2660" s="52">
        <v>1</v>
      </c>
      <c r="AK2660" s="52">
        <v>0</v>
      </c>
      <c r="AL2660" s="52"/>
      <c r="AM2660" s="52"/>
      <c r="AN2660" s="52"/>
      <c r="AO2660" s="52"/>
      <c r="AP2660" s="52"/>
      <c r="AQ2660" s="52"/>
    </row>
    <row r="2661" spans="1:43" ht="12.75" customHeight="1" x14ac:dyDescent="0.25">
      <c r="A2661" s="52">
        <v>4650</v>
      </c>
      <c r="B2661" s="52">
        <v>5566</v>
      </c>
      <c r="C2661" s="52"/>
      <c r="D2661" s="52"/>
      <c r="E2661" s="52">
        <v>2</v>
      </c>
      <c r="F2661" s="52">
        <v>18005640</v>
      </c>
      <c r="G2661" s="52" t="s">
        <v>13971</v>
      </c>
      <c r="H2661" s="52" t="s">
        <v>13971</v>
      </c>
      <c r="I2661" s="52">
        <f>INDEX(ce_computermodel!A:A,MATCH(J2661,ce_computermodel!B:B,0))</f>
        <v>500</v>
      </c>
      <c r="J2661" s="52" t="s">
        <v>5768</v>
      </c>
      <c r="K2661" s="52" t="s">
        <v>5768</v>
      </c>
      <c r="L2661" s="52" t="s">
        <v>5768</v>
      </c>
      <c r="M2661" s="52" t="s">
        <v>5768</v>
      </c>
      <c r="N2661" s="52">
        <v>1</v>
      </c>
      <c r="O2661" s="52">
        <f>INDEX(organizations_branch!A:A,MATCH(P2661,organizations_branch!B:B,0))</f>
        <v>1</v>
      </c>
      <c r="P2661" s="52" t="s">
        <v>2339</v>
      </c>
      <c r="Q2661" s="52"/>
      <c r="R2661" s="52" t="s">
        <v>4711</v>
      </c>
      <c r="S2661" s="74">
        <v>44922</v>
      </c>
      <c r="T2661" s="52">
        <f>INDEX(organizations_place!A:A,MATCH(U2661,organizations_place!B:B,0))</f>
        <v>713</v>
      </c>
      <c r="U2661" s="52" t="s">
        <v>66</v>
      </c>
      <c r="V2661" s="52">
        <v>4</v>
      </c>
      <c r="W2661" s="52">
        <v>416</v>
      </c>
      <c r="X2661" s="52"/>
      <c r="Y2661" s="52" t="s">
        <v>67</v>
      </c>
      <c r="Z2661" s="52" t="s">
        <v>7282</v>
      </c>
      <c r="AA2661" s="52">
        <f>INDEX(accounts_user!A:A,MATCH(AB2661,accounts_user!H:H,0))</f>
        <v>9447</v>
      </c>
      <c r="AB2661" s="52" t="s">
        <v>13972</v>
      </c>
      <c r="AC2661" s="52" t="s">
        <v>13973</v>
      </c>
      <c r="AD2661" s="52" t="s">
        <v>4711</v>
      </c>
      <c r="AE2661" s="52"/>
      <c r="AF2661" s="75"/>
      <c r="AG2661" s="52" t="s">
        <v>58</v>
      </c>
      <c r="AH2661" s="52"/>
      <c r="AI2661" s="52" t="s">
        <v>59</v>
      </c>
      <c r="AJ2661" s="52">
        <v>1</v>
      </c>
      <c r="AK2661" s="52">
        <v>0</v>
      </c>
      <c r="AL2661" s="52"/>
      <c r="AM2661" s="52"/>
      <c r="AN2661" s="52"/>
      <c r="AO2661" s="52"/>
      <c r="AP2661" s="52"/>
      <c r="AQ2661" s="52"/>
    </row>
    <row r="2662" spans="1:43" ht="12.75" customHeight="1" x14ac:dyDescent="0.25">
      <c r="A2662" s="52">
        <v>4651</v>
      </c>
      <c r="B2662" s="52">
        <v>5567</v>
      </c>
      <c r="C2662" s="52"/>
      <c r="D2662" s="52"/>
      <c r="E2662" s="52">
        <v>2</v>
      </c>
      <c r="F2662" s="52">
        <v>18005634</v>
      </c>
      <c r="G2662" s="52" t="s">
        <v>13974</v>
      </c>
      <c r="H2662" s="52" t="s">
        <v>13974</v>
      </c>
      <c r="I2662" s="52">
        <f>INDEX(ce_computermodel!A:A,MATCH(J2662,ce_computermodel!B:B,0))</f>
        <v>500</v>
      </c>
      <c r="J2662" s="52" t="s">
        <v>5768</v>
      </c>
      <c r="K2662" s="52" t="s">
        <v>5768</v>
      </c>
      <c r="L2662" s="52" t="s">
        <v>5768</v>
      </c>
      <c r="M2662" s="52" t="s">
        <v>5768</v>
      </c>
      <c r="N2662" s="52">
        <v>1</v>
      </c>
      <c r="O2662" s="52">
        <f>INDEX(organizations_branch!A:A,MATCH(P2662,organizations_branch!B:B,0))</f>
        <v>1</v>
      </c>
      <c r="P2662" s="52" t="s">
        <v>2339</v>
      </c>
      <c r="Q2662" s="52"/>
      <c r="R2662" s="52" t="s">
        <v>4711</v>
      </c>
      <c r="S2662" s="74">
        <v>44728</v>
      </c>
      <c r="T2662" s="52">
        <f>INDEX(organizations_place!A:A,MATCH(U2662,organizations_place!B:B,0))</f>
        <v>713</v>
      </c>
      <c r="U2662" s="52" t="s">
        <v>66</v>
      </c>
      <c r="V2662" s="52">
        <v>4</v>
      </c>
      <c r="W2662" s="52">
        <v>404</v>
      </c>
      <c r="X2662" s="75"/>
      <c r="Y2662" s="52" t="s">
        <v>67</v>
      </c>
      <c r="Z2662" s="52" t="s">
        <v>10274</v>
      </c>
      <c r="AA2662" s="52">
        <f>INDEX(accounts_user!A:A,MATCH(AB2662,accounts_user!H:H,0))</f>
        <v>8540</v>
      </c>
      <c r="AB2662" s="52" t="s">
        <v>10275</v>
      </c>
      <c r="AC2662" s="52" t="s">
        <v>13975</v>
      </c>
      <c r="AD2662" s="52"/>
      <c r="AE2662" s="52"/>
      <c r="AF2662" s="75"/>
      <c r="AG2662" s="52" t="s">
        <v>58</v>
      </c>
      <c r="AH2662" s="52"/>
      <c r="AI2662" s="52" t="s">
        <v>59</v>
      </c>
      <c r="AJ2662" s="52">
        <v>1</v>
      </c>
      <c r="AK2662" s="52">
        <v>0</v>
      </c>
      <c r="AL2662" s="52"/>
      <c r="AM2662" s="52"/>
      <c r="AN2662" s="52"/>
      <c r="AO2662" s="52"/>
      <c r="AP2662" s="52"/>
      <c r="AQ2662" s="52"/>
    </row>
    <row r="2663" spans="1:43" ht="12.75" customHeight="1" x14ac:dyDescent="0.25">
      <c r="A2663" s="52">
        <v>4652</v>
      </c>
      <c r="B2663" s="52">
        <v>5568</v>
      </c>
      <c r="C2663" s="52"/>
      <c r="D2663" s="52"/>
      <c r="E2663" s="52">
        <v>2</v>
      </c>
      <c r="F2663" s="52">
        <v>180056</v>
      </c>
      <c r="G2663" s="52" t="s">
        <v>13976</v>
      </c>
      <c r="H2663" s="52" t="s">
        <v>13976</v>
      </c>
      <c r="I2663" s="52">
        <f>INDEX(ce_computermodel!A:A,MATCH(J2663,ce_computermodel!B:B,0))</f>
        <v>500</v>
      </c>
      <c r="J2663" s="52" t="s">
        <v>5768</v>
      </c>
      <c r="K2663" s="52" t="s">
        <v>5768</v>
      </c>
      <c r="L2663" s="52" t="s">
        <v>5768</v>
      </c>
      <c r="M2663" s="52" t="s">
        <v>5768</v>
      </c>
      <c r="N2663" s="52">
        <v>1</v>
      </c>
      <c r="O2663" s="52">
        <f>INDEX(organizations_branch!A:A,MATCH(P2663,organizations_branch!B:B,0))</f>
        <v>1</v>
      </c>
      <c r="P2663" s="52" t="s">
        <v>2339</v>
      </c>
      <c r="Q2663" s="52"/>
      <c r="R2663" s="52" t="s">
        <v>4711</v>
      </c>
      <c r="S2663" s="74">
        <v>44728</v>
      </c>
      <c r="T2663" s="52">
        <f>INDEX(organizations_place!A:A,MATCH(U2663,organizations_place!B:B,0))</f>
        <v>713</v>
      </c>
      <c r="U2663" s="52" t="s">
        <v>66</v>
      </c>
      <c r="V2663" s="52"/>
      <c r="W2663" s="52"/>
      <c r="X2663" s="52"/>
      <c r="Y2663" s="52" t="s">
        <v>67</v>
      </c>
      <c r="Z2663" s="52"/>
      <c r="AA2663" s="52">
        <f>INDEX(accounts_user!A:A,MATCH(AB2663,accounts_user!H:H,0))</f>
        <v>9114</v>
      </c>
      <c r="AB2663" s="52" t="s">
        <v>9941</v>
      </c>
      <c r="AC2663" s="52"/>
      <c r="AD2663" s="52"/>
      <c r="AE2663" s="52"/>
      <c r="AF2663" s="75"/>
      <c r="AG2663" s="52" t="s">
        <v>58</v>
      </c>
      <c r="AH2663" s="52"/>
      <c r="AI2663" s="52" t="s">
        <v>208</v>
      </c>
      <c r="AJ2663" s="52">
        <v>1</v>
      </c>
      <c r="AK2663" s="52">
        <v>0</v>
      </c>
      <c r="AL2663" s="52"/>
      <c r="AM2663" s="52"/>
      <c r="AN2663" s="52"/>
      <c r="AO2663" s="52"/>
      <c r="AP2663" s="52"/>
      <c r="AQ2663" s="78">
        <v>0</v>
      </c>
    </row>
    <row r="2664" spans="1:43" ht="12.75" customHeight="1" x14ac:dyDescent="0.25">
      <c r="A2664" s="52">
        <v>4653</v>
      </c>
      <c r="B2664" s="52">
        <v>5569</v>
      </c>
      <c r="C2664" s="52"/>
      <c r="D2664" s="52"/>
      <c r="E2664" s="52">
        <v>2</v>
      </c>
      <c r="F2664" s="52">
        <v>180056</v>
      </c>
      <c r="G2664" s="52" t="s">
        <v>13977</v>
      </c>
      <c r="H2664" s="52" t="s">
        <v>13977</v>
      </c>
      <c r="I2664" s="52">
        <f>INDEX(ce_computermodel!A:A,MATCH(J2664,ce_computermodel!B:B,0))</f>
        <v>500</v>
      </c>
      <c r="J2664" s="52" t="s">
        <v>5768</v>
      </c>
      <c r="K2664" s="52" t="s">
        <v>5768</v>
      </c>
      <c r="L2664" s="52" t="s">
        <v>5768</v>
      </c>
      <c r="M2664" s="52" t="s">
        <v>5768</v>
      </c>
      <c r="N2664" s="52">
        <v>1</v>
      </c>
      <c r="O2664" s="52">
        <f>INDEX(organizations_branch!A:A,MATCH(P2664,organizations_branch!B:B,0))</f>
        <v>1</v>
      </c>
      <c r="P2664" s="52" t="s">
        <v>2339</v>
      </c>
      <c r="Q2664" s="52"/>
      <c r="R2664" s="52" t="s">
        <v>4711</v>
      </c>
      <c r="S2664" s="74">
        <v>44728</v>
      </c>
      <c r="T2664" s="52">
        <f>INDEX(organizations_place!A:A,MATCH(U2664,organizations_place!B:B,0))</f>
        <v>713</v>
      </c>
      <c r="U2664" s="52" t="s">
        <v>66</v>
      </c>
      <c r="V2664" s="52"/>
      <c r="W2664" s="52"/>
      <c r="X2664" s="52"/>
      <c r="Y2664" s="52" t="s">
        <v>67</v>
      </c>
      <c r="Z2664" s="52"/>
      <c r="AA2664" s="52">
        <f>INDEX(accounts_user!A:A,MATCH(AB2664,accounts_user!H:H,0))</f>
        <v>9376</v>
      </c>
      <c r="AB2664" s="52" t="s">
        <v>13945</v>
      </c>
      <c r="AC2664" s="52"/>
      <c r="AD2664" s="52"/>
      <c r="AE2664" s="52"/>
      <c r="AF2664" s="75"/>
      <c r="AG2664" s="52" t="s">
        <v>58</v>
      </c>
      <c r="AH2664" s="52"/>
      <c r="AI2664" s="52" t="s">
        <v>208</v>
      </c>
      <c r="AJ2664" s="52">
        <v>1</v>
      </c>
      <c r="AK2664" s="52">
        <v>0</v>
      </c>
      <c r="AL2664" s="52"/>
      <c r="AM2664" s="52"/>
      <c r="AN2664" s="52"/>
      <c r="AO2664" s="52"/>
      <c r="AP2664" s="52"/>
      <c r="AQ2664" s="52"/>
    </row>
    <row r="2665" spans="1:43" ht="12.75" customHeight="1" x14ac:dyDescent="0.25">
      <c r="A2665" s="52">
        <v>4654</v>
      </c>
      <c r="B2665" s="52">
        <v>5570</v>
      </c>
      <c r="C2665" s="52"/>
      <c r="D2665" s="52"/>
      <c r="E2665" s="52">
        <v>2</v>
      </c>
      <c r="F2665" s="52">
        <v>180056</v>
      </c>
      <c r="G2665" s="52" t="s">
        <v>13978</v>
      </c>
      <c r="H2665" s="52" t="s">
        <v>13978</v>
      </c>
      <c r="I2665" s="52">
        <f>INDEX(ce_computermodel!A:A,MATCH(J2665,ce_computermodel!B:B,0))</f>
        <v>500</v>
      </c>
      <c r="J2665" s="52" t="s">
        <v>5768</v>
      </c>
      <c r="K2665" s="52" t="s">
        <v>5768</v>
      </c>
      <c r="L2665" s="52" t="s">
        <v>5768</v>
      </c>
      <c r="M2665" s="52" t="s">
        <v>5768</v>
      </c>
      <c r="N2665" s="52">
        <v>1</v>
      </c>
      <c r="O2665" s="52">
        <f>INDEX(organizations_branch!A:A,MATCH(P2665,organizations_branch!B:B,0))</f>
        <v>1</v>
      </c>
      <c r="P2665" s="52" t="s">
        <v>2339</v>
      </c>
      <c r="Q2665" s="52"/>
      <c r="R2665" s="52" t="s">
        <v>4711</v>
      </c>
      <c r="S2665" s="74">
        <v>44728</v>
      </c>
      <c r="T2665" s="52">
        <f>INDEX(organizations_place!A:A,MATCH(U2665,organizations_place!B:B,0))</f>
        <v>713</v>
      </c>
      <c r="U2665" s="52" t="s">
        <v>66</v>
      </c>
      <c r="V2665" s="52"/>
      <c r="W2665" s="52"/>
      <c r="X2665" s="52"/>
      <c r="Y2665" s="52" t="s">
        <v>67</v>
      </c>
      <c r="Z2665" s="52"/>
      <c r="AA2665" s="52">
        <f>INDEX(accounts_user!A:A,MATCH(AB2665,accounts_user!H:H,0))</f>
        <v>9317</v>
      </c>
      <c r="AB2665" s="52" t="s">
        <v>13979</v>
      </c>
      <c r="AC2665" s="52"/>
      <c r="AD2665" s="52"/>
      <c r="AE2665" s="52"/>
      <c r="AF2665" s="75"/>
      <c r="AG2665" s="52" t="s">
        <v>58</v>
      </c>
      <c r="AH2665" s="52"/>
      <c r="AI2665" s="52" t="s">
        <v>208</v>
      </c>
      <c r="AJ2665" s="52">
        <v>1</v>
      </c>
      <c r="AK2665" s="52">
        <v>0</v>
      </c>
      <c r="AL2665" s="52"/>
      <c r="AM2665" s="52"/>
      <c r="AN2665" s="52"/>
      <c r="AO2665" s="52"/>
      <c r="AP2665" s="52"/>
      <c r="AQ2665" s="52"/>
    </row>
    <row r="2666" spans="1:43" ht="12.75" customHeight="1" x14ac:dyDescent="0.25">
      <c r="A2666" s="52">
        <v>4655</v>
      </c>
      <c r="B2666" s="52">
        <v>5572</v>
      </c>
      <c r="C2666" s="52"/>
      <c r="D2666" s="52"/>
      <c r="E2666" s="52">
        <v>2</v>
      </c>
      <c r="F2666" s="76" t="s">
        <v>9436</v>
      </c>
      <c r="G2666" s="52" t="s">
        <v>13980</v>
      </c>
      <c r="H2666" s="52" t="s">
        <v>13980</v>
      </c>
      <c r="I2666" s="52">
        <f>INDEX(ce_computermodel!A:A,MATCH(J2666,ce_computermodel!B:B,0))</f>
        <v>500</v>
      </c>
      <c r="J2666" s="52" t="s">
        <v>5768</v>
      </c>
      <c r="K2666" s="53" t="s">
        <v>9438</v>
      </c>
      <c r="L2666" s="52" t="s">
        <v>9438</v>
      </c>
      <c r="M2666" s="52" t="s">
        <v>5768</v>
      </c>
      <c r="N2666" s="52">
        <v>1</v>
      </c>
      <c r="O2666" s="52">
        <f>INDEX(organizations_branch!A:A,MATCH(P2666,organizations_branch!B:B,0))</f>
        <v>2</v>
      </c>
      <c r="P2666" t="s">
        <v>6404</v>
      </c>
      <c r="Q2666" s="52"/>
      <c r="R2666" s="52" t="s">
        <v>3278</v>
      </c>
      <c r="S2666" s="74">
        <v>44728</v>
      </c>
      <c r="T2666" s="52"/>
      <c r="U2666" s="52" t="s">
        <v>2068</v>
      </c>
      <c r="V2666" s="52">
        <v>2</v>
      </c>
      <c r="W2666" s="52">
        <v>37</v>
      </c>
      <c r="X2666" s="100"/>
      <c r="Y2666" s="52" t="s">
        <v>52</v>
      </c>
      <c r="Z2666" s="52" t="s">
        <v>549</v>
      </c>
      <c r="AA2666" s="52">
        <f>INDEX(accounts_user!A:A,MATCH(AB2666,accounts_user!H:H,0))</f>
        <v>10003</v>
      </c>
      <c r="AB2666" s="52" t="s">
        <v>13981</v>
      </c>
      <c r="AC2666" s="52" t="s">
        <v>4550</v>
      </c>
      <c r="AD2666" s="52"/>
      <c r="AE2666" s="52"/>
      <c r="AF2666" s="52"/>
      <c r="AG2666" s="52" t="s">
        <v>58</v>
      </c>
      <c r="AH2666" s="52">
        <v>63363</v>
      </c>
      <c r="AI2666" s="52" t="s">
        <v>59</v>
      </c>
      <c r="AJ2666" s="52">
        <v>1</v>
      </c>
      <c r="AK2666" s="52">
        <v>0</v>
      </c>
      <c r="AL2666" s="52"/>
      <c r="AM2666" s="52"/>
      <c r="AN2666" s="52"/>
      <c r="AO2666" s="52"/>
      <c r="AP2666" s="52"/>
      <c r="AQ2666" s="52"/>
    </row>
    <row r="2667" spans="1:43" ht="12.75" customHeight="1" x14ac:dyDescent="0.25">
      <c r="A2667" s="52">
        <v>4656</v>
      </c>
      <c r="B2667" s="52">
        <v>5574</v>
      </c>
      <c r="C2667" s="52"/>
      <c r="D2667" s="52"/>
      <c r="E2667" s="52">
        <v>2</v>
      </c>
      <c r="F2667" s="76" t="s">
        <v>9436</v>
      </c>
      <c r="G2667" s="52" t="s">
        <v>13982</v>
      </c>
      <c r="H2667" s="52" t="s">
        <v>13982</v>
      </c>
      <c r="I2667" s="52">
        <f>INDEX(ce_computermodel!A:A,MATCH(J2667,ce_computermodel!B:B,0))</f>
        <v>500</v>
      </c>
      <c r="J2667" s="52" t="s">
        <v>5768</v>
      </c>
      <c r="K2667" s="53" t="s">
        <v>9438</v>
      </c>
      <c r="L2667" s="52" t="s">
        <v>9438</v>
      </c>
      <c r="M2667" s="52" t="s">
        <v>5768</v>
      </c>
      <c r="N2667" s="52">
        <v>1</v>
      </c>
      <c r="O2667" s="52">
        <f>INDEX(organizations_branch!A:A,MATCH(P2667,organizations_branch!B:B,0))</f>
        <v>2</v>
      </c>
      <c r="P2667" t="s">
        <v>6404</v>
      </c>
      <c r="Q2667" s="52"/>
      <c r="R2667" s="52" t="s">
        <v>3278</v>
      </c>
      <c r="S2667" s="74">
        <v>44883</v>
      </c>
      <c r="T2667" s="52"/>
      <c r="U2667" s="52" t="s">
        <v>2068</v>
      </c>
      <c r="V2667" s="52">
        <v>4</v>
      </c>
      <c r="W2667" s="52">
        <v>1</v>
      </c>
      <c r="X2667" s="75"/>
      <c r="Y2667" s="52" t="s">
        <v>52</v>
      </c>
      <c r="Z2667" s="52" t="s">
        <v>612</v>
      </c>
      <c r="AA2667" s="52"/>
      <c r="AB2667" s="52" t="s">
        <v>13983</v>
      </c>
      <c r="AC2667" s="52" t="s">
        <v>4552</v>
      </c>
      <c r="AD2667" s="52"/>
      <c r="AE2667" s="52"/>
      <c r="AF2667" s="52"/>
      <c r="AG2667" s="52" t="s">
        <v>58</v>
      </c>
      <c r="AH2667" s="52">
        <v>64672</v>
      </c>
      <c r="AI2667" s="52" t="s">
        <v>59</v>
      </c>
      <c r="AJ2667" s="52">
        <v>1</v>
      </c>
      <c r="AK2667" s="52">
        <v>0</v>
      </c>
      <c r="AL2667" s="52"/>
      <c r="AM2667" s="52"/>
      <c r="AN2667" s="52"/>
      <c r="AO2667" s="52"/>
      <c r="AP2667" s="52"/>
      <c r="AQ2667" s="52"/>
    </row>
    <row r="2668" spans="1:43" ht="12.75" customHeight="1" x14ac:dyDescent="0.25">
      <c r="A2668" s="52">
        <v>4657</v>
      </c>
      <c r="B2668" s="52">
        <v>5577</v>
      </c>
      <c r="C2668" s="52"/>
      <c r="D2668" s="52"/>
      <c r="E2668" s="52">
        <v>2</v>
      </c>
      <c r="F2668" s="76" t="s">
        <v>9436</v>
      </c>
      <c r="G2668" s="52" t="s">
        <v>13984</v>
      </c>
      <c r="H2668" s="52" t="s">
        <v>13984</v>
      </c>
      <c r="I2668" s="52">
        <f>INDEX(ce_computermodel!A:A,MATCH(J2668,ce_computermodel!B:B,0))</f>
        <v>500</v>
      </c>
      <c r="J2668" s="52" t="s">
        <v>5768</v>
      </c>
      <c r="K2668" s="53" t="s">
        <v>9438</v>
      </c>
      <c r="L2668" s="53" t="s">
        <v>9438</v>
      </c>
      <c r="M2668" s="52" t="s">
        <v>5768</v>
      </c>
      <c r="N2668" s="52">
        <v>1</v>
      </c>
      <c r="O2668" s="52">
        <f>INDEX(organizations_branch!A:A,MATCH(P2668,organizations_branch!B:B,0))</f>
        <v>2</v>
      </c>
      <c r="P2668" t="s">
        <v>6404</v>
      </c>
      <c r="Q2668" s="52"/>
      <c r="R2668" s="52"/>
      <c r="S2668" s="74">
        <v>44732</v>
      </c>
      <c r="T2668" s="52">
        <f>INDEX(organizations_place!A:A,MATCH(U2668,organizations_place!B:B,0))</f>
        <v>13</v>
      </c>
      <c r="U2668" s="52" t="s">
        <v>157</v>
      </c>
      <c r="V2668" s="52">
        <v>3</v>
      </c>
      <c r="W2668" s="52">
        <v>320</v>
      </c>
      <c r="X2668" s="75"/>
      <c r="Y2668" s="52" t="s">
        <v>52</v>
      </c>
      <c r="Z2668" s="52" t="s">
        <v>13985</v>
      </c>
      <c r="AA2668" s="52">
        <f>INDEX(accounts_user!A:A,MATCH(AB2668,accounts_user!H:H,0))</f>
        <v>17</v>
      </c>
      <c r="AB2668" s="52" t="s">
        <v>13986</v>
      </c>
      <c r="AC2668" s="52" t="s">
        <v>8974</v>
      </c>
      <c r="AD2668" s="52"/>
      <c r="AE2668" s="52"/>
      <c r="AF2668" s="75"/>
      <c r="AG2668" s="52" t="s">
        <v>58</v>
      </c>
      <c r="AH2668" s="52"/>
      <c r="AI2668" s="52"/>
      <c r="AJ2668" s="52">
        <v>1</v>
      </c>
      <c r="AK2668" s="52">
        <v>0</v>
      </c>
      <c r="AL2668" s="52"/>
      <c r="AM2668" s="52"/>
      <c r="AN2668" s="52"/>
      <c r="AO2668" s="52"/>
      <c r="AP2668" s="52"/>
      <c r="AQ2668" s="52"/>
    </row>
    <row r="2669" spans="1:43" ht="12.75" customHeight="1" x14ac:dyDescent="0.25">
      <c r="A2669" s="52">
        <v>4658</v>
      </c>
      <c r="B2669" s="52">
        <v>5578</v>
      </c>
      <c r="C2669" s="52"/>
      <c r="D2669" s="52"/>
      <c r="E2669" s="52">
        <v>2</v>
      </c>
      <c r="F2669" s="52"/>
      <c r="G2669" s="52">
        <v>227</v>
      </c>
      <c r="H2669" s="52" t="s">
        <v>13987</v>
      </c>
      <c r="I2669" s="52">
        <f>INDEX(ce_computermodel!A:A,MATCH(J2669,ce_computermodel!B:B,0))</f>
        <v>500</v>
      </c>
      <c r="J2669" s="52" t="s">
        <v>5768</v>
      </c>
      <c r="K2669" s="52" t="s">
        <v>5768</v>
      </c>
      <c r="L2669" s="52" t="s">
        <v>5768</v>
      </c>
      <c r="M2669" s="52" t="s">
        <v>5768</v>
      </c>
      <c r="N2669" s="52">
        <v>1</v>
      </c>
      <c r="O2669" s="52">
        <f>INDEX(organizations_branch!A:A,MATCH(P2669,organizations_branch!B:B,0))</f>
        <v>1</v>
      </c>
      <c r="P2669" s="52" t="s">
        <v>2339</v>
      </c>
      <c r="Q2669" s="52"/>
      <c r="R2669" s="52" t="s">
        <v>7167</v>
      </c>
      <c r="S2669" s="103">
        <v>44169</v>
      </c>
      <c r="T2669" s="52"/>
      <c r="U2669" s="52" t="s">
        <v>13988</v>
      </c>
      <c r="V2669" s="52">
        <v>1</v>
      </c>
      <c r="W2669" s="52" t="s">
        <v>13989</v>
      </c>
      <c r="X2669" s="100"/>
      <c r="Y2669" s="52" t="s">
        <v>67</v>
      </c>
      <c r="Z2669" s="76"/>
      <c r="AA2669" s="52"/>
      <c r="AB2669" s="52" t="s">
        <v>13990</v>
      </c>
      <c r="AC2669" s="52"/>
      <c r="AD2669" s="52"/>
      <c r="AE2669" s="52"/>
      <c r="AF2669" s="75"/>
      <c r="AG2669" s="52" t="s">
        <v>5677</v>
      </c>
      <c r="AH2669" s="52">
        <v>13782</v>
      </c>
      <c r="AI2669" s="52" t="s">
        <v>59</v>
      </c>
      <c r="AJ2669" s="52">
        <v>1</v>
      </c>
      <c r="AK2669" s="52">
        <v>0</v>
      </c>
      <c r="AL2669" s="52"/>
      <c r="AM2669" s="52"/>
      <c r="AN2669" s="52"/>
      <c r="AO2669" s="52"/>
      <c r="AP2669" s="52"/>
      <c r="AQ2669" s="52"/>
    </row>
    <row r="2670" spans="1:43" ht="12.75" customHeight="1" x14ac:dyDescent="0.25">
      <c r="A2670" s="52">
        <v>4659</v>
      </c>
      <c r="B2670" s="52">
        <v>5580</v>
      </c>
      <c r="C2670" s="52"/>
      <c r="D2670" s="52"/>
      <c r="E2670" s="52">
        <v>2</v>
      </c>
      <c r="F2670" s="76" t="s">
        <v>9436</v>
      </c>
      <c r="G2670" s="52" t="s">
        <v>13991</v>
      </c>
      <c r="H2670" s="52" t="s">
        <v>13991</v>
      </c>
      <c r="I2670" s="52">
        <f>INDEX(ce_computermodel!A:A,MATCH(J2670,ce_computermodel!B:B,0))</f>
        <v>500</v>
      </c>
      <c r="J2670" s="52" t="s">
        <v>5768</v>
      </c>
      <c r="K2670" s="53" t="s">
        <v>9438</v>
      </c>
      <c r="L2670" s="52" t="s">
        <v>9438</v>
      </c>
      <c r="M2670" s="52" t="s">
        <v>5768</v>
      </c>
      <c r="N2670" s="52">
        <v>1</v>
      </c>
      <c r="O2670" s="52">
        <f>INDEX(organizations_branch!A:A,MATCH(P2670,organizations_branch!B:B,0))</f>
        <v>2</v>
      </c>
      <c r="P2670" t="s">
        <v>6404</v>
      </c>
      <c r="Q2670" s="52"/>
      <c r="R2670" s="52" t="s">
        <v>3278</v>
      </c>
      <c r="S2670" s="74">
        <v>44736</v>
      </c>
      <c r="T2670" s="52"/>
      <c r="U2670" s="52" t="s">
        <v>2068</v>
      </c>
      <c r="V2670" s="52">
        <v>4</v>
      </c>
      <c r="W2670" s="52" t="s">
        <v>549</v>
      </c>
      <c r="X2670" s="75"/>
      <c r="Y2670" s="52" t="s">
        <v>52</v>
      </c>
      <c r="Z2670" s="52"/>
      <c r="AA2670" s="52">
        <f>INDEX(accounts_user!A:A,MATCH(AB2670,accounts_user!H:H,0))</f>
        <v>10001</v>
      </c>
      <c r="AB2670" s="52" t="s">
        <v>13992</v>
      </c>
      <c r="AC2670" s="52"/>
      <c r="AD2670" s="52"/>
      <c r="AE2670" s="52"/>
      <c r="AF2670" s="75"/>
      <c r="AG2670" s="75"/>
      <c r="AH2670" s="75"/>
      <c r="AI2670" s="52"/>
      <c r="AJ2670" s="52">
        <v>1</v>
      </c>
      <c r="AK2670" s="52">
        <v>0</v>
      </c>
      <c r="AL2670" s="52"/>
      <c r="AM2670" s="52"/>
      <c r="AN2670" s="52"/>
      <c r="AO2670" s="52"/>
      <c r="AP2670" s="52"/>
      <c r="AQ2670" s="52"/>
    </row>
    <row r="2671" spans="1:43" ht="12.75" customHeight="1" x14ac:dyDescent="0.25">
      <c r="A2671" s="52">
        <v>4660</v>
      </c>
      <c r="B2671" s="52">
        <v>5587</v>
      </c>
      <c r="C2671" s="52"/>
      <c r="D2671" s="52"/>
      <c r="E2671" s="52">
        <v>2</v>
      </c>
      <c r="F2671" s="76" t="s">
        <v>9436</v>
      </c>
      <c r="G2671" s="52" t="s">
        <v>13993</v>
      </c>
      <c r="H2671" s="52" t="s">
        <v>13993</v>
      </c>
      <c r="I2671" s="52">
        <f>INDEX(ce_computermodel!A:A,MATCH(J2671,ce_computermodel!B:B,0))</f>
        <v>500</v>
      </c>
      <c r="J2671" s="52" t="s">
        <v>5768</v>
      </c>
      <c r="K2671" s="53" t="s">
        <v>9438</v>
      </c>
      <c r="L2671" s="52" t="s">
        <v>9438</v>
      </c>
      <c r="M2671" s="52" t="s">
        <v>5768</v>
      </c>
      <c r="N2671" s="52">
        <v>1</v>
      </c>
      <c r="O2671" s="52">
        <f>INDEX(organizations_branch!A:A,MATCH(P2671,organizations_branch!B:B,0))</f>
        <v>2</v>
      </c>
      <c r="P2671" t="s">
        <v>6404</v>
      </c>
      <c r="Q2671" s="52"/>
      <c r="R2671" s="52" t="s">
        <v>4556</v>
      </c>
      <c r="S2671" s="74">
        <v>44743</v>
      </c>
      <c r="T2671" s="52"/>
      <c r="U2671" s="52" t="s">
        <v>4556</v>
      </c>
      <c r="V2671" s="52">
        <v>3</v>
      </c>
      <c r="W2671" s="52" t="s">
        <v>4557</v>
      </c>
      <c r="X2671" s="84"/>
      <c r="Y2671" s="52" t="s">
        <v>52</v>
      </c>
      <c r="Z2671" s="52" t="s">
        <v>13994</v>
      </c>
      <c r="AA2671" s="52">
        <f>INDEX(accounts_user!A:A,MATCH(AB2671,accounts_user!H:H,0))</f>
        <v>9639</v>
      </c>
      <c r="AB2671" s="52" t="s">
        <v>8673</v>
      </c>
      <c r="AC2671" s="52" t="s">
        <v>4555</v>
      </c>
      <c r="AD2671" s="52"/>
      <c r="AE2671" s="52"/>
      <c r="AF2671" s="75"/>
      <c r="AG2671" s="52" t="s">
        <v>58</v>
      </c>
      <c r="AH2671" s="52">
        <v>65702</v>
      </c>
      <c r="AI2671" s="52" t="s">
        <v>59</v>
      </c>
      <c r="AJ2671" s="52">
        <v>1</v>
      </c>
      <c r="AK2671" s="52">
        <v>0</v>
      </c>
      <c r="AL2671" s="52"/>
      <c r="AM2671" s="52"/>
      <c r="AN2671" s="52"/>
      <c r="AO2671" s="52"/>
      <c r="AP2671" s="52"/>
      <c r="AQ2671" s="52"/>
    </row>
    <row r="2672" spans="1:43" ht="12.75" customHeight="1" x14ac:dyDescent="0.25">
      <c r="A2672" s="52">
        <v>4661</v>
      </c>
      <c r="B2672" s="52">
        <v>5589</v>
      </c>
      <c r="C2672" s="77"/>
      <c r="D2672" s="77"/>
      <c r="E2672" s="52">
        <v>2</v>
      </c>
      <c r="F2672" s="77" t="s">
        <v>9436</v>
      </c>
      <c r="G2672" s="52" t="s">
        <v>13995</v>
      </c>
      <c r="H2672" s="52" t="s">
        <v>13995</v>
      </c>
      <c r="I2672" s="52">
        <f>INDEX(ce_computermodel!A:A,MATCH(J2672,ce_computermodel!B:B,0))</f>
        <v>500</v>
      </c>
      <c r="J2672" s="52" t="s">
        <v>5768</v>
      </c>
      <c r="K2672" s="77" t="s">
        <v>9438</v>
      </c>
      <c r="L2672" s="77" t="s">
        <v>9438</v>
      </c>
      <c r="M2672" s="77" t="s">
        <v>5768</v>
      </c>
      <c r="N2672" s="77">
        <v>1</v>
      </c>
      <c r="O2672" s="52">
        <f>INDEX(organizations_branch!A:A,MATCH(P2672,organizations_branch!B:B,0))</f>
        <v>2</v>
      </c>
      <c r="P2672" t="s">
        <v>6404</v>
      </c>
      <c r="Q2672" s="77"/>
      <c r="R2672" s="77"/>
      <c r="S2672" s="74">
        <v>44746</v>
      </c>
      <c r="T2672" s="52"/>
      <c r="U2672" s="52" t="s">
        <v>4545</v>
      </c>
      <c r="V2672" s="77">
        <v>2</v>
      </c>
      <c r="W2672" s="77">
        <v>37</v>
      </c>
      <c r="X2672" s="104"/>
      <c r="Y2672" s="77" t="s">
        <v>52</v>
      </c>
      <c r="Z2672" s="52"/>
      <c r="AA2672" s="52">
        <f>INDEX(accounts_user!A:A,MATCH(AB2672,accounts_user!H:H,0))</f>
        <v>9794</v>
      </c>
      <c r="AB2672" s="52" t="s">
        <v>13996</v>
      </c>
      <c r="AC2672" s="77" t="s">
        <v>4544</v>
      </c>
      <c r="AD2672" s="77"/>
      <c r="AE2672" s="77"/>
      <c r="AF2672" s="84"/>
      <c r="AG2672" s="77" t="s">
        <v>58</v>
      </c>
      <c r="AH2672" s="77">
        <v>60952</v>
      </c>
      <c r="AI2672" s="52" t="s">
        <v>59</v>
      </c>
      <c r="AJ2672" s="52">
        <v>1</v>
      </c>
      <c r="AK2672" s="77">
        <v>0</v>
      </c>
      <c r="AL2672" s="77"/>
      <c r="AM2672" s="77"/>
      <c r="AN2672" s="52"/>
      <c r="AO2672" s="52"/>
      <c r="AP2672" s="52"/>
      <c r="AQ2672" s="52"/>
    </row>
    <row r="2673" spans="1:43" ht="12.75" customHeight="1" x14ac:dyDescent="0.25">
      <c r="A2673" s="52">
        <v>4662</v>
      </c>
      <c r="B2673" s="52">
        <v>5597</v>
      </c>
      <c r="C2673" s="77"/>
      <c r="D2673" s="77"/>
      <c r="E2673" s="52">
        <v>2</v>
      </c>
      <c r="F2673" s="77"/>
      <c r="G2673" s="52">
        <v>86508</v>
      </c>
      <c r="H2673" s="52" t="s">
        <v>13997</v>
      </c>
      <c r="I2673" s="52">
        <f>INDEX(ce_computermodel!A:A,MATCH(J2673,ce_computermodel!B:B,0))</f>
        <v>527</v>
      </c>
      <c r="J2673" s="77" t="s">
        <v>13998</v>
      </c>
      <c r="K2673" s="106" t="s">
        <v>13999</v>
      </c>
      <c r="L2673" s="77" t="s">
        <v>13998</v>
      </c>
      <c r="M2673" s="77" t="s">
        <v>6466</v>
      </c>
      <c r="N2673" s="77">
        <v>1</v>
      </c>
      <c r="O2673" s="52">
        <f>INDEX(organizations_branch!A:A,MATCH(P2673,organizations_branch!B:B,0))</f>
        <v>1</v>
      </c>
      <c r="P2673" t="s">
        <v>2339</v>
      </c>
      <c r="Q2673" s="77"/>
      <c r="R2673" s="77" t="s">
        <v>14000</v>
      </c>
      <c r="S2673" s="74">
        <v>44750</v>
      </c>
      <c r="T2673" s="52">
        <f>INDEX(organizations_place!A:A,MATCH(U2673,organizations_place!B:B,0))</f>
        <v>1</v>
      </c>
      <c r="U2673" s="52" t="s">
        <v>93</v>
      </c>
      <c r="V2673" s="77">
        <v>4</v>
      </c>
      <c r="W2673" s="77">
        <v>405</v>
      </c>
      <c r="X2673" s="100"/>
      <c r="Y2673" s="77" t="s">
        <v>67</v>
      </c>
      <c r="Z2673" s="52"/>
      <c r="AA2673" s="52"/>
      <c r="AB2673" s="52" t="s">
        <v>6850</v>
      </c>
      <c r="AC2673" s="77"/>
      <c r="AD2673" s="77" t="s">
        <v>14001</v>
      </c>
      <c r="AE2673" s="77"/>
      <c r="AF2673" s="84"/>
      <c r="AG2673" s="77" t="s">
        <v>144</v>
      </c>
      <c r="AH2673" s="77">
        <v>81295</v>
      </c>
      <c r="AI2673" s="52" t="s">
        <v>208</v>
      </c>
      <c r="AJ2673" s="52">
        <v>1</v>
      </c>
      <c r="AK2673" s="77">
        <v>0</v>
      </c>
      <c r="AL2673" s="77"/>
      <c r="AM2673" s="77"/>
      <c r="AN2673" s="52"/>
      <c r="AO2673" s="52"/>
      <c r="AP2673" s="52"/>
      <c r="AQ2673" s="52"/>
    </row>
    <row r="2674" spans="1:43" ht="12.75" customHeight="1" x14ac:dyDescent="0.25">
      <c r="A2674" s="52">
        <v>4663</v>
      </c>
      <c r="B2674" s="52">
        <v>5598</v>
      </c>
      <c r="C2674" s="77"/>
      <c r="D2674" s="77"/>
      <c r="E2674" s="52">
        <v>2</v>
      </c>
      <c r="F2674" s="77"/>
      <c r="G2674" s="52">
        <v>86214</v>
      </c>
      <c r="H2674" s="52" t="s">
        <v>14002</v>
      </c>
      <c r="I2674" s="52">
        <f>INDEX(ce_computermodel!A:A,MATCH(J2674,ce_computermodel!B:B,0))</f>
        <v>500</v>
      </c>
      <c r="J2674" s="52" t="s">
        <v>5768</v>
      </c>
      <c r="K2674" s="77" t="s">
        <v>5768</v>
      </c>
      <c r="L2674" s="77" t="s">
        <v>5768</v>
      </c>
      <c r="M2674" s="77" t="s">
        <v>5768</v>
      </c>
      <c r="N2674" s="77">
        <v>1</v>
      </c>
      <c r="O2674" s="52">
        <f>INDEX(organizations_branch!A:A,MATCH(P2674,organizations_branch!B:B,0))</f>
        <v>1</v>
      </c>
      <c r="P2674" s="52" t="s">
        <v>2339</v>
      </c>
      <c r="Q2674" s="77"/>
      <c r="R2674" s="77">
        <v>851</v>
      </c>
      <c r="S2674" s="74">
        <v>44753</v>
      </c>
      <c r="T2674" s="52">
        <f>INDEX(organizations_place!A:A,MATCH(U2674,organizations_place!B:B,0))</f>
        <v>713</v>
      </c>
      <c r="U2674" s="52" t="s">
        <v>66</v>
      </c>
      <c r="V2674" s="77">
        <v>3</v>
      </c>
      <c r="W2674" s="77">
        <v>318</v>
      </c>
      <c r="X2674" s="100"/>
      <c r="Y2674" s="77" t="s">
        <v>67</v>
      </c>
      <c r="Z2674" s="52" t="s">
        <v>14003</v>
      </c>
      <c r="AA2674" s="52">
        <f>INDEX(accounts_user!A:A,MATCH(AB2674,accounts_user!H:H,0))</f>
        <v>9448</v>
      </c>
      <c r="AB2674" s="52" t="s">
        <v>14004</v>
      </c>
      <c r="AC2674" s="77"/>
      <c r="AD2674" s="77"/>
      <c r="AE2674" s="77"/>
      <c r="AF2674" s="84"/>
      <c r="AG2674" s="77" t="s">
        <v>58</v>
      </c>
      <c r="AH2674" s="77"/>
      <c r="AI2674" s="52"/>
      <c r="AJ2674" s="52">
        <v>1</v>
      </c>
      <c r="AK2674" s="77">
        <v>0</v>
      </c>
      <c r="AL2674" s="77"/>
      <c r="AM2674" s="77"/>
      <c r="AN2674" s="52"/>
      <c r="AO2674" s="52"/>
      <c r="AP2674" s="52"/>
      <c r="AQ2674" s="78">
        <v>0</v>
      </c>
    </row>
    <row r="2675" spans="1:43" ht="12.75" customHeight="1" x14ac:dyDescent="0.25">
      <c r="A2675" s="52">
        <v>4664</v>
      </c>
      <c r="B2675" s="52">
        <v>5601</v>
      </c>
      <c r="C2675" s="52"/>
      <c r="D2675" s="52"/>
      <c r="E2675" s="52">
        <v>2</v>
      </c>
      <c r="F2675" s="76" t="s">
        <v>9436</v>
      </c>
      <c r="G2675" s="52" t="s">
        <v>14005</v>
      </c>
      <c r="H2675" s="52" t="s">
        <v>14005</v>
      </c>
      <c r="I2675" s="52">
        <f>INDEX(ce_computermodel!A:A,MATCH(J2675,ce_computermodel!B:B,0))</f>
        <v>500</v>
      </c>
      <c r="J2675" s="52" t="s">
        <v>5768</v>
      </c>
      <c r="K2675" s="53" t="s">
        <v>9438</v>
      </c>
      <c r="L2675" s="52" t="s">
        <v>9438</v>
      </c>
      <c r="M2675" s="52" t="s">
        <v>5768</v>
      </c>
      <c r="N2675" s="52">
        <v>1</v>
      </c>
      <c r="O2675" s="52">
        <f>INDEX(organizations_branch!A:A,MATCH(P2675,organizations_branch!B:B,0))</f>
        <v>2</v>
      </c>
      <c r="P2675" t="s">
        <v>6404</v>
      </c>
      <c r="Q2675" s="52"/>
      <c r="R2675" s="52" t="s">
        <v>709</v>
      </c>
      <c r="S2675" s="74">
        <v>44753</v>
      </c>
      <c r="T2675" s="52">
        <f>INDEX(organizations_place!A:A,MATCH(U2675,organizations_place!B:B,0))</f>
        <v>31</v>
      </c>
      <c r="U2675" s="52" t="s">
        <v>709</v>
      </c>
      <c r="V2675" s="52">
        <v>2</v>
      </c>
      <c r="W2675" s="52">
        <v>37</v>
      </c>
      <c r="X2675" s="75"/>
      <c r="Y2675" s="52" t="s">
        <v>52</v>
      </c>
      <c r="Z2675" s="52" t="s">
        <v>3107</v>
      </c>
      <c r="AA2675" s="52">
        <f>INDEX(accounts_user!A:A,MATCH(AB2675,accounts_user!H:H,0))</f>
        <v>10036</v>
      </c>
      <c r="AB2675" s="52" t="s">
        <v>14006</v>
      </c>
      <c r="AC2675" s="52" t="s">
        <v>4560</v>
      </c>
      <c r="AD2675" s="52"/>
      <c r="AE2675" s="52"/>
      <c r="AF2675" s="75"/>
      <c r="AG2675" s="52" t="s">
        <v>58</v>
      </c>
      <c r="AH2675" s="52">
        <v>65999</v>
      </c>
      <c r="AI2675" s="52" t="s">
        <v>59</v>
      </c>
      <c r="AJ2675" s="52">
        <v>1</v>
      </c>
      <c r="AK2675" s="52">
        <v>0</v>
      </c>
      <c r="AL2675" s="52"/>
      <c r="AM2675" s="52"/>
      <c r="AN2675" s="52"/>
      <c r="AO2675" s="52"/>
      <c r="AP2675" s="52"/>
      <c r="AQ2675" s="52"/>
    </row>
    <row r="2676" spans="1:43" ht="12.75" customHeight="1" x14ac:dyDescent="0.25">
      <c r="A2676" s="52">
        <v>4665</v>
      </c>
      <c r="B2676" s="52">
        <v>5604</v>
      </c>
      <c r="C2676" s="77"/>
      <c r="D2676" s="77"/>
      <c r="E2676" s="52">
        <v>2</v>
      </c>
      <c r="F2676" s="77"/>
      <c r="G2676" s="52">
        <v>67245</v>
      </c>
      <c r="H2676" s="52" t="s">
        <v>14007</v>
      </c>
      <c r="I2676" s="52">
        <f>INDEX(ce_computermodel!A:A,MATCH(J2676,ce_computermodel!B:B,0))</f>
        <v>500</v>
      </c>
      <c r="J2676" s="52" t="s">
        <v>5768</v>
      </c>
      <c r="K2676" s="52" t="s">
        <v>14008</v>
      </c>
      <c r="L2676" s="52"/>
      <c r="M2676" s="52" t="s">
        <v>5768</v>
      </c>
      <c r="N2676" s="52">
        <v>1</v>
      </c>
      <c r="O2676" s="52">
        <f>INDEX(organizations_branch!A:A,MATCH(P2676,organizations_branch!B:B,0))</f>
        <v>4</v>
      </c>
      <c r="P2676" t="s">
        <v>6402</v>
      </c>
      <c r="Q2676" s="52"/>
      <c r="R2676" s="52" t="s">
        <v>1717</v>
      </c>
      <c r="S2676" s="74">
        <v>44760</v>
      </c>
      <c r="T2676" s="52"/>
      <c r="U2676" s="52" t="s">
        <v>1717</v>
      </c>
      <c r="V2676" s="52">
        <v>2</v>
      </c>
      <c r="W2676" s="52" t="s">
        <v>939</v>
      </c>
      <c r="X2676" s="183"/>
      <c r="Y2676" s="76" t="s">
        <v>158</v>
      </c>
      <c r="Z2676" s="76"/>
      <c r="AA2676" s="52">
        <f>INDEX(accounts_user!A:A,MATCH(AB2676,accounts_user!H:H,0))</f>
        <v>10316</v>
      </c>
      <c r="AB2676" s="52" t="s">
        <v>11447</v>
      </c>
      <c r="AC2676" s="52"/>
      <c r="AD2676" s="52"/>
      <c r="AE2676" s="52"/>
      <c r="AF2676" s="75"/>
      <c r="AG2676" s="52"/>
      <c r="AH2676" s="52"/>
      <c r="AI2676" s="52"/>
      <c r="AJ2676" s="52">
        <v>1</v>
      </c>
      <c r="AK2676" s="52">
        <v>0</v>
      </c>
      <c r="AL2676" s="52"/>
      <c r="AM2676" s="52"/>
      <c r="AN2676" s="52"/>
      <c r="AO2676" s="52"/>
      <c r="AP2676" s="52"/>
      <c r="AQ2676" s="52"/>
    </row>
    <row r="2677" spans="1:43" ht="12.75" customHeight="1" x14ac:dyDescent="0.25">
      <c r="A2677" s="52">
        <v>4666</v>
      </c>
      <c r="B2677" s="52">
        <v>5605</v>
      </c>
      <c r="C2677" s="52"/>
      <c r="D2677" s="77"/>
      <c r="E2677" s="52">
        <v>2</v>
      </c>
      <c r="F2677" s="77"/>
      <c r="G2677" s="52">
        <v>70046</v>
      </c>
      <c r="H2677" s="52" t="s">
        <v>14009</v>
      </c>
      <c r="I2677" s="52">
        <f>INDEX(ce_computermodel!A:A,MATCH(J2677,ce_computermodel!B:B,0))</f>
        <v>500</v>
      </c>
      <c r="J2677" s="52" t="s">
        <v>5768</v>
      </c>
      <c r="K2677" s="52" t="s">
        <v>11590</v>
      </c>
      <c r="L2677" s="52"/>
      <c r="M2677" s="52" t="s">
        <v>5768</v>
      </c>
      <c r="N2677" s="52">
        <v>1</v>
      </c>
      <c r="O2677" s="52">
        <f>INDEX(organizations_branch!A:A,MATCH(P2677,organizations_branch!B:B,0))</f>
        <v>1</v>
      </c>
      <c r="P2677" t="s">
        <v>2339</v>
      </c>
      <c r="Q2677" s="52"/>
      <c r="R2677" s="52" t="s">
        <v>1713</v>
      </c>
      <c r="S2677" s="74">
        <v>44764</v>
      </c>
      <c r="T2677" s="52">
        <f>INDEX(organizations_place!A:A,MATCH(U2677,organizations_place!B:B,0))</f>
        <v>1</v>
      </c>
      <c r="U2677" s="52" t="s">
        <v>93</v>
      </c>
      <c r="V2677" s="52">
        <v>3</v>
      </c>
      <c r="W2677" s="52">
        <v>327</v>
      </c>
      <c r="X2677" s="100"/>
      <c r="Y2677" s="52" t="s">
        <v>67</v>
      </c>
      <c r="Z2677" s="52"/>
      <c r="AA2677" s="52"/>
      <c r="AB2677" s="52" t="s">
        <v>6850</v>
      </c>
      <c r="AC2677" s="52"/>
      <c r="AD2677" s="52"/>
      <c r="AE2677" s="52"/>
      <c r="AF2677" s="75"/>
      <c r="AG2677" s="76" t="s">
        <v>144</v>
      </c>
      <c r="AH2677" s="52"/>
      <c r="AI2677" s="52" t="s">
        <v>208</v>
      </c>
      <c r="AJ2677" s="52">
        <v>1</v>
      </c>
      <c r="AK2677" s="52">
        <v>0</v>
      </c>
      <c r="AL2677" s="52"/>
      <c r="AM2677" s="52"/>
      <c r="AN2677" s="52"/>
      <c r="AO2677" s="52"/>
      <c r="AP2677" s="52"/>
      <c r="AQ2677" s="78">
        <v>0</v>
      </c>
    </row>
    <row r="2678" spans="1:43" ht="12.75" customHeight="1" x14ac:dyDescent="0.25">
      <c r="A2678" s="52">
        <v>4667</v>
      </c>
      <c r="B2678" s="52">
        <v>5607</v>
      </c>
      <c r="C2678" s="52"/>
      <c r="D2678" s="77"/>
      <c r="E2678" s="52">
        <v>2</v>
      </c>
      <c r="F2678" s="76" t="s">
        <v>9436</v>
      </c>
      <c r="G2678" s="52" t="s">
        <v>14010</v>
      </c>
      <c r="H2678" s="52" t="s">
        <v>14010</v>
      </c>
      <c r="I2678" s="52">
        <f>INDEX(ce_computermodel!A:A,MATCH(J2678,ce_computermodel!B:B,0))</f>
        <v>500</v>
      </c>
      <c r="J2678" s="52" t="s">
        <v>5768</v>
      </c>
      <c r="K2678" s="53" t="s">
        <v>9438</v>
      </c>
      <c r="L2678" s="53" t="s">
        <v>9438</v>
      </c>
      <c r="M2678" s="77" t="s">
        <v>5768</v>
      </c>
      <c r="N2678" s="52" t="s">
        <v>9436</v>
      </c>
      <c r="O2678" s="52">
        <f>INDEX(organizations_branch!A:A,MATCH(P2678,organizations_branch!B:B,0))</f>
        <v>2</v>
      </c>
      <c r="P2678" t="s">
        <v>6404</v>
      </c>
      <c r="Q2678" s="52"/>
      <c r="R2678" s="52" t="s">
        <v>442</v>
      </c>
      <c r="S2678" s="74">
        <v>44762</v>
      </c>
      <c r="T2678" s="52">
        <f>INDEX(organizations_place!A:A,MATCH(U2678,organizations_place!B:B,0))</f>
        <v>13</v>
      </c>
      <c r="U2678" s="52" t="s">
        <v>157</v>
      </c>
      <c r="V2678" s="52">
        <v>2</v>
      </c>
      <c r="W2678" s="52">
        <v>210</v>
      </c>
      <c r="X2678" s="100"/>
      <c r="Y2678" s="52" t="s">
        <v>52</v>
      </c>
      <c r="Z2678" s="52"/>
      <c r="AA2678" s="52">
        <f>INDEX(accounts_user!A:A,MATCH(AB2678,accounts_user!H:H,0))</f>
        <v>10070</v>
      </c>
      <c r="AB2678" s="52" t="s">
        <v>14011</v>
      </c>
      <c r="AC2678" s="52" t="s">
        <v>14012</v>
      </c>
      <c r="AD2678" s="52"/>
      <c r="AE2678" s="52"/>
      <c r="AF2678" s="75"/>
      <c r="AG2678" s="52" t="s">
        <v>58</v>
      </c>
      <c r="AH2678" s="52">
        <v>68128</v>
      </c>
      <c r="AI2678" s="52" t="s">
        <v>59</v>
      </c>
      <c r="AJ2678" s="52">
        <v>1</v>
      </c>
      <c r="AK2678" s="52">
        <v>0</v>
      </c>
      <c r="AL2678" s="52"/>
      <c r="AM2678" s="52"/>
      <c r="AN2678" s="52"/>
      <c r="AO2678" s="52"/>
      <c r="AP2678" s="52"/>
      <c r="AQ2678" s="52"/>
    </row>
    <row r="2679" spans="1:43" ht="12.75" customHeight="1" x14ac:dyDescent="0.25">
      <c r="A2679" s="52">
        <v>4668</v>
      </c>
      <c r="B2679" s="52">
        <v>5614</v>
      </c>
      <c r="C2679" s="52"/>
      <c r="D2679" s="77"/>
      <c r="E2679" s="52">
        <v>2</v>
      </c>
      <c r="F2679" s="76" t="s">
        <v>9436</v>
      </c>
      <c r="G2679" s="52" t="s">
        <v>14013</v>
      </c>
      <c r="H2679" s="52" t="s">
        <v>14013</v>
      </c>
      <c r="I2679" s="52">
        <f>INDEX(ce_computermodel!A:A,MATCH(J2679,ce_computermodel!B:B,0))</f>
        <v>500</v>
      </c>
      <c r="J2679" s="52" t="s">
        <v>5768</v>
      </c>
      <c r="K2679" s="53" t="s">
        <v>9438</v>
      </c>
      <c r="L2679" s="53" t="s">
        <v>9438</v>
      </c>
      <c r="M2679" s="52" t="s">
        <v>5768</v>
      </c>
      <c r="N2679" s="52">
        <v>1</v>
      </c>
      <c r="O2679" s="52">
        <f>INDEX(organizations_branch!A:A,MATCH(P2679,organizations_branch!B:B,0))</f>
        <v>2</v>
      </c>
      <c r="P2679" t="s">
        <v>6404</v>
      </c>
      <c r="Q2679" s="52"/>
      <c r="R2679" s="52" t="s">
        <v>442</v>
      </c>
      <c r="S2679" s="74">
        <v>44781</v>
      </c>
      <c r="T2679" s="52">
        <f>INDEX(organizations_place!A:A,MATCH(U2679,organizations_place!B:B,0))</f>
        <v>13</v>
      </c>
      <c r="U2679" s="52" t="s">
        <v>157</v>
      </c>
      <c r="V2679" s="52">
        <v>3</v>
      </c>
      <c r="W2679" s="52">
        <v>325</v>
      </c>
      <c r="X2679" s="84"/>
      <c r="Y2679" s="52" t="s">
        <v>52</v>
      </c>
      <c r="Z2679" s="52"/>
      <c r="AA2679" s="52">
        <f>INDEX(accounts_user!A:A,MATCH(AB2679,accounts_user!H:H,0))</f>
        <v>9929</v>
      </c>
      <c r="AB2679" s="52" t="s">
        <v>14014</v>
      </c>
      <c r="AC2679" s="52" t="s">
        <v>14015</v>
      </c>
      <c r="AD2679" s="52"/>
      <c r="AE2679" s="52"/>
      <c r="AF2679" s="75"/>
      <c r="AG2679" s="52" t="s">
        <v>58</v>
      </c>
      <c r="AH2679" s="52">
        <v>76455</v>
      </c>
      <c r="AI2679" s="52" t="s">
        <v>59</v>
      </c>
      <c r="AJ2679" s="52">
        <v>1</v>
      </c>
      <c r="AK2679" s="52">
        <v>0</v>
      </c>
      <c r="AL2679" s="52"/>
      <c r="AM2679" s="52"/>
      <c r="AN2679" s="52"/>
      <c r="AO2679" s="52"/>
      <c r="AP2679" s="52"/>
      <c r="AQ2679" s="52"/>
    </row>
    <row r="2680" spans="1:43" ht="12.75" customHeight="1" x14ac:dyDescent="0.25">
      <c r="A2680" s="52">
        <v>4669</v>
      </c>
      <c r="B2680" s="52">
        <v>5617</v>
      </c>
      <c r="C2680" s="52"/>
      <c r="D2680" s="77"/>
      <c r="E2680" s="52">
        <v>2</v>
      </c>
      <c r="F2680" s="76" t="s">
        <v>9436</v>
      </c>
      <c r="G2680" s="52" t="s">
        <v>14016</v>
      </c>
      <c r="H2680" s="52" t="s">
        <v>14016</v>
      </c>
      <c r="I2680" s="52">
        <f>INDEX(ce_computermodel!A:A,MATCH(J2680,ce_computermodel!B:B,0))</f>
        <v>500</v>
      </c>
      <c r="J2680" s="52" t="s">
        <v>5768</v>
      </c>
      <c r="K2680" s="53" t="s">
        <v>9438</v>
      </c>
      <c r="L2680" s="53" t="s">
        <v>9438</v>
      </c>
      <c r="M2680" s="52" t="s">
        <v>5768</v>
      </c>
      <c r="N2680" s="52">
        <v>1</v>
      </c>
      <c r="O2680" s="52">
        <f>INDEX(organizations_branch!A:A,MATCH(P2680,organizations_branch!B:B,0))</f>
        <v>2</v>
      </c>
      <c r="P2680" t="s">
        <v>6404</v>
      </c>
      <c r="Q2680" s="52"/>
      <c r="R2680" s="52"/>
      <c r="S2680" s="74">
        <v>44823</v>
      </c>
      <c r="T2680" s="52"/>
      <c r="U2680" s="52" t="s">
        <v>1680</v>
      </c>
      <c r="V2680" s="52">
        <v>1</v>
      </c>
      <c r="W2680" s="52" t="s">
        <v>549</v>
      </c>
      <c r="X2680" s="75"/>
      <c r="Y2680" s="52" t="s">
        <v>52</v>
      </c>
      <c r="Z2680" s="52"/>
      <c r="AA2680" s="52">
        <f>INDEX(accounts_user!A:A,MATCH(AB2680,accounts_user!H:H,0))</f>
        <v>9617</v>
      </c>
      <c r="AB2680" s="52" t="s">
        <v>11520</v>
      </c>
      <c r="AC2680" s="52" t="s">
        <v>13308</v>
      </c>
      <c r="AD2680" s="52" t="s">
        <v>14017</v>
      </c>
      <c r="AE2680" s="77"/>
      <c r="AF2680" s="84"/>
      <c r="AG2680" s="52" t="s">
        <v>58</v>
      </c>
      <c r="AH2680" s="52">
        <v>79251.681110000005</v>
      </c>
      <c r="AI2680" s="52" t="s">
        <v>59</v>
      </c>
      <c r="AJ2680" s="52">
        <v>1</v>
      </c>
      <c r="AK2680" s="52">
        <v>0</v>
      </c>
      <c r="AL2680" s="52"/>
      <c r="AM2680" s="52"/>
      <c r="AN2680" s="52"/>
      <c r="AO2680" s="52"/>
      <c r="AP2680" s="52"/>
      <c r="AQ2680" s="52"/>
    </row>
    <row r="2681" spans="1:43" ht="12.75" customHeight="1" x14ac:dyDescent="0.25">
      <c r="A2681" s="52">
        <v>4670</v>
      </c>
      <c r="B2681" s="52">
        <v>5620</v>
      </c>
      <c r="C2681" s="52"/>
      <c r="D2681" s="77"/>
      <c r="E2681" s="52">
        <v>2</v>
      </c>
      <c r="F2681" s="52" t="s">
        <v>14018</v>
      </c>
      <c r="G2681" s="52">
        <v>86088</v>
      </c>
      <c r="H2681" s="52" t="s">
        <v>14019</v>
      </c>
      <c r="I2681" s="52">
        <f>INDEX(ce_computermodel!A:A,MATCH(J2681,ce_computermodel!B:B,0))</f>
        <v>603</v>
      </c>
      <c r="J2681" s="52" t="s">
        <v>14020</v>
      </c>
      <c r="K2681" s="52" t="s">
        <v>14021</v>
      </c>
      <c r="L2681" s="52"/>
      <c r="M2681" s="52" t="s">
        <v>6751</v>
      </c>
      <c r="N2681" s="52"/>
      <c r="O2681" s="52">
        <f>INDEX(organizations_branch!A:A,MATCH(P2681,organizations_branch!B:B,0))</f>
        <v>2</v>
      </c>
      <c r="P2681" t="s">
        <v>6404</v>
      </c>
      <c r="Q2681" s="52"/>
      <c r="R2681" s="52"/>
      <c r="S2681" s="74">
        <v>44785</v>
      </c>
      <c r="T2681" s="52"/>
      <c r="U2681" s="52" t="s">
        <v>1950</v>
      </c>
      <c r="V2681" s="52">
        <v>1</v>
      </c>
      <c r="W2681" s="52"/>
      <c r="X2681" s="75"/>
      <c r="Y2681" s="52"/>
      <c r="Z2681" s="52" t="s">
        <v>14022</v>
      </c>
      <c r="AA2681" s="52"/>
      <c r="AB2681" s="52" t="s">
        <v>14023</v>
      </c>
      <c r="AC2681" s="77"/>
      <c r="AD2681" s="77"/>
      <c r="AE2681" s="77"/>
      <c r="AF2681" s="84"/>
      <c r="AG2681" s="77" t="s">
        <v>58</v>
      </c>
      <c r="AH2681" s="52"/>
      <c r="AI2681" s="52"/>
      <c r="AJ2681" s="52">
        <v>1</v>
      </c>
      <c r="AK2681" s="52">
        <v>0</v>
      </c>
      <c r="AL2681" s="52"/>
      <c r="AM2681" s="52"/>
      <c r="AN2681" s="52"/>
      <c r="AO2681" s="52"/>
      <c r="AP2681" s="52"/>
      <c r="AQ2681" s="52"/>
    </row>
    <row r="2682" spans="1:43" ht="12.75" customHeight="1" x14ac:dyDescent="0.25">
      <c r="A2682" s="52">
        <v>4671</v>
      </c>
      <c r="B2682" s="52">
        <v>5621</v>
      </c>
      <c r="C2682" s="52"/>
      <c r="D2682" s="77"/>
      <c r="E2682" s="52">
        <v>2</v>
      </c>
      <c r="F2682" s="52" t="s">
        <v>9436</v>
      </c>
      <c r="G2682" s="52" t="s">
        <v>14024</v>
      </c>
      <c r="H2682" s="52" t="s">
        <v>14024</v>
      </c>
      <c r="I2682" s="52">
        <f>INDEX(ce_computermodel!A:A,MATCH(J2682,ce_computermodel!B:B,0))</f>
        <v>500</v>
      </c>
      <c r="J2682" s="52" t="s">
        <v>5768</v>
      </c>
      <c r="K2682" s="53" t="s">
        <v>9438</v>
      </c>
      <c r="L2682" s="53" t="s">
        <v>9438</v>
      </c>
      <c r="M2682" s="52" t="s">
        <v>5768</v>
      </c>
      <c r="N2682" s="52">
        <v>1</v>
      </c>
      <c r="O2682" s="52">
        <f>INDEX(organizations_branch!A:A,MATCH(P2682,organizations_branch!B:B,0))</f>
        <v>2</v>
      </c>
      <c r="P2682" t="s">
        <v>6404</v>
      </c>
      <c r="Q2682" s="52"/>
      <c r="R2682" s="52"/>
      <c r="S2682" s="74">
        <v>44783</v>
      </c>
      <c r="T2682" s="52"/>
      <c r="U2682" s="52" t="s">
        <v>644</v>
      </c>
      <c r="V2682" s="52">
        <v>7</v>
      </c>
      <c r="W2682" s="52">
        <v>707</v>
      </c>
      <c r="X2682" s="75"/>
      <c r="Y2682" s="52" t="s">
        <v>52</v>
      </c>
      <c r="Z2682" s="52" t="s">
        <v>4566</v>
      </c>
      <c r="AA2682" s="52">
        <f>INDEX(accounts_user!A:A,MATCH(AB2682,accounts_user!H:H,0))</f>
        <v>9635</v>
      </c>
      <c r="AB2682" s="52" t="s">
        <v>14025</v>
      </c>
      <c r="AC2682" s="52" t="s">
        <v>4565</v>
      </c>
      <c r="AD2682" s="77"/>
      <c r="AE2682" s="77"/>
      <c r="AF2682" s="84"/>
      <c r="AG2682" s="77" t="s">
        <v>58</v>
      </c>
      <c r="AH2682" s="52">
        <v>76484</v>
      </c>
      <c r="AI2682" s="52" t="s">
        <v>59</v>
      </c>
      <c r="AJ2682" s="52">
        <v>1</v>
      </c>
      <c r="AK2682" s="77">
        <v>0</v>
      </c>
      <c r="AL2682" s="52"/>
      <c r="AM2682" s="52"/>
      <c r="AN2682" s="52"/>
      <c r="AO2682" s="52"/>
      <c r="AP2682" s="52"/>
      <c r="AQ2682" s="52"/>
    </row>
    <row r="2683" spans="1:43" ht="12.75" customHeight="1" x14ac:dyDescent="0.25">
      <c r="A2683" s="52">
        <v>4672</v>
      </c>
      <c r="B2683" s="52">
        <v>5634</v>
      </c>
      <c r="C2683" s="52"/>
      <c r="D2683" s="77"/>
      <c r="E2683" s="52">
        <v>2</v>
      </c>
      <c r="F2683" s="52" t="s">
        <v>9436</v>
      </c>
      <c r="G2683" s="52" t="s">
        <v>14026</v>
      </c>
      <c r="H2683" s="52" t="s">
        <v>14026</v>
      </c>
      <c r="I2683" s="52">
        <f>INDEX(ce_computermodel!A:A,MATCH(J2683,ce_computermodel!B:B,0))</f>
        <v>500</v>
      </c>
      <c r="J2683" s="52" t="s">
        <v>5768</v>
      </c>
      <c r="K2683" s="53" t="s">
        <v>9438</v>
      </c>
      <c r="L2683" s="53" t="s">
        <v>9438</v>
      </c>
      <c r="M2683" s="52" t="s">
        <v>5768</v>
      </c>
      <c r="N2683" s="52">
        <v>1</v>
      </c>
      <c r="O2683" s="52">
        <f>INDEX(organizations_branch!A:A,MATCH(P2683,organizations_branch!B:B,0))</f>
        <v>2</v>
      </c>
      <c r="P2683" t="s">
        <v>6404</v>
      </c>
      <c r="Q2683" s="52"/>
      <c r="R2683" s="52"/>
      <c r="S2683" s="74">
        <v>44805</v>
      </c>
      <c r="T2683" s="52">
        <f>INDEX(organizations_place!A:A,MATCH(U2683,organizations_place!B:B,0))</f>
        <v>13</v>
      </c>
      <c r="U2683" s="52" t="s">
        <v>157</v>
      </c>
      <c r="V2683" s="52">
        <v>2</v>
      </c>
      <c r="W2683" s="52">
        <v>206</v>
      </c>
      <c r="X2683" s="75"/>
      <c r="Y2683" s="52" t="s">
        <v>52</v>
      </c>
      <c r="Z2683" s="52"/>
      <c r="AA2683" s="52">
        <f>INDEX(accounts_user!A:A,MATCH(AB2683,accounts_user!H:H,0))</f>
        <v>10041</v>
      </c>
      <c r="AB2683" s="52" t="s">
        <v>13560</v>
      </c>
      <c r="AC2683" s="52"/>
      <c r="AD2683" s="52"/>
      <c r="AE2683" s="52"/>
      <c r="AF2683" s="75"/>
      <c r="AG2683" s="52" t="s">
        <v>58</v>
      </c>
      <c r="AH2683" s="52">
        <v>79023</v>
      </c>
      <c r="AI2683" s="52" t="s">
        <v>59</v>
      </c>
      <c r="AJ2683" s="52">
        <v>1</v>
      </c>
      <c r="AK2683" s="77">
        <v>0</v>
      </c>
      <c r="AL2683" s="52"/>
      <c r="AM2683" s="52"/>
      <c r="AN2683" s="52"/>
      <c r="AO2683" s="52"/>
      <c r="AP2683" s="52"/>
      <c r="AQ2683" s="52"/>
    </row>
    <row r="2684" spans="1:43" ht="12.75" customHeight="1" x14ac:dyDescent="0.25">
      <c r="A2684" s="52">
        <v>4673</v>
      </c>
      <c r="B2684" s="52">
        <v>5642</v>
      </c>
      <c r="C2684" s="52"/>
      <c r="D2684" s="52"/>
      <c r="E2684" s="52">
        <v>2</v>
      </c>
      <c r="F2684" s="52" t="s">
        <v>9436</v>
      </c>
      <c r="G2684" s="52" t="s">
        <v>14027</v>
      </c>
      <c r="H2684" s="52" t="s">
        <v>14027</v>
      </c>
      <c r="I2684" s="52">
        <f>INDEX(ce_computermodel!A:A,MATCH(J2684,ce_computermodel!B:B,0))</f>
        <v>500</v>
      </c>
      <c r="J2684" s="52" t="s">
        <v>5768</v>
      </c>
      <c r="K2684" s="52" t="s">
        <v>9438</v>
      </c>
      <c r="L2684" s="52" t="s">
        <v>9438</v>
      </c>
      <c r="M2684" s="52" t="s">
        <v>5768</v>
      </c>
      <c r="N2684" s="52">
        <v>1</v>
      </c>
      <c r="O2684" s="52">
        <f>INDEX(organizations_branch!A:A,MATCH(P2684,organizations_branch!B:B,0))</f>
        <v>2</v>
      </c>
      <c r="P2684" t="s">
        <v>6404</v>
      </c>
      <c r="Q2684" s="52"/>
      <c r="R2684" s="52" t="s">
        <v>52</v>
      </c>
      <c r="S2684" s="74">
        <v>44701</v>
      </c>
      <c r="T2684" s="52"/>
      <c r="U2684" s="52" t="s">
        <v>475</v>
      </c>
      <c r="V2684" s="52">
        <v>1</v>
      </c>
      <c r="W2684" s="52">
        <v>9</v>
      </c>
      <c r="X2684" s="75"/>
      <c r="Y2684" s="52" t="s">
        <v>52</v>
      </c>
      <c r="Z2684" s="52"/>
      <c r="AA2684" s="52">
        <f>INDEX(accounts_user!A:A,MATCH(AB2684,accounts_user!H:H,0))</f>
        <v>9745</v>
      </c>
      <c r="AB2684" s="52" t="s">
        <v>14028</v>
      </c>
      <c r="AC2684" s="52" t="s">
        <v>4527</v>
      </c>
      <c r="AD2684" s="52"/>
      <c r="AE2684" s="52"/>
      <c r="AF2684" s="75"/>
      <c r="AG2684" s="52" t="s">
        <v>58</v>
      </c>
      <c r="AH2684" s="52">
        <v>80215</v>
      </c>
      <c r="AI2684" s="52" t="s">
        <v>59</v>
      </c>
      <c r="AJ2684" s="52">
        <v>1</v>
      </c>
      <c r="AK2684" s="77">
        <v>0</v>
      </c>
      <c r="AL2684" s="52"/>
      <c r="AM2684" s="52"/>
      <c r="AN2684" s="52"/>
      <c r="AO2684" s="52"/>
      <c r="AP2684" s="52"/>
      <c r="AQ2684" s="78">
        <v>0</v>
      </c>
    </row>
    <row r="2685" spans="1:43" ht="12.75" customHeight="1" x14ac:dyDescent="0.25">
      <c r="A2685" s="52">
        <v>4674</v>
      </c>
      <c r="B2685" s="52">
        <v>5653</v>
      </c>
      <c r="C2685" s="52"/>
      <c r="D2685" s="52"/>
      <c r="E2685" s="52">
        <v>2</v>
      </c>
      <c r="F2685" s="52"/>
      <c r="G2685" s="52">
        <v>68148</v>
      </c>
      <c r="H2685" s="52" t="s">
        <v>14029</v>
      </c>
      <c r="I2685" s="52">
        <f>INDEX(ce_computermodel!A:A,MATCH(J2685,ce_computermodel!B:B,0))</f>
        <v>500</v>
      </c>
      <c r="J2685" s="52" t="s">
        <v>5768</v>
      </c>
      <c r="K2685" s="52" t="s">
        <v>12049</v>
      </c>
      <c r="L2685" s="52"/>
      <c r="M2685" s="52" t="s">
        <v>5768</v>
      </c>
      <c r="N2685" s="52">
        <v>1</v>
      </c>
      <c r="O2685" s="52">
        <f>INDEX(organizations_branch!A:A,MATCH(P2685,organizations_branch!B:B,0))</f>
        <v>1</v>
      </c>
      <c r="P2685" t="s">
        <v>2339</v>
      </c>
      <c r="Q2685" s="85"/>
      <c r="R2685" s="85" t="s">
        <v>9319</v>
      </c>
      <c r="S2685" s="74">
        <v>44833</v>
      </c>
      <c r="T2685" s="52"/>
      <c r="U2685" s="52" t="s">
        <v>6879</v>
      </c>
      <c r="V2685" s="52">
        <v>1</v>
      </c>
      <c r="W2685" s="52" t="s">
        <v>1605</v>
      </c>
      <c r="X2685" s="84"/>
      <c r="Y2685" s="52" t="s">
        <v>67</v>
      </c>
      <c r="Z2685" s="85" t="s">
        <v>14030</v>
      </c>
      <c r="AA2685" s="52">
        <f>INDEX(accounts_user!A:A,MATCH(AB2685,accounts_user!H:H,0))</f>
        <v>8856</v>
      </c>
      <c r="AB2685" s="52" t="s">
        <v>14031</v>
      </c>
      <c r="AC2685" s="52" t="s">
        <v>4397</v>
      </c>
      <c r="AD2685" s="52"/>
      <c r="AE2685" s="52"/>
      <c r="AF2685" s="75"/>
      <c r="AG2685" s="52" t="s">
        <v>136</v>
      </c>
      <c r="AH2685" s="52"/>
      <c r="AI2685" s="52" t="s">
        <v>59</v>
      </c>
      <c r="AJ2685" s="52">
        <v>1</v>
      </c>
      <c r="AK2685" s="77">
        <v>0</v>
      </c>
      <c r="AL2685" s="52"/>
      <c r="AM2685" s="52"/>
      <c r="AN2685" s="52"/>
      <c r="AO2685" s="187"/>
      <c r="AP2685" s="187"/>
      <c r="AQ2685" s="188">
        <v>0</v>
      </c>
    </row>
    <row r="2686" spans="1:43" ht="12.75" customHeight="1" x14ac:dyDescent="0.25">
      <c r="A2686" s="52">
        <v>4675</v>
      </c>
      <c r="B2686" s="52">
        <v>5678</v>
      </c>
      <c r="C2686" s="52"/>
      <c r="D2686" s="77"/>
      <c r="E2686" s="52">
        <v>2</v>
      </c>
      <c r="F2686" s="52" t="s">
        <v>9436</v>
      </c>
      <c r="G2686" s="52" t="s">
        <v>14032</v>
      </c>
      <c r="H2686" s="52" t="s">
        <v>14032</v>
      </c>
      <c r="I2686" s="52">
        <f>INDEX(ce_computermodel!A:A,MATCH(J2686,ce_computermodel!B:B,0))</f>
        <v>500</v>
      </c>
      <c r="J2686" s="52" t="s">
        <v>5768</v>
      </c>
      <c r="K2686" s="53" t="s">
        <v>9438</v>
      </c>
      <c r="L2686" s="53" t="s">
        <v>9438</v>
      </c>
      <c r="M2686" s="52" t="s">
        <v>5768</v>
      </c>
      <c r="N2686" s="52">
        <v>1</v>
      </c>
      <c r="O2686" s="52">
        <f>INDEX(organizations_branch!A:A,MATCH(P2686,organizations_branch!B:B,0))</f>
        <v>2</v>
      </c>
      <c r="P2686" t="s">
        <v>6404</v>
      </c>
      <c r="Q2686" s="52"/>
      <c r="R2686" s="52"/>
      <c r="S2686" s="74">
        <v>44838</v>
      </c>
      <c r="T2686" s="52"/>
      <c r="U2686" s="52" t="s">
        <v>611</v>
      </c>
      <c r="V2686" s="52">
        <v>4</v>
      </c>
      <c r="W2686" s="52">
        <v>12</v>
      </c>
      <c r="X2686" s="75"/>
      <c r="Y2686" s="52" t="s">
        <v>52</v>
      </c>
      <c r="Z2686" s="52" t="s">
        <v>612</v>
      </c>
      <c r="AA2686" s="52">
        <f>INDEX(accounts_user!A:A,MATCH(AB2686,accounts_user!H:H,0))</f>
        <v>10034</v>
      </c>
      <c r="AB2686" s="52" t="s">
        <v>14033</v>
      </c>
      <c r="AC2686" s="88" t="s">
        <v>4578</v>
      </c>
      <c r="AD2686" s="52"/>
      <c r="AE2686" s="52"/>
      <c r="AF2686" s="75"/>
      <c r="AG2686" s="52" t="s">
        <v>58</v>
      </c>
      <c r="AH2686" s="52">
        <v>82428</v>
      </c>
      <c r="AI2686" s="52" t="s">
        <v>59</v>
      </c>
      <c r="AJ2686" s="52">
        <v>1</v>
      </c>
      <c r="AK2686" s="77">
        <v>0</v>
      </c>
      <c r="AL2686" s="52"/>
      <c r="AM2686" s="52"/>
      <c r="AN2686" s="52"/>
      <c r="AO2686" s="52"/>
      <c r="AP2686" s="52"/>
      <c r="AQ2686" s="78">
        <v>0</v>
      </c>
    </row>
    <row r="2687" spans="1:43" ht="12.75" customHeight="1" x14ac:dyDescent="0.25">
      <c r="A2687" s="52">
        <v>4676</v>
      </c>
      <c r="B2687" s="52">
        <v>5682</v>
      </c>
      <c r="C2687" s="52"/>
      <c r="D2687" s="77"/>
      <c r="E2687" s="52">
        <v>2</v>
      </c>
      <c r="F2687" s="52" t="s">
        <v>9436</v>
      </c>
      <c r="G2687" s="52" t="s">
        <v>14034</v>
      </c>
      <c r="H2687" s="52" t="s">
        <v>14034</v>
      </c>
      <c r="I2687" s="52">
        <f>INDEX(ce_computermodel!A:A,MATCH(J2687,ce_computermodel!B:B,0))</f>
        <v>500</v>
      </c>
      <c r="J2687" s="52" t="s">
        <v>5768</v>
      </c>
      <c r="K2687" s="53" t="s">
        <v>9438</v>
      </c>
      <c r="L2687" s="53" t="s">
        <v>9438</v>
      </c>
      <c r="M2687" s="52" t="s">
        <v>5768</v>
      </c>
      <c r="N2687" s="52">
        <v>1</v>
      </c>
      <c r="O2687" s="52">
        <f>INDEX(organizations_branch!A:A,MATCH(P2687,organizations_branch!B:B,0))</f>
        <v>2</v>
      </c>
      <c r="P2687" t="s">
        <v>6404</v>
      </c>
      <c r="Q2687" s="52"/>
      <c r="R2687" s="52"/>
      <c r="S2687" s="74">
        <v>44841</v>
      </c>
      <c r="T2687" s="52"/>
      <c r="U2687" s="52" t="s">
        <v>2133</v>
      </c>
      <c r="V2687" s="52">
        <v>3</v>
      </c>
      <c r="W2687" s="52" t="s">
        <v>2134</v>
      </c>
      <c r="X2687" s="75"/>
      <c r="Y2687" s="52" t="s">
        <v>67</v>
      </c>
      <c r="Z2687" s="52" t="s">
        <v>7019</v>
      </c>
      <c r="AA2687" s="52">
        <f>INDEX(accounts_user!A:A,MATCH(AB2687,accounts_user!H:H,0))</f>
        <v>9298</v>
      </c>
      <c r="AB2687" s="52" t="s">
        <v>14035</v>
      </c>
      <c r="AC2687" s="88" t="s">
        <v>4579</v>
      </c>
      <c r="AD2687" s="52"/>
      <c r="AE2687" s="52"/>
      <c r="AF2687" s="75"/>
      <c r="AG2687" s="52" t="s">
        <v>58</v>
      </c>
      <c r="AH2687" s="52">
        <v>82269</v>
      </c>
      <c r="AI2687" s="52" t="s">
        <v>59</v>
      </c>
      <c r="AJ2687" s="52">
        <v>1</v>
      </c>
      <c r="AK2687" s="77">
        <v>0</v>
      </c>
      <c r="AL2687" s="52"/>
      <c r="AM2687" s="52"/>
      <c r="AN2687" s="52"/>
      <c r="AO2687" s="52"/>
      <c r="AP2687" s="52"/>
      <c r="AQ2687" s="52"/>
    </row>
    <row r="2688" spans="1:43" ht="12.75" customHeight="1" x14ac:dyDescent="0.25">
      <c r="A2688" s="52">
        <v>4677</v>
      </c>
      <c r="B2688" s="52">
        <v>5686</v>
      </c>
      <c r="C2688" s="52"/>
      <c r="D2688" s="77"/>
      <c r="E2688" s="52">
        <v>2</v>
      </c>
      <c r="F2688" s="52" t="s">
        <v>9436</v>
      </c>
      <c r="G2688" s="52" t="s">
        <v>14036</v>
      </c>
      <c r="H2688" s="52" t="s">
        <v>14036</v>
      </c>
      <c r="I2688" s="52">
        <f>INDEX(ce_computermodel!A:A,MATCH(J2688,ce_computermodel!B:B,0))</f>
        <v>500</v>
      </c>
      <c r="J2688" s="52" t="s">
        <v>5768</v>
      </c>
      <c r="K2688" s="53" t="s">
        <v>9438</v>
      </c>
      <c r="L2688" s="53" t="s">
        <v>9438</v>
      </c>
      <c r="M2688" s="52" t="s">
        <v>5768</v>
      </c>
      <c r="N2688" s="52">
        <v>1</v>
      </c>
      <c r="O2688" s="52">
        <f>INDEX(organizations_branch!A:A,MATCH(P2688,organizations_branch!B:B,0))</f>
        <v>2</v>
      </c>
      <c r="P2688" t="s">
        <v>6404</v>
      </c>
      <c r="Q2688" s="52"/>
      <c r="R2688" s="52"/>
      <c r="S2688" s="74">
        <v>44841</v>
      </c>
      <c r="T2688" s="52">
        <f>INDEX(organizations_place!A:A,MATCH(U2688,organizations_place!B:B,0))</f>
        <v>13</v>
      </c>
      <c r="U2688" s="52" t="s">
        <v>157</v>
      </c>
      <c r="V2688" s="52">
        <v>3</v>
      </c>
      <c r="W2688" s="52">
        <v>315</v>
      </c>
      <c r="X2688" s="84"/>
      <c r="Y2688" s="52" t="s">
        <v>52</v>
      </c>
      <c r="Z2688" s="52" t="s">
        <v>617</v>
      </c>
      <c r="AA2688" s="52">
        <f>INDEX(accounts_user!A:A,MATCH(AB2688,accounts_user!H:H,0))</f>
        <v>9829</v>
      </c>
      <c r="AB2688" s="52" t="s">
        <v>9393</v>
      </c>
      <c r="AC2688" s="88" t="s">
        <v>4581</v>
      </c>
      <c r="AD2688" s="52"/>
      <c r="AE2688" s="52"/>
      <c r="AF2688" s="75"/>
      <c r="AG2688" s="52" t="s">
        <v>58</v>
      </c>
      <c r="AH2688" s="52">
        <v>83092</v>
      </c>
      <c r="AI2688" s="52" t="s">
        <v>59</v>
      </c>
      <c r="AJ2688" s="52">
        <v>1</v>
      </c>
      <c r="AK2688" s="77">
        <v>0</v>
      </c>
      <c r="AL2688" s="52"/>
      <c r="AM2688" s="52"/>
      <c r="AN2688" s="52"/>
      <c r="AO2688" s="52"/>
      <c r="AP2688" s="52"/>
      <c r="AQ2688" s="52"/>
    </row>
    <row r="2689" spans="1:43" ht="12.75" customHeight="1" x14ac:dyDescent="0.25">
      <c r="A2689" s="52">
        <v>4678</v>
      </c>
      <c r="B2689" s="52">
        <v>5694</v>
      </c>
      <c r="C2689" s="52"/>
      <c r="D2689" s="52"/>
      <c r="E2689" s="52">
        <v>2</v>
      </c>
      <c r="F2689" s="52" t="s">
        <v>9436</v>
      </c>
      <c r="G2689" s="52" t="s">
        <v>14037</v>
      </c>
      <c r="H2689" s="52" t="s">
        <v>14037</v>
      </c>
      <c r="I2689" s="52">
        <f>INDEX(ce_computermodel!A:A,MATCH(J2689,ce_computermodel!B:B,0))</f>
        <v>500</v>
      </c>
      <c r="J2689" s="52" t="s">
        <v>5768</v>
      </c>
      <c r="K2689" s="53" t="s">
        <v>9438</v>
      </c>
      <c r="L2689" s="53" t="s">
        <v>9438</v>
      </c>
      <c r="M2689" s="52" t="s">
        <v>5768</v>
      </c>
      <c r="N2689" s="52">
        <v>1</v>
      </c>
      <c r="O2689" s="52">
        <f>INDEX(organizations_branch!A:A,MATCH(P2689,organizations_branch!B:B,0))</f>
        <v>2</v>
      </c>
      <c r="P2689" t="s">
        <v>6404</v>
      </c>
      <c r="Q2689" s="52"/>
      <c r="R2689" s="52"/>
      <c r="S2689" s="74">
        <v>44846</v>
      </c>
      <c r="T2689" s="52"/>
      <c r="U2689" s="52" t="s">
        <v>82</v>
      </c>
      <c r="V2689" s="52">
        <v>8</v>
      </c>
      <c r="W2689" s="52">
        <v>810</v>
      </c>
      <c r="X2689" s="88"/>
      <c r="Y2689" s="52" t="s">
        <v>52</v>
      </c>
      <c r="Z2689" s="52" t="s">
        <v>4568</v>
      </c>
      <c r="AA2689" s="52"/>
      <c r="AB2689" s="52" t="s">
        <v>14038</v>
      </c>
      <c r="AC2689" s="52" t="s">
        <v>4567</v>
      </c>
      <c r="AD2689" s="52"/>
      <c r="AE2689" s="52"/>
      <c r="AF2689" s="75"/>
      <c r="AG2689" s="52" t="s">
        <v>58</v>
      </c>
      <c r="AH2689" s="52">
        <v>83177</v>
      </c>
      <c r="AI2689" s="52" t="s">
        <v>59</v>
      </c>
      <c r="AJ2689" s="52">
        <v>1</v>
      </c>
      <c r="AK2689" s="77">
        <v>0</v>
      </c>
      <c r="AL2689" s="52"/>
      <c r="AM2689" s="52"/>
      <c r="AN2689" s="52"/>
      <c r="AO2689" s="52"/>
      <c r="AP2689" s="52"/>
      <c r="AQ2689" s="78">
        <v>0</v>
      </c>
    </row>
    <row r="2690" spans="1:43" ht="12.75" customHeight="1" x14ac:dyDescent="0.25">
      <c r="A2690" s="52">
        <v>4679</v>
      </c>
      <c r="B2690" s="52">
        <v>5699</v>
      </c>
      <c r="C2690" s="52"/>
      <c r="D2690" s="52"/>
      <c r="E2690" s="52">
        <v>2</v>
      </c>
      <c r="F2690" s="52" t="s">
        <v>9436</v>
      </c>
      <c r="G2690" s="52" t="s">
        <v>14039</v>
      </c>
      <c r="H2690" s="52" t="s">
        <v>14039</v>
      </c>
      <c r="I2690" s="52">
        <f>INDEX(ce_computermodel!A:A,MATCH(J2690,ce_computermodel!B:B,0))</f>
        <v>500</v>
      </c>
      <c r="J2690" s="52" t="s">
        <v>5768</v>
      </c>
      <c r="K2690" s="52" t="s">
        <v>9438</v>
      </c>
      <c r="L2690" s="52" t="s">
        <v>9438</v>
      </c>
      <c r="M2690" s="52" t="s">
        <v>5768</v>
      </c>
      <c r="N2690" s="52">
        <v>1</v>
      </c>
      <c r="O2690" s="52">
        <f>INDEX(organizations_branch!A:A,MATCH(P2690,organizations_branch!B:B,0))</f>
        <v>2</v>
      </c>
      <c r="P2690" t="s">
        <v>6404</v>
      </c>
      <c r="Q2690" s="52"/>
      <c r="R2690" s="52"/>
      <c r="S2690" s="74">
        <v>44855</v>
      </c>
      <c r="T2690" s="52"/>
      <c r="U2690" s="52" t="s">
        <v>82</v>
      </c>
      <c r="V2690" s="52">
        <v>8</v>
      </c>
      <c r="W2690" s="52">
        <v>801</v>
      </c>
      <c r="X2690" s="52"/>
      <c r="Y2690" s="52" t="s">
        <v>52</v>
      </c>
      <c r="Z2690" s="52" t="s">
        <v>728</v>
      </c>
      <c r="AA2690" s="52">
        <f>INDEX(accounts_user!A:A,MATCH(AB2690,accounts_user!H:H,0))</f>
        <v>9649</v>
      </c>
      <c r="AB2690" s="52" t="s">
        <v>14040</v>
      </c>
      <c r="AC2690" s="52" t="s">
        <v>4586</v>
      </c>
      <c r="AD2690" s="52"/>
      <c r="AE2690" s="52"/>
      <c r="AF2690" s="75"/>
      <c r="AG2690" s="52" t="s">
        <v>58</v>
      </c>
      <c r="AH2690" s="52">
        <v>82107</v>
      </c>
      <c r="AI2690" s="52" t="s">
        <v>59</v>
      </c>
      <c r="AJ2690" s="52">
        <v>1</v>
      </c>
      <c r="AK2690" s="77">
        <v>0</v>
      </c>
      <c r="AL2690" s="52"/>
      <c r="AM2690" s="52"/>
      <c r="AN2690" s="52"/>
      <c r="AO2690" s="52"/>
      <c r="AP2690" s="52"/>
      <c r="AQ2690" s="78">
        <v>0</v>
      </c>
    </row>
    <row r="2691" spans="1:43" ht="12.75" customHeight="1" x14ac:dyDescent="0.25">
      <c r="A2691" s="52">
        <v>4680</v>
      </c>
      <c r="B2691" s="52">
        <v>5701</v>
      </c>
      <c r="C2691" s="52"/>
      <c r="D2691" s="52"/>
      <c r="E2691" s="52">
        <v>2</v>
      </c>
      <c r="F2691" s="52" t="s">
        <v>9436</v>
      </c>
      <c r="G2691" s="52" t="s">
        <v>14041</v>
      </c>
      <c r="H2691" s="52" t="s">
        <v>14041</v>
      </c>
      <c r="I2691" s="52">
        <f>INDEX(ce_computermodel!A:A,MATCH(J2691,ce_computermodel!B:B,0))</f>
        <v>500</v>
      </c>
      <c r="J2691" s="52" t="s">
        <v>5768</v>
      </c>
      <c r="K2691" s="52" t="s">
        <v>9438</v>
      </c>
      <c r="L2691" s="52" t="s">
        <v>9438</v>
      </c>
      <c r="M2691" s="52" t="s">
        <v>5768</v>
      </c>
      <c r="N2691" s="52">
        <v>1</v>
      </c>
      <c r="O2691" s="52">
        <f>INDEX(organizations_branch!A:A,MATCH(P2691,organizations_branch!B:B,0))</f>
        <v>2</v>
      </c>
      <c r="P2691" t="s">
        <v>6404</v>
      </c>
      <c r="Q2691" s="52"/>
      <c r="R2691" s="52"/>
      <c r="S2691" s="74">
        <v>44855</v>
      </c>
      <c r="T2691" s="52"/>
      <c r="U2691" s="52" t="s">
        <v>82</v>
      </c>
      <c r="V2691" s="52">
        <v>8</v>
      </c>
      <c r="W2691" s="52">
        <v>806</v>
      </c>
      <c r="X2691" s="75"/>
      <c r="Y2691" s="52" t="s">
        <v>52</v>
      </c>
      <c r="Z2691" s="52" t="s">
        <v>728</v>
      </c>
      <c r="AA2691" s="52">
        <f>INDEX(accounts_user!A:A,MATCH(AB2691,accounts_user!H:H,0))</f>
        <v>9684</v>
      </c>
      <c r="AB2691" s="52" t="s">
        <v>14042</v>
      </c>
      <c r="AC2691" s="52"/>
      <c r="AD2691" s="52"/>
      <c r="AE2691" s="52"/>
      <c r="AF2691" s="75"/>
      <c r="AG2691" s="52" t="s">
        <v>58</v>
      </c>
      <c r="AH2691" s="52">
        <v>82108</v>
      </c>
      <c r="AI2691" s="52" t="s">
        <v>59</v>
      </c>
      <c r="AJ2691" s="52">
        <v>2</v>
      </c>
      <c r="AK2691" s="77">
        <v>0</v>
      </c>
      <c r="AL2691" s="52"/>
      <c r="AM2691" s="52"/>
      <c r="AN2691" s="52"/>
      <c r="AO2691" s="52"/>
      <c r="AP2691" s="52"/>
      <c r="AQ2691" s="78">
        <v>0</v>
      </c>
    </row>
    <row r="2692" spans="1:43" ht="12.75" customHeight="1" x14ac:dyDescent="0.25">
      <c r="A2692" s="52">
        <v>4681</v>
      </c>
      <c r="B2692" s="52">
        <v>5711</v>
      </c>
      <c r="C2692" s="52"/>
      <c r="D2692" s="52"/>
      <c r="E2692" s="52">
        <v>2</v>
      </c>
      <c r="F2692" s="52" t="s">
        <v>9436</v>
      </c>
      <c r="G2692" s="52" t="s">
        <v>14043</v>
      </c>
      <c r="H2692" s="52" t="s">
        <v>14043</v>
      </c>
      <c r="I2692" s="52">
        <f>INDEX(ce_computermodel!A:A,MATCH(J2692,ce_computermodel!B:B,0))</f>
        <v>500</v>
      </c>
      <c r="J2692" s="52" t="s">
        <v>5768</v>
      </c>
      <c r="K2692" s="52" t="s">
        <v>9438</v>
      </c>
      <c r="L2692" s="52" t="s">
        <v>9438</v>
      </c>
      <c r="M2692" s="52" t="s">
        <v>5768</v>
      </c>
      <c r="N2692" s="52">
        <v>1</v>
      </c>
      <c r="O2692" s="52">
        <f>INDEX(organizations_branch!A:A,MATCH(P2692,organizations_branch!B:B,0))</f>
        <v>2</v>
      </c>
      <c r="P2692" t="s">
        <v>6404</v>
      </c>
      <c r="Q2692" s="52"/>
      <c r="R2692" s="52"/>
      <c r="S2692" s="74">
        <v>44943</v>
      </c>
      <c r="T2692" s="52"/>
      <c r="U2692" s="52" t="s">
        <v>1379</v>
      </c>
      <c r="V2692" s="52">
        <v>6</v>
      </c>
      <c r="W2692" s="52">
        <v>603</v>
      </c>
      <c r="X2692" s="75"/>
      <c r="Y2692" s="52" t="s">
        <v>52</v>
      </c>
      <c r="Z2692" s="52" t="s">
        <v>14044</v>
      </c>
      <c r="AA2692" s="52">
        <f>INDEX(accounts_user!A:A,MATCH(AB2692,accounts_user!H:H,0))</f>
        <v>9740</v>
      </c>
      <c r="AB2692" s="52" t="s">
        <v>14045</v>
      </c>
      <c r="AC2692" s="52"/>
      <c r="AD2692" s="52"/>
      <c r="AE2692" s="52"/>
      <c r="AF2692" s="75"/>
      <c r="AG2692" s="52"/>
      <c r="AH2692" s="52">
        <v>87612</v>
      </c>
      <c r="AI2692" s="52"/>
      <c r="AJ2692" s="52">
        <v>1</v>
      </c>
      <c r="AK2692" s="77">
        <v>0</v>
      </c>
      <c r="AL2692" s="52"/>
      <c r="AM2692" s="52"/>
      <c r="AN2692" s="52"/>
      <c r="AO2692" s="52"/>
      <c r="AP2692" s="52"/>
      <c r="AQ2692" s="78">
        <v>33923</v>
      </c>
    </row>
    <row r="2693" spans="1:43" ht="12.75" customHeight="1" x14ac:dyDescent="0.25">
      <c r="A2693" s="52">
        <v>4682</v>
      </c>
      <c r="B2693" s="52">
        <v>5713</v>
      </c>
      <c r="C2693" s="52"/>
      <c r="D2693" s="52"/>
      <c r="E2693" s="52">
        <v>2</v>
      </c>
      <c r="F2693" s="52"/>
      <c r="G2693" s="52">
        <v>1757</v>
      </c>
      <c r="H2693" s="52" t="s">
        <v>14046</v>
      </c>
      <c r="I2693" s="52">
        <f>INDEX(ce_computermodel!A:A,MATCH(J2693,ce_computermodel!B:B,0))</f>
        <v>500</v>
      </c>
      <c r="J2693" s="52" t="s">
        <v>5768</v>
      </c>
      <c r="K2693" s="52" t="s">
        <v>5768</v>
      </c>
      <c r="L2693" s="52"/>
      <c r="M2693" s="52" t="s">
        <v>5768</v>
      </c>
      <c r="N2693" s="52">
        <v>1</v>
      </c>
      <c r="O2693" s="52">
        <f>INDEX(organizations_branch!A:A,MATCH(P2693,organizations_branch!B:B,0))</f>
        <v>1</v>
      </c>
      <c r="P2693" s="52" t="s">
        <v>2339</v>
      </c>
      <c r="Q2693" s="52"/>
      <c r="R2693" s="52">
        <v>851</v>
      </c>
      <c r="S2693" s="74">
        <v>44876</v>
      </c>
      <c r="T2693" s="52">
        <f>INDEX(organizations_place!A:A,MATCH(U2693,organizations_place!B:B,0))</f>
        <v>1</v>
      </c>
      <c r="U2693" s="52" t="s">
        <v>93</v>
      </c>
      <c r="V2693" s="52">
        <v>3</v>
      </c>
      <c r="W2693" s="52">
        <v>327</v>
      </c>
      <c r="X2693" s="75" t="s">
        <v>6742</v>
      </c>
      <c r="Y2693" s="52" t="s">
        <v>67</v>
      </c>
      <c r="Z2693" s="77"/>
      <c r="AA2693" s="52"/>
      <c r="AB2693" s="52" t="s">
        <v>6850</v>
      </c>
      <c r="AC2693" s="52"/>
      <c r="AD2693" s="52" t="s">
        <v>10569</v>
      </c>
      <c r="AE2693" s="52"/>
      <c r="AF2693" s="75">
        <v>2</v>
      </c>
      <c r="AG2693" s="52" t="s">
        <v>1949</v>
      </c>
      <c r="AH2693" s="52" t="s">
        <v>10570</v>
      </c>
      <c r="AI2693" s="52" t="s">
        <v>208</v>
      </c>
      <c r="AJ2693" s="52">
        <v>1</v>
      </c>
      <c r="AK2693" s="77">
        <v>0</v>
      </c>
      <c r="AL2693" s="52"/>
      <c r="AM2693" s="52"/>
      <c r="AN2693" s="52"/>
      <c r="AO2693" s="52"/>
      <c r="AP2693" s="52"/>
      <c r="AQ2693" s="78">
        <v>0</v>
      </c>
    </row>
    <row r="2694" spans="1:43" ht="12.75" customHeight="1" x14ac:dyDescent="0.25">
      <c r="A2694" s="52">
        <v>4683</v>
      </c>
      <c r="B2694" s="52">
        <v>5715</v>
      </c>
      <c r="C2694" s="52"/>
      <c r="D2694" s="52"/>
      <c r="E2694" s="52">
        <v>2</v>
      </c>
      <c r="F2694" s="52" t="s">
        <v>9436</v>
      </c>
      <c r="G2694" s="52" t="s">
        <v>14047</v>
      </c>
      <c r="H2694" s="52" t="s">
        <v>14047</v>
      </c>
      <c r="I2694" s="52">
        <f>INDEX(ce_computermodel!A:A,MATCH(J2694,ce_computermodel!B:B,0))</f>
        <v>500</v>
      </c>
      <c r="J2694" s="52" t="s">
        <v>5768</v>
      </c>
      <c r="K2694" s="52" t="s">
        <v>9438</v>
      </c>
      <c r="L2694" s="52" t="s">
        <v>9438</v>
      </c>
      <c r="M2694" s="52" t="s">
        <v>5768</v>
      </c>
      <c r="N2694" s="52">
        <v>1</v>
      </c>
      <c r="O2694" s="52">
        <f>INDEX(organizations_branch!A:A,MATCH(P2694,organizations_branch!B:B,0))</f>
        <v>2</v>
      </c>
      <c r="P2694" t="s">
        <v>6404</v>
      </c>
      <c r="Q2694" s="52"/>
      <c r="R2694" s="52"/>
      <c r="S2694" s="74">
        <v>44880</v>
      </c>
      <c r="T2694" s="52"/>
      <c r="U2694" s="52" t="s">
        <v>218</v>
      </c>
      <c r="V2694" s="52">
        <v>3</v>
      </c>
      <c r="W2694" s="52">
        <v>7</v>
      </c>
      <c r="X2694" s="75"/>
      <c r="Y2694" s="52" t="s">
        <v>67</v>
      </c>
      <c r="Z2694" s="52" t="s">
        <v>10226</v>
      </c>
      <c r="AA2694" s="52">
        <f>INDEX(accounts_user!A:A,MATCH(AB2694,accounts_user!H:H,0))</f>
        <v>8807</v>
      </c>
      <c r="AB2694" s="52" t="s">
        <v>14048</v>
      </c>
      <c r="AC2694" s="52"/>
      <c r="AD2694" s="52"/>
      <c r="AE2694" s="52"/>
      <c r="AF2694" s="75"/>
      <c r="AG2694" s="52" t="s">
        <v>58</v>
      </c>
      <c r="AH2694" s="52" t="s">
        <v>4590</v>
      </c>
      <c r="AI2694" s="52" t="s">
        <v>59</v>
      </c>
      <c r="AJ2694" s="52">
        <v>1</v>
      </c>
      <c r="AK2694" s="77">
        <v>0</v>
      </c>
      <c r="AL2694" s="52"/>
      <c r="AM2694" s="52"/>
      <c r="AN2694" s="52"/>
      <c r="AO2694" s="52"/>
      <c r="AP2694" s="52"/>
      <c r="AQ2694" s="78">
        <v>0</v>
      </c>
    </row>
    <row r="2695" spans="1:43" ht="12.75" customHeight="1" x14ac:dyDescent="0.25">
      <c r="A2695" s="52">
        <v>4684</v>
      </c>
      <c r="B2695" s="52">
        <v>5718</v>
      </c>
      <c r="C2695" s="52"/>
      <c r="D2695" s="52"/>
      <c r="E2695" s="52">
        <v>2</v>
      </c>
      <c r="F2695" s="52" t="s">
        <v>9436</v>
      </c>
      <c r="G2695" s="52" t="s">
        <v>14049</v>
      </c>
      <c r="H2695" s="52" t="s">
        <v>14049</v>
      </c>
      <c r="I2695" s="52">
        <f>INDEX(ce_computermodel!A:A,MATCH(J2695,ce_computermodel!B:B,0))</f>
        <v>500</v>
      </c>
      <c r="J2695" s="52" t="s">
        <v>5768</v>
      </c>
      <c r="K2695" s="52" t="s">
        <v>9438</v>
      </c>
      <c r="L2695" s="52" t="s">
        <v>9438</v>
      </c>
      <c r="M2695" s="52" t="s">
        <v>5768</v>
      </c>
      <c r="N2695" s="52">
        <v>1</v>
      </c>
      <c r="O2695" s="52">
        <f>INDEX(organizations_branch!A:A,MATCH(P2695,organizations_branch!B:B,0))</f>
        <v>2</v>
      </c>
      <c r="P2695" t="s">
        <v>6404</v>
      </c>
      <c r="Q2695" s="52"/>
      <c r="R2695" s="52"/>
      <c r="S2695" s="74">
        <v>44886</v>
      </c>
      <c r="T2695" s="52"/>
      <c r="U2695" s="52" t="s">
        <v>184</v>
      </c>
      <c r="V2695" s="52">
        <v>1</v>
      </c>
      <c r="W2695" s="52"/>
      <c r="X2695" s="75"/>
      <c r="Y2695" s="52" t="s">
        <v>52</v>
      </c>
      <c r="Z2695" s="52" t="s">
        <v>3808</v>
      </c>
      <c r="AA2695" s="52">
        <f>INDEX(accounts_user!A:A,MATCH(AB2695,accounts_user!H:H,0))</f>
        <v>9736</v>
      </c>
      <c r="AB2695" s="52" t="s">
        <v>8380</v>
      </c>
      <c r="AC2695" s="52" t="s">
        <v>4561</v>
      </c>
      <c r="AD2695" s="52"/>
      <c r="AE2695" s="52"/>
      <c r="AF2695" s="75"/>
      <c r="AG2695" s="52" t="s">
        <v>58</v>
      </c>
      <c r="AH2695" s="52">
        <v>88132</v>
      </c>
      <c r="AI2695" s="52"/>
      <c r="AJ2695" s="52">
        <v>1</v>
      </c>
      <c r="AK2695" s="77">
        <v>0</v>
      </c>
      <c r="AL2695" s="52"/>
      <c r="AM2695" s="52"/>
      <c r="AN2695" s="52"/>
      <c r="AO2695" s="52"/>
      <c r="AP2695" s="52"/>
      <c r="AQ2695" s="78">
        <v>0</v>
      </c>
    </row>
    <row r="2696" spans="1:43" ht="12.75" customHeight="1" x14ac:dyDescent="0.25">
      <c r="A2696" s="52">
        <v>4685</v>
      </c>
      <c r="B2696" s="52">
        <v>5719</v>
      </c>
      <c r="C2696" s="52"/>
      <c r="D2696" s="52"/>
      <c r="E2696" s="52">
        <v>2</v>
      </c>
      <c r="F2696" s="52" t="s">
        <v>9436</v>
      </c>
      <c r="G2696" s="52" t="s">
        <v>14050</v>
      </c>
      <c r="H2696" s="52" t="s">
        <v>14050</v>
      </c>
      <c r="I2696" s="52">
        <f>INDEX(ce_computermodel!A:A,MATCH(J2696,ce_computermodel!B:B,0))</f>
        <v>500</v>
      </c>
      <c r="J2696" s="52" t="s">
        <v>5768</v>
      </c>
      <c r="K2696" s="52" t="s">
        <v>9438</v>
      </c>
      <c r="L2696" s="52" t="s">
        <v>9438</v>
      </c>
      <c r="M2696" s="52" t="s">
        <v>5768</v>
      </c>
      <c r="N2696" s="52">
        <v>1</v>
      </c>
      <c r="O2696" s="52">
        <f>INDEX(organizations_branch!A:A,MATCH(P2696,organizations_branch!B:B,0))</f>
        <v>2</v>
      </c>
      <c r="P2696" t="s">
        <v>6404</v>
      </c>
      <c r="Q2696" s="52"/>
      <c r="R2696" s="52"/>
      <c r="S2696" s="74">
        <v>44889</v>
      </c>
      <c r="T2696" s="52"/>
      <c r="U2696" s="52" t="s">
        <v>184</v>
      </c>
      <c r="V2696" s="52">
        <v>1</v>
      </c>
      <c r="W2696" s="52">
        <v>9</v>
      </c>
      <c r="X2696" s="75"/>
      <c r="Y2696" s="52" t="s">
        <v>52</v>
      </c>
      <c r="Z2696" s="52" t="s">
        <v>3808</v>
      </c>
      <c r="AA2696" s="52"/>
      <c r="AB2696" s="52" t="s">
        <v>14051</v>
      </c>
      <c r="AC2696" s="52"/>
      <c r="AD2696" s="52"/>
      <c r="AE2696" s="52"/>
      <c r="AF2696" s="75"/>
      <c r="AG2696" s="52" t="s">
        <v>58</v>
      </c>
      <c r="AH2696" s="52">
        <v>88132</v>
      </c>
      <c r="AI2696" s="52"/>
      <c r="AJ2696" s="52">
        <v>1</v>
      </c>
      <c r="AK2696" s="77">
        <v>0</v>
      </c>
      <c r="AL2696" s="52"/>
      <c r="AM2696" s="52"/>
      <c r="AN2696" s="52"/>
      <c r="AO2696" s="52"/>
      <c r="AP2696" s="52"/>
      <c r="AQ2696" s="78">
        <v>0</v>
      </c>
    </row>
    <row r="2697" spans="1:43" ht="12.75" customHeight="1" x14ac:dyDescent="0.25">
      <c r="A2697" s="52">
        <v>4686</v>
      </c>
      <c r="B2697" s="52">
        <v>5721</v>
      </c>
      <c r="C2697" s="52"/>
      <c r="D2697" s="52"/>
      <c r="E2697" s="52">
        <v>2</v>
      </c>
      <c r="F2697" s="105" t="s">
        <v>7351</v>
      </c>
      <c r="G2697" s="52" t="s">
        <v>14052</v>
      </c>
      <c r="H2697" s="52" t="s">
        <v>14052</v>
      </c>
      <c r="I2697" s="52">
        <f>INDEX(ce_computermodel!A:A,MATCH(J2697,ce_computermodel!B:B,0))</f>
        <v>500</v>
      </c>
      <c r="J2697" s="52" t="s">
        <v>5768</v>
      </c>
      <c r="K2697" s="105" t="s">
        <v>6948</v>
      </c>
      <c r="L2697" s="105" t="s">
        <v>6948</v>
      </c>
      <c r="M2697" s="105" t="s">
        <v>5768</v>
      </c>
      <c r="N2697" s="52">
        <v>1</v>
      </c>
      <c r="O2697" s="52">
        <f>INDEX(organizations_branch!A:A,MATCH(P2697,organizations_branch!B:B,0))</f>
        <v>2</v>
      </c>
      <c r="P2697" t="s">
        <v>6404</v>
      </c>
      <c r="Q2697" s="52"/>
      <c r="R2697" s="52"/>
      <c r="S2697" s="74">
        <v>44886</v>
      </c>
      <c r="T2697" s="52"/>
      <c r="U2697" s="52" t="s">
        <v>212</v>
      </c>
      <c r="V2697" s="52">
        <v>1</v>
      </c>
      <c r="W2697" s="52" t="s">
        <v>14053</v>
      </c>
      <c r="X2697" s="52"/>
      <c r="Y2697" s="52" t="s">
        <v>52</v>
      </c>
      <c r="Z2697" s="52" t="s">
        <v>724</v>
      </c>
      <c r="AA2697" s="52">
        <f>INDEX(accounts_user!A:A,MATCH(AB2697,accounts_user!H:H,0))</f>
        <v>9904</v>
      </c>
      <c r="AB2697" s="52" t="s">
        <v>8836</v>
      </c>
      <c r="AC2697" s="52"/>
      <c r="AD2697" s="52"/>
      <c r="AE2697" s="52"/>
      <c r="AF2697" s="75"/>
      <c r="AG2697" s="52" t="s">
        <v>58</v>
      </c>
      <c r="AH2697" s="52"/>
      <c r="AI2697" s="52"/>
      <c r="AJ2697" s="52">
        <v>1</v>
      </c>
      <c r="AK2697" s="77">
        <v>0</v>
      </c>
      <c r="AL2697" s="52"/>
      <c r="AM2697" s="52"/>
      <c r="AN2697" s="52"/>
      <c r="AO2697" s="52"/>
      <c r="AP2697" s="52"/>
      <c r="AQ2697" s="78">
        <v>0</v>
      </c>
    </row>
    <row r="2698" spans="1:43" ht="12.75" customHeight="1" x14ac:dyDescent="0.25">
      <c r="A2698" s="52">
        <v>4687</v>
      </c>
      <c r="B2698" s="52">
        <v>5723</v>
      </c>
      <c r="C2698" s="52"/>
      <c r="D2698" s="52"/>
      <c r="E2698" s="52">
        <v>2</v>
      </c>
      <c r="F2698" s="105" t="s">
        <v>7351</v>
      </c>
      <c r="G2698" s="52" t="s">
        <v>14054</v>
      </c>
      <c r="H2698" s="52" t="s">
        <v>14054</v>
      </c>
      <c r="I2698" s="52">
        <f>INDEX(ce_computermodel!A:A,MATCH(J2698,ce_computermodel!B:B,0))</f>
        <v>500</v>
      </c>
      <c r="J2698" s="52" t="s">
        <v>5768</v>
      </c>
      <c r="K2698" s="105" t="s">
        <v>6948</v>
      </c>
      <c r="L2698" s="105" t="s">
        <v>6948</v>
      </c>
      <c r="M2698" s="105" t="s">
        <v>5768</v>
      </c>
      <c r="N2698" s="52">
        <v>1</v>
      </c>
      <c r="O2698" s="52">
        <f>INDEX(organizations_branch!A:A,MATCH(P2698,organizations_branch!B:B,0))</f>
        <v>2</v>
      </c>
      <c r="P2698" t="s">
        <v>6404</v>
      </c>
      <c r="Q2698" s="52"/>
      <c r="R2698" s="52"/>
      <c r="S2698" s="74">
        <v>44887</v>
      </c>
      <c r="T2698" s="52"/>
      <c r="U2698" s="52" t="s">
        <v>644</v>
      </c>
      <c r="V2698" s="52">
        <v>6</v>
      </c>
      <c r="W2698" s="52">
        <v>603</v>
      </c>
      <c r="X2698" s="52"/>
      <c r="Y2698" s="52" t="s">
        <v>52</v>
      </c>
      <c r="Z2698" s="52" t="s">
        <v>4593</v>
      </c>
      <c r="AA2698" s="52">
        <f>INDEX(accounts_user!A:A,MATCH(AB2698,accounts_user!H:H,0))</f>
        <v>9737</v>
      </c>
      <c r="AB2698" s="52" t="s">
        <v>14055</v>
      </c>
      <c r="AC2698" s="52"/>
      <c r="AD2698" s="52"/>
      <c r="AE2698" s="52"/>
      <c r="AF2698" s="75"/>
      <c r="AG2698" s="52" t="s">
        <v>58</v>
      </c>
      <c r="AH2698" s="52">
        <v>88572</v>
      </c>
      <c r="AI2698" s="52" t="s">
        <v>59</v>
      </c>
      <c r="AJ2698" s="52">
        <v>1</v>
      </c>
      <c r="AK2698" s="77">
        <v>0</v>
      </c>
      <c r="AL2698" s="52"/>
      <c r="AM2698" s="52"/>
      <c r="AN2698" s="52"/>
      <c r="AO2698" s="52"/>
      <c r="AP2698" s="52"/>
      <c r="AQ2698" s="52"/>
    </row>
    <row r="2699" spans="1:43" ht="12.75" customHeight="1" x14ac:dyDescent="0.25">
      <c r="A2699" s="52">
        <v>4688</v>
      </c>
      <c r="B2699" s="52">
        <v>5725</v>
      </c>
      <c r="C2699" s="52"/>
      <c r="D2699" s="52"/>
      <c r="E2699" s="52">
        <v>2</v>
      </c>
      <c r="F2699" s="105" t="s">
        <v>7351</v>
      </c>
      <c r="G2699" s="52" t="s">
        <v>14056</v>
      </c>
      <c r="H2699" s="52" t="s">
        <v>14056</v>
      </c>
      <c r="I2699" s="52">
        <f>INDEX(ce_computermodel!A:A,MATCH(J2699,ce_computermodel!B:B,0))</f>
        <v>500</v>
      </c>
      <c r="J2699" s="52" t="s">
        <v>5768</v>
      </c>
      <c r="K2699" s="52" t="s">
        <v>9438</v>
      </c>
      <c r="L2699" s="52" t="s">
        <v>9438</v>
      </c>
      <c r="M2699" s="105" t="s">
        <v>5768</v>
      </c>
      <c r="N2699" s="52">
        <v>1</v>
      </c>
      <c r="O2699" s="52">
        <f>INDEX(organizations_branch!A:A,MATCH(P2699,organizations_branch!B:B,0))</f>
        <v>2</v>
      </c>
      <c r="P2699" t="s">
        <v>6404</v>
      </c>
      <c r="Q2699" s="52"/>
      <c r="R2699" s="52"/>
      <c r="S2699" s="74">
        <v>44890</v>
      </c>
      <c r="T2699" s="52"/>
      <c r="U2699" s="52" t="s">
        <v>644</v>
      </c>
      <c r="V2699" s="52">
        <v>8</v>
      </c>
      <c r="W2699" s="52">
        <v>808</v>
      </c>
      <c r="X2699" s="75"/>
      <c r="Y2699" s="52" t="s">
        <v>52</v>
      </c>
      <c r="Z2699" s="52" t="s">
        <v>728</v>
      </c>
      <c r="AA2699" s="52">
        <f>INDEX(accounts_user!A:A,MATCH(AB2699,accounts_user!H:H,0))</f>
        <v>9976</v>
      </c>
      <c r="AB2699" s="52" t="s">
        <v>14057</v>
      </c>
      <c r="AC2699" s="52"/>
      <c r="AD2699" s="52"/>
      <c r="AE2699" s="52"/>
      <c r="AF2699" s="75"/>
      <c r="AG2699" s="52" t="s">
        <v>58</v>
      </c>
      <c r="AH2699" s="52">
        <v>82107</v>
      </c>
      <c r="AI2699" s="52"/>
      <c r="AJ2699" s="52">
        <v>1</v>
      </c>
      <c r="AK2699" s="77">
        <v>0</v>
      </c>
      <c r="AL2699" s="52"/>
      <c r="AM2699" s="52"/>
      <c r="AN2699" s="52"/>
      <c r="AO2699" s="52"/>
      <c r="AP2699" s="52"/>
      <c r="AQ2699" s="52"/>
    </row>
    <row r="2700" spans="1:43" ht="12.75" customHeight="1" x14ac:dyDescent="0.25">
      <c r="A2700" s="52">
        <v>4689</v>
      </c>
      <c r="B2700" s="52">
        <v>5746</v>
      </c>
      <c r="C2700" s="52"/>
      <c r="D2700" s="52"/>
      <c r="E2700" s="52">
        <v>2</v>
      </c>
      <c r="F2700" s="75">
        <v>1600262308</v>
      </c>
      <c r="G2700" s="52" t="s">
        <v>14058</v>
      </c>
      <c r="H2700" s="52" t="s">
        <v>14058</v>
      </c>
      <c r="I2700" s="52">
        <f>INDEX(ce_computermodel!A:A,MATCH(J2700,ce_computermodel!B:B,0))</f>
        <v>500</v>
      </c>
      <c r="J2700" s="52" t="s">
        <v>5768</v>
      </c>
      <c r="K2700" s="52" t="s">
        <v>6948</v>
      </c>
      <c r="L2700" s="52" t="s">
        <v>6948</v>
      </c>
      <c r="M2700" s="52" t="s">
        <v>5768</v>
      </c>
      <c r="N2700" s="52">
        <v>1</v>
      </c>
      <c r="O2700" s="52">
        <f>INDEX(organizations_branch!A:A,MATCH(P2700,organizations_branch!B:B,0))</f>
        <v>1</v>
      </c>
      <c r="P2700" s="52" t="s">
        <v>2339</v>
      </c>
      <c r="Q2700" s="52"/>
      <c r="R2700" s="52">
        <v>851</v>
      </c>
      <c r="S2700" s="74">
        <v>44909</v>
      </c>
      <c r="T2700" s="52"/>
      <c r="U2700" s="52" t="s">
        <v>762</v>
      </c>
      <c r="V2700" s="52">
        <v>2</v>
      </c>
      <c r="W2700" s="52" t="s">
        <v>763</v>
      </c>
      <c r="X2700" s="52"/>
      <c r="Y2700" s="52" t="s">
        <v>67</v>
      </c>
      <c r="Z2700" s="90" t="s">
        <v>10943</v>
      </c>
      <c r="AA2700" s="52">
        <f>INDEX(accounts_user!A:A,MATCH(AB2700,accounts_user!H:H,0))</f>
        <v>8512</v>
      </c>
      <c r="AB2700" s="52" t="s">
        <v>10944</v>
      </c>
      <c r="AC2700" s="52" t="s">
        <v>14059</v>
      </c>
      <c r="AD2700" s="52"/>
      <c r="AE2700" s="52"/>
      <c r="AF2700" s="75"/>
      <c r="AG2700" s="52" t="s">
        <v>58</v>
      </c>
      <c r="AH2700" s="52">
        <v>87768</v>
      </c>
      <c r="AI2700" s="52" t="s">
        <v>59</v>
      </c>
      <c r="AJ2700" s="52">
        <v>1</v>
      </c>
      <c r="AK2700" s="77">
        <v>0</v>
      </c>
      <c r="AL2700" s="52"/>
      <c r="AM2700" s="52"/>
      <c r="AN2700" s="52"/>
      <c r="AO2700" s="52"/>
      <c r="AP2700" s="52"/>
      <c r="AQ2700" s="52"/>
    </row>
    <row r="2701" spans="1:43" ht="12.75" customHeight="1" x14ac:dyDescent="0.25">
      <c r="A2701" s="52">
        <v>4690</v>
      </c>
      <c r="B2701" s="52">
        <v>5747</v>
      </c>
      <c r="C2701" s="52"/>
      <c r="D2701" s="52"/>
      <c r="E2701" s="52">
        <v>2</v>
      </c>
      <c r="F2701" s="75">
        <v>1600262308</v>
      </c>
      <c r="G2701" s="52" t="s">
        <v>14060</v>
      </c>
      <c r="H2701" s="52" t="s">
        <v>14060</v>
      </c>
      <c r="I2701" s="52">
        <f>INDEX(ce_computermodel!A:A,MATCH(J2701,ce_computermodel!B:B,0))</f>
        <v>500</v>
      </c>
      <c r="J2701" s="52" t="s">
        <v>5768</v>
      </c>
      <c r="K2701" s="52" t="s">
        <v>6948</v>
      </c>
      <c r="L2701" s="52" t="s">
        <v>6948</v>
      </c>
      <c r="M2701" s="52" t="s">
        <v>5768</v>
      </c>
      <c r="N2701" s="52">
        <v>1</v>
      </c>
      <c r="O2701" s="52">
        <f>INDEX(organizations_branch!A:A,MATCH(P2701,organizations_branch!B:B,0))</f>
        <v>1</v>
      </c>
      <c r="P2701" s="52" t="s">
        <v>2339</v>
      </c>
      <c r="Q2701" s="52"/>
      <c r="R2701" s="52">
        <v>851</v>
      </c>
      <c r="S2701" s="74">
        <v>44904</v>
      </c>
      <c r="T2701" s="52">
        <f>INDEX(organizations_place!A:A,MATCH(U2701,organizations_place!B:B,0))</f>
        <v>713</v>
      </c>
      <c r="U2701" s="52" t="s">
        <v>66</v>
      </c>
      <c r="V2701" s="52">
        <v>2</v>
      </c>
      <c r="W2701" s="52" t="s">
        <v>763</v>
      </c>
      <c r="X2701" s="52"/>
      <c r="Y2701" s="52" t="s">
        <v>67</v>
      </c>
      <c r="Z2701" s="52" t="s">
        <v>10985</v>
      </c>
      <c r="AA2701" s="52">
        <f>INDEX(accounts_user!A:A,MATCH(AB2701,accounts_user!H:H,0))</f>
        <v>9080</v>
      </c>
      <c r="AB2701" s="52" t="s">
        <v>14061</v>
      </c>
      <c r="AC2701" s="52" t="s">
        <v>10037</v>
      </c>
      <c r="AD2701" s="52"/>
      <c r="AE2701" s="52" t="s">
        <v>14062</v>
      </c>
      <c r="AF2701" s="75"/>
      <c r="AG2701" s="52" t="s">
        <v>58</v>
      </c>
      <c r="AH2701" s="52">
        <v>87768</v>
      </c>
      <c r="AI2701" s="52" t="s">
        <v>59</v>
      </c>
      <c r="AJ2701" s="52">
        <v>1</v>
      </c>
      <c r="AK2701" s="77">
        <v>0</v>
      </c>
      <c r="AL2701" s="52"/>
      <c r="AM2701" s="52"/>
      <c r="AN2701" s="52"/>
      <c r="AO2701" s="52"/>
      <c r="AP2701" s="52"/>
      <c r="AQ2701" s="52"/>
    </row>
    <row r="2702" spans="1:43" ht="12.75" customHeight="1" x14ac:dyDescent="0.25">
      <c r="A2702" s="52">
        <v>4691</v>
      </c>
      <c r="B2702" s="52">
        <v>5748</v>
      </c>
      <c r="C2702" s="52"/>
      <c r="D2702" s="52"/>
      <c r="E2702" s="52">
        <v>2</v>
      </c>
      <c r="F2702" s="75">
        <v>1600262308</v>
      </c>
      <c r="G2702" s="52" t="s">
        <v>14063</v>
      </c>
      <c r="H2702" s="52" t="s">
        <v>14063</v>
      </c>
      <c r="I2702" s="52">
        <f>INDEX(ce_computermodel!A:A,MATCH(J2702,ce_computermodel!B:B,0))</f>
        <v>500</v>
      </c>
      <c r="J2702" s="52" t="s">
        <v>5768</v>
      </c>
      <c r="K2702" s="52" t="s">
        <v>6948</v>
      </c>
      <c r="L2702" s="52" t="s">
        <v>6948</v>
      </c>
      <c r="M2702" s="52" t="s">
        <v>5768</v>
      </c>
      <c r="N2702" s="52">
        <v>1</v>
      </c>
      <c r="O2702" s="52">
        <f>INDEX(organizations_branch!A:A,MATCH(P2702,organizations_branch!B:B,0))</f>
        <v>1</v>
      </c>
      <c r="P2702" s="52" t="s">
        <v>2339</v>
      </c>
      <c r="Q2702" s="52"/>
      <c r="R2702" s="52">
        <v>851</v>
      </c>
      <c r="S2702" s="74">
        <v>44987</v>
      </c>
      <c r="T2702" s="52">
        <f>INDEX(organizations_place!A:A,MATCH(U2702,organizations_place!B:B,0))</f>
        <v>713</v>
      </c>
      <c r="U2702" s="52" t="s">
        <v>66</v>
      </c>
      <c r="V2702" s="52">
        <v>1</v>
      </c>
      <c r="W2702" s="52">
        <v>123</v>
      </c>
      <c r="X2702" s="52"/>
      <c r="Y2702" s="52" t="s">
        <v>67</v>
      </c>
      <c r="Z2702" s="52" t="s">
        <v>12627</v>
      </c>
      <c r="AA2702" s="52">
        <f>INDEX(accounts_user!A:A,MATCH(AB2702,accounts_user!H:H,0))</f>
        <v>10389</v>
      </c>
      <c r="AB2702" s="52" t="s">
        <v>12628</v>
      </c>
      <c r="AC2702" s="52"/>
      <c r="AD2702" s="52" t="s">
        <v>5185</v>
      </c>
      <c r="AE2702" s="52"/>
      <c r="AF2702" s="75"/>
      <c r="AG2702" s="52" t="s">
        <v>58</v>
      </c>
      <c r="AH2702" s="52" t="s">
        <v>14064</v>
      </c>
      <c r="AI2702" s="52" t="s">
        <v>59</v>
      </c>
      <c r="AJ2702" s="52">
        <v>1</v>
      </c>
      <c r="AK2702" s="77">
        <v>0</v>
      </c>
      <c r="AL2702" s="52"/>
      <c r="AM2702" s="52"/>
      <c r="AN2702" s="52"/>
      <c r="AO2702" s="52"/>
      <c r="AP2702" s="52"/>
      <c r="AQ2702" s="52"/>
    </row>
    <row r="2703" spans="1:43" ht="12.75" customHeight="1" x14ac:dyDescent="0.25">
      <c r="A2703" s="52">
        <v>4692</v>
      </c>
      <c r="B2703" s="52">
        <v>5749</v>
      </c>
      <c r="C2703" s="52"/>
      <c r="D2703" s="52"/>
      <c r="E2703" s="52">
        <v>2</v>
      </c>
      <c r="F2703" s="75">
        <v>1600262308</v>
      </c>
      <c r="G2703" s="52" t="s">
        <v>14065</v>
      </c>
      <c r="H2703" s="52" t="s">
        <v>14065</v>
      </c>
      <c r="I2703" s="52">
        <f>INDEX(ce_computermodel!A:A,MATCH(J2703,ce_computermodel!B:B,0))</f>
        <v>500</v>
      </c>
      <c r="J2703" s="52" t="s">
        <v>5768</v>
      </c>
      <c r="K2703" s="52" t="s">
        <v>6948</v>
      </c>
      <c r="L2703" s="52" t="s">
        <v>6948</v>
      </c>
      <c r="M2703" s="52" t="s">
        <v>5768</v>
      </c>
      <c r="N2703" s="52">
        <v>1</v>
      </c>
      <c r="O2703" s="52">
        <f>INDEX(organizations_branch!A:A,MATCH(P2703,organizations_branch!B:B,0))</f>
        <v>1</v>
      </c>
      <c r="P2703" s="52" t="s">
        <v>2339</v>
      </c>
      <c r="Q2703" s="52"/>
      <c r="R2703" s="52">
        <v>851</v>
      </c>
      <c r="S2703" s="74">
        <v>44911</v>
      </c>
      <c r="T2703" s="52"/>
      <c r="U2703" s="52" t="s">
        <v>7112</v>
      </c>
      <c r="V2703" s="52">
        <v>2</v>
      </c>
      <c r="W2703" s="52" t="s">
        <v>767</v>
      </c>
      <c r="X2703" s="52"/>
      <c r="Y2703" s="52" t="s">
        <v>67</v>
      </c>
      <c r="Z2703" s="52" t="s">
        <v>14066</v>
      </c>
      <c r="AA2703" s="52">
        <f>INDEX(accounts_user!A:A,MATCH(AB2703,accounts_user!H:H,0))</f>
        <v>9500</v>
      </c>
      <c r="AB2703" s="52" t="s">
        <v>14067</v>
      </c>
      <c r="AC2703" s="52" t="s">
        <v>14068</v>
      </c>
      <c r="AD2703" s="52"/>
      <c r="AE2703" s="52"/>
      <c r="AF2703" s="75"/>
      <c r="AG2703" s="52" t="s">
        <v>58</v>
      </c>
      <c r="AH2703" s="52">
        <v>91364</v>
      </c>
      <c r="AI2703" s="52" t="s">
        <v>59</v>
      </c>
      <c r="AJ2703" s="52">
        <v>1</v>
      </c>
      <c r="AK2703" s="77">
        <v>0</v>
      </c>
      <c r="AL2703" s="52"/>
      <c r="AM2703" s="52"/>
      <c r="AN2703" s="52"/>
      <c r="AO2703" s="52"/>
      <c r="AP2703" s="52"/>
      <c r="AQ2703" s="52"/>
    </row>
    <row r="2704" spans="1:43" ht="12.75" customHeight="1" x14ac:dyDescent="0.25">
      <c r="A2704" s="52">
        <v>4693</v>
      </c>
      <c r="B2704" s="52">
        <v>5750</v>
      </c>
      <c r="C2704" s="52"/>
      <c r="D2704" s="52"/>
      <c r="E2704" s="52">
        <v>2</v>
      </c>
      <c r="F2704" s="75">
        <v>1600262308</v>
      </c>
      <c r="G2704" s="52" t="s">
        <v>14069</v>
      </c>
      <c r="H2704" s="52" t="s">
        <v>14069</v>
      </c>
      <c r="I2704" s="52">
        <f>INDEX(ce_computermodel!A:A,MATCH(J2704,ce_computermodel!B:B,0))</f>
        <v>500</v>
      </c>
      <c r="J2704" s="52" t="s">
        <v>5768</v>
      </c>
      <c r="K2704" s="52" t="s">
        <v>6948</v>
      </c>
      <c r="L2704" s="52" t="s">
        <v>6948</v>
      </c>
      <c r="M2704" s="52" t="s">
        <v>5768</v>
      </c>
      <c r="N2704" s="52">
        <v>1</v>
      </c>
      <c r="O2704" s="52">
        <f>INDEX(organizations_branch!A:A,MATCH(P2704,organizations_branch!B:B,0))</f>
        <v>1</v>
      </c>
      <c r="P2704" s="52" t="s">
        <v>2339</v>
      </c>
      <c r="Q2704" s="52"/>
      <c r="R2704" s="52">
        <v>851</v>
      </c>
      <c r="S2704" s="74">
        <v>44917</v>
      </c>
      <c r="T2704" s="52"/>
      <c r="U2704" s="52" t="s">
        <v>6837</v>
      </c>
      <c r="V2704" s="52">
        <v>1</v>
      </c>
      <c r="W2704" s="52" t="s">
        <v>4333</v>
      </c>
      <c r="X2704" s="52"/>
      <c r="Y2704" s="52" t="s">
        <v>67</v>
      </c>
      <c r="Z2704" s="52"/>
      <c r="AA2704" s="52">
        <f>INDEX(accounts_user!A:A,MATCH(AB2704,accounts_user!H:H,0))</f>
        <v>8900</v>
      </c>
      <c r="AB2704" s="52" t="s">
        <v>2425</v>
      </c>
      <c r="AC2704" s="52" t="s">
        <v>4457</v>
      </c>
      <c r="AD2704" s="52"/>
      <c r="AE2704" s="52"/>
      <c r="AF2704" s="75"/>
      <c r="AG2704" s="52" t="s">
        <v>58</v>
      </c>
      <c r="AH2704" s="52">
        <v>87996</v>
      </c>
      <c r="AI2704" s="52" t="s">
        <v>59</v>
      </c>
      <c r="AJ2704" s="52">
        <v>1</v>
      </c>
      <c r="AK2704" s="77">
        <v>0</v>
      </c>
      <c r="AL2704" s="52"/>
      <c r="AM2704" s="52"/>
      <c r="AN2704" s="52"/>
      <c r="AO2704" s="52"/>
      <c r="AP2704" s="52"/>
      <c r="AQ2704" s="78">
        <v>0</v>
      </c>
    </row>
    <row r="2705" spans="1:43" ht="12.75" customHeight="1" x14ac:dyDescent="0.25">
      <c r="A2705" s="52">
        <v>4694</v>
      </c>
      <c r="B2705" s="52">
        <v>5751</v>
      </c>
      <c r="C2705" s="52"/>
      <c r="D2705" s="52"/>
      <c r="E2705" s="52">
        <v>2</v>
      </c>
      <c r="F2705" s="75">
        <v>1600262308</v>
      </c>
      <c r="G2705" s="52" t="s">
        <v>14070</v>
      </c>
      <c r="H2705" s="52" t="s">
        <v>14070</v>
      </c>
      <c r="I2705" s="52">
        <f>INDEX(ce_computermodel!A:A,MATCH(J2705,ce_computermodel!B:B,0))</f>
        <v>500</v>
      </c>
      <c r="J2705" s="52" t="s">
        <v>5768</v>
      </c>
      <c r="K2705" s="52" t="s">
        <v>6948</v>
      </c>
      <c r="L2705" s="52" t="s">
        <v>6948</v>
      </c>
      <c r="M2705" s="52" t="s">
        <v>5768</v>
      </c>
      <c r="N2705" s="52">
        <v>1</v>
      </c>
      <c r="O2705" s="52">
        <f>INDEX(organizations_branch!A:A,MATCH(P2705,organizations_branch!B:B,0))</f>
        <v>1</v>
      </c>
      <c r="P2705" s="52" t="s">
        <v>2339</v>
      </c>
      <c r="Q2705" s="52"/>
      <c r="R2705" s="52">
        <v>851</v>
      </c>
      <c r="S2705" s="74">
        <v>44924</v>
      </c>
      <c r="T2705" s="52">
        <f>INDEX(organizations_place!A:A,MATCH(U2705,organizations_place!B:B,0))</f>
        <v>13</v>
      </c>
      <c r="U2705" s="52" t="s">
        <v>157</v>
      </c>
      <c r="V2705" s="52">
        <v>1</v>
      </c>
      <c r="W2705" s="52">
        <v>111</v>
      </c>
      <c r="X2705" s="52"/>
      <c r="Y2705" s="52" t="s">
        <v>67</v>
      </c>
      <c r="Z2705" s="52" t="s">
        <v>8584</v>
      </c>
      <c r="AA2705" s="52">
        <f>INDEX(accounts_user!A:A,MATCH(AB2705,accounts_user!H:H,0))</f>
        <v>9252</v>
      </c>
      <c r="AB2705" s="52" t="s">
        <v>13183</v>
      </c>
      <c r="AC2705" s="75" t="s">
        <v>5196</v>
      </c>
      <c r="AD2705" s="52"/>
      <c r="AE2705" s="52"/>
      <c r="AF2705" s="75"/>
      <c r="AG2705" s="52" t="s">
        <v>58</v>
      </c>
      <c r="AH2705" s="52">
        <v>92182</v>
      </c>
      <c r="AI2705" s="52" t="s">
        <v>59</v>
      </c>
      <c r="AJ2705" s="52">
        <v>1</v>
      </c>
      <c r="AK2705" s="77">
        <v>0</v>
      </c>
      <c r="AL2705" s="52"/>
      <c r="AM2705" s="52"/>
      <c r="AN2705" s="52"/>
      <c r="AO2705" s="52"/>
      <c r="AP2705" s="52"/>
      <c r="AQ2705" s="78">
        <v>742</v>
      </c>
    </row>
    <row r="2706" spans="1:43" ht="12.75" customHeight="1" x14ac:dyDescent="0.25">
      <c r="A2706" s="52">
        <v>4695</v>
      </c>
      <c r="B2706" s="52">
        <v>5752</v>
      </c>
      <c r="C2706" s="52"/>
      <c r="D2706" s="52"/>
      <c r="E2706" s="52">
        <v>2</v>
      </c>
      <c r="F2706" s="75">
        <v>1600262308</v>
      </c>
      <c r="G2706" s="52" t="s">
        <v>14071</v>
      </c>
      <c r="H2706" s="52" t="s">
        <v>14071</v>
      </c>
      <c r="I2706" s="52">
        <f>INDEX(ce_computermodel!A:A,MATCH(J2706,ce_computermodel!B:B,0))</f>
        <v>500</v>
      </c>
      <c r="J2706" s="52" t="s">
        <v>5768</v>
      </c>
      <c r="K2706" s="52" t="s">
        <v>6948</v>
      </c>
      <c r="L2706" s="52" t="s">
        <v>6948</v>
      </c>
      <c r="M2706" s="52" t="s">
        <v>5768</v>
      </c>
      <c r="N2706" s="52">
        <v>1</v>
      </c>
      <c r="O2706" s="52">
        <f>INDEX(organizations_branch!A:A,MATCH(P2706,organizations_branch!B:B,0))</f>
        <v>1</v>
      </c>
      <c r="P2706" s="52" t="s">
        <v>2339</v>
      </c>
      <c r="Q2706" s="52"/>
      <c r="R2706" s="52">
        <v>851</v>
      </c>
      <c r="S2706" s="74">
        <v>44914</v>
      </c>
      <c r="T2706" s="52"/>
      <c r="U2706" s="52" t="s">
        <v>218</v>
      </c>
      <c r="V2706" s="52">
        <v>1</v>
      </c>
      <c r="W2706" s="52">
        <v>2</v>
      </c>
      <c r="X2706" s="52"/>
      <c r="Y2706" s="52" t="s">
        <v>67</v>
      </c>
      <c r="Z2706" s="52" t="s">
        <v>14072</v>
      </c>
      <c r="AA2706" s="52">
        <f>INDEX(accounts_user!A:A,MATCH(AB2706,accounts_user!H:H,0))</f>
        <v>8478</v>
      </c>
      <c r="AB2706" s="52" t="s">
        <v>14073</v>
      </c>
      <c r="AC2706" s="52" t="s">
        <v>4457</v>
      </c>
      <c r="AD2706" s="52"/>
      <c r="AE2706" s="52"/>
      <c r="AF2706" s="75"/>
      <c r="AG2706" s="52" t="s">
        <v>58</v>
      </c>
      <c r="AH2706" s="52">
        <v>88138</v>
      </c>
      <c r="AI2706" s="52" t="s">
        <v>59</v>
      </c>
      <c r="AJ2706" s="52">
        <v>1</v>
      </c>
      <c r="AK2706" s="77">
        <v>0</v>
      </c>
      <c r="AL2706" s="52"/>
      <c r="AM2706" s="52"/>
      <c r="AN2706" s="52"/>
      <c r="AO2706" s="52"/>
      <c r="AP2706" s="52"/>
      <c r="AQ2706" s="52"/>
    </row>
    <row r="2707" spans="1:43" ht="12.75" customHeight="1" x14ac:dyDescent="0.25">
      <c r="A2707" s="52">
        <v>4696</v>
      </c>
      <c r="B2707" s="52">
        <v>5753</v>
      </c>
      <c r="C2707" s="52"/>
      <c r="D2707" s="52"/>
      <c r="E2707" s="52">
        <v>2</v>
      </c>
      <c r="F2707" s="75">
        <v>1600262308</v>
      </c>
      <c r="G2707" s="52" t="s">
        <v>14074</v>
      </c>
      <c r="H2707" s="52" t="s">
        <v>14074</v>
      </c>
      <c r="I2707" s="52">
        <f>INDEX(ce_computermodel!A:A,MATCH(J2707,ce_computermodel!B:B,0))</f>
        <v>500</v>
      </c>
      <c r="J2707" s="52" t="s">
        <v>5768</v>
      </c>
      <c r="K2707" s="52" t="s">
        <v>6948</v>
      </c>
      <c r="L2707" s="52" t="s">
        <v>6948</v>
      </c>
      <c r="M2707" s="52" t="s">
        <v>5768</v>
      </c>
      <c r="N2707" s="52">
        <v>1</v>
      </c>
      <c r="O2707" s="52">
        <f>INDEX(organizations_branch!A:A,MATCH(P2707,organizations_branch!B:B,0))</f>
        <v>1</v>
      </c>
      <c r="P2707" s="52" t="s">
        <v>2339</v>
      </c>
      <c r="Q2707" s="52"/>
      <c r="R2707" s="52">
        <v>851</v>
      </c>
      <c r="S2707" s="74">
        <v>44922</v>
      </c>
      <c r="T2707" s="52">
        <f>INDEX(organizations_place!A:A,MATCH(U2707,organizations_place!B:B,0))</f>
        <v>713</v>
      </c>
      <c r="U2707" s="52" t="s">
        <v>66</v>
      </c>
      <c r="V2707" s="52">
        <v>2</v>
      </c>
      <c r="W2707" s="52" t="s">
        <v>1726</v>
      </c>
      <c r="X2707" s="52"/>
      <c r="Y2707" s="52" t="s">
        <v>67</v>
      </c>
      <c r="Z2707" s="52" t="s">
        <v>14075</v>
      </c>
      <c r="AA2707" s="52">
        <f>INDEX(accounts_user!A:A,MATCH(AB2707,accounts_user!H:H,0))</f>
        <v>10359</v>
      </c>
      <c r="AB2707" s="52" t="s">
        <v>14076</v>
      </c>
      <c r="AC2707" s="52"/>
      <c r="AD2707" s="52"/>
      <c r="AE2707" s="52"/>
      <c r="AF2707" s="75"/>
      <c r="AG2707" s="52" t="s">
        <v>58</v>
      </c>
      <c r="AH2707" s="52">
        <v>86723</v>
      </c>
      <c r="AI2707" s="52" t="s">
        <v>59</v>
      </c>
      <c r="AJ2707" s="52">
        <v>1</v>
      </c>
      <c r="AK2707" s="77">
        <v>0</v>
      </c>
      <c r="AL2707" s="52"/>
      <c r="AM2707" s="52"/>
      <c r="AN2707" s="52"/>
      <c r="AO2707" s="52"/>
      <c r="AP2707" s="52"/>
      <c r="AQ2707" s="52"/>
    </row>
    <row r="2708" spans="1:43" ht="12.75" customHeight="1" x14ac:dyDescent="0.25">
      <c r="A2708" s="52">
        <v>4697</v>
      </c>
      <c r="B2708" s="52">
        <v>5754</v>
      </c>
      <c r="C2708" s="52"/>
      <c r="D2708" s="52"/>
      <c r="E2708" s="52">
        <v>2</v>
      </c>
      <c r="F2708" s="75">
        <v>1600262308</v>
      </c>
      <c r="G2708" s="52" t="s">
        <v>14077</v>
      </c>
      <c r="H2708" s="52" t="s">
        <v>14077</v>
      </c>
      <c r="I2708" s="52">
        <f>INDEX(ce_computermodel!A:A,MATCH(J2708,ce_computermodel!B:B,0))</f>
        <v>500</v>
      </c>
      <c r="J2708" s="52" t="s">
        <v>5768</v>
      </c>
      <c r="K2708" s="52" t="s">
        <v>6948</v>
      </c>
      <c r="L2708" s="52" t="s">
        <v>6948</v>
      </c>
      <c r="M2708" s="52" t="s">
        <v>5768</v>
      </c>
      <c r="N2708" s="52">
        <v>1</v>
      </c>
      <c r="O2708" s="52">
        <f>INDEX(organizations_branch!A:A,MATCH(P2708,organizations_branch!B:B,0))</f>
        <v>1</v>
      </c>
      <c r="P2708" s="52" t="s">
        <v>2339</v>
      </c>
      <c r="Q2708" s="52"/>
      <c r="R2708" s="52">
        <v>851</v>
      </c>
      <c r="S2708" s="74">
        <v>44937</v>
      </c>
      <c r="T2708" s="52">
        <f>INDEX(organizations_place!A:A,MATCH(U2708,organizations_place!B:B,0))</f>
        <v>713</v>
      </c>
      <c r="U2708" s="52" t="s">
        <v>66</v>
      </c>
      <c r="V2708" s="52">
        <v>2</v>
      </c>
      <c r="W2708" s="52" t="s">
        <v>1726</v>
      </c>
      <c r="X2708" s="52"/>
      <c r="Y2708" s="52" t="s">
        <v>67</v>
      </c>
      <c r="Z2708" s="52" t="s">
        <v>14078</v>
      </c>
      <c r="AA2708" s="52">
        <f>INDEX(accounts_user!A:A,MATCH(AB2708,accounts_user!H:H,0))</f>
        <v>9136</v>
      </c>
      <c r="AB2708" s="52" t="s">
        <v>14079</v>
      </c>
      <c r="AC2708" s="52"/>
      <c r="AD2708" s="52"/>
      <c r="AE2708" s="52"/>
      <c r="AF2708" s="75"/>
      <c r="AG2708" s="52" t="s">
        <v>58</v>
      </c>
      <c r="AH2708" s="52">
        <v>86723</v>
      </c>
      <c r="AI2708" s="52" t="s">
        <v>59</v>
      </c>
      <c r="AJ2708" s="52">
        <v>1</v>
      </c>
      <c r="AK2708" s="77">
        <v>0</v>
      </c>
      <c r="AL2708" s="52"/>
      <c r="AM2708" s="52"/>
      <c r="AN2708" s="52"/>
      <c r="AO2708" s="52"/>
      <c r="AP2708" s="52"/>
      <c r="AQ2708" s="52"/>
    </row>
    <row r="2709" spans="1:43" ht="12.75" customHeight="1" x14ac:dyDescent="0.25">
      <c r="A2709" s="52">
        <v>4698</v>
      </c>
      <c r="B2709" s="52">
        <v>5755</v>
      </c>
      <c r="C2709" s="52"/>
      <c r="D2709" s="52"/>
      <c r="E2709" s="52">
        <v>2</v>
      </c>
      <c r="F2709" s="75">
        <v>1600262308</v>
      </c>
      <c r="G2709" s="52" t="s">
        <v>14080</v>
      </c>
      <c r="H2709" s="52" t="s">
        <v>14080</v>
      </c>
      <c r="I2709" s="52">
        <f>INDEX(ce_computermodel!A:A,MATCH(J2709,ce_computermodel!B:B,0))</f>
        <v>500</v>
      </c>
      <c r="J2709" s="52" t="s">
        <v>5768</v>
      </c>
      <c r="K2709" s="52" t="s">
        <v>6948</v>
      </c>
      <c r="L2709" s="52" t="s">
        <v>6948</v>
      </c>
      <c r="M2709" s="52" t="s">
        <v>5768</v>
      </c>
      <c r="N2709" s="52">
        <v>1</v>
      </c>
      <c r="O2709" s="52">
        <f>INDEX(organizations_branch!A:A,MATCH(P2709,organizations_branch!B:B,0))</f>
        <v>1</v>
      </c>
      <c r="P2709" s="52" t="s">
        <v>2339</v>
      </c>
      <c r="Q2709" s="52"/>
      <c r="R2709" s="52">
        <v>851</v>
      </c>
      <c r="S2709" s="74">
        <v>44916</v>
      </c>
      <c r="T2709" s="52"/>
      <c r="U2709" s="52" t="s">
        <v>3874</v>
      </c>
      <c r="V2709" s="52">
        <v>1</v>
      </c>
      <c r="W2709" s="52">
        <v>1</v>
      </c>
      <c r="X2709" s="52"/>
      <c r="Y2709" s="52" t="s">
        <v>67</v>
      </c>
      <c r="Z2709" s="52"/>
      <c r="AA2709" s="52">
        <f>INDEX(accounts_user!A:A,MATCH(AB2709,accounts_user!H:H,0))</f>
        <v>10354</v>
      </c>
      <c r="AB2709" s="52" t="s">
        <v>11250</v>
      </c>
      <c r="AC2709" s="52"/>
      <c r="AD2709" s="52"/>
      <c r="AE2709" s="52"/>
      <c r="AF2709" s="75"/>
      <c r="AG2709" s="52" t="s">
        <v>58</v>
      </c>
      <c r="AH2709" s="52">
        <v>66766</v>
      </c>
      <c r="AI2709" s="52" t="s">
        <v>59</v>
      </c>
      <c r="AJ2709" s="52">
        <v>1</v>
      </c>
      <c r="AK2709" s="77">
        <v>0</v>
      </c>
      <c r="AL2709" s="52"/>
      <c r="AM2709" s="52"/>
      <c r="AN2709" s="52"/>
      <c r="AO2709" s="52"/>
      <c r="AP2709" s="52"/>
      <c r="AQ2709" s="52"/>
    </row>
    <row r="2710" spans="1:43" ht="12.75" customHeight="1" x14ac:dyDescent="0.25">
      <c r="A2710" s="52">
        <v>4699</v>
      </c>
      <c r="B2710" s="52">
        <v>5756</v>
      </c>
      <c r="C2710" s="52"/>
      <c r="D2710" s="52"/>
      <c r="E2710" s="52">
        <v>2</v>
      </c>
      <c r="F2710" s="75">
        <v>1600262308</v>
      </c>
      <c r="G2710" s="52" t="s">
        <v>14081</v>
      </c>
      <c r="H2710" s="52" t="s">
        <v>14081</v>
      </c>
      <c r="I2710" s="52">
        <f>INDEX(ce_computermodel!A:A,MATCH(J2710,ce_computermodel!B:B,0))</f>
        <v>500</v>
      </c>
      <c r="J2710" s="52" t="s">
        <v>5768</v>
      </c>
      <c r="K2710" s="52" t="s">
        <v>6948</v>
      </c>
      <c r="L2710" s="52" t="s">
        <v>6948</v>
      </c>
      <c r="M2710" s="52" t="s">
        <v>5768</v>
      </c>
      <c r="N2710" s="52">
        <v>1</v>
      </c>
      <c r="O2710" s="52">
        <f>INDEX(organizations_branch!A:A,MATCH(P2710,organizations_branch!B:B,0))</f>
        <v>1</v>
      </c>
      <c r="P2710" s="52" t="s">
        <v>2339</v>
      </c>
      <c r="Q2710" s="52"/>
      <c r="R2710" s="52">
        <v>851</v>
      </c>
      <c r="S2710" s="74">
        <v>44921</v>
      </c>
      <c r="T2710" s="52">
        <f>INDEX(organizations_place!A:A,MATCH(U2710,organizations_place!B:B,0))</f>
        <v>713</v>
      </c>
      <c r="U2710" s="52" t="s">
        <v>66</v>
      </c>
      <c r="V2710" s="52">
        <v>1</v>
      </c>
      <c r="W2710" s="52">
        <v>102</v>
      </c>
      <c r="X2710" s="52"/>
      <c r="Y2710" s="52" t="s">
        <v>67</v>
      </c>
      <c r="Z2710" s="52" t="s">
        <v>3087</v>
      </c>
      <c r="AA2710" s="52">
        <f>INDEX(accounts_user!A:A,MATCH(AB2710,accounts_user!H:H,0))</f>
        <v>10355</v>
      </c>
      <c r="AB2710" s="52" t="s">
        <v>3086</v>
      </c>
      <c r="AC2710" s="75" t="s">
        <v>5194</v>
      </c>
      <c r="AD2710" s="52"/>
      <c r="AE2710" s="52"/>
      <c r="AF2710" s="75"/>
      <c r="AG2710" s="52" t="s">
        <v>58</v>
      </c>
      <c r="AH2710" s="52">
        <v>92359</v>
      </c>
      <c r="AI2710" s="52" t="s">
        <v>59</v>
      </c>
      <c r="AJ2710" s="52">
        <v>1</v>
      </c>
      <c r="AK2710" s="77">
        <v>0</v>
      </c>
      <c r="AL2710" s="52"/>
      <c r="AM2710" s="52"/>
      <c r="AN2710" s="52"/>
      <c r="AO2710" s="52"/>
      <c r="AP2710" s="52"/>
      <c r="AQ2710" s="52"/>
    </row>
    <row r="2711" spans="1:43" ht="12.75" customHeight="1" x14ac:dyDescent="0.25">
      <c r="A2711" s="52">
        <v>4701</v>
      </c>
      <c r="B2711" s="52">
        <v>5758</v>
      </c>
      <c r="C2711" s="52"/>
      <c r="D2711" s="52"/>
      <c r="E2711" s="52">
        <v>2</v>
      </c>
      <c r="F2711" s="75">
        <v>1600262308</v>
      </c>
      <c r="G2711" s="52" t="s">
        <v>14082</v>
      </c>
      <c r="H2711" s="52" t="s">
        <v>14082</v>
      </c>
      <c r="I2711" s="52">
        <f>INDEX(ce_computermodel!A:A,MATCH(J2711,ce_computermodel!B:B,0))</f>
        <v>500</v>
      </c>
      <c r="J2711" s="52" t="s">
        <v>5768</v>
      </c>
      <c r="K2711" s="52" t="s">
        <v>6948</v>
      </c>
      <c r="L2711" s="52" t="s">
        <v>6948</v>
      </c>
      <c r="M2711" s="52" t="s">
        <v>5768</v>
      </c>
      <c r="N2711" s="52">
        <v>1</v>
      </c>
      <c r="O2711" s="52">
        <f>INDEX(organizations_branch!A:A,MATCH(P2711,organizations_branch!B:B,0))</f>
        <v>1</v>
      </c>
      <c r="P2711" s="52" t="s">
        <v>2339</v>
      </c>
      <c r="Q2711" s="52"/>
      <c r="R2711" s="52">
        <v>851</v>
      </c>
      <c r="S2711" s="74">
        <v>44943</v>
      </c>
      <c r="T2711" s="52"/>
      <c r="U2711" s="52" t="s">
        <v>2133</v>
      </c>
      <c r="V2711" s="52">
        <v>3</v>
      </c>
      <c r="W2711" s="52">
        <v>5</v>
      </c>
      <c r="X2711" s="52"/>
      <c r="Y2711" s="52" t="s">
        <v>67</v>
      </c>
      <c r="Z2711" s="52" t="s">
        <v>7437</v>
      </c>
      <c r="AA2711" s="52">
        <f>INDEX(accounts_user!A:A,MATCH(AB2711,accounts_user!H:H,0))</f>
        <v>9066</v>
      </c>
      <c r="AB2711" s="52" t="s">
        <v>7515</v>
      </c>
      <c r="AC2711" s="52"/>
      <c r="AD2711" s="52"/>
      <c r="AE2711" s="52"/>
      <c r="AF2711" s="75"/>
      <c r="AG2711" s="52" t="s">
        <v>58</v>
      </c>
      <c r="AH2711" s="52">
        <v>92221</v>
      </c>
      <c r="AI2711" s="52" t="s">
        <v>59</v>
      </c>
      <c r="AJ2711" s="52">
        <v>1</v>
      </c>
      <c r="AK2711" s="77">
        <v>0</v>
      </c>
      <c r="AL2711" s="52"/>
      <c r="AM2711" s="52"/>
      <c r="AN2711" s="52"/>
      <c r="AO2711" s="52"/>
      <c r="AP2711" s="52"/>
      <c r="AQ2711" s="52"/>
    </row>
    <row r="2712" spans="1:43" ht="12.75" customHeight="1" x14ac:dyDescent="0.25">
      <c r="A2712" s="52">
        <v>4702</v>
      </c>
      <c r="B2712" s="52">
        <v>5759</v>
      </c>
      <c r="C2712" s="52"/>
      <c r="D2712" s="52"/>
      <c r="E2712" s="52">
        <v>2</v>
      </c>
      <c r="F2712" s="75">
        <v>1600262308</v>
      </c>
      <c r="G2712" s="52" t="s">
        <v>14083</v>
      </c>
      <c r="H2712" s="52" t="s">
        <v>14083</v>
      </c>
      <c r="I2712" s="52">
        <f>INDEX(ce_computermodel!A:A,MATCH(J2712,ce_computermodel!B:B,0))</f>
        <v>500</v>
      </c>
      <c r="J2712" s="52" t="s">
        <v>5768</v>
      </c>
      <c r="K2712" s="52" t="s">
        <v>6948</v>
      </c>
      <c r="L2712" s="52" t="s">
        <v>6948</v>
      </c>
      <c r="M2712" s="52" t="s">
        <v>5768</v>
      </c>
      <c r="N2712" s="52">
        <v>1</v>
      </c>
      <c r="O2712" s="52">
        <f>INDEX(organizations_branch!A:A,MATCH(P2712,organizations_branch!B:B,0))</f>
        <v>1</v>
      </c>
      <c r="P2712" s="52" t="s">
        <v>2339</v>
      </c>
      <c r="Q2712" s="52"/>
      <c r="R2712" s="52">
        <v>851</v>
      </c>
      <c r="S2712" s="74">
        <v>44943</v>
      </c>
      <c r="T2712" s="52"/>
      <c r="U2712" s="52" t="s">
        <v>2133</v>
      </c>
      <c r="V2712" s="52">
        <v>3</v>
      </c>
      <c r="W2712" s="52">
        <v>5</v>
      </c>
      <c r="X2712" s="52"/>
      <c r="Y2712" s="52" t="s">
        <v>67</v>
      </c>
      <c r="Z2712" s="52" t="s">
        <v>7437</v>
      </c>
      <c r="AA2712" s="52">
        <f>INDEX(accounts_user!A:A,MATCH(AB2712,accounts_user!H:H,0))</f>
        <v>9324</v>
      </c>
      <c r="AB2712" s="52" t="s">
        <v>12698</v>
      </c>
      <c r="AC2712" s="52"/>
      <c r="AD2712" s="52"/>
      <c r="AE2712" s="52"/>
      <c r="AF2712" s="75"/>
      <c r="AG2712" s="52" t="s">
        <v>58</v>
      </c>
      <c r="AH2712" s="52">
        <v>92221</v>
      </c>
      <c r="AI2712" s="52" t="s">
        <v>59</v>
      </c>
      <c r="AJ2712" s="52">
        <v>1</v>
      </c>
      <c r="AK2712" s="77">
        <v>0</v>
      </c>
      <c r="AL2712" s="52"/>
      <c r="AM2712" s="52"/>
      <c r="AN2712" s="52"/>
      <c r="AO2712" s="52"/>
      <c r="AP2712" s="52"/>
      <c r="AQ2712" s="52"/>
    </row>
    <row r="2713" spans="1:43" ht="12.75" customHeight="1" x14ac:dyDescent="0.25">
      <c r="A2713" s="52">
        <v>4703</v>
      </c>
      <c r="B2713" s="52">
        <v>5760</v>
      </c>
      <c r="C2713" s="52"/>
      <c r="D2713" s="52"/>
      <c r="E2713" s="52">
        <v>2</v>
      </c>
      <c r="F2713" s="75">
        <v>1600262308</v>
      </c>
      <c r="G2713" s="52" t="s">
        <v>14084</v>
      </c>
      <c r="H2713" s="52" t="s">
        <v>14084</v>
      </c>
      <c r="I2713" s="52">
        <f>INDEX(ce_computermodel!A:A,MATCH(J2713,ce_computermodel!B:B,0))</f>
        <v>500</v>
      </c>
      <c r="J2713" s="52" t="s">
        <v>5768</v>
      </c>
      <c r="K2713" s="52" t="s">
        <v>6948</v>
      </c>
      <c r="L2713" s="52" t="s">
        <v>6948</v>
      </c>
      <c r="M2713" s="52" t="s">
        <v>5768</v>
      </c>
      <c r="N2713" s="52">
        <v>1</v>
      </c>
      <c r="O2713" s="52">
        <f>INDEX(organizations_branch!A:A,MATCH(P2713,organizations_branch!B:B,0))</f>
        <v>1</v>
      </c>
      <c r="P2713" s="52" t="s">
        <v>2339</v>
      </c>
      <c r="Q2713" s="52"/>
      <c r="R2713" s="52">
        <v>851</v>
      </c>
      <c r="S2713" s="74">
        <v>44943</v>
      </c>
      <c r="T2713" s="52"/>
      <c r="U2713" s="52" t="s">
        <v>2133</v>
      </c>
      <c r="V2713" s="52">
        <v>3</v>
      </c>
      <c r="W2713" s="52">
        <v>5</v>
      </c>
      <c r="X2713" s="52"/>
      <c r="Y2713" s="52" t="s">
        <v>67</v>
      </c>
      <c r="Z2713" s="52" t="s">
        <v>7437</v>
      </c>
      <c r="AA2713" s="52">
        <f>INDEX(accounts_user!A:A,MATCH(AB2713,accounts_user!H:H,0))</f>
        <v>8679</v>
      </c>
      <c r="AB2713" s="52" t="s">
        <v>7063</v>
      </c>
      <c r="AC2713" s="52"/>
      <c r="AD2713" s="52"/>
      <c r="AE2713" s="52"/>
      <c r="AF2713" s="75"/>
      <c r="AG2713" s="52" t="s">
        <v>58</v>
      </c>
      <c r="AH2713" s="52">
        <v>92221</v>
      </c>
      <c r="AI2713" s="52" t="s">
        <v>59</v>
      </c>
      <c r="AJ2713" s="52">
        <v>1</v>
      </c>
      <c r="AK2713" s="77">
        <v>0</v>
      </c>
      <c r="AL2713" s="52"/>
      <c r="AM2713" s="52"/>
      <c r="AN2713" s="52"/>
      <c r="AO2713" s="52"/>
      <c r="AP2713" s="52"/>
      <c r="AQ2713" s="52"/>
    </row>
    <row r="2714" spans="1:43" ht="12.75" customHeight="1" x14ac:dyDescent="0.25">
      <c r="A2714" s="52">
        <v>4704</v>
      </c>
      <c r="B2714" s="52">
        <v>5761</v>
      </c>
      <c r="C2714" s="52"/>
      <c r="D2714" s="52"/>
      <c r="E2714" s="52">
        <v>2</v>
      </c>
      <c r="F2714" s="75">
        <v>1600262308</v>
      </c>
      <c r="G2714" s="52" t="s">
        <v>14085</v>
      </c>
      <c r="H2714" s="52" t="s">
        <v>14085</v>
      </c>
      <c r="I2714" s="52">
        <f>INDEX(ce_computermodel!A:A,MATCH(J2714,ce_computermodel!B:B,0))</f>
        <v>500</v>
      </c>
      <c r="J2714" s="52" t="s">
        <v>5768</v>
      </c>
      <c r="K2714" s="52" t="s">
        <v>6948</v>
      </c>
      <c r="L2714" s="52" t="s">
        <v>6948</v>
      </c>
      <c r="M2714" s="52" t="s">
        <v>5768</v>
      </c>
      <c r="N2714" s="52">
        <v>1</v>
      </c>
      <c r="O2714" s="52">
        <f>INDEX(organizations_branch!A:A,MATCH(P2714,organizations_branch!B:B,0))</f>
        <v>1</v>
      </c>
      <c r="P2714" s="52" t="s">
        <v>2339</v>
      </c>
      <c r="Q2714" s="52"/>
      <c r="R2714" s="52">
        <v>851</v>
      </c>
      <c r="S2714" s="74">
        <v>44944</v>
      </c>
      <c r="T2714" s="52"/>
      <c r="U2714" s="52" t="s">
        <v>389</v>
      </c>
      <c r="V2714" s="52">
        <v>3</v>
      </c>
      <c r="W2714" s="52" t="s">
        <v>549</v>
      </c>
      <c r="X2714" s="52"/>
      <c r="Y2714" s="52" t="s">
        <v>67</v>
      </c>
      <c r="Z2714" s="52" t="s">
        <v>7196</v>
      </c>
      <c r="AA2714" s="52">
        <f>INDEX(accounts_user!A:A,MATCH(AB2714,accounts_user!H:H,0))</f>
        <v>8639</v>
      </c>
      <c r="AB2714" s="52" t="s">
        <v>14086</v>
      </c>
      <c r="AC2714" s="52" t="s">
        <v>8041</v>
      </c>
      <c r="AD2714" s="52"/>
      <c r="AE2714" s="52"/>
      <c r="AF2714" s="75"/>
      <c r="AG2714" s="52" t="s">
        <v>58</v>
      </c>
      <c r="AH2714" s="52">
        <v>92221</v>
      </c>
      <c r="AI2714" s="52" t="s">
        <v>59</v>
      </c>
      <c r="AJ2714" s="52">
        <v>1</v>
      </c>
      <c r="AK2714" s="77">
        <v>0</v>
      </c>
      <c r="AL2714" s="52"/>
      <c r="AM2714" s="52"/>
      <c r="AN2714" s="52"/>
      <c r="AO2714" s="52"/>
      <c r="AP2714" s="52"/>
      <c r="AQ2714" s="78">
        <v>0</v>
      </c>
    </row>
    <row r="2715" spans="1:43" ht="12.75" customHeight="1" x14ac:dyDescent="0.25">
      <c r="A2715" s="52">
        <v>4706</v>
      </c>
      <c r="B2715" s="52">
        <v>5763</v>
      </c>
      <c r="C2715" s="52"/>
      <c r="D2715" s="52"/>
      <c r="E2715" s="52">
        <v>2</v>
      </c>
      <c r="F2715" s="75">
        <v>1600262308</v>
      </c>
      <c r="G2715" s="52" t="s">
        <v>14087</v>
      </c>
      <c r="H2715" s="52" t="s">
        <v>14087</v>
      </c>
      <c r="I2715" s="52">
        <f>INDEX(ce_computermodel!A:A,MATCH(J2715,ce_computermodel!B:B,0))</f>
        <v>500</v>
      </c>
      <c r="J2715" s="52" t="s">
        <v>5768</v>
      </c>
      <c r="K2715" s="52" t="s">
        <v>6948</v>
      </c>
      <c r="L2715" s="52" t="s">
        <v>6948</v>
      </c>
      <c r="M2715" s="52" t="s">
        <v>5768</v>
      </c>
      <c r="N2715" s="52">
        <v>1</v>
      </c>
      <c r="O2715" s="52">
        <f>INDEX(organizations_branch!A:A,MATCH(P2715,organizations_branch!B:B,0))</f>
        <v>1</v>
      </c>
      <c r="P2715" s="52" t="s">
        <v>2339</v>
      </c>
      <c r="Q2715" s="52"/>
      <c r="R2715" s="52">
        <v>851</v>
      </c>
      <c r="S2715" s="74">
        <v>44956</v>
      </c>
      <c r="T2715" s="52"/>
      <c r="U2715" s="52" t="s">
        <v>82</v>
      </c>
      <c r="V2715" s="52">
        <v>8</v>
      </c>
      <c r="W2715" s="52">
        <v>806</v>
      </c>
      <c r="X2715" s="52"/>
      <c r="Y2715" s="52" t="s">
        <v>67</v>
      </c>
      <c r="Z2715" s="52" t="s">
        <v>6863</v>
      </c>
      <c r="AA2715" s="52">
        <f>INDEX(accounts_user!A:A,MATCH(AB2715,accounts_user!H:H,0))</f>
        <v>9358</v>
      </c>
      <c r="AB2715" s="52" t="s">
        <v>14088</v>
      </c>
      <c r="AC2715" s="52"/>
      <c r="AD2715" s="52"/>
      <c r="AE2715" s="52"/>
      <c r="AF2715" s="75"/>
      <c r="AG2715" s="52" t="s">
        <v>58</v>
      </c>
      <c r="AH2715" s="52">
        <v>94726</v>
      </c>
      <c r="AI2715" s="52" t="s">
        <v>59</v>
      </c>
      <c r="AJ2715" s="52">
        <v>1</v>
      </c>
      <c r="AK2715" s="77">
        <v>0</v>
      </c>
      <c r="AL2715" s="52"/>
      <c r="AM2715" s="52"/>
      <c r="AN2715" s="52"/>
      <c r="AO2715" s="52"/>
      <c r="AP2715" s="52"/>
      <c r="AQ2715" s="78">
        <v>0</v>
      </c>
    </row>
    <row r="2716" spans="1:43" ht="12.75" customHeight="1" x14ac:dyDescent="0.25">
      <c r="A2716" s="52">
        <v>4707</v>
      </c>
      <c r="B2716" s="52">
        <v>5764</v>
      </c>
      <c r="C2716" s="52"/>
      <c r="D2716" s="52"/>
      <c r="E2716" s="52">
        <v>2</v>
      </c>
      <c r="F2716" s="75">
        <v>1600262308</v>
      </c>
      <c r="G2716" s="52" t="s">
        <v>14089</v>
      </c>
      <c r="H2716" s="52" t="s">
        <v>14089</v>
      </c>
      <c r="I2716" s="52">
        <f>INDEX(ce_computermodel!A:A,MATCH(J2716,ce_computermodel!B:B,0))</f>
        <v>500</v>
      </c>
      <c r="J2716" s="52" t="s">
        <v>5768</v>
      </c>
      <c r="K2716" s="52" t="s">
        <v>6948</v>
      </c>
      <c r="L2716" s="52" t="s">
        <v>6948</v>
      </c>
      <c r="M2716" s="52" t="s">
        <v>5768</v>
      </c>
      <c r="N2716" s="52">
        <v>1</v>
      </c>
      <c r="O2716" s="52">
        <f>INDEX(organizations_branch!A:A,MATCH(P2716,organizations_branch!B:B,0))</f>
        <v>1</v>
      </c>
      <c r="P2716" s="52" t="s">
        <v>2339</v>
      </c>
      <c r="Q2716" s="52"/>
      <c r="R2716" s="52">
        <v>851</v>
      </c>
      <c r="S2716" s="74">
        <v>44956</v>
      </c>
      <c r="T2716" s="52"/>
      <c r="U2716" s="52" t="s">
        <v>82</v>
      </c>
      <c r="V2716" s="52">
        <v>8</v>
      </c>
      <c r="W2716" s="52">
        <v>806</v>
      </c>
      <c r="X2716" s="52"/>
      <c r="Y2716" s="52" t="s">
        <v>67</v>
      </c>
      <c r="Z2716" s="52" t="s">
        <v>6863</v>
      </c>
      <c r="AA2716" s="52">
        <f>INDEX(accounts_user!A:A,MATCH(AB2716,accounts_user!H:H,0))</f>
        <v>9479</v>
      </c>
      <c r="AB2716" s="52" t="s">
        <v>7857</v>
      </c>
      <c r="AC2716" s="52"/>
      <c r="AD2716" s="52"/>
      <c r="AE2716" s="52"/>
      <c r="AF2716" s="75"/>
      <c r="AG2716" s="52" t="s">
        <v>58</v>
      </c>
      <c r="AH2716" s="52">
        <v>94728</v>
      </c>
      <c r="AI2716" s="52" t="s">
        <v>59</v>
      </c>
      <c r="AJ2716" s="52">
        <v>1</v>
      </c>
      <c r="AK2716" s="77">
        <v>0</v>
      </c>
      <c r="AL2716" s="52"/>
      <c r="AM2716" s="52"/>
      <c r="AN2716" s="52"/>
      <c r="AO2716" s="52"/>
      <c r="AP2716" s="52"/>
      <c r="AQ2716" s="52"/>
    </row>
    <row r="2717" spans="1:43" ht="12.75" customHeight="1" x14ac:dyDescent="0.25">
      <c r="A2717" s="52">
        <v>4709</v>
      </c>
      <c r="B2717" s="52">
        <v>5766</v>
      </c>
      <c r="C2717" s="52"/>
      <c r="D2717" s="52"/>
      <c r="E2717" s="52">
        <v>2</v>
      </c>
      <c r="F2717" s="75">
        <v>1600262308</v>
      </c>
      <c r="G2717" s="52" t="s">
        <v>14090</v>
      </c>
      <c r="H2717" s="52" t="s">
        <v>14090</v>
      </c>
      <c r="I2717" s="52">
        <f>INDEX(ce_computermodel!A:A,MATCH(J2717,ce_computermodel!B:B,0))</f>
        <v>500</v>
      </c>
      <c r="J2717" s="52" t="s">
        <v>5768</v>
      </c>
      <c r="K2717" s="52" t="s">
        <v>6948</v>
      </c>
      <c r="L2717" s="52" t="s">
        <v>6948</v>
      </c>
      <c r="M2717" s="52" t="s">
        <v>5768</v>
      </c>
      <c r="N2717" s="52">
        <v>1</v>
      </c>
      <c r="O2717" s="52">
        <f>INDEX(organizations_branch!A:A,MATCH(P2717,organizations_branch!B:B,0))</f>
        <v>1</v>
      </c>
      <c r="P2717" s="52" t="s">
        <v>2339</v>
      </c>
      <c r="Q2717" s="52"/>
      <c r="R2717" s="52">
        <v>851</v>
      </c>
      <c r="S2717" s="74">
        <v>44945</v>
      </c>
      <c r="T2717" s="52"/>
      <c r="U2717" s="52" t="s">
        <v>218</v>
      </c>
      <c r="V2717" s="52">
        <v>3</v>
      </c>
      <c r="W2717" s="52">
        <v>14</v>
      </c>
      <c r="X2717" s="52"/>
      <c r="Y2717" s="52" t="s">
        <v>67</v>
      </c>
      <c r="Z2717" s="52"/>
      <c r="AA2717" s="52">
        <f>INDEX(accounts_user!A:A,MATCH(AB2717,accounts_user!H:H,0))</f>
        <v>9170</v>
      </c>
      <c r="AB2717" s="52" t="s">
        <v>14091</v>
      </c>
      <c r="AC2717" s="52"/>
      <c r="AD2717" s="52"/>
      <c r="AE2717" s="52"/>
      <c r="AF2717" s="75"/>
      <c r="AG2717" s="52" t="s">
        <v>58</v>
      </c>
      <c r="AH2717" s="52">
        <v>95937</v>
      </c>
      <c r="AI2717" s="52" t="s">
        <v>59</v>
      </c>
      <c r="AJ2717" s="52">
        <v>1</v>
      </c>
      <c r="AK2717" s="77">
        <v>0</v>
      </c>
      <c r="AL2717" s="52"/>
      <c r="AM2717" s="52"/>
      <c r="AN2717" s="52"/>
      <c r="AO2717" s="52"/>
      <c r="AP2717" s="52"/>
      <c r="AQ2717" s="52"/>
    </row>
    <row r="2718" spans="1:43" ht="12.75" customHeight="1" x14ac:dyDescent="0.25">
      <c r="A2718" s="52">
        <v>4710</v>
      </c>
      <c r="B2718" s="52">
        <v>5767</v>
      </c>
      <c r="C2718" s="52"/>
      <c r="D2718" s="52"/>
      <c r="E2718" s="52">
        <v>2</v>
      </c>
      <c r="F2718" s="75">
        <v>1600262308</v>
      </c>
      <c r="G2718" s="52" t="s">
        <v>14092</v>
      </c>
      <c r="H2718" s="52" t="s">
        <v>14092</v>
      </c>
      <c r="I2718" s="52">
        <f>INDEX(ce_computermodel!A:A,MATCH(J2718,ce_computermodel!B:B,0))</f>
        <v>500</v>
      </c>
      <c r="J2718" s="52" t="s">
        <v>5768</v>
      </c>
      <c r="K2718" s="52" t="s">
        <v>6948</v>
      </c>
      <c r="L2718" s="52" t="s">
        <v>6948</v>
      </c>
      <c r="M2718" s="52" t="s">
        <v>5768</v>
      </c>
      <c r="N2718" s="52">
        <v>1</v>
      </c>
      <c r="O2718" s="52">
        <f>INDEX(organizations_branch!A:A,MATCH(P2718,organizations_branch!B:B,0))</f>
        <v>1</v>
      </c>
      <c r="P2718" s="52" t="s">
        <v>2339</v>
      </c>
      <c r="Q2718" s="52"/>
      <c r="R2718" s="52">
        <v>851</v>
      </c>
      <c r="S2718" s="74">
        <v>44946</v>
      </c>
      <c r="T2718" s="52">
        <f>INDEX(organizations_place!A:A,MATCH(U2718,organizations_place!B:B,0))</f>
        <v>13</v>
      </c>
      <c r="U2718" s="52" t="s">
        <v>157</v>
      </c>
      <c r="V2718" s="52">
        <v>2</v>
      </c>
      <c r="W2718" s="52">
        <v>222</v>
      </c>
      <c r="X2718" s="52"/>
      <c r="Y2718" s="52" t="s">
        <v>67</v>
      </c>
      <c r="Z2718" s="52" t="s">
        <v>8150</v>
      </c>
      <c r="AA2718" s="52">
        <f>INDEX(accounts_user!A:A,MATCH(AB2718,accounts_user!H:H,0))</f>
        <v>9522</v>
      </c>
      <c r="AB2718" s="52" t="s">
        <v>14093</v>
      </c>
      <c r="AC2718" s="52" t="s">
        <v>5719</v>
      </c>
      <c r="AD2718" s="52"/>
      <c r="AE2718" s="52"/>
      <c r="AF2718" s="75"/>
      <c r="AG2718" s="52" t="s">
        <v>58</v>
      </c>
      <c r="AH2718" s="52">
        <v>95367</v>
      </c>
      <c r="AI2718" s="52" t="s">
        <v>59</v>
      </c>
      <c r="AJ2718" s="52">
        <v>1</v>
      </c>
      <c r="AK2718" s="77">
        <v>0</v>
      </c>
      <c r="AL2718" s="52"/>
      <c r="AM2718" s="52"/>
      <c r="AN2718" s="52"/>
      <c r="AO2718" s="52"/>
      <c r="AP2718" s="52"/>
      <c r="AQ2718" s="52"/>
    </row>
    <row r="2719" spans="1:43" ht="12.75" customHeight="1" x14ac:dyDescent="0.25">
      <c r="A2719" s="52">
        <v>4711</v>
      </c>
      <c r="B2719" s="52">
        <v>5768</v>
      </c>
      <c r="C2719" s="52"/>
      <c r="D2719" s="52"/>
      <c r="E2719" s="52">
        <v>2</v>
      </c>
      <c r="F2719" s="75">
        <v>1600262308</v>
      </c>
      <c r="G2719" s="52" t="s">
        <v>14094</v>
      </c>
      <c r="H2719" s="52" t="s">
        <v>14094</v>
      </c>
      <c r="I2719" s="52">
        <f>INDEX(ce_computermodel!A:A,MATCH(J2719,ce_computermodel!B:B,0))</f>
        <v>500</v>
      </c>
      <c r="J2719" s="52" t="s">
        <v>5768</v>
      </c>
      <c r="K2719" s="52" t="s">
        <v>6948</v>
      </c>
      <c r="L2719" s="52" t="s">
        <v>6948</v>
      </c>
      <c r="M2719" s="52" t="s">
        <v>5768</v>
      </c>
      <c r="N2719" s="52">
        <v>1</v>
      </c>
      <c r="O2719" s="52">
        <f>INDEX(organizations_branch!A:A,MATCH(P2719,organizations_branch!B:B,0))</f>
        <v>1</v>
      </c>
      <c r="P2719" s="52" t="s">
        <v>2339</v>
      </c>
      <c r="Q2719" s="52"/>
      <c r="R2719" s="52">
        <v>851</v>
      </c>
      <c r="S2719" s="74">
        <v>44949</v>
      </c>
      <c r="T2719" s="52"/>
      <c r="U2719" s="52" t="s">
        <v>218</v>
      </c>
      <c r="V2719" s="52">
        <v>1</v>
      </c>
      <c r="W2719" s="52">
        <v>1</v>
      </c>
      <c r="X2719" s="52"/>
      <c r="Y2719" s="52" t="s">
        <v>67</v>
      </c>
      <c r="Z2719" s="52" t="s">
        <v>5221</v>
      </c>
      <c r="AA2719" s="52"/>
      <c r="AB2719" s="52" t="s">
        <v>14095</v>
      </c>
      <c r="AC2719" s="52"/>
      <c r="AD2719" s="52"/>
      <c r="AE2719" s="52"/>
      <c r="AF2719" s="75"/>
      <c r="AG2719" s="52" t="s">
        <v>58</v>
      </c>
      <c r="AH2719" s="52">
        <v>95771</v>
      </c>
      <c r="AI2719" s="52" t="s">
        <v>59</v>
      </c>
      <c r="AJ2719" s="52">
        <v>1</v>
      </c>
      <c r="AK2719" s="77">
        <v>0</v>
      </c>
      <c r="AL2719" s="52"/>
      <c r="AM2719" s="52"/>
      <c r="AN2719" s="52"/>
      <c r="AO2719" s="52"/>
      <c r="AP2719" s="52"/>
      <c r="AQ2719" s="52"/>
    </row>
    <row r="2720" spans="1:43" ht="12.75" customHeight="1" x14ac:dyDescent="0.25">
      <c r="A2720" s="52">
        <v>4713</v>
      </c>
      <c r="B2720" s="52">
        <v>5770</v>
      </c>
      <c r="C2720" s="52"/>
      <c r="D2720" s="52"/>
      <c r="E2720" s="52">
        <v>2</v>
      </c>
      <c r="F2720" s="75">
        <v>1600262308</v>
      </c>
      <c r="G2720" s="52" t="s">
        <v>14096</v>
      </c>
      <c r="H2720" s="52" t="s">
        <v>14096</v>
      </c>
      <c r="I2720" s="52">
        <f>INDEX(ce_computermodel!A:A,MATCH(J2720,ce_computermodel!B:B,0))</f>
        <v>500</v>
      </c>
      <c r="J2720" s="52" t="s">
        <v>5768</v>
      </c>
      <c r="K2720" s="52" t="s">
        <v>6948</v>
      </c>
      <c r="L2720" s="52" t="s">
        <v>6948</v>
      </c>
      <c r="M2720" s="52" t="s">
        <v>5768</v>
      </c>
      <c r="N2720" s="52">
        <v>1</v>
      </c>
      <c r="O2720" s="52">
        <f>INDEX(organizations_branch!A:A,MATCH(P2720,organizations_branch!B:B,0))</f>
        <v>1</v>
      </c>
      <c r="P2720" s="52" t="s">
        <v>2339</v>
      </c>
      <c r="Q2720" s="52"/>
      <c r="R2720" s="52">
        <v>851</v>
      </c>
      <c r="S2720" s="74">
        <v>44946</v>
      </c>
      <c r="T2720" s="52">
        <f>INDEX(organizations_place!A:A,MATCH(U2720,organizations_place!B:B,0))</f>
        <v>1</v>
      </c>
      <c r="U2720" s="52" t="s">
        <v>93</v>
      </c>
      <c r="V2720" s="52">
        <v>4</v>
      </c>
      <c r="W2720" s="52">
        <v>421</v>
      </c>
      <c r="X2720" s="52"/>
      <c r="Y2720" s="52" t="s">
        <v>67</v>
      </c>
      <c r="Z2720" s="52"/>
      <c r="AA2720" s="52"/>
      <c r="AB2720" s="52" t="s">
        <v>6850</v>
      </c>
      <c r="AC2720" s="52"/>
      <c r="AD2720" s="52"/>
      <c r="AE2720" s="52"/>
      <c r="AF2720" s="75"/>
      <c r="AG2720" s="52" t="s">
        <v>58</v>
      </c>
      <c r="AH2720" s="52">
        <v>96902</v>
      </c>
      <c r="AI2720" s="52" t="s">
        <v>208</v>
      </c>
      <c r="AJ2720" s="52">
        <v>1</v>
      </c>
      <c r="AK2720" s="77">
        <v>0</v>
      </c>
      <c r="AL2720" s="52"/>
      <c r="AM2720" s="52"/>
      <c r="AN2720" s="52"/>
      <c r="AO2720" s="52"/>
      <c r="AP2720" s="52"/>
      <c r="AQ2720" s="78">
        <v>0</v>
      </c>
    </row>
    <row r="2721" spans="1:43" ht="12.75" customHeight="1" x14ac:dyDescent="0.25">
      <c r="A2721" s="52">
        <v>4714</v>
      </c>
      <c r="B2721" s="52">
        <v>5771</v>
      </c>
      <c r="C2721" s="52"/>
      <c r="D2721" s="52"/>
      <c r="E2721" s="52">
        <v>2</v>
      </c>
      <c r="F2721" s="75">
        <v>1600262308</v>
      </c>
      <c r="G2721" s="52" t="s">
        <v>14097</v>
      </c>
      <c r="H2721" s="52" t="s">
        <v>14097</v>
      </c>
      <c r="I2721" s="52">
        <f>INDEX(ce_computermodel!A:A,MATCH(J2721,ce_computermodel!B:B,0))</f>
        <v>500</v>
      </c>
      <c r="J2721" s="52" t="s">
        <v>5768</v>
      </c>
      <c r="K2721" s="52" t="s">
        <v>6948</v>
      </c>
      <c r="L2721" s="52" t="s">
        <v>6948</v>
      </c>
      <c r="M2721" s="52" t="s">
        <v>5768</v>
      </c>
      <c r="N2721" s="52">
        <v>1</v>
      </c>
      <c r="O2721" s="52">
        <f>INDEX(organizations_branch!A:A,MATCH(P2721,organizations_branch!B:B,0))</f>
        <v>1</v>
      </c>
      <c r="P2721" s="52" t="s">
        <v>2339</v>
      </c>
      <c r="Q2721" s="52"/>
      <c r="R2721" s="52">
        <v>851</v>
      </c>
      <c r="S2721" s="74">
        <v>44946</v>
      </c>
      <c r="T2721" s="52">
        <f>INDEX(organizations_place!A:A,MATCH(U2721,organizations_place!B:B,0))</f>
        <v>1</v>
      </c>
      <c r="U2721" s="52" t="s">
        <v>93</v>
      </c>
      <c r="V2721" s="52">
        <v>4</v>
      </c>
      <c r="W2721" s="52">
        <v>421</v>
      </c>
      <c r="X2721" s="52"/>
      <c r="Y2721" s="52" t="s">
        <v>67</v>
      </c>
      <c r="Z2721" s="52"/>
      <c r="AA2721" s="52"/>
      <c r="AB2721" s="52" t="s">
        <v>6850</v>
      </c>
      <c r="AC2721" s="52"/>
      <c r="AD2721" s="52"/>
      <c r="AE2721" s="52"/>
      <c r="AF2721" s="75"/>
      <c r="AG2721" s="52" t="s">
        <v>58</v>
      </c>
      <c r="AH2721" s="52">
        <v>96902</v>
      </c>
      <c r="AI2721" s="52" t="s">
        <v>208</v>
      </c>
      <c r="AJ2721" s="52">
        <v>1</v>
      </c>
      <c r="AK2721" s="77">
        <v>0</v>
      </c>
      <c r="AL2721" s="52"/>
      <c r="AM2721" s="52"/>
      <c r="AN2721" s="52"/>
      <c r="AO2721" s="52"/>
      <c r="AP2721" s="52"/>
      <c r="AQ2721" s="78">
        <v>0</v>
      </c>
    </row>
    <row r="2722" spans="1:43" ht="12.75" customHeight="1" x14ac:dyDescent="0.25">
      <c r="A2722" s="52">
        <v>4715</v>
      </c>
      <c r="B2722" s="52">
        <v>5772</v>
      </c>
      <c r="C2722" s="52"/>
      <c r="D2722" s="52"/>
      <c r="E2722" s="52">
        <v>2</v>
      </c>
      <c r="F2722" s="75">
        <v>1600262308</v>
      </c>
      <c r="G2722" s="52" t="s">
        <v>14098</v>
      </c>
      <c r="H2722" s="52" t="s">
        <v>14098</v>
      </c>
      <c r="I2722" s="52">
        <f>INDEX(ce_computermodel!A:A,MATCH(J2722,ce_computermodel!B:B,0))</f>
        <v>500</v>
      </c>
      <c r="J2722" s="52" t="s">
        <v>5768</v>
      </c>
      <c r="K2722" s="52" t="s">
        <v>6948</v>
      </c>
      <c r="L2722" s="52" t="s">
        <v>6948</v>
      </c>
      <c r="M2722" s="52" t="s">
        <v>5768</v>
      </c>
      <c r="N2722" s="52">
        <v>1</v>
      </c>
      <c r="O2722" s="52">
        <f>INDEX(organizations_branch!A:A,MATCH(P2722,organizations_branch!B:B,0))</f>
        <v>1</v>
      </c>
      <c r="P2722" s="52" t="s">
        <v>2339</v>
      </c>
      <c r="Q2722" s="52"/>
      <c r="R2722" s="52">
        <v>851</v>
      </c>
      <c r="S2722" s="74">
        <v>44946</v>
      </c>
      <c r="T2722" s="52">
        <f>INDEX(organizations_place!A:A,MATCH(U2722,organizations_place!B:B,0))</f>
        <v>1</v>
      </c>
      <c r="U2722" s="52" t="s">
        <v>93</v>
      </c>
      <c r="V2722" s="52">
        <v>4</v>
      </c>
      <c r="W2722" s="52">
        <v>421</v>
      </c>
      <c r="X2722" s="52"/>
      <c r="Y2722" s="52" t="s">
        <v>67</v>
      </c>
      <c r="Z2722" s="52"/>
      <c r="AA2722" s="52"/>
      <c r="AB2722" s="52" t="s">
        <v>6850</v>
      </c>
      <c r="AC2722" s="52"/>
      <c r="AD2722" s="52"/>
      <c r="AE2722" s="52"/>
      <c r="AF2722" s="75"/>
      <c r="AG2722" s="52" t="s">
        <v>58</v>
      </c>
      <c r="AH2722" s="52">
        <v>96902</v>
      </c>
      <c r="AI2722" s="52" t="s">
        <v>208</v>
      </c>
      <c r="AJ2722" s="52">
        <v>1</v>
      </c>
      <c r="AK2722" s="77">
        <v>0</v>
      </c>
      <c r="AL2722" s="52"/>
      <c r="AM2722" s="52"/>
      <c r="AN2722" s="52"/>
      <c r="AO2722" s="52"/>
      <c r="AP2722" s="52"/>
      <c r="AQ2722" s="52"/>
    </row>
    <row r="2723" spans="1:43" ht="12.75" customHeight="1" x14ac:dyDescent="0.25">
      <c r="A2723" s="52">
        <v>4716</v>
      </c>
      <c r="B2723" s="52">
        <v>5773</v>
      </c>
      <c r="C2723" s="52"/>
      <c r="D2723" s="52"/>
      <c r="E2723" s="52">
        <v>2</v>
      </c>
      <c r="F2723" s="75">
        <v>1600262308</v>
      </c>
      <c r="G2723" s="52" t="s">
        <v>14099</v>
      </c>
      <c r="H2723" s="52" t="s">
        <v>14099</v>
      </c>
      <c r="I2723" s="52">
        <f>INDEX(ce_computermodel!A:A,MATCH(J2723,ce_computermodel!B:B,0))</f>
        <v>500</v>
      </c>
      <c r="J2723" s="52" t="s">
        <v>5768</v>
      </c>
      <c r="K2723" s="52" t="s">
        <v>6948</v>
      </c>
      <c r="L2723" s="52" t="s">
        <v>6948</v>
      </c>
      <c r="M2723" s="52" t="s">
        <v>5768</v>
      </c>
      <c r="N2723" s="52">
        <v>1</v>
      </c>
      <c r="O2723" s="52">
        <f>INDEX(organizations_branch!A:A,MATCH(P2723,organizations_branch!B:B,0))</f>
        <v>1</v>
      </c>
      <c r="P2723" s="52" t="s">
        <v>2339</v>
      </c>
      <c r="Q2723" s="52"/>
      <c r="R2723" s="52">
        <v>851</v>
      </c>
      <c r="S2723" s="74">
        <v>44946</v>
      </c>
      <c r="T2723" s="52">
        <f>INDEX(organizations_place!A:A,MATCH(U2723,organizations_place!B:B,0))</f>
        <v>1</v>
      </c>
      <c r="U2723" s="52" t="s">
        <v>93</v>
      </c>
      <c r="V2723" s="52">
        <v>4</v>
      </c>
      <c r="W2723" s="52">
        <v>421</v>
      </c>
      <c r="X2723" s="52"/>
      <c r="Y2723" s="52" t="s">
        <v>67</v>
      </c>
      <c r="Z2723" s="52"/>
      <c r="AA2723" s="52"/>
      <c r="AB2723" s="52" t="s">
        <v>6850</v>
      </c>
      <c r="AC2723" s="52"/>
      <c r="AD2723" s="52"/>
      <c r="AE2723" s="52"/>
      <c r="AF2723" s="75"/>
      <c r="AG2723" s="52" t="s">
        <v>58</v>
      </c>
      <c r="AH2723" s="52">
        <v>96902</v>
      </c>
      <c r="AI2723" s="52" t="s">
        <v>208</v>
      </c>
      <c r="AJ2723" s="52">
        <v>1</v>
      </c>
      <c r="AK2723" s="77">
        <v>0</v>
      </c>
      <c r="AL2723" s="52"/>
      <c r="AM2723" s="52"/>
      <c r="AN2723" s="52"/>
      <c r="AO2723" s="52"/>
      <c r="AP2723" s="52"/>
      <c r="AQ2723" s="52"/>
    </row>
    <row r="2724" spans="1:43" ht="12.75" customHeight="1" x14ac:dyDescent="0.25">
      <c r="A2724" s="52">
        <v>4717</v>
      </c>
      <c r="B2724" s="52">
        <v>5774</v>
      </c>
      <c r="C2724" s="52"/>
      <c r="D2724" s="52"/>
      <c r="E2724" s="52">
        <v>2</v>
      </c>
      <c r="F2724" s="75">
        <v>1600262308</v>
      </c>
      <c r="G2724" s="52" t="s">
        <v>14100</v>
      </c>
      <c r="H2724" s="52" t="s">
        <v>14100</v>
      </c>
      <c r="I2724" s="52">
        <f>INDEX(ce_computermodel!A:A,MATCH(J2724,ce_computermodel!B:B,0))</f>
        <v>500</v>
      </c>
      <c r="J2724" s="52" t="s">
        <v>5768</v>
      </c>
      <c r="K2724" s="52" t="s">
        <v>6948</v>
      </c>
      <c r="L2724" s="52" t="s">
        <v>6948</v>
      </c>
      <c r="M2724" s="52" t="s">
        <v>5768</v>
      </c>
      <c r="N2724" s="52">
        <v>1</v>
      </c>
      <c r="O2724" s="52">
        <f>INDEX(organizations_branch!A:A,MATCH(P2724,organizations_branch!B:B,0))</f>
        <v>1</v>
      </c>
      <c r="P2724" s="52" t="s">
        <v>2339</v>
      </c>
      <c r="Q2724" s="52"/>
      <c r="R2724" s="52">
        <v>851</v>
      </c>
      <c r="S2724" s="74">
        <v>44946</v>
      </c>
      <c r="T2724" s="52">
        <f>INDEX(organizations_place!A:A,MATCH(U2724,organizations_place!B:B,0))</f>
        <v>1</v>
      </c>
      <c r="U2724" s="52" t="s">
        <v>93</v>
      </c>
      <c r="V2724" s="52">
        <v>4</v>
      </c>
      <c r="W2724" s="52">
        <v>421</v>
      </c>
      <c r="X2724" s="52"/>
      <c r="Y2724" s="52" t="s">
        <v>67</v>
      </c>
      <c r="Z2724" s="52"/>
      <c r="AA2724" s="52"/>
      <c r="AB2724" s="52" t="s">
        <v>6850</v>
      </c>
      <c r="AC2724" s="52"/>
      <c r="AD2724" s="52"/>
      <c r="AE2724" s="52"/>
      <c r="AF2724" s="75"/>
      <c r="AG2724" s="52" t="s">
        <v>58</v>
      </c>
      <c r="AH2724" s="52">
        <v>96902</v>
      </c>
      <c r="AI2724" s="52" t="s">
        <v>208</v>
      </c>
      <c r="AJ2724" s="52">
        <v>1</v>
      </c>
      <c r="AK2724" s="77">
        <v>0</v>
      </c>
      <c r="AL2724" s="52"/>
      <c r="AM2724" s="52"/>
      <c r="AN2724" s="52"/>
      <c r="AO2724" s="52"/>
      <c r="AP2724" s="52"/>
      <c r="AQ2724" s="52"/>
    </row>
    <row r="2725" spans="1:43" ht="12.75" customHeight="1" x14ac:dyDescent="0.25">
      <c r="A2725" s="52">
        <v>4718</v>
      </c>
      <c r="B2725" s="52">
        <v>5775</v>
      </c>
      <c r="C2725" s="52"/>
      <c r="D2725" s="52"/>
      <c r="E2725" s="52">
        <v>2</v>
      </c>
      <c r="F2725" s="75">
        <v>1600262308</v>
      </c>
      <c r="G2725" s="52" t="s">
        <v>14101</v>
      </c>
      <c r="H2725" s="52" t="s">
        <v>14101</v>
      </c>
      <c r="I2725" s="52">
        <f>INDEX(ce_computermodel!A:A,MATCH(J2725,ce_computermodel!B:B,0))</f>
        <v>500</v>
      </c>
      <c r="J2725" s="52" t="s">
        <v>5768</v>
      </c>
      <c r="K2725" s="52" t="s">
        <v>6948</v>
      </c>
      <c r="L2725" s="52" t="s">
        <v>6948</v>
      </c>
      <c r="M2725" s="52" t="s">
        <v>5768</v>
      </c>
      <c r="N2725" s="52">
        <v>1</v>
      </c>
      <c r="O2725" s="52">
        <f>INDEX(organizations_branch!A:A,MATCH(P2725,organizations_branch!B:B,0))</f>
        <v>1</v>
      </c>
      <c r="P2725" s="52" t="s">
        <v>2339</v>
      </c>
      <c r="Q2725" s="52"/>
      <c r="R2725" s="52">
        <v>851</v>
      </c>
      <c r="S2725" s="74">
        <v>44946</v>
      </c>
      <c r="T2725" s="52">
        <f>INDEX(organizations_place!A:A,MATCH(U2725,organizations_place!B:B,0))</f>
        <v>1</v>
      </c>
      <c r="U2725" s="52" t="s">
        <v>93</v>
      </c>
      <c r="V2725" s="52">
        <v>4</v>
      </c>
      <c r="W2725" s="52">
        <v>421</v>
      </c>
      <c r="X2725" s="52"/>
      <c r="Y2725" s="52" t="s">
        <v>67</v>
      </c>
      <c r="Z2725" s="52"/>
      <c r="AA2725" s="52"/>
      <c r="AB2725" s="52" t="s">
        <v>6850</v>
      </c>
      <c r="AC2725" s="52"/>
      <c r="AD2725" s="52"/>
      <c r="AE2725" s="52"/>
      <c r="AF2725" s="75"/>
      <c r="AG2725" s="52" t="s">
        <v>58</v>
      </c>
      <c r="AH2725" s="52">
        <v>96902</v>
      </c>
      <c r="AI2725" s="52" t="s">
        <v>208</v>
      </c>
      <c r="AJ2725" s="52">
        <v>1</v>
      </c>
      <c r="AK2725" s="77">
        <v>0</v>
      </c>
      <c r="AL2725" s="52"/>
      <c r="AM2725" s="52"/>
      <c r="AN2725" s="52"/>
      <c r="AO2725" s="52"/>
      <c r="AP2725" s="52"/>
      <c r="AQ2725" s="52"/>
    </row>
    <row r="2726" spans="1:43" ht="12.75" customHeight="1" x14ac:dyDescent="0.25">
      <c r="A2726" s="52">
        <v>4720</v>
      </c>
      <c r="B2726" s="52">
        <v>5777</v>
      </c>
      <c r="C2726" s="52"/>
      <c r="D2726" s="52"/>
      <c r="E2726" s="52">
        <v>2</v>
      </c>
      <c r="F2726" s="75">
        <v>1600262308</v>
      </c>
      <c r="G2726" s="52" t="s">
        <v>14102</v>
      </c>
      <c r="H2726" s="52" t="s">
        <v>14102</v>
      </c>
      <c r="I2726" s="52">
        <f>INDEX(ce_computermodel!A:A,MATCH(J2726,ce_computermodel!B:B,0))</f>
        <v>500</v>
      </c>
      <c r="J2726" s="52" t="s">
        <v>5768</v>
      </c>
      <c r="K2726" s="52" t="s">
        <v>6948</v>
      </c>
      <c r="L2726" s="52" t="s">
        <v>6948</v>
      </c>
      <c r="M2726" s="52" t="s">
        <v>5768</v>
      </c>
      <c r="N2726" s="52">
        <v>1</v>
      </c>
      <c r="O2726" s="52">
        <f>INDEX(organizations_branch!A:A,MATCH(P2726,organizations_branch!B:B,0))</f>
        <v>1</v>
      </c>
      <c r="P2726" s="52" t="s">
        <v>2339</v>
      </c>
      <c r="Q2726" s="52"/>
      <c r="R2726" s="52">
        <v>851</v>
      </c>
      <c r="S2726" s="74">
        <v>44950</v>
      </c>
      <c r="T2726" s="52">
        <f>INDEX(organizations_place!A:A,MATCH(U2726,organizations_place!B:B,0))</f>
        <v>1</v>
      </c>
      <c r="U2726" s="52" t="s">
        <v>93</v>
      </c>
      <c r="V2726" s="52">
        <v>4</v>
      </c>
      <c r="W2726" s="52">
        <v>421</v>
      </c>
      <c r="X2726" s="52"/>
      <c r="Y2726" s="52" t="s">
        <v>67</v>
      </c>
      <c r="Z2726" s="52"/>
      <c r="AA2726" s="52"/>
      <c r="AB2726" s="52" t="s">
        <v>6850</v>
      </c>
      <c r="AC2726" s="52"/>
      <c r="AD2726" s="52"/>
      <c r="AE2726" s="52"/>
      <c r="AF2726" s="75"/>
      <c r="AG2726" s="52" t="s">
        <v>58</v>
      </c>
      <c r="AH2726" s="52">
        <v>96902</v>
      </c>
      <c r="AI2726" s="52" t="s">
        <v>208</v>
      </c>
      <c r="AJ2726" s="52">
        <v>1</v>
      </c>
      <c r="AK2726" s="77">
        <v>0</v>
      </c>
      <c r="AL2726" s="52"/>
      <c r="AM2726" s="52"/>
      <c r="AN2726" s="52"/>
      <c r="AO2726" s="52"/>
      <c r="AP2726" s="52"/>
      <c r="AQ2726" s="52"/>
    </row>
    <row r="2727" spans="1:43" ht="12.75" customHeight="1" x14ac:dyDescent="0.25">
      <c r="A2727" s="52">
        <v>4721</v>
      </c>
      <c r="B2727" s="52">
        <v>5778</v>
      </c>
      <c r="C2727" s="52"/>
      <c r="D2727" s="52"/>
      <c r="E2727" s="52">
        <v>2</v>
      </c>
      <c r="F2727" s="75">
        <v>1600262308</v>
      </c>
      <c r="G2727" s="52" t="s">
        <v>14103</v>
      </c>
      <c r="H2727" s="52" t="s">
        <v>14103</v>
      </c>
      <c r="I2727" s="52">
        <f>INDEX(ce_computermodel!A:A,MATCH(J2727,ce_computermodel!B:B,0))</f>
        <v>500</v>
      </c>
      <c r="J2727" s="52" t="s">
        <v>5768</v>
      </c>
      <c r="K2727" s="52" t="s">
        <v>6948</v>
      </c>
      <c r="L2727" s="52" t="s">
        <v>6948</v>
      </c>
      <c r="M2727" s="52" t="s">
        <v>5768</v>
      </c>
      <c r="N2727" s="52">
        <v>1</v>
      </c>
      <c r="O2727" s="52">
        <f>INDEX(organizations_branch!A:A,MATCH(P2727,organizations_branch!B:B,0))</f>
        <v>1</v>
      </c>
      <c r="P2727" s="52" t="s">
        <v>2339</v>
      </c>
      <c r="Q2727" s="52"/>
      <c r="R2727" s="52">
        <v>851</v>
      </c>
      <c r="S2727" s="74">
        <v>44956</v>
      </c>
      <c r="T2727" s="52"/>
      <c r="U2727" s="52" t="s">
        <v>389</v>
      </c>
      <c r="V2727" s="52">
        <v>3</v>
      </c>
      <c r="W2727" s="52" t="s">
        <v>2895</v>
      </c>
      <c r="X2727" s="52"/>
      <c r="Y2727" s="52" t="s">
        <v>67</v>
      </c>
      <c r="Z2727" s="52" t="s">
        <v>10682</v>
      </c>
      <c r="AA2727" s="52">
        <f>INDEX(accounts_user!A:A,MATCH(AB2727,accounts_user!H:H,0))</f>
        <v>10372</v>
      </c>
      <c r="AB2727" s="52" t="s">
        <v>14104</v>
      </c>
      <c r="AC2727" s="52" t="s">
        <v>5742</v>
      </c>
      <c r="AD2727" s="52"/>
      <c r="AE2727" s="52"/>
      <c r="AF2727" s="75"/>
      <c r="AG2727" s="52" t="s">
        <v>58</v>
      </c>
      <c r="AH2727" s="52">
        <v>96938</v>
      </c>
      <c r="AI2727" s="52" t="s">
        <v>59</v>
      </c>
      <c r="AJ2727" s="52">
        <v>1</v>
      </c>
      <c r="AK2727" s="77">
        <v>0</v>
      </c>
      <c r="AL2727" s="52"/>
      <c r="AM2727" s="52"/>
      <c r="AN2727" s="52"/>
      <c r="AO2727" s="52"/>
      <c r="AP2727" s="52"/>
      <c r="AQ2727" s="52"/>
    </row>
    <row r="2728" spans="1:43" ht="12.75" customHeight="1" x14ac:dyDescent="0.25">
      <c r="A2728" s="52">
        <v>4722</v>
      </c>
      <c r="B2728" s="52">
        <v>5779</v>
      </c>
      <c r="C2728" s="52"/>
      <c r="D2728" s="52"/>
      <c r="E2728" s="52">
        <v>2</v>
      </c>
      <c r="F2728" s="75">
        <v>1600262308</v>
      </c>
      <c r="G2728" s="52" t="s">
        <v>14105</v>
      </c>
      <c r="H2728" s="52" t="s">
        <v>14105</v>
      </c>
      <c r="I2728" s="52">
        <f>INDEX(ce_computermodel!A:A,MATCH(J2728,ce_computermodel!B:B,0))</f>
        <v>500</v>
      </c>
      <c r="J2728" s="52" t="s">
        <v>5768</v>
      </c>
      <c r="K2728" s="52" t="s">
        <v>6948</v>
      </c>
      <c r="L2728" s="52" t="s">
        <v>6948</v>
      </c>
      <c r="M2728" s="52" t="s">
        <v>5768</v>
      </c>
      <c r="N2728" s="52">
        <v>1</v>
      </c>
      <c r="O2728" s="52">
        <f>INDEX(organizations_branch!A:A,MATCH(P2728,organizations_branch!B:B,0))</f>
        <v>1</v>
      </c>
      <c r="P2728" s="52" t="s">
        <v>2339</v>
      </c>
      <c r="Q2728" s="52"/>
      <c r="R2728" s="52">
        <v>851</v>
      </c>
      <c r="S2728" s="74">
        <v>44951</v>
      </c>
      <c r="T2728" s="52">
        <f>INDEX(organizations_place!A:A,MATCH(U2728,organizations_place!B:B,0))</f>
        <v>1</v>
      </c>
      <c r="U2728" s="52" t="s">
        <v>93</v>
      </c>
      <c r="V2728" s="52">
        <v>4</v>
      </c>
      <c r="W2728" s="52">
        <v>401</v>
      </c>
      <c r="X2728" s="52"/>
      <c r="Y2728" s="52" t="s">
        <v>67</v>
      </c>
      <c r="Z2728" s="52"/>
      <c r="AA2728" s="52">
        <f>INDEX(accounts_user!A:A,MATCH(AB2728,accounts_user!H:H,0))</f>
        <v>10433</v>
      </c>
      <c r="AB2728" s="52" t="s">
        <v>14106</v>
      </c>
      <c r="AC2728" s="52"/>
      <c r="AD2728" s="52"/>
      <c r="AE2728" s="52"/>
      <c r="AF2728" s="75"/>
      <c r="AG2728" s="52" t="s">
        <v>58</v>
      </c>
      <c r="AH2728" s="52">
        <v>96318</v>
      </c>
      <c r="AI2728" s="52" t="s">
        <v>59</v>
      </c>
      <c r="AJ2728" s="52">
        <v>1</v>
      </c>
      <c r="AK2728" s="77">
        <v>0</v>
      </c>
      <c r="AL2728" s="52"/>
      <c r="AM2728" s="52"/>
      <c r="AN2728" s="52"/>
      <c r="AO2728" s="52"/>
      <c r="AP2728" s="52"/>
      <c r="AQ2728" s="52"/>
    </row>
    <row r="2729" spans="1:43" ht="12.75" customHeight="1" x14ac:dyDescent="0.25">
      <c r="A2729" s="52">
        <v>4723</v>
      </c>
      <c r="B2729" s="52">
        <v>5780</v>
      </c>
      <c r="C2729" s="52"/>
      <c r="D2729" s="52"/>
      <c r="E2729" s="52">
        <v>2</v>
      </c>
      <c r="F2729" s="75">
        <v>1600262308</v>
      </c>
      <c r="G2729" s="52" t="s">
        <v>14107</v>
      </c>
      <c r="H2729" s="52" t="s">
        <v>14107</v>
      </c>
      <c r="I2729" s="52">
        <f>INDEX(ce_computermodel!A:A,MATCH(J2729,ce_computermodel!B:B,0))</f>
        <v>500</v>
      </c>
      <c r="J2729" s="52" t="s">
        <v>5768</v>
      </c>
      <c r="K2729" s="52" t="s">
        <v>6948</v>
      </c>
      <c r="L2729" s="52" t="s">
        <v>6948</v>
      </c>
      <c r="M2729" s="52" t="s">
        <v>5768</v>
      </c>
      <c r="N2729" s="52">
        <v>1</v>
      </c>
      <c r="O2729" s="52">
        <f>INDEX(organizations_branch!A:A,MATCH(P2729,organizations_branch!B:B,0))</f>
        <v>1</v>
      </c>
      <c r="P2729" s="52" t="s">
        <v>2339</v>
      </c>
      <c r="Q2729" s="52"/>
      <c r="R2729" s="52">
        <v>851</v>
      </c>
      <c r="S2729" s="74">
        <v>44952</v>
      </c>
      <c r="T2729" s="52">
        <f>INDEX(organizations_place!A:A,MATCH(U2729,organizations_place!B:B,0))</f>
        <v>713</v>
      </c>
      <c r="U2729" s="52" t="s">
        <v>66</v>
      </c>
      <c r="V2729" s="52">
        <v>1</v>
      </c>
      <c r="W2729" s="52" t="s">
        <v>3071</v>
      </c>
      <c r="X2729" s="52"/>
      <c r="Y2729" s="52" t="s">
        <v>67</v>
      </c>
      <c r="Z2729" s="52" t="s">
        <v>7642</v>
      </c>
      <c r="AA2729" s="52">
        <f>INDEX(accounts_user!A:A,MATCH(AB2729,accounts_user!H:H,0))</f>
        <v>9058</v>
      </c>
      <c r="AB2729" s="52" t="s">
        <v>14108</v>
      </c>
      <c r="AC2729" s="52"/>
      <c r="AD2729" s="52"/>
      <c r="AE2729" s="52"/>
      <c r="AF2729" s="75"/>
      <c r="AG2729" s="52" t="s">
        <v>58</v>
      </c>
      <c r="AH2729" s="52">
        <v>97022</v>
      </c>
      <c r="AI2729" s="52" t="s">
        <v>59</v>
      </c>
      <c r="AJ2729" s="52">
        <v>1</v>
      </c>
      <c r="AK2729" s="77">
        <v>0</v>
      </c>
      <c r="AL2729" s="52"/>
      <c r="AM2729" s="52"/>
      <c r="AN2729" s="52"/>
      <c r="AO2729" s="52"/>
      <c r="AP2729" s="52"/>
      <c r="AQ2729" s="52"/>
    </row>
    <row r="2730" spans="1:43" ht="12.75" customHeight="1" x14ac:dyDescent="0.25">
      <c r="A2730" s="52">
        <v>4724</v>
      </c>
      <c r="B2730" s="52">
        <v>5781</v>
      </c>
      <c r="C2730" s="52"/>
      <c r="D2730" s="52"/>
      <c r="E2730" s="52">
        <v>2</v>
      </c>
      <c r="F2730" s="75">
        <v>1600262308</v>
      </c>
      <c r="G2730" s="52" t="s">
        <v>14109</v>
      </c>
      <c r="H2730" s="52" t="s">
        <v>14109</v>
      </c>
      <c r="I2730" s="52">
        <f>INDEX(ce_computermodel!A:A,MATCH(J2730,ce_computermodel!B:B,0))</f>
        <v>500</v>
      </c>
      <c r="J2730" s="52" t="s">
        <v>5768</v>
      </c>
      <c r="K2730" s="52" t="s">
        <v>6948</v>
      </c>
      <c r="L2730" s="52" t="s">
        <v>6948</v>
      </c>
      <c r="M2730" s="52" t="s">
        <v>5768</v>
      </c>
      <c r="N2730" s="52">
        <v>1</v>
      </c>
      <c r="O2730" s="52">
        <f>INDEX(organizations_branch!A:A,MATCH(P2730,organizations_branch!B:B,0))</f>
        <v>1</v>
      </c>
      <c r="P2730" s="52" t="s">
        <v>2339</v>
      </c>
      <c r="Q2730" s="52"/>
      <c r="R2730" s="52">
        <v>851</v>
      </c>
      <c r="S2730" s="74">
        <v>44957</v>
      </c>
      <c r="T2730" s="52"/>
      <c r="U2730" s="52" t="s">
        <v>340</v>
      </c>
      <c r="V2730" s="52">
        <v>3</v>
      </c>
      <c r="W2730" s="52">
        <v>1</v>
      </c>
      <c r="X2730" s="52"/>
      <c r="Y2730" s="52" t="s">
        <v>67</v>
      </c>
      <c r="Z2730" s="52"/>
      <c r="AA2730" s="52">
        <f>INDEX(accounts_user!A:A,MATCH(AB2730,accounts_user!H:H,0))</f>
        <v>10458</v>
      </c>
      <c r="AB2730" s="52" t="s">
        <v>10784</v>
      </c>
      <c r="AC2730" s="52" t="s">
        <v>14110</v>
      </c>
      <c r="AD2730" s="52"/>
      <c r="AE2730" s="52"/>
      <c r="AF2730" s="75"/>
      <c r="AG2730" s="52" t="s">
        <v>58</v>
      </c>
      <c r="AH2730" s="52">
        <v>95418</v>
      </c>
      <c r="AI2730" s="52" t="s">
        <v>59</v>
      </c>
      <c r="AJ2730" s="52">
        <v>1</v>
      </c>
      <c r="AK2730" s="77">
        <v>0</v>
      </c>
      <c r="AL2730" s="52"/>
      <c r="AM2730" s="52"/>
      <c r="AN2730" s="52"/>
      <c r="AO2730" s="52"/>
      <c r="AP2730" s="52"/>
      <c r="AQ2730" s="52"/>
    </row>
    <row r="2731" spans="1:43" ht="12.75" customHeight="1" x14ac:dyDescent="0.25">
      <c r="A2731" s="52">
        <v>4725</v>
      </c>
      <c r="B2731" s="52">
        <v>5782</v>
      </c>
      <c r="C2731" s="52"/>
      <c r="D2731" s="52"/>
      <c r="E2731" s="52">
        <v>2</v>
      </c>
      <c r="F2731" s="75">
        <v>1600262308</v>
      </c>
      <c r="G2731" s="52" t="s">
        <v>14111</v>
      </c>
      <c r="H2731" s="52" t="s">
        <v>14111</v>
      </c>
      <c r="I2731" s="52">
        <f>INDEX(ce_computermodel!A:A,MATCH(J2731,ce_computermodel!B:B,0))</f>
        <v>500</v>
      </c>
      <c r="J2731" s="52" t="s">
        <v>5768</v>
      </c>
      <c r="K2731" s="52" t="s">
        <v>6948</v>
      </c>
      <c r="L2731" s="52" t="s">
        <v>6948</v>
      </c>
      <c r="M2731" s="52" t="s">
        <v>5768</v>
      </c>
      <c r="N2731" s="52">
        <v>1</v>
      </c>
      <c r="O2731" s="52">
        <f>INDEX(organizations_branch!A:A,MATCH(P2731,organizations_branch!B:B,0))</f>
        <v>1</v>
      </c>
      <c r="P2731" s="52" t="s">
        <v>2339</v>
      </c>
      <c r="Q2731" s="52"/>
      <c r="R2731" s="52">
        <v>851</v>
      </c>
      <c r="S2731" s="74">
        <v>44953</v>
      </c>
      <c r="T2731" s="52">
        <f>INDEX(organizations_place!A:A,MATCH(U2731,organizations_place!B:B,0))</f>
        <v>13</v>
      </c>
      <c r="U2731" s="52" t="s">
        <v>157</v>
      </c>
      <c r="V2731" s="52">
        <v>3</v>
      </c>
      <c r="W2731" s="52">
        <v>331</v>
      </c>
      <c r="X2731" s="52"/>
      <c r="Y2731" s="52" t="s">
        <v>67</v>
      </c>
      <c r="Z2731" s="52" t="s">
        <v>14112</v>
      </c>
      <c r="AA2731" s="52">
        <f>INDEX(accounts_user!A:A,MATCH(AB2731,accounts_user!H:H,0))</f>
        <v>9826</v>
      </c>
      <c r="AB2731" s="52" t="s">
        <v>9506</v>
      </c>
      <c r="AC2731" s="52"/>
      <c r="AD2731" s="52"/>
      <c r="AE2731" s="52"/>
      <c r="AF2731" s="75"/>
      <c r="AG2731" s="52" t="s">
        <v>58</v>
      </c>
      <c r="AH2731" s="52">
        <v>97378</v>
      </c>
      <c r="AI2731" s="52" t="s">
        <v>59</v>
      </c>
      <c r="AJ2731" s="52">
        <v>1</v>
      </c>
      <c r="AK2731" s="77">
        <v>0</v>
      </c>
      <c r="AL2731" s="52"/>
      <c r="AM2731" s="52"/>
      <c r="AN2731" s="52"/>
      <c r="AO2731" s="52"/>
      <c r="AP2731" s="52"/>
      <c r="AQ2731" s="78">
        <v>0</v>
      </c>
    </row>
    <row r="2732" spans="1:43" ht="12.75" customHeight="1" x14ac:dyDescent="0.25">
      <c r="A2732" s="52">
        <v>4726</v>
      </c>
      <c r="B2732" s="52">
        <v>5783</v>
      </c>
      <c r="C2732" s="52"/>
      <c r="D2732" s="52"/>
      <c r="E2732" s="52">
        <v>2</v>
      </c>
      <c r="F2732" s="75">
        <v>1600262308</v>
      </c>
      <c r="G2732" s="52" t="s">
        <v>14113</v>
      </c>
      <c r="H2732" s="52" t="s">
        <v>14113</v>
      </c>
      <c r="I2732" s="52">
        <f>INDEX(ce_computermodel!A:A,MATCH(J2732,ce_computermodel!B:B,0))</f>
        <v>500</v>
      </c>
      <c r="J2732" s="52" t="s">
        <v>5768</v>
      </c>
      <c r="K2732" s="52" t="s">
        <v>6948</v>
      </c>
      <c r="L2732" s="52" t="s">
        <v>6948</v>
      </c>
      <c r="M2732" s="52" t="s">
        <v>5768</v>
      </c>
      <c r="N2732" s="52">
        <v>1</v>
      </c>
      <c r="O2732" s="52">
        <f>INDEX(organizations_branch!A:A,MATCH(P2732,organizations_branch!B:B,0))</f>
        <v>1</v>
      </c>
      <c r="P2732" s="52" t="s">
        <v>2339</v>
      </c>
      <c r="Q2732" s="52"/>
      <c r="R2732" s="52">
        <v>851</v>
      </c>
      <c r="S2732" s="74">
        <v>44956</v>
      </c>
      <c r="T2732" s="52"/>
      <c r="U2732" s="52" t="s">
        <v>82</v>
      </c>
      <c r="V2732" s="52">
        <v>8</v>
      </c>
      <c r="W2732" s="52">
        <v>806</v>
      </c>
      <c r="X2732" s="52"/>
      <c r="Y2732" s="52" t="s">
        <v>67</v>
      </c>
      <c r="Z2732" s="52" t="s">
        <v>6863</v>
      </c>
      <c r="AA2732" s="52">
        <f>INDEX(accounts_user!A:A,MATCH(AB2732,accounts_user!H:H,0))</f>
        <v>8925</v>
      </c>
      <c r="AB2732" s="52" t="s">
        <v>14114</v>
      </c>
      <c r="AC2732" s="52"/>
      <c r="AD2732" s="52"/>
      <c r="AE2732" s="52"/>
      <c r="AF2732" s="75"/>
      <c r="AG2732" s="52" t="s">
        <v>58</v>
      </c>
      <c r="AH2732" s="52">
        <v>94980</v>
      </c>
      <c r="AI2732" s="52" t="s">
        <v>59</v>
      </c>
      <c r="AJ2732" s="52">
        <v>1</v>
      </c>
      <c r="AK2732" s="77">
        <v>0</v>
      </c>
      <c r="AL2732" s="52"/>
      <c r="AM2732" s="52"/>
      <c r="AN2732" s="52"/>
      <c r="AO2732" s="52"/>
      <c r="AP2732" s="52"/>
      <c r="AQ2732" s="52"/>
    </row>
    <row r="2733" spans="1:43" ht="12.75" customHeight="1" x14ac:dyDescent="0.25">
      <c r="A2733" s="52">
        <v>4727</v>
      </c>
      <c r="B2733" s="52">
        <v>5784</v>
      </c>
      <c r="C2733" s="52"/>
      <c r="D2733" s="52"/>
      <c r="E2733" s="52">
        <v>2</v>
      </c>
      <c r="F2733" s="75">
        <v>1600262308</v>
      </c>
      <c r="G2733" s="52" t="s">
        <v>14115</v>
      </c>
      <c r="H2733" s="52" t="s">
        <v>14115</v>
      </c>
      <c r="I2733" s="52">
        <f>INDEX(ce_computermodel!A:A,MATCH(J2733,ce_computermodel!B:B,0))</f>
        <v>500</v>
      </c>
      <c r="J2733" s="52" t="s">
        <v>5768</v>
      </c>
      <c r="K2733" s="52" t="s">
        <v>6948</v>
      </c>
      <c r="L2733" s="52" t="s">
        <v>6948</v>
      </c>
      <c r="M2733" s="52" t="s">
        <v>5768</v>
      </c>
      <c r="N2733" s="52">
        <v>1</v>
      </c>
      <c r="O2733" s="52">
        <f>INDEX(organizations_branch!A:A,MATCH(P2733,organizations_branch!B:B,0))</f>
        <v>1</v>
      </c>
      <c r="P2733" s="52" t="s">
        <v>2339</v>
      </c>
      <c r="Q2733" s="52"/>
      <c r="R2733" s="52">
        <v>851</v>
      </c>
      <c r="S2733" s="74">
        <v>44956</v>
      </c>
      <c r="T2733" s="52">
        <f>INDEX(organizations_place!A:A,MATCH(U2733,organizations_place!B:B,0))</f>
        <v>713</v>
      </c>
      <c r="U2733" s="52" t="s">
        <v>66</v>
      </c>
      <c r="V2733" s="52">
        <v>1</v>
      </c>
      <c r="W2733" s="52" t="s">
        <v>3071</v>
      </c>
      <c r="X2733" s="52"/>
      <c r="Y2733" s="52" t="s">
        <v>67</v>
      </c>
      <c r="Z2733" s="52" t="s">
        <v>7642</v>
      </c>
      <c r="AA2733" s="52">
        <f>INDEX(accounts_user!A:A,MATCH(AB2733,accounts_user!H:H,0))</f>
        <v>8642</v>
      </c>
      <c r="AB2733" s="52" t="s">
        <v>7643</v>
      </c>
      <c r="AC2733" s="52"/>
      <c r="AD2733" s="52"/>
      <c r="AE2733" s="52"/>
      <c r="AF2733" s="75"/>
      <c r="AG2733" s="52" t="s">
        <v>58</v>
      </c>
      <c r="AH2733" s="52">
        <v>97593</v>
      </c>
      <c r="AI2733" s="52" t="s">
        <v>59</v>
      </c>
      <c r="AJ2733" s="52">
        <v>1</v>
      </c>
      <c r="AK2733" s="77">
        <v>0</v>
      </c>
      <c r="AL2733" s="52"/>
      <c r="AM2733" s="52"/>
      <c r="AN2733" s="52"/>
      <c r="AO2733" s="52"/>
      <c r="AP2733" s="52"/>
      <c r="AQ2733" s="78">
        <v>0</v>
      </c>
    </row>
    <row r="2734" spans="1:43" ht="12.75" customHeight="1" x14ac:dyDescent="0.25">
      <c r="A2734" s="52">
        <v>4728</v>
      </c>
      <c r="B2734" s="52">
        <v>5785</v>
      </c>
      <c r="C2734" s="52"/>
      <c r="D2734" s="52"/>
      <c r="E2734" s="52">
        <v>2</v>
      </c>
      <c r="F2734" s="75">
        <v>1600262308</v>
      </c>
      <c r="G2734" s="52" t="s">
        <v>14116</v>
      </c>
      <c r="H2734" s="52" t="s">
        <v>14116</v>
      </c>
      <c r="I2734" s="52">
        <f>INDEX(ce_computermodel!A:A,MATCH(J2734,ce_computermodel!B:B,0))</f>
        <v>500</v>
      </c>
      <c r="J2734" s="52" t="s">
        <v>5768</v>
      </c>
      <c r="K2734" s="52" t="s">
        <v>6948</v>
      </c>
      <c r="L2734" s="52" t="s">
        <v>6948</v>
      </c>
      <c r="M2734" s="52" t="s">
        <v>5768</v>
      </c>
      <c r="N2734" s="52">
        <v>1</v>
      </c>
      <c r="O2734" s="52">
        <f>INDEX(organizations_branch!A:A,MATCH(P2734,organizations_branch!B:B,0))</f>
        <v>1</v>
      </c>
      <c r="P2734" s="52" t="s">
        <v>2339</v>
      </c>
      <c r="Q2734" s="52"/>
      <c r="R2734" s="52">
        <v>851</v>
      </c>
      <c r="S2734" s="74">
        <v>44972</v>
      </c>
      <c r="T2734" s="52">
        <f>INDEX(organizations_place!A:A,MATCH(U2734,organizations_place!B:B,0))</f>
        <v>1</v>
      </c>
      <c r="U2734" s="52" t="s">
        <v>93</v>
      </c>
      <c r="V2734" s="52">
        <v>3</v>
      </c>
      <c r="W2734" s="52">
        <v>328</v>
      </c>
      <c r="X2734" s="52"/>
      <c r="Y2734" s="52" t="s">
        <v>67</v>
      </c>
      <c r="Z2734" s="52" t="s">
        <v>6944</v>
      </c>
      <c r="AA2734" s="52">
        <f>INDEX(accounts_user!A:A,MATCH(AB2734,accounts_user!H:H,0))</f>
        <v>8462</v>
      </c>
      <c r="AB2734" s="52" t="s">
        <v>14117</v>
      </c>
      <c r="AC2734" s="52" t="s">
        <v>7247</v>
      </c>
      <c r="AD2734" s="52"/>
      <c r="AE2734" s="52"/>
      <c r="AF2734" s="75"/>
      <c r="AG2734" s="52" t="s">
        <v>58</v>
      </c>
      <c r="AH2734" s="52" t="s">
        <v>14118</v>
      </c>
      <c r="AI2734" s="52" t="s">
        <v>59</v>
      </c>
      <c r="AJ2734" s="52">
        <v>1</v>
      </c>
      <c r="AK2734" s="77">
        <v>0</v>
      </c>
      <c r="AL2734" s="52"/>
      <c r="AM2734" s="52"/>
      <c r="AN2734" s="52"/>
      <c r="AO2734" s="52"/>
      <c r="AP2734" s="52"/>
      <c r="AQ2734" s="78">
        <v>0</v>
      </c>
    </row>
    <row r="2735" spans="1:43" ht="12.75" customHeight="1" x14ac:dyDescent="0.25">
      <c r="A2735" s="52">
        <v>4729</v>
      </c>
      <c r="B2735" s="52">
        <v>5786</v>
      </c>
      <c r="C2735" s="52"/>
      <c r="D2735" s="52"/>
      <c r="E2735" s="52">
        <v>2</v>
      </c>
      <c r="F2735" s="75">
        <v>1600262308</v>
      </c>
      <c r="G2735" s="52" t="s">
        <v>14119</v>
      </c>
      <c r="H2735" s="52" t="s">
        <v>14119</v>
      </c>
      <c r="I2735" s="52">
        <f>INDEX(ce_computermodel!A:A,MATCH(J2735,ce_computermodel!B:B,0))</f>
        <v>500</v>
      </c>
      <c r="J2735" s="52" t="s">
        <v>5768</v>
      </c>
      <c r="K2735" s="52" t="s">
        <v>6948</v>
      </c>
      <c r="L2735" s="52" t="s">
        <v>6948</v>
      </c>
      <c r="M2735" s="52" t="s">
        <v>5768</v>
      </c>
      <c r="N2735" s="52">
        <v>1</v>
      </c>
      <c r="O2735" s="52">
        <f>INDEX(organizations_branch!A:A,MATCH(P2735,organizations_branch!B:B,0))</f>
        <v>1</v>
      </c>
      <c r="P2735" s="52" t="s">
        <v>2339</v>
      </c>
      <c r="Q2735" s="52"/>
      <c r="R2735" s="52">
        <v>851</v>
      </c>
      <c r="S2735" s="74">
        <v>44959</v>
      </c>
      <c r="T2735" s="52">
        <f>INDEX(organizations_place!A:A,MATCH(U2735,organizations_place!B:B,0))</f>
        <v>713</v>
      </c>
      <c r="U2735" s="52" t="s">
        <v>66</v>
      </c>
      <c r="V2735" s="52">
        <v>4</v>
      </c>
      <c r="W2735" s="52">
        <v>422</v>
      </c>
      <c r="X2735" s="52"/>
      <c r="Y2735" s="52" t="s">
        <v>67</v>
      </c>
      <c r="Z2735" s="52" t="s">
        <v>10173</v>
      </c>
      <c r="AA2735" s="52">
        <f>INDEX(accounts_user!A:A,MATCH(AB2735,accounts_user!H:H,0))</f>
        <v>8955</v>
      </c>
      <c r="AB2735" s="52" t="s">
        <v>10207</v>
      </c>
      <c r="AC2735" s="52"/>
      <c r="AD2735" s="52"/>
      <c r="AE2735" s="52"/>
      <c r="AF2735" s="75"/>
      <c r="AG2735" s="52" t="s">
        <v>58</v>
      </c>
      <c r="AH2735" s="52">
        <v>87241</v>
      </c>
      <c r="AI2735" s="52" t="s">
        <v>59</v>
      </c>
      <c r="AJ2735" s="52">
        <v>1</v>
      </c>
      <c r="AK2735" s="77">
        <v>0</v>
      </c>
      <c r="AL2735" s="52"/>
      <c r="AM2735" s="52"/>
      <c r="AN2735" s="52"/>
      <c r="AO2735" s="52"/>
      <c r="AP2735" s="52"/>
      <c r="AQ2735" s="78">
        <v>0</v>
      </c>
    </row>
    <row r="2736" spans="1:43" ht="12.75" customHeight="1" x14ac:dyDescent="0.25">
      <c r="A2736" s="52">
        <v>4730</v>
      </c>
      <c r="B2736" s="52">
        <v>5787</v>
      </c>
      <c r="C2736" s="52"/>
      <c r="D2736" s="52"/>
      <c r="E2736" s="52">
        <v>2</v>
      </c>
      <c r="F2736" s="75">
        <v>1600262308</v>
      </c>
      <c r="G2736" s="52" t="s">
        <v>14120</v>
      </c>
      <c r="H2736" s="52" t="s">
        <v>14120</v>
      </c>
      <c r="I2736" s="52">
        <f>INDEX(ce_computermodel!A:A,MATCH(J2736,ce_computermodel!B:B,0))</f>
        <v>500</v>
      </c>
      <c r="J2736" s="52" t="s">
        <v>5768</v>
      </c>
      <c r="K2736" s="52" t="s">
        <v>6948</v>
      </c>
      <c r="L2736" s="52" t="s">
        <v>6948</v>
      </c>
      <c r="M2736" s="52" t="s">
        <v>5768</v>
      </c>
      <c r="N2736" s="52">
        <v>1</v>
      </c>
      <c r="O2736" s="52">
        <f>INDEX(organizations_branch!A:A,MATCH(P2736,organizations_branch!B:B,0))</f>
        <v>1</v>
      </c>
      <c r="P2736" s="52" t="s">
        <v>2339</v>
      </c>
      <c r="Q2736" s="52"/>
      <c r="R2736" s="52">
        <v>851</v>
      </c>
      <c r="S2736" s="74">
        <v>44959</v>
      </c>
      <c r="T2736" s="52">
        <f>INDEX(organizations_place!A:A,MATCH(U2736,organizations_place!B:B,0))</f>
        <v>1</v>
      </c>
      <c r="U2736" s="52" t="s">
        <v>93</v>
      </c>
      <c r="V2736" s="52">
        <v>3</v>
      </c>
      <c r="W2736" s="52">
        <v>328</v>
      </c>
      <c r="X2736" s="52"/>
      <c r="Y2736" s="52" t="s">
        <v>67</v>
      </c>
      <c r="Z2736" s="52"/>
      <c r="AA2736" s="52">
        <f>INDEX(accounts_user!A:A,MATCH(AB2736,accounts_user!H:H,0))</f>
        <v>9456</v>
      </c>
      <c r="AB2736" s="52" t="s">
        <v>6996</v>
      </c>
      <c r="AC2736" s="52"/>
      <c r="AD2736" s="52"/>
      <c r="AE2736" s="52"/>
      <c r="AF2736" s="75"/>
      <c r="AG2736" s="52" t="s">
        <v>58</v>
      </c>
      <c r="AH2736" s="52">
        <v>97101</v>
      </c>
      <c r="AI2736" s="52" t="s">
        <v>59</v>
      </c>
      <c r="AJ2736" s="52">
        <v>1</v>
      </c>
      <c r="AK2736" s="77">
        <v>0</v>
      </c>
      <c r="AL2736" s="52"/>
      <c r="AM2736" s="52"/>
      <c r="AN2736" s="52"/>
      <c r="AO2736" s="52"/>
      <c r="AP2736" s="52"/>
      <c r="AQ2736" s="78">
        <v>0</v>
      </c>
    </row>
    <row r="2737" spans="1:43" ht="12.75" customHeight="1" x14ac:dyDescent="0.25">
      <c r="A2737" s="52">
        <v>4731</v>
      </c>
      <c r="B2737" s="52">
        <v>5788</v>
      </c>
      <c r="C2737" s="52"/>
      <c r="D2737" s="52"/>
      <c r="E2737" s="52">
        <v>2</v>
      </c>
      <c r="F2737" s="75">
        <v>1600262308</v>
      </c>
      <c r="G2737" s="52" t="s">
        <v>14121</v>
      </c>
      <c r="H2737" s="52" t="s">
        <v>14121</v>
      </c>
      <c r="I2737" s="52">
        <f>INDEX(ce_computermodel!A:A,MATCH(J2737,ce_computermodel!B:B,0))</f>
        <v>500</v>
      </c>
      <c r="J2737" s="52" t="s">
        <v>5768</v>
      </c>
      <c r="K2737" s="52" t="s">
        <v>6948</v>
      </c>
      <c r="L2737" s="52" t="s">
        <v>6948</v>
      </c>
      <c r="M2737" s="52" t="s">
        <v>5768</v>
      </c>
      <c r="N2737" s="52">
        <v>1</v>
      </c>
      <c r="O2737" s="52">
        <f>INDEX(organizations_branch!A:A,MATCH(P2737,organizations_branch!B:B,0))</f>
        <v>1</v>
      </c>
      <c r="P2737" s="52" t="s">
        <v>2339</v>
      </c>
      <c r="Q2737" s="52"/>
      <c r="R2737" s="52">
        <v>851</v>
      </c>
      <c r="S2737" s="74">
        <v>44972</v>
      </c>
      <c r="T2737" s="52"/>
      <c r="U2737" s="52" t="s">
        <v>648</v>
      </c>
      <c r="V2737" s="52">
        <v>2</v>
      </c>
      <c r="W2737" s="52">
        <v>5</v>
      </c>
      <c r="X2737" s="52"/>
      <c r="Y2737" s="52" t="s">
        <v>67</v>
      </c>
      <c r="Z2737" s="52" t="s">
        <v>14072</v>
      </c>
      <c r="AA2737" s="52">
        <f>INDEX(accounts_user!A:A,MATCH(AB2737,accounts_user!H:H,0))</f>
        <v>8883</v>
      </c>
      <c r="AB2737" s="52" t="s">
        <v>14122</v>
      </c>
      <c r="AC2737" s="52" t="s">
        <v>14123</v>
      </c>
      <c r="AD2737" s="52"/>
      <c r="AE2737" s="52"/>
      <c r="AF2737" s="75"/>
      <c r="AG2737" s="52" t="s">
        <v>58</v>
      </c>
      <c r="AH2737" s="52">
        <v>97247</v>
      </c>
      <c r="AI2737" s="52" t="s">
        <v>59</v>
      </c>
      <c r="AJ2737" s="52">
        <v>1</v>
      </c>
      <c r="AK2737" s="77">
        <v>0</v>
      </c>
      <c r="AL2737" s="52"/>
      <c r="AM2737" s="52"/>
      <c r="AN2737" s="52"/>
      <c r="AO2737" s="52"/>
      <c r="AP2737" s="52"/>
      <c r="AQ2737" s="78">
        <v>0</v>
      </c>
    </row>
    <row r="2738" spans="1:43" ht="12.75" customHeight="1" x14ac:dyDescent="0.25">
      <c r="A2738" s="52">
        <v>4732</v>
      </c>
      <c r="B2738" s="52">
        <v>5789</v>
      </c>
      <c r="C2738" s="52"/>
      <c r="D2738" s="52"/>
      <c r="E2738" s="52">
        <v>2</v>
      </c>
      <c r="F2738" s="75">
        <v>1600262308</v>
      </c>
      <c r="G2738" s="52" t="s">
        <v>14124</v>
      </c>
      <c r="H2738" s="52" t="s">
        <v>14124</v>
      </c>
      <c r="I2738" s="52">
        <f>INDEX(ce_computermodel!A:A,MATCH(J2738,ce_computermodel!B:B,0))</f>
        <v>500</v>
      </c>
      <c r="J2738" s="52" t="s">
        <v>5768</v>
      </c>
      <c r="K2738" s="52" t="s">
        <v>6948</v>
      </c>
      <c r="L2738" s="52" t="s">
        <v>6948</v>
      </c>
      <c r="M2738" s="52" t="s">
        <v>5768</v>
      </c>
      <c r="N2738" s="52">
        <v>1</v>
      </c>
      <c r="O2738" s="52">
        <f>INDEX(organizations_branch!A:A,MATCH(P2738,organizations_branch!B:B,0))</f>
        <v>1</v>
      </c>
      <c r="P2738" s="52" t="s">
        <v>2339</v>
      </c>
      <c r="Q2738" s="52"/>
      <c r="R2738" s="52">
        <v>851</v>
      </c>
      <c r="S2738" s="74">
        <v>44966</v>
      </c>
      <c r="T2738" s="52"/>
      <c r="U2738" s="52" t="s">
        <v>82</v>
      </c>
      <c r="V2738" s="52">
        <v>7</v>
      </c>
      <c r="W2738" s="52">
        <v>710</v>
      </c>
      <c r="X2738" s="52"/>
      <c r="Y2738" s="52" t="s">
        <v>67</v>
      </c>
      <c r="Z2738" s="52" t="s">
        <v>6863</v>
      </c>
      <c r="AA2738" s="52">
        <f>INDEX(accounts_user!A:A,MATCH(AB2738,accounts_user!H:H,0))</f>
        <v>9341</v>
      </c>
      <c r="AB2738" s="52" t="s">
        <v>12319</v>
      </c>
      <c r="AC2738" s="52"/>
      <c r="AD2738" s="52"/>
      <c r="AE2738" s="52"/>
      <c r="AF2738" s="75"/>
      <c r="AG2738" s="52" t="s">
        <v>58</v>
      </c>
      <c r="AH2738" s="52">
        <v>98146</v>
      </c>
      <c r="AI2738" s="52" t="s">
        <v>59</v>
      </c>
      <c r="AJ2738" s="52">
        <v>1</v>
      </c>
      <c r="AK2738" s="77">
        <v>0</v>
      </c>
      <c r="AL2738" s="52"/>
      <c r="AM2738" s="52"/>
      <c r="AN2738" s="52"/>
      <c r="AO2738" s="52"/>
      <c r="AP2738" s="52"/>
      <c r="AQ2738" s="78">
        <v>0</v>
      </c>
    </row>
    <row r="2739" spans="1:43" ht="12.75" customHeight="1" x14ac:dyDescent="0.25">
      <c r="A2739" s="52">
        <v>4734</v>
      </c>
      <c r="B2739" s="52">
        <v>5791</v>
      </c>
      <c r="C2739" s="52"/>
      <c r="D2739" s="52"/>
      <c r="E2739" s="52">
        <v>2</v>
      </c>
      <c r="F2739" s="75">
        <v>1600262308</v>
      </c>
      <c r="G2739" s="52" t="s">
        <v>14125</v>
      </c>
      <c r="H2739" s="52" t="s">
        <v>14125</v>
      </c>
      <c r="I2739" s="52">
        <f>INDEX(ce_computermodel!A:A,MATCH(J2739,ce_computermodel!B:B,0))</f>
        <v>500</v>
      </c>
      <c r="J2739" s="52" t="s">
        <v>5768</v>
      </c>
      <c r="K2739" s="52" t="s">
        <v>6948</v>
      </c>
      <c r="L2739" s="52" t="s">
        <v>6948</v>
      </c>
      <c r="M2739" s="52" t="s">
        <v>5768</v>
      </c>
      <c r="N2739" s="52">
        <v>1</v>
      </c>
      <c r="O2739" s="52">
        <f>INDEX(organizations_branch!A:A,MATCH(P2739,organizations_branch!B:B,0))</f>
        <v>1</v>
      </c>
      <c r="P2739" s="52" t="s">
        <v>2339</v>
      </c>
      <c r="Q2739" s="52"/>
      <c r="R2739" s="52">
        <v>851</v>
      </c>
      <c r="S2739" s="74">
        <v>44971</v>
      </c>
      <c r="T2739" s="52">
        <f>INDEX(organizations_place!A:A,MATCH(U2739,organizations_place!B:B,0))</f>
        <v>13</v>
      </c>
      <c r="U2739" s="52" t="s">
        <v>157</v>
      </c>
      <c r="V2739" s="52">
        <v>3</v>
      </c>
      <c r="W2739" s="52">
        <v>306</v>
      </c>
      <c r="X2739" s="52"/>
      <c r="Y2739" s="52" t="s">
        <v>67</v>
      </c>
      <c r="Z2739" s="52" t="s">
        <v>14126</v>
      </c>
      <c r="AA2739" s="52">
        <f>INDEX(accounts_user!A:A,MATCH(AB2739,accounts_user!H:H,0))</f>
        <v>8893</v>
      </c>
      <c r="AB2739" s="52" t="s">
        <v>14127</v>
      </c>
      <c r="AC2739" s="52"/>
      <c r="AD2739" s="52"/>
      <c r="AE2739" s="52"/>
      <c r="AF2739" s="75"/>
      <c r="AG2739" s="52" t="s">
        <v>58</v>
      </c>
      <c r="AH2739" s="52">
        <v>99948</v>
      </c>
      <c r="AI2739" s="52" t="s">
        <v>59</v>
      </c>
      <c r="AJ2739" s="52">
        <v>1</v>
      </c>
      <c r="AK2739" s="77">
        <v>0</v>
      </c>
      <c r="AL2739" s="52"/>
      <c r="AM2739" s="52"/>
      <c r="AN2739" s="52"/>
      <c r="AO2739" s="52"/>
      <c r="AP2739" s="52"/>
      <c r="AQ2739" s="78">
        <v>0</v>
      </c>
    </row>
    <row r="2740" spans="1:43" ht="12.75" customHeight="1" x14ac:dyDescent="0.25">
      <c r="A2740" s="52">
        <v>4735</v>
      </c>
      <c r="B2740" s="52">
        <v>5792</v>
      </c>
      <c r="C2740" s="52"/>
      <c r="D2740" s="52"/>
      <c r="E2740" s="52">
        <v>2</v>
      </c>
      <c r="F2740" s="75">
        <v>1600262308</v>
      </c>
      <c r="G2740" s="52" t="s">
        <v>14128</v>
      </c>
      <c r="H2740" s="52" t="s">
        <v>14128</v>
      </c>
      <c r="I2740" s="52">
        <f>INDEX(ce_computermodel!A:A,MATCH(J2740,ce_computermodel!B:B,0))</f>
        <v>500</v>
      </c>
      <c r="J2740" s="52" t="s">
        <v>5768</v>
      </c>
      <c r="K2740" s="52" t="s">
        <v>6948</v>
      </c>
      <c r="L2740" s="52" t="s">
        <v>6948</v>
      </c>
      <c r="M2740" s="52" t="s">
        <v>5768</v>
      </c>
      <c r="N2740" s="52">
        <v>1</v>
      </c>
      <c r="O2740" s="52">
        <f>INDEX(organizations_branch!A:A,MATCH(P2740,organizations_branch!B:B,0))</f>
        <v>1</v>
      </c>
      <c r="P2740" s="52" t="s">
        <v>2339</v>
      </c>
      <c r="Q2740" s="52"/>
      <c r="R2740" s="52">
        <v>851</v>
      </c>
      <c r="S2740" s="74">
        <v>44974</v>
      </c>
      <c r="T2740" s="52">
        <f>INDEX(organizations_place!A:A,MATCH(U2740,organizations_place!B:B,0))</f>
        <v>1</v>
      </c>
      <c r="U2740" s="52" t="s">
        <v>93</v>
      </c>
      <c r="V2740" s="52">
        <v>4</v>
      </c>
      <c r="W2740" s="52">
        <v>405</v>
      </c>
      <c r="X2740" s="52"/>
      <c r="Y2740" s="52" t="s">
        <v>67</v>
      </c>
      <c r="Z2740" s="52" t="s">
        <v>11653</v>
      </c>
      <c r="AA2740" s="52">
        <f>INDEX(accounts_user!A:A,MATCH(AB2740,accounts_user!H:H,0))</f>
        <v>9109</v>
      </c>
      <c r="AB2740" s="52" t="s">
        <v>11654</v>
      </c>
      <c r="AC2740" s="52"/>
      <c r="AD2740" s="52"/>
      <c r="AE2740" s="52"/>
      <c r="AF2740" s="75"/>
      <c r="AG2740" s="52" t="s">
        <v>58</v>
      </c>
      <c r="AH2740" s="52">
        <v>96305</v>
      </c>
      <c r="AI2740" s="52" t="s">
        <v>59</v>
      </c>
      <c r="AJ2740" s="52">
        <v>1</v>
      </c>
      <c r="AK2740" s="77">
        <v>0</v>
      </c>
      <c r="AL2740" s="52"/>
      <c r="AM2740" s="52"/>
      <c r="AN2740" s="52"/>
      <c r="AO2740" s="52"/>
      <c r="AP2740" s="52"/>
      <c r="AQ2740" s="78">
        <v>15282</v>
      </c>
    </row>
    <row r="2741" spans="1:43" ht="12.75" customHeight="1" x14ac:dyDescent="0.25">
      <c r="A2741" s="52">
        <v>4736</v>
      </c>
      <c r="B2741" s="52">
        <v>5793</v>
      </c>
      <c r="C2741" s="52"/>
      <c r="D2741" s="52"/>
      <c r="E2741" s="52">
        <v>2</v>
      </c>
      <c r="F2741" s="75">
        <v>1600262308</v>
      </c>
      <c r="G2741" s="52" t="s">
        <v>14129</v>
      </c>
      <c r="H2741" s="52" t="s">
        <v>14129</v>
      </c>
      <c r="I2741" s="52">
        <f>INDEX(ce_computermodel!A:A,MATCH(J2741,ce_computermodel!B:B,0))</f>
        <v>500</v>
      </c>
      <c r="J2741" s="52" t="s">
        <v>5768</v>
      </c>
      <c r="K2741" s="52" t="s">
        <v>6948</v>
      </c>
      <c r="L2741" s="52" t="s">
        <v>6948</v>
      </c>
      <c r="M2741" s="52" t="s">
        <v>5768</v>
      </c>
      <c r="N2741" s="52">
        <v>1</v>
      </c>
      <c r="O2741" s="52">
        <f>INDEX(organizations_branch!A:A,MATCH(P2741,organizations_branch!B:B,0))</f>
        <v>1</v>
      </c>
      <c r="P2741" s="52" t="s">
        <v>2339</v>
      </c>
      <c r="Q2741" s="52"/>
      <c r="R2741" s="52">
        <v>851</v>
      </c>
      <c r="S2741" s="74">
        <v>44984</v>
      </c>
      <c r="T2741" s="52"/>
      <c r="U2741" s="52" t="s">
        <v>6905</v>
      </c>
      <c r="V2741" s="52">
        <v>1</v>
      </c>
      <c r="W2741" s="52" t="s">
        <v>2589</v>
      </c>
      <c r="X2741" s="52"/>
      <c r="Y2741" s="52" t="s">
        <v>67</v>
      </c>
      <c r="Z2741" s="52" t="s">
        <v>10302</v>
      </c>
      <c r="AA2741" s="52">
        <f>INDEX(accounts_user!A:A,MATCH(AB2741,accounts_user!H:H,0))</f>
        <v>9064</v>
      </c>
      <c r="AB2741" s="52" t="s">
        <v>14130</v>
      </c>
      <c r="AC2741" s="52" t="s">
        <v>9951</v>
      </c>
      <c r="AD2741" s="52"/>
      <c r="AE2741" s="52"/>
      <c r="AF2741" s="75"/>
      <c r="AG2741" s="52" t="s">
        <v>58</v>
      </c>
      <c r="AH2741" s="52">
        <v>100361</v>
      </c>
      <c r="AI2741" s="52" t="s">
        <v>59</v>
      </c>
      <c r="AJ2741" s="52">
        <v>1</v>
      </c>
      <c r="AK2741" s="77">
        <v>0</v>
      </c>
      <c r="AL2741" s="52"/>
      <c r="AM2741" s="52"/>
      <c r="AN2741" s="52"/>
      <c r="AO2741" s="52"/>
      <c r="AP2741" s="52"/>
      <c r="AQ2741" s="78">
        <v>0</v>
      </c>
    </row>
    <row r="2742" spans="1:43" ht="12.75" customHeight="1" x14ac:dyDescent="0.25">
      <c r="A2742" s="52">
        <v>4737</v>
      </c>
      <c r="B2742" s="52">
        <v>5794</v>
      </c>
      <c r="C2742" s="52"/>
      <c r="D2742" s="52"/>
      <c r="E2742" s="52">
        <v>2</v>
      </c>
      <c r="F2742" s="75">
        <v>1600262308</v>
      </c>
      <c r="G2742" s="52" t="s">
        <v>14131</v>
      </c>
      <c r="H2742" s="52" t="s">
        <v>14131</v>
      </c>
      <c r="I2742" s="52">
        <f>INDEX(ce_computermodel!A:A,MATCH(J2742,ce_computermodel!B:B,0))</f>
        <v>500</v>
      </c>
      <c r="J2742" s="52" t="s">
        <v>5768</v>
      </c>
      <c r="K2742" s="52" t="s">
        <v>6948</v>
      </c>
      <c r="L2742" s="52" t="s">
        <v>6948</v>
      </c>
      <c r="M2742" s="52" t="s">
        <v>5768</v>
      </c>
      <c r="N2742" s="52">
        <v>1</v>
      </c>
      <c r="O2742" s="52">
        <f>INDEX(organizations_branch!A:A,MATCH(P2742,organizations_branch!B:B,0))</f>
        <v>1</v>
      </c>
      <c r="P2742" s="52" t="s">
        <v>2339</v>
      </c>
      <c r="Q2742" s="52"/>
      <c r="R2742" s="52">
        <v>851</v>
      </c>
      <c r="S2742" s="74">
        <v>44973</v>
      </c>
      <c r="T2742" s="52">
        <f>INDEX(organizations_place!A:A,MATCH(U2742,organizations_place!B:B,0))</f>
        <v>1</v>
      </c>
      <c r="U2742" s="52" t="s">
        <v>93</v>
      </c>
      <c r="V2742" s="52">
        <v>4</v>
      </c>
      <c r="W2742" s="52">
        <v>407</v>
      </c>
      <c r="X2742" s="52"/>
      <c r="Y2742" s="52" t="s">
        <v>67</v>
      </c>
      <c r="Z2742" s="52"/>
      <c r="AA2742" s="52">
        <f>INDEX(accounts_user!A:A,MATCH(AB2742,accounts_user!H:H,0))</f>
        <v>9</v>
      </c>
      <c r="AB2742" s="52" t="s">
        <v>9111</v>
      </c>
      <c r="AC2742" s="52"/>
      <c r="AD2742" s="52"/>
      <c r="AE2742" s="52"/>
      <c r="AF2742" s="75"/>
      <c r="AG2742" s="52" t="s">
        <v>58</v>
      </c>
      <c r="AH2742" s="52"/>
      <c r="AI2742" s="52" t="s">
        <v>208</v>
      </c>
      <c r="AJ2742" s="52">
        <v>1</v>
      </c>
      <c r="AK2742" s="77">
        <v>0</v>
      </c>
      <c r="AL2742" s="52"/>
      <c r="AM2742" s="52"/>
      <c r="AN2742" s="52"/>
      <c r="AO2742" s="52"/>
      <c r="AP2742" s="52"/>
      <c r="AQ2742" s="78">
        <v>0</v>
      </c>
    </row>
    <row r="2743" spans="1:43" ht="12.75" customHeight="1" x14ac:dyDescent="0.25">
      <c r="A2743" s="52">
        <v>4738</v>
      </c>
      <c r="B2743" s="52">
        <v>5795</v>
      </c>
      <c r="C2743" s="52"/>
      <c r="D2743" s="52"/>
      <c r="E2743" s="52">
        <v>2</v>
      </c>
      <c r="F2743" s="75">
        <v>1600262308</v>
      </c>
      <c r="G2743" s="52" t="s">
        <v>14132</v>
      </c>
      <c r="H2743" s="52" t="s">
        <v>14132</v>
      </c>
      <c r="I2743" s="52">
        <f>INDEX(ce_computermodel!A:A,MATCH(J2743,ce_computermodel!B:B,0))</f>
        <v>500</v>
      </c>
      <c r="J2743" s="52" t="s">
        <v>5768</v>
      </c>
      <c r="K2743" s="52" t="s">
        <v>6948</v>
      </c>
      <c r="L2743" s="52" t="s">
        <v>6948</v>
      </c>
      <c r="M2743" s="52" t="s">
        <v>5768</v>
      </c>
      <c r="N2743" s="52">
        <v>1</v>
      </c>
      <c r="O2743" s="52">
        <f>INDEX(organizations_branch!A:A,MATCH(P2743,organizations_branch!B:B,0))</f>
        <v>1</v>
      </c>
      <c r="P2743" s="52" t="s">
        <v>2339</v>
      </c>
      <c r="Q2743" s="52"/>
      <c r="R2743" s="52">
        <v>851</v>
      </c>
      <c r="S2743" s="74">
        <v>44978</v>
      </c>
      <c r="T2743" s="52"/>
      <c r="U2743" s="52" t="s">
        <v>6905</v>
      </c>
      <c r="V2743" s="52">
        <v>2</v>
      </c>
      <c r="W2743" s="52" t="s">
        <v>1536</v>
      </c>
      <c r="X2743" s="52"/>
      <c r="Y2743" s="52" t="s">
        <v>67</v>
      </c>
      <c r="Z2743" s="52" t="s">
        <v>14133</v>
      </c>
      <c r="AA2743" s="52">
        <f>INDEX(accounts_user!A:A,MATCH(AB2743,accounts_user!H:H,0))</f>
        <v>9100</v>
      </c>
      <c r="AB2743" s="52" t="s">
        <v>14134</v>
      </c>
      <c r="AC2743" s="52"/>
      <c r="AD2743" s="52"/>
      <c r="AE2743" s="52"/>
      <c r="AF2743" s="75"/>
      <c r="AG2743" s="52" t="s">
        <v>58</v>
      </c>
      <c r="AH2743" s="52">
        <v>99493</v>
      </c>
      <c r="AI2743" s="52" t="s">
        <v>59</v>
      </c>
      <c r="AJ2743" s="52">
        <v>1</v>
      </c>
      <c r="AK2743" s="77">
        <v>0</v>
      </c>
      <c r="AL2743" s="52"/>
      <c r="AM2743" s="52"/>
      <c r="AN2743" s="52"/>
      <c r="AO2743" s="52"/>
      <c r="AP2743" s="52"/>
      <c r="AQ2743" s="78">
        <v>0</v>
      </c>
    </row>
    <row r="2744" spans="1:43" ht="12.75" customHeight="1" x14ac:dyDescent="0.25">
      <c r="A2744" s="52">
        <v>4739</v>
      </c>
      <c r="B2744" s="52">
        <v>5796</v>
      </c>
      <c r="C2744" s="52"/>
      <c r="D2744" s="52"/>
      <c r="E2744" s="52">
        <v>2</v>
      </c>
      <c r="F2744" s="75">
        <v>1600262308</v>
      </c>
      <c r="G2744" s="52" t="s">
        <v>14135</v>
      </c>
      <c r="H2744" s="52" t="s">
        <v>14135</v>
      </c>
      <c r="I2744" s="52">
        <f>INDEX(ce_computermodel!A:A,MATCH(J2744,ce_computermodel!B:B,0))</f>
        <v>500</v>
      </c>
      <c r="J2744" s="52" t="s">
        <v>5768</v>
      </c>
      <c r="K2744" s="52" t="s">
        <v>6948</v>
      </c>
      <c r="L2744" s="52" t="s">
        <v>6948</v>
      </c>
      <c r="M2744" s="52" t="s">
        <v>5768</v>
      </c>
      <c r="N2744" s="52">
        <v>1</v>
      </c>
      <c r="O2744" s="52">
        <f>INDEX(organizations_branch!A:A,MATCH(P2744,organizations_branch!B:B,0))</f>
        <v>1</v>
      </c>
      <c r="P2744" s="52" t="s">
        <v>2339</v>
      </c>
      <c r="Q2744" s="52"/>
      <c r="R2744" s="52">
        <v>851</v>
      </c>
      <c r="S2744" s="74">
        <v>44978</v>
      </c>
      <c r="T2744" s="52">
        <f>INDEX(organizations_place!A:A,MATCH(U2744,organizations_place!B:B,0))</f>
        <v>1</v>
      </c>
      <c r="U2744" s="52" t="s">
        <v>93</v>
      </c>
      <c r="V2744" s="52">
        <v>4</v>
      </c>
      <c r="W2744" s="52">
        <v>405</v>
      </c>
      <c r="X2744" s="52"/>
      <c r="Y2744" s="52" t="s">
        <v>67</v>
      </c>
      <c r="Z2744" s="52"/>
      <c r="AA2744" s="52"/>
      <c r="AB2744" s="52" t="s">
        <v>6850</v>
      </c>
      <c r="AC2744" s="52"/>
      <c r="AD2744" s="52"/>
      <c r="AE2744" s="52"/>
      <c r="AF2744" s="75"/>
      <c r="AG2744" s="52" t="s">
        <v>58</v>
      </c>
      <c r="AH2744" s="52">
        <v>95371</v>
      </c>
      <c r="AI2744" s="52" t="s">
        <v>208</v>
      </c>
      <c r="AJ2744" s="52">
        <v>1</v>
      </c>
      <c r="AK2744" s="77">
        <v>0</v>
      </c>
      <c r="AL2744" s="52"/>
      <c r="AM2744" s="52"/>
      <c r="AN2744" s="52"/>
      <c r="AO2744" s="52"/>
      <c r="AP2744" s="52"/>
      <c r="AQ2744" s="78">
        <v>0</v>
      </c>
    </row>
    <row r="2745" spans="1:43" ht="12.75" customHeight="1" x14ac:dyDescent="0.25">
      <c r="A2745" s="52">
        <v>4740</v>
      </c>
      <c r="B2745" s="52">
        <v>5797</v>
      </c>
      <c r="C2745" s="52"/>
      <c r="D2745" s="52"/>
      <c r="E2745" s="52">
        <v>2</v>
      </c>
      <c r="F2745" s="75">
        <v>1600262308</v>
      </c>
      <c r="G2745" s="52" t="s">
        <v>14136</v>
      </c>
      <c r="H2745" s="52" t="s">
        <v>14136</v>
      </c>
      <c r="I2745" s="52">
        <f>INDEX(ce_computermodel!A:A,MATCH(J2745,ce_computermodel!B:B,0))</f>
        <v>500</v>
      </c>
      <c r="J2745" s="52" t="s">
        <v>5768</v>
      </c>
      <c r="K2745" s="52" t="s">
        <v>6948</v>
      </c>
      <c r="L2745" s="52" t="s">
        <v>6948</v>
      </c>
      <c r="M2745" s="52" t="s">
        <v>5768</v>
      </c>
      <c r="N2745" s="52">
        <v>1</v>
      </c>
      <c r="O2745" s="52">
        <f>INDEX(organizations_branch!A:A,MATCH(P2745,organizations_branch!B:B,0))</f>
        <v>1</v>
      </c>
      <c r="P2745" s="52" t="s">
        <v>2339</v>
      </c>
      <c r="Q2745" s="52"/>
      <c r="R2745" s="52">
        <v>851</v>
      </c>
      <c r="S2745" s="74">
        <v>44987</v>
      </c>
      <c r="T2745" s="52"/>
      <c r="U2745" s="52" t="s">
        <v>218</v>
      </c>
      <c r="V2745" s="52">
        <v>2</v>
      </c>
      <c r="W2745" s="52" t="s">
        <v>3668</v>
      </c>
      <c r="X2745" s="75"/>
      <c r="Y2745" s="52" t="s">
        <v>67</v>
      </c>
      <c r="Z2745" s="52"/>
      <c r="AA2745" s="52">
        <f>INDEX(accounts_user!A:A,MATCH(AB2745,accounts_user!H:H,0))</f>
        <v>8919</v>
      </c>
      <c r="AB2745" s="52" t="s">
        <v>13135</v>
      </c>
      <c r="AC2745" s="52"/>
      <c r="AD2745" s="52"/>
      <c r="AE2745" s="52"/>
      <c r="AF2745" s="75"/>
      <c r="AG2745" s="52" t="s">
        <v>58</v>
      </c>
      <c r="AH2745" s="52">
        <v>95996</v>
      </c>
      <c r="AI2745" s="52" t="s">
        <v>59</v>
      </c>
      <c r="AJ2745" s="52">
        <v>1</v>
      </c>
      <c r="AK2745" s="77">
        <v>0</v>
      </c>
      <c r="AL2745" s="52"/>
      <c r="AM2745" s="52"/>
      <c r="AN2745" s="52"/>
      <c r="AO2745" s="52"/>
      <c r="AP2745" s="52"/>
      <c r="AQ2745" s="78">
        <v>0</v>
      </c>
    </row>
    <row r="2746" spans="1:43" ht="12.75" customHeight="1" x14ac:dyDescent="0.25">
      <c r="A2746" s="52">
        <v>4741</v>
      </c>
      <c r="B2746" s="52">
        <v>5798</v>
      </c>
      <c r="C2746" s="52"/>
      <c r="D2746" s="52"/>
      <c r="E2746" s="52">
        <v>2</v>
      </c>
      <c r="F2746" s="75">
        <v>1600262308</v>
      </c>
      <c r="G2746" s="52" t="s">
        <v>14137</v>
      </c>
      <c r="H2746" s="52" t="s">
        <v>14137</v>
      </c>
      <c r="I2746" s="52">
        <f>INDEX(ce_computermodel!A:A,MATCH(J2746,ce_computermodel!B:B,0))</f>
        <v>500</v>
      </c>
      <c r="J2746" s="52" t="s">
        <v>5768</v>
      </c>
      <c r="K2746" s="52" t="s">
        <v>6948</v>
      </c>
      <c r="L2746" s="52" t="s">
        <v>6948</v>
      </c>
      <c r="M2746" s="52" t="s">
        <v>5768</v>
      </c>
      <c r="N2746" s="52">
        <v>1</v>
      </c>
      <c r="O2746" s="52">
        <f>INDEX(organizations_branch!A:A,MATCH(P2746,organizations_branch!B:B,0))</f>
        <v>1</v>
      </c>
      <c r="P2746" s="52" t="s">
        <v>2339</v>
      </c>
      <c r="Q2746" s="52"/>
      <c r="R2746" s="52">
        <v>851</v>
      </c>
      <c r="S2746" s="74">
        <v>44979</v>
      </c>
      <c r="T2746" s="52"/>
      <c r="U2746" s="52" t="s">
        <v>1276</v>
      </c>
      <c r="V2746" s="52">
        <v>3</v>
      </c>
      <c r="W2746" s="52" t="s">
        <v>549</v>
      </c>
      <c r="X2746" s="52"/>
      <c r="Y2746" s="52" t="s">
        <v>67</v>
      </c>
      <c r="Z2746" s="52" t="s">
        <v>14138</v>
      </c>
      <c r="AA2746" s="52">
        <f>INDEX(accounts_user!A:A,MATCH(AB2746,accounts_user!H:H,0))</f>
        <v>9593</v>
      </c>
      <c r="AB2746" s="52" t="s">
        <v>14139</v>
      </c>
      <c r="AC2746" s="52"/>
      <c r="AD2746" s="52"/>
      <c r="AE2746" s="52"/>
      <c r="AF2746" s="75"/>
      <c r="AG2746" s="52" t="s">
        <v>58</v>
      </c>
      <c r="AH2746" s="52">
        <v>96152</v>
      </c>
      <c r="AI2746" s="52" t="s">
        <v>59</v>
      </c>
      <c r="AJ2746" s="52">
        <v>1</v>
      </c>
      <c r="AK2746" s="77">
        <v>0</v>
      </c>
      <c r="AL2746" s="52"/>
      <c r="AM2746" s="52"/>
      <c r="AN2746" s="52"/>
      <c r="AO2746" s="52"/>
      <c r="AP2746" s="52"/>
      <c r="AQ2746" s="78">
        <v>0</v>
      </c>
    </row>
    <row r="2747" spans="1:43" ht="12.75" customHeight="1" x14ac:dyDescent="0.25">
      <c r="A2747" s="52">
        <v>4742</v>
      </c>
      <c r="B2747" s="52">
        <v>5799</v>
      </c>
      <c r="C2747" s="52"/>
      <c r="D2747" s="52"/>
      <c r="E2747" s="52">
        <v>2</v>
      </c>
      <c r="F2747" s="75">
        <v>1600262308</v>
      </c>
      <c r="G2747" s="52" t="s">
        <v>14140</v>
      </c>
      <c r="H2747" s="52" t="s">
        <v>14140</v>
      </c>
      <c r="I2747" s="52">
        <f>INDEX(ce_computermodel!A:A,MATCH(J2747,ce_computermodel!B:B,0))</f>
        <v>500</v>
      </c>
      <c r="J2747" s="52" t="s">
        <v>5768</v>
      </c>
      <c r="K2747" s="52" t="s">
        <v>6948</v>
      </c>
      <c r="L2747" s="52" t="s">
        <v>6948</v>
      </c>
      <c r="M2747" s="52" t="s">
        <v>5768</v>
      </c>
      <c r="N2747" s="52">
        <v>1</v>
      </c>
      <c r="O2747" s="52">
        <f>INDEX(organizations_branch!A:A,MATCH(P2747,organizations_branch!B:B,0))</f>
        <v>1</v>
      </c>
      <c r="P2747" s="52" t="s">
        <v>2339</v>
      </c>
      <c r="Q2747" s="52"/>
      <c r="R2747" s="52">
        <v>851</v>
      </c>
      <c r="S2747" s="74">
        <v>44984</v>
      </c>
      <c r="T2747" s="52">
        <f>INDEX(organizations_place!A:A,MATCH(U2747,organizations_place!B:B,0))</f>
        <v>713</v>
      </c>
      <c r="U2747" s="52" t="s">
        <v>66</v>
      </c>
      <c r="V2747" s="52">
        <v>3</v>
      </c>
      <c r="W2747" s="52">
        <v>302</v>
      </c>
      <c r="X2747" s="52"/>
      <c r="Y2747" s="52" t="s">
        <v>67</v>
      </c>
      <c r="Z2747" s="52" t="s">
        <v>13944</v>
      </c>
      <c r="AA2747" s="52">
        <f>INDEX(accounts_user!A:A,MATCH(AB2747,accounts_user!H:H,0))</f>
        <v>9376</v>
      </c>
      <c r="AB2747" s="52" t="s">
        <v>13945</v>
      </c>
      <c r="AC2747" s="52" t="s">
        <v>6210</v>
      </c>
      <c r="AD2747" s="52"/>
      <c r="AE2747" s="52"/>
      <c r="AF2747" s="75"/>
      <c r="AG2747" s="52" t="s">
        <v>58</v>
      </c>
      <c r="AH2747" s="52">
        <v>101313</v>
      </c>
      <c r="AI2747" s="52" t="s">
        <v>59</v>
      </c>
      <c r="AJ2747" s="52">
        <v>1</v>
      </c>
      <c r="AK2747" s="77">
        <v>0</v>
      </c>
      <c r="AL2747" s="52"/>
      <c r="AM2747" s="52"/>
      <c r="AN2747" s="52"/>
      <c r="AO2747" s="52"/>
      <c r="AP2747" s="52"/>
      <c r="AQ2747" s="78">
        <v>0</v>
      </c>
    </row>
    <row r="2748" spans="1:43" ht="12.75" customHeight="1" x14ac:dyDescent="0.25">
      <c r="A2748" s="52">
        <v>4743</v>
      </c>
      <c r="B2748" s="52">
        <v>5800</v>
      </c>
      <c r="C2748" s="52"/>
      <c r="D2748" s="52"/>
      <c r="E2748" s="52">
        <v>2</v>
      </c>
      <c r="F2748" s="75">
        <v>1600262308</v>
      </c>
      <c r="G2748" s="52" t="s">
        <v>14141</v>
      </c>
      <c r="H2748" s="52" t="s">
        <v>14141</v>
      </c>
      <c r="I2748" s="52">
        <f>INDEX(ce_computermodel!A:A,MATCH(J2748,ce_computermodel!B:B,0))</f>
        <v>500</v>
      </c>
      <c r="J2748" s="52" t="s">
        <v>5768</v>
      </c>
      <c r="K2748" s="52" t="s">
        <v>6948</v>
      </c>
      <c r="L2748" s="52" t="s">
        <v>6948</v>
      </c>
      <c r="M2748" s="52" t="s">
        <v>5768</v>
      </c>
      <c r="N2748" s="52">
        <v>1</v>
      </c>
      <c r="O2748" s="52">
        <f>INDEX(organizations_branch!A:A,MATCH(P2748,organizations_branch!B:B,0))</f>
        <v>1</v>
      </c>
      <c r="P2748" s="52" t="s">
        <v>2339</v>
      </c>
      <c r="Q2748" s="52"/>
      <c r="R2748" s="52">
        <v>851</v>
      </c>
      <c r="S2748" s="74">
        <v>44979</v>
      </c>
      <c r="T2748" s="52">
        <f>INDEX(organizations_place!A:A,MATCH(U2748,organizations_place!B:B,0))</f>
        <v>1</v>
      </c>
      <c r="U2748" s="52" t="s">
        <v>93</v>
      </c>
      <c r="V2748" s="52">
        <v>4</v>
      </c>
      <c r="W2748" s="52">
        <v>405</v>
      </c>
      <c r="X2748" s="75"/>
      <c r="Y2748" s="52" t="s">
        <v>67</v>
      </c>
      <c r="Z2748" s="52"/>
      <c r="AA2748" s="52"/>
      <c r="AB2748" s="52" t="s">
        <v>6850</v>
      </c>
      <c r="AC2748" s="52"/>
      <c r="AD2748" s="52"/>
      <c r="AE2748" s="52"/>
      <c r="AF2748" s="75"/>
      <c r="AG2748" s="52" t="s">
        <v>58</v>
      </c>
      <c r="AH2748" s="52">
        <v>101365</v>
      </c>
      <c r="AI2748" s="52" t="s">
        <v>208</v>
      </c>
      <c r="AJ2748" s="52">
        <v>1</v>
      </c>
      <c r="AK2748" s="77">
        <v>0</v>
      </c>
      <c r="AL2748" s="52"/>
      <c r="AM2748" s="52"/>
      <c r="AN2748" s="52"/>
      <c r="AO2748" s="52"/>
      <c r="AP2748" s="52"/>
      <c r="AQ2748" s="78">
        <v>0</v>
      </c>
    </row>
    <row r="2749" spans="1:43" ht="12.75" customHeight="1" x14ac:dyDescent="0.25">
      <c r="A2749" s="52">
        <v>4744</v>
      </c>
      <c r="B2749" s="52">
        <v>5801</v>
      </c>
      <c r="C2749" s="52"/>
      <c r="D2749" s="52"/>
      <c r="E2749" s="52">
        <v>2</v>
      </c>
      <c r="F2749" s="75">
        <v>1600262308</v>
      </c>
      <c r="G2749" s="52" t="s">
        <v>14142</v>
      </c>
      <c r="H2749" s="52" t="s">
        <v>14142</v>
      </c>
      <c r="I2749" s="52">
        <f>INDEX(ce_computermodel!A:A,MATCH(J2749,ce_computermodel!B:B,0))</f>
        <v>500</v>
      </c>
      <c r="J2749" s="52" t="s">
        <v>5768</v>
      </c>
      <c r="K2749" s="52" t="s">
        <v>6948</v>
      </c>
      <c r="L2749" s="52" t="s">
        <v>6948</v>
      </c>
      <c r="M2749" s="52" t="s">
        <v>5768</v>
      </c>
      <c r="N2749" s="52">
        <v>1</v>
      </c>
      <c r="O2749" s="52">
        <f>INDEX(organizations_branch!A:A,MATCH(P2749,organizations_branch!B:B,0))</f>
        <v>1</v>
      </c>
      <c r="P2749" s="52" t="s">
        <v>2339</v>
      </c>
      <c r="Q2749" s="52"/>
      <c r="R2749" s="52">
        <v>851</v>
      </c>
      <c r="S2749" s="74">
        <v>44984</v>
      </c>
      <c r="T2749" s="52">
        <f>INDEX(organizations_place!A:A,MATCH(U2749,organizations_place!B:B,0))</f>
        <v>1</v>
      </c>
      <c r="U2749" s="52" t="s">
        <v>93</v>
      </c>
      <c r="V2749" s="52">
        <v>4</v>
      </c>
      <c r="W2749" s="52">
        <v>405</v>
      </c>
      <c r="X2749" s="75"/>
      <c r="Y2749" s="52" t="s">
        <v>67</v>
      </c>
      <c r="Z2749" s="52"/>
      <c r="AA2749" s="52"/>
      <c r="AB2749" s="52" t="s">
        <v>6850</v>
      </c>
      <c r="AC2749" s="52"/>
      <c r="AD2749" s="52"/>
      <c r="AE2749" s="52"/>
      <c r="AF2749" s="75"/>
      <c r="AG2749" s="52" t="s">
        <v>58</v>
      </c>
      <c r="AH2749" s="52">
        <v>95821</v>
      </c>
      <c r="AI2749" s="52" t="s">
        <v>208</v>
      </c>
      <c r="AJ2749" s="52">
        <v>1</v>
      </c>
      <c r="AK2749" s="77">
        <v>0</v>
      </c>
      <c r="AL2749" s="52"/>
      <c r="AM2749" s="52"/>
      <c r="AN2749" s="52"/>
      <c r="AO2749" s="52"/>
      <c r="AP2749" s="52"/>
      <c r="AQ2749" s="78">
        <v>0</v>
      </c>
    </row>
    <row r="2750" spans="1:43" ht="12.75" customHeight="1" x14ac:dyDescent="0.25">
      <c r="A2750" s="52">
        <v>4745</v>
      </c>
      <c r="B2750" s="52">
        <v>5802</v>
      </c>
      <c r="C2750" s="52"/>
      <c r="D2750" s="52"/>
      <c r="E2750" s="52">
        <v>2</v>
      </c>
      <c r="F2750" s="75">
        <v>1600262308</v>
      </c>
      <c r="G2750" s="52" t="s">
        <v>14143</v>
      </c>
      <c r="H2750" s="52" t="s">
        <v>14143</v>
      </c>
      <c r="I2750" s="52">
        <f>INDEX(ce_computermodel!A:A,MATCH(J2750,ce_computermodel!B:B,0))</f>
        <v>500</v>
      </c>
      <c r="J2750" s="52" t="s">
        <v>5768</v>
      </c>
      <c r="K2750" s="52" t="s">
        <v>6948</v>
      </c>
      <c r="L2750" s="52" t="s">
        <v>6948</v>
      </c>
      <c r="M2750" s="52" t="s">
        <v>5768</v>
      </c>
      <c r="N2750" s="52">
        <v>1</v>
      </c>
      <c r="O2750" s="52">
        <f>INDEX(organizations_branch!A:A,MATCH(P2750,organizations_branch!B:B,0))</f>
        <v>1</v>
      </c>
      <c r="P2750" s="52" t="s">
        <v>2339</v>
      </c>
      <c r="Q2750" s="52"/>
      <c r="R2750" s="52">
        <v>851</v>
      </c>
      <c r="S2750" s="74">
        <v>44985</v>
      </c>
      <c r="T2750" s="52">
        <f>INDEX(organizations_place!A:A,MATCH(U2750,organizations_place!B:B,0))</f>
        <v>713</v>
      </c>
      <c r="U2750" s="52" t="s">
        <v>66</v>
      </c>
      <c r="V2750" s="52">
        <v>1</v>
      </c>
      <c r="W2750" s="52" t="s">
        <v>227</v>
      </c>
      <c r="X2750" s="75"/>
      <c r="Y2750" s="52" t="s">
        <v>67</v>
      </c>
      <c r="Z2750" s="52"/>
      <c r="AA2750" s="52">
        <f>INDEX(accounts_user!A:A,MATCH(AB2750,accounts_user!H:H,0))</f>
        <v>8583</v>
      </c>
      <c r="AB2750" s="52" t="s">
        <v>14144</v>
      </c>
      <c r="AC2750" s="52"/>
      <c r="AD2750" s="52"/>
      <c r="AE2750" s="52"/>
      <c r="AF2750" s="75"/>
      <c r="AG2750" s="52" t="s">
        <v>58</v>
      </c>
      <c r="AH2750" s="52">
        <v>96719</v>
      </c>
      <c r="AI2750" s="52" t="s">
        <v>59</v>
      </c>
      <c r="AJ2750" s="52">
        <v>1</v>
      </c>
      <c r="AK2750" s="77">
        <v>0</v>
      </c>
      <c r="AL2750" s="52"/>
      <c r="AM2750" s="52"/>
      <c r="AN2750" s="52"/>
      <c r="AO2750" s="52"/>
      <c r="AP2750" s="52"/>
      <c r="AQ2750" s="78">
        <v>0</v>
      </c>
    </row>
    <row r="2751" spans="1:43" ht="12.75" customHeight="1" x14ac:dyDescent="0.25">
      <c r="A2751" s="52">
        <v>4746</v>
      </c>
      <c r="B2751" s="52">
        <v>5803</v>
      </c>
      <c r="C2751" s="52"/>
      <c r="D2751" s="52"/>
      <c r="E2751" s="52">
        <v>2</v>
      </c>
      <c r="F2751" s="75">
        <v>1600262308</v>
      </c>
      <c r="G2751" s="52" t="s">
        <v>14145</v>
      </c>
      <c r="H2751" s="52" t="s">
        <v>14145</v>
      </c>
      <c r="I2751" s="52">
        <f>INDEX(ce_computermodel!A:A,MATCH(J2751,ce_computermodel!B:B,0))</f>
        <v>500</v>
      </c>
      <c r="J2751" s="52" t="s">
        <v>5768</v>
      </c>
      <c r="K2751" s="52" t="s">
        <v>6948</v>
      </c>
      <c r="L2751" s="52" t="s">
        <v>6948</v>
      </c>
      <c r="M2751" s="52" t="s">
        <v>5768</v>
      </c>
      <c r="N2751" s="52">
        <v>1</v>
      </c>
      <c r="O2751" s="52">
        <f>INDEX(organizations_branch!A:A,MATCH(P2751,organizations_branch!B:B,0))</f>
        <v>1</v>
      </c>
      <c r="P2751" s="52" t="s">
        <v>2339</v>
      </c>
      <c r="Q2751" s="52"/>
      <c r="R2751" s="52">
        <v>851</v>
      </c>
      <c r="S2751" s="74">
        <v>44987</v>
      </c>
      <c r="T2751" s="52">
        <f>INDEX(organizations_place!A:A,MATCH(U2751,organizations_place!B:B,0))</f>
        <v>1</v>
      </c>
      <c r="U2751" s="52" t="s">
        <v>93</v>
      </c>
      <c r="V2751" s="52">
        <v>3</v>
      </c>
      <c r="W2751" s="52">
        <v>328</v>
      </c>
      <c r="X2751" s="75"/>
      <c r="Y2751" s="52" t="s">
        <v>67</v>
      </c>
      <c r="Z2751" s="52"/>
      <c r="AA2751" s="52"/>
      <c r="AB2751" s="52" t="s">
        <v>6850</v>
      </c>
      <c r="AC2751" s="52"/>
      <c r="AD2751" s="52"/>
      <c r="AE2751" s="52"/>
      <c r="AF2751" s="75"/>
      <c r="AG2751" s="52" t="s">
        <v>58</v>
      </c>
      <c r="AH2751" s="52" t="s">
        <v>14146</v>
      </c>
      <c r="AI2751" s="52" t="s">
        <v>208</v>
      </c>
      <c r="AJ2751" s="52">
        <v>1</v>
      </c>
      <c r="AK2751" s="77">
        <v>0</v>
      </c>
      <c r="AL2751" s="52"/>
      <c r="AM2751" s="52"/>
      <c r="AN2751" s="52"/>
      <c r="AO2751" s="52"/>
      <c r="AP2751" s="52"/>
      <c r="AQ2751" s="78">
        <v>0</v>
      </c>
    </row>
    <row r="2752" spans="1:43" ht="12.75" customHeight="1" x14ac:dyDescent="0.25">
      <c r="A2752" s="52">
        <v>4747</v>
      </c>
      <c r="B2752" s="52">
        <v>5804</v>
      </c>
      <c r="C2752" s="52"/>
      <c r="D2752" s="52"/>
      <c r="E2752" s="52">
        <v>2</v>
      </c>
      <c r="F2752" s="75">
        <v>1600262308</v>
      </c>
      <c r="G2752" s="52" t="s">
        <v>14147</v>
      </c>
      <c r="H2752" s="52" t="s">
        <v>14147</v>
      </c>
      <c r="I2752" s="52">
        <f>INDEX(ce_computermodel!A:A,MATCH(J2752,ce_computermodel!B:B,0))</f>
        <v>500</v>
      </c>
      <c r="J2752" s="52" t="s">
        <v>5768</v>
      </c>
      <c r="K2752" s="52" t="s">
        <v>6948</v>
      </c>
      <c r="L2752" s="52" t="s">
        <v>6948</v>
      </c>
      <c r="M2752" s="52" t="s">
        <v>5768</v>
      </c>
      <c r="N2752" s="52">
        <v>1</v>
      </c>
      <c r="O2752" s="52">
        <f>INDEX(organizations_branch!A:A,MATCH(P2752,organizations_branch!B:B,0))</f>
        <v>1</v>
      </c>
      <c r="P2752" s="52" t="s">
        <v>2339</v>
      </c>
      <c r="Q2752" s="52"/>
      <c r="R2752" s="52">
        <v>851</v>
      </c>
      <c r="S2752" s="74">
        <v>44987</v>
      </c>
      <c r="T2752" s="52">
        <f>INDEX(organizations_place!A:A,MATCH(U2752,organizations_place!B:B,0))</f>
        <v>713</v>
      </c>
      <c r="U2752" s="52" t="s">
        <v>66</v>
      </c>
      <c r="V2752" s="52">
        <v>4</v>
      </c>
      <c r="W2752" s="52">
        <v>404</v>
      </c>
      <c r="X2752" s="75"/>
      <c r="Y2752" s="52" t="s">
        <v>67</v>
      </c>
      <c r="Z2752" s="52" t="s">
        <v>10274</v>
      </c>
      <c r="AA2752" s="52">
        <f>INDEX(accounts_user!A:A,MATCH(AB2752,accounts_user!H:H,0))</f>
        <v>8540</v>
      </c>
      <c r="AB2752" s="52" t="s">
        <v>10275</v>
      </c>
      <c r="AC2752" s="52"/>
      <c r="AD2752" s="52"/>
      <c r="AE2752" s="52"/>
      <c r="AF2752" s="75"/>
      <c r="AG2752" s="52" t="s">
        <v>58</v>
      </c>
      <c r="AH2752" s="52">
        <v>101980</v>
      </c>
      <c r="AI2752" s="52" t="s">
        <v>59</v>
      </c>
      <c r="AJ2752" s="52">
        <v>1</v>
      </c>
      <c r="AK2752" s="77">
        <v>0</v>
      </c>
      <c r="AL2752" s="52"/>
      <c r="AM2752" s="52"/>
      <c r="AN2752" s="52"/>
      <c r="AO2752" s="52"/>
      <c r="AP2752" s="52"/>
      <c r="AQ2752" s="78">
        <v>0</v>
      </c>
    </row>
    <row r="2753" spans="1:43" ht="12.75" customHeight="1" x14ac:dyDescent="0.25">
      <c r="A2753" s="52">
        <v>4748</v>
      </c>
      <c r="B2753" s="52">
        <v>5805</v>
      </c>
      <c r="C2753" s="52"/>
      <c r="D2753" s="52"/>
      <c r="E2753" s="52">
        <v>2</v>
      </c>
      <c r="F2753" s="75">
        <v>1600262308</v>
      </c>
      <c r="G2753" s="52" t="s">
        <v>14148</v>
      </c>
      <c r="H2753" s="52" t="s">
        <v>14148</v>
      </c>
      <c r="I2753" s="52">
        <f>INDEX(ce_computermodel!A:A,MATCH(J2753,ce_computermodel!B:B,0))</f>
        <v>500</v>
      </c>
      <c r="J2753" s="52" t="s">
        <v>5768</v>
      </c>
      <c r="K2753" s="52" t="s">
        <v>6948</v>
      </c>
      <c r="L2753" s="52" t="s">
        <v>6948</v>
      </c>
      <c r="M2753" s="52" t="s">
        <v>5768</v>
      </c>
      <c r="N2753" s="52">
        <v>1</v>
      </c>
      <c r="O2753" s="52">
        <f>INDEX(organizations_branch!A:A,MATCH(P2753,organizations_branch!B:B,0))</f>
        <v>1</v>
      </c>
      <c r="P2753" s="52" t="s">
        <v>2339</v>
      </c>
      <c r="Q2753" s="52"/>
      <c r="R2753" s="52">
        <v>851</v>
      </c>
      <c r="S2753" s="74">
        <v>44987</v>
      </c>
      <c r="T2753" s="52">
        <f>INDEX(organizations_place!A:A,MATCH(U2753,organizations_place!B:B,0))</f>
        <v>1</v>
      </c>
      <c r="U2753" s="52" t="s">
        <v>93</v>
      </c>
      <c r="V2753" s="52">
        <v>3</v>
      </c>
      <c r="W2753" s="52">
        <v>328</v>
      </c>
      <c r="X2753" s="75"/>
      <c r="Y2753" s="52" t="s">
        <v>67</v>
      </c>
      <c r="Z2753" s="52"/>
      <c r="AA2753" s="52"/>
      <c r="AB2753" s="52" t="s">
        <v>6850</v>
      </c>
      <c r="AC2753" s="52"/>
      <c r="AD2753" s="52"/>
      <c r="AE2753" s="52"/>
      <c r="AF2753" s="75"/>
      <c r="AG2753" s="52" t="s">
        <v>58</v>
      </c>
      <c r="AH2753" s="52">
        <v>102256</v>
      </c>
      <c r="AI2753" s="52" t="s">
        <v>208</v>
      </c>
      <c r="AJ2753" s="52">
        <v>1</v>
      </c>
      <c r="AK2753" s="77">
        <v>0</v>
      </c>
      <c r="AL2753" s="52"/>
      <c r="AM2753" s="52"/>
      <c r="AN2753" s="52"/>
      <c r="AO2753" s="52"/>
      <c r="AP2753" s="52"/>
      <c r="AQ2753" s="78">
        <v>0</v>
      </c>
    </row>
    <row r="2754" spans="1:43" ht="12.75" customHeight="1" x14ac:dyDescent="0.25">
      <c r="A2754" s="52">
        <v>4749</v>
      </c>
      <c r="B2754" s="52">
        <v>5806</v>
      </c>
      <c r="C2754" s="52"/>
      <c r="D2754" s="52"/>
      <c r="E2754" s="52">
        <v>2</v>
      </c>
      <c r="F2754" s="75">
        <v>1600262308</v>
      </c>
      <c r="G2754" s="52" t="s">
        <v>14149</v>
      </c>
      <c r="H2754" s="52" t="s">
        <v>14149</v>
      </c>
      <c r="I2754" s="52">
        <f>INDEX(ce_computermodel!A:A,MATCH(J2754,ce_computermodel!B:B,0))</f>
        <v>500</v>
      </c>
      <c r="J2754" s="52" t="s">
        <v>5768</v>
      </c>
      <c r="K2754" s="52" t="s">
        <v>6948</v>
      </c>
      <c r="L2754" s="52" t="s">
        <v>6948</v>
      </c>
      <c r="M2754" s="52" t="s">
        <v>5768</v>
      </c>
      <c r="N2754" s="52">
        <v>1</v>
      </c>
      <c r="O2754" s="52">
        <f>INDEX(organizations_branch!A:A,MATCH(P2754,organizations_branch!B:B,0))</f>
        <v>1</v>
      </c>
      <c r="P2754" s="52" t="s">
        <v>2339</v>
      </c>
      <c r="Q2754" s="52"/>
      <c r="R2754" s="52">
        <v>851</v>
      </c>
      <c r="S2754" s="74">
        <v>44902</v>
      </c>
      <c r="T2754" s="52">
        <f>INDEX(organizations_place!A:A,MATCH(U2754,organizations_place!B:B,0))</f>
        <v>1</v>
      </c>
      <c r="U2754" s="52" t="s">
        <v>93</v>
      </c>
      <c r="V2754" s="52">
        <v>4</v>
      </c>
      <c r="W2754" s="52">
        <v>401</v>
      </c>
      <c r="X2754" s="75"/>
      <c r="Y2754" s="52" t="s">
        <v>67</v>
      </c>
      <c r="Z2754" s="52"/>
      <c r="AA2754" s="52"/>
      <c r="AB2754" s="52" t="s">
        <v>6850</v>
      </c>
      <c r="AC2754" s="52"/>
      <c r="AD2754" s="52"/>
      <c r="AE2754" s="52"/>
      <c r="AF2754" s="75"/>
      <c r="AG2754" s="52" t="s">
        <v>58</v>
      </c>
      <c r="AH2754" s="52"/>
      <c r="AI2754" s="52" t="s">
        <v>208</v>
      </c>
      <c r="AJ2754" s="52">
        <v>1</v>
      </c>
      <c r="AK2754" s="77">
        <v>0</v>
      </c>
      <c r="AL2754" s="52"/>
      <c r="AM2754" s="52"/>
      <c r="AN2754" s="52"/>
      <c r="AO2754" s="52"/>
      <c r="AP2754" s="52"/>
      <c r="AQ2754" s="78">
        <v>0</v>
      </c>
    </row>
    <row r="2755" spans="1:43" ht="12.75" customHeight="1" x14ac:dyDescent="0.25">
      <c r="A2755" s="52">
        <v>4750</v>
      </c>
      <c r="B2755" s="52">
        <v>5807</v>
      </c>
      <c r="C2755" s="52"/>
      <c r="D2755" s="52"/>
      <c r="E2755" s="52">
        <v>2</v>
      </c>
      <c r="F2755" s="75">
        <v>1600262308</v>
      </c>
      <c r="G2755" s="52" t="s">
        <v>14150</v>
      </c>
      <c r="H2755" s="52" t="s">
        <v>14150</v>
      </c>
      <c r="I2755" s="52">
        <f>INDEX(ce_computermodel!A:A,MATCH(J2755,ce_computermodel!B:B,0))</f>
        <v>500</v>
      </c>
      <c r="J2755" s="52" t="s">
        <v>5768</v>
      </c>
      <c r="K2755" s="52" t="s">
        <v>6948</v>
      </c>
      <c r="L2755" s="52" t="s">
        <v>6948</v>
      </c>
      <c r="M2755" s="52" t="s">
        <v>5768</v>
      </c>
      <c r="N2755" s="52">
        <v>1</v>
      </c>
      <c r="O2755" s="52">
        <f>INDEX(organizations_branch!A:A,MATCH(P2755,organizations_branch!B:B,0))</f>
        <v>1</v>
      </c>
      <c r="P2755" s="52" t="s">
        <v>2339</v>
      </c>
      <c r="Q2755" s="52"/>
      <c r="R2755" s="52">
        <v>851</v>
      </c>
      <c r="S2755" s="74">
        <v>44902</v>
      </c>
      <c r="T2755" s="52">
        <f>INDEX(organizations_place!A:A,MATCH(U2755,organizations_place!B:B,0))</f>
        <v>1</v>
      </c>
      <c r="U2755" s="52" t="s">
        <v>93</v>
      </c>
      <c r="V2755" s="52">
        <v>4</v>
      </c>
      <c r="W2755" s="52">
        <v>401</v>
      </c>
      <c r="X2755" s="75"/>
      <c r="Y2755" s="52" t="s">
        <v>67</v>
      </c>
      <c r="Z2755" s="52"/>
      <c r="AA2755" s="52"/>
      <c r="AB2755" s="52" t="s">
        <v>6850</v>
      </c>
      <c r="AC2755" s="52"/>
      <c r="AD2755" s="52"/>
      <c r="AE2755" s="52"/>
      <c r="AF2755" s="75"/>
      <c r="AG2755" s="52" t="s">
        <v>58</v>
      </c>
      <c r="AH2755" s="52"/>
      <c r="AI2755" s="52" t="s">
        <v>208</v>
      </c>
      <c r="AJ2755" s="52">
        <v>1</v>
      </c>
      <c r="AK2755" s="77">
        <v>0</v>
      </c>
      <c r="AL2755" s="52"/>
      <c r="AM2755" s="52"/>
      <c r="AN2755" s="52"/>
      <c r="AO2755" s="52"/>
      <c r="AP2755" s="52"/>
      <c r="AQ2755" s="78">
        <v>0</v>
      </c>
    </row>
    <row r="2756" spans="1:43" ht="12.75" customHeight="1" x14ac:dyDescent="0.25">
      <c r="A2756" s="52">
        <v>4751</v>
      </c>
      <c r="B2756" s="52">
        <v>5808</v>
      </c>
      <c r="C2756" s="52"/>
      <c r="D2756" s="52"/>
      <c r="E2756" s="52">
        <v>2</v>
      </c>
      <c r="F2756" s="75">
        <v>1600262308</v>
      </c>
      <c r="G2756" s="52" t="s">
        <v>14151</v>
      </c>
      <c r="H2756" s="52" t="s">
        <v>14151</v>
      </c>
      <c r="I2756" s="52">
        <f>INDEX(ce_computermodel!A:A,MATCH(J2756,ce_computermodel!B:B,0))</f>
        <v>500</v>
      </c>
      <c r="J2756" s="52" t="s">
        <v>5768</v>
      </c>
      <c r="K2756" s="52" t="s">
        <v>6948</v>
      </c>
      <c r="L2756" s="52" t="s">
        <v>6948</v>
      </c>
      <c r="M2756" s="52" t="s">
        <v>5768</v>
      </c>
      <c r="N2756" s="52">
        <v>1</v>
      </c>
      <c r="O2756" s="52">
        <f>INDEX(organizations_branch!A:A,MATCH(P2756,organizations_branch!B:B,0))</f>
        <v>1</v>
      </c>
      <c r="P2756" s="52" t="s">
        <v>2339</v>
      </c>
      <c r="Q2756" s="52"/>
      <c r="R2756" s="52">
        <v>851</v>
      </c>
      <c r="S2756" s="74">
        <v>44902</v>
      </c>
      <c r="T2756" s="52">
        <f>INDEX(organizations_place!A:A,MATCH(U2756,organizations_place!B:B,0))</f>
        <v>1</v>
      </c>
      <c r="U2756" s="52" t="s">
        <v>93</v>
      </c>
      <c r="V2756" s="52">
        <v>4</v>
      </c>
      <c r="W2756" s="52">
        <v>401</v>
      </c>
      <c r="X2756" s="75"/>
      <c r="Y2756" s="52" t="s">
        <v>67</v>
      </c>
      <c r="Z2756" s="52"/>
      <c r="AA2756" s="52"/>
      <c r="AB2756" s="52" t="s">
        <v>6850</v>
      </c>
      <c r="AC2756" s="52"/>
      <c r="AD2756" s="52"/>
      <c r="AE2756" s="52"/>
      <c r="AF2756" s="75"/>
      <c r="AG2756" s="52" t="s">
        <v>58</v>
      </c>
      <c r="AH2756" s="52"/>
      <c r="AI2756" s="52" t="s">
        <v>208</v>
      </c>
      <c r="AJ2756" s="52">
        <v>1</v>
      </c>
      <c r="AK2756" s="77">
        <v>0</v>
      </c>
      <c r="AL2756" s="52"/>
      <c r="AM2756" s="52"/>
      <c r="AN2756" s="52"/>
      <c r="AO2756" s="52"/>
      <c r="AP2756" s="52"/>
      <c r="AQ2756" s="78">
        <v>0</v>
      </c>
    </row>
    <row r="2757" spans="1:43" ht="12.75" customHeight="1" x14ac:dyDescent="0.25">
      <c r="A2757" s="52">
        <v>4752</v>
      </c>
      <c r="B2757" s="52">
        <v>5809</v>
      </c>
      <c r="C2757" s="52"/>
      <c r="D2757" s="52"/>
      <c r="E2757" s="52">
        <v>2</v>
      </c>
      <c r="F2757" s="75">
        <v>1600262308</v>
      </c>
      <c r="G2757" s="52" t="s">
        <v>14152</v>
      </c>
      <c r="H2757" s="52" t="s">
        <v>14152</v>
      </c>
      <c r="I2757" s="52">
        <f>INDEX(ce_computermodel!A:A,MATCH(J2757,ce_computermodel!B:B,0))</f>
        <v>500</v>
      </c>
      <c r="J2757" s="52" t="s">
        <v>5768</v>
      </c>
      <c r="K2757" s="52" t="s">
        <v>6948</v>
      </c>
      <c r="L2757" s="52" t="s">
        <v>6948</v>
      </c>
      <c r="M2757" s="52" t="s">
        <v>5768</v>
      </c>
      <c r="N2757" s="52">
        <v>1</v>
      </c>
      <c r="O2757" s="52">
        <f>INDEX(organizations_branch!A:A,MATCH(P2757,organizations_branch!B:B,0))</f>
        <v>1</v>
      </c>
      <c r="P2757" s="52" t="s">
        <v>2339</v>
      </c>
      <c r="Q2757" s="52"/>
      <c r="R2757" s="52">
        <v>851</v>
      </c>
      <c r="S2757" s="74">
        <v>44902</v>
      </c>
      <c r="T2757" s="52">
        <f>INDEX(organizations_place!A:A,MATCH(U2757,organizations_place!B:B,0))</f>
        <v>1</v>
      </c>
      <c r="U2757" s="52" t="s">
        <v>93</v>
      </c>
      <c r="V2757" s="52">
        <v>4</v>
      </c>
      <c r="W2757" s="52">
        <v>401</v>
      </c>
      <c r="X2757" s="75"/>
      <c r="Y2757" s="52" t="s">
        <v>67</v>
      </c>
      <c r="Z2757" s="52"/>
      <c r="AA2757" s="52"/>
      <c r="AB2757" s="52" t="s">
        <v>6850</v>
      </c>
      <c r="AC2757" s="52"/>
      <c r="AD2757" s="52"/>
      <c r="AE2757" s="52"/>
      <c r="AF2757" s="75"/>
      <c r="AG2757" s="52" t="s">
        <v>58</v>
      </c>
      <c r="AH2757" s="52"/>
      <c r="AI2757" s="52" t="s">
        <v>208</v>
      </c>
      <c r="AJ2757" s="52">
        <v>1</v>
      </c>
      <c r="AK2757" s="77">
        <v>0</v>
      </c>
      <c r="AL2757" s="52"/>
      <c r="AM2757" s="52"/>
      <c r="AN2757" s="52"/>
      <c r="AO2757" s="52"/>
      <c r="AP2757" s="52"/>
      <c r="AQ2757" s="78">
        <v>0</v>
      </c>
    </row>
    <row r="2758" spans="1:43" ht="12.75" customHeight="1" x14ac:dyDescent="0.25">
      <c r="A2758" s="52">
        <v>4753</v>
      </c>
      <c r="B2758" s="52">
        <v>5810</v>
      </c>
      <c r="C2758" s="52"/>
      <c r="D2758" s="52"/>
      <c r="E2758" s="52">
        <v>2</v>
      </c>
      <c r="F2758" s="75">
        <v>1600262308</v>
      </c>
      <c r="G2758" s="52" t="s">
        <v>14153</v>
      </c>
      <c r="H2758" s="52" t="s">
        <v>14153</v>
      </c>
      <c r="I2758" s="52">
        <f>INDEX(ce_computermodel!A:A,MATCH(J2758,ce_computermodel!B:B,0))</f>
        <v>500</v>
      </c>
      <c r="J2758" s="52" t="s">
        <v>5768</v>
      </c>
      <c r="K2758" s="52" t="s">
        <v>6948</v>
      </c>
      <c r="L2758" s="52" t="s">
        <v>6948</v>
      </c>
      <c r="M2758" s="52" t="s">
        <v>5768</v>
      </c>
      <c r="N2758" s="52">
        <v>1</v>
      </c>
      <c r="O2758" s="52">
        <f>INDEX(organizations_branch!A:A,MATCH(P2758,organizations_branch!B:B,0))</f>
        <v>1</v>
      </c>
      <c r="P2758" s="52" t="s">
        <v>2339</v>
      </c>
      <c r="Q2758" s="52"/>
      <c r="R2758" s="52">
        <v>851</v>
      </c>
      <c r="S2758" s="74">
        <v>44902</v>
      </c>
      <c r="T2758" s="52">
        <f>INDEX(organizations_place!A:A,MATCH(U2758,organizations_place!B:B,0))</f>
        <v>1</v>
      </c>
      <c r="U2758" s="52" t="s">
        <v>93</v>
      </c>
      <c r="V2758" s="52">
        <v>4</v>
      </c>
      <c r="W2758" s="52">
        <v>401</v>
      </c>
      <c r="X2758" s="75"/>
      <c r="Y2758" s="52" t="s">
        <v>67</v>
      </c>
      <c r="Z2758" s="52"/>
      <c r="AA2758" s="52"/>
      <c r="AB2758" s="52" t="s">
        <v>6850</v>
      </c>
      <c r="AC2758" s="52"/>
      <c r="AD2758" s="52"/>
      <c r="AE2758" s="52"/>
      <c r="AF2758" s="75"/>
      <c r="AG2758" s="52" t="s">
        <v>58</v>
      </c>
      <c r="AH2758" s="52"/>
      <c r="AI2758" s="52" t="s">
        <v>208</v>
      </c>
      <c r="AJ2758" s="52">
        <v>1</v>
      </c>
      <c r="AK2758" s="77">
        <v>0</v>
      </c>
      <c r="AL2758" s="52"/>
      <c r="AM2758" s="52"/>
      <c r="AN2758" s="52"/>
      <c r="AO2758" s="52"/>
      <c r="AP2758" s="52"/>
      <c r="AQ2758" s="78">
        <v>0</v>
      </c>
    </row>
    <row r="2759" spans="1:43" ht="12.75" customHeight="1" x14ac:dyDescent="0.25">
      <c r="A2759" s="52">
        <v>4754</v>
      </c>
      <c r="B2759" s="52">
        <v>5811</v>
      </c>
      <c r="C2759" s="52"/>
      <c r="D2759" s="52"/>
      <c r="E2759" s="52">
        <v>2</v>
      </c>
      <c r="F2759" s="75">
        <v>1600262308</v>
      </c>
      <c r="G2759" s="52" t="s">
        <v>14154</v>
      </c>
      <c r="H2759" s="52" t="s">
        <v>14154</v>
      </c>
      <c r="I2759" s="52">
        <f>INDEX(ce_computermodel!A:A,MATCH(J2759,ce_computermodel!B:B,0))</f>
        <v>500</v>
      </c>
      <c r="J2759" s="52" t="s">
        <v>5768</v>
      </c>
      <c r="K2759" s="52" t="s">
        <v>6948</v>
      </c>
      <c r="L2759" s="52" t="s">
        <v>6948</v>
      </c>
      <c r="M2759" s="52" t="s">
        <v>5768</v>
      </c>
      <c r="N2759" s="52">
        <v>1</v>
      </c>
      <c r="O2759" s="52">
        <f>INDEX(organizations_branch!A:A,MATCH(P2759,organizations_branch!B:B,0))</f>
        <v>1</v>
      </c>
      <c r="P2759" s="52" t="s">
        <v>2339</v>
      </c>
      <c r="Q2759" s="52"/>
      <c r="R2759" s="52">
        <v>851</v>
      </c>
      <c r="S2759" s="74">
        <v>44902</v>
      </c>
      <c r="T2759" s="52">
        <f>INDEX(organizations_place!A:A,MATCH(U2759,organizations_place!B:B,0))</f>
        <v>1</v>
      </c>
      <c r="U2759" s="52" t="s">
        <v>93</v>
      </c>
      <c r="V2759" s="52">
        <v>4</v>
      </c>
      <c r="W2759" s="52">
        <v>401</v>
      </c>
      <c r="X2759" s="75"/>
      <c r="Y2759" s="52" t="s">
        <v>67</v>
      </c>
      <c r="Z2759" s="52"/>
      <c r="AA2759" s="52"/>
      <c r="AB2759" s="52" t="s">
        <v>6850</v>
      </c>
      <c r="AC2759" s="52"/>
      <c r="AD2759" s="52"/>
      <c r="AE2759" s="52"/>
      <c r="AF2759" s="75"/>
      <c r="AG2759" s="52" t="s">
        <v>58</v>
      </c>
      <c r="AH2759" s="52"/>
      <c r="AI2759" s="52" t="s">
        <v>208</v>
      </c>
      <c r="AJ2759" s="52">
        <v>1</v>
      </c>
      <c r="AK2759" s="77">
        <v>0</v>
      </c>
      <c r="AL2759" s="52"/>
      <c r="AM2759" s="52"/>
      <c r="AN2759" s="52"/>
      <c r="AO2759" s="52"/>
      <c r="AP2759" s="52"/>
      <c r="AQ2759" s="78">
        <v>0</v>
      </c>
    </row>
    <row r="2760" spans="1:43" ht="12.75" customHeight="1" x14ac:dyDescent="0.25">
      <c r="A2760" s="52">
        <v>4755</v>
      </c>
      <c r="B2760" s="52">
        <v>5812</v>
      </c>
      <c r="C2760" s="52"/>
      <c r="D2760" s="52"/>
      <c r="E2760" s="52">
        <v>2</v>
      </c>
      <c r="F2760" s="75">
        <v>1600262308</v>
      </c>
      <c r="G2760" s="52" t="s">
        <v>14155</v>
      </c>
      <c r="H2760" s="52" t="s">
        <v>14155</v>
      </c>
      <c r="I2760" s="52">
        <f>INDEX(ce_computermodel!A:A,MATCH(J2760,ce_computermodel!B:B,0))</f>
        <v>500</v>
      </c>
      <c r="J2760" s="52" t="s">
        <v>5768</v>
      </c>
      <c r="K2760" s="52" t="s">
        <v>6948</v>
      </c>
      <c r="L2760" s="52" t="s">
        <v>6948</v>
      </c>
      <c r="M2760" s="52" t="s">
        <v>5768</v>
      </c>
      <c r="N2760" s="52">
        <v>1</v>
      </c>
      <c r="O2760" s="52">
        <f>INDEX(organizations_branch!A:A,MATCH(P2760,organizations_branch!B:B,0))</f>
        <v>1</v>
      </c>
      <c r="P2760" s="52" t="s">
        <v>2339</v>
      </c>
      <c r="Q2760" s="52"/>
      <c r="R2760" s="52">
        <v>851</v>
      </c>
      <c r="S2760" s="74">
        <v>44902</v>
      </c>
      <c r="T2760" s="52">
        <f>INDEX(organizations_place!A:A,MATCH(U2760,organizations_place!B:B,0))</f>
        <v>1</v>
      </c>
      <c r="U2760" s="52" t="s">
        <v>93</v>
      </c>
      <c r="V2760" s="52">
        <v>4</v>
      </c>
      <c r="W2760" s="52">
        <v>401</v>
      </c>
      <c r="X2760" s="75"/>
      <c r="Y2760" s="52" t="s">
        <v>67</v>
      </c>
      <c r="Z2760" s="52"/>
      <c r="AA2760" s="52"/>
      <c r="AB2760" s="52" t="s">
        <v>6850</v>
      </c>
      <c r="AC2760" s="52"/>
      <c r="AD2760" s="52"/>
      <c r="AE2760" s="52"/>
      <c r="AF2760" s="75"/>
      <c r="AG2760" s="52" t="s">
        <v>58</v>
      </c>
      <c r="AH2760" s="52"/>
      <c r="AI2760" s="52" t="s">
        <v>208</v>
      </c>
      <c r="AJ2760" s="52">
        <v>1</v>
      </c>
      <c r="AK2760" s="77">
        <v>0</v>
      </c>
      <c r="AL2760" s="52"/>
      <c r="AM2760" s="52"/>
      <c r="AN2760" s="52"/>
      <c r="AO2760" s="52"/>
      <c r="AP2760" s="52"/>
      <c r="AQ2760" s="78">
        <v>0</v>
      </c>
    </row>
    <row r="2761" spans="1:43" ht="12.75" customHeight="1" x14ac:dyDescent="0.25">
      <c r="A2761" s="52">
        <v>4756</v>
      </c>
      <c r="B2761" s="52">
        <v>5813</v>
      </c>
      <c r="C2761" s="52"/>
      <c r="D2761" s="52"/>
      <c r="E2761" s="52">
        <v>2</v>
      </c>
      <c r="F2761" s="75">
        <v>1600262308</v>
      </c>
      <c r="G2761" s="52" t="s">
        <v>14156</v>
      </c>
      <c r="H2761" s="52" t="s">
        <v>14156</v>
      </c>
      <c r="I2761" s="52">
        <f>INDEX(ce_computermodel!A:A,MATCH(J2761,ce_computermodel!B:B,0))</f>
        <v>500</v>
      </c>
      <c r="J2761" s="52" t="s">
        <v>5768</v>
      </c>
      <c r="K2761" s="52" t="s">
        <v>6948</v>
      </c>
      <c r="L2761" s="52" t="s">
        <v>6948</v>
      </c>
      <c r="M2761" s="52" t="s">
        <v>5768</v>
      </c>
      <c r="N2761" s="52">
        <v>1</v>
      </c>
      <c r="O2761" s="52">
        <f>INDEX(organizations_branch!A:A,MATCH(P2761,organizations_branch!B:B,0))</f>
        <v>1</v>
      </c>
      <c r="P2761" s="52" t="s">
        <v>2339</v>
      </c>
      <c r="Q2761" s="52"/>
      <c r="R2761" s="52">
        <v>851</v>
      </c>
      <c r="S2761" s="74">
        <v>44902</v>
      </c>
      <c r="T2761" s="52">
        <f>INDEX(organizations_place!A:A,MATCH(U2761,organizations_place!B:B,0))</f>
        <v>1</v>
      </c>
      <c r="U2761" s="52" t="s">
        <v>93</v>
      </c>
      <c r="V2761" s="52">
        <v>4</v>
      </c>
      <c r="W2761" s="52">
        <v>401</v>
      </c>
      <c r="X2761" s="75"/>
      <c r="Y2761" s="52" t="s">
        <v>67</v>
      </c>
      <c r="Z2761" s="52"/>
      <c r="AA2761" s="52"/>
      <c r="AB2761" s="52" t="s">
        <v>6850</v>
      </c>
      <c r="AC2761" s="52"/>
      <c r="AD2761" s="52"/>
      <c r="AE2761" s="52"/>
      <c r="AF2761" s="75"/>
      <c r="AG2761" s="52" t="s">
        <v>58</v>
      </c>
      <c r="AH2761" s="52"/>
      <c r="AI2761" s="52" t="s">
        <v>208</v>
      </c>
      <c r="AJ2761" s="52">
        <v>1</v>
      </c>
      <c r="AK2761" s="77">
        <v>0</v>
      </c>
      <c r="AL2761" s="52"/>
      <c r="AM2761" s="52"/>
      <c r="AN2761" s="52"/>
      <c r="AO2761" s="52"/>
      <c r="AP2761" s="52"/>
      <c r="AQ2761" s="78">
        <v>0</v>
      </c>
    </row>
    <row r="2762" spans="1:43" ht="12.75" customHeight="1" x14ac:dyDescent="0.25">
      <c r="A2762" s="52">
        <v>4757</v>
      </c>
      <c r="B2762" s="52">
        <v>5814</v>
      </c>
      <c r="C2762" s="52"/>
      <c r="D2762" s="52"/>
      <c r="E2762" s="52">
        <v>2</v>
      </c>
      <c r="F2762" s="75">
        <v>1600262308</v>
      </c>
      <c r="G2762" s="52" t="s">
        <v>14157</v>
      </c>
      <c r="H2762" s="52" t="s">
        <v>14157</v>
      </c>
      <c r="I2762" s="52">
        <f>INDEX(ce_computermodel!A:A,MATCH(J2762,ce_computermodel!B:B,0))</f>
        <v>500</v>
      </c>
      <c r="J2762" s="52" t="s">
        <v>5768</v>
      </c>
      <c r="K2762" s="52" t="s">
        <v>6948</v>
      </c>
      <c r="L2762" s="52" t="s">
        <v>6948</v>
      </c>
      <c r="M2762" s="52" t="s">
        <v>5768</v>
      </c>
      <c r="N2762" s="52">
        <v>1</v>
      </c>
      <c r="O2762" s="52">
        <f>INDEX(organizations_branch!A:A,MATCH(P2762,organizations_branch!B:B,0))</f>
        <v>1</v>
      </c>
      <c r="P2762" s="52" t="s">
        <v>2339</v>
      </c>
      <c r="Q2762" s="52"/>
      <c r="R2762" s="52">
        <v>851</v>
      </c>
      <c r="S2762" s="74">
        <v>44902</v>
      </c>
      <c r="T2762" s="52">
        <f>INDEX(organizations_place!A:A,MATCH(U2762,organizations_place!B:B,0))</f>
        <v>1</v>
      </c>
      <c r="U2762" s="52" t="s">
        <v>93</v>
      </c>
      <c r="V2762" s="52">
        <v>4</v>
      </c>
      <c r="W2762" s="52">
        <v>401</v>
      </c>
      <c r="X2762" s="75"/>
      <c r="Y2762" s="52" t="s">
        <v>67</v>
      </c>
      <c r="Z2762" s="52"/>
      <c r="AA2762" s="52"/>
      <c r="AB2762" s="52" t="s">
        <v>6850</v>
      </c>
      <c r="AC2762" s="52"/>
      <c r="AD2762" s="52"/>
      <c r="AE2762" s="52"/>
      <c r="AF2762" s="75"/>
      <c r="AG2762" s="52" t="s">
        <v>58</v>
      </c>
      <c r="AH2762" s="52"/>
      <c r="AI2762" s="52" t="s">
        <v>208</v>
      </c>
      <c r="AJ2762" s="52">
        <v>1</v>
      </c>
      <c r="AK2762" s="77">
        <v>0</v>
      </c>
      <c r="AL2762" s="52"/>
      <c r="AM2762" s="52"/>
      <c r="AN2762" s="52"/>
      <c r="AO2762" s="52"/>
      <c r="AP2762" s="52"/>
      <c r="AQ2762" s="78">
        <v>0</v>
      </c>
    </row>
    <row r="2763" spans="1:43" ht="12.75" customHeight="1" x14ac:dyDescent="0.25">
      <c r="A2763" s="52">
        <v>4759</v>
      </c>
      <c r="B2763" s="52">
        <v>5816</v>
      </c>
      <c r="C2763" s="52"/>
      <c r="D2763" s="52"/>
      <c r="E2763" s="52">
        <v>2</v>
      </c>
      <c r="F2763" s="75">
        <v>1600262308</v>
      </c>
      <c r="G2763" s="52" t="s">
        <v>14158</v>
      </c>
      <c r="H2763" s="52" t="s">
        <v>14158</v>
      </c>
      <c r="I2763" s="52">
        <f>INDEX(ce_computermodel!A:A,MATCH(J2763,ce_computermodel!B:B,0))</f>
        <v>500</v>
      </c>
      <c r="J2763" s="52" t="s">
        <v>5768</v>
      </c>
      <c r="K2763" s="52" t="s">
        <v>6948</v>
      </c>
      <c r="L2763" s="52" t="s">
        <v>6948</v>
      </c>
      <c r="M2763" s="52" t="s">
        <v>5768</v>
      </c>
      <c r="N2763" s="52">
        <v>1</v>
      </c>
      <c r="O2763" s="52">
        <f>INDEX(organizations_branch!A:A,MATCH(P2763,organizations_branch!B:B,0))</f>
        <v>1</v>
      </c>
      <c r="P2763" s="52" t="s">
        <v>2339</v>
      </c>
      <c r="Q2763" s="52"/>
      <c r="R2763" s="52">
        <v>851</v>
      </c>
      <c r="S2763" s="74">
        <v>44902</v>
      </c>
      <c r="T2763" s="52">
        <f>INDEX(organizations_place!A:A,MATCH(U2763,organizations_place!B:B,0))</f>
        <v>1</v>
      </c>
      <c r="U2763" s="52" t="s">
        <v>93</v>
      </c>
      <c r="V2763" s="52">
        <v>4</v>
      </c>
      <c r="W2763" s="52">
        <v>401</v>
      </c>
      <c r="X2763" s="75"/>
      <c r="Y2763" s="52" t="s">
        <v>67</v>
      </c>
      <c r="Z2763" s="52"/>
      <c r="AA2763" s="52"/>
      <c r="AB2763" s="52" t="s">
        <v>6850</v>
      </c>
      <c r="AC2763" s="52"/>
      <c r="AD2763" s="52"/>
      <c r="AE2763" s="52"/>
      <c r="AF2763" s="75"/>
      <c r="AG2763" s="52" t="s">
        <v>58</v>
      </c>
      <c r="AH2763" s="52"/>
      <c r="AI2763" s="52" t="s">
        <v>208</v>
      </c>
      <c r="AJ2763" s="52">
        <v>1</v>
      </c>
      <c r="AK2763" s="77">
        <v>0</v>
      </c>
      <c r="AL2763" s="52"/>
      <c r="AM2763" s="52"/>
      <c r="AN2763" s="52"/>
      <c r="AO2763" s="52"/>
      <c r="AP2763" s="52"/>
      <c r="AQ2763" s="78">
        <v>0</v>
      </c>
    </row>
    <row r="2764" spans="1:43" ht="12.75" customHeight="1" x14ac:dyDescent="0.25">
      <c r="A2764" s="52">
        <v>4760</v>
      </c>
      <c r="B2764" s="52">
        <v>5817</v>
      </c>
      <c r="C2764" s="52"/>
      <c r="D2764" s="52"/>
      <c r="E2764" s="52">
        <v>2</v>
      </c>
      <c r="F2764" s="75">
        <v>1600262308</v>
      </c>
      <c r="G2764" s="52" t="s">
        <v>14159</v>
      </c>
      <c r="H2764" s="52" t="s">
        <v>14159</v>
      </c>
      <c r="I2764" s="52">
        <f>INDEX(ce_computermodel!A:A,MATCH(J2764,ce_computermodel!B:B,0))</f>
        <v>500</v>
      </c>
      <c r="J2764" s="52" t="s">
        <v>5768</v>
      </c>
      <c r="K2764" s="52" t="s">
        <v>6948</v>
      </c>
      <c r="L2764" s="52" t="s">
        <v>6948</v>
      </c>
      <c r="M2764" s="52" t="s">
        <v>5768</v>
      </c>
      <c r="N2764" s="52">
        <v>1</v>
      </c>
      <c r="O2764" s="52">
        <f>INDEX(organizations_branch!A:A,MATCH(P2764,organizations_branch!B:B,0))</f>
        <v>1</v>
      </c>
      <c r="P2764" s="52" t="s">
        <v>2339</v>
      </c>
      <c r="Q2764" s="52"/>
      <c r="R2764" s="52">
        <v>851</v>
      </c>
      <c r="S2764" s="74">
        <v>44902</v>
      </c>
      <c r="T2764" s="52">
        <f>INDEX(organizations_place!A:A,MATCH(U2764,organizations_place!B:B,0))</f>
        <v>1</v>
      </c>
      <c r="U2764" s="52" t="s">
        <v>93</v>
      </c>
      <c r="V2764" s="52">
        <v>4</v>
      </c>
      <c r="W2764" s="52">
        <v>401</v>
      </c>
      <c r="X2764" s="75"/>
      <c r="Y2764" s="52" t="s">
        <v>67</v>
      </c>
      <c r="Z2764" s="52"/>
      <c r="AA2764" s="52"/>
      <c r="AB2764" s="52" t="s">
        <v>6850</v>
      </c>
      <c r="AC2764" s="52"/>
      <c r="AD2764" s="52"/>
      <c r="AE2764" s="52"/>
      <c r="AF2764" s="75"/>
      <c r="AG2764" s="52" t="s">
        <v>58</v>
      </c>
      <c r="AH2764" s="52"/>
      <c r="AI2764" s="52" t="s">
        <v>208</v>
      </c>
      <c r="AJ2764" s="52">
        <v>1</v>
      </c>
      <c r="AK2764" s="77">
        <v>0</v>
      </c>
      <c r="AL2764" s="52"/>
      <c r="AM2764" s="52"/>
      <c r="AN2764" s="52"/>
      <c r="AO2764" s="52"/>
      <c r="AP2764" s="52"/>
      <c r="AQ2764" s="78">
        <v>0</v>
      </c>
    </row>
    <row r="2765" spans="1:43" ht="12.75" customHeight="1" x14ac:dyDescent="0.25">
      <c r="A2765" s="52">
        <v>4762</v>
      </c>
      <c r="B2765" s="52">
        <v>5819</v>
      </c>
      <c r="C2765" s="52"/>
      <c r="D2765" s="52"/>
      <c r="E2765" s="52">
        <v>2</v>
      </c>
      <c r="F2765" s="75">
        <v>1600262308</v>
      </c>
      <c r="G2765" s="52" t="s">
        <v>14160</v>
      </c>
      <c r="H2765" s="52" t="s">
        <v>14160</v>
      </c>
      <c r="I2765" s="52">
        <f>INDEX(ce_computermodel!A:A,MATCH(J2765,ce_computermodel!B:B,0))</f>
        <v>500</v>
      </c>
      <c r="J2765" s="52" t="s">
        <v>5768</v>
      </c>
      <c r="K2765" s="52" t="s">
        <v>6948</v>
      </c>
      <c r="L2765" s="52" t="s">
        <v>6948</v>
      </c>
      <c r="M2765" s="52" t="s">
        <v>5768</v>
      </c>
      <c r="N2765" s="52">
        <v>1</v>
      </c>
      <c r="O2765" s="52">
        <f>INDEX(organizations_branch!A:A,MATCH(P2765,organizations_branch!B:B,0))</f>
        <v>1</v>
      </c>
      <c r="P2765" s="52" t="s">
        <v>2339</v>
      </c>
      <c r="Q2765" s="52"/>
      <c r="R2765" s="52">
        <v>851</v>
      </c>
      <c r="S2765" s="74">
        <v>44902</v>
      </c>
      <c r="T2765" s="52">
        <f>INDEX(organizations_place!A:A,MATCH(U2765,organizations_place!B:B,0))</f>
        <v>1</v>
      </c>
      <c r="U2765" s="52" t="s">
        <v>93</v>
      </c>
      <c r="V2765" s="52">
        <v>4</v>
      </c>
      <c r="W2765" s="52">
        <v>401</v>
      </c>
      <c r="X2765" s="75"/>
      <c r="Y2765" s="52" t="s">
        <v>67</v>
      </c>
      <c r="Z2765" s="52"/>
      <c r="AA2765" s="52"/>
      <c r="AB2765" s="52" t="s">
        <v>6850</v>
      </c>
      <c r="AC2765" s="52"/>
      <c r="AD2765" s="52"/>
      <c r="AE2765" s="52"/>
      <c r="AF2765" s="75"/>
      <c r="AG2765" s="52" t="s">
        <v>58</v>
      </c>
      <c r="AH2765" s="52"/>
      <c r="AI2765" s="52" t="s">
        <v>208</v>
      </c>
      <c r="AJ2765" s="52">
        <v>1</v>
      </c>
      <c r="AK2765" s="77">
        <v>0</v>
      </c>
      <c r="AL2765" s="52"/>
      <c r="AM2765" s="52"/>
      <c r="AN2765" s="52"/>
      <c r="AO2765" s="52"/>
      <c r="AP2765" s="52"/>
      <c r="AQ2765" s="78">
        <v>0</v>
      </c>
    </row>
    <row r="2766" spans="1:43" ht="12.75" customHeight="1" x14ac:dyDescent="0.25">
      <c r="A2766" s="52">
        <v>4763</v>
      </c>
      <c r="B2766" s="52">
        <v>5820</v>
      </c>
      <c r="C2766" s="52"/>
      <c r="D2766" s="52"/>
      <c r="E2766" s="52">
        <v>2</v>
      </c>
      <c r="F2766" s="75">
        <v>1600262308</v>
      </c>
      <c r="G2766" s="52" t="s">
        <v>14161</v>
      </c>
      <c r="H2766" s="52" t="s">
        <v>14161</v>
      </c>
      <c r="I2766" s="52">
        <f>INDEX(ce_computermodel!A:A,MATCH(J2766,ce_computermodel!B:B,0))</f>
        <v>500</v>
      </c>
      <c r="J2766" s="52" t="s">
        <v>5768</v>
      </c>
      <c r="K2766" s="52" t="s">
        <v>6948</v>
      </c>
      <c r="L2766" s="52" t="s">
        <v>6948</v>
      </c>
      <c r="M2766" s="52" t="s">
        <v>5768</v>
      </c>
      <c r="N2766" s="52">
        <v>1</v>
      </c>
      <c r="O2766" s="52">
        <f>INDEX(organizations_branch!A:A,MATCH(P2766,organizations_branch!B:B,0))</f>
        <v>1</v>
      </c>
      <c r="P2766" s="52" t="s">
        <v>2339</v>
      </c>
      <c r="Q2766" s="52"/>
      <c r="R2766" s="52">
        <v>851</v>
      </c>
      <c r="S2766" s="74">
        <v>44902</v>
      </c>
      <c r="T2766" s="52">
        <f>INDEX(organizations_place!A:A,MATCH(U2766,organizations_place!B:B,0))</f>
        <v>1</v>
      </c>
      <c r="U2766" s="52" t="s">
        <v>93</v>
      </c>
      <c r="V2766" s="52">
        <v>4</v>
      </c>
      <c r="W2766" s="52">
        <v>401</v>
      </c>
      <c r="X2766" s="75"/>
      <c r="Y2766" s="52" t="s">
        <v>67</v>
      </c>
      <c r="Z2766" s="52"/>
      <c r="AA2766" s="52"/>
      <c r="AB2766" s="52" t="s">
        <v>6850</v>
      </c>
      <c r="AC2766" s="52"/>
      <c r="AD2766" s="52"/>
      <c r="AE2766" s="52"/>
      <c r="AF2766" s="75"/>
      <c r="AG2766" s="52" t="s">
        <v>58</v>
      </c>
      <c r="AH2766" s="52"/>
      <c r="AI2766" s="52" t="s">
        <v>208</v>
      </c>
      <c r="AJ2766" s="52">
        <v>1</v>
      </c>
      <c r="AK2766" s="77">
        <v>0</v>
      </c>
      <c r="AL2766" s="52"/>
      <c r="AM2766" s="52"/>
      <c r="AN2766" s="52"/>
      <c r="AO2766" s="52"/>
      <c r="AP2766" s="52"/>
      <c r="AQ2766" s="78">
        <v>0</v>
      </c>
    </row>
    <row r="2767" spans="1:43" ht="12.75" customHeight="1" x14ac:dyDescent="0.25">
      <c r="A2767" s="52">
        <v>4764</v>
      </c>
      <c r="B2767" s="52">
        <v>5821</v>
      </c>
      <c r="C2767" s="52"/>
      <c r="D2767" s="52"/>
      <c r="E2767" s="52">
        <v>2</v>
      </c>
      <c r="F2767" s="75">
        <v>1600262308</v>
      </c>
      <c r="G2767" s="52" t="s">
        <v>14162</v>
      </c>
      <c r="H2767" s="52" t="s">
        <v>14162</v>
      </c>
      <c r="I2767" s="52">
        <f>INDEX(ce_computermodel!A:A,MATCH(J2767,ce_computermodel!B:B,0))</f>
        <v>500</v>
      </c>
      <c r="J2767" s="52" t="s">
        <v>5768</v>
      </c>
      <c r="K2767" s="52" t="s">
        <v>6948</v>
      </c>
      <c r="L2767" s="52" t="s">
        <v>6948</v>
      </c>
      <c r="M2767" s="52" t="s">
        <v>5768</v>
      </c>
      <c r="N2767" s="52">
        <v>1</v>
      </c>
      <c r="O2767" s="52">
        <f>INDEX(organizations_branch!A:A,MATCH(P2767,organizations_branch!B:B,0))</f>
        <v>1</v>
      </c>
      <c r="P2767" s="52" t="s">
        <v>2339</v>
      </c>
      <c r="Q2767" s="52"/>
      <c r="R2767" s="52">
        <v>851</v>
      </c>
      <c r="S2767" s="74">
        <v>44902</v>
      </c>
      <c r="T2767" s="52">
        <f>INDEX(organizations_place!A:A,MATCH(U2767,organizations_place!B:B,0))</f>
        <v>1</v>
      </c>
      <c r="U2767" s="52" t="s">
        <v>93</v>
      </c>
      <c r="V2767" s="52">
        <v>4</v>
      </c>
      <c r="W2767" s="52">
        <v>401</v>
      </c>
      <c r="X2767" s="75"/>
      <c r="Y2767" s="52" t="s">
        <v>67</v>
      </c>
      <c r="Z2767" s="52"/>
      <c r="AA2767" s="52"/>
      <c r="AB2767" s="52" t="s">
        <v>6850</v>
      </c>
      <c r="AC2767" s="52"/>
      <c r="AD2767" s="52"/>
      <c r="AE2767" s="52"/>
      <c r="AF2767" s="75"/>
      <c r="AG2767" s="52" t="s">
        <v>58</v>
      </c>
      <c r="AH2767" s="52"/>
      <c r="AI2767" s="52" t="s">
        <v>208</v>
      </c>
      <c r="AJ2767" s="52">
        <v>1</v>
      </c>
      <c r="AK2767" s="77">
        <v>0</v>
      </c>
      <c r="AL2767" s="52"/>
      <c r="AM2767" s="52"/>
      <c r="AN2767" s="52"/>
      <c r="AO2767" s="52"/>
      <c r="AP2767" s="52"/>
      <c r="AQ2767" s="78">
        <v>0</v>
      </c>
    </row>
    <row r="2768" spans="1:43" ht="12.75" customHeight="1" x14ac:dyDescent="0.25">
      <c r="A2768" s="52">
        <v>4765</v>
      </c>
      <c r="B2768" s="52">
        <v>5822</v>
      </c>
      <c r="C2768" s="52"/>
      <c r="D2768" s="52"/>
      <c r="E2768" s="52">
        <v>2</v>
      </c>
      <c r="F2768" s="75">
        <v>1600262308</v>
      </c>
      <c r="G2768" s="52" t="s">
        <v>14163</v>
      </c>
      <c r="H2768" s="52" t="s">
        <v>14163</v>
      </c>
      <c r="I2768" s="52">
        <f>INDEX(ce_computermodel!A:A,MATCH(J2768,ce_computermodel!B:B,0))</f>
        <v>500</v>
      </c>
      <c r="J2768" s="52" t="s">
        <v>5768</v>
      </c>
      <c r="K2768" s="52" t="s">
        <v>6948</v>
      </c>
      <c r="L2768" s="52" t="s">
        <v>6948</v>
      </c>
      <c r="M2768" s="52" t="s">
        <v>5768</v>
      </c>
      <c r="N2768" s="52">
        <v>1</v>
      </c>
      <c r="O2768" s="52">
        <f>INDEX(organizations_branch!A:A,MATCH(P2768,organizations_branch!B:B,0))</f>
        <v>1</v>
      </c>
      <c r="P2768" s="52" t="s">
        <v>2339</v>
      </c>
      <c r="Q2768" s="52"/>
      <c r="R2768" s="52">
        <v>851</v>
      </c>
      <c r="S2768" s="74">
        <v>44902</v>
      </c>
      <c r="T2768" s="52">
        <f>INDEX(organizations_place!A:A,MATCH(U2768,organizations_place!B:B,0))</f>
        <v>1</v>
      </c>
      <c r="U2768" s="52" t="s">
        <v>93</v>
      </c>
      <c r="V2768" s="52">
        <v>4</v>
      </c>
      <c r="W2768" s="52">
        <v>401</v>
      </c>
      <c r="X2768" s="75"/>
      <c r="Y2768" s="52" t="s">
        <v>67</v>
      </c>
      <c r="Z2768" s="52"/>
      <c r="AA2768" s="52"/>
      <c r="AB2768" s="52" t="s">
        <v>6850</v>
      </c>
      <c r="AC2768" s="52"/>
      <c r="AD2768" s="52"/>
      <c r="AE2768" s="52"/>
      <c r="AF2768" s="75"/>
      <c r="AG2768" s="52" t="s">
        <v>58</v>
      </c>
      <c r="AH2768" s="52"/>
      <c r="AI2768" s="52" t="s">
        <v>208</v>
      </c>
      <c r="AJ2768" s="52">
        <v>1</v>
      </c>
      <c r="AK2768" s="77">
        <v>0</v>
      </c>
      <c r="AL2768" s="52"/>
      <c r="AM2768" s="52"/>
      <c r="AN2768" s="52"/>
      <c r="AO2768" s="52"/>
      <c r="AP2768" s="52"/>
      <c r="AQ2768" s="78">
        <v>0</v>
      </c>
    </row>
    <row r="2769" spans="1:43" ht="12.75" customHeight="1" x14ac:dyDescent="0.25">
      <c r="A2769" s="52">
        <v>4766</v>
      </c>
      <c r="B2769" s="52">
        <v>5823</v>
      </c>
      <c r="C2769" s="52"/>
      <c r="D2769" s="52"/>
      <c r="E2769" s="52">
        <v>2</v>
      </c>
      <c r="F2769" s="75">
        <v>1600262308</v>
      </c>
      <c r="G2769" s="52" t="s">
        <v>14164</v>
      </c>
      <c r="H2769" s="52" t="s">
        <v>14164</v>
      </c>
      <c r="I2769" s="52">
        <f>INDEX(ce_computermodel!A:A,MATCH(J2769,ce_computermodel!B:B,0))</f>
        <v>500</v>
      </c>
      <c r="J2769" s="52" t="s">
        <v>5768</v>
      </c>
      <c r="K2769" s="52" t="s">
        <v>6948</v>
      </c>
      <c r="L2769" s="52" t="s">
        <v>6948</v>
      </c>
      <c r="M2769" s="52" t="s">
        <v>5768</v>
      </c>
      <c r="N2769" s="52">
        <v>1</v>
      </c>
      <c r="O2769" s="52">
        <f>INDEX(organizations_branch!A:A,MATCH(P2769,organizations_branch!B:B,0))</f>
        <v>1</v>
      </c>
      <c r="P2769" s="52" t="s">
        <v>2339</v>
      </c>
      <c r="Q2769" s="52"/>
      <c r="R2769" s="52">
        <v>851</v>
      </c>
      <c r="S2769" s="74">
        <v>44902</v>
      </c>
      <c r="T2769" s="52">
        <f>INDEX(organizations_place!A:A,MATCH(U2769,organizations_place!B:B,0))</f>
        <v>1</v>
      </c>
      <c r="U2769" s="52" t="s">
        <v>93</v>
      </c>
      <c r="V2769" s="52">
        <v>4</v>
      </c>
      <c r="W2769" s="52">
        <v>401</v>
      </c>
      <c r="X2769" s="75"/>
      <c r="Y2769" s="52" t="s">
        <v>67</v>
      </c>
      <c r="Z2769" s="52"/>
      <c r="AA2769" s="52"/>
      <c r="AB2769" s="52" t="s">
        <v>6850</v>
      </c>
      <c r="AC2769" s="52"/>
      <c r="AD2769" s="52"/>
      <c r="AE2769" s="52"/>
      <c r="AF2769" s="75"/>
      <c r="AG2769" s="52" t="s">
        <v>58</v>
      </c>
      <c r="AH2769" s="52"/>
      <c r="AI2769" s="52" t="s">
        <v>208</v>
      </c>
      <c r="AJ2769" s="52">
        <v>1</v>
      </c>
      <c r="AK2769" s="77">
        <v>0</v>
      </c>
      <c r="AL2769" s="52"/>
      <c r="AM2769" s="52"/>
      <c r="AN2769" s="52"/>
      <c r="AO2769" s="52"/>
      <c r="AP2769" s="52"/>
      <c r="AQ2769" s="78">
        <v>0</v>
      </c>
    </row>
    <row r="2770" spans="1:43" ht="12.75" customHeight="1" x14ac:dyDescent="0.25">
      <c r="A2770" s="52">
        <v>4767</v>
      </c>
      <c r="B2770" s="52">
        <v>5824</v>
      </c>
      <c r="C2770" s="52"/>
      <c r="D2770" s="52"/>
      <c r="E2770" s="52">
        <v>2</v>
      </c>
      <c r="F2770" s="75">
        <v>1600262308</v>
      </c>
      <c r="G2770" s="52" t="s">
        <v>14165</v>
      </c>
      <c r="H2770" s="52" t="s">
        <v>14165</v>
      </c>
      <c r="I2770" s="52">
        <f>INDEX(ce_computermodel!A:A,MATCH(J2770,ce_computermodel!B:B,0))</f>
        <v>500</v>
      </c>
      <c r="J2770" s="52" t="s">
        <v>5768</v>
      </c>
      <c r="K2770" s="52" t="s">
        <v>6948</v>
      </c>
      <c r="L2770" s="52" t="s">
        <v>6948</v>
      </c>
      <c r="M2770" s="52" t="s">
        <v>5768</v>
      </c>
      <c r="N2770" s="52">
        <v>1</v>
      </c>
      <c r="O2770" s="52">
        <f>INDEX(organizations_branch!A:A,MATCH(P2770,organizations_branch!B:B,0))</f>
        <v>1</v>
      </c>
      <c r="P2770" s="52" t="s">
        <v>2339</v>
      </c>
      <c r="Q2770" s="52"/>
      <c r="R2770" s="52">
        <v>851</v>
      </c>
      <c r="S2770" s="74">
        <v>44902</v>
      </c>
      <c r="T2770" s="52">
        <f>INDEX(organizations_place!A:A,MATCH(U2770,organizations_place!B:B,0))</f>
        <v>1</v>
      </c>
      <c r="U2770" s="52" t="s">
        <v>93</v>
      </c>
      <c r="V2770" s="52">
        <v>4</v>
      </c>
      <c r="W2770" s="52">
        <v>401</v>
      </c>
      <c r="X2770" s="75"/>
      <c r="Y2770" s="52" t="s">
        <v>67</v>
      </c>
      <c r="Z2770" s="52"/>
      <c r="AA2770" s="52"/>
      <c r="AB2770" s="52" t="s">
        <v>6850</v>
      </c>
      <c r="AC2770" s="52"/>
      <c r="AD2770" s="52"/>
      <c r="AE2770" s="52"/>
      <c r="AF2770" s="75"/>
      <c r="AG2770" s="52" t="s">
        <v>58</v>
      </c>
      <c r="AH2770" s="52"/>
      <c r="AI2770" s="52" t="s">
        <v>208</v>
      </c>
      <c r="AJ2770" s="52">
        <v>1</v>
      </c>
      <c r="AK2770" s="77">
        <v>0</v>
      </c>
      <c r="AL2770" s="52"/>
      <c r="AM2770" s="52"/>
      <c r="AN2770" s="52"/>
      <c r="AO2770" s="52"/>
      <c r="AP2770" s="52"/>
      <c r="AQ2770" s="78">
        <v>0</v>
      </c>
    </row>
    <row r="2771" spans="1:43" ht="12.75" customHeight="1" x14ac:dyDescent="0.25">
      <c r="A2771" s="52">
        <v>4768</v>
      </c>
      <c r="B2771" s="52">
        <v>5825</v>
      </c>
      <c r="C2771" s="52"/>
      <c r="D2771" s="52"/>
      <c r="E2771" s="52">
        <v>2</v>
      </c>
      <c r="F2771" s="75">
        <v>1600262308</v>
      </c>
      <c r="G2771" s="52" t="s">
        <v>14166</v>
      </c>
      <c r="H2771" s="52" t="s">
        <v>14166</v>
      </c>
      <c r="I2771" s="52">
        <f>INDEX(ce_computermodel!A:A,MATCH(J2771,ce_computermodel!B:B,0))</f>
        <v>500</v>
      </c>
      <c r="J2771" s="52" t="s">
        <v>5768</v>
      </c>
      <c r="K2771" s="52" t="s">
        <v>6948</v>
      </c>
      <c r="L2771" s="52" t="s">
        <v>6948</v>
      </c>
      <c r="M2771" s="52" t="s">
        <v>5768</v>
      </c>
      <c r="N2771" s="52">
        <v>1</v>
      </c>
      <c r="O2771" s="52">
        <f>INDEX(organizations_branch!A:A,MATCH(P2771,organizations_branch!B:B,0))</f>
        <v>1</v>
      </c>
      <c r="P2771" s="52" t="s">
        <v>2339</v>
      </c>
      <c r="Q2771" s="52"/>
      <c r="R2771" s="52">
        <v>851</v>
      </c>
      <c r="S2771" s="74">
        <v>44909</v>
      </c>
      <c r="T2771" s="52"/>
      <c r="U2771" s="52" t="s">
        <v>389</v>
      </c>
      <c r="V2771" s="52">
        <v>3</v>
      </c>
      <c r="W2771" s="52">
        <v>3</v>
      </c>
      <c r="X2771" s="75"/>
      <c r="Y2771" s="52" t="s">
        <v>67</v>
      </c>
      <c r="Z2771" s="52" t="s">
        <v>14167</v>
      </c>
      <c r="AA2771" s="52">
        <f>INDEX(accounts_user!A:A,MATCH(AB2771,accounts_user!H:H,0))</f>
        <v>10366</v>
      </c>
      <c r="AB2771" s="52" t="s">
        <v>14168</v>
      </c>
      <c r="AC2771" s="52" t="s">
        <v>7225</v>
      </c>
      <c r="AD2771" s="52"/>
      <c r="AE2771" s="52"/>
      <c r="AF2771" s="75"/>
      <c r="AG2771" s="52" t="s">
        <v>58</v>
      </c>
      <c r="AH2771" s="52">
        <v>89632</v>
      </c>
      <c r="AI2771" s="52" t="s">
        <v>59</v>
      </c>
      <c r="AJ2771" s="52">
        <v>1</v>
      </c>
      <c r="AK2771" s="77">
        <v>0</v>
      </c>
      <c r="AL2771" s="52"/>
      <c r="AM2771" s="52"/>
      <c r="AN2771" s="52"/>
      <c r="AO2771" s="52"/>
      <c r="AP2771" s="52"/>
      <c r="AQ2771" s="78">
        <v>0</v>
      </c>
    </row>
    <row r="2772" spans="1:43" ht="12.75" customHeight="1" x14ac:dyDescent="0.25">
      <c r="A2772" s="52">
        <v>4769</v>
      </c>
      <c r="B2772" s="52">
        <v>5924</v>
      </c>
      <c r="C2772" s="52"/>
      <c r="D2772" s="52"/>
      <c r="E2772" s="52">
        <v>2</v>
      </c>
      <c r="F2772" s="105" t="s">
        <v>7351</v>
      </c>
      <c r="G2772" s="52" t="s">
        <v>14169</v>
      </c>
      <c r="H2772" s="52" t="s">
        <v>14169</v>
      </c>
      <c r="I2772" s="52">
        <f>INDEX(ce_computermodel!A:A,MATCH(J2772,ce_computermodel!B:B,0))</f>
        <v>500</v>
      </c>
      <c r="J2772" s="52" t="s">
        <v>5768</v>
      </c>
      <c r="K2772" s="105" t="s">
        <v>6948</v>
      </c>
      <c r="L2772" s="105" t="s">
        <v>6948</v>
      </c>
      <c r="M2772" s="105" t="s">
        <v>5768</v>
      </c>
      <c r="N2772" s="52">
        <v>1</v>
      </c>
      <c r="O2772" s="52">
        <f>INDEX(organizations_branch!A:A,MATCH(P2772,organizations_branch!B:B,0))</f>
        <v>2</v>
      </c>
      <c r="P2772" t="s">
        <v>6404</v>
      </c>
      <c r="Q2772" s="52"/>
      <c r="R2772" s="52" t="s">
        <v>442</v>
      </c>
      <c r="S2772" s="74">
        <v>44910</v>
      </c>
      <c r="T2772" s="52"/>
      <c r="U2772" s="52" t="s">
        <v>4487</v>
      </c>
      <c r="V2772" s="52">
        <v>1</v>
      </c>
      <c r="W2772" s="52" t="s">
        <v>549</v>
      </c>
      <c r="X2772" s="52"/>
      <c r="Y2772" s="52" t="s">
        <v>52</v>
      </c>
      <c r="Z2772" s="52" t="s">
        <v>14170</v>
      </c>
      <c r="AA2772" s="52">
        <f>INDEX(accounts_user!A:A,MATCH(AB2772,accounts_user!H:H,0))</f>
        <v>9602</v>
      </c>
      <c r="AB2772" s="52" t="s">
        <v>14171</v>
      </c>
      <c r="AC2772" s="52" t="s">
        <v>4835</v>
      </c>
      <c r="AD2772" s="52"/>
      <c r="AE2772" s="52"/>
      <c r="AF2772" s="75"/>
      <c r="AG2772" s="52" t="s">
        <v>58</v>
      </c>
      <c r="AH2772" s="52">
        <v>91433</v>
      </c>
      <c r="AI2772" s="52" t="s">
        <v>59</v>
      </c>
      <c r="AJ2772" s="52">
        <v>1</v>
      </c>
      <c r="AK2772" s="77">
        <v>0</v>
      </c>
      <c r="AL2772" s="52"/>
      <c r="AM2772" s="52"/>
      <c r="AN2772" s="52"/>
      <c r="AO2772" s="52"/>
      <c r="AP2772" s="52"/>
      <c r="AQ2772" s="78">
        <v>0</v>
      </c>
    </row>
    <row r="2773" spans="1:43" ht="12.75" customHeight="1" x14ac:dyDescent="0.25">
      <c r="A2773" s="52">
        <v>4770</v>
      </c>
      <c r="B2773" s="52">
        <v>5925</v>
      </c>
      <c r="C2773" s="52"/>
      <c r="D2773" s="52"/>
      <c r="E2773" s="52">
        <v>2</v>
      </c>
      <c r="F2773" s="105" t="s">
        <v>7351</v>
      </c>
      <c r="G2773" s="52" t="s">
        <v>14172</v>
      </c>
      <c r="H2773" s="52" t="s">
        <v>14172</v>
      </c>
      <c r="I2773" s="52">
        <f>INDEX(ce_computermodel!A:A,MATCH(J2773,ce_computermodel!B:B,0))</f>
        <v>500</v>
      </c>
      <c r="J2773" s="52" t="s">
        <v>5768</v>
      </c>
      <c r="K2773" s="105" t="s">
        <v>6948</v>
      </c>
      <c r="L2773" s="105" t="s">
        <v>6948</v>
      </c>
      <c r="M2773" s="105" t="s">
        <v>5768</v>
      </c>
      <c r="N2773" s="52">
        <v>1</v>
      </c>
      <c r="O2773" s="52">
        <f>INDEX(organizations_branch!A:A,MATCH(P2773,organizations_branch!B:B,0))</f>
        <v>2</v>
      </c>
      <c r="P2773" t="s">
        <v>6404</v>
      </c>
      <c r="Q2773" s="52"/>
      <c r="R2773" s="52" t="s">
        <v>4856</v>
      </c>
      <c r="S2773" s="74">
        <v>44922</v>
      </c>
      <c r="T2773" s="52"/>
      <c r="U2773" s="52" t="s">
        <v>82</v>
      </c>
      <c r="V2773" s="52">
        <v>8</v>
      </c>
      <c r="W2773" s="52">
        <v>802</v>
      </c>
      <c r="X2773" s="52"/>
      <c r="Y2773" s="52" t="s">
        <v>52</v>
      </c>
      <c r="Z2773" s="52" t="s">
        <v>617</v>
      </c>
      <c r="AA2773" s="52">
        <f>INDEX(accounts_user!A:A,MATCH(AB2773,accounts_user!H:H,0))</f>
        <v>9694</v>
      </c>
      <c r="AB2773" s="52" t="s">
        <v>14173</v>
      </c>
      <c r="AC2773" s="52"/>
      <c r="AD2773" s="52"/>
      <c r="AE2773" s="52"/>
      <c r="AF2773" s="75"/>
      <c r="AG2773" s="52" t="s">
        <v>58</v>
      </c>
      <c r="AH2773" s="52">
        <v>92764</v>
      </c>
      <c r="AI2773" s="52" t="s">
        <v>59</v>
      </c>
      <c r="AJ2773" s="52">
        <v>1</v>
      </c>
      <c r="AK2773" s="77">
        <v>0</v>
      </c>
      <c r="AL2773" s="52"/>
      <c r="AM2773" s="52"/>
      <c r="AN2773" s="52"/>
      <c r="AO2773" s="52"/>
      <c r="AP2773" s="52"/>
      <c r="AQ2773" s="78">
        <v>0</v>
      </c>
    </row>
    <row r="2774" spans="1:43" ht="12.75" customHeight="1" x14ac:dyDescent="0.25">
      <c r="A2774" s="52">
        <v>4771</v>
      </c>
      <c r="B2774" s="52">
        <v>5926</v>
      </c>
      <c r="C2774" s="52"/>
      <c r="D2774" s="52"/>
      <c r="E2774" s="52">
        <v>2</v>
      </c>
      <c r="F2774" s="105" t="s">
        <v>7351</v>
      </c>
      <c r="G2774" s="52" t="s">
        <v>14174</v>
      </c>
      <c r="H2774" s="52" t="s">
        <v>14174</v>
      </c>
      <c r="I2774" s="52">
        <f>INDEX(ce_computermodel!A:A,MATCH(J2774,ce_computermodel!B:B,0))</f>
        <v>500</v>
      </c>
      <c r="J2774" s="52" t="s">
        <v>5768</v>
      </c>
      <c r="K2774" s="105" t="s">
        <v>6948</v>
      </c>
      <c r="L2774" s="105" t="s">
        <v>6948</v>
      </c>
      <c r="M2774" s="105" t="s">
        <v>5768</v>
      </c>
      <c r="N2774" s="52">
        <v>1</v>
      </c>
      <c r="O2774" s="52">
        <f>INDEX(organizations_branch!A:A,MATCH(P2774,organizations_branch!B:B,0))</f>
        <v>2</v>
      </c>
      <c r="P2774" t="s">
        <v>6404</v>
      </c>
      <c r="Q2774" s="52"/>
      <c r="R2774" s="52" t="s">
        <v>4861</v>
      </c>
      <c r="S2774" s="74">
        <v>44929</v>
      </c>
      <c r="T2774" s="52"/>
      <c r="U2774" s="52" t="s">
        <v>82</v>
      </c>
      <c r="V2774" s="52">
        <v>8</v>
      </c>
      <c r="W2774" s="52">
        <v>804</v>
      </c>
      <c r="X2774" s="52"/>
      <c r="Y2774" s="52" t="s">
        <v>52</v>
      </c>
      <c r="Z2774" s="52" t="s">
        <v>4862</v>
      </c>
      <c r="AA2774" s="52">
        <f>INDEX(accounts_user!A:A,MATCH(AB2774,accounts_user!H:H,0))</f>
        <v>9933</v>
      </c>
      <c r="AB2774" s="52" t="s">
        <v>14175</v>
      </c>
      <c r="AC2774" s="52" t="s">
        <v>4857</v>
      </c>
      <c r="AD2774" s="52"/>
      <c r="AE2774" s="52"/>
      <c r="AF2774" s="75"/>
      <c r="AG2774" s="52" t="s">
        <v>58</v>
      </c>
      <c r="AH2774" s="52">
        <v>82107</v>
      </c>
      <c r="AI2774" s="52" t="s">
        <v>59</v>
      </c>
      <c r="AJ2774" s="52">
        <v>1</v>
      </c>
      <c r="AK2774" s="77">
        <v>0</v>
      </c>
      <c r="AL2774" s="52"/>
      <c r="AM2774" s="52"/>
      <c r="AN2774" s="52"/>
      <c r="AO2774" s="52"/>
      <c r="AP2774" s="52"/>
      <c r="AQ2774" s="78">
        <v>0</v>
      </c>
    </row>
    <row r="2775" spans="1:43" ht="12.75" customHeight="1" x14ac:dyDescent="0.25">
      <c r="A2775" s="52">
        <v>4772</v>
      </c>
      <c r="B2775" s="52">
        <v>5927</v>
      </c>
      <c r="C2775" s="52"/>
      <c r="D2775" s="52"/>
      <c r="E2775" s="52">
        <v>2</v>
      </c>
      <c r="F2775" s="105" t="s">
        <v>7351</v>
      </c>
      <c r="G2775" s="52" t="s">
        <v>14176</v>
      </c>
      <c r="H2775" s="52" t="s">
        <v>14176</v>
      </c>
      <c r="I2775" s="52">
        <f>INDEX(ce_computermodel!A:A,MATCH(J2775,ce_computermodel!B:B,0))</f>
        <v>500</v>
      </c>
      <c r="J2775" s="52" t="s">
        <v>5768</v>
      </c>
      <c r="K2775" s="105" t="s">
        <v>6948</v>
      </c>
      <c r="L2775" s="105" t="s">
        <v>6948</v>
      </c>
      <c r="M2775" s="105" t="s">
        <v>5768</v>
      </c>
      <c r="N2775" s="52">
        <v>1</v>
      </c>
      <c r="O2775" s="52">
        <f>INDEX(organizations_branch!A:A,MATCH(P2775,organizations_branch!B:B,0))</f>
        <v>2</v>
      </c>
      <c r="P2775" t="s">
        <v>6404</v>
      </c>
      <c r="Q2775" s="52"/>
      <c r="R2775" s="52"/>
      <c r="S2775" s="74">
        <v>44896</v>
      </c>
      <c r="T2775" s="52"/>
      <c r="U2775" s="52" t="s">
        <v>3170</v>
      </c>
      <c r="V2775" s="52">
        <v>2</v>
      </c>
      <c r="W2775" s="52" t="s">
        <v>2101</v>
      </c>
      <c r="X2775" s="52"/>
      <c r="Y2775" s="52" t="s">
        <v>52</v>
      </c>
      <c r="Z2775" s="52"/>
      <c r="AA2775" s="52">
        <f>INDEX(accounts_user!A:A,MATCH(AB2775,accounts_user!H:H,0))</f>
        <v>10093</v>
      </c>
      <c r="AB2775" s="52" t="s">
        <v>9749</v>
      </c>
      <c r="AC2775" s="52" t="s">
        <v>4863</v>
      </c>
      <c r="AD2775" s="52"/>
      <c r="AE2775" s="52"/>
      <c r="AF2775" s="75"/>
      <c r="AG2775" s="52"/>
      <c r="AH2775" s="52">
        <v>89658</v>
      </c>
      <c r="AI2775" s="52"/>
      <c r="AJ2775" s="52">
        <v>1</v>
      </c>
      <c r="AK2775" s="77">
        <v>0</v>
      </c>
      <c r="AL2775" s="52"/>
      <c r="AM2775" s="52"/>
      <c r="AN2775" s="52"/>
      <c r="AO2775" s="52"/>
      <c r="AP2775" s="52"/>
      <c r="AQ2775" s="78">
        <v>0</v>
      </c>
    </row>
    <row r="2776" spans="1:43" ht="12.75" customHeight="1" x14ac:dyDescent="0.25">
      <c r="A2776" s="52">
        <v>4773</v>
      </c>
      <c r="B2776" s="52">
        <v>5928</v>
      </c>
      <c r="C2776" s="52"/>
      <c r="D2776" s="52"/>
      <c r="E2776" s="52">
        <v>2</v>
      </c>
      <c r="F2776" s="105" t="s">
        <v>7351</v>
      </c>
      <c r="G2776" s="52" t="s">
        <v>14177</v>
      </c>
      <c r="H2776" s="52" t="s">
        <v>14177</v>
      </c>
      <c r="I2776" s="52">
        <f>INDEX(ce_computermodel!A:A,MATCH(J2776,ce_computermodel!B:B,0))</f>
        <v>500</v>
      </c>
      <c r="J2776" s="52" t="s">
        <v>5768</v>
      </c>
      <c r="K2776" s="105" t="s">
        <v>6948</v>
      </c>
      <c r="L2776" s="105" t="s">
        <v>6948</v>
      </c>
      <c r="M2776" s="105" t="s">
        <v>5768</v>
      </c>
      <c r="N2776" s="52">
        <v>1</v>
      </c>
      <c r="O2776" s="52">
        <f>INDEX(organizations_branch!A:A,MATCH(P2776,organizations_branch!B:B,0))</f>
        <v>2</v>
      </c>
      <c r="P2776" t="s">
        <v>6404</v>
      </c>
      <c r="Q2776" s="52"/>
      <c r="R2776" s="52"/>
      <c r="S2776" s="74">
        <v>44944</v>
      </c>
      <c r="T2776" s="52"/>
      <c r="U2776" s="52" t="s">
        <v>212</v>
      </c>
      <c r="V2776" s="52">
        <v>3</v>
      </c>
      <c r="W2776" s="52">
        <v>15</v>
      </c>
      <c r="X2776" s="52"/>
      <c r="Y2776" s="52" t="s">
        <v>52</v>
      </c>
      <c r="Z2776" s="52" t="s">
        <v>8367</v>
      </c>
      <c r="AA2776" s="52">
        <f>INDEX(accounts_user!A:A,MATCH(AB2776,accounts_user!H:H,0))</f>
        <v>9767</v>
      </c>
      <c r="AB2776" s="52" t="s">
        <v>8368</v>
      </c>
      <c r="AC2776" s="52" t="s">
        <v>4877</v>
      </c>
      <c r="AD2776" s="52"/>
      <c r="AE2776" s="52"/>
      <c r="AF2776" s="75"/>
      <c r="AG2776" s="52" t="s">
        <v>58</v>
      </c>
      <c r="AH2776" s="52">
        <v>94041</v>
      </c>
      <c r="AI2776" s="52" t="s">
        <v>59</v>
      </c>
      <c r="AJ2776" s="52">
        <v>1</v>
      </c>
      <c r="AK2776" s="77">
        <v>0</v>
      </c>
      <c r="AL2776" s="52"/>
      <c r="AM2776" s="52"/>
      <c r="AN2776" s="52"/>
      <c r="AO2776" s="52"/>
      <c r="AP2776" s="52"/>
      <c r="AQ2776" s="78">
        <v>0</v>
      </c>
    </row>
    <row r="2777" spans="1:43" ht="12.75" customHeight="1" x14ac:dyDescent="0.25">
      <c r="A2777" s="52">
        <v>4774</v>
      </c>
      <c r="B2777" s="52">
        <v>5929</v>
      </c>
      <c r="C2777" s="52"/>
      <c r="D2777" s="52"/>
      <c r="E2777" s="52">
        <v>2</v>
      </c>
      <c r="F2777" s="105" t="s">
        <v>7351</v>
      </c>
      <c r="G2777" s="52" t="s">
        <v>14178</v>
      </c>
      <c r="H2777" s="52" t="s">
        <v>14178</v>
      </c>
      <c r="I2777" s="52">
        <f>INDEX(ce_computermodel!A:A,MATCH(J2777,ce_computermodel!B:B,0))</f>
        <v>500</v>
      </c>
      <c r="J2777" s="52" t="s">
        <v>5768</v>
      </c>
      <c r="K2777" s="105" t="s">
        <v>6948</v>
      </c>
      <c r="L2777" s="105" t="s">
        <v>6948</v>
      </c>
      <c r="M2777" s="105" t="s">
        <v>5768</v>
      </c>
      <c r="N2777" s="52">
        <v>1</v>
      </c>
      <c r="O2777" s="52">
        <f>INDEX(organizations_branch!A:A,MATCH(P2777,organizations_branch!B:B,0))</f>
        <v>2</v>
      </c>
      <c r="P2777" t="s">
        <v>6404</v>
      </c>
      <c r="Q2777" s="52"/>
      <c r="R2777" s="52" t="s">
        <v>4508</v>
      </c>
      <c r="S2777" s="74">
        <v>44953</v>
      </c>
      <c r="T2777" s="52"/>
      <c r="U2777" s="52" t="s">
        <v>644</v>
      </c>
      <c r="V2777" s="52">
        <v>9</v>
      </c>
      <c r="W2777" s="52">
        <v>909</v>
      </c>
      <c r="X2777" s="52"/>
      <c r="Y2777" s="52" t="s">
        <v>52</v>
      </c>
      <c r="Z2777" s="52" t="s">
        <v>732</v>
      </c>
      <c r="AA2777" s="52">
        <f>INDEX(accounts_user!A:A,MATCH(AB2777,accounts_user!H:H,0))</f>
        <v>9943</v>
      </c>
      <c r="AB2777" s="52" t="s">
        <v>14179</v>
      </c>
      <c r="AC2777" s="52" t="s">
        <v>4915</v>
      </c>
      <c r="AD2777" s="52"/>
      <c r="AE2777" s="52"/>
      <c r="AF2777" s="75"/>
      <c r="AG2777" s="52" t="s">
        <v>58</v>
      </c>
      <c r="AH2777" s="52">
        <v>95351</v>
      </c>
      <c r="AI2777" s="52"/>
      <c r="AJ2777" s="52">
        <v>1</v>
      </c>
      <c r="AK2777" s="77">
        <v>0</v>
      </c>
      <c r="AL2777" s="52"/>
      <c r="AM2777" s="52"/>
      <c r="AN2777" s="52"/>
      <c r="AO2777" s="52"/>
      <c r="AP2777" s="52"/>
      <c r="AQ2777" s="78">
        <v>0</v>
      </c>
    </row>
    <row r="2778" spans="1:43" ht="12.75" customHeight="1" x14ac:dyDescent="0.25">
      <c r="A2778" s="52">
        <v>4775</v>
      </c>
      <c r="B2778" s="52">
        <v>5930</v>
      </c>
      <c r="C2778" s="52"/>
      <c r="D2778" s="52"/>
      <c r="E2778" s="52">
        <v>2</v>
      </c>
      <c r="F2778" s="105" t="s">
        <v>7351</v>
      </c>
      <c r="G2778" s="52" t="s">
        <v>14180</v>
      </c>
      <c r="H2778" s="52" t="s">
        <v>14180</v>
      </c>
      <c r="I2778" s="52">
        <f>INDEX(ce_computermodel!A:A,MATCH(J2778,ce_computermodel!B:B,0))</f>
        <v>500</v>
      </c>
      <c r="J2778" s="52" t="s">
        <v>5768</v>
      </c>
      <c r="K2778" s="105" t="s">
        <v>6948</v>
      </c>
      <c r="L2778" s="105" t="s">
        <v>6948</v>
      </c>
      <c r="M2778" s="105" t="s">
        <v>5768</v>
      </c>
      <c r="N2778" s="52">
        <v>1</v>
      </c>
      <c r="O2778" s="52">
        <f>INDEX(organizations_branch!A:A,MATCH(P2778,organizations_branch!B:B,0))</f>
        <v>2</v>
      </c>
      <c r="P2778" t="s">
        <v>6404</v>
      </c>
      <c r="Q2778" s="52"/>
      <c r="R2778" s="52"/>
      <c r="S2778" s="74">
        <v>44949</v>
      </c>
      <c r="T2778" s="52">
        <f>INDEX(organizations_place!A:A,MATCH(U2778,organizations_place!B:B,0))</f>
        <v>31</v>
      </c>
      <c r="U2778" s="52" t="s">
        <v>709</v>
      </c>
      <c r="V2778" s="52">
        <v>2</v>
      </c>
      <c r="W2778" s="52">
        <v>42</v>
      </c>
      <c r="X2778" s="52"/>
      <c r="Y2778" s="52" t="s">
        <v>52</v>
      </c>
      <c r="Z2778" s="52"/>
      <c r="AA2778" s="52">
        <f>INDEX(accounts_user!A:A,MATCH(AB2778,accounts_user!H:H,0))</f>
        <v>9807</v>
      </c>
      <c r="AB2778" s="52" t="s">
        <v>14181</v>
      </c>
      <c r="AC2778" s="52"/>
      <c r="AD2778" s="52"/>
      <c r="AE2778" s="52"/>
      <c r="AF2778" s="75"/>
      <c r="AG2778" s="52" t="s">
        <v>58</v>
      </c>
      <c r="AH2778" s="52">
        <v>95837</v>
      </c>
      <c r="AI2778" s="52"/>
      <c r="AJ2778" s="52">
        <v>1</v>
      </c>
      <c r="AK2778" s="77">
        <v>0</v>
      </c>
      <c r="AL2778" s="52"/>
      <c r="AM2778" s="52"/>
      <c r="AN2778" s="52"/>
      <c r="AO2778" s="52"/>
      <c r="AP2778" s="52"/>
      <c r="AQ2778" s="78">
        <v>0</v>
      </c>
    </row>
    <row r="2779" spans="1:43" ht="12.75" customHeight="1" x14ac:dyDescent="0.25">
      <c r="A2779" s="52">
        <v>4776</v>
      </c>
      <c r="B2779" s="52">
        <v>5931</v>
      </c>
      <c r="C2779" s="52"/>
      <c r="D2779" s="52"/>
      <c r="E2779" s="52">
        <v>2</v>
      </c>
      <c r="F2779" s="105" t="s">
        <v>7351</v>
      </c>
      <c r="G2779" s="52" t="s">
        <v>14182</v>
      </c>
      <c r="H2779" s="52" t="s">
        <v>14182</v>
      </c>
      <c r="I2779" s="52">
        <f>INDEX(ce_computermodel!A:A,MATCH(J2779,ce_computermodel!B:B,0))</f>
        <v>500</v>
      </c>
      <c r="J2779" s="52" t="s">
        <v>5768</v>
      </c>
      <c r="K2779" s="105" t="s">
        <v>6948</v>
      </c>
      <c r="L2779" s="105" t="s">
        <v>6948</v>
      </c>
      <c r="M2779" s="105" t="s">
        <v>5768</v>
      </c>
      <c r="N2779" s="52">
        <v>1</v>
      </c>
      <c r="O2779" s="52">
        <f>INDEX(organizations_branch!A:A,MATCH(P2779,organizations_branch!B:B,0))</f>
        <v>2</v>
      </c>
      <c r="P2779" t="s">
        <v>6404</v>
      </c>
      <c r="Q2779" s="52"/>
      <c r="R2779" s="52"/>
      <c r="S2779" s="74">
        <v>44945</v>
      </c>
      <c r="T2779" s="52"/>
      <c r="U2779" s="52" t="s">
        <v>575</v>
      </c>
      <c r="V2779" s="52">
        <v>1</v>
      </c>
      <c r="W2779" s="52">
        <v>9</v>
      </c>
      <c r="X2779" s="52"/>
      <c r="Y2779" s="52" t="s">
        <v>52</v>
      </c>
      <c r="Z2779" s="52"/>
      <c r="AA2779" s="52">
        <f>INDEX(accounts_user!A:A,MATCH(AB2779,accounts_user!H:H,0))</f>
        <v>9848</v>
      </c>
      <c r="AB2779" s="52" t="s">
        <v>14183</v>
      </c>
      <c r="AC2779" s="52" t="s">
        <v>8045</v>
      </c>
      <c r="AD2779" s="52"/>
      <c r="AE2779" s="52"/>
      <c r="AF2779" s="75"/>
      <c r="AG2779" s="52" t="s">
        <v>58</v>
      </c>
      <c r="AH2779" s="52">
        <v>95537</v>
      </c>
      <c r="AI2779" s="52" t="s">
        <v>59</v>
      </c>
      <c r="AJ2779" s="52">
        <v>1</v>
      </c>
      <c r="AK2779" s="77">
        <v>0</v>
      </c>
      <c r="AL2779" s="52"/>
      <c r="AM2779" s="52"/>
      <c r="AN2779" s="52"/>
      <c r="AO2779" s="52"/>
      <c r="AP2779" s="52"/>
      <c r="AQ2779" s="78">
        <v>0</v>
      </c>
    </row>
    <row r="2780" spans="1:43" ht="12.75" customHeight="1" x14ac:dyDescent="0.25">
      <c r="A2780" s="52">
        <v>4777</v>
      </c>
      <c r="B2780" s="52">
        <v>5932</v>
      </c>
      <c r="C2780" s="52"/>
      <c r="D2780" s="52"/>
      <c r="E2780" s="52">
        <v>2</v>
      </c>
      <c r="F2780" s="105" t="s">
        <v>7351</v>
      </c>
      <c r="G2780" s="52" t="s">
        <v>14184</v>
      </c>
      <c r="H2780" s="52" t="s">
        <v>14184</v>
      </c>
      <c r="I2780" s="52">
        <f>INDEX(ce_computermodel!A:A,MATCH(J2780,ce_computermodel!B:B,0))</f>
        <v>500</v>
      </c>
      <c r="J2780" s="52" t="s">
        <v>5768</v>
      </c>
      <c r="K2780" s="105" t="s">
        <v>6948</v>
      </c>
      <c r="L2780" s="105" t="s">
        <v>6948</v>
      </c>
      <c r="M2780" s="105" t="s">
        <v>5768</v>
      </c>
      <c r="N2780" s="52">
        <v>1</v>
      </c>
      <c r="O2780" s="52">
        <f>INDEX(organizations_branch!A:A,MATCH(P2780,organizations_branch!B:B,0))</f>
        <v>2</v>
      </c>
      <c r="P2780" t="s">
        <v>6404</v>
      </c>
      <c r="Q2780" s="52"/>
      <c r="R2780" s="52"/>
      <c r="S2780" s="74">
        <v>44949</v>
      </c>
      <c r="T2780" s="52">
        <f>INDEX(organizations_place!A:A,MATCH(U2780,organizations_place!B:B,0))</f>
        <v>31</v>
      </c>
      <c r="U2780" s="52" t="s">
        <v>709</v>
      </c>
      <c r="V2780" s="52">
        <v>2</v>
      </c>
      <c r="W2780" s="52">
        <v>42</v>
      </c>
      <c r="X2780" s="52"/>
      <c r="Y2780" s="52" t="s">
        <v>52</v>
      </c>
      <c r="Z2780" s="52"/>
      <c r="AA2780" s="52">
        <f>INDEX(accounts_user!A:A,MATCH(AB2780,accounts_user!H:H,0))</f>
        <v>9784</v>
      </c>
      <c r="AB2780" s="52" t="s">
        <v>12156</v>
      </c>
      <c r="AC2780" s="52" t="s">
        <v>4885</v>
      </c>
      <c r="AD2780" s="52"/>
      <c r="AE2780" s="52"/>
      <c r="AF2780" s="75"/>
      <c r="AG2780" s="52" t="s">
        <v>58</v>
      </c>
      <c r="AH2780" s="52">
        <v>95837</v>
      </c>
      <c r="AI2780" s="52" t="s">
        <v>59</v>
      </c>
      <c r="AJ2780" s="52">
        <v>1</v>
      </c>
      <c r="AK2780" s="77">
        <v>0</v>
      </c>
      <c r="AL2780" s="52"/>
      <c r="AM2780" s="52"/>
      <c r="AN2780" s="52"/>
      <c r="AO2780" s="52"/>
      <c r="AP2780" s="52"/>
      <c r="AQ2780" s="78">
        <v>0</v>
      </c>
    </row>
    <row r="2781" spans="1:43" ht="12.75" customHeight="1" x14ac:dyDescent="0.25">
      <c r="A2781" s="52">
        <v>4778</v>
      </c>
      <c r="B2781" s="52">
        <v>5933</v>
      </c>
      <c r="C2781" s="52"/>
      <c r="D2781" s="52"/>
      <c r="E2781" s="52">
        <v>2</v>
      </c>
      <c r="F2781" s="105" t="s">
        <v>7351</v>
      </c>
      <c r="G2781" s="52" t="s">
        <v>14185</v>
      </c>
      <c r="H2781" s="52" t="s">
        <v>14185</v>
      </c>
      <c r="I2781" s="52">
        <f>INDEX(ce_computermodel!A:A,MATCH(J2781,ce_computermodel!B:B,0))</f>
        <v>500</v>
      </c>
      <c r="J2781" s="52" t="s">
        <v>5768</v>
      </c>
      <c r="K2781" s="105" t="s">
        <v>6948</v>
      </c>
      <c r="L2781" s="105" t="s">
        <v>6948</v>
      </c>
      <c r="M2781" s="105" t="s">
        <v>5768</v>
      </c>
      <c r="N2781" s="52">
        <v>1</v>
      </c>
      <c r="O2781" s="52">
        <f>INDEX(organizations_branch!A:A,MATCH(P2781,organizations_branch!B:B,0))</f>
        <v>2</v>
      </c>
      <c r="P2781" t="s">
        <v>6404</v>
      </c>
      <c r="Q2781" s="52"/>
      <c r="R2781" s="52"/>
      <c r="S2781" s="74">
        <v>44960</v>
      </c>
      <c r="T2781" s="52"/>
      <c r="U2781" s="52" t="s">
        <v>212</v>
      </c>
      <c r="V2781" s="52">
        <v>3</v>
      </c>
      <c r="W2781" s="52">
        <v>16</v>
      </c>
      <c r="X2781" s="52"/>
      <c r="Y2781" s="52" t="s">
        <v>52</v>
      </c>
      <c r="Z2781" s="52" t="s">
        <v>12960</v>
      </c>
      <c r="AA2781" s="52">
        <f>INDEX(accounts_user!A:A,MATCH(AB2781,accounts_user!H:H,0))</f>
        <v>9931</v>
      </c>
      <c r="AB2781" s="52" t="s">
        <v>14186</v>
      </c>
      <c r="AC2781" s="52" t="s">
        <v>4889</v>
      </c>
      <c r="AD2781" s="52"/>
      <c r="AE2781" s="52"/>
      <c r="AF2781" s="75"/>
      <c r="AG2781" s="52" t="s">
        <v>58</v>
      </c>
      <c r="AH2781" s="52">
        <v>95965</v>
      </c>
      <c r="AI2781" s="52" t="s">
        <v>59</v>
      </c>
      <c r="AJ2781" s="52">
        <v>1</v>
      </c>
      <c r="AK2781" s="77">
        <v>0</v>
      </c>
      <c r="AL2781" s="52"/>
      <c r="AM2781" s="52"/>
      <c r="AN2781" s="52"/>
      <c r="AO2781" s="52"/>
      <c r="AP2781" s="52"/>
      <c r="AQ2781" s="78">
        <v>0</v>
      </c>
    </row>
    <row r="2782" spans="1:43" ht="12.75" customHeight="1" x14ac:dyDescent="0.25">
      <c r="A2782" s="52">
        <v>4779</v>
      </c>
      <c r="B2782" s="52">
        <v>5934</v>
      </c>
      <c r="C2782" s="52"/>
      <c r="D2782" s="52"/>
      <c r="E2782" s="52">
        <v>2</v>
      </c>
      <c r="F2782" s="105" t="s">
        <v>7351</v>
      </c>
      <c r="G2782" s="52" t="s">
        <v>14187</v>
      </c>
      <c r="H2782" s="52" t="s">
        <v>14187</v>
      </c>
      <c r="I2782" s="52">
        <f>INDEX(ce_computermodel!A:A,MATCH(J2782,ce_computermodel!B:B,0))</f>
        <v>500</v>
      </c>
      <c r="J2782" s="52" t="s">
        <v>5768</v>
      </c>
      <c r="K2782" s="105" t="s">
        <v>6948</v>
      </c>
      <c r="L2782" s="105" t="s">
        <v>6948</v>
      </c>
      <c r="M2782" s="105" t="s">
        <v>5768</v>
      </c>
      <c r="N2782" s="52">
        <v>1</v>
      </c>
      <c r="O2782" s="52">
        <f>INDEX(organizations_branch!A:A,MATCH(P2782,organizations_branch!B:B,0))</f>
        <v>2</v>
      </c>
      <c r="P2782" t="s">
        <v>6404</v>
      </c>
      <c r="Q2782" s="52"/>
      <c r="R2782" s="52"/>
      <c r="S2782" s="74">
        <v>44949</v>
      </c>
      <c r="T2782" s="52">
        <f>INDEX(organizations_place!A:A,MATCH(U2782,organizations_place!B:B,0))</f>
        <v>25</v>
      </c>
      <c r="U2782" s="52" t="s">
        <v>5808</v>
      </c>
      <c r="V2782" s="52"/>
      <c r="W2782" s="52" t="s">
        <v>497</v>
      </c>
      <c r="X2782" s="52"/>
      <c r="Y2782" s="52" t="s">
        <v>52</v>
      </c>
      <c r="Z2782" s="52"/>
      <c r="AA2782" s="52">
        <f>INDEX(accounts_user!A:A,MATCH(AB2782,accounts_user!H:H,0))</f>
        <v>9901</v>
      </c>
      <c r="AB2782" s="52" t="s">
        <v>14188</v>
      </c>
      <c r="AC2782" s="52" t="s">
        <v>14189</v>
      </c>
      <c r="AD2782" s="52"/>
      <c r="AE2782" s="52"/>
      <c r="AF2782" s="75"/>
      <c r="AG2782" s="52" t="s">
        <v>58</v>
      </c>
      <c r="AH2782" s="52"/>
      <c r="AI2782" s="52"/>
      <c r="AJ2782" s="52">
        <v>1</v>
      </c>
      <c r="AK2782" s="77">
        <v>0</v>
      </c>
      <c r="AL2782" s="52"/>
      <c r="AM2782" s="52"/>
      <c r="AN2782" s="52"/>
      <c r="AO2782" s="52"/>
      <c r="AP2782" s="52"/>
      <c r="AQ2782" s="78">
        <v>8093</v>
      </c>
    </row>
    <row r="2783" spans="1:43" ht="12.75" customHeight="1" x14ac:dyDescent="0.25">
      <c r="A2783" s="52">
        <v>4781</v>
      </c>
      <c r="B2783" s="52">
        <v>5936</v>
      </c>
      <c r="C2783" s="52"/>
      <c r="D2783" s="52"/>
      <c r="E2783" s="52">
        <v>2</v>
      </c>
      <c r="F2783" s="105" t="s">
        <v>7351</v>
      </c>
      <c r="G2783" s="52" t="s">
        <v>14190</v>
      </c>
      <c r="H2783" s="52" t="s">
        <v>14190</v>
      </c>
      <c r="I2783" s="52">
        <f>INDEX(ce_computermodel!A:A,MATCH(J2783,ce_computermodel!B:B,0))</f>
        <v>500</v>
      </c>
      <c r="J2783" s="52" t="s">
        <v>5768</v>
      </c>
      <c r="K2783" s="105" t="s">
        <v>6948</v>
      </c>
      <c r="L2783" s="105" t="s">
        <v>6948</v>
      </c>
      <c r="M2783" s="105" t="s">
        <v>5768</v>
      </c>
      <c r="N2783" s="52">
        <v>1</v>
      </c>
      <c r="O2783" s="52">
        <f>INDEX(organizations_branch!A:A,MATCH(P2783,organizations_branch!B:B,0))</f>
        <v>2</v>
      </c>
      <c r="P2783" t="s">
        <v>6404</v>
      </c>
      <c r="Q2783" s="52"/>
      <c r="R2783" s="52"/>
      <c r="S2783" s="74">
        <v>44960</v>
      </c>
      <c r="T2783" s="52"/>
      <c r="U2783" s="52" t="s">
        <v>212</v>
      </c>
      <c r="V2783" s="52">
        <v>3</v>
      </c>
      <c r="W2783" s="52">
        <v>16</v>
      </c>
      <c r="X2783" s="52"/>
      <c r="Y2783" s="52" t="s">
        <v>52</v>
      </c>
      <c r="Z2783" s="52" t="s">
        <v>12960</v>
      </c>
      <c r="AA2783" s="52">
        <f>INDEX(accounts_user!A:A,MATCH(AB2783,accounts_user!H:H,0))</f>
        <v>9961</v>
      </c>
      <c r="AB2783" s="52" t="s">
        <v>14191</v>
      </c>
      <c r="AC2783" s="52"/>
      <c r="AD2783" s="52"/>
      <c r="AE2783" s="52"/>
      <c r="AF2783" s="75"/>
      <c r="AG2783" s="52" t="s">
        <v>58</v>
      </c>
      <c r="AH2783" s="52">
        <v>95965</v>
      </c>
      <c r="AI2783" s="52" t="s">
        <v>59</v>
      </c>
      <c r="AJ2783" s="52">
        <v>1</v>
      </c>
      <c r="AK2783" s="77">
        <v>0</v>
      </c>
      <c r="AL2783" s="52"/>
      <c r="AM2783" s="52"/>
      <c r="AN2783" s="52"/>
      <c r="AO2783" s="52"/>
      <c r="AP2783" s="52"/>
      <c r="AQ2783" s="78">
        <v>0</v>
      </c>
    </row>
    <row r="2784" spans="1:43" ht="12.75" customHeight="1" x14ac:dyDescent="0.25">
      <c r="A2784" s="52">
        <v>4782</v>
      </c>
      <c r="B2784" s="52">
        <v>5937</v>
      </c>
      <c r="C2784" s="52"/>
      <c r="D2784" s="52"/>
      <c r="E2784" s="52">
        <v>2</v>
      </c>
      <c r="F2784" s="105" t="s">
        <v>7351</v>
      </c>
      <c r="G2784" s="52" t="s">
        <v>14192</v>
      </c>
      <c r="H2784" s="52" t="s">
        <v>14192</v>
      </c>
      <c r="I2784" s="52">
        <f>INDEX(ce_computermodel!A:A,MATCH(J2784,ce_computermodel!B:B,0))</f>
        <v>500</v>
      </c>
      <c r="J2784" s="52" t="s">
        <v>5768</v>
      </c>
      <c r="K2784" s="105" t="s">
        <v>6948</v>
      </c>
      <c r="L2784" s="105" t="s">
        <v>6948</v>
      </c>
      <c r="M2784" s="105" t="s">
        <v>5768</v>
      </c>
      <c r="N2784" s="52">
        <v>1</v>
      </c>
      <c r="O2784" s="52">
        <f>INDEX(organizations_branch!A:A,MATCH(P2784,organizations_branch!B:B,0))</f>
        <v>2</v>
      </c>
      <c r="P2784" t="s">
        <v>6404</v>
      </c>
      <c r="Q2784" s="52"/>
      <c r="R2784" s="52"/>
      <c r="S2784" s="74">
        <v>44963</v>
      </c>
      <c r="T2784" s="52"/>
      <c r="U2784" s="52" t="s">
        <v>14193</v>
      </c>
      <c r="V2784" s="52">
        <v>2</v>
      </c>
      <c r="W2784" s="52">
        <v>15</v>
      </c>
      <c r="X2784" s="52"/>
      <c r="Y2784" s="52" t="s">
        <v>52</v>
      </c>
      <c r="Z2784" s="52"/>
      <c r="AA2784" s="52">
        <f>INDEX(accounts_user!A:A,MATCH(AB2784,accounts_user!H:H,0))</f>
        <v>9630</v>
      </c>
      <c r="AB2784" s="52" t="s">
        <v>13512</v>
      </c>
      <c r="AC2784" s="52" t="s">
        <v>4941</v>
      </c>
      <c r="AD2784" s="52"/>
      <c r="AE2784" s="52"/>
      <c r="AF2784" s="75"/>
      <c r="AG2784" s="52" t="s">
        <v>58</v>
      </c>
      <c r="AH2784" s="52">
        <v>97582</v>
      </c>
      <c r="AI2784" s="52" t="s">
        <v>59</v>
      </c>
      <c r="AJ2784" s="52">
        <v>1</v>
      </c>
      <c r="AK2784" s="77">
        <v>0</v>
      </c>
      <c r="AL2784" s="52"/>
      <c r="AM2784" s="52"/>
      <c r="AN2784" s="52"/>
      <c r="AO2784" s="52"/>
      <c r="AP2784" s="52"/>
      <c r="AQ2784" s="78">
        <v>0</v>
      </c>
    </row>
    <row r="2785" spans="1:43" ht="12.75" customHeight="1" x14ac:dyDescent="0.25">
      <c r="A2785" s="52">
        <v>4783</v>
      </c>
      <c r="B2785" s="52">
        <v>5938</v>
      </c>
      <c r="C2785" s="52"/>
      <c r="D2785" s="52"/>
      <c r="E2785" s="52">
        <v>2</v>
      </c>
      <c r="F2785" s="105" t="s">
        <v>7351</v>
      </c>
      <c r="G2785" s="52" t="s">
        <v>14194</v>
      </c>
      <c r="H2785" s="52" t="s">
        <v>14194</v>
      </c>
      <c r="I2785" s="52">
        <f>INDEX(ce_computermodel!A:A,MATCH(J2785,ce_computermodel!B:B,0))</f>
        <v>500</v>
      </c>
      <c r="J2785" s="52" t="s">
        <v>5768</v>
      </c>
      <c r="K2785" s="105" t="s">
        <v>6948</v>
      </c>
      <c r="L2785" s="105" t="s">
        <v>6948</v>
      </c>
      <c r="M2785" s="105" t="s">
        <v>5768</v>
      </c>
      <c r="N2785" s="52">
        <v>1</v>
      </c>
      <c r="O2785" s="52">
        <f>INDEX(organizations_branch!A:A,MATCH(P2785,organizations_branch!B:B,0))</f>
        <v>2</v>
      </c>
      <c r="P2785" t="s">
        <v>6404</v>
      </c>
      <c r="Q2785" s="52"/>
      <c r="R2785" s="52"/>
      <c r="S2785" s="74">
        <v>44964</v>
      </c>
      <c r="T2785" s="52"/>
      <c r="U2785" s="52" t="s">
        <v>4487</v>
      </c>
      <c r="V2785" s="52">
        <v>2</v>
      </c>
      <c r="W2785" s="52" t="s">
        <v>4950</v>
      </c>
      <c r="X2785" s="52"/>
      <c r="Y2785" s="52" t="s">
        <v>52</v>
      </c>
      <c r="Z2785" s="52"/>
      <c r="AA2785" s="52">
        <f>INDEX(accounts_user!A:A,MATCH(AB2785,accounts_user!H:H,0))</f>
        <v>9664</v>
      </c>
      <c r="AB2785" s="52" t="s">
        <v>14195</v>
      </c>
      <c r="AC2785" s="52" t="s">
        <v>4946</v>
      </c>
      <c r="AD2785" s="52"/>
      <c r="AE2785" s="52"/>
      <c r="AF2785" s="75"/>
      <c r="AG2785" s="52" t="s">
        <v>58</v>
      </c>
      <c r="AH2785" s="52">
        <v>98789</v>
      </c>
      <c r="AI2785" s="52" t="s">
        <v>59</v>
      </c>
      <c r="AJ2785" s="52">
        <v>1</v>
      </c>
      <c r="AK2785" s="77">
        <v>0</v>
      </c>
      <c r="AL2785" s="52"/>
      <c r="AM2785" s="52"/>
      <c r="AN2785" s="52"/>
      <c r="AO2785" s="52"/>
      <c r="AP2785" s="52"/>
      <c r="AQ2785" s="78">
        <v>103965</v>
      </c>
    </row>
    <row r="2786" spans="1:43" ht="12.75" customHeight="1" x14ac:dyDescent="0.25">
      <c r="A2786" s="52">
        <v>4784</v>
      </c>
      <c r="B2786" s="52">
        <v>5939</v>
      </c>
      <c r="C2786" s="52"/>
      <c r="D2786" s="52"/>
      <c r="E2786" s="52">
        <v>2</v>
      </c>
      <c r="F2786" s="105" t="s">
        <v>7351</v>
      </c>
      <c r="G2786" s="52" t="s">
        <v>14196</v>
      </c>
      <c r="H2786" s="52" t="s">
        <v>14196</v>
      </c>
      <c r="I2786" s="52">
        <f>INDEX(ce_computermodel!A:A,MATCH(J2786,ce_computermodel!B:B,0))</f>
        <v>500</v>
      </c>
      <c r="J2786" s="52" t="s">
        <v>5768</v>
      </c>
      <c r="K2786" s="105" t="s">
        <v>6948</v>
      </c>
      <c r="L2786" s="105" t="s">
        <v>6948</v>
      </c>
      <c r="M2786" s="105" t="s">
        <v>5768</v>
      </c>
      <c r="N2786" s="52">
        <v>1</v>
      </c>
      <c r="O2786" s="52">
        <f>INDEX(organizations_branch!A:A,MATCH(P2786,organizations_branch!B:B,0))</f>
        <v>2</v>
      </c>
      <c r="P2786" t="s">
        <v>6404</v>
      </c>
      <c r="Q2786" s="52"/>
      <c r="R2786" s="52"/>
      <c r="S2786" s="74">
        <v>44977</v>
      </c>
      <c r="T2786" s="52"/>
      <c r="U2786" s="52" t="s">
        <v>644</v>
      </c>
      <c r="V2786" s="52">
        <v>4</v>
      </c>
      <c r="W2786" s="52">
        <v>413</v>
      </c>
      <c r="X2786" s="52"/>
      <c r="Y2786" s="52" t="s">
        <v>52</v>
      </c>
      <c r="Z2786" s="52"/>
      <c r="AA2786" s="52">
        <f>INDEX(accounts_user!A:A,MATCH(AB2786,accounts_user!H:H,0))</f>
        <v>9733</v>
      </c>
      <c r="AB2786" s="52" t="s">
        <v>13460</v>
      </c>
      <c r="AC2786" s="52"/>
      <c r="AD2786" s="52"/>
      <c r="AE2786" s="52"/>
      <c r="AF2786" s="75"/>
      <c r="AG2786" s="52" t="s">
        <v>58</v>
      </c>
      <c r="AH2786" s="52">
        <v>99243</v>
      </c>
      <c r="AI2786" s="52" t="s">
        <v>59</v>
      </c>
      <c r="AJ2786" s="52">
        <v>1</v>
      </c>
      <c r="AK2786" s="77">
        <v>0</v>
      </c>
      <c r="AL2786" s="52"/>
      <c r="AM2786" s="52"/>
      <c r="AN2786" s="52"/>
      <c r="AO2786" s="52"/>
      <c r="AP2786" s="52"/>
      <c r="AQ2786" s="78">
        <v>797746</v>
      </c>
    </row>
    <row r="2787" spans="1:43" ht="12.75" customHeight="1" x14ac:dyDescent="0.25">
      <c r="A2787" s="52">
        <v>4785</v>
      </c>
      <c r="B2787" s="52">
        <v>5940</v>
      </c>
      <c r="C2787" s="52"/>
      <c r="D2787" s="52"/>
      <c r="E2787" s="52">
        <v>2</v>
      </c>
      <c r="F2787" s="105" t="s">
        <v>7351</v>
      </c>
      <c r="G2787" s="52" t="s">
        <v>14197</v>
      </c>
      <c r="H2787" s="52" t="s">
        <v>14197</v>
      </c>
      <c r="I2787" s="52">
        <f>INDEX(ce_computermodel!A:A,MATCH(J2787,ce_computermodel!B:B,0))</f>
        <v>500</v>
      </c>
      <c r="J2787" s="52" t="s">
        <v>5768</v>
      </c>
      <c r="K2787" s="105" t="s">
        <v>6948</v>
      </c>
      <c r="L2787" s="105" t="s">
        <v>6948</v>
      </c>
      <c r="M2787" s="105" t="s">
        <v>5768</v>
      </c>
      <c r="N2787" s="52">
        <v>1</v>
      </c>
      <c r="O2787" s="52">
        <f>INDEX(organizations_branch!A:A,MATCH(P2787,organizations_branch!B:B,0))</f>
        <v>2</v>
      </c>
      <c r="P2787" t="s">
        <v>6404</v>
      </c>
      <c r="Q2787" s="52"/>
      <c r="R2787" s="52"/>
      <c r="S2787" s="74">
        <v>44896</v>
      </c>
      <c r="T2787" s="52"/>
      <c r="U2787" s="52" t="s">
        <v>212</v>
      </c>
      <c r="V2787" s="52">
        <v>2</v>
      </c>
      <c r="W2787" s="52"/>
      <c r="X2787" s="52"/>
      <c r="Y2787" s="52" t="s">
        <v>52</v>
      </c>
      <c r="Z2787" s="52"/>
      <c r="AA2787" s="52">
        <f>INDEX(accounts_user!A:A,MATCH(AB2787,accounts_user!H:H,0))</f>
        <v>9637</v>
      </c>
      <c r="AB2787" s="52" t="s">
        <v>11479</v>
      </c>
      <c r="AC2787" s="52"/>
      <c r="AD2787" s="52"/>
      <c r="AE2787" s="52"/>
      <c r="AF2787" s="75"/>
      <c r="AG2787" s="52" t="s">
        <v>58</v>
      </c>
      <c r="AH2787" s="52"/>
      <c r="AI2787" s="52"/>
      <c r="AJ2787" s="52">
        <v>1</v>
      </c>
      <c r="AK2787" s="77">
        <v>0</v>
      </c>
      <c r="AL2787" s="52"/>
      <c r="AM2787" s="52"/>
      <c r="AN2787" s="52"/>
      <c r="AO2787" s="52"/>
      <c r="AP2787" s="52"/>
      <c r="AQ2787" s="78">
        <v>643800</v>
      </c>
    </row>
    <row r="2788" spans="1:43" ht="12.75" customHeight="1" x14ac:dyDescent="0.25">
      <c r="A2788" s="52">
        <v>4786</v>
      </c>
      <c r="B2788" s="52">
        <v>5941</v>
      </c>
      <c r="C2788" s="52"/>
      <c r="D2788" s="52"/>
      <c r="E2788" s="52">
        <v>2</v>
      </c>
      <c r="F2788" s="105" t="s">
        <v>7351</v>
      </c>
      <c r="G2788" s="52" t="s">
        <v>14198</v>
      </c>
      <c r="H2788" s="52" t="s">
        <v>14198</v>
      </c>
      <c r="I2788" s="52">
        <f>INDEX(ce_computermodel!A:A,MATCH(J2788,ce_computermodel!B:B,0))</f>
        <v>500</v>
      </c>
      <c r="J2788" s="52" t="s">
        <v>5768</v>
      </c>
      <c r="K2788" s="105" t="s">
        <v>6948</v>
      </c>
      <c r="L2788" s="105" t="s">
        <v>6948</v>
      </c>
      <c r="M2788" s="105" t="s">
        <v>5768</v>
      </c>
      <c r="N2788" s="52">
        <v>1</v>
      </c>
      <c r="O2788" s="52">
        <f>INDEX(organizations_branch!A:A,MATCH(P2788,organizations_branch!B:B,0))</f>
        <v>2</v>
      </c>
      <c r="P2788" t="s">
        <v>6404</v>
      </c>
      <c r="Q2788" s="52"/>
      <c r="R2788" s="52"/>
      <c r="S2788" s="74">
        <v>44896</v>
      </c>
      <c r="T2788" s="52"/>
      <c r="U2788" s="52" t="s">
        <v>212</v>
      </c>
      <c r="V2788" s="52">
        <v>2</v>
      </c>
      <c r="W2788" s="52" t="s">
        <v>14199</v>
      </c>
      <c r="X2788" s="52"/>
      <c r="Y2788" s="52" t="s">
        <v>52</v>
      </c>
      <c r="Z2788" s="52"/>
      <c r="AA2788" s="52">
        <f>INDEX(accounts_user!A:A,MATCH(AB2788,accounts_user!H:H,0))</f>
        <v>9861</v>
      </c>
      <c r="AB2788" s="52" t="s">
        <v>8609</v>
      </c>
      <c r="AC2788" s="52"/>
      <c r="AD2788" s="52"/>
      <c r="AE2788" s="52"/>
      <c r="AF2788" s="75"/>
      <c r="AG2788" s="52" t="s">
        <v>58</v>
      </c>
      <c r="AH2788" s="52"/>
      <c r="AI2788" s="52"/>
      <c r="AJ2788" s="52">
        <v>1</v>
      </c>
      <c r="AK2788" s="77">
        <v>0</v>
      </c>
      <c r="AL2788" s="52"/>
      <c r="AM2788" s="52"/>
      <c r="AN2788" s="52"/>
      <c r="AO2788" s="52"/>
      <c r="AP2788" s="52"/>
      <c r="AQ2788" s="78">
        <v>720191</v>
      </c>
    </row>
    <row r="2789" spans="1:43" ht="12.75" customHeight="1" x14ac:dyDescent="0.25">
      <c r="A2789" s="52">
        <v>4787</v>
      </c>
      <c r="B2789" s="52">
        <v>5942</v>
      </c>
      <c r="C2789" s="52"/>
      <c r="D2789" s="52"/>
      <c r="E2789" s="52">
        <v>2</v>
      </c>
      <c r="F2789" s="105" t="s">
        <v>7351</v>
      </c>
      <c r="G2789" s="52" t="s">
        <v>14200</v>
      </c>
      <c r="H2789" s="52" t="s">
        <v>14200</v>
      </c>
      <c r="I2789" s="52">
        <f>INDEX(ce_computermodel!A:A,MATCH(J2789,ce_computermodel!B:B,0))</f>
        <v>500</v>
      </c>
      <c r="J2789" s="52" t="s">
        <v>5768</v>
      </c>
      <c r="K2789" s="105" t="s">
        <v>6948</v>
      </c>
      <c r="L2789" s="105" t="s">
        <v>6948</v>
      </c>
      <c r="M2789" s="105" t="s">
        <v>5768</v>
      </c>
      <c r="N2789" s="52">
        <v>1</v>
      </c>
      <c r="O2789" s="52">
        <f>INDEX(organizations_branch!A:A,MATCH(P2789,organizations_branch!B:B,0))</f>
        <v>2</v>
      </c>
      <c r="P2789" t="s">
        <v>6404</v>
      </c>
      <c r="Q2789" s="52"/>
      <c r="R2789" s="52"/>
      <c r="S2789" s="74">
        <v>44896</v>
      </c>
      <c r="T2789" s="52">
        <f>INDEX(organizations_place!A:A,MATCH(U2789,organizations_place!B:B,0))</f>
        <v>31</v>
      </c>
      <c r="U2789" s="52" t="s">
        <v>709</v>
      </c>
      <c r="V2789" s="52"/>
      <c r="W2789" s="52"/>
      <c r="X2789" s="52"/>
      <c r="Y2789" s="52" t="s">
        <v>52</v>
      </c>
      <c r="Z2789" s="52"/>
      <c r="AA2789" s="52">
        <f>INDEX(accounts_user!A:A,MATCH(AB2789,accounts_user!H:H,0))</f>
        <v>9693</v>
      </c>
      <c r="AB2789" s="52" t="s">
        <v>8362</v>
      </c>
      <c r="AC2789" s="52"/>
      <c r="AD2789" s="52"/>
      <c r="AE2789" s="52"/>
      <c r="AF2789" s="75"/>
      <c r="AG2789" s="52" t="s">
        <v>58</v>
      </c>
      <c r="AH2789" s="52"/>
      <c r="AI2789" s="52"/>
      <c r="AJ2789" s="52">
        <v>1</v>
      </c>
      <c r="AK2789" s="77">
        <v>0</v>
      </c>
      <c r="AL2789" s="52"/>
      <c r="AM2789" s="52"/>
      <c r="AN2789" s="52"/>
      <c r="AO2789" s="52"/>
      <c r="AP2789" s="52"/>
      <c r="AQ2789" s="78">
        <v>557034</v>
      </c>
    </row>
    <row r="2790" spans="1:43" ht="12.75" customHeight="1" x14ac:dyDescent="0.25">
      <c r="A2790" s="52">
        <v>4788</v>
      </c>
      <c r="B2790" s="52">
        <v>5943</v>
      </c>
      <c r="C2790" s="52"/>
      <c r="D2790" s="52"/>
      <c r="E2790" s="52">
        <v>2</v>
      </c>
      <c r="F2790" s="105" t="s">
        <v>7351</v>
      </c>
      <c r="G2790" s="52" t="s">
        <v>14201</v>
      </c>
      <c r="H2790" s="52" t="s">
        <v>14201</v>
      </c>
      <c r="I2790" s="52">
        <f>INDEX(ce_computermodel!A:A,MATCH(J2790,ce_computermodel!B:B,0))</f>
        <v>500</v>
      </c>
      <c r="J2790" s="52" t="s">
        <v>5768</v>
      </c>
      <c r="K2790" s="105" t="s">
        <v>6948</v>
      </c>
      <c r="L2790" s="105" t="s">
        <v>6948</v>
      </c>
      <c r="M2790" s="105" t="s">
        <v>5768</v>
      </c>
      <c r="N2790" s="52">
        <v>1</v>
      </c>
      <c r="O2790" s="52">
        <f>INDEX(organizations_branch!A:A,MATCH(P2790,organizations_branch!B:B,0))</f>
        <v>2</v>
      </c>
      <c r="P2790" t="s">
        <v>6404</v>
      </c>
      <c r="Q2790" s="52"/>
      <c r="R2790" s="52"/>
      <c r="S2790" s="74">
        <v>44966</v>
      </c>
      <c r="T2790" s="52"/>
      <c r="U2790" s="52" t="s">
        <v>644</v>
      </c>
      <c r="V2790" s="52">
        <v>9</v>
      </c>
      <c r="W2790" s="52">
        <v>901</v>
      </c>
      <c r="X2790" s="52"/>
      <c r="Y2790" s="52" t="s">
        <v>52</v>
      </c>
      <c r="Z2790" s="52" t="s">
        <v>718</v>
      </c>
      <c r="AA2790" s="52">
        <f>INDEX(accounts_user!A:A,MATCH(AB2790,accounts_user!H:H,0))</f>
        <v>9990</v>
      </c>
      <c r="AB2790" s="52" t="s">
        <v>8448</v>
      </c>
      <c r="AC2790" s="52" t="s">
        <v>4911</v>
      </c>
      <c r="AD2790" s="52"/>
      <c r="AE2790" s="52"/>
      <c r="AF2790" s="75"/>
      <c r="AG2790" s="52" t="s">
        <v>58</v>
      </c>
      <c r="AH2790" s="52">
        <v>99167</v>
      </c>
      <c r="AI2790" s="52" t="s">
        <v>59</v>
      </c>
      <c r="AJ2790" s="52">
        <v>1</v>
      </c>
      <c r="AK2790" s="77">
        <v>0</v>
      </c>
      <c r="AL2790" s="52"/>
      <c r="AM2790" s="52"/>
      <c r="AN2790" s="52"/>
      <c r="AO2790" s="52"/>
      <c r="AP2790" s="52"/>
      <c r="AQ2790" s="78">
        <v>46249</v>
      </c>
    </row>
    <row r="2791" spans="1:43" ht="12.75" customHeight="1" x14ac:dyDescent="0.25">
      <c r="A2791" s="52">
        <v>4789</v>
      </c>
      <c r="B2791" s="52">
        <v>5944</v>
      </c>
      <c r="C2791" s="52"/>
      <c r="D2791" s="52"/>
      <c r="E2791" s="52">
        <v>2</v>
      </c>
      <c r="F2791" s="105" t="s">
        <v>7351</v>
      </c>
      <c r="G2791" s="52" t="s">
        <v>14202</v>
      </c>
      <c r="H2791" s="52" t="s">
        <v>14202</v>
      </c>
      <c r="I2791" s="52">
        <f>INDEX(ce_computermodel!A:A,MATCH(J2791,ce_computermodel!B:B,0))</f>
        <v>500</v>
      </c>
      <c r="J2791" s="52" t="s">
        <v>5768</v>
      </c>
      <c r="K2791" s="105" t="s">
        <v>6948</v>
      </c>
      <c r="L2791" s="105" t="s">
        <v>6948</v>
      </c>
      <c r="M2791" s="105" t="s">
        <v>5768</v>
      </c>
      <c r="N2791" s="52">
        <v>1</v>
      </c>
      <c r="O2791" s="52">
        <f>INDEX(organizations_branch!A:A,MATCH(P2791,organizations_branch!B:B,0))</f>
        <v>2</v>
      </c>
      <c r="P2791" t="s">
        <v>6404</v>
      </c>
      <c r="Q2791" s="52"/>
      <c r="R2791" s="52"/>
      <c r="S2791" s="74">
        <v>44973</v>
      </c>
      <c r="T2791" s="52">
        <f>INDEX(organizations_place!A:A,MATCH(U2791,organizations_place!B:B,0))</f>
        <v>31</v>
      </c>
      <c r="U2791" s="52" t="s">
        <v>709</v>
      </c>
      <c r="V2791" s="52">
        <v>3</v>
      </c>
      <c r="W2791" s="52">
        <v>15</v>
      </c>
      <c r="X2791" s="52"/>
      <c r="Y2791" s="52" t="s">
        <v>52</v>
      </c>
      <c r="Z2791" s="52" t="s">
        <v>4961</v>
      </c>
      <c r="AA2791" s="52">
        <f>INDEX(accounts_user!A:A,MATCH(AB2791,accounts_user!H:H,0))</f>
        <v>9922</v>
      </c>
      <c r="AB2791" s="52" t="s">
        <v>14203</v>
      </c>
      <c r="AC2791" s="52" t="s">
        <v>4957</v>
      </c>
      <c r="AD2791" s="52"/>
      <c r="AE2791" s="52"/>
      <c r="AF2791" s="75"/>
      <c r="AG2791" s="52" t="s">
        <v>58</v>
      </c>
      <c r="AH2791" s="52">
        <v>99687</v>
      </c>
      <c r="AI2791" s="52" t="s">
        <v>59</v>
      </c>
      <c r="AJ2791" s="52">
        <v>1</v>
      </c>
      <c r="AK2791" s="77">
        <v>0</v>
      </c>
      <c r="AL2791" s="52"/>
      <c r="AM2791" s="52"/>
      <c r="AN2791" s="52"/>
      <c r="AO2791" s="52"/>
      <c r="AP2791" s="52"/>
      <c r="AQ2791" s="78">
        <v>409376</v>
      </c>
    </row>
    <row r="2792" spans="1:43" ht="12.75" customHeight="1" x14ac:dyDescent="0.25">
      <c r="A2792" s="52">
        <v>4790</v>
      </c>
      <c r="B2792" s="52">
        <v>5945</v>
      </c>
      <c r="C2792" s="52"/>
      <c r="D2792" s="52"/>
      <c r="E2792" s="52">
        <v>2</v>
      </c>
      <c r="F2792" s="105" t="s">
        <v>7351</v>
      </c>
      <c r="G2792" s="52" t="s">
        <v>14204</v>
      </c>
      <c r="H2792" s="52" t="s">
        <v>14204</v>
      </c>
      <c r="I2792" s="52">
        <f>INDEX(ce_computermodel!A:A,MATCH(J2792,ce_computermodel!B:B,0))</f>
        <v>500</v>
      </c>
      <c r="J2792" s="52" t="s">
        <v>5768</v>
      </c>
      <c r="K2792" s="105" t="s">
        <v>6948</v>
      </c>
      <c r="L2792" s="105" t="s">
        <v>6948</v>
      </c>
      <c r="M2792" s="105" t="s">
        <v>5768</v>
      </c>
      <c r="N2792" s="52">
        <v>1</v>
      </c>
      <c r="O2792" s="52">
        <f>INDEX(organizations_branch!A:A,MATCH(P2792,organizations_branch!B:B,0))</f>
        <v>2</v>
      </c>
      <c r="P2792" t="s">
        <v>6404</v>
      </c>
      <c r="Q2792" s="52"/>
      <c r="R2792" s="52"/>
      <c r="S2792" s="74">
        <v>44958</v>
      </c>
      <c r="T2792" s="52">
        <f>INDEX(organizations_place!A:A,MATCH(U2792,organizations_place!B:B,0))</f>
        <v>13</v>
      </c>
      <c r="U2792" s="52" t="s">
        <v>157</v>
      </c>
      <c r="V2792" s="52">
        <v>3</v>
      </c>
      <c r="W2792" s="52">
        <v>331</v>
      </c>
      <c r="X2792" s="52"/>
      <c r="Y2792" s="52" t="s">
        <v>52</v>
      </c>
      <c r="Z2792" s="52" t="s">
        <v>9509</v>
      </c>
      <c r="AA2792" s="52">
        <f>INDEX(accounts_user!A:A,MATCH(AB2792,accounts_user!H:H,0))</f>
        <v>9889</v>
      </c>
      <c r="AB2792" s="52" t="s">
        <v>14205</v>
      </c>
      <c r="AC2792" s="52" t="s">
        <v>14206</v>
      </c>
      <c r="AD2792" s="52"/>
      <c r="AE2792" s="52"/>
      <c r="AF2792" s="75"/>
      <c r="AG2792" s="52" t="s">
        <v>58</v>
      </c>
      <c r="AH2792" s="52"/>
      <c r="AI2792" s="52" t="s">
        <v>59</v>
      </c>
      <c r="AJ2792" s="52">
        <v>1</v>
      </c>
      <c r="AK2792" s="77">
        <v>0</v>
      </c>
      <c r="AL2792" s="52"/>
      <c r="AM2792" s="52"/>
      <c r="AN2792" s="52"/>
      <c r="AO2792" s="52"/>
      <c r="AP2792" s="52"/>
      <c r="AQ2792" s="78">
        <v>329951</v>
      </c>
    </row>
    <row r="2793" spans="1:43" ht="12.75" customHeight="1" x14ac:dyDescent="0.25">
      <c r="A2793" s="52">
        <v>4791</v>
      </c>
      <c r="B2793" s="52">
        <v>5946</v>
      </c>
      <c r="C2793" s="52"/>
      <c r="D2793" s="52"/>
      <c r="E2793" s="52">
        <v>2</v>
      </c>
      <c r="F2793" s="105" t="s">
        <v>7351</v>
      </c>
      <c r="G2793" s="52" t="s">
        <v>14207</v>
      </c>
      <c r="H2793" s="52" t="s">
        <v>14207</v>
      </c>
      <c r="I2793" s="52">
        <f>INDEX(ce_computermodel!A:A,MATCH(J2793,ce_computermodel!B:B,0))</f>
        <v>500</v>
      </c>
      <c r="J2793" s="52" t="s">
        <v>5768</v>
      </c>
      <c r="K2793" s="105" t="s">
        <v>6948</v>
      </c>
      <c r="L2793" s="105" t="s">
        <v>6948</v>
      </c>
      <c r="M2793" s="105" t="s">
        <v>5768</v>
      </c>
      <c r="N2793" s="52">
        <v>1</v>
      </c>
      <c r="O2793" s="52">
        <f>INDEX(organizations_branch!A:A,MATCH(P2793,organizations_branch!B:B,0))</f>
        <v>2</v>
      </c>
      <c r="P2793" t="s">
        <v>6404</v>
      </c>
      <c r="Q2793" s="52"/>
      <c r="R2793" s="52"/>
      <c r="S2793" s="74">
        <v>44971</v>
      </c>
      <c r="T2793" s="52">
        <f>INDEX(organizations_place!A:A,MATCH(U2793,organizations_place!B:B,0))</f>
        <v>31</v>
      </c>
      <c r="U2793" s="52" t="s">
        <v>709</v>
      </c>
      <c r="V2793" s="52">
        <v>3</v>
      </c>
      <c r="W2793" s="52">
        <v>16</v>
      </c>
      <c r="X2793" s="52"/>
      <c r="Y2793" s="52" t="s">
        <v>52</v>
      </c>
      <c r="Z2793" s="52" t="s">
        <v>14208</v>
      </c>
      <c r="AA2793" s="52">
        <f>INDEX(accounts_user!A:A,MATCH(AB2793,accounts_user!H:H,0))</f>
        <v>9754</v>
      </c>
      <c r="AB2793" s="52" t="s">
        <v>13732</v>
      </c>
      <c r="AC2793" s="52" t="s">
        <v>4963</v>
      </c>
      <c r="AD2793" s="52"/>
      <c r="AE2793" s="52"/>
      <c r="AF2793" s="75"/>
      <c r="AG2793" s="52" t="s">
        <v>58</v>
      </c>
      <c r="AH2793" s="52">
        <v>100438</v>
      </c>
      <c r="AI2793" s="52" t="s">
        <v>59</v>
      </c>
      <c r="AJ2793" s="52">
        <v>1</v>
      </c>
      <c r="AK2793" s="77">
        <v>0</v>
      </c>
      <c r="AL2793" s="52"/>
      <c r="AM2793" s="52"/>
      <c r="AN2793" s="52"/>
      <c r="AO2793" s="52"/>
      <c r="AP2793" s="52"/>
      <c r="AQ2793" s="78">
        <v>1012522</v>
      </c>
    </row>
    <row r="2794" spans="1:43" ht="12.75" customHeight="1" x14ac:dyDescent="0.25">
      <c r="A2794" s="52">
        <v>4792</v>
      </c>
      <c r="B2794" s="52">
        <v>5947</v>
      </c>
      <c r="C2794" s="52"/>
      <c r="D2794" s="52"/>
      <c r="E2794" s="52">
        <v>2</v>
      </c>
      <c r="F2794" s="105" t="s">
        <v>7351</v>
      </c>
      <c r="G2794" s="52" t="s">
        <v>14209</v>
      </c>
      <c r="H2794" s="52" t="s">
        <v>14209</v>
      </c>
      <c r="I2794" s="52">
        <f>INDEX(ce_computermodel!A:A,MATCH(J2794,ce_computermodel!B:B,0))</f>
        <v>500</v>
      </c>
      <c r="J2794" s="52" t="s">
        <v>5768</v>
      </c>
      <c r="K2794" s="105" t="s">
        <v>6948</v>
      </c>
      <c r="L2794" s="105" t="s">
        <v>6948</v>
      </c>
      <c r="M2794" s="105" t="s">
        <v>5768</v>
      </c>
      <c r="N2794" s="52">
        <v>1</v>
      </c>
      <c r="O2794" s="52">
        <f>INDEX(organizations_branch!A:A,MATCH(P2794,organizations_branch!B:B,0))</f>
        <v>2</v>
      </c>
      <c r="P2794" t="s">
        <v>6404</v>
      </c>
      <c r="Q2794" s="52"/>
      <c r="R2794" s="52"/>
      <c r="S2794" s="74">
        <v>44974</v>
      </c>
      <c r="T2794" s="52"/>
      <c r="U2794" s="52" t="s">
        <v>7220</v>
      </c>
      <c r="V2794" s="52">
        <v>2</v>
      </c>
      <c r="W2794" s="52">
        <v>38</v>
      </c>
      <c r="X2794" s="52"/>
      <c r="Y2794" s="52" t="s">
        <v>52</v>
      </c>
      <c r="Z2794" s="52"/>
      <c r="AA2794" s="52">
        <f>INDEX(accounts_user!A:A,MATCH(AB2794,accounts_user!H:H,0))</f>
        <v>9599</v>
      </c>
      <c r="AB2794" s="52" t="s">
        <v>14210</v>
      </c>
      <c r="AC2794" s="52" t="s">
        <v>5711</v>
      </c>
      <c r="AD2794" s="52"/>
      <c r="AE2794" s="52"/>
      <c r="AF2794" s="75"/>
      <c r="AG2794" s="52" t="s">
        <v>58</v>
      </c>
      <c r="AH2794" s="52">
        <v>96683</v>
      </c>
      <c r="AI2794" s="52" t="s">
        <v>59</v>
      </c>
      <c r="AJ2794" s="52">
        <v>1</v>
      </c>
      <c r="AK2794" s="77">
        <v>0</v>
      </c>
      <c r="AL2794" s="52"/>
      <c r="AM2794" s="52"/>
      <c r="AN2794" s="52"/>
      <c r="AO2794" s="52"/>
      <c r="AP2794" s="52"/>
      <c r="AQ2794" s="78"/>
    </row>
    <row r="2795" spans="1:43" ht="12.75" customHeight="1" x14ac:dyDescent="0.25">
      <c r="A2795" s="52">
        <v>4793</v>
      </c>
      <c r="B2795" s="52">
        <v>5948</v>
      </c>
      <c r="C2795" s="52"/>
      <c r="D2795" s="52"/>
      <c r="E2795" s="52">
        <v>2</v>
      </c>
      <c r="F2795" s="105" t="s">
        <v>7351</v>
      </c>
      <c r="G2795" s="52" t="s">
        <v>14211</v>
      </c>
      <c r="H2795" s="52" t="s">
        <v>14211</v>
      </c>
      <c r="I2795" s="52">
        <f>INDEX(ce_computermodel!A:A,MATCH(J2795,ce_computermodel!B:B,0))</f>
        <v>500</v>
      </c>
      <c r="J2795" s="52" t="s">
        <v>5768</v>
      </c>
      <c r="K2795" s="105" t="s">
        <v>6948</v>
      </c>
      <c r="L2795" s="105" t="s">
        <v>6948</v>
      </c>
      <c r="M2795" s="105" t="s">
        <v>5768</v>
      </c>
      <c r="N2795" s="52">
        <v>1</v>
      </c>
      <c r="O2795" s="52">
        <f>INDEX(organizations_branch!A:A,MATCH(P2795,organizations_branch!B:B,0))</f>
        <v>2</v>
      </c>
      <c r="P2795" t="s">
        <v>6404</v>
      </c>
      <c r="Q2795" s="52"/>
      <c r="R2795" s="52"/>
      <c r="S2795" s="74">
        <v>44896</v>
      </c>
      <c r="T2795" s="52"/>
      <c r="U2795" s="52"/>
      <c r="V2795" s="52"/>
      <c r="W2795" s="52"/>
      <c r="X2795" s="52"/>
      <c r="Y2795" s="52" t="s">
        <v>52</v>
      </c>
      <c r="Z2795" s="52"/>
      <c r="AA2795" s="52"/>
      <c r="AB2795" s="52" t="s">
        <v>6850</v>
      </c>
      <c r="AC2795" s="52"/>
      <c r="AD2795" s="52"/>
      <c r="AE2795" s="52"/>
      <c r="AF2795" s="75"/>
      <c r="AG2795" s="52"/>
      <c r="AH2795" s="52"/>
      <c r="AI2795" s="52"/>
      <c r="AJ2795" s="52">
        <v>1</v>
      </c>
      <c r="AK2795" s="77">
        <v>0</v>
      </c>
      <c r="AL2795" s="52"/>
      <c r="AM2795" s="52"/>
      <c r="AN2795" s="52"/>
      <c r="AO2795" s="52"/>
      <c r="AP2795" s="52"/>
      <c r="AQ2795" s="52"/>
    </row>
    <row r="2796" spans="1:43" ht="12.75" customHeight="1" x14ac:dyDescent="0.25">
      <c r="A2796" s="52">
        <v>4794</v>
      </c>
      <c r="B2796" s="52">
        <v>5949</v>
      </c>
      <c r="C2796" s="52"/>
      <c r="D2796" s="52"/>
      <c r="E2796" s="52">
        <v>2</v>
      </c>
      <c r="F2796" s="105" t="s">
        <v>7351</v>
      </c>
      <c r="G2796" s="52" t="s">
        <v>14212</v>
      </c>
      <c r="H2796" s="52" t="s">
        <v>14212</v>
      </c>
      <c r="I2796" s="52">
        <f>INDEX(ce_computermodel!A:A,MATCH(J2796,ce_computermodel!B:B,0))</f>
        <v>500</v>
      </c>
      <c r="J2796" s="52" t="s">
        <v>5768</v>
      </c>
      <c r="K2796" s="105" t="s">
        <v>6948</v>
      </c>
      <c r="L2796" s="105" t="s">
        <v>6948</v>
      </c>
      <c r="M2796" s="105" t="s">
        <v>5768</v>
      </c>
      <c r="N2796" s="52">
        <v>1</v>
      </c>
      <c r="O2796" s="52">
        <f>INDEX(organizations_branch!A:A,MATCH(P2796,organizations_branch!B:B,0))</f>
        <v>2</v>
      </c>
      <c r="P2796" t="s">
        <v>6404</v>
      </c>
      <c r="Q2796" s="52"/>
      <c r="R2796" s="52"/>
      <c r="S2796" s="74">
        <v>44896</v>
      </c>
      <c r="T2796" s="52"/>
      <c r="U2796" s="52"/>
      <c r="V2796" s="52"/>
      <c r="W2796" s="52"/>
      <c r="X2796" s="52"/>
      <c r="Y2796" s="52" t="s">
        <v>52</v>
      </c>
      <c r="Z2796" s="52"/>
      <c r="AA2796" s="52"/>
      <c r="AB2796" s="52" t="s">
        <v>6850</v>
      </c>
      <c r="AC2796" s="52"/>
      <c r="AD2796" s="52"/>
      <c r="AE2796" s="52"/>
      <c r="AF2796" s="75"/>
      <c r="AG2796" s="52"/>
      <c r="AH2796" s="52"/>
      <c r="AI2796" s="52"/>
      <c r="AJ2796" s="52">
        <v>1</v>
      </c>
      <c r="AK2796" s="77">
        <v>0</v>
      </c>
      <c r="AL2796" s="52"/>
      <c r="AM2796" s="52"/>
      <c r="AN2796" s="52"/>
      <c r="AO2796" s="52"/>
      <c r="AP2796" s="52"/>
      <c r="AQ2796" s="52"/>
    </row>
    <row r="2797" spans="1:43" ht="12.75" customHeight="1" x14ac:dyDescent="0.25">
      <c r="A2797" s="52">
        <v>4795</v>
      </c>
      <c r="B2797" s="52">
        <v>5950</v>
      </c>
      <c r="C2797" s="52"/>
      <c r="D2797" s="52"/>
      <c r="E2797" s="52">
        <v>2</v>
      </c>
      <c r="F2797" s="105" t="s">
        <v>7351</v>
      </c>
      <c r="G2797" s="52" t="s">
        <v>14213</v>
      </c>
      <c r="H2797" s="52" t="s">
        <v>14213</v>
      </c>
      <c r="I2797" s="52">
        <f>INDEX(ce_computermodel!A:A,MATCH(J2797,ce_computermodel!B:B,0))</f>
        <v>500</v>
      </c>
      <c r="J2797" s="52" t="s">
        <v>5768</v>
      </c>
      <c r="K2797" s="105" t="s">
        <v>6948</v>
      </c>
      <c r="L2797" s="105" t="s">
        <v>6948</v>
      </c>
      <c r="M2797" s="105" t="s">
        <v>5768</v>
      </c>
      <c r="N2797" s="52">
        <v>1</v>
      </c>
      <c r="O2797" s="52">
        <f>INDEX(organizations_branch!A:A,MATCH(P2797,organizations_branch!B:B,0))</f>
        <v>2</v>
      </c>
      <c r="P2797" t="s">
        <v>6404</v>
      </c>
      <c r="Q2797" s="52"/>
      <c r="R2797" s="52"/>
      <c r="S2797" s="74">
        <v>44896</v>
      </c>
      <c r="T2797" s="52"/>
      <c r="U2797" s="52"/>
      <c r="V2797" s="52"/>
      <c r="W2797" s="52"/>
      <c r="X2797" s="52"/>
      <c r="Y2797" s="52" t="s">
        <v>52</v>
      </c>
      <c r="Z2797" s="52"/>
      <c r="AA2797" s="52"/>
      <c r="AB2797" s="52" t="s">
        <v>6850</v>
      </c>
      <c r="AC2797" s="52"/>
      <c r="AD2797" s="52"/>
      <c r="AE2797" s="52"/>
      <c r="AF2797" s="75"/>
      <c r="AG2797" s="52"/>
      <c r="AH2797" s="52"/>
      <c r="AI2797" s="52"/>
      <c r="AJ2797" s="52">
        <v>1</v>
      </c>
      <c r="AK2797" s="77">
        <v>0</v>
      </c>
      <c r="AL2797" s="52"/>
      <c r="AM2797" s="52"/>
      <c r="AN2797" s="52"/>
      <c r="AO2797" s="52"/>
      <c r="AP2797" s="52"/>
      <c r="AQ2797" s="52"/>
    </row>
    <row r="2798" spans="1:43" ht="12.75" customHeight="1" x14ac:dyDescent="0.25">
      <c r="A2798" s="52">
        <v>4796</v>
      </c>
      <c r="B2798" s="52">
        <v>5951</v>
      </c>
      <c r="C2798" s="52"/>
      <c r="D2798" s="52"/>
      <c r="E2798" s="52">
        <v>2</v>
      </c>
      <c r="F2798" s="105" t="s">
        <v>7351</v>
      </c>
      <c r="G2798" s="52" t="s">
        <v>14214</v>
      </c>
      <c r="H2798" s="52" t="s">
        <v>14214</v>
      </c>
      <c r="I2798" s="52">
        <f>INDEX(ce_computermodel!A:A,MATCH(J2798,ce_computermodel!B:B,0))</f>
        <v>500</v>
      </c>
      <c r="J2798" s="52" t="s">
        <v>5768</v>
      </c>
      <c r="K2798" s="105" t="s">
        <v>6948</v>
      </c>
      <c r="L2798" s="105" t="s">
        <v>6948</v>
      </c>
      <c r="M2798" s="105" t="s">
        <v>5768</v>
      </c>
      <c r="N2798" s="52">
        <v>1</v>
      </c>
      <c r="O2798" s="52">
        <f>INDEX(organizations_branch!A:A,MATCH(P2798,organizations_branch!B:B,0))</f>
        <v>2</v>
      </c>
      <c r="P2798" t="s">
        <v>6404</v>
      </c>
      <c r="Q2798" s="52"/>
      <c r="R2798" s="52"/>
      <c r="S2798" s="74">
        <v>44896</v>
      </c>
      <c r="T2798" s="52"/>
      <c r="U2798" s="52"/>
      <c r="V2798" s="52"/>
      <c r="W2798" s="52"/>
      <c r="X2798" s="52"/>
      <c r="Y2798" s="52" t="s">
        <v>52</v>
      </c>
      <c r="Z2798" s="52"/>
      <c r="AA2798" s="52"/>
      <c r="AB2798" s="52" t="s">
        <v>6850</v>
      </c>
      <c r="AC2798" s="52"/>
      <c r="AD2798" s="52"/>
      <c r="AE2798" s="52"/>
      <c r="AF2798" s="75"/>
      <c r="AG2798" s="52"/>
      <c r="AH2798" s="52"/>
      <c r="AI2798" s="52"/>
      <c r="AJ2798" s="52">
        <v>1</v>
      </c>
      <c r="AK2798" s="77">
        <v>0</v>
      </c>
      <c r="AL2798" s="52"/>
      <c r="AM2798" s="52"/>
      <c r="AN2798" s="52"/>
      <c r="AO2798" s="52"/>
      <c r="AP2798" s="52"/>
      <c r="AQ2798" s="78">
        <v>0</v>
      </c>
    </row>
    <row r="2799" spans="1:43" ht="12.75" customHeight="1" x14ac:dyDescent="0.25">
      <c r="A2799" s="52">
        <v>4797</v>
      </c>
      <c r="B2799" s="52">
        <v>5952</v>
      </c>
      <c r="C2799" s="52"/>
      <c r="D2799" s="52"/>
      <c r="E2799" s="52">
        <v>2</v>
      </c>
      <c r="F2799" s="105" t="s">
        <v>7351</v>
      </c>
      <c r="G2799" s="52" t="s">
        <v>14215</v>
      </c>
      <c r="H2799" s="52" t="s">
        <v>14215</v>
      </c>
      <c r="I2799" s="52">
        <f>INDEX(ce_computermodel!A:A,MATCH(J2799,ce_computermodel!B:B,0))</f>
        <v>500</v>
      </c>
      <c r="J2799" s="52" t="s">
        <v>5768</v>
      </c>
      <c r="K2799" s="105" t="s">
        <v>6948</v>
      </c>
      <c r="L2799" s="105" t="s">
        <v>6948</v>
      </c>
      <c r="M2799" s="105" t="s">
        <v>5768</v>
      </c>
      <c r="N2799" s="52">
        <v>1</v>
      </c>
      <c r="O2799" s="52">
        <f>INDEX(organizations_branch!A:A,MATCH(P2799,organizations_branch!B:B,0))</f>
        <v>2</v>
      </c>
      <c r="P2799" t="s">
        <v>6404</v>
      </c>
      <c r="Q2799" s="52"/>
      <c r="R2799" s="52"/>
      <c r="S2799" s="74">
        <v>44896</v>
      </c>
      <c r="T2799" s="52"/>
      <c r="U2799" s="52"/>
      <c r="V2799" s="52"/>
      <c r="W2799" s="52"/>
      <c r="X2799" s="52"/>
      <c r="Y2799" s="52" t="s">
        <v>52</v>
      </c>
      <c r="Z2799" s="52"/>
      <c r="AA2799" s="52"/>
      <c r="AB2799" s="52" t="s">
        <v>6850</v>
      </c>
      <c r="AC2799" s="52"/>
      <c r="AD2799" s="52"/>
      <c r="AE2799" s="52"/>
      <c r="AF2799" s="75"/>
      <c r="AG2799" s="52"/>
      <c r="AH2799" s="52"/>
      <c r="AI2799" s="52"/>
      <c r="AJ2799" s="52">
        <v>1</v>
      </c>
      <c r="AK2799" s="77">
        <v>0</v>
      </c>
      <c r="AL2799" s="52"/>
      <c r="AM2799" s="52"/>
      <c r="AN2799" s="52"/>
      <c r="AO2799" s="52"/>
      <c r="AP2799" s="52"/>
      <c r="AQ2799" s="78">
        <v>0</v>
      </c>
    </row>
    <row r="2800" spans="1:43" ht="12.75" customHeight="1" x14ac:dyDescent="0.25">
      <c r="A2800" s="52">
        <v>4798</v>
      </c>
      <c r="B2800" s="52">
        <v>5953</v>
      </c>
      <c r="C2800" s="52"/>
      <c r="D2800" s="52"/>
      <c r="E2800" s="52">
        <v>2</v>
      </c>
      <c r="F2800" s="105" t="s">
        <v>7351</v>
      </c>
      <c r="G2800" s="52" t="s">
        <v>14216</v>
      </c>
      <c r="H2800" s="52" t="s">
        <v>14216</v>
      </c>
      <c r="I2800" s="52">
        <f>INDEX(ce_computermodel!A:A,MATCH(J2800,ce_computermodel!B:B,0))</f>
        <v>500</v>
      </c>
      <c r="J2800" s="52" t="s">
        <v>5768</v>
      </c>
      <c r="K2800" s="105" t="s">
        <v>6948</v>
      </c>
      <c r="L2800" s="105" t="s">
        <v>6948</v>
      </c>
      <c r="M2800" s="105" t="s">
        <v>5768</v>
      </c>
      <c r="N2800" s="52">
        <v>1</v>
      </c>
      <c r="O2800" s="52">
        <f>INDEX(organizations_branch!A:A,MATCH(P2800,organizations_branch!B:B,0))</f>
        <v>2</v>
      </c>
      <c r="P2800" t="s">
        <v>6404</v>
      </c>
      <c r="Q2800" s="52"/>
      <c r="R2800" s="52"/>
      <c r="S2800" s="74">
        <v>44896</v>
      </c>
      <c r="T2800" s="52"/>
      <c r="U2800" s="52"/>
      <c r="V2800" s="52"/>
      <c r="W2800" s="52"/>
      <c r="X2800" s="52"/>
      <c r="Y2800" s="52" t="s">
        <v>52</v>
      </c>
      <c r="Z2800" s="52"/>
      <c r="AA2800" s="52"/>
      <c r="AB2800" s="52" t="s">
        <v>6850</v>
      </c>
      <c r="AC2800" s="52"/>
      <c r="AD2800" s="52"/>
      <c r="AE2800" s="52"/>
      <c r="AF2800" s="75"/>
      <c r="AG2800" s="52"/>
      <c r="AH2800" s="52"/>
      <c r="AI2800" s="52"/>
      <c r="AJ2800" s="52">
        <v>1</v>
      </c>
      <c r="AK2800" s="77">
        <v>0</v>
      </c>
      <c r="AL2800" s="52"/>
      <c r="AM2800" s="52"/>
      <c r="AN2800" s="52"/>
      <c r="AO2800" s="52"/>
      <c r="AP2800" s="52"/>
      <c r="AQ2800" s="78">
        <v>0</v>
      </c>
    </row>
    <row r="2801" spans="1:43" ht="12.75" customHeight="1" x14ac:dyDescent="0.25">
      <c r="A2801" s="52">
        <v>4799</v>
      </c>
      <c r="B2801" s="52">
        <v>5954</v>
      </c>
      <c r="C2801" s="52"/>
      <c r="D2801" s="52"/>
      <c r="E2801" s="52">
        <v>2</v>
      </c>
      <c r="F2801" s="105" t="s">
        <v>7351</v>
      </c>
      <c r="G2801" s="52" t="s">
        <v>14217</v>
      </c>
      <c r="H2801" s="52" t="s">
        <v>14217</v>
      </c>
      <c r="I2801" s="52">
        <f>INDEX(ce_computermodel!A:A,MATCH(J2801,ce_computermodel!B:B,0))</f>
        <v>500</v>
      </c>
      <c r="J2801" s="52" t="s">
        <v>5768</v>
      </c>
      <c r="K2801" s="105" t="s">
        <v>6948</v>
      </c>
      <c r="L2801" s="105" t="s">
        <v>6948</v>
      </c>
      <c r="M2801" s="105" t="s">
        <v>5768</v>
      </c>
      <c r="N2801" s="52">
        <v>1</v>
      </c>
      <c r="O2801" s="52">
        <f>INDEX(organizations_branch!A:A,MATCH(P2801,organizations_branch!B:B,0))</f>
        <v>2</v>
      </c>
      <c r="P2801" t="s">
        <v>6404</v>
      </c>
      <c r="Q2801" s="52"/>
      <c r="R2801" s="52"/>
      <c r="S2801" s="74">
        <v>44896</v>
      </c>
      <c r="T2801" s="52"/>
      <c r="U2801" s="52"/>
      <c r="V2801" s="52"/>
      <c r="W2801" s="52"/>
      <c r="X2801" s="52"/>
      <c r="Y2801" s="52" t="s">
        <v>52</v>
      </c>
      <c r="Z2801" s="52"/>
      <c r="AA2801" s="52"/>
      <c r="AB2801" s="52" t="s">
        <v>6850</v>
      </c>
      <c r="AC2801" s="52"/>
      <c r="AD2801" s="52"/>
      <c r="AE2801" s="52"/>
      <c r="AF2801" s="75"/>
      <c r="AG2801" s="52"/>
      <c r="AH2801" s="52"/>
      <c r="AI2801" s="52"/>
      <c r="AJ2801" s="52">
        <v>1</v>
      </c>
      <c r="AK2801" s="77">
        <v>0</v>
      </c>
      <c r="AL2801" s="52"/>
      <c r="AM2801" s="52"/>
      <c r="AN2801" s="52"/>
      <c r="AO2801" s="52"/>
      <c r="AP2801" s="52"/>
      <c r="AQ2801" s="52"/>
    </row>
    <row r="2802" spans="1:43" ht="12.75" customHeight="1" x14ac:dyDescent="0.25">
      <c r="A2802" s="52">
        <v>4800</v>
      </c>
      <c r="B2802" s="52">
        <v>5955</v>
      </c>
      <c r="C2802" s="52"/>
      <c r="D2802" s="52"/>
      <c r="E2802" s="52">
        <v>2</v>
      </c>
      <c r="F2802" s="105" t="s">
        <v>7351</v>
      </c>
      <c r="G2802" s="52" t="s">
        <v>14218</v>
      </c>
      <c r="H2802" s="52" t="s">
        <v>14218</v>
      </c>
      <c r="I2802" s="52">
        <f>INDEX(ce_computermodel!A:A,MATCH(J2802,ce_computermodel!B:B,0))</f>
        <v>500</v>
      </c>
      <c r="J2802" s="52" t="s">
        <v>5768</v>
      </c>
      <c r="K2802" s="105" t="s">
        <v>6948</v>
      </c>
      <c r="L2802" s="105" t="s">
        <v>6948</v>
      </c>
      <c r="M2802" s="105" t="s">
        <v>5768</v>
      </c>
      <c r="N2802" s="52">
        <v>1</v>
      </c>
      <c r="O2802" s="52">
        <f>INDEX(organizations_branch!A:A,MATCH(P2802,organizations_branch!B:B,0))</f>
        <v>2</v>
      </c>
      <c r="P2802" t="s">
        <v>6404</v>
      </c>
      <c r="Q2802" s="52"/>
      <c r="R2802" s="52"/>
      <c r="S2802" s="74">
        <v>44896</v>
      </c>
      <c r="T2802" s="52"/>
      <c r="U2802" s="52"/>
      <c r="V2802" s="52"/>
      <c r="W2802" s="52"/>
      <c r="X2802" s="52"/>
      <c r="Y2802" s="52" t="s">
        <v>52</v>
      </c>
      <c r="Z2802" s="52"/>
      <c r="AA2802" s="52"/>
      <c r="AB2802" s="52" t="s">
        <v>6850</v>
      </c>
      <c r="AC2802" s="52"/>
      <c r="AD2802" s="52"/>
      <c r="AE2802" s="52"/>
      <c r="AF2802" s="75"/>
      <c r="AG2802" s="52"/>
      <c r="AH2802" s="52"/>
      <c r="AI2802" s="52"/>
      <c r="AJ2802" s="52">
        <v>1</v>
      </c>
      <c r="AK2802" s="77">
        <v>0</v>
      </c>
      <c r="AL2802" s="52"/>
      <c r="AM2802" s="52"/>
      <c r="AN2802" s="52"/>
      <c r="AO2802" s="52"/>
      <c r="AP2802" s="52"/>
      <c r="AQ2802" s="52"/>
    </row>
    <row r="2803" spans="1:43" ht="12.75" customHeight="1" x14ac:dyDescent="0.25">
      <c r="A2803" s="52">
        <v>4801</v>
      </c>
      <c r="B2803" s="52">
        <v>5956</v>
      </c>
      <c r="C2803" s="52"/>
      <c r="D2803" s="52"/>
      <c r="E2803" s="52">
        <v>2</v>
      </c>
      <c r="F2803" s="105" t="s">
        <v>7351</v>
      </c>
      <c r="G2803" s="52" t="s">
        <v>14219</v>
      </c>
      <c r="H2803" s="52" t="s">
        <v>14219</v>
      </c>
      <c r="I2803" s="52">
        <f>INDEX(ce_computermodel!A:A,MATCH(J2803,ce_computermodel!B:B,0))</f>
        <v>500</v>
      </c>
      <c r="J2803" s="52" t="s">
        <v>5768</v>
      </c>
      <c r="K2803" s="105" t="s">
        <v>6948</v>
      </c>
      <c r="L2803" s="105" t="s">
        <v>6948</v>
      </c>
      <c r="M2803" s="105" t="s">
        <v>5768</v>
      </c>
      <c r="N2803" s="52">
        <v>1</v>
      </c>
      <c r="O2803" s="52">
        <f>INDEX(organizations_branch!A:A,MATCH(P2803,organizations_branch!B:B,0))</f>
        <v>2</v>
      </c>
      <c r="P2803" t="s">
        <v>6404</v>
      </c>
      <c r="Q2803" s="52"/>
      <c r="R2803" s="52"/>
      <c r="S2803" s="74">
        <v>44896</v>
      </c>
      <c r="T2803" s="52"/>
      <c r="U2803" s="52"/>
      <c r="V2803" s="52"/>
      <c r="W2803" s="52"/>
      <c r="X2803" s="52"/>
      <c r="Y2803" s="52" t="s">
        <v>52</v>
      </c>
      <c r="Z2803" s="52"/>
      <c r="AA2803" s="52"/>
      <c r="AB2803" s="52" t="s">
        <v>6850</v>
      </c>
      <c r="AC2803" s="52"/>
      <c r="AD2803" s="52"/>
      <c r="AE2803" s="52"/>
      <c r="AF2803" s="75"/>
      <c r="AG2803" s="52"/>
      <c r="AH2803" s="52"/>
      <c r="AI2803" s="52"/>
      <c r="AJ2803" s="52">
        <v>1</v>
      </c>
      <c r="AK2803" s="77">
        <v>0</v>
      </c>
      <c r="AL2803" s="52"/>
      <c r="AM2803" s="52"/>
      <c r="AN2803" s="52"/>
      <c r="AO2803" s="52"/>
      <c r="AP2803" s="52"/>
      <c r="AQ2803" s="52"/>
    </row>
    <row r="2804" spans="1:43" ht="12.75" customHeight="1" x14ac:dyDescent="0.25">
      <c r="A2804" s="52">
        <v>4802</v>
      </c>
      <c r="B2804" s="52">
        <v>5957</v>
      </c>
      <c r="C2804" s="52"/>
      <c r="D2804" s="52"/>
      <c r="E2804" s="52">
        <v>2</v>
      </c>
      <c r="F2804" s="105" t="s">
        <v>7351</v>
      </c>
      <c r="G2804" s="52" t="s">
        <v>14220</v>
      </c>
      <c r="H2804" s="52" t="s">
        <v>14220</v>
      </c>
      <c r="I2804" s="52">
        <f>INDEX(ce_computermodel!A:A,MATCH(J2804,ce_computermodel!B:B,0))</f>
        <v>500</v>
      </c>
      <c r="J2804" s="52" t="s">
        <v>5768</v>
      </c>
      <c r="K2804" s="105" t="s">
        <v>6948</v>
      </c>
      <c r="L2804" s="105" t="s">
        <v>6948</v>
      </c>
      <c r="M2804" s="105" t="s">
        <v>5768</v>
      </c>
      <c r="N2804" s="52">
        <v>1</v>
      </c>
      <c r="O2804" s="52">
        <f>INDEX(organizations_branch!A:A,MATCH(P2804,organizations_branch!B:B,0))</f>
        <v>2</v>
      </c>
      <c r="P2804" t="s">
        <v>6404</v>
      </c>
      <c r="Q2804" s="52"/>
      <c r="R2804" s="52"/>
      <c r="S2804" s="74">
        <v>44896</v>
      </c>
      <c r="T2804" s="52"/>
      <c r="U2804" s="52"/>
      <c r="V2804" s="52"/>
      <c r="W2804" s="52"/>
      <c r="X2804" s="52"/>
      <c r="Y2804" s="52" t="s">
        <v>52</v>
      </c>
      <c r="Z2804" s="52"/>
      <c r="AA2804" s="52"/>
      <c r="AB2804" s="52" t="s">
        <v>6850</v>
      </c>
      <c r="AC2804" s="52"/>
      <c r="AD2804" s="52"/>
      <c r="AE2804" s="52"/>
      <c r="AF2804" s="75"/>
      <c r="AG2804" s="52"/>
      <c r="AH2804" s="52"/>
      <c r="AI2804" s="52"/>
      <c r="AJ2804" s="52">
        <v>1</v>
      </c>
      <c r="AK2804" s="77">
        <v>0</v>
      </c>
      <c r="AL2804" s="52"/>
      <c r="AM2804" s="52"/>
      <c r="AN2804" s="52"/>
      <c r="AO2804" s="52"/>
      <c r="AP2804" s="52"/>
      <c r="AQ2804" s="52"/>
    </row>
    <row r="2805" spans="1:43" ht="12.75" customHeight="1" x14ac:dyDescent="0.25">
      <c r="A2805" s="52">
        <v>4803</v>
      </c>
      <c r="B2805" s="52">
        <v>5958</v>
      </c>
      <c r="C2805" s="52"/>
      <c r="D2805" s="52"/>
      <c r="E2805" s="52">
        <v>2</v>
      </c>
      <c r="F2805" s="105" t="s">
        <v>7351</v>
      </c>
      <c r="G2805" s="52" t="s">
        <v>14221</v>
      </c>
      <c r="H2805" s="52" t="s">
        <v>14221</v>
      </c>
      <c r="I2805" s="52">
        <f>INDEX(ce_computermodel!A:A,MATCH(J2805,ce_computermodel!B:B,0))</f>
        <v>500</v>
      </c>
      <c r="J2805" s="52" t="s">
        <v>5768</v>
      </c>
      <c r="K2805" s="105" t="s">
        <v>6948</v>
      </c>
      <c r="L2805" s="105" t="s">
        <v>6948</v>
      </c>
      <c r="M2805" s="105" t="s">
        <v>5768</v>
      </c>
      <c r="N2805" s="52">
        <v>1</v>
      </c>
      <c r="O2805" s="52">
        <f>INDEX(organizations_branch!A:A,MATCH(P2805,organizations_branch!B:B,0))</f>
        <v>2</v>
      </c>
      <c r="P2805" t="s">
        <v>6404</v>
      </c>
      <c r="Q2805" s="52"/>
      <c r="R2805" s="52"/>
      <c r="S2805" s="74">
        <v>44896</v>
      </c>
      <c r="T2805" s="52"/>
      <c r="U2805" s="52"/>
      <c r="V2805" s="52"/>
      <c r="W2805" s="52"/>
      <c r="X2805" s="52"/>
      <c r="Y2805" s="52" t="s">
        <v>52</v>
      </c>
      <c r="Z2805" s="52"/>
      <c r="AA2805" s="52"/>
      <c r="AB2805" s="52" t="s">
        <v>6850</v>
      </c>
      <c r="AC2805" s="52"/>
      <c r="AD2805" s="52"/>
      <c r="AE2805" s="52"/>
      <c r="AF2805" s="75"/>
      <c r="AG2805" s="52"/>
      <c r="AH2805" s="52"/>
      <c r="AI2805" s="52"/>
      <c r="AJ2805" s="52">
        <v>1</v>
      </c>
      <c r="AK2805" s="77">
        <v>0</v>
      </c>
      <c r="AL2805" s="52"/>
      <c r="AM2805" s="52"/>
      <c r="AN2805" s="52"/>
      <c r="AO2805" s="52"/>
      <c r="AP2805" s="52"/>
      <c r="AQ2805" s="52"/>
    </row>
    <row r="2806" spans="1:43" ht="12.75" customHeight="1" x14ac:dyDescent="0.25">
      <c r="A2806" s="52">
        <v>4804</v>
      </c>
      <c r="B2806" s="52">
        <v>5959</v>
      </c>
      <c r="C2806" s="52"/>
      <c r="D2806" s="52"/>
      <c r="E2806" s="52">
        <v>2</v>
      </c>
      <c r="F2806" s="105" t="s">
        <v>7351</v>
      </c>
      <c r="G2806" s="52" t="s">
        <v>14222</v>
      </c>
      <c r="H2806" s="52" t="s">
        <v>14222</v>
      </c>
      <c r="I2806" s="52">
        <f>INDEX(ce_computermodel!A:A,MATCH(J2806,ce_computermodel!B:B,0))</f>
        <v>500</v>
      </c>
      <c r="J2806" s="52" t="s">
        <v>5768</v>
      </c>
      <c r="K2806" s="105" t="s">
        <v>6948</v>
      </c>
      <c r="L2806" s="105" t="s">
        <v>6948</v>
      </c>
      <c r="M2806" s="105" t="s">
        <v>5768</v>
      </c>
      <c r="N2806" s="52">
        <v>1</v>
      </c>
      <c r="O2806" s="52">
        <f>INDEX(organizations_branch!A:A,MATCH(P2806,organizations_branch!B:B,0))</f>
        <v>2</v>
      </c>
      <c r="P2806" t="s">
        <v>6404</v>
      </c>
      <c r="Q2806" s="52"/>
      <c r="R2806" s="52"/>
      <c r="S2806" s="74">
        <v>44896</v>
      </c>
      <c r="T2806" s="52"/>
      <c r="U2806" s="52"/>
      <c r="V2806" s="52"/>
      <c r="W2806" s="52"/>
      <c r="X2806" s="52"/>
      <c r="Y2806" s="52" t="s">
        <v>52</v>
      </c>
      <c r="Z2806" s="52"/>
      <c r="AA2806" s="52"/>
      <c r="AB2806" s="52" t="s">
        <v>6850</v>
      </c>
      <c r="AC2806" s="52"/>
      <c r="AD2806" s="52"/>
      <c r="AE2806" s="52"/>
      <c r="AF2806" s="75"/>
      <c r="AG2806" s="52"/>
      <c r="AH2806" s="52"/>
      <c r="AI2806" s="52"/>
      <c r="AJ2806" s="52">
        <v>1</v>
      </c>
      <c r="AK2806" s="77">
        <v>0</v>
      </c>
      <c r="AL2806" s="52"/>
      <c r="AM2806" s="52"/>
      <c r="AN2806" s="52"/>
      <c r="AO2806" s="52"/>
      <c r="AP2806" s="52"/>
      <c r="AQ2806" s="52"/>
    </row>
    <row r="2807" spans="1:43" ht="12.75" customHeight="1" x14ac:dyDescent="0.25">
      <c r="A2807" s="52">
        <v>4805</v>
      </c>
      <c r="B2807" s="52">
        <v>5960</v>
      </c>
      <c r="C2807" s="52"/>
      <c r="D2807" s="52"/>
      <c r="E2807" s="52">
        <v>2</v>
      </c>
      <c r="F2807" s="105" t="s">
        <v>7351</v>
      </c>
      <c r="G2807" s="52" t="s">
        <v>14223</v>
      </c>
      <c r="H2807" s="52" t="s">
        <v>14223</v>
      </c>
      <c r="I2807" s="52">
        <f>INDEX(ce_computermodel!A:A,MATCH(J2807,ce_computermodel!B:B,0))</f>
        <v>500</v>
      </c>
      <c r="J2807" s="52" t="s">
        <v>5768</v>
      </c>
      <c r="K2807" s="105" t="s">
        <v>6948</v>
      </c>
      <c r="L2807" s="105" t="s">
        <v>6948</v>
      </c>
      <c r="M2807" s="105" t="s">
        <v>5768</v>
      </c>
      <c r="N2807" s="52">
        <v>1</v>
      </c>
      <c r="O2807" s="52">
        <f>INDEX(organizations_branch!A:A,MATCH(P2807,organizations_branch!B:B,0))</f>
        <v>2</v>
      </c>
      <c r="P2807" t="s">
        <v>6404</v>
      </c>
      <c r="Q2807" s="52"/>
      <c r="R2807" s="52"/>
      <c r="S2807" s="74">
        <v>44896</v>
      </c>
      <c r="T2807" s="52"/>
      <c r="U2807" s="52"/>
      <c r="V2807" s="52"/>
      <c r="W2807" s="52"/>
      <c r="X2807" s="52"/>
      <c r="Y2807" s="52" t="s">
        <v>52</v>
      </c>
      <c r="Z2807" s="52"/>
      <c r="AA2807" s="52"/>
      <c r="AB2807" s="52" t="s">
        <v>6850</v>
      </c>
      <c r="AC2807" s="52"/>
      <c r="AD2807" s="52"/>
      <c r="AE2807" s="52"/>
      <c r="AF2807" s="75"/>
      <c r="AG2807" s="52"/>
      <c r="AH2807" s="52"/>
      <c r="AI2807" s="52"/>
      <c r="AJ2807" s="52">
        <v>1</v>
      </c>
      <c r="AK2807" s="77">
        <v>0</v>
      </c>
      <c r="AL2807" s="52"/>
      <c r="AM2807" s="52"/>
      <c r="AN2807" s="52"/>
      <c r="AO2807" s="52"/>
      <c r="AP2807" s="52"/>
      <c r="AQ2807" s="52"/>
    </row>
    <row r="2808" spans="1:43" ht="12.75" customHeight="1" x14ac:dyDescent="0.25">
      <c r="A2808" s="52">
        <v>4806</v>
      </c>
      <c r="B2808" s="52">
        <v>5961</v>
      </c>
      <c r="C2808" s="52"/>
      <c r="D2808" s="52"/>
      <c r="E2808" s="52">
        <v>2</v>
      </c>
      <c r="F2808" s="105" t="s">
        <v>7351</v>
      </c>
      <c r="G2808" s="52" t="s">
        <v>14224</v>
      </c>
      <c r="H2808" s="52" t="s">
        <v>14224</v>
      </c>
      <c r="I2808" s="52">
        <f>INDEX(ce_computermodel!A:A,MATCH(J2808,ce_computermodel!B:B,0))</f>
        <v>500</v>
      </c>
      <c r="J2808" s="52" t="s">
        <v>5768</v>
      </c>
      <c r="K2808" s="105" t="s">
        <v>6948</v>
      </c>
      <c r="L2808" s="105" t="s">
        <v>6948</v>
      </c>
      <c r="M2808" s="105" t="s">
        <v>5768</v>
      </c>
      <c r="N2808" s="52">
        <v>1</v>
      </c>
      <c r="O2808" s="52">
        <f>INDEX(organizations_branch!A:A,MATCH(P2808,organizations_branch!B:B,0))</f>
        <v>2</v>
      </c>
      <c r="P2808" t="s">
        <v>6404</v>
      </c>
      <c r="Q2808" s="52"/>
      <c r="R2808" s="52"/>
      <c r="S2808" s="74">
        <v>44896</v>
      </c>
      <c r="T2808" s="52"/>
      <c r="U2808" s="52"/>
      <c r="V2808" s="52"/>
      <c r="W2808" s="52"/>
      <c r="X2808" s="52"/>
      <c r="Y2808" s="52" t="s">
        <v>52</v>
      </c>
      <c r="Z2808" s="52"/>
      <c r="AA2808" s="52"/>
      <c r="AB2808" s="52" t="s">
        <v>6850</v>
      </c>
      <c r="AC2808" s="52"/>
      <c r="AD2808" s="52"/>
      <c r="AE2808" s="52"/>
      <c r="AF2808" s="75"/>
      <c r="AG2808" s="52"/>
      <c r="AH2808" s="52"/>
      <c r="AI2808" s="52"/>
      <c r="AJ2808" s="52">
        <v>1</v>
      </c>
      <c r="AK2808" s="77">
        <v>0</v>
      </c>
      <c r="AL2808" s="52"/>
      <c r="AM2808" s="52"/>
      <c r="AN2808" s="52"/>
      <c r="AO2808" s="52"/>
      <c r="AP2808" s="52"/>
      <c r="AQ2808" s="52"/>
    </row>
    <row r="2809" spans="1:43" ht="12.75" customHeight="1" x14ac:dyDescent="0.25">
      <c r="A2809" s="52">
        <v>4807</v>
      </c>
      <c r="B2809" s="52">
        <v>5962</v>
      </c>
      <c r="C2809" s="52"/>
      <c r="D2809" s="52"/>
      <c r="E2809" s="52">
        <v>2</v>
      </c>
      <c r="F2809" s="105" t="s">
        <v>7351</v>
      </c>
      <c r="G2809" s="52" t="s">
        <v>14225</v>
      </c>
      <c r="H2809" s="52" t="s">
        <v>14225</v>
      </c>
      <c r="I2809" s="52">
        <f>INDEX(ce_computermodel!A:A,MATCH(J2809,ce_computermodel!B:B,0))</f>
        <v>500</v>
      </c>
      <c r="J2809" s="52" t="s">
        <v>5768</v>
      </c>
      <c r="K2809" s="105" t="s">
        <v>6948</v>
      </c>
      <c r="L2809" s="105" t="s">
        <v>6948</v>
      </c>
      <c r="M2809" s="105" t="s">
        <v>5768</v>
      </c>
      <c r="N2809" s="52">
        <v>1</v>
      </c>
      <c r="O2809" s="52">
        <f>INDEX(organizations_branch!A:A,MATCH(P2809,organizations_branch!B:B,0))</f>
        <v>2</v>
      </c>
      <c r="P2809" t="s">
        <v>6404</v>
      </c>
      <c r="Q2809" s="52"/>
      <c r="R2809" s="52"/>
      <c r="S2809" s="74">
        <v>44896</v>
      </c>
      <c r="T2809" s="52"/>
      <c r="U2809" s="52"/>
      <c r="V2809" s="52"/>
      <c r="W2809" s="52"/>
      <c r="X2809" s="52"/>
      <c r="Y2809" s="52" t="s">
        <v>52</v>
      </c>
      <c r="Z2809" s="52"/>
      <c r="AA2809" s="52"/>
      <c r="AB2809" s="52" t="s">
        <v>6850</v>
      </c>
      <c r="AC2809" s="52"/>
      <c r="AD2809" s="52"/>
      <c r="AE2809" s="52"/>
      <c r="AF2809" s="75"/>
      <c r="AG2809" s="52"/>
      <c r="AH2809" s="52"/>
      <c r="AI2809" s="52"/>
      <c r="AJ2809" s="52">
        <v>1</v>
      </c>
      <c r="AK2809" s="77">
        <v>0</v>
      </c>
      <c r="AL2809" s="52"/>
      <c r="AM2809" s="52"/>
      <c r="AN2809" s="52"/>
      <c r="AO2809" s="52"/>
      <c r="AP2809" s="52"/>
      <c r="AQ2809" s="52"/>
    </row>
    <row r="2810" spans="1:43" ht="12.75" customHeight="1" x14ac:dyDescent="0.25">
      <c r="A2810" s="52">
        <v>4808</v>
      </c>
      <c r="B2810" s="52">
        <v>5963</v>
      </c>
      <c r="C2810" s="52"/>
      <c r="D2810" s="52"/>
      <c r="E2810" s="52">
        <v>2</v>
      </c>
      <c r="F2810" s="105" t="s">
        <v>7351</v>
      </c>
      <c r="G2810" s="52" t="s">
        <v>14226</v>
      </c>
      <c r="H2810" s="52" t="s">
        <v>14226</v>
      </c>
      <c r="I2810" s="52">
        <f>INDEX(ce_computermodel!A:A,MATCH(J2810,ce_computermodel!B:B,0))</f>
        <v>500</v>
      </c>
      <c r="J2810" s="52" t="s">
        <v>5768</v>
      </c>
      <c r="K2810" s="105" t="s">
        <v>6948</v>
      </c>
      <c r="L2810" s="105" t="s">
        <v>6948</v>
      </c>
      <c r="M2810" s="105" t="s">
        <v>5768</v>
      </c>
      <c r="N2810" s="52">
        <v>1</v>
      </c>
      <c r="O2810" s="52">
        <f>INDEX(organizations_branch!A:A,MATCH(P2810,organizations_branch!B:B,0))</f>
        <v>2</v>
      </c>
      <c r="P2810" t="s">
        <v>6404</v>
      </c>
      <c r="Q2810" s="52"/>
      <c r="R2810" s="52"/>
      <c r="S2810" s="74">
        <v>44896</v>
      </c>
      <c r="T2810" s="52"/>
      <c r="U2810" s="52"/>
      <c r="V2810" s="52"/>
      <c r="W2810" s="52"/>
      <c r="X2810" s="52"/>
      <c r="Y2810" s="52" t="s">
        <v>52</v>
      </c>
      <c r="Z2810" s="52"/>
      <c r="AA2810" s="52"/>
      <c r="AB2810" s="52" t="s">
        <v>6850</v>
      </c>
      <c r="AC2810" s="52"/>
      <c r="AD2810" s="52"/>
      <c r="AE2810" s="52"/>
      <c r="AF2810" s="75"/>
      <c r="AG2810" s="52"/>
      <c r="AH2810" s="52"/>
      <c r="AI2810" s="52"/>
      <c r="AJ2810" s="52">
        <v>1</v>
      </c>
      <c r="AK2810" s="77">
        <v>0</v>
      </c>
      <c r="AL2810" s="52"/>
      <c r="AM2810" s="52"/>
      <c r="AN2810" s="52"/>
      <c r="AO2810" s="52"/>
      <c r="AP2810" s="52"/>
      <c r="AQ2810" s="52"/>
    </row>
    <row r="2811" spans="1:43" ht="12.75" customHeight="1" x14ac:dyDescent="0.25">
      <c r="A2811" s="52">
        <v>4809</v>
      </c>
      <c r="B2811" s="52">
        <v>5964</v>
      </c>
      <c r="C2811" s="52"/>
      <c r="D2811" s="52"/>
      <c r="E2811" s="52">
        <v>2</v>
      </c>
      <c r="F2811" s="105" t="s">
        <v>7351</v>
      </c>
      <c r="G2811" s="52" t="s">
        <v>14227</v>
      </c>
      <c r="H2811" s="52" t="s">
        <v>14227</v>
      </c>
      <c r="I2811" s="52">
        <f>INDEX(ce_computermodel!A:A,MATCH(J2811,ce_computermodel!B:B,0))</f>
        <v>500</v>
      </c>
      <c r="J2811" s="52" t="s">
        <v>5768</v>
      </c>
      <c r="K2811" s="105" t="s">
        <v>6948</v>
      </c>
      <c r="L2811" s="105" t="s">
        <v>6948</v>
      </c>
      <c r="M2811" s="105" t="s">
        <v>5768</v>
      </c>
      <c r="N2811" s="52">
        <v>1</v>
      </c>
      <c r="O2811" s="52">
        <f>INDEX(organizations_branch!A:A,MATCH(P2811,organizations_branch!B:B,0))</f>
        <v>2</v>
      </c>
      <c r="P2811" t="s">
        <v>6404</v>
      </c>
      <c r="Q2811" s="52"/>
      <c r="R2811" s="52"/>
      <c r="S2811" s="74">
        <v>44896</v>
      </c>
      <c r="T2811" s="52"/>
      <c r="U2811" s="52"/>
      <c r="V2811" s="52"/>
      <c r="W2811" s="52"/>
      <c r="X2811" s="52"/>
      <c r="Y2811" s="52" t="s">
        <v>52</v>
      </c>
      <c r="Z2811" s="52"/>
      <c r="AA2811" s="52"/>
      <c r="AB2811" s="52" t="s">
        <v>6850</v>
      </c>
      <c r="AC2811" s="52"/>
      <c r="AD2811" s="52"/>
      <c r="AE2811" s="52"/>
      <c r="AF2811" s="75"/>
      <c r="AG2811" s="52"/>
      <c r="AH2811" s="52"/>
      <c r="AI2811" s="52"/>
      <c r="AJ2811" s="52">
        <v>1</v>
      </c>
      <c r="AK2811" s="77">
        <v>0</v>
      </c>
      <c r="AL2811" s="52"/>
      <c r="AM2811" s="52"/>
      <c r="AN2811" s="52"/>
      <c r="AO2811" s="52"/>
      <c r="AP2811" s="52"/>
      <c r="AQ2811" s="52"/>
    </row>
    <row r="2812" spans="1:43" ht="12.75" customHeight="1" x14ac:dyDescent="0.25">
      <c r="A2812" s="52">
        <v>4810</v>
      </c>
      <c r="B2812" s="52">
        <v>5965</v>
      </c>
      <c r="C2812" s="52"/>
      <c r="D2812" s="52"/>
      <c r="E2812" s="52">
        <v>2</v>
      </c>
      <c r="F2812" s="105" t="s">
        <v>7351</v>
      </c>
      <c r="G2812" s="52" t="s">
        <v>14228</v>
      </c>
      <c r="H2812" s="52" t="s">
        <v>14228</v>
      </c>
      <c r="I2812" s="52">
        <f>INDEX(ce_computermodel!A:A,MATCH(J2812,ce_computermodel!B:B,0))</f>
        <v>500</v>
      </c>
      <c r="J2812" s="52" t="s">
        <v>5768</v>
      </c>
      <c r="K2812" s="105" t="s">
        <v>6948</v>
      </c>
      <c r="L2812" s="105" t="s">
        <v>6948</v>
      </c>
      <c r="M2812" s="105" t="s">
        <v>5768</v>
      </c>
      <c r="N2812" s="52">
        <v>1</v>
      </c>
      <c r="O2812" s="52">
        <f>INDEX(organizations_branch!A:A,MATCH(P2812,organizations_branch!B:B,0))</f>
        <v>2</v>
      </c>
      <c r="P2812" t="s">
        <v>6404</v>
      </c>
      <c r="Q2812" s="52"/>
      <c r="R2812" s="52"/>
      <c r="S2812" s="74">
        <v>44896</v>
      </c>
      <c r="T2812" s="52"/>
      <c r="U2812" s="52"/>
      <c r="V2812" s="52"/>
      <c r="W2812" s="52"/>
      <c r="X2812" s="52"/>
      <c r="Y2812" s="52" t="s">
        <v>52</v>
      </c>
      <c r="Z2812" s="52"/>
      <c r="AA2812" s="52"/>
      <c r="AB2812" s="52" t="s">
        <v>6850</v>
      </c>
      <c r="AC2812" s="52"/>
      <c r="AD2812" s="52"/>
      <c r="AE2812" s="52"/>
      <c r="AF2812" s="75"/>
      <c r="AG2812" s="52"/>
      <c r="AH2812" s="52"/>
      <c r="AI2812" s="52"/>
      <c r="AJ2812" s="52">
        <v>1</v>
      </c>
      <c r="AK2812" s="77">
        <v>0</v>
      </c>
      <c r="AL2812" s="52"/>
      <c r="AM2812" s="52"/>
      <c r="AN2812" s="52"/>
      <c r="AO2812" s="52"/>
      <c r="AP2812" s="52"/>
      <c r="AQ2812" s="52"/>
    </row>
    <row r="2813" spans="1:43" ht="12.75" customHeight="1" x14ac:dyDescent="0.25">
      <c r="A2813" s="52">
        <v>4811</v>
      </c>
      <c r="B2813" s="52">
        <v>5966</v>
      </c>
      <c r="C2813" s="52"/>
      <c r="D2813" s="52"/>
      <c r="E2813" s="52">
        <v>2</v>
      </c>
      <c r="F2813" s="105" t="s">
        <v>7351</v>
      </c>
      <c r="G2813" s="52" t="s">
        <v>14229</v>
      </c>
      <c r="H2813" s="52" t="s">
        <v>14229</v>
      </c>
      <c r="I2813" s="52">
        <f>INDEX(ce_computermodel!A:A,MATCH(J2813,ce_computermodel!B:B,0))</f>
        <v>500</v>
      </c>
      <c r="J2813" s="52" t="s">
        <v>5768</v>
      </c>
      <c r="K2813" s="105" t="s">
        <v>6948</v>
      </c>
      <c r="L2813" s="105" t="s">
        <v>6948</v>
      </c>
      <c r="M2813" s="105" t="s">
        <v>5768</v>
      </c>
      <c r="N2813" s="52">
        <v>1</v>
      </c>
      <c r="O2813" s="52">
        <f>INDEX(organizations_branch!A:A,MATCH(P2813,organizations_branch!B:B,0))</f>
        <v>2</v>
      </c>
      <c r="P2813" t="s">
        <v>6404</v>
      </c>
      <c r="Q2813" s="52"/>
      <c r="R2813" s="52"/>
      <c r="S2813" s="74">
        <v>44896</v>
      </c>
      <c r="T2813" s="52"/>
      <c r="U2813" s="52"/>
      <c r="V2813" s="52"/>
      <c r="W2813" s="52"/>
      <c r="X2813" s="52"/>
      <c r="Y2813" s="52" t="s">
        <v>52</v>
      </c>
      <c r="Z2813" s="52"/>
      <c r="AA2813" s="52"/>
      <c r="AB2813" s="52" t="s">
        <v>6850</v>
      </c>
      <c r="AC2813" s="52"/>
      <c r="AD2813" s="52"/>
      <c r="AE2813" s="52"/>
      <c r="AF2813" s="75"/>
      <c r="AG2813" s="52"/>
      <c r="AH2813" s="52"/>
      <c r="AI2813" s="52"/>
      <c r="AJ2813" s="52">
        <v>1</v>
      </c>
      <c r="AK2813" s="77">
        <v>0</v>
      </c>
      <c r="AL2813" s="52"/>
      <c r="AM2813" s="52"/>
      <c r="AN2813" s="52"/>
      <c r="AO2813" s="52"/>
      <c r="AP2813" s="52"/>
      <c r="AQ2813" s="52"/>
    </row>
    <row r="2814" spans="1:43" ht="12.75" customHeight="1" x14ac:dyDescent="0.25">
      <c r="A2814" s="52">
        <v>4812</v>
      </c>
      <c r="B2814" s="52">
        <v>5967</v>
      </c>
      <c r="C2814" s="52"/>
      <c r="D2814" s="52"/>
      <c r="E2814" s="52">
        <v>2</v>
      </c>
      <c r="F2814" s="105" t="s">
        <v>7351</v>
      </c>
      <c r="G2814" s="52" t="s">
        <v>14230</v>
      </c>
      <c r="H2814" s="52" t="s">
        <v>14230</v>
      </c>
      <c r="I2814" s="52">
        <f>INDEX(ce_computermodel!A:A,MATCH(J2814,ce_computermodel!B:B,0))</f>
        <v>500</v>
      </c>
      <c r="J2814" s="52" t="s">
        <v>5768</v>
      </c>
      <c r="K2814" s="105" t="s">
        <v>6948</v>
      </c>
      <c r="L2814" s="105" t="s">
        <v>6948</v>
      </c>
      <c r="M2814" s="105" t="s">
        <v>5768</v>
      </c>
      <c r="N2814" s="52">
        <v>1</v>
      </c>
      <c r="O2814" s="52">
        <f>INDEX(organizations_branch!A:A,MATCH(P2814,organizations_branch!B:B,0))</f>
        <v>2</v>
      </c>
      <c r="P2814" t="s">
        <v>6404</v>
      </c>
      <c r="Q2814" s="52"/>
      <c r="R2814" s="52"/>
      <c r="S2814" s="74">
        <v>44896</v>
      </c>
      <c r="T2814" s="52"/>
      <c r="U2814" s="52"/>
      <c r="V2814" s="52"/>
      <c r="W2814" s="52"/>
      <c r="X2814" s="52"/>
      <c r="Y2814" s="52" t="s">
        <v>52</v>
      </c>
      <c r="Z2814" s="52"/>
      <c r="AA2814" s="52"/>
      <c r="AB2814" s="52" t="s">
        <v>6850</v>
      </c>
      <c r="AC2814" s="52"/>
      <c r="AD2814" s="52"/>
      <c r="AE2814" s="52"/>
      <c r="AF2814" s="75"/>
      <c r="AG2814" s="52"/>
      <c r="AH2814" s="52"/>
      <c r="AI2814" s="52"/>
      <c r="AJ2814" s="52">
        <v>1</v>
      </c>
      <c r="AK2814" s="77">
        <v>0</v>
      </c>
      <c r="AL2814" s="52"/>
      <c r="AM2814" s="52"/>
      <c r="AN2814" s="52"/>
      <c r="AO2814" s="52"/>
      <c r="AP2814" s="52"/>
      <c r="AQ2814" s="52"/>
    </row>
    <row r="2815" spans="1:43" ht="12.75" customHeight="1" x14ac:dyDescent="0.25">
      <c r="A2815" s="52">
        <v>4813</v>
      </c>
      <c r="B2815" s="52">
        <v>5968</v>
      </c>
      <c r="C2815" s="52"/>
      <c r="D2815" s="52"/>
      <c r="E2815" s="52">
        <v>2</v>
      </c>
      <c r="F2815" s="105" t="s">
        <v>7351</v>
      </c>
      <c r="G2815" s="52" t="s">
        <v>14231</v>
      </c>
      <c r="H2815" s="52" t="s">
        <v>14231</v>
      </c>
      <c r="I2815" s="52">
        <f>INDEX(ce_computermodel!A:A,MATCH(J2815,ce_computermodel!B:B,0))</f>
        <v>500</v>
      </c>
      <c r="J2815" s="52" t="s">
        <v>5768</v>
      </c>
      <c r="K2815" s="105" t="s">
        <v>6948</v>
      </c>
      <c r="L2815" s="105" t="s">
        <v>6948</v>
      </c>
      <c r="M2815" s="105" t="s">
        <v>5768</v>
      </c>
      <c r="N2815" s="52">
        <v>1</v>
      </c>
      <c r="O2815" s="52">
        <f>INDEX(organizations_branch!A:A,MATCH(P2815,organizations_branch!B:B,0))</f>
        <v>2</v>
      </c>
      <c r="P2815" t="s">
        <v>6404</v>
      </c>
      <c r="Q2815" s="52"/>
      <c r="R2815" s="52"/>
      <c r="S2815" s="74">
        <v>44896</v>
      </c>
      <c r="T2815" s="52"/>
      <c r="U2815" s="52"/>
      <c r="V2815" s="52"/>
      <c r="W2815" s="52"/>
      <c r="X2815" s="52"/>
      <c r="Y2815" s="52" t="s">
        <v>52</v>
      </c>
      <c r="Z2815" s="52"/>
      <c r="AA2815" s="52"/>
      <c r="AB2815" s="52" t="s">
        <v>6850</v>
      </c>
      <c r="AC2815" s="52"/>
      <c r="AD2815" s="52"/>
      <c r="AE2815" s="52"/>
      <c r="AF2815" s="75"/>
      <c r="AG2815" s="52"/>
      <c r="AH2815" s="52"/>
      <c r="AI2815" s="52"/>
      <c r="AJ2815" s="52">
        <v>1</v>
      </c>
      <c r="AK2815" s="77">
        <v>0</v>
      </c>
      <c r="AL2815" s="52"/>
      <c r="AM2815" s="52"/>
      <c r="AN2815" s="52"/>
      <c r="AO2815" s="52"/>
      <c r="AP2815" s="52"/>
      <c r="AQ2815" s="52"/>
    </row>
    <row r="2816" spans="1:43" ht="12.75" customHeight="1" x14ac:dyDescent="0.25">
      <c r="A2816" s="52">
        <v>4814</v>
      </c>
      <c r="B2816" s="52">
        <v>5969</v>
      </c>
      <c r="C2816" s="52"/>
      <c r="D2816" s="52"/>
      <c r="E2816" s="52">
        <v>2</v>
      </c>
      <c r="F2816" s="105" t="s">
        <v>7351</v>
      </c>
      <c r="G2816" s="52" t="s">
        <v>14232</v>
      </c>
      <c r="H2816" s="52" t="s">
        <v>14232</v>
      </c>
      <c r="I2816" s="52">
        <f>INDEX(ce_computermodel!A:A,MATCH(J2816,ce_computermodel!B:B,0))</f>
        <v>500</v>
      </c>
      <c r="J2816" s="52" t="s">
        <v>5768</v>
      </c>
      <c r="K2816" s="105" t="s">
        <v>6948</v>
      </c>
      <c r="L2816" s="105" t="s">
        <v>6948</v>
      </c>
      <c r="M2816" s="105" t="s">
        <v>5768</v>
      </c>
      <c r="N2816" s="52">
        <v>1</v>
      </c>
      <c r="O2816" s="52">
        <f>INDEX(organizations_branch!A:A,MATCH(P2816,organizations_branch!B:B,0))</f>
        <v>2</v>
      </c>
      <c r="P2816" t="s">
        <v>6404</v>
      </c>
      <c r="Q2816" s="52"/>
      <c r="R2816" s="52"/>
      <c r="S2816" s="74">
        <v>44896</v>
      </c>
      <c r="T2816" s="52"/>
      <c r="U2816" s="52"/>
      <c r="V2816" s="52"/>
      <c r="W2816" s="52"/>
      <c r="X2816" s="52"/>
      <c r="Y2816" s="52" t="s">
        <v>52</v>
      </c>
      <c r="Z2816" s="52"/>
      <c r="AA2816" s="52"/>
      <c r="AB2816" s="52" t="s">
        <v>6850</v>
      </c>
      <c r="AC2816" s="52"/>
      <c r="AD2816" s="52"/>
      <c r="AE2816" s="52"/>
      <c r="AF2816" s="75"/>
      <c r="AG2816" s="52"/>
      <c r="AH2816" s="52"/>
      <c r="AI2816" s="52"/>
      <c r="AJ2816" s="52">
        <v>1</v>
      </c>
      <c r="AK2816" s="77">
        <v>0</v>
      </c>
      <c r="AL2816" s="52"/>
      <c r="AM2816" s="52"/>
      <c r="AN2816" s="52"/>
      <c r="AO2816" s="52"/>
      <c r="AP2816" s="52"/>
      <c r="AQ2816" s="52"/>
    </row>
    <row r="2817" spans="1:43" ht="12.75" customHeight="1" x14ac:dyDescent="0.25">
      <c r="A2817" s="52">
        <v>4815</v>
      </c>
      <c r="B2817" s="52">
        <v>5970</v>
      </c>
      <c r="C2817" s="52"/>
      <c r="D2817" s="52"/>
      <c r="E2817" s="52">
        <v>2</v>
      </c>
      <c r="F2817" s="105" t="s">
        <v>7351</v>
      </c>
      <c r="G2817" s="52" t="s">
        <v>14233</v>
      </c>
      <c r="H2817" s="52" t="s">
        <v>14233</v>
      </c>
      <c r="I2817" s="52">
        <f>INDEX(ce_computermodel!A:A,MATCH(J2817,ce_computermodel!B:B,0))</f>
        <v>500</v>
      </c>
      <c r="J2817" s="52" t="s">
        <v>5768</v>
      </c>
      <c r="K2817" s="105" t="s">
        <v>6948</v>
      </c>
      <c r="L2817" s="105" t="s">
        <v>6948</v>
      </c>
      <c r="M2817" s="105" t="s">
        <v>5768</v>
      </c>
      <c r="N2817" s="52">
        <v>1</v>
      </c>
      <c r="O2817" s="52">
        <f>INDEX(organizations_branch!A:A,MATCH(P2817,organizations_branch!B:B,0))</f>
        <v>2</v>
      </c>
      <c r="P2817" t="s">
        <v>6404</v>
      </c>
      <c r="Q2817" s="52"/>
      <c r="R2817" s="52"/>
      <c r="S2817" s="74">
        <v>44896</v>
      </c>
      <c r="T2817" s="52"/>
      <c r="U2817" s="52"/>
      <c r="V2817" s="52"/>
      <c r="W2817" s="52"/>
      <c r="X2817" s="52"/>
      <c r="Y2817" s="52" t="s">
        <v>52</v>
      </c>
      <c r="Z2817" s="52"/>
      <c r="AA2817" s="52"/>
      <c r="AB2817" s="52" t="s">
        <v>6850</v>
      </c>
      <c r="AC2817" s="52"/>
      <c r="AD2817" s="52"/>
      <c r="AE2817" s="52"/>
      <c r="AF2817" s="75"/>
      <c r="AG2817" s="52"/>
      <c r="AH2817" s="52"/>
      <c r="AI2817" s="52"/>
      <c r="AJ2817" s="52">
        <v>1</v>
      </c>
      <c r="AK2817" s="77">
        <v>0</v>
      </c>
      <c r="AL2817" s="52"/>
      <c r="AM2817" s="52"/>
      <c r="AN2817" s="52"/>
      <c r="AO2817" s="52"/>
      <c r="AP2817" s="52"/>
      <c r="AQ2817" s="52"/>
    </row>
    <row r="2818" spans="1:43" ht="12.75" customHeight="1" x14ac:dyDescent="0.25">
      <c r="A2818" s="52">
        <v>4816</v>
      </c>
      <c r="B2818" s="52">
        <v>5971</v>
      </c>
      <c r="C2818" s="52"/>
      <c r="D2818" s="52"/>
      <c r="E2818" s="52">
        <v>2</v>
      </c>
      <c r="F2818" s="105" t="s">
        <v>7351</v>
      </c>
      <c r="G2818" s="52" t="s">
        <v>14234</v>
      </c>
      <c r="H2818" s="52" t="s">
        <v>14234</v>
      </c>
      <c r="I2818" s="52">
        <f>INDEX(ce_computermodel!A:A,MATCH(J2818,ce_computermodel!B:B,0))</f>
        <v>500</v>
      </c>
      <c r="J2818" s="52" t="s">
        <v>5768</v>
      </c>
      <c r="K2818" s="105" t="s">
        <v>6948</v>
      </c>
      <c r="L2818" s="105" t="s">
        <v>6948</v>
      </c>
      <c r="M2818" s="105" t="s">
        <v>5768</v>
      </c>
      <c r="N2818" s="52">
        <v>1</v>
      </c>
      <c r="O2818" s="52">
        <f>INDEX(organizations_branch!A:A,MATCH(P2818,organizations_branch!B:B,0))</f>
        <v>2</v>
      </c>
      <c r="P2818" t="s">
        <v>6404</v>
      </c>
      <c r="Q2818" s="52"/>
      <c r="R2818" s="52"/>
      <c r="S2818" s="74">
        <v>44896</v>
      </c>
      <c r="T2818" s="52"/>
      <c r="U2818" s="52"/>
      <c r="V2818" s="52"/>
      <c r="W2818" s="52"/>
      <c r="X2818" s="52"/>
      <c r="Y2818" s="52" t="s">
        <v>52</v>
      </c>
      <c r="Z2818" s="52"/>
      <c r="AA2818" s="52"/>
      <c r="AB2818" s="52" t="s">
        <v>6850</v>
      </c>
      <c r="AC2818" s="52"/>
      <c r="AD2818" s="52"/>
      <c r="AE2818" s="52"/>
      <c r="AF2818" s="75"/>
      <c r="AG2818" s="52"/>
      <c r="AH2818" s="52"/>
      <c r="AI2818" s="52"/>
      <c r="AJ2818" s="52">
        <v>1</v>
      </c>
      <c r="AK2818" s="77">
        <v>0</v>
      </c>
      <c r="AL2818" s="52"/>
      <c r="AM2818" s="52"/>
      <c r="AN2818" s="52"/>
      <c r="AO2818" s="52"/>
      <c r="AP2818" s="52"/>
      <c r="AQ2818" s="52"/>
    </row>
    <row r="2819" spans="1:43" ht="12.75" customHeight="1" x14ac:dyDescent="0.25">
      <c r="A2819" s="52">
        <v>4817</v>
      </c>
      <c r="B2819" s="52">
        <v>5972</v>
      </c>
      <c r="C2819" s="52"/>
      <c r="D2819" s="52"/>
      <c r="E2819" s="52">
        <v>2</v>
      </c>
      <c r="F2819" s="105" t="s">
        <v>7351</v>
      </c>
      <c r="G2819" s="52" t="s">
        <v>14235</v>
      </c>
      <c r="H2819" s="52" t="s">
        <v>14235</v>
      </c>
      <c r="I2819" s="52">
        <f>INDEX(ce_computermodel!A:A,MATCH(J2819,ce_computermodel!B:B,0))</f>
        <v>500</v>
      </c>
      <c r="J2819" s="52" t="s">
        <v>5768</v>
      </c>
      <c r="K2819" s="105" t="s">
        <v>6948</v>
      </c>
      <c r="L2819" s="105" t="s">
        <v>6948</v>
      </c>
      <c r="M2819" s="105" t="s">
        <v>5768</v>
      </c>
      <c r="N2819" s="52">
        <v>1</v>
      </c>
      <c r="O2819" s="52">
        <f>INDEX(organizations_branch!A:A,MATCH(P2819,organizations_branch!B:B,0))</f>
        <v>2</v>
      </c>
      <c r="P2819" t="s">
        <v>6404</v>
      </c>
      <c r="Q2819" s="52"/>
      <c r="R2819" s="52"/>
      <c r="S2819" s="74">
        <v>44896</v>
      </c>
      <c r="T2819" s="52"/>
      <c r="U2819" s="52"/>
      <c r="V2819" s="52"/>
      <c r="W2819" s="52"/>
      <c r="X2819" s="52"/>
      <c r="Y2819" s="52" t="s">
        <v>52</v>
      </c>
      <c r="Z2819" s="52"/>
      <c r="AA2819" s="52"/>
      <c r="AB2819" s="52" t="s">
        <v>6850</v>
      </c>
      <c r="AC2819" s="52"/>
      <c r="AD2819" s="52"/>
      <c r="AE2819" s="52"/>
      <c r="AF2819" s="75"/>
      <c r="AG2819" s="52"/>
      <c r="AH2819" s="52"/>
      <c r="AI2819" s="52"/>
      <c r="AJ2819" s="52">
        <v>1</v>
      </c>
      <c r="AK2819" s="77">
        <v>0</v>
      </c>
      <c r="AL2819" s="52"/>
      <c r="AM2819" s="52"/>
      <c r="AN2819" s="52"/>
      <c r="AO2819" s="52"/>
      <c r="AP2819" s="52"/>
      <c r="AQ2819" s="52"/>
    </row>
    <row r="2820" spans="1:43" ht="12.75" customHeight="1" x14ac:dyDescent="0.25">
      <c r="A2820" s="52">
        <v>4818</v>
      </c>
      <c r="B2820" s="52">
        <v>5973</v>
      </c>
      <c r="C2820" s="52"/>
      <c r="D2820" s="52"/>
      <c r="E2820" s="52">
        <v>2</v>
      </c>
      <c r="F2820" s="105" t="s">
        <v>7351</v>
      </c>
      <c r="G2820" s="52" t="s">
        <v>14236</v>
      </c>
      <c r="H2820" s="52" t="s">
        <v>14236</v>
      </c>
      <c r="I2820" s="52">
        <f>INDEX(ce_computermodel!A:A,MATCH(J2820,ce_computermodel!B:B,0))</f>
        <v>500</v>
      </c>
      <c r="J2820" s="52" t="s">
        <v>5768</v>
      </c>
      <c r="K2820" s="105" t="s">
        <v>6948</v>
      </c>
      <c r="L2820" s="105" t="s">
        <v>6948</v>
      </c>
      <c r="M2820" s="105" t="s">
        <v>5768</v>
      </c>
      <c r="N2820" s="52">
        <v>1</v>
      </c>
      <c r="O2820" s="52">
        <f>INDEX(organizations_branch!A:A,MATCH(P2820,organizations_branch!B:B,0))</f>
        <v>2</v>
      </c>
      <c r="P2820" t="s">
        <v>6404</v>
      </c>
      <c r="Q2820" s="52"/>
      <c r="R2820" s="52"/>
      <c r="S2820" s="74">
        <v>44896</v>
      </c>
      <c r="T2820" s="52"/>
      <c r="U2820" s="52"/>
      <c r="V2820" s="52"/>
      <c r="W2820" s="52"/>
      <c r="X2820" s="52"/>
      <c r="Y2820" s="52" t="s">
        <v>52</v>
      </c>
      <c r="Z2820" s="52"/>
      <c r="AA2820" s="52"/>
      <c r="AB2820" s="52" t="s">
        <v>6850</v>
      </c>
      <c r="AC2820" s="52"/>
      <c r="AD2820" s="52"/>
      <c r="AE2820" s="52"/>
      <c r="AF2820" s="75"/>
      <c r="AG2820" s="52"/>
      <c r="AH2820" s="52"/>
      <c r="AI2820" s="52"/>
      <c r="AJ2820" s="52">
        <v>1</v>
      </c>
      <c r="AK2820" s="77">
        <v>0</v>
      </c>
      <c r="AL2820" s="52"/>
      <c r="AM2820" s="52"/>
      <c r="AN2820" s="52"/>
      <c r="AO2820" s="52"/>
      <c r="AP2820" s="52"/>
      <c r="AQ2820" s="52"/>
    </row>
    <row r="2821" spans="1:43" ht="12.75" customHeight="1" x14ac:dyDescent="0.25">
      <c r="A2821" s="52">
        <v>4819</v>
      </c>
      <c r="B2821" s="52">
        <v>5974</v>
      </c>
      <c r="C2821" s="52"/>
      <c r="D2821" s="52"/>
      <c r="E2821" s="52">
        <v>2</v>
      </c>
      <c r="F2821" s="105" t="s">
        <v>7351</v>
      </c>
      <c r="G2821" s="52" t="s">
        <v>14237</v>
      </c>
      <c r="H2821" s="52" t="s">
        <v>14237</v>
      </c>
      <c r="I2821" s="52">
        <f>INDEX(ce_computermodel!A:A,MATCH(J2821,ce_computermodel!B:B,0))</f>
        <v>500</v>
      </c>
      <c r="J2821" s="52" t="s">
        <v>5768</v>
      </c>
      <c r="K2821" s="105" t="s">
        <v>6948</v>
      </c>
      <c r="L2821" s="105" t="s">
        <v>6948</v>
      </c>
      <c r="M2821" s="105" t="s">
        <v>5768</v>
      </c>
      <c r="N2821" s="52">
        <v>1</v>
      </c>
      <c r="O2821" s="52">
        <f>INDEX(organizations_branch!A:A,MATCH(P2821,organizations_branch!B:B,0))</f>
        <v>2</v>
      </c>
      <c r="P2821" t="s">
        <v>6404</v>
      </c>
      <c r="Q2821" s="52"/>
      <c r="R2821" s="52"/>
      <c r="S2821" s="74">
        <v>44896</v>
      </c>
      <c r="T2821" s="52"/>
      <c r="U2821" s="52"/>
      <c r="V2821" s="52"/>
      <c r="W2821" s="52"/>
      <c r="X2821" s="52"/>
      <c r="Y2821" s="52" t="s">
        <v>52</v>
      </c>
      <c r="Z2821" s="52"/>
      <c r="AA2821" s="52"/>
      <c r="AB2821" s="52" t="s">
        <v>6850</v>
      </c>
      <c r="AC2821" s="52"/>
      <c r="AD2821" s="52"/>
      <c r="AE2821" s="52"/>
      <c r="AF2821" s="75"/>
      <c r="AG2821" s="52"/>
      <c r="AH2821" s="52"/>
      <c r="AI2821" s="52"/>
      <c r="AJ2821" s="52">
        <v>1</v>
      </c>
      <c r="AK2821" s="77">
        <v>0</v>
      </c>
      <c r="AL2821" s="52"/>
      <c r="AM2821" s="52"/>
      <c r="AN2821" s="52"/>
      <c r="AO2821" s="52"/>
      <c r="AP2821" s="52"/>
      <c r="AQ2821" s="52"/>
    </row>
    <row r="2822" spans="1:43" ht="12.75" customHeight="1" x14ac:dyDescent="0.25">
      <c r="A2822" s="52">
        <v>4820</v>
      </c>
      <c r="B2822" s="52">
        <v>5975</v>
      </c>
      <c r="C2822" s="52"/>
      <c r="D2822" s="52"/>
      <c r="E2822" s="52">
        <v>2</v>
      </c>
      <c r="F2822" s="105" t="s">
        <v>7351</v>
      </c>
      <c r="G2822" s="52" t="s">
        <v>14238</v>
      </c>
      <c r="H2822" s="52" t="s">
        <v>14238</v>
      </c>
      <c r="I2822" s="52">
        <f>INDEX(ce_computermodel!A:A,MATCH(J2822,ce_computermodel!B:B,0))</f>
        <v>500</v>
      </c>
      <c r="J2822" s="52" t="s">
        <v>5768</v>
      </c>
      <c r="K2822" s="105" t="s">
        <v>6948</v>
      </c>
      <c r="L2822" s="105" t="s">
        <v>6948</v>
      </c>
      <c r="M2822" s="105" t="s">
        <v>5768</v>
      </c>
      <c r="N2822" s="52">
        <v>1</v>
      </c>
      <c r="O2822" s="52">
        <f>INDEX(organizations_branch!A:A,MATCH(P2822,organizations_branch!B:B,0))</f>
        <v>2</v>
      </c>
      <c r="P2822" t="s">
        <v>6404</v>
      </c>
      <c r="Q2822" s="52"/>
      <c r="R2822" s="52"/>
      <c r="S2822" s="74">
        <v>44896</v>
      </c>
      <c r="T2822" s="52"/>
      <c r="U2822" s="52"/>
      <c r="V2822" s="52"/>
      <c r="W2822" s="52"/>
      <c r="X2822" s="52"/>
      <c r="Y2822" s="52" t="s">
        <v>52</v>
      </c>
      <c r="Z2822" s="52"/>
      <c r="AA2822" s="52"/>
      <c r="AB2822" s="52" t="s">
        <v>6850</v>
      </c>
      <c r="AC2822" s="52"/>
      <c r="AD2822" s="52"/>
      <c r="AE2822" s="52"/>
      <c r="AF2822" s="75"/>
      <c r="AG2822" s="52"/>
      <c r="AH2822" s="52"/>
      <c r="AI2822" s="52"/>
      <c r="AJ2822" s="52">
        <v>1</v>
      </c>
      <c r="AK2822" s="77">
        <v>0</v>
      </c>
      <c r="AL2822" s="52"/>
      <c r="AM2822" s="52"/>
      <c r="AN2822" s="52"/>
      <c r="AO2822" s="52"/>
      <c r="AP2822" s="52"/>
      <c r="AQ2822" s="52"/>
    </row>
    <row r="2823" spans="1:43" ht="12.75" customHeight="1" x14ac:dyDescent="0.25">
      <c r="A2823" s="52">
        <v>4821</v>
      </c>
      <c r="B2823" s="52">
        <v>5976</v>
      </c>
      <c r="C2823" s="52"/>
      <c r="D2823" s="52"/>
      <c r="E2823" s="52">
        <v>2</v>
      </c>
      <c r="F2823" s="105" t="s">
        <v>7351</v>
      </c>
      <c r="G2823" s="52" t="s">
        <v>14239</v>
      </c>
      <c r="H2823" s="52" t="s">
        <v>14239</v>
      </c>
      <c r="I2823" s="52">
        <f>INDEX(ce_computermodel!A:A,MATCH(J2823,ce_computermodel!B:B,0))</f>
        <v>500</v>
      </c>
      <c r="J2823" s="52" t="s">
        <v>5768</v>
      </c>
      <c r="K2823" s="105" t="s">
        <v>6948</v>
      </c>
      <c r="L2823" s="105" t="s">
        <v>6948</v>
      </c>
      <c r="M2823" s="105" t="s">
        <v>5768</v>
      </c>
      <c r="N2823" s="52">
        <v>1</v>
      </c>
      <c r="O2823" s="52">
        <f>INDEX(organizations_branch!A:A,MATCH(P2823,organizations_branch!B:B,0))</f>
        <v>2</v>
      </c>
      <c r="P2823" t="s">
        <v>6404</v>
      </c>
      <c r="Q2823" s="52"/>
      <c r="R2823" s="52"/>
      <c r="S2823" s="74">
        <v>44896</v>
      </c>
      <c r="T2823" s="52"/>
      <c r="U2823" s="52"/>
      <c r="V2823" s="52"/>
      <c r="W2823" s="52"/>
      <c r="X2823" s="52"/>
      <c r="Y2823" s="52" t="s">
        <v>52</v>
      </c>
      <c r="Z2823" s="52"/>
      <c r="AA2823" s="52"/>
      <c r="AB2823" s="52" t="s">
        <v>6850</v>
      </c>
      <c r="AC2823" s="52"/>
      <c r="AD2823" s="52"/>
      <c r="AE2823" s="52"/>
      <c r="AF2823" s="75"/>
      <c r="AG2823" s="52"/>
      <c r="AH2823" s="52"/>
      <c r="AI2823" s="52"/>
      <c r="AJ2823" s="52">
        <v>1</v>
      </c>
      <c r="AK2823" s="77">
        <v>0</v>
      </c>
      <c r="AL2823" s="52"/>
      <c r="AM2823" s="52"/>
      <c r="AN2823" s="52"/>
      <c r="AO2823" s="52"/>
      <c r="AP2823" s="52"/>
      <c r="AQ2823" s="52"/>
    </row>
    <row r="2824" spans="1:43" ht="12.75" customHeight="1" x14ac:dyDescent="0.25">
      <c r="A2824" s="52">
        <v>4822</v>
      </c>
      <c r="B2824" s="52">
        <v>5977</v>
      </c>
      <c r="C2824" s="52"/>
      <c r="D2824" s="52"/>
      <c r="E2824" s="52">
        <v>2</v>
      </c>
      <c r="F2824" s="105" t="s">
        <v>7351</v>
      </c>
      <c r="G2824" s="52" t="s">
        <v>14240</v>
      </c>
      <c r="H2824" s="52" t="s">
        <v>14240</v>
      </c>
      <c r="I2824" s="52">
        <f>INDEX(ce_computermodel!A:A,MATCH(J2824,ce_computermodel!B:B,0))</f>
        <v>500</v>
      </c>
      <c r="J2824" s="52" t="s">
        <v>5768</v>
      </c>
      <c r="K2824" s="105" t="s">
        <v>6948</v>
      </c>
      <c r="L2824" s="105" t="s">
        <v>6948</v>
      </c>
      <c r="M2824" s="105" t="s">
        <v>5768</v>
      </c>
      <c r="N2824" s="52">
        <v>1</v>
      </c>
      <c r="O2824" s="52">
        <f>INDEX(organizations_branch!A:A,MATCH(P2824,organizations_branch!B:B,0))</f>
        <v>2</v>
      </c>
      <c r="P2824" t="s">
        <v>6404</v>
      </c>
      <c r="Q2824" s="52"/>
      <c r="R2824" s="52"/>
      <c r="S2824" s="74">
        <v>44896</v>
      </c>
      <c r="T2824" s="52"/>
      <c r="U2824" s="52"/>
      <c r="V2824" s="52"/>
      <c r="W2824" s="52"/>
      <c r="X2824" s="52"/>
      <c r="Y2824" s="52" t="s">
        <v>52</v>
      </c>
      <c r="Z2824" s="52"/>
      <c r="AA2824" s="52"/>
      <c r="AB2824" s="52" t="s">
        <v>6850</v>
      </c>
      <c r="AC2824" s="52"/>
      <c r="AD2824" s="52"/>
      <c r="AE2824" s="52"/>
      <c r="AF2824" s="75"/>
      <c r="AG2824" s="52"/>
      <c r="AH2824" s="52"/>
      <c r="AI2824" s="52"/>
      <c r="AJ2824" s="52">
        <v>1</v>
      </c>
      <c r="AK2824" s="77">
        <v>0</v>
      </c>
      <c r="AL2824" s="52"/>
      <c r="AM2824" s="52"/>
      <c r="AN2824" s="52"/>
      <c r="AO2824" s="52"/>
      <c r="AP2824" s="52"/>
      <c r="AQ2824" s="52"/>
    </row>
    <row r="2825" spans="1:43" ht="12.75" customHeight="1" x14ac:dyDescent="0.25">
      <c r="A2825" s="52">
        <v>4823</v>
      </c>
      <c r="B2825" s="52">
        <v>5978</v>
      </c>
      <c r="C2825" s="52"/>
      <c r="D2825" s="52"/>
      <c r="E2825" s="52">
        <v>2</v>
      </c>
      <c r="F2825" s="105" t="s">
        <v>7351</v>
      </c>
      <c r="G2825" s="52" t="s">
        <v>14241</v>
      </c>
      <c r="H2825" s="52" t="s">
        <v>14241</v>
      </c>
      <c r="I2825" s="52">
        <f>INDEX(ce_computermodel!A:A,MATCH(J2825,ce_computermodel!B:B,0))</f>
        <v>500</v>
      </c>
      <c r="J2825" s="52" t="s">
        <v>5768</v>
      </c>
      <c r="K2825" s="105" t="s">
        <v>6948</v>
      </c>
      <c r="L2825" s="105" t="s">
        <v>6948</v>
      </c>
      <c r="M2825" s="105" t="s">
        <v>5768</v>
      </c>
      <c r="N2825" s="52">
        <v>1</v>
      </c>
      <c r="O2825" s="52">
        <f>INDEX(organizations_branch!A:A,MATCH(P2825,organizations_branch!B:B,0))</f>
        <v>2</v>
      </c>
      <c r="P2825" t="s">
        <v>6404</v>
      </c>
      <c r="Q2825" s="52"/>
      <c r="R2825" s="52"/>
      <c r="S2825" s="74">
        <v>44896</v>
      </c>
      <c r="T2825" s="52"/>
      <c r="U2825" s="52"/>
      <c r="V2825" s="52"/>
      <c r="W2825" s="52"/>
      <c r="X2825" s="52"/>
      <c r="Y2825" s="52" t="s">
        <v>52</v>
      </c>
      <c r="Z2825" s="52"/>
      <c r="AA2825" s="52"/>
      <c r="AB2825" s="52" t="s">
        <v>6850</v>
      </c>
      <c r="AC2825" s="52"/>
      <c r="AD2825" s="52"/>
      <c r="AE2825" s="52"/>
      <c r="AF2825" s="75"/>
      <c r="AG2825" s="52"/>
      <c r="AH2825" s="52"/>
      <c r="AI2825" s="52"/>
      <c r="AJ2825" s="52">
        <v>1</v>
      </c>
      <c r="AK2825" s="77">
        <v>0</v>
      </c>
      <c r="AL2825" s="52"/>
      <c r="AM2825" s="52"/>
      <c r="AN2825" s="52"/>
      <c r="AO2825" s="52"/>
      <c r="AP2825" s="52"/>
      <c r="AQ2825" s="52"/>
    </row>
    <row r="2826" spans="1:43" ht="12.75" customHeight="1" x14ac:dyDescent="0.25">
      <c r="A2826" s="52">
        <v>4824</v>
      </c>
      <c r="B2826" s="52">
        <v>5979</v>
      </c>
      <c r="C2826" s="52"/>
      <c r="D2826" s="52"/>
      <c r="E2826" s="52">
        <v>2</v>
      </c>
      <c r="F2826" s="105" t="s">
        <v>7351</v>
      </c>
      <c r="G2826" s="52" t="s">
        <v>14242</v>
      </c>
      <c r="H2826" s="52" t="s">
        <v>14242</v>
      </c>
      <c r="I2826" s="52">
        <f>INDEX(ce_computermodel!A:A,MATCH(J2826,ce_computermodel!B:B,0))</f>
        <v>500</v>
      </c>
      <c r="J2826" s="52" t="s">
        <v>5768</v>
      </c>
      <c r="K2826" s="105" t="s">
        <v>6948</v>
      </c>
      <c r="L2826" s="105" t="s">
        <v>6948</v>
      </c>
      <c r="M2826" s="105" t="s">
        <v>5768</v>
      </c>
      <c r="N2826" s="52">
        <v>1</v>
      </c>
      <c r="O2826" s="52">
        <f>INDEX(organizations_branch!A:A,MATCH(P2826,organizations_branch!B:B,0))</f>
        <v>2</v>
      </c>
      <c r="P2826" t="s">
        <v>6404</v>
      </c>
      <c r="Q2826" s="52"/>
      <c r="R2826" s="52"/>
      <c r="S2826" s="74">
        <v>44896</v>
      </c>
      <c r="T2826" s="52"/>
      <c r="U2826" s="52"/>
      <c r="V2826" s="52"/>
      <c r="W2826" s="52"/>
      <c r="X2826" s="52"/>
      <c r="Y2826" s="52" t="s">
        <v>52</v>
      </c>
      <c r="Z2826" s="52"/>
      <c r="AA2826" s="52"/>
      <c r="AB2826" s="52" t="s">
        <v>6850</v>
      </c>
      <c r="AC2826" s="52"/>
      <c r="AD2826" s="52"/>
      <c r="AE2826" s="52"/>
      <c r="AF2826" s="75"/>
      <c r="AG2826" s="52"/>
      <c r="AH2826" s="52"/>
      <c r="AI2826" s="52"/>
      <c r="AJ2826" s="52">
        <v>1</v>
      </c>
      <c r="AK2826" s="77">
        <v>0</v>
      </c>
      <c r="AL2826" s="52"/>
      <c r="AM2826" s="52"/>
      <c r="AN2826" s="52"/>
      <c r="AO2826" s="52"/>
      <c r="AP2826" s="52"/>
      <c r="AQ2826" s="52"/>
    </row>
    <row r="2827" spans="1:43" ht="12.75" customHeight="1" x14ac:dyDescent="0.25">
      <c r="A2827" s="52">
        <v>4825</v>
      </c>
      <c r="B2827" s="52">
        <v>5980</v>
      </c>
      <c r="C2827" s="52"/>
      <c r="D2827" s="52"/>
      <c r="E2827" s="52">
        <v>2</v>
      </c>
      <c r="F2827" s="105" t="s">
        <v>7351</v>
      </c>
      <c r="G2827" s="52" t="s">
        <v>14243</v>
      </c>
      <c r="H2827" s="52" t="s">
        <v>14243</v>
      </c>
      <c r="I2827" s="52">
        <f>INDEX(ce_computermodel!A:A,MATCH(J2827,ce_computermodel!B:B,0))</f>
        <v>500</v>
      </c>
      <c r="J2827" s="52" t="s">
        <v>5768</v>
      </c>
      <c r="K2827" s="105" t="s">
        <v>6948</v>
      </c>
      <c r="L2827" s="105" t="s">
        <v>6948</v>
      </c>
      <c r="M2827" s="105" t="s">
        <v>5768</v>
      </c>
      <c r="N2827" s="52">
        <v>1</v>
      </c>
      <c r="O2827" s="52">
        <f>INDEX(organizations_branch!A:A,MATCH(P2827,organizations_branch!B:B,0))</f>
        <v>2</v>
      </c>
      <c r="P2827" t="s">
        <v>6404</v>
      </c>
      <c r="Q2827" s="52"/>
      <c r="R2827" s="52"/>
      <c r="S2827" s="74">
        <v>44896</v>
      </c>
      <c r="T2827" s="52"/>
      <c r="U2827" s="52"/>
      <c r="V2827" s="52"/>
      <c r="W2827" s="52"/>
      <c r="X2827" s="52"/>
      <c r="Y2827" s="52" t="s">
        <v>52</v>
      </c>
      <c r="Z2827" s="52"/>
      <c r="AA2827" s="52"/>
      <c r="AB2827" s="52" t="s">
        <v>12762</v>
      </c>
      <c r="AC2827" s="52"/>
      <c r="AD2827" s="52"/>
      <c r="AE2827" s="52"/>
      <c r="AF2827" s="75"/>
      <c r="AG2827" s="52"/>
      <c r="AH2827" s="52"/>
      <c r="AI2827" s="52"/>
      <c r="AJ2827" s="52">
        <v>1</v>
      </c>
      <c r="AK2827" s="77">
        <v>0</v>
      </c>
      <c r="AL2827" s="52"/>
      <c r="AM2827" s="52"/>
      <c r="AN2827" s="52"/>
      <c r="AO2827" s="52"/>
      <c r="AP2827" s="52"/>
      <c r="AQ2827" s="52"/>
    </row>
    <row r="2828" spans="1:43" ht="12.75" customHeight="1" x14ac:dyDescent="0.25">
      <c r="A2828" s="52">
        <v>4826</v>
      </c>
      <c r="B2828" s="52">
        <v>5981</v>
      </c>
      <c r="C2828" s="52"/>
      <c r="D2828" s="52"/>
      <c r="E2828" s="52">
        <v>2</v>
      </c>
      <c r="F2828" s="105" t="s">
        <v>7351</v>
      </c>
      <c r="G2828" s="52" t="s">
        <v>14244</v>
      </c>
      <c r="H2828" s="52" t="s">
        <v>14244</v>
      </c>
      <c r="I2828" s="52">
        <f>INDEX(ce_computermodel!A:A,MATCH(J2828,ce_computermodel!B:B,0))</f>
        <v>500</v>
      </c>
      <c r="J2828" s="52" t="s">
        <v>5768</v>
      </c>
      <c r="K2828" s="105" t="s">
        <v>6948</v>
      </c>
      <c r="L2828" s="105" t="s">
        <v>6948</v>
      </c>
      <c r="M2828" s="105" t="s">
        <v>5768</v>
      </c>
      <c r="N2828" s="52">
        <v>1</v>
      </c>
      <c r="O2828" s="52">
        <f>INDEX(organizations_branch!A:A,MATCH(P2828,organizations_branch!B:B,0))</f>
        <v>2</v>
      </c>
      <c r="P2828" t="s">
        <v>6404</v>
      </c>
      <c r="Q2828" s="52"/>
      <c r="R2828" s="52"/>
      <c r="S2828" s="74">
        <v>44896</v>
      </c>
      <c r="T2828" s="52"/>
      <c r="U2828" s="52"/>
      <c r="V2828" s="52"/>
      <c r="W2828" s="52"/>
      <c r="X2828" s="52"/>
      <c r="Y2828" s="52" t="s">
        <v>52</v>
      </c>
      <c r="Z2828" s="52"/>
      <c r="AA2828" s="52"/>
      <c r="AB2828" s="52" t="s">
        <v>12762</v>
      </c>
      <c r="AC2828" s="52"/>
      <c r="AD2828" s="52"/>
      <c r="AE2828" s="52"/>
      <c r="AF2828" s="75"/>
      <c r="AG2828" s="52"/>
      <c r="AH2828" s="52"/>
      <c r="AI2828" s="52"/>
      <c r="AJ2828" s="52">
        <v>1</v>
      </c>
      <c r="AK2828" s="77">
        <v>0</v>
      </c>
      <c r="AL2828" s="52"/>
      <c r="AM2828" s="52"/>
      <c r="AN2828" s="52"/>
      <c r="AO2828" s="52"/>
      <c r="AP2828" s="52"/>
      <c r="AQ2828" s="52"/>
    </row>
    <row r="2829" spans="1:43" ht="12.75" customHeight="1" x14ac:dyDescent="0.25">
      <c r="A2829" s="52">
        <v>4827</v>
      </c>
      <c r="B2829" s="52">
        <v>5982</v>
      </c>
      <c r="C2829" s="52"/>
      <c r="D2829" s="52"/>
      <c r="E2829" s="52">
        <v>2</v>
      </c>
      <c r="F2829" s="105" t="s">
        <v>7351</v>
      </c>
      <c r="G2829" s="52" t="s">
        <v>14245</v>
      </c>
      <c r="H2829" s="52" t="s">
        <v>14245</v>
      </c>
      <c r="I2829" s="52">
        <f>INDEX(ce_computermodel!A:A,MATCH(J2829,ce_computermodel!B:B,0))</f>
        <v>500</v>
      </c>
      <c r="J2829" s="52" t="s">
        <v>5768</v>
      </c>
      <c r="K2829" s="105" t="s">
        <v>6948</v>
      </c>
      <c r="L2829" s="105" t="s">
        <v>6948</v>
      </c>
      <c r="M2829" s="105" t="s">
        <v>5768</v>
      </c>
      <c r="N2829" s="52">
        <v>1</v>
      </c>
      <c r="O2829" s="52">
        <f>INDEX(organizations_branch!A:A,MATCH(P2829,organizations_branch!B:B,0))</f>
        <v>2</v>
      </c>
      <c r="P2829" t="s">
        <v>6404</v>
      </c>
      <c r="Q2829" s="52"/>
      <c r="R2829" s="52"/>
      <c r="S2829" s="74">
        <v>44896</v>
      </c>
      <c r="T2829" s="52"/>
      <c r="U2829" s="52"/>
      <c r="V2829" s="52"/>
      <c r="W2829" s="52"/>
      <c r="X2829" s="52"/>
      <c r="Y2829" s="52" t="s">
        <v>52</v>
      </c>
      <c r="Z2829" s="52"/>
      <c r="AA2829" s="52"/>
      <c r="AB2829" s="52" t="s">
        <v>12762</v>
      </c>
      <c r="AC2829" s="52"/>
      <c r="AD2829" s="52"/>
      <c r="AE2829" s="52"/>
      <c r="AF2829" s="75"/>
      <c r="AG2829" s="52"/>
      <c r="AH2829" s="52"/>
      <c r="AI2829" s="52"/>
      <c r="AJ2829" s="52">
        <v>1</v>
      </c>
      <c r="AK2829" s="77">
        <v>0</v>
      </c>
      <c r="AL2829" s="52"/>
      <c r="AM2829" s="52"/>
      <c r="AN2829" s="52"/>
      <c r="AO2829" s="52"/>
      <c r="AP2829" s="52"/>
      <c r="AQ2829" s="52"/>
    </row>
    <row r="2830" spans="1:43" ht="12.75" customHeight="1" x14ac:dyDescent="0.25">
      <c r="A2830" s="52">
        <v>4828</v>
      </c>
      <c r="B2830" s="52">
        <v>5983</v>
      </c>
      <c r="C2830" s="52"/>
      <c r="D2830" s="52"/>
      <c r="E2830" s="52">
        <v>2</v>
      </c>
      <c r="F2830" s="105" t="s">
        <v>7351</v>
      </c>
      <c r="G2830" s="52" t="s">
        <v>14246</v>
      </c>
      <c r="H2830" s="52" t="s">
        <v>14246</v>
      </c>
      <c r="I2830" s="52">
        <f>INDEX(ce_computermodel!A:A,MATCH(J2830,ce_computermodel!B:B,0))</f>
        <v>500</v>
      </c>
      <c r="J2830" s="52" t="s">
        <v>5768</v>
      </c>
      <c r="K2830" s="105" t="s">
        <v>6948</v>
      </c>
      <c r="L2830" s="105" t="s">
        <v>6948</v>
      </c>
      <c r="M2830" s="105" t="s">
        <v>5768</v>
      </c>
      <c r="N2830" s="52">
        <v>1</v>
      </c>
      <c r="O2830" s="52">
        <f>INDEX(organizations_branch!A:A,MATCH(P2830,organizations_branch!B:B,0))</f>
        <v>2</v>
      </c>
      <c r="P2830" t="s">
        <v>6404</v>
      </c>
      <c r="Q2830" s="52"/>
      <c r="R2830" s="52"/>
      <c r="S2830" s="74">
        <v>44896</v>
      </c>
      <c r="T2830" s="52"/>
      <c r="U2830" s="52"/>
      <c r="V2830" s="52"/>
      <c r="W2830" s="52"/>
      <c r="X2830" s="52"/>
      <c r="Y2830" s="52" t="s">
        <v>52</v>
      </c>
      <c r="Z2830" s="52"/>
      <c r="AA2830" s="52"/>
      <c r="AB2830" s="52" t="s">
        <v>12762</v>
      </c>
      <c r="AC2830" s="52"/>
      <c r="AD2830" s="52"/>
      <c r="AE2830" s="52"/>
      <c r="AF2830" s="75"/>
      <c r="AG2830" s="52"/>
      <c r="AH2830" s="52"/>
      <c r="AI2830" s="52"/>
      <c r="AJ2830" s="52">
        <v>1</v>
      </c>
      <c r="AK2830" s="77">
        <v>0</v>
      </c>
      <c r="AL2830" s="52"/>
      <c r="AM2830" s="52"/>
      <c r="AN2830" s="52"/>
      <c r="AO2830" s="52"/>
      <c r="AP2830" s="52"/>
      <c r="AQ2830" s="52"/>
    </row>
    <row r="2831" spans="1:43" ht="12.75" customHeight="1" x14ac:dyDescent="0.25">
      <c r="A2831" s="52">
        <v>4829</v>
      </c>
      <c r="B2831" s="52">
        <v>5984</v>
      </c>
      <c r="C2831" s="52"/>
      <c r="D2831" s="52"/>
      <c r="E2831" s="52">
        <v>2</v>
      </c>
      <c r="F2831" s="105" t="s">
        <v>7351</v>
      </c>
      <c r="G2831" s="52" t="s">
        <v>14247</v>
      </c>
      <c r="H2831" s="52" t="s">
        <v>14247</v>
      </c>
      <c r="I2831" s="52">
        <f>INDEX(ce_computermodel!A:A,MATCH(J2831,ce_computermodel!B:B,0))</f>
        <v>500</v>
      </c>
      <c r="J2831" s="52" t="s">
        <v>5768</v>
      </c>
      <c r="K2831" s="105" t="s">
        <v>6948</v>
      </c>
      <c r="L2831" s="105" t="s">
        <v>6948</v>
      </c>
      <c r="M2831" s="105" t="s">
        <v>5768</v>
      </c>
      <c r="N2831" s="52">
        <v>1</v>
      </c>
      <c r="O2831" s="52">
        <f>INDEX(organizations_branch!A:A,MATCH(P2831,organizations_branch!B:B,0))</f>
        <v>2</v>
      </c>
      <c r="P2831" t="s">
        <v>6404</v>
      </c>
      <c r="Q2831" s="52"/>
      <c r="R2831" s="52"/>
      <c r="S2831" s="74">
        <v>44896</v>
      </c>
      <c r="T2831" s="52"/>
      <c r="U2831" s="52"/>
      <c r="V2831" s="52"/>
      <c r="W2831" s="52"/>
      <c r="X2831" s="52"/>
      <c r="Y2831" s="52" t="s">
        <v>52</v>
      </c>
      <c r="Z2831" s="52"/>
      <c r="AA2831" s="52"/>
      <c r="AB2831" s="52" t="s">
        <v>12762</v>
      </c>
      <c r="AC2831" s="52"/>
      <c r="AD2831" s="52"/>
      <c r="AE2831" s="52"/>
      <c r="AF2831" s="75"/>
      <c r="AG2831" s="52"/>
      <c r="AH2831" s="52"/>
      <c r="AI2831" s="52"/>
      <c r="AJ2831" s="52">
        <v>1</v>
      </c>
      <c r="AK2831" s="77">
        <v>0</v>
      </c>
      <c r="AL2831" s="52"/>
      <c r="AM2831" s="52"/>
      <c r="AN2831" s="52"/>
      <c r="AO2831" s="52"/>
      <c r="AP2831" s="52"/>
      <c r="AQ2831" s="52"/>
    </row>
    <row r="2832" spans="1:43" ht="12.75" customHeight="1" x14ac:dyDescent="0.25">
      <c r="A2832" s="52">
        <v>4830</v>
      </c>
      <c r="B2832" s="52">
        <v>5985</v>
      </c>
      <c r="C2832" s="52"/>
      <c r="D2832" s="52"/>
      <c r="E2832" s="52">
        <v>2</v>
      </c>
      <c r="F2832" s="105" t="s">
        <v>7351</v>
      </c>
      <c r="G2832" s="52" t="s">
        <v>14248</v>
      </c>
      <c r="H2832" s="52" t="s">
        <v>14248</v>
      </c>
      <c r="I2832" s="52">
        <f>INDEX(ce_computermodel!A:A,MATCH(J2832,ce_computermodel!B:B,0))</f>
        <v>500</v>
      </c>
      <c r="J2832" s="52" t="s">
        <v>5768</v>
      </c>
      <c r="K2832" s="105" t="s">
        <v>6948</v>
      </c>
      <c r="L2832" s="105" t="s">
        <v>6948</v>
      </c>
      <c r="M2832" s="105" t="s">
        <v>5768</v>
      </c>
      <c r="N2832" s="52">
        <v>1</v>
      </c>
      <c r="O2832" s="52">
        <f>INDEX(organizations_branch!A:A,MATCH(P2832,organizations_branch!B:B,0))</f>
        <v>2</v>
      </c>
      <c r="P2832" t="s">
        <v>6404</v>
      </c>
      <c r="Q2832" s="52"/>
      <c r="R2832" s="52"/>
      <c r="S2832" s="74">
        <v>44896</v>
      </c>
      <c r="T2832" s="52"/>
      <c r="U2832" s="52"/>
      <c r="V2832" s="52"/>
      <c r="W2832" s="52"/>
      <c r="X2832" s="52"/>
      <c r="Y2832" s="52" t="s">
        <v>52</v>
      </c>
      <c r="Z2832" s="52"/>
      <c r="AA2832" s="52"/>
      <c r="AB2832" s="52" t="s">
        <v>12762</v>
      </c>
      <c r="AC2832" s="52"/>
      <c r="AD2832" s="52"/>
      <c r="AE2832" s="52"/>
      <c r="AF2832" s="75"/>
      <c r="AG2832" s="52"/>
      <c r="AH2832" s="52"/>
      <c r="AI2832" s="52"/>
      <c r="AJ2832" s="52">
        <v>1</v>
      </c>
      <c r="AK2832" s="77">
        <v>0</v>
      </c>
      <c r="AL2832" s="52"/>
      <c r="AM2832" s="52"/>
      <c r="AN2832" s="52"/>
      <c r="AO2832" s="52"/>
      <c r="AP2832" s="52"/>
      <c r="AQ2832" s="52"/>
    </row>
    <row r="2833" spans="1:43" ht="12.75" customHeight="1" x14ac:dyDescent="0.25">
      <c r="A2833" s="52">
        <v>4831</v>
      </c>
      <c r="B2833" s="52">
        <v>5986</v>
      </c>
      <c r="C2833" s="52"/>
      <c r="D2833" s="52"/>
      <c r="E2833" s="52">
        <v>2</v>
      </c>
      <c r="F2833" s="105" t="s">
        <v>7351</v>
      </c>
      <c r="G2833" s="52" t="s">
        <v>14249</v>
      </c>
      <c r="H2833" s="52" t="s">
        <v>14249</v>
      </c>
      <c r="I2833" s="52">
        <f>INDEX(ce_computermodel!A:A,MATCH(J2833,ce_computermodel!B:B,0))</f>
        <v>500</v>
      </c>
      <c r="J2833" s="52" t="s">
        <v>5768</v>
      </c>
      <c r="K2833" s="105" t="s">
        <v>6948</v>
      </c>
      <c r="L2833" s="105" t="s">
        <v>6948</v>
      </c>
      <c r="M2833" s="105" t="s">
        <v>5768</v>
      </c>
      <c r="N2833" s="52">
        <v>1</v>
      </c>
      <c r="O2833" s="52">
        <f>INDEX(organizations_branch!A:A,MATCH(P2833,organizations_branch!B:B,0))</f>
        <v>2</v>
      </c>
      <c r="P2833" t="s">
        <v>6404</v>
      </c>
      <c r="Q2833" s="52"/>
      <c r="R2833" s="52"/>
      <c r="S2833" s="74">
        <v>44896</v>
      </c>
      <c r="T2833" s="52"/>
      <c r="U2833" s="52"/>
      <c r="V2833" s="52"/>
      <c r="W2833" s="52"/>
      <c r="X2833" s="52"/>
      <c r="Y2833" s="52" t="s">
        <v>52</v>
      </c>
      <c r="Z2833" s="52"/>
      <c r="AA2833" s="52"/>
      <c r="AB2833" s="52" t="s">
        <v>12762</v>
      </c>
      <c r="AC2833" s="52"/>
      <c r="AD2833" s="52"/>
      <c r="AE2833" s="52"/>
      <c r="AF2833" s="75"/>
      <c r="AG2833" s="52"/>
      <c r="AH2833" s="52"/>
      <c r="AI2833" s="52"/>
      <c r="AJ2833" s="52">
        <v>1</v>
      </c>
      <c r="AK2833" s="77">
        <v>0</v>
      </c>
      <c r="AL2833" s="52"/>
      <c r="AM2833" s="52"/>
      <c r="AN2833" s="52"/>
      <c r="AO2833" s="52"/>
      <c r="AP2833" s="52"/>
      <c r="AQ2833" s="52"/>
    </row>
    <row r="2834" spans="1:43" ht="12.75" customHeight="1" x14ac:dyDescent="0.25">
      <c r="A2834" s="52">
        <v>4832</v>
      </c>
      <c r="B2834" s="52">
        <v>5987</v>
      </c>
      <c r="C2834" s="52"/>
      <c r="D2834" s="52"/>
      <c r="E2834" s="52">
        <v>2</v>
      </c>
      <c r="F2834" s="105" t="s">
        <v>7351</v>
      </c>
      <c r="G2834" s="52" t="s">
        <v>14250</v>
      </c>
      <c r="H2834" s="52" t="s">
        <v>14250</v>
      </c>
      <c r="I2834" s="52">
        <f>INDEX(ce_computermodel!A:A,MATCH(J2834,ce_computermodel!B:B,0))</f>
        <v>500</v>
      </c>
      <c r="J2834" s="52" t="s">
        <v>5768</v>
      </c>
      <c r="K2834" s="105" t="s">
        <v>6948</v>
      </c>
      <c r="L2834" s="105" t="s">
        <v>6948</v>
      </c>
      <c r="M2834" s="105" t="s">
        <v>5768</v>
      </c>
      <c r="N2834" s="52">
        <v>1</v>
      </c>
      <c r="O2834" s="52">
        <f>INDEX(organizations_branch!A:A,MATCH(P2834,organizations_branch!B:B,0))</f>
        <v>2</v>
      </c>
      <c r="P2834" t="s">
        <v>6404</v>
      </c>
      <c r="Q2834" s="52"/>
      <c r="R2834" s="52"/>
      <c r="S2834" s="74">
        <v>44896</v>
      </c>
      <c r="T2834" s="52"/>
      <c r="U2834" s="52"/>
      <c r="V2834" s="52"/>
      <c r="W2834" s="52"/>
      <c r="X2834" s="52"/>
      <c r="Y2834" s="52" t="s">
        <v>52</v>
      </c>
      <c r="Z2834" s="52"/>
      <c r="AA2834" s="52"/>
      <c r="AB2834" s="52" t="s">
        <v>12762</v>
      </c>
      <c r="AC2834" s="52"/>
      <c r="AD2834" s="52"/>
      <c r="AE2834" s="52"/>
      <c r="AF2834" s="75"/>
      <c r="AG2834" s="52"/>
      <c r="AH2834" s="52"/>
      <c r="AI2834" s="52"/>
      <c r="AJ2834" s="52">
        <v>1</v>
      </c>
      <c r="AK2834" s="77">
        <v>0</v>
      </c>
      <c r="AL2834" s="52"/>
      <c r="AM2834" s="52"/>
      <c r="AN2834" s="52"/>
      <c r="AO2834" s="52"/>
      <c r="AP2834" s="52"/>
      <c r="AQ2834" s="52"/>
    </row>
    <row r="2835" spans="1:43" ht="12.75" customHeight="1" x14ac:dyDescent="0.25">
      <c r="A2835" s="52">
        <v>4833</v>
      </c>
      <c r="B2835" s="52">
        <v>5988</v>
      </c>
      <c r="C2835" s="52"/>
      <c r="D2835" s="52"/>
      <c r="E2835" s="52">
        <v>2</v>
      </c>
      <c r="F2835" s="105" t="s">
        <v>7351</v>
      </c>
      <c r="G2835" s="52" t="s">
        <v>14251</v>
      </c>
      <c r="H2835" s="52" t="s">
        <v>14251</v>
      </c>
      <c r="I2835" s="52">
        <f>INDEX(ce_computermodel!A:A,MATCH(J2835,ce_computermodel!B:B,0))</f>
        <v>500</v>
      </c>
      <c r="J2835" s="52" t="s">
        <v>5768</v>
      </c>
      <c r="K2835" s="105" t="s">
        <v>6948</v>
      </c>
      <c r="L2835" s="105" t="s">
        <v>6948</v>
      </c>
      <c r="M2835" s="105" t="s">
        <v>5768</v>
      </c>
      <c r="N2835" s="52">
        <v>1</v>
      </c>
      <c r="O2835" s="52">
        <f>INDEX(organizations_branch!A:A,MATCH(P2835,organizations_branch!B:B,0))</f>
        <v>2</v>
      </c>
      <c r="P2835" t="s">
        <v>6404</v>
      </c>
      <c r="Q2835" s="52"/>
      <c r="R2835" s="52"/>
      <c r="S2835" s="74">
        <v>44896</v>
      </c>
      <c r="T2835" s="52"/>
      <c r="U2835" s="52"/>
      <c r="V2835" s="52"/>
      <c r="W2835" s="52"/>
      <c r="X2835" s="52"/>
      <c r="Y2835" s="52" t="s">
        <v>52</v>
      </c>
      <c r="Z2835" s="52"/>
      <c r="AA2835" s="52"/>
      <c r="AB2835" s="52" t="s">
        <v>12762</v>
      </c>
      <c r="AC2835" s="52"/>
      <c r="AD2835" s="52"/>
      <c r="AE2835" s="52"/>
      <c r="AF2835" s="75"/>
      <c r="AG2835" s="52"/>
      <c r="AH2835" s="52"/>
      <c r="AI2835" s="52"/>
      <c r="AJ2835" s="52">
        <v>1</v>
      </c>
      <c r="AK2835" s="77">
        <v>0</v>
      </c>
      <c r="AL2835" s="52"/>
      <c r="AM2835" s="52"/>
      <c r="AN2835" s="52"/>
      <c r="AO2835" s="52"/>
      <c r="AP2835" s="52"/>
      <c r="AQ2835" s="52"/>
    </row>
    <row r="2836" spans="1:43" ht="12.75" customHeight="1" x14ac:dyDescent="0.25">
      <c r="A2836" s="52">
        <v>4834</v>
      </c>
      <c r="B2836" s="52">
        <v>5989</v>
      </c>
      <c r="C2836" s="52"/>
      <c r="D2836" s="52"/>
      <c r="E2836" s="52">
        <v>2</v>
      </c>
      <c r="F2836" s="105" t="s">
        <v>7351</v>
      </c>
      <c r="G2836" s="52" t="s">
        <v>14252</v>
      </c>
      <c r="H2836" s="52" t="s">
        <v>14252</v>
      </c>
      <c r="I2836" s="52">
        <f>INDEX(ce_computermodel!A:A,MATCH(J2836,ce_computermodel!B:B,0))</f>
        <v>500</v>
      </c>
      <c r="J2836" s="52" t="s">
        <v>5768</v>
      </c>
      <c r="K2836" s="105" t="s">
        <v>6948</v>
      </c>
      <c r="L2836" s="105" t="s">
        <v>6948</v>
      </c>
      <c r="M2836" s="105" t="s">
        <v>5768</v>
      </c>
      <c r="N2836" s="52">
        <v>1</v>
      </c>
      <c r="O2836" s="52">
        <f>INDEX(organizations_branch!A:A,MATCH(P2836,organizations_branch!B:B,0))</f>
        <v>2</v>
      </c>
      <c r="P2836" t="s">
        <v>6404</v>
      </c>
      <c r="Q2836" s="52"/>
      <c r="R2836" s="52"/>
      <c r="S2836" s="74">
        <v>44896</v>
      </c>
      <c r="T2836" s="52"/>
      <c r="U2836" s="52"/>
      <c r="V2836" s="52"/>
      <c r="W2836" s="52"/>
      <c r="X2836" s="52"/>
      <c r="Y2836" s="52" t="s">
        <v>52</v>
      </c>
      <c r="Z2836" s="52"/>
      <c r="AA2836" s="52"/>
      <c r="AB2836" s="52" t="s">
        <v>12762</v>
      </c>
      <c r="AC2836" s="52"/>
      <c r="AD2836" s="52"/>
      <c r="AE2836" s="52"/>
      <c r="AF2836" s="75"/>
      <c r="AG2836" s="52"/>
      <c r="AH2836" s="52"/>
      <c r="AI2836" s="52"/>
      <c r="AJ2836" s="52">
        <v>1</v>
      </c>
      <c r="AK2836" s="77">
        <v>0</v>
      </c>
      <c r="AL2836" s="52"/>
      <c r="AM2836" s="52"/>
      <c r="AN2836" s="52"/>
      <c r="AO2836" s="52"/>
      <c r="AP2836" s="52"/>
      <c r="AQ2836" s="52"/>
    </row>
    <row r="2837" spans="1:43" ht="12.75" customHeight="1" x14ac:dyDescent="0.25">
      <c r="A2837" s="52">
        <v>4835</v>
      </c>
      <c r="B2837" s="52">
        <v>5990</v>
      </c>
      <c r="C2837" s="52"/>
      <c r="D2837" s="52"/>
      <c r="E2837" s="52">
        <v>2</v>
      </c>
      <c r="F2837" s="105" t="s">
        <v>7351</v>
      </c>
      <c r="G2837" s="52" t="s">
        <v>14253</v>
      </c>
      <c r="H2837" s="52" t="s">
        <v>14253</v>
      </c>
      <c r="I2837" s="52">
        <f>INDEX(ce_computermodel!A:A,MATCH(J2837,ce_computermodel!B:B,0))</f>
        <v>500</v>
      </c>
      <c r="J2837" s="52" t="s">
        <v>5768</v>
      </c>
      <c r="K2837" s="105" t="s">
        <v>6948</v>
      </c>
      <c r="L2837" s="105" t="s">
        <v>6948</v>
      </c>
      <c r="M2837" s="105" t="s">
        <v>5768</v>
      </c>
      <c r="N2837" s="52">
        <v>1</v>
      </c>
      <c r="O2837" s="52">
        <f>INDEX(organizations_branch!A:A,MATCH(P2837,organizations_branch!B:B,0))</f>
        <v>2</v>
      </c>
      <c r="P2837" t="s">
        <v>6404</v>
      </c>
      <c r="Q2837" s="52"/>
      <c r="R2837" s="52"/>
      <c r="S2837" s="74">
        <v>44896</v>
      </c>
      <c r="T2837" s="52"/>
      <c r="U2837" s="52"/>
      <c r="V2837" s="52"/>
      <c r="W2837" s="52"/>
      <c r="X2837" s="52"/>
      <c r="Y2837" s="52" t="s">
        <v>52</v>
      </c>
      <c r="Z2837" s="52"/>
      <c r="AA2837" s="52"/>
      <c r="AB2837" s="52" t="s">
        <v>12762</v>
      </c>
      <c r="AC2837" s="52"/>
      <c r="AD2837" s="52"/>
      <c r="AE2837" s="52"/>
      <c r="AF2837" s="75"/>
      <c r="AG2837" s="52"/>
      <c r="AH2837" s="52"/>
      <c r="AI2837" s="52"/>
      <c r="AJ2837" s="52">
        <v>1</v>
      </c>
      <c r="AK2837" s="77">
        <v>0</v>
      </c>
      <c r="AL2837" s="52"/>
      <c r="AM2837" s="52"/>
      <c r="AN2837" s="52"/>
      <c r="AO2837" s="52"/>
      <c r="AP2837" s="52"/>
      <c r="AQ2837" s="52"/>
    </row>
    <row r="2838" spans="1:43" ht="12.75" customHeight="1" x14ac:dyDescent="0.25">
      <c r="A2838" s="52">
        <v>4836</v>
      </c>
      <c r="B2838" s="52">
        <v>5991</v>
      </c>
      <c r="C2838" s="52"/>
      <c r="D2838" s="52"/>
      <c r="E2838" s="52">
        <v>2</v>
      </c>
      <c r="F2838" s="105" t="s">
        <v>7351</v>
      </c>
      <c r="G2838" s="52" t="s">
        <v>14254</v>
      </c>
      <c r="H2838" s="52" t="s">
        <v>14254</v>
      </c>
      <c r="I2838" s="52">
        <f>INDEX(ce_computermodel!A:A,MATCH(J2838,ce_computermodel!B:B,0))</f>
        <v>500</v>
      </c>
      <c r="J2838" s="52" t="s">
        <v>5768</v>
      </c>
      <c r="K2838" s="105" t="s">
        <v>6948</v>
      </c>
      <c r="L2838" s="105" t="s">
        <v>6948</v>
      </c>
      <c r="M2838" s="105" t="s">
        <v>5768</v>
      </c>
      <c r="N2838" s="52">
        <v>1</v>
      </c>
      <c r="O2838" s="52">
        <f>INDEX(organizations_branch!A:A,MATCH(P2838,organizations_branch!B:B,0))</f>
        <v>2</v>
      </c>
      <c r="P2838" t="s">
        <v>6404</v>
      </c>
      <c r="Q2838" s="52"/>
      <c r="R2838" s="52"/>
      <c r="S2838" s="74">
        <v>44896</v>
      </c>
      <c r="T2838" s="52"/>
      <c r="U2838" s="52"/>
      <c r="V2838" s="52"/>
      <c r="W2838" s="52"/>
      <c r="X2838" s="52"/>
      <c r="Y2838" s="52" t="s">
        <v>52</v>
      </c>
      <c r="Z2838" s="52"/>
      <c r="AA2838" s="52"/>
      <c r="AB2838" s="52" t="s">
        <v>12762</v>
      </c>
      <c r="AC2838" s="52"/>
      <c r="AD2838" s="52"/>
      <c r="AE2838" s="52"/>
      <c r="AF2838" s="75"/>
      <c r="AG2838" s="52"/>
      <c r="AH2838" s="52"/>
      <c r="AI2838" s="52"/>
      <c r="AJ2838" s="52">
        <v>1</v>
      </c>
      <c r="AK2838" s="77">
        <v>0</v>
      </c>
      <c r="AL2838" s="52"/>
      <c r="AM2838" s="52"/>
      <c r="AN2838" s="52"/>
      <c r="AO2838" s="52"/>
      <c r="AP2838" s="52"/>
      <c r="AQ2838" s="52"/>
    </row>
    <row r="2839" spans="1:43" ht="12.75" customHeight="1" x14ac:dyDescent="0.25">
      <c r="A2839" s="52">
        <v>4837</v>
      </c>
      <c r="B2839" s="52">
        <v>5992</v>
      </c>
      <c r="C2839" s="52"/>
      <c r="D2839" s="52"/>
      <c r="E2839" s="52">
        <v>2</v>
      </c>
      <c r="F2839" s="105" t="s">
        <v>7351</v>
      </c>
      <c r="G2839" s="52" t="s">
        <v>14255</v>
      </c>
      <c r="H2839" s="52" t="s">
        <v>14255</v>
      </c>
      <c r="I2839" s="52">
        <f>INDEX(ce_computermodel!A:A,MATCH(J2839,ce_computermodel!B:B,0))</f>
        <v>500</v>
      </c>
      <c r="J2839" s="52" t="s">
        <v>5768</v>
      </c>
      <c r="K2839" s="105" t="s">
        <v>6948</v>
      </c>
      <c r="L2839" s="105" t="s">
        <v>6948</v>
      </c>
      <c r="M2839" s="105" t="s">
        <v>5768</v>
      </c>
      <c r="N2839" s="52">
        <v>1</v>
      </c>
      <c r="O2839" s="52">
        <f>INDEX(organizations_branch!A:A,MATCH(P2839,organizations_branch!B:B,0))</f>
        <v>2</v>
      </c>
      <c r="P2839" t="s">
        <v>6404</v>
      </c>
      <c r="Q2839" s="52"/>
      <c r="R2839" s="52"/>
      <c r="S2839" s="74">
        <v>44896</v>
      </c>
      <c r="T2839" s="52"/>
      <c r="U2839" s="52"/>
      <c r="V2839" s="52"/>
      <c r="W2839" s="52"/>
      <c r="X2839" s="52"/>
      <c r="Y2839" s="52" t="s">
        <v>52</v>
      </c>
      <c r="Z2839" s="52"/>
      <c r="AA2839" s="52"/>
      <c r="AB2839" s="52" t="s">
        <v>12762</v>
      </c>
      <c r="AC2839" s="52"/>
      <c r="AD2839" s="52"/>
      <c r="AE2839" s="52"/>
      <c r="AF2839" s="75"/>
      <c r="AG2839" s="52"/>
      <c r="AH2839" s="52"/>
      <c r="AI2839" s="52"/>
      <c r="AJ2839" s="52">
        <v>1</v>
      </c>
      <c r="AK2839" s="77">
        <v>0</v>
      </c>
      <c r="AL2839" s="52"/>
      <c r="AM2839" s="52"/>
      <c r="AN2839" s="52"/>
      <c r="AO2839" s="52"/>
      <c r="AP2839" s="52"/>
      <c r="AQ2839" s="52"/>
    </row>
    <row r="2840" spans="1:43" ht="12.75" customHeight="1" x14ac:dyDescent="0.25">
      <c r="A2840" s="52">
        <v>4838</v>
      </c>
      <c r="B2840" s="52">
        <v>5993</v>
      </c>
      <c r="C2840" s="52"/>
      <c r="D2840" s="52"/>
      <c r="E2840" s="52">
        <v>2</v>
      </c>
      <c r="F2840" s="105" t="s">
        <v>7351</v>
      </c>
      <c r="G2840" s="52" t="s">
        <v>14256</v>
      </c>
      <c r="H2840" s="52" t="s">
        <v>14256</v>
      </c>
      <c r="I2840" s="52">
        <f>INDEX(ce_computermodel!A:A,MATCH(J2840,ce_computermodel!B:B,0))</f>
        <v>500</v>
      </c>
      <c r="J2840" s="52" t="s">
        <v>5768</v>
      </c>
      <c r="K2840" s="105" t="s">
        <v>6948</v>
      </c>
      <c r="L2840" s="105" t="s">
        <v>6948</v>
      </c>
      <c r="M2840" s="105" t="s">
        <v>5768</v>
      </c>
      <c r="N2840" s="52">
        <v>1</v>
      </c>
      <c r="O2840" s="52">
        <f>INDEX(organizations_branch!A:A,MATCH(P2840,organizations_branch!B:B,0))</f>
        <v>2</v>
      </c>
      <c r="P2840" t="s">
        <v>6404</v>
      </c>
      <c r="Q2840" s="52"/>
      <c r="R2840" s="52"/>
      <c r="S2840" s="74">
        <v>44896</v>
      </c>
      <c r="T2840" s="52"/>
      <c r="U2840" s="52"/>
      <c r="V2840" s="52"/>
      <c r="W2840" s="52"/>
      <c r="X2840" s="52"/>
      <c r="Y2840" s="52" t="s">
        <v>52</v>
      </c>
      <c r="Z2840" s="52"/>
      <c r="AA2840" s="52"/>
      <c r="AB2840" s="52" t="s">
        <v>12762</v>
      </c>
      <c r="AC2840" s="52"/>
      <c r="AD2840" s="52"/>
      <c r="AE2840" s="52"/>
      <c r="AF2840" s="75"/>
      <c r="AG2840" s="52"/>
      <c r="AH2840" s="52"/>
      <c r="AI2840" s="52"/>
      <c r="AJ2840" s="52">
        <v>1</v>
      </c>
      <c r="AK2840" s="77">
        <v>0</v>
      </c>
      <c r="AL2840" s="52"/>
      <c r="AM2840" s="52"/>
      <c r="AN2840" s="52"/>
      <c r="AO2840" s="78">
        <v>14935</v>
      </c>
      <c r="AP2840" s="78">
        <v>14935</v>
      </c>
      <c r="AQ2840" s="52"/>
    </row>
    <row r="2841" spans="1:43" ht="12.75" customHeight="1" x14ac:dyDescent="0.25">
      <c r="A2841" s="52">
        <v>4839</v>
      </c>
      <c r="B2841" s="52">
        <v>5994</v>
      </c>
      <c r="C2841" s="52"/>
      <c r="D2841" s="52"/>
      <c r="E2841" s="52">
        <v>2</v>
      </c>
      <c r="F2841" s="105" t="s">
        <v>7351</v>
      </c>
      <c r="G2841" s="52" t="s">
        <v>14257</v>
      </c>
      <c r="H2841" s="52" t="s">
        <v>14257</v>
      </c>
      <c r="I2841" s="52">
        <f>INDEX(ce_computermodel!A:A,MATCH(J2841,ce_computermodel!B:B,0))</f>
        <v>500</v>
      </c>
      <c r="J2841" s="52" t="s">
        <v>5768</v>
      </c>
      <c r="K2841" s="105" t="s">
        <v>6948</v>
      </c>
      <c r="L2841" s="105" t="s">
        <v>6948</v>
      </c>
      <c r="M2841" s="105" t="s">
        <v>5768</v>
      </c>
      <c r="N2841" s="52">
        <v>1</v>
      </c>
      <c r="O2841" s="52">
        <f>INDEX(organizations_branch!A:A,MATCH(P2841,organizations_branch!B:B,0))</f>
        <v>2</v>
      </c>
      <c r="P2841" t="s">
        <v>6404</v>
      </c>
      <c r="Q2841" s="52"/>
      <c r="R2841" s="52"/>
      <c r="S2841" s="74">
        <v>44896</v>
      </c>
      <c r="T2841" s="52"/>
      <c r="U2841" s="52"/>
      <c r="V2841" s="52"/>
      <c r="W2841" s="52"/>
      <c r="X2841" s="52"/>
      <c r="Y2841" s="52" t="s">
        <v>52</v>
      </c>
      <c r="Z2841" s="52"/>
      <c r="AA2841" s="52"/>
      <c r="AB2841" s="52" t="s">
        <v>12762</v>
      </c>
      <c r="AC2841" s="52"/>
      <c r="AD2841" s="52"/>
      <c r="AE2841" s="52"/>
      <c r="AF2841" s="75"/>
      <c r="AG2841" s="52"/>
      <c r="AH2841" s="52"/>
      <c r="AI2841" s="52"/>
      <c r="AJ2841" s="52">
        <v>1</v>
      </c>
      <c r="AK2841" s="77">
        <v>0</v>
      </c>
      <c r="AL2841" s="52"/>
      <c r="AM2841" s="52"/>
      <c r="AN2841" s="52"/>
      <c r="AO2841" s="52"/>
      <c r="AP2841" s="52"/>
      <c r="AQ2841" s="52"/>
    </row>
    <row r="2842" spans="1:43" ht="12.75" customHeight="1" x14ac:dyDescent="0.25">
      <c r="A2842" s="52">
        <v>4840</v>
      </c>
      <c r="B2842" s="52">
        <v>5995</v>
      </c>
      <c r="C2842" s="52"/>
      <c r="D2842" s="52"/>
      <c r="E2842" s="52">
        <v>2</v>
      </c>
      <c r="F2842" s="105" t="s">
        <v>7351</v>
      </c>
      <c r="G2842" s="52" t="s">
        <v>14258</v>
      </c>
      <c r="H2842" s="52" t="s">
        <v>14258</v>
      </c>
      <c r="I2842" s="52">
        <f>INDEX(ce_computermodel!A:A,MATCH(J2842,ce_computermodel!B:B,0))</f>
        <v>500</v>
      </c>
      <c r="J2842" s="52" t="s">
        <v>5768</v>
      </c>
      <c r="K2842" s="105" t="s">
        <v>6948</v>
      </c>
      <c r="L2842" s="105" t="s">
        <v>6948</v>
      </c>
      <c r="M2842" s="105" t="s">
        <v>5768</v>
      </c>
      <c r="N2842" s="52">
        <v>1</v>
      </c>
      <c r="O2842" s="52">
        <f>INDEX(organizations_branch!A:A,MATCH(P2842,organizations_branch!B:B,0))</f>
        <v>2</v>
      </c>
      <c r="P2842" t="s">
        <v>6404</v>
      </c>
      <c r="Q2842" s="52"/>
      <c r="R2842" s="52"/>
      <c r="S2842" s="74">
        <v>44896</v>
      </c>
      <c r="T2842" s="52"/>
      <c r="U2842" s="52"/>
      <c r="V2842" s="52"/>
      <c r="W2842" s="52"/>
      <c r="X2842" s="52"/>
      <c r="Y2842" s="52" t="s">
        <v>52</v>
      </c>
      <c r="Z2842" s="52"/>
      <c r="AA2842" s="52"/>
      <c r="AB2842" s="52" t="s">
        <v>12762</v>
      </c>
      <c r="AC2842" s="52"/>
      <c r="AD2842" s="52"/>
      <c r="AE2842" s="52"/>
      <c r="AF2842" s="75"/>
      <c r="AG2842" s="52"/>
      <c r="AH2842" s="52"/>
      <c r="AI2842" s="52"/>
      <c r="AJ2842" s="52">
        <v>1</v>
      </c>
      <c r="AK2842" s="77">
        <v>0</v>
      </c>
      <c r="AL2842" s="52"/>
      <c r="AM2842" s="52"/>
      <c r="AN2842" s="52"/>
      <c r="AO2842" s="52"/>
      <c r="AP2842" s="52"/>
      <c r="AQ2842" s="52"/>
    </row>
    <row r="2843" spans="1:43" ht="12.75" customHeight="1" x14ac:dyDescent="0.25">
      <c r="A2843" s="52">
        <v>4841</v>
      </c>
      <c r="B2843" s="52">
        <v>5996</v>
      </c>
      <c r="C2843" s="52"/>
      <c r="D2843" s="52"/>
      <c r="E2843" s="52">
        <v>2</v>
      </c>
      <c r="F2843" s="105" t="s">
        <v>7351</v>
      </c>
      <c r="G2843" s="52" t="s">
        <v>14259</v>
      </c>
      <c r="H2843" s="52" t="s">
        <v>14259</v>
      </c>
      <c r="I2843" s="52">
        <f>INDEX(ce_computermodel!A:A,MATCH(J2843,ce_computermodel!B:B,0))</f>
        <v>500</v>
      </c>
      <c r="J2843" s="52" t="s">
        <v>5768</v>
      </c>
      <c r="K2843" s="105" t="s">
        <v>6948</v>
      </c>
      <c r="L2843" s="105" t="s">
        <v>6948</v>
      </c>
      <c r="M2843" s="105" t="s">
        <v>5768</v>
      </c>
      <c r="N2843" s="52">
        <v>1</v>
      </c>
      <c r="O2843" s="52">
        <f>INDEX(organizations_branch!A:A,MATCH(P2843,organizations_branch!B:B,0))</f>
        <v>2</v>
      </c>
      <c r="P2843" t="s">
        <v>6404</v>
      </c>
      <c r="Q2843" s="52"/>
      <c r="R2843" s="52"/>
      <c r="S2843" s="74">
        <v>44896</v>
      </c>
      <c r="T2843" s="52"/>
      <c r="U2843" s="52"/>
      <c r="V2843" s="52"/>
      <c r="W2843" s="52"/>
      <c r="X2843" s="52"/>
      <c r="Y2843" s="52" t="s">
        <v>52</v>
      </c>
      <c r="Z2843" s="52"/>
      <c r="AA2843" s="52"/>
      <c r="AB2843" s="52" t="s">
        <v>12762</v>
      </c>
      <c r="AC2843" s="52"/>
      <c r="AD2843" s="52"/>
      <c r="AE2843" s="52"/>
      <c r="AF2843" s="75"/>
      <c r="AG2843" s="52"/>
      <c r="AH2843" s="52"/>
      <c r="AI2843" s="52"/>
      <c r="AJ2843" s="52">
        <v>1</v>
      </c>
      <c r="AK2843" s="77">
        <v>0</v>
      </c>
      <c r="AL2843" s="52"/>
      <c r="AM2843" s="52"/>
      <c r="AN2843" s="52"/>
      <c r="AO2843" s="52"/>
      <c r="AP2843" s="52"/>
      <c r="AQ2843" s="52"/>
    </row>
    <row r="2844" spans="1:43" ht="12.75" customHeight="1" x14ac:dyDescent="0.25">
      <c r="A2844" s="52">
        <v>4842</v>
      </c>
      <c r="B2844" s="52">
        <v>5997</v>
      </c>
      <c r="C2844" s="52"/>
      <c r="D2844" s="52"/>
      <c r="E2844" s="52">
        <v>2</v>
      </c>
      <c r="F2844" s="105" t="s">
        <v>7351</v>
      </c>
      <c r="G2844" s="52" t="s">
        <v>14260</v>
      </c>
      <c r="H2844" s="52" t="s">
        <v>14260</v>
      </c>
      <c r="I2844" s="52">
        <f>INDEX(ce_computermodel!A:A,MATCH(J2844,ce_computermodel!B:B,0))</f>
        <v>500</v>
      </c>
      <c r="J2844" s="52" t="s">
        <v>5768</v>
      </c>
      <c r="K2844" s="105" t="s">
        <v>6948</v>
      </c>
      <c r="L2844" s="105" t="s">
        <v>6948</v>
      </c>
      <c r="M2844" s="105" t="s">
        <v>5768</v>
      </c>
      <c r="N2844" s="52">
        <v>1</v>
      </c>
      <c r="O2844" s="52">
        <f>INDEX(organizations_branch!A:A,MATCH(P2844,organizations_branch!B:B,0))</f>
        <v>2</v>
      </c>
      <c r="P2844" t="s">
        <v>6404</v>
      </c>
      <c r="Q2844" s="52"/>
      <c r="R2844" s="52"/>
      <c r="S2844" s="74">
        <v>44896</v>
      </c>
      <c r="T2844" s="52"/>
      <c r="U2844" s="52"/>
      <c r="V2844" s="52"/>
      <c r="W2844" s="52"/>
      <c r="X2844" s="52"/>
      <c r="Y2844" s="52" t="s">
        <v>52</v>
      </c>
      <c r="Z2844" s="52"/>
      <c r="AA2844" s="52"/>
      <c r="AB2844" s="52" t="s">
        <v>12762</v>
      </c>
      <c r="AC2844" s="52"/>
      <c r="AD2844" s="52"/>
      <c r="AE2844" s="52"/>
      <c r="AF2844" s="75"/>
      <c r="AG2844" s="52"/>
      <c r="AH2844" s="52"/>
      <c r="AI2844" s="52"/>
      <c r="AJ2844" s="52">
        <v>1</v>
      </c>
      <c r="AK2844" s="77">
        <v>0</v>
      </c>
      <c r="AL2844" s="52"/>
      <c r="AM2844" s="52"/>
      <c r="AN2844" s="52"/>
      <c r="AO2844" s="52"/>
      <c r="AP2844" s="52"/>
      <c r="AQ2844" s="52"/>
    </row>
    <row r="2845" spans="1:43" ht="12.75" customHeight="1" x14ac:dyDescent="0.25">
      <c r="A2845" s="52">
        <v>4843</v>
      </c>
      <c r="B2845" s="52">
        <v>5998</v>
      </c>
      <c r="C2845" s="52"/>
      <c r="D2845" s="52"/>
      <c r="E2845" s="52">
        <v>2</v>
      </c>
      <c r="F2845" s="105" t="s">
        <v>7351</v>
      </c>
      <c r="G2845" s="52" t="s">
        <v>14261</v>
      </c>
      <c r="H2845" s="52" t="s">
        <v>14261</v>
      </c>
      <c r="I2845" s="52">
        <f>INDEX(ce_computermodel!A:A,MATCH(J2845,ce_computermodel!B:B,0))</f>
        <v>500</v>
      </c>
      <c r="J2845" s="52" t="s">
        <v>5768</v>
      </c>
      <c r="K2845" s="105" t="s">
        <v>6948</v>
      </c>
      <c r="L2845" s="105" t="s">
        <v>6948</v>
      </c>
      <c r="M2845" s="105" t="s">
        <v>5768</v>
      </c>
      <c r="N2845" s="52">
        <v>1</v>
      </c>
      <c r="O2845" s="52">
        <f>INDEX(organizations_branch!A:A,MATCH(P2845,organizations_branch!B:B,0))</f>
        <v>2</v>
      </c>
      <c r="P2845" t="s">
        <v>6404</v>
      </c>
      <c r="Q2845" s="52"/>
      <c r="R2845" s="52"/>
      <c r="S2845" s="74">
        <v>44896</v>
      </c>
      <c r="T2845" s="52"/>
      <c r="U2845" s="52"/>
      <c r="V2845" s="52"/>
      <c r="W2845" s="52"/>
      <c r="X2845" s="52"/>
      <c r="Y2845" s="52" t="s">
        <v>52</v>
      </c>
      <c r="Z2845" s="52"/>
      <c r="AA2845" s="52"/>
      <c r="AB2845" s="52" t="s">
        <v>12762</v>
      </c>
      <c r="AC2845" s="52"/>
      <c r="AD2845" s="52"/>
      <c r="AE2845" s="52"/>
      <c r="AF2845" s="75"/>
      <c r="AG2845" s="52"/>
      <c r="AH2845" s="52"/>
      <c r="AI2845" s="52"/>
      <c r="AJ2845" s="52">
        <v>1</v>
      </c>
      <c r="AK2845" s="77">
        <v>0</v>
      </c>
      <c r="AL2845" s="52"/>
      <c r="AM2845" s="52"/>
      <c r="AN2845" s="52"/>
      <c r="AO2845" s="52"/>
      <c r="AP2845" s="52"/>
      <c r="AQ2845" s="52"/>
    </row>
    <row r="2846" spans="1:43" ht="12.75" customHeight="1" x14ac:dyDescent="0.25">
      <c r="A2846" s="52">
        <v>4844</v>
      </c>
      <c r="B2846" s="52">
        <v>5999</v>
      </c>
      <c r="C2846" s="52"/>
      <c r="D2846" s="52"/>
      <c r="E2846" s="52">
        <v>2</v>
      </c>
      <c r="F2846" s="105" t="s">
        <v>7351</v>
      </c>
      <c r="G2846" s="52" t="s">
        <v>14262</v>
      </c>
      <c r="H2846" s="52" t="s">
        <v>14262</v>
      </c>
      <c r="I2846" s="52">
        <f>INDEX(ce_computermodel!A:A,MATCH(J2846,ce_computermodel!B:B,0))</f>
        <v>500</v>
      </c>
      <c r="J2846" s="52" t="s">
        <v>5768</v>
      </c>
      <c r="K2846" s="105" t="s">
        <v>6948</v>
      </c>
      <c r="L2846" s="105" t="s">
        <v>6948</v>
      </c>
      <c r="M2846" s="105" t="s">
        <v>5768</v>
      </c>
      <c r="N2846" s="52">
        <v>1</v>
      </c>
      <c r="O2846" s="52">
        <f>INDEX(organizations_branch!A:A,MATCH(P2846,organizations_branch!B:B,0))</f>
        <v>2</v>
      </c>
      <c r="P2846" t="s">
        <v>6404</v>
      </c>
      <c r="Q2846" s="52"/>
      <c r="R2846" s="52"/>
      <c r="S2846" s="74">
        <v>44896</v>
      </c>
      <c r="T2846" s="52"/>
      <c r="U2846" s="52"/>
      <c r="V2846" s="52"/>
      <c r="W2846" s="52"/>
      <c r="X2846" s="52"/>
      <c r="Y2846" s="52" t="s">
        <v>52</v>
      </c>
      <c r="Z2846" s="52"/>
      <c r="AA2846" s="52"/>
      <c r="AB2846" s="52" t="s">
        <v>12762</v>
      </c>
      <c r="AC2846" s="52"/>
      <c r="AD2846" s="52"/>
      <c r="AE2846" s="52"/>
      <c r="AF2846" s="75"/>
      <c r="AG2846" s="52"/>
      <c r="AH2846" s="52"/>
      <c r="AI2846" s="52"/>
      <c r="AJ2846" s="52">
        <v>1</v>
      </c>
      <c r="AK2846" s="77">
        <v>0</v>
      </c>
      <c r="AL2846" s="52"/>
      <c r="AM2846" s="52"/>
      <c r="AN2846" s="52"/>
      <c r="AO2846" s="52"/>
      <c r="AP2846" s="52"/>
      <c r="AQ2846" s="52"/>
    </row>
    <row r="2847" spans="1:43" ht="12.75" customHeight="1" x14ac:dyDescent="0.25">
      <c r="A2847" s="52">
        <v>4845</v>
      </c>
      <c r="B2847" s="52">
        <v>6000</v>
      </c>
      <c r="C2847" s="52"/>
      <c r="D2847" s="52"/>
      <c r="E2847" s="52">
        <v>2</v>
      </c>
      <c r="F2847" s="105" t="s">
        <v>7351</v>
      </c>
      <c r="G2847" s="52" t="s">
        <v>14263</v>
      </c>
      <c r="H2847" s="52" t="s">
        <v>14263</v>
      </c>
      <c r="I2847" s="52">
        <f>INDEX(ce_computermodel!A:A,MATCH(J2847,ce_computermodel!B:B,0))</f>
        <v>500</v>
      </c>
      <c r="J2847" s="52" t="s">
        <v>5768</v>
      </c>
      <c r="K2847" s="105" t="s">
        <v>6948</v>
      </c>
      <c r="L2847" s="105" t="s">
        <v>6948</v>
      </c>
      <c r="M2847" s="105" t="s">
        <v>5768</v>
      </c>
      <c r="N2847" s="52">
        <v>1</v>
      </c>
      <c r="O2847" s="52">
        <f>INDEX(organizations_branch!A:A,MATCH(P2847,organizations_branch!B:B,0))</f>
        <v>2</v>
      </c>
      <c r="P2847" t="s">
        <v>6404</v>
      </c>
      <c r="Q2847" s="52"/>
      <c r="R2847" s="52"/>
      <c r="S2847" s="74">
        <v>44896</v>
      </c>
      <c r="T2847" s="52"/>
      <c r="U2847" s="52"/>
      <c r="V2847" s="52"/>
      <c r="W2847" s="52"/>
      <c r="X2847" s="52"/>
      <c r="Y2847" s="52" t="s">
        <v>52</v>
      </c>
      <c r="Z2847" s="52"/>
      <c r="AA2847" s="52"/>
      <c r="AB2847" s="52" t="s">
        <v>12762</v>
      </c>
      <c r="AC2847" s="52"/>
      <c r="AD2847" s="52"/>
      <c r="AE2847" s="52"/>
      <c r="AF2847" s="75"/>
      <c r="AG2847" s="52"/>
      <c r="AH2847" s="52"/>
      <c r="AI2847" s="52"/>
      <c r="AJ2847" s="52">
        <v>1</v>
      </c>
      <c r="AK2847" s="77">
        <v>0</v>
      </c>
      <c r="AL2847" s="52"/>
      <c r="AM2847" s="52"/>
      <c r="AN2847" s="52"/>
      <c r="AO2847" s="52"/>
      <c r="AP2847" s="52"/>
      <c r="AQ2847" s="52"/>
    </row>
    <row r="2848" spans="1:43" ht="12.75" customHeight="1" x14ac:dyDescent="0.25">
      <c r="A2848" s="52">
        <v>4846</v>
      </c>
      <c r="B2848" s="52">
        <v>6001</v>
      </c>
      <c r="C2848" s="52"/>
      <c r="D2848" s="52"/>
      <c r="E2848" s="52">
        <v>2</v>
      </c>
      <c r="F2848" s="105" t="s">
        <v>7351</v>
      </c>
      <c r="G2848" s="52" t="s">
        <v>14264</v>
      </c>
      <c r="H2848" s="52" t="s">
        <v>14264</v>
      </c>
      <c r="I2848" s="52">
        <f>INDEX(ce_computermodel!A:A,MATCH(J2848,ce_computermodel!B:B,0))</f>
        <v>500</v>
      </c>
      <c r="J2848" s="52" t="s">
        <v>5768</v>
      </c>
      <c r="K2848" s="105" t="s">
        <v>6948</v>
      </c>
      <c r="L2848" s="105" t="s">
        <v>6948</v>
      </c>
      <c r="M2848" s="105" t="s">
        <v>5768</v>
      </c>
      <c r="N2848" s="52">
        <v>1</v>
      </c>
      <c r="O2848" s="52">
        <f>INDEX(organizations_branch!A:A,MATCH(P2848,organizations_branch!B:B,0))</f>
        <v>2</v>
      </c>
      <c r="P2848" t="s">
        <v>6404</v>
      </c>
      <c r="Q2848" s="52"/>
      <c r="R2848" s="52"/>
      <c r="S2848" s="74">
        <v>44896</v>
      </c>
      <c r="T2848" s="52"/>
      <c r="U2848" s="52"/>
      <c r="V2848" s="52"/>
      <c r="W2848" s="52"/>
      <c r="X2848" s="52"/>
      <c r="Y2848" s="52" t="s">
        <v>52</v>
      </c>
      <c r="Z2848" s="52"/>
      <c r="AA2848" s="52"/>
      <c r="AB2848" s="52" t="s">
        <v>12762</v>
      </c>
      <c r="AC2848" s="52"/>
      <c r="AD2848" s="52"/>
      <c r="AE2848" s="52"/>
      <c r="AF2848" s="75"/>
      <c r="AG2848" s="52"/>
      <c r="AH2848" s="52"/>
      <c r="AI2848" s="52"/>
      <c r="AJ2848" s="52">
        <v>1</v>
      </c>
      <c r="AK2848" s="77">
        <v>0</v>
      </c>
      <c r="AL2848" s="52"/>
      <c r="AM2848" s="52"/>
      <c r="AN2848" s="77"/>
      <c r="AO2848" s="52"/>
      <c r="AP2848" s="52"/>
      <c r="AQ2848" s="52"/>
    </row>
    <row r="2849" spans="1:44" ht="12.75" customHeight="1" x14ac:dyDescent="0.25">
      <c r="A2849" s="52">
        <v>4847</v>
      </c>
      <c r="B2849" s="52">
        <v>6005</v>
      </c>
      <c r="C2849" s="52"/>
      <c r="D2849" s="75">
        <v>552</v>
      </c>
      <c r="E2849" s="52">
        <v>2</v>
      </c>
      <c r="F2849" s="75">
        <v>201950</v>
      </c>
      <c r="G2849" s="52" t="s">
        <v>14265</v>
      </c>
      <c r="H2849" s="52" t="s">
        <v>14265</v>
      </c>
      <c r="I2849" s="52">
        <f>INDEX(ce_computermodel!A:A,MATCH(J2849,ce_computermodel!B:B,0))</f>
        <v>500</v>
      </c>
      <c r="J2849" s="52" t="s">
        <v>5768</v>
      </c>
      <c r="K2849" s="52" t="s">
        <v>5768</v>
      </c>
      <c r="L2849" s="52"/>
      <c r="M2849" s="52" t="s">
        <v>5768</v>
      </c>
      <c r="N2849" s="52">
        <v>1</v>
      </c>
      <c r="O2849" s="52">
        <f>INDEX(organizations_branch!A:A,MATCH(P2849,organizations_branch!B:B,0))</f>
        <v>1</v>
      </c>
      <c r="P2849" s="52" t="s">
        <v>2339</v>
      </c>
      <c r="Q2849" s="52"/>
      <c r="R2849" s="52" t="s">
        <v>9142</v>
      </c>
      <c r="S2849" s="74">
        <v>44916</v>
      </c>
      <c r="T2849" s="52">
        <f>INDEX(organizations_place!A:A,MATCH(U2849,organizations_place!B:B,0))</f>
        <v>713</v>
      </c>
      <c r="U2849" s="52" t="s">
        <v>66</v>
      </c>
      <c r="V2849" s="52">
        <v>3</v>
      </c>
      <c r="W2849" s="52">
        <v>302</v>
      </c>
      <c r="X2849" s="75"/>
      <c r="Y2849" s="52" t="s">
        <v>67</v>
      </c>
      <c r="Z2849" s="52" t="s">
        <v>3328</v>
      </c>
      <c r="AA2849" s="52">
        <f>INDEX(accounts_user!A:A,MATCH(AB2849,accounts_user!H:H,0))</f>
        <v>8843</v>
      </c>
      <c r="AB2849" s="52" t="s">
        <v>14266</v>
      </c>
      <c r="AC2849" s="52" t="s">
        <v>14267</v>
      </c>
      <c r="AD2849" s="52"/>
      <c r="AE2849" s="52"/>
      <c r="AF2849" s="75"/>
      <c r="AG2849" s="52" t="s">
        <v>136</v>
      </c>
      <c r="AH2849" s="52">
        <v>91547</v>
      </c>
      <c r="AI2849" s="52" t="s">
        <v>59</v>
      </c>
      <c r="AJ2849" s="52">
        <v>1</v>
      </c>
      <c r="AK2849" s="77">
        <v>0</v>
      </c>
      <c r="AL2849" s="52"/>
      <c r="AM2849" s="52"/>
      <c r="AN2849" s="52"/>
      <c r="AO2849" s="52"/>
      <c r="AP2849" s="52"/>
      <c r="AQ2849" s="52"/>
    </row>
    <row r="2850" spans="1:44" ht="12.75" customHeight="1" x14ac:dyDescent="0.25">
      <c r="A2850" s="52">
        <v>4848</v>
      </c>
      <c r="B2850" s="52">
        <v>6085</v>
      </c>
      <c r="C2850" s="52"/>
      <c r="D2850" s="52"/>
      <c r="E2850" s="52">
        <v>2</v>
      </c>
      <c r="F2850" s="52" t="s">
        <v>9436</v>
      </c>
      <c r="G2850" s="52" t="s">
        <v>14268</v>
      </c>
      <c r="H2850" s="52" t="s">
        <v>14268</v>
      </c>
      <c r="I2850" s="52">
        <f>INDEX(ce_computermodel!A:A,MATCH(J2850,ce_computermodel!B:B,0))</f>
        <v>500</v>
      </c>
      <c r="J2850" s="52" t="s">
        <v>5768</v>
      </c>
      <c r="K2850" s="52" t="s">
        <v>9438</v>
      </c>
      <c r="L2850" s="52" t="s">
        <v>9438</v>
      </c>
      <c r="M2850" s="105" t="s">
        <v>5768</v>
      </c>
      <c r="N2850" s="52">
        <v>1</v>
      </c>
      <c r="O2850" s="52">
        <f>INDEX(organizations_branch!A:A,MATCH(P2850,organizations_branch!B:B,0))</f>
        <v>2</v>
      </c>
      <c r="P2850" t="s">
        <v>6404</v>
      </c>
      <c r="Q2850" s="52"/>
      <c r="R2850" s="52"/>
      <c r="S2850" s="74">
        <v>44890</v>
      </c>
      <c r="T2850" s="52"/>
      <c r="U2850" s="52" t="s">
        <v>644</v>
      </c>
      <c r="V2850" s="52">
        <v>8</v>
      </c>
      <c r="W2850" s="52">
        <v>808</v>
      </c>
      <c r="X2850" s="75"/>
      <c r="Y2850" s="52" t="s">
        <v>52</v>
      </c>
      <c r="Z2850" s="52"/>
      <c r="AA2850" s="52">
        <f>INDEX(accounts_user!A:A,MATCH(AB2850,accounts_user!H:H,0))</f>
        <v>10174</v>
      </c>
      <c r="AB2850" s="52" t="s">
        <v>14269</v>
      </c>
      <c r="AC2850" s="52"/>
      <c r="AD2850" s="52"/>
      <c r="AE2850" s="52"/>
      <c r="AF2850" s="75"/>
      <c r="AG2850" s="52" t="s">
        <v>58</v>
      </c>
      <c r="AH2850" s="52">
        <v>82107</v>
      </c>
      <c r="AI2850" s="52" t="s">
        <v>59</v>
      </c>
      <c r="AJ2850" s="52">
        <v>1</v>
      </c>
      <c r="AK2850" s="77">
        <v>0</v>
      </c>
      <c r="AL2850" s="52"/>
      <c r="AM2850" s="52"/>
      <c r="AN2850" s="52"/>
      <c r="AO2850" s="52"/>
      <c r="AP2850" s="52"/>
      <c r="AQ2850" s="52"/>
    </row>
    <row r="2851" spans="1:44" ht="12.75" customHeight="1" x14ac:dyDescent="0.25">
      <c r="A2851" s="52">
        <v>4849</v>
      </c>
      <c r="B2851" s="52"/>
      <c r="C2851" s="52"/>
      <c r="D2851" s="52"/>
      <c r="E2851" s="52">
        <v>2</v>
      </c>
      <c r="F2851" s="52" t="s">
        <v>9436</v>
      </c>
      <c r="G2851" s="52" t="s">
        <v>14270</v>
      </c>
      <c r="H2851" s="52" t="s">
        <v>14270</v>
      </c>
      <c r="I2851" s="52">
        <f>INDEX(ce_computermodel!A:A,MATCH(J2851,ce_computermodel!B:B,0))</f>
        <v>500</v>
      </c>
      <c r="J2851" s="52" t="s">
        <v>5768</v>
      </c>
      <c r="K2851" s="52" t="s">
        <v>9438</v>
      </c>
      <c r="L2851" s="52" t="s">
        <v>9438</v>
      </c>
      <c r="M2851" s="52" t="s">
        <v>5768</v>
      </c>
      <c r="N2851" s="52">
        <v>1</v>
      </c>
      <c r="O2851" s="52">
        <f>INDEX(organizations_branch!A:A,MATCH(P2851,organizations_branch!B:B,0))</f>
        <v>2</v>
      </c>
      <c r="P2851" t="s">
        <v>6404</v>
      </c>
      <c r="Q2851" s="52"/>
      <c r="R2851" s="52"/>
      <c r="S2851" s="74">
        <v>44889</v>
      </c>
      <c r="T2851" s="52"/>
      <c r="U2851" s="52" t="s">
        <v>7220</v>
      </c>
      <c r="V2851" s="52">
        <v>3</v>
      </c>
      <c r="W2851" s="52">
        <v>1</v>
      </c>
      <c r="X2851" s="75"/>
      <c r="Y2851" s="52" t="s">
        <v>52</v>
      </c>
      <c r="Z2851" s="76" t="s">
        <v>1351</v>
      </c>
      <c r="AA2851" s="52">
        <f>INDEX(accounts_user!A:A,MATCH(AB2851,accounts_user!H:H,0))</f>
        <v>9601</v>
      </c>
      <c r="AB2851" s="52" t="s">
        <v>14271</v>
      </c>
      <c r="AC2851" s="52" t="s">
        <v>7225</v>
      </c>
      <c r="AD2851" s="52"/>
      <c r="AE2851" s="52"/>
      <c r="AF2851" s="75"/>
      <c r="AG2851" s="52" t="s">
        <v>58</v>
      </c>
      <c r="AH2851" s="52">
        <v>88837</v>
      </c>
      <c r="AI2851" s="52" t="s">
        <v>59</v>
      </c>
      <c r="AJ2851" s="52">
        <v>1</v>
      </c>
      <c r="AK2851" s="77">
        <v>0</v>
      </c>
      <c r="AL2851" s="52"/>
      <c r="AM2851" s="52"/>
      <c r="AN2851" s="52"/>
      <c r="AO2851" s="52"/>
      <c r="AP2851" s="52"/>
      <c r="AQ2851" s="52"/>
    </row>
    <row r="2852" spans="1:44" ht="12.75" customHeight="1" x14ac:dyDescent="0.25">
      <c r="A2852" s="52">
        <v>4850</v>
      </c>
      <c r="B2852" s="52"/>
      <c r="C2852" s="52"/>
      <c r="D2852" s="52"/>
      <c r="E2852" s="52">
        <v>2</v>
      </c>
      <c r="F2852" s="105" t="s">
        <v>7351</v>
      </c>
      <c r="G2852" s="52" t="s">
        <v>14272</v>
      </c>
      <c r="H2852" s="52" t="s">
        <v>14272</v>
      </c>
      <c r="I2852" s="52">
        <f>INDEX(ce_computermodel!A:A,MATCH(J2852,ce_computermodel!B:B,0))</f>
        <v>500</v>
      </c>
      <c r="J2852" s="52" t="s">
        <v>5768</v>
      </c>
      <c r="K2852" s="105" t="s">
        <v>6948</v>
      </c>
      <c r="L2852" s="105" t="s">
        <v>6948</v>
      </c>
      <c r="M2852" s="105" t="s">
        <v>5768</v>
      </c>
      <c r="N2852" s="52">
        <v>1</v>
      </c>
      <c r="O2852" s="52">
        <f>INDEX(organizations_branch!A:A,MATCH(P2852,organizations_branch!B:B,0))</f>
        <v>2</v>
      </c>
      <c r="P2852" t="s">
        <v>6404</v>
      </c>
      <c r="Q2852" s="52"/>
      <c r="R2852" s="52"/>
      <c r="S2852" s="74">
        <v>44960</v>
      </c>
      <c r="T2852" s="52"/>
      <c r="U2852" s="52" t="s">
        <v>644</v>
      </c>
      <c r="V2852" s="52">
        <v>9</v>
      </c>
      <c r="W2852" s="52">
        <v>909</v>
      </c>
      <c r="X2852" s="52"/>
      <c r="Y2852" s="52" t="s">
        <v>52</v>
      </c>
      <c r="Z2852" s="52" t="s">
        <v>718</v>
      </c>
      <c r="AA2852" s="52">
        <f>INDEX(accounts_user!A:A,MATCH(AB2852,accounts_user!H:H,0))</f>
        <v>9958</v>
      </c>
      <c r="AB2852" s="52" t="s">
        <v>14273</v>
      </c>
      <c r="AC2852" s="52" t="s">
        <v>4539</v>
      </c>
      <c r="AD2852" s="52"/>
      <c r="AE2852" s="52"/>
      <c r="AF2852" s="75"/>
      <c r="AG2852" s="52" t="s">
        <v>58</v>
      </c>
      <c r="AH2852" s="52">
        <v>95351</v>
      </c>
      <c r="AI2852" s="52" t="s">
        <v>59</v>
      </c>
      <c r="AJ2852" s="52">
        <v>1</v>
      </c>
      <c r="AK2852" s="77">
        <v>0</v>
      </c>
      <c r="AL2852" s="52"/>
      <c r="AM2852" s="52"/>
      <c r="AN2852" s="52"/>
      <c r="AO2852" s="52"/>
      <c r="AP2852" s="52"/>
      <c r="AQ2852" s="52"/>
    </row>
    <row r="2853" spans="1:44" ht="12.75" customHeight="1" x14ac:dyDescent="0.25">
      <c r="A2853" s="52">
        <v>4851</v>
      </c>
      <c r="B2853" s="52"/>
      <c r="C2853" s="52"/>
      <c r="D2853" s="52"/>
      <c r="E2853" s="52">
        <v>2</v>
      </c>
      <c r="F2853" s="52"/>
      <c r="G2853" s="52" t="s">
        <v>14274</v>
      </c>
      <c r="H2853" s="52" t="s">
        <v>14274</v>
      </c>
      <c r="I2853" s="52">
        <f>INDEX(ce_computermodel!A:A,MATCH(J2853,ce_computermodel!B:B,0))</f>
        <v>500</v>
      </c>
      <c r="J2853" s="52" t="s">
        <v>5768</v>
      </c>
      <c r="K2853" s="52" t="s">
        <v>5768</v>
      </c>
      <c r="L2853" s="52" t="s">
        <v>14275</v>
      </c>
      <c r="M2853" s="52" t="s">
        <v>5768</v>
      </c>
      <c r="N2853" s="52">
        <v>1</v>
      </c>
      <c r="O2853" s="52">
        <f>INDEX(organizations_branch!A:A,MATCH(P2853,organizations_branch!B:B,0))</f>
        <v>1</v>
      </c>
      <c r="P2853" s="52" t="s">
        <v>2339</v>
      </c>
      <c r="Q2853" s="52"/>
      <c r="R2853" s="52"/>
      <c r="S2853" s="74">
        <v>44951</v>
      </c>
      <c r="T2853" s="52">
        <f>INDEX(organizations_place!A:A,MATCH(U2853,organizations_place!B:B,0))</f>
        <v>1</v>
      </c>
      <c r="U2853" s="52" t="s">
        <v>93</v>
      </c>
      <c r="V2853" s="52">
        <v>4</v>
      </c>
      <c r="W2853" s="52">
        <v>405</v>
      </c>
      <c r="X2853" s="75"/>
      <c r="Y2853" s="52" t="s">
        <v>67</v>
      </c>
      <c r="Z2853" s="52" t="s">
        <v>12846</v>
      </c>
      <c r="AA2853" s="52">
        <f>INDEX(accounts_user!A:A,MATCH(AB2853,accounts_user!H:H,0))</f>
        <v>8759</v>
      </c>
      <c r="AB2853" s="52" t="s">
        <v>12847</v>
      </c>
      <c r="AC2853" s="52"/>
      <c r="AD2853" s="52"/>
      <c r="AE2853" s="52"/>
      <c r="AF2853" s="75"/>
      <c r="AG2853" s="52" t="s">
        <v>136</v>
      </c>
      <c r="AH2853" s="52">
        <v>92873</v>
      </c>
      <c r="AI2853" s="52" t="s">
        <v>208</v>
      </c>
      <c r="AJ2853" s="52">
        <v>1</v>
      </c>
      <c r="AK2853" s="52">
        <v>0</v>
      </c>
      <c r="AL2853" s="52"/>
      <c r="AM2853" s="52"/>
      <c r="AN2853" s="52"/>
      <c r="AO2853" s="52"/>
      <c r="AP2853" s="52"/>
      <c r="AQ2853" s="52"/>
    </row>
    <row r="2854" spans="1:44" s="116" customFormat="1" ht="12.75" customHeight="1" x14ac:dyDescent="0.25">
      <c r="A2854" s="52">
        <v>4852</v>
      </c>
      <c r="B2854" s="52"/>
      <c r="C2854" s="52"/>
      <c r="D2854" s="52"/>
      <c r="E2854" s="52">
        <v>2</v>
      </c>
      <c r="F2854" s="52"/>
      <c r="G2854" s="52">
        <v>68851</v>
      </c>
      <c r="H2854" s="52" t="s">
        <v>14276</v>
      </c>
      <c r="I2854" s="52">
        <f>INDEX(ce_computermodel!A:A,MATCH(J2854,ce_computermodel!B:B,0))</f>
        <v>500</v>
      </c>
      <c r="J2854" s="52" t="s">
        <v>5768</v>
      </c>
      <c r="K2854" s="52" t="s">
        <v>5768</v>
      </c>
      <c r="L2854" s="52" t="s">
        <v>5768</v>
      </c>
      <c r="M2854" s="52" t="s">
        <v>5768</v>
      </c>
      <c r="N2854" s="52">
        <v>1</v>
      </c>
      <c r="O2854" s="52">
        <f>INDEX(organizations_branch!A:A,MATCH(P2854,organizations_branch!B:B,0))</f>
        <v>1</v>
      </c>
      <c r="P2854" s="52" t="s">
        <v>2339</v>
      </c>
      <c r="Q2854" s="52"/>
      <c r="R2854" s="52"/>
      <c r="S2854" s="74">
        <v>44251</v>
      </c>
      <c r="T2854" s="52">
        <f>INDEX(organizations_place!A:A,MATCH(U2854,organizations_place!B:B,0))</f>
        <v>713</v>
      </c>
      <c r="U2854" s="52" t="s">
        <v>66</v>
      </c>
      <c r="V2854" s="52">
        <v>3</v>
      </c>
      <c r="W2854" s="52">
        <v>302</v>
      </c>
      <c r="X2854" s="75"/>
      <c r="Y2854" s="52" t="s">
        <v>67</v>
      </c>
      <c r="Z2854" s="52" t="s">
        <v>13944</v>
      </c>
      <c r="AA2854" s="52">
        <f>INDEX(accounts_user!A:A,MATCH(AB2854,accounts_user!H:H,0))</f>
        <v>9376</v>
      </c>
      <c r="AB2854" s="52" t="s">
        <v>13945</v>
      </c>
      <c r="AC2854" s="52" t="s">
        <v>14277</v>
      </c>
      <c r="AD2854" s="52"/>
      <c r="AE2854" s="52"/>
      <c r="AF2854" s="75"/>
      <c r="AG2854" s="52" t="s">
        <v>136</v>
      </c>
      <c r="AH2854" s="52"/>
      <c r="AI2854" s="52" t="s">
        <v>59</v>
      </c>
      <c r="AJ2854" s="52">
        <v>1</v>
      </c>
      <c r="AK2854" s="77">
        <v>0</v>
      </c>
      <c r="AL2854" s="52"/>
      <c r="AM2854" s="52"/>
      <c r="AN2854" s="52"/>
      <c r="AO2854" s="52"/>
      <c r="AP2854" s="52"/>
      <c r="AQ2854" s="52"/>
      <c r="AR2854"/>
    </row>
    <row r="2855" spans="1:44" s="116" customFormat="1" ht="12.75" customHeight="1" x14ac:dyDescent="0.25">
      <c r="A2855" s="52">
        <v>4853</v>
      </c>
      <c r="B2855" s="52"/>
      <c r="C2855" s="52"/>
      <c r="D2855" s="52"/>
      <c r="E2855" s="52">
        <v>2</v>
      </c>
      <c r="F2855" s="75" t="s">
        <v>5866</v>
      </c>
      <c r="G2855" s="52" t="s">
        <v>14278</v>
      </c>
      <c r="H2855" s="52" t="s">
        <v>14278</v>
      </c>
      <c r="I2855" s="52">
        <f>INDEX(ce_computermodel!A:A,MATCH(J2855,ce_computermodel!B:B,0))</f>
        <v>500</v>
      </c>
      <c r="J2855" s="52" t="s">
        <v>5768</v>
      </c>
      <c r="K2855" s="79" t="s">
        <v>5875</v>
      </c>
      <c r="L2855" s="52"/>
      <c r="M2855" s="52" t="s">
        <v>5768</v>
      </c>
      <c r="N2855" s="52"/>
      <c r="O2855" s="52">
        <f>INDEX(organizations_branch!A:A,MATCH(P2855,organizations_branch!B:B,0))</f>
        <v>1</v>
      </c>
      <c r="P2855" s="52" t="s">
        <v>2339</v>
      </c>
      <c r="Q2855" s="52"/>
      <c r="R2855" s="52" t="s">
        <v>96</v>
      </c>
      <c r="S2855" s="74">
        <v>44984</v>
      </c>
      <c r="T2855" s="52">
        <f>INDEX(organizations_place!A:A,MATCH(U2855,organizations_place!B:B,0))</f>
        <v>713</v>
      </c>
      <c r="U2855" s="52" t="s">
        <v>66</v>
      </c>
      <c r="V2855" s="52">
        <v>3</v>
      </c>
      <c r="W2855" s="52">
        <v>302</v>
      </c>
      <c r="X2855" s="75"/>
      <c r="Y2855" s="52" t="s">
        <v>67</v>
      </c>
      <c r="Z2855" s="76" t="s">
        <v>14279</v>
      </c>
      <c r="AA2855" s="52">
        <f>INDEX(accounts_user!A:A,MATCH(AB2855,accounts_user!H:H,0))</f>
        <v>9073</v>
      </c>
      <c r="AB2855" s="52" t="s">
        <v>14280</v>
      </c>
      <c r="AC2855" s="52" t="s">
        <v>14281</v>
      </c>
      <c r="AD2855" s="52"/>
      <c r="AE2855" s="52"/>
      <c r="AF2855" s="75"/>
      <c r="AG2855" s="52" t="s">
        <v>136</v>
      </c>
      <c r="AH2855" s="52">
        <v>101710</v>
      </c>
      <c r="AI2855" s="52" t="s">
        <v>59</v>
      </c>
      <c r="AJ2855" s="52">
        <v>1</v>
      </c>
      <c r="AK2855" s="52">
        <v>0</v>
      </c>
      <c r="AL2855" s="52"/>
      <c r="AM2855" s="52"/>
      <c r="AN2855" s="52"/>
      <c r="AO2855" s="78">
        <v>2000</v>
      </c>
      <c r="AP2855" s="78">
        <v>2000</v>
      </c>
      <c r="AQ2855" s="52"/>
      <c r="AR2855"/>
    </row>
    <row r="2856" spans="1:44" s="116" customFormat="1" ht="12.75" customHeight="1" x14ac:dyDescent="0.25">
      <c r="A2856" s="52">
        <v>4854</v>
      </c>
      <c r="B2856" s="52"/>
      <c r="C2856" s="52"/>
      <c r="D2856" s="52"/>
      <c r="E2856" s="52">
        <v>2</v>
      </c>
      <c r="F2856" s="52"/>
      <c r="G2856" s="52">
        <v>85295</v>
      </c>
      <c r="H2856" s="52" t="s">
        <v>14282</v>
      </c>
      <c r="I2856" s="52">
        <f>INDEX(ce_computermodel!A:A,MATCH(J2856,ce_computermodel!B:B,0))</f>
        <v>500</v>
      </c>
      <c r="J2856" s="52" t="s">
        <v>5768</v>
      </c>
      <c r="K2856" s="52" t="s">
        <v>5768</v>
      </c>
      <c r="L2856" s="52" t="s">
        <v>5768</v>
      </c>
      <c r="M2856" s="52" t="s">
        <v>5768</v>
      </c>
      <c r="N2856" s="52">
        <v>1</v>
      </c>
      <c r="O2856" s="52">
        <f>INDEX(organizations_branch!A:A,MATCH(P2856,organizations_branch!B:B,0))</f>
        <v>2</v>
      </c>
      <c r="P2856" t="s">
        <v>6404</v>
      </c>
      <c r="Q2856" s="52"/>
      <c r="R2856" s="52"/>
      <c r="S2856" s="74">
        <v>44971</v>
      </c>
      <c r="T2856" s="52">
        <f>INDEX(organizations_place!A:A,MATCH(U2856,organizations_place!B:B,0))</f>
        <v>1</v>
      </c>
      <c r="U2856" s="52" t="s">
        <v>93</v>
      </c>
      <c r="V2856" s="52">
        <v>3</v>
      </c>
      <c r="W2856" s="52">
        <v>327</v>
      </c>
      <c r="X2856" s="75"/>
      <c r="Y2856" s="52" t="s">
        <v>52</v>
      </c>
      <c r="Z2856" s="52"/>
      <c r="AA2856" s="52"/>
      <c r="AB2856" s="52" t="s">
        <v>6850</v>
      </c>
      <c r="AC2856" s="52"/>
      <c r="AD2856" s="52"/>
      <c r="AE2856" s="52"/>
      <c r="AF2856" s="75"/>
      <c r="AG2856" s="52"/>
      <c r="AH2856" s="52"/>
      <c r="AI2856" s="52"/>
      <c r="AJ2856" s="52">
        <v>1</v>
      </c>
      <c r="AK2856" s="52">
        <v>0</v>
      </c>
      <c r="AL2856" s="52"/>
      <c r="AM2856" s="52"/>
      <c r="AN2856" s="52"/>
      <c r="AO2856" s="52"/>
      <c r="AP2856" s="52"/>
      <c r="AQ2856" s="52"/>
      <c r="AR2856"/>
    </row>
    <row r="2858" spans="1:44" ht="15" customHeight="1" x14ac:dyDescent="0.25"/>
    <row r="2859" spans="1:44" ht="17.25" customHeight="1" x14ac:dyDescent="0.25"/>
    <row r="2860" spans="1:44" ht="17.25" customHeight="1" x14ac:dyDescent="0.25"/>
    <row r="2861" spans="1:44" ht="17.25" customHeight="1" x14ac:dyDescent="0.25"/>
    <row r="2862" spans="1:44" ht="17.25" customHeight="1" x14ac:dyDescent="0.25"/>
    <row r="2863" spans="1:44" ht="17.25" customHeight="1" x14ac:dyDescent="0.25"/>
    <row r="2864" spans="1:44" ht="17.25" customHeight="1" x14ac:dyDescent="0.25"/>
    <row r="2865" ht="17.25" customHeight="1" x14ac:dyDescent="0.25"/>
    <row r="2866" ht="17.25" customHeight="1" x14ac:dyDescent="0.25"/>
    <row r="2867" ht="17.25" customHeight="1" x14ac:dyDescent="0.25"/>
    <row r="2868" ht="17.25" customHeight="1" x14ac:dyDescent="0.25"/>
    <row r="2869" ht="17.25" customHeight="1" x14ac:dyDescent="0.25"/>
    <row r="2870" ht="17.25" customHeight="1" x14ac:dyDescent="0.25"/>
    <row r="2871" ht="17.25" customHeight="1" x14ac:dyDescent="0.25"/>
    <row r="2872" ht="17.25" customHeight="1" x14ac:dyDescent="0.25"/>
    <row r="2873" ht="17.25" customHeight="1" x14ac:dyDescent="0.25"/>
    <row r="2874" ht="17.25" customHeight="1" x14ac:dyDescent="0.25"/>
    <row r="2875" ht="17.25" customHeight="1" x14ac:dyDescent="0.25"/>
    <row r="2876" ht="17.25" customHeight="1" x14ac:dyDescent="0.25"/>
    <row r="2877" ht="17.25" customHeight="1" x14ac:dyDescent="0.25"/>
    <row r="2878" ht="17.25" customHeight="1" x14ac:dyDescent="0.25"/>
    <row r="2879" ht="17.25" customHeight="1" x14ac:dyDescent="0.25"/>
    <row r="2880" ht="17.25" customHeight="1" x14ac:dyDescent="0.25"/>
    <row r="2881" ht="17.25" customHeight="1" x14ac:dyDescent="0.25"/>
    <row r="2882" ht="17.25" customHeight="1" x14ac:dyDescent="0.25"/>
    <row r="2883" ht="17.25" customHeight="1" x14ac:dyDescent="0.25"/>
    <row r="2884" ht="17.25" customHeight="1" x14ac:dyDescent="0.25"/>
    <row r="2885" ht="17.25" customHeight="1" x14ac:dyDescent="0.25"/>
    <row r="2886" ht="17.25" customHeight="1" x14ac:dyDescent="0.25"/>
    <row r="2887" ht="17.25" customHeight="1" x14ac:dyDescent="0.25"/>
    <row r="2888" ht="17.25" customHeight="1" x14ac:dyDescent="0.25"/>
    <row r="2889" ht="17.25" customHeight="1" x14ac:dyDescent="0.25"/>
    <row r="2890" ht="17.25" customHeight="1" x14ac:dyDescent="0.25"/>
    <row r="2891" ht="17.25" customHeight="1" x14ac:dyDescent="0.25"/>
    <row r="2892" ht="17.25" customHeight="1" x14ac:dyDescent="0.25"/>
    <row r="2893" ht="17.25" customHeight="1" x14ac:dyDescent="0.25"/>
    <row r="2894" ht="17.25" customHeight="1" x14ac:dyDescent="0.25"/>
    <row r="2895" ht="17.25" customHeight="1" x14ac:dyDescent="0.25"/>
    <row r="2896" ht="17.25" customHeight="1" x14ac:dyDescent="0.25"/>
    <row r="2897" ht="17.25" customHeight="1" x14ac:dyDescent="0.25"/>
    <row r="2898" ht="17.25" customHeight="1" x14ac:dyDescent="0.25"/>
    <row r="2899" ht="17.25" customHeight="1" x14ac:dyDescent="0.25"/>
    <row r="2900" ht="17.25" customHeight="1" x14ac:dyDescent="0.25"/>
    <row r="2901" ht="17.25" customHeight="1" x14ac:dyDescent="0.25"/>
    <row r="2902" ht="17.25" customHeight="1" x14ac:dyDescent="0.25"/>
    <row r="2903" ht="17.25" customHeight="1" x14ac:dyDescent="0.25"/>
    <row r="2904" ht="17.25" customHeight="1" x14ac:dyDescent="0.25"/>
    <row r="2905" ht="17.25" customHeight="1" x14ac:dyDescent="0.25"/>
    <row r="2906" ht="17.25" customHeight="1" x14ac:dyDescent="0.25"/>
    <row r="2907" ht="17.25" customHeight="1" x14ac:dyDescent="0.25"/>
    <row r="2908" ht="17.25" customHeight="1" x14ac:dyDescent="0.25"/>
    <row r="2909" ht="17.25" customHeight="1" x14ac:dyDescent="0.25"/>
    <row r="2910" ht="17.25" customHeight="1" x14ac:dyDescent="0.25"/>
    <row r="2911" ht="17.25" customHeight="1" x14ac:dyDescent="0.25"/>
    <row r="2912" ht="17.25" customHeight="1" x14ac:dyDescent="0.25"/>
    <row r="2913" ht="17.25" customHeight="1" x14ac:dyDescent="0.25"/>
    <row r="2914" ht="17.25" customHeight="1" x14ac:dyDescent="0.25"/>
    <row r="2915" ht="17.25" customHeight="1" x14ac:dyDescent="0.25"/>
    <row r="2916" ht="17.25" customHeight="1" x14ac:dyDescent="0.25"/>
    <row r="2917" ht="17.25" customHeight="1" x14ac:dyDescent="0.25"/>
    <row r="2918" ht="17.25" customHeight="1" x14ac:dyDescent="0.25"/>
    <row r="2919" ht="17.25" customHeight="1" x14ac:dyDescent="0.25"/>
    <row r="2920" ht="17.25" customHeight="1" x14ac:dyDescent="0.25"/>
    <row r="2921" ht="17.25" customHeight="1" x14ac:dyDescent="0.25"/>
    <row r="2922" ht="17.25" customHeight="1" x14ac:dyDescent="0.25"/>
    <row r="2923" ht="17.25" customHeight="1" x14ac:dyDescent="0.25"/>
    <row r="2924" ht="17.25" customHeight="1" x14ac:dyDescent="0.25"/>
    <row r="2925" ht="17.25" customHeight="1" x14ac:dyDescent="0.25"/>
    <row r="2926" ht="17.25" customHeight="1" x14ac:dyDescent="0.25"/>
    <row r="2927" ht="17.25" customHeight="1" x14ac:dyDescent="0.25"/>
    <row r="2928" ht="17.25" customHeight="1" x14ac:dyDescent="0.25"/>
    <row r="2929" ht="17.25" customHeight="1" x14ac:dyDescent="0.25"/>
    <row r="2930" ht="17.25" customHeight="1" x14ac:dyDescent="0.25"/>
    <row r="2931" ht="17.25" customHeight="1" x14ac:dyDescent="0.25"/>
    <row r="2932" ht="17.25" customHeight="1" x14ac:dyDescent="0.25"/>
    <row r="2933" ht="17.25" customHeight="1" x14ac:dyDescent="0.25"/>
    <row r="2934" ht="17.25" customHeight="1" x14ac:dyDescent="0.25"/>
    <row r="2935" ht="17.25" customHeight="1" x14ac:dyDescent="0.25"/>
    <row r="2936" ht="17.25" customHeight="1" x14ac:dyDescent="0.25"/>
    <row r="2937" ht="17.25" customHeight="1" x14ac:dyDescent="0.25"/>
    <row r="2938" ht="17.25" customHeight="1" x14ac:dyDescent="0.25"/>
    <row r="2939" ht="17.25" customHeight="1" x14ac:dyDescent="0.25"/>
    <row r="2940" ht="17.25" customHeight="1" x14ac:dyDescent="0.25"/>
    <row r="2941" ht="17.25" customHeight="1" x14ac:dyDescent="0.25"/>
    <row r="2942" ht="17.25" customHeight="1" x14ac:dyDescent="0.25"/>
    <row r="2943" ht="17.25" customHeight="1" x14ac:dyDescent="0.25"/>
    <row r="2944" ht="17.25" customHeight="1" x14ac:dyDescent="0.25"/>
    <row r="2945" ht="17.25" customHeight="1" x14ac:dyDescent="0.25"/>
    <row r="2946" ht="17.25" customHeight="1" x14ac:dyDescent="0.25"/>
    <row r="2947" ht="17.25" customHeight="1" x14ac:dyDescent="0.25"/>
    <row r="2948" ht="17.25" customHeight="1" x14ac:dyDescent="0.25"/>
    <row r="2949" ht="17.25" customHeight="1" x14ac:dyDescent="0.25"/>
    <row r="2950" ht="17.25" customHeight="1" x14ac:dyDescent="0.25"/>
    <row r="2951" ht="17.25" customHeight="1" x14ac:dyDescent="0.25"/>
    <row r="2952" ht="17.25" customHeight="1" x14ac:dyDescent="0.25"/>
    <row r="2953" ht="17.25" customHeight="1" x14ac:dyDescent="0.25"/>
    <row r="2954" ht="17.25" customHeight="1" x14ac:dyDescent="0.25"/>
    <row r="2955" ht="17.25" customHeight="1" x14ac:dyDescent="0.25"/>
    <row r="2956" ht="17.25" customHeight="1" x14ac:dyDescent="0.25"/>
    <row r="2957" ht="17.25" customHeight="1" x14ac:dyDescent="0.25"/>
    <row r="2958" ht="17.25" customHeight="1" x14ac:dyDescent="0.25"/>
    <row r="2959" ht="17.25" customHeight="1" x14ac:dyDescent="0.25"/>
    <row r="2960" ht="17.25" customHeight="1" x14ac:dyDescent="0.25"/>
    <row r="2961" ht="17.25" customHeight="1" x14ac:dyDescent="0.25"/>
    <row r="2962" ht="17.25" customHeight="1" x14ac:dyDescent="0.25"/>
    <row r="2963" ht="17.25" customHeight="1" x14ac:dyDescent="0.25"/>
    <row r="2964" ht="17.25" customHeight="1" x14ac:dyDescent="0.25"/>
    <row r="2965" ht="17.25" customHeight="1" x14ac:dyDescent="0.25"/>
    <row r="2966" ht="17.25" customHeight="1" x14ac:dyDescent="0.25"/>
    <row r="2967" ht="17.25" customHeight="1" x14ac:dyDescent="0.25"/>
    <row r="2968" ht="17.25" customHeight="1" x14ac:dyDescent="0.25"/>
    <row r="2969" ht="17.25" customHeight="1" x14ac:dyDescent="0.25"/>
    <row r="2970" ht="17.25" customHeight="1" x14ac:dyDescent="0.25"/>
    <row r="2971" ht="17.25" customHeight="1" x14ac:dyDescent="0.25"/>
    <row r="2972" ht="17.25" customHeight="1" x14ac:dyDescent="0.25"/>
    <row r="2973" ht="17.25" customHeight="1" x14ac:dyDescent="0.25"/>
    <row r="2974" ht="17.25" customHeight="1" x14ac:dyDescent="0.25"/>
    <row r="2975" ht="17.25" customHeight="1" x14ac:dyDescent="0.25"/>
    <row r="2976" ht="17.25" customHeight="1" x14ac:dyDescent="0.25"/>
    <row r="2977" ht="17.25" customHeight="1" x14ac:dyDescent="0.25"/>
    <row r="2978" ht="17.25" customHeight="1" x14ac:dyDescent="0.25"/>
    <row r="2979" ht="17.25" customHeight="1" x14ac:dyDescent="0.25"/>
    <row r="2980" ht="17.25" customHeight="1" x14ac:dyDescent="0.25"/>
    <row r="2981" ht="17.25" customHeight="1" x14ac:dyDescent="0.25"/>
    <row r="2982" ht="17.25" customHeight="1" x14ac:dyDescent="0.25"/>
    <row r="2983" ht="17.25" customHeight="1" x14ac:dyDescent="0.25"/>
    <row r="2984" ht="17.25" customHeight="1" x14ac:dyDescent="0.25"/>
    <row r="2985" ht="17.25" customHeight="1" x14ac:dyDescent="0.25"/>
    <row r="2986" ht="17.25" customHeight="1" x14ac:dyDescent="0.25"/>
    <row r="2987" ht="17.25" customHeight="1" x14ac:dyDescent="0.25"/>
    <row r="2988" ht="17.25" customHeight="1" x14ac:dyDescent="0.25"/>
    <row r="2989" ht="17.25" customHeight="1" x14ac:dyDescent="0.25"/>
    <row r="2990" ht="17.25" customHeight="1" x14ac:dyDescent="0.25"/>
    <row r="2991" ht="17.25" customHeight="1" x14ac:dyDescent="0.25"/>
    <row r="2992" ht="17.25" customHeight="1" x14ac:dyDescent="0.25"/>
    <row r="2993" ht="17.25" customHeight="1" x14ac:dyDescent="0.25"/>
    <row r="2994" ht="17.25" customHeight="1" x14ac:dyDescent="0.25"/>
    <row r="2995" ht="17.25" customHeight="1" x14ac:dyDescent="0.25"/>
    <row r="2996" ht="17.25" customHeight="1" x14ac:dyDescent="0.25"/>
    <row r="2997" ht="17.25" customHeight="1" x14ac:dyDescent="0.25"/>
    <row r="2998" ht="17.25" customHeight="1" x14ac:dyDescent="0.25"/>
    <row r="2999" ht="17.25" customHeight="1" x14ac:dyDescent="0.25"/>
    <row r="3000" ht="17.25" customHeight="1" x14ac:dyDescent="0.25"/>
    <row r="3001" ht="17.25" customHeight="1" x14ac:dyDescent="0.25"/>
    <row r="3002" ht="17.25" customHeight="1" x14ac:dyDescent="0.25"/>
    <row r="3003" ht="17.25" customHeight="1" x14ac:dyDescent="0.25"/>
    <row r="3004" ht="17.25" customHeight="1" x14ac:dyDescent="0.25"/>
    <row r="3005" ht="17.25" customHeight="1" x14ac:dyDescent="0.25"/>
    <row r="3006" ht="17.25" customHeight="1" x14ac:dyDescent="0.25"/>
    <row r="3007" ht="17.25" customHeight="1" x14ac:dyDescent="0.25"/>
    <row r="3008" ht="17.25" customHeight="1" x14ac:dyDescent="0.25"/>
    <row r="3009" ht="17.25" customHeight="1" x14ac:dyDescent="0.25"/>
    <row r="3010" ht="17.25" customHeight="1" x14ac:dyDescent="0.25"/>
    <row r="3011" ht="17.25" customHeight="1" x14ac:dyDescent="0.25"/>
    <row r="3012" ht="17.25" customHeight="1" x14ac:dyDescent="0.25"/>
    <row r="3013" ht="17.25" customHeight="1" x14ac:dyDescent="0.25"/>
    <row r="3014" ht="17.25" customHeight="1" x14ac:dyDescent="0.25"/>
    <row r="3015" ht="17.25" customHeight="1" x14ac:dyDescent="0.25"/>
    <row r="3016" ht="17.25" customHeight="1" x14ac:dyDescent="0.25"/>
    <row r="3017" ht="17.25" customHeight="1" x14ac:dyDescent="0.25"/>
    <row r="3018" ht="17.25" customHeight="1" x14ac:dyDescent="0.25"/>
    <row r="3019" ht="17.25" customHeight="1" x14ac:dyDescent="0.25"/>
    <row r="3020" ht="17.25" customHeight="1" x14ac:dyDescent="0.25"/>
    <row r="3021" ht="17.25" customHeight="1" x14ac:dyDescent="0.25"/>
    <row r="3022" ht="17.25" customHeight="1" x14ac:dyDescent="0.25"/>
    <row r="3023" ht="17.25" customHeight="1" x14ac:dyDescent="0.25"/>
    <row r="3024" ht="17.25" customHeight="1" x14ac:dyDescent="0.25"/>
    <row r="3025" ht="17.25" customHeight="1" x14ac:dyDescent="0.25"/>
    <row r="3026" ht="17.25" customHeight="1" x14ac:dyDescent="0.25"/>
    <row r="3027" ht="17.25" customHeight="1" x14ac:dyDescent="0.25"/>
    <row r="3028" ht="17.25" customHeight="1" x14ac:dyDescent="0.25"/>
    <row r="3029" ht="17.25" customHeight="1" x14ac:dyDescent="0.25"/>
    <row r="3030" ht="17.25" customHeight="1" x14ac:dyDescent="0.25"/>
    <row r="3031" ht="17.25" customHeight="1" x14ac:dyDescent="0.25"/>
    <row r="3032" ht="17.25" customHeight="1" x14ac:dyDescent="0.25"/>
    <row r="3033" ht="17.25" customHeight="1" x14ac:dyDescent="0.25"/>
    <row r="3034" ht="17.25" customHeight="1" x14ac:dyDescent="0.25"/>
    <row r="3035" ht="17.25" customHeight="1" x14ac:dyDescent="0.25"/>
    <row r="3036" ht="17.25" customHeight="1" x14ac:dyDescent="0.25"/>
    <row r="3037" ht="17.25" customHeight="1" x14ac:dyDescent="0.25"/>
    <row r="3038" ht="17.25" customHeight="1" x14ac:dyDescent="0.25"/>
    <row r="3039" ht="17.25" customHeight="1" x14ac:dyDescent="0.25"/>
    <row r="3040" ht="17.25" customHeight="1" x14ac:dyDescent="0.25"/>
    <row r="3041" ht="17.25" customHeight="1" x14ac:dyDescent="0.25"/>
    <row r="3042" ht="17.25" customHeight="1" x14ac:dyDescent="0.25"/>
    <row r="3043" ht="17.25" customHeight="1" x14ac:dyDescent="0.25"/>
    <row r="3044" ht="17.25" customHeight="1" x14ac:dyDescent="0.25"/>
    <row r="3045" ht="17.25" customHeight="1" x14ac:dyDescent="0.25"/>
    <row r="3046" ht="17.25" customHeight="1" x14ac:dyDescent="0.25"/>
    <row r="3047" ht="17.25" customHeight="1" x14ac:dyDescent="0.25"/>
    <row r="3048" ht="17.25" customHeight="1" x14ac:dyDescent="0.25"/>
    <row r="3049" ht="17.25" customHeight="1" x14ac:dyDescent="0.25"/>
    <row r="3050" ht="17.25" customHeight="1" x14ac:dyDescent="0.25"/>
    <row r="3051" ht="17.25" customHeight="1" x14ac:dyDescent="0.25"/>
    <row r="3052" ht="17.25" customHeight="1" x14ac:dyDescent="0.25"/>
    <row r="3053" ht="17.25" customHeight="1" x14ac:dyDescent="0.25"/>
    <row r="3054" ht="17.25" customHeight="1" x14ac:dyDescent="0.25"/>
    <row r="3055" ht="17.25" customHeight="1" x14ac:dyDescent="0.25"/>
    <row r="3056" ht="17.25" customHeight="1" x14ac:dyDescent="0.25"/>
    <row r="3057" ht="17.25" customHeight="1" x14ac:dyDescent="0.25"/>
    <row r="3058" ht="17.25" customHeight="1" x14ac:dyDescent="0.25"/>
    <row r="3059" ht="17.25" customHeight="1" x14ac:dyDescent="0.25"/>
    <row r="3060" ht="17.25" customHeight="1" x14ac:dyDescent="0.25"/>
    <row r="3061" ht="17.25" customHeight="1" x14ac:dyDescent="0.25"/>
    <row r="3062" ht="17.25" customHeight="1" x14ac:dyDescent="0.25"/>
    <row r="3063" ht="17.25" customHeight="1" x14ac:dyDescent="0.25"/>
    <row r="3064" ht="17.25" customHeight="1" x14ac:dyDescent="0.25"/>
    <row r="3065" ht="17.25" customHeight="1" x14ac:dyDescent="0.25"/>
    <row r="3066" ht="17.25" customHeight="1" x14ac:dyDescent="0.25"/>
    <row r="3067" ht="17.25" customHeight="1" x14ac:dyDescent="0.25"/>
    <row r="3068" ht="17.25" customHeight="1" x14ac:dyDescent="0.25"/>
    <row r="3069" ht="17.25" customHeight="1" x14ac:dyDescent="0.25"/>
    <row r="3070" ht="17.25" customHeight="1" x14ac:dyDescent="0.25"/>
    <row r="3071" ht="17.25" customHeight="1" x14ac:dyDescent="0.25"/>
    <row r="3072" ht="17.25" customHeight="1" x14ac:dyDescent="0.25"/>
    <row r="3073" ht="17.25" customHeight="1" x14ac:dyDescent="0.25"/>
    <row r="3074" ht="17.25" customHeight="1" x14ac:dyDescent="0.25"/>
    <row r="3075" ht="17.25" customHeight="1" x14ac:dyDescent="0.25"/>
    <row r="3076" ht="17.25" customHeight="1" x14ac:dyDescent="0.25"/>
    <row r="3077" ht="17.25" customHeight="1" x14ac:dyDescent="0.25"/>
    <row r="3078" ht="17.25" customHeight="1" x14ac:dyDescent="0.25"/>
    <row r="3079" ht="17.25" customHeight="1" x14ac:dyDescent="0.25"/>
    <row r="3080" ht="17.25" customHeight="1" x14ac:dyDescent="0.25"/>
    <row r="3081" ht="17.25" customHeight="1" x14ac:dyDescent="0.25"/>
    <row r="3082" ht="17.25" customHeight="1" x14ac:dyDescent="0.25"/>
    <row r="3083" ht="17.25" customHeight="1" x14ac:dyDescent="0.25"/>
    <row r="3084" ht="17.25" customHeight="1" x14ac:dyDescent="0.25"/>
    <row r="3085" ht="17.25" customHeight="1" x14ac:dyDescent="0.25"/>
    <row r="3086" ht="17.25" customHeight="1" x14ac:dyDescent="0.25"/>
    <row r="3087" ht="17.25" customHeight="1" x14ac:dyDescent="0.25"/>
    <row r="3088" ht="17.25" customHeight="1" x14ac:dyDescent="0.25"/>
    <row r="3089" ht="17.25" customHeight="1" x14ac:dyDescent="0.25"/>
    <row r="3090" ht="17.25" customHeight="1" x14ac:dyDescent="0.25"/>
    <row r="3091" ht="17.25" customHeight="1" x14ac:dyDescent="0.25"/>
    <row r="3092" ht="17.25" customHeight="1" x14ac:dyDescent="0.25"/>
    <row r="3093" ht="17.25" customHeight="1" x14ac:dyDescent="0.25"/>
    <row r="3094" ht="17.25" customHeight="1" x14ac:dyDescent="0.25"/>
    <row r="3095" ht="17.25" customHeight="1" x14ac:dyDescent="0.25"/>
    <row r="3096" ht="17.25" customHeight="1" x14ac:dyDescent="0.25"/>
    <row r="3097" ht="17.25" customHeight="1" x14ac:dyDescent="0.25"/>
    <row r="3098" ht="17.25" customHeight="1" x14ac:dyDescent="0.25"/>
    <row r="3099" ht="17.25" customHeight="1" x14ac:dyDescent="0.25"/>
    <row r="3100" ht="17.25" customHeight="1" x14ac:dyDescent="0.25"/>
    <row r="3101" ht="17.25" customHeight="1" x14ac:dyDescent="0.25"/>
    <row r="3102" ht="17.25" customHeight="1" x14ac:dyDescent="0.25"/>
    <row r="3103" ht="17.25" customHeight="1" x14ac:dyDescent="0.25"/>
    <row r="3104" ht="17.25" customHeight="1" x14ac:dyDescent="0.25"/>
    <row r="3105" ht="17.25" customHeight="1" x14ac:dyDescent="0.25"/>
    <row r="3106" ht="17.25" customHeight="1" x14ac:dyDescent="0.25"/>
    <row r="3107" ht="17.25" customHeight="1" x14ac:dyDescent="0.25"/>
    <row r="3108" ht="17.25" customHeight="1" x14ac:dyDescent="0.25"/>
    <row r="3109" ht="17.25" customHeight="1" x14ac:dyDescent="0.25"/>
    <row r="3110" ht="17.25" customHeight="1" x14ac:dyDescent="0.25"/>
    <row r="3111" ht="17.25" customHeight="1" x14ac:dyDescent="0.25"/>
    <row r="3112" ht="17.25" customHeight="1" x14ac:dyDescent="0.25"/>
    <row r="3113" ht="17.25" customHeight="1" x14ac:dyDescent="0.25"/>
    <row r="3114" ht="17.25" customHeight="1" x14ac:dyDescent="0.25"/>
    <row r="3115" ht="17.25" customHeight="1" x14ac:dyDescent="0.25"/>
    <row r="3116" ht="17.25" customHeight="1" x14ac:dyDescent="0.25"/>
    <row r="3117" ht="17.25" customHeight="1" x14ac:dyDescent="0.25"/>
    <row r="3118" ht="17.25" customHeight="1" x14ac:dyDescent="0.25"/>
    <row r="3119" ht="17.25" customHeight="1" x14ac:dyDescent="0.25"/>
    <row r="3120" ht="17.25" customHeight="1" x14ac:dyDescent="0.25"/>
    <row r="3121" ht="17.25" customHeight="1" x14ac:dyDescent="0.25"/>
    <row r="3122" ht="17.25" customHeight="1" x14ac:dyDescent="0.25"/>
    <row r="3123" ht="17.25" customHeight="1" x14ac:dyDescent="0.25"/>
    <row r="3124" ht="17.25" customHeight="1" x14ac:dyDescent="0.25"/>
    <row r="3125" ht="17.25" customHeight="1" x14ac:dyDescent="0.25"/>
    <row r="3126" ht="17.25" customHeight="1" x14ac:dyDescent="0.25"/>
    <row r="3127" ht="17.25" customHeight="1" x14ac:dyDescent="0.25"/>
    <row r="3128" ht="17.25" customHeight="1" x14ac:dyDescent="0.25"/>
    <row r="3129" ht="17.25" customHeight="1" x14ac:dyDescent="0.25"/>
    <row r="3130" ht="17.25" customHeight="1" x14ac:dyDescent="0.25"/>
    <row r="3131" ht="17.25" customHeight="1" x14ac:dyDescent="0.25"/>
    <row r="3132" ht="17.25" customHeight="1" x14ac:dyDescent="0.25"/>
    <row r="3133" ht="17.25" customHeight="1" x14ac:dyDescent="0.25"/>
    <row r="3134" ht="17.25" customHeight="1" x14ac:dyDescent="0.25"/>
    <row r="3135" ht="17.25" customHeight="1" x14ac:dyDescent="0.25"/>
    <row r="3136" ht="17.25" customHeight="1" x14ac:dyDescent="0.25"/>
    <row r="3137" ht="17.25" customHeight="1" x14ac:dyDescent="0.25"/>
    <row r="3138" ht="17.25" customHeight="1" x14ac:dyDescent="0.25"/>
    <row r="3139" ht="17.25" customHeight="1" x14ac:dyDescent="0.25"/>
    <row r="3140" ht="17.25" customHeight="1" x14ac:dyDescent="0.25"/>
    <row r="3141" ht="17.25" customHeight="1" x14ac:dyDescent="0.25"/>
    <row r="3142" ht="17.25" customHeight="1" x14ac:dyDescent="0.25"/>
    <row r="3143" ht="17.25" customHeight="1" x14ac:dyDescent="0.25"/>
    <row r="3144" ht="17.25" customHeight="1" x14ac:dyDescent="0.25"/>
    <row r="3145" ht="17.25" customHeight="1" x14ac:dyDescent="0.25"/>
    <row r="3146" ht="17.25" customHeight="1" x14ac:dyDescent="0.25"/>
    <row r="3147" ht="17.25" customHeight="1" x14ac:dyDescent="0.25"/>
    <row r="3148" ht="17.25" customHeight="1" x14ac:dyDescent="0.25"/>
    <row r="3149" ht="17.25" customHeight="1" x14ac:dyDescent="0.25"/>
    <row r="3150" ht="17.25" customHeight="1" x14ac:dyDescent="0.25"/>
    <row r="3151" ht="17.25" customHeight="1" x14ac:dyDescent="0.25"/>
    <row r="3152" ht="17.25" customHeight="1" x14ac:dyDescent="0.25"/>
    <row r="3153" ht="17.25" customHeight="1" x14ac:dyDescent="0.25"/>
    <row r="3154" ht="17.25" customHeight="1" x14ac:dyDescent="0.25"/>
    <row r="3155" ht="17.25" customHeight="1" x14ac:dyDescent="0.25"/>
    <row r="3156" ht="17.25" customHeight="1" x14ac:dyDescent="0.25"/>
    <row r="3157" ht="17.25" customHeight="1" x14ac:dyDescent="0.25"/>
    <row r="3158" ht="17.25" customHeight="1" x14ac:dyDescent="0.25"/>
    <row r="3159" ht="17.25" customHeight="1" x14ac:dyDescent="0.25"/>
    <row r="3160" ht="17.25" customHeight="1" x14ac:dyDescent="0.25"/>
    <row r="3161" ht="17.25" customHeight="1" x14ac:dyDescent="0.25"/>
    <row r="3162" ht="17.25" customHeight="1" x14ac:dyDescent="0.25"/>
    <row r="3163" ht="17.25" customHeight="1" x14ac:dyDescent="0.25"/>
    <row r="3164" ht="17.25" customHeight="1" x14ac:dyDescent="0.25"/>
    <row r="3165" ht="17.25" customHeight="1" x14ac:dyDescent="0.25"/>
    <row r="3166" ht="17.25" customHeight="1" x14ac:dyDescent="0.25"/>
    <row r="3167" ht="17.25" customHeight="1" x14ac:dyDescent="0.25"/>
    <row r="3168" ht="17.25" customHeight="1" x14ac:dyDescent="0.25"/>
    <row r="3169" ht="17.25" customHeight="1" x14ac:dyDescent="0.25"/>
    <row r="3170" ht="17.25" customHeight="1" x14ac:dyDescent="0.25"/>
    <row r="3171" ht="17.25" customHeight="1" x14ac:dyDescent="0.25"/>
    <row r="3172" ht="17.25" customHeight="1" x14ac:dyDescent="0.25"/>
    <row r="3173" ht="17.25" customHeight="1" x14ac:dyDescent="0.25"/>
    <row r="3174" ht="17.25" customHeight="1" x14ac:dyDescent="0.25"/>
    <row r="3175" ht="17.25" customHeight="1" x14ac:dyDescent="0.25"/>
    <row r="3176" ht="17.25" customHeight="1" x14ac:dyDescent="0.25"/>
    <row r="3177" ht="17.25" customHeight="1" x14ac:dyDescent="0.25"/>
    <row r="3178" ht="17.25" customHeight="1" x14ac:dyDescent="0.25"/>
    <row r="3179" ht="17.25" customHeight="1" x14ac:dyDescent="0.25"/>
    <row r="3180" ht="17.25" customHeight="1" x14ac:dyDescent="0.25"/>
    <row r="3181" ht="17.25" customHeight="1" x14ac:dyDescent="0.25"/>
    <row r="3182" ht="17.25" customHeight="1" x14ac:dyDescent="0.25"/>
    <row r="3183" ht="17.25" customHeight="1" x14ac:dyDescent="0.25"/>
    <row r="3184" ht="17.25" customHeight="1" x14ac:dyDescent="0.25"/>
    <row r="3185" ht="17.25" customHeight="1" x14ac:dyDescent="0.25"/>
    <row r="3186" ht="17.25" customHeight="1" x14ac:dyDescent="0.25"/>
    <row r="3187" ht="17.25" customHeight="1" x14ac:dyDescent="0.25"/>
    <row r="3188" ht="17.25" customHeight="1" x14ac:dyDescent="0.25"/>
    <row r="3189" ht="17.25" customHeight="1" x14ac:dyDescent="0.25"/>
    <row r="3190" ht="17.25" customHeight="1" x14ac:dyDescent="0.25"/>
    <row r="3191" ht="17.25" customHeight="1" x14ac:dyDescent="0.25"/>
    <row r="3192" ht="17.25" customHeight="1" x14ac:dyDescent="0.25"/>
    <row r="3193" ht="17.25" customHeight="1" x14ac:dyDescent="0.25"/>
    <row r="3194" ht="17.25" customHeight="1" x14ac:dyDescent="0.25"/>
    <row r="3195" ht="17.25" customHeight="1" x14ac:dyDescent="0.25"/>
    <row r="3196" ht="17.25" customHeight="1" x14ac:dyDescent="0.25"/>
    <row r="3197" ht="17.25" customHeight="1" x14ac:dyDescent="0.25"/>
    <row r="3198" ht="17.25" customHeight="1" x14ac:dyDescent="0.25"/>
    <row r="3199" ht="17.25" customHeight="1" x14ac:dyDescent="0.25"/>
    <row r="3200" ht="17.25" customHeight="1" x14ac:dyDescent="0.25"/>
    <row r="3201" ht="17.25" customHeight="1" x14ac:dyDescent="0.25"/>
    <row r="3202" ht="17.25" customHeight="1" x14ac:dyDescent="0.25"/>
    <row r="3203" ht="17.25" customHeight="1" x14ac:dyDescent="0.25"/>
    <row r="3204" ht="17.25" customHeight="1" x14ac:dyDescent="0.25"/>
    <row r="3205" ht="17.25" customHeight="1" x14ac:dyDescent="0.25"/>
    <row r="3206" ht="17.25" customHeight="1" x14ac:dyDescent="0.25"/>
    <row r="3207" ht="17.25" customHeight="1" x14ac:dyDescent="0.25"/>
    <row r="3208" ht="17.25" customHeight="1" x14ac:dyDescent="0.25"/>
    <row r="3209" ht="17.25" customHeight="1" x14ac:dyDescent="0.25"/>
    <row r="3210" ht="17.25" customHeight="1" x14ac:dyDescent="0.25"/>
    <row r="3211" ht="17.25" customHeight="1" x14ac:dyDescent="0.25"/>
    <row r="3212" ht="17.25" customHeight="1" x14ac:dyDescent="0.25"/>
    <row r="3213" ht="17.25" customHeight="1" x14ac:dyDescent="0.25"/>
    <row r="3214" ht="17.25" customHeight="1" x14ac:dyDescent="0.25"/>
    <row r="3215" ht="17.25" customHeight="1" x14ac:dyDescent="0.25"/>
    <row r="3216" ht="17.25" customHeight="1" x14ac:dyDescent="0.25"/>
    <row r="3217" ht="17.25" customHeight="1" x14ac:dyDescent="0.25"/>
    <row r="3218" ht="17.25" customHeight="1" x14ac:dyDescent="0.25"/>
    <row r="3219" ht="17.25" customHeight="1" x14ac:dyDescent="0.25"/>
    <row r="3220" ht="17.25" customHeight="1" x14ac:dyDescent="0.25"/>
    <row r="3221" ht="17.25" customHeight="1" x14ac:dyDescent="0.25"/>
    <row r="3222" ht="17.25" customHeight="1" x14ac:dyDescent="0.25"/>
    <row r="3223" ht="17.25" customHeight="1" x14ac:dyDescent="0.25"/>
    <row r="3224" ht="17.25" customHeight="1" x14ac:dyDescent="0.25"/>
    <row r="3225" ht="17.25" customHeight="1" x14ac:dyDescent="0.25"/>
    <row r="3226" ht="17.25" customHeight="1" x14ac:dyDescent="0.25"/>
    <row r="3227" ht="17.25" customHeight="1" x14ac:dyDescent="0.25"/>
    <row r="3228" ht="17.25" customHeight="1" x14ac:dyDescent="0.25"/>
    <row r="3229" ht="17.25" customHeight="1" x14ac:dyDescent="0.25"/>
    <row r="3230" ht="17.25" customHeight="1" x14ac:dyDescent="0.25"/>
    <row r="3231" ht="17.25" customHeight="1" x14ac:dyDescent="0.25"/>
    <row r="3232" ht="17.25" customHeight="1" x14ac:dyDescent="0.25"/>
    <row r="3233" ht="17.25" customHeight="1" x14ac:dyDescent="0.25"/>
    <row r="3234" ht="17.25" customHeight="1" x14ac:dyDescent="0.25"/>
    <row r="3235" ht="17.25" customHeight="1" x14ac:dyDescent="0.25"/>
    <row r="3236" ht="17.25" customHeight="1" x14ac:dyDescent="0.25"/>
    <row r="3237" ht="17.25" customHeight="1" x14ac:dyDescent="0.25"/>
    <row r="3238" ht="17.25" customHeight="1" x14ac:dyDescent="0.25"/>
    <row r="3239" ht="17.25" customHeight="1" x14ac:dyDescent="0.25"/>
    <row r="3240" ht="17.25" customHeight="1" x14ac:dyDescent="0.25"/>
    <row r="3241" ht="17.25" customHeight="1" x14ac:dyDescent="0.25"/>
    <row r="3242" ht="17.25" customHeight="1" x14ac:dyDescent="0.25"/>
    <row r="3243" ht="17.25" customHeight="1" x14ac:dyDescent="0.25"/>
    <row r="3244" ht="17.25" customHeight="1" x14ac:dyDescent="0.25"/>
    <row r="3245" ht="17.25" customHeight="1" x14ac:dyDescent="0.25"/>
    <row r="3246" ht="17.25" customHeight="1" x14ac:dyDescent="0.25"/>
    <row r="3247" ht="17.25" customHeight="1" x14ac:dyDescent="0.25"/>
    <row r="3248" ht="17.25" customHeight="1" x14ac:dyDescent="0.25"/>
    <row r="3249" ht="17.25" customHeight="1" x14ac:dyDescent="0.25"/>
    <row r="3250" ht="17.25" customHeight="1" x14ac:dyDescent="0.25"/>
    <row r="3251" ht="17.25" customHeight="1" x14ac:dyDescent="0.25"/>
    <row r="3252" ht="17.25" customHeight="1" x14ac:dyDescent="0.25"/>
    <row r="3253" ht="17.25" customHeight="1" x14ac:dyDescent="0.25"/>
    <row r="3254" ht="17.25" customHeight="1" x14ac:dyDescent="0.25"/>
    <row r="3255" ht="17.25" customHeight="1" x14ac:dyDescent="0.25"/>
    <row r="3256" ht="17.25" customHeight="1" x14ac:dyDescent="0.25"/>
    <row r="3257" ht="17.25" customHeight="1" x14ac:dyDescent="0.25"/>
    <row r="3258" ht="17.25" customHeight="1" x14ac:dyDescent="0.25"/>
    <row r="3259" ht="17.25" customHeight="1" x14ac:dyDescent="0.25"/>
    <row r="3260" ht="17.25" customHeight="1" x14ac:dyDescent="0.25"/>
    <row r="3261" ht="17.25" customHeight="1" x14ac:dyDescent="0.25"/>
    <row r="3262" ht="17.25" customHeight="1" x14ac:dyDescent="0.25"/>
    <row r="3263" ht="17.25" customHeight="1" x14ac:dyDescent="0.25"/>
    <row r="3264" ht="17.25" customHeight="1" x14ac:dyDescent="0.25"/>
    <row r="3265" ht="17.25" customHeight="1" x14ac:dyDescent="0.25"/>
    <row r="3266" ht="17.25" customHeight="1" x14ac:dyDescent="0.25"/>
    <row r="3267" ht="17.25" customHeight="1" x14ac:dyDescent="0.25"/>
    <row r="3268" ht="17.25" customHeight="1" x14ac:dyDescent="0.25"/>
    <row r="3269" ht="17.25" customHeight="1" x14ac:dyDescent="0.25"/>
    <row r="3270" ht="17.25" customHeight="1" x14ac:dyDescent="0.25"/>
    <row r="3271" ht="17.25" customHeight="1" x14ac:dyDescent="0.25"/>
    <row r="3272" ht="17.25" customHeight="1" x14ac:dyDescent="0.25"/>
    <row r="3273" ht="17.25" customHeight="1" x14ac:dyDescent="0.25"/>
    <row r="3274" ht="17.25" customHeight="1" x14ac:dyDescent="0.25"/>
    <row r="3275" ht="17.25" customHeight="1" x14ac:dyDescent="0.25"/>
    <row r="3276" ht="17.25" customHeight="1" x14ac:dyDescent="0.25"/>
    <row r="3277" ht="17.25" customHeight="1" x14ac:dyDescent="0.25"/>
    <row r="3278" ht="17.25" customHeight="1" x14ac:dyDescent="0.25"/>
    <row r="3279" ht="17.25" customHeight="1" x14ac:dyDescent="0.25"/>
    <row r="3280" ht="17.25" customHeight="1" x14ac:dyDescent="0.25"/>
    <row r="3281" ht="17.25" customHeight="1" x14ac:dyDescent="0.25"/>
    <row r="3282" ht="17.25" customHeight="1" x14ac:dyDescent="0.25"/>
    <row r="3283" ht="17.25" customHeight="1" x14ac:dyDescent="0.25"/>
    <row r="3284" ht="17.25" customHeight="1" x14ac:dyDescent="0.25"/>
    <row r="3285" ht="17.25" customHeight="1" x14ac:dyDescent="0.25"/>
    <row r="3286" ht="17.25" customHeight="1" x14ac:dyDescent="0.25"/>
    <row r="3287" ht="17.25" customHeight="1" x14ac:dyDescent="0.25"/>
    <row r="3288" ht="17.25" customHeight="1" x14ac:dyDescent="0.25"/>
    <row r="3289" ht="17.25" customHeight="1" x14ac:dyDescent="0.25"/>
    <row r="3290" ht="17.25" customHeight="1" x14ac:dyDescent="0.25"/>
    <row r="3291" ht="17.25" customHeight="1" x14ac:dyDescent="0.25"/>
    <row r="3292" ht="17.25" customHeight="1" x14ac:dyDescent="0.25"/>
    <row r="3293" ht="17.25" customHeight="1" x14ac:dyDescent="0.25"/>
    <row r="3294" ht="17.25" customHeight="1" x14ac:dyDescent="0.25"/>
    <row r="3295" ht="17.25" customHeight="1" x14ac:dyDescent="0.25"/>
    <row r="3296" ht="17.25" customHeight="1" x14ac:dyDescent="0.25"/>
    <row r="3297" ht="17.25" customHeight="1" x14ac:dyDescent="0.25"/>
    <row r="3298" ht="17.25" customHeight="1" x14ac:dyDescent="0.25"/>
    <row r="3299" ht="17.25" customHeight="1" x14ac:dyDescent="0.25"/>
    <row r="3300" ht="17.25" customHeight="1" x14ac:dyDescent="0.25"/>
    <row r="3301" ht="17.25" customHeight="1" x14ac:dyDescent="0.25"/>
    <row r="3302" ht="17.25" customHeight="1" x14ac:dyDescent="0.25"/>
    <row r="3303" ht="17.25" customHeight="1" x14ac:dyDescent="0.25"/>
    <row r="3304" ht="17.25" customHeight="1" x14ac:dyDescent="0.25"/>
    <row r="3305" ht="17.25" customHeight="1" x14ac:dyDescent="0.25"/>
    <row r="3306" ht="17.25" customHeight="1" x14ac:dyDescent="0.25"/>
    <row r="3307" ht="17.25" customHeight="1" x14ac:dyDescent="0.25"/>
    <row r="3308" ht="17.25" customHeight="1" x14ac:dyDescent="0.25"/>
    <row r="3309" ht="17.25" customHeight="1" x14ac:dyDescent="0.25"/>
    <row r="3310" ht="17.25" customHeight="1" x14ac:dyDescent="0.25"/>
    <row r="3311" ht="17.25" customHeight="1" x14ac:dyDescent="0.25"/>
    <row r="3312" ht="17.25" customHeight="1" x14ac:dyDescent="0.25"/>
    <row r="3313" ht="17.25" customHeight="1" x14ac:dyDescent="0.25"/>
    <row r="3314" ht="17.25" customHeight="1" x14ac:dyDescent="0.25"/>
    <row r="3315" ht="17.25" customHeight="1" x14ac:dyDescent="0.25"/>
    <row r="3316" ht="17.25" customHeight="1" x14ac:dyDescent="0.25"/>
    <row r="3317" ht="17.25" customHeight="1" x14ac:dyDescent="0.25"/>
    <row r="3318" ht="17.25" customHeight="1" x14ac:dyDescent="0.25"/>
    <row r="3319" ht="17.25" customHeight="1" x14ac:dyDescent="0.25"/>
    <row r="3320" ht="17.25" customHeight="1" x14ac:dyDescent="0.25"/>
    <row r="3321" ht="17.25" customHeight="1" x14ac:dyDescent="0.25"/>
    <row r="3322" ht="17.25" customHeight="1" x14ac:dyDescent="0.25"/>
    <row r="3323" ht="17.25" customHeight="1" x14ac:dyDescent="0.25"/>
    <row r="3324" ht="17.25" customHeight="1" x14ac:dyDescent="0.25"/>
    <row r="3325" ht="17.25" customHeight="1" x14ac:dyDescent="0.25"/>
    <row r="3326" ht="17.25" customHeight="1" x14ac:dyDescent="0.25"/>
    <row r="3327" ht="17.25" customHeight="1" x14ac:dyDescent="0.25"/>
    <row r="3328" ht="17.25" customHeight="1" x14ac:dyDescent="0.25"/>
    <row r="3329" ht="17.25" customHeight="1" x14ac:dyDescent="0.25"/>
    <row r="3330" ht="17.25" customHeight="1" x14ac:dyDescent="0.25"/>
    <row r="3331" ht="17.25" customHeight="1" x14ac:dyDescent="0.25"/>
    <row r="3332" ht="17.25" customHeight="1" x14ac:dyDescent="0.25"/>
    <row r="3333" ht="17.25" customHeight="1" x14ac:dyDescent="0.25"/>
    <row r="3334" ht="17.25" customHeight="1" x14ac:dyDescent="0.25"/>
    <row r="3335" ht="17.25" customHeight="1" x14ac:dyDescent="0.25"/>
    <row r="3336" ht="17.25" customHeight="1" x14ac:dyDescent="0.25"/>
    <row r="3337" ht="17.25" customHeight="1" x14ac:dyDescent="0.25"/>
    <row r="3338" ht="17.25" customHeight="1" x14ac:dyDescent="0.25"/>
    <row r="3339" ht="17.25" customHeight="1" x14ac:dyDescent="0.25"/>
    <row r="3340" ht="17.25" customHeight="1" x14ac:dyDescent="0.25"/>
    <row r="3341" ht="17.25" customHeight="1" x14ac:dyDescent="0.25"/>
    <row r="3342" ht="17.25" customHeight="1" x14ac:dyDescent="0.25"/>
    <row r="3343" ht="17.25" customHeight="1" x14ac:dyDescent="0.25"/>
    <row r="3344" ht="17.25" customHeight="1" x14ac:dyDescent="0.25"/>
    <row r="3345" ht="17.25" customHeight="1" x14ac:dyDescent="0.25"/>
    <row r="3346" ht="17.25" customHeight="1" x14ac:dyDescent="0.25"/>
    <row r="3347" ht="17.25" customHeight="1" x14ac:dyDescent="0.25"/>
    <row r="3348" ht="17.25" customHeight="1" x14ac:dyDescent="0.25"/>
    <row r="3349" ht="17.25" customHeight="1" x14ac:dyDescent="0.25"/>
    <row r="3350" ht="17.25" customHeight="1" x14ac:dyDescent="0.25"/>
    <row r="3351" ht="17.25" customHeight="1" x14ac:dyDescent="0.25"/>
    <row r="3352" ht="17.25" customHeight="1" x14ac:dyDescent="0.25"/>
    <row r="3353" ht="17.25" customHeight="1" x14ac:dyDescent="0.25"/>
    <row r="3354" ht="17.25" customHeight="1" x14ac:dyDescent="0.25"/>
    <row r="3355" ht="17.25" customHeight="1" x14ac:dyDescent="0.25"/>
    <row r="3356" ht="17.25" customHeight="1" x14ac:dyDescent="0.25"/>
    <row r="3357" ht="17.25" customHeight="1" x14ac:dyDescent="0.25"/>
    <row r="3358" ht="17.25" customHeight="1" x14ac:dyDescent="0.25"/>
    <row r="3359" ht="17.25" customHeight="1" x14ac:dyDescent="0.25"/>
    <row r="3360" ht="17.25" customHeight="1" x14ac:dyDescent="0.25"/>
    <row r="3361" ht="17.25" customHeight="1" x14ac:dyDescent="0.25"/>
    <row r="3362" ht="17.25" customHeight="1" x14ac:dyDescent="0.25"/>
    <row r="3363" ht="17.25" customHeight="1" x14ac:dyDescent="0.25"/>
    <row r="3364" ht="17.25" customHeight="1" x14ac:dyDescent="0.25"/>
    <row r="3365" ht="17.25" customHeight="1" x14ac:dyDescent="0.25"/>
    <row r="3366" ht="17.25" customHeight="1" x14ac:dyDescent="0.25"/>
    <row r="3367" ht="17.25" customHeight="1" x14ac:dyDescent="0.25"/>
    <row r="3368" ht="17.25" customHeight="1" x14ac:dyDescent="0.25"/>
    <row r="3369" ht="17.25" customHeight="1" x14ac:dyDescent="0.25"/>
    <row r="3370" ht="17.25" customHeight="1" x14ac:dyDescent="0.25"/>
    <row r="3371" ht="17.25" customHeight="1" x14ac:dyDescent="0.25"/>
    <row r="3372" ht="17.25" customHeight="1" x14ac:dyDescent="0.25"/>
    <row r="3373" ht="17.25" customHeight="1" x14ac:dyDescent="0.25"/>
    <row r="3374" ht="17.25" customHeight="1" x14ac:dyDescent="0.25"/>
    <row r="3375" ht="17.25" customHeight="1" x14ac:dyDescent="0.25"/>
    <row r="3376" ht="17.25" customHeight="1" x14ac:dyDescent="0.25"/>
    <row r="3377" ht="17.25" customHeight="1" x14ac:dyDescent="0.25"/>
    <row r="3378" ht="17.25" customHeight="1" x14ac:dyDescent="0.25"/>
    <row r="3379" ht="17.25" customHeight="1" x14ac:dyDescent="0.25"/>
    <row r="3380" ht="17.25" customHeight="1" x14ac:dyDescent="0.25"/>
    <row r="3381" ht="17.25" customHeight="1" x14ac:dyDescent="0.25"/>
    <row r="3382" ht="17.25" customHeight="1" x14ac:dyDescent="0.25"/>
    <row r="3383" ht="17.25" customHeight="1" x14ac:dyDescent="0.25"/>
    <row r="3384" ht="17.25" customHeight="1" x14ac:dyDescent="0.25"/>
    <row r="3385" ht="17.25" customHeight="1" x14ac:dyDescent="0.25"/>
    <row r="3386" ht="17.25" customHeight="1" x14ac:dyDescent="0.25"/>
    <row r="3387" ht="17.25" customHeight="1" x14ac:dyDescent="0.25"/>
    <row r="3388" ht="17.25" customHeight="1" x14ac:dyDescent="0.25"/>
    <row r="3389" ht="17.25" customHeight="1" x14ac:dyDescent="0.25"/>
    <row r="3390" ht="17.25" customHeight="1" x14ac:dyDescent="0.25"/>
    <row r="3391" ht="17.25" customHeight="1" x14ac:dyDescent="0.25"/>
    <row r="3392" ht="17.25" customHeight="1" x14ac:dyDescent="0.25"/>
    <row r="3393" ht="17.25" customHeight="1" x14ac:dyDescent="0.25"/>
    <row r="3394" ht="17.25" customHeight="1" x14ac:dyDescent="0.25"/>
    <row r="3395" ht="17.25" customHeight="1" x14ac:dyDescent="0.25"/>
    <row r="3396" ht="17.25" customHeight="1" x14ac:dyDescent="0.25"/>
    <row r="3397" ht="17.25" customHeight="1" x14ac:dyDescent="0.25"/>
    <row r="3398" ht="17.25" customHeight="1" x14ac:dyDescent="0.25"/>
    <row r="3399" ht="17.25" customHeight="1" x14ac:dyDescent="0.25"/>
    <row r="3400" ht="17.25" customHeight="1" x14ac:dyDescent="0.25"/>
    <row r="3401" ht="17.25" customHeight="1" x14ac:dyDescent="0.25"/>
    <row r="3402" ht="17.25" customHeight="1" x14ac:dyDescent="0.25"/>
    <row r="3403" ht="17.25" customHeight="1" x14ac:dyDescent="0.25"/>
    <row r="3404" ht="17.25" customHeight="1" x14ac:dyDescent="0.25"/>
    <row r="3405" ht="17.25" customHeight="1" x14ac:dyDescent="0.25"/>
    <row r="3406" ht="17.25" customHeight="1" x14ac:dyDescent="0.25"/>
    <row r="3407" ht="17.25" customHeight="1" x14ac:dyDescent="0.25"/>
    <row r="3408" ht="17.25" customHeight="1" x14ac:dyDescent="0.25"/>
    <row r="3409" ht="17.25" customHeight="1" x14ac:dyDescent="0.25"/>
    <row r="3410" ht="17.25" customHeight="1" x14ac:dyDescent="0.25"/>
    <row r="3411" ht="17.25" customHeight="1" x14ac:dyDescent="0.25"/>
    <row r="3412" ht="17.25" customHeight="1" x14ac:dyDescent="0.25"/>
    <row r="3413" ht="17.25" customHeight="1" x14ac:dyDescent="0.25"/>
    <row r="3414" ht="17.25" customHeight="1" x14ac:dyDescent="0.25"/>
    <row r="3415" ht="17.25" customHeight="1" x14ac:dyDescent="0.25"/>
    <row r="3416" ht="17.25" customHeight="1" x14ac:dyDescent="0.25"/>
    <row r="3417" ht="17.25" customHeight="1" x14ac:dyDescent="0.25"/>
    <row r="3418" ht="17.25" customHeight="1" x14ac:dyDescent="0.25"/>
    <row r="3419" ht="17.25" customHeight="1" x14ac:dyDescent="0.25"/>
    <row r="3420" ht="17.25" customHeight="1" x14ac:dyDescent="0.25"/>
    <row r="3421" ht="17.25" customHeight="1" x14ac:dyDescent="0.25"/>
    <row r="3422" ht="17.25" customHeight="1" x14ac:dyDescent="0.25"/>
    <row r="3423" ht="17.25" customHeight="1" x14ac:dyDescent="0.25"/>
    <row r="3424" ht="17.25" customHeight="1" x14ac:dyDescent="0.25"/>
    <row r="3425" ht="17.25" customHeight="1" x14ac:dyDescent="0.25"/>
    <row r="3426" ht="17.25" customHeight="1" x14ac:dyDescent="0.25"/>
    <row r="3427" ht="17.25" customHeight="1" x14ac:dyDescent="0.25"/>
    <row r="3428" ht="17.25" customHeight="1" x14ac:dyDescent="0.25"/>
    <row r="3429" ht="17.25" customHeight="1" x14ac:dyDescent="0.25"/>
    <row r="3430" ht="17.25" customHeight="1" x14ac:dyDescent="0.25"/>
    <row r="3431" ht="17.25" customHeight="1" x14ac:dyDescent="0.25"/>
    <row r="3432" ht="17.25" customHeight="1" x14ac:dyDescent="0.25"/>
    <row r="3433" ht="17.25" customHeight="1" x14ac:dyDescent="0.25"/>
    <row r="3434" ht="17.25" customHeight="1" x14ac:dyDescent="0.25"/>
    <row r="3435" ht="17.25" customHeight="1" x14ac:dyDescent="0.25"/>
    <row r="3436" ht="17.25" customHeight="1" x14ac:dyDescent="0.25"/>
    <row r="3437" ht="17.25" customHeight="1" x14ac:dyDescent="0.25"/>
    <row r="3438" ht="17.25" customHeight="1" x14ac:dyDescent="0.25"/>
    <row r="3439" ht="17.25" customHeight="1" x14ac:dyDescent="0.25"/>
    <row r="3440" ht="17.25" customHeight="1" x14ac:dyDescent="0.25"/>
    <row r="3441" ht="17.25" customHeight="1" x14ac:dyDescent="0.25"/>
    <row r="3442" ht="17.25" customHeight="1" x14ac:dyDescent="0.25"/>
    <row r="3443" ht="17.25" customHeight="1" x14ac:dyDescent="0.25"/>
    <row r="3444" ht="17.25" customHeight="1" x14ac:dyDescent="0.25"/>
    <row r="3445" ht="17.25" customHeight="1" x14ac:dyDescent="0.25"/>
    <row r="3446" ht="17.25" customHeight="1" x14ac:dyDescent="0.25"/>
    <row r="3447" ht="17.25" customHeight="1" x14ac:dyDescent="0.25"/>
    <row r="3448" ht="17.25" customHeight="1" x14ac:dyDescent="0.25"/>
    <row r="3449" ht="17.25" customHeight="1" x14ac:dyDescent="0.25"/>
    <row r="3450" ht="17.25" customHeight="1" x14ac:dyDescent="0.25"/>
    <row r="3451" ht="17.25" customHeight="1" x14ac:dyDescent="0.25"/>
    <row r="3452" ht="17.25" customHeight="1" x14ac:dyDescent="0.25"/>
    <row r="3453" ht="17.25" customHeight="1" x14ac:dyDescent="0.25"/>
    <row r="3454" ht="17.25" customHeight="1" x14ac:dyDescent="0.25"/>
    <row r="3455" ht="17.25" customHeight="1" x14ac:dyDescent="0.25"/>
    <row r="3456" ht="17.25" customHeight="1" x14ac:dyDescent="0.25"/>
    <row r="3457" ht="17.25" customHeight="1" x14ac:dyDescent="0.25"/>
    <row r="3458" ht="17.25" customHeight="1" x14ac:dyDescent="0.25"/>
    <row r="3459" ht="17.25" customHeight="1" x14ac:dyDescent="0.25"/>
    <row r="3460" ht="17.25" customHeight="1" x14ac:dyDescent="0.25"/>
    <row r="3461" ht="17.25" customHeight="1" x14ac:dyDescent="0.25"/>
    <row r="3462" ht="17.25" customHeight="1" x14ac:dyDescent="0.25"/>
    <row r="3463" ht="17.25" customHeight="1" x14ac:dyDescent="0.25"/>
    <row r="3464" ht="17.25" customHeight="1" x14ac:dyDescent="0.25"/>
    <row r="3465" ht="17.25" customHeight="1" x14ac:dyDescent="0.25"/>
    <row r="3466" ht="17.25" customHeight="1" x14ac:dyDescent="0.25"/>
    <row r="3467" ht="17.25" customHeight="1" x14ac:dyDescent="0.25"/>
    <row r="3468" ht="17.25" customHeight="1" x14ac:dyDescent="0.25"/>
    <row r="3469" ht="17.25" customHeight="1" x14ac:dyDescent="0.25"/>
    <row r="3470" ht="17.25" customHeight="1" x14ac:dyDescent="0.25"/>
    <row r="3471" ht="17.25" customHeight="1" x14ac:dyDescent="0.25"/>
    <row r="3472" ht="17.25" customHeight="1" x14ac:dyDescent="0.25"/>
    <row r="3473" ht="17.25" customHeight="1" x14ac:dyDescent="0.25"/>
    <row r="3474" ht="17.25" customHeight="1" x14ac:dyDescent="0.25"/>
    <row r="3475" ht="17.25" customHeight="1" x14ac:dyDescent="0.25"/>
    <row r="3476" ht="17.25" customHeight="1" x14ac:dyDescent="0.25"/>
    <row r="3477" ht="17.25" customHeight="1" x14ac:dyDescent="0.25"/>
    <row r="3478" ht="17.25" customHeight="1" x14ac:dyDescent="0.25"/>
    <row r="3479" ht="17.25" customHeight="1" x14ac:dyDescent="0.25"/>
    <row r="3480" ht="17.25" customHeight="1" x14ac:dyDescent="0.25"/>
    <row r="3481" ht="17.25" customHeight="1" x14ac:dyDescent="0.25"/>
    <row r="3482" ht="17.25" customHeight="1" x14ac:dyDescent="0.25"/>
    <row r="3483" ht="17.25" customHeight="1" x14ac:dyDescent="0.25"/>
    <row r="3484" ht="17.25" customHeight="1" x14ac:dyDescent="0.25"/>
    <row r="3485" ht="17.25" customHeight="1" x14ac:dyDescent="0.25"/>
    <row r="3486" ht="17.25" customHeight="1" x14ac:dyDescent="0.25"/>
    <row r="3487" ht="17.25" customHeight="1" x14ac:dyDescent="0.25"/>
    <row r="3488" ht="17.25" customHeight="1" x14ac:dyDescent="0.25"/>
    <row r="3489" ht="17.25" customHeight="1" x14ac:dyDescent="0.25"/>
    <row r="3490" ht="17.25" customHeight="1" x14ac:dyDescent="0.25"/>
    <row r="3491" ht="17.25" customHeight="1" x14ac:dyDescent="0.25"/>
    <row r="3492" ht="17.25" customHeight="1" x14ac:dyDescent="0.25"/>
    <row r="3493" ht="17.25" customHeight="1" x14ac:dyDescent="0.25"/>
    <row r="3494" ht="17.25" customHeight="1" x14ac:dyDescent="0.25"/>
    <row r="3495" ht="17.25" customHeight="1" x14ac:dyDescent="0.25"/>
    <row r="3496" ht="17.25" customHeight="1" x14ac:dyDescent="0.25"/>
    <row r="3497" ht="17.25" customHeight="1" x14ac:dyDescent="0.25"/>
    <row r="3498" ht="17.25" customHeight="1" x14ac:dyDescent="0.25"/>
    <row r="3499" ht="17.25" customHeight="1" x14ac:dyDescent="0.25"/>
    <row r="3500" ht="17.25" customHeight="1" x14ac:dyDescent="0.25"/>
    <row r="3501" ht="17.25" customHeight="1" x14ac:dyDescent="0.25"/>
    <row r="3502" ht="17.25" customHeight="1" x14ac:dyDescent="0.25"/>
    <row r="3503" ht="17.25" customHeight="1" x14ac:dyDescent="0.25"/>
    <row r="3504" ht="17.25" customHeight="1" x14ac:dyDescent="0.25"/>
    <row r="3505" ht="17.25" customHeight="1" x14ac:dyDescent="0.25"/>
    <row r="3506" ht="17.25" customHeight="1" x14ac:dyDescent="0.25"/>
    <row r="3507" ht="17.25" customHeight="1" x14ac:dyDescent="0.25"/>
    <row r="3508" ht="17.25" customHeight="1" x14ac:dyDescent="0.25"/>
    <row r="3509" ht="17.25" customHeight="1" x14ac:dyDescent="0.25"/>
    <row r="3510" ht="17.25" customHeight="1" x14ac:dyDescent="0.25"/>
    <row r="3511" ht="17.25" customHeight="1" x14ac:dyDescent="0.25"/>
    <row r="3512" ht="17.25" customHeight="1" x14ac:dyDescent="0.25"/>
    <row r="3513" ht="17.25" customHeight="1" x14ac:dyDescent="0.25"/>
    <row r="3514" ht="17.25" customHeight="1" x14ac:dyDescent="0.25"/>
    <row r="3515" ht="17.25" customHeight="1" x14ac:dyDescent="0.25"/>
    <row r="3516" ht="17.25" customHeight="1" x14ac:dyDescent="0.25"/>
    <row r="3517" ht="17.25" customHeight="1" x14ac:dyDescent="0.25"/>
    <row r="3518" ht="17.25" customHeight="1" x14ac:dyDescent="0.25"/>
    <row r="3519" ht="17.25" customHeight="1" x14ac:dyDescent="0.25"/>
    <row r="3520" ht="17.25" customHeight="1" x14ac:dyDescent="0.25"/>
    <row r="3521" ht="17.25" customHeight="1" x14ac:dyDescent="0.25"/>
    <row r="3522" ht="17.25" customHeight="1" x14ac:dyDescent="0.25"/>
    <row r="3523" ht="17.25" customHeight="1" x14ac:dyDescent="0.25"/>
    <row r="3524" ht="17.25" customHeight="1" x14ac:dyDescent="0.25"/>
    <row r="3525" ht="17.25" customHeight="1" x14ac:dyDescent="0.25"/>
    <row r="3526" ht="17.25" customHeight="1" x14ac:dyDescent="0.25"/>
    <row r="3527" ht="17.25" customHeight="1" x14ac:dyDescent="0.25"/>
    <row r="3528" ht="17.25" customHeight="1" x14ac:dyDescent="0.25"/>
    <row r="3529" ht="17.25" customHeight="1" x14ac:dyDescent="0.25"/>
    <row r="3530" ht="17.25" customHeight="1" x14ac:dyDescent="0.25"/>
    <row r="3531" ht="17.25" customHeight="1" x14ac:dyDescent="0.25"/>
    <row r="3532" ht="17.25" customHeight="1" x14ac:dyDescent="0.25"/>
    <row r="3533" ht="17.25" customHeight="1" x14ac:dyDescent="0.25"/>
    <row r="3534" ht="17.25" customHeight="1" x14ac:dyDescent="0.25"/>
    <row r="3535" ht="17.25" customHeight="1" x14ac:dyDescent="0.25"/>
    <row r="3536" ht="17.25" customHeight="1" x14ac:dyDescent="0.25"/>
    <row r="3537" ht="17.25" customHeight="1" x14ac:dyDescent="0.25"/>
    <row r="3538" ht="17.25" customHeight="1" x14ac:dyDescent="0.25"/>
    <row r="3539" ht="17.25" customHeight="1" x14ac:dyDescent="0.25"/>
    <row r="3540" ht="17.25" customHeight="1" x14ac:dyDescent="0.25"/>
    <row r="3541" ht="17.25" customHeight="1" x14ac:dyDescent="0.25"/>
    <row r="3542" ht="17.25" customHeight="1" x14ac:dyDescent="0.25"/>
    <row r="3543" ht="17.25" customHeight="1" x14ac:dyDescent="0.25"/>
    <row r="3544" ht="17.25" customHeight="1" x14ac:dyDescent="0.25"/>
    <row r="3545" ht="17.25" customHeight="1" x14ac:dyDescent="0.25"/>
    <row r="3546" ht="17.25" customHeight="1" x14ac:dyDescent="0.25"/>
    <row r="3547" ht="17.25" customHeight="1" x14ac:dyDescent="0.25"/>
    <row r="3548" ht="17.25" customHeight="1" x14ac:dyDescent="0.25"/>
    <row r="3549" ht="17.25" customHeight="1" x14ac:dyDescent="0.25"/>
    <row r="3550" ht="17.25" customHeight="1" x14ac:dyDescent="0.25"/>
    <row r="3551" ht="17.25" customHeight="1" x14ac:dyDescent="0.25"/>
    <row r="3552" ht="17.25" customHeight="1" x14ac:dyDescent="0.25"/>
    <row r="3553" ht="17.25" customHeight="1" x14ac:dyDescent="0.25"/>
    <row r="3554" ht="17.25" customHeight="1" x14ac:dyDescent="0.25"/>
    <row r="3555" ht="17.25" customHeight="1" x14ac:dyDescent="0.25"/>
    <row r="3556" ht="17.25" customHeight="1" x14ac:dyDescent="0.25"/>
    <row r="3557" ht="17.25" customHeight="1" x14ac:dyDescent="0.25"/>
    <row r="3558" ht="17.25" customHeight="1" x14ac:dyDescent="0.25"/>
    <row r="3559" ht="17.25" customHeight="1" x14ac:dyDescent="0.25"/>
    <row r="3560" ht="17.25" customHeight="1" x14ac:dyDescent="0.25"/>
    <row r="3561" ht="17.25" customHeight="1" x14ac:dyDescent="0.25"/>
  </sheetData>
  <autoFilter ref="A1:AR3562">
    <sortState ref="A2:AR3561">
      <sortCondition ref="A1:A3562"/>
    </sortState>
  </autoFilter>
  <conditionalFormatting sqref="H131">
    <cfRule type="duplicateValues" dxfId="27" priority="1"/>
  </conditionalFormatting>
  <conditionalFormatting sqref="G131">
    <cfRule type="duplicateValues" dxfId="26" priority="2"/>
    <cfRule type="duplicateValues" dxfId="25" priority="7"/>
  </conditionalFormatting>
  <conditionalFormatting sqref="H40">
    <cfRule type="duplicateValues" dxfId="24" priority="3"/>
  </conditionalFormatting>
  <conditionalFormatting sqref="G40">
    <cfRule type="duplicateValues" dxfId="23" priority="4"/>
    <cfRule type="duplicateValues" dxfId="22" priority="9"/>
  </conditionalFormatting>
  <conditionalFormatting sqref="H1:H39 H41:H130 H132:H1048576">
    <cfRule type="duplicateValues" dxfId="21" priority="5"/>
  </conditionalFormatting>
  <conditionalFormatting sqref="G1:G39 G41:G130 G132:G1048576">
    <cfRule type="duplicateValues" dxfId="20" priority="6"/>
    <cfRule type="duplicateValues" dxfId="19" priority="11"/>
  </conditionalFormatting>
  <conditionalFormatting sqref="F131">
    <cfRule type="duplicateValues" dxfId="18" priority="8"/>
  </conditionalFormatting>
  <conditionalFormatting sqref="F40">
    <cfRule type="duplicateValues" dxfId="17" priority="10"/>
  </conditionalFormatting>
  <conditionalFormatting sqref="F1:F13 F41:F130 F132:F1048576 F15:F39">
    <cfRule type="duplicateValues" dxfId="16" priority="12"/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24"/>
  <sheetViews>
    <sheetView workbookViewId="0">
      <selection activeCell="C14" sqref="C14"/>
    </sheetView>
  </sheetViews>
  <sheetFormatPr defaultColWidth="9.140625" defaultRowHeight="15" x14ac:dyDescent="0.25"/>
  <cols>
    <col min="1" max="1" width="6.85546875" customWidth="1"/>
    <col min="2" max="2" width="54.5703125" bestFit="1" customWidth="1"/>
    <col min="3" max="3" width="49.28515625" bestFit="1" customWidth="1"/>
    <col min="4" max="4" width="13.28515625" bestFit="1" customWidth="1"/>
    <col min="5" max="5" width="15.28515625" bestFit="1" customWidth="1"/>
    <col min="6" max="7" width="14.28515625" bestFit="1" customWidth="1"/>
    <col min="8" max="8" width="28.85546875" bestFit="1" customWidth="1"/>
    <col min="9" max="11" width="9.140625" customWidth="1"/>
  </cols>
  <sheetData>
    <row r="1" spans="1:8" s="107" customFormat="1" x14ac:dyDescent="0.25">
      <c r="A1" s="184" t="s">
        <v>6389</v>
      </c>
      <c r="B1" s="154" t="s">
        <v>6390</v>
      </c>
      <c r="C1" s="156" t="s">
        <v>9</v>
      </c>
      <c r="D1" s="155" t="s">
        <v>6391</v>
      </c>
      <c r="E1" s="154" t="s">
        <v>14283</v>
      </c>
      <c r="F1" s="156" t="s">
        <v>14284</v>
      </c>
      <c r="G1" s="154" t="s">
        <v>14285</v>
      </c>
      <c r="H1" s="156" t="s">
        <v>14286</v>
      </c>
    </row>
    <row r="2" spans="1:8" x14ac:dyDescent="0.25">
      <c r="A2" s="52">
        <v>500</v>
      </c>
      <c r="B2" s="52" t="s">
        <v>5768</v>
      </c>
      <c r="C2" s="52" t="s">
        <v>5768</v>
      </c>
      <c r="E2" s="52">
        <f>INDEX(ce_computertype!A:A,MATCH(F2,ce_computertype!B:B,0))</f>
        <v>1</v>
      </c>
      <c r="F2" s="52" t="s">
        <v>5768</v>
      </c>
      <c r="G2">
        <f>INDEX(common_manufacturer!A:A,MATCH(H2,common_manufacturer!B:B,0))</f>
        <v>1628</v>
      </c>
      <c r="H2" s="52" t="s">
        <v>5768</v>
      </c>
    </row>
    <row r="3" spans="1:8" x14ac:dyDescent="0.25">
      <c r="A3" s="52">
        <v>501</v>
      </c>
      <c r="B3" s="52" t="str">
        <f t="shared" ref="B3:B34" si="0">H3&amp;" "&amp;C3</f>
        <v xml:space="preserve">Acer </v>
      </c>
      <c r="C3" s="52"/>
      <c r="E3" s="52">
        <f>INDEX(ce_computertype!A:A,MATCH(F3,ce_computertype!B:B,0))</f>
        <v>2</v>
      </c>
      <c r="F3" s="52" t="s">
        <v>6466</v>
      </c>
      <c r="G3">
        <f>INDEX(common_manufacturer!A:A,MATCH(H3,common_manufacturer!B:B,0))</f>
        <v>823</v>
      </c>
      <c r="H3" s="52" t="s">
        <v>13099</v>
      </c>
    </row>
    <row r="4" spans="1:8" x14ac:dyDescent="0.25">
      <c r="A4" s="52">
        <v>502</v>
      </c>
      <c r="B4" s="52" t="str">
        <f t="shared" si="0"/>
        <v>Acer 5720G</v>
      </c>
      <c r="C4" s="52" t="s">
        <v>14287</v>
      </c>
      <c r="E4" s="52">
        <f>INDEX(ce_computertype!A:A,MATCH(F4,ce_computertype!B:B,0))</f>
        <v>2</v>
      </c>
      <c r="F4" s="52" t="s">
        <v>6466</v>
      </c>
      <c r="G4">
        <f>INDEX(common_manufacturer!A:A,MATCH(H4,common_manufacturer!B:B,0))</f>
        <v>823</v>
      </c>
      <c r="H4" s="52" t="s">
        <v>13099</v>
      </c>
    </row>
    <row r="5" spans="1:8" x14ac:dyDescent="0.25">
      <c r="A5" s="52">
        <v>503</v>
      </c>
      <c r="B5" s="52" t="str">
        <f t="shared" si="0"/>
        <v>Acer AS3810TG-354G32i</v>
      </c>
      <c r="C5" s="52" t="s">
        <v>14288</v>
      </c>
      <c r="E5" s="52">
        <f>INDEX(ce_computertype!A:A,MATCH(F5,ce_computertype!B:B,0))</f>
        <v>2</v>
      </c>
      <c r="F5" s="52" t="s">
        <v>6466</v>
      </c>
      <c r="G5">
        <f>INDEX(common_manufacturer!A:A,MATCH(H5,common_manufacturer!B:B,0))</f>
        <v>823</v>
      </c>
      <c r="H5" s="52" t="s">
        <v>13099</v>
      </c>
    </row>
    <row r="6" spans="1:8" x14ac:dyDescent="0.25">
      <c r="A6" s="52">
        <v>504</v>
      </c>
      <c r="B6" s="52" t="str">
        <f t="shared" si="0"/>
        <v>Acer AS53158-051</v>
      </c>
      <c r="C6" s="52" t="s">
        <v>14289</v>
      </c>
      <c r="E6" s="52">
        <f>INDEX(ce_computertype!A:A,MATCH(F6,ce_computertype!B:B,0))</f>
        <v>2</v>
      </c>
      <c r="F6" s="52" t="s">
        <v>6466</v>
      </c>
      <c r="G6">
        <f>INDEX(common_manufacturer!A:A,MATCH(H6,common_manufacturer!B:B,0))</f>
        <v>823</v>
      </c>
      <c r="H6" s="52" t="s">
        <v>13099</v>
      </c>
    </row>
    <row r="7" spans="1:8" x14ac:dyDescent="0.25">
      <c r="A7" s="52">
        <v>505</v>
      </c>
      <c r="B7" s="52" t="str">
        <f t="shared" si="0"/>
        <v>Acer Aspira 3633</v>
      </c>
      <c r="C7" s="52" t="s">
        <v>14290</v>
      </c>
      <c r="E7" s="52">
        <f>INDEX(ce_computertype!A:A,MATCH(F7,ce_computertype!B:B,0))</f>
        <v>2</v>
      </c>
      <c r="F7" s="52" t="s">
        <v>6466</v>
      </c>
      <c r="G7">
        <f>INDEX(common_manufacturer!A:A,MATCH(H7,common_manufacturer!B:B,0))</f>
        <v>823</v>
      </c>
      <c r="H7" s="52" t="s">
        <v>13099</v>
      </c>
    </row>
    <row r="8" spans="1:8" x14ac:dyDescent="0.25">
      <c r="A8" s="52">
        <v>506</v>
      </c>
      <c r="B8" s="52" t="str">
        <f t="shared" si="0"/>
        <v>Acer Aspire 3630</v>
      </c>
      <c r="C8" s="52" t="s">
        <v>14291</v>
      </c>
      <c r="E8" s="52">
        <f>INDEX(ce_computertype!A:A,MATCH(F8,ce_computertype!B:B,0))</f>
        <v>2</v>
      </c>
      <c r="F8" s="52" t="s">
        <v>6466</v>
      </c>
      <c r="G8">
        <f>INDEX(common_manufacturer!A:A,MATCH(H8,common_manufacturer!B:B,0))</f>
        <v>823</v>
      </c>
      <c r="H8" s="52" t="s">
        <v>13099</v>
      </c>
    </row>
    <row r="9" spans="1:8" x14ac:dyDescent="0.25">
      <c r="A9" s="52">
        <v>507</v>
      </c>
      <c r="B9" s="52" t="str">
        <f t="shared" si="0"/>
        <v>Acer aspire 3680</v>
      </c>
      <c r="C9" s="52" t="s">
        <v>14292</v>
      </c>
      <c r="E9" s="52">
        <f>INDEX(ce_computertype!A:A,MATCH(F9,ce_computertype!B:B,0))</f>
        <v>2</v>
      </c>
      <c r="F9" s="52" t="s">
        <v>6466</v>
      </c>
      <c r="G9">
        <f>INDEX(common_manufacturer!A:A,MATCH(H9,common_manufacturer!B:B,0))</f>
        <v>823</v>
      </c>
      <c r="H9" s="52" t="s">
        <v>13099</v>
      </c>
    </row>
    <row r="10" spans="1:8" x14ac:dyDescent="0.25">
      <c r="A10" s="52">
        <v>508</v>
      </c>
      <c r="B10" s="52" t="str">
        <f t="shared" si="0"/>
        <v>Acer Aspire 3693</v>
      </c>
      <c r="C10" s="52" t="s">
        <v>14293</v>
      </c>
      <c r="E10" s="52">
        <f>INDEX(ce_computertype!A:A,MATCH(F10,ce_computertype!B:B,0))</f>
        <v>2</v>
      </c>
      <c r="F10" s="52" t="s">
        <v>6466</v>
      </c>
      <c r="G10">
        <f>INDEX(common_manufacturer!A:A,MATCH(H10,common_manufacturer!B:B,0))</f>
        <v>823</v>
      </c>
      <c r="H10" s="52" t="s">
        <v>13099</v>
      </c>
    </row>
    <row r="11" spans="1:8" x14ac:dyDescent="0.25">
      <c r="A11" s="52">
        <v>509</v>
      </c>
      <c r="B11" s="52" t="str">
        <f t="shared" si="0"/>
        <v>Acer Aspire 5315</v>
      </c>
      <c r="C11" s="52" t="s">
        <v>14294</v>
      </c>
      <c r="E11" s="52">
        <f>INDEX(ce_computertype!A:A,MATCH(F11,ce_computertype!B:B,0))</f>
        <v>2</v>
      </c>
      <c r="F11" s="52" t="s">
        <v>6466</v>
      </c>
      <c r="G11">
        <f>INDEX(common_manufacturer!A:A,MATCH(H11,common_manufacturer!B:B,0))</f>
        <v>823</v>
      </c>
      <c r="H11" s="52" t="s">
        <v>13099</v>
      </c>
    </row>
    <row r="12" spans="1:8" x14ac:dyDescent="0.25">
      <c r="A12" s="52">
        <v>510</v>
      </c>
      <c r="B12" s="52" t="str">
        <f t="shared" si="0"/>
        <v>Acer Aspire 5720G</v>
      </c>
      <c r="C12" s="52" t="s">
        <v>14295</v>
      </c>
      <c r="E12" s="52">
        <f>INDEX(ce_computertype!A:A,MATCH(F12,ce_computertype!B:B,0))</f>
        <v>2</v>
      </c>
      <c r="F12" s="52" t="s">
        <v>6466</v>
      </c>
      <c r="G12">
        <f>INDEX(common_manufacturer!A:A,MATCH(H12,common_manufacturer!B:B,0))</f>
        <v>823</v>
      </c>
      <c r="H12" s="52" t="s">
        <v>13099</v>
      </c>
    </row>
    <row r="13" spans="1:8" x14ac:dyDescent="0.25">
      <c r="A13" s="52">
        <v>511</v>
      </c>
      <c r="B13" s="52" t="str">
        <f t="shared" si="0"/>
        <v>Acer Celeron M 550</v>
      </c>
      <c r="C13" s="52" t="s">
        <v>14296</v>
      </c>
      <c r="E13" s="52">
        <f>INDEX(ce_computertype!A:A,MATCH(F13,ce_computertype!B:B,0))</f>
        <v>2</v>
      </c>
      <c r="F13" s="52" t="s">
        <v>6466</v>
      </c>
      <c r="G13">
        <f>INDEX(common_manufacturer!A:A,MATCH(H13,common_manufacturer!B:B,0))</f>
        <v>823</v>
      </c>
      <c r="H13" s="52" t="s">
        <v>13099</v>
      </c>
    </row>
    <row r="14" spans="1:8" x14ac:dyDescent="0.25">
      <c r="A14" s="52">
        <v>512</v>
      </c>
      <c r="B14" s="52" t="str">
        <f t="shared" si="0"/>
        <v>Acer Travel Mate 2400</v>
      </c>
      <c r="C14" s="52" t="s">
        <v>14297</v>
      </c>
      <c r="E14" s="52">
        <f>INDEX(ce_computertype!A:A,MATCH(F14,ce_computertype!B:B,0))</f>
        <v>2</v>
      </c>
      <c r="F14" s="52" t="s">
        <v>6466</v>
      </c>
      <c r="G14">
        <f>INDEX(common_manufacturer!A:A,MATCH(H14,common_manufacturer!B:B,0))</f>
        <v>823</v>
      </c>
      <c r="H14" s="52" t="s">
        <v>13099</v>
      </c>
    </row>
    <row r="15" spans="1:8" x14ac:dyDescent="0.25">
      <c r="A15" s="52">
        <v>513</v>
      </c>
      <c r="B15" s="52" t="str">
        <f t="shared" si="0"/>
        <v>Acer Travel Mate 4150</v>
      </c>
      <c r="C15" s="52" t="s">
        <v>14298</v>
      </c>
      <c r="E15" s="52">
        <f>INDEX(ce_computertype!A:A,MATCH(F15,ce_computertype!B:B,0))</f>
        <v>2</v>
      </c>
      <c r="F15" s="52" t="s">
        <v>6466</v>
      </c>
      <c r="G15">
        <f>INDEX(common_manufacturer!A:A,MATCH(H15,common_manufacturer!B:B,0))</f>
        <v>823</v>
      </c>
      <c r="H15" s="52" t="s">
        <v>13099</v>
      </c>
    </row>
    <row r="16" spans="1:8" x14ac:dyDescent="0.25">
      <c r="A16" s="52">
        <v>514</v>
      </c>
      <c r="B16" s="52" t="str">
        <f t="shared" si="0"/>
        <v>Apple Mac Book A1466</v>
      </c>
      <c r="C16" s="52" t="s">
        <v>9123</v>
      </c>
      <c r="E16" s="52">
        <f>INDEX(ce_computertype!A:A,MATCH(F16,ce_computertype!B:B,0))</f>
        <v>2</v>
      </c>
      <c r="F16" s="52" t="s">
        <v>6466</v>
      </c>
      <c r="G16">
        <f>INDEX(common_manufacturer!A:A,MATCH(H16,common_manufacturer!B:B,0))</f>
        <v>1629</v>
      </c>
      <c r="H16" s="52" t="s">
        <v>14299</v>
      </c>
    </row>
    <row r="17" spans="1:8" x14ac:dyDescent="0.25">
      <c r="A17" s="52">
        <v>515</v>
      </c>
      <c r="B17" s="52" t="str">
        <f t="shared" si="0"/>
        <v>Apple Mac Book A1502</v>
      </c>
      <c r="C17" s="52" t="s">
        <v>9131</v>
      </c>
      <c r="E17" s="52">
        <f>INDEX(ce_computertype!A:A,MATCH(F17,ce_computertype!B:B,0))</f>
        <v>2</v>
      </c>
      <c r="F17" s="52" t="s">
        <v>6466</v>
      </c>
      <c r="G17">
        <f>INDEX(common_manufacturer!A:A,MATCH(H17,common_manufacturer!B:B,0))</f>
        <v>1629</v>
      </c>
      <c r="H17" s="52" t="s">
        <v>14299</v>
      </c>
    </row>
    <row r="18" spans="1:8" x14ac:dyDescent="0.25">
      <c r="A18" s="52">
        <v>516</v>
      </c>
      <c r="B18" s="52" t="str">
        <f t="shared" si="0"/>
        <v>Apple Mac Book A1707</v>
      </c>
      <c r="C18" s="52" t="s">
        <v>9109</v>
      </c>
      <c r="E18" s="52">
        <f>INDEX(ce_computertype!A:A,MATCH(F18,ce_computertype!B:B,0))</f>
        <v>2</v>
      </c>
      <c r="F18" s="52" t="s">
        <v>6466</v>
      </c>
      <c r="G18">
        <f>INDEX(common_manufacturer!A:A,MATCH(H18,common_manufacturer!B:B,0))</f>
        <v>1629</v>
      </c>
      <c r="H18" s="52" t="s">
        <v>14299</v>
      </c>
    </row>
    <row r="19" spans="1:8" x14ac:dyDescent="0.25">
      <c r="A19" s="52">
        <v>517</v>
      </c>
      <c r="B19" s="52" t="str">
        <f t="shared" si="0"/>
        <v>Apple Mac Book A1990</v>
      </c>
      <c r="C19" s="52" t="s">
        <v>9116</v>
      </c>
      <c r="E19" s="52">
        <f>INDEX(ce_computertype!A:A,MATCH(F19,ce_computertype!B:B,0))</f>
        <v>2</v>
      </c>
      <c r="F19" s="52" t="s">
        <v>6466</v>
      </c>
      <c r="G19">
        <f>INDEX(common_manufacturer!A:A,MATCH(H19,common_manufacturer!B:B,0))</f>
        <v>1629</v>
      </c>
      <c r="H19" s="52" t="s">
        <v>14299</v>
      </c>
    </row>
    <row r="20" spans="1:8" x14ac:dyDescent="0.25">
      <c r="A20" s="52">
        <v>518</v>
      </c>
      <c r="B20" s="52" t="str">
        <f t="shared" si="0"/>
        <v>Apple MacBook 13"</v>
      </c>
      <c r="C20" s="52" t="s">
        <v>14300</v>
      </c>
      <c r="E20" s="52">
        <f>INDEX(ce_computertype!A:A,MATCH(F20,ce_computertype!B:B,0))</f>
        <v>2</v>
      </c>
      <c r="F20" s="52" t="s">
        <v>6466</v>
      </c>
      <c r="G20">
        <f>INDEX(common_manufacturer!A:A,MATCH(H20,common_manufacturer!B:B,0))</f>
        <v>1629</v>
      </c>
      <c r="H20" s="52" t="s">
        <v>14299</v>
      </c>
    </row>
    <row r="21" spans="1:8" x14ac:dyDescent="0.25">
      <c r="A21" s="52">
        <v>519</v>
      </c>
      <c r="B21" s="52" t="str">
        <f t="shared" si="0"/>
        <v>Apple MacBook Air</v>
      </c>
      <c r="C21" s="52" t="s">
        <v>14301</v>
      </c>
      <c r="E21" s="52">
        <f>INDEX(ce_computertype!A:A,MATCH(F21,ce_computertype!B:B,0))</f>
        <v>2</v>
      </c>
      <c r="F21" s="52" t="s">
        <v>6466</v>
      </c>
      <c r="G21">
        <f>INDEX(common_manufacturer!A:A,MATCH(H21,common_manufacturer!B:B,0))</f>
        <v>1629</v>
      </c>
      <c r="H21" s="52" t="s">
        <v>14299</v>
      </c>
    </row>
    <row r="22" spans="1:8" x14ac:dyDescent="0.25">
      <c r="A22" s="52">
        <v>520</v>
      </c>
      <c r="B22" s="52" t="str">
        <f t="shared" si="0"/>
        <v xml:space="preserve">ASUS </v>
      </c>
      <c r="C22" s="52"/>
      <c r="E22" s="52">
        <f>INDEX(ce_computertype!A:A,MATCH(F22,ce_computertype!B:B,0))</f>
        <v>2</v>
      </c>
      <c r="F22" s="52" t="s">
        <v>6466</v>
      </c>
      <c r="G22">
        <f>INDEX(common_manufacturer!A:A,MATCH(H22,common_manufacturer!B:B,0))</f>
        <v>281</v>
      </c>
      <c r="H22" s="52" t="s">
        <v>14302</v>
      </c>
    </row>
    <row r="23" spans="1:8" x14ac:dyDescent="0.25">
      <c r="A23" s="52">
        <v>521</v>
      </c>
      <c r="B23" s="52" t="str">
        <f t="shared" si="0"/>
        <v>ASUS 853E</v>
      </c>
      <c r="C23" s="52" t="s">
        <v>14303</v>
      </c>
      <c r="E23" s="52">
        <f>INDEX(ce_computertype!A:A,MATCH(F23,ce_computertype!B:B,0))</f>
        <v>2</v>
      </c>
      <c r="F23" s="52" t="s">
        <v>6466</v>
      </c>
      <c r="G23">
        <f>INDEX(common_manufacturer!A:A,MATCH(H23,common_manufacturer!B:B,0))</f>
        <v>281</v>
      </c>
      <c r="H23" s="52" t="s">
        <v>14302</v>
      </c>
    </row>
    <row r="24" spans="1:8" x14ac:dyDescent="0.25">
      <c r="A24" s="52">
        <v>522</v>
      </c>
      <c r="B24" s="52" t="str">
        <f t="shared" si="0"/>
        <v>ASUS A52J</v>
      </c>
      <c r="C24" s="52" t="s">
        <v>14304</v>
      </c>
      <c r="E24" s="52">
        <f>INDEX(ce_computertype!A:A,MATCH(F24,ce_computertype!B:B,0))</f>
        <v>2</v>
      </c>
      <c r="F24" s="52" t="s">
        <v>6466</v>
      </c>
      <c r="G24">
        <f>INDEX(common_manufacturer!A:A,MATCH(H24,common_manufacturer!B:B,0))</f>
        <v>281</v>
      </c>
      <c r="H24" s="52" t="s">
        <v>14302</v>
      </c>
    </row>
    <row r="25" spans="1:8" x14ac:dyDescent="0.25">
      <c r="A25" s="52">
        <v>523</v>
      </c>
      <c r="B25" s="52" t="str">
        <f t="shared" si="0"/>
        <v>ASUS A6J</v>
      </c>
      <c r="C25" s="52" t="s">
        <v>14305</v>
      </c>
      <c r="E25" s="52">
        <f>INDEX(ce_computertype!A:A,MATCH(F25,ce_computertype!B:B,0))</f>
        <v>2</v>
      </c>
      <c r="F25" s="52" t="s">
        <v>6466</v>
      </c>
      <c r="G25">
        <f>INDEX(common_manufacturer!A:A,MATCH(H25,common_manufacturer!B:B,0))</f>
        <v>281</v>
      </c>
      <c r="H25" s="52" t="s">
        <v>14302</v>
      </c>
    </row>
    <row r="26" spans="1:8" x14ac:dyDescent="0.25">
      <c r="A26" s="52">
        <v>524</v>
      </c>
      <c r="B26" s="52" t="str">
        <f t="shared" si="0"/>
        <v>ASUS EeePC 1001PX Atom N450</v>
      </c>
      <c r="C26" s="52" t="s">
        <v>14306</v>
      </c>
      <c r="E26" s="52">
        <f>INDEX(ce_computertype!A:A,MATCH(F26,ce_computertype!B:B,0))</f>
        <v>2</v>
      </c>
      <c r="F26" s="52" t="s">
        <v>6466</v>
      </c>
      <c r="G26">
        <f>INDEX(common_manufacturer!A:A,MATCH(H26,common_manufacturer!B:B,0))</f>
        <v>281</v>
      </c>
      <c r="H26" s="52" t="s">
        <v>14302</v>
      </c>
    </row>
    <row r="27" spans="1:8" x14ac:dyDescent="0.25">
      <c r="A27" s="52">
        <v>525</v>
      </c>
      <c r="B27" s="52" t="str">
        <f t="shared" si="0"/>
        <v>ASUS EeePC 1011CX</v>
      </c>
      <c r="C27" s="52" t="s">
        <v>14307</v>
      </c>
      <c r="E27" s="52">
        <f>INDEX(ce_computertype!A:A,MATCH(F27,ce_computertype!B:B,0))</f>
        <v>2</v>
      </c>
      <c r="F27" s="52" t="s">
        <v>6466</v>
      </c>
      <c r="G27">
        <f>INDEX(common_manufacturer!A:A,MATCH(H27,common_manufacturer!B:B,0))</f>
        <v>281</v>
      </c>
      <c r="H27" s="52" t="s">
        <v>14302</v>
      </c>
    </row>
    <row r="28" spans="1:8" x14ac:dyDescent="0.25">
      <c r="A28" s="52">
        <v>526</v>
      </c>
      <c r="B28" s="52" t="str">
        <f t="shared" si="0"/>
        <v>ASUS EeePC 1201HA Atom Z520</v>
      </c>
      <c r="C28" s="52" t="s">
        <v>14308</v>
      </c>
      <c r="E28" s="52">
        <f>INDEX(ce_computertype!A:A,MATCH(F28,ce_computertype!B:B,0))</f>
        <v>2</v>
      </c>
      <c r="F28" s="52" t="s">
        <v>6466</v>
      </c>
      <c r="G28">
        <f>INDEX(common_manufacturer!A:A,MATCH(H28,common_manufacturer!B:B,0))</f>
        <v>281</v>
      </c>
      <c r="H28" s="52" t="s">
        <v>14302</v>
      </c>
    </row>
    <row r="29" spans="1:8" x14ac:dyDescent="0.25">
      <c r="A29" s="52">
        <v>527</v>
      </c>
      <c r="B29" s="52" t="str">
        <f t="shared" si="0"/>
        <v>Asus F3JP</v>
      </c>
      <c r="C29" s="52" t="s">
        <v>14309</v>
      </c>
      <c r="E29" s="52">
        <f>INDEX(ce_computertype!A:A,MATCH(F29,ce_computertype!B:B,0))</f>
        <v>2</v>
      </c>
      <c r="F29" s="52" t="s">
        <v>6466</v>
      </c>
      <c r="G29">
        <f>INDEX(common_manufacturer!A:A,MATCH(H29,common_manufacturer!B:B,0))</f>
        <v>281</v>
      </c>
      <c r="H29" s="52" t="s">
        <v>14310</v>
      </c>
    </row>
    <row r="30" spans="1:8" x14ac:dyDescent="0.25">
      <c r="A30" s="52">
        <v>528</v>
      </c>
      <c r="B30" s="52" t="str">
        <f t="shared" si="0"/>
        <v>Asus F3K</v>
      </c>
      <c r="C30" s="52" t="s">
        <v>14311</v>
      </c>
      <c r="E30" s="52">
        <f>INDEX(ce_computertype!A:A,MATCH(F30,ce_computertype!B:B,0))</f>
        <v>2</v>
      </c>
      <c r="F30" s="52" t="s">
        <v>6466</v>
      </c>
      <c r="G30">
        <f>INDEX(common_manufacturer!A:A,MATCH(H30,common_manufacturer!B:B,0))</f>
        <v>281</v>
      </c>
      <c r="H30" s="52" t="s">
        <v>14310</v>
      </c>
    </row>
    <row r="31" spans="1:8" x14ac:dyDescent="0.25">
      <c r="A31" s="52">
        <v>529</v>
      </c>
      <c r="B31" s="52" t="str">
        <f t="shared" si="0"/>
        <v>Asus H50VLSeries</v>
      </c>
      <c r="C31" s="52" t="s">
        <v>12497</v>
      </c>
      <c r="E31" s="52">
        <f>INDEX(ce_computertype!A:A,MATCH(F31,ce_computertype!B:B,0))</f>
        <v>2</v>
      </c>
      <c r="F31" s="52" t="s">
        <v>6466</v>
      </c>
      <c r="G31">
        <f>INDEX(common_manufacturer!A:A,MATCH(H31,common_manufacturer!B:B,0))</f>
        <v>281</v>
      </c>
      <c r="H31" s="52" t="s">
        <v>14310</v>
      </c>
    </row>
    <row r="32" spans="1:8" x14ac:dyDescent="0.25">
      <c r="A32" s="52">
        <v>530</v>
      </c>
      <c r="B32" s="52" t="str">
        <f t="shared" si="0"/>
        <v>ASUS K50C Celeron-220/2G/250Gb/DVD/WiFi/FreeDos/15.6</v>
      </c>
      <c r="C32" s="52" t="s">
        <v>14312</v>
      </c>
      <c r="E32" s="52">
        <f>INDEX(ce_computertype!A:A,MATCH(F32,ce_computertype!B:B,0))</f>
        <v>2</v>
      </c>
      <c r="F32" s="52" t="s">
        <v>6466</v>
      </c>
      <c r="G32">
        <f>INDEX(common_manufacturer!A:A,MATCH(H32,common_manufacturer!B:B,0))</f>
        <v>281</v>
      </c>
      <c r="H32" s="52" t="s">
        <v>14302</v>
      </c>
    </row>
    <row r="33" spans="1:8" x14ac:dyDescent="0.25">
      <c r="A33" s="52">
        <v>531</v>
      </c>
      <c r="B33" s="52" t="str">
        <f t="shared" si="0"/>
        <v>ASUS K50i</v>
      </c>
      <c r="C33" s="52" t="s">
        <v>14313</v>
      </c>
      <c r="E33" s="52">
        <f>INDEX(ce_computertype!A:A,MATCH(F33,ce_computertype!B:B,0))</f>
        <v>2</v>
      </c>
      <c r="F33" s="52" t="s">
        <v>6466</v>
      </c>
      <c r="G33">
        <f>INDEX(common_manufacturer!A:A,MATCH(H33,common_manufacturer!B:B,0))</f>
        <v>281</v>
      </c>
      <c r="H33" s="52" t="s">
        <v>14302</v>
      </c>
    </row>
    <row r="34" spans="1:8" x14ac:dyDescent="0.25">
      <c r="A34" s="52">
        <v>532</v>
      </c>
      <c r="B34" s="52" t="str">
        <f t="shared" si="0"/>
        <v>ASUS K50IE T4500</v>
      </c>
      <c r="C34" s="52" t="s">
        <v>14314</v>
      </c>
      <c r="E34" s="52">
        <f>INDEX(ce_computertype!A:A,MATCH(F34,ce_computertype!B:B,0))</f>
        <v>2</v>
      </c>
      <c r="F34" s="52" t="s">
        <v>6466</v>
      </c>
      <c r="G34">
        <f>INDEX(common_manufacturer!A:A,MATCH(H34,common_manufacturer!B:B,0))</f>
        <v>281</v>
      </c>
      <c r="H34" s="52" t="s">
        <v>14302</v>
      </c>
    </row>
    <row r="35" spans="1:8" x14ac:dyDescent="0.25">
      <c r="A35" s="52">
        <v>533</v>
      </c>
      <c r="B35" s="52" t="str">
        <f t="shared" ref="B35:B66" si="1">H35&amp;" "&amp;C35</f>
        <v>ASUS K52JT P6200 2.13/2G/320</v>
      </c>
      <c r="C35" s="52" t="s">
        <v>14315</v>
      </c>
      <c r="E35" s="52">
        <f>INDEX(ce_computertype!A:A,MATCH(F35,ce_computertype!B:B,0))</f>
        <v>2</v>
      </c>
      <c r="F35" s="52" t="s">
        <v>6466</v>
      </c>
      <c r="G35">
        <f>INDEX(common_manufacturer!A:A,MATCH(H35,common_manufacturer!B:B,0))</f>
        <v>281</v>
      </c>
      <c r="H35" s="52" t="s">
        <v>14302</v>
      </c>
    </row>
    <row r="36" spans="1:8" x14ac:dyDescent="0.25">
      <c r="A36" s="52">
        <v>534</v>
      </c>
      <c r="B36" s="52" t="str">
        <f t="shared" si="1"/>
        <v>ASUS K53s</v>
      </c>
      <c r="C36" s="52" t="s">
        <v>14316</v>
      </c>
      <c r="E36" s="52">
        <f>INDEX(ce_computertype!A:A,MATCH(F36,ce_computertype!B:B,0))</f>
        <v>2</v>
      </c>
      <c r="F36" s="52" t="s">
        <v>6466</v>
      </c>
      <c r="G36">
        <f>INDEX(common_manufacturer!A:A,MATCH(H36,common_manufacturer!B:B,0))</f>
        <v>281</v>
      </c>
      <c r="H36" s="52" t="s">
        <v>14302</v>
      </c>
    </row>
    <row r="37" spans="1:8" x14ac:dyDescent="0.25">
      <c r="A37" s="52">
        <v>535</v>
      </c>
      <c r="B37" s="52" t="str">
        <f t="shared" si="1"/>
        <v>ASUS K53SD 15,6" Intel Core i3 231 OM/4096Mb/320Gb</v>
      </c>
      <c r="C37" s="52" t="s">
        <v>14317</v>
      </c>
      <c r="E37" s="52">
        <f>INDEX(ce_computertype!A:A,MATCH(F37,ce_computertype!B:B,0))</f>
        <v>2</v>
      </c>
      <c r="F37" s="52" t="s">
        <v>6466</v>
      </c>
      <c r="G37">
        <f>INDEX(common_manufacturer!A:A,MATCH(H37,common_manufacturer!B:B,0))</f>
        <v>281</v>
      </c>
      <c r="H37" s="52" t="s">
        <v>14302</v>
      </c>
    </row>
    <row r="38" spans="1:8" x14ac:dyDescent="0.25">
      <c r="A38" s="52">
        <v>536</v>
      </c>
      <c r="B38" s="52" t="str">
        <f t="shared" si="1"/>
        <v>ASUS K540U</v>
      </c>
      <c r="C38" s="52" t="s">
        <v>14318</v>
      </c>
      <c r="E38" s="52">
        <f>INDEX(ce_computertype!A:A,MATCH(F38,ce_computertype!B:B,0))</f>
        <v>2</v>
      </c>
      <c r="F38" s="52" t="s">
        <v>6466</v>
      </c>
      <c r="G38">
        <f>INDEX(common_manufacturer!A:A,MATCH(H38,common_manufacturer!B:B,0))</f>
        <v>281</v>
      </c>
      <c r="H38" s="52" t="s">
        <v>14302</v>
      </c>
    </row>
    <row r="39" spans="1:8" x14ac:dyDescent="0.25">
      <c r="A39" s="52">
        <v>537</v>
      </c>
      <c r="B39" s="52" t="str">
        <f t="shared" si="1"/>
        <v>ASUS K56C</v>
      </c>
      <c r="C39" s="52" t="s">
        <v>14319</v>
      </c>
      <c r="E39" s="52">
        <f>INDEX(ce_computertype!A:A,MATCH(F39,ce_computertype!B:B,0))</f>
        <v>2</v>
      </c>
      <c r="F39" s="52" t="s">
        <v>6466</v>
      </c>
      <c r="G39">
        <f>INDEX(common_manufacturer!A:A,MATCH(H39,common_manufacturer!B:B,0))</f>
        <v>281</v>
      </c>
      <c r="H39" s="52" t="s">
        <v>14302</v>
      </c>
    </row>
    <row r="40" spans="1:8" x14ac:dyDescent="0.25">
      <c r="A40" s="52">
        <v>538</v>
      </c>
      <c r="B40" s="52" t="str">
        <f t="shared" si="1"/>
        <v>ASUS N53SM-SX 045R Core i7-2670QM/6Gb/750Gb</v>
      </c>
      <c r="C40" s="52" t="s">
        <v>14320</v>
      </c>
      <c r="E40" s="52">
        <f>INDEX(ce_computertype!A:A,MATCH(F40,ce_computertype!B:B,0))</f>
        <v>2</v>
      </c>
      <c r="F40" s="52" t="s">
        <v>6466</v>
      </c>
      <c r="G40">
        <f>INDEX(common_manufacturer!A:A,MATCH(H40,common_manufacturer!B:B,0))</f>
        <v>281</v>
      </c>
      <c r="H40" s="52" t="s">
        <v>14302</v>
      </c>
    </row>
    <row r="41" spans="1:8" x14ac:dyDescent="0.25">
      <c r="A41" s="52">
        <v>539</v>
      </c>
      <c r="B41" s="52" t="str">
        <f t="shared" si="1"/>
        <v>Asus P50IJ Cor 2 Duo</v>
      </c>
      <c r="C41" s="52" t="s">
        <v>14321</v>
      </c>
      <c r="E41" s="52">
        <f>INDEX(ce_computertype!A:A,MATCH(F41,ce_computertype!B:B,0))</f>
        <v>2</v>
      </c>
      <c r="F41" s="52" t="s">
        <v>6466</v>
      </c>
      <c r="G41">
        <f>INDEX(common_manufacturer!A:A,MATCH(H41,common_manufacturer!B:B,0))</f>
        <v>281</v>
      </c>
      <c r="H41" s="52" t="s">
        <v>14310</v>
      </c>
    </row>
    <row r="42" spans="1:8" x14ac:dyDescent="0.25">
      <c r="A42" s="52">
        <v>540</v>
      </c>
      <c r="B42" s="52" t="str">
        <f t="shared" si="1"/>
        <v>ASUS PRO58S</v>
      </c>
      <c r="C42" s="52" t="s">
        <v>14322</v>
      </c>
      <c r="E42" s="52">
        <f>INDEX(ce_computertype!A:A,MATCH(F42,ce_computertype!B:B,0))</f>
        <v>2</v>
      </c>
      <c r="F42" s="52" t="s">
        <v>6466</v>
      </c>
      <c r="G42">
        <f>INDEX(common_manufacturer!A:A,MATCH(H42,common_manufacturer!B:B,0))</f>
        <v>281</v>
      </c>
      <c r="H42" s="52" t="s">
        <v>14302</v>
      </c>
    </row>
    <row r="43" spans="1:8" x14ac:dyDescent="0.25">
      <c r="A43" s="52">
        <v>541</v>
      </c>
      <c r="B43" s="52" t="str">
        <f t="shared" si="1"/>
        <v>Asus S5200N</v>
      </c>
      <c r="C43" s="52" t="s">
        <v>14323</v>
      </c>
      <c r="E43" s="52">
        <f>INDEX(ce_computertype!A:A,MATCH(F43,ce_computertype!B:B,0))</f>
        <v>2</v>
      </c>
      <c r="F43" s="52" t="s">
        <v>6466</v>
      </c>
      <c r="G43">
        <f>INDEX(common_manufacturer!A:A,MATCH(H43,common_manufacturer!B:B,0))</f>
        <v>281</v>
      </c>
      <c r="H43" s="52" t="s">
        <v>14310</v>
      </c>
    </row>
    <row r="44" spans="1:8" x14ac:dyDescent="0.25">
      <c r="A44" s="52">
        <v>542</v>
      </c>
      <c r="B44" s="52" t="str">
        <f t="shared" si="1"/>
        <v>ASUS U5200F Yonah Core Duo T2050</v>
      </c>
      <c r="C44" s="52" t="s">
        <v>14324</v>
      </c>
      <c r="E44" s="52">
        <f>INDEX(ce_computertype!A:A,MATCH(F44,ce_computertype!B:B,0))</f>
        <v>2</v>
      </c>
      <c r="F44" s="52" t="s">
        <v>6466</v>
      </c>
      <c r="G44">
        <f>INDEX(common_manufacturer!A:A,MATCH(H44,common_manufacturer!B:B,0))</f>
        <v>281</v>
      </c>
      <c r="H44" s="52" t="s">
        <v>14302</v>
      </c>
    </row>
    <row r="45" spans="1:8" x14ac:dyDescent="0.25">
      <c r="A45" s="52">
        <v>543</v>
      </c>
      <c r="B45" s="52" t="str">
        <f t="shared" si="1"/>
        <v>ASUS VivoBook 14</v>
      </c>
      <c r="C45" s="52" t="s">
        <v>14325</v>
      </c>
      <c r="E45" s="52">
        <f>INDEX(ce_computertype!A:A,MATCH(F45,ce_computertype!B:B,0))</f>
        <v>2</v>
      </c>
      <c r="F45" s="52" t="s">
        <v>6466</v>
      </c>
      <c r="G45">
        <f>INDEX(common_manufacturer!A:A,MATCH(H45,common_manufacturer!B:B,0))</f>
        <v>281</v>
      </c>
      <c r="H45" s="52" t="s">
        <v>14302</v>
      </c>
    </row>
    <row r="46" spans="1:8" x14ac:dyDescent="0.25">
      <c r="A46" s="52">
        <v>544</v>
      </c>
      <c r="B46" s="52" t="str">
        <f t="shared" si="1"/>
        <v>ASUS X51R</v>
      </c>
      <c r="C46" s="52" t="s">
        <v>14326</v>
      </c>
      <c r="E46" s="52">
        <f>INDEX(ce_computertype!A:A,MATCH(F46,ce_computertype!B:B,0))</f>
        <v>2</v>
      </c>
      <c r="F46" s="52" t="s">
        <v>6466</v>
      </c>
      <c r="G46">
        <f>INDEX(common_manufacturer!A:A,MATCH(H46,common_manufacturer!B:B,0))</f>
        <v>281</v>
      </c>
      <c r="H46" s="52" t="s">
        <v>14302</v>
      </c>
    </row>
    <row r="47" spans="1:8" x14ac:dyDescent="0.25">
      <c r="A47" s="52">
        <v>545</v>
      </c>
      <c r="B47" s="52" t="str">
        <f t="shared" si="1"/>
        <v>ASUS X52N</v>
      </c>
      <c r="C47" s="52" t="s">
        <v>14327</v>
      </c>
      <c r="E47" s="52">
        <f>INDEX(ce_computertype!A:A,MATCH(F47,ce_computertype!B:B,0))</f>
        <v>2</v>
      </c>
      <c r="F47" s="52" t="s">
        <v>6466</v>
      </c>
      <c r="G47">
        <f>INDEX(common_manufacturer!A:A,MATCH(H47,common_manufacturer!B:B,0))</f>
        <v>281</v>
      </c>
      <c r="H47" s="52" t="s">
        <v>14302</v>
      </c>
    </row>
    <row r="48" spans="1:8" x14ac:dyDescent="0.25">
      <c r="A48" s="52">
        <v>546</v>
      </c>
      <c r="B48" s="52" t="str">
        <f t="shared" si="1"/>
        <v>ASUS X540SA-XX053D</v>
      </c>
      <c r="C48" s="52" t="s">
        <v>14328</v>
      </c>
      <c r="E48" s="52">
        <f>INDEX(ce_computertype!A:A,MATCH(F48,ce_computertype!B:B,0))</f>
        <v>2</v>
      </c>
      <c r="F48" s="52" t="s">
        <v>6466</v>
      </c>
      <c r="G48">
        <f>INDEX(common_manufacturer!A:A,MATCH(H48,common_manufacturer!B:B,0))</f>
        <v>281</v>
      </c>
      <c r="H48" s="52" t="s">
        <v>14302</v>
      </c>
    </row>
    <row r="49" spans="1:8" x14ac:dyDescent="0.25">
      <c r="A49" s="52">
        <v>547</v>
      </c>
      <c r="B49" s="52" t="str">
        <f t="shared" si="1"/>
        <v>ASUS X555LA</v>
      </c>
      <c r="C49" s="52" t="s">
        <v>14329</v>
      </c>
      <c r="E49" s="52">
        <f>INDEX(ce_computertype!A:A,MATCH(F49,ce_computertype!B:B,0))</f>
        <v>2</v>
      </c>
      <c r="F49" s="52" t="s">
        <v>6466</v>
      </c>
      <c r="G49">
        <f>INDEX(common_manufacturer!A:A,MATCH(H49,common_manufacturer!B:B,0))</f>
        <v>281</v>
      </c>
      <c r="H49" s="52" t="s">
        <v>14302</v>
      </c>
    </row>
    <row r="50" spans="1:8" x14ac:dyDescent="0.25">
      <c r="A50" s="52">
        <v>548</v>
      </c>
      <c r="B50" s="52" t="str">
        <f t="shared" si="1"/>
        <v>ASUS Zenbook</v>
      </c>
      <c r="C50" s="52" t="s">
        <v>14330</v>
      </c>
      <c r="E50" s="52">
        <f>INDEX(ce_computertype!A:A,MATCH(F50,ce_computertype!B:B,0))</f>
        <v>2</v>
      </c>
      <c r="F50" s="52" t="s">
        <v>6466</v>
      </c>
      <c r="G50">
        <f>INDEX(common_manufacturer!A:A,MATCH(H50,common_manufacturer!B:B,0))</f>
        <v>281</v>
      </c>
      <c r="H50" s="52" t="s">
        <v>14302</v>
      </c>
    </row>
    <row r="51" spans="1:8" x14ac:dyDescent="0.25">
      <c r="A51" s="52">
        <v>549</v>
      </c>
      <c r="B51" s="52" t="str">
        <f t="shared" si="1"/>
        <v>Dell 500 PP27L</v>
      </c>
      <c r="C51" s="52" t="s">
        <v>14331</v>
      </c>
      <c r="E51" s="52">
        <f>INDEX(ce_computertype!A:A,MATCH(F51,ce_computertype!B:B,0))</f>
        <v>2</v>
      </c>
      <c r="F51" s="52" t="s">
        <v>6466</v>
      </c>
      <c r="G51">
        <f>INDEX(common_manufacturer!A:A,MATCH(H51,common_manufacturer!B:B,0))</f>
        <v>620</v>
      </c>
      <c r="H51" s="52" t="s">
        <v>14332</v>
      </c>
    </row>
    <row r="52" spans="1:8" x14ac:dyDescent="0.25">
      <c r="A52" s="52">
        <v>550</v>
      </c>
      <c r="B52" s="52" t="str">
        <f t="shared" si="1"/>
        <v>Dell inspirion</v>
      </c>
      <c r="C52" s="52" t="s">
        <v>14333</v>
      </c>
      <c r="E52" s="52">
        <f>INDEX(ce_computertype!A:A,MATCH(F52,ce_computertype!B:B,0))</f>
        <v>2</v>
      </c>
      <c r="F52" s="52" t="s">
        <v>6466</v>
      </c>
      <c r="G52">
        <f>INDEX(common_manufacturer!A:A,MATCH(H52,common_manufacturer!B:B,0))</f>
        <v>620</v>
      </c>
      <c r="H52" s="52" t="s">
        <v>14332</v>
      </c>
    </row>
    <row r="53" spans="1:8" x14ac:dyDescent="0.25">
      <c r="A53" s="52">
        <v>551</v>
      </c>
      <c r="B53" s="52" t="str">
        <f t="shared" si="1"/>
        <v>Dell Inspiriron 15</v>
      </c>
      <c r="C53" s="52" t="s">
        <v>14334</v>
      </c>
      <c r="E53" s="52">
        <f>INDEX(ce_computertype!A:A,MATCH(F53,ce_computertype!B:B,0))</f>
        <v>2</v>
      </c>
      <c r="F53" s="52" t="s">
        <v>6466</v>
      </c>
      <c r="G53">
        <f>INDEX(common_manufacturer!A:A,MATCH(H53,common_manufacturer!B:B,0))</f>
        <v>620</v>
      </c>
      <c r="H53" s="52" t="s">
        <v>14332</v>
      </c>
    </row>
    <row r="54" spans="1:8" x14ac:dyDescent="0.25">
      <c r="A54" s="52">
        <v>552</v>
      </c>
      <c r="B54" s="52" t="str">
        <f t="shared" si="1"/>
        <v>Dell Inspiriron 1501</v>
      </c>
      <c r="C54" s="52" t="s">
        <v>14335</v>
      </c>
      <c r="E54" s="52">
        <f>INDEX(ce_computertype!A:A,MATCH(F54,ce_computertype!B:B,0))</f>
        <v>2</v>
      </c>
      <c r="F54" s="52" t="s">
        <v>6466</v>
      </c>
      <c r="G54">
        <f>INDEX(common_manufacturer!A:A,MATCH(H54,common_manufacturer!B:B,0))</f>
        <v>620</v>
      </c>
      <c r="H54" s="52" t="s">
        <v>14332</v>
      </c>
    </row>
    <row r="55" spans="1:8" x14ac:dyDescent="0.25">
      <c r="A55" s="52">
        <v>553</v>
      </c>
      <c r="B55" s="52" t="str">
        <f t="shared" si="1"/>
        <v>Dell Inspiron 6400</v>
      </c>
      <c r="C55" s="52" t="s">
        <v>14336</v>
      </c>
      <c r="E55" s="52">
        <f>INDEX(ce_computertype!A:A,MATCH(F55,ce_computertype!B:B,0))</f>
        <v>2</v>
      </c>
      <c r="F55" s="52" t="s">
        <v>6466</v>
      </c>
      <c r="G55">
        <f>INDEX(common_manufacturer!A:A,MATCH(H55,common_manufacturer!B:B,0))</f>
        <v>620</v>
      </c>
      <c r="H55" s="52" t="s">
        <v>14332</v>
      </c>
    </row>
    <row r="56" spans="1:8" x14ac:dyDescent="0.25">
      <c r="A56" s="52">
        <v>554</v>
      </c>
      <c r="B56" s="52" t="str">
        <f t="shared" si="1"/>
        <v>Dell Inspiron N5030</v>
      </c>
      <c r="C56" s="52" t="s">
        <v>14337</v>
      </c>
      <c r="E56" s="52">
        <f>INDEX(ce_computertype!A:A,MATCH(F56,ce_computertype!B:B,0))</f>
        <v>2</v>
      </c>
      <c r="F56" s="52" t="s">
        <v>6466</v>
      </c>
      <c r="G56">
        <f>INDEX(common_manufacturer!A:A,MATCH(H56,common_manufacturer!B:B,0))</f>
        <v>620</v>
      </c>
      <c r="H56" s="52" t="s">
        <v>14332</v>
      </c>
    </row>
    <row r="57" spans="1:8" x14ac:dyDescent="0.25">
      <c r="A57" s="52">
        <v>555</v>
      </c>
      <c r="B57" s="52" t="str">
        <f t="shared" si="1"/>
        <v>Dell Inspiron N5040</v>
      </c>
      <c r="C57" s="52" t="s">
        <v>14338</v>
      </c>
      <c r="E57" s="52">
        <f>INDEX(ce_computertype!A:A,MATCH(F57,ce_computertype!B:B,0))</f>
        <v>2</v>
      </c>
      <c r="F57" s="52" t="s">
        <v>6466</v>
      </c>
      <c r="G57">
        <f>INDEX(common_manufacturer!A:A,MATCH(H57,common_manufacturer!B:B,0))</f>
        <v>620</v>
      </c>
      <c r="H57" s="52" t="s">
        <v>14332</v>
      </c>
    </row>
    <row r="58" spans="1:8" x14ac:dyDescent="0.25">
      <c r="A58" s="52">
        <v>556</v>
      </c>
      <c r="B58" s="52" t="str">
        <f t="shared" si="1"/>
        <v>eMachines E350 1G160Gb10.1XP</v>
      </c>
      <c r="C58" s="52" t="s">
        <v>14339</v>
      </c>
      <c r="E58" s="52">
        <f>INDEX(ce_computertype!A:A,MATCH(F58,ce_computertype!B:B,0))</f>
        <v>2</v>
      </c>
      <c r="F58" s="52" t="s">
        <v>6466</v>
      </c>
      <c r="G58">
        <f>INDEX(common_manufacturer!A:A,MATCH(H58,common_manufacturer!B:B,0))</f>
        <v>1632</v>
      </c>
      <c r="H58" s="52" t="s">
        <v>14340</v>
      </c>
    </row>
    <row r="59" spans="1:8" x14ac:dyDescent="0.25">
      <c r="A59" s="52">
        <v>557</v>
      </c>
      <c r="B59" s="52" t="str">
        <f t="shared" si="1"/>
        <v>Fujitsu LifeBook 531Tx</v>
      </c>
      <c r="C59" s="52" t="s">
        <v>14341</v>
      </c>
      <c r="E59" s="52">
        <f>INDEX(ce_computertype!A:A,MATCH(F59,ce_computertype!B:B,0))</f>
        <v>2</v>
      </c>
      <c r="F59" s="52" t="s">
        <v>6466</v>
      </c>
      <c r="G59">
        <f>INDEX(common_manufacturer!A:A,MATCH(H59,common_manufacturer!B:B,0))</f>
        <v>1633</v>
      </c>
      <c r="H59" s="52" t="s">
        <v>14342</v>
      </c>
    </row>
    <row r="60" spans="1:8" x14ac:dyDescent="0.25">
      <c r="A60" s="52">
        <v>558</v>
      </c>
      <c r="B60" s="52" t="str">
        <f t="shared" si="1"/>
        <v>HP 250 G6</v>
      </c>
      <c r="C60" s="52" t="s">
        <v>14343</v>
      </c>
      <c r="E60" s="52">
        <f>INDEX(ce_computertype!A:A,MATCH(F60,ce_computertype!B:B,0))</f>
        <v>2</v>
      </c>
      <c r="F60" s="52" t="s">
        <v>6466</v>
      </c>
      <c r="G60">
        <f>INDEX(common_manufacturer!A:A,MATCH(H60,common_manufacturer!B:B,0))</f>
        <v>32</v>
      </c>
      <c r="H60" s="52" t="s">
        <v>2343</v>
      </c>
    </row>
    <row r="61" spans="1:8" x14ac:dyDescent="0.25">
      <c r="A61" s="52">
        <v>559</v>
      </c>
      <c r="B61" s="52" t="str">
        <f t="shared" si="1"/>
        <v>HP 630 Core i3-370M</v>
      </c>
      <c r="C61" s="52" t="s">
        <v>14344</v>
      </c>
      <c r="E61" s="52">
        <f>INDEX(ce_computertype!A:A,MATCH(F61,ce_computertype!B:B,0))</f>
        <v>2</v>
      </c>
      <c r="F61" s="52" t="s">
        <v>6466</v>
      </c>
      <c r="G61">
        <f>INDEX(common_manufacturer!A:A,MATCH(H61,common_manufacturer!B:B,0))</f>
        <v>32</v>
      </c>
      <c r="H61" s="52" t="s">
        <v>2343</v>
      </c>
    </row>
    <row r="62" spans="1:8" x14ac:dyDescent="0.25">
      <c r="A62" s="52">
        <v>560</v>
      </c>
      <c r="B62" s="52" t="str">
        <f t="shared" si="1"/>
        <v>HP Compaq NX9000</v>
      </c>
      <c r="C62" s="52" t="s">
        <v>14345</v>
      </c>
      <c r="E62" s="52">
        <f>INDEX(ce_computertype!A:A,MATCH(F62,ce_computertype!B:B,0))</f>
        <v>2</v>
      </c>
      <c r="F62" s="52" t="s">
        <v>6466</v>
      </c>
      <c r="G62">
        <f>INDEX(common_manufacturer!A:A,MATCH(H62,common_manufacturer!B:B,0))</f>
        <v>32</v>
      </c>
      <c r="H62" s="52" t="s">
        <v>2343</v>
      </c>
    </row>
    <row r="63" spans="1:8" x14ac:dyDescent="0.25">
      <c r="A63" s="52">
        <v>561</v>
      </c>
      <c r="B63" s="52" t="str">
        <f t="shared" si="1"/>
        <v>HP DN577T</v>
      </c>
      <c r="C63" s="52" t="s">
        <v>14346</v>
      </c>
      <c r="E63" s="52">
        <f>INDEX(ce_computertype!A:A,MATCH(F63,ce_computertype!B:B,0))</f>
        <v>2</v>
      </c>
      <c r="F63" s="52" t="s">
        <v>6466</v>
      </c>
      <c r="G63">
        <f>INDEX(common_manufacturer!A:A,MATCH(H63,common_manufacturer!B:B,0))</f>
        <v>32</v>
      </c>
      <c r="H63" s="52" t="s">
        <v>2343</v>
      </c>
    </row>
    <row r="64" spans="1:8" x14ac:dyDescent="0.25">
      <c r="A64" s="52">
        <v>562</v>
      </c>
      <c r="B64" s="52" t="str">
        <f t="shared" si="1"/>
        <v>HP MVX200i</v>
      </c>
      <c r="C64" s="52" t="s">
        <v>14347</v>
      </c>
      <c r="D64" s="52"/>
      <c r="E64" s="52">
        <f>INDEX(ce_computertype!A:A,MATCH(F64,ce_computertype!B:B,0))</f>
        <v>2</v>
      </c>
      <c r="F64" s="52" t="s">
        <v>6466</v>
      </c>
      <c r="G64">
        <f>INDEX(common_manufacturer!A:A,MATCH(H64,common_manufacturer!B:B,0))</f>
        <v>32</v>
      </c>
      <c r="H64" s="52" t="s">
        <v>2343</v>
      </c>
    </row>
    <row r="65" spans="1:8" x14ac:dyDescent="0.25">
      <c r="A65" s="52">
        <v>563</v>
      </c>
      <c r="B65" s="52" t="str">
        <f t="shared" si="1"/>
        <v>HP Pavilion g series</v>
      </c>
      <c r="C65" s="52" t="s">
        <v>14348</v>
      </c>
      <c r="E65" s="52">
        <f>INDEX(ce_computertype!A:A,MATCH(F65,ce_computertype!B:B,0))</f>
        <v>2</v>
      </c>
      <c r="F65" s="52" t="s">
        <v>6466</v>
      </c>
      <c r="G65">
        <f>INDEX(common_manufacturer!A:A,MATCH(H65,common_manufacturer!B:B,0))</f>
        <v>32</v>
      </c>
      <c r="H65" s="52" t="s">
        <v>2343</v>
      </c>
    </row>
    <row r="66" spans="1:8" x14ac:dyDescent="0.25">
      <c r="A66" s="52">
        <v>564</v>
      </c>
      <c r="B66" s="52" t="str">
        <f t="shared" si="1"/>
        <v>HP Presario CQ71</v>
      </c>
      <c r="C66" s="52" t="s">
        <v>14349</v>
      </c>
      <c r="E66" s="52">
        <f>INDEX(ce_computertype!A:A,MATCH(F66,ce_computertype!B:B,0))</f>
        <v>2</v>
      </c>
      <c r="F66" s="52" t="s">
        <v>6466</v>
      </c>
      <c r="G66">
        <f>INDEX(common_manufacturer!A:A,MATCH(H66,common_manufacturer!B:B,0))</f>
        <v>32</v>
      </c>
      <c r="H66" s="52" t="s">
        <v>2343</v>
      </c>
    </row>
    <row r="67" spans="1:8" x14ac:dyDescent="0.25">
      <c r="A67" s="52">
        <v>565</v>
      </c>
      <c r="B67" s="52" t="str">
        <f t="shared" ref="B67:B98" si="2">H67&amp;" "&amp;C67</f>
        <v>HP ProBook 6545b</v>
      </c>
      <c r="C67" s="52" t="s">
        <v>14350</v>
      </c>
      <c r="E67" s="52">
        <f>INDEX(ce_computertype!A:A,MATCH(F67,ce_computertype!B:B,0))</f>
        <v>2</v>
      </c>
      <c r="F67" s="52" t="s">
        <v>6466</v>
      </c>
      <c r="G67">
        <f>INDEX(common_manufacturer!A:A,MATCH(H67,common_manufacturer!B:B,0))</f>
        <v>32</v>
      </c>
      <c r="H67" s="52" t="s">
        <v>2343</v>
      </c>
    </row>
    <row r="68" spans="1:8" x14ac:dyDescent="0.25">
      <c r="A68" s="52">
        <v>566</v>
      </c>
      <c r="B68" s="52" t="str">
        <f t="shared" si="2"/>
        <v>HP Probook 655</v>
      </c>
      <c r="C68" s="52" t="s">
        <v>14351</v>
      </c>
      <c r="E68" s="52">
        <f>INDEX(ce_computertype!A:A,MATCH(F68,ce_computertype!B:B,0))</f>
        <v>2</v>
      </c>
      <c r="F68" s="52" t="s">
        <v>6466</v>
      </c>
      <c r="G68">
        <f>INDEX(common_manufacturer!A:A,MATCH(H68,common_manufacturer!B:B,0))</f>
        <v>32</v>
      </c>
      <c r="H68" s="52" t="s">
        <v>2343</v>
      </c>
    </row>
    <row r="69" spans="1:8" x14ac:dyDescent="0.25">
      <c r="A69" s="52">
        <v>567</v>
      </c>
      <c r="B69" s="52" t="str">
        <f t="shared" si="2"/>
        <v>HP ProBook 6560b</v>
      </c>
      <c r="C69" s="52" t="s">
        <v>14352</v>
      </c>
      <c r="E69" s="52">
        <f>INDEX(ce_computertype!A:A,MATCH(F69,ce_computertype!B:B,0))</f>
        <v>2</v>
      </c>
      <c r="F69" s="52" t="s">
        <v>6466</v>
      </c>
      <c r="G69">
        <f>INDEX(common_manufacturer!A:A,MATCH(H69,common_manufacturer!B:B,0))</f>
        <v>32</v>
      </c>
      <c r="H69" s="52" t="s">
        <v>2343</v>
      </c>
    </row>
    <row r="70" spans="1:8" x14ac:dyDescent="0.25">
      <c r="A70" s="52">
        <v>568</v>
      </c>
      <c r="B70" s="52" t="str">
        <f t="shared" si="2"/>
        <v>HP ProBook 6570b</v>
      </c>
      <c r="C70" s="52" t="s">
        <v>14353</v>
      </c>
      <c r="E70" s="52">
        <f>INDEX(ce_computertype!A:A,MATCH(F70,ce_computertype!B:B,0))</f>
        <v>2</v>
      </c>
      <c r="F70" s="52" t="s">
        <v>6466</v>
      </c>
      <c r="G70">
        <f>INDEX(common_manufacturer!A:A,MATCH(H70,common_manufacturer!B:B,0))</f>
        <v>32</v>
      </c>
      <c r="H70" s="52" t="s">
        <v>2343</v>
      </c>
    </row>
    <row r="71" spans="1:8" x14ac:dyDescent="0.25">
      <c r="A71" s="52">
        <v>569</v>
      </c>
      <c r="B71" s="52" t="str">
        <f t="shared" si="2"/>
        <v>HP Siver 15.6</v>
      </c>
      <c r="C71" s="52" t="s">
        <v>14354</v>
      </c>
      <c r="E71" s="52">
        <f>INDEX(ce_computertype!A:A,MATCH(F71,ce_computertype!B:B,0))</f>
        <v>2</v>
      </c>
      <c r="F71" s="52" t="s">
        <v>6466</v>
      </c>
      <c r="G71">
        <f>INDEX(common_manufacturer!A:A,MATCH(H71,common_manufacturer!B:B,0))</f>
        <v>32</v>
      </c>
      <c r="H71" s="52" t="s">
        <v>2343</v>
      </c>
    </row>
    <row r="72" spans="1:8" x14ac:dyDescent="0.25">
      <c r="A72" s="52">
        <v>570</v>
      </c>
      <c r="B72" s="52" t="str">
        <f t="shared" si="2"/>
        <v>IBM Thinkpad T42</v>
      </c>
      <c r="C72" s="52" t="s">
        <v>14355</v>
      </c>
      <c r="E72" s="52">
        <f>INDEX(ce_computertype!A:A,MATCH(F72,ce_computertype!B:B,0))</f>
        <v>2</v>
      </c>
      <c r="F72" s="52" t="s">
        <v>6466</v>
      </c>
      <c r="G72">
        <f>INDEX(common_manufacturer!A:A,MATCH(H72,common_manufacturer!B:B,0))</f>
        <v>1634</v>
      </c>
      <c r="H72" s="52" t="s">
        <v>14356</v>
      </c>
    </row>
    <row r="73" spans="1:8" x14ac:dyDescent="0.25">
      <c r="A73" s="52">
        <v>571</v>
      </c>
      <c r="B73" s="52" t="str">
        <f t="shared" si="2"/>
        <v>IBM ThinkPad T60</v>
      </c>
      <c r="C73" s="52" t="s">
        <v>14357</v>
      </c>
      <c r="E73" s="52">
        <f>INDEX(ce_computertype!A:A,MATCH(F73,ce_computertype!B:B,0))</f>
        <v>2</v>
      </c>
      <c r="F73" s="52" t="s">
        <v>6466</v>
      </c>
      <c r="G73">
        <f>INDEX(common_manufacturer!A:A,MATCH(H73,common_manufacturer!B:B,0))</f>
        <v>1634</v>
      </c>
      <c r="H73" s="52" t="s">
        <v>14356</v>
      </c>
    </row>
    <row r="74" spans="1:8" x14ac:dyDescent="0.25">
      <c r="A74" s="52">
        <v>572</v>
      </c>
      <c r="B74" s="52" t="str">
        <f t="shared" si="2"/>
        <v>Irbis NB42</v>
      </c>
      <c r="C74" s="52" t="s">
        <v>14358</v>
      </c>
      <c r="E74" s="52">
        <f>INDEX(ce_computertype!A:A,MATCH(F74,ce_computertype!B:B,0))</f>
        <v>2</v>
      </c>
      <c r="F74" s="52" t="s">
        <v>6466</v>
      </c>
      <c r="G74">
        <f>INDEX(common_manufacturer!A:A,MATCH(H74,common_manufacturer!B:B,0))</f>
        <v>1635</v>
      </c>
      <c r="H74" s="52" t="s">
        <v>14359</v>
      </c>
    </row>
    <row r="75" spans="1:8" x14ac:dyDescent="0.25">
      <c r="A75" s="52">
        <v>573</v>
      </c>
      <c r="B75" s="52" t="str">
        <f t="shared" si="2"/>
        <v xml:space="preserve">Lenovo </v>
      </c>
      <c r="C75" s="52"/>
      <c r="E75" s="52">
        <f>INDEX(ce_computertype!A:A,MATCH(F75,ce_computertype!B:B,0))</f>
        <v>2</v>
      </c>
      <c r="F75" s="52" t="s">
        <v>6466</v>
      </c>
      <c r="G75">
        <f>INDEX(common_manufacturer!A:A,MATCH(H75,common_manufacturer!B:B,0))</f>
        <v>1636</v>
      </c>
      <c r="H75" s="52" t="s">
        <v>13547</v>
      </c>
    </row>
    <row r="76" spans="1:8" x14ac:dyDescent="0.25">
      <c r="A76" s="52">
        <v>574</v>
      </c>
      <c r="B76" s="52" t="str">
        <f t="shared" si="2"/>
        <v>Lenovo 110S</v>
      </c>
      <c r="C76" s="52" t="s">
        <v>14360</v>
      </c>
      <c r="E76" s="52">
        <f>INDEX(ce_computertype!A:A,MATCH(F76,ce_computertype!B:B,0))</f>
        <v>2</v>
      </c>
      <c r="F76" s="52" t="s">
        <v>6466</v>
      </c>
      <c r="G76">
        <f>INDEX(common_manufacturer!A:A,MATCH(H76,common_manufacturer!B:B,0))</f>
        <v>1636</v>
      </c>
      <c r="H76" s="52" t="s">
        <v>13547</v>
      </c>
    </row>
    <row r="77" spans="1:8" x14ac:dyDescent="0.25">
      <c r="A77" s="52">
        <v>575</v>
      </c>
      <c r="B77" s="52" t="str">
        <f t="shared" si="2"/>
        <v>Lenovo B50-30</v>
      </c>
      <c r="C77" s="52" t="s">
        <v>14361</v>
      </c>
      <c r="E77" s="52">
        <f>INDEX(ce_computertype!A:A,MATCH(F77,ce_computertype!B:B,0))</f>
        <v>2</v>
      </c>
      <c r="F77" s="52" t="s">
        <v>6466</v>
      </c>
      <c r="G77">
        <f>INDEX(common_manufacturer!A:A,MATCH(H77,common_manufacturer!B:B,0))</f>
        <v>1636</v>
      </c>
      <c r="H77" s="52" t="s">
        <v>13547</v>
      </c>
    </row>
    <row r="78" spans="1:8" x14ac:dyDescent="0.25">
      <c r="A78" s="52">
        <v>576</v>
      </c>
      <c r="B78" s="52" t="str">
        <f t="shared" si="2"/>
        <v>Lenovo B50-30G 15.6 HD</v>
      </c>
      <c r="C78" s="52" t="s">
        <v>14362</v>
      </c>
      <c r="E78" s="52">
        <f>INDEX(ce_computertype!A:A,MATCH(F78,ce_computertype!B:B,0))</f>
        <v>2</v>
      </c>
      <c r="F78" s="52" t="s">
        <v>6466</v>
      </c>
      <c r="G78">
        <f>INDEX(common_manufacturer!A:A,MATCH(H78,common_manufacturer!B:B,0))</f>
        <v>1636</v>
      </c>
      <c r="H78" s="52" t="s">
        <v>13547</v>
      </c>
    </row>
    <row r="79" spans="1:8" x14ac:dyDescent="0.25">
      <c r="A79" s="52">
        <v>577</v>
      </c>
      <c r="B79" s="52" t="str">
        <f t="shared" si="2"/>
        <v>Lenovo E590</v>
      </c>
      <c r="C79" s="52" t="s">
        <v>14363</v>
      </c>
      <c r="E79" s="52">
        <f>INDEX(ce_computertype!A:A,MATCH(F79,ce_computertype!B:B,0))</f>
        <v>2</v>
      </c>
      <c r="F79" s="52" t="s">
        <v>6466</v>
      </c>
      <c r="G79">
        <f>INDEX(common_manufacturer!A:A,MATCH(H79,common_manufacturer!B:B,0))</f>
        <v>1636</v>
      </c>
      <c r="H79" s="52" t="s">
        <v>13547</v>
      </c>
    </row>
    <row r="80" spans="1:8" x14ac:dyDescent="0.25">
      <c r="A80" s="52">
        <v>578</v>
      </c>
      <c r="B80" s="52" t="str">
        <f t="shared" si="2"/>
        <v>Lenovo G550</v>
      </c>
      <c r="C80" s="52" t="s">
        <v>14364</v>
      </c>
      <c r="E80" s="52">
        <f>INDEX(ce_computertype!A:A,MATCH(F80,ce_computertype!B:B,0))</f>
        <v>2</v>
      </c>
      <c r="F80" s="52" t="s">
        <v>6466</v>
      </c>
      <c r="G80">
        <f>INDEX(common_manufacturer!A:A,MATCH(H80,common_manufacturer!B:B,0))</f>
        <v>1636</v>
      </c>
      <c r="H80" s="52" t="s">
        <v>13547</v>
      </c>
    </row>
    <row r="81" spans="1:8" x14ac:dyDescent="0.25">
      <c r="A81" s="52">
        <v>579</v>
      </c>
      <c r="B81" s="52" t="str">
        <f t="shared" si="2"/>
        <v>Lenovo G580</v>
      </c>
      <c r="C81" s="52" t="s">
        <v>14365</v>
      </c>
      <c r="E81" s="52">
        <f>INDEX(ce_computertype!A:A,MATCH(F81,ce_computertype!B:B,0))</f>
        <v>2</v>
      </c>
      <c r="F81" s="52" t="s">
        <v>6466</v>
      </c>
      <c r="G81">
        <f>INDEX(common_manufacturer!A:A,MATCH(H81,common_manufacturer!B:B,0))</f>
        <v>1636</v>
      </c>
      <c r="H81" s="52" t="s">
        <v>13547</v>
      </c>
    </row>
    <row r="82" spans="1:8" x14ac:dyDescent="0.25">
      <c r="A82" s="52">
        <v>580</v>
      </c>
      <c r="B82" s="52" t="str">
        <f t="shared" si="2"/>
        <v>Lenovo Think Pad Edge E 590</v>
      </c>
      <c r="C82" s="52" t="s">
        <v>14366</v>
      </c>
      <c r="E82" s="52">
        <f>INDEX(ce_computertype!A:A,MATCH(F82,ce_computertype!B:B,0))</f>
        <v>2</v>
      </c>
      <c r="F82" s="52" t="s">
        <v>6466</v>
      </c>
      <c r="G82">
        <f>INDEX(common_manufacturer!A:A,MATCH(H82,common_manufacturer!B:B,0))</f>
        <v>1636</v>
      </c>
      <c r="H82" s="52" t="s">
        <v>13547</v>
      </c>
    </row>
    <row r="83" spans="1:8" x14ac:dyDescent="0.25">
      <c r="A83" s="52">
        <v>581</v>
      </c>
      <c r="B83" s="52" t="str">
        <f t="shared" si="2"/>
        <v>Lenovo ThinkPad</v>
      </c>
      <c r="C83" s="52" t="s">
        <v>14367</v>
      </c>
      <c r="E83" s="52">
        <f>INDEX(ce_computertype!A:A,MATCH(F83,ce_computertype!B:B,0))</f>
        <v>2</v>
      </c>
      <c r="F83" s="52" t="s">
        <v>6466</v>
      </c>
      <c r="G83">
        <f>INDEX(common_manufacturer!A:A,MATCH(H83,common_manufacturer!B:B,0))</f>
        <v>1636</v>
      </c>
      <c r="H83" s="52" t="s">
        <v>13547</v>
      </c>
    </row>
    <row r="84" spans="1:8" x14ac:dyDescent="0.25">
      <c r="A84" s="52">
        <v>582</v>
      </c>
      <c r="B84" s="52" t="str">
        <f t="shared" si="2"/>
        <v>Lenovo ThinkPad T560</v>
      </c>
      <c r="C84" s="52" t="s">
        <v>14368</v>
      </c>
      <c r="E84" s="52">
        <f>INDEX(ce_computertype!A:A,MATCH(F84,ce_computertype!B:B,0))</f>
        <v>2</v>
      </c>
      <c r="F84" s="52" t="s">
        <v>6466</v>
      </c>
      <c r="G84">
        <f>INDEX(common_manufacturer!A:A,MATCH(H84,common_manufacturer!B:B,0))</f>
        <v>1636</v>
      </c>
      <c r="H84" s="52" t="s">
        <v>13547</v>
      </c>
    </row>
    <row r="85" spans="1:8" x14ac:dyDescent="0.25">
      <c r="A85" s="52">
        <v>583</v>
      </c>
      <c r="B85" s="52" t="str">
        <f t="shared" si="2"/>
        <v>Lenovo ThinkPad X1 Carbon Gen4</v>
      </c>
      <c r="C85" s="52" t="s">
        <v>14369</v>
      </c>
      <c r="E85" s="52">
        <f>INDEX(ce_computertype!A:A,MATCH(F85,ce_computertype!B:B,0))</f>
        <v>2</v>
      </c>
      <c r="F85" s="52" t="s">
        <v>6466</v>
      </c>
      <c r="G85">
        <f>INDEX(common_manufacturer!A:A,MATCH(H85,common_manufacturer!B:B,0))</f>
        <v>1636</v>
      </c>
      <c r="H85" s="52" t="s">
        <v>13547</v>
      </c>
    </row>
    <row r="86" spans="1:8" x14ac:dyDescent="0.25">
      <c r="A86" s="52">
        <v>584</v>
      </c>
      <c r="B86" s="52" t="str">
        <f t="shared" si="2"/>
        <v>Lenovo Yoga</v>
      </c>
      <c r="C86" s="52" t="s">
        <v>14370</v>
      </c>
      <c r="E86" s="52">
        <f>INDEX(ce_computertype!A:A,MATCH(F86,ce_computertype!B:B,0))</f>
        <v>2</v>
      </c>
      <c r="F86" s="52" t="s">
        <v>6466</v>
      </c>
      <c r="G86">
        <f>INDEX(common_manufacturer!A:A,MATCH(H86,common_manufacturer!B:B,0))</f>
        <v>1636</v>
      </c>
      <c r="H86" s="52" t="s">
        <v>13547</v>
      </c>
    </row>
    <row r="87" spans="1:8" x14ac:dyDescent="0.25">
      <c r="A87" s="52">
        <v>585</v>
      </c>
      <c r="B87" s="52" t="str">
        <f t="shared" si="2"/>
        <v>Lenovo YOGA 520-14IKB</v>
      </c>
      <c r="C87" s="52" t="s">
        <v>14371</v>
      </c>
      <c r="E87" s="52">
        <f>INDEX(ce_computertype!A:A,MATCH(F87,ce_computertype!B:B,0))</f>
        <v>2</v>
      </c>
      <c r="F87" s="52" t="s">
        <v>6466</v>
      </c>
      <c r="G87">
        <f>INDEX(common_manufacturer!A:A,MATCH(H87,common_manufacturer!B:B,0))</f>
        <v>1636</v>
      </c>
      <c r="H87" s="52" t="s">
        <v>13547</v>
      </c>
    </row>
    <row r="88" spans="1:8" x14ac:dyDescent="0.25">
      <c r="A88" s="52">
        <v>586</v>
      </c>
      <c r="B88" s="52" t="str">
        <f t="shared" si="2"/>
        <v>Lenovo Yoga 530</v>
      </c>
      <c r="C88" s="52" t="s">
        <v>14372</v>
      </c>
      <c r="E88" s="52">
        <f>INDEX(ce_computertype!A:A,MATCH(F88,ce_computertype!B:B,0))</f>
        <v>2</v>
      </c>
      <c r="F88" s="52" t="s">
        <v>6466</v>
      </c>
      <c r="G88">
        <f>INDEX(common_manufacturer!A:A,MATCH(H88,common_manufacturer!B:B,0))</f>
        <v>1636</v>
      </c>
      <c r="H88" s="52" t="s">
        <v>13547</v>
      </c>
    </row>
    <row r="89" spans="1:8" x14ac:dyDescent="0.25">
      <c r="A89" s="52">
        <v>587</v>
      </c>
      <c r="B89" s="52" t="str">
        <f t="shared" si="2"/>
        <v xml:space="preserve">MAXDATA </v>
      </c>
      <c r="C89" s="52"/>
      <c r="E89" s="52">
        <f>INDEX(ce_computertype!A:A,MATCH(F89,ce_computertype!B:B,0))</f>
        <v>2</v>
      </c>
      <c r="F89" s="52" t="s">
        <v>6466</v>
      </c>
      <c r="G89">
        <f>INDEX(common_manufacturer!A:A,MATCH(H89,common_manufacturer!B:B,0))</f>
        <v>1637</v>
      </c>
      <c r="H89" s="52" t="s">
        <v>6683</v>
      </c>
    </row>
    <row r="90" spans="1:8" x14ac:dyDescent="0.25">
      <c r="A90" s="52">
        <v>588</v>
      </c>
      <c r="B90" s="52" t="str">
        <f t="shared" si="2"/>
        <v>MSI Cubi 2009  Core i57200U/4GB/Win10</v>
      </c>
      <c r="C90" s="52" t="s">
        <v>14373</v>
      </c>
      <c r="E90" s="52">
        <f>INDEX(ce_computertype!A:A,MATCH(F90,ce_computertype!B:B,0))</f>
        <v>2</v>
      </c>
      <c r="F90" s="52" t="s">
        <v>6466</v>
      </c>
      <c r="G90">
        <f>INDEX(common_manufacturer!A:A,MATCH(H90,common_manufacturer!B:B,0))</f>
        <v>1639</v>
      </c>
      <c r="H90" s="52" t="s">
        <v>14374</v>
      </c>
    </row>
    <row r="91" spans="1:8" x14ac:dyDescent="0.25">
      <c r="A91" s="52">
        <v>589</v>
      </c>
      <c r="B91" s="52" t="str">
        <f t="shared" si="2"/>
        <v>MSI CX413</v>
      </c>
      <c r="C91" s="52" t="s">
        <v>14375</v>
      </c>
      <c r="E91" s="52">
        <f>INDEX(ce_computertype!A:A,MATCH(F91,ce_computertype!B:B,0))</f>
        <v>2</v>
      </c>
      <c r="F91" s="52" t="s">
        <v>6466</v>
      </c>
      <c r="G91">
        <f>INDEX(common_manufacturer!A:A,MATCH(H91,common_manufacturer!B:B,0))</f>
        <v>1639</v>
      </c>
      <c r="H91" s="52" t="s">
        <v>14374</v>
      </c>
    </row>
    <row r="92" spans="1:8" x14ac:dyDescent="0.25">
      <c r="A92" s="52">
        <v>590</v>
      </c>
      <c r="B92" s="52" t="str">
        <f t="shared" si="2"/>
        <v>RoverBook Voyager D511</v>
      </c>
      <c r="C92" s="52" t="s">
        <v>14376</v>
      </c>
      <c r="E92" s="52">
        <f>INDEX(ce_computertype!A:A,MATCH(F92,ce_computertype!B:B,0))</f>
        <v>2</v>
      </c>
      <c r="F92" s="52" t="s">
        <v>6466</v>
      </c>
      <c r="G92">
        <f>INDEX(common_manufacturer!A:A,MATCH(H92,common_manufacturer!B:B,0))</f>
        <v>1641</v>
      </c>
      <c r="H92" s="52" t="s">
        <v>14377</v>
      </c>
    </row>
    <row r="93" spans="1:8" x14ac:dyDescent="0.25">
      <c r="A93" s="52">
        <v>591</v>
      </c>
      <c r="B93" s="52" t="str">
        <f t="shared" si="2"/>
        <v>RoverBook Voyager D512</v>
      </c>
      <c r="C93" s="52" t="s">
        <v>14378</v>
      </c>
      <c r="E93" s="52">
        <f>INDEX(ce_computertype!A:A,MATCH(F93,ce_computertype!B:B,0))</f>
        <v>2</v>
      </c>
      <c r="F93" s="52" t="s">
        <v>6466</v>
      </c>
      <c r="G93">
        <f>INDEX(common_manufacturer!A:A,MATCH(H93,common_manufacturer!B:B,0))</f>
        <v>1641</v>
      </c>
      <c r="H93" s="52" t="s">
        <v>14377</v>
      </c>
    </row>
    <row r="94" spans="1:8" x14ac:dyDescent="0.25">
      <c r="A94" s="52">
        <v>592</v>
      </c>
      <c r="B94" s="52" t="str">
        <f t="shared" si="2"/>
        <v xml:space="preserve">SAMSUNG </v>
      </c>
      <c r="C94" s="52"/>
      <c r="E94" s="52">
        <f>INDEX(ce_computertype!A:A,MATCH(F94,ce_computertype!B:B,0))</f>
        <v>2</v>
      </c>
      <c r="F94" s="52" t="s">
        <v>6466</v>
      </c>
      <c r="G94">
        <f>INDEX(common_manufacturer!A:A,MATCH(H94,common_manufacturer!B:B,0))</f>
        <v>526</v>
      </c>
      <c r="H94" s="52" t="s">
        <v>14379</v>
      </c>
    </row>
    <row r="95" spans="1:8" x14ac:dyDescent="0.25">
      <c r="A95" s="52">
        <v>593</v>
      </c>
      <c r="B95" s="52" t="str">
        <f t="shared" si="2"/>
        <v>SAMSUNG N145Plus</v>
      </c>
      <c r="C95" s="52" t="s">
        <v>14380</v>
      </c>
      <c r="E95" s="52">
        <f>INDEX(ce_computertype!A:A,MATCH(F95,ce_computertype!B:B,0))</f>
        <v>2</v>
      </c>
      <c r="F95" s="52" t="s">
        <v>6466</v>
      </c>
      <c r="G95">
        <f>INDEX(common_manufacturer!A:A,MATCH(H95,common_manufacturer!B:B,0))</f>
        <v>526</v>
      </c>
      <c r="H95" s="52" t="s">
        <v>14379</v>
      </c>
    </row>
    <row r="96" spans="1:8" x14ac:dyDescent="0.25">
      <c r="A96" s="52">
        <v>594</v>
      </c>
      <c r="B96" s="52" t="str">
        <f t="shared" si="2"/>
        <v>SAMSUNG N150Plus</v>
      </c>
      <c r="C96" s="52" t="s">
        <v>14381</v>
      </c>
      <c r="E96" s="52">
        <f>INDEX(ce_computertype!A:A,MATCH(F96,ce_computertype!B:B,0))</f>
        <v>2</v>
      </c>
      <c r="F96" s="52" t="s">
        <v>6466</v>
      </c>
      <c r="G96">
        <f>INDEX(common_manufacturer!A:A,MATCH(H96,common_manufacturer!B:B,0))</f>
        <v>526</v>
      </c>
      <c r="H96" s="52" t="s">
        <v>14379</v>
      </c>
    </row>
    <row r="97" spans="1:8" x14ac:dyDescent="0.25">
      <c r="A97" s="52">
        <v>595</v>
      </c>
      <c r="B97" s="52" t="str">
        <f t="shared" si="2"/>
        <v>SAMSUNG NP-P60i</v>
      </c>
      <c r="C97" s="52" t="s">
        <v>14382</v>
      </c>
      <c r="E97" s="52">
        <f>INDEX(ce_computertype!A:A,MATCH(F97,ce_computertype!B:B,0))</f>
        <v>2</v>
      </c>
      <c r="F97" s="52" t="s">
        <v>6466</v>
      </c>
      <c r="G97">
        <f>INDEX(common_manufacturer!A:A,MATCH(H97,common_manufacturer!B:B,0))</f>
        <v>526</v>
      </c>
      <c r="H97" s="52" t="s">
        <v>14379</v>
      </c>
    </row>
    <row r="98" spans="1:8" x14ac:dyDescent="0.25">
      <c r="A98" s="52">
        <v>596</v>
      </c>
      <c r="B98" s="52" t="str">
        <f t="shared" si="2"/>
        <v>SAMSUNG NPX20E</v>
      </c>
      <c r="C98" s="52" t="s">
        <v>14383</v>
      </c>
      <c r="E98" s="52">
        <f>INDEX(ce_computertype!A:A,MATCH(F98,ce_computertype!B:B,0))</f>
        <v>2</v>
      </c>
      <c r="F98" s="52" t="s">
        <v>6466</v>
      </c>
      <c r="G98">
        <f>INDEX(common_manufacturer!A:A,MATCH(H98,common_manufacturer!B:B,0))</f>
        <v>526</v>
      </c>
      <c r="H98" s="52" t="s">
        <v>14379</v>
      </c>
    </row>
    <row r="99" spans="1:8" x14ac:dyDescent="0.25">
      <c r="A99" s="52">
        <v>597</v>
      </c>
      <c r="B99" s="52" t="str">
        <f t="shared" ref="B99:B102" si="3">H99&amp;" "&amp;C99</f>
        <v>SAMSUNG R525</v>
      </c>
      <c r="C99" s="52" t="s">
        <v>14384</v>
      </c>
      <c r="E99" s="52">
        <f>INDEX(ce_computertype!A:A,MATCH(F99,ce_computertype!B:B,0))</f>
        <v>2</v>
      </c>
      <c r="F99" s="52" t="s">
        <v>6466</v>
      </c>
      <c r="G99">
        <f>INDEX(common_manufacturer!A:A,MATCH(H99,common_manufacturer!B:B,0))</f>
        <v>526</v>
      </c>
      <c r="H99" s="52" t="s">
        <v>14379</v>
      </c>
    </row>
    <row r="100" spans="1:8" x14ac:dyDescent="0.25">
      <c r="A100" s="52">
        <v>598</v>
      </c>
      <c r="B100" s="52" t="str">
        <f t="shared" si="3"/>
        <v>Toshiba Satelite L500-12P</v>
      </c>
      <c r="C100" s="52" t="s">
        <v>14385</v>
      </c>
      <c r="E100" s="52">
        <f>INDEX(ce_computertype!A:A,MATCH(F100,ce_computertype!B:B,0))</f>
        <v>2</v>
      </c>
      <c r="F100" s="52" t="s">
        <v>6466</v>
      </c>
      <c r="G100">
        <f>INDEX(common_manufacturer!A:A,MATCH(H100,common_manufacturer!B:B,0))</f>
        <v>1642</v>
      </c>
      <c r="H100" s="52" t="s">
        <v>14386</v>
      </c>
    </row>
    <row r="101" spans="1:8" x14ac:dyDescent="0.25">
      <c r="A101" s="52">
        <v>599</v>
      </c>
      <c r="B101" s="52" t="str">
        <f t="shared" si="3"/>
        <v>Toshiba Satelite P10-792</v>
      </c>
      <c r="C101" s="52" t="s">
        <v>14387</v>
      </c>
      <c r="E101" s="52">
        <f>INDEX(ce_computertype!A:A,MATCH(F101,ce_computertype!B:B,0))</f>
        <v>2</v>
      </c>
      <c r="F101" s="52" t="s">
        <v>6466</v>
      </c>
      <c r="G101">
        <f>INDEX(common_manufacturer!A:A,MATCH(H101,common_manufacturer!B:B,0))</f>
        <v>1642</v>
      </c>
      <c r="H101" s="52" t="s">
        <v>14386</v>
      </c>
    </row>
    <row r="102" spans="1:8" x14ac:dyDescent="0.25">
      <c r="A102" s="52">
        <v>600</v>
      </c>
      <c r="B102" s="52" t="str">
        <f t="shared" si="3"/>
        <v>Toshiba Tecra A8</v>
      </c>
      <c r="C102" s="52" t="s">
        <v>14388</v>
      </c>
      <c r="E102" s="52">
        <f>INDEX(ce_computertype!A:A,MATCH(F102,ce_computertype!B:B,0))</f>
        <v>2</v>
      </c>
      <c r="F102" s="52" t="s">
        <v>6466</v>
      </c>
      <c r="G102">
        <f>INDEX(common_manufacturer!A:A,MATCH(H102,common_manufacturer!B:B,0))</f>
        <v>1642</v>
      </c>
      <c r="H102" s="52" t="s">
        <v>14386</v>
      </c>
    </row>
    <row r="103" spans="1:8" x14ac:dyDescent="0.25">
      <c r="A103" s="52">
        <v>601</v>
      </c>
      <c r="B103" s="52" t="s">
        <v>6466</v>
      </c>
      <c r="C103" s="52"/>
      <c r="E103" s="52">
        <f>INDEX(ce_computertype!A:A,MATCH(F103,ce_computertype!B:B,0))</f>
        <v>2</v>
      </c>
      <c r="F103" s="52" t="s">
        <v>6466</v>
      </c>
      <c r="G103">
        <f>INDEX(common_manufacturer!A:A,MATCH(H103,common_manufacturer!B:B,0))</f>
        <v>1680</v>
      </c>
      <c r="H103" s="52" t="s">
        <v>6466</v>
      </c>
    </row>
    <row r="104" spans="1:8" x14ac:dyDescent="0.25">
      <c r="A104" s="52">
        <v>602</v>
      </c>
      <c r="B104" s="52" t="str">
        <f t="shared" ref="B104:B111" si="4">H104&amp;" "&amp;C104</f>
        <v>Ноутбук Navigator 12``</v>
      </c>
      <c r="C104" s="52" t="s">
        <v>12371</v>
      </c>
      <c r="E104" s="52">
        <f>INDEX(ce_computertype!A:A,MATCH(F104,ce_computertype!B:B,0))</f>
        <v>2</v>
      </c>
      <c r="F104" s="52" t="s">
        <v>6466</v>
      </c>
      <c r="G104">
        <f>INDEX(common_manufacturer!A:A,MATCH(H104,common_manufacturer!B:B,0))</f>
        <v>1680</v>
      </c>
      <c r="H104" s="52" t="s">
        <v>6466</v>
      </c>
    </row>
    <row r="105" spans="1:8" x14ac:dyDescent="0.25">
      <c r="A105" s="52">
        <v>603</v>
      </c>
      <c r="B105" s="52" t="str">
        <f t="shared" si="4"/>
        <v>Acer Veriton N4670G</v>
      </c>
      <c r="C105" s="52" t="s">
        <v>14389</v>
      </c>
      <c r="E105" s="52">
        <f>INDEX(ce_computertype!A:A,MATCH(F105,ce_computertype!B:B,0))</f>
        <v>3</v>
      </c>
      <c r="F105" s="52" t="s">
        <v>6751</v>
      </c>
      <c r="G105">
        <f>INDEX(common_manufacturer!A:A,MATCH(H105,common_manufacturer!B:B,0))</f>
        <v>823</v>
      </c>
      <c r="H105" s="52" t="s">
        <v>13099</v>
      </c>
    </row>
    <row r="106" spans="1:8" x14ac:dyDescent="0.25">
      <c r="A106" s="52">
        <v>604</v>
      </c>
      <c r="B106" s="52" t="str">
        <f t="shared" si="4"/>
        <v>Fujitsu ESPRIMO D956/LL</v>
      </c>
      <c r="C106" s="52" t="s">
        <v>14390</v>
      </c>
      <c r="E106" s="52">
        <f>INDEX(ce_computertype!A:A,MATCH(F106,ce_computertype!B:B,0))</f>
        <v>3</v>
      </c>
      <c r="F106" s="52" t="s">
        <v>6751</v>
      </c>
      <c r="G106">
        <f>INDEX(common_manufacturer!A:A,MATCH(H106,common_manufacturer!B:B,0))</f>
        <v>1633</v>
      </c>
      <c r="H106" s="52" t="s">
        <v>14342</v>
      </c>
    </row>
    <row r="107" spans="1:8" x14ac:dyDescent="0.25">
      <c r="A107" s="52">
        <v>605</v>
      </c>
      <c r="B107" s="52" t="str">
        <f t="shared" si="4"/>
        <v>HP ProDesk Mini</v>
      </c>
      <c r="C107" s="52" t="s">
        <v>14391</v>
      </c>
      <c r="E107" s="52">
        <f>INDEX(ce_computertype!A:A,MATCH(F107,ce_computertype!B:B,0))</f>
        <v>3</v>
      </c>
      <c r="F107" s="52" t="s">
        <v>6751</v>
      </c>
      <c r="G107">
        <f>INDEX(common_manufacturer!A:A,MATCH(H107,common_manufacturer!B:B,0))</f>
        <v>32</v>
      </c>
      <c r="H107" s="52" t="s">
        <v>2343</v>
      </c>
    </row>
    <row r="108" spans="1:8" x14ac:dyDescent="0.25">
      <c r="A108" s="52">
        <v>606</v>
      </c>
      <c r="B108" s="52" t="str">
        <f t="shared" si="4"/>
        <v>Lenovo ThinkCentre i5 8 Gen</v>
      </c>
      <c r="C108" s="52" t="s">
        <v>14392</v>
      </c>
      <c r="E108" s="52">
        <f>INDEX(ce_computertype!A:A,MATCH(F108,ce_computertype!B:B,0))</f>
        <v>3</v>
      </c>
      <c r="F108" s="52" t="s">
        <v>6751</v>
      </c>
      <c r="G108">
        <f>INDEX(common_manufacturer!A:A,MATCH(H108,common_manufacturer!B:B,0))</f>
        <v>1636</v>
      </c>
      <c r="H108" s="52" t="s">
        <v>13547</v>
      </c>
    </row>
    <row r="109" spans="1:8" x14ac:dyDescent="0.25">
      <c r="A109" s="52">
        <v>607</v>
      </c>
      <c r="B109" s="52" t="str">
        <f t="shared" si="4"/>
        <v>Lenovo ThinkCentre M700</v>
      </c>
      <c r="C109" s="52" t="s">
        <v>14393</v>
      </c>
      <c r="E109" s="52">
        <f>INDEX(ce_computertype!A:A,MATCH(F109,ce_computertype!B:B,0))</f>
        <v>3</v>
      </c>
      <c r="F109" s="52" t="s">
        <v>6751</v>
      </c>
      <c r="G109">
        <f>INDEX(common_manufacturer!A:A,MATCH(H109,common_manufacturer!B:B,0))</f>
        <v>1636</v>
      </c>
      <c r="H109" s="52" t="s">
        <v>13547</v>
      </c>
    </row>
    <row r="110" spans="1:8" x14ac:dyDescent="0.25">
      <c r="A110" s="52">
        <v>608</v>
      </c>
      <c r="B110" s="52" t="str">
        <f t="shared" si="4"/>
        <v>MINIX NEO Z64W</v>
      </c>
      <c r="C110" s="52" t="s">
        <v>14394</v>
      </c>
      <c r="E110" s="52">
        <f>INDEX(ce_computertype!A:A,MATCH(F110,ce_computertype!B:B,0))</f>
        <v>3</v>
      </c>
      <c r="F110" s="52" t="s">
        <v>6751</v>
      </c>
      <c r="G110">
        <f>INDEX(common_manufacturer!A:A,MATCH(H110,common_manufacturer!B:B,0))</f>
        <v>1638</v>
      </c>
      <c r="H110" s="52" t="s">
        <v>14395</v>
      </c>
    </row>
    <row r="111" spans="1:8" x14ac:dyDescent="0.25">
      <c r="A111" s="52">
        <v>609</v>
      </c>
      <c r="B111" s="52" t="str">
        <f t="shared" si="4"/>
        <v>MSI Cubi 2-009</v>
      </c>
      <c r="C111" t="s">
        <v>14396</v>
      </c>
      <c r="E111" s="52">
        <f>INDEX(ce_computertype!A:A,MATCH(F111,ce_computertype!B:B,0))</f>
        <v>3</v>
      </c>
      <c r="F111" s="52" t="s">
        <v>6751</v>
      </c>
      <c r="G111">
        <f>INDEX(common_manufacturer!A:A,MATCH(H111,common_manufacturer!B:B,0))</f>
        <v>1639</v>
      </c>
      <c r="H111" t="s">
        <v>14374</v>
      </c>
    </row>
    <row r="112" spans="1:8" x14ac:dyDescent="0.25">
      <c r="A112" s="52">
        <v>610</v>
      </c>
      <c r="B112" s="52" t="s">
        <v>6751</v>
      </c>
      <c r="C112" s="52" t="s">
        <v>14397</v>
      </c>
      <c r="E112" s="52">
        <f>INDEX(ce_computertype!A:A,MATCH(F112,ce_computertype!B:B,0))</f>
        <v>3</v>
      </c>
      <c r="F112" s="52" t="s">
        <v>6751</v>
      </c>
      <c r="G112">
        <f>INDEX(common_manufacturer!A:A,MATCH(H112,common_manufacturer!B:B,0))</f>
        <v>1628</v>
      </c>
      <c r="H112" s="52" t="s">
        <v>5768</v>
      </c>
    </row>
    <row r="113" spans="1:8" x14ac:dyDescent="0.25">
      <c r="A113" s="52">
        <v>611</v>
      </c>
      <c r="B113" s="52" t="str">
        <f t="shared" ref="B113:B124" si="5">H113&amp;" "&amp;C113</f>
        <v>Dexp Atlas H117</v>
      </c>
      <c r="C113" s="52" t="s">
        <v>14398</v>
      </c>
      <c r="E113" s="52">
        <f>INDEX(ce_computertype!A:A,MATCH(F113,ce_computertype!B:B,0))</f>
        <v>4</v>
      </c>
      <c r="F113" s="52" t="s">
        <v>6469</v>
      </c>
      <c r="G113">
        <f>INDEX(common_manufacturer!A:A,MATCH(H113,common_manufacturer!B:B,0))</f>
        <v>1630</v>
      </c>
      <c r="H113" s="52" t="s">
        <v>14399</v>
      </c>
    </row>
    <row r="114" spans="1:8" x14ac:dyDescent="0.25">
      <c r="A114" s="52">
        <v>612</v>
      </c>
      <c r="B114" s="52" t="str">
        <f t="shared" si="5"/>
        <v>DNS TGS215DB</v>
      </c>
      <c r="C114" s="52" t="s">
        <v>14400</v>
      </c>
      <c r="E114" s="52">
        <f>INDEX(ce_computertype!A:A,MATCH(F114,ce_computertype!B:B,0))</f>
        <v>4</v>
      </c>
      <c r="F114" s="52" t="s">
        <v>6469</v>
      </c>
      <c r="G114">
        <f>INDEX(common_manufacturer!A:A,MATCH(H114,common_manufacturer!B:B,0))</f>
        <v>1631</v>
      </c>
      <c r="H114" s="52" t="s">
        <v>14401</v>
      </c>
    </row>
    <row r="115" spans="1:8" x14ac:dyDescent="0.25">
      <c r="A115" s="52">
        <v>613</v>
      </c>
      <c r="B115" s="52" t="str">
        <f t="shared" si="5"/>
        <v>HP AIO</v>
      </c>
      <c r="C115" s="52" t="s">
        <v>14402</v>
      </c>
      <c r="E115" s="52">
        <f>INDEX(ce_computertype!A:A,MATCH(F115,ce_computertype!B:B,0))</f>
        <v>4</v>
      </c>
      <c r="F115" s="52" t="s">
        <v>6469</v>
      </c>
      <c r="G115">
        <f>INDEX(common_manufacturer!A:A,MATCH(H115,common_manufacturer!B:B,0))</f>
        <v>32</v>
      </c>
      <c r="H115" s="52" t="s">
        <v>2343</v>
      </c>
    </row>
    <row r="116" spans="1:8" x14ac:dyDescent="0.25">
      <c r="A116" s="52">
        <v>614</v>
      </c>
      <c r="B116" s="52" t="str">
        <f t="shared" si="5"/>
        <v>HP ProOne 440 G4</v>
      </c>
      <c r="C116" s="52" t="s">
        <v>14403</v>
      </c>
      <c r="E116" s="52">
        <f>INDEX(ce_computertype!A:A,MATCH(F116,ce_computertype!B:B,0))</f>
        <v>4</v>
      </c>
      <c r="F116" s="52" t="s">
        <v>6469</v>
      </c>
      <c r="G116">
        <f>INDEX(common_manufacturer!A:A,MATCH(H116,common_manufacturer!B:B,0))</f>
        <v>32</v>
      </c>
      <c r="H116" s="52" t="s">
        <v>2343</v>
      </c>
    </row>
    <row r="117" spans="1:8" x14ac:dyDescent="0.25">
      <c r="A117" s="52">
        <v>615</v>
      </c>
      <c r="B117" s="52" t="str">
        <f t="shared" si="5"/>
        <v>Lenovo F0D1</v>
      </c>
      <c r="C117" s="52" t="s">
        <v>14404</v>
      </c>
      <c r="E117" s="52">
        <f>INDEX(ce_computertype!A:A,MATCH(F117,ce_computertype!B:B,0))</f>
        <v>4</v>
      </c>
      <c r="F117" s="52" t="s">
        <v>6469</v>
      </c>
      <c r="G117">
        <f>INDEX(common_manufacturer!A:A,MATCH(H117,common_manufacturer!B:B,0))</f>
        <v>1636</v>
      </c>
      <c r="H117" s="52" t="s">
        <v>13547</v>
      </c>
    </row>
    <row r="118" spans="1:8" x14ac:dyDescent="0.25">
      <c r="A118" s="52">
        <v>616</v>
      </c>
      <c r="B118" s="52" t="str">
        <f t="shared" si="5"/>
        <v>Lenovo FOCC0022RK</v>
      </c>
      <c r="C118" s="52" t="s">
        <v>14405</v>
      </c>
      <c r="E118" s="52">
        <f>INDEX(ce_computertype!A:A,MATCH(F118,ce_computertype!B:B,0))</f>
        <v>4</v>
      </c>
      <c r="F118" s="52" t="s">
        <v>6469</v>
      </c>
      <c r="G118">
        <f>INDEX(common_manufacturer!A:A,MATCH(H118,common_manufacturer!B:B,0))</f>
        <v>1636</v>
      </c>
      <c r="H118" s="52" t="s">
        <v>13547</v>
      </c>
    </row>
    <row r="119" spans="1:8" x14ac:dyDescent="0.25">
      <c r="A119" s="52">
        <v>617</v>
      </c>
      <c r="B119" s="52" t="str">
        <f t="shared" si="5"/>
        <v>MSI Pro 24T 7М-045RU</v>
      </c>
      <c r="C119" s="52" t="s">
        <v>14406</v>
      </c>
      <c r="E119" s="52">
        <f>INDEX(ce_computertype!A:A,MATCH(F119,ce_computertype!B:B,0))</f>
        <v>4</v>
      </c>
      <c r="F119" s="52" t="s">
        <v>6469</v>
      </c>
      <c r="G119">
        <f>INDEX(common_manufacturer!A:A,MATCH(H119,common_manufacturer!B:B,0))</f>
        <v>1639</v>
      </c>
      <c r="H119" s="52" t="s">
        <v>14374</v>
      </c>
    </row>
    <row r="120" spans="1:8" x14ac:dyDescent="0.25">
      <c r="A120" s="52">
        <v>618</v>
      </c>
      <c r="B120" s="52" t="str">
        <f t="shared" si="5"/>
        <v>Acer Aspire One 722</v>
      </c>
      <c r="C120" s="52" t="s">
        <v>14407</v>
      </c>
      <c r="E120" s="52">
        <f>INDEX(ce_computertype!A:A,MATCH(F120,ce_computertype!B:B,0))</f>
        <v>5</v>
      </c>
      <c r="F120" s="52" t="s">
        <v>6691</v>
      </c>
      <c r="G120">
        <f>INDEX(common_manufacturer!A:A,MATCH(H120,common_manufacturer!B:B,0))</f>
        <v>823</v>
      </c>
      <c r="H120" s="52" t="s">
        <v>13099</v>
      </c>
    </row>
    <row r="121" spans="1:8" x14ac:dyDescent="0.25">
      <c r="A121" s="52">
        <v>619</v>
      </c>
      <c r="B121" s="52" t="str">
        <f t="shared" si="5"/>
        <v>DNS 123274</v>
      </c>
      <c r="C121" s="52">
        <v>123274</v>
      </c>
      <c r="D121" s="52"/>
      <c r="E121" s="52">
        <f>INDEX(ce_computertype!A:A,MATCH(F121,ce_computertype!B:B,0))</f>
        <v>5</v>
      </c>
      <c r="F121" s="52" t="s">
        <v>6691</v>
      </c>
      <c r="G121">
        <f>INDEX(common_manufacturer!A:A,MATCH(H121,common_manufacturer!B:B,0))</f>
        <v>1631</v>
      </c>
      <c r="H121" s="52" t="s">
        <v>14401</v>
      </c>
    </row>
    <row r="122" spans="1:8" x14ac:dyDescent="0.25">
      <c r="A122" s="52">
        <v>620</v>
      </c>
      <c r="B122" s="52" t="str">
        <f t="shared" si="5"/>
        <v>Lenovo IdeaPad S10</v>
      </c>
      <c r="C122" s="52" t="s">
        <v>14408</v>
      </c>
      <c r="E122" s="52">
        <f>INDEX(ce_computertype!A:A,MATCH(F122,ce_computertype!B:B,0))</f>
        <v>5</v>
      </c>
      <c r="F122" s="52" t="s">
        <v>6691</v>
      </c>
      <c r="G122">
        <f>INDEX(common_manufacturer!A:A,MATCH(H122,common_manufacturer!B:B,0))</f>
        <v>1636</v>
      </c>
      <c r="H122" s="52" t="s">
        <v>13547</v>
      </c>
    </row>
    <row r="123" spans="1:8" x14ac:dyDescent="0.25">
      <c r="A123" s="52">
        <v>621</v>
      </c>
      <c r="B123" s="52" t="str">
        <f t="shared" si="5"/>
        <v>Samsung NP-N100S-N02RU 10.1"</v>
      </c>
      <c r="C123" s="52" t="s">
        <v>14409</v>
      </c>
      <c r="E123" s="52">
        <f>INDEX(ce_computertype!A:A,MATCH(F123,ce_computertype!B:B,0))</f>
        <v>5</v>
      </c>
      <c r="F123" s="52" t="s">
        <v>6691</v>
      </c>
      <c r="G123">
        <f>INDEX(common_manufacturer!A:A,MATCH(H123,common_manufacturer!B:B,0))</f>
        <v>526</v>
      </c>
      <c r="H123" s="52" t="s">
        <v>9907</v>
      </c>
    </row>
    <row r="124" spans="1:8" x14ac:dyDescent="0.25">
      <c r="A124" s="52">
        <v>622</v>
      </c>
      <c r="B124" s="52" t="str">
        <f t="shared" si="5"/>
        <v>Samsung X10</v>
      </c>
      <c r="C124" s="52" t="s">
        <v>14410</v>
      </c>
      <c r="E124" s="52">
        <f>INDEX(ce_computertype!A:A,MATCH(F124,ce_computertype!B:B,0))</f>
        <v>5</v>
      </c>
      <c r="F124" s="52" t="s">
        <v>6691</v>
      </c>
      <c r="G124">
        <f>INDEX(common_manufacturer!A:A,MATCH(H124,common_manufacturer!B:B,0))</f>
        <v>526</v>
      </c>
      <c r="H124" s="52" t="s">
        <v>9907</v>
      </c>
    </row>
  </sheetData>
  <autoFilter ref="A1:H124">
    <sortState ref="A2:H124">
      <sortCondition ref="A1:A124"/>
    </sortState>
  </autoFilter>
  <conditionalFormatting sqref="A1">
    <cfRule type="duplicateValues" dxfId="15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/>
  </sheetViews>
  <sheetFormatPr defaultColWidth="9.140625" defaultRowHeight="15" x14ac:dyDescent="0.25"/>
  <cols>
    <col min="1" max="1" width="9.140625" customWidth="1"/>
    <col min="2" max="2" width="13" customWidth="1"/>
    <col min="3" max="3" width="10.140625" customWidth="1"/>
    <col min="4" max="4" width="9.140625" customWidth="1"/>
  </cols>
  <sheetData>
    <row r="1" spans="1:3" s="71" customFormat="1" x14ac:dyDescent="0.25">
      <c r="A1" s="184" t="s">
        <v>6389</v>
      </c>
      <c r="B1" s="154" t="s">
        <v>6390</v>
      </c>
      <c r="C1" s="155" t="s">
        <v>6391</v>
      </c>
    </row>
    <row r="2" spans="1:3" x14ac:dyDescent="0.25">
      <c r="A2">
        <v>1</v>
      </c>
      <c r="B2" t="s">
        <v>5768</v>
      </c>
    </row>
    <row r="3" spans="1:3" x14ac:dyDescent="0.25">
      <c r="A3">
        <v>2</v>
      </c>
      <c r="B3" t="s">
        <v>6466</v>
      </c>
    </row>
    <row r="4" spans="1:3" x14ac:dyDescent="0.25">
      <c r="A4">
        <v>3</v>
      </c>
      <c r="B4" t="s">
        <v>6751</v>
      </c>
    </row>
    <row r="5" spans="1:3" x14ac:dyDescent="0.25">
      <c r="A5">
        <v>4</v>
      </c>
      <c r="B5" t="s">
        <v>6469</v>
      </c>
    </row>
    <row r="6" spans="1:3" x14ac:dyDescent="0.25">
      <c r="A6">
        <v>5</v>
      </c>
      <c r="B6" t="s">
        <v>6691</v>
      </c>
    </row>
  </sheetData>
  <conditionalFormatting sqref="A1">
    <cfRule type="duplicateValues" dxfId="1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785"/>
  <sheetViews>
    <sheetView workbookViewId="0">
      <selection activeCell="G13" sqref="G13"/>
    </sheetView>
  </sheetViews>
  <sheetFormatPr defaultColWidth="9.140625" defaultRowHeight="15" x14ac:dyDescent="0.25"/>
  <cols>
    <col min="1" max="1" width="9.140625" customWidth="1"/>
    <col min="2" max="2" width="14" bestFit="1" customWidth="1"/>
    <col min="3" max="3" width="17.85546875" style="52" bestFit="1" customWidth="1"/>
    <col min="4" max="4" width="9.140625" customWidth="1"/>
    <col min="5" max="5" width="11.5703125" bestFit="1" customWidth="1"/>
    <col min="6" max="6" width="13.28515625" customWidth="1"/>
    <col min="7" max="7" width="9.140625" customWidth="1"/>
    <col min="8" max="8" width="14.5703125" customWidth="1"/>
    <col min="9" max="9" width="13.42578125" bestFit="1" customWidth="1"/>
    <col min="10" max="10" width="8" bestFit="1" customWidth="1"/>
    <col min="11" max="11" width="15.28515625" bestFit="1" customWidth="1"/>
    <col min="12" max="12" width="11" style="52" customWidth="1"/>
    <col min="13" max="13" width="18.85546875" customWidth="1"/>
    <col min="14" max="14" width="25" customWidth="1"/>
    <col min="15" max="15" width="39.42578125" bestFit="1" customWidth="1"/>
    <col min="16" max="16" width="13.85546875" bestFit="1" customWidth="1"/>
    <col min="17" max="17" width="29" bestFit="1" customWidth="1"/>
    <col min="18" max="18" width="11" customWidth="1"/>
    <col min="19" max="19" width="24.28515625" customWidth="1"/>
    <col min="20" max="20" width="9.140625" customWidth="1"/>
    <col min="21" max="21" width="35" customWidth="1"/>
    <col min="22" max="22" width="9.140625" customWidth="1"/>
    <col min="23" max="23" width="9.5703125" customWidth="1"/>
    <col min="24" max="25" width="9.140625" customWidth="1"/>
    <col min="26" max="26" width="11.42578125" customWidth="1"/>
    <col min="27" max="27" width="32.140625" bestFit="1" customWidth="1"/>
    <col min="28" max="28" width="9.140625" customWidth="1"/>
  </cols>
  <sheetData>
    <row r="1" spans="1:27" s="71" customFormat="1" ht="30" customHeight="1" x14ac:dyDescent="0.25">
      <c r="A1" s="184" t="s">
        <v>6389</v>
      </c>
      <c r="B1" s="155" t="s">
        <v>14411</v>
      </c>
      <c r="C1" s="155" t="s">
        <v>4</v>
      </c>
      <c r="D1" s="155" t="s">
        <v>14412</v>
      </c>
      <c r="E1" s="156" t="s">
        <v>14413</v>
      </c>
      <c r="F1" s="156" t="s">
        <v>14414</v>
      </c>
      <c r="G1" s="154" t="s">
        <v>6829</v>
      </c>
      <c r="H1" s="155" t="s">
        <v>14415</v>
      </c>
      <c r="I1" s="155" t="s">
        <v>14416</v>
      </c>
      <c r="J1" s="155" t="s">
        <v>14417</v>
      </c>
      <c r="K1" s="155" t="s">
        <v>14418</v>
      </c>
      <c r="L1" s="165" t="s">
        <v>6</v>
      </c>
      <c r="M1" s="166" t="s">
        <v>7</v>
      </c>
      <c r="N1" s="155" t="s">
        <v>12</v>
      </c>
      <c r="O1" s="166" t="s">
        <v>13</v>
      </c>
      <c r="P1" s="155" t="s">
        <v>14419</v>
      </c>
      <c r="Q1" s="156" t="s">
        <v>14420</v>
      </c>
      <c r="R1" s="155" t="s">
        <v>14421</v>
      </c>
      <c r="S1" s="166" t="s">
        <v>14422</v>
      </c>
      <c r="T1" s="155" t="s">
        <v>24</v>
      </c>
      <c r="U1" s="166" t="s">
        <v>25</v>
      </c>
      <c r="V1" s="155" t="s">
        <v>14423</v>
      </c>
      <c r="W1" s="155" t="s">
        <v>5</v>
      </c>
      <c r="X1" s="155" t="s">
        <v>14424</v>
      </c>
      <c r="Y1" s="155" t="s">
        <v>14425</v>
      </c>
      <c r="Z1" s="164" t="s">
        <v>14</v>
      </c>
      <c r="AA1" s="166" t="s">
        <v>14426</v>
      </c>
    </row>
    <row r="2" spans="1:27" s="52" customFormat="1" x14ac:dyDescent="0.25">
      <c r="A2">
        <v>377</v>
      </c>
      <c r="B2"/>
      <c r="C2" s="52">
        <v>67405</v>
      </c>
      <c r="D2"/>
      <c r="E2"/>
      <c r="F2"/>
      <c r="G2" s="52">
        <v>1</v>
      </c>
      <c r="H2">
        <v>0</v>
      </c>
      <c r="I2"/>
      <c r="J2"/>
      <c r="K2"/>
      <c r="L2" s="52">
        <f>INDEX(printer_printername!A:A,MATCH(M2,printer_printername!B:B,0))</f>
        <v>36</v>
      </c>
      <c r="M2" t="s">
        <v>14427</v>
      </c>
      <c r="O2"/>
      <c r="P2"/>
      <c r="Q2"/>
      <c r="R2"/>
      <c r="S2"/>
      <c r="U2" t="s">
        <v>1551</v>
      </c>
      <c r="V2"/>
      <c r="W2"/>
      <c r="X2"/>
      <c r="Y2"/>
      <c r="Z2"/>
      <c r="AA2"/>
    </row>
    <row r="3" spans="1:27" x14ac:dyDescent="0.25">
      <c r="A3">
        <v>378</v>
      </c>
      <c r="C3" s="52">
        <v>79333</v>
      </c>
      <c r="G3" s="52">
        <v>2</v>
      </c>
      <c r="H3">
        <v>0</v>
      </c>
      <c r="L3" s="52">
        <f>INDEX(printer_printername!A:A,MATCH(M3,printer_printername!B:B,0))</f>
        <v>37</v>
      </c>
      <c r="M3" t="s">
        <v>210</v>
      </c>
      <c r="N3" s="52">
        <f>INDEX(organizations_branch!A:A,MATCH(O3,organizations_branch!B:B,0))</f>
        <v>1</v>
      </c>
      <c r="O3" t="s">
        <v>2339</v>
      </c>
      <c r="T3" s="52">
        <f>INDEX(accounts_user!A:A,MATCH(U3,accounts_user!H:H,0))</f>
        <v>9269</v>
      </c>
      <c r="U3" t="s">
        <v>14428</v>
      </c>
    </row>
    <row r="4" spans="1:27" x14ac:dyDescent="0.25">
      <c r="A4">
        <v>379</v>
      </c>
      <c r="C4" s="52">
        <v>79334</v>
      </c>
      <c r="G4" s="52">
        <v>2</v>
      </c>
      <c r="H4">
        <v>0</v>
      </c>
      <c r="L4" s="52">
        <f>INDEX(printer_printername!A:A,MATCH(M4,printer_printername!B:B,0))</f>
        <v>37</v>
      </c>
      <c r="M4" t="s">
        <v>210</v>
      </c>
      <c r="N4" s="52">
        <f>INDEX(organizations_branch!A:A,MATCH(O4,organizations_branch!B:B,0))</f>
        <v>1</v>
      </c>
      <c r="O4" t="s">
        <v>2339</v>
      </c>
      <c r="T4" s="52">
        <f>INDEX(accounts_user!A:A,MATCH(U4,accounts_user!H:H,0))</f>
        <v>9056</v>
      </c>
      <c r="U4" t="s">
        <v>12987</v>
      </c>
    </row>
    <row r="5" spans="1:27" x14ac:dyDescent="0.25">
      <c r="A5">
        <v>380</v>
      </c>
      <c r="C5" s="52">
        <v>79335</v>
      </c>
      <c r="G5" s="52">
        <v>2</v>
      </c>
      <c r="H5">
        <v>0</v>
      </c>
      <c r="L5" s="52">
        <f>INDEX(printer_printername!A:A,MATCH(M5,printer_printername!B:B,0))</f>
        <v>37</v>
      </c>
      <c r="M5" t="s">
        <v>210</v>
      </c>
      <c r="N5" s="52">
        <f>INDEX(organizations_branch!A:A,MATCH(O5,organizations_branch!B:B,0))</f>
        <v>1</v>
      </c>
      <c r="O5" t="s">
        <v>2339</v>
      </c>
      <c r="T5" s="52">
        <f>INDEX(accounts_user!A:A,MATCH(U5,accounts_user!H:H,0))</f>
        <v>9492</v>
      </c>
      <c r="U5" t="s">
        <v>11759</v>
      </c>
    </row>
    <row r="6" spans="1:27" x14ac:dyDescent="0.25">
      <c r="A6">
        <v>381</v>
      </c>
      <c r="C6" s="52">
        <v>79393</v>
      </c>
      <c r="G6" s="52">
        <v>1</v>
      </c>
      <c r="H6">
        <v>0</v>
      </c>
      <c r="L6" s="52">
        <f>INDEX(printer_printername!A:A,MATCH(M6,printer_printername!B:B,0))</f>
        <v>37</v>
      </c>
      <c r="M6" t="s">
        <v>210</v>
      </c>
      <c r="N6" s="52"/>
      <c r="T6" s="52"/>
      <c r="U6" t="s">
        <v>1551</v>
      </c>
    </row>
    <row r="7" spans="1:27" x14ac:dyDescent="0.25">
      <c r="A7">
        <v>382</v>
      </c>
      <c r="C7" s="52">
        <v>79394</v>
      </c>
      <c r="G7" s="52">
        <v>2</v>
      </c>
      <c r="H7">
        <v>0</v>
      </c>
      <c r="L7" s="52">
        <f>INDEX(printer_printername!A:A,MATCH(M7,printer_printername!B:B,0))</f>
        <v>37</v>
      </c>
      <c r="M7" t="s">
        <v>210</v>
      </c>
      <c r="N7" s="52">
        <f>INDEX(organizations_branch!A:A,MATCH(O7,organizations_branch!B:B,0))</f>
        <v>1</v>
      </c>
      <c r="O7" t="s">
        <v>2339</v>
      </c>
      <c r="T7" s="52">
        <f>INDEX(accounts_user!A:A,MATCH(U7,accounts_user!H:H,0))</f>
        <v>9286</v>
      </c>
      <c r="U7" t="s">
        <v>14429</v>
      </c>
    </row>
    <row r="8" spans="1:27" x14ac:dyDescent="0.25">
      <c r="A8">
        <v>383</v>
      </c>
      <c r="C8" s="52" t="s">
        <v>203</v>
      </c>
      <c r="G8" s="52">
        <v>1</v>
      </c>
      <c r="H8">
        <v>0</v>
      </c>
      <c r="L8" s="52">
        <f>INDEX(printer_printername!A:A,MATCH(M8,printer_printername!B:B,0))</f>
        <v>37</v>
      </c>
      <c r="M8" t="s">
        <v>210</v>
      </c>
      <c r="N8" s="52"/>
      <c r="T8" s="52"/>
      <c r="U8" t="s">
        <v>1551</v>
      </c>
    </row>
    <row r="9" spans="1:27" x14ac:dyDescent="0.25">
      <c r="A9">
        <v>384</v>
      </c>
      <c r="C9" s="52" t="s">
        <v>209</v>
      </c>
      <c r="G9" s="52">
        <v>2</v>
      </c>
      <c r="H9">
        <v>0</v>
      </c>
      <c r="L9" s="52">
        <f>INDEX(printer_printername!A:A,MATCH(M9,printer_printername!B:B,0))</f>
        <v>37</v>
      </c>
      <c r="M9" t="s">
        <v>210</v>
      </c>
      <c r="N9" s="52">
        <f>INDEX(organizations_branch!A:A,MATCH(O9,organizations_branch!B:B,0))</f>
        <v>2</v>
      </c>
      <c r="O9" t="s">
        <v>6404</v>
      </c>
      <c r="T9" s="52">
        <f>INDEX(accounts_user!A:A,MATCH(U9,accounts_user!H:H,0))</f>
        <v>10038</v>
      </c>
      <c r="U9" t="s">
        <v>10789</v>
      </c>
    </row>
    <row r="10" spans="1:27" x14ac:dyDescent="0.25">
      <c r="A10">
        <v>385</v>
      </c>
      <c r="C10" s="52" t="s">
        <v>240</v>
      </c>
      <c r="G10" s="52">
        <v>2</v>
      </c>
      <c r="H10">
        <v>0</v>
      </c>
      <c r="L10" s="52">
        <f>INDEX(printer_printername!A:A,MATCH(M10,printer_printername!B:B,0))</f>
        <v>37</v>
      </c>
      <c r="M10" t="s">
        <v>210</v>
      </c>
      <c r="N10" s="52"/>
      <c r="T10" s="52"/>
      <c r="U10" s="185" t="s">
        <v>14430</v>
      </c>
    </row>
    <row r="11" spans="1:27" x14ac:dyDescent="0.25">
      <c r="A11">
        <v>386</v>
      </c>
      <c r="C11" s="52" t="s">
        <v>244</v>
      </c>
      <c r="G11" s="52">
        <v>2</v>
      </c>
      <c r="H11">
        <v>0</v>
      </c>
      <c r="L11" s="52">
        <f>INDEX(printer_printername!A:A,MATCH(M11,printer_printername!B:B,0))</f>
        <v>37</v>
      </c>
      <c r="M11" t="s">
        <v>210</v>
      </c>
      <c r="N11" s="52">
        <f>INDEX(organizations_branch!A:A,MATCH(O11,organizations_branch!B:B,0))</f>
        <v>2</v>
      </c>
      <c r="O11" t="s">
        <v>6404</v>
      </c>
      <c r="T11" s="52">
        <f>INDEX(accounts_user!A:A,MATCH(U11,accounts_user!H:H,0))</f>
        <v>9736</v>
      </c>
      <c r="U11" t="s">
        <v>8380</v>
      </c>
    </row>
    <row r="12" spans="1:27" x14ac:dyDescent="0.25">
      <c r="A12">
        <v>387</v>
      </c>
      <c r="C12" s="52" t="s">
        <v>249</v>
      </c>
      <c r="G12" s="52">
        <v>2</v>
      </c>
      <c r="H12">
        <v>0</v>
      </c>
      <c r="L12" s="52">
        <f>INDEX(printer_printername!A:A,MATCH(M12,printer_printername!B:B,0))</f>
        <v>37</v>
      </c>
      <c r="M12" t="s">
        <v>210</v>
      </c>
      <c r="N12" s="52">
        <f>INDEX(organizations_branch!A:A,MATCH(O12,organizations_branch!B:B,0))</f>
        <v>1</v>
      </c>
      <c r="O12" t="s">
        <v>2339</v>
      </c>
      <c r="T12" s="52">
        <f>INDEX(accounts_user!A:A,MATCH(U12,accounts_user!H:H,0))</f>
        <v>10468</v>
      </c>
      <c r="U12" t="s">
        <v>12240</v>
      </c>
    </row>
    <row r="13" spans="1:27" x14ac:dyDescent="0.25">
      <c r="A13">
        <v>388</v>
      </c>
      <c r="C13" s="52" t="s">
        <v>253</v>
      </c>
      <c r="G13" s="52">
        <v>2</v>
      </c>
      <c r="H13">
        <v>0</v>
      </c>
      <c r="L13" s="52">
        <f>INDEX(printer_printername!A:A,MATCH(M13,printer_printername!B:B,0))</f>
        <v>37</v>
      </c>
      <c r="M13" t="s">
        <v>210</v>
      </c>
      <c r="N13" s="52"/>
      <c r="T13" s="52"/>
      <c r="U13" s="185" t="s">
        <v>14431</v>
      </c>
    </row>
    <row r="14" spans="1:27" x14ac:dyDescent="0.25">
      <c r="A14">
        <v>389</v>
      </c>
      <c r="C14" s="52" t="s">
        <v>256</v>
      </c>
      <c r="G14" s="52">
        <v>2</v>
      </c>
      <c r="H14">
        <v>0</v>
      </c>
      <c r="L14" s="52">
        <f>INDEX(printer_printername!A:A,MATCH(M14,printer_printername!B:B,0))</f>
        <v>37</v>
      </c>
      <c r="M14" t="s">
        <v>210</v>
      </c>
      <c r="N14" s="52"/>
      <c r="T14" s="52"/>
      <c r="U14" t="s">
        <v>14432</v>
      </c>
    </row>
    <row r="15" spans="1:27" x14ac:dyDescent="0.25">
      <c r="A15">
        <v>390</v>
      </c>
      <c r="C15" s="52" t="s">
        <v>266</v>
      </c>
      <c r="G15" s="52">
        <v>2</v>
      </c>
      <c r="H15">
        <v>0</v>
      </c>
      <c r="L15" s="52">
        <f>INDEX(printer_printername!A:A,MATCH(M15,printer_printername!B:B,0))</f>
        <v>37</v>
      </c>
      <c r="M15" t="s">
        <v>210</v>
      </c>
      <c r="N15" s="52">
        <f>INDEX(organizations_branch!A:A,MATCH(O15,organizations_branch!B:B,0))</f>
        <v>1</v>
      </c>
      <c r="O15" t="s">
        <v>2339</v>
      </c>
      <c r="T15" s="52">
        <f>INDEX(accounts_user!A:A,MATCH(U15,accounts_user!H:H,0))</f>
        <v>10454</v>
      </c>
      <c r="U15" t="s">
        <v>13121</v>
      </c>
    </row>
    <row r="16" spans="1:27" x14ac:dyDescent="0.25">
      <c r="A16">
        <v>391</v>
      </c>
      <c r="C16" s="52" t="s">
        <v>418</v>
      </c>
      <c r="G16" s="52">
        <v>2</v>
      </c>
      <c r="H16">
        <v>0</v>
      </c>
      <c r="L16" s="52">
        <f>INDEX(printer_printername!A:A,MATCH(M16,printer_printername!B:B,0))</f>
        <v>37</v>
      </c>
      <c r="M16" t="s">
        <v>210</v>
      </c>
      <c r="N16" s="52">
        <f>INDEX(organizations_branch!A:A,MATCH(O16,organizations_branch!B:B,0))</f>
        <v>4</v>
      </c>
      <c r="O16" t="s">
        <v>6402</v>
      </c>
      <c r="T16" s="52">
        <f>INDEX(accounts_user!A:A,MATCH(U16,accounts_user!H:H,0))</f>
        <v>10406</v>
      </c>
      <c r="U16" t="s">
        <v>6963</v>
      </c>
    </row>
    <row r="17" spans="1:21" x14ac:dyDescent="0.25">
      <c r="A17">
        <v>392</v>
      </c>
      <c r="C17" s="52" t="s">
        <v>4231</v>
      </c>
      <c r="G17" s="52">
        <v>2</v>
      </c>
      <c r="H17">
        <v>0</v>
      </c>
      <c r="L17" s="52">
        <f>INDEX(printer_printername!A:A,MATCH(M17,printer_printername!B:B,0))</f>
        <v>37</v>
      </c>
      <c r="M17" t="s">
        <v>210</v>
      </c>
      <c r="N17" s="52">
        <f>INDEX(organizations_branch!A:A,MATCH(O17,organizations_branch!B:B,0))</f>
        <v>1</v>
      </c>
      <c r="O17" t="s">
        <v>2339</v>
      </c>
      <c r="T17" s="52">
        <f>INDEX(accounts_user!A:A,MATCH(U17,accounts_user!H:H,0))</f>
        <v>9422</v>
      </c>
      <c r="U17" t="s">
        <v>9912</v>
      </c>
    </row>
    <row r="18" spans="1:21" x14ac:dyDescent="0.25">
      <c r="A18">
        <v>393</v>
      </c>
      <c r="C18" s="52">
        <v>79370</v>
      </c>
      <c r="G18" s="52">
        <v>2</v>
      </c>
      <c r="H18">
        <v>0</v>
      </c>
      <c r="L18" s="52">
        <f>INDEX(printer_printername!A:A,MATCH(M18,printer_printername!B:B,0))</f>
        <v>38</v>
      </c>
      <c r="M18" t="s">
        <v>14433</v>
      </c>
      <c r="N18" s="52">
        <f>INDEX(organizations_branch!A:A,MATCH(O18,organizations_branch!B:B,0))</f>
        <v>4</v>
      </c>
      <c r="O18" t="s">
        <v>6402</v>
      </c>
      <c r="T18" s="52">
        <f>INDEX(accounts_user!A:A,MATCH(U18,accounts_user!H:H,0))</f>
        <v>10399</v>
      </c>
      <c r="U18" t="s">
        <v>12856</v>
      </c>
    </row>
    <row r="19" spans="1:21" x14ac:dyDescent="0.25">
      <c r="A19">
        <v>394</v>
      </c>
      <c r="C19" s="52">
        <v>68039</v>
      </c>
      <c r="G19" s="52">
        <v>2</v>
      </c>
      <c r="H19">
        <v>0</v>
      </c>
      <c r="L19" s="52">
        <f>INDEX(printer_printername!A:A,MATCH(M19,printer_printername!B:B,0))</f>
        <v>39</v>
      </c>
      <c r="M19" t="s">
        <v>2347</v>
      </c>
      <c r="N19" s="52">
        <f>INDEX(organizations_branch!A:A,MATCH(O19,organizations_branch!B:B,0))</f>
        <v>1</v>
      </c>
      <c r="O19" t="s">
        <v>2339</v>
      </c>
      <c r="T19" s="52">
        <f>INDEX(accounts_user!A:A,MATCH(U19,accounts_user!H:H,0))</f>
        <v>8615</v>
      </c>
      <c r="U19" t="s">
        <v>10245</v>
      </c>
    </row>
    <row r="20" spans="1:21" x14ac:dyDescent="0.25">
      <c r="A20">
        <v>395</v>
      </c>
      <c r="C20" s="52">
        <v>68046</v>
      </c>
      <c r="G20" s="52">
        <v>2</v>
      </c>
      <c r="H20">
        <v>0</v>
      </c>
      <c r="L20" s="52">
        <f>INDEX(printer_printername!A:A,MATCH(M20,printer_printername!B:B,0))</f>
        <v>39</v>
      </c>
      <c r="M20" t="s">
        <v>2347</v>
      </c>
      <c r="N20" s="52">
        <f>INDEX(organizations_branch!A:A,MATCH(O20,organizations_branch!B:B,0))</f>
        <v>1</v>
      </c>
      <c r="O20" t="s">
        <v>2339</v>
      </c>
      <c r="T20" s="52">
        <f>INDEX(accounts_user!A:A,MATCH(U20,accounts_user!H:H,0))</f>
        <v>8845</v>
      </c>
      <c r="U20" t="s">
        <v>13847</v>
      </c>
    </row>
    <row r="21" spans="1:21" x14ac:dyDescent="0.25">
      <c r="A21">
        <v>399</v>
      </c>
      <c r="C21" s="52">
        <v>79274</v>
      </c>
      <c r="G21" s="52">
        <v>2</v>
      </c>
      <c r="H21">
        <v>0</v>
      </c>
      <c r="L21" s="52">
        <f>INDEX(printer_printername!A:A,MATCH(M21,printer_printername!B:B,0))</f>
        <v>43</v>
      </c>
      <c r="M21" t="s">
        <v>14434</v>
      </c>
      <c r="N21" s="52">
        <f>INDEX(organizations_branch!A:A,MATCH(O21,organizations_branch!B:B,0))</f>
        <v>4</v>
      </c>
      <c r="O21" t="s">
        <v>6402</v>
      </c>
      <c r="T21" s="52">
        <f>INDEX(accounts_user!A:A,MATCH(U21,accounts_user!H:H,0))</f>
        <v>16</v>
      </c>
      <c r="U21" t="s">
        <v>7172</v>
      </c>
    </row>
    <row r="22" spans="1:21" x14ac:dyDescent="0.25">
      <c r="A22">
        <v>400</v>
      </c>
      <c r="C22" s="52">
        <v>66927</v>
      </c>
      <c r="G22" s="52">
        <v>2</v>
      </c>
      <c r="H22">
        <v>0</v>
      </c>
      <c r="L22" s="52">
        <f>INDEX(printer_printername!A:A,MATCH(M22,printer_printername!B:B,0))</f>
        <v>44</v>
      </c>
      <c r="M22" t="s">
        <v>2146</v>
      </c>
      <c r="N22" s="52">
        <f>INDEX(organizations_branch!A:A,MATCH(O22,organizations_branch!B:B,0))</f>
        <v>4</v>
      </c>
      <c r="O22" t="s">
        <v>6402</v>
      </c>
      <c r="T22" s="52">
        <f>INDEX(accounts_user!A:A,MATCH(U22,accounts_user!H:H,0))</f>
        <v>10475</v>
      </c>
      <c r="U22" t="s">
        <v>8923</v>
      </c>
    </row>
    <row r="23" spans="1:21" x14ac:dyDescent="0.25">
      <c r="A23">
        <v>401</v>
      </c>
      <c r="C23" s="52">
        <v>78297</v>
      </c>
      <c r="G23" s="52">
        <v>2</v>
      </c>
      <c r="H23">
        <v>0</v>
      </c>
      <c r="L23" s="52">
        <f>INDEX(printer_printername!A:A,MATCH(M23,printer_printername!B:B,0))</f>
        <v>45</v>
      </c>
      <c r="M23" t="s">
        <v>3179</v>
      </c>
      <c r="N23" s="52">
        <f>INDEX(organizations_branch!A:A,MATCH(O23,organizations_branch!B:B,0))</f>
        <v>1</v>
      </c>
      <c r="O23" t="s">
        <v>2339</v>
      </c>
      <c r="T23" s="52">
        <f>INDEX(accounts_user!A:A,MATCH(U23,accounts_user!H:H,0))</f>
        <v>8971</v>
      </c>
      <c r="U23" t="s">
        <v>3931</v>
      </c>
    </row>
    <row r="24" spans="1:21" x14ac:dyDescent="0.25">
      <c r="A24">
        <v>402</v>
      </c>
      <c r="C24" s="52">
        <v>67421</v>
      </c>
      <c r="G24" s="52">
        <v>2</v>
      </c>
      <c r="H24">
        <v>0</v>
      </c>
      <c r="L24" s="52">
        <f>INDEX(printer_printername!A:A,MATCH(M24,printer_printername!B:B,0))</f>
        <v>46</v>
      </c>
      <c r="M24" t="s">
        <v>2186</v>
      </c>
      <c r="N24" s="52">
        <f>INDEX(organizations_branch!A:A,MATCH(O24,organizations_branch!B:B,0))</f>
        <v>1</v>
      </c>
      <c r="O24" t="s">
        <v>2339</v>
      </c>
      <c r="T24" s="52">
        <f>INDEX(accounts_user!A:A,MATCH(U24,accounts_user!H:H,0))</f>
        <v>8633</v>
      </c>
      <c r="U24" t="s">
        <v>7003</v>
      </c>
    </row>
    <row r="25" spans="1:21" x14ac:dyDescent="0.25">
      <c r="A25">
        <v>403</v>
      </c>
      <c r="C25" s="52">
        <v>68197</v>
      </c>
      <c r="G25" s="52">
        <v>1</v>
      </c>
      <c r="H25">
        <v>0</v>
      </c>
      <c r="L25" s="52">
        <f>INDEX(printer_printername!A:A,MATCH(M25,printer_printername!B:B,0))</f>
        <v>47</v>
      </c>
      <c r="M25" t="s">
        <v>2398</v>
      </c>
      <c r="N25" s="52"/>
      <c r="T25" s="52"/>
      <c r="U25" t="s">
        <v>1551</v>
      </c>
    </row>
    <row r="26" spans="1:21" x14ac:dyDescent="0.25">
      <c r="A26">
        <v>404</v>
      </c>
      <c r="C26" s="52">
        <v>68196</v>
      </c>
      <c r="G26" s="52">
        <v>1</v>
      </c>
      <c r="H26">
        <v>0</v>
      </c>
      <c r="L26" s="52">
        <f>INDEX(printer_printername!A:A,MATCH(M26,printer_printername!B:B,0))</f>
        <v>47</v>
      </c>
      <c r="M26" t="s">
        <v>2398</v>
      </c>
      <c r="N26" s="52"/>
      <c r="T26" s="52"/>
      <c r="U26" t="s">
        <v>1551</v>
      </c>
    </row>
    <row r="27" spans="1:21" x14ac:dyDescent="0.25">
      <c r="A27">
        <v>405</v>
      </c>
      <c r="C27" s="52">
        <v>85004</v>
      </c>
      <c r="G27" s="52">
        <v>2</v>
      </c>
      <c r="H27">
        <v>0</v>
      </c>
      <c r="L27" s="52">
        <f>INDEX(printer_printername!A:A,MATCH(M27,printer_printername!B:B,0))</f>
        <v>48</v>
      </c>
      <c r="M27" t="s">
        <v>4149</v>
      </c>
      <c r="N27" s="52"/>
      <c r="T27" s="52"/>
      <c r="U27" s="185" t="s">
        <v>14435</v>
      </c>
    </row>
    <row r="28" spans="1:21" x14ac:dyDescent="0.25">
      <c r="A28">
        <v>406</v>
      </c>
      <c r="C28" s="52">
        <v>78303</v>
      </c>
      <c r="G28" s="52">
        <v>1</v>
      </c>
      <c r="H28">
        <v>0</v>
      </c>
      <c r="L28" s="52">
        <f>INDEX(printer_printername!A:A,MATCH(M28,printer_printername!B:B,0))</f>
        <v>49</v>
      </c>
      <c r="M28" t="s">
        <v>3191</v>
      </c>
      <c r="N28" s="52"/>
      <c r="T28" s="52"/>
      <c r="U28" t="s">
        <v>1551</v>
      </c>
    </row>
    <row r="29" spans="1:21" x14ac:dyDescent="0.25">
      <c r="A29">
        <v>407</v>
      </c>
      <c r="C29" s="52">
        <v>78302</v>
      </c>
      <c r="G29" s="52">
        <v>1</v>
      </c>
      <c r="H29">
        <v>0</v>
      </c>
      <c r="L29" s="52">
        <f>INDEX(printer_printername!A:A,MATCH(M29,printer_printername!B:B,0))</f>
        <v>50</v>
      </c>
      <c r="M29" t="s">
        <v>3188</v>
      </c>
      <c r="N29" s="52"/>
      <c r="T29" s="52"/>
      <c r="U29" t="s">
        <v>1551</v>
      </c>
    </row>
    <row r="30" spans="1:21" x14ac:dyDescent="0.25">
      <c r="A30">
        <v>408</v>
      </c>
      <c r="C30" s="52">
        <v>76637</v>
      </c>
      <c r="G30" s="52">
        <v>1</v>
      </c>
      <c r="H30">
        <v>0</v>
      </c>
      <c r="L30" s="52">
        <f>INDEX(printer_printername!A:A,MATCH(M30,printer_printername!B:B,0))</f>
        <v>51</v>
      </c>
      <c r="M30" t="s">
        <v>14436</v>
      </c>
      <c r="N30" s="52"/>
      <c r="T30" s="52"/>
      <c r="U30" t="s">
        <v>1551</v>
      </c>
    </row>
    <row r="31" spans="1:21" x14ac:dyDescent="0.25">
      <c r="A31">
        <v>409</v>
      </c>
      <c r="C31" s="52">
        <v>86527</v>
      </c>
      <c r="G31" s="52">
        <v>1</v>
      </c>
      <c r="H31">
        <v>0</v>
      </c>
      <c r="L31" s="52">
        <f>INDEX(printer_printername!A:A,MATCH(M31,printer_printername!B:B,0))</f>
        <v>51</v>
      </c>
      <c r="M31" t="s">
        <v>14436</v>
      </c>
      <c r="N31" s="52"/>
      <c r="T31" s="52"/>
      <c r="U31" t="s">
        <v>1551</v>
      </c>
    </row>
    <row r="32" spans="1:21" x14ac:dyDescent="0.25">
      <c r="A32">
        <v>410</v>
      </c>
      <c r="C32" s="52">
        <v>76191</v>
      </c>
      <c r="G32" s="52">
        <v>2</v>
      </c>
      <c r="H32">
        <v>0</v>
      </c>
      <c r="L32" s="52">
        <f>INDEX(printer_printername!A:A,MATCH(M32,printer_printername!B:B,0))</f>
        <v>52</v>
      </c>
      <c r="M32" t="s">
        <v>14437</v>
      </c>
      <c r="N32" s="52"/>
      <c r="T32" s="52"/>
      <c r="U32" s="185" t="s">
        <v>14438</v>
      </c>
    </row>
    <row r="33" spans="1:21" x14ac:dyDescent="0.25">
      <c r="A33">
        <v>411</v>
      </c>
      <c r="C33" s="52">
        <v>76638</v>
      </c>
      <c r="G33" s="52">
        <v>2</v>
      </c>
      <c r="H33">
        <v>0</v>
      </c>
      <c r="L33" s="52">
        <f>INDEX(printer_printername!A:A,MATCH(M33,printer_printername!B:B,0))</f>
        <v>52</v>
      </c>
      <c r="M33" t="s">
        <v>14437</v>
      </c>
      <c r="N33" s="52">
        <f>INDEX(organizations_branch!A:A,MATCH(O33,organizations_branch!B:B,0))</f>
        <v>1</v>
      </c>
      <c r="O33" t="s">
        <v>2339</v>
      </c>
      <c r="T33" s="52">
        <f>INDEX(accounts_user!A:A,MATCH(U33,accounts_user!H:H,0))</f>
        <v>10375</v>
      </c>
      <c r="U33" t="s">
        <v>9812</v>
      </c>
    </row>
    <row r="34" spans="1:21" x14ac:dyDescent="0.25">
      <c r="A34">
        <v>412</v>
      </c>
      <c r="C34" s="52">
        <v>68195</v>
      </c>
      <c r="G34" s="52">
        <v>2</v>
      </c>
      <c r="H34">
        <v>0</v>
      </c>
      <c r="L34" s="52">
        <f>INDEX(printer_printername!A:A,MATCH(M34,printer_printername!B:B,0))</f>
        <v>53</v>
      </c>
      <c r="M34" t="s">
        <v>14439</v>
      </c>
      <c r="N34" s="52">
        <f>INDEX(organizations_branch!A:A,MATCH(O34,organizations_branch!B:B,0))</f>
        <v>1</v>
      </c>
      <c r="O34" t="s">
        <v>2339</v>
      </c>
      <c r="T34" s="52">
        <f>INDEX(accounts_user!A:A,MATCH(U34,accounts_user!H:H,0))</f>
        <v>9502</v>
      </c>
      <c r="U34" t="s">
        <v>9302</v>
      </c>
    </row>
    <row r="35" spans="1:21" x14ac:dyDescent="0.25">
      <c r="A35">
        <v>413</v>
      </c>
      <c r="C35" s="52">
        <v>68552</v>
      </c>
      <c r="G35" s="52">
        <v>2</v>
      </c>
      <c r="H35">
        <v>0</v>
      </c>
      <c r="L35" s="52">
        <f>INDEX(printer_printername!A:A,MATCH(M35,printer_printername!B:B,0))</f>
        <v>54</v>
      </c>
      <c r="M35" t="s">
        <v>14440</v>
      </c>
      <c r="N35" s="52">
        <f>INDEX(organizations_branch!A:A,MATCH(O35,organizations_branch!B:B,0))</f>
        <v>4</v>
      </c>
      <c r="O35" t="s">
        <v>6402</v>
      </c>
      <c r="T35" s="52">
        <f>INDEX(accounts_user!A:A,MATCH(U35,accounts_user!H:H,0))</f>
        <v>10352</v>
      </c>
      <c r="U35" t="s">
        <v>11880</v>
      </c>
    </row>
    <row r="36" spans="1:21" x14ac:dyDescent="0.25">
      <c r="A36">
        <v>414</v>
      </c>
      <c r="C36" s="52">
        <v>68881</v>
      </c>
      <c r="G36" s="52">
        <v>2</v>
      </c>
      <c r="H36">
        <v>0</v>
      </c>
      <c r="L36" s="52">
        <f>INDEX(printer_printername!A:A,MATCH(M36,printer_printername!B:B,0))</f>
        <v>54</v>
      </c>
      <c r="M36" t="s">
        <v>14440</v>
      </c>
      <c r="N36" s="52"/>
      <c r="T36" s="52"/>
      <c r="U36" s="185" t="s">
        <v>14441</v>
      </c>
    </row>
    <row r="37" spans="1:21" x14ac:dyDescent="0.25">
      <c r="A37">
        <v>415</v>
      </c>
      <c r="C37" s="52">
        <v>68997</v>
      </c>
      <c r="G37" s="52">
        <v>2</v>
      </c>
      <c r="H37">
        <v>0</v>
      </c>
      <c r="L37" s="52">
        <f>INDEX(printer_printername!A:A,MATCH(M37,printer_printername!B:B,0))</f>
        <v>54</v>
      </c>
      <c r="M37" t="s">
        <v>14440</v>
      </c>
      <c r="N37" s="52">
        <f>INDEX(organizations_branch!A:A,MATCH(O37,organizations_branch!B:B,0))</f>
        <v>2</v>
      </c>
      <c r="O37" t="s">
        <v>6404</v>
      </c>
      <c r="T37" s="52">
        <f>INDEX(accounts_user!A:A,MATCH(U37,accounts_user!H:H,0))</f>
        <v>10005</v>
      </c>
      <c r="U37" t="s">
        <v>11150</v>
      </c>
    </row>
    <row r="38" spans="1:21" x14ac:dyDescent="0.25">
      <c r="A38">
        <v>416</v>
      </c>
      <c r="C38" s="52">
        <v>77780</v>
      </c>
      <c r="G38" s="52">
        <v>2</v>
      </c>
      <c r="H38">
        <v>0</v>
      </c>
      <c r="L38" s="52">
        <f>INDEX(printer_printername!A:A,MATCH(M38,printer_printername!B:B,0))</f>
        <v>54</v>
      </c>
      <c r="M38" t="s">
        <v>14440</v>
      </c>
      <c r="N38" s="52"/>
      <c r="T38" s="52"/>
      <c r="U38" t="s">
        <v>9376</v>
      </c>
    </row>
    <row r="39" spans="1:21" x14ac:dyDescent="0.25">
      <c r="A39">
        <v>417</v>
      </c>
      <c r="C39" s="52">
        <v>78702</v>
      </c>
      <c r="G39" s="52">
        <v>1</v>
      </c>
      <c r="H39">
        <v>0</v>
      </c>
      <c r="L39" s="52">
        <f>INDEX(printer_printername!A:A,MATCH(M39,printer_printername!B:B,0))</f>
        <v>54</v>
      </c>
      <c r="M39" t="s">
        <v>14442</v>
      </c>
      <c r="N39" s="52"/>
      <c r="T39" s="52"/>
      <c r="U39" t="s">
        <v>1551</v>
      </c>
    </row>
    <row r="40" spans="1:21" x14ac:dyDescent="0.25">
      <c r="A40">
        <v>418</v>
      </c>
      <c r="C40" s="52">
        <v>78931</v>
      </c>
      <c r="G40" s="52">
        <v>1</v>
      </c>
      <c r="H40">
        <v>0</v>
      </c>
      <c r="L40" s="52">
        <f>INDEX(printer_printername!A:A,MATCH(M40,printer_printername!B:B,0))</f>
        <v>54</v>
      </c>
      <c r="M40" t="s">
        <v>14442</v>
      </c>
      <c r="N40" s="52"/>
      <c r="T40" s="52"/>
      <c r="U40" t="s">
        <v>1551</v>
      </c>
    </row>
    <row r="41" spans="1:21" x14ac:dyDescent="0.25">
      <c r="A41">
        <v>419</v>
      </c>
      <c r="C41" s="52">
        <v>85018</v>
      </c>
      <c r="G41" s="52">
        <v>2</v>
      </c>
      <c r="H41">
        <v>0</v>
      </c>
      <c r="L41" s="52">
        <f>INDEX(printer_printername!A:A,MATCH(M41,printer_printername!B:B,0))</f>
        <v>54</v>
      </c>
      <c r="M41" t="s">
        <v>14440</v>
      </c>
      <c r="N41" s="52">
        <f>INDEX(organizations_branch!A:A,MATCH(O41,organizations_branch!B:B,0))</f>
        <v>1</v>
      </c>
      <c r="O41" t="s">
        <v>2339</v>
      </c>
      <c r="T41" s="52">
        <f>INDEX(accounts_user!A:A,MATCH(U41,accounts_user!H:H,0))</f>
        <v>10410</v>
      </c>
      <c r="U41" t="s">
        <v>7939</v>
      </c>
    </row>
    <row r="42" spans="1:21" x14ac:dyDescent="0.25">
      <c r="A42">
        <v>420</v>
      </c>
      <c r="C42" s="52">
        <v>2432</v>
      </c>
      <c r="G42" s="52">
        <v>1</v>
      </c>
      <c r="H42">
        <v>0</v>
      </c>
      <c r="L42" s="52">
        <f>INDEX(printer_printername!A:A,MATCH(M42,printer_printername!B:B,0))</f>
        <v>55</v>
      </c>
      <c r="M42" t="s">
        <v>14443</v>
      </c>
      <c r="N42" s="52"/>
      <c r="T42" s="52"/>
      <c r="U42" t="s">
        <v>1551</v>
      </c>
    </row>
    <row r="43" spans="1:21" x14ac:dyDescent="0.25">
      <c r="A43">
        <v>421</v>
      </c>
      <c r="C43" s="52">
        <v>68495</v>
      </c>
      <c r="G43" s="52">
        <v>2</v>
      </c>
      <c r="H43">
        <v>0</v>
      </c>
      <c r="L43" s="52">
        <f>INDEX(printer_printername!A:A,MATCH(M43,printer_printername!B:B,0))</f>
        <v>55</v>
      </c>
      <c r="M43" t="s">
        <v>14443</v>
      </c>
      <c r="N43" s="52">
        <f>INDEX(organizations_branch!A:A,MATCH(O43,organizations_branch!B:B,0))</f>
        <v>2</v>
      </c>
      <c r="O43" t="s">
        <v>6404</v>
      </c>
      <c r="T43" s="52">
        <f>INDEX(accounts_user!A:A,MATCH(U43,accounts_user!H:H,0))</f>
        <v>10108</v>
      </c>
      <c r="U43" t="s">
        <v>8364</v>
      </c>
    </row>
    <row r="44" spans="1:21" x14ac:dyDescent="0.25">
      <c r="A44">
        <v>422</v>
      </c>
      <c r="C44" s="52">
        <v>77979</v>
      </c>
      <c r="G44" s="52">
        <v>1</v>
      </c>
      <c r="H44">
        <v>0</v>
      </c>
      <c r="L44" s="52">
        <f>INDEX(printer_printername!A:A,MATCH(M44,printer_printername!B:B,0))</f>
        <v>56</v>
      </c>
      <c r="M44" t="s">
        <v>14444</v>
      </c>
      <c r="N44" s="52"/>
      <c r="T44" s="52"/>
      <c r="U44" t="s">
        <v>1551</v>
      </c>
    </row>
    <row r="45" spans="1:21" x14ac:dyDescent="0.25">
      <c r="A45">
        <v>423</v>
      </c>
      <c r="C45" s="52">
        <v>77831</v>
      </c>
      <c r="G45" s="52">
        <v>2</v>
      </c>
      <c r="H45">
        <v>0</v>
      </c>
      <c r="L45" s="52">
        <f>INDEX(printer_printername!A:A,MATCH(M45,printer_printername!B:B,0))</f>
        <v>56</v>
      </c>
      <c r="M45" t="s">
        <v>14445</v>
      </c>
      <c r="N45" s="52">
        <f>INDEX(organizations_branch!A:A,MATCH(O45,organizations_branch!B:B,0))</f>
        <v>1</v>
      </c>
      <c r="O45" t="s">
        <v>2339</v>
      </c>
      <c r="T45" s="52">
        <f>INDEX(accounts_user!A:A,MATCH(U45,accounts_user!H:H,0))</f>
        <v>10439</v>
      </c>
      <c r="U45" t="s">
        <v>10587</v>
      </c>
    </row>
    <row r="46" spans="1:21" x14ac:dyDescent="0.25">
      <c r="A46">
        <v>424</v>
      </c>
      <c r="C46" s="52">
        <v>77978</v>
      </c>
      <c r="G46" s="52">
        <v>2</v>
      </c>
      <c r="H46">
        <v>0</v>
      </c>
      <c r="L46" s="52">
        <f>INDEX(printer_printername!A:A,MATCH(M46,printer_printername!B:B,0))</f>
        <v>56</v>
      </c>
      <c r="M46" t="s">
        <v>14444</v>
      </c>
      <c r="N46" s="52"/>
      <c r="T46" s="52"/>
      <c r="U46" t="s">
        <v>13528</v>
      </c>
    </row>
    <row r="47" spans="1:21" x14ac:dyDescent="0.25">
      <c r="A47">
        <v>425</v>
      </c>
      <c r="C47" s="52">
        <v>77874</v>
      </c>
      <c r="G47" s="52">
        <v>2</v>
      </c>
      <c r="H47">
        <v>0</v>
      </c>
      <c r="L47" s="52">
        <f>INDEX(printer_printername!A:A,MATCH(M47,printer_printername!B:B,0))</f>
        <v>57</v>
      </c>
      <c r="M47" t="s">
        <v>14446</v>
      </c>
      <c r="N47" s="52">
        <f>INDEX(organizations_branch!A:A,MATCH(O47,organizations_branch!B:B,0))</f>
        <v>4</v>
      </c>
      <c r="O47" t="s">
        <v>6402</v>
      </c>
      <c r="T47" s="52">
        <f>INDEX(accounts_user!A:A,MATCH(U47,accounts_user!H:H,0))</f>
        <v>10470</v>
      </c>
      <c r="U47" t="s">
        <v>7822</v>
      </c>
    </row>
    <row r="48" spans="1:21" x14ac:dyDescent="0.25">
      <c r="A48">
        <v>426</v>
      </c>
      <c r="C48" s="52">
        <v>77875</v>
      </c>
      <c r="G48" s="52">
        <v>2</v>
      </c>
      <c r="H48">
        <v>0</v>
      </c>
      <c r="L48" s="52">
        <f>INDEX(printer_printername!A:A,MATCH(M48,printer_printername!B:B,0))</f>
        <v>57</v>
      </c>
      <c r="M48" t="s">
        <v>14446</v>
      </c>
      <c r="N48" s="52">
        <f>INDEX(organizations_branch!A:A,MATCH(O48,organizations_branch!B:B,0))</f>
        <v>1</v>
      </c>
      <c r="O48" t="s">
        <v>2339</v>
      </c>
      <c r="T48" s="52">
        <f>INDEX(accounts_user!A:A,MATCH(U48,accounts_user!H:H,0))</f>
        <v>8862</v>
      </c>
      <c r="U48" t="s">
        <v>14447</v>
      </c>
    </row>
    <row r="49" spans="1:21" x14ac:dyDescent="0.25">
      <c r="A49">
        <v>427</v>
      </c>
      <c r="C49" s="52">
        <v>77981</v>
      </c>
      <c r="G49" s="52">
        <v>2</v>
      </c>
      <c r="H49">
        <v>0</v>
      </c>
      <c r="L49" s="52">
        <f>INDEX(printer_printername!A:A,MATCH(M49,printer_printername!B:B,0))</f>
        <v>57</v>
      </c>
      <c r="M49" t="s">
        <v>14448</v>
      </c>
      <c r="N49" s="52">
        <f>INDEX(organizations_branch!A:A,MATCH(O49,organizations_branch!B:B,0))</f>
        <v>2</v>
      </c>
      <c r="O49" t="s">
        <v>6404</v>
      </c>
      <c r="T49" s="52">
        <f>INDEX(accounts_user!A:A,MATCH(U49,accounts_user!H:H,0))</f>
        <v>10162</v>
      </c>
      <c r="U49" t="s">
        <v>11319</v>
      </c>
    </row>
    <row r="50" spans="1:21" x14ac:dyDescent="0.25">
      <c r="A50">
        <v>428</v>
      </c>
      <c r="C50" s="52">
        <v>77982</v>
      </c>
      <c r="G50" s="52">
        <v>2</v>
      </c>
      <c r="H50">
        <v>0</v>
      </c>
      <c r="L50" s="52">
        <f>INDEX(printer_printername!A:A,MATCH(M50,printer_printername!B:B,0))</f>
        <v>57</v>
      </c>
      <c r="M50" t="s">
        <v>14448</v>
      </c>
      <c r="N50" s="52">
        <f>INDEX(organizations_branch!A:A,MATCH(O50,organizations_branch!B:B,0))</f>
        <v>1</v>
      </c>
      <c r="O50" t="s">
        <v>2339</v>
      </c>
      <c r="T50" s="52">
        <f>INDEX(accounts_user!A:A,MATCH(U50,accounts_user!H:H,0))</f>
        <v>8826</v>
      </c>
      <c r="U50" t="s">
        <v>9176</v>
      </c>
    </row>
    <row r="51" spans="1:21" x14ac:dyDescent="0.25">
      <c r="A51">
        <v>429</v>
      </c>
      <c r="C51" s="52">
        <v>77983</v>
      </c>
      <c r="G51" s="52">
        <v>2</v>
      </c>
      <c r="H51">
        <v>0</v>
      </c>
      <c r="L51" s="52">
        <f>INDEX(printer_printername!A:A,MATCH(M51,printer_printername!B:B,0))</f>
        <v>57</v>
      </c>
      <c r="M51" t="s">
        <v>14448</v>
      </c>
      <c r="N51" s="52">
        <f>INDEX(organizations_branch!A:A,MATCH(O51,organizations_branch!B:B,0))</f>
        <v>1</v>
      </c>
      <c r="O51" t="s">
        <v>2339</v>
      </c>
      <c r="T51" s="52">
        <f>INDEX(accounts_user!A:A,MATCH(U51,accounts_user!H:H,0))</f>
        <v>9479</v>
      </c>
      <c r="U51" t="s">
        <v>7857</v>
      </c>
    </row>
    <row r="52" spans="1:21" x14ac:dyDescent="0.25">
      <c r="A52">
        <v>430</v>
      </c>
      <c r="C52" s="52">
        <v>78572</v>
      </c>
      <c r="G52" s="52">
        <v>2</v>
      </c>
      <c r="H52">
        <v>0</v>
      </c>
      <c r="L52" s="52">
        <f>INDEX(printer_printername!A:A,MATCH(M52,printer_printername!B:B,0))</f>
        <v>58</v>
      </c>
      <c r="M52" t="s">
        <v>14449</v>
      </c>
      <c r="N52" s="52">
        <f>INDEX(organizations_branch!A:A,MATCH(O52,organizations_branch!B:B,0))</f>
        <v>1</v>
      </c>
      <c r="O52" t="s">
        <v>2339</v>
      </c>
      <c r="T52" s="52">
        <f>INDEX(accounts_user!A:A,MATCH(U52,accounts_user!H:H,0))</f>
        <v>8896</v>
      </c>
      <c r="U52" t="s">
        <v>6834</v>
      </c>
    </row>
    <row r="53" spans="1:21" x14ac:dyDescent="0.25">
      <c r="A53">
        <v>431</v>
      </c>
      <c r="C53" s="52">
        <v>78588</v>
      </c>
      <c r="G53" s="52">
        <v>2</v>
      </c>
      <c r="H53">
        <v>0</v>
      </c>
      <c r="L53" s="52">
        <f>INDEX(printer_printername!A:A,MATCH(M53,printer_printername!B:B,0))</f>
        <v>58</v>
      </c>
      <c r="M53" t="s">
        <v>14450</v>
      </c>
      <c r="N53" s="52">
        <f>INDEX(organizations_branch!A:A,MATCH(O53,organizations_branch!B:B,0))</f>
        <v>1</v>
      </c>
      <c r="O53" t="s">
        <v>2339</v>
      </c>
      <c r="T53" s="52">
        <f>INDEX(accounts_user!A:A,MATCH(U53,accounts_user!H:H,0))</f>
        <v>9487</v>
      </c>
      <c r="U53" t="s">
        <v>10577</v>
      </c>
    </row>
    <row r="54" spans="1:21" x14ac:dyDescent="0.25">
      <c r="A54">
        <v>432</v>
      </c>
      <c r="C54" s="52">
        <v>78608</v>
      </c>
      <c r="G54" s="52">
        <v>2</v>
      </c>
      <c r="H54">
        <v>0</v>
      </c>
      <c r="L54" s="52">
        <f>INDEX(printer_printername!A:A,MATCH(M54,printer_printername!B:B,0))</f>
        <v>58</v>
      </c>
      <c r="M54" t="s">
        <v>14450</v>
      </c>
      <c r="N54" s="52">
        <f>INDEX(organizations_branch!A:A,MATCH(O54,organizations_branch!B:B,0))</f>
        <v>4</v>
      </c>
      <c r="O54" t="s">
        <v>6402</v>
      </c>
      <c r="T54" s="52">
        <f>INDEX(accounts_user!A:A,MATCH(U54,accounts_user!H:H,0))</f>
        <v>10411</v>
      </c>
      <c r="U54" t="s">
        <v>13627</v>
      </c>
    </row>
    <row r="55" spans="1:21" x14ac:dyDescent="0.25">
      <c r="A55">
        <v>433</v>
      </c>
      <c r="C55" s="52">
        <v>78613</v>
      </c>
      <c r="G55" s="52">
        <v>2</v>
      </c>
      <c r="H55">
        <v>0</v>
      </c>
      <c r="L55" s="52">
        <f>INDEX(printer_printername!A:A,MATCH(M55,printer_printername!B:B,0))</f>
        <v>58</v>
      </c>
      <c r="M55" t="s">
        <v>14449</v>
      </c>
      <c r="N55" s="52">
        <f>INDEX(organizations_branch!A:A,MATCH(O55,organizations_branch!B:B,0))</f>
        <v>1</v>
      </c>
      <c r="O55" t="s">
        <v>2339</v>
      </c>
      <c r="T55" s="52">
        <f>INDEX(accounts_user!A:A,MATCH(U55,accounts_user!H:H,0))</f>
        <v>9018</v>
      </c>
      <c r="U55" t="s">
        <v>14451</v>
      </c>
    </row>
    <row r="56" spans="1:21" x14ac:dyDescent="0.25">
      <c r="A56">
        <v>434</v>
      </c>
      <c r="C56" s="52">
        <v>78614</v>
      </c>
      <c r="G56" s="52">
        <v>2</v>
      </c>
      <c r="H56">
        <v>0</v>
      </c>
      <c r="L56" s="52">
        <f>INDEX(printer_printername!A:A,MATCH(M56,printer_printername!B:B,0))</f>
        <v>58</v>
      </c>
      <c r="M56" t="s">
        <v>14450</v>
      </c>
      <c r="N56" s="52">
        <f>INDEX(organizations_branch!A:A,MATCH(O56,organizations_branch!B:B,0))</f>
        <v>1</v>
      </c>
      <c r="O56" t="s">
        <v>2339</v>
      </c>
      <c r="T56" s="52">
        <f>INDEX(accounts_user!A:A,MATCH(U56,accounts_user!H:H,0))</f>
        <v>8781</v>
      </c>
      <c r="U56" t="s">
        <v>13110</v>
      </c>
    </row>
    <row r="57" spans="1:21" x14ac:dyDescent="0.25">
      <c r="A57">
        <v>435</v>
      </c>
      <c r="C57" s="52">
        <v>78575</v>
      </c>
      <c r="G57" s="52">
        <v>2</v>
      </c>
      <c r="H57">
        <v>0</v>
      </c>
      <c r="L57" s="52">
        <f>INDEX(printer_printername!A:A,MATCH(M57,printer_printername!B:B,0))</f>
        <v>59</v>
      </c>
      <c r="M57" t="s">
        <v>14452</v>
      </c>
      <c r="N57" s="52">
        <f>INDEX(organizations_branch!A:A,MATCH(O57,organizations_branch!B:B,0))</f>
        <v>4</v>
      </c>
      <c r="O57" t="s">
        <v>6402</v>
      </c>
      <c r="T57" s="52">
        <f>INDEX(accounts_user!A:A,MATCH(U57,accounts_user!H:H,0))</f>
        <v>10364</v>
      </c>
      <c r="U57" t="s">
        <v>9526</v>
      </c>
    </row>
    <row r="58" spans="1:21" x14ac:dyDescent="0.25">
      <c r="A58">
        <v>436</v>
      </c>
      <c r="C58" s="52">
        <v>50791</v>
      </c>
      <c r="G58" s="52">
        <v>2</v>
      </c>
      <c r="H58">
        <v>0</v>
      </c>
      <c r="L58" s="52">
        <f>INDEX(printer_printername!A:A,MATCH(M58,printer_printername!B:B,0))</f>
        <v>60</v>
      </c>
      <c r="M58" t="s">
        <v>14453</v>
      </c>
      <c r="N58" s="52">
        <f>INDEX(organizations_branch!A:A,MATCH(O58,organizations_branch!B:B,0))</f>
        <v>1</v>
      </c>
      <c r="O58" t="s">
        <v>2339</v>
      </c>
      <c r="T58" s="52">
        <f>INDEX(accounts_user!A:A,MATCH(U58,accounts_user!H:H,0))</f>
        <v>9038</v>
      </c>
      <c r="U58" t="s">
        <v>7082</v>
      </c>
    </row>
    <row r="59" spans="1:21" x14ac:dyDescent="0.25">
      <c r="A59">
        <v>437</v>
      </c>
      <c r="C59" s="52">
        <v>78347</v>
      </c>
      <c r="G59" s="52">
        <v>2</v>
      </c>
      <c r="H59">
        <v>0</v>
      </c>
      <c r="L59" s="52">
        <f>INDEX(printer_printername!A:A,MATCH(M59,printer_printername!B:B,0))</f>
        <v>60</v>
      </c>
      <c r="M59" t="s">
        <v>14453</v>
      </c>
      <c r="N59" s="52">
        <f>INDEX(organizations_branch!A:A,MATCH(O59,organizations_branch!B:B,0))</f>
        <v>2</v>
      </c>
      <c r="O59" t="s">
        <v>6404</v>
      </c>
      <c r="T59" s="52">
        <f>INDEX(accounts_user!A:A,MATCH(U59,accounts_user!H:H,0))</f>
        <v>9644</v>
      </c>
      <c r="U59" t="s">
        <v>9712</v>
      </c>
    </row>
    <row r="60" spans="1:21" x14ac:dyDescent="0.25">
      <c r="A60">
        <v>438</v>
      </c>
      <c r="C60" s="52">
        <v>78634</v>
      </c>
      <c r="G60" s="52">
        <v>2</v>
      </c>
      <c r="H60">
        <v>0</v>
      </c>
      <c r="L60" s="52">
        <f>INDEX(printer_printername!A:A,MATCH(M60,printer_printername!B:B,0))</f>
        <v>60</v>
      </c>
      <c r="M60" t="s">
        <v>14454</v>
      </c>
      <c r="N60" s="52">
        <f>INDEX(organizations_branch!A:A,MATCH(O60,organizations_branch!B:B,0))</f>
        <v>2</v>
      </c>
      <c r="O60" t="s">
        <v>6404</v>
      </c>
      <c r="T60" s="52">
        <f>INDEX(accounts_user!A:A,MATCH(U60,accounts_user!H:H,0))</f>
        <v>10113</v>
      </c>
      <c r="U60" t="s">
        <v>11834</v>
      </c>
    </row>
    <row r="61" spans="1:21" x14ac:dyDescent="0.25">
      <c r="A61">
        <v>439</v>
      </c>
      <c r="C61" s="52">
        <v>79190</v>
      </c>
      <c r="G61" s="52">
        <v>2</v>
      </c>
      <c r="H61">
        <v>0</v>
      </c>
      <c r="L61" s="52">
        <f>INDEX(printer_printername!A:A,MATCH(M61,printer_printername!B:B,0))</f>
        <v>60</v>
      </c>
      <c r="M61" t="s">
        <v>14454</v>
      </c>
      <c r="N61" s="52">
        <f>INDEX(organizations_branch!A:A,MATCH(O61,organizations_branch!B:B,0))</f>
        <v>1</v>
      </c>
      <c r="O61" t="s">
        <v>2339</v>
      </c>
      <c r="T61" s="52">
        <f>INDEX(accounts_user!A:A,MATCH(U61,accounts_user!H:H,0))</f>
        <v>10372</v>
      </c>
      <c r="U61" t="s">
        <v>14104</v>
      </c>
    </row>
    <row r="62" spans="1:21" x14ac:dyDescent="0.25">
      <c r="A62">
        <v>440</v>
      </c>
      <c r="C62" s="52">
        <v>76894</v>
      </c>
      <c r="G62" s="52">
        <v>2</v>
      </c>
      <c r="H62">
        <v>0</v>
      </c>
      <c r="L62" s="52">
        <f>INDEX(printer_printername!A:A,MATCH(M62,printer_printername!B:B,0))</f>
        <v>61</v>
      </c>
      <c r="M62" t="s">
        <v>14455</v>
      </c>
      <c r="N62" s="52">
        <f>INDEX(organizations_branch!A:A,MATCH(O62,organizations_branch!B:B,0))</f>
        <v>2</v>
      </c>
      <c r="O62" t="s">
        <v>6404</v>
      </c>
      <c r="T62" s="52">
        <f>INDEX(accounts_user!A:A,MATCH(U62,accounts_user!H:H,0))</f>
        <v>9745</v>
      </c>
      <c r="U62" t="s">
        <v>14028</v>
      </c>
    </row>
    <row r="63" spans="1:21" x14ac:dyDescent="0.25">
      <c r="A63">
        <v>441</v>
      </c>
      <c r="C63" s="52">
        <v>77039</v>
      </c>
      <c r="G63" s="52">
        <v>2</v>
      </c>
      <c r="H63">
        <v>0</v>
      </c>
      <c r="L63" s="52">
        <f>INDEX(printer_printername!A:A,MATCH(M63,printer_printername!B:B,0))</f>
        <v>61</v>
      </c>
      <c r="M63" t="s">
        <v>14455</v>
      </c>
      <c r="N63" s="52"/>
      <c r="T63" s="52"/>
      <c r="U63" t="s">
        <v>14456</v>
      </c>
    </row>
    <row r="64" spans="1:21" x14ac:dyDescent="0.25">
      <c r="A64">
        <v>442</v>
      </c>
      <c r="C64" s="52">
        <v>77046</v>
      </c>
      <c r="G64" s="52">
        <v>1</v>
      </c>
      <c r="H64">
        <v>0</v>
      </c>
      <c r="L64" s="52">
        <f>INDEX(printer_printername!A:A,MATCH(M64,printer_printername!B:B,0))</f>
        <v>61</v>
      </c>
      <c r="M64" t="s">
        <v>14455</v>
      </c>
      <c r="N64" s="52"/>
      <c r="T64" s="52"/>
      <c r="U64" t="s">
        <v>1551</v>
      </c>
    </row>
    <row r="65" spans="1:21" x14ac:dyDescent="0.25">
      <c r="A65">
        <v>443</v>
      </c>
      <c r="C65" s="52">
        <v>77050</v>
      </c>
      <c r="G65" s="52">
        <v>2</v>
      </c>
      <c r="H65">
        <v>0</v>
      </c>
      <c r="L65" s="52">
        <f>INDEX(printer_printername!A:A,MATCH(M65,printer_printername!B:B,0))</f>
        <v>61</v>
      </c>
      <c r="M65" t="s">
        <v>14455</v>
      </c>
      <c r="N65" s="52">
        <f>INDEX(organizations_branch!A:A,MATCH(O65,organizations_branch!B:B,0))</f>
        <v>2</v>
      </c>
      <c r="O65" t="s">
        <v>6404</v>
      </c>
      <c r="T65" s="52">
        <f>INDEX(accounts_user!A:A,MATCH(U65,accounts_user!H:H,0))</f>
        <v>10204</v>
      </c>
      <c r="U65" t="s">
        <v>9266</v>
      </c>
    </row>
    <row r="66" spans="1:21" x14ac:dyDescent="0.25">
      <c r="A66">
        <v>444</v>
      </c>
      <c r="C66" s="52">
        <v>77051</v>
      </c>
      <c r="G66" s="52">
        <v>2</v>
      </c>
      <c r="H66">
        <v>0</v>
      </c>
      <c r="L66" s="52">
        <f>INDEX(printer_printername!A:A,MATCH(M66,printer_printername!B:B,0))</f>
        <v>61</v>
      </c>
      <c r="M66" t="s">
        <v>14455</v>
      </c>
      <c r="N66" s="52">
        <f>INDEX(organizations_branch!A:A,MATCH(O66,organizations_branch!B:B,0))</f>
        <v>2</v>
      </c>
      <c r="O66" t="s">
        <v>6404</v>
      </c>
      <c r="T66" s="52">
        <f>INDEX(accounts_user!A:A,MATCH(U66,accounts_user!H:H,0))</f>
        <v>10202</v>
      </c>
      <c r="U66" t="s">
        <v>8883</v>
      </c>
    </row>
    <row r="67" spans="1:21" x14ac:dyDescent="0.25">
      <c r="A67">
        <v>445</v>
      </c>
      <c r="C67" s="52">
        <v>77980</v>
      </c>
      <c r="G67" s="52">
        <v>2</v>
      </c>
      <c r="H67">
        <v>0</v>
      </c>
      <c r="L67" s="52">
        <f>INDEX(printer_printername!A:A,MATCH(M67,printer_printername!B:B,0))</f>
        <v>61</v>
      </c>
      <c r="M67" t="s">
        <v>14455</v>
      </c>
      <c r="N67" s="52"/>
      <c r="T67" s="52"/>
      <c r="U67" s="185" t="s">
        <v>14457</v>
      </c>
    </row>
    <row r="68" spans="1:21" x14ac:dyDescent="0.25">
      <c r="A68">
        <v>446</v>
      </c>
      <c r="C68" s="52">
        <v>78895</v>
      </c>
      <c r="G68" s="52">
        <v>2</v>
      </c>
      <c r="H68">
        <v>0</v>
      </c>
      <c r="L68" s="52">
        <f>INDEX(printer_printername!A:A,MATCH(M68,printer_printername!B:B,0))</f>
        <v>61</v>
      </c>
      <c r="M68" t="s">
        <v>14455</v>
      </c>
      <c r="N68" s="52"/>
      <c r="T68" s="52"/>
      <c r="U68" s="185" t="s">
        <v>14458</v>
      </c>
    </row>
    <row r="69" spans="1:21" x14ac:dyDescent="0.25">
      <c r="A69">
        <v>447</v>
      </c>
      <c r="C69" s="52">
        <v>77061</v>
      </c>
      <c r="G69" s="52">
        <v>2</v>
      </c>
      <c r="H69">
        <v>0</v>
      </c>
      <c r="L69" s="52">
        <f>INDEX(printer_printername!A:A,MATCH(M69,printer_printername!B:B,0))</f>
        <v>62</v>
      </c>
      <c r="M69" t="s">
        <v>14459</v>
      </c>
      <c r="N69" s="52">
        <f>INDEX(organizations_branch!A:A,MATCH(O69,organizations_branch!B:B,0))</f>
        <v>2</v>
      </c>
      <c r="O69" t="s">
        <v>6404</v>
      </c>
      <c r="T69" s="52">
        <f>INDEX(accounts_user!A:A,MATCH(U69,accounts_user!H:H,0))</f>
        <v>9653</v>
      </c>
      <c r="U69" t="s">
        <v>8728</v>
      </c>
    </row>
    <row r="70" spans="1:21" x14ac:dyDescent="0.25">
      <c r="A70">
        <v>448</v>
      </c>
      <c r="C70" s="52">
        <v>77062</v>
      </c>
      <c r="G70" s="52">
        <v>2</v>
      </c>
      <c r="H70">
        <v>0</v>
      </c>
      <c r="L70" s="52">
        <f>INDEX(printer_printername!A:A,MATCH(M70,printer_printername!B:B,0))</f>
        <v>62</v>
      </c>
      <c r="M70" t="s">
        <v>14459</v>
      </c>
      <c r="N70" s="52">
        <f>INDEX(organizations_branch!A:A,MATCH(O70,organizations_branch!B:B,0))</f>
        <v>2</v>
      </c>
      <c r="O70" t="s">
        <v>6404</v>
      </c>
      <c r="T70" s="52">
        <f>INDEX(accounts_user!A:A,MATCH(U70,accounts_user!H:H,0))</f>
        <v>9803</v>
      </c>
      <c r="U70" t="s">
        <v>13476</v>
      </c>
    </row>
    <row r="71" spans="1:21" x14ac:dyDescent="0.25">
      <c r="A71">
        <v>449</v>
      </c>
      <c r="C71" s="52">
        <v>77063</v>
      </c>
      <c r="G71" s="52">
        <v>2</v>
      </c>
      <c r="H71">
        <v>0</v>
      </c>
      <c r="L71" s="52">
        <f>INDEX(printer_printername!A:A,MATCH(M71,printer_printername!B:B,0))</f>
        <v>62</v>
      </c>
      <c r="M71" t="s">
        <v>14459</v>
      </c>
      <c r="N71" s="52"/>
      <c r="T71" s="52"/>
      <c r="U71" s="185" t="s">
        <v>14460</v>
      </c>
    </row>
    <row r="72" spans="1:21" x14ac:dyDescent="0.25">
      <c r="A72">
        <v>450</v>
      </c>
      <c r="C72" s="52">
        <v>77103</v>
      </c>
      <c r="G72" s="52">
        <v>2</v>
      </c>
      <c r="H72">
        <v>0</v>
      </c>
      <c r="L72" s="52">
        <f>INDEX(printer_printername!A:A,MATCH(M72,printer_printername!B:B,0))</f>
        <v>62</v>
      </c>
      <c r="M72" t="s">
        <v>14459</v>
      </c>
      <c r="N72" s="52">
        <f>INDEX(organizations_branch!A:A,MATCH(O72,organizations_branch!B:B,0))</f>
        <v>2</v>
      </c>
      <c r="O72" t="s">
        <v>6404</v>
      </c>
      <c r="T72" s="52">
        <f>INDEX(accounts_user!A:A,MATCH(U72,accounts_user!H:H,0))</f>
        <v>10203</v>
      </c>
      <c r="U72" t="s">
        <v>9250</v>
      </c>
    </row>
    <row r="73" spans="1:21" x14ac:dyDescent="0.25">
      <c r="A73">
        <v>451</v>
      </c>
      <c r="C73" s="52">
        <v>77110</v>
      </c>
      <c r="G73" s="52">
        <v>2</v>
      </c>
      <c r="H73">
        <v>0</v>
      </c>
      <c r="L73" s="52">
        <f>INDEX(printer_printername!A:A,MATCH(M73,printer_printername!B:B,0))</f>
        <v>62</v>
      </c>
      <c r="M73" t="s">
        <v>14459</v>
      </c>
      <c r="N73" s="52">
        <f>INDEX(organizations_branch!A:A,MATCH(O73,organizations_branch!B:B,0))</f>
        <v>1</v>
      </c>
      <c r="O73" t="s">
        <v>2339</v>
      </c>
      <c r="T73" s="52">
        <f>INDEX(accounts_user!A:A,MATCH(U73,accounts_user!H:H,0))</f>
        <v>8639</v>
      </c>
      <c r="U73" t="s">
        <v>14086</v>
      </c>
    </row>
    <row r="74" spans="1:21" x14ac:dyDescent="0.25">
      <c r="A74">
        <v>452</v>
      </c>
      <c r="C74" s="52">
        <v>77111</v>
      </c>
      <c r="G74" s="52">
        <v>2</v>
      </c>
      <c r="H74">
        <v>0</v>
      </c>
      <c r="L74" s="52">
        <f>INDEX(printer_printername!A:A,MATCH(M74,printer_printername!B:B,0))</f>
        <v>62</v>
      </c>
      <c r="M74" t="s">
        <v>14459</v>
      </c>
      <c r="N74" s="52">
        <f>INDEX(organizations_branch!A:A,MATCH(O74,organizations_branch!B:B,0))</f>
        <v>2</v>
      </c>
      <c r="O74" t="s">
        <v>6404</v>
      </c>
      <c r="T74" s="52">
        <f>INDEX(accounts_user!A:A,MATCH(U74,accounts_user!H:H,0))</f>
        <v>9942</v>
      </c>
      <c r="U74" t="s">
        <v>8842</v>
      </c>
    </row>
    <row r="75" spans="1:21" x14ac:dyDescent="0.25">
      <c r="A75">
        <v>453</v>
      </c>
      <c r="C75" s="52">
        <v>77112</v>
      </c>
      <c r="G75" s="52">
        <v>2</v>
      </c>
      <c r="H75">
        <v>0</v>
      </c>
      <c r="L75" s="52">
        <f>INDEX(printer_printername!A:A,MATCH(M75,printer_printername!B:B,0))</f>
        <v>62</v>
      </c>
      <c r="M75" t="s">
        <v>14459</v>
      </c>
      <c r="N75" s="52">
        <f>INDEX(organizations_branch!A:A,MATCH(O75,organizations_branch!B:B,0))</f>
        <v>2</v>
      </c>
      <c r="O75" t="s">
        <v>6404</v>
      </c>
      <c r="T75" s="52">
        <f>INDEX(accounts_user!A:A,MATCH(U75,accounts_user!H:H,0))</f>
        <v>9805</v>
      </c>
      <c r="U75" t="s">
        <v>7779</v>
      </c>
    </row>
    <row r="76" spans="1:21" x14ac:dyDescent="0.25">
      <c r="A76">
        <v>454</v>
      </c>
      <c r="C76" s="52">
        <v>78263</v>
      </c>
      <c r="G76" s="52">
        <v>2</v>
      </c>
      <c r="H76">
        <v>0</v>
      </c>
      <c r="L76" s="52">
        <f>INDEX(printer_printername!A:A,MATCH(M76,printer_printername!B:B,0))</f>
        <v>62</v>
      </c>
      <c r="M76" t="s">
        <v>14459</v>
      </c>
      <c r="N76" s="52">
        <f>INDEX(organizations_branch!A:A,MATCH(O76,organizations_branch!B:B,0))</f>
        <v>2</v>
      </c>
      <c r="O76" t="s">
        <v>6404</v>
      </c>
      <c r="T76" s="52">
        <f>INDEX(accounts_user!A:A,MATCH(U76,accounts_user!H:H,0))</f>
        <v>9739</v>
      </c>
      <c r="U76" t="s">
        <v>12125</v>
      </c>
    </row>
    <row r="77" spans="1:21" x14ac:dyDescent="0.25">
      <c r="A77">
        <v>455</v>
      </c>
      <c r="C77" s="52">
        <v>79211</v>
      </c>
      <c r="G77" s="52">
        <v>1</v>
      </c>
      <c r="H77">
        <v>0</v>
      </c>
      <c r="L77" s="52">
        <f>INDEX(printer_printername!A:A,MATCH(M77,printer_printername!B:B,0))</f>
        <v>62</v>
      </c>
      <c r="M77" t="s">
        <v>14459</v>
      </c>
      <c r="N77" s="52"/>
      <c r="T77" s="52"/>
      <c r="U77" t="s">
        <v>1551</v>
      </c>
    </row>
    <row r="78" spans="1:21" x14ac:dyDescent="0.25">
      <c r="A78">
        <v>459</v>
      </c>
      <c r="C78" s="52">
        <v>79320</v>
      </c>
      <c r="G78" s="52">
        <v>2</v>
      </c>
      <c r="H78">
        <v>0</v>
      </c>
      <c r="L78" s="52">
        <f>INDEX(printer_printername!A:A,MATCH(M78,printer_printername!B:B,0))</f>
        <v>65</v>
      </c>
      <c r="M78" t="s">
        <v>3961</v>
      </c>
      <c r="N78" s="52">
        <f>INDEX(organizations_branch!A:A,MATCH(O78,organizations_branch!B:B,0))</f>
        <v>2</v>
      </c>
      <c r="O78" t="s">
        <v>6404</v>
      </c>
      <c r="T78" s="52">
        <f>INDEX(accounts_user!A:A,MATCH(U78,accounts_user!H:H,0))</f>
        <v>10041</v>
      </c>
      <c r="U78" t="s">
        <v>13560</v>
      </c>
    </row>
    <row r="79" spans="1:21" x14ac:dyDescent="0.25">
      <c r="A79">
        <v>460</v>
      </c>
      <c r="C79" s="52">
        <v>79395</v>
      </c>
      <c r="G79" s="52">
        <v>2</v>
      </c>
      <c r="H79">
        <v>0</v>
      </c>
      <c r="L79" s="52">
        <f>INDEX(printer_printername!A:A,MATCH(M79,printer_printername!B:B,0))</f>
        <v>65</v>
      </c>
      <c r="M79" t="s">
        <v>3961</v>
      </c>
      <c r="N79" s="52">
        <f>INDEX(organizations_branch!A:A,MATCH(O79,organizations_branch!B:B,0))</f>
        <v>1</v>
      </c>
      <c r="O79" t="s">
        <v>2339</v>
      </c>
      <c r="T79" s="52">
        <f>INDEX(accounts_user!A:A,MATCH(U79,accounts_user!H:H,0))</f>
        <v>5</v>
      </c>
      <c r="U79" t="s">
        <v>96</v>
      </c>
    </row>
    <row r="80" spans="1:21" x14ac:dyDescent="0.25">
      <c r="A80">
        <v>461</v>
      </c>
      <c r="C80" s="52">
        <v>79405</v>
      </c>
      <c r="G80" s="52">
        <v>2</v>
      </c>
      <c r="H80">
        <v>0</v>
      </c>
      <c r="L80" s="52">
        <f>INDEX(printer_printername!A:A,MATCH(M80,printer_printername!B:B,0))</f>
        <v>65</v>
      </c>
      <c r="M80" t="s">
        <v>3961</v>
      </c>
      <c r="N80" s="52">
        <f>INDEX(organizations_branch!A:A,MATCH(O80,organizations_branch!B:B,0))</f>
        <v>2</v>
      </c>
      <c r="O80" t="s">
        <v>6404</v>
      </c>
      <c r="T80" s="52">
        <f>INDEX(accounts_user!A:A,MATCH(U80,accounts_user!H:H,0))</f>
        <v>9793</v>
      </c>
      <c r="U80" t="s">
        <v>12933</v>
      </c>
    </row>
    <row r="81" spans="1:21" x14ac:dyDescent="0.25">
      <c r="A81">
        <v>462</v>
      </c>
      <c r="C81" s="52">
        <v>79438</v>
      </c>
      <c r="G81" s="52">
        <v>2</v>
      </c>
      <c r="H81">
        <v>0</v>
      </c>
      <c r="L81" s="52">
        <f>INDEX(printer_printername!A:A,MATCH(M81,printer_printername!B:B,0))</f>
        <v>66</v>
      </c>
      <c r="M81" t="s">
        <v>14463</v>
      </c>
      <c r="N81" s="52">
        <f>INDEX(organizations_branch!A:A,MATCH(O81,organizations_branch!B:B,0))</f>
        <v>1</v>
      </c>
      <c r="O81" t="s">
        <v>2339</v>
      </c>
      <c r="T81" s="52">
        <f>INDEX(accounts_user!A:A,MATCH(U81,accounts_user!H:H,0))</f>
        <v>9608</v>
      </c>
      <c r="U81" t="s">
        <v>7156</v>
      </c>
    </row>
    <row r="82" spans="1:21" x14ac:dyDescent="0.25">
      <c r="A82">
        <v>463</v>
      </c>
      <c r="C82" s="52">
        <v>79439</v>
      </c>
      <c r="G82" s="52">
        <v>2</v>
      </c>
      <c r="H82">
        <v>0</v>
      </c>
      <c r="L82" s="52">
        <f>INDEX(printer_printername!A:A,MATCH(M82,printer_printername!B:B,0))</f>
        <v>66</v>
      </c>
      <c r="M82" t="s">
        <v>14463</v>
      </c>
      <c r="N82" s="52">
        <f>INDEX(organizations_branch!A:A,MATCH(O82,organizations_branch!B:B,0))</f>
        <v>1</v>
      </c>
      <c r="O82" t="s">
        <v>2339</v>
      </c>
      <c r="T82" s="52">
        <f>INDEX(accounts_user!A:A,MATCH(U82,accounts_user!H:H,0))</f>
        <v>9092</v>
      </c>
      <c r="U82" t="s">
        <v>7883</v>
      </c>
    </row>
    <row r="83" spans="1:21" x14ac:dyDescent="0.25">
      <c r="A83">
        <v>465</v>
      </c>
      <c r="C83" s="52">
        <v>79204</v>
      </c>
      <c r="G83" s="52">
        <v>1</v>
      </c>
      <c r="H83">
        <v>0</v>
      </c>
      <c r="L83" s="52">
        <f>INDEX(printer_printername!A:A,MATCH(M83,printer_printername!B:B,0))</f>
        <v>67</v>
      </c>
      <c r="M83" t="s">
        <v>14464</v>
      </c>
      <c r="N83" s="52"/>
      <c r="T83" s="52"/>
      <c r="U83" t="s">
        <v>1551</v>
      </c>
    </row>
    <row r="84" spans="1:21" x14ac:dyDescent="0.25">
      <c r="A84">
        <v>466</v>
      </c>
      <c r="C84" s="52">
        <v>269</v>
      </c>
      <c r="G84" s="52">
        <v>1</v>
      </c>
      <c r="H84">
        <v>0</v>
      </c>
      <c r="L84" s="52">
        <f>INDEX(printer_printername!A:A,MATCH(M84,printer_printername!B:B,0))</f>
        <v>68</v>
      </c>
      <c r="M84" t="s">
        <v>4350</v>
      </c>
      <c r="N84" s="52"/>
      <c r="T84" s="52"/>
      <c r="U84" t="s">
        <v>1551</v>
      </c>
    </row>
    <row r="85" spans="1:21" x14ac:dyDescent="0.25">
      <c r="A85">
        <v>467</v>
      </c>
      <c r="C85" s="52">
        <v>78350</v>
      </c>
      <c r="G85" s="52">
        <v>2</v>
      </c>
      <c r="H85">
        <v>0</v>
      </c>
      <c r="L85" s="52">
        <f>INDEX(printer_printername!A:A,MATCH(M85,printer_printername!B:B,0))</f>
        <v>68</v>
      </c>
      <c r="M85" t="s">
        <v>4350</v>
      </c>
      <c r="N85" s="52">
        <f>INDEX(organizations_branch!A:A,MATCH(O85,organizations_branch!B:B,0))</f>
        <v>1</v>
      </c>
      <c r="O85" t="s">
        <v>2339</v>
      </c>
      <c r="T85" s="52">
        <f>INDEX(accounts_user!A:A,MATCH(U85,accounts_user!H:H,0))</f>
        <v>8553</v>
      </c>
      <c r="U85" t="s">
        <v>7121</v>
      </c>
    </row>
    <row r="86" spans="1:21" x14ac:dyDescent="0.25">
      <c r="A86">
        <v>468</v>
      </c>
      <c r="C86" s="52">
        <v>67039</v>
      </c>
      <c r="G86" s="52">
        <v>1</v>
      </c>
      <c r="H86">
        <v>0</v>
      </c>
      <c r="L86" s="52">
        <f>INDEX(printer_printername!A:A,MATCH(M86,printer_printername!B:B,0))</f>
        <v>69</v>
      </c>
      <c r="M86" t="s">
        <v>2154</v>
      </c>
      <c r="N86" s="52"/>
      <c r="T86" s="52"/>
      <c r="U86" t="s">
        <v>1551</v>
      </c>
    </row>
    <row r="87" spans="1:21" x14ac:dyDescent="0.25">
      <c r="A87">
        <v>471</v>
      </c>
      <c r="C87" s="52" t="s">
        <v>146</v>
      </c>
      <c r="G87" s="52">
        <v>2</v>
      </c>
      <c r="H87">
        <v>0</v>
      </c>
      <c r="L87" s="52">
        <f>INDEX(printer_printername!A:A,MATCH(M87,printer_printername!B:B,0))</f>
        <v>71</v>
      </c>
      <c r="M87" t="s">
        <v>838</v>
      </c>
      <c r="N87" s="52">
        <f>INDEX(organizations_branch!A:A,MATCH(O87,organizations_branch!B:B,0))</f>
        <v>2</v>
      </c>
      <c r="O87" t="s">
        <v>6404</v>
      </c>
      <c r="T87" s="52">
        <f>INDEX(accounts_user!A:A,MATCH(U87,accounts_user!H:H,0))</f>
        <v>9807</v>
      </c>
      <c r="U87" t="s">
        <v>14181</v>
      </c>
    </row>
    <row r="88" spans="1:21" x14ac:dyDescent="0.25">
      <c r="A88">
        <v>472</v>
      </c>
      <c r="C88" s="52" t="s">
        <v>837</v>
      </c>
      <c r="G88" s="52">
        <v>1</v>
      </c>
      <c r="H88">
        <v>0</v>
      </c>
      <c r="L88" s="52">
        <f>INDEX(printer_printername!A:A,MATCH(M88,printer_printername!B:B,0))</f>
        <v>71</v>
      </c>
      <c r="M88" t="s">
        <v>838</v>
      </c>
      <c r="N88" s="52"/>
      <c r="T88" s="52"/>
      <c r="U88" t="s">
        <v>1551</v>
      </c>
    </row>
    <row r="89" spans="1:21" x14ac:dyDescent="0.25">
      <c r="A89">
        <v>473</v>
      </c>
      <c r="C89" s="52">
        <v>626</v>
      </c>
      <c r="G89" s="52">
        <v>1</v>
      </c>
      <c r="H89">
        <v>0</v>
      </c>
      <c r="L89" s="52">
        <f>INDEX(printer_printername!A:A,MATCH(M89,printer_printername!B:B,0))</f>
        <v>72</v>
      </c>
      <c r="M89" t="s">
        <v>1428</v>
      </c>
      <c r="N89" s="52"/>
      <c r="T89" s="52"/>
      <c r="U89" t="s">
        <v>1551</v>
      </c>
    </row>
    <row r="90" spans="1:21" x14ac:dyDescent="0.25">
      <c r="A90">
        <v>474</v>
      </c>
      <c r="C90" s="52">
        <v>676</v>
      </c>
      <c r="G90" s="52">
        <v>2</v>
      </c>
      <c r="H90">
        <v>0</v>
      </c>
      <c r="L90" s="52">
        <f>INDEX(printer_printername!A:A,MATCH(M90,printer_printername!B:B,0))</f>
        <v>72</v>
      </c>
      <c r="M90" t="s">
        <v>1428</v>
      </c>
      <c r="N90" s="52">
        <f>INDEX(organizations_branch!A:A,MATCH(O90,organizations_branch!B:B,0))</f>
        <v>1</v>
      </c>
      <c r="O90" t="s">
        <v>2339</v>
      </c>
      <c r="T90" s="52">
        <f>INDEX(accounts_user!A:A,MATCH(U90,accounts_user!H:H,0))</f>
        <v>8715</v>
      </c>
      <c r="U90" t="s">
        <v>9866</v>
      </c>
    </row>
    <row r="91" spans="1:21" x14ac:dyDescent="0.25">
      <c r="A91">
        <v>476</v>
      </c>
      <c r="C91" s="52">
        <v>68827</v>
      </c>
      <c r="G91" s="52">
        <v>2</v>
      </c>
      <c r="H91">
        <v>0</v>
      </c>
      <c r="L91" s="52">
        <f>INDEX(printer_printername!A:A,MATCH(M91,printer_printername!B:B,0))</f>
        <v>73</v>
      </c>
      <c r="M91" t="s">
        <v>2568</v>
      </c>
      <c r="N91" s="52">
        <f>INDEX(organizations_branch!A:A,MATCH(O91,organizations_branch!B:B,0))</f>
        <v>1</v>
      </c>
      <c r="O91" t="s">
        <v>2339</v>
      </c>
      <c r="T91" s="52">
        <f>INDEX(accounts_user!A:A,MATCH(U91,accounts_user!H:H,0))</f>
        <v>8720</v>
      </c>
      <c r="U91" t="s">
        <v>12270</v>
      </c>
    </row>
    <row r="92" spans="1:21" x14ac:dyDescent="0.25">
      <c r="A92">
        <v>477</v>
      </c>
      <c r="C92" s="52" t="s">
        <v>140</v>
      </c>
      <c r="G92" s="52">
        <v>1</v>
      </c>
      <c r="H92">
        <v>0</v>
      </c>
      <c r="L92" s="52">
        <f>INDEX(printer_printername!A:A,MATCH(M92,printer_printername!B:B,0))</f>
        <v>74</v>
      </c>
      <c r="M92" t="s">
        <v>141</v>
      </c>
      <c r="N92" s="52"/>
      <c r="T92" s="52"/>
      <c r="U92" t="s">
        <v>1551</v>
      </c>
    </row>
    <row r="93" spans="1:21" x14ac:dyDescent="0.25">
      <c r="A93">
        <v>478</v>
      </c>
      <c r="C93" s="52">
        <v>3289</v>
      </c>
      <c r="G93" s="52">
        <v>2</v>
      </c>
      <c r="H93">
        <v>0</v>
      </c>
      <c r="L93" s="52">
        <f>INDEX(printer_printername!A:A,MATCH(M93,printer_printername!B:B,0))</f>
        <v>75</v>
      </c>
      <c r="M93" t="s">
        <v>2117</v>
      </c>
      <c r="N93" s="52">
        <f>INDEX(organizations_branch!A:A,MATCH(O93,organizations_branch!B:B,0))</f>
        <v>1</v>
      </c>
      <c r="O93" t="s">
        <v>2339</v>
      </c>
      <c r="T93" s="52">
        <f>INDEX(accounts_user!A:A,MATCH(U93,accounts_user!H:H,0))</f>
        <v>5</v>
      </c>
      <c r="U93" t="s">
        <v>96</v>
      </c>
    </row>
    <row r="94" spans="1:21" x14ac:dyDescent="0.25">
      <c r="A94">
        <v>479</v>
      </c>
      <c r="C94" s="52">
        <v>79033</v>
      </c>
      <c r="G94" s="52">
        <v>2</v>
      </c>
      <c r="H94">
        <v>0</v>
      </c>
      <c r="L94" s="52">
        <f>INDEX(printer_printername!A:A,MATCH(M94,printer_printername!B:B,0))</f>
        <v>76</v>
      </c>
      <c r="M94" t="s">
        <v>3642</v>
      </c>
      <c r="N94" s="52">
        <f>INDEX(organizations_branch!A:A,MATCH(O94,organizations_branch!B:B,0))</f>
        <v>1</v>
      </c>
      <c r="O94" t="s">
        <v>2339</v>
      </c>
      <c r="T94" s="52">
        <f>INDEX(accounts_user!A:A,MATCH(U94,accounts_user!H:H,0))</f>
        <v>9208</v>
      </c>
      <c r="U94" t="s">
        <v>10963</v>
      </c>
    </row>
    <row r="95" spans="1:21" x14ac:dyDescent="0.25">
      <c r="A95">
        <v>481</v>
      </c>
      <c r="C95" s="52">
        <v>78737</v>
      </c>
      <c r="G95" s="52">
        <v>2</v>
      </c>
      <c r="H95">
        <v>0</v>
      </c>
      <c r="L95" s="52">
        <f>INDEX(printer_printername!A:A,MATCH(M95,printer_printername!B:B,0))</f>
        <v>78</v>
      </c>
      <c r="M95" t="s">
        <v>14466</v>
      </c>
      <c r="N95" s="52"/>
      <c r="T95" s="52"/>
      <c r="U95" t="s">
        <v>14456</v>
      </c>
    </row>
    <row r="96" spans="1:21" x14ac:dyDescent="0.25">
      <c r="A96">
        <v>483</v>
      </c>
      <c r="C96" s="52">
        <v>68038</v>
      </c>
      <c r="G96" s="52">
        <v>2</v>
      </c>
      <c r="H96">
        <v>0</v>
      </c>
      <c r="L96" s="52">
        <f>INDEX(printer_printername!A:A,MATCH(M96,printer_printername!B:B,0))</f>
        <v>80</v>
      </c>
      <c r="M96" t="s">
        <v>4359</v>
      </c>
      <c r="N96" s="52">
        <f>INDEX(organizations_branch!A:A,MATCH(O96,organizations_branch!B:B,0))</f>
        <v>1</v>
      </c>
      <c r="O96" t="s">
        <v>2339</v>
      </c>
      <c r="T96" s="52">
        <f>INDEX(accounts_user!A:A,MATCH(U96,accounts_user!H:H,0))</f>
        <v>8845</v>
      </c>
      <c r="U96" t="s">
        <v>13847</v>
      </c>
    </row>
    <row r="97" spans="1:23" x14ac:dyDescent="0.25">
      <c r="A97">
        <v>484</v>
      </c>
      <c r="C97" s="52">
        <v>85063</v>
      </c>
      <c r="G97" s="52">
        <v>2</v>
      </c>
      <c r="H97">
        <v>0</v>
      </c>
      <c r="L97" s="52">
        <f>INDEX(printer_printername!A:A,MATCH(M97,printer_printername!B:B,0))</f>
        <v>80</v>
      </c>
      <c r="M97" t="s">
        <v>4359</v>
      </c>
      <c r="N97" s="52">
        <f>INDEX(organizations_branch!A:A,MATCH(O97,organizations_branch!B:B,0))</f>
        <v>1</v>
      </c>
      <c r="O97" t="s">
        <v>2339</v>
      </c>
      <c r="T97" s="52">
        <f>INDEX(accounts_user!A:A,MATCH(U97,accounts_user!H:H,0))</f>
        <v>9038</v>
      </c>
      <c r="U97" t="s">
        <v>7082</v>
      </c>
    </row>
    <row r="98" spans="1:23" x14ac:dyDescent="0.25">
      <c r="A98">
        <v>485</v>
      </c>
      <c r="C98" s="52">
        <v>67563</v>
      </c>
      <c r="G98" s="52">
        <v>2</v>
      </c>
      <c r="H98">
        <v>0</v>
      </c>
      <c r="L98" s="52">
        <f>INDEX(printer_printername!A:A,MATCH(M98,printer_printername!B:B,0))</f>
        <v>81</v>
      </c>
      <c r="M98" t="s">
        <v>4351</v>
      </c>
      <c r="N98" s="52"/>
      <c r="T98" s="52"/>
      <c r="U98" s="185" t="s">
        <v>14435</v>
      </c>
    </row>
    <row r="99" spans="1:23" x14ac:dyDescent="0.25">
      <c r="A99">
        <v>486</v>
      </c>
      <c r="C99" s="52">
        <v>77070</v>
      </c>
      <c r="G99" s="52">
        <v>2</v>
      </c>
      <c r="H99">
        <v>0</v>
      </c>
      <c r="L99" s="52">
        <f>INDEX(printer_printername!A:A,MATCH(M99,printer_printername!B:B,0))</f>
        <v>81</v>
      </c>
      <c r="M99" t="s">
        <v>4351</v>
      </c>
      <c r="N99" s="52">
        <f>INDEX(organizations_branch!A:A,MATCH(O99,organizations_branch!B:B,0))</f>
        <v>2</v>
      </c>
      <c r="O99" t="s">
        <v>6404</v>
      </c>
      <c r="T99" s="52">
        <f>INDEX(accounts_user!A:A,MATCH(U99,accounts_user!H:H,0))</f>
        <v>9639</v>
      </c>
      <c r="U99" t="s">
        <v>8673</v>
      </c>
    </row>
    <row r="100" spans="1:23" x14ac:dyDescent="0.25">
      <c r="A100">
        <v>487</v>
      </c>
      <c r="C100" s="52">
        <v>79184</v>
      </c>
      <c r="G100" s="52">
        <v>2</v>
      </c>
      <c r="H100">
        <v>0</v>
      </c>
      <c r="L100" s="52">
        <f>INDEX(printer_printername!A:A,MATCH(M100,printer_printername!B:B,0))</f>
        <v>81</v>
      </c>
      <c r="M100" t="s">
        <v>4351</v>
      </c>
      <c r="N100" s="52">
        <f>INDEX(organizations_branch!A:A,MATCH(O100,organizations_branch!B:B,0))</f>
        <v>2</v>
      </c>
      <c r="O100" t="s">
        <v>6404</v>
      </c>
      <c r="T100" s="52">
        <f>INDEX(accounts_user!A:A,MATCH(U100,accounts_user!H:H,0))</f>
        <v>10161</v>
      </c>
      <c r="U100" t="s">
        <v>9625</v>
      </c>
    </row>
    <row r="101" spans="1:23" x14ac:dyDescent="0.25">
      <c r="A101">
        <v>488</v>
      </c>
      <c r="C101" s="52">
        <v>79197</v>
      </c>
      <c r="G101" s="52">
        <v>2</v>
      </c>
      <c r="H101">
        <v>0</v>
      </c>
      <c r="L101" s="52">
        <f>INDEX(printer_printername!A:A,MATCH(M101,printer_printername!B:B,0))</f>
        <v>81</v>
      </c>
      <c r="M101" t="s">
        <v>4351</v>
      </c>
      <c r="N101" s="52">
        <f>INDEX(organizations_branch!A:A,MATCH(O101,organizations_branch!B:B,0))</f>
        <v>2</v>
      </c>
      <c r="O101" t="s">
        <v>6404</v>
      </c>
      <c r="T101" s="52">
        <f>INDEX(accounts_user!A:A,MATCH(U101,accounts_user!H:H,0))</f>
        <v>9857</v>
      </c>
      <c r="U101" t="s">
        <v>8982</v>
      </c>
    </row>
    <row r="102" spans="1:23" x14ac:dyDescent="0.25">
      <c r="A102">
        <v>489</v>
      </c>
      <c r="C102" s="52">
        <v>79202</v>
      </c>
      <c r="G102" s="52">
        <v>2</v>
      </c>
      <c r="H102">
        <v>0</v>
      </c>
      <c r="L102" s="52">
        <f>INDEX(printer_printername!A:A,MATCH(M102,printer_printername!B:B,0))</f>
        <v>81</v>
      </c>
      <c r="M102" t="s">
        <v>4351</v>
      </c>
      <c r="N102" s="52">
        <f>INDEX(organizations_branch!A:A,MATCH(O102,organizations_branch!B:B,0))</f>
        <v>2</v>
      </c>
      <c r="O102" t="s">
        <v>6404</v>
      </c>
      <c r="T102" s="52">
        <f>INDEX(accounts_user!A:A,MATCH(U102,accounts_user!H:H,0))</f>
        <v>9805</v>
      </c>
      <c r="U102" t="s">
        <v>7779</v>
      </c>
    </row>
    <row r="103" spans="1:23" x14ac:dyDescent="0.25">
      <c r="A103">
        <v>491</v>
      </c>
      <c r="C103" s="52">
        <v>77113</v>
      </c>
      <c r="G103" s="52">
        <v>2</v>
      </c>
      <c r="H103">
        <v>0</v>
      </c>
      <c r="L103" s="52">
        <f>INDEX(printer_printername!A:A,MATCH(M103,printer_printername!B:B,0))</f>
        <v>83</v>
      </c>
      <c r="M103" t="s">
        <v>2683</v>
      </c>
      <c r="N103" s="52"/>
      <c r="T103" s="52"/>
      <c r="U103" s="185" t="s">
        <v>14467</v>
      </c>
    </row>
    <row r="104" spans="1:23" x14ac:dyDescent="0.25">
      <c r="A104">
        <v>492</v>
      </c>
      <c r="C104" s="52">
        <v>78442</v>
      </c>
      <c r="G104" s="52">
        <v>1</v>
      </c>
      <c r="H104">
        <v>0</v>
      </c>
      <c r="L104" s="52">
        <f>INDEX(printer_printername!A:A,MATCH(M104,printer_printername!B:B,0))</f>
        <v>84</v>
      </c>
      <c r="M104" t="s">
        <v>3361</v>
      </c>
      <c r="N104" s="52"/>
      <c r="T104" s="52"/>
      <c r="U104" t="s">
        <v>1551</v>
      </c>
    </row>
    <row r="105" spans="1:23" x14ac:dyDescent="0.25">
      <c r="A105">
        <v>493</v>
      </c>
      <c r="C105" s="52">
        <v>78959</v>
      </c>
      <c r="G105" s="52">
        <v>1</v>
      </c>
      <c r="H105">
        <v>0</v>
      </c>
      <c r="L105" s="52">
        <f>INDEX(printer_printername!A:A,MATCH(M105,printer_printername!B:B,0))</f>
        <v>85</v>
      </c>
      <c r="M105" t="s">
        <v>3603</v>
      </c>
      <c r="N105" s="52"/>
      <c r="T105" s="52"/>
      <c r="U105" t="s">
        <v>1551</v>
      </c>
    </row>
    <row r="106" spans="1:23" x14ac:dyDescent="0.25">
      <c r="A106">
        <v>494</v>
      </c>
      <c r="C106" s="52">
        <v>445</v>
      </c>
      <c r="G106" s="52">
        <v>1</v>
      </c>
      <c r="H106">
        <v>0</v>
      </c>
      <c r="L106" s="52">
        <f>INDEX(printer_printername!A:A,MATCH(M106,printer_printername!B:B,0))</f>
        <v>86</v>
      </c>
      <c r="M106" t="s">
        <v>1975</v>
      </c>
      <c r="N106" s="52"/>
      <c r="T106" s="52"/>
      <c r="U106" t="s">
        <v>1551</v>
      </c>
    </row>
    <row r="107" spans="1:23" x14ac:dyDescent="0.25">
      <c r="A107">
        <v>495</v>
      </c>
      <c r="C107" s="52">
        <v>85019</v>
      </c>
      <c r="G107" s="52">
        <v>2</v>
      </c>
      <c r="H107">
        <v>0</v>
      </c>
      <c r="L107" s="52">
        <f>INDEX(printer_printername!A:A,MATCH(M107,printer_printername!B:B,0))</f>
        <v>87</v>
      </c>
      <c r="M107" t="s">
        <v>4154</v>
      </c>
      <c r="N107" s="52">
        <f>INDEX(organizations_branch!A:A,MATCH(O107,organizations_branch!B:B,0))</f>
        <v>1</v>
      </c>
      <c r="O107" t="s">
        <v>2339</v>
      </c>
      <c r="T107" s="52">
        <f>INDEX(accounts_user!A:A,MATCH(U107,accounts_user!H:H,0))</f>
        <v>9466</v>
      </c>
      <c r="U107" t="s">
        <v>13531</v>
      </c>
      <c r="W107" s="112"/>
    </row>
    <row r="108" spans="1:23" x14ac:dyDescent="0.25">
      <c r="A108">
        <v>496</v>
      </c>
      <c r="C108" s="52">
        <v>1625</v>
      </c>
      <c r="G108" s="52">
        <v>1</v>
      </c>
      <c r="H108">
        <v>0</v>
      </c>
      <c r="L108" s="52">
        <f>INDEX(printer_printername!A:A,MATCH(M108,printer_printername!B:B,0))</f>
        <v>88</v>
      </c>
      <c r="M108" t="s">
        <v>2035</v>
      </c>
      <c r="N108" s="52"/>
      <c r="T108" s="52"/>
      <c r="U108" t="s">
        <v>1551</v>
      </c>
    </row>
    <row r="109" spans="1:23" x14ac:dyDescent="0.25">
      <c r="A109">
        <v>498</v>
      </c>
      <c r="C109" s="52">
        <v>77866</v>
      </c>
      <c r="G109" s="52">
        <v>1</v>
      </c>
      <c r="H109">
        <v>0</v>
      </c>
      <c r="L109" s="52">
        <f>INDEX(printer_printername!A:A,MATCH(M109,printer_printername!B:B,0))</f>
        <v>90</v>
      </c>
      <c r="M109" t="s">
        <v>14469</v>
      </c>
      <c r="N109" s="52"/>
      <c r="T109" s="52"/>
      <c r="U109" t="s">
        <v>1551</v>
      </c>
    </row>
    <row r="110" spans="1:23" x14ac:dyDescent="0.25">
      <c r="A110">
        <v>499</v>
      </c>
      <c r="C110" s="52">
        <v>78050</v>
      </c>
      <c r="G110" s="52">
        <v>1</v>
      </c>
      <c r="H110">
        <v>0</v>
      </c>
      <c r="L110" s="52">
        <f>INDEX(printer_printername!A:A,MATCH(M110,printer_printername!B:B,0))</f>
        <v>91</v>
      </c>
      <c r="M110" t="s">
        <v>14470</v>
      </c>
      <c r="N110" s="52"/>
      <c r="T110" s="52"/>
      <c r="U110" t="s">
        <v>1551</v>
      </c>
    </row>
    <row r="111" spans="1:23" x14ac:dyDescent="0.25">
      <c r="A111">
        <v>502</v>
      </c>
      <c r="C111" s="52">
        <v>78622</v>
      </c>
      <c r="G111" s="52">
        <v>2</v>
      </c>
      <c r="H111">
        <v>0</v>
      </c>
      <c r="L111" s="52">
        <f>INDEX(printer_printername!A:A,MATCH(M111,printer_printername!B:B,0))</f>
        <v>94</v>
      </c>
      <c r="M111" t="s">
        <v>4357</v>
      </c>
      <c r="N111" s="52">
        <f>INDEX(organizations_branch!A:A,MATCH(O111,organizations_branch!B:B,0))</f>
        <v>1</v>
      </c>
      <c r="O111" t="s">
        <v>2339</v>
      </c>
      <c r="T111" s="52">
        <f>INDEX(accounts_user!A:A,MATCH(U111,accounts_user!H:H,0))</f>
        <v>8845</v>
      </c>
      <c r="U111" t="s">
        <v>13847</v>
      </c>
    </row>
    <row r="112" spans="1:23" x14ac:dyDescent="0.25">
      <c r="A112">
        <v>504</v>
      </c>
      <c r="C112" s="52">
        <v>78292</v>
      </c>
      <c r="G112" s="52">
        <v>2</v>
      </c>
      <c r="H112">
        <v>0</v>
      </c>
      <c r="L112" s="52">
        <f>INDEX(printer_printername!A:A,MATCH(M112,printer_printername!B:B,0))</f>
        <v>96</v>
      </c>
      <c r="M112" t="s">
        <v>4355</v>
      </c>
      <c r="N112" s="52"/>
      <c r="T112" s="52"/>
      <c r="U112" s="185" t="s">
        <v>14435</v>
      </c>
    </row>
    <row r="113" spans="1:23" x14ac:dyDescent="0.25">
      <c r="A113">
        <v>505</v>
      </c>
      <c r="C113" s="52">
        <v>67435</v>
      </c>
      <c r="G113" s="52">
        <v>1</v>
      </c>
      <c r="H113">
        <v>0</v>
      </c>
      <c r="L113" s="52">
        <f>INDEX(printer_printername!A:A,MATCH(M113,printer_printername!B:B,0))</f>
        <v>97</v>
      </c>
      <c r="M113" t="s">
        <v>2188</v>
      </c>
      <c r="N113" s="52"/>
      <c r="T113" s="52"/>
      <c r="U113" t="s">
        <v>1551</v>
      </c>
    </row>
    <row r="114" spans="1:23" x14ac:dyDescent="0.25">
      <c r="A114">
        <v>507</v>
      </c>
      <c r="C114" s="52">
        <v>79187</v>
      </c>
      <c r="G114" s="52">
        <v>2</v>
      </c>
      <c r="H114">
        <v>0</v>
      </c>
      <c r="L114" s="52">
        <f>INDEX(printer_printername!A:A,MATCH(M114,printer_printername!B:B,0))</f>
        <v>99</v>
      </c>
      <c r="M114" t="s">
        <v>14473</v>
      </c>
      <c r="N114" s="52">
        <f>INDEX(organizations_branch!A:A,MATCH(O114,organizations_branch!B:B,0))</f>
        <v>1</v>
      </c>
      <c r="O114" t="s">
        <v>2339</v>
      </c>
      <c r="T114" s="52">
        <f>INDEX(accounts_user!A:A,MATCH(U114,accounts_user!H:H,0))</f>
        <v>8475</v>
      </c>
      <c r="U114" t="s">
        <v>7852</v>
      </c>
    </row>
    <row r="115" spans="1:23" x14ac:dyDescent="0.25">
      <c r="A115">
        <v>508</v>
      </c>
      <c r="C115" s="52">
        <v>79383</v>
      </c>
      <c r="G115" s="52">
        <v>2</v>
      </c>
      <c r="H115">
        <v>0</v>
      </c>
      <c r="L115" s="52">
        <f>INDEX(printer_printername!A:A,MATCH(M115,printer_printername!B:B,0))</f>
        <v>100</v>
      </c>
      <c r="M115" t="s">
        <v>14474</v>
      </c>
      <c r="N115" s="52"/>
      <c r="T115" s="52"/>
      <c r="U115" t="s">
        <v>14475</v>
      </c>
    </row>
    <row r="116" spans="1:23" x14ac:dyDescent="0.25">
      <c r="A116">
        <v>510</v>
      </c>
      <c r="C116" s="52" t="s">
        <v>1338</v>
      </c>
      <c r="G116" s="52">
        <v>2</v>
      </c>
      <c r="H116">
        <v>0</v>
      </c>
      <c r="L116" s="52">
        <f>INDEX(printer_printername!A:A,MATCH(M116,printer_printername!B:B,0))</f>
        <v>101</v>
      </c>
      <c r="M116" t="s">
        <v>14476</v>
      </c>
      <c r="N116" s="52">
        <f>INDEX(organizations_branch!A:A,MATCH(O116,organizations_branch!B:B,0))</f>
        <v>1</v>
      </c>
      <c r="O116" t="s">
        <v>2339</v>
      </c>
      <c r="T116" s="52">
        <f>INDEX(accounts_user!A:A,MATCH(U116,accounts_user!H:H,0))</f>
        <v>8816</v>
      </c>
      <c r="U116" t="s">
        <v>7850</v>
      </c>
    </row>
    <row r="117" spans="1:23" x14ac:dyDescent="0.25">
      <c r="A117">
        <v>511</v>
      </c>
      <c r="G117" s="52">
        <v>2</v>
      </c>
      <c r="H117">
        <v>0</v>
      </c>
      <c r="L117" s="52">
        <f>INDEX(printer_printername!A:A,MATCH(M117,printer_printername!B:B,0))</f>
        <v>406</v>
      </c>
      <c r="M117" t="s">
        <v>1402</v>
      </c>
      <c r="N117" s="52">
        <f>INDEX(organizations_branch!A:A,MATCH(O117,organizations_branch!B:B,0))</f>
        <v>4</v>
      </c>
      <c r="O117" t="s">
        <v>6402</v>
      </c>
      <c r="T117" s="52">
        <f>INDEX(accounts_user!A:A,MATCH(U117,accounts_user!H:H,0))</f>
        <v>10427</v>
      </c>
      <c r="U117" t="s">
        <v>11998</v>
      </c>
    </row>
    <row r="118" spans="1:23" x14ac:dyDescent="0.25">
      <c r="A118">
        <v>512</v>
      </c>
      <c r="C118" s="52">
        <v>78356</v>
      </c>
      <c r="G118" s="52">
        <v>2</v>
      </c>
      <c r="H118">
        <v>0</v>
      </c>
      <c r="L118" s="52">
        <f>INDEX(printer_printername!A:A,MATCH(M118,printer_printername!B:B,0))</f>
        <v>102</v>
      </c>
      <c r="M118" t="s">
        <v>14477</v>
      </c>
      <c r="N118" s="52">
        <f>INDEX(organizations_branch!A:A,MATCH(O118,organizations_branch!B:B,0))</f>
        <v>4</v>
      </c>
      <c r="O118" t="s">
        <v>6402</v>
      </c>
      <c r="T118" s="52">
        <f>INDEX(accounts_user!A:A,MATCH(U118,accounts_user!H:H,0))</f>
        <v>10470</v>
      </c>
      <c r="U118" t="s">
        <v>7822</v>
      </c>
    </row>
    <row r="119" spans="1:23" ht="15.75" customHeight="1" thickBot="1" x14ac:dyDescent="0.3">
      <c r="A119">
        <v>513</v>
      </c>
      <c r="C119" s="52">
        <v>78364</v>
      </c>
      <c r="G119" s="52">
        <v>2</v>
      </c>
      <c r="H119">
        <v>0</v>
      </c>
      <c r="L119" s="52">
        <f>INDEX(printer_printername!A:A,MATCH(M119,printer_printername!B:B,0))</f>
        <v>102</v>
      </c>
      <c r="M119" t="s">
        <v>14477</v>
      </c>
      <c r="N119" s="52">
        <f>INDEX(organizations_branch!A:A,MATCH(O119,organizations_branch!B:B,0))</f>
        <v>4</v>
      </c>
      <c r="O119" t="s">
        <v>6402</v>
      </c>
      <c r="T119" s="52">
        <f>INDEX(accounts_user!A:A,MATCH(U119,accounts_user!H:H,0))</f>
        <v>10399</v>
      </c>
      <c r="U119" t="s">
        <v>12856</v>
      </c>
    </row>
    <row r="120" spans="1:23" ht="15.75" customHeight="1" thickBot="1" x14ac:dyDescent="0.3">
      <c r="A120">
        <v>514</v>
      </c>
      <c r="C120" s="52">
        <v>78366</v>
      </c>
      <c r="G120" s="52">
        <v>2</v>
      </c>
      <c r="H120">
        <v>0</v>
      </c>
      <c r="L120" s="52">
        <f>INDEX(printer_printername!A:A,MATCH(M120,printer_printername!B:B,0))</f>
        <v>102</v>
      </c>
      <c r="M120" t="s">
        <v>14477</v>
      </c>
      <c r="N120" s="52"/>
      <c r="T120" s="52"/>
      <c r="U120" t="s">
        <v>14478</v>
      </c>
      <c r="W120" s="2"/>
    </row>
    <row r="121" spans="1:23" x14ac:dyDescent="0.25">
      <c r="A121">
        <v>515</v>
      </c>
      <c r="C121" s="52">
        <v>78368</v>
      </c>
      <c r="G121" s="52">
        <v>2</v>
      </c>
      <c r="H121">
        <v>0</v>
      </c>
      <c r="L121" s="52">
        <f>INDEX(printer_printername!A:A,MATCH(M121,printer_printername!B:B,0))</f>
        <v>102</v>
      </c>
      <c r="M121" t="s">
        <v>14477</v>
      </c>
      <c r="N121" s="52"/>
      <c r="T121" s="52"/>
      <c r="U121" t="s">
        <v>13299</v>
      </c>
    </row>
    <row r="122" spans="1:23" x14ac:dyDescent="0.25">
      <c r="A122">
        <v>516</v>
      </c>
      <c r="C122" s="52">
        <v>79327</v>
      </c>
      <c r="G122" s="52">
        <v>2</v>
      </c>
      <c r="H122">
        <v>0</v>
      </c>
      <c r="L122" s="52">
        <f>INDEX(printer_printername!A:A,MATCH(M122,printer_printername!B:B,0))</f>
        <v>102</v>
      </c>
      <c r="M122" t="s">
        <v>14477</v>
      </c>
      <c r="N122" s="52">
        <f>INDEX(organizations_branch!A:A,MATCH(O122,organizations_branch!B:B,0))</f>
        <v>1</v>
      </c>
      <c r="O122" t="s">
        <v>2339</v>
      </c>
      <c r="T122" s="52">
        <f>INDEX(accounts_user!A:A,MATCH(U122,accounts_user!H:H,0))</f>
        <v>9414</v>
      </c>
      <c r="U122" t="s">
        <v>10991</v>
      </c>
    </row>
    <row r="123" spans="1:23" x14ac:dyDescent="0.25">
      <c r="A123">
        <v>517</v>
      </c>
      <c r="C123" s="52">
        <v>879408</v>
      </c>
      <c r="G123" s="52">
        <v>2</v>
      </c>
      <c r="H123">
        <v>0</v>
      </c>
      <c r="L123" s="52">
        <f>INDEX(printer_printername!A:A,MATCH(M123,printer_printername!B:B,0))</f>
        <v>103</v>
      </c>
      <c r="M123" t="s">
        <v>14479</v>
      </c>
      <c r="N123" s="52">
        <f>INDEX(organizations_branch!A:A,MATCH(O123,organizations_branch!B:B,0))</f>
        <v>4</v>
      </c>
      <c r="O123" t="s">
        <v>6402</v>
      </c>
      <c r="T123" s="52">
        <f>INDEX(accounts_user!A:A,MATCH(U123,accounts_user!H:H,0))</f>
        <v>10399</v>
      </c>
      <c r="U123" t="s">
        <v>12856</v>
      </c>
    </row>
    <row r="124" spans="1:23" x14ac:dyDescent="0.25">
      <c r="A124">
        <v>518</v>
      </c>
      <c r="C124" s="52">
        <v>79350</v>
      </c>
      <c r="G124" s="52">
        <v>2</v>
      </c>
      <c r="H124">
        <v>0</v>
      </c>
      <c r="L124" s="52">
        <f>INDEX(printer_printername!A:A,MATCH(M124,printer_printername!B:B,0))</f>
        <v>104</v>
      </c>
      <c r="M124" t="s">
        <v>14480</v>
      </c>
      <c r="N124" s="52"/>
      <c r="T124" s="52"/>
      <c r="U124" t="s">
        <v>10053</v>
      </c>
    </row>
    <row r="125" spans="1:23" x14ac:dyDescent="0.25">
      <c r="A125">
        <v>519</v>
      </c>
      <c r="C125" s="52">
        <v>79351</v>
      </c>
      <c r="G125" s="52">
        <v>2</v>
      </c>
      <c r="H125">
        <v>0</v>
      </c>
      <c r="L125" s="52">
        <f>INDEX(printer_printername!A:A,MATCH(M125,printer_printername!B:B,0))</f>
        <v>104</v>
      </c>
      <c r="M125" t="s">
        <v>14480</v>
      </c>
      <c r="N125" s="52">
        <f>INDEX(organizations_branch!A:A,MATCH(O125,organizations_branch!B:B,0))</f>
        <v>1</v>
      </c>
      <c r="O125" t="s">
        <v>2339</v>
      </c>
      <c r="T125" s="52">
        <f>INDEX(accounts_user!A:A,MATCH(U125,accounts_user!H:H,0))</f>
        <v>10444</v>
      </c>
      <c r="U125" t="s">
        <v>12784</v>
      </c>
    </row>
    <row r="126" spans="1:23" x14ac:dyDescent="0.25">
      <c r="A126">
        <v>520</v>
      </c>
      <c r="C126" s="52">
        <v>79352</v>
      </c>
      <c r="G126" s="52">
        <v>2</v>
      </c>
      <c r="H126">
        <v>0</v>
      </c>
      <c r="L126" s="52">
        <f>INDEX(printer_printername!A:A,MATCH(M126,printer_printername!B:B,0))</f>
        <v>104</v>
      </c>
      <c r="M126" t="s">
        <v>14480</v>
      </c>
      <c r="N126" s="52">
        <f>INDEX(organizations_branch!A:A,MATCH(O126,organizations_branch!B:B,0))</f>
        <v>1</v>
      </c>
      <c r="O126" t="s">
        <v>2339</v>
      </c>
      <c r="T126" s="52">
        <f>INDEX(accounts_user!A:A,MATCH(U126,accounts_user!H:H,0))</f>
        <v>9056</v>
      </c>
      <c r="U126" t="s">
        <v>12987</v>
      </c>
    </row>
    <row r="127" spans="1:23" x14ac:dyDescent="0.25">
      <c r="A127">
        <v>521</v>
      </c>
      <c r="C127" s="52">
        <v>79353</v>
      </c>
      <c r="G127" s="52">
        <v>2</v>
      </c>
      <c r="H127">
        <v>0</v>
      </c>
      <c r="L127" s="52">
        <f>INDEX(printer_printername!A:A,MATCH(M127,printer_printername!B:B,0))</f>
        <v>104</v>
      </c>
      <c r="M127" t="s">
        <v>14480</v>
      </c>
      <c r="N127" s="52">
        <f>INDEX(organizations_branch!A:A,MATCH(O127,organizations_branch!B:B,0))</f>
        <v>1</v>
      </c>
      <c r="O127" t="s">
        <v>2339</v>
      </c>
      <c r="T127" s="52">
        <f>INDEX(accounts_user!A:A,MATCH(U127,accounts_user!H:H,0))</f>
        <v>9159</v>
      </c>
      <c r="U127" t="s">
        <v>12168</v>
      </c>
    </row>
    <row r="128" spans="1:23" x14ac:dyDescent="0.25">
      <c r="A128">
        <v>522</v>
      </c>
      <c r="C128" s="52">
        <v>79354</v>
      </c>
      <c r="G128" s="52">
        <v>2</v>
      </c>
      <c r="H128">
        <v>0</v>
      </c>
      <c r="L128" s="52">
        <f>INDEX(printer_printername!A:A,MATCH(M128,printer_printername!B:B,0))</f>
        <v>104</v>
      </c>
      <c r="M128" t="s">
        <v>14480</v>
      </c>
      <c r="N128" s="52">
        <f>INDEX(organizations_branch!A:A,MATCH(O128,organizations_branch!B:B,0))</f>
        <v>1</v>
      </c>
      <c r="O128" t="s">
        <v>2339</v>
      </c>
      <c r="T128" s="52">
        <f>INDEX(accounts_user!A:A,MATCH(U128,accounts_user!H:H,0))</f>
        <v>9428</v>
      </c>
      <c r="U128" t="s">
        <v>8250</v>
      </c>
    </row>
    <row r="129" spans="1:21" x14ac:dyDescent="0.25">
      <c r="A129">
        <v>523</v>
      </c>
      <c r="C129" s="52">
        <v>79355</v>
      </c>
      <c r="G129" s="52">
        <v>2</v>
      </c>
      <c r="H129">
        <v>0</v>
      </c>
      <c r="L129" s="52">
        <f>INDEX(printer_printername!A:A,MATCH(M129,printer_printername!B:B,0))</f>
        <v>104</v>
      </c>
      <c r="M129" t="s">
        <v>14480</v>
      </c>
      <c r="N129" s="52">
        <f>INDEX(organizations_branch!A:A,MATCH(O129,organizations_branch!B:B,0))</f>
        <v>1</v>
      </c>
      <c r="O129" t="s">
        <v>2339</v>
      </c>
      <c r="T129" s="52">
        <f>INDEX(accounts_user!A:A,MATCH(U129,accounts_user!H:H,0))</f>
        <v>9029</v>
      </c>
      <c r="U129" t="s">
        <v>7901</v>
      </c>
    </row>
    <row r="130" spans="1:21" x14ac:dyDescent="0.25">
      <c r="A130">
        <v>524</v>
      </c>
      <c r="C130" s="52">
        <v>79356</v>
      </c>
      <c r="G130" s="52">
        <v>2</v>
      </c>
      <c r="H130">
        <v>0</v>
      </c>
      <c r="L130" s="52">
        <f>INDEX(printer_printername!A:A,MATCH(M130,printer_printername!B:B,0))</f>
        <v>104</v>
      </c>
      <c r="M130" t="s">
        <v>14480</v>
      </c>
      <c r="N130" s="52">
        <f>INDEX(organizations_branch!A:A,MATCH(O130,organizations_branch!B:B,0))</f>
        <v>1</v>
      </c>
      <c r="O130" t="s">
        <v>2339</v>
      </c>
      <c r="T130" s="52">
        <f>INDEX(accounts_user!A:A,MATCH(U130,accounts_user!H:H,0))</f>
        <v>8657</v>
      </c>
      <c r="U130" t="s">
        <v>10634</v>
      </c>
    </row>
    <row r="131" spans="1:21" x14ac:dyDescent="0.25">
      <c r="A131">
        <v>525</v>
      </c>
      <c r="C131" s="52">
        <v>79357</v>
      </c>
      <c r="G131" s="52">
        <v>2</v>
      </c>
      <c r="H131">
        <v>0</v>
      </c>
      <c r="L131" s="52">
        <f>INDEX(printer_printername!A:A,MATCH(M131,printer_printername!B:B,0))</f>
        <v>104</v>
      </c>
      <c r="M131" t="s">
        <v>14480</v>
      </c>
      <c r="N131" s="52">
        <f>INDEX(organizations_branch!A:A,MATCH(O131,organizations_branch!B:B,0))</f>
        <v>1</v>
      </c>
      <c r="O131" t="s">
        <v>2339</v>
      </c>
      <c r="T131" s="52">
        <f>INDEX(accounts_user!A:A,MATCH(U131,accounts_user!H:H,0))</f>
        <v>9589</v>
      </c>
      <c r="U131" t="s">
        <v>11210</v>
      </c>
    </row>
    <row r="132" spans="1:21" x14ac:dyDescent="0.25">
      <c r="A132">
        <v>526</v>
      </c>
      <c r="C132" s="52">
        <v>79358</v>
      </c>
      <c r="G132" s="52">
        <v>2</v>
      </c>
      <c r="H132">
        <v>0</v>
      </c>
      <c r="L132" s="52">
        <f>INDEX(printer_printername!A:A,MATCH(M132,printer_printername!B:B,0))</f>
        <v>104</v>
      </c>
      <c r="M132" t="s">
        <v>14480</v>
      </c>
      <c r="N132" s="52">
        <f>INDEX(organizations_branch!A:A,MATCH(O132,organizations_branch!B:B,0))</f>
        <v>1</v>
      </c>
      <c r="O132" t="s">
        <v>2339</v>
      </c>
      <c r="T132" s="52">
        <f>INDEX(accounts_user!A:A,MATCH(U132,accounts_user!H:H,0))</f>
        <v>8677</v>
      </c>
      <c r="U132" t="s">
        <v>12919</v>
      </c>
    </row>
    <row r="133" spans="1:21" x14ac:dyDescent="0.25">
      <c r="A133">
        <v>527</v>
      </c>
      <c r="C133" s="52">
        <v>79359</v>
      </c>
      <c r="G133" s="52">
        <v>2</v>
      </c>
      <c r="H133">
        <v>0</v>
      </c>
      <c r="L133" s="52">
        <f>INDEX(printer_printername!A:A,MATCH(M133,printer_printername!B:B,0))</f>
        <v>104</v>
      </c>
      <c r="M133" t="s">
        <v>14480</v>
      </c>
      <c r="N133" s="52"/>
      <c r="T133" s="52"/>
      <c r="U133" t="s">
        <v>6941</v>
      </c>
    </row>
    <row r="134" spans="1:21" x14ac:dyDescent="0.25">
      <c r="A134">
        <v>528</v>
      </c>
      <c r="C134" s="52">
        <v>79360</v>
      </c>
      <c r="G134" s="52">
        <v>2</v>
      </c>
      <c r="H134">
        <v>0</v>
      </c>
      <c r="L134" s="52">
        <f>INDEX(printer_printername!A:A,MATCH(M134,printer_printername!B:B,0))</f>
        <v>104</v>
      </c>
      <c r="M134" t="s">
        <v>14480</v>
      </c>
      <c r="N134" s="52">
        <f>INDEX(organizations_branch!A:A,MATCH(O134,organizations_branch!B:B,0))</f>
        <v>1</v>
      </c>
      <c r="O134" t="s">
        <v>2339</v>
      </c>
      <c r="T134" s="52">
        <f>INDEX(accounts_user!A:A,MATCH(U134,accounts_user!H:H,0))</f>
        <v>8523</v>
      </c>
      <c r="U134" t="s">
        <v>13599</v>
      </c>
    </row>
    <row r="135" spans="1:21" x14ac:dyDescent="0.25">
      <c r="A135">
        <v>529</v>
      </c>
      <c r="C135" s="52">
        <v>79361</v>
      </c>
      <c r="G135" s="52">
        <v>2</v>
      </c>
      <c r="H135">
        <v>0</v>
      </c>
      <c r="L135" s="52">
        <f>INDEX(printer_printername!A:A,MATCH(M135,printer_printername!B:B,0))</f>
        <v>104</v>
      </c>
      <c r="M135" t="s">
        <v>14480</v>
      </c>
      <c r="N135" s="52">
        <f>INDEX(organizations_branch!A:A,MATCH(O135,organizations_branch!B:B,0))</f>
        <v>1</v>
      </c>
      <c r="O135" t="s">
        <v>2339</v>
      </c>
      <c r="T135" s="52">
        <f>INDEX(accounts_user!A:A,MATCH(U135,accounts_user!H:H,0))</f>
        <v>8507</v>
      </c>
      <c r="U135" t="s">
        <v>8932</v>
      </c>
    </row>
    <row r="136" spans="1:21" x14ac:dyDescent="0.25">
      <c r="A136">
        <v>530</v>
      </c>
      <c r="C136" s="52">
        <v>79362</v>
      </c>
      <c r="G136" s="52">
        <v>2</v>
      </c>
      <c r="H136">
        <v>0</v>
      </c>
      <c r="L136" s="52">
        <f>INDEX(printer_printername!A:A,MATCH(M136,printer_printername!B:B,0))</f>
        <v>104</v>
      </c>
      <c r="M136" t="s">
        <v>14480</v>
      </c>
      <c r="N136" s="52">
        <f>INDEX(organizations_branch!A:A,MATCH(O136,organizations_branch!B:B,0))</f>
        <v>1</v>
      </c>
      <c r="O136" t="s">
        <v>2339</v>
      </c>
      <c r="T136" s="52">
        <f>INDEX(accounts_user!A:A,MATCH(U136,accounts_user!H:H,0))</f>
        <v>8886</v>
      </c>
      <c r="U136" t="s">
        <v>11767</v>
      </c>
    </row>
    <row r="137" spans="1:21" x14ac:dyDescent="0.25">
      <c r="A137">
        <v>531</v>
      </c>
      <c r="C137" s="52">
        <v>79363</v>
      </c>
      <c r="G137" s="52">
        <v>2</v>
      </c>
      <c r="H137">
        <v>0</v>
      </c>
      <c r="L137" s="52">
        <f>INDEX(printer_printername!A:A,MATCH(M137,printer_printername!B:B,0))</f>
        <v>104</v>
      </c>
      <c r="M137" t="s">
        <v>14480</v>
      </c>
      <c r="N137" s="52">
        <f>INDEX(organizations_branch!A:A,MATCH(O137,organizations_branch!B:B,0))</f>
        <v>1</v>
      </c>
      <c r="O137" t="s">
        <v>2339</v>
      </c>
      <c r="T137" s="52">
        <f>INDEX(accounts_user!A:A,MATCH(U137,accounts_user!H:H,0))</f>
        <v>8410</v>
      </c>
      <c r="U137" t="s">
        <v>12921</v>
      </c>
    </row>
    <row r="138" spans="1:21" x14ac:dyDescent="0.25">
      <c r="A138">
        <v>532</v>
      </c>
      <c r="C138" s="52">
        <v>79364</v>
      </c>
      <c r="G138" s="52">
        <v>2</v>
      </c>
      <c r="H138">
        <v>0</v>
      </c>
      <c r="L138" s="52">
        <f>INDEX(printer_printername!A:A,MATCH(M138,printer_printername!B:B,0))</f>
        <v>104</v>
      </c>
      <c r="M138" t="s">
        <v>14480</v>
      </c>
      <c r="N138" s="52">
        <f>INDEX(organizations_branch!A:A,MATCH(O138,organizations_branch!B:B,0))</f>
        <v>1</v>
      </c>
      <c r="O138" t="s">
        <v>2339</v>
      </c>
      <c r="T138" s="52">
        <f>INDEX(accounts_user!A:A,MATCH(U138,accounts_user!H:H,0))</f>
        <v>9244</v>
      </c>
      <c r="U138" t="s">
        <v>10767</v>
      </c>
    </row>
    <row r="139" spans="1:21" x14ac:dyDescent="0.25">
      <c r="A139">
        <v>533</v>
      </c>
      <c r="C139" s="52">
        <v>79365</v>
      </c>
      <c r="G139" s="52">
        <v>2</v>
      </c>
      <c r="H139">
        <v>0</v>
      </c>
      <c r="L139" s="52">
        <f>INDEX(printer_printername!A:A,MATCH(M139,printer_printername!B:B,0))</f>
        <v>104</v>
      </c>
      <c r="M139" t="s">
        <v>14480</v>
      </c>
      <c r="N139" s="52">
        <f>INDEX(organizations_branch!A:A,MATCH(O139,organizations_branch!B:B,0))</f>
        <v>1</v>
      </c>
      <c r="O139" t="s">
        <v>2339</v>
      </c>
      <c r="T139" s="52">
        <f>INDEX(accounts_user!A:A,MATCH(U139,accounts_user!H:H,0))</f>
        <v>8402</v>
      </c>
      <c r="U139" t="s">
        <v>11349</v>
      </c>
    </row>
    <row r="140" spans="1:21" x14ac:dyDescent="0.25">
      <c r="A140">
        <v>534</v>
      </c>
      <c r="C140" s="52">
        <v>79366</v>
      </c>
      <c r="G140" s="52">
        <v>2</v>
      </c>
      <c r="H140">
        <v>0</v>
      </c>
      <c r="L140" s="52">
        <f>INDEX(printer_printername!A:A,MATCH(M140,printer_printername!B:B,0))</f>
        <v>104</v>
      </c>
      <c r="M140" t="s">
        <v>14480</v>
      </c>
      <c r="N140" s="52">
        <f>INDEX(organizations_branch!A:A,MATCH(O140,organizations_branch!B:B,0))</f>
        <v>1</v>
      </c>
      <c r="O140" t="s">
        <v>2339</v>
      </c>
      <c r="T140" s="52">
        <f>INDEX(accounts_user!A:A,MATCH(U140,accounts_user!H:H,0))</f>
        <v>9286</v>
      </c>
      <c r="U140" t="s">
        <v>14429</v>
      </c>
    </row>
    <row r="141" spans="1:21" x14ac:dyDescent="0.25">
      <c r="A141">
        <v>535</v>
      </c>
      <c r="C141" s="52">
        <v>79367</v>
      </c>
      <c r="G141" s="52">
        <v>2</v>
      </c>
      <c r="H141">
        <v>0</v>
      </c>
      <c r="L141" s="52">
        <f>INDEX(printer_printername!A:A,MATCH(M141,printer_printername!B:B,0))</f>
        <v>104</v>
      </c>
      <c r="M141" t="s">
        <v>14480</v>
      </c>
      <c r="N141" s="52">
        <f>INDEX(organizations_branch!A:A,MATCH(O141,organizations_branch!B:B,0))</f>
        <v>1</v>
      </c>
      <c r="O141" t="s">
        <v>2339</v>
      </c>
      <c r="T141" s="52">
        <f>INDEX(accounts_user!A:A,MATCH(U141,accounts_user!H:H,0))</f>
        <v>8411</v>
      </c>
      <c r="U141" t="s">
        <v>9296</v>
      </c>
    </row>
    <row r="142" spans="1:21" x14ac:dyDescent="0.25">
      <c r="A142">
        <v>536</v>
      </c>
      <c r="C142" s="52">
        <v>79368</v>
      </c>
      <c r="G142" s="52">
        <v>2</v>
      </c>
      <c r="H142">
        <v>0</v>
      </c>
      <c r="L142" s="52">
        <f>INDEX(printer_printername!A:A,MATCH(M142,printer_printername!B:B,0))</f>
        <v>104</v>
      </c>
      <c r="M142" t="s">
        <v>14480</v>
      </c>
      <c r="N142" s="52">
        <f>INDEX(organizations_branch!A:A,MATCH(O142,organizations_branch!B:B,0))</f>
        <v>1</v>
      </c>
      <c r="O142" t="s">
        <v>2339</v>
      </c>
      <c r="T142" s="52">
        <f>INDEX(accounts_user!A:A,MATCH(U142,accounts_user!H:H,0))</f>
        <v>8747</v>
      </c>
      <c r="U142" t="s">
        <v>11394</v>
      </c>
    </row>
    <row r="143" spans="1:21" x14ac:dyDescent="0.25">
      <c r="A143">
        <v>537</v>
      </c>
      <c r="C143" s="52">
        <v>79369</v>
      </c>
      <c r="G143" s="52">
        <v>2</v>
      </c>
      <c r="H143">
        <v>0</v>
      </c>
      <c r="L143" s="52">
        <f>INDEX(printer_printername!A:A,MATCH(M143,printer_printername!B:B,0))</f>
        <v>104</v>
      </c>
      <c r="M143" t="s">
        <v>14480</v>
      </c>
      <c r="N143" s="52">
        <f>INDEX(organizations_branch!A:A,MATCH(O143,organizations_branch!B:B,0))</f>
        <v>1</v>
      </c>
      <c r="O143" t="s">
        <v>2339</v>
      </c>
      <c r="T143" s="52">
        <f>INDEX(accounts_user!A:A,MATCH(U143,accounts_user!H:H,0))</f>
        <v>9595</v>
      </c>
      <c r="U143" t="s">
        <v>14481</v>
      </c>
    </row>
    <row r="144" spans="1:21" x14ac:dyDescent="0.25">
      <c r="A144">
        <v>538</v>
      </c>
      <c r="C144" s="52" t="s">
        <v>1289</v>
      </c>
      <c r="G144" s="52">
        <v>2</v>
      </c>
      <c r="H144">
        <v>0</v>
      </c>
      <c r="L144" s="52">
        <f>INDEX(printer_printername!A:A,MATCH(M144,printer_printername!B:B,0))</f>
        <v>104</v>
      </c>
      <c r="M144" t="s">
        <v>14480</v>
      </c>
      <c r="N144" s="52">
        <f>INDEX(organizations_branch!A:A,MATCH(O144,organizations_branch!B:B,0))</f>
        <v>1</v>
      </c>
      <c r="O144" t="s">
        <v>2339</v>
      </c>
      <c r="T144" s="52">
        <f>INDEX(accounts_user!A:A,MATCH(U144,accounts_user!H:H,0))</f>
        <v>9407</v>
      </c>
      <c r="U144" t="s">
        <v>7131</v>
      </c>
    </row>
    <row r="145" spans="1:21" x14ac:dyDescent="0.25">
      <c r="A145">
        <v>539</v>
      </c>
      <c r="C145" s="52" t="s">
        <v>1294</v>
      </c>
      <c r="G145" s="52">
        <v>2</v>
      </c>
      <c r="H145">
        <v>0</v>
      </c>
      <c r="L145" s="52">
        <f>INDEX(printer_printername!A:A,MATCH(M145,printer_printername!B:B,0))</f>
        <v>104</v>
      </c>
      <c r="M145" t="s">
        <v>14480</v>
      </c>
      <c r="N145" s="52"/>
      <c r="T145" s="52"/>
      <c r="U145" s="185" t="s">
        <v>14482</v>
      </c>
    </row>
    <row r="146" spans="1:21" x14ac:dyDescent="0.25">
      <c r="A146">
        <v>540</v>
      </c>
      <c r="C146" s="52" t="s">
        <v>1297</v>
      </c>
      <c r="G146" s="52">
        <v>2</v>
      </c>
      <c r="H146">
        <v>0</v>
      </c>
      <c r="L146" s="52">
        <f>INDEX(printer_printername!A:A,MATCH(M146,printer_printername!B:B,0))</f>
        <v>104</v>
      </c>
      <c r="M146" t="s">
        <v>14480</v>
      </c>
      <c r="N146" s="52">
        <f>INDEX(organizations_branch!A:A,MATCH(O146,organizations_branch!B:B,0))</f>
        <v>1</v>
      </c>
      <c r="O146" t="s">
        <v>2339</v>
      </c>
      <c r="T146" s="52">
        <f>INDEX(accounts_user!A:A,MATCH(U146,accounts_user!H:H,0))</f>
        <v>8560</v>
      </c>
      <c r="U146" t="s">
        <v>10324</v>
      </c>
    </row>
    <row r="147" spans="1:21" x14ac:dyDescent="0.25">
      <c r="A147">
        <v>541</v>
      </c>
      <c r="C147" s="52" t="s">
        <v>1302</v>
      </c>
      <c r="G147" s="52">
        <v>2</v>
      </c>
      <c r="H147">
        <v>0</v>
      </c>
      <c r="L147" s="52">
        <f>INDEX(printer_printername!A:A,MATCH(M147,printer_printername!B:B,0))</f>
        <v>104</v>
      </c>
      <c r="M147" t="s">
        <v>14480</v>
      </c>
      <c r="N147" s="52">
        <f>INDEX(organizations_branch!A:A,MATCH(O147,organizations_branch!B:B,0))</f>
        <v>1</v>
      </c>
      <c r="O147" t="s">
        <v>2339</v>
      </c>
      <c r="T147" s="52">
        <f>INDEX(accounts_user!A:A,MATCH(U147,accounts_user!H:H,0))</f>
        <v>8616</v>
      </c>
      <c r="U147" t="s">
        <v>4054</v>
      </c>
    </row>
    <row r="148" spans="1:21" x14ac:dyDescent="0.25">
      <c r="A148">
        <v>542</v>
      </c>
      <c r="C148" s="52" t="s">
        <v>1311</v>
      </c>
      <c r="G148" s="52">
        <v>2</v>
      </c>
      <c r="H148">
        <v>0</v>
      </c>
      <c r="L148" s="52">
        <f>INDEX(printer_printername!A:A,MATCH(M148,printer_printername!B:B,0))</f>
        <v>104</v>
      </c>
      <c r="M148" t="s">
        <v>14480</v>
      </c>
      <c r="N148" s="52">
        <f>INDEX(organizations_branch!A:A,MATCH(O148,organizations_branch!B:B,0))</f>
        <v>1</v>
      </c>
      <c r="O148" t="s">
        <v>2339</v>
      </c>
      <c r="T148" s="52">
        <f>INDEX(accounts_user!A:A,MATCH(U148,accounts_user!H:H,0))</f>
        <v>8411</v>
      </c>
      <c r="U148" t="s">
        <v>9296</v>
      </c>
    </row>
    <row r="149" spans="1:21" x14ac:dyDescent="0.25">
      <c r="A149">
        <v>543</v>
      </c>
      <c r="C149" s="52" t="s">
        <v>1314</v>
      </c>
      <c r="G149" s="52">
        <v>2</v>
      </c>
      <c r="H149">
        <v>0</v>
      </c>
      <c r="L149" s="52">
        <f>INDEX(printer_printername!A:A,MATCH(M149,printer_printername!B:B,0))</f>
        <v>104</v>
      </c>
      <c r="M149" t="s">
        <v>14480</v>
      </c>
      <c r="N149" s="52"/>
      <c r="T149" s="52"/>
      <c r="U149" t="s">
        <v>7138</v>
      </c>
    </row>
    <row r="150" spans="1:21" x14ac:dyDescent="0.25">
      <c r="A150">
        <v>544</v>
      </c>
      <c r="C150" s="52">
        <v>79340</v>
      </c>
      <c r="G150" s="52">
        <v>2</v>
      </c>
      <c r="H150">
        <v>0</v>
      </c>
      <c r="L150" s="52">
        <f>INDEX(printer_printername!A:A,MATCH(M150,printer_printername!B:B,0))</f>
        <v>105</v>
      </c>
      <c r="M150" t="s">
        <v>4010</v>
      </c>
      <c r="N150" s="52">
        <f>INDEX(organizations_branch!A:A,MATCH(O150,organizations_branch!B:B,0))</f>
        <v>1</v>
      </c>
      <c r="O150" t="s">
        <v>2339</v>
      </c>
      <c r="T150" s="52">
        <f>INDEX(accounts_user!A:A,MATCH(U150,accounts_user!H:H,0))</f>
        <v>8971</v>
      </c>
      <c r="U150" t="s">
        <v>3931</v>
      </c>
    </row>
    <row r="151" spans="1:21" x14ac:dyDescent="0.25">
      <c r="A151">
        <v>545</v>
      </c>
      <c r="C151" s="52">
        <v>948</v>
      </c>
      <c r="G151" s="52">
        <v>2</v>
      </c>
      <c r="H151">
        <v>0</v>
      </c>
      <c r="L151" s="52">
        <f>INDEX(printer_printername!A:A,MATCH(M151,printer_printername!B:B,0))</f>
        <v>106</v>
      </c>
      <c r="M151" t="s">
        <v>14483</v>
      </c>
      <c r="N151" s="52">
        <f>INDEX(organizations_branch!A:A,MATCH(O151,organizations_branch!B:B,0))</f>
        <v>2</v>
      </c>
      <c r="O151" t="s">
        <v>6404</v>
      </c>
      <c r="T151" s="52">
        <f>INDEX(accounts_user!A:A,MATCH(U151,accounts_user!H:H,0))</f>
        <v>9742</v>
      </c>
      <c r="U151" t="s">
        <v>9658</v>
      </c>
    </row>
    <row r="152" spans="1:21" x14ac:dyDescent="0.25">
      <c r="A152">
        <v>546</v>
      </c>
      <c r="C152" s="52">
        <v>77784</v>
      </c>
      <c r="G152" s="52">
        <v>1</v>
      </c>
      <c r="H152">
        <v>0</v>
      </c>
      <c r="L152" s="52">
        <f>INDEX(printer_printername!A:A,MATCH(M152,printer_printername!B:B,0))</f>
        <v>106</v>
      </c>
      <c r="M152" t="s">
        <v>14483</v>
      </c>
      <c r="N152" s="52"/>
      <c r="T152" s="52"/>
      <c r="U152" t="s">
        <v>1551</v>
      </c>
    </row>
    <row r="153" spans="1:21" x14ac:dyDescent="0.25">
      <c r="A153">
        <v>547</v>
      </c>
      <c r="C153" s="52">
        <v>79163</v>
      </c>
      <c r="G153" s="52">
        <v>1</v>
      </c>
      <c r="H153">
        <v>0</v>
      </c>
      <c r="L153" s="52">
        <f>INDEX(printer_printername!A:A,MATCH(M153,printer_printername!B:B,0))</f>
        <v>106</v>
      </c>
      <c r="M153" t="s">
        <v>14483</v>
      </c>
      <c r="N153" s="52"/>
      <c r="T153" s="52"/>
      <c r="U153" t="s">
        <v>1551</v>
      </c>
    </row>
    <row r="154" spans="1:21" x14ac:dyDescent="0.25">
      <c r="A154">
        <v>548</v>
      </c>
      <c r="C154" s="52">
        <v>949</v>
      </c>
      <c r="G154" s="52">
        <v>2</v>
      </c>
      <c r="H154">
        <v>0</v>
      </c>
      <c r="L154" s="52">
        <f>INDEX(printer_printername!A:A,MATCH(M154,printer_printername!B:B,0))</f>
        <v>107</v>
      </c>
      <c r="M154" t="s">
        <v>1997</v>
      </c>
      <c r="N154" s="52">
        <f>INDEX(organizations_branch!A:A,MATCH(O154,organizations_branch!B:B,0))</f>
        <v>2</v>
      </c>
      <c r="O154" t="s">
        <v>6404</v>
      </c>
      <c r="T154" s="52">
        <f>INDEX(accounts_user!A:A,MATCH(U154,accounts_user!H:H,0))</f>
        <v>9959</v>
      </c>
      <c r="U154" t="s">
        <v>8864</v>
      </c>
    </row>
    <row r="155" spans="1:21" x14ac:dyDescent="0.25">
      <c r="A155">
        <v>549</v>
      </c>
      <c r="C155" s="52">
        <v>66869</v>
      </c>
      <c r="G155" s="52">
        <v>2</v>
      </c>
      <c r="H155">
        <v>0</v>
      </c>
      <c r="L155" s="52">
        <f>INDEX(printer_printername!A:A,MATCH(M155,printer_printername!B:B,0))</f>
        <v>108</v>
      </c>
      <c r="M155" t="s">
        <v>14484</v>
      </c>
      <c r="N155" s="52">
        <f>INDEX(organizations_branch!A:A,MATCH(O155,organizations_branch!B:B,0))</f>
        <v>1</v>
      </c>
      <c r="O155" t="s">
        <v>2339</v>
      </c>
      <c r="T155" s="52">
        <f>INDEX(accounts_user!A:A,MATCH(U155,accounts_user!H:H,0))</f>
        <v>8922</v>
      </c>
      <c r="U155" t="s">
        <v>14485</v>
      </c>
    </row>
    <row r="156" spans="1:21" x14ac:dyDescent="0.25">
      <c r="A156">
        <v>550</v>
      </c>
      <c r="C156" s="52">
        <v>68694</v>
      </c>
      <c r="G156" s="52">
        <v>2</v>
      </c>
      <c r="H156">
        <v>0</v>
      </c>
      <c r="L156" s="52">
        <f>INDEX(printer_printername!A:A,MATCH(M156,printer_printername!B:B,0))</f>
        <v>108</v>
      </c>
      <c r="M156" t="s">
        <v>14484</v>
      </c>
      <c r="N156" s="52">
        <f>INDEX(organizations_branch!A:A,MATCH(O156,organizations_branch!B:B,0))</f>
        <v>1</v>
      </c>
      <c r="O156" t="s">
        <v>2339</v>
      </c>
      <c r="T156" s="52">
        <f>INDEX(accounts_user!A:A,MATCH(U156,accounts_user!H:H,0))</f>
        <v>8709</v>
      </c>
      <c r="U156" t="s">
        <v>8333</v>
      </c>
    </row>
    <row r="157" spans="1:21" x14ac:dyDescent="0.25">
      <c r="A157">
        <v>556</v>
      </c>
      <c r="C157" s="52">
        <v>68487</v>
      </c>
      <c r="G157" s="52">
        <v>2</v>
      </c>
      <c r="H157">
        <v>0</v>
      </c>
      <c r="L157" s="52">
        <f>INDEX(printer_printername!A:A,MATCH(M157,printer_printername!B:B,0))</f>
        <v>109</v>
      </c>
      <c r="M157" t="s">
        <v>14487</v>
      </c>
      <c r="N157" s="52">
        <f>INDEX(organizations_branch!A:A,MATCH(O157,organizations_branch!B:B,0))</f>
        <v>4</v>
      </c>
      <c r="O157" t="s">
        <v>6402</v>
      </c>
      <c r="T157" s="52">
        <f>INDEX(accounts_user!A:A,MATCH(U157,accounts_user!H:H,0))</f>
        <v>10388</v>
      </c>
      <c r="U157" t="s">
        <v>11672</v>
      </c>
    </row>
    <row r="158" spans="1:21" x14ac:dyDescent="0.25">
      <c r="A158">
        <v>557</v>
      </c>
      <c r="C158" s="52">
        <v>68548</v>
      </c>
      <c r="G158" s="52">
        <v>2</v>
      </c>
      <c r="H158">
        <v>0</v>
      </c>
      <c r="L158" s="52">
        <f>INDEX(printer_printername!A:A,MATCH(M158,printer_printername!B:B,0))</f>
        <v>109</v>
      </c>
      <c r="M158" t="s">
        <v>14487</v>
      </c>
      <c r="N158" s="52">
        <f>INDEX(organizations_branch!A:A,MATCH(O158,organizations_branch!B:B,0))</f>
        <v>2</v>
      </c>
      <c r="O158" t="s">
        <v>6404</v>
      </c>
      <c r="T158" s="52">
        <f>INDEX(accounts_user!A:A,MATCH(U158,accounts_user!H:H,0))</f>
        <v>10157</v>
      </c>
      <c r="U158" t="s">
        <v>9798</v>
      </c>
    </row>
    <row r="159" spans="1:21" x14ac:dyDescent="0.25">
      <c r="A159">
        <v>558</v>
      </c>
      <c r="C159" s="52">
        <v>76174</v>
      </c>
      <c r="G159" s="52">
        <v>1</v>
      </c>
      <c r="H159">
        <v>0</v>
      </c>
      <c r="L159" s="52">
        <f>INDEX(printer_printername!A:A,MATCH(M159,printer_printername!B:B,0))</f>
        <v>109</v>
      </c>
      <c r="M159" t="s">
        <v>14487</v>
      </c>
      <c r="N159" s="52"/>
      <c r="T159" s="52"/>
      <c r="U159" t="s">
        <v>1551</v>
      </c>
    </row>
    <row r="160" spans="1:21" x14ac:dyDescent="0.25">
      <c r="A160">
        <v>559</v>
      </c>
      <c r="C160" s="52">
        <v>77105</v>
      </c>
      <c r="G160" s="52">
        <v>1</v>
      </c>
      <c r="H160">
        <v>0</v>
      </c>
      <c r="L160" s="52">
        <f>INDEX(printer_printername!A:A,MATCH(M160,printer_printername!B:B,0))</f>
        <v>109</v>
      </c>
      <c r="M160" t="s">
        <v>14487</v>
      </c>
      <c r="N160" s="52"/>
      <c r="T160" s="52"/>
      <c r="U160" t="s">
        <v>1551</v>
      </c>
    </row>
    <row r="161" spans="1:21" x14ac:dyDescent="0.25">
      <c r="A161">
        <v>560</v>
      </c>
      <c r="C161" s="52">
        <v>78717</v>
      </c>
      <c r="G161" s="52">
        <v>2</v>
      </c>
      <c r="H161">
        <v>0</v>
      </c>
      <c r="L161" s="52">
        <f>INDEX(printer_printername!A:A,MATCH(M161,printer_printername!B:B,0))</f>
        <v>109</v>
      </c>
      <c r="M161" t="s">
        <v>14487</v>
      </c>
      <c r="N161" s="52">
        <f>INDEX(organizations_branch!A:A,MATCH(O161,organizations_branch!B:B,0))</f>
        <v>1</v>
      </c>
      <c r="O161" t="s">
        <v>2339</v>
      </c>
      <c r="T161" s="52">
        <f>INDEX(accounts_user!A:A,MATCH(U161,accounts_user!H:H,0))</f>
        <v>8718</v>
      </c>
      <c r="U161" t="s">
        <v>10560</v>
      </c>
    </row>
    <row r="162" spans="1:21" x14ac:dyDescent="0.25">
      <c r="A162">
        <v>561</v>
      </c>
      <c r="C162" s="52">
        <v>78718</v>
      </c>
      <c r="G162" s="52">
        <v>2</v>
      </c>
      <c r="H162">
        <v>0</v>
      </c>
      <c r="L162" s="52">
        <f>INDEX(printer_printername!A:A,MATCH(M162,printer_printername!B:B,0))</f>
        <v>109</v>
      </c>
      <c r="M162" t="s">
        <v>14487</v>
      </c>
      <c r="N162" s="52">
        <f>INDEX(organizations_branch!A:A,MATCH(O162,organizations_branch!B:B,0))</f>
        <v>1</v>
      </c>
      <c r="O162" t="s">
        <v>2339</v>
      </c>
      <c r="T162" s="52">
        <f>INDEX(accounts_user!A:A,MATCH(U162,accounts_user!H:H,0))</f>
        <v>8797</v>
      </c>
      <c r="U162" t="s">
        <v>12296</v>
      </c>
    </row>
    <row r="163" spans="1:21" x14ac:dyDescent="0.25">
      <c r="A163">
        <v>562</v>
      </c>
      <c r="C163" s="52">
        <v>78949</v>
      </c>
      <c r="G163" s="52">
        <v>2</v>
      </c>
      <c r="H163">
        <v>0</v>
      </c>
      <c r="L163" s="52">
        <f>INDEX(printer_printername!A:A,MATCH(M163,printer_printername!B:B,0))</f>
        <v>109</v>
      </c>
      <c r="M163" t="s">
        <v>14487</v>
      </c>
      <c r="N163" s="52"/>
      <c r="T163" s="52"/>
      <c r="U163" t="s">
        <v>10053</v>
      </c>
    </row>
    <row r="164" spans="1:21" x14ac:dyDescent="0.25">
      <c r="A164">
        <v>569</v>
      </c>
      <c r="C164" s="52">
        <v>67509</v>
      </c>
      <c r="G164" s="52">
        <v>1</v>
      </c>
      <c r="H164">
        <v>0</v>
      </c>
      <c r="L164" s="52">
        <f>INDEX(printer_printername!A:A,MATCH(M164,printer_printername!B:B,0))</f>
        <v>111</v>
      </c>
      <c r="M164" t="s">
        <v>3335</v>
      </c>
      <c r="N164" s="52"/>
      <c r="T164" s="52"/>
      <c r="U164" t="s">
        <v>1551</v>
      </c>
    </row>
    <row r="165" spans="1:21" x14ac:dyDescent="0.25">
      <c r="A165">
        <v>570</v>
      </c>
      <c r="C165" s="52">
        <v>67639</v>
      </c>
      <c r="G165" s="52">
        <v>2</v>
      </c>
      <c r="H165">
        <v>0</v>
      </c>
      <c r="L165" s="52">
        <f>INDEX(printer_printername!A:A,MATCH(M165,printer_printername!B:B,0))</f>
        <v>111</v>
      </c>
      <c r="M165" t="s">
        <v>3335</v>
      </c>
      <c r="N165" s="52">
        <f>INDEX(organizations_branch!A:A,MATCH(O165,organizations_branch!B:B,0))</f>
        <v>2</v>
      </c>
      <c r="O165" t="s">
        <v>6404</v>
      </c>
      <c r="T165" s="52">
        <f>INDEX(accounts_user!A:A,MATCH(U165,accounts_user!H:H,0))</f>
        <v>10195</v>
      </c>
      <c r="U165" t="s">
        <v>13653</v>
      </c>
    </row>
    <row r="166" spans="1:21" x14ac:dyDescent="0.25">
      <c r="A166">
        <v>571</v>
      </c>
      <c r="C166" s="52">
        <v>68430</v>
      </c>
      <c r="G166" s="52">
        <v>1</v>
      </c>
      <c r="H166">
        <v>0</v>
      </c>
      <c r="L166" s="52">
        <f>INDEX(printer_printername!A:A,MATCH(M166,printer_printername!B:B,0))</f>
        <v>111</v>
      </c>
      <c r="M166" t="s">
        <v>3335</v>
      </c>
      <c r="N166" s="52"/>
      <c r="T166" s="52"/>
      <c r="U166" t="s">
        <v>1551</v>
      </c>
    </row>
    <row r="167" spans="1:21" x14ac:dyDescent="0.25">
      <c r="A167">
        <v>572</v>
      </c>
      <c r="C167" s="52">
        <v>78400</v>
      </c>
      <c r="G167" s="52">
        <v>2</v>
      </c>
      <c r="H167">
        <v>0</v>
      </c>
      <c r="L167" s="52">
        <f>INDEX(printer_printername!A:A,MATCH(M167,printer_printername!B:B,0))</f>
        <v>111</v>
      </c>
      <c r="M167" t="s">
        <v>3335</v>
      </c>
      <c r="N167" s="52">
        <f>INDEX(organizations_branch!A:A,MATCH(O167,organizations_branch!B:B,0))</f>
        <v>1</v>
      </c>
      <c r="O167" t="s">
        <v>2339</v>
      </c>
      <c r="T167" s="52">
        <f>INDEX(accounts_user!A:A,MATCH(U167,accounts_user!H:H,0))</f>
        <v>10421</v>
      </c>
      <c r="U167" t="s">
        <v>10873</v>
      </c>
    </row>
    <row r="168" spans="1:21" x14ac:dyDescent="0.25">
      <c r="A168">
        <v>573</v>
      </c>
      <c r="C168" s="52">
        <v>113</v>
      </c>
      <c r="G168" s="52">
        <v>1</v>
      </c>
      <c r="H168">
        <v>0</v>
      </c>
      <c r="L168" s="52">
        <f>INDEX(printer_printername!A:A,MATCH(M168,printer_printername!B:B,0))</f>
        <v>112</v>
      </c>
      <c r="M168" t="s">
        <v>14489</v>
      </c>
      <c r="N168" s="52"/>
      <c r="T168" s="52"/>
      <c r="U168" t="s">
        <v>1551</v>
      </c>
    </row>
    <row r="169" spans="1:21" x14ac:dyDescent="0.25">
      <c r="A169">
        <v>574</v>
      </c>
      <c r="C169" s="52" t="s">
        <v>4317</v>
      </c>
      <c r="G169" s="52">
        <v>2</v>
      </c>
      <c r="H169">
        <v>0</v>
      </c>
      <c r="L169" s="52">
        <f>INDEX(printer_printername!A:A,MATCH(M169,printer_printername!B:B,0))</f>
        <v>112</v>
      </c>
      <c r="M169" t="s">
        <v>14489</v>
      </c>
      <c r="N169" s="52">
        <f>INDEX(organizations_branch!A:A,MATCH(O169,organizations_branch!B:B,0))</f>
        <v>1</v>
      </c>
      <c r="O169" t="s">
        <v>2339</v>
      </c>
      <c r="T169" s="52">
        <f>INDEX(accounts_user!A:A,MATCH(U169,accounts_user!H:H,0))</f>
        <v>9485</v>
      </c>
      <c r="U169" t="s">
        <v>7429</v>
      </c>
    </row>
    <row r="170" spans="1:21" x14ac:dyDescent="0.25">
      <c r="A170">
        <v>575</v>
      </c>
      <c r="C170" s="52">
        <v>67695</v>
      </c>
      <c r="G170" s="52">
        <v>1</v>
      </c>
      <c r="H170">
        <v>0</v>
      </c>
      <c r="L170" s="52">
        <f>INDEX(printer_printername!A:A,MATCH(M170,printer_printername!B:B,0))</f>
        <v>113</v>
      </c>
      <c r="M170" t="s">
        <v>14490</v>
      </c>
      <c r="N170" s="52"/>
      <c r="T170" s="52"/>
      <c r="U170" t="s">
        <v>1551</v>
      </c>
    </row>
    <row r="171" spans="1:21" x14ac:dyDescent="0.25">
      <c r="A171">
        <v>576</v>
      </c>
      <c r="C171" s="52" t="s">
        <v>127</v>
      </c>
      <c r="G171" s="52">
        <v>1</v>
      </c>
      <c r="H171">
        <v>0</v>
      </c>
      <c r="L171" s="52">
        <f>INDEX(printer_printername!A:A,MATCH(M171,printer_printername!B:B,0))</f>
        <v>113</v>
      </c>
      <c r="M171" t="s">
        <v>14490</v>
      </c>
      <c r="N171" s="52"/>
      <c r="T171" s="52"/>
      <c r="U171" t="s">
        <v>1551</v>
      </c>
    </row>
    <row r="172" spans="1:21" x14ac:dyDescent="0.25">
      <c r="A172">
        <v>578</v>
      </c>
      <c r="C172" s="52">
        <v>66917</v>
      </c>
      <c r="G172" s="52">
        <v>1</v>
      </c>
      <c r="H172">
        <v>0</v>
      </c>
      <c r="L172" s="52">
        <f>INDEX(printer_printername!A:A,MATCH(M172,printer_printername!B:B,0))</f>
        <v>114</v>
      </c>
      <c r="M172" t="s">
        <v>14491</v>
      </c>
      <c r="N172" s="52"/>
      <c r="T172" s="52"/>
      <c r="U172" t="s">
        <v>1551</v>
      </c>
    </row>
    <row r="173" spans="1:21" x14ac:dyDescent="0.25">
      <c r="A173">
        <v>579</v>
      </c>
      <c r="C173" s="52">
        <v>67653</v>
      </c>
      <c r="G173" s="52">
        <v>1</v>
      </c>
      <c r="H173">
        <v>0</v>
      </c>
      <c r="L173" s="52">
        <f>INDEX(printer_printername!A:A,MATCH(M173,printer_printername!B:B,0))</f>
        <v>114</v>
      </c>
      <c r="M173" t="s">
        <v>14491</v>
      </c>
      <c r="N173" s="52"/>
      <c r="T173" s="52"/>
      <c r="U173" t="s">
        <v>1551</v>
      </c>
    </row>
    <row r="174" spans="1:21" x14ac:dyDescent="0.25">
      <c r="A174">
        <v>580</v>
      </c>
      <c r="C174" s="52">
        <v>74697</v>
      </c>
      <c r="G174" s="52">
        <v>1</v>
      </c>
      <c r="H174">
        <v>0</v>
      </c>
      <c r="L174" s="52">
        <f>INDEX(printer_printername!A:A,MATCH(M174,printer_printername!B:B,0))</f>
        <v>114</v>
      </c>
      <c r="M174" t="s">
        <v>14491</v>
      </c>
      <c r="N174" s="52"/>
      <c r="T174" s="52"/>
      <c r="U174" t="s">
        <v>1551</v>
      </c>
    </row>
    <row r="175" spans="1:21" x14ac:dyDescent="0.25">
      <c r="A175">
        <v>581</v>
      </c>
      <c r="C175" s="52">
        <v>67323</v>
      </c>
      <c r="G175" s="52">
        <v>1</v>
      </c>
      <c r="H175">
        <v>0</v>
      </c>
      <c r="L175" s="52">
        <f>INDEX(printer_printername!A:A,MATCH(M175,printer_printername!B:B,0))</f>
        <v>115</v>
      </c>
      <c r="M175" t="s">
        <v>14492</v>
      </c>
      <c r="N175" s="52"/>
      <c r="T175" s="52"/>
      <c r="U175" t="s">
        <v>1551</v>
      </c>
    </row>
    <row r="176" spans="1:21" x14ac:dyDescent="0.25">
      <c r="A176">
        <v>582</v>
      </c>
      <c r="C176" s="52">
        <v>67773</v>
      </c>
      <c r="G176" s="52">
        <v>1</v>
      </c>
      <c r="H176">
        <v>0</v>
      </c>
      <c r="L176" s="52">
        <f>INDEX(printer_printername!A:A,MATCH(M176,printer_printername!B:B,0))</f>
        <v>115</v>
      </c>
      <c r="M176" t="s">
        <v>14492</v>
      </c>
      <c r="N176" s="52"/>
      <c r="T176" s="52"/>
      <c r="U176" t="s">
        <v>1551</v>
      </c>
    </row>
    <row r="177" spans="1:21" x14ac:dyDescent="0.25">
      <c r="A177">
        <v>583</v>
      </c>
      <c r="C177" s="52">
        <v>68024</v>
      </c>
      <c r="G177" s="52">
        <v>1</v>
      </c>
      <c r="H177">
        <v>0</v>
      </c>
      <c r="L177" s="52">
        <f>INDEX(printer_printername!A:A,MATCH(M177,printer_printername!B:B,0))</f>
        <v>115</v>
      </c>
      <c r="M177" t="s">
        <v>14492</v>
      </c>
      <c r="N177" s="52"/>
      <c r="T177" s="52"/>
      <c r="U177" t="s">
        <v>1551</v>
      </c>
    </row>
    <row r="178" spans="1:21" x14ac:dyDescent="0.25">
      <c r="A178">
        <v>584</v>
      </c>
      <c r="C178" s="52">
        <v>68028</v>
      </c>
      <c r="G178" s="52">
        <v>2</v>
      </c>
      <c r="H178">
        <v>0</v>
      </c>
      <c r="L178" s="52">
        <f>INDEX(printer_printername!A:A,MATCH(M178,printer_printername!B:B,0))</f>
        <v>115</v>
      </c>
      <c r="M178" t="s">
        <v>14492</v>
      </c>
      <c r="N178" s="52">
        <f>INDEX(organizations_branch!A:A,MATCH(O178,organizations_branch!B:B,0))</f>
        <v>4</v>
      </c>
      <c r="O178" t="s">
        <v>6402</v>
      </c>
      <c r="T178" s="52">
        <f>INDEX(accounts_user!A:A,MATCH(U178,accounts_user!H:H,0))</f>
        <v>10341</v>
      </c>
      <c r="U178" t="s">
        <v>1694</v>
      </c>
    </row>
    <row r="179" spans="1:21" x14ac:dyDescent="0.25">
      <c r="A179">
        <v>585</v>
      </c>
      <c r="C179" s="52" t="s">
        <v>1860</v>
      </c>
      <c r="G179" s="52">
        <v>1</v>
      </c>
      <c r="H179">
        <v>0</v>
      </c>
      <c r="L179" s="52">
        <f>INDEX(printer_printername!A:A,MATCH(M179,printer_printername!B:B,0))</f>
        <v>115</v>
      </c>
      <c r="M179" t="s">
        <v>14492</v>
      </c>
      <c r="N179" s="52"/>
      <c r="T179" s="52"/>
      <c r="U179" t="s">
        <v>1551</v>
      </c>
    </row>
    <row r="180" spans="1:21" x14ac:dyDescent="0.25">
      <c r="A180">
        <v>586</v>
      </c>
      <c r="C180" s="52">
        <v>79344</v>
      </c>
      <c r="G180" s="52">
        <v>1</v>
      </c>
      <c r="H180">
        <v>0</v>
      </c>
      <c r="L180" s="52">
        <f>INDEX(printer_printername!A:A,MATCH(M180,printer_printername!B:B,0))</f>
        <v>116</v>
      </c>
      <c r="M180" t="s">
        <v>14493</v>
      </c>
      <c r="N180" s="52"/>
      <c r="T180" s="52"/>
      <c r="U180" t="s">
        <v>1551</v>
      </c>
    </row>
    <row r="181" spans="1:21" x14ac:dyDescent="0.25">
      <c r="A181">
        <v>588</v>
      </c>
      <c r="C181" s="52">
        <v>76982</v>
      </c>
      <c r="G181" s="52">
        <v>1</v>
      </c>
      <c r="H181">
        <v>0</v>
      </c>
      <c r="L181" s="52">
        <f>INDEX(printer_printername!A:A,MATCH(M181,printer_printername!B:B,0))</f>
        <v>118</v>
      </c>
      <c r="M181" t="s">
        <v>14495</v>
      </c>
      <c r="N181" s="52"/>
      <c r="T181" s="52"/>
      <c r="U181" t="s">
        <v>1551</v>
      </c>
    </row>
    <row r="182" spans="1:21" x14ac:dyDescent="0.25">
      <c r="A182">
        <v>589</v>
      </c>
      <c r="C182" s="52">
        <v>75018</v>
      </c>
      <c r="G182" s="52">
        <v>1</v>
      </c>
      <c r="H182">
        <v>0</v>
      </c>
      <c r="L182" s="52">
        <f>INDEX(printer_printername!A:A,MATCH(M182,printer_printername!B:B,0))</f>
        <v>119</v>
      </c>
      <c r="M182" t="s">
        <v>14496</v>
      </c>
      <c r="N182" s="52"/>
      <c r="T182" s="52"/>
      <c r="U182" t="s">
        <v>1551</v>
      </c>
    </row>
    <row r="183" spans="1:21" x14ac:dyDescent="0.25">
      <c r="A183">
        <v>590</v>
      </c>
      <c r="C183" s="52">
        <v>79234</v>
      </c>
      <c r="G183" s="52">
        <v>2</v>
      </c>
      <c r="H183">
        <v>0</v>
      </c>
      <c r="L183" s="52">
        <f>INDEX(printer_printername!A:A,MATCH(M183,printer_printername!B:B,0))</f>
        <v>120</v>
      </c>
      <c r="M183" t="s">
        <v>14497</v>
      </c>
      <c r="N183" s="52"/>
      <c r="T183" s="52"/>
      <c r="U183" t="s">
        <v>14498</v>
      </c>
    </row>
    <row r="184" spans="1:21" x14ac:dyDescent="0.25">
      <c r="A184">
        <v>591</v>
      </c>
      <c r="C184" s="52">
        <v>79235</v>
      </c>
      <c r="G184" s="52">
        <v>2</v>
      </c>
      <c r="H184">
        <v>0</v>
      </c>
      <c r="L184" s="52">
        <f>INDEX(printer_printername!A:A,MATCH(M184,printer_printername!B:B,0))</f>
        <v>120</v>
      </c>
      <c r="M184" t="s">
        <v>14497</v>
      </c>
      <c r="N184" s="52">
        <f>INDEX(organizations_branch!A:A,MATCH(O184,organizations_branch!B:B,0))</f>
        <v>2</v>
      </c>
      <c r="O184" t="s">
        <v>6404</v>
      </c>
      <c r="T184" s="52">
        <f>INDEX(accounts_user!A:A,MATCH(U184,accounts_user!H:H,0))</f>
        <v>10099</v>
      </c>
      <c r="U184" t="s">
        <v>14499</v>
      </c>
    </row>
    <row r="185" spans="1:21" x14ac:dyDescent="0.25">
      <c r="A185">
        <v>592</v>
      </c>
      <c r="C185" s="52">
        <v>79371</v>
      </c>
      <c r="G185" s="52">
        <v>2</v>
      </c>
      <c r="H185">
        <v>0</v>
      </c>
      <c r="L185" s="52">
        <f>INDEX(printer_printername!A:A,MATCH(M185,printer_printername!B:B,0))</f>
        <v>121</v>
      </c>
      <c r="M185" t="s">
        <v>14500</v>
      </c>
      <c r="N185" s="52">
        <f>INDEX(organizations_branch!A:A,MATCH(O185,organizations_branch!B:B,0))</f>
        <v>1</v>
      </c>
      <c r="O185" t="s">
        <v>2339</v>
      </c>
      <c r="T185" s="52">
        <f>INDEX(accounts_user!A:A,MATCH(U185,accounts_user!H:H,0))</f>
        <v>8932</v>
      </c>
      <c r="U185" t="s">
        <v>12837</v>
      </c>
    </row>
    <row r="186" spans="1:21" x14ac:dyDescent="0.25">
      <c r="A186">
        <v>593</v>
      </c>
      <c r="C186" s="52">
        <v>79402</v>
      </c>
      <c r="G186" s="52">
        <v>2</v>
      </c>
      <c r="H186">
        <v>0</v>
      </c>
      <c r="L186" s="52">
        <f>INDEX(printer_printername!A:A,MATCH(M186,printer_printername!B:B,0))</f>
        <v>121</v>
      </c>
      <c r="M186" t="s">
        <v>14500</v>
      </c>
      <c r="N186" s="52"/>
      <c r="T186" s="52"/>
      <c r="U186" t="s">
        <v>14501</v>
      </c>
    </row>
    <row r="187" spans="1:21" x14ac:dyDescent="0.25">
      <c r="A187">
        <v>594</v>
      </c>
      <c r="C187" s="52">
        <v>75055</v>
      </c>
      <c r="G187" s="52">
        <v>1</v>
      </c>
      <c r="H187">
        <v>0</v>
      </c>
      <c r="L187" s="52">
        <f>INDEX(printer_printername!A:A,MATCH(M187,printer_printername!B:B,0))</f>
        <v>122</v>
      </c>
      <c r="M187" t="s">
        <v>14502</v>
      </c>
      <c r="N187" s="52"/>
      <c r="T187" s="52"/>
      <c r="U187" t="s">
        <v>1551</v>
      </c>
    </row>
    <row r="188" spans="1:21" x14ac:dyDescent="0.25">
      <c r="A188">
        <v>595</v>
      </c>
      <c r="C188" s="52">
        <v>87</v>
      </c>
      <c r="G188" s="52">
        <v>1</v>
      </c>
      <c r="H188">
        <v>0</v>
      </c>
      <c r="L188" s="52">
        <f>INDEX(printer_printername!A:A,MATCH(M188,printer_printername!B:B,0))</f>
        <v>123</v>
      </c>
      <c r="M188" t="s">
        <v>14503</v>
      </c>
      <c r="N188" s="52"/>
      <c r="T188" s="52"/>
      <c r="U188" t="s">
        <v>1551</v>
      </c>
    </row>
    <row r="189" spans="1:21" x14ac:dyDescent="0.25">
      <c r="A189">
        <v>596</v>
      </c>
      <c r="C189" s="52">
        <v>67314</v>
      </c>
      <c r="G189" s="52">
        <v>1</v>
      </c>
      <c r="H189">
        <v>0</v>
      </c>
      <c r="L189" s="52">
        <f>INDEX(printer_printername!A:A,MATCH(M189,printer_printername!B:B,0))</f>
        <v>124</v>
      </c>
      <c r="M189" t="s">
        <v>14504</v>
      </c>
      <c r="N189" s="52"/>
      <c r="T189" s="52"/>
      <c r="U189" t="s">
        <v>1551</v>
      </c>
    </row>
    <row r="190" spans="1:21" x14ac:dyDescent="0.25">
      <c r="A190">
        <v>597</v>
      </c>
      <c r="C190" s="52">
        <v>79433</v>
      </c>
      <c r="G190" s="52">
        <v>2</v>
      </c>
      <c r="H190">
        <v>0</v>
      </c>
      <c r="L190" s="52">
        <f>INDEX(printer_printername!A:A,MATCH(M190,printer_printername!B:B,0))</f>
        <v>125</v>
      </c>
      <c r="M190" t="s">
        <v>14505</v>
      </c>
      <c r="N190" s="52">
        <f>INDEX(organizations_branch!A:A,MATCH(O190,organizations_branch!B:B,0))</f>
        <v>1</v>
      </c>
      <c r="O190" t="s">
        <v>2339</v>
      </c>
      <c r="T190" s="52">
        <f>INDEX(accounts_user!A:A,MATCH(U190,accounts_user!H:H,0))</f>
        <v>9186</v>
      </c>
      <c r="U190" t="s">
        <v>13555</v>
      </c>
    </row>
    <row r="191" spans="1:21" x14ac:dyDescent="0.25">
      <c r="A191">
        <v>598</v>
      </c>
      <c r="C191" s="52">
        <v>79434</v>
      </c>
      <c r="G191" s="52">
        <v>2</v>
      </c>
      <c r="H191">
        <v>0</v>
      </c>
      <c r="L191" s="52">
        <f>INDEX(printer_printername!A:A,MATCH(M191,printer_printername!B:B,0))</f>
        <v>125</v>
      </c>
      <c r="M191" t="s">
        <v>14505</v>
      </c>
      <c r="N191" s="52">
        <f>INDEX(organizations_branch!A:A,MATCH(O191,organizations_branch!B:B,0))</f>
        <v>1</v>
      </c>
      <c r="O191" t="s">
        <v>2339</v>
      </c>
      <c r="T191" s="52">
        <f>INDEX(accounts_user!A:A,MATCH(U191,accounts_user!H:H,0))</f>
        <v>9453</v>
      </c>
      <c r="U191" t="s">
        <v>8104</v>
      </c>
    </row>
    <row r="192" spans="1:21" x14ac:dyDescent="0.25">
      <c r="A192">
        <v>599</v>
      </c>
      <c r="C192" s="52">
        <v>79435</v>
      </c>
      <c r="G192" s="52">
        <v>1</v>
      </c>
      <c r="H192">
        <v>0</v>
      </c>
      <c r="L192" s="52">
        <f>INDEX(printer_printername!A:A,MATCH(M192,printer_printername!B:B,0))</f>
        <v>125</v>
      </c>
      <c r="M192" t="s">
        <v>14505</v>
      </c>
      <c r="N192" s="52"/>
      <c r="T192" s="52"/>
      <c r="U192" t="s">
        <v>1551</v>
      </c>
    </row>
    <row r="193" spans="1:21" x14ac:dyDescent="0.25">
      <c r="A193">
        <v>600</v>
      </c>
      <c r="C193" s="52">
        <v>79436</v>
      </c>
      <c r="G193" s="52">
        <v>2</v>
      </c>
      <c r="H193">
        <v>0</v>
      </c>
      <c r="L193" s="52">
        <f>INDEX(printer_printername!A:A,MATCH(M193,printer_printername!B:B,0))</f>
        <v>125</v>
      </c>
      <c r="M193" t="s">
        <v>14505</v>
      </c>
      <c r="N193" s="52">
        <f>INDEX(organizations_branch!A:A,MATCH(O193,organizations_branch!B:B,0))</f>
        <v>1</v>
      </c>
      <c r="O193" t="s">
        <v>2339</v>
      </c>
      <c r="T193" s="52">
        <f>INDEX(accounts_user!A:A,MATCH(U193,accounts_user!H:H,0))</f>
        <v>9097</v>
      </c>
      <c r="U193" t="s">
        <v>7622</v>
      </c>
    </row>
    <row r="194" spans="1:21" x14ac:dyDescent="0.25">
      <c r="A194">
        <v>601</v>
      </c>
      <c r="C194" s="52">
        <v>79437</v>
      </c>
      <c r="G194" s="52">
        <v>2</v>
      </c>
      <c r="H194">
        <v>0</v>
      </c>
      <c r="L194" s="52">
        <f>INDEX(printer_printername!A:A,MATCH(M194,printer_printername!B:B,0))</f>
        <v>125</v>
      </c>
      <c r="M194" t="s">
        <v>14505</v>
      </c>
      <c r="N194" s="52">
        <f>INDEX(organizations_branch!A:A,MATCH(O194,organizations_branch!B:B,0))</f>
        <v>1</v>
      </c>
      <c r="O194" t="s">
        <v>2339</v>
      </c>
      <c r="T194" s="52">
        <f>INDEX(accounts_user!A:A,MATCH(U194,accounts_user!H:H,0))</f>
        <v>8998</v>
      </c>
      <c r="U194" t="s">
        <v>7183</v>
      </c>
    </row>
    <row r="195" spans="1:21" x14ac:dyDescent="0.25">
      <c r="A195">
        <v>602</v>
      </c>
      <c r="C195" s="52">
        <v>79090</v>
      </c>
      <c r="G195" s="52">
        <v>1</v>
      </c>
      <c r="H195">
        <v>0</v>
      </c>
      <c r="L195" s="52">
        <f>INDEX(printer_printername!A:A,MATCH(M195,printer_printername!B:B,0))</f>
        <v>126</v>
      </c>
      <c r="M195" t="s">
        <v>14506</v>
      </c>
      <c r="N195" s="52"/>
      <c r="T195" s="52"/>
      <c r="U195" t="s">
        <v>1551</v>
      </c>
    </row>
    <row r="196" spans="1:21" x14ac:dyDescent="0.25">
      <c r="A196">
        <v>603</v>
      </c>
      <c r="C196" s="52">
        <v>77102</v>
      </c>
      <c r="G196" s="52">
        <v>2</v>
      </c>
      <c r="H196">
        <v>0</v>
      </c>
      <c r="L196" s="52">
        <f>INDEX(printer_printername!A:A,MATCH(M196,printer_printername!B:B,0))</f>
        <v>127</v>
      </c>
      <c r="M196" t="s">
        <v>14507</v>
      </c>
      <c r="N196" s="52"/>
      <c r="T196" s="52"/>
      <c r="U196" t="s">
        <v>14508</v>
      </c>
    </row>
    <row r="197" spans="1:21" x14ac:dyDescent="0.25">
      <c r="A197">
        <v>606</v>
      </c>
      <c r="C197" s="52">
        <v>76948</v>
      </c>
      <c r="G197" s="52">
        <v>1</v>
      </c>
      <c r="H197">
        <v>0</v>
      </c>
      <c r="L197" s="52">
        <f>INDEX(printer_printername!A:A,MATCH(M197,printer_printername!B:B,0))</f>
        <v>130</v>
      </c>
      <c r="M197" t="s">
        <v>14509</v>
      </c>
      <c r="N197" s="52"/>
      <c r="T197" s="52"/>
      <c r="U197" t="s">
        <v>1551</v>
      </c>
    </row>
    <row r="198" spans="1:21" x14ac:dyDescent="0.25">
      <c r="A198">
        <v>607</v>
      </c>
      <c r="C198" s="52">
        <v>70118</v>
      </c>
      <c r="G198" s="52">
        <v>2</v>
      </c>
      <c r="H198">
        <v>0</v>
      </c>
      <c r="L198" s="52">
        <f>INDEX(printer_printername!A:A,MATCH(M198,printer_printername!B:B,0))</f>
        <v>131</v>
      </c>
      <c r="M198" t="s">
        <v>14510</v>
      </c>
      <c r="N198" s="52">
        <f>INDEX(organizations_branch!A:A,MATCH(O198,organizations_branch!B:B,0))</f>
        <v>1</v>
      </c>
      <c r="O198" t="s">
        <v>2339</v>
      </c>
      <c r="T198" s="52">
        <f>INDEX(accounts_user!A:A,MATCH(U198,accounts_user!H:H,0))</f>
        <v>9064</v>
      </c>
      <c r="U198" t="s">
        <v>14130</v>
      </c>
    </row>
    <row r="199" spans="1:21" x14ac:dyDescent="0.25">
      <c r="A199">
        <v>608</v>
      </c>
      <c r="C199" s="52">
        <v>76632</v>
      </c>
      <c r="G199" s="52">
        <v>2</v>
      </c>
      <c r="H199">
        <v>0</v>
      </c>
      <c r="L199" s="52">
        <f>INDEX(printer_printername!A:A,MATCH(M199,printer_printername!B:B,0))</f>
        <v>132</v>
      </c>
      <c r="M199" t="s">
        <v>14511</v>
      </c>
      <c r="N199" s="52">
        <f>INDEX(organizations_branch!A:A,MATCH(O199,organizations_branch!B:B,0))</f>
        <v>1</v>
      </c>
      <c r="O199" t="s">
        <v>2339</v>
      </c>
      <c r="T199" s="52">
        <f>INDEX(accounts_user!A:A,MATCH(U199,accounts_user!H:H,0))</f>
        <v>9512</v>
      </c>
      <c r="U199" t="s">
        <v>8570</v>
      </c>
    </row>
    <row r="200" spans="1:21" x14ac:dyDescent="0.25">
      <c r="A200">
        <v>609</v>
      </c>
      <c r="C200" s="52">
        <v>78704</v>
      </c>
      <c r="G200" s="52">
        <v>2</v>
      </c>
      <c r="H200">
        <v>0</v>
      </c>
      <c r="L200" s="52">
        <f>INDEX(printer_printername!A:A,MATCH(M200,printer_printername!B:B,0))</f>
        <v>133</v>
      </c>
      <c r="M200" t="s">
        <v>14512</v>
      </c>
      <c r="N200" s="52">
        <f>INDEX(organizations_branch!A:A,MATCH(O200,organizations_branch!B:B,0))</f>
        <v>1</v>
      </c>
      <c r="O200" t="s">
        <v>2339</v>
      </c>
      <c r="T200" s="52">
        <f>INDEX(accounts_user!A:A,MATCH(U200,accounts_user!H:H,0))</f>
        <v>8824</v>
      </c>
      <c r="U200" t="s">
        <v>14513</v>
      </c>
    </row>
    <row r="201" spans="1:21" x14ac:dyDescent="0.25">
      <c r="A201">
        <v>610</v>
      </c>
      <c r="C201" s="52">
        <v>78962</v>
      </c>
      <c r="G201" s="52">
        <v>2</v>
      </c>
      <c r="H201">
        <v>0</v>
      </c>
      <c r="L201" s="52">
        <f>INDEX(printer_printername!A:A,MATCH(M201,printer_printername!B:B,0))</f>
        <v>133</v>
      </c>
      <c r="M201" t="s">
        <v>14512</v>
      </c>
      <c r="N201" s="52">
        <f>INDEX(organizations_branch!A:A,MATCH(O201,organizations_branch!B:B,0))</f>
        <v>1</v>
      </c>
      <c r="O201" t="s">
        <v>2339</v>
      </c>
      <c r="T201" s="52">
        <f>INDEX(accounts_user!A:A,MATCH(U201,accounts_user!H:H,0))</f>
        <v>8401</v>
      </c>
      <c r="U201" t="s">
        <v>8268</v>
      </c>
    </row>
    <row r="202" spans="1:21" x14ac:dyDescent="0.25">
      <c r="A202">
        <v>611</v>
      </c>
      <c r="C202" s="52" t="s">
        <v>1871</v>
      </c>
      <c r="G202" s="52">
        <v>2</v>
      </c>
      <c r="H202">
        <v>0</v>
      </c>
      <c r="L202" s="52">
        <f>INDEX(printer_printername!A:A,MATCH(M202,printer_printername!B:B,0))</f>
        <v>133</v>
      </c>
      <c r="M202" t="s">
        <v>14512</v>
      </c>
      <c r="N202" s="52"/>
      <c r="T202" s="52"/>
      <c r="U202" s="185" t="s">
        <v>14514</v>
      </c>
    </row>
    <row r="203" spans="1:21" x14ac:dyDescent="0.25">
      <c r="A203">
        <v>612</v>
      </c>
      <c r="C203" s="52">
        <v>77140</v>
      </c>
      <c r="G203" s="52">
        <v>2</v>
      </c>
      <c r="H203">
        <v>0</v>
      </c>
      <c r="L203" s="52">
        <f>INDEX(printer_printername!A:A,MATCH(M203,printer_printername!B:B,0))</f>
        <v>134</v>
      </c>
      <c r="M203" t="s">
        <v>14515</v>
      </c>
      <c r="N203" s="52">
        <f>INDEX(organizations_branch!A:A,MATCH(O203,organizations_branch!B:B,0))</f>
        <v>2</v>
      </c>
      <c r="O203" t="s">
        <v>6404</v>
      </c>
      <c r="T203" s="52">
        <f>INDEX(accounts_user!A:A,MATCH(U203,accounts_user!H:H,0))</f>
        <v>9617</v>
      </c>
      <c r="U203" t="s">
        <v>11520</v>
      </c>
    </row>
    <row r="204" spans="1:21" x14ac:dyDescent="0.25">
      <c r="A204">
        <v>614</v>
      </c>
      <c r="C204" s="52" t="s">
        <v>163</v>
      </c>
      <c r="G204" s="52">
        <v>2</v>
      </c>
      <c r="H204">
        <v>0</v>
      </c>
      <c r="L204" s="52">
        <f>INDEX(printer_printername!A:A,MATCH(M204,printer_printername!B:B,0))</f>
        <v>136</v>
      </c>
      <c r="M204" t="s">
        <v>164</v>
      </c>
      <c r="N204" s="52">
        <f>INDEX(organizations_branch!A:A,MATCH(O204,organizations_branch!B:B,0))</f>
        <v>4</v>
      </c>
      <c r="O204" t="s">
        <v>6402</v>
      </c>
      <c r="T204" s="52">
        <f>INDEX(accounts_user!A:A,MATCH(U204,accounts_user!H:H,0))</f>
        <v>16</v>
      </c>
      <c r="U204" t="s">
        <v>7172</v>
      </c>
    </row>
    <row r="205" spans="1:21" x14ac:dyDescent="0.25">
      <c r="A205">
        <v>615</v>
      </c>
      <c r="C205" s="52">
        <v>1167</v>
      </c>
      <c r="G205" s="52">
        <v>2</v>
      </c>
      <c r="H205">
        <v>0</v>
      </c>
      <c r="L205" s="52">
        <f>INDEX(printer_printername!A:A,MATCH(M205,printer_printername!B:B,0))</f>
        <v>137</v>
      </c>
      <c r="M205" t="s">
        <v>1388</v>
      </c>
      <c r="N205" s="52"/>
      <c r="T205" s="52"/>
      <c r="U205" s="185" t="s">
        <v>14516</v>
      </c>
    </row>
    <row r="206" spans="1:21" x14ac:dyDescent="0.25">
      <c r="A206">
        <v>616</v>
      </c>
      <c r="C206" s="52">
        <v>1305</v>
      </c>
      <c r="G206" s="52">
        <v>2</v>
      </c>
      <c r="H206">
        <v>0</v>
      </c>
      <c r="L206" s="52">
        <f>INDEX(printer_printername!A:A,MATCH(M206,printer_printername!B:B,0))</f>
        <v>137</v>
      </c>
      <c r="M206" t="s">
        <v>1388</v>
      </c>
      <c r="N206" s="52">
        <f>INDEX(organizations_branch!A:A,MATCH(O206,organizations_branch!B:B,0))</f>
        <v>2</v>
      </c>
      <c r="O206" t="s">
        <v>6404</v>
      </c>
      <c r="T206" s="52">
        <f>INDEX(accounts_user!A:A,MATCH(U206,accounts_user!H:H,0))</f>
        <v>9639</v>
      </c>
      <c r="U206" t="s">
        <v>8673</v>
      </c>
    </row>
    <row r="207" spans="1:21" x14ac:dyDescent="0.25">
      <c r="A207">
        <v>617</v>
      </c>
      <c r="C207" s="52">
        <v>1429</v>
      </c>
      <c r="G207" s="52">
        <v>2</v>
      </c>
      <c r="H207">
        <v>0</v>
      </c>
      <c r="L207" s="52">
        <f>INDEX(printer_printername!A:A,MATCH(M207,printer_printername!B:B,0))</f>
        <v>137</v>
      </c>
      <c r="M207" t="s">
        <v>1388</v>
      </c>
      <c r="N207" s="52"/>
      <c r="T207" s="52"/>
      <c r="U207" t="s">
        <v>14517</v>
      </c>
    </row>
    <row r="208" spans="1:21" x14ac:dyDescent="0.25">
      <c r="A208">
        <v>618</v>
      </c>
      <c r="C208" s="52">
        <v>1628</v>
      </c>
      <c r="G208" s="52">
        <v>2</v>
      </c>
      <c r="H208">
        <v>0</v>
      </c>
      <c r="L208" s="52">
        <f>INDEX(printer_printername!A:A,MATCH(M208,printer_printername!B:B,0))</f>
        <v>137</v>
      </c>
      <c r="M208" t="s">
        <v>1388</v>
      </c>
      <c r="N208" s="52">
        <f>INDEX(organizations_branch!A:A,MATCH(O208,organizations_branch!B:B,0))</f>
        <v>2</v>
      </c>
      <c r="O208" t="s">
        <v>6404</v>
      </c>
      <c r="T208" s="52">
        <f>INDEX(accounts_user!A:A,MATCH(U208,accounts_user!H:H,0))</f>
        <v>9731</v>
      </c>
      <c r="U208" t="s">
        <v>14518</v>
      </c>
    </row>
    <row r="209" spans="1:21" x14ac:dyDescent="0.25">
      <c r="A209">
        <v>619</v>
      </c>
      <c r="C209" s="52">
        <v>1651</v>
      </c>
      <c r="G209" s="52">
        <v>2</v>
      </c>
      <c r="H209">
        <v>0</v>
      </c>
      <c r="L209" s="52">
        <f>INDEX(printer_printername!A:A,MATCH(M209,printer_printername!B:B,0))</f>
        <v>137</v>
      </c>
      <c r="M209" t="s">
        <v>1388</v>
      </c>
      <c r="N209" s="52">
        <f>INDEX(organizations_branch!A:A,MATCH(O209,organizations_branch!B:B,0))</f>
        <v>2</v>
      </c>
      <c r="O209" t="s">
        <v>6404</v>
      </c>
      <c r="T209" s="52">
        <f>INDEX(accounts_user!A:A,MATCH(U209,accounts_user!H:H,0))</f>
        <v>9962</v>
      </c>
      <c r="U209" t="s">
        <v>13445</v>
      </c>
    </row>
    <row r="210" spans="1:21" x14ac:dyDescent="0.25">
      <c r="A210">
        <v>620</v>
      </c>
      <c r="C210" s="52">
        <v>1654</v>
      </c>
      <c r="G210" s="52">
        <v>2</v>
      </c>
      <c r="H210">
        <v>0</v>
      </c>
      <c r="L210" s="52">
        <f>INDEX(printer_printername!A:A,MATCH(M210,printer_printername!B:B,0))</f>
        <v>137</v>
      </c>
      <c r="M210" t="s">
        <v>1388</v>
      </c>
      <c r="N210" s="52"/>
      <c r="T210" s="52"/>
      <c r="U210" t="s">
        <v>14519</v>
      </c>
    </row>
    <row r="211" spans="1:21" x14ac:dyDescent="0.25">
      <c r="A211">
        <v>621</v>
      </c>
      <c r="C211" s="52">
        <v>1791</v>
      </c>
      <c r="G211" s="52">
        <v>2</v>
      </c>
      <c r="H211">
        <v>0</v>
      </c>
      <c r="L211" s="52">
        <f>INDEX(printer_printername!A:A,MATCH(M211,printer_printername!B:B,0))</f>
        <v>137</v>
      </c>
      <c r="M211" t="s">
        <v>1388</v>
      </c>
      <c r="N211" s="52">
        <f>INDEX(organizations_branch!A:A,MATCH(O211,organizations_branch!B:B,0))</f>
        <v>2</v>
      </c>
      <c r="O211" t="s">
        <v>6404</v>
      </c>
      <c r="T211" s="52">
        <f>INDEX(accounts_user!A:A,MATCH(U211,accounts_user!H:H,0))</f>
        <v>9663</v>
      </c>
      <c r="U211" t="s">
        <v>14520</v>
      </c>
    </row>
    <row r="212" spans="1:21" x14ac:dyDescent="0.25">
      <c r="A212">
        <v>621</v>
      </c>
      <c r="G212" s="52">
        <v>2</v>
      </c>
      <c r="H212">
        <v>0</v>
      </c>
      <c r="L212" s="52">
        <f>INDEX(printer_printername!A:A,MATCH(M212,printer_printername!B:B,0))</f>
        <v>406</v>
      </c>
      <c r="M212" t="s">
        <v>1402</v>
      </c>
      <c r="N212" s="52">
        <f>INDEX(organizations_branch!A:A,MATCH(O212,organizations_branch!B:B,0))</f>
        <v>1</v>
      </c>
      <c r="O212" t="s">
        <v>2339</v>
      </c>
      <c r="T212" s="52">
        <f>INDEX(accounts_user!A:A,MATCH(U212,accounts_user!H:H,0))</f>
        <v>9522</v>
      </c>
      <c r="U212" t="s">
        <v>14093</v>
      </c>
    </row>
    <row r="213" spans="1:21" x14ac:dyDescent="0.25">
      <c r="A213">
        <v>622</v>
      </c>
      <c r="C213" s="52">
        <v>1834</v>
      </c>
      <c r="G213" s="52">
        <v>2</v>
      </c>
      <c r="H213">
        <v>0</v>
      </c>
      <c r="L213" s="52">
        <f>INDEX(printer_printername!A:A,MATCH(M213,printer_printername!B:B,0))</f>
        <v>137</v>
      </c>
      <c r="M213" t="s">
        <v>1388</v>
      </c>
      <c r="N213" s="52">
        <f>INDEX(organizations_branch!A:A,MATCH(O213,organizations_branch!B:B,0))</f>
        <v>2</v>
      </c>
      <c r="O213" t="s">
        <v>6404</v>
      </c>
      <c r="T213" s="52">
        <f>INDEX(accounts_user!A:A,MATCH(U213,accounts_user!H:H,0))</f>
        <v>10017</v>
      </c>
      <c r="U213" t="s">
        <v>10449</v>
      </c>
    </row>
    <row r="214" spans="1:21" x14ac:dyDescent="0.25">
      <c r="A214">
        <v>623</v>
      </c>
      <c r="C214" s="52">
        <v>2031</v>
      </c>
      <c r="G214" s="52">
        <v>2</v>
      </c>
      <c r="H214">
        <v>0</v>
      </c>
      <c r="L214" s="52">
        <f>INDEX(printer_printername!A:A,MATCH(M214,printer_printername!B:B,0))</f>
        <v>137</v>
      </c>
      <c r="M214" t="s">
        <v>1388</v>
      </c>
      <c r="N214" s="52"/>
      <c r="T214" s="52"/>
      <c r="U214" t="s">
        <v>14521</v>
      </c>
    </row>
    <row r="215" spans="1:21" x14ac:dyDescent="0.25">
      <c r="A215">
        <v>624</v>
      </c>
      <c r="C215" s="52">
        <v>77794</v>
      </c>
      <c r="G215" s="52">
        <v>2</v>
      </c>
      <c r="H215">
        <v>0</v>
      </c>
      <c r="L215" s="52">
        <f>INDEX(printer_printername!A:A,MATCH(M215,printer_printername!B:B,0))</f>
        <v>137</v>
      </c>
      <c r="M215" t="s">
        <v>1388</v>
      </c>
      <c r="N215" s="52">
        <f>INDEX(organizations_branch!A:A,MATCH(O215,organizations_branch!B:B,0))</f>
        <v>1</v>
      </c>
      <c r="O215" t="s">
        <v>2339</v>
      </c>
      <c r="T215" s="52">
        <f>INDEX(accounts_user!A:A,MATCH(U215,accounts_user!H:H,0))</f>
        <v>8928</v>
      </c>
      <c r="U215" t="s">
        <v>10941</v>
      </c>
    </row>
    <row r="216" spans="1:21" x14ac:dyDescent="0.25">
      <c r="A216">
        <v>625</v>
      </c>
      <c r="C216" s="52">
        <v>78099</v>
      </c>
      <c r="G216" s="52">
        <v>2</v>
      </c>
      <c r="H216">
        <v>0</v>
      </c>
      <c r="L216" s="52">
        <f>INDEX(printer_printername!A:A,MATCH(M216,printer_printername!B:B,0))</f>
        <v>137</v>
      </c>
      <c r="M216" t="s">
        <v>1388</v>
      </c>
      <c r="N216" s="52">
        <f>INDEX(organizations_branch!A:A,MATCH(O216,organizations_branch!B:B,0))</f>
        <v>2</v>
      </c>
      <c r="O216" t="s">
        <v>6404</v>
      </c>
      <c r="T216" s="52">
        <f>INDEX(accounts_user!A:A,MATCH(U216,accounts_user!H:H,0))</f>
        <v>9714</v>
      </c>
      <c r="U216" t="s">
        <v>9067</v>
      </c>
    </row>
    <row r="217" spans="1:21" x14ac:dyDescent="0.25">
      <c r="A217">
        <v>626</v>
      </c>
      <c r="C217" s="52">
        <v>78261</v>
      </c>
      <c r="G217" s="52">
        <v>1</v>
      </c>
      <c r="H217">
        <v>0</v>
      </c>
      <c r="L217" s="52">
        <f>INDEX(printer_printername!A:A,MATCH(M217,printer_printername!B:B,0))</f>
        <v>137</v>
      </c>
      <c r="M217" t="s">
        <v>1388</v>
      </c>
      <c r="N217" s="52"/>
      <c r="T217" s="52"/>
      <c r="U217" t="s">
        <v>1551</v>
      </c>
    </row>
    <row r="218" spans="1:21" x14ac:dyDescent="0.25">
      <c r="A218">
        <v>627</v>
      </c>
      <c r="C218" s="52">
        <v>78300</v>
      </c>
      <c r="G218" s="52">
        <v>1</v>
      </c>
      <c r="H218">
        <v>0</v>
      </c>
      <c r="L218" s="52">
        <f>INDEX(printer_printername!A:A,MATCH(M218,printer_printername!B:B,0))</f>
        <v>137</v>
      </c>
      <c r="M218" t="s">
        <v>1388</v>
      </c>
      <c r="N218" s="52"/>
      <c r="T218" s="52"/>
      <c r="U218" t="s">
        <v>1551</v>
      </c>
    </row>
    <row r="219" spans="1:21" x14ac:dyDescent="0.25">
      <c r="A219">
        <v>628</v>
      </c>
      <c r="C219" s="52">
        <v>78307</v>
      </c>
      <c r="G219" s="52">
        <v>2</v>
      </c>
      <c r="H219">
        <v>0</v>
      </c>
      <c r="L219" s="52">
        <f>INDEX(printer_printername!A:A,MATCH(M219,printer_printername!B:B,0))</f>
        <v>137</v>
      </c>
      <c r="M219" t="s">
        <v>1388</v>
      </c>
      <c r="N219" s="52">
        <f>INDEX(organizations_branch!A:A,MATCH(O219,organizations_branch!B:B,0))</f>
        <v>1</v>
      </c>
      <c r="O219" t="s">
        <v>2339</v>
      </c>
      <c r="T219" s="52">
        <f>INDEX(accounts_user!A:A,MATCH(U219,accounts_user!H:H,0))</f>
        <v>9257</v>
      </c>
      <c r="U219" t="s">
        <v>11595</v>
      </c>
    </row>
    <row r="220" spans="1:21" x14ac:dyDescent="0.25">
      <c r="A220">
        <v>629</v>
      </c>
      <c r="C220" s="52">
        <v>78611</v>
      </c>
      <c r="G220" s="52">
        <v>2</v>
      </c>
      <c r="H220">
        <v>0</v>
      </c>
      <c r="L220" s="52">
        <f>INDEX(printer_printername!A:A,MATCH(M220,printer_printername!B:B,0))</f>
        <v>137</v>
      </c>
      <c r="M220" t="s">
        <v>1388</v>
      </c>
      <c r="N220" s="52">
        <f>INDEX(organizations_branch!A:A,MATCH(O220,organizations_branch!B:B,0))</f>
        <v>2</v>
      </c>
      <c r="O220" t="s">
        <v>6404</v>
      </c>
      <c r="T220" s="52">
        <f>INDEX(accounts_user!A:A,MATCH(U220,accounts_user!H:H,0))</f>
        <v>10043</v>
      </c>
      <c r="U220" t="s">
        <v>12736</v>
      </c>
    </row>
    <row r="221" spans="1:21" x14ac:dyDescent="0.25">
      <c r="A221">
        <v>630</v>
      </c>
      <c r="C221" s="52">
        <v>78988</v>
      </c>
      <c r="G221" s="52">
        <v>1</v>
      </c>
      <c r="H221">
        <v>0</v>
      </c>
      <c r="L221" s="52">
        <f>INDEX(printer_printername!A:A,MATCH(M221,printer_printername!B:B,0))</f>
        <v>137</v>
      </c>
      <c r="M221" t="s">
        <v>1388</v>
      </c>
      <c r="N221" s="52"/>
      <c r="T221" s="52"/>
      <c r="U221" t="s">
        <v>1551</v>
      </c>
    </row>
    <row r="222" spans="1:21" x14ac:dyDescent="0.25">
      <c r="A222">
        <v>631</v>
      </c>
      <c r="C222" s="52">
        <v>78990</v>
      </c>
      <c r="G222" s="52">
        <v>1</v>
      </c>
      <c r="H222">
        <v>0</v>
      </c>
      <c r="L222" s="52">
        <f>INDEX(printer_printername!A:A,MATCH(M222,printer_printername!B:B,0))</f>
        <v>137</v>
      </c>
      <c r="M222" t="s">
        <v>1388</v>
      </c>
      <c r="N222" s="52"/>
      <c r="T222" s="52"/>
      <c r="U222" t="s">
        <v>1551</v>
      </c>
    </row>
    <row r="223" spans="1:21" x14ac:dyDescent="0.25">
      <c r="A223">
        <v>632</v>
      </c>
      <c r="C223" s="52">
        <v>78991</v>
      </c>
      <c r="G223" s="52">
        <v>2</v>
      </c>
      <c r="H223">
        <v>0</v>
      </c>
      <c r="L223" s="52">
        <f>INDEX(printer_printername!A:A,MATCH(M223,printer_printername!B:B,0))</f>
        <v>137</v>
      </c>
      <c r="M223" t="s">
        <v>1388</v>
      </c>
      <c r="N223" s="52">
        <f>INDEX(organizations_branch!A:A,MATCH(O223,organizations_branch!B:B,0))</f>
        <v>1</v>
      </c>
      <c r="O223" t="s">
        <v>2339</v>
      </c>
      <c r="T223" s="52">
        <f>INDEX(accounts_user!A:A,MATCH(U223,accounts_user!H:H,0))</f>
        <v>10375</v>
      </c>
      <c r="U223" t="s">
        <v>9812</v>
      </c>
    </row>
    <row r="224" spans="1:21" x14ac:dyDescent="0.25">
      <c r="A224">
        <v>633</v>
      </c>
      <c r="C224" s="52">
        <v>79164</v>
      </c>
      <c r="G224" s="52">
        <v>2</v>
      </c>
      <c r="H224">
        <v>0</v>
      </c>
      <c r="L224" s="52">
        <f>INDEX(printer_printername!A:A,MATCH(M224,printer_printername!B:B,0))</f>
        <v>137</v>
      </c>
      <c r="M224" t="s">
        <v>1388</v>
      </c>
      <c r="N224" s="52">
        <f>INDEX(organizations_branch!A:A,MATCH(O224,organizations_branch!B:B,0))</f>
        <v>2</v>
      </c>
      <c r="O224" t="s">
        <v>6404</v>
      </c>
      <c r="T224" s="52">
        <f>INDEX(accounts_user!A:A,MATCH(U224,accounts_user!H:H,0))</f>
        <v>9690</v>
      </c>
      <c r="U224" t="s">
        <v>11842</v>
      </c>
    </row>
    <row r="225" spans="1:21" x14ac:dyDescent="0.25">
      <c r="A225">
        <v>634</v>
      </c>
      <c r="C225" s="52">
        <v>79195</v>
      </c>
      <c r="G225" s="52">
        <v>2</v>
      </c>
      <c r="H225">
        <v>0</v>
      </c>
      <c r="L225" s="52">
        <f>INDEX(printer_printername!A:A,MATCH(M225,printer_printername!B:B,0))</f>
        <v>137</v>
      </c>
      <c r="M225" t="s">
        <v>1388</v>
      </c>
      <c r="N225" s="52">
        <f>INDEX(organizations_branch!A:A,MATCH(O225,organizations_branch!B:B,0))</f>
        <v>2</v>
      </c>
      <c r="O225" t="s">
        <v>6404</v>
      </c>
      <c r="T225" s="52">
        <f>INDEX(accounts_user!A:A,MATCH(U225,accounts_user!H:H,0))</f>
        <v>10219</v>
      </c>
      <c r="U225" t="s">
        <v>1394</v>
      </c>
    </row>
    <row r="226" spans="1:21" x14ac:dyDescent="0.25">
      <c r="A226">
        <v>635</v>
      </c>
      <c r="C226" s="52">
        <v>79198</v>
      </c>
      <c r="G226" s="52">
        <v>2</v>
      </c>
      <c r="H226">
        <v>0</v>
      </c>
      <c r="L226" s="52">
        <f>INDEX(printer_printername!A:A,MATCH(M226,printer_printername!B:B,0))</f>
        <v>137</v>
      </c>
      <c r="M226" t="s">
        <v>1388</v>
      </c>
      <c r="N226" s="52"/>
      <c r="T226" s="52"/>
      <c r="U226" t="s">
        <v>12886</v>
      </c>
    </row>
    <row r="227" spans="1:21" x14ac:dyDescent="0.25">
      <c r="A227">
        <v>636</v>
      </c>
      <c r="C227" s="52">
        <v>79203</v>
      </c>
      <c r="G227" s="52">
        <v>1</v>
      </c>
      <c r="H227">
        <v>0</v>
      </c>
      <c r="L227" s="52">
        <f>INDEX(printer_printername!A:A,MATCH(M227,printer_printername!B:B,0))</f>
        <v>137</v>
      </c>
      <c r="M227" t="s">
        <v>1388</v>
      </c>
      <c r="N227" s="52"/>
      <c r="T227" s="52"/>
      <c r="U227" t="s">
        <v>1551</v>
      </c>
    </row>
    <row r="228" spans="1:21" x14ac:dyDescent="0.25">
      <c r="A228">
        <v>637</v>
      </c>
      <c r="C228" s="52" t="s">
        <v>120</v>
      </c>
      <c r="G228" s="52">
        <v>2</v>
      </c>
      <c r="H228">
        <v>0</v>
      </c>
      <c r="L228" s="52">
        <f>INDEX(printer_printername!A:A,MATCH(M228,printer_printername!B:B,0))</f>
        <v>137</v>
      </c>
      <c r="M228" t="s">
        <v>1388</v>
      </c>
      <c r="N228" s="52"/>
      <c r="T228" s="52"/>
      <c r="U228" s="185" t="s">
        <v>14522</v>
      </c>
    </row>
    <row r="229" spans="1:21" x14ac:dyDescent="0.25">
      <c r="A229">
        <v>638</v>
      </c>
      <c r="C229" s="52" t="s">
        <v>890</v>
      </c>
      <c r="G229" s="52">
        <v>1</v>
      </c>
      <c r="H229">
        <v>0</v>
      </c>
      <c r="L229" s="52">
        <f>INDEX(printer_printername!A:A,MATCH(M229,printer_printername!B:B,0))</f>
        <v>137</v>
      </c>
      <c r="M229" t="s">
        <v>1388</v>
      </c>
      <c r="N229" s="52"/>
      <c r="T229" s="52"/>
      <c r="U229" t="s">
        <v>1551</v>
      </c>
    </row>
    <row r="230" spans="1:21" x14ac:dyDescent="0.25">
      <c r="A230">
        <v>639</v>
      </c>
      <c r="C230" s="52" t="s">
        <v>931</v>
      </c>
      <c r="G230" s="52">
        <v>2</v>
      </c>
      <c r="H230">
        <v>0</v>
      </c>
      <c r="L230" s="52">
        <f>INDEX(printer_printername!A:A,MATCH(M230,printer_printername!B:B,0))</f>
        <v>137</v>
      </c>
      <c r="M230" t="s">
        <v>1388</v>
      </c>
      <c r="N230" s="52">
        <f>INDEX(organizations_branch!A:A,MATCH(O230,organizations_branch!B:B,0))</f>
        <v>2</v>
      </c>
      <c r="O230" t="s">
        <v>6404</v>
      </c>
      <c r="T230" s="52">
        <f>INDEX(accounts_user!A:A,MATCH(U230,accounts_user!H:H,0))</f>
        <v>9954</v>
      </c>
      <c r="U230" t="s">
        <v>8718</v>
      </c>
    </row>
    <row r="231" spans="1:21" x14ac:dyDescent="0.25">
      <c r="A231">
        <v>640</v>
      </c>
      <c r="C231" s="52" t="s">
        <v>1061</v>
      </c>
      <c r="G231" s="52">
        <v>2</v>
      </c>
      <c r="H231">
        <v>0</v>
      </c>
      <c r="L231" s="52">
        <f>INDEX(printer_printername!A:A,MATCH(M231,printer_printername!B:B,0))</f>
        <v>137</v>
      </c>
      <c r="M231" t="s">
        <v>1388</v>
      </c>
      <c r="N231" s="52">
        <f>INDEX(organizations_branch!A:A,MATCH(O231,organizations_branch!B:B,0))</f>
        <v>2</v>
      </c>
      <c r="O231" t="s">
        <v>6404</v>
      </c>
      <c r="T231" s="52">
        <f>INDEX(accounts_user!A:A,MATCH(U231,accounts_user!H:H,0))</f>
        <v>10176</v>
      </c>
      <c r="U231" t="s">
        <v>339</v>
      </c>
    </row>
    <row r="232" spans="1:21" x14ac:dyDescent="0.25">
      <c r="A232">
        <v>641</v>
      </c>
      <c r="C232" s="52" t="s">
        <v>1173</v>
      </c>
      <c r="G232" s="52">
        <v>2</v>
      </c>
      <c r="H232">
        <v>0</v>
      </c>
      <c r="L232" s="52">
        <f>INDEX(printer_printername!A:A,MATCH(M232,printer_printername!B:B,0))</f>
        <v>137</v>
      </c>
      <c r="M232" t="s">
        <v>1388</v>
      </c>
      <c r="N232" s="52"/>
      <c r="T232" s="52"/>
      <c r="U232" s="185" t="s">
        <v>14523</v>
      </c>
    </row>
    <row r="233" spans="1:21" x14ac:dyDescent="0.25">
      <c r="A233">
        <v>642</v>
      </c>
      <c r="C233" s="52" t="s">
        <v>1244</v>
      </c>
      <c r="G233" s="52">
        <v>2</v>
      </c>
      <c r="H233">
        <v>0</v>
      </c>
      <c r="L233" s="52">
        <f>INDEX(printer_printername!A:A,MATCH(M233,printer_printername!B:B,0))</f>
        <v>137</v>
      </c>
      <c r="M233" t="s">
        <v>1388</v>
      </c>
      <c r="N233" s="52"/>
      <c r="T233" s="52"/>
      <c r="U233" s="185" t="s">
        <v>14524</v>
      </c>
    </row>
    <row r="234" spans="1:21" x14ac:dyDescent="0.25">
      <c r="A234">
        <v>649</v>
      </c>
      <c r="C234" s="52" t="s">
        <v>4277</v>
      </c>
      <c r="G234" s="52">
        <v>2</v>
      </c>
      <c r="H234">
        <v>0</v>
      </c>
      <c r="L234" s="52">
        <f>INDEX(printer_printername!A:A,MATCH(M234,printer_printername!B:B,0))</f>
        <v>137</v>
      </c>
      <c r="M234" t="s">
        <v>1388</v>
      </c>
      <c r="N234" s="52">
        <f>INDEX(organizations_branch!A:A,MATCH(O234,organizations_branch!B:B,0))</f>
        <v>1</v>
      </c>
      <c r="O234" t="s">
        <v>2339</v>
      </c>
      <c r="T234" s="52">
        <f>INDEX(accounts_user!A:A,MATCH(U234,accounts_user!H:H,0))</f>
        <v>8639</v>
      </c>
      <c r="U234" t="s">
        <v>14086</v>
      </c>
    </row>
    <row r="235" spans="1:21" x14ac:dyDescent="0.25">
      <c r="A235">
        <v>650</v>
      </c>
      <c r="C235" s="52" t="s">
        <v>4327</v>
      </c>
      <c r="G235" s="52">
        <v>2</v>
      </c>
      <c r="H235">
        <v>0</v>
      </c>
      <c r="L235" s="52">
        <f>INDEX(printer_printername!A:A,MATCH(M235,printer_printername!B:B,0))</f>
        <v>137</v>
      </c>
      <c r="M235" t="s">
        <v>1388</v>
      </c>
      <c r="N235" s="52">
        <f>INDEX(organizations_branch!A:A,MATCH(O235,organizations_branch!B:B,0))</f>
        <v>1</v>
      </c>
      <c r="O235" t="s">
        <v>2339</v>
      </c>
      <c r="T235" s="52">
        <f>INDEX(accounts_user!A:A,MATCH(U235,accounts_user!H:H,0))</f>
        <v>9407</v>
      </c>
      <c r="U235" t="s">
        <v>7131</v>
      </c>
    </row>
    <row r="236" spans="1:21" x14ac:dyDescent="0.25">
      <c r="A236">
        <v>651</v>
      </c>
      <c r="C236" s="52" t="s">
        <v>1855</v>
      </c>
      <c r="G236" s="52">
        <v>2</v>
      </c>
      <c r="H236">
        <v>0</v>
      </c>
      <c r="L236" s="52">
        <f>INDEX(printer_printername!A:A,MATCH(M236,printer_printername!B:B,0))</f>
        <v>137</v>
      </c>
      <c r="M236" t="s">
        <v>1388</v>
      </c>
      <c r="N236" s="52">
        <f>INDEX(organizations_branch!A:A,MATCH(O236,organizations_branch!B:B,0))</f>
        <v>1</v>
      </c>
      <c r="O236" t="s">
        <v>2339</v>
      </c>
      <c r="T236" s="52">
        <f>INDEX(accounts_user!A:A,MATCH(U236,accounts_user!H:H,0))</f>
        <v>8965</v>
      </c>
      <c r="U236" t="s">
        <v>7803</v>
      </c>
    </row>
    <row r="237" spans="1:21" x14ac:dyDescent="0.25">
      <c r="A237">
        <v>652</v>
      </c>
      <c r="C237" s="52" t="s">
        <v>1866</v>
      </c>
      <c r="G237" s="52">
        <v>2</v>
      </c>
      <c r="H237">
        <v>0</v>
      </c>
      <c r="L237" s="52">
        <f>INDEX(printer_printername!A:A,MATCH(M237,printer_printername!B:B,0))</f>
        <v>137</v>
      </c>
      <c r="M237" t="s">
        <v>1388</v>
      </c>
      <c r="N237" s="52"/>
      <c r="T237" s="52"/>
      <c r="U237" t="s">
        <v>7257</v>
      </c>
    </row>
    <row r="238" spans="1:21" x14ac:dyDescent="0.25">
      <c r="A238">
        <v>653</v>
      </c>
      <c r="C238" s="52" t="s">
        <v>4341</v>
      </c>
      <c r="G238" s="52">
        <v>2</v>
      </c>
      <c r="H238">
        <v>0</v>
      </c>
      <c r="L238" s="52">
        <f>INDEX(printer_printername!A:A,MATCH(M238,printer_printername!B:B,0))</f>
        <v>138</v>
      </c>
      <c r="M238" t="s">
        <v>14525</v>
      </c>
      <c r="N238" s="52">
        <f>INDEX(organizations_branch!A:A,MATCH(O238,organizations_branch!B:B,0))</f>
        <v>1</v>
      </c>
      <c r="O238" t="s">
        <v>2339</v>
      </c>
      <c r="T238" s="52">
        <f>INDEX(accounts_user!A:A,MATCH(U238,accounts_user!H:H,0))</f>
        <v>9592</v>
      </c>
      <c r="U238" t="s">
        <v>10901</v>
      </c>
    </row>
    <row r="239" spans="1:21" x14ac:dyDescent="0.25">
      <c r="A239">
        <v>654</v>
      </c>
      <c r="C239" s="52">
        <v>1340</v>
      </c>
      <c r="G239" s="52">
        <v>2</v>
      </c>
      <c r="H239">
        <v>0</v>
      </c>
      <c r="L239" s="52">
        <f>INDEX(printer_printername!A:A,MATCH(M239,printer_printername!B:B,0))</f>
        <v>139</v>
      </c>
      <c r="M239" t="s">
        <v>2008</v>
      </c>
      <c r="N239" s="52">
        <f>INDEX(organizations_branch!A:A,MATCH(O239,organizations_branch!B:B,0))</f>
        <v>2</v>
      </c>
      <c r="O239" t="s">
        <v>6404</v>
      </c>
      <c r="T239" s="52">
        <f>INDEX(accounts_user!A:A,MATCH(U239,accounts_user!H:H,0))</f>
        <v>10164</v>
      </c>
      <c r="U239" t="s">
        <v>14526</v>
      </c>
    </row>
    <row r="240" spans="1:21" x14ac:dyDescent="0.25">
      <c r="A240">
        <v>655</v>
      </c>
      <c r="C240" s="52">
        <v>1355</v>
      </c>
      <c r="G240" s="52">
        <v>2</v>
      </c>
      <c r="H240">
        <v>0</v>
      </c>
      <c r="L240" s="52">
        <f>INDEX(printer_printername!A:A,MATCH(M240,printer_printername!B:B,0))</f>
        <v>139</v>
      </c>
      <c r="M240" t="s">
        <v>2008</v>
      </c>
      <c r="N240" s="52">
        <f>INDEX(organizations_branch!A:A,MATCH(O240,organizations_branch!B:B,0))</f>
        <v>2</v>
      </c>
      <c r="O240" t="s">
        <v>6404</v>
      </c>
      <c r="T240" s="52">
        <f>INDEX(accounts_user!A:A,MATCH(U240,accounts_user!H:H,0))</f>
        <v>9742</v>
      </c>
      <c r="U240" t="s">
        <v>9658</v>
      </c>
    </row>
    <row r="241" spans="1:21" x14ac:dyDescent="0.25">
      <c r="A241">
        <v>656</v>
      </c>
      <c r="C241" s="52">
        <v>1390</v>
      </c>
      <c r="G241" s="52">
        <v>1</v>
      </c>
      <c r="H241">
        <v>0</v>
      </c>
      <c r="L241" s="52">
        <f>INDEX(printer_printername!A:A,MATCH(M241,printer_printername!B:B,0))</f>
        <v>139</v>
      </c>
      <c r="M241" t="s">
        <v>2008</v>
      </c>
      <c r="N241" s="52"/>
      <c r="T241" s="52"/>
      <c r="U241" t="s">
        <v>1551</v>
      </c>
    </row>
    <row r="242" spans="1:21" x14ac:dyDescent="0.25">
      <c r="A242">
        <v>657</v>
      </c>
      <c r="C242" s="52">
        <v>1393</v>
      </c>
      <c r="G242" s="52">
        <v>2</v>
      </c>
      <c r="H242">
        <v>0</v>
      </c>
      <c r="L242" s="52">
        <f>INDEX(printer_printername!A:A,MATCH(M242,printer_printername!B:B,0))</f>
        <v>139</v>
      </c>
      <c r="M242" t="s">
        <v>2008</v>
      </c>
      <c r="N242" s="52">
        <f>INDEX(organizations_branch!A:A,MATCH(O242,organizations_branch!B:B,0))</f>
        <v>2</v>
      </c>
      <c r="O242" t="s">
        <v>6404</v>
      </c>
      <c r="T242" s="52">
        <f>INDEX(accounts_user!A:A,MATCH(U242,accounts_user!H:H,0))</f>
        <v>9883</v>
      </c>
      <c r="U242" t="s">
        <v>9656</v>
      </c>
    </row>
    <row r="243" spans="1:21" x14ac:dyDescent="0.25">
      <c r="A243">
        <v>658</v>
      </c>
      <c r="C243" s="52">
        <v>79174</v>
      </c>
      <c r="G243" s="52">
        <v>2</v>
      </c>
      <c r="H243">
        <v>0</v>
      </c>
      <c r="L243" s="52">
        <f>INDEX(printer_printername!A:A,MATCH(M243,printer_printername!B:B,0))</f>
        <v>139</v>
      </c>
      <c r="M243" t="s">
        <v>2008</v>
      </c>
      <c r="N243" s="52">
        <f>INDEX(organizations_branch!A:A,MATCH(O243,organizations_branch!B:B,0))</f>
        <v>2</v>
      </c>
      <c r="O243" t="s">
        <v>6404</v>
      </c>
      <c r="T243" s="52">
        <f>INDEX(accounts_user!A:A,MATCH(U243,accounts_user!H:H,0))</f>
        <v>10169</v>
      </c>
      <c r="U243" t="s">
        <v>13024</v>
      </c>
    </row>
    <row r="244" spans="1:21" x14ac:dyDescent="0.25">
      <c r="A244">
        <v>659</v>
      </c>
      <c r="C244" s="52">
        <v>79199</v>
      </c>
      <c r="G244" s="52">
        <v>2</v>
      </c>
      <c r="H244">
        <v>0</v>
      </c>
      <c r="L244" s="52">
        <f>INDEX(printer_printername!A:A,MATCH(M244,printer_printername!B:B,0))</f>
        <v>139</v>
      </c>
      <c r="M244" t="s">
        <v>2008</v>
      </c>
      <c r="N244" s="52">
        <f>INDEX(organizations_branch!A:A,MATCH(O244,organizations_branch!B:B,0))</f>
        <v>2</v>
      </c>
      <c r="O244" t="s">
        <v>6404</v>
      </c>
      <c r="T244" s="52">
        <f>INDEX(accounts_user!A:A,MATCH(U244,accounts_user!H:H,0))</f>
        <v>9805</v>
      </c>
      <c r="U244" t="s">
        <v>7779</v>
      </c>
    </row>
    <row r="245" spans="1:21" x14ac:dyDescent="0.25">
      <c r="A245">
        <v>660</v>
      </c>
      <c r="C245" s="52">
        <v>79201</v>
      </c>
      <c r="G245" s="52">
        <v>2</v>
      </c>
      <c r="H245">
        <v>0</v>
      </c>
      <c r="L245" s="52">
        <f>INDEX(printer_printername!A:A,MATCH(M245,printer_printername!B:B,0))</f>
        <v>139</v>
      </c>
      <c r="M245" t="s">
        <v>2008</v>
      </c>
      <c r="N245" s="52">
        <f>INDEX(organizations_branch!A:A,MATCH(O245,organizations_branch!B:B,0))</f>
        <v>2</v>
      </c>
      <c r="O245" t="s">
        <v>6404</v>
      </c>
      <c r="T245" s="52">
        <f>INDEX(accounts_user!A:A,MATCH(U245,accounts_user!H:H,0))</f>
        <v>9616</v>
      </c>
      <c r="U245" t="s">
        <v>7780</v>
      </c>
    </row>
    <row r="246" spans="1:21" x14ac:dyDescent="0.25">
      <c r="A246">
        <v>661</v>
      </c>
      <c r="C246" s="52" t="s">
        <v>973</v>
      </c>
      <c r="G246" s="52">
        <v>2</v>
      </c>
      <c r="H246">
        <v>0</v>
      </c>
      <c r="L246" s="52">
        <f>INDEX(printer_printername!A:A,MATCH(M246,printer_printername!B:B,0))</f>
        <v>139</v>
      </c>
      <c r="M246" t="s">
        <v>2008</v>
      </c>
      <c r="N246" s="52">
        <f>INDEX(organizations_branch!A:A,MATCH(O246,organizations_branch!B:B,0))</f>
        <v>2</v>
      </c>
      <c r="O246" t="s">
        <v>6404</v>
      </c>
      <c r="T246" s="52">
        <f>INDEX(accounts_user!A:A,MATCH(U246,accounts_user!H:H,0))</f>
        <v>10024</v>
      </c>
      <c r="U246" t="s">
        <v>9242</v>
      </c>
    </row>
    <row r="247" spans="1:21" x14ac:dyDescent="0.25">
      <c r="A247">
        <v>662</v>
      </c>
      <c r="C247" s="52" t="s">
        <v>973</v>
      </c>
      <c r="G247" s="52">
        <v>2</v>
      </c>
      <c r="H247">
        <v>0</v>
      </c>
      <c r="L247" s="52">
        <f>INDEX(printer_printername!A:A,MATCH(M247,printer_printername!B:B,0))</f>
        <v>139</v>
      </c>
      <c r="M247" t="s">
        <v>2008</v>
      </c>
      <c r="N247" s="52"/>
      <c r="T247" s="52"/>
      <c r="U247" t="s">
        <v>14527</v>
      </c>
    </row>
    <row r="248" spans="1:21" x14ac:dyDescent="0.25">
      <c r="A248">
        <v>663</v>
      </c>
      <c r="C248" s="52" t="s">
        <v>987</v>
      </c>
      <c r="G248" s="52">
        <v>2</v>
      </c>
      <c r="H248">
        <v>0</v>
      </c>
      <c r="L248" s="52">
        <f>INDEX(printer_printername!A:A,MATCH(M248,printer_printername!B:B,0))</f>
        <v>139</v>
      </c>
      <c r="M248" t="s">
        <v>2008</v>
      </c>
      <c r="N248" s="52">
        <f>INDEX(organizations_branch!A:A,MATCH(O248,organizations_branch!B:B,0))</f>
        <v>2</v>
      </c>
      <c r="O248" t="s">
        <v>6404</v>
      </c>
      <c r="T248" s="52">
        <f>INDEX(accounts_user!A:A,MATCH(U248,accounts_user!H:H,0))</f>
        <v>9983</v>
      </c>
      <c r="U248" t="s">
        <v>1001</v>
      </c>
    </row>
    <row r="249" spans="1:21" x14ac:dyDescent="0.25">
      <c r="A249">
        <v>666</v>
      </c>
      <c r="C249" s="52">
        <v>79273</v>
      </c>
      <c r="G249" s="52">
        <v>2</v>
      </c>
      <c r="H249">
        <v>0</v>
      </c>
      <c r="L249" s="52">
        <f>INDEX(printer_printername!A:A,MATCH(M249,printer_printername!B:B,0))</f>
        <v>140</v>
      </c>
      <c r="M249" t="s">
        <v>14528</v>
      </c>
      <c r="N249" s="52">
        <f>INDEX(organizations_branch!A:A,MATCH(O249,organizations_branch!B:B,0))</f>
        <v>2</v>
      </c>
      <c r="O249" t="s">
        <v>6404</v>
      </c>
      <c r="T249" s="52">
        <f>INDEX(accounts_user!A:A,MATCH(U249,accounts_user!H:H,0))</f>
        <v>9936</v>
      </c>
      <c r="U249" t="s">
        <v>14529</v>
      </c>
    </row>
    <row r="250" spans="1:21" x14ac:dyDescent="0.25">
      <c r="A250">
        <v>667</v>
      </c>
      <c r="C250" s="52">
        <v>79116</v>
      </c>
      <c r="G250" s="52">
        <v>2</v>
      </c>
      <c r="H250">
        <v>0</v>
      </c>
      <c r="L250" s="52">
        <f>INDEX(printer_printername!A:A,MATCH(M250,printer_printername!B:B,0))</f>
        <v>141</v>
      </c>
      <c r="M250" t="s">
        <v>14530</v>
      </c>
      <c r="N250" s="52">
        <f>INDEX(organizations_branch!A:A,MATCH(O250,organizations_branch!B:B,0))</f>
        <v>1</v>
      </c>
      <c r="O250" t="s">
        <v>2339</v>
      </c>
      <c r="T250" s="52">
        <f>INDEX(accounts_user!A:A,MATCH(U250,accounts_user!H:H,0))</f>
        <v>8919</v>
      </c>
      <c r="U250" t="s">
        <v>13135</v>
      </c>
    </row>
    <row r="251" spans="1:21" x14ac:dyDescent="0.25">
      <c r="A251">
        <v>668</v>
      </c>
      <c r="C251" s="52" t="s">
        <v>4258</v>
      </c>
      <c r="G251" s="52">
        <v>2</v>
      </c>
      <c r="H251">
        <v>0</v>
      </c>
      <c r="L251" s="52">
        <f>INDEX(printer_printername!A:A,MATCH(M251,printer_printername!B:B,0))</f>
        <v>141</v>
      </c>
      <c r="M251" t="s">
        <v>14530</v>
      </c>
      <c r="N251" s="52">
        <f>INDEX(organizations_branch!A:A,MATCH(O251,organizations_branch!B:B,0))</f>
        <v>1</v>
      </c>
      <c r="O251" t="s">
        <v>2339</v>
      </c>
      <c r="T251" s="52">
        <f>INDEX(accounts_user!A:A,MATCH(U251,accounts_user!H:H,0))</f>
        <v>9401</v>
      </c>
      <c r="U251" t="s">
        <v>13680</v>
      </c>
    </row>
    <row r="252" spans="1:21" x14ac:dyDescent="0.25">
      <c r="A252">
        <v>669</v>
      </c>
      <c r="C252" s="52">
        <v>86533</v>
      </c>
      <c r="G252" s="52">
        <v>1</v>
      </c>
      <c r="H252">
        <v>0</v>
      </c>
      <c r="L252" s="52">
        <f>INDEX(printer_printername!A:A,MATCH(M252,printer_printername!B:B,0))</f>
        <v>142</v>
      </c>
      <c r="M252" t="s">
        <v>4207</v>
      </c>
      <c r="N252" s="52"/>
      <c r="T252" s="52"/>
      <c r="U252" t="s">
        <v>1551</v>
      </c>
    </row>
    <row r="253" spans="1:21" x14ac:dyDescent="0.25">
      <c r="A253">
        <v>670</v>
      </c>
      <c r="C253" s="52" t="s">
        <v>4324</v>
      </c>
      <c r="G253" s="52">
        <v>2</v>
      </c>
      <c r="H253">
        <v>0</v>
      </c>
      <c r="L253" s="52">
        <f>INDEX(printer_printername!A:A,MATCH(M253,printer_printername!B:B,0))</f>
        <v>142</v>
      </c>
      <c r="M253" t="s">
        <v>4207</v>
      </c>
      <c r="N253" s="52">
        <f>INDEX(organizations_branch!A:A,MATCH(O253,organizations_branch!B:B,0))</f>
        <v>1</v>
      </c>
      <c r="O253" t="s">
        <v>2339</v>
      </c>
      <c r="T253" s="52">
        <f>INDEX(accounts_user!A:A,MATCH(U253,accounts_user!H:H,0))</f>
        <v>8989</v>
      </c>
      <c r="U253" t="s">
        <v>8040</v>
      </c>
    </row>
    <row r="254" spans="1:21" x14ac:dyDescent="0.25">
      <c r="A254">
        <v>671</v>
      </c>
      <c r="C254" s="52">
        <v>1344</v>
      </c>
      <c r="G254" s="52">
        <v>2</v>
      </c>
      <c r="H254">
        <v>0</v>
      </c>
      <c r="L254" s="52">
        <f>INDEX(printer_printername!A:A,MATCH(M254,printer_printername!B:B,0))</f>
        <v>143</v>
      </c>
      <c r="M254" t="s">
        <v>1114</v>
      </c>
      <c r="N254" s="52"/>
      <c r="T254" s="52"/>
      <c r="U254" s="185" t="s">
        <v>14531</v>
      </c>
    </row>
    <row r="255" spans="1:21" x14ac:dyDescent="0.25">
      <c r="A255">
        <v>672</v>
      </c>
      <c r="C255" s="52">
        <v>1487</v>
      </c>
      <c r="G255" s="52">
        <v>1</v>
      </c>
      <c r="H255">
        <v>0</v>
      </c>
      <c r="L255" s="52">
        <f>INDEX(printer_printername!A:A,MATCH(M255,printer_printername!B:B,0))</f>
        <v>143</v>
      </c>
      <c r="M255" t="s">
        <v>1114</v>
      </c>
      <c r="N255" s="52"/>
      <c r="T255" s="52"/>
      <c r="U255" t="s">
        <v>1551</v>
      </c>
    </row>
    <row r="256" spans="1:21" x14ac:dyDescent="0.25">
      <c r="A256">
        <v>673</v>
      </c>
      <c r="C256" s="52">
        <v>2478</v>
      </c>
      <c r="G256" s="52">
        <v>1</v>
      </c>
      <c r="H256">
        <v>0</v>
      </c>
      <c r="L256" s="52">
        <f>INDEX(printer_printername!A:A,MATCH(M256,printer_printername!B:B,0))</f>
        <v>143</v>
      </c>
      <c r="M256" t="s">
        <v>1114</v>
      </c>
      <c r="N256" s="52"/>
      <c r="T256" s="52"/>
      <c r="U256" t="s">
        <v>1551</v>
      </c>
    </row>
    <row r="257" spans="1:21" x14ac:dyDescent="0.25">
      <c r="A257">
        <v>674</v>
      </c>
      <c r="C257" s="52">
        <v>68565</v>
      </c>
      <c r="G257" s="52">
        <v>1</v>
      </c>
      <c r="H257">
        <v>0</v>
      </c>
      <c r="L257" s="52">
        <f>INDEX(printer_printername!A:A,MATCH(M257,printer_printername!B:B,0))</f>
        <v>143</v>
      </c>
      <c r="M257" t="s">
        <v>1114</v>
      </c>
      <c r="N257" s="52"/>
      <c r="T257" s="52"/>
      <c r="U257" t="s">
        <v>1551</v>
      </c>
    </row>
    <row r="258" spans="1:21" x14ac:dyDescent="0.25">
      <c r="A258">
        <v>675</v>
      </c>
      <c r="C258" s="52" t="s">
        <v>1103</v>
      </c>
      <c r="G258" s="52">
        <v>2</v>
      </c>
      <c r="H258">
        <v>0</v>
      </c>
      <c r="L258" s="52">
        <f>INDEX(printer_printername!A:A,MATCH(M258,printer_printername!B:B,0))</f>
        <v>143</v>
      </c>
      <c r="M258" t="s">
        <v>1114</v>
      </c>
      <c r="N258" s="52"/>
      <c r="T258" s="52"/>
      <c r="U258" t="s">
        <v>14532</v>
      </c>
    </row>
    <row r="259" spans="1:21" x14ac:dyDescent="0.25">
      <c r="A259">
        <v>677</v>
      </c>
      <c r="C259" s="52">
        <v>520</v>
      </c>
      <c r="G259" s="52">
        <v>2</v>
      </c>
      <c r="H259">
        <v>0</v>
      </c>
      <c r="L259" s="52">
        <f>INDEX(printer_printername!A:A,MATCH(M259,printer_printername!B:B,0))</f>
        <v>144</v>
      </c>
      <c r="M259" t="s">
        <v>1981</v>
      </c>
      <c r="N259" s="52"/>
      <c r="T259" s="52"/>
      <c r="U259" s="185" t="s">
        <v>14435</v>
      </c>
    </row>
    <row r="260" spans="1:21" x14ac:dyDescent="0.25">
      <c r="A260">
        <v>678</v>
      </c>
      <c r="C260" s="52">
        <v>86507</v>
      </c>
      <c r="G260" s="52">
        <v>2</v>
      </c>
      <c r="H260">
        <v>0</v>
      </c>
      <c r="L260" s="52">
        <f>INDEX(printer_printername!A:A,MATCH(M260,printer_printername!B:B,0))</f>
        <v>145</v>
      </c>
      <c r="M260" t="s">
        <v>14533</v>
      </c>
      <c r="N260" s="52">
        <f>INDEX(organizations_branch!A:A,MATCH(O260,organizations_branch!B:B,0))</f>
        <v>1</v>
      </c>
      <c r="O260" t="s">
        <v>2339</v>
      </c>
      <c r="T260" s="52">
        <f>INDEX(accounts_user!A:A,MATCH(U260,accounts_user!H:H,0))</f>
        <v>10347</v>
      </c>
      <c r="U260" t="s">
        <v>6838</v>
      </c>
    </row>
    <row r="261" spans="1:21" x14ac:dyDescent="0.25">
      <c r="A261">
        <v>684</v>
      </c>
      <c r="C261" s="52">
        <v>99</v>
      </c>
      <c r="G261" s="52">
        <v>2</v>
      </c>
      <c r="H261">
        <v>0</v>
      </c>
      <c r="L261" s="52">
        <f>INDEX(printer_printername!A:A,MATCH(M261,printer_printername!B:B,0))</f>
        <v>149</v>
      </c>
      <c r="M261" t="s">
        <v>88</v>
      </c>
      <c r="N261" s="52">
        <f>INDEX(organizations_branch!A:A,MATCH(O261,organizations_branch!B:B,0))</f>
        <v>2</v>
      </c>
      <c r="O261" t="s">
        <v>6404</v>
      </c>
      <c r="T261" s="52">
        <f>INDEX(accounts_user!A:A,MATCH(U261,accounts_user!H:H,0))</f>
        <v>10198</v>
      </c>
      <c r="U261" t="s">
        <v>12842</v>
      </c>
    </row>
    <row r="262" spans="1:21" x14ac:dyDescent="0.25">
      <c r="A262">
        <v>685</v>
      </c>
      <c r="C262" s="52">
        <v>2244</v>
      </c>
      <c r="G262" s="52">
        <v>1</v>
      </c>
      <c r="H262">
        <v>0</v>
      </c>
      <c r="L262" s="52">
        <f>INDEX(printer_printername!A:A,MATCH(M262,printer_printername!B:B,0))</f>
        <v>149</v>
      </c>
      <c r="M262" t="s">
        <v>88</v>
      </c>
      <c r="N262" s="52"/>
      <c r="T262" s="52"/>
      <c r="U262" t="s">
        <v>1551</v>
      </c>
    </row>
    <row r="263" spans="1:21" x14ac:dyDescent="0.25">
      <c r="A263">
        <v>686</v>
      </c>
      <c r="C263" s="52">
        <v>67985</v>
      </c>
      <c r="G263" s="52">
        <v>2</v>
      </c>
      <c r="H263">
        <v>0</v>
      </c>
      <c r="L263" s="52">
        <f>INDEX(printer_printername!A:A,MATCH(M263,printer_printername!B:B,0))</f>
        <v>149</v>
      </c>
      <c r="M263" t="s">
        <v>88</v>
      </c>
      <c r="N263" s="52">
        <f>INDEX(organizations_branch!A:A,MATCH(O263,organizations_branch!B:B,0))</f>
        <v>1</v>
      </c>
      <c r="O263" t="s">
        <v>2339</v>
      </c>
      <c r="T263" s="52">
        <f>INDEX(accounts_user!A:A,MATCH(U263,accounts_user!H:H,0))</f>
        <v>9177</v>
      </c>
      <c r="U263" t="s">
        <v>11862</v>
      </c>
    </row>
    <row r="264" spans="1:21" x14ac:dyDescent="0.25">
      <c r="A264">
        <v>687</v>
      </c>
      <c r="C264" s="52">
        <v>76885</v>
      </c>
      <c r="G264" s="52">
        <v>1</v>
      </c>
      <c r="H264">
        <v>0</v>
      </c>
      <c r="L264" s="52">
        <f>INDEX(printer_printername!A:A,MATCH(M264,printer_printername!B:B,0))</f>
        <v>149</v>
      </c>
      <c r="M264" t="s">
        <v>88</v>
      </c>
      <c r="N264" s="52"/>
      <c r="T264" s="52"/>
      <c r="U264" t="s">
        <v>1551</v>
      </c>
    </row>
    <row r="265" spans="1:21" x14ac:dyDescent="0.25">
      <c r="A265">
        <v>688</v>
      </c>
      <c r="C265" s="52">
        <v>78300</v>
      </c>
      <c r="G265" s="52">
        <v>2</v>
      </c>
      <c r="H265">
        <v>0</v>
      </c>
      <c r="L265" s="52">
        <f>INDEX(printer_printername!A:A,MATCH(M265,printer_printername!B:B,0))</f>
        <v>149</v>
      </c>
      <c r="M265" t="s">
        <v>88</v>
      </c>
      <c r="N265" s="52">
        <f>INDEX(organizations_branch!A:A,MATCH(O265,organizations_branch!B:B,0))</f>
        <v>2</v>
      </c>
      <c r="O265" t="s">
        <v>6404</v>
      </c>
      <c r="T265" s="52">
        <f>INDEX(accounts_user!A:A,MATCH(U265,accounts_user!H:H,0))</f>
        <v>10095</v>
      </c>
      <c r="U265" t="s">
        <v>9570</v>
      </c>
    </row>
    <row r="266" spans="1:21" x14ac:dyDescent="0.25">
      <c r="A266">
        <v>689</v>
      </c>
      <c r="C266" s="52" t="s">
        <v>87</v>
      </c>
      <c r="G266" s="52">
        <v>2</v>
      </c>
      <c r="H266">
        <v>0</v>
      </c>
      <c r="L266" s="52">
        <f>INDEX(printer_printername!A:A,MATCH(M266,printer_printername!B:B,0))</f>
        <v>149</v>
      </c>
      <c r="M266" t="s">
        <v>88</v>
      </c>
      <c r="N266" s="52">
        <f>INDEX(organizations_branch!A:A,MATCH(O266,organizations_branch!B:B,0))</f>
        <v>2</v>
      </c>
      <c r="O266" t="s">
        <v>6404</v>
      </c>
      <c r="T266" s="52">
        <f>INDEX(accounts_user!A:A,MATCH(U266,accounts_user!H:H,0))</f>
        <v>9684</v>
      </c>
      <c r="U266" t="s">
        <v>14042</v>
      </c>
    </row>
    <row r="267" spans="1:21" x14ac:dyDescent="0.25">
      <c r="A267">
        <v>690</v>
      </c>
      <c r="C267" s="52" t="s">
        <v>1220</v>
      </c>
      <c r="G267" s="52">
        <v>2</v>
      </c>
      <c r="H267">
        <v>0</v>
      </c>
      <c r="L267" s="52">
        <f>INDEX(printer_printername!A:A,MATCH(M267,printer_printername!B:B,0))</f>
        <v>149</v>
      </c>
      <c r="M267" t="s">
        <v>88</v>
      </c>
      <c r="N267" s="52">
        <f>INDEX(organizations_branch!A:A,MATCH(O267,organizations_branch!B:B,0))</f>
        <v>2</v>
      </c>
      <c r="O267" t="s">
        <v>6404</v>
      </c>
      <c r="T267" s="52">
        <f>INDEX(accounts_user!A:A,MATCH(U267,accounts_user!H:H,0))</f>
        <v>9991</v>
      </c>
      <c r="U267" t="s">
        <v>14536</v>
      </c>
    </row>
    <row r="268" spans="1:21" x14ac:dyDescent="0.25">
      <c r="A268">
        <v>691</v>
      </c>
      <c r="C268" s="52" t="s">
        <v>1227</v>
      </c>
      <c r="G268" s="52">
        <v>2</v>
      </c>
      <c r="H268">
        <v>0</v>
      </c>
      <c r="L268" s="52">
        <f>INDEX(printer_printername!A:A,MATCH(M268,printer_printername!B:B,0))</f>
        <v>149</v>
      </c>
      <c r="M268" t="s">
        <v>88</v>
      </c>
      <c r="N268" s="52"/>
      <c r="T268" s="52"/>
      <c r="U268" t="s">
        <v>9767</v>
      </c>
    </row>
    <row r="269" spans="1:21" x14ac:dyDescent="0.25">
      <c r="A269">
        <v>696</v>
      </c>
      <c r="C269" s="52" t="s">
        <v>4294</v>
      </c>
      <c r="G269" s="52">
        <v>2</v>
      </c>
      <c r="H269">
        <v>0</v>
      </c>
      <c r="L269" s="52">
        <f>INDEX(printer_printername!A:A,MATCH(M269,printer_printername!B:B,0))</f>
        <v>149</v>
      </c>
      <c r="M269" t="s">
        <v>88</v>
      </c>
      <c r="N269" s="52">
        <f>INDEX(organizations_branch!A:A,MATCH(O269,organizations_branch!B:B,0))</f>
        <v>1</v>
      </c>
      <c r="O269" t="s">
        <v>2339</v>
      </c>
      <c r="T269" s="52">
        <f>INDEX(accounts_user!A:A,MATCH(U269,accounts_user!H:H,0))</f>
        <v>8902</v>
      </c>
      <c r="U269" t="s">
        <v>13001</v>
      </c>
    </row>
    <row r="270" spans="1:21" x14ac:dyDescent="0.25">
      <c r="A270">
        <v>697</v>
      </c>
      <c r="C270" s="52" t="s">
        <v>4310</v>
      </c>
      <c r="G270" s="52">
        <v>2</v>
      </c>
      <c r="H270">
        <v>0</v>
      </c>
      <c r="L270" s="52">
        <f>INDEX(printer_printername!A:A,MATCH(M270,printer_printername!B:B,0))</f>
        <v>149</v>
      </c>
      <c r="M270" t="s">
        <v>88</v>
      </c>
      <c r="N270" s="52">
        <f>INDEX(organizations_branch!A:A,MATCH(O270,organizations_branch!B:B,0))</f>
        <v>1</v>
      </c>
      <c r="O270" t="s">
        <v>2339</v>
      </c>
      <c r="T270" s="52">
        <f>INDEX(accounts_user!A:A,MATCH(U270,accounts_user!H:H,0))</f>
        <v>9459</v>
      </c>
      <c r="U270" t="s">
        <v>7731</v>
      </c>
    </row>
    <row r="271" spans="1:21" x14ac:dyDescent="0.25">
      <c r="A271">
        <v>698</v>
      </c>
      <c r="C271" s="52">
        <v>305</v>
      </c>
      <c r="G271" s="52">
        <v>2</v>
      </c>
      <c r="H271">
        <v>0</v>
      </c>
      <c r="L271" s="52">
        <f>INDEX(printer_printername!A:A,MATCH(M271,printer_printername!B:B,0))</f>
        <v>150</v>
      </c>
      <c r="M271" t="s">
        <v>1629</v>
      </c>
      <c r="N271" s="52"/>
      <c r="T271" s="52"/>
      <c r="U271" s="185" t="s">
        <v>14516</v>
      </c>
    </row>
    <row r="272" spans="1:21" x14ac:dyDescent="0.25">
      <c r="A272">
        <v>699</v>
      </c>
      <c r="C272" s="52">
        <v>67759</v>
      </c>
      <c r="G272" s="52">
        <v>2</v>
      </c>
      <c r="H272">
        <v>0</v>
      </c>
      <c r="L272" s="52">
        <f>INDEX(printer_printername!A:A,MATCH(M272,printer_printername!B:B,0))</f>
        <v>150</v>
      </c>
      <c r="M272" t="s">
        <v>1629</v>
      </c>
      <c r="N272" s="52">
        <f>INDEX(organizations_branch!A:A,MATCH(O272,organizations_branch!B:B,0))</f>
        <v>1</v>
      </c>
      <c r="O272" t="s">
        <v>2339</v>
      </c>
      <c r="T272" s="52">
        <f>INDEX(accounts_user!A:A,MATCH(U272,accounts_user!H:H,0))</f>
        <v>9408</v>
      </c>
      <c r="U272" t="s">
        <v>8295</v>
      </c>
    </row>
    <row r="273" spans="1:21" x14ac:dyDescent="0.25">
      <c r="A273">
        <v>700</v>
      </c>
      <c r="C273" s="52">
        <v>67760</v>
      </c>
      <c r="G273" s="52">
        <v>2</v>
      </c>
      <c r="H273">
        <v>0</v>
      </c>
      <c r="L273" s="52">
        <f>INDEX(printer_printername!A:A,MATCH(M273,printer_printername!B:B,0))</f>
        <v>150</v>
      </c>
      <c r="M273" t="s">
        <v>1629</v>
      </c>
      <c r="N273" s="52">
        <f>INDEX(organizations_branch!A:A,MATCH(O273,organizations_branch!B:B,0))</f>
        <v>4</v>
      </c>
      <c r="O273" t="s">
        <v>6402</v>
      </c>
      <c r="T273" s="52">
        <f>INDEX(accounts_user!A:A,MATCH(U273,accounts_user!H:H,0))</f>
        <v>10408</v>
      </c>
      <c r="U273" t="s">
        <v>8649</v>
      </c>
    </row>
    <row r="274" spans="1:21" x14ac:dyDescent="0.25">
      <c r="A274">
        <v>701</v>
      </c>
      <c r="C274" s="52">
        <v>78734</v>
      </c>
      <c r="G274" s="52">
        <v>1</v>
      </c>
      <c r="H274">
        <v>0</v>
      </c>
      <c r="L274" s="52">
        <f>INDEX(printer_printername!A:A,MATCH(M274,printer_printername!B:B,0))</f>
        <v>150</v>
      </c>
      <c r="M274" t="s">
        <v>1629</v>
      </c>
      <c r="N274" s="52"/>
      <c r="T274" s="52"/>
      <c r="U274" t="s">
        <v>1551</v>
      </c>
    </row>
    <row r="275" spans="1:21" x14ac:dyDescent="0.25">
      <c r="A275">
        <v>702</v>
      </c>
      <c r="C275" s="52">
        <v>79212</v>
      </c>
      <c r="G275" s="52">
        <v>2</v>
      </c>
      <c r="H275">
        <v>0</v>
      </c>
      <c r="L275" s="52">
        <f>INDEX(printer_printername!A:A,MATCH(M275,printer_printername!B:B,0))</f>
        <v>150</v>
      </c>
      <c r="M275" t="s">
        <v>1629</v>
      </c>
      <c r="N275" s="52">
        <f>INDEX(organizations_branch!A:A,MATCH(O275,organizations_branch!B:B,0))</f>
        <v>2</v>
      </c>
      <c r="O275" t="s">
        <v>6404</v>
      </c>
      <c r="T275" s="52">
        <f>INDEX(accounts_user!A:A,MATCH(U275,accounts_user!H:H,0))</f>
        <v>10115</v>
      </c>
      <c r="U275" t="s">
        <v>9064</v>
      </c>
    </row>
    <row r="276" spans="1:21" x14ac:dyDescent="0.25">
      <c r="A276">
        <v>703</v>
      </c>
      <c r="C276" s="52">
        <v>79295</v>
      </c>
      <c r="G276" s="52">
        <v>2</v>
      </c>
      <c r="H276">
        <v>0</v>
      </c>
      <c r="L276" s="52">
        <f>INDEX(printer_printername!A:A,MATCH(M276,printer_printername!B:B,0))</f>
        <v>150</v>
      </c>
      <c r="M276" t="s">
        <v>1629</v>
      </c>
      <c r="N276" s="52">
        <f>INDEX(organizations_branch!A:A,MATCH(O276,organizations_branch!B:B,0))</f>
        <v>2</v>
      </c>
      <c r="O276" t="s">
        <v>6404</v>
      </c>
      <c r="T276" s="52">
        <f>INDEX(accounts_user!A:A,MATCH(U276,accounts_user!H:H,0))</f>
        <v>9941</v>
      </c>
      <c r="U276" t="s">
        <v>12917</v>
      </c>
    </row>
    <row r="277" spans="1:21" x14ac:dyDescent="0.25">
      <c r="A277">
        <v>704</v>
      </c>
      <c r="C277" s="52">
        <v>85036</v>
      </c>
      <c r="G277" s="52">
        <v>2</v>
      </c>
      <c r="H277">
        <v>0</v>
      </c>
      <c r="L277" s="52">
        <f>INDEX(printer_printername!A:A,MATCH(M277,printer_printername!B:B,0))</f>
        <v>150</v>
      </c>
      <c r="M277" t="s">
        <v>1629</v>
      </c>
      <c r="N277" s="52">
        <f>INDEX(organizations_branch!A:A,MATCH(O277,organizations_branch!B:B,0))</f>
        <v>1</v>
      </c>
      <c r="O277" t="s">
        <v>2339</v>
      </c>
      <c r="T277" s="52">
        <f>INDEX(accounts_user!A:A,MATCH(U277,accounts_user!H:H,0))</f>
        <v>8543</v>
      </c>
      <c r="U277" t="s">
        <v>10733</v>
      </c>
    </row>
    <row r="278" spans="1:21" x14ac:dyDescent="0.25">
      <c r="A278">
        <v>708</v>
      </c>
      <c r="C278" s="52">
        <v>1374</v>
      </c>
      <c r="G278" s="52">
        <v>2</v>
      </c>
      <c r="H278">
        <v>0</v>
      </c>
      <c r="L278" s="52">
        <f>INDEX(printer_printername!A:A,MATCH(M278,printer_printername!B:B,0))</f>
        <v>151</v>
      </c>
      <c r="M278" t="s">
        <v>1120</v>
      </c>
      <c r="N278" s="52">
        <f>INDEX(organizations_branch!A:A,MATCH(O278,organizations_branch!B:B,0))</f>
        <v>2</v>
      </c>
      <c r="O278" t="s">
        <v>6404</v>
      </c>
      <c r="T278" s="52">
        <f>INDEX(accounts_user!A:A,MATCH(U278,accounts_user!H:H,0))</f>
        <v>9999</v>
      </c>
      <c r="U278" t="s">
        <v>11350</v>
      </c>
    </row>
    <row r="279" spans="1:21" x14ac:dyDescent="0.25">
      <c r="A279">
        <v>709</v>
      </c>
      <c r="C279" s="52">
        <v>1425</v>
      </c>
      <c r="G279" s="52">
        <v>2</v>
      </c>
      <c r="H279">
        <v>0</v>
      </c>
      <c r="L279" s="52">
        <f>INDEX(printer_printername!A:A,MATCH(M279,printer_printername!B:B,0))</f>
        <v>151</v>
      </c>
      <c r="M279" t="s">
        <v>1120</v>
      </c>
      <c r="N279" s="52">
        <f>INDEX(organizations_branch!A:A,MATCH(O279,organizations_branch!B:B,0))</f>
        <v>2</v>
      </c>
      <c r="O279" t="s">
        <v>6404</v>
      </c>
      <c r="T279" s="52">
        <f>INDEX(accounts_user!A:A,MATCH(U279,accounts_user!H:H,0))</f>
        <v>9633</v>
      </c>
      <c r="U279" t="s">
        <v>14538</v>
      </c>
    </row>
    <row r="280" spans="1:21" x14ac:dyDescent="0.25">
      <c r="A280">
        <v>710</v>
      </c>
      <c r="C280" s="52">
        <v>2202</v>
      </c>
      <c r="G280" s="52">
        <v>2</v>
      </c>
      <c r="H280">
        <v>0</v>
      </c>
      <c r="L280" s="52">
        <f>INDEX(printer_printername!A:A,MATCH(M280,printer_printername!B:B,0))</f>
        <v>151</v>
      </c>
      <c r="M280" t="s">
        <v>1120</v>
      </c>
      <c r="N280" s="52">
        <f>INDEX(organizations_branch!A:A,MATCH(O280,organizations_branch!B:B,0))</f>
        <v>1</v>
      </c>
      <c r="O280" t="s">
        <v>2339</v>
      </c>
      <c r="T280" s="52">
        <f>INDEX(accounts_user!A:A,MATCH(U280,accounts_user!H:H,0))</f>
        <v>9134</v>
      </c>
      <c r="U280" t="s">
        <v>8066</v>
      </c>
    </row>
    <row r="281" spans="1:21" x14ac:dyDescent="0.25">
      <c r="A281">
        <v>711</v>
      </c>
      <c r="C281" s="52">
        <v>77101</v>
      </c>
      <c r="G281" s="52">
        <v>2</v>
      </c>
      <c r="H281">
        <v>0</v>
      </c>
      <c r="L281" s="52">
        <f>INDEX(printer_printername!A:A,MATCH(M281,printer_printername!B:B,0))</f>
        <v>151</v>
      </c>
      <c r="M281" t="s">
        <v>1120</v>
      </c>
      <c r="N281" s="52">
        <f>INDEX(organizations_branch!A:A,MATCH(O281,organizations_branch!B:B,0))</f>
        <v>2</v>
      </c>
      <c r="O281" t="s">
        <v>6404</v>
      </c>
      <c r="T281" s="52">
        <f>INDEX(accounts_user!A:A,MATCH(U281,accounts_user!H:H,0))</f>
        <v>10012</v>
      </c>
      <c r="U281" t="s">
        <v>13567</v>
      </c>
    </row>
    <row r="282" spans="1:21" x14ac:dyDescent="0.25">
      <c r="A282">
        <v>712</v>
      </c>
      <c r="C282" s="52">
        <v>77101</v>
      </c>
      <c r="G282" s="52">
        <v>1</v>
      </c>
      <c r="H282">
        <v>0</v>
      </c>
      <c r="L282" s="52">
        <f>INDEX(printer_printername!A:A,MATCH(M282,printer_printername!B:B,0))</f>
        <v>151</v>
      </c>
      <c r="M282" t="s">
        <v>1120</v>
      </c>
      <c r="N282" s="52"/>
      <c r="T282" s="52"/>
      <c r="U282" t="s">
        <v>1551</v>
      </c>
    </row>
    <row r="283" spans="1:21" x14ac:dyDescent="0.25">
      <c r="A283">
        <v>713</v>
      </c>
      <c r="C283" s="52">
        <v>78961</v>
      </c>
      <c r="G283" s="52">
        <v>2</v>
      </c>
      <c r="H283">
        <v>0</v>
      </c>
      <c r="L283" s="52">
        <f>INDEX(printer_printername!A:A,MATCH(M283,printer_printername!B:B,0))</f>
        <v>151</v>
      </c>
      <c r="M283" t="s">
        <v>1120</v>
      </c>
      <c r="N283" s="52">
        <f>INDEX(organizations_branch!A:A,MATCH(O283,organizations_branch!B:B,0))</f>
        <v>1</v>
      </c>
      <c r="O283" t="s">
        <v>2339</v>
      </c>
      <c r="T283" s="52">
        <f>INDEX(accounts_user!A:A,MATCH(U283,accounts_user!H:H,0))</f>
        <v>10363</v>
      </c>
      <c r="U283" t="s">
        <v>11165</v>
      </c>
    </row>
    <row r="284" spans="1:21" x14ac:dyDescent="0.25">
      <c r="A284">
        <v>714</v>
      </c>
      <c r="C284" s="52">
        <v>79160</v>
      </c>
      <c r="G284" s="52">
        <v>2</v>
      </c>
      <c r="H284">
        <v>0</v>
      </c>
      <c r="L284" s="52">
        <f>INDEX(printer_printername!A:A,MATCH(M284,printer_printername!B:B,0))</f>
        <v>151</v>
      </c>
      <c r="M284" t="s">
        <v>1120</v>
      </c>
      <c r="N284" s="52">
        <f>INDEX(organizations_branch!A:A,MATCH(O284,organizations_branch!B:B,0))</f>
        <v>1</v>
      </c>
      <c r="O284" t="s">
        <v>2339</v>
      </c>
      <c r="T284" s="52">
        <f>INDEX(accounts_user!A:A,MATCH(U284,accounts_user!H:H,0))</f>
        <v>9476</v>
      </c>
      <c r="U284" t="s">
        <v>14539</v>
      </c>
    </row>
    <row r="285" spans="1:21" x14ac:dyDescent="0.25">
      <c r="A285">
        <v>715</v>
      </c>
      <c r="C285" s="52">
        <v>79200</v>
      </c>
      <c r="G285" s="52">
        <v>2</v>
      </c>
      <c r="H285">
        <v>0</v>
      </c>
      <c r="L285" s="52">
        <f>INDEX(printer_printername!A:A,MATCH(M285,printer_printername!B:B,0))</f>
        <v>151</v>
      </c>
      <c r="M285" t="s">
        <v>1120</v>
      </c>
      <c r="N285" s="52"/>
      <c r="T285" s="52"/>
      <c r="U285" t="s">
        <v>8975</v>
      </c>
    </row>
    <row r="286" spans="1:21" x14ac:dyDescent="0.25">
      <c r="A286">
        <v>716</v>
      </c>
      <c r="C286" s="52" t="s">
        <v>907</v>
      </c>
      <c r="G286" s="52">
        <v>2</v>
      </c>
      <c r="H286">
        <v>0</v>
      </c>
      <c r="L286" s="52">
        <f>INDEX(printer_printername!A:A,MATCH(M286,printer_printername!B:B,0))</f>
        <v>151</v>
      </c>
      <c r="M286" t="s">
        <v>1120</v>
      </c>
      <c r="N286" s="52">
        <f>INDEX(organizations_branch!A:A,MATCH(O286,organizations_branch!B:B,0))</f>
        <v>2</v>
      </c>
      <c r="O286" t="s">
        <v>6404</v>
      </c>
      <c r="T286" s="52">
        <f>INDEX(accounts_user!A:A,MATCH(U286,accounts_user!H:H,0))</f>
        <v>9639</v>
      </c>
      <c r="U286" t="s">
        <v>8673</v>
      </c>
    </row>
    <row r="287" spans="1:21" x14ac:dyDescent="0.25">
      <c r="A287">
        <v>717</v>
      </c>
      <c r="C287" s="52" t="s">
        <v>996</v>
      </c>
      <c r="G287" s="52">
        <v>2</v>
      </c>
      <c r="H287">
        <v>0</v>
      </c>
      <c r="L287" s="52">
        <f>INDEX(printer_printername!A:A,MATCH(M287,printer_printername!B:B,0))</f>
        <v>151</v>
      </c>
      <c r="M287" t="s">
        <v>1120</v>
      </c>
      <c r="N287" s="52"/>
      <c r="T287" s="52"/>
      <c r="U287" t="s">
        <v>11439</v>
      </c>
    </row>
    <row r="288" spans="1:21" x14ac:dyDescent="0.25">
      <c r="A288">
        <v>718</v>
      </c>
      <c r="C288" s="52" t="s">
        <v>1059</v>
      </c>
      <c r="G288" s="52">
        <v>2</v>
      </c>
      <c r="H288">
        <v>0</v>
      </c>
      <c r="L288" s="52">
        <f>INDEX(printer_printername!A:A,MATCH(M288,printer_printername!B:B,0))</f>
        <v>151</v>
      </c>
      <c r="M288" t="s">
        <v>1120</v>
      </c>
      <c r="N288" s="52"/>
      <c r="T288" s="52"/>
      <c r="U288" t="s">
        <v>8780</v>
      </c>
    </row>
    <row r="289" spans="1:21" x14ac:dyDescent="0.25">
      <c r="A289">
        <v>719</v>
      </c>
      <c r="C289" s="52" t="s">
        <v>1097</v>
      </c>
      <c r="G289" s="52">
        <v>2</v>
      </c>
      <c r="H289">
        <v>0</v>
      </c>
      <c r="L289" s="52">
        <f>INDEX(printer_printername!A:A,MATCH(M289,printer_printername!B:B,0))</f>
        <v>151</v>
      </c>
      <c r="M289" t="s">
        <v>1120</v>
      </c>
      <c r="N289" s="52"/>
      <c r="T289" s="52"/>
      <c r="U289" t="s">
        <v>8812</v>
      </c>
    </row>
    <row r="290" spans="1:21" x14ac:dyDescent="0.25">
      <c r="A290">
        <v>720</v>
      </c>
      <c r="C290" s="52" t="s">
        <v>1118</v>
      </c>
      <c r="G290" s="52">
        <v>2</v>
      </c>
      <c r="H290">
        <v>0</v>
      </c>
      <c r="L290" s="52">
        <f>INDEX(printer_printername!A:A,MATCH(M290,printer_printername!B:B,0))</f>
        <v>151</v>
      </c>
      <c r="M290" t="s">
        <v>1120</v>
      </c>
      <c r="N290" s="52"/>
      <c r="T290" s="52"/>
      <c r="U290" t="s">
        <v>14540</v>
      </c>
    </row>
    <row r="291" spans="1:21" x14ac:dyDescent="0.25">
      <c r="A291">
        <v>721</v>
      </c>
      <c r="C291" s="52" t="s">
        <v>1168</v>
      </c>
      <c r="G291" s="52">
        <v>2</v>
      </c>
      <c r="H291">
        <v>0</v>
      </c>
      <c r="L291" s="52">
        <f>INDEX(printer_printername!A:A,MATCH(M291,printer_printername!B:B,0))</f>
        <v>151</v>
      </c>
      <c r="M291" t="s">
        <v>1120</v>
      </c>
      <c r="N291" s="52">
        <f>INDEX(organizations_branch!A:A,MATCH(O291,organizations_branch!B:B,0))</f>
        <v>2</v>
      </c>
      <c r="O291" t="s">
        <v>6404</v>
      </c>
      <c r="T291" s="52">
        <f>INDEX(accounts_user!A:A,MATCH(U291,accounts_user!H:H,0))</f>
        <v>10201</v>
      </c>
      <c r="U291" t="s">
        <v>14541</v>
      </c>
    </row>
    <row r="292" spans="1:21" x14ac:dyDescent="0.25">
      <c r="A292">
        <v>725</v>
      </c>
      <c r="C292" s="52">
        <v>230</v>
      </c>
      <c r="G292" s="52">
        <v>2</v>
      </c>
      <c r="H292">
        <v>0</v>
      </c>
      <c r="L292" s="52">
        <f>INDEX(printer_printername!A:A,MATCH(M292,printer_printername!B:B,0))</f>
        <v>152</v>
      </c>
      <c r="M292" t="s">
        <v>1940</v>
      </c>
      <c r="N292" s="52">
        <f>INDEX(organizations_branch!A:A,MATCH(O292,organizations_branch!B:B,0))</f>
        <v>1</v>
      </c>
      <c r="O292" t="s">
        <v>2339</v>
      </c>
      <c r="T292" s="52">
        <f>INDEX(accounts_user!A:A,MATCH(U292,accounts_user!H:H,0))</f>
        <v>10339</v>
      </c>
      <c r="U292" t="s">
        <v>12364</v>
      </c>
    </row>
    <row r="293" spans="1:21" x14ac:dyDescent="0.25">
      <c r="A293">
        <v>726</v>
      </c>
      <c r="C293" s="52">
        <v>296</v>
      </c>
      <c r="G293" s="52">
        <v>2</v>
      </c>
      <c r="H293">
        <v>0</v>
      </c>
      <c r="L293" s="52">
        <f>INDEX(printer_printername!A:A,MATCH(M293,printer_printername!B:B,0))</f>
        <v>152</v>
      </c>
      <c r="M293" t="s">
        <v>1940</v>
      </c>
      <c r="N293" s="52">
        <f>INDEX(organizations_branch!A:A,MATCH(O293,organizations_branch!B:B,0))</f>
        <v>4</v>
      </c>
      <c r="O293" t="s">
        <v>6402</v>
      </c>
      <c r="T293" s="52">
        <f>INDEX(accounts_user!A:A,MATCH(U293,accounts_user!H:H,0))</f>
        <v>10338</v>
      </c>
      <c r="U293" t="s">
        <v>12666</v>
      </c>
    </row>
    <row r="294" spans="1:21" x14ac:dyDescent="0.25">
      <c r="A294">
        <v>727</v>
      </c>
      <c r="C294" s="52">
        <v>47</v>
      </c>
      <c r="G294" s="52">
        <v>2</v>
      </c>
      <c r="H294">
        <v>0</v>
      </c>
      <c r="L294" s="52">
        <f>INDEX(printer_printername!A:A,MATCH(M294,printer_printername!B:B,0))</f>
        <v>153</v>
      </c>
      <c r="M294" t="s">
        <v>152</v>
      </c>
      <c r="N294" s="52">
        <f>INDEX(organizations_branch!A:A,MATCH(O294,organizations_branch!B:B,0))</f>
        <v>2</v>
      </c>
      <c r="O294" t="s">
        <v>6404</v>
      </c>
      <c r="T294" s="52">
        <f>INDEX(accounts_user!A:A,MATCH(U294,accounts_user!H:H,0))</f>
        <v>10048</v>
      </c>
      <c r="U294" t="s">
        <v>12138</v>
      </c>
    </row>
    <row r="295" spans="1:21" x14ac:dyDescent="0.25">
      <c r="A295">
        <v>728</v>
      </c>
      <c r="C295" s="52">
        <v>263</v>
      </c>
      <c r="G295" s="52">
        <v>1</v>
      </c>
      <c r="H295">
        <v>0</v>
      </c>
      <c r="L295" s="52">
        <f>INDEX(printer_printername!A:A,MATCH(M295,printer_printername!B:B,0))</f>
        <v>153</v>
      </c>
      <c r="M295" t="s">
        <v>152</v>
      </c>
      <c r="N295" s="52"/>
      <c r="T295" s="52"/>
      <c r="U295" t="s">
        <v>1551</v>
      </c>
    </row>
    <row r="296" spans="1:21" x14ac:dyDescent="0.25">
      <c r="A296">
        <v>729</v>
      </c>
      <c r="C296" s="52">
        <v>443</v>
      </c>
      <c r="G296" s="52">
        <v>2</v>
      </c>
      <c r="H296">
        <v>0</v>
      </c>
      <c r="L296" s="52">
        <f>INDEX(printer_printername!A:A,MATCH(M296,printer_printername!B:B,0))</f>
        <v>153</v>
      </c>
      <c r="M296" t="s">
        <v>152</v>
      </c>
      <c r="N296" s="52">
        <f>INDEX(organizations_branch!A:A,MATCH(O296,organizations_branch!B:B,0))</f>
        <v>1</v>
      </c>
      <c r="O296" t="s">
        <v>2339</v>
      </c>
      <c r="T296" s="52">
        <f>INDEX(accounts_user!A:A,MATCH(U296,accounts_user!H:H,0))</f>
        <v>8967</v>
      </c>
      <c r="U296" t="s">
        <v>9886</v>
      </c>
    </row>
    <row r="297" spans="1:21" x14ac:dyDescent="0.25">
      <c r="A297">
        <v>730</v>
      </c>
      <c r="C297" s="52">
        <v>1490</v>
      </c>
      <c r="G297" s="52">
        <v>2</v>
      </c>
      <c r="H297">
        <v>0</v>
      </c>
      <c r="L297" s="52">
        <f>INDEX(printer_printername!A:A,MATCH(M297,printer_printername!B:B,0))</f>
        <v>153</v>
      </c>
      <c r="M297" t="s">
        <v>152</v>
      </c>
      <c r="N297" s="52"/>
      <c r="T297" s="52"/>
      <c r="U297" s="185" t="s">
        <v>14542</v>
      </c>
    </row>
    <row r="298" spans="1:21" x14ac:dyDescent="0.25">
      <c r="A298">
        <v>731</v>
      </c>
      <c r="C298" s="52">
        <v>1832</v>
      </c>
      <c r="G298" s="52">
        <v>2</v>
      </c>
      <c r="H298">
        <v>0</v>
      </c>
      <c r="L298" s="52">
        <f>INDEX(printer_printername!A:A,MATCH(M298,printer_printername!B:B,0))</f>
        <v>153</v>
      </c>
      <c r="M298" t="s">
        <v>152</v>
      </c>
      <c r="N298" s="52"/>
      <c r="T298" s="52"/>
      <c r="U298" t="s">
        <v>8470</v>
      </c>
    </row>
    <row r="299" spans="1:21" x14ac:dyDescent="0.25">
      <c r="A299">
        <v>732</v>
      </c>
      <c r="C299" s="52">
        <v>2454</v>
      </c>
      <c r="G299" s="52">
        <v>2</v>
      </c>
      <c r="H299">
        <v>0</v>
      </c>
      <c r="L299" s="52">
        <f>INDEX(printer_printername!A:A,MATCH(M299,printer_printername!B:B,0))</f>
        <v>153</v>
      </c>
      <c r="M299" t="s">
        <v>152</v>
      </c>
      <c r="N299" s="52">
        <f>INDEX(organizations_branch!A:A,MATCH(O299,organizations_branch!B:B,0))</f>
        <v>2</v>
      </c>
      <c r="O299" t="s">
        <v>6404</v>
      </c>
      <c r="T299" s="52">
        <f>INDEX(accounts_user!A:A,MATCH(U299,accounts_user!H:H,0))</f>
        <v>9817</v>
      </c>
      <c r="U299" t="s">
        <v>9227</v>
      </c>
    </row>
    <row r="300" spans="1:21" x14ac:dyDescent="0.25">
      <c r="A300">
        <v>733</v>
      </c>
      <c r="C300" s="52">
        <v>2564</v>
      </c>
      <c r="G300" s="52">
        <v>2</v>
      </c>
      <c r="H300">
        <v>0</v>
      </c>
      <c r="L300" s="52">
        <f>INDEX(printer_printername!A:A,MATCH(M300,printer_printername!B:B,0))</f>
        <v>153</v>
      </c>
      <c r="M300" t="s">
        <v>152</v>
      </c>
      <c r="N300" s="52"/>
      <c r="T300" s="52"/>
      <c r="U300" s="185" t="s">
        <v>14543</v>
      </c>
    </row>
    <row r="301" spans="1:21" x14ac:dyDescent="0.25">
      <c r="A301">
        <v>734</v>
      </c>
      <c r="C301" s="52">
        <v>58608</v>
      </c>
      <c r="G301" s="52">
        <v>2</v>
      </c>
      <c r="H301">
        <v>0</v>
      </c>
      <c r="L301" s="52">
        <f>INDEX(printer_printername!A:A,MATCH(M301,printer_printername!B:B,0))</f>
        <v>153</v>
      </c>
      <c r="M301" t="s">
        <v>152</v>
      </c>
      <c r="N301" s="52">
        <f>INDEX(organizations_branch!A:A,MATCH(O301,organizations_branch!B:B,0))</f>
        <v>2</v>
      </c>
      <c r="O301" t="s">
        <v>6404</v>
      </c>
      <c r="T301" s="52">
        <f>INDEX(accounts_user!A:A,MATCH(U301,accounts_user!H:H,0))</f>
        <v>9715</v>
      </c>
      <c r="U301" t="s">
        <v>7149</v>
      </c>
    </row>
    <row r="302" spans="1:21" x14ac:dyDescent="0.25">
      <c r="A302">
        <v>735</v>
      </c>
      <c r="C302" s="52">
        <v>68550</v>
      </c>
      <c r="G302" s="52">
        <v>2</v>
      </c>
      <c r="H302">
        <v>0</v>
      </c>
      <c r="L302" s="52">
        <f>INDEX(printer_printername!A:A,MATCH(M302,printer_printername!B:B,0))</f>
        <v>153</v>
      </c>
      <c r="M302" t="s">
        <v>152</v>
      </c>
      <c r="N302" s="52">
        <f>INDEX(organizations_branch!A:A,MATCH(O302,organizations_branch!B:B,0))</f>
        <v>1</v>
      </c>
      <c r="O302" t="s">
        <v>2339</v>
      </c>
      <c r="T302" s="52">
        <f>INDEX(accounts_user!A:A,MATCH(U302,accounts_user!H:H,0))</f>
        <v>9086</v>
      </c>
      <c r="U302" t="s">
        <v>9531</v>
      </c>
    </row>
    <row r="303" spans="1:21" x14ac:dyDescent="0.25">
      <c r="A303">
        <v>736</v>
      </c>
      <c r="C303" s="52">
        <v>78308</v>
      </c>
      <c r="G303" s="52">
        <v>2</v>
      </c>
      <c r="H303">
        <v>0</v>
      </c>
      <c r="L303" s="52">
        <f>INDEX(printer_printername!A:A,MATCH(M303,printer_printername!B:B,0))</f>
        <v>153</v>
      </c>
      <c r="M303" t="s">
        <v>152</v>
      </c>
      <c r="N303" s="52">
        <f>INDEX(organizations_branch!A:A,MATCH(O303,organizations_branch!B:B,0))</f>
        <v>2</v>
      </c>
      <c r="O303" t="s">
        <v>6404</v>
      </c>
      <c r="T303" s="52">
        <f>INDEX(accounts_user!A:A,MATCH(U303,accounts_user!H:H,0))</f>
        <v>9774</v>
      </c>
      <c r="U303" t="s">
        <v>13828</v>
      </c>
    </row>
    <row r="304" spans="1:21" x14ac:dyDescent="0.25">
      <c r="A304">
        <v>737</v>
      </c>
      <c r="C304" s="52">
        <v>78387</v>
      </c>
      <c r="G304" s="52">
        <v>2</v>
      </c>
      <c r="H304">
        <v>0</v>
      </c>
      <c r="L304" s="52">
        <f>INDEX(printer_printername!A:A,MATCH(M304,printer_printername!B:B,0))</f>
        <v>153</v>
      </c>
      <c r="M304" t="s">
        <v>152</v>
      </c>
      <c r="N304" s="52">
        <f>INDEX(organizations_branch!A:A,MATCH(O304,organizations_branch!B:B,0))</f>
        <v>2</v>
      </c>
      <c r="O304" t="s">
        <v>6404</v>
      </c>
      <c r="T304" s="52">
        <f>INDEX(accounts_user!A:A,MATCH(U304,accounts_user!H:H,0))</f>
        <v>10092</v>
      </c>
      <c r="U304" t="s">
        <v>14544</v>
      </c>
    </row>
    <row r="305" spans="1:21" x14ac:dyDescent="0.25">
      <c r="A305">
        <v>738</v>
      </c>
      <c r="C305" s="52">
        <v>78389</v>
      </c>
      <c r="G305" s="52">
        <v>2</v>
      </c>
      <c r="H305">
        <v>0</v>
      </c>
      <c r="L305" s="52">
        <f>INDEX(printer_printername!A:A,MATCH(M305,printer_printername!B:B,0))</f>
        <v>153</v>
      </c>
      <c r="M305" t="s">
        <v>152</v>
      </c>
      <c r="N305" s="52">
        <f>INDEX(organizations_branch!A:A,MATCH(O305,organizations_branch!B:B,0))</f>
        <v>2</v>
      </c>
      <c r="O305" t="s">
        <v>6404</v>
      </c>
      <c r="T305" s="52">
        <f>INDEX(accounts_user!A:A,MATCH(U305,accounts_user!H:H,0))</f>
        <v>10179</v>
      </c>
      <c r="U305" t="s">
        <v>14545</v>
      </c>
    </row>
    <row r="306" spans="1:21" x14ac:dyDescent="0.25">
      <c r="A306">
        <v>739</v>
      </c>
      <c r="C306" s="52">
        <v>78708</v>
      </c>
      <c r="G306" s="52">
        <v>2</v>
      </c>
      <c r="H306">
        <v>0</v>
      </c>
      <c r="L306" s="52">
        <f>INDEX(printer_printername!A:A,MATCH(M306,printer_printername!B:B,0))</f>
        <v>153</v>
      </c>
      <c r="M306" t="s">
        <v>152</v>
      </c>
      <c r="N306" s="52">
        <f>INDEX(organizations_branch!A:A,MATCH(O306,organizations_branch!B:B,0))</f>
        <v>1</v>
      </c>
      <c r="O306" t="s">
        <v>2339</v>
      </c>
      <c r="T306" s="52">
        <f>INDEX(accounts_user!A:A,MATCH(U306,accounts_user!H:H,0))</f>
        <v>10463</v>
      </c>
      <c r="U306" t="s">
        <v>11024</v>
      </c>
    </row>
    <row r="307" spans="1:21" x14ac:dyDescent="0.25">
      <c r="A307">
        <v>740</v>
      </c>
      <c r="C307" s="52">
        <v>78713</v>
      </c>
      <c r="G307" s="52">
        <v>2</v>
      </c>
      <c r="H307">
        <v>0</v>
      </c>
      <c r="L307" s="52">
        <f>INDEX(printer_printername!A:A,MATCH(M307,printer_printername!B:B,0))</f>
        <v>153</v>
      </c>
      <c r="M307" t="s">
        <v>152</v>
      </c>
      <c r="N307" s="52">
        <f>INDEX(organizations_branch!A:A,MATCH(O307,organizations_branch!B:B,0))</f>
        <v>1</v>
      </c>
      <c r="O307" t="s">
        <v>2339</v>
      </c>
      <c r="T307" s="52">
        <f>INDEX(accounts_user!A:A,MATCH(U307,accounts_user!H:H,0))</f>
        <v>10357</v>
      </c>
      <c r="U307" t="s">
        <v>11128</v>
      </c>
    </row>
    <row r="308" spans="1:21" x14ac:dyDescent="0.25">
      <c r="A308">
        <v>741</v>
      </c>
      <c r="C308" s="52">
        <v>79089</v>
      </c>
      <c r="G308" s="52">
        <v>2</v>
      </c>
      <c r="H308">
        <v>0</v>
      </c>
      <c r="L308" s="52">
        <f>INDEX(printer_printername!A:A,MATCH(M308,printer_printername!B:B,0))</f>
        <v>153</v>
      </c>
      <c r="M308" t="s">
        <v>152</v>
      </c>
      <c r="N308" s="52">
        <f>INDEX(organizations_branch!A:A,MATCH(O308,organizations_branch!B:B,0))</f>
        <v>2</v>
      </c>
      <c r="O308" t="s">
        <v>6404</v>
      </c>
      <c r="T308" s="52">
        <f>INDEX(accounts_user!A:A,MATCH(U308,accounts_user!H:H,0))</f>
        <v>10009</v>
      </c>
      <c r="U308" t="s">
        <v>8595</v>
      </c>
    </row>
    <row r="309" spans="1:21" x14ac:dyDescent="0.25">
      <c r="A309">
        <v>742</v>
      </c>
      <c r="C309" s="52">
        <v>79161</v>
      </c>
      <c r="G309" s="52">
        <v>2</v>
      </c>
      <c r="H309">
        <v>0</v>
      </c>
      <c r="L309" s="52">
        <f>INDEX(printer_printername!A:A,MATCH(M309,printer_printername!B:B,0))</f>
        <v>153</v>
      </c>
      <c r="M309" t="s">
        <v>152</v>
      </c>
      <c r="N309" s="52">
        <f>INDEX(organizations_branch!A:A,MATCH(O309,organizations_branch!B:B,0))</f>
        <v>2</v>
      </c>
      <c r="O309" t="s">
        <v>6404</v>
      </c>
      <c r="T309" s="52">
        <f>INDEX(accounts_user!A:A,MATCH(U309,accounts_user!H:H,0))</f>
        <v>9726</v>
      </c>
      <c r="U309" t="s">
        <v>8451</v>
      </c>
    </row>
    <row r="310" spans="1:21" x14ac:dyDescent="0.25">
      <c r="A310">
        <v>743</v>
      </c>
      <c r="C310" s="52">
        <v>79172</v>
      </c>
      <c r="G310" s="52">
        <v>2</v>
      </c>
      <c r="H310">
        <v>0</v>
      </c>
      <c r="L310" s="52">
        <f>INDEX(printer_printername!A:A,MATCH(M310,printer_printername!B:B,0))</f>
        <v>153</v>
      </c>
      <c r="M310" t="s">
        <v>152</v>
      </c>
      <c r="N310" s="52">
        <f>INDEX(organizations_branch!A:A,MATCH(O310,organizations_branch!B:B,0))</f>
        <v>1</v>
      </c>
      <c r="O310" t="s">
        <v>2339</v>
      </c>
      <c r="T310" s="52">
        <f>INDEX(accounts_user!A:A,MATCH(U310,accounts_user!H:H,0))</f>
        <v>8529</v>
      </c>
      <c r="U310" t="s">
        <v>12613</v>
      </c>
    </row>
    <row r="311" spans="1:21" x14ac:dyDescent="0.25">
      <c r="A311">
        <v>744</v>
      </c>
      <c r="C311" s="52">
        <v>79176</v>
      </c>
      <c r="G311" s="52">
        <v>2</v>
      </c>
      <c r="H311">
        <v>0</v>
      </c>
      <c r="L311" s="52">
        <f>INDEX(printer_printername!A:A,MATCH(M311,printer_printername!B:B,0))</f>
        <v>153</v>
      </c>
      <c r="M311" t="s">
        <v>152</v>
      </c>
      <c r="N311" s="52"/>
      <c r="T311" s="52"/>
      <c r="U311" t="s">
        <v>14478</v>
      </c>
    </row>
    <row r="312" spans="1:21" x14ac:dyDescent="0.25">
      <c r="A312">
        <v>745</v>
      </c>
      <c r="C312" s="52">
        <v>79177</v>
      </c>
      <c r="G312" s="52">
        <v>2</v>
      </c>
      <c r="H312">
        <v>0</v>
      </c>
      <c r="L312" s="52">
        <f>INDEX(printer_printername!A:A,MATCH(M312,printer_printername!B:B,0))</f>
        <v>153</v>
      </c>
      <c r="M312" t="s">
        <v>152</v>
      </c>
      <c r="N312" s="52"/>
      <c r="T312" s="52"/>
      <c r="U312" t="s">
        <v>9268</v>
      </c>
    </row>
    <row r="313" spans="1:21" x14ac:dyDescent="0.25">
      <c r="A313">
        <v>746</v>
      </c>
      <c r="C313" s="52">
        <v>79182</v>
      </c>
      <c r="G313" s="52">
        <v>2</v>
      </c>
      <c r="H313">
        <v>0</v>
      </c>
      <c r="L313" s="52">
        <f>INDEX(printer_printername!A:A,MATCH(M313,printer_printername!B:B,0))</f>
        <v>153</v>
      </c>
      <c r="M313" t="s">
        <v>152</v>
      </c>
      <c r="N313" s="52">
        <f>INDEX(organizations_branch!A:A,MATCH(O313,organizations_branch!B:B,0))</f>
        <v>2</v>
      </c>
      <c r="O313" t="s">
        <v>6404</v>
      </c>
      <c r="T313" s="52">
        <f>INDEX(accounts_user!A:A,MATCH(U313,accounts_user!H:H,0))</f>
        <v>10161</v>
      </c>
      <c r="U313" t="s">
        <v>9625</v>
      </c>
    </row>
    <row r="314" spans="1:21" x14ac:dyDescent="0.25">
      <c r="A314">
        <v>747</v>
      </c>
      <c r="C314" s="52">
        <v>79186</v>
      </c>
      <c r="G314" s="52">
        <v>1</v>
      </c>
      <c r="H314">
        <v>0</v>
      </c>
      <c r="L314" s="52">
        <f>INDEX(printer_printername!A:A,MATCH(M314,printer_printername!B:B,0))</f>
        <v>153</v>
      </c>
      <c r="M314" t="s">
        <v>152</v>
      </c>
      <c r="N314" s="52"/>
      <c r="T314" s="52"/>
      <c r="U314" t="s">
        <v>1551</v>
      </c>
    </row>
    <row r="315" spans="1:21" x14ac:dyDescent="0.25">
      <c r="A315">
        <v>748</v>
      </c>
      <c r="C315" s="52">
        <v>85109</v>
      </c>
      <c r="G315" s="52">
        <v>2</v>
      </c>
      <c r="H315">
        <v>0</v>
      </c>
      <c r="L315" s="52">
        <f>INDEX(printer_printername!A:A,MATCH(M315,printer_printername!B:B,0))</f>
        <v>153</v>
      </c>
      <c r="M315" t="s">
        <v>152</v>
      </c>
      <c r="N315" s="52"/>
      <c r="T315" s="52"/>
      <c r="U315" t="s">
        <v>9382</v>
      </c>
    </row>
    <row r="316" spans="1:21" x14ac:dyDescent="0.25">
      <c r="A316">
        <v>749</v>
      </c>
      <c r="C316" s="52" t="s">
        <v>818</v>
      </c>
      <c r="G316" s="52">
        <v>2</v>
      </c>
      <c r="H316">
        <v>0</v>
      </c>
      <c r="L316" s="52">
        <f>INDEX(printer_printername!A:A,MATCH(M316,printer_printername!B:B,0))</f>
        <v>153</v>
      </c>
      <c r="M316" t="s">
        <v>152</v>
      </c>
      <c r="N316" s="52">
        <f>INDEX(organizations_branch!A:A,MATCH(O316,organizations_branch!B:B,0))</f>
        <v>2</v>
      </c>
      <c r="O316" t="s">
        <v>6404</v>
      </c>
      <c r="T316" s="52">
        <f>INDEX(accounts_user!A:A,MATCH(U316,accounts_user!H:H,0))</f>
        <v>10057</v>
      </c>
      <c r="U316" t="s">
        <v>9474</v>
      </c>
    </row>
    <row r="317" spans="1:21" x14ac:dyDescent="0.25">
      <c r="A317">
        <v>750</v>
      </c>
      <c r="C317" s="52" t="s">
        <v>827</v>
      </c>
      <c r="G317" s="52">
        <v>2</v>
      </c>
      <c r="H317">
        <v>0</v>
      </c>
      <c r="L317" s="52">
        <f>INDEX(printer_printername!A:A,MATCH(M317,printer_printername!B:B,0))</f>
        <v>153</v>
      </c>
      <c r="M317" t="s">
        <v>152</v>
      </c>
      <c r="N317" s="52"/>
      <c r="T317" s="52"/>
      <c r="U317" t="s">
        <v>8759</v>
      </c>
    </row>
    <row r="318" spans="1:21" x14ac:dyDescent="0.25">
      <c r="A318">
        <v>751</v>
      </c>
      <c r="C318" s="52" t="s">
        <v>882</v>
      </c>
      <c r="G318" s="52">
        <v>2</v>
      </c>
      <c r="H318">
        <v>0</v>
      </c>
      <c r="L318" s="52">
        <f>INDEX(printer_printername!A:A,MATCH(M318,printer_printername!B:B,0))</f>
        <v>153</v>
      </c>
      <c r="M318" t="s">
        <v>152</v>
      </c>
      <c r="N318" s="52"/>
      <c r="T318" s="52"/>
      <c r="U318" t="s">
        <v>14546</v>
      </c>
    </row>
    <row r="319" spans="1:21" x14ac:dyDescent="0.25">
      <c r="A319">
        <v>752</v>
      </c>
      <c r="C319" s="52" t="s">
        <v>885</v>
      </c>
      <c r="G319" s="52">
        <v>2</v>
      </c>
      <c r="H319">
        <v>0</v>
      </c>
      <c r="L319" s="52">
        <f>INDEX(printer_printername!A:A,MATCH(M319,printer_printername!B:B,0))</f>
        <v>153</v>
      </c>
      <c r="M319" t="s">
        <v>152</v>
      </c>
      <c r="N319" s="52">
        <f>INDEX(organizations_branch!A:A,MATCH(O319,organizations_branch!B:B,0))</f>
        <v>4</v>
      </c>
      <c r="O319" t="s">
        <v>6402</v>
      </c>
      <c r="T319" s="52">
        <f>INDEX(accounts_user!A:A,MATCH(U319,accounts_user!H:H,0))</f>
        <v>10387</v>
      </c>
      <c r="U319" t="s">
        <v>6891</v>
      </c>
    </row>
    <row r="320" spans="1:21" x14ac:dyDescent="0.25">
      <c r="A320">
        <v>753</v>
      </c>
      <c r="C320" s="52" t="s">
        <v>887</v>
      </c>
      <c r="G320" s="52">
        <v>2</v>
      </c>
      <c r="H320">
        <v>0</v>
      </c>
      <c r="L320" s="52">
        <f>INDEX(printer_printername!A:A,MATCH(M320,printer_printername!B:B,0))</f>
        <v>153</v>
      </c>
      <c r="M320" t="s">
        <v>152</v>
      </c>
      <c r="N320" s="52">
        <f>INDEX(organizations_branch!A:A,MATCH(O320,organizations_branch!B:B,0))</f>
        <v>2</v>
      </c>
      <c r="O320" t="s">
        <v>6404</v>
      </c>
      <c r="T320" s="52">
        <f>INDEX(accounts_user!A:A,MATCH(U320,accounts_user!H:H,0))</f>
        <v>9932</v>
      </c>
      <c r="U320" t="s">
        <v>14547</v>
      </c>
    </row>
    <row r="321" spans="1:21" x14ac:dyDescent="0.25">
      <c r="A321">
        <v>754</v>
      </c>
      <c r="C321" s="52" t="s">
        <v>894</v>
      </c>
      <c r="G321" s="52">
        <v>2</v>
      </c>
      <c r="H321">
        <v>0</v>
      </c>
      <c r="L321" s="52">
        <f>INDEX(printer_printername!A:A,MATCH(M321,printer_printername!B:B,0))</f>
        <v>153</v>
      </c>
      <c r="M321" t="s">
        <v>152</v>
      </c>
      <c r="N321" s="52">
        <f>INDEX(organizations_branch!A:A,MATCH(O321,organizations_branch!B:B,0))</f>
        <v>2</v>
      </c>
      <c r="O321" t="s">
        <v>6404</v>
      </c>
      <c r="T321" s="52">
        <f>INDEX(accounts_user!A:A,MATCH(U321,accounts_user!H:H,0))</f>
        <v>9833</v>
      </c>
      <c r="U321" t="s">
        <v>9039</v>
      </c>
    </row>
    <row r="322" spans="1:21" x14ac:dyDescent="0.25">
      <c r="A322">
        <v>755</v>
      </c>
      <c r="C322" s="52" t="s">
        <v>935</v>
      </c>
      <c r="G322" s="52">
        <v>2</v>
      </c>
      <c r="H322">
        <v>0</v>
      </c>
      <c r="L322" s="52">
        <f>INDEX(printer_printername!A:A,MATCH(M322,printer_printername!B:B,0))</f>
        <v>153</v>
      </c>
      <c r="M322" t="s">
        <v>152</v>
      </c>
      <c r="N322" s="52"/>
      <c r="T322" s="52"/>
      <c r="U322" s="185" t="s">
        <v>14548</v>
      </c>
    </row>
    <row r="323" spans="1:21" x14ac:dyDescent="0.25">
      <c r="A323">
        <v>756</v>
      </c>
      <c r="C323" s="52" t="s">
        <v>935</v>
      </c>
      <c r="G323" s="52">
        <v>2</v>
      </c>
      <c r="H323">
        <v>0</v>
      </c>
      <c r="L323" s="52">
        <f>INDEX(printer_printername!A:A,MATCH(M323,printer_printername!B:B,0))</f>
        <v>153</v>
      </c>
      <c r="M323" t="s">
        <v>152</v>
      </c>
      <c r="N323" s="52">
        <f>INDEX(organizations_branch!A:A,MATCH(O323,organizations_branch!B:B,0))</f>
        <v>2</v>
      </c>
      <c r="O323" t="s">
        <v>6404</v>
      </c>
      <c r="T323" s="52">
        <f>INDEX(accounts_user!A:A,MATCH(U323,accounts_user!H:H,0))</f>
        <v>10134</v>
      </c>
      <c r="U323" t="s">
        <v>14549</v>
      </c>
    </row>
    <row r="324" spans="1:21" x14ac:dyDescent="0.25">
      <c r="A324">
        <v>757</v>
      </c>
      <c r="C324" s="52" t="s">
        <v>935</v>
      </c>
      <c r="G324" s="52">
        <v>2</v>
      </c>
      <c r="H324">
        <v>0</v>
      </c>
      <c r="L324" s="52">
        <f>INDEX(printer_printername!A:A,MATCH(M324,printer_printername!B:B,0))</f>
        <v>153</v>
      </c>
      <c r="M324" t="s">
        <v>152</v>
      </c>
      <c r="N324" s="52">
        <f>INDEX(organizations_branch!A:A,MATCH(O324,organizations_branch!B:B,0))</f>
        <v>2</v>
      </c>
      <c r="O324" t="s">
        <v>6404</v>
      </c>
      <c r="T324" s="52">
        <f>INDEX(accounts_user!A:A,MATCH(U324,accounts_user!H:H,0))</f>
        <v>10134</v>
      </c>
      <c r="U324" t="s">
        <v>14549</v>
      </c>
    </row>
    <row r="325" spans="1:21" x14ac:dyDescent="0.25">
      <c r="A325">
        <v>758</v>
      </c>
      <c r="C325" s="52" t="s">
        <v>942</v>
      </c>
      <c r="G325" s="52">
        <v>2</v>
      </c>
      <c r="H325">
        <v>0</v>
      </c>
      <c r="L325" s="52">
        <f>INDEX(printer_printername!A:A,MATCH(M325,printer_printername!B:B,0))</f>
        <v>153</v>
      </c>
      <c r="M325" t="s">
        <v>152</v>
      </c>
      <c r="N325" s="52">
        <f>INDEX(organizations_branch!A:A,MATCH(O325,organizations_branch!B:B,0))</f>
        <v>2</v>
      </c>
      <c r="O325" t="s">
        <v>6404</v>
      </c>
      <c r="T325" s="52">
        <f>INDEX(accounts_user!A:A,MATCH(U325,accounts_user!H:H,0))</f>
        <v>9720</v>
      </c>
      <c r="U325" t="s">
        <v>14550</v>
      </c>
    </row>
    <row r="326" spans="1:21" x14ac:dyDescent="0.25">
      <c r="A326">
        <v>759</v>
      </c>
      <c r="C326" s="52" t="s">
        <v>953</v>
      </c>
      <c r="G326" s="52">
        <v>2</v>
      </c>
      <c r="H326">
        <v>0</v>
      </c>
      <c r="L326" s="52">
        <f>INDEX(printer_printername!A:A,MATCH(M326,printer_printername!B:B,0))</f>
        <v>153</v>
      </c>
      <c r="M326" t="s">
        <v>152</v>
      </c>
      <c r="N326" s="52"/>
      <c r="T326" s="52"/>
      <c r="U326" t="s">
        <v>14551</v>
      </c>
    </row>
    <row r="327" spans="1:21" x14ac:dyDescent="0.25">
      <c r="A327">
        <v>760</v>
      </c>
      <c r="C327" s="52" t="s">
        <v>957</v>
      </c>
      <c r="G327" s="52">
        <v>2</v>
      </c>
      <c r="H327">
        <v>0</v>
      </c>
      <c r="L327" s="52">
        <f>INDEX(printer_printername!A:A,MATCH(M327,printer_printername!B:B,0))</f>
        <v>153</v>
      </c>
      <c r="M327" t="s">
        <v>152</v>
      </c>
      <c r="N327" s="52"/>
      <c r="T327" s="52"/>
      <c r="U327" t="s">
        <v>8691</v>
      </c>
    </row>
    <row r="328" spans="1:21" x14ac:dyDescent="0.25">
      <c r="A328">
        <v>761</v>
      </c>
      <c r="C328" s="52" t="s">
        <v>1000</v>
      </c>
      <c r="G328" s="52">
        <v>2</v>
      </c>
      <c r="H328">
        <v>0</v>
      </c>
      <c r="L328" s="52">
        <f>INDEX(printer_printername!A:A,MATCH(M328,printer_printername!B:B,0))</f>
        <v>153</v>
      </c>
      <c r="M328" t="s">
        <v>152</v>
      </c>
      <c r="N328" s="52">
        <f>INDEX(organizations_branch!A:A,MATCH(O328,organizations_branch!B:B,0))</f>
        <v>2</v>
      </c>
      <c r="O328" t="s">
        <v>6404</v>
      </c>
      <c r="T328" s="52">
        <f>INDEX(accounts_user!A:A,MATCH(U328,accounts_user!H:H,0))</f>
        <v>10072</v>
      </c>
      <c r="U328" t="s">
        <v>14552</v>
      </c>
    </row>
    <row r="329" spans="1:21" x14ac:dyDescent="0.25">
      <c r="A329">
        <v>762</v>
      </c>
      <c r="C329" s="52" t="s">
        <v>1003</v>
      </c>
      <c r="G329" s="52">
        <v>2</v>
      </c>
      <c r="H329">
        <v>0</v>
      </c>
      <c r="L329" s="52">
        <f>INDEX(printer_printername!A:A,MATCH(M329,printer_printername!B:B,0))</f>
        <v>153</v>
      </c>
      <c r="M329" t="s">
        <v>152</v>
      </c>
      <c r="N329" s="52"/>
      <c r="T329" s="52"/>
      <c r="U329" t="s">
        <v>9595</v>
      </c>
    </row>
    <row r="330" spans="1:21" x14ac:dyDescent="0.25">
      <c r="A330">
        <v>763</v>
      </c>
      <c r="C330" s="52" t="s">
        <v>1010</v>
      </c>
      <c r="G330" s="52">
        <v>2</v>
      </c>
      <c r="H330">
        <v>0</v>
      </c>
      <c r="L330" s="52">
        <f>INDEX(printer_printername!A:A,MATCH(M330,printer_printername!B:B,0))</f>
        <v>153</v>
      </c>
      <c r="M330" t="s">
        <v>152</v>
      </c>
      <c r="N330" s="52"/>
      <c r="T330" s="52"/>
      <c r="U330" s="185" t="s">
        <v>14553</v>
      </c>
    </row>
    <row r="331" spans="1:21" x14ac:dyDescent="0.25">
      <c r="A331">
        <v>764</v>
      </c>
      <c r="C331" s="52" t="s">
        <v>1031</v>
      </c>
      <c r="G331" s="52">
        <v>2</v>
      </c>
      <c r="H331">
        <v>0</v>
      </c>
      <c r="L331" s="52">
        <f>INDEX(printer_printername!A:A,MATCH(M331,printer_printername!B:B,0))</f>
        <v>153</v>
      </c>
      <c r="M331" t="s">
        <v>152</v>
      </c>
      <c r="N331" s="52"/>
      <c r="T331" s="52"/>
      <c r="U331" s="185" t="s">
        <v>14554</v>
      </c>
    </row>
    <row r="332" spans="1:21" x14ac:dyDescent="0.25">
      <c r="A332">
        <v>765</v>
      </c>
      <c r="C332" s="52" t="s">
        <v>1036</v>
      </c>
      <c r="G332" s="52">
        <v>2</v>
      </c>
      <c r="H332">
        <v>0</v>
      </c>
      <c r="L332" s="52">
        <f>INDEX(printer_printername!A:A,MATCH(M332,printer_printername!B:B,0))</f>
        <v>153</v>
      </c>
      <c r="M332" t="s">
        <v>152</v>
      </c>
      <c r="N332" s="52">
        <f>INDEX(organizations_branch!A:A,MATCH(O332,organizations_branch!B:B,0))</f>
        <v>2</v>
      </c>
      <c r="O332" t="s">
        <v>6404</v>
      </c>
      <c r="T332" s="52">
        <f>INDEX(accounts_user!A:A,MATCH(U332,accounts_user!H:H,0))</f>
        <v>10194</v>
      </c>
      <c r="U332" t="s">
        <v>8416</v>
      </c>
    </row>
    <row r="333" spans="1:21" x14ac:dyDescent="0.25">
      <c r="A333">
        <v>766</v>
      </c>
      <c r="C333" s="52" t="s">
        <v>1078</v>
      </c>
      <c r="G333" s="52">
        <v>2</v>
      </c>
      <c r="H333">
        <v>0</v>
      </c>
      <c r="L333" s="52">
        <f>INDEX(printer_printername!A:A,MATCH(M333,printer_printername!B:B,0))</f>
        <v>153</v>
      </c>
      <c r="M333" t="s">
        <v>152</v>
      </c>
      <c r="N333" s="52">
        <f>INDEX(organizations_branch!A:A,MATCH(O333,organizations_branch!B:B,0))</f>
        <v>2</v>
      </c>
      <c r="O333" t="s">
        <v>6404</v>
      </c>
      <c r="T333" s="52">
        <f>INDEX(accounts_user!A:A,MATCH(U333,accounts_user!H:H,0))</f>
        <v>9823</v>
      </c>
      <c r="U333" t="s">
        <v>14555</v>
      </c>
    </row>
    <row r="334" spans="1:21" x14ac:dyDescent="0.25">
      <c r="A334">
        <v>767</v>
      </c>
      <c r="C334" s="52" t="s">
        <v>1078</v>
      </c>
      <c r="G334" s="52">
        <v>2</v>
      </c>
      <c r="H334">
        <v>0</v>
      </c>
      <c r="L334" s="52">
        <f>INDEX(printer_printername!A:A,MATCH(M334,printer_printername!B:B,0))</f>
        <v>153</v>
      </c>
      <c r="M334" t="s">
        <v>152</v>
      </c>
      <c r="N334" s="52">
        <f>INDEX(organizations_branch!A:A,MATCH(O334,organizations_branch!B:B,0))</f>
        <v>2</v>
      </c>
      <c r="O334" t="s">
        <v>6404</v>
      </c>
      <c r="T334" s="52">
        <f>INDEX(accounts_user!A:A,MATCH(U334,accounts_user!H:H,0))</f>
        <v>9823</v>
      </c>
      <c r="U334" t="s">
        <v>14555</v>
      </c>
    </row>
    <row r="335" spans="1:21" x14ac:dyDescent="0.25">
      <c r="A335">
        <v>768</v>
      </c>
      <c r="C335" s="52" t="s">
        <v>1080</v>
      </c>
      <c r="G335" s="52">
        <v>2</v>
      </c>
      <c r="H335">
        <v>0</v>
      </c>
      <c r="L335" s="52">
        <f>INDEX(printer_printername!A:A,MATCH(M335,printer_printername!B:B,0))</f>
        <v>153</v>
      </c>
      <c r="M335" t="s">
        <v>152</v>
      </c>
      <c r="N335" s="52"/>
      <c r="T335" s="52"/>
      <c r="U335" t="s">
        <v>13780</v>
      </c>
    </row>
    <row r="336" spans="1:21" x14ac:dyDescent="0.25">
      <c r="A336">
        <v>769</v>
      </c>
      <c r="C336" s="52" t="s">
        <v>1115</v>
      </c>
      <c r="G336" s="52">
        <v>2</v>
      </c>
      <c r="H336">
        <v>0</v>
      </c>
      <c r="L336" s="52">
        <f>INDEX(printer_printername!A:A,MATCH(M336,printer_printername!B:B,0))</f>
        <v>153</v>
      </c>
      <c r="M336" t="s">
        <v>152</v>
      </c>
      <c r="N336" s="52">
        <f>INDEX(organizations_branch!A:A,MATCH(O336,organizations_branch!B:B,0))</f>
        <v>2</v>
      </c>
      <c r="O336" t="s">
        <v>6404</v>
      </c>
      <c r="T336" s="52">
        <f>INDEX(accounts_user!A:A,MATCH(U336,accounts_user!H:H,0))</f>
        <v>9966</v>
      </c>
      <c r="U336" t="s">
        <v>9836</v>
      </c>
    </row>
    <row r="337" spans="1:21" x14ac:dyDescent="0.25">
      <c r="A337">
        <v>770</v>
      </c>
      <c r="C337" s="52" t="s">
        <v>1178</v>
      </c>
      <c r="G337" s="52">
        <v>2</v>
      </c>
      <c r="H337">
        <v>0</v>
      </c>
      <c r="L337" s="52">
        <f>INDEX(printer_printername!A:A,MATCH(M337,printer_printername!B:B,0))</f>
        <v>153</v>
      </c>
      <c r="M337" t="s">
        <v>152</v>
      </c>
      <c r="N337" s="52">
        <f>INDEX(organizations_branch!A:A,MATCH(O337,organizations_branch!B:B,0))</f>
        <v>2</v>
      </c>
      <c r="O337" t="s">
        <v>6404</v>
      </c>
      <c r="T337" s="52">
        <f>INDEX(accounts_user!A:A,MATCH(U337,accounts_user!H:H,0))</f>
        <v>9653</v>
      </c>
      <c r="U337" t="s">
        <v>8728</v>
      </c>
    </row>
    <row r="338" spans="1:21" x14ac:dyDescent="0.25">
      <c r="A338">
        <v>771</v>
      </c>
      <c r="C338" s="52" t="s">
        <v>1191</v>
      </c>
      <c r="G338" s="52">
        <v>2</v>
      </c>
      <c r="H338">
        <v>0</v>
      </c>
      <c r="L338" s="52">
        <f>INDEX(printer_printername!A:A,MATCH(M338,printer_printername!B:B,0))</f>
        <v>153</v>
      </c>
      <c r="M338" t="s">
        <v>152</v>
      </c>
      <c r="N338" s="52">
        <f>INDEX(organizations_branch!A:A,MATCH(O338,organizations_branch!B:B,0))</f>
        <v>2</v>
      </c>
      <c r="O338" t="s">
        <v>6404</v>
      </c>
      <c r="T338" s="52">
        <f>INDEX(accounts_user!A:A,MATCH(U338,accounts_user!H:H,0))</f>
        <v>9902</v>
      </c>
      <c r="U338" t="s">
        <v>12706</v>
      </c>
    </row>
    <row r="339" spans="1:21" x14ac:dyDescent="0.25">
      <c r="A339">
        <v>772</v>
      </c>
      <c r="C339" s="52" t="s">
        <v>1218</v>
      </c>
      <c r="G339" s="52">
        <v>2</v>
      </c>
      <c r="H339">
        <v>0</v>
      </c>
      <c r="L339" s="52">
        <f>INDEX(printer_printername!A:A,MATCH(M339,printer_printername!B:B,0))</f>
        <v>153</v>
      </c>
      <c r="M339" t="s">
        <v>152</v>
      </c>
      <c r="N339" s="52">
        <f>INDEX(organizations_branch!A:A,MATCH(O339,organizations_branch!B:B,0))</f>
        <v>2</v>
      </c>
      <c r="O339" t="s">
        <v>6404</v>
      </c>
      <c r="T339" s="52">
        <f>INDEX(accounts_user!A:A,MATCH(U339,accounts_user!H:H,0))</f>
        <v>10066</v>
      </c>
      <c r="U339" t="s">
        <v>9752</v>
      </c>
    </row>
    <row r="340" spans="1:21" x14ac:dyDescent="0.25">
      <c r="A340">
        <v>778</v>
      </c>
      <c r="C340" s="52" t="s">
        <v>4247</v>
      </c>
      <c r="G340" s="52">
        <v>2</v>
      </c>
      <c r="H340">
        <v>0</v>
      </c>
      <c r="L340" s="52">
        <f>INDEX(printer_printername!A:A,MATCH(M340,printer_printername!B:B,0))</f>
        <v>153</v>
      </c>
      <c r="M340" t="s">
        <v>152</v>
      </c>
      <c r="N340" s="52">
        <f>INDEX(organizations_branch!A:A,MATCH(O340,organizations_branch!B:B,0))</f>
        <v>1</v>
      </c>
      <c r="O340" t="s">
        <v>2339</v>
      </c>
      <c r="T340" s="52">
        <f>INDEX(accounts_user!A:A,MATCH(U340,accounts_user!H:H,0))</f>
        <v>9564</v>
      </c>
      <c r="U340" t="s">
        <v>8242</v>
      </c>
    </row>
    <row r="341" spans="1:21" x14ac:dyDescent="0.25">
      <c r="A341">
        <v>779</v>
      </c>
      <c r="C341" s="52" t="s">
        <v>4264</v>
      </c>
      <c r="G341" s="52">
        <v>2</v>
      </c>
      <c r="H341">
        <v>0</v>
      </c>
      <c r="L341" s="52">
        <f>INDEX(printer_printername!A:A,MATCH(M341,printer_printername!B:B,0))</f>
        <v>153</v>
      </c>
      <c r="M341" t="s">
        <v>152</v>
      </c>
      <c r="N341" s="52">
        <f>INDEX(organizations_branch!A:A,MATCH(O341,organizations_branch!B:B,0))</f>
        <v>1</v>
      </c>
      <c r="O341" t="s">
        <v>2339</v>
      </c>
      <c r="T341" s="52">
        <f>INDEX(accounts_user!A:A,MATCH(U341,accounts_user!H:H,0))</f>
        <v>8421</v>
      </c>
      <c r="U341" t="s">
        <v>10103</v>
      </c>
    </row>
    <row r="342" spans="1:21" x14ac:dyDescent="0.25">
      <c r="A342">
        <v>780</v>
      </c>
      <c r="C342" s="52" t="s">
        <v>4335</v>
      </c>
      <c r="G342" s="52">
        <v>2</v>
      </c>
      <c r="H342">
        <v>0</v>
      </c>
      <c r="L342" s="52">
        <f>INDEX(printer_printername!A:A,MATCH(M342,printer_printername!B:B,0))</f>
        <v>153</v>
      </c>
      <c r="M342" t="s">
        <v>152</v>
      </c>
      <c r="N342" s="52">
        <f>INDEX(organizations_branch!A:A,MATCH(O342,organizations_branch!B:B,0))</f>
        <v>1</v>
      </c>
      <c r="O342" t="s">
        <v>2339</v>
      </c>
      <c r="T342" s="52">
        <f>INDEX(accounts_user!A:A,MATCH(U342,accounts_user!H:H,0))</f>
        <v>8993</v>
      </c>
      <c r="U342" t="s">
        <v>11469</v>
      </c>
    </row>
    <row r="343" spans="1:21" x14ac:dyDescent="0.25">
      <c r="A343">
        <v>781</v>
      </c>
      <c r="C343" s="52" t="s">
        <v>1874</v>
      </c>
      <c r="G343" s="52">
        <v>2</v>
      </c>
      <c r="H343">
        <v>0</v>
      </c>
      <c r="L343" s="52">
        <f>INDEX(printer_printername!A:A,MATCH(M343,printer_printername!B:B,0))</f>
        <v>153</v>
      </c>
      <c r="M343" t="s">
        <v>152</v>
      </c>
      <c r="N343" s="52">
        <f>INDEX(organizations_branch!A:A,MATCH(O343,organizations_branch!B:B,0))</f>
        <v>1</v>
      </c>
      <c r="O343" t="s">
        <v>2339</v>
      </c>
      <c r="T343" s="52">
        <f>INDEX(accounts_user!A:A,MATCH(U343,accounts_user!H:H,0))</f>
        <v>8903</v>
      </c>
      <c r="U343" t="s">
        <v>7186</v>
      </c>
    </row>
    <row r="344" spans="1:21" x14ac:dyDescent="0.25">
      <c r="A344">
        <v>782</v>
      </c>
      <c r="C344" s="52">
        <v>3</v>
      </c>
      <c r="G344" s="52">
        <v>2</v>
      </c>
      <c r="H344">
        <v>0</v>
      </c>
      <c r="L344" s="52">
        <f>INDEX(printer_printername!A:A,MATCH(M344,printer_printername!B:B,0))</f>
        <v>154</v>
      </c>
      <c r="M344" t="s">
        <v>878</v>
      </c>
      <c r="N344" s="52">
        <f>INDEX(organizations_branch!A:A,MATCH(O344,organizations_branch!B:B,0))</f>
        <v>2</v>
      </c>
      <c r="O344" t="s">
        <v>6404</v>
      </c>
      <c r="T344" s="52">
        <f>INDEX(accounts_user!A:A,MATCH(U344,accounts_user!H:H,0))</f>
        <v>9900</v>
      </c>
      <c r="U344" t="s">
        <v>9685</v>
      </c>
    </row>
    <row r="345" spans="1:21" x14ac:dyDescent="0.25">
      <c r="A345">
        <v>783</v>
      </c>
      <c r="C345" s="52">
        <v>10</v>
      </c>
      <c r="G345" s="52">
        <v>2</v>
      </c>
      <c r="H345">
        <v>0</v>
      </c>
      <c r="L345" s="52">
        <f>INDEX(printer_printername!A:A,MATCH(M345,printer_printername!B:B,0))</f>
        <v>154</v>
      </c>
      <c r="M345" t="s">
        <v>878</v>
      </c>
      <c r="N345" s="52">
        <f>INDEX(organizations_branch!A:A,MATCH(O345,organizations_branch!B:B,0))</f>
        <v>2</v>
      </c>
      <c r="O345" t="s">
        <v>6404</v>
      </c>
      <c r="T345" s="52">
        <f>INDEX(accounts_user!A:A,MATCH(U345,accounts_user!H:H,0))</f>
        <v>9925</v>
      </c>
      <c r="U345" t="s">
        <v>9446</v>
      </c>
    </row>
    <row r="346" spans="1:21" x14ac:dyDescent="0.25">
      <c r="A346">
        <v>784</v>
      </c>
      <c r="C346" s="52">
        <v>26</v>
      </c>
      <c r="G346" s="52">
        <v>2</v>
      </c>
      <c r="H346">
        <v>0</v>
      </c>
      <c r="L346" s="52">
        <f>INDEX(printer_printername!A:A,MATCH(M346,printer_printername!B:B,0))</f>
        <v>154</v>
      </c>
      <c r="M346" t="s">
        <v>878</v>
      </c>
      <c r="N346" s="52">
        <f>INDEX(organizations_branch!A:A,MATCH(O346,organizations_branch!B:B,0))</f>
        <v>2</v>
      </c>
      <c r="O346" t="s">
        <v>6404</v>
      </c>
      <c r="T346" s="52">
        <f>INDEX(accounts_user!A:A,MATCH(U346,accounts_user!H:H,0))</f>
        <v>9672</v>
      </c>
      <c r="U346" t="s">
        <v>14557</v>
      </c>
    </row>
    <row r="347" spans="1:21" x14ac:dyDescent="0.25">
      <c r="A347">
        <v>785</v>
      </c>
      <c r="C347" s="52">
        <v>779</v>
      </c>
      <c r="G347" s="52">
        <v>2</v>
      </c>
      <c r="H347">
        <v>0</v>
      </c>
      <c r="L347" s="52">
        <f>INDEX(printer_printername!A:A,MATCH(M347,printer_printername!B:B,0))</f>
        <v>154</v>
      </c>
      <c r="M347" t="s">
        <v>878</v>
      </c>
      <c r="N347" s="52"/>
      <c r="T347" s="52"/>
      <c r="U347" s="185" t="s">
        <v>14558</v>
      </c>
    </row>
    <row r="348" spans="1:21" x14ac:dyDescent="0.25">
      <c r="A348">
        <v>786</v>
      </c>
      <c r="C348" s="52">
        <v>1437</v>
      </c>
      <c r="G348" s="52">
        <v>2</v>
      </c>
      <c r="H348">
        <v>0</v>
      </c>
      <c r="L348" s="52">
        <f>INDEX(printer_printername!A:A,MATCH(M348,printer_printername!B:B,0))</f>
        <v>154</v>
      </c>
      <c r="M348" t="s">
        <v>878</v>
      </c>
      <c r="N348" s="52">
        <f>INDEX(organizations_branch!A:A,MATCH(O348,organizations_branch!B:B,0))</f>
        <v>2</v>
      </c>
      <c r="O348" t="s">
        <v>6404</v>
      </c>
      <c r="T348" s="52">
        <f>INDEX(accounts_user!A:A,MATCH(U348,accounts_user!H:H,0))</f>
        <v>10028</v>
      </c>
      <c r="U348" t="s">
        <v>8862</v>
      </c>
    </row>
    <row r="349" spans="1:21" x14ac:dyDescent="0.25">
      <c r="A349">
        <v>787</v>
      </c>
      <c r="C349" s="52">
        <v>2479</v>
      </c>
      <c r="G349" s="52">
        <v>2</v>
      </c>
      <c r="H349">
        <v>0</v>
      </c>
      <c r="L349" s="52">
        <f>INDEX(printer_printername!A:A,MATCH(M349,printer_printername!B:B,0))</f>
        <v>154</v>
      </c>
      <c r="M349" t="s">
        <v>878</v>
      </c>
      <c r="N349" s="52"/>
      <c r="T349" s="52"/>
      <c r="U349" t="s">
        <v>14559</v>
      </c>
    </row>
    <row r="350" spans="1:21" x14ac:dyDescent="0.25">
      <c r="A350">
        <v>788</v>
      </c>
      <c r="C350" s="52">
        <v>2486</v>
      </c>
      <c r="G350" s="52">
        <v>2</v>
      </c>
      <c r="H350">
        <v>0</v>
      </c>
      <c r="L350" s="52">
        <f>INDEX(printer_printername!A:A,MATCH(M350,printer_printername!B:B,0))</f>
        <v>154</v>
      </c>
      <c r="M350" t="s">
        <v>878</v>
      </c>
      <c r="N350" s="52">
        <f>INDEX(organizations_branch!A:A,MATCH(O350,organizations_branch!B:B,0))</f>
        <v>2</v>
      </c>
      <c r="O350" t="s">
        <v>6404</v>
      </c>
      <c r="T350" s="52">
        <f>INDEX(accounts_user!A:A,MATCH(U350,accounts_user!H:H,0))</f>
        <v>9677</v>
      </c>
      <c r="U350" t="s">
        <v>9455</v>
      </c>
    </row>
    <row r="351" spans="1:21" x14ac:dyDescent="0.25">
      <c r="A351">
        <v>789</v>
      </c>
      <c r="C351" s="52">
        <v>67207</v>
      </c>
      <c r="G351" s="52">
        <v>2</v>
      </c>
      <c r="H351">
        <v>0</v>
      </c>
      <c r="L351" s="52">
        <f>INDEX(printer_printername!A:A,MATCH(M351,printer_printername!B:B,0))</f>
        <v>154</v>
      </c>
      <c r="M351" t="s">
        <v>878</v>
      </c>
      <c r="N351" s="52">
        <f>INDEX(organizations_branch!A:A,MATCH(O351,organizations_branch!B:B,0))</f>
        <v>1</v>
      </c>
      <c r="O351" t="s">
        <v>2339</v>
      </c>
      <c r="T351" s="52">
        <f>INDEX(accounts_user!A:A,MATCH(U351,accounts_user!H:H,0))</f>
        <v>9387</v>
      </c>
      <c r="U351" t="s">
        <v>13143</v>
      </c>
    </row>
    <row r="352" spans="1:21" x14ac:dyDescent="0.25">
      <c r="A352">
        <v>790</v>
      </c>
      <c r="C352" s="52">
        <v>77147</v>
      </c>
      <c r="G352" s="52">
        <v>2</v>
      </c>
      <c r="H352">
        <v>0</v>
      </c>
      <c r="L352" s="52">
        <f>INDEX(printer_printername!A:A,MATCH(M352,printer_printername!B:B,0))</f>
        <v>154</v>
      </c>
      <c r="M352" t="s">
        <v>878</v>
      </c>
      <c r="N352" s="52">
        <f>INDEX(organizations_branch!A:A,MATCH(O352,organizations_branch!B:B,0))</f>
        <v>1</v>
      </c>
      <c r="O352" t="s">
        <v>2339</v>
      </c>
      <c r="T352" s="52">
        <f>INDEX(accounts_user!A:A,MATCH(U352,accounts_user!H:H,0))</f>
        <v>9507</v>
      </c>
      <c r="U352" t="s">
        <v>13640</v>
      </c>
    </row>
    <row r="353" spans="1:21" x14ac:dyDescent="0.25">
      <c r="A353">
        <v>791</v>
      </c>
      <c r="C353" s="52">
        <v>78270</v>
      </c>
      <c r="G353" s="52">
        <v>2</v>
      </c>
      <c r="H353">
        <v>0</v>
      </c>
      <c r="L353" s="52">
        <f>INDEX(printer_printername!A:A,MATCH(M353,printer_printername!B:B,0))</f>
        <v>154</v>
      </c>
      <c r="M353" t="s">
        <v>878</v>
      </c>
      <c r="N353" s="52">
        <f>INDEX(organizations_branch!A:A,MATCH(O353,organizations_branch!B:B,0))</f>
        <v>2</v>
      </c>
      <c r="O353" t="s">
        <v>6404</v>
      </c>
      <c r="T353" s="52">
        <f>INDEX(accounts_user!A:A,MATCH(U353,accounts_user!H:H,0))</f>
        <v>9899</v>
      </c>
      <c r="U353" t="s">
        <v>10894</v>
      </c>
    </row>
    <row r="354" spans="1:21" x14ac:dyDescent="0.25">
      <c r="A354">
        <v>792</v>
      </c>
      <c r="C354" s="52">
        <v>78279</v>
      </c>
      <c r="G354" s="52">
        <v>2</v>
      </c>
      <c r="H354">
        <v>0</v>
      </c>
      <c r="L354" s="52">
        <f>INDEX(printer_printername!A:A,MATCH(M354,printer_printername!B:B,0))</f>
        <v>154</v>
      </c>
      <c r="M354" t="s">
        <v>878</v>
      </c>
      <c r="N354" s="52">
        <f>INDEX(organizations_branch!A:A,MATCH(O354,organizations_branch!B:B,0))</f>
        <v>2</v>
      </c>
      <c r="O354" t="s">
        <v>6404</v>
      </c>
      <c r="T354" s="52" t="e">
        <f>INDEX(accounts_user!A:A,MATCH(U354,accounts_user!H:H,0))</f>
        <v>#N/A</v>
      </c>
      <c r="U354" t="s">
        <v>11526</v>
      </c>
    </row>
    <row r="355" spans="1:21" x14ac:dyDescent="0.25">
      <c r="A355">
        <v>793</v>
      </c>
      <c r="C355" s="52">
        <v>78300</v>
      </c>
      <c r="G355" s="52">
        <v>2</v>
      </c>
      <c r="H355">
        <v>0</v>
      </c>
      <c r="L355" s="52">
        <f>INDEX(printer_printername!A:A,MATCH(M355,printer_printername!B:B,0))</f>
        <v>154</v>
      </c>
      <c r="M355" t="s">
        <v>878</v>
      </c>
      <c r="N355" s="52">
        <f>INDEX(organizations_branch!A:A,MATCH(O355,organizations_branch!B:B,0))</f>
        <v>2</v>
      </c>
      <c r="O355" t="s">
        <v>6404</v>
      </c>
      <c r="T355" s="52">
        <f>INDEX(accounts_user!A:A,MATCH(U355,accounts_user!H:H,0))</f>
        <v>9813</v>
      </c>
      <c r="U355" t="s">
        <v>14560</v>
      </c>
    </row>
    <row r="356" spans="1:21" x14ac:dyDescent="0.25">
      <c r="A356">
        <v>794</v>
      </c>
      <c r="C356" s="52">
        <v>78384</v>
      </c>
      <c r="G356" s="52">
        <v>2</v>
      </c>
      <c r="H356">
        <v>0</v>
      </c>
      <c r="L356" s="52">
        <f>INDEX(printer_printername!A:A,MATCH(M356,printer_printername!B:B,0))</f>
        <v>154</v>
      </c>
      <c r="M356" t="s">
        <v>878</v>
      </c>
      <c r="N356" s="52"/>
      <c r="T356" s="52"/>
      <c r="U356" t="s">
        <v>14561</v>
      </c>
    </row>
    <row r="357" spans="1:21" x14ac:dyDescent="0.25">
      <c r="A357">
        <v>795</v>
      </c>
      <c r="C357" s="52">
        <v>78610</v>
      </c>
      <c r="G357" s="52">
        <v>2</v>
      </c>
      <c r="H357">
        <v>0</v>
      </c>
      <c r="L357" s="52">
        <f>INDEX(printer_printername!A:A,MATCH(M357,printer_printername!B:B,0))</f>
        <v>154</v>
      </c>
      <c r="M357" t="s">
        <v>878</v>
      </c>
      <c r="N357" s="52">
        <f>INDEX(organizations_branch!A:A,MATCH(O357,organizations_branch!B:B,0))</f>
        <v>2</v>
      </c>
      <c r="O357" t="s">
        <v>6404</v>
      </c>
      <c r="T357" s="52">
        <f>INDEX(accounts_user!A:A,MATCH(U357,accounts_user!H:H,0))</f>
        <v>10076</v>
      </c>
      <c r="U357" t="s">
        <v>11985</v>
      </c>
    </row>
    <row r="358" spans="1:21" x14ac:dyDescent="0.25">
      <c r="A358">
        <v>796</v>
      </c>
      <c r="C358" s="52">
        <v>78979</v>
      </c>
      <c r="G358" s="52">
        <v>2</v>
      </c>
      <c r="H358">
        <v>0</v>
      </c>
      <c r="L358" s="52">
        <f>INDEX(printer_printername!A:A,MATCH(M358,printer_printername!B:B,0))</f>
        <v>154</v>
      </c>
      <c r="M358" t="s">
        <v>878</v>
      </c>
      <c r="N358" s="52">
        <f>INDEX(organizations_branch!A:A,MATCH(O358,organizations_branch!B:B,0))</f>
        <v>1</v>
      </c>
      <c r="O358" t="s">
        <v>2339</v>
      </c>
      <c r="T358" s="52">
        <f>INDEX(accounts_user!A:A,MATCH(U358,accounts_user!H:H,0))</f>
        <v>10347</v>
      </c>
      <c r="U358" t="s">
        <v>6838</v>
      </c>
    </row>
    <row r="359" spans="1:21" x14ac:dyDescent="0.25">
      <c r="A359">
        <v>797</v>
      </c>
      <c r="C359" s="52">
        <v>78984</v>
      </c>
      <c r="G359" s="52">
        <v>1</v>
      </c>
      <c r="H359">
        <v>0</v>
      </c>
      <c r="L359" s="52">
        <f>INDEX(printer_printername!A:A,MATCH(M359,printer_printername!B:B,0))</f>
        <v>154</v>
      </c>
      <c r="M359" t="s">
        <v>878</v>
      </c>
      <c r="N359" s="52"/>
      <c r="T359" s="52"/>
      <c r="U359" t="s">
        <v>1551</v>
      </c>
    </row>
    <row r="360" spans="1:21" x14ac:dyDescent="0.25">
      <c r="A360">
        <v>798</v>
      </c>
      <c r="C360" s="52">
        <v>78985</v>
      </c>
      <c r="G360" s="52">
        <v>2</v>
      </c>
      <c r="H360">
        <v>0</v>
      </c>
      <c r="L360" s="52">
        <f>INDEX(printer_printername!A:A,MATCH(M360,printer_printername!B:B,0))</f>
        <v>154</v>
      </c>
      <c r="M360" t="s">
        <v>878</v>
      </c>
      <c r="N360" s="52">
        <f>INDEX(organizations_branch!A:A,MATCH(O360,organizations_branch!B:B,0))</f>
        <v>2</v>
      </c>
      <c r="O360" t="s">
        <v>6404</v>
      </c>
      <c r="T360" s="52">
        <f>INDEX(accounts_user!A:A,MATCH(U360,accounts_user!H:H,0))</f>
        <v>9831</v>
      </c>
      <c r="U360" t="s">
        <v>13940</v>
      </c>
    </row>
    <row r="361" spans="1:21" x14ac:dyDescent="0.25">
      <c r="A361">
        <v>799</v>
      </c>
      <c r="C361" s="52">
        <v>79083</v>
      </c>
      <c r="G361" s="52">
        <v>2</v>
      </c>
      <c r="H361">
        <v>0</v>
      </c>
      <c r="L361" s="52">
        <f>INDEX(printer_printername!A:A,MATCH(M361,printer_printername!B:B,0))</f>
        <v>154</v>
      </c>
      <c r="M361" t="s">
        <v>878</v>
      </c>
      <c r="N361" s="52">
        <f>INDEX(organizations_branch!A:A,MATCH(O361,organizations_branch!B:B,0))</f>
        <v>1</v>
      </c>
      <c r="O361" t="s">
        <v>2339</v>
      </c>
      <c r="T361" s="52">
        <f>INDEX(accounts_user!A:A,MATCH(U361,accounts_user!H:H,0))</f>
        <v>9441</v>
      </c>
      <c r="U361" t="s">
        <v>13116</v>
      </c>
    </row>
    <row r="362" spans="1:21" x14ac:dyDescent="0.25">
      <c r="A362">
        <v>800</v>
      </c>
      <c r="C362" s="52">
        <v>79171</v>
      </c>
      <c r="G362" s="52">
        <v>2</v>
      </c>
      <c r="H362">
        <v>0</v>
      </c>
      <c r="L362" s="52">
        <f>INDEX(printer_printername!A:A,MATCH(M362,printer_printername!B:B,0))</f>
        <v>154</v>
      </c>
      <c r="M362" t="s">
        <v>878</v>
      </c>
      <c r="N362" s="52"/>
      <c r="T362" s="52"/>
      <c r="U362" t="s">
        <v>9608</v>
      </c>
    </row>
    <row r="363" spans="1:21" x14ac:dyDescent="0.25">
      <c r="A363">
        <v>801</v>
      </c>
      <c r="C363" s="52">
        <v>79185</v>
      </c>
      <c r="G363" s="52">
        <v>2</v>
      </c>
      <c r="H363">
        <v>0</v>
      </c>
      <c r="L363" s="52">
        <f>INDEX(printer_printername!A:A,MATCH(M363,printer_printername!B:B,0))</f>
        <v>154</v>
      </c>
      <c r="M363" t="s">
        <v>878</v>
      </c>
      <c r="N363" s="52">
        <f>INDEX(organizations_branch!A:A,MATCH(O363,organizations_branch!B:B,0))</f>
        <v>2</v>
      </c>
      <c r="O363" t="s">
        <v>6404</v>
      </c>
      <c r="T363" s="52">
        <f>INDEX(accounts_user!A:A,MATCH(U363,accounts_user!H:H,0))</f>
        <v>10161</v>
      </c>
      <c r="U363" t="s">
        <v>9625</v>
      </c>
    </row>
    <row r="364" spans="1:21" x14ac:dyDescent="0.25">
      <c r="A364">
        <v>802</v>
      </c>
      <c r="C364" s="52">
        <v>79205</v>
      </c>
      <c r="G364" s="52">
        <v>2</v>
      </c>
      <c r="H364">
        <v>0</v>
      </c>
      <c r="L364" s="52">
        <f>INDEX(printer_printername!A:A,MATCH(M364,printer_printername!B:B,0))</f>
        <v>154</v>
      </c>
      <c r="M364" t="s">
        <v>878</v>
      </c>
      <c r="N364" s="52"/>
      <c r="T364" s="52"/>
      <c r="U364" t="s">
        <v>8968</v>
      </c>
    </row>
    <row r="365" spans="1:21" x14ac:dyDescent="0.25">
      <c r="A365">
        <v>803</v>
      </c>
      <c r="C365" s="52">
        <v>79239</v>
      </c>
      <c r="G365" s="52">
        <v>2</v>
      </c>
      <c r="H365">
        <v>0</v>
      </c>
      <c r="L365" s="52">
        <f>INDEX(printer_printername!A:A,MATCH(M365,printer_printername!B:B,0))</f>
        <v>154</v>
      </c>
      <c r="M365" t="s">
        <v>878</v>
      </c>
      <c r="N365" s="52"/>
      <c r="T365" s="52"/>
      <c r="U365" t="s">
        <v>14562</v>
      </c>
    </row>
    <row r="366" spans="1:21" x14ac:dyDescent="0.25">
      <c r="A366">
        <v>804</v>
      </c>
      <c r="C366" s="52">
        <v>85098</v>
      </c>
      <c r="G366" s="52">
        <v>2</v>
      </c>
      <c r="H366">
        <v>0</v>
      </c>
      <c r="L366" s="52">
        <f>INDEX(printer_printername!A:A,MATCH(M366,printer_printername!B:B,0))</f>
        <v>154</v>
      </c>
      <c r="M366" t="s">
        <v>878</v>
      </c>
      <c r="N366" s="52">
        <f>INDEX(organizations_branch!A:A,MATCH(O366,organizations_branch!B:B,0))</f>
        <v>1</v>
      </c>
      <c r="O366" t="s">
        <v>2339</v>
      </c>
      <c r="T366" s="52">
        <f>INDEX(accounts_user!A:A,MATCH(U366,accounts_user!H:H,0))</f>
        <v>8509</v>
      </c>
      <c r="U366" t="s">
        <v>14563</v>
      </c>
    </row>
    <row r="367" spans="1:21" x14ac:dyDescent="0.25">
      <c r="A367">
        <v>805</v>
      </c>
      <c r="C367" s="52" t="s">
        <v>4220</v>
      </c>
      <c r="G367" s="52">
        <v>2</v>
      </c>
      <c r="H367">
        <v>0</v>
      </c>
      <c r="L367" s="52">
        <f>INDEX(printer_printername!A:A,MATCH(M367,printer_printername!B:B,0))</f>
        <v>154</v>
      </c>
      <c r="M367" t="s">
        <v>878</v>
      </c>
      <c r="N367" s="52">
        <f>INDEX(organizations_branch!A:A,MATCH(O367,organizations_branch!B:B,0))</f>
        <v>2</v>
      </c>
      <c r="O367" t="s">
        <v>6404</v>
      </c>
      <c r="T367" s="52">
        <f>INDEX(accounts_user!A:A,MATCH(U367,accounts_user!H:H,0))</f>
        <v>10080</v>
      </c>
      <c r="U367" t="s">
        <v>8749</v>
      </c>
    </row>
    <row r="368" spans="1:21" x14ac:dyDescent="0.25">
      <c r="A368">
        <v>806</v>
      </c>
      <c r="C368" s="52" t="s">
        <v>815</v>
      </c>
      <c r="G368" s="52">
        <v>2</v>
      </c>
      <c r="H368">
        <v>0</v>
      </c>
      <c r="L368" s="52">
        <f>INDEX(printer_printername!A:A,MATCH(M368,printer_printername!B:B,0))</f>
        <v>154</v>
      </c>
      <c r="M368" t="s">
        <v>878</v>
      </c>
      <c r="N368" s="52">
        <f>INDEX(organizations_branch!A:A,MATCH(O368,organizations_branch!B:B,0))</f>
        <v>2</v>
      </c>
      <c r="O368" t="s">
        <v>6404</v>
      </c>
      <c r="T368" s="52">
        <f>INDEX(accounts_user!A:A,MATCH(U368,accounts_user!H:H,0))</f>
        <v>9613</v>
      </c>
      <c r="U368" t="s">
        <v>8763</v>
      </c>
    </row>
    <row r="369" spans="1:21" x14ac:dyDescent="0.25">
      <c r="A369">
        <v>807</v>
      </c>
      <c r="C369" s="52" t="s">
        <v>823</v>
      </c>
      <c r="G369" s="52">
        <v>2</v>
      </c>
      <c r="H369">
        <v>0</v>
      </c>
      <c r="L369" s="52">
        <f>INDEX(printer_printername!A:A,MATCH(M369,printer_printername!B:B,0))</f>
        <v>154</v>
      </c>
      <c r="M369" t="s">
        <v>878</v>
      </c>
      <c r="N369" s="52"/>
      <c r="T369" s="52"/>
      <c r="U369" s="185" t="s">
        <v>14564</v>
      </c>
    </row>
    <row r="370" spans="1:21" x14ac:dyDescent="0.25">
      <c r="A370">
        <v>808</v>
      </c>
      <c r="C370" s="52" t="s">
        <v>828</v>
      </c>
      <c r="G370" s="52">
        <v>1</v>
      </c>
      <c r="H370">
        <v>0</v>
      </c>
      <c r="L370" s="52">
        <f>INDEX(printer_printername!A:A,MATCH(M370,printer_printername!B:B,0))</f>
        <v>154</v>
      </c>
      <c r="M370" t="s">
        <v>878</v>
      </c>
      <c r="N370" s="52"/>
      <c r="T370" s="52"/>
      <c r="U370" t="s">
        <v>1551</v>
      </c>
    </row>
    <row r="371" spans="1:21" x14ac:dyDescent="0.25">
      <c r="A371">
        <v>809</v>
      </c>
      <c r="C371" s="52" t="s">
        <v>874</v>
      </c>
      <c r="G371" s="52">
        <v>2</v>
      </c>
      <c r="H371">
        <v>0</v>
      </c>
      <c r="L371" s="52">
        <f>INDEX(printer_printername!A:A,MATCH(M371,printer_printername!B:B,0))</f>
        <v>154</v>
      </c>
      <c r="M371" t="s">
        <v>878</v>
      </c>
      <c r="N371" s="52">
        <f>INDEX(organizations_branch!A:A,MATCH(O371,organizations_branch!B:B,0))</f>
        <v>2</v>
      </c>
      <c r="O371" t="s">
        <v>6404</v>
      </c>
      <c r="T371" s="52">
        <f>INDEX(accounts_user!A:A,MATCH(U371,accounts_user!H:H,0))</f>
        <v>9971</v>
      </c>
      <c r="U371" t="s">
        <v>13505</v>
      </c>
    </row>
    <row r="372" spans="1:21" x14ac:dyDescent="0.25">
      <c r="A372">
        <v>810</v>
      </c>
      <c r="C372" s="52" t="s">
        <v>874</v>
      </c>
      <c r="G372" s="52">
        <v>2</v>
      </c>
      <c r="H372">
        <v>0</v>
      </c>
      <c r="L372" s="52">
        <f>INDEX(printer_printername!A:A,MATCH(M372,printer_printername!B:B,0))</f>
        <v>154</v>
      </c>
      <c r="M372" t="s">
        <v>878</v>
      </c>
      <c r="N372" s="52"/>
      <c r="T372" s="52"/>
      <c r="U372" s="185" t="s">
        <v>14565</v>
      </c>
    </row>
    <row r="373" spans="1:21" x14ac:dyDescent="0.25">
      <c r="A373">
        <v>811</v>
      </c>
      <c r="C373" s="52" t="s">
        <v>914</v>
      </c>
      <c r="G373" s="52">
        <v>2</v>
      </c>
      <c r="H373">
        <v>0</v>
      </c>
      <c r="L373" s="52">
        <f>INDEX(printer_printername!A:A,MATCH(M373,printer_printername!B:B,0))</f>
        <v>154</v>
      </c>
      <c r="M373" t="s">
        <v>878</v>
      </c>
      <c r="N373" s="52">
        <f>INDEX(organizations_branch!A:A,MATCH(O373,organizations_branch!B:B,0))</f>
        <v>2</v>
      </c>
      <c r="O373" t="s">
        <v>6404</v>
      </c>
      <c r="T373" s="52">
        <f>INDEX(accounts_user!A:A,MATCH(U373,accounts_user!H:H,0))</f>
        <v>9757</v>
      </c>
      <c r="U373" t="s">
        <v>8695</v>
      </c>
    </row>
    <row r="374" spans="1:21" x14ac:dyDescent="0.25">
      <c r="A374">
        <v>812</v>
      </c>
      <c r="C374" s="52" t="s">
        <v>918</v>
      </c>
      <c r="G374" s="52">
        <v>2</v>
      </c>
      <c r="H374">
        <v>0</v>
      </c>
      <c r="L374" s="52">
        <f>INDEX(printer_printername!A:A,MATCH(M374,printer_printername!B:B,0))</f>
        <v>154</v>
      </c>
      <c r="M374" t="s">
        <v>878</v>
      </c>
      <c r="N374" s="52">
        <f>INDEX(organizations_branch!A:A,MATCH(O374,organizations_branch!B:B,0))</f>
        <v>2</v>
      </c>
      <c r="O374" t="s">
        <v>6404</v>
      </c>
      <c r="T374" s="52">
        <f>INDEX(accounts_user!A:A,MATCH(U374,accounts_user!H:H,0))</f>
        <v>10164</v>
      </c>
      <c r="U374" t="s">
        <v>14526</v>
      </c>
    </row>
    <row r="375" spans="1:21" x14ac:dyDescent="0.25">
      <c r="A375">
        <v>813</v>
      </c>
      <c r="C375" s="52" t="s">
        <v>921</v>
      </c>
      <c r="G375" s="52">
        <v>2</v>
      </c>
      <c r="H375">
        <v>0</v>
      </c>
      <c r="L375" s="52">
        <f>INDEX(printer_printername!A:A,MATCH(M375,printer_printername!B:B,0))</f>
        <v>154</v>
      </c>
      <c r="M375" t="s">
        <v>878</v>
      </c>
      <c r="N375" s="52">
        <f>INDEX(organizations_branch!A:A,MATCH(O375,organizations_branch!B:B,0))</f>
        <v>2</v>
      </c>
      <c r="O375" t="s">
        <v>6404</v>
      </c>
      <c r="T375" s="52">
        <f>INDEX(accounts_user!A:A,MATCH(U375,accounts_user!H:H,0))</f>
        <v>9842</v>
      </c>
      <c r="U375" t="s">
        <v>9219</v>
      </c>
    </row>
    <row r="376" spans="1:21" x14ac:dyDescent="0.25">
      <c r="A376">
        <v>814</v>
      </c>
      <c r="C376" s="52" t="s">
        <v>925</v>
      </c>
      <c r="G376" s="52">
        <v>2</v>
      </c>
      <c r="H376">
        <v>0</v>
      </c>
      <c r="L376" s="52">
        <f>INDEX(printer_printername!A:A,MATCH(M376,printer_printername!B:B,0))</f>
        <v>154</v>
      </c>
      <c r="M376" t="s">
        <v>878</v>
      </c>
      <c r="N376" s="52"/>
      <c r="T376" s="52"/>
      <c r="U376" s="185" t="s">
        <v>14566</v>
      </c>
    </row>
    <row r="377" spans="1:21" x14ac:dyDescent="0.25">
      <c r="A377">
        <v>815</v>
      </c>
      <c r="C377" s="52" t="s">
        <v>946</v>
      </c>
      <c r="G377" s="52">
        <v>2</v>
      </c>
      <c r="H377">
        <v>0</v>
      </c>
      <c r="L377" s="52">
        <f>INDEX(printer_printername!A:A,MATCH(M377,printer_printername!B:B,0))</f>
        <v>154</v>
      </c>
      <c r="M377" t="s">
        <v>878</v>
      </c>
      <c r="N377" s="52">
        <f>INDEX(organizations_branch!A:A,MATCH(O377,organizations_branch!B:B,0))</f>
        <v>2</v>
      </c>
      <c r="O377" t="s">
        <v>6404</v>
      </c>
      <c r="T377" s="52">
        <f>INDEX(accounts_user!A:A,MATCH(U377,accounts_user!H:H,0))</f>
        <v>9757</v>
      </c>
      <c r="U377" t="s">
        <v>8695</v>
      </c>
    </row>
    <row r="378" spans="1:21" x14ac:dyDescent="0.25">
      <c r="A378">
        <v>816</v>
      </c>
      <c r="C378" s="52" t="s">
        <v>979</v>
      </c>
      <c r="G378" s="52">
        <v>2</v>
      </c>
      <c r="H378">
        <v>0</v>
      </c>
      <c r="L378" s="52">
        <f>INDEX(printer_printername!A:A,MATCH(M378,printer_printername!B:B,0))</f>
        <v>154</v>
      </c>
      <c r="M378" t="s">
        <v>878</v>
      </c>
      <c r="N378" s="52"/>
      <c r="T378" s="52"/>
      <c r="U378" t="s">
        <v>13315</v>
      </c>
    </row>
    <row r="379" spans="1:21" x14ac:dyDescent="0.25">
      <c r="A379">
        <v>817</v>
      </c>
      <c r="C379" s="52" t="s">
        <v>993</v>
      </c>
      <c r="G379" s="52">
        <v>2</v>
      </c>
      <c r="H379">
        <v>0</v>
      </c>
      <c r="L379" s="52">
        <f>INDEX(printer_printername!A:A,MATCH(M379,printer_printername!B:B,0))</f>
        <v>154</v>
      </c>
      <c r="M379" t="s">
        <v>878</v>
      </c>
      <c r="N379" s="52">
        <f>INDEX(organizations_branch!A:A,MATCH(O379,organizations_branch!B:B,0))</f>
        <v>2</v>
      </c>
      <c r="O379" t="s">
        <v>6404</v>
      </c>
      <c r="T379" s="52">
        <f>INDEX(accounts_user!A:A,MATCH(U379,accounts_user!H:H,0))</f>
        <v>9742</v>
      </c>
      <c r="U379" t="s">
        <v>9658</v>
      </c>
    </row>
    <row r="380" spans="1:21" x14ac:dyDescent="0.25">
      <c r="A380">
        <v>818</v>
      </c>
      <c r="C380" s="52" t="s">
        <v>1010</v>
      </c>
      <c r="G380" s="52">
        <v>2</v>
      </c>
      <c r="H380">
        <v>0</v>
      </c>
      <c r="L380" s="52">
        <f>INDEX(printer_printername!A:A,MATCH(M380,printer_printername!B:B,0))</f>
        <v>154</v>
      </c>
      <c r="M380" t="s">
        <v>878</v>
      </c>
      <c r="N380" s="52"/>
      <c r="T380" s="52"/>
      <c r="U380" s="185" t="s">
        <v>14553</v>
      </c>
    </row>
    <row r="381" spans="1:21" x14ac:dyDescent="0.25">
      <c r="A381">
        <v>819</v>
      </c>
      <c r="C381" s="52" t="s">
        <v>1023</v>
      </c>
      <c r="G381" s="52">
        <v>2</v>
      </c>
      <c r="H381">
        <v>0</v>
      </c>
      <c r="L381" s="52">
        <f>INDEX(printer_printername!A:A,MATCH(M381,printer_printername!B:B,0))</f>
        <v>154</v>
      </c>
      <c r="M381" t="s">
        <v>878</v>
      </c>
      <c r="N381" s="52">
        <f>INDEX(organizations_branch!A:A,MATCH(O381,organizations_branch!B:B,0))</f>
        <v>2</v>
      </c>
      <c r="O381" t="s">
        <v>6404</v>
      </c>
      <c r="T381" s="52">
        <f>INDEX(accounts_user!A:A,MATCH(U381,accounts_user!H:H,0))</f>
        <v>10080</v>
      </c>
      <c r="U381" t="s">
        <v>8749</v>
      </c>
    </row>
    <row r="382" spans="1:21" x14ac:dyDescent="0.25">
      <c r="A382">
        <v>820</v>
      </c>
      <c r="C382" s="52" t="s">
        <v>1026</v>
      </c>
      <c r="G382" s="52">
        <v>2</v>
      </c>
      <c r="H382">
        <v>0</v>
      </c>
      <c r="L382" s="52">
        <f>INDEX(printer_printername!A:A,MATCH(M382,printer_printername!B:B,0))</f>
        <v>154</v>
      </c>
      <c r="M382" t="s">
        <v>878</v>
      </c>
      <c r="N382" s="52">
        <f>INDEX(organizations_branch!A:A,MATCH(O382,organizations_branch!B:B,0))</f>
        <v>2</v>
      </c>
      <c r="O382" t="s">
        <v>6404</v>
      </c>
      <c r="T382" s="52">
        <f>INDEX(accounts_user!A:A,MATCH(U382,accounts_user!H:H,0))</f>
        <v>9978</v>
      </c>
      <c r="U382" t="s">
        <v>14567</v>
      </c>
    </row>
    <row r="383" spans="1:21" x14ac:dyDescent="0.25">
      <c r="A383">
        <v>821</v>
      </c>
      <c r="C383" s="52" t="s">
        <v>1028</v>
      </c>
      <c r="G383" s="52">
        <v>2</v>
      </c>
      <c r="H383">
        <v>0</v>
      </c>
      <c r="L383" s="52">
        <f>INDEX(printer_printername!A:A,MATCH(M383,printer_printername!B:B,0))</f>
        <v>154</v>
      </c>
      <c r="M383" t="s">
        <v>878</v>
      </c>
      <c r="N383" s="52">
        <f>INDEX(organizations_branch!A:A,MATCH(O383,organizations_branch!B:B,0))</f>
        <v>2</v>
      </c>
      <c r="O383" t="s">
        <v>6404</v>
      </c>
      <c r="T383" s="52">
        <f>INDEX(accounts_user!A:A,MATCH(U383,accounts_user!H:H,0))</f>
        <v>10159</v>
      </c>
      <c r="U383" t="s">
        <v>12118</v>
      </c>
    </row>
    <row r="384" spans="1:21" x14ac:dyDescent="0.25">
      <c r="A384">
        <v>822</v>
      </c>
      <c r="C384" s="52" t="s">
        <v>1065</v>
      </c>
      <c r="G384" s="52">
        <v>2</v>
      </c>
      <c r="H384">
        <v>0</v>
      </c>
      <c r="L384" s="52">
        <f>INDEX(printer_printername!A:A,MATCH(M384,printer_printername!B:B,0))</f>
        <v>154</v>
      </c>
      <c r="M384" t="s">
        <v>878</v>
      </c>
      <c r="N384" s="52">
        <f>INDEX(organizations_branch!A:A,MATCH(O384,organizations_branch!B:B,0))</f>
        <v>2</v>
      </c>
      <c r="O384" t="s">
        <v>6404</v>
      </c>
      <c r="T384" s="52">
        <f>INDEX(accounts_user!A:A,MATCH(U384,accounts_user!H:H,0))</f>
        <v>9947</v>
      </c>
      <c r="U384" t="s">
        <v>9217</v>
      </c>
    </row>
    <row r="385" spans="1:21" x14ac:dyDescent="0.25">
      <c r="A385">
        <v>823</v>
      </c>
      <c r="C385" s="52" t="s">
        <v>1068</v>
      </c>
      <c r="G385" s="52">
        <v>2</v>
      </c>
      <c r="H385">
        <v>0</v>
      </c>
      <c r="L385" s="52">
        <f>INDEX(printer_printername!A:A,MATCH(M385,printer_printername!B:B,0))</f>
        <v>154</v>
      </c>
      <c r="M385" t="s">
        <v>878</v>
      </c>
      <c r="N385" s="52"/>
      <c r="T385" s="52"/>
      <c r="U385" t="s">
        <v>6941</v>
      </c>
    </row>
    <row r="386" spans="1:21" x14ac:dyDescent="0.25">
      <c r="A386">
        <v>824</v>
      </c>
      <c r="C386" s="52" t="s">
        <v>1071</v>
      </c>
      <c r="G386" s="52">
        <v>2</v>
      </c>
      <c r="H386">
        <v>0</v>
      </c>
      <c r="L386" s="52">
        <f>INDEX(printer_printername!A:A,MATCH(M386,printer_printername!B:B,0))</f>
        <v>154</v>
      </c>
      <c r="M386" t="s">
        <v>878</v>
      </c>
      <c r="N386" s="52">
        <f>INDEX(organizations_branch!A:A,MATCH(O386,organizations_branch!B:B,0))</f>
        <v>1</v>
      </c>
      <c r="O386" t="s">
        <v>2339</v>
      </c>
      <c r="T386" s="52">
        <f>INDEX(accounts_user!A:A,MATCH(U386,accounts_user!H:H,0))</f>
        <v>8407</v>
      </c>
      <c r="U386" t="s">
        <v>11095</v>
      </c>
    </row>
    <row r="387" spans="1:21" x14ac:dyDescent="0.25">
      <c r="A387">
        <v>825</v>
      </c>
      <c r="C387" s="52" t="s">
        <v>1094</v>
      </c>
      <c r="G387" s="52">
        <v>2</v>
      </c>
      <c r="H387">
        <v>0</v>
      </c>
      <c r="L387" s="52">
        <f>INDEX(printer_printername!A:A,MATCH(M387,printer_printername!B:B,0))</f>
        <v>154</v>
      </c>
      <c r="M387" t="s">
        <v>878</v>
      </c>
      <c r="N387" s="52">
        <f>INDEX(organizations_branch!A:A,MATCH(O387,organizations_branch!B:B,0))</f>
        <v>2</v>
      </c>
      <c r="O387" t="s">
        <v>6404</v>
      </c>
      <c r="T387" s="52">
        <f>INDEX(accounts_user!A:A,MATCH(U387,accounts_user!H:H,0))</f>
        <v>9863</v>
      </c>
      <c r="U387" t="s">
        <v>14568</v>
      </c>
    </row>
    <row r="388" spans="1:21" x14ac:dyDescent="0.25">
      <c r="A388">
        <v>826</v>
      </c>
      <c r="C388" s="52" t="s">
        <v>1100</v>
      </c>
      <c r="G388" s="52">
        <v>2</v>
      </c>
      <c r="H388">
        <v>0</v>
      </c>
      <c r="L388" s="52">
        <f>INDEX(printer_printername!A:A,MATCH(M388,printer_printername!B:B,0))</f>
        <v>154</v>
      </c>
      <c r="M388" t="s">
        <v>878</v>
      </c>
      <c r="N388" s="52">
        <f>INDEX(organizations_branch!A:A,MATCH(O388,organizations_branch!B:B,0))</f>
        <v>2</v>
      </c>
      <c r="O388" t="s">
        <v>6404</v>
      </c>
      <c r="T388" s="52">
        <f>INDEX(accounts_user!A:A,MATCH(U388,accounts_user!H:H,0))</f>
        <v>9901</v>
      </c>
      <c r="U388" t="s">
        <v>14188</v>
      </c>
    </row>
    <row r="389" spans="1:21" x14ac:dyDescent="0.25">
      <c r="A389">
        <v>827</v>
      </c>
      <c r="C389" s="52" t="s">
        <v>1110</v>
      </c>
      <c r="G389" s="52">
        <v>2</v>
      </c>
      <c r="H389">
        <v>0</v>
      </c>
      <c r="L389" s="52">
        <f>INDEX(printer_printername!A:A,MATCH(M389,printer_printername!B:B,0))</f>
        <v>154</v>
      </c>
      <c r="M389" t="s">
        <v>878</v>
      </c>
      <c r="N389" s="52"/>
      <c r="T389" s="52"/>
      <c r="U389" s="185" t="s">
        <v>14569</v>
      </c>
    </row>
    <row r="390" spans="1:21" x14ac:dyDescent="0.25">
      <c r="A390">
        <v>828</v>
      </c>
      <c r="C390" s="52" t="s">
        <v>1115</v>
      </c>
      <c r="G390" s="52">
        <v>2</v>
      </c>
      <c r="H390">
        <v>0</v>
      </c>
      <c r="L390" s="52">
        <f>INDEX(printer_printername!A:A,MATCH(M390,printer_printername!B:B,0))</f>
        <v>154</v>
      </c>
      <c r="M390" t="s">
        <v>878</v>
      </c>
      <c r="N390" s="52">
        <f>INDEX(organizations_branch!A:A,MATCH(O390,organizations_branch!B:B,0))</f>
        <v>2</v>
      </c>
      <c r="O390" t="s">
        <v>6404</v>
      </c>
      <c r="T390" s="52">
        <f>INDEX(accounts_user!A:A,MATCH(U390,accounts_user!H:H,0))</f>
        <v>9966</v>
      </c>
      <c r="U390" t="s">
        <v>9836</v>
      </c>
    </row>
    <row r="391" spans="1:21" x14ac:dyDescent="0.25">
      <c r="A391">
        <v>829</v>
      </c>
      <c r="C391" s="52" t="s">
        <v>1136</v>
      </c>
      <c r="G391" s="52">
        <v>2</v>
      </c>
      <c r="H391">
        <v>0</v>
      </c>
      <c r="L391" s="52">
        <f>INDEX(printer_printername!A:A,MATCH(M391,printer_printername!B:B,0))</f>
        <v>154</v>
      </c>
      <c r="M391" t="s">
        <v>878</v>
      </c>
      <c r="N391" s="52">
        <f>INDEX(organizations_branch!A:A,MATCH(O391,organizations_branch!B:B,0))</f>
        <v>2</v>
      </c>
      <c r="O391" t="s">
        <v>6404</v>
      </c>
      <c r="T391" s="52">
        <f>INDEX(accounts_user!A:A,MATCH(U391,accounts_user!H:H,0))</f>
        <v>10149</v>
      </c>
      <c r="U391" t="s">
        <v>9272</v>
      </c>
    </row>
    <row r="392" spans="1:21" x14ac:dyDescent="0.25">
      <c r="A392">
        <v>830</v>
      </c>
      <c r="C392" s="52" t="s">
        <v>1139</v>
      </c>
      <c r="G392" s="52">
        <v>2</v>
      </c>
      <c r="H392">
        <v>0</v>
      </c>
      <c r="L392" s="52">
        <f>INDEX(printer_printername!A:A,MATCH(M392,printer_printername!B:B,0))</f>
        <v>154</v>
      </c>
      <c r="M392" t="s">
        <v>878</v>
      </c>
      <c r="N392" s="52">
        <f>INDEX(organizations_branch!A:A,MATCH(O392,organizations_branch!B:B,0))</f>
        <v>2</v>
      </c>
      <c r="O392" t="s">
        <v>6404</v>
      </c>
      <c r="T392" s="52">
        <f>INDEX(accounts_user!A:A,MATCH(U392,accounts_user!H:H,0))</f>
        <v>9743</v>
      </c>
      <c r="U392" t="s">
        <v>7174</v>
      </c>
    </row>
    <row r="393" spans="1:21" x14ac:dyDescent="0.25">
      <c r="A393">
        <v>831</v>
      </c>
      <c r="C393" s="52" t="s">
        <v>1142</v>
      </c>
      <c r="G393" s="52">
        <v>2</v>
      </c>
      <c r="H393">
        <v>0</v>
      </c>
      <c r="L393" s="52">
        <f>INDEX(printer_printername!A:A,MATCH(M393,printer_printername!B:B,0))</f>
        <v>154</v>
      </c>
      <c r="M393" t="s">
        <v>878</v>
      </c>
      <c r="N393" s="52">
        <f>INDEX(organizations_branch!A:A,MATCH(O393,organizations_branch!B:B,0))</f>
        <v>2</v>
      </c>
      <c r="O393" t="s">
        <v>6404</v>
      </c>
      <c r="T393" s="52">
        <f>INDEX(accounts_user!A:A,MATCH(U393,accounts_user!H:H,0))</f>
        <v>9771</v>
      </c>
      <c r="U393" t="s">
        <v>9641</v>
      </c>
    </row>
    <row r="394" spans="1:21" x14ac:dyDescent="0.25">
      <c r="A394">
        <v>832</v>
      </c>
      <c r="C394" s="52" t="s">
        <v>1161</v>
      </c>
      <c r="G394" s="52">
        <v>2</v>
      </c>
      <c r="H394">
        <v>0</v>
      </c>
      <c r="L394" s="52">
        <f>INDEX(printer_printername!A:A,MATCH(M394,printer_printername!B:B,0))</f>
        <v>154</v>
      </c>
      <c r="M394" t="s">
        <v>878</v>
      </c>
      <c r="N394" s="52">
        <f>INDEX(organizations_branch!A:A,MATCH(O394,organizations_branch!B:B,0))</f>
        <v>2</v>
      </c>
      <c r="O394" t="s">
        <v>6404</v>
      </c>
      <c r="T394" s="52">
        <f>INDEX(accounts_user!A:A,MATCH(U394,accounts_user!H:H,0))</f>
        <v>10071</v>
      </c>
      <c r="U394" t="s">
        <v>11406</v>
      </c>
    </row>
    <row r="395" spans="1:21" x14ac:dyDescent="0.25">
      <c r="A395">
        <v>833</v>
      </c>
      <c r="C395" s="52" t="s">
        <v>1171</v>
      </c>
      <c r="G395" s="52">
        <v>2</v>
      </c>
      <c r="H395">
        <v>0</v>
      </c>
      <c r="L395" s="52">
        <f>INDEX(printer_printername!A:A,MATCH(M395,printer_printername!B:B,0))</f>
        <v>154</v>
      </c>
      <c r="M395" t="s">
        <v>878</v>
      </c>
      <c r="N395" s="52"/>
      <c r="T395" s="52"/>
      <c r="U395" t="s">
        <v>9225</v>
      </c>
    </row>
    <row r="396" spans="1:21" x14ac:dyDescent="0.25">
      <c r="A396">
        <v>834</v>
      </c>
      <c r="C396" s="52" t="s">
        <v>1175</v>
      </c>
      <c r="G396" s="52">
        <v>2</v>
      </c>
      <c r="H396">
        <v>0</v>
      </c>
      <c r="L396" s="52">
        <f>INDEX(printer_printername!A:A,MATCH(M396,printer_printername!B:B,0))</f>
        <v>154</v>
      </c>
      <c r="M396" t="s">
        <v>878</v>
      </c>
      <c r="N396" s="52">
        <f>INDEX(organizations_branch!A:A,MATCH(O396,organizations_branch!B:B,0))</f>
        <v>2</v>
      </c>
      <c r="O396" t="s">
        <v>6404</v>
      </c>
      <c r="T396" s="52">
        <f>INDEX(accounts_user!A:A,MATCH(U396,accounts_user!H:H,0))</f>
        <v>9822</v>
      </c>
      <c r="U396" t="s">
        <v>8892</v>
      </c>
    </row>
    <row r="397" spans="1:21" x14ac:dyDescent="0.25">
      <c r="A397">
        <v>835</v>
      </c>
      <c r="C397" s="52" t="s">
        <v>1187</v>
      </c>
      <c r="G397" s="52">
        <v>2</v>
      </c>
      <c r="H397">
        <v>0</v>
      </c>
      <c r="L397" s="52">
        <f>INDEX(printer_printername!A:A,MATCH(M397,printer_printername!B:B,0))</f>
        <v>154</v>
      </c>
      <c r="M397" t="s">
        <v>878</v>
      </c>
      <c r="N397" s="52">
        <f>INDEX(organizations_branch!A:A,MATCH(O397,organizations_branch!B:B,0))</f>
        <v>2</v>
      </c>
      <c r="O397" t="s">
        <v>6404</v>
      </c>
      <c r="T397" s="52">
        <f>INDEX(accounts_user!A:A,MATCH(U397,accounts_user!H:H,0))</f>
        <v>9956</v>
      </c>
      <c r="U397" t="s">
        <v>8855</v>
      </c>
    </row>
    <row r="398" spans="1:21" x14ac:dyDescent="0.25">
      <c r="A398">
        <v>836</v>
      </c>
      <c r="C398" s="52" t="s">
        <v>1206</v>
      </c>
      <c r="G398" s="52">
        <v>2</v>
      </c>
      <c r="H398">
        <v>0</v>
      </c>
      <c r="L398" s="52">
        <f>INDEX(printer_printername!A:A,MATCH(M398,printer_printername!B:B,0))</f>
        <v>154</v>
      </c>
      <c r="M398" t="s">
        <v>878</v>
      </c>
      <c r="N398" s="52">
        <f>INDEX(organizations_branch!A:A,MATCH(O398,organizations_branch!B:B,0))</f>
        <v>2</v>
      </c>
      <c r="O398" t="s">
        <v>6404</v>
      </c>
      <c r="T398" s="52">
        <f>INDEX(accounts_user!A:A,MATCH(U398,accounts_user!H:H,0))</f>
        <v>9606</v>
      </c>
      <c r="U398" t="s">
        <v>8876</v>
      </c>
    </row>
    <row r="399" spans="1:21" x14ac:dyDescent="0.25">
      <c r="A399">
        <v>837</v>
      </c>
      <c r="C399" s="52" t="s">
        <v>1208</v>
      </c>
      <c r="G399" s="52">
        <v>2</v>
      </c>
      <c r="H399">
        <v>0</v>
      </c>
      <c r="L399" s="52">
        <f>INDEX(printer_printername!A:A,MATCH(M399,printer_printername!B:B,0))</f>
        <v>154</v>
      </c>
      <c r="M399" t="s">
        <v>878</v>
      </c>
      <c r="N399" s="52">
        <f>INDEX(organizations_branch!A:A,MATCH(O399,organizations_branch!B:B,0))</f>
        <v>2</v>
      </c>
      <c r="O399" t="s">
        <v>6404</v>
      </c>
      <c r="T399" s="52">
        <f>INDEX(accounts_user!A:A,MATCH(U399,accounts_user!H:H,0))</f>
        <v>9733</v>
      </c>
      <c r="U399" t="s">
        <v>13460</v>
      </c>
    </row>
    <row r="400" spans="1:21" x14ac:dyDescent="0.25">
      <c r="A400">
        <v>838</v>
      </c>
      <c r="C400" s="52" t="s">
        <v>1214</v>
      </c>
      <c r="G400" s="52">
        <v>2</v>
      </c>
      <c r="H400">
        <v>0</v>
      </c>
      <c r="L400" s="52">
        <f>INDEX(printer_printername!A:A,MATCH(M400,printer_printername!B:B,0))</f>
        <v>154</v>
      </c>
      <c r="M400" t="s">
        <v>878</v>
      </c>
      <c r="N400" s="52">
        <f>INDEX(organizations_branch!A:A,MATCH(O400,organizations_branch!B:B,0))</f>
        <v>2</v>
      </c>
      <c r="O400" t="s">
        <v>6404</v>
      </c>
      <c r="T400" s="52">
        <f>INDEX(accounts_user!A:A,MATCH(U400,accounts_user!H:H,0))</f>
        <v>10135</v>
      </c>
      <c r="U400" t="s">
        <v>9772</v>
      </c>
    </row>
    <row r="401" spans="1:27" x14ac:dyDescent="0.25">
      <c r="A401">
        <v>839</v>
      </c>
      <c r="C401" s="52" t="s">
        <v>1218</v>
      </c>
      <c r="G401" s="52">
        <v>2</v>
      </c>
      <c r="H401">
        <v>0</v>
      </c>
      <c r="L401" s="52">
        <f>INDEX(printer_printername!A:A,MATCH(M401,printer_printername!B:B,0))</f>
        <v>154</v>
      </c>
      <c r="M401" t="s">
        <v>878</v>
      </c>
      <c r="N401" s="52">
        <f>INDEX(organizations_branch!A:A,MATCH(O401,organizations_branch!B:B,0))</f>
        <v>2</v>
      </c>
      <c r="O401" t="s">
        <v>6404</v>
      </c>
      <c r="T401" s="52">
        <f>INDEX(accounts_user!A:A,MATCH(U401,accounts_user!H:H,0))</f>
        <v>10066</v>
      </c>
      <c r="U401" t="s">
        <v>9752</v>
      </c>
    </row>
    <row r="402" spans="1:27" x14ac:dyDescent="0.25">
      <c r="A402">
        <v>840</v>
      </c>
      <c r="C402" s="52" t="s">
        <v>1230</v>
      </c>
      <c r="G402" s="52">
        <v>2</v>
      </c>
      <c r="H402">
        <v>0</v>
      </c>
      <c r="L402" s="52">
        <f>INDEX(printer_printername!A:A,MATCH(M402,printer_printername!B:B,0))</f>
        <v>154</v>
      </c>
      <c r="M402" t="s">
        <v>878</v>
      </c>
      <c r="N402" s="52">
        <f>INDEX(organizations_branch!A:A,MATCH(O402,organizations_branch!B:B,0))</f>
        <v>1</v>
      </c>
      <c r="O402" t="s">
        <v>2339</v>
      </c>
      <c r="T402" s="52">
        <f>INDEX(accounts_user!A:A,MATCH(U402,accounts_user!H:H,0))</f>
        <v>8565</v>
      </c>
      <c r="U402" t="s">
        <v>7706</v>
      </c>
    </row>
    <row r="403" spans="1:27" x14ac:dyDescent="0.25">
      <c r="A403">
        <v>841</v>
      </c>
      <c r="C403" s="52" t="s">
        <v>1242</v>
      </c>
      <c r="G403" s="52">
        <v>2</v>
      </c>
      <c r="H403">
        <v>0</v>
      </c>
      <c r="L403" s="52">
        <f>INDEX(printer_printername!A:A,MATCH(M403,printer_printername!B:B,0))</f>
        <v>154</v>
      </c>
      <c r="M403" t="s">
        <v>878</v>
      </c>
      <c r="N403" s="52">
        <f>INDEX(organizations_branch!A:A,MATCH(O403,organizations_branch!B:B,0))</f>
        <v>2</v>
      </c>
      <c r="O403" t="s">
        <v>6404</v>
      </c>
      <c r="T403" s="52">
        <f>INDEX(accounts_user!A:A,MATCH(U403,accounts_user!H:H,0))</f>
        <v>10167</v>
      </c>
      <c r="U403" t="s">
        <v>9222</v>
      </c>
    </row>
    <row r="404" spans="1:27" x14ac:dyDescent="0.25">
      <c r="A404">
        <v>848</v>
      </c>
      <c r="C404" s="52">
        <v>68536</v>
      </c>
      <c r="G404" s="52">
        <v>2</v>
      </c>
      <c r="H404">
        <v>0</v>
      </c>
      <c r="L404" s="52">
        <f>INDEX(printer_printername!A:A,MATCH(M404,printer_printername!B:B,0))</f>
        <v>155</v>
      </c>
      <c r="M404" t="s">
        <v>1687</v>
      </c>
      <c r="N404" s="52">
        <f>INDEX(organizations_branch!A:A,MATCH(O404,organizations_branch!B:B,0))</f>
        <v>1</v>
      </c>
      <c r="O404" t="s">
        <v>2339</v>
      </c>
      <c r="T404" s="52">
        <f>INDEX(accounts_user!A:A,MATCH(U404,accounts_user!H:H,0))</f>
        <v>9490</v>
      </c>
      <c r="U404" t="s">
        <v>7735</v>
      </c>
    </row>
    <row r="405" spans="1:27" x14ac:dyDescent="0.25">
      <c r="A405">
        <v>849</v>
      </c>
      <c r="C405" s="52">
        <v>68537</v>
      </c>
      <c r="G405" s="52">
        <v>2</v>
      </c>
      <c r="H405">
        <v>0</v>
      </c>
      <c r="L405" s="52">
        <f>INDEX(printer_printername!A:A,MATCH(M405,printer_printername!B:B,0))</f>
        <v>155</v>
      </c>
      <c r="M405" t="s">
        <v>1687</v>
      </c>
      <c r="N405" s="52">
        <f>INDEX(organizations_branch!A:A,MATCH(O405,organizations_branch!B:B,0))</f>
        <v>1</v>
      </c>
      <c r="O405" t="s">
        <v>2339</v>
      </c>
      <c r="T405" s="52">
        <f>INDEX(accounts_user!A:A,MATCH(U405,accounts_user!H:H,0))</f>
        <v>8949</v>
      </c>
      <c r="U405" t="s">
        <v>14572</v>
      </c>
    </row>
    <row r="406" spans="1:27" x14ac:dyDescent="0.25">
      <c r="A406">
        <v>850</v>
      </c>
      <c r="C406" s="52">
        <v>77865</v>
      </c>
      <c r="G406" s="52">
        <v>1</v>
      </c>
      <c r="H406">
        <v>0</v>
      </c>
      <c r="L406" s="52">
        <f>INDEX(printer_printername!A:A,MATCH(M406,printer_printername!B:B,0))</f>
        <v>155</v>
      </c>
      <c r="M406" t="s">
        <v>1687</v>
      </c>
      <c r="N406" s="52"/>
      <c r="T406" s="52"/>
      <c r="U406" t="s">
        <v>1551</v>
      </c>
    </row>
    <row r="407" spans="1:27" x14ac:dyDescent="0.25">
      <c r="A407">
        <v>853</v>
      </c>
      <c r="C407" s="52">
        <v>78279</v>
      </c>
      <c r="G407" s="52">
        <v>2</v>
      </c>
      <c r="H407">
        <v>0</v>
      </c>
      <c r="L407" s="52">
        <f>INDEX(printer_printername!A:A,MATCH(M407,printer_printername!B:B,0))</f>
        <v>156</v>
      </c>
      <c r="M407" t="s">
        <v>3141</v>
      </c>
      <c r="N407" s="52">
        <f>INDEX(organizations_branch!A:A,MATCH(O407,organizations_branch!B:B,0))</f>
        <v>2</v>
      </c>
      <c r="O407" t="s">
        <v>6404</v>
      </c>
      <c r="T407" s="52">
        <f>INDEX(accounts_user!A:A,MATCH(U407,accounts_user!H:H,0))</f>
        <v>10313</v>
      </c>
      <c r="U407" t="s">
        <v>11514</v>
      </c>
    </row>
    <row r="408" spans="1:27" x14ac:dyDescent="0.25">
      <c r="A408">
        <v>854</v>
      </c>
      <c r="B408" s="52"/>
      <c r="C408" s="52">
        <v>15</v>
      </c>
      <c r="D408" s="52"/>
      <c r="E408" s="52"/>
      <c r="F408" s="52"/>
      <c r="G408" s="52">
        <v>2</v>
      </c>
      <c r="H408">
        <v>0</v>
      </c>
      <c r="I408" s="52"/>
      <c r="J408" s="52"/>
      <c r="K408" s="52"/>
      <c r="L408" s="52">
        <f>INDEX(printer_printername!A:A,MATCH(M408,printer_printername!B:B,0))</f>
        <v>157</v>
      </c>
      <c r="M408" s="52" t="s">
        <v>1221</v>
      </c>
      <c r="N408" s="52">
        <f>INDEX(organizations_branch!A:A,MATCH(O408,organizations_branch!B:B,0))</f>
        <v>1</v>
      </c>
      <c r="O408" t="s">
        <v>2339</v>
      </c>
      <c r="P408" s="52"/>
      <c r="Q408" s="52"/>
      <c r="R408" s="52"/>
      <c r="S408" s="52"/>
      <c r="T408" s="52">
        <f>INDEX(accounts_user!A:A,MATCH(U408,accounts_user!H:H,0))</f>
        <v>8744</v>
      </c>
      <c r="U408" s="52" t="s">
        <v>11544</v>
      </c>
      <c r="W408" s="52"/>
      <c r="X408" s="52"/>
      <c r="Y408" s="52"/>
      <c r="Z408" s="52"/>
      <c r="AA408" s="52"/>
    </row>
    <row r="409" spans="1:27" x14ac:dyDescent="0.25">
      <c r="A409">
        <v>855</v>
      </c>
      <c r="C409" s="52">
        <v>20</v>
      </c>
      <c r="G409" s="52">
        <v>2</v>
      </c>
      <c r="H409">
        <v>0</v>
      </c>
      <c r="L409" s="52">
        <f>INDEX(printer_printername!A:A,MATCH(M409,printer_printername!B:B,0))</f>
        <v>157</v>
      </c>
      <c r="M409" t="s">
        <v>1221</v>
      </c>
      <c r="N409" s="52"/>
      <c r="T409" s="52"/>
      <c r="U409" t="s">
        <v>8478</v>
      </c>
    </row>
    <row r="410" spans="1:27" x14ac:dyDescent="0.25">
      <c r="A410">
        <v>856</v>
      </c>
      <c r="C410" s="52">
        <v>54</v>
      </c>
      <c r="G410" s="52">
        <v>2</v>
      </c>
      <c r="H410">
        <v>0</v>
      </c>
      <c r="L410" s="52">
        <f>INDEX(printer_printername!A:A,MATCH(M410,printer_printername!B:B,0))</f>
        <v>157</v>
      </c>
      <c r="M410" t="s">
        <v>1221</v>
      </c>
      <c r="N410" s="52"/>
      <c r="T410" s="52"/>
      <c r="U410" s="185" t="s">
        <v>14574</v>
      </c>
    </row>
    <row r="411" spans="1:27" x14ac:dyDescent="0.25">
      <c r="A411">
        <v>857</v>
      </c>
      <c r="C411" s="52">
        <v>56</v>
      </c>
      <c r="G411" s="52">
        <v>2</v>
      </c>
      <c r="H411">
        <v>0</v>
      </c>
      <c r="L411" s="52">
        <f>INDEX(printer_printername!A:A,MATCH(M411,printer_printername!B:B,0))</f>
        <v>157</v>
      </c>
      <c r="M411" t="s">
        <v>1221</v>
      </c>
      <c r="N411" s="52">
        <f>INDEX(organizations_branch!A:A,MATCH(O411,organizations_branch!B:B,0))</f>
        <v>2</v>
      </c>
      <c r="O411" t="s">
        <v>6404</v>
      </c>
      <c r="T411" s="52">
        <f>INDEX(accounts_user!A:A,MATCH(U411,accounts_user!H:H,0))</f>
        <v>9741</v>
      </c>
      <c r="U411" t="s">
        <v>8641</v>
      </c>
    </row>
    <row r="412" spans="1:27" x14ac:dyDescent="0.25">
      <c r="A412">
        <v>858</v>
      </c>
      <c r="C412" s="52">
        <v>249</v>
      </c>
      <c r="G412" s="52">
        <v>2</v>
      </c>
      <c r="H412">
        <v>0</v>
      </c>
      <c r="L412" s="52">
        <f>INDEX(printer_printername!A:A,MATCH(M412,printer_printername!B:B,0))</f>
        <v>157</v>
      </c>
      <c r="M412" t="s">
        <v>1221</v>
      </c>
      <c r="N412" s="52">
        <f>INDEX(organizations_branch!A:A,MATCH(O412,organizations_branch!B:B,0))</f>
        <v>1</v>
      </c>
      <c r="O412" t="s">
        <v>2339</v>
      </c>
      <c r="T412" s="52">
        <f>INDEX(accounts_user!A:A,MATCH(U412,accounts_user!H:H,0))</f>
        <v>10460</v>
      </c>
      <c r="U412" t="s">
        <v>12764</v>
      </c>
    </row>
    <row r="413" spans="1:27" x14ac:dyDescent="0.25">
      <c r="A413">
        <v>859</v>
      </c>
      <c r="C413" s="52">
        <v>740</v>
      </c>
      <c r="G413" s="52">
        <v>2</v>
      </c>
      <c r="H413">
        <v>0</v>
      </c>
      <c r="L413" s="52">
        <f>INDEX(printer_printername!A:A,MATCH(M413,printer_printername!B:B,0))</f>
        <v>157</v>
      </c>
      <c r="M413" t="s">
        <v>1221</v>
      </c>
      <c r="N413" s="52"/>
      <c r="T413" s="52"/>
      <c r="U413" t="s">
        <v>8044</v>
      </c>
    </row>
    <row r="414" spans="1:27" x14ac:dyDescent="0.25">
      <c r="A414">
        <v>860</v>
      </c>
      <c r="C414" s="52">
        <v>2171</v>
      </c>
      <c r="G414" s="52">
        <v>1</v>
      </c>
      <c r="H414">
        <v>0</v>
      </c>
      <c r="L414" s="52">
        <f>INDEX(printer_printername!A:A,MATCH(M414,printer_printername!B:B,0))</f>
        <v>157</v>
      </c>
      <c r="M414" t="s">
        <v>1221</v>
      </c>
      <c r="N414" s="52"/>
      <c r="T414" s="52"/>
      <c r="U414" t="s">
        <v>1551</v>
      </c>
    </row>
    <row r="415" spans="1:27" x14ac:dyDescent="0.25">
      <c r="A415">
        <v>861</v>
      </c>
      <c r="C415" s="52">
        <v>2483</v>
      </c>
      <c r="G415" s="52">
        <v>1</v>
      </c>
      <c r="H415">
        <v>0</v>
      </c>
      <c r="L415" s="52">
        <f>INDEX(printer_printername!A:A,MATCH(M415,printer_printername!B:B,0))</f>
        <v>157</v>
      </c>
      <c r="M415" t="s">
        <v>1221</v>
      </c>
      <c r="N415" s="52"/>
      <c r="T415" s="52"/>
      <c r="U415" t="s">
        <v>1551</v>
      </c>
    </row>
    <row r="416" spans="1:27" x14ac:dyDescent="0.25">
      <c r="A416">
        <v>862</v>
      </c>
      <c r="C416" s="52">
        <v>67053</v>
      </c>
      <c r="G416" s="52">
        <v>2</v>
      </c>
      <c r="H416">
        <v>0</v>
      </c>
      <c r="L416" s="52">
        <f>INDEX(printer_printername!A:A,MATCH(M416,printer_printername!B:B,0))</f>
        <v>157</v>
      </c>
      <c r="M416" t="s">
        <v>1221</v>
      </c>
      <c r="N416" s="52"/>
      <c r="T416" s="52"/>
      <c r="U416" t="s">
        <v>8643</v>
      </c>
    </row>
    <row r="417" spans="1:21" x14ac:dyDescent="0.25">
      <c r="A417">
        <v>863</v>
      </c>
      <c r="C417" s="52">
        <v>67138</v>
      </c>
      <c r="G417" s="52">
        <v>1</v>
      </c>
      <c r="H417">
        <v>0</v>
      </c>
      <c r="L417" s="52">
        <f>INDEX(printer_printername!A:A,MATCH(M417,printer_printername!B:B,0))</f>
        <v>157</v>
      </c>
      <c r="M417" t="s">
        <v>1221</v>
      </c>
      <c r="N417" s="52"/>
      <c r="T417" s="52"/>
      <c r="U417" t="s">
        <v>1551</v>
      </c>
    </row>
    <row r="418" spans="1:21" x14ac:dyDescent="0.25">
      <c r="A418">
        <v>864</v>
      </c>
      <c r="C418" s="52">
        <v>67585</v>
      </c>
      <c r="G418" s="52">
        <v>1</v>
      </c>
      <c r="H418">
        <v>0</v>
      </c>
      <c r="L418" s="52">
        <f>INDEX(printer_printername!A:A,MATCH(M418,printer_printername!B:B,0))</f>
        <v>157</v>
      </c>
      <c r="M418" t="s">
        <v>1221</v>
      </c>
      <c r="N418" s="52"/>
      <c r="T418" s="52"/>
      <c r="U418" t="s">
        <v>1551</v>
      </c>
    </row>
    <row r="419" spans="1:21" x14ac:dyDescent="0.25">
      <c r="A419">
        <v>865</v>
      </c>
      <c r="C419" s="52">
        <v>67854</v>
      </c>
      <c r="G419" s="52">
        <v>1</v>
      </c>
      <c r="H419">
        <v>0</v>
      </c>
      <c r="L419" s="52">
        <f>INDEX(printer_printername!A:A,MATCH(M419,printer_printername!B:B,0))</f>
        <v>157</v>
      </c>
      <c r="M419" t="s">
        <v>1221</v>
      </c>
      <c r="N419" s="52"/>
      <c r="T419" s="52"/>
      <c r="U419" t="s">
        <v>1551</v>
      </c>
    </row>
    <row r="420" spans="1:21" x14ac:dyDescent="0.25">
      <c r="A420">
        <v>866</v>
      </c>
      <c r="C420" s="52">
        <v>67917</v>
      </c>
      <c r="G420" s="52">
        <v>2</v>
      </c>
      <c r="H420">
        <v>0</v>
      </c>
      <c r="L420" s="52">
        <f>INDEX(printer_printername!A:A,MATCH(M420,printer_printername!B:B,0))</f>
        <v>157</v>
      </c>
      <c r="M420" t="s">
        <v>1221</v>
      </c>
      <c r="N420" s="52">
        <f>INDEX(organizations_branch!A:A,MATCH(O420,organizations_branch!B:B,0))</f>
        <v>2</v>
      </c>
      <c r="O420" t="s">
        <v>6404</v>
      </c>
      <c r="T420" s="52">
        <f>INDEX(accounts_user!A:A,MATCH(U420,accounts_user!H:H,0))</f>
        <v>9637</v>
      </c>
      <c r="U420" t="s">
        <v>11479</v>
      </c>
    </row>
    <row r="421" spans="1:21" x14ac:dyDescent="0.25">
      <c r="A421">
        <v>867</v>
      </c>
      <c r="C421" s="52">
        <v>68397</v>
      </c>
      <c r="G421" s="52">
        <v>1</v>
      </c>
      <c r="H421">
        <v>0</v>
      </c>
      <c r="L421" s="52">
        <f>INDEX(printer_printername!A:A,MATCH(M421,printer_printername!B:B,0))</f>
        <v>157</v>
      </c>
      <c r="M421" t="s">
        <v>1221</v>
      </c>
      <c r="N421" s="52"/>
      <c r="T421" s="52"/>
      <c r="U421" t="s">
        <v>1551</v>
      </c>
    </row>
    <row r="422" spans="1:21" x14ac:dyDescent="0.25">
      <c r="A422">
        <v>868</v>
      </c>
      <c r="C422" s="52">
        <v>68634</v>
      </c>
      <c r="G422" s="52">
        <v>1</v>
      </c>
      <c r="H422">
        <v>0</v>
      </c>
      <c r="L422" s="52">
        <f>INDEX(printer_printername!A:A,MATCH(M422,printer_printername!B:B,0))</f>
        <v>157</v>
      </c>
      <c r="M422" t="s">
        <v>1221</v>
      </c>
      <c r="N422" s="52"/>
      <c r="T422" s="52"/>
      <c r="U422" t="s">
        <v>1551</v>
      </c>
    </row>
    <row r="423" spans="1:21" x14ac:dyDescent="0.25">
      <c r="A423">
        <v>869</v>
      </c>
      <c r="C423" s="52">
        <v>68807</v>
      </c>
      <c r="G423" s="52">
        <v>1</v>
      </c>
      <c r="H423">
        <v>0</v>
      </c>
      <c r="L423" s="52">
        <f>INDEX(printer_printername!A:A,MATCH(M423,printer_printername!B:B,0))</f>
        <v>157</v>
      </c>
      <c r="M423" t="s">
        <v>1221</v>
      </c>
      <c r="N423" s="52"/>
      <c r="T423" s="52"/>
      <c r="U423" t="s">
        <v>1551</v>
      </c>
    </row>
    <row r="424" spans="1:21" x14ac:dyDescent="0.25">
      <c r="A424">
        <v>870</v>
      </c>
      <c r="C424" s="52">
        <v>77098</v>
      </c>
      <c r="G424" s="52">
        <v>2</v>
      </c>
      <c r="H424">
        <v>0</v>
      </c>
      <c r="L424" s="52">
        <f>INDEX(printer_printername!A:A,MATCH(M424,printer_printername!B:B,0))</f>
        <v>157</v>
      </c>
      <c r="M424" t="s">
        <v>1221</v>
      </c>
      <c r="N424" s="52"/>
      <c r="T424" s="52"/>
      <c r="U424" t="s">
        <v>2664</v>
      </c>
    </row>
    <row r="425" spans="1:21" x14ac:dyDescent="0.25">
      <c r="A425">
        <v>871</v>
      </c>
      <c r="C425" s="52">
        <v>77938</v>
      </c>
      <c r="G425" s="52">
        <v>1</v>
      </c>
      <c r="H425">
        <v>0</v>
      </c>
      <c r="L425" s="52">
        <f>INDEX(printer_printername!A:A,MATCH(M425,printer_printername!B:B,0))</f>
        <v>157</v>
      </c>
      <c r="M425" t="s">
        <v>1221</v>
      </c>
      <c r="N425" s="52"/>
      <c r="T425" s="52"/>
      <c r="U425" t="s">
        <v>1551</v>
      </c>
    </row>
    <row r="426" spans="1:21" x14ac:dyDescent="0.25">
      <c r="A426">
        <v>872</v>
      </c>
      <c r="C426" s="52">
        <v>78268</v>
      </c>
      <c r="G426" s="52">
        <v>2</v>
      </c>
      <c r="H426">
        <v>0</v>
      </c>
      <c r="L426" s="52">
        <f>INDEX(printer_printername!A:A,MATCH(M426,printer_printername!B:B,0))</f>
        <v>157</v>
      </c>
      <c r="M426" t="s">
        <v>1221</v>
      </c>
      <c r="N426" s="52">
        <f>INDEX(organizations_branch!A:A,MATCH(O426,organizations_branch!B:B,0))</f>
        <v>2</v>
      </c>
      <c r="O426" t="s">
        <v>6404</v>
      </c>
      <c r="T426" s="52">
        <f>INDEX(accounts_user!A:A,MATCH(U426,accounts_user!H:H,0))</f>
        <v>9988</v>
      </c>
      <c r="U426" t="s">
        <v>11445</v>
      </c>
    </row>
    <row r="427" spans="1:21" x14ac:dyDescent="0.25">
      <c r="A427">
        <v>873</v>
      </c>
      <c r="C427" s="52">
        <v>78269</v>
      </c>
      <c r="G427" s="52">
        <v>1</v>
      </c>
      <c r="H427">
        <v>0</v>
      </c>
      <c r="L427" s="52">
        <f>INDEX(printer_printername!A:A,MATCH(M427,printer_printername!B:B,0))</f>
        <v>157</v>
      </c>
      <c r="M427" t="s">
        <v>1221</v>
      </c>
      <c r="N427" s="52"/>
      <c r="T427" s="52"/>
      <c r="U427" t="s">
        <v>1551</v>
      </c>
    </row>
    <row r="428" spans="1:21" x14ac:dyDescent="0.25">
      <c r="A428">
        <v>874</v>
      </c>
      <c r="C428" s="52">
        <v>78703</v>
      </c>
      <c r="G428" s="52">
        <v>2</v>
      </c>
      <c r="H428">
        <v>0</v>
      </c>
      <c r="L428" s="52">
        <f>INDEX(printer_printername!A:A,MATCH(M428,printer_printername!B:B,0))</f>
        <v>157</v>
      </c>
      <c r="M428" t="s">
        <v>1221</v>
      </c>
      <c r="N428" s="52">
        <f>INDEX(organizations_branch!A:A,MATCH(O428,organizations_branch!B:B,0))</f>
        <v>2</v>
      </c>
      <c r="O428" t="s">
        <v>6404</v>
      </c>
      <c r="T428" s="52">
        <f>INDEX(accounts_user!A:A,MATCH(U428,accounts_user!H:H,0))</f>
        <v>10203</v>
      </c>
      <c r="U428" t="s">
        <v>9250</v>
      </c>
    </row>
    <row r="429" spans="1:21" x14ac:dyDescent="0.25">
      <c r="A429">
        <v>875</v>
      </c>
      <c r="C429" s="52">
        <v>79086</v>
      </c>
      <c r="G429" s="52">
        <v>1</v>
      </c>
      <c r="H429">
        <v>0</v>
      </c>
      <c r="L429" s="52">
        <f>INDEX(printer_printername!A:A,MATCH(M429,printer_printername!B:B,0))</f>
        <v>157</v>
      </c>
      <c r="M429" t="s">
        <v>1221</v>
      </c>
      <c r="N429" s="52"/>
      <c r="T429" s="52"/>
      <c r="U429" t="s">
        <v>1551</v>
      </c>
    </row>
    <row r="430" spans="1:21" x14ac:dyDescent="0.25">
      <c r="A430">
        <v>876</v>
      </c>
      <c r="C430" s="52">
        <v>85093</v>
      </c>
      <c r="G430" s="52">
        <v>1</v>
      </c>
      <c r="H430">
        <v>0</v>
      </c>
      <c r="L430" s="52">
        <f>INDEX(printer_printername!A:A,MATCH(M430,printer_printername!B:B,0))</f>
        <v>157</v>
      </c>
      <c r="M430" t="s">
        <v>1221</v>
      </c>
      <c r="N430" s="52"/>
      <c r="T430" s="52"/>
      <c r="U430" t="s">
        <v>1551</v>
      </c>
    </row>
    <row r="431" spans="1:21" x14ac:dyDescent="0.25">
      <c r="A431">
        <v>877</v>
      </c>
      <c r="C431" s="52">
        <v>86517</v>
      </c>
      <c r="G431" s="52">
        <v>2</v>
      </c>
      <c r="H431">
        <v>0</v>
      </c>
      <c r="L431" s="52">
        <f>INDEX(printer_printername!A:A,MATCH(M431,printer_printername!B:B,0))</f>
        <v>157</v>
      </c>
      <c r="M431" t="s">
        <v>1221</v>
      </c>
      <c r="N431" s="52">
        <f>INDEX(organizations_branch!A:A,MATCH(O431,organizations_branch!B:B,0))</f>
        <v>1</v>
      </c>
      <c r="O431" t="s">
        <v>2339</v>
      </c>
      <c r="T431" s="52">
        <f>INDEX(accounts_user!A:A,MATCH(U431,accounts_user!H:H,0))</f>
        <v>9150</v>
      </c>
      <c r="U431" t="s">
        <v>130</v>
      </c>
    </row>
    <row r="432" spans="1:21" x14ac:dyDescent="0.25">
      <c r="A432">
        <v>878</v>
      </c>
      <c r="C432" s="52">
        <v>2550009</v>
      </c>
      <c r="G432" s="52">
        <v>1</v>
      </c>
      <c r="H432">
        <v>0</v>
      </c>
      <c r="L432" s="52">
        <f>INDEX(printer_printername!A:A,MATCH(M432,printer_printername!B:B,0))</f>
        <v>157</v>
      </c>
      <c r="M432" t="s">
        <v>1221</v>
      </c>
      <c r="N432" s="52"/>
      <c r="T432" s="52"/>
      <c r="U432" t="s">
        <v>1551</v>
      </c>
    </row>
    <row r="433" spans="1:21" x14ac:dyDescent="0.25">
      <c r="A433">
        <v>886</v>
      </c>
      <c r="C433" s="52" t="s">
        <v>4256</v>
      </c>
      <c r="G433" s="52">
        <v>1</v>
      </c>
      <c r="H433">
        <v>0</v>
      </c>
      <c r="L433" s="52">
        <f>INDEX(printer_printername!A:A,MATCH(M433,printer_printername!B:B,0))</f>
        <v>157</v>
      </c>
      <c r="M433" t="s">
        <v>1221</v>
      </c>
      <c r="N433" s="52"/>
      <c r="T433" s="52"/>
      <c r="U433" t="s">
        <v>1551</v>
      </c>
    </row>
    <row r="434" spans="1:21" x14ac:dyDescent="0.25">
      <c r="A434">
        <v>887</v>
      </c>
      <c r="C434" s="52" t="s">
        <v>1862</v>
      </c>
      <c r="G434" s="52">
        <v>2</v>
      </c>
      <c r="H434">
        <v>0</v>
      </c>
      <c r="L434" s="52">
        <f>INDEX(printer_printername!A:A,MATCH(M434,printer_printername!B:B,0))</f>
        <v>157</v>
      </c>
      <c r="M434" t="s">
        <v>1221</v>
      </c>
      <c r="N434" s="52"/>
      <c r="T434" s="52"/>
      <c r="U434" s="185" t="s">
        <v>14577</v>
      </c>
    </row>
    <row r="435" spans="1:21" x14ac:dyDescent="0.25">
      <c r="A435">
        <v>888</v>
      </c>
      <c r="C435" s="52">
        <v>2168</v>
      </c>
      <c r="G435" s="52">
        <v>2</v>
      </c>
      <c r="H435">
        <v>0</v>
      </c>
      <c r="L435" s="52">
        <f>INDEX(printer_printername!A:A,MATCH(M435,printer_printername!B:B,0))</f>
        <v>158</v>
      </c>
      <c r="M435" t="s">
        <v>1653</v>
      </c>
      <c r="N435" s="52"/>
      <c r="T435" s="52"/>
      <c r="U435" t="s">
        <v>9379</v>
      </c>
    </row>
    <row r="436" spans="1:21" x14ac:dyDescent="0.25">
      <c r="A436">
        <v>889</v>
      </c>
      <c r="C436" s="52">
        <v>22970</v>
      </c>
      <c r="G436" s="52">
        <v>2</v>
      </c>
      <c r="H436">
        <v>0</v>
      </c>
      <c r="L436" s="52">
        <f>INDEX(printer_printername!A:A,MATCH(M436,printer_printername!B:B,0))</f>
        <v>158</v>
      </c>
      <c r="M436" t="s">
        <v>1653</v>
      </c>
      <c r="N436" s="52">
        <f>INDEX(organizations_branch!A:A,MATCH(O436,organizations_branch!B:B,0))</f>
        <v>2</v>
      </c>
      <c r="O436" t="s">
        <v>6404</v>
      </c>
      <c r="T436" s="52">
        <f>INDEX(accounts_user!A:A,MATCH(U436,accounts_user!H:H,0))</f>
        <v>10065</v>
      </c>
      <c r="U436" t="s">
        <v>9030</v>
      </c>
    </row>
    <row r="437" spans="1:21" x14ac:dyDescent="0.25">
      <c r="A437">
        <v>890</v>
      </c>
      <c r="C437" s="52">
        <v>59000</v>
      </c>
      <c r="G437" s="52">
        <v>2</v>
      </c>
      <c r="H437">
        <v>0</v>
      </c>
      <c r="L437" s="52">
        <f>INDEX(printer_printername!A:A,MATCH(M437,printer_printername!B:B,0))</f>
        <v>158</v>
      </c>
      <c r="M437" t="s">
        <v>1653</v>
      </c>
      <c r="N437" s="52">
        <f>INDEX(organizations_branch!A:A,MATCH(O437,organizations_branch!B:B,0))</f>
        <v>2</v>
      </c>
      <c r="O437" t="s">
        <v>6404</v>
      </c>
      <c r="T437" s="52">
        <f>INDEX(accounts_user!A:A,MATCH(U437,accounts_user!H:H,0))</f>
        <v>10095</v>
      </c>
      <c r="U437" t="s">
        <v>9570</v>
      </c>
    </row>
    <row r="438" spans="1:21" x14ac:dyDescent="0.25">
      <c r="A438">
        <v>891</v>
      </c>
      <c r="C438" s="52">
        <v>59001</v>
      </c>
      <c r="G438" s="52">
        <v>2</v>
      </c>
      <c r="H438">
        <v>0</v>
      </c>
      <c r="L438" s="52">
        <f>INDEX(printer_printername!A:A,MATCH(M438,printer_printername!B:B,0))</f>
        <v>158</v>
      </c>
      <c r="M438" t="s">
        <v>1653</v>
      </c>
      <c r="N438" s="52">
        <f>INDEX(organizations_branch!A:A,MATCH(O438,organizations_branch!B:B,0))</f>
        <v>2</v>
      </c>
      <c r="O438" t="s">
        <v>6404</v>
      </c>
      <c r="T438" s="52">
        <f>INDEX(accounts_user!A:A,MATCH(U438,accounts_user!H:H,0))</f>
        <v>10095</v>
      </c>
      <c r="U438" t="s">
        <v>9570</v>
      </c>
    </row>
    <row r="439" spans="1:21" x14ac:dyDescent="0.25">
      <c r="A439">
        <v>892</v>
      </c>
      <c r="C439" s="52">
        <v>59067</v>
      </c>
      <c r="G439" s="52">
        <v>2</v>
      </c>
      <c r="H439">
        <v>0</v>
      </c>
      <c r="L439" s="52">
        <f>INDEX(printer_printername!A:A,MATCH(M439,printer_printername!B:B,0))</f>
        <v>158</v>
      </c>
      <c r="M439" t="s">
        <v>1653</v>
      </c>
      <c r="N439" s="52">
        <f>INDEX(organizations_branch!A:A,MATCH(O439,organizations_branch!B:B,0))</f>
        <v>2</v>
      </c>
      <c r="O439" t="s">
        <v>6404</v>
      </c>
      <c r="T439" s="52">
        <f>INDEX(accounts_user!A:A,MATCH(U439,accounts_user!H:H,0))</f>
        <v>9657</v>
      </c>
      <c r="U439" t="s">
        <v>14578</v>
      </c>
    </row>
    <row r="440" spans="1:21" x14ac:dyDescent="0.25">
      <c r="A440">
        <v>893</v>
      </c>
      <c r="C440" s="52">
        <v>77900</v>
      </c>
      <c r="G440" s="52">
        <v>1</v>
      </c>
      <c r="H440">
        <v>0</v>
      </c>
      <c r="L440" s="52">
        <f>INDEX(printer_printername!A:A,MATCH(M440,printer_printername!B:B,0))</f>
        <v>158</v>
      </c>
      <c r="M440" t="s">
        <v>1653</v>
      </c>
      <c r="N440" s="52"/>
      <c r="T440" s="52"/>
      <c r="U440" t="s">
        <v>1551</v>
      </c>
    </row>
    <row r="441" spans="1:21" x14ac:dyDescent="0.25">
      <c r="A441">
        <v>894</v>
      </c>
      <c r="C441" s="52">
        <v>77952</v>
      </c>
      <c r="G441" s="52">
        <v>2</v>
      </c>
      <c r="H441">
        <v>0</v>
      </c>
      <c r="L441" s="52">
        <f>INDEX(printer_printername!A:A,MATCH(M441,printer_printername!B:B,0))</f>
        <v>158</v>
      </c>
      <c r="M441" t="s">
        <v>1653</v>
      </c>
      <c r="N441" s="52">
        <f>INDEX(organizations_branch!A:A,MATCH(O441,organizations_branch!B:B,0))</f>
        <v>2</v>
      </c>
      <c r="O441" t="s">
        <v>6404</v>
      </c>
      <c r="T441" s="52">
        <f>INDEX(accounts_user!A:A,MATCH(U441,accounts_user!H:H,0))</f>
        <v>9646</v>
      </c>
      <c r="U441" t="s">
        <v>12201</v>
      </c>
    </row>
    <row r="442" spans="1:21" x14ac:dyDescent="0.25">
      <c r="A442">
        <v>895</v>
      </c>
      <c r="C442" s="52">
        <v>77967</v>
      </c>
      <c r="G442" s="52">
        <v>2</v>
      </c>
      <c r="H442">
        <v>0</v>
      </c>
      <c r="L442" s="52">
        <f>INDEX(printer_printername!A:A,MATCH(M442,printer_printername!B:B,0))</f>
        <v>158</v>
      </c>
      <c r="M442" t="s">
        <v>1653</v>
      </c>
      <c r="N442" s="52">
        <f>INDEX(organizations_branch!A:A,MATCH(O442,organizations_branch!B:B,0))</f>
        <v>1</v>
      </c>
      <c r="O442" t="s">
        <v>2339</v>
      </c>
      <c r="T442" s="52">
        <f>INDEX(accounts_user!A:A,MATCH(U442,accounts_user!H:H,0))</f>
        <v>9275</v>
      </c>
      <c r="U442" t="s">
        <v>1796</v>
      </c>
    </row>
    <row r="443" spans="1:21" x14ac:dyDescent="0.25">
      <c r="A443">
        <v>896</v>
      </c>
      <c r="C443" s="52">
        <v>77968</v>
      </c>
      <c r="G443" s="52">
        <v>2</v>
      </c>
      <c r="H443">
        <v>0</v>
      </c>
      <c r="L443" s="52">
        <f>INDEX(printer_printername!A:A,MATCH(M443,printer_printername!B:B,0))</f>
        <v>158</v>
      </c>
      <c r="M443" t="s">
        <v>1653</v>
      </c>
      <c r="N443" s="52">
        <f>INDEX(organizations_branch!A:A,MATCH(O443,organizations_branch!B:B,0))</f>
        <v>1</v>
      </c>
      <c r="O443" t="s">
        <v>2339</v>
      </c>
      <c r="T443" s="52">
        <f>INDEX(accounts_user!A:A,MATCH(U443,accounts_user!H:H,0))</f>
        <v>8434</v>
      </c>
      <c r="U443" t="s">
        <v>14579</v>
      </c>
    </row>
    <row r="444" spans="1:21" x14ac:dyDescent="0.25">
      <c r="A444">
        <v>897</v>
      </c>
      <c r="C444" s="52">
        <v>77969</v>
      </c>
      <c r="G444" s="52">
        <v>2</v>
      </c>
      <c r="H444">
        <v>0</v>
      </c>
      <c r="L444" s="52">
        <f>INDEX(printer_printername!A:A,MATCH(M444,printer_printername!B:B,0))</f>
        <v>158</v>
      </c>
      <c r="M444" t="s">
        <v>1653</v>
      </c>
      <c r="N444" s="52"/>
      <c r="T444" s="52"/>
      <c r="U444" s="185" t="s">
        <v>14580</v>
      </c>
    </row>
    <row r="445" spans="1:21" x14ac:dyDescent="0.25">
      <c r="A445">
        <v>898</v>
      </c>
      <c r="C445" s="52">
        <v>78592</v>
      </c>
      <c r="G445" s="52">
        <v>2</v>
      </c>
      <c r="H445">
        <v>0</v>
      </c>
      <c r="L445" s="52">
        <f>INDEX(printer_printername!A:A,MATCH(M445,printer_printername!B:B,0))</f>
        <v>158</v>
      </c>
      <c r="M445" t="s">
        <v>1653</v>
      </c>
      <c r="N445" s="52"/>
      <c r="T445" s="52"/>
      <c r="U445" s="185" t="s">
        <v>14581</v>
      </c>
    </row>
    <row r="446" spans="1:21" x14ac:dyDescent="0.25">
      <c r="A446">
        <v>899</v>
      </c>
      <c r="C446" s="52">
        <v>78594</v>
      </c>
      <c r="G446" s="52">
        <v>2</v>
      </c>
      <c r="H446">
        <v>0</v>
      </c>
      <c r="L446" s="52">
        <f>INDEX(printer_printername!A:A,MATCH(M446,printer_printername!B:B,0))</f>
        <v>158</v>
      </c>
      <c r="M446" t="s">
        <v>1653</v>
      </c>
      <c r="N446" s="52"/>
      <c r="T446" s="52"/>
      <c r="U446" s="185" t="s">
        <v>14582</v>
      </c>
    </row>
    <row r="447" spans="1:21" x14ac:dyDescent="0.25">
      <c r="A447">
        <v>900</v>
      </c>
      <c r="C447" s="52">
        <v>78595</v>
      </c>
      <c r="G447" s="52">
        <v>2</v>
      </c>
      <c r="H447">
        <v>0</v>
      </c>
      <c r="L447" s="52">
        <f>INDEX(printer_printername!A:A,MATCH(M447,printer_printername!B:B,0))</f>
        <v>158</v>
      </c>
      <c r="M447" t="s">
        <v>1653</v>
      </c>
      <c r="N447" s="52"/>
      <c r="T447" s="52"/>
      <c r="U447" t="s">
        <v>13048</v>
      </c>
    </row>
    <row r="448" spans="1:21" x14ac:dyDescent="0.25">
      <c r="A448">
        <v>901</v>
      </c>
      <c r="C448" s="52">
        <v>78596</v>
      </c>
      <c r="G448" s="52">
        <v>2</v>
      </c>
      <c r="H448">
        <v>0</v>
      </c>
      <c r="L448" s="52">
        <f>INDEX(printer_printername!A:A,MATCH(M448,printer_printername!B:B,0))</f>
        <v>158</v>
      </c>
      <c r="M448" t="s">
        <v>1653</v>
      </c>
      <c r="N448" s="52">
        <f>INDEX(organizations_branch!A:A,MATCH(O448,organizations_branch!B:B,0))</f>
        <v>1</v>
      </c>
      <c r="O448" t="s">
        <v>2339</v>
      </c>
      <c r="T448" s="52">
        <f>INDEX(accounts_user!A:A,MATCH(U448,accounts_user!H:H,0))</f>
        <v>9148</v>
      </c>
      <c r="U448" t="s">
        <v>14583</v>
      </c>
    </row>
    <row r="449" spans="1:21" x14ac:dyDescent="0.25">
      <c r="A449">
        <v>902</v>
      </c>
      <c r="C449" s="52">
        <v>78598</v>
      </c>
      <c r="G449" s="52">
        <v>2</v>
      </c>
      <c r="H449">
        <v>0</v>
      </c>
      <c r="L449" s="52">
        <f>INDEX(printer_printername!A:A,MATCH(M449,printer_printername!B:B,0))</f>
        <v>158</v>
      </c>
      <c r="M449" t="s">
        <v>1653</v>
      </c>
      <c r="N449" s="52">
        <f>INDEX(organizations_branch!A:A,MATCH(O449,organizations_branch!B:B,0))</f>
        <v>1</v>
      </c>
      <c r="O449" t="s">
        <v>2339</v>
      </c>
      <c r="T449" s="52">
        <f>INDEX(accounts_user!A:A,MATCH(U449,accounts_user!H:H,0))</f>
        <v>8699</v>
      </c>
      <c r="U449" t="s">
        <v>8186</v>
      </c>
    </row>
    <row r="450" spans="1:21" x14ac:dyDescent="0.25">
      <c r="A450">
        <v>903</v>
      </c>
      <c r="C450" s="52">
        <v>78599</v>
      </c>
      <c r="G450" s="52">
        <v>2</v>
      </c>
      <c r="H450">
        <v>0</v>
      </c>
      <c r="L450" s="52">
        <f>INDEX(printer_printername!A:A,MATCH(M450,printer_printername!B:B,0))</f>
        <v>158</v>
      </c>
      <c r="M450" t="s">
        <v>1653</v>
      </c>
      <c r="N450" s="52">
        <f>INDEX(organizations_branch!A:A,MATCH(O450,organizations_branch!B:B,0))</f>
        <v>1</v>
      </c>
      <c r="O450" t="s">
        <v>2339</v>
      </c>
      <c r="T450" s="52">
        <f>INDEX(accounts_user!A:A,MATCH(U450,accounts_user!H:H,0))</f>
        <v>8961</v>
      </c>
      <c r="U450" t="s">
        <v>12359</v>
      </c>
    </row>
    <row r="451" spans="1:21" x14ac:dyDescent="0.25">
      <c r="A451">
        <v>904</v>
      </c>
      <c r="C451" s="52">
        <v>78600</v>
      </c>
      <c r="G451" s="52">
        <v>2</v>
      </c>
      <c r="H451">
        <v>0</v>
      </c>
      <c r="L451" s="52">
        <f>INDEX(printer_printername!A:A,MATCH(M451,printer_printername!B:B,0))</f>
        <v>158</v>
      </c>
      <c r="M451" t="s">
        <v>1653</v>
      </c>
      <c r="N451" s="52">
        <f>INDEX(organizations_branch!A:A,MATCH(O451,organizations_branch!B:B,0))</f>
        <v>2</v>
      </c>
      <c r="O451" t="s">
        <v>6404</v>
      </c>
      <c r="T451" s="52">
        <f>INDEX(accounts_user!A:A,MATCH(U451,accounts_user!H:H,0))</f>
        <v>9846</v>
      </c>
      <c r="U451" t="s">
        <v>11723</v>
      </c>
    </row>
    <row r="452" spans="1:21" x14ac:dyDescent="0.25">
      <c r="A452">
        <v>905</v>
      </c>
      <c r="C452" s="52">
        <v>78601</v>
      </c>
      <c r="G452" s="52">
        <v>2</v>
      </c>
      <c r="H452">
        <v>0</v>
      </c>
      <c r="L452" s="52">
        <f>INDEX(printer_printername!A:A,MATCH(M452,printer_printername!B:B,0))</f>
        <v>158</v>
      </c>
      <c r="M452" t="s">
        <v>1653</v>
      </c>
      <c r="N452" s="52">
        <f>INDEX(organizations_branch!A:A,MATCH(O452,organizations_branch!B:B,0))</f>
        <v>1</v>
      </c>
      <c r="O452" t="s">
        <v>2339</v>
      </c>
      <c r="T452" s="52">
        <f>INDEX(accounts_user!A:A,MATCH(U452,accounts_user!H:H,0))</f>
        <v>8641</v>
      </c>
      <c r="U452" t="s">
        <v>11705</v>
      </c>
    </row>
    <row r="453" spans="1:21" x14ac:dyDescent="0.25">
      <c r="A453">
        <v>906</v>
      </c>
      <c r="C453" s="52">
        <v>78602</v>
      </c>
      <c r="G453" s="52">
        <v>2</v>
      </c>
      <c r="H453">
        <v>0</v>
      </c>
      <c r="L453" s="52">
        <f>INDEX(printer_printername!A:A,MATCH(M453,printer_printername!B:B,0))</f>
        <v>158</v>
      </c>
      <c r="M453" t="s">
        <v>1653</v>
      </c>
      <c r="N453" s="52">
        <f>INDEX(organizations_branch!A:A,MATCH(O453,organizations_branch!B:B,0))</f>
        <v>2</v>
      </c>
      <c r="O453" t="s">
        <v>6404</v>
      </c>
      <c r="T453" s="52">
        <f>INDEX(accounts_user!A:A,MATCH(U453,accounts_user!H:H,0))</f>
        <v>9650</v>
      </c>
      <c r="U453" t="s">
        <v>9649</v>
      </c>
    </row>
    <row r="454" spans="1:21" x14ac:dyDescent="0.25">
      <c r="A454">
        <v>907</v>
      </c>
      <c r="C454" s="52">
        <v>78603</v>
      </c>
      <c r="G454" s="52">
        <v>1</v>
      </c>
      <c r="H454">
        <v>0</v>
      </c>
      <c r="L454" s="52">
        <f>INDEX(printer_printername!A:A,MATCH(M454,printer_printername!B:B,0))</f>
        <v>158</v>
      </c>
      <c r="M454" t="s">
        <v>1653</v>
      </c>
      <c r="N454" s="52"/>
      <c r="T454" s="52"/>
      <c r="U454" t="s">
        <v>1551</v>
      </c>
    </row>
    <row r="455" spans="1:21" x14ac:dyDescent="0.25">
      <c r="A455">
        <v>908</v>
      </c>
      <c r="C455" s="52">
        <v>78604</v>
      </c>
      <c r="G455" s="52">
        <v>2</v>
      </c>
      <c r="H455">
        <v>0</v>
      </c>
      <c r="L455" s="52">
        <f>INDEX(printer_printername!A:A,MATCH(M455,printer_printername!B:B,0))</f>
        <v>158</v>
      </c>
      <c r="M455" t="s">
        <v>1653</v>
      </c>
      <c r="N455" s="52">
        <f>INDEX(organizations_branch!A:A,MATCH(O455,organizations_branch!B:B,0))</f>
        <v>1</v>
      </c>
      <c r="O455" t="s">
        <v>2339</v>
      </c>
      <c r="T455" s="52">
        <f>INDEX(accounts_user!A:A,MATCH(U455,accounts_user!H:H,0))</f>
        <v>8553</v>
      </c>
      <c r="U455" t="s">
        <v>7121</v>
      </c>
    </row>
    <row r="456" spans="1:21" x14ac:dyDescent="0.25">
      <c r="A456">
        <v>909</v>
      </c>
      <c r="C456" s="52">
        <v>78605</v>
      </c>
      <c r="G456" s="52">
        <v>2</v>
      </c>
      <c r="H456">
        <v>0</v>
      </c>
      <c r="L456" s="52">
        <f>INDEX(printer_printername!A:A,MATCH(M456,printer_printername!B:B,0))</f>
        <v>158</v>
      </c>
      <c r="M456" t="s">
        <v>1653</v>
      </c>
      <c r="N456" s="52">
        <f>INDEX(organizations_branch!A:A,MATCH(O456,organizations_branch!B:B,0))</f>
        <v>1</v>
      </c>
      <c r="O456" t="s">
        <v>2339</v>
      </c>
      <c r="T456" s="52">
        <f>INDEX(accounts_user!A:A,MATCH(U456,accounts_user!H:H,0))</f>
        <v>8651</v>
      </c>
      <c r="U456" t="s">
        <v>10860</v>
      </c>
    </row>
    <row r="457" spans="1:21" x14ac:dyDescent="0.25">
      <c r="A457">
        <v>910</v>
      </c>
      <c r="C457" s="52">
        <v>78629</v>
      </c>
      <c r="G457" s="52">
        <v>2</v>
      </c>
      <c r="H457">
        <v>0</v>
      </c>
      <c r="L457" s="52">
        <f>INDEX(printer_printername!A:A,MATCH(M457,printer_printername!B:B,0))</f>
        <v>158</v>
      </c>
      <c r="M457" t="s">
        <v>1653</v>
      </c>
      <c r="N457" s="52">
        <f>INDEX(organizations_branch!A:A,MATCH(O457,organizations_branch!B:B,0))</f>
        <v>2</v>
      </c>
      <c r="O457" t="s">
        <v>6404</v>
      </c>
      <c r="T457" s="52">
        <f>INDEX(accounts_user!A:A,MATCH(U457,accounts_user!H:H,0))</f>
        <v>10158</v>
      </c>
      <c r="U457" t="s">
        <v>14584</v>
      </c>
    </row>
    <row r="458" spans="1:21" x14ac:dyDescent="0.25">
      <c r="A458">
        <v>911</v>
      </c>
      <c r="C458" s="52">
        <v>78630</v>
      </c>
      <c r="G458" s="52">
        <v>2</v>
      </c>
      <c r="H458">
        <v>0</v>
      </c>
      <c r="L458" s="52">
        <f>INDEX(printer_printername!A:A,MATCH(M458,printer_printername!B:B,0))</f>
        <v>158</v>
      </c>
      <c r="M458" t="s">
        <v>1653</v>
      </c>
      <c r="N458" s="52"/>
      <c r="T458" s="52"/>
      <c r="U458" s="185" t="s">
        <v>14585</v>
      </c>
    </row>
    <row r="459" spans="1:21" x14ac:dyDescent="0.25">
      <c r="A459">
        <v>912</v>
      </c>
      <c r="C459" s="52">
        <v>78631</v>
      </c>
      <c r="G459" s="52">
        <v>2</v>
      </c>
      <c r="H459">
        <v>0</v>
      </c>
      <c r="L459" s="52">
        <f>INDEX(printer_printername!A:A,MATCH(M459,printer_printername!B:B,0))</f>
        <v>158</v>
      </c>
      <c r="M459" t="s">
        <v>1653</v>
      </c>
      <c r="N459" s="52"/>
      <c r="T459" s="52"/>
      <c r="U459" t="s">
        <v>14586</v>
      </c>
    </row>
    <row r="460" spans="1:21" x14ac:dyDescent="0.25">
      <c r="A460">
        <v>913</v>
      </c>
      <c r="C460" s="52">
        <v>78632</v>
      </c>
      <c r="G460" s="52">
        <v>2</v>
      </c>
      <c r="H460">
        <v>0</v>
      </c>
      <c r="L460" s="52">
        <f>INDEX(printer_printername!A:A,MATCH(M460,printer_printername!B:B,0))</f>
        <v>158</v>
      </c>
      <c r="M460" t="s">
        <v>1653</v>
      </c>
      <c r="N460" s="52">
        <f>INDEX(organizations_branch!A:A,MATCH(O460,organizations_branch!B:B,0))</f>
        <v>2</v>
      </c>
      <c r="O460" t="s">
        <v>6404</v>
      </c>
      <c r="T460" s="52">
        <f>INDEX(accounts_user!A:A,MATCH(U460,accounts_user!H:H,0))</f>
        <v>9989</v>
      </c>
      <c r="U460" t="s">
        <v>13324</v>
      </c>
    </row>
    <row r="461" spans="1:21" x14ac:dyDescent="0.25">
      <c r="A461">
        <v>914</v>
      </c>
      <c r="C461" s="52">
        <v>78633</v>
      </c>
      <c r="G461" s="52">
        <v>2</v>
      </c>
      <c r="H461">
        <v>0</v>
      </c>
      <c r="L461" s="52">
        <f>INDEX(printer_printername!A:A,MATCH(M461,printer_printername!B:B,0))</f>
        <v>158</v>
      </c>
      <c r="M461" t="s">
        <v>1653</v>
      </c>
      <c r="N461" s="52">
        <f>INDEX(organizations_branch!A:A,MATCH(O461,organizations_branch!B:B,0))</f>
        <v>4</v>
      </c>
      <c r="O461" t="s">
        <v>6402</v>
      </c>
      <c r="T461" s="52">
        <f>INDEX(accounts_user!A:A,MATCH(U461,accounts_user!H:H,0))</f>
        <v>10475</v>
      </c>
      <c r="U461" t="s">
        <v>8923</v>
      </c>
    </row>
    <row r="462" spans="1:21" x14ac:dyDescent="0.25">
      <c r="A462">
        <v>915</v>
      </c>
      <c r="C462" s="52">
        <v>78641</v>
      </c>
      <c r="G462" s="52">
        <v>2</v>
      </c>
      <c r="H462">
        <v>0</v>
      </c>
      <c r="L462" s="52">
        <f>INDEX(printer_printername!A:A,MATCH(M462,printer_printername!B:B,0))</f>
        <v>158</v>
      </c>
      <c r="M462" t="s">
        <v>1653</v>
      </c>
      <c r="N462" s="52">
        <f>INDEX(organizations_branch!A:A,MATCH(O462,organizations_branch!B:B,0))</f>
        <v>1</v>
      </c>
      <c r="O462" t="s">
        <v>2339</v>
      </c>
      <c r="T462" s="52">
        <f>INDEX(accounts_user!A:A,MATCH(U462,accounts_user!H:H,0))</f>
        <v>9504</v>
      </c>
      <c r="U462" t="s">
        <v>12333</v>
      </c>
    </row>
    <row r="463" spans="1:21" x14ac:dyDescent="0.25">
      <c r="A463">
        <v>916</v>
      </c>
      <c r="C463" s="52">
        <v>78642</v>
      </c>
      <c r="G463" s="52">
        <v>2</v>
      </c>
      <c r="H463">
        <v>0</v>
      </c>
      <c r="L463" s="52">
        <f>INDEX(printer_printername!A:A,MATCH(M463,printer_printername!B:B,0))</f>
        <v>158</v>
      </c>
      <c r="M463" t="s">
        <v>1653</v>
      </c>
      <c r="N463" s="52">
        <f>INDEX(organizations_branch!A:A,MATCH(O463,organizations_branch!B:B,0))</f>
        <v>1</v>
      </c>
      <c r="O463" t="s">
        <v>2339</v>
      </c>
      <c r="T463" s="52">
        <f>INDEX(accounts_user!A:A,MATCH(U463,accounts_user!H:H,0))</f>
        <v>10442</v>
      </c>
      <c r="U463" t="s">
        <v>12788</v>
      </c>
    </row>
    <row r="464" spans="1:21" x14ac:dyDescent="0.25">
      <c r="A464">
        <v>917</v>
      </c>
      <c r="C464" s="52">
        <v>78643</v>
      </c>
      <c r="G464" s="52">
        <v>2</v>
      </c>
      <c r="H464">
        <v>0</v>
      </c>
      <c r="L464" s="52">
        <f>INDEX(printer_printername!A:A,MATCH(M464,printer_printername!B:B,0))</f>
        <v>158</v>
      </c>
      <c r="M464" t="s">
        <v>1653</v>
      </c>
      <c r="N464" s="52">
        <f>INDEX(organizations_branch!A:A,MATCH(O464,organizations_branch!B:B,0))</f>
        <v>1</v>
      </c>
      <c r="O464" t="s">
        <v>2339</v>
      </c>
      <c r="T464" s="52">
        <f>INDEX(accounts_user!A:A,MATCH(U464,accounts_user!H:H,0))</f>
        <v>8859</v>
      </c>
      <c r="U464" t="s">
        <v>9551</v>
      </c>
    </row>
    <row r="465" spans="1:21" x14ac:dyDescent="0.25">
      <c r="A465">
        <v>918</v>
      </c>
      <c r="C465" s="52">
        <v>78644</v>
      </c>
      <c r="G465" s="52">
        <v>2</v>
      </c>
      <c r="H465">
        <v>0</v>
      </c>
      <c r="L465" s="52">
        <f>INDEX(printer_printername!A:A,MATCH(M465,printer_printername!B:B,0))</f>
        <v>158</v>
      </c>
      <c r="M465" t="s">
        <v>1653</v>
      </c>
      <c r="N465" s="52">
        <f>INDEX(organizations_branch!A:A,MATCH(O465,organizations_branch!B:B,0))</f>
        <v>1</v>
      </c>
      <c r="O465" t="s">
        <v>2339</v>
      </c>
      <c r="T465" s="52">
        <f>INDEX(accounts_user!A:A,MATCH(U465,accounts_user!H:H,0))</f>
        <v>9267</v>
      </c>
      <c r="U465" t="s">
        <v>11270</v>
      </c>
    </row>
    <row r="466" spans="1:21" x14ac:dyDescent="0.25">
      <c r="A466">
        <v>919</v>
      </c>
      <c r="C466" s="52">
        <v>78645</v>
      </c>
      <c r="G466" s="52">
        <v>2</v>
      </c>
      <c r="H466">
        <v>0</v>
      </c>
      <c r="L466" s="52">
        <f>INDEX(printer_printername!A:A,MATCH(M466,printer_printername!B:B,0))</f>
        <v>158</v>
      </c>
      <c r="M466" t="s">
        <v>1653</v>
      </c>
      <c r="N466" s="52">
        <f>INDEX(organizations_branch!A:A,MATCH(O466,organizations_branch!B:B,0))</f>
        <v>1</v>
      </c>
      <c r="O466" t="s">
        <v>2339</v>
      </c>
      <c r="T466" s="52">
        <f>INDEX(accounts_user!A:A,MATCH(U466,accounts_user!H:H,0))</f>
        <v>8488</v>
      </c>
      <c r="U466" t="s">
        <v>12335</v>
      </c>
    </row>
    <row r="467" spans="1:21" x14ac:dyDescent="0.25">
      <c r="A467">
        <v>920</v>
      </c>
      <c r="C467" s="52">
        <v>78646</v>
      </c>
      <c r="G467" s="52">
        <v>2</v>
      </c>
      <c r="H467">
        <v>0</v>
      </c>
      <c r="L467" s="52">
        <f>INDEX(printer_printername!A:A,MATCH(M467,printer_printername!B:B,0))</f>
        <v>158</v>
      </c>
      <c r="M467" t="s">
        <v>1653</v>
      </c>
      <c r="N467" s="52"/>
      <c r="T467" s="52"/>
      <c r="U467" t="s">
        <v>14587</v>
      </c>
    </row>
    <row r="468" spans="1:21" x14ac:dyDescent="0.25">
      <c r="A468">
        <v>921</v>
      </c>
      <c r="C468" s="52">
        <v>78647</v>
      </c>
      <c r="G468" s="52">
        <v>2</v>
      </c>
      <c r="H468">
        <v>0</v>
      </c>
      <c r="L468" s="52">
        <f>INDEX(printer_printername!A:A,MATCH(M468,printer_printername!B:B,0))</f>
        <v>158</v>
      </c>
      <c r="M468" t="s">
        <v>1653</v>
      </c>
      <c r="N468" s="52">
        <f>INDEX(organizations_branch!A:A,MATCH(O468,organizations_branch!B:B,0))</f>
        <v>1</v>
      </c>
      <c r="O468" t="s">
        <v>2339</v>
      </c>
      <c r="T468" s="52">
        <f>INDEX(accounts_user!A:A,MATCH(U468,accounts_user!H:H,0))</f>
        <v>10456</v>
      </c>
      <c r="U468" t="s">
        <v>12328</v>
      </c>
    </row>
    <row r="469" spans="1:21" x14ac:dyDescent="0.25">
      <c r="A469">
        <v>922</v>
      </c>
      <c r="C469" s="52">
        <v>78648</v>
      </c>
      <c r="G469" s="52">
        <v>2</v>
      </c>
      <c r="H469">
        <v>0</v>
      </c>
      <c r="L469" s="52">
        <f>INDEX(printer_printername!A:A,MATCH(M469,printer_printername!B:B,0))</f>
        <v>158</v>
      </c>
      <c r="M469" t="s">
        <v>1653</v>
      </c>
      <c r="N469" s="52">
        <f>INDEX(organizations_branch!A:A,MATCH(O469,organizations_branch!B:B,0))</f>
        <v>1</v>
      </c>
      <c r="O469" t="s">
        <v>2339</v>
      </c>
      <c r="T469" s="52">
        <f>INDEX(accounts_user!A:A,MATCH(U469,accounts_user!H:H,0))</f>
        <v>3</v>
      </c>
      <c r="U469" t="s">
        <v>10763</v>
      </c>
    </row>
    <row r="470" spans="1:21" x14ac:dyDescent="0.25">
      <c r="A470">
        <v>923</v>
      </c>
      <c r="C470" s="52">
        <v>78649</v>
      </c>
      <c r="G470" s="52">
        <v>2</v>
      </c>
      <c r="H470">
        <v>0</v>
      </c>
      <c r="L470" s="52">
        <f>INDEX(printer_printername!A:A,MATCH(M470,printer_printername!B:B,0))</f>
        <v>158</v>
      </c>
      <c r="M470" t="s">
        <v>1653</v>
      </c>
      <c r="N470" s="52">
        <f>INDEX(organizations_branch!A:A,MATCH(O470,organizations_branch!B:B,0))</f>
        <v>1</v>
      </c>
      <c r="O470" t="s">
        <v>2339</v>
      </c>
      <c r="T470" s="52">
        <f>INDEX(accounts_user!A:A,MATCH(U470,accounts_user!H:H,0))</f>
        <v>9553</v>
      </c>
      <c r="U470" t="s">
        <v>13126</v>
      </c>
    </row>
    <row r="471" spans="1:21" x14ac:dyDescent="0.25">
      <c r="A471">
        <v>924</v>
      </c>
      <c r="C471" s="52">
        <v>78650</v>
      </c>
      <c r="G471" s="52">
        <v>2</v>
      </c>
      <c r="H471">
        <v>0</v>
      </c>
      <c r="L471" s="52">
        <f>INDEX(printer_printername!A:A,MATCH(M471,printer_printername!B:B,0))</f>
        <v>158</v>
      </c>
      <c r="M471" t="s">
        <v>1653</v>
      </c>
      <c r="N471" s="52">
        <f>INDEX(organizations_branch!A:A,MATCH(O471,organizations_branch!B:B,0))</f>
        <v>1</v>
      </c>
      <c r="O471" t="s">
        <v>2339</v>
      </c>
      <c r="T471" s="52">
        <f>INDEX(accounts_user!A:A,MATCH(U471,accounts_user!H:H,0))</f>
        <v>9405</v>
      </c>
      <c r="U471" t="s">
        <v>12343</v>
      </c>
    </row>
    <row r="472" spans="1:21" x14ac:dyDescent="0.25">
      <c r="A472">
        <v>925</v>
      </c>
      <c r="C472" s="52">
        <v>78651</v>
      </c>
      <c r="G472" s="52">
        <v>2</v>
      </c>
      <c r="H472">
        <v>0</v>
      </c>
      <c r="L472" s="52">
        <f>INDEX(printer_printername!A:A,MATCH(M472,printer_printername!B:B,0))</f>
        <v>158</v>
      </c>
      <c r="M472" t="s">
        <v>1653</v>
      </c>
      <c r="N472" s="52">
        <f>INDEX(organizations_branch!A:A,MATCH(O472,organizations_branch!B:B,0))</f>
        <v>1</v>
      </c>
      <c r="O472" t="s">
        <v>2339</v>
      </c>
      <c r="T472" s="52">
        <f>INDEX(accounts_user!A:A,MATCH(U472,accounts_user!H:H,0))</f>
        <v>9541</v>
      </c>
      <c r="U472" t="s">
        <v>12337</v>
      </c>
    </row>
    <row r="473" spans="1:21" x14ac:dyDescent="0.25">
      <c r="A473">
        <v>926</v>
      </c>
      <c r="C473" s="52">
        <v>79241</v>
      </c>
      <c r="G473" s="52">
        <v>2</v>
      </c>
      <c r="H473">
        <v>0</v>
      </c>
      <c r="L473" s="52">
        <f>INDEX(printer_printername!A:A,MATCH(M473,printer_printername!B:B,0))</f>
        <v>158</v>
      </c>
      <c r="M473" t="s">
        <v>1653</v>
      </c>
      <c r="N473" s="52">
        <f>INDEX(organizations_branch!A:A,MATCH(O473,organizations_branch!B:B,0))</f>
        <v>1</v>
      </c>
      <c r="O473" t="s">
        <v>2339</v>
      </c>
      <c r="T473" s="52">
        <f>INDEX(accounts_user!A:A,MATCH(U473,accounts_user!H:H,0))</f>
        <v>10401</v>
      </c>
      <c r="U473" t="s">
        <v>13409</v>
      </c>
    </row>
    <row r="474" spans="1:21" x14ac:dyDescent="0.25">
      <c r="A474">
        <v>927</v>
      </c>
      <c r="C474" s="52">
        <v>79242</v>
      </c>
      <c r="G474" s="52">
        <v>2</v>
      </c>
      <c r="H474">
        <v>0</v>
      </c>
      <c r="L474" s="52">
        <f>INDEX(printer_printername!A:A,MATCH(M474,printer_printername!B:B,0))</f>
        <v>158</v>
      </c>
      <c r="M474" t="s">
        <v>1653</v>
      </c>
      <c r="N474" s="52">
        <f>INDEX(organizations_branch!A:A,MATCH(O474,organizations_branch!B:B,0))</f>
        <v>1</v>
      </c>
      <c r="O474" t="s">
        <v>2339</v>
      </c>
      <c r="T474" s="52">
        <f>INDEX(accounts_user!A:A,MATCH(U474,accounts_user!H:H,0))</f>
        <v>9157</v>
      </c>
      <c r="U474" t="s">
        <v>11152</v>
      </c>
    </row>
    <row r="475" spans="1:21" x14ac:dyDescent="0.25">
      <c r="A475">
        <v>928</v>
      </c>
      <c r="C475" s="52">
        <v>79243</v>
      </c>
      <c r="G475" s="52">
        <v>2</v>
      </c>
      <c r="H475">
        <v>0</v>
      </c>
      <c r="L475" s="52">
        <f>INDEX(printer_printername!A:A,MATCH(M475,printer_printername!B:B,0))</f>
        <v>158</v>
      </c>
      <c r="M475" t="s">
        <v>1653</v>
      </c>
      <c r="N475" s="52">
        <f>INDEX(organizations_branch!A:A,MATCH(O475,organizations_branch!B:B,0))</f>
        <v>1</v>
      </c>
      <c r="O475" t="s">
        <v>2339</v>
      </c>
      <c r="T475" s="52">
        <f>INDEX(accounts_user!A:A,MATCH(U475,accounts_user!H:H,0))</f>
        <v>8609</v>
      </c>
      <c r="U475" t="s">
        <v>13266</v>
      </c>
    </row>
    <row r="476" spans="1:21" x14ac:dyDescent="0.25">
      <c r="A476">
        <v>929</v>
      </c>
      <c r="C476" s="52">
        <v>79244</v>
      </c>
      <c r="G476" s="52">
        <v>2</v>
      </c>
      <c r="H476">
        <v>0</v>
      </c>
      <c r="L476" s="52">
        <f>INDEX(printer_printername!A:A,MATCH(M476,printer_printername!B:B,0))</f>
        <v>158</v>
      </c>
      <c r="M476" t="s">
        <v>1653</v>
      </c>
      <c r="N476" s="52">
        <f>INDEX(organizations_branch!A:A,MATCH(O476,organizations_branch!B:B,0))</f>
        <v>2</v>
      </c>
      <c r="O476" t="s">
        <v>6404</v>
      </c>
      <c r="T476" s="52">
        <f>INDEX(accounts_user!A:A,MATCH(U476,accounts_user!H:H,0))</f>
        <v>10152</v>
      </c>
      <c r="U476" t="s">
        <v>8872</v>
      </c>
    </row>
    <row r="477" spans="1:21" x14ac:dyDescent="0.25">
      <c r="A477">
        <v>930</v>
      </c>
      <c r="C477" s="52">
        <v>79245</v>
      </c>
      <c r="G477" s="52">
        <v>2</v>
      </c>
      <c r="H477">
        <v>0</v>
      </c>
      <c r="L477" s="52">
        <f>INDEX(printer_printername!A:A,MATCH(M477,printer_printername!B:B,0))</f>
        <v>158</v>
      </c>
      <c r="M477" t="s">
        <v>1653</v>
      </c>
      <c r="N477" s="52">
        <f>INDEX(organizations_branch!A:A,MATCH(O477,organizations_branch!B:B,0))</f>
        <v>1</v>
      </c>
      <c r="O477" t="s">
        <v>2339</v>
      </c>
      <c r="T477" s="52">
        <f>INDEX(accounts_user!A:A,MATCH(U477,accounts_user!H:H,0))</f>
        <v>9384</v>
      </c>
      <c r="U477" t="s">
        <v>3300</v>
      </c>
    </row>
    <row r="478" spans="1:21" x14ac:dyDescent="0.25">
      <c r="A478">
        <v>931</v>
      </c>
      <c r="C478" s="52">
        <v>79248</v>
      </c>
      <c r="G478" s="52">
        <v>2</v>
      </c>
      <c r="H478">
        <v>0</v>
      </c>
      <c r="L478" s="52">
        <f>INDEX(printer_printername!A:A,MATCH(M478,printer_printername!B:B,0))</f>
        <v>158</v>
      </c>
      <c r="M478" t="s">
        <v>1653</v>
      </c>
      <c r="N478" s="52">
        <f>INDEX(organizations_branch!A:A,MATCH(O478,organizations_branch!B:B,0))</f>
        <v>1</v>
      </c>
      <c r="O478" t="s">
        <v>2339</v>
      </c>
      <c r="T478" s="52">
        <f>INDEX(accounts_user!A:A,MATCH(U478,accounts_user!H:H,0))</f>
        <v>10378</v>
      </c>
      <c r="U478" t="s">
        <v>9546</v>
      </c>
    </row>
    <row r="479" spans="1:21" x14ac:dyDescent="0.25">
      <c r="A479">
        <v>936</v>
      </c>
      <c r="C479" s="52" t="s">
        <v>4313</v>
      </c>
      <c r="G479" s="52">
        <v>2</v>
      </c>
      <c r="H479">
        <v>0</v>
      </c>
      <c r="L479" s="52">
        <f>INDEX(printer_printername!A:A,MATCH(M479,printer_printername!B:B,0))</f>
        <v>158</v>
      </c>
      <c r="M479" t="s">
        <v>1653</v>
      </c>
      <c r="N479" s="52">
        <f>INDEX(organizations_branch!A:A,MATCH(O479,organizations_branch!B:B,0))</f>
        <v>1</v>
      </c>
      <c r="O479" t="s">
        <v>2339</v>
      </c>
      <c r="T479" s="52">
        <f>INDEX(accounts_user!A:A,MATCH(U479,accounts_user!H:H,0))</f>
        <v>9244</v>
      </c>
      <c r="U479" t="s">
        <v>10767</v>
      </c>
    </row>
    <row r="480" spans="1:21" x14ac:dyDescent="0.25">
      <c r="A480">
        <v>937</v>
      </c>
      <c r="C480" s="52">
        <v>2480</v>
      </c>
      <c r="G480" s="52">
        <v>2</v>
      </c>
      <c r="H480">
        <v>0</v>
      </c>
      <c r="L480" s="52">
        <f>INDEX(printer_printername!A:A,MATCH(M480,printer_printername!B:B,0))</f>
        <v>159</v>
      </c>
      <c r="M480" t="s">
        <v>1712</v>
      </c>
      <c r="N480" s="52">
        <f>INDEX(organizations_branch!A:A,MATCH(O480,organizations_branch!B:B,0))</f>
        <v>2</v>
      </c>
      <c r="O480" t="s">
        <v>6404</v>
      </c>
      <c r="T480" s="52">
        <f>INDEX(accounts_user!A:A,MATCH(U480,accounts_user!H:H,0))</f>
        <v>10193</v>
      </c>
      <c r="U480" t="s">
        <v>9696</v>
      </c>
    </row>
    <row r="481" spans="1:21" x14ac:dyDescent="0.25">
      <c r="A481">
        <v>938</v>
      </c>
      <c r="C481" s="52">
        <v>78954</v>
      </c>
      <c r="G481" s="52">
        <v>2</v>
      </c>
      <c r="H481">
        <v>0</v>
      </c>
      <c r="L481" s="52">
        <f>INDEX(printer_printername!A:A,MATCH(M481,printer_printername!B:B,0))</f>
        <v>159</v>
      </c>
      <c r="M481" t="s">
        <v>1712</v>
      </c>
      <c r="N481" s="52"/>
      <c r="T481" s="52"/>
      <c r="U481" t="s">
        <v>11975</v>
      </c>
    </row>
    <row r="482" spans="1:21" x14ac:dyDescent="0.25">
      <c r="A482">
        <v>939</v>
      </c>
      <c r="C482" s="52">
        <v>78955</v>
      </c>
      <c r="G482" s="52">
        <v>2</v>
      </c>
      <c r="H482">
        <v>0</v>
      </c>
      <c r="L482" s="52">
        <f>INDEX(printer_printername!A:A,MATCH(M482,printer_printername!B:B,0))</f>
        <v>159</v>
      </c>
      <c r="M482" t="s">
        <v>1712</v>
      </c>
      <c r="N482" s="52">
        <f>INDEX(organizations_branch!A:A,MATCH(O482,organizations_branch!B:B,0))</f>
        <v>1</v>
      </c>
      <c r="O482" t="s">
        <v>2339</v>
      </c>
      <c r="T482" s="52">
        <f>INDEX(accounts_user!A:A,MATCH(U482,accounts_user!H:H,0))</f>
        <v>9070</v>
      </c>
      <c r="U482" t="s">
        <v>12461</v>
      </c>
    </row>
    <row r="483" spans="1:21" x14ac:dyDescent="0.25">
      <c r="A483">
        <v>940</v>
      </c>
      <c r="C483" s="52">
        <v>79087</v>
      </c>
      <c r="G483" s="52">
        <v>2</v>
      </c>
      <c r="H483">
        <v>0</v>
      </c>
      <c r="L483" s="52">
        <f>INDEX(printer_printername!A:A,MATCH(M483,printer_printername!B:B,0))</f>
        <v>159</v>
      </c>
      <c r="M483" t="s">
        <v>1712</v>
      </c>
      <c r="N483" s="52">
        <f>INDEX(organizations_branch!A:A,MATCH(O483,organizations_branch!B:B,0))</f>
        <v>1</v>
      </c>
      <c r="O483" t="s">
        <v>2339</v>
      </c>
      <c r="T483" s="52">
        <f>INDEX(accounts_user!A:A,MATCH(U483,accounts_user!H:H,0))</f>
        <v>9191</v>
      </c>
      <c r="U483" t="s">
        <v>3650</v>
      </c>
    </row>
    <row r="484" spans="1:21" x14ac:dyDescent="0.25">
      <c r="A484">
        <v>942</v>
      </c>
      <c r="C484" s="52">
        <v>59</v>
      </c>
      <c r="G484" s="52">
        <v>2</v>
      </c>
      <c r="H484">
        <v>0</v>
      </c>
      <c r="L484" s="52">
        <f>INDEX(printer_printername!A:A,MATCH(M484,printer_printername!B:B,0))</f>
        <v>160</v>
      </c>
      <c r="M484" t="s">
        <v>1589</v>
      </c>
      <c r="N484" s="52"/>
      <c r="T484" s="52"/>
      <c r="U484" t="s">
        <v>14589</v>
      </c>
    </row>
    <row r="485" spans="1:21" x14ac:dyDescent="0.25">
      <c r="A485">
        <v>943</v>
      </c>
      <c r="C485" s="52">
        <v>78714</v>
      </c>
      <c r="G485" s="52">
        <v>2</v>
      </c>
      <c r="H485">
        <v>0</v>
      </c>
      <c r="L485" s="52">
        <f>INDEX(printer_printername!A:A,MATCH(M485,printer_printername!B:B,0))</f>
        <v>160</v>
      </c>
      <c r="M485" t="s">
        <v>1589</v>
      </c>
      <c r="N485" s="52">
        <f>INDEX(organizations_branch!A:A,MATCH(O485,organizations_branch!B:B,0))</f>
        <v>1</v>
      </c>
      <c r="O485" t="s">
        <v>2339</v>
      </c>
      <c r="T485" s="52">
        <f>INDEX(accounts_user!A:A,MATCH(U485,accounts_user!H:H,0))</f>
        <v>9113</v>
      </c>
      <c r="U485" t="s">
        <v>12082</v>
      </c>
    </row>
    <row r="486" spans="1:21" x14ac:dyDescent="0.25">
      <c r="A486">
        <v>944</v>
      </c>
      <c r="C486" s="52">
        <v>78716</v>
      </c>
      <c r="G486" s="52">
        <v>2</v>
      </c>
      <c r="H486">
        <v>0</v>
      </c>
      <c r="L486" s="52">
        <f>INDEX(printer_printername!A:A,MATCH(M486,printer_printername!B:B,0))</f>
        <v>160</v>
      </c>
      <c r="M486" t="s">
        <v>1589</v>
      </c>
      <c r="N486" s="52">
        <f>INDEX(organizations_branch!A:A,MATCH(O486,organizations_branch!B:B,0))</f>
        <v>1</v>
      </c>
      <c r="O486" t="s">
        <v>2339</v>
      </c>
      <c r="T486" s="52">
        <f>INDEX(accounts_user!A:A,MATCH(U486,accounts_user!H:H,0))</f>
        <v>8617</v>
      </c>
      <c r="U486" t="s">
        <v>12509</v>
      </c>
    </row>
    <row r="487" spans="1:21" x14ac:dyDescent="0.25">
      <c r="A487">
        <v>945</v>
      </c>
      <c r="C487" s="52">
        <v>78739</v>
      </c>
      <c r="G487" s="52">
        <v>1</v>
      </c>
      <c r="H487">
        <v>0</v>
      </c>
      <c r="L487" s="52">
        <f>INDEX(printer_printername!A:A,MATCH(M487,printer_printername!B:B,0))</f>
        <v>160</v>
      </c>
      <c r="M487" t="s">
        <v>1589</v>
      </c>
      <c r="N487" s="52"/>
      <c r="T487" s="52"/>
      <c r="U487" t="s">
        <v>1551</v>
      </c>
    </row>
    <row r="488" spans="1:21" x14ac:dyDescent="0.25">
      <c r="A488">
        <v>946</v>
      </c>
      <c r="C488" s="52">
        <v>78740</v>
      </c>
      <c r="G488" s="52">
        <v>2</v>
      </c>
      <c r="H488">
        <v>0</v>
      </c>
      <c r="L488" s="52">
        <f>INDEX(printer_printername!A:A,MATCH(M488,printer_printername!B:B,0))</f>
        <v>160</v>
      </c>
      <c r="M488" t="s">
        <v>1589</v>
      </c>
      <c r="N488" s="52">
        <f>INDEX(organizations_branch!A:A,MATCH(O488,organizations_branch!B:B,0))</f>
        <v>1</v>
      </c>
      <c r="O488" t="s">
        <v>2339</v>
      </c>
      <c r="T488" s="52">
        <f>INDEX(accounts_user!A:A,MATCH(U488,accounts_user!H:H,0))</f>
        <v>9487</v>
      </c>
      <c r="U488" t="s">
        <v>10577</v>
      </c>
    </row>
    <row r="489" spans="1:21" x14ac:dyDescent="0.25">
      <c r="A489">
        <v>947</v>
      </c>
      <c r="C489" s="52">
        <v>78956</v>
      </c>
      <c r="G489" s="52">
        <v>2</v>
      </c>
      <c r="H489">
        <v>0</v>
      </c>
      <c r="L489" s="52">
        <f>INDEX(printer_printername!A:A,MATCH(M489,printer_printername!B:B,0))</f>
        <v>160</v>
      </c>
      <c r="M489" t="s">
        <v>1589</v>
      </c>
      <c r="N489" s="52"/>
      <c r="T489" s="52"/>
      <c r="U489" t="s">
        <v>14590</v>
      </c>
    </row>
    <row r="490" spans="1:21" x14ac:dyDescent="0.25">
      <c r="A490">
        <v>951</v>
      </c>
      <c r="C490" s="52">
        <v>14</v>
      </c>
      <c r="G490" s="52">
        <v>2</v>
      </c>
      <c r="H490">
        <v>0</v>
      </c>
      <c r="L490" s="52">
        <f>INDEX(printer_printername!A:A,MATCH(M490,printer_printername!B:B,0))</f>
        <v>161</v>
      </c>
      <c r="M490" t="s">
        <v>92</v>
      </c>
      <c r="N490" s="52">
        <f>INDEX(organizations_branch!A:A,MATCH(O490,organizations_branch!B:B,0))</f>
        <v>2</v>
      </c>
      <c r="O490" t="s">
        <v>6404</v>
      </c>
      <c r="T490" s="52">
        <f>INDEX(accounts_user!A:A,MATCH(U490,accounts_user!H:H,0))</f>
        <v>9686</v>
      </c>
      <c r="U490" t="s">
        <v>9662</v>
      </c>
    </row>
    <row r="491" spans="1:21" x14ac:dyDescent="0.25">
      <c r="A491">
        <v>952</v>
      </c>
      <c r="C491" s="52">
        <v>82</v>
      </c>
      <c r="G491" s="52">
        <v>2</v>
      </c>
      <c r="H491">
        <v>0</v>
      </c>
      <c r="L491" s="52">
        <f>INDEX(printer_printername!A:A,MATCH(M491,printer_printername!B:B,0))</f>
        <v>161</v>
      </c>
      <c r="M491" t="s">
        <v>92</v>
      </c>
      <c r="N491" s="52">
        <f>INDEX(organizations_branch!A:A,MATCH(O491,organizations_branch!B:B,0))</f>
        <v>2</v>
      </c>
      <c r="O491" t="s">
        <v>6404</v>
      </c>
      <c r="T491" s="52">
        <f>INDEX(accounts_user!A:A,MATCH(U491,accounts_user!H:H,0))</f>
        <v>9968</v>
      </c>
      <c r="U491" t="s">
        <v>12282</v>
      </c>
    </row>
    <row r="492" spans="1:21" x14ac:dyDescent="0.25">
      <c r="A492">
        <v>953</v>
      </c>
      <c r="C492" s="52">
        <v>83</v>
      </c>
      <c r="G492" s="52">
        <v>2</v>
      </c>
      <c r="H492">
        <v>0</v>
      </c>
      <c r="L492" s="52">
        <f>INDEX(printer_printername!A:A,MATCH(M492,printer_printername!B:B,0))</f>
        <v>161</v>
      </c>
      <c r="M492" t="s">
        <v>92</v>
      </c>
      <c r="N492" s="52">
        <f>INDEX(organizations_branch!A:A,MATCH(O492,organizations_branch!B:B,0))</f>
        <v>2</v>
      </c>
      <c r="O492" t="s">
        <v>6404</v>
      </c>
      <c r="T492" s="52">
        <f>INDEX(accounts_user!A:A,MATCH(U492,accounts_user!H:H,0))</f>
        <v>9665</v>
      </c>
      <c r="U492" t="s">
        <v>11941</v>
      </c>
    </row>
    <row r="493" spans="1:21" x14ac:dyDescent="0.25">
      <c r="A493">
        <v>954</v>
      </c>
      <c r="C493" s="52">
        <v>400</v>
      </c>
      <c r="G493" s="52">
        <v>2</v>
      </c>
      <c r="H493">
        <v>0</v>
      </c>
      <c r="L493" s="52">
        <f>INDEX(printer_printername!A:A,MATCH(M493,printer_printername!B:B,0))</f>
        <v>161</v>
      </c>
      <c r="M493" t="s">
        <v>92</v>
      </c>
      <c r="N493" s="52">
        <f>INDEX(organizations_branch!A:A,MATCH(O493,organizations_branch!B:B,0))</f>
        <v>1</v>
      </c>
      <c r="O493" t="s">
        <v>2339</v>
      </c>
      <c r="T493" s="52">
        <f>INDEX(accounts_user!A:A,MATCH(U493,accounts_user!H:H,0))</f>
        <v>8839</v>
      </c>
      <c r="U493" t="s">
        <v>12624</v>
      </c>
    </row>
    <row r="494" spans="1:21" x14ac:dyDescent="0.25">
      <c r="A494">
        <v>955</v>
      </c>
      <c r="C494" s="52">
        <v>423</v>
      </c>
      <c r="G494" s="52">
        <v>2</v>
      </c>
      <c r="H494">
        <v>0</v>
      </c>
      <c r="L494" s="52">
        <f>INDEX(printer_printername!A:A,MATCH(M494,printer_printername!B:B,0))</f>
        <v>161</v>
      </c>
      <c r="M494" t="s">
        <v>92</v>
      </c>
      <c r="N494" s="52">
        <f>INDEX(organizations_branch!A:A,MATCH(O494,organizations_branch!B:B,0))</f>
        <v>2</v>
      </c>
      <c r="O494" t="s">
        <v>6404</v>
      </c>
      <c r="T494" s="52">
        <f>INDEX(accounts_user!A:A,MATCH(U494,accounts_user!H:H,0))</f>
        <v>9850</v>
      </c>
      <c r="U494" t="s">
        <v>14592</v>
      </c>
    </row>
    <row r="495" spans="1:21" x14ac:dyDescent="0.25">
      <c r="A495">
        <v>956</v>
      </c>
      <c r="C495" s="52">
        <v>701</v>
      </c>
      <c r="G495" s="52">
        <v>2</v>
      </c>
      <c r="H495">
        <v>0</v>
      </c>
      <c r="L495" s="52">
        <f>INDEX(printer_printername!A:A,MATCH(M495,printer_printername!B:B,0))</f>
        <v>161</v>
      </c>
      <c r="M495" t="s">
        <v>92</v>
      </c>
      <c r="N495" s="52">
        <f>INDEX(organizations_branch!A:A,MATCH(O495,organizations_branch!B:B,0))</f>
        <v>1</v>
      </c>
      <c r="O495" t="s">
        <v>2339</v>
      </c>
      <c r="T495" s="52">
        <f>INDEX(accounts_user!A:A,MATCH(U495,accounts_user!H:H,0))</f>
        <v>9384</v>
      </c>
      <c r="U495" t="s">
        <v>3300</v>
      </c>
    </row>
    <row r="496" spans="1:21" x14ac:dyDescent="0.25">
      <c r="A496">
        <v>957</v>
      </c>
      <c r="C496" s="52">
        <v>1428</v>
      </c>
      <c r="G496" s="52">
        <v>2</v>
      </c>
      <c r="H496">
        <v>0</v>
      </c>
      <c r="L496" s="52">
        <f>INDEX(printer_printername!A:A,MATCH(M496,printer_printername!B:B,0))</f>
        <v>161</v>
      </c>
      <c r="M496" t="s">
        <v>92</v>
      </c>
      <c r="N496" s="52">
        <f>INDEX(organizations_branch!A:A,MATCH(O496,organizations_branch!B:B,0))</f>
        <v>2</v>
      </c>
      <c r="O496" t="s">
        <v>6404</v>
      </c>
      <c r="T496" s="52">
        <f>INDEX(accounts_user!A:A,MATCH(U496,accounts_user!H:H,0))</f>
        <v>9956</v>
      </c>
      <c r="U496" t="s">
        <v>8855</v>
      </c>
    </row>
    <row r="497" spans="1:21" x14ac:dyDescent="0.25">
      <c r="A497">
        <v>958</v>
      </c>
      <c r="C497" s="52">
        <v>67198</v>
      </c>
      <c r="G497" s="52">
        <v>2</v>
      </c>
      <c r="H497">
        <v>0</v>
      </c>
      <c r="L497" s="52">
        <f>INDEX(printer_printername!A:A,MATCH(M497,printer_printername!B:B,0))</f>
        <v>161</v>
      </c>
      <c r="M497" t="s">
        <v>92</v>
      </c>
      <c r="N497" s="52">
        <f>INDEX(organizations_branch!A:A,MATCH(O497,organizations_branch!B:B,0))</f>
        <v>1</v>
      </c>
      <c r="O497" t="s">
        <v>2339</v>
      </c>
      <c r="T497" s="52">
        <f>INDEX(accounts_user!A:A,MATCH(U497,accounts_user!H:H,0))</f>
        <v>9419</v>
      </c>
      <c r="U497" t="s">
        <v>6860</v>
      </c>
    </row>
    <row r="498" spans="1:21" x14ac:dyDescent="0.25">
      <c r="A498">
        <v>959</v>
      </c>
      <c r="C498" s="52">
        <v>67221</v>
      </c>
      <c r="G498" s="52">
        <v>2</v>
      </c>
      <c r="H498">
        <v>0</v>
      </c>
      <c r="L498" s="52">
        <f>INDEX(printer_printername!A:A,MATCH(M498,printer_printername!B:B,0))</f>
        <v>161</v>
      </c>
      <c r="M498" t="s">
        <v>92</v>
      </c>
      <c r="N498" s="52">
        <f>INDEX(organizations_branch!A:A,MATCH(O498,organizations_branch!B:B,0))</f>
        <v>1</v>
      </c>
      <c r="O498" t="s">
        <v>2339</v>
      </c>
      <c r="T498" s="52">
        <f>INDEX(accounts_user!A:A,MATCH(U498,accounts_user!H:H,0))</f>
        <v>9493</v>
      </c>
      <c r="U498" t="s">
        <v>12854</v>
      </c>
    </row>
    <row r="499" spans="1:21" x14ac:dyDescent="0.25">
      <c r="A499">
        <v>960</v>
      </c>
      <c r="C499" s="52">
        <v>67227</v>
      </c>
      <c r="G499" s="52">
        <v>2</v>
      </c>
      <c r="H499">
        <v>0</v>
      </c>
      <c r="L499" s="52">
        <f>INDEX(printer_printername!A:A,MATCH(M499,printer_printername!B:B,0))</f>
        <v>161</v>
      </c>
      <c r="M499" t="s">
        <v>92</v>
      </c>
      <c r="N499" s="52">
        <f>INDEX(organizations_branch!A:A,MATCH(O499,organizations_branch!B:B,0))</f>
        <v>1</v>
      </c>
      <c r="O499" t="s">
        <v>2339</v>
      </c>
      <c r="T499" s="52">
        <f>INDEX(accounts_user!A:A,MATCH(U499,accounts_user!H:H,0))</f>
        <v>10466</v>
      </c>
      <c r="U499" t="s">
        <v>10594</v>
      </c>
    </row>
    <row r="500" spans="1:21" x14ac:dyDescent="0.25">
      <c r="A500">
        <v>961</v>
      </c>
      <c r="C500" s="52">
        <v>67565</v>
      </c>
      <c r="G500" s="52">
        <v>2</v>
      </c>
      <c r="H500">
        <v>0</v>
      </c>
      <c r="L500" s="52">
        <f>INDEX(printer_printername!A:A,MATCH(M500,printer_printername!B:B,0))</f>
        <v>161</v>
      </c>
      <c r="M500" t="s">
        <v>92</v>
      </c>
      <c r="N500" s="52">
        <f>INDEX(organizations_branch!A:A,MATCH(O500,organizations_branch!B:B,0))</f>
        <v>1</v>
      </c>
      <c r="O500" t="s">
        <v>2339</v>
      </c>
      <c r="T500" s="52">
        <f>INDEX(accounts_user!A:A,MATCH(U500,accounts_user!H:H,0))</f>
        <v>10335</v>
      </c>
      <c r="U500" t="s">
        <v>8321</v>
      </c>
    </row>
    <row r="501" spans="1:21" x14ac:dyDescent="0.25">
      <c r="A501">
        <v>962</v>
      </c>
      <c r="C501" s="52">
        <v>67613</v>
      </c>
      <c r="G501" s="52">
        <v>2</v>
      </c>
      <c r="H501">
        <v>0</v>
      </c>
      <c r="L501" s="52">
        <f>INDEX(printer_printername!A:A,MATCH(M501,printer_printername!B:B,0))</f>
        <v>161</v>
      </c>
      <c r="M501" t="s">
        <v>92</v>
      </c>
      <c r="N501" s="52"/>
      <c r="T501" s="52"/>
      <c r="U501" s="185" t="s">
        <v>14593</v>
      </c>
    </row>
    <row r="502" spans="1:21" x14ac:dyDescent="0.25">
      <c r="A502">
        <v>963</v>
      </c>
      <c r="C502" s="52">
        <v>67617</v>
      </c>
      <c r="G502" s="52">
        <v>2</v>
      </c>
      <c r="H502">
        <v>0</v>
      </c>
      <c r="L502" s="52">
        <f>INDEX(printer_printername!A:A,MATCH(M502,printer_printername!B:B,0))</f>
        <v>161</v>
      </c>
      <c r="M502" t="s">
        <v>92</v>
      </c>
      <c r="N502" s="52">
        <f>INDEX(organizations_branch!A:A,MATCH(O502,organizations_branch!B:B,0))</f>
        <v>1</v>
      </c>
      <c r="O502" t="s">
        <v>2339</v>
      </c>
      <c r="T502" s="52">
        <f>INDEX(accounts_user!A:A,MATCH(U502,accounts_user!H:H,0))</f>
        <v>9054</v>
      </c>
      <c r="U502" t="s">
        <v>6994</v>
      </c>
    </row>
    <row r="503" spans="1:21" x14ac:dyDescent="0.25">
      <c r="A503">
        <v>964</v>
      </c>
      <c r="C503" s="52">
        <v>67629</v>
      </c>
      <c r="G503" s="52">
        <v>2</v>
      </c>
      <c r="H503">
        <v>0</v>
      </c>
      <c r="L503" s="52">
        <f>INDEX(printer_printername!A:A,MATCH(M503,printer_printername!B:B,0))</f>
        <v>161</v>
      </c>
      <c r="M503" t="s">
        <v>92</v>
      </c>
      <c r="N503" s="52">
        <f>INDEX(organizations_branch!A:A,MATCH(O503,organizations_branch!B:B,0))</f>
        <v>1</v>
      </c>
      <c r="O503" t="s">
        <v>2339</v>
      </c>
      <c r="T503" s="52">
        <f>INDEX(accounts_user!A:A,MATCH(U503,accounts_user!H:H,0))</f>
        <v>9300</v>
      </c>
      <c r="U503" t="s">
        <v>7816</v>
      </c>
    </row>
    <row r="504" spans="1:21" x14ac:dyDescent="0.25">
      <c r="A504">
        <v>965</v>
      </c>
      <c r="C504" s="52">
        <v>67681</v>
      </c>
      <c r="G504" s="52">
        <v>2</v>
      </c>
      <c r="H504">
        <v>0</v>
      </c>
      <c r="L504" s="52">
        <f>INDEX(printer_printername!A:A,MATCH(M504,printer_printername!B:B,0))</f>
        <v>161</v>
      </c>
      <c r="M504" t="s">
        <v>92</v>
      </c>
      <c r="N504" s="52">
        <f>INDEX(organizations_branch!A:A,MATCH(O504,organizations_branch!B:B,0))</f>
        <v>1</v>
      </c>
      <c r="O504" t="s">
        <v>2339</v>
      </c>
      <c r="T504" s="52">
        <f>INDEX(accounts_user!A:A,MATCH(U504,accounts_user!H:H,0))</f>
        <v>9171</v>
      </c>
      <c r="U504" t="s">
        <v>11066</v>
      </c>
    </row>
    <row r="505" spans="1:21" x14ac:dyDescent="0.25">
      <c r="A505">
        <v>966</v>
      </c>
      <c r="C505" s="52">
        <v>67743</v>
      </c>
      <c r="G505" s="52">
        <v>2</v>
      </c>
      <c r="H505">
        <v>0</v>
      </c>
      <c r="L505" s="52">
        <f>INDEX(printer_printername!A:A,MATCH(M505,printer_printername!B:B,0))</f>
        <v>161</v>
      </c>
      <c r="M505" t="s">
        <v>92</v>
      </c>
      <c r="N505" s="52">
        <f>INDEX(organizations_branch!A:A,MATCH(O505,organizations_branch!B:B,0))</f>
        <v>1</v>
      </c>
      <c r="O505" t="s">
        <v>2339</v>
      </c>
      <c r="T505" s="52">
        <f>INDEX(accounts_user!A:A,MATCH(U505,accounts_user!H:H,0))</f>
        <v>9571</v>
      </c>
      <c r="U505" t="s">
        <v>8212</v>
      </c>
    </row>
    <row r="506" spans="1:21" x14ac:dyDescent="0.25">
      <c r="A506">
        <v>967</v>
      </c>
      <c r="C506" s="52">
        <v>67751</v>
      </c>
      <c r="G506" s="52">
        <v>2</v>
      </c>
      <c r="H506">
        <v>0</v>
      </c>
      <c r="L506" s="52">
        <f>INDEX(printer_printername!A:A,MATCH(M506,printer_printername!B:B,0))</f>
        <v>161</v>
      </c>
      <c r="M506" t="s">
        <v>92</v>
      </c>
      <c r="N506" s="52">
        <f>INDEX(organizations_branch!A:A,MATCH(O506,organizations_branch!B:B,0))</f>
        <v>1</v>
      </c>
      <c r="O506" t="s">
        <v>2339</v>
      </c>
      <c r="T506" s="52">
        <f>INDEX(accounts_user!A:A,MATCH(U506,accounts_user!H:H,0))</f>
        <v>8532</v>
      </c>
      <c r="U506" t="s">
        <v>7020</v>
      </c>
    </row>
    <row r="507" spans="1:21" x14ac:dyDescent="0.25">
      <c r="A507">
        <v>968</v>
      </c>
      <c r="C507" s="52">
        <v>67848</v>
      </c>
      <c r="G507" s="52">
        <v>1</v>
      </c>
      <c r="H507">
        <v>0</v>
      </c>
      <c r="L507" s="52">
        <f>INDEX(printer_printername!A:A,MATCH(M507,printer_printername!B:B,0))</f>
        <v>161</v>
      </c>
      <c r="M507" t="s">
        <v>92</v>
      </c>
      <c r="N507" s="52"/>
      <c r="T507" s="52"/>
      <c r="U507" t="s">
        <v>1551</v>
      </c>
    </row>
    <row r="508" spans="1:21" x14ac:dyDescent="0.25">
      <c r="A508">
        <v>969</v>
      </c>
      <c r="C508" s="52">
        <v>67905</v>
      </c>
      <c r="G508" s="52">
        <v>2</v>
      </c>
      <c r="H508">
        <v>0</v>
      </c>
      <c r="L508" s="52">
        <f>INDEX(printer_printername!A:A,MATCH(M508,printer_printername!B:B,0))</f>
        <v>161</v>
      </c>
      <c r="M508" t="s">
        <v>92</v>
      </c>
      <c r="N508" s="52">
        <f>INDEX(organizations_branch!A:A,MATCH(O508,organizations_branch!B:B,0))</f>
        <v>2</v>
      </c>
      <c r="O508" t="s">
        <v>6404</v>
      </c>
      <c r="T508" s="52">
        <f>INDEX(accounts_user!A:A,MATCH(U508,accounts_user!H:H,0))</f>
        <v>10172</v>
      </c>
      <c r="U508" t="s">
        <v>14594</v>
      </c>
    </row>
    <row r="509" spans="1:21" x14ac:dyDescent="0.25">
      <c r="A509">
        <v>970</v>
      </c>
      <c r="C509" s="52">
        <v>67910</v>
      </c>
      <c r="G509" s="52">
        <v>2</v>
      </c>
      <c r="H509">
        <v>0</v>
      </c>
      <c r="L509" s="52">
        <f>INDEX(printer_printername!A:A,MATCH(M509,printer_printername!B:B,0))</f>
        <v>161</v>
      </c>
      <c r="M509" t="s">
        <v>92</v>
      </c>
      <c r="N509" s="52">
        <f>INDEX(organizations_branch!A:A,MATCH(O509,organizations_branch!B:B,0))</f>
        <v>2</v>
      </c>
      <c r="O509" t="s">
        <v>6404</v>
      </c>
      <c r="T509" s="52">
        <f>INDEX(accounts_user!A:A,MATCH(U509,accounts_user!H:H,0))</f>
        <v>10178</v>
      </c>
      <c r="U509" t="s">
        <v>10456</v>
      </c>
    </row>
    <row r="510" spans="1:21" x14ac:dyDescent="0.25">
      <c r="A510">
        <v>971</v>
      </c>
      <c r="C510" s="52">
        <v>67911</v>
      </c>
      <c r="G510" s="52">
        <v>2</v>
      </c>
      <c r="H510">
        <v>0</v>
      </c>
      <c r="L510" s="52">
        <f>INDEX(printer_printername!A:A,MATCH(M510,printer_printername!B:B,0))</f>
        <v>161</v>
      </c>
      <c r="M510" t="s">
        <v>92</v>
      </c>
      <c r="N510" s="52">
        <f>INDEX(organizations_branch!A:A,MATCH(O510,organizations_branch!B:B,0))</f>
        <v>1</v>
      </c>
      <c r="O510" t="s">
        <v>2339</v>
      </c>
      <c r="T510" s="52">
        <f>INDEX(accounts_user!A:A,MATCH(U510,accounts_user!H:H,0))</f>
        <v>9278</v>
      </c>
      <c r="U510" t="s">
        <v>10999</v>
      </c>
    </row>
    <row r="511" spans="1:21" x14ac:dyDescent="0.25">
      <c r="A511">
        <v>972</v>
      </c>
      <c r="C511" s="52">
        <v>67911</v>
      </c>
      <c r="G511" s="52">
        <v>2</v>
      </c>
      <c r="H511">
        <v>0</v>
      </c>
      <c r="L511" s="52">
        <f>INDEX(printer_printername!A:A,MATCH(M511,printer_printername!B:B,0))</f>
        <v>161</v>
      </c>
      <c r="M511" t="s">
        <v>92</v>
      </c>
      <c r="N511" s="52">
        <f>INDEX(organizations_branch!A:A,MATCH(O511,organizations_branch!B:B,0))</f>
        <v>1</v>
      </c>
      <c r="O511" t="s">
        <v>2339</v>
      </c>
      <c r="T511" s="52">
        <f>INDEX(accounts_user!A:A,MATCH(U511,accounts_user!H:H,0))</f>
        <v>9050</v>
      </c>
      <c r="U511" t="s">
        <v>7339</v>
      </c>
    </row>
    <row r="512" spans="1:21" x14ac:dyDescent="0.25">
      <c r="A512">
        <v>973</v>
      </c>
      <c r="C512" s="52">
        <v>67912</v>
      </c>
      <c r="G512" s="52">
        <v>1</v>
      </c>
      <c r="H512">
        <v>0</v>
      </c>
      <c r="L512" s="52">
        <f>INDEX(printer_printername!A:A,MATCH(M512,printer_printername!B:B,0))</f>
        <v>161</v>
      </c>
      <c r="M512" t="s">
        <v>92</v>
      </c>
      <c r="N512" s="52"/>
      <c r="T512" s="52"/>
      <c r="U512" t="s">
        <v>1551</v>
      </c>
    </row>
    <row r="513" spans="1:21" x14ac:dyDescent="0.25">
      <c r="A513">
        <v>974</v>
      </c>
      <c r="C513" s="52">
        <v>67914</v>
      </c>
      <c r="G513" s="52">
        <v>2</v>
      </c>
      <c r="H513">
        <v>0</v>
      </c>
      <c r="L513" s="52">
        <f>INDEX(printer_printername!A:A,MATCH(M513,printer_printername!B:B,0))</f>
        <v>161</v>
      </c>
      <c r="M513" t="s">
        <v>92</v>
      </c>
      <c r="N513" s="52"/>
      <c r="T513" s="52"/>
      <c r="U513" s="185" t="s">
        <v>14595</v>
      </c>
    </row>
    <row r="514" spans="1:21" x14ac:dyDescent="0.25">
      <c r="A514">
        <v>975</v>
      </c>
      <c r="C514" s="52">
        <v>68026</v>
      </c>
      <c r="G514" s="52">
        <v>2</v>
      </c>
      <c r="H514">
        <v>0</v>
      </c>
      <c r="L514" s="52">
        <f>INDEX(printer_printername!A:A,MATCH(M514,printer_printername!B:B,0))</f>
        <v>161</v>
      </c>
      <c r="M514" t="s">
        <v>92</v>
      </c>
      <c r="N514" s="52">
        <f>INDEX(organizations_branch!A:A,MATCH(O514,organizations_branch!B:B,0))</f>
        <v>1</v>
      </c>
      <c r="O514" t="s">
        <v>2339</v>
      </c>
      <c r="T514" s="52">
        <f>INDEX(accounts_user!A:A,MATCH(U514,accounts_user!H:H,0))</f>
        <v>9557</v>
      </c>
      <c r="U514" t="s">
        <v>12680</v>
      </c>
    </row>
    <row r="515" spans="1:21" x14ac:dyDescent="0.25">
      <c r="A515">
        <v>976</v>
      </c>
      <c r="C515" s="52">
        <v>68076</v>
      </c>
      <c r="G515" s="52">
        <v>2</v>
      </c>
      <c r="H515">
        <v>0</v>
      </c>
      <c r="L515" s="52">
        <f>INDEX(printer_printername!A:A,MATCH(M515,printer_printername!B:B,0))</f>
        <v>161</v>
      </c>
      <c r="M515" t="s">
        <v>92</v>
      </c>
      <c r="N515" s="52">
        <f>INDEX(organizations_branch!A:A,MATCH(O515,organizations_branch!B:B,0))</f>
        <v>1</v>
      </c>
      <c r="O515" t="s">
        <v>2339</v>
      </c>
      <c r="T515" s="52">
        <f>INDEX(accounts_user!A:A,MATCH(U515,accounts_user!H:H,0))</f>
        <v>8886</v>
      </c>
      <c r="U515" t="s">
        <v>11767</v>
      </c>
    </row>
    <row r="516" spans="1:21" x14ac:dyDescent="0.25">
      <c r="A516">
        <v>977</v>
      </c>
      <c r="C516" s="52">
        <v>68821</v>
      </c>
      <c r="G516" s="52">
        <v>1</v>
      </c>
      <c r="H516">
        <v>0</v>
      </c>
      <c r="L516" s="52">
        <f>INDEX(printer_printername!A:A,MATCH(M516,printer_printername!B:B,0))</f>
        <v>161</v>
      </c>
      <c r="M516" t="s">
        <v>92</v>
      </c>
      <c r="N516" s="52"/>
      <c r="T516" s="52"/>
      <c r="U516" t="s">
        <v>1551</v>
      </c>
    </row>
    <row r="517" spans="1:21" x14ac:dyDescent="0.25">
      <c r="A517">
        <v>978</v>
      </c>
      <c r="C517" s="52">
        <v>76905</v>
      </c>
      <c r="G517" s="52">
        <v>2</v>
      </c>
      <c r="H517">
        <v>0</v>
      </c>
      <c r="L517" s="52">
        <f>INDEX(printer_printername!A:A,MATCH(M517,printer_printername!B:B,0))</f>
        <v>161</v>
      </c>
      <c r="M517" t="s">
        <v>92</v>
      </c>
      <c r="N517" s="52">
        <f>INDEX(organizations_branch!A:A,MATCH(O517,organizations_branch!B:B,0))</f>
        <v>1</v>
      </c>
      <c r="O517" t="s">
        <v>2339</v>
      </c>
      <c r="T517" s="52">
        <f>INDEX(accounts_user!A:A,MATCH(U517,accounts_user!H:H,0))</f>
        <v>8401</v>
      </c>
      <c r="U517" t="s">
        <v>8268</v>
      </c>
    </row>
    <row r="518" spans="1:21" x14ac:dyDescent="0.25">
      <c r="A518">
        <v>979</v>
      </c>
      <c r="C518" s="52">
        <v>77785</v>
      </c>
      <c r="G518" s="52">
        <v>1</v>
      </c>
      <c r="H518">
        <v>0</v>
      </c>
      <c r="L518" s="52">
        <f>INDEX(printer_printername!A:A,MATCH(M518,printer_printername!B:B,0))</f>
        <v>161</v>
      </c>
      <c r="M518" t="s">
        <v>92</v>
      </c>
      <c r="N518" s="52"/>
      <c r="T518" s="52"/>
      <c r="U518" t="s">
        <v>1551</v>
      </c>
    </row>
    <row r="519" spans="1:21" x14ac:dyDescent="0.25">
      <c r="A519">
        <v>980</v>
      </c>
      <c r="C519" s="52">
        <v>77792</v>
      </c>
      <c r="G519" s="52">
        <v>1</v>
      </c>
      <c r="H519">
        <v>0</v>
      </c>
      <c r="L519" s="52">
        <f>INDEX(printer_printername!A:A,MATCH(M519,printer_printername!B:B,0))</f>
        <v>161</v>
      </c>
      <c r="M519" t="s">
        <v>92</v>
      </c>
      <c r="N519" s="52"/>
      <c r="T519" s="52"/>
      <c r="U519" t="s">
        <v>1551</v>
      </c>
    </row>
    <row r="520" spans="1:21" x14ac:dyDescent="0.25">
      <c r="A520">
        <v>981</v>
      </c>
      <c r="C520" s="52">
        <v>77861</v>
      </c>
      <c r="G520" s="52">
        <v>2</v>
      </c>
      <c r="H520">
        <v>0</v>
      </c>
      <c r="L520" s="52">
        <f>INDEX(printer_printername!A:A,MATCH(M520,printer_printername!B:B,0))</f>
        <v>161</v>
      </c>
      <c r="M520" t="s">
        <v>92</v>
      </c>
      <c r="N520" s="52">
        <f>INDEX(organizations_branch!A:A,MATCH(O520,organizations_branch!B:B,0))</f>
        <v>1</v>
      </c>
      <c r="O520" t="s">
        <v>2339</v>
      </c>
      <c r="T520" s="52">
        <f>INDEX(accounts_user!A:A,MATCH(U520,accounts_user!H:H,0))</f>
        <v>8797</v>
      </c>
      <c r="U520" t="s">
        <v>12296</v>
      </c>
    </row>
    <row r="521" spans="1:21" x14ac:dyDescent="0.25">
      <c r="A521">
        <v>982</v>
      </c>
      <c r="C521" s="52">
        <v>78353</v>
      </c>
      <c r="G521" s="52">
        <v>2</v>
      </c>
      <c r="H521">
        <v>0</v>
      </c>
      <c r="L521" s="52">
        <f>INDEX(printer_printername!A:A,MATCH(M521,printer_printername!B:B,0))</f>
        <v>161</v>
      </c>
      <c r="M521" t="s">
        <v>92</v>
      </c>
      <c r="N521" s="52"/>
      <c r="T521" s="52"/>
      <c r="U521" t="s">
        <v>6895</v>
      </c>
    </row>
    <row r="522" spans="1:21" x14ac:dyDescent="0.25">
      <c r="A522">
        <v>983</v>
      </c>
      <c r="C522" s="52">
        <v>78435</v>
      </c>
      <c r="G522" s="52">
        <v>2</v>
      </c>
      <c r="H522">
        <v>0</v>
      </c>
      <c r="L522" s="52">
        <f>INDEX(printer_printername!A:A,MATCH(M522,printer_printername!B:B,0))</f>
        <v>161</v>
      </c>
      <c r="M522" t="s">
        <v>92</v>
      </c>
      <c r="N522" s="52">
        <f>INDEX(organizations_branch!A:A,MATCH(O522,organizations_branch!B:B,0))</f>
        <v>1</v>
      </c>
      <c r="O522" t="s">
        <v>2339</v>
      </c>
      <c r="T522" s="52">
        <f>INDEX(accounts_user!A:A,MATCH(U522,accounts_user!H:H,0))</f>
        <v>9443</v>
      </c>
      <c r="U522" t="s">
        <v>8228</v>
      </c>
    </row>
    <row r="523" spans="1:21" x14ac:dyDescent="0.25">
      <c r="A523">
        <v>984</v>
      </c>
      <c r="C523" s="52">
        <v>78707</v>
      </c>
      <c r="G523" s="52">
        <v>2</v>
      </c>
      <c r="H523">
        <v>0</v>
      </c>
      <c r="L523" s="52">
        <f>INDEX(printer_printername!A:A,MATCH(M523,printer_printername!B:B,0))</f>
        <v>161</v>
      </c>
      <c r="M523" t="s">
        <v>92</v>
      </c>
      <c r="N523" s="52">
        <f>INDEX(organizations_branch!A:A,MATCH(O523,organizations_branch!B:B,0))</f>
        <v>1</v>
      </c>
      <c r="O523" t="s">
        <v>2339</v>
      </c>
      <c r="T523" s="52">
        <f>INDEX(accounts_user!A:A,MATCH(U523,accounts_user!H:H,0))</f>
        <v>10363</v>
      </c>
      <c r="U523" t="s">
        <v>11165</v>
      </c>
    </row>
    <row r="524" spans="1:21" x14ac:dyDescent="0.25">
      <c r="A524">
        <v>985</v>
      </c>
      <c r="C524" s="52">
        <v>78738</v>
      </c>
      <c r="G524" s="52">
        <v>2</v>
      </c>
      <c r="H524">
        <v>0</v>
      </c>
      <c r="L524" s="52">
        <f>INDEX(printer_printername!A:A,MATCH(M524,printer_printername!B:B,0))</f>
        <v>161</v>
      </c>
      <c r="M524" t="s">
        <v>92</v>
      </c>
      <c r="N524" s="52"/>
      <c r="T524" s="52"/>
      <c r="U524" t="s">
        <v>14596</v>
      </c>
    </row>
    <row r="525" spans="1:21" x14ac:dyDescent="0.25">
      <c r="A525">
        <v>986</v>
      </c>
      <c r="C525" s="52">
        <v>79084</v>
      </c>
      <c r="G525" s="52">
        <v>2</v>
      </c>
      <c r="H525">
        <v>0</v>
      </c>
      <c r="L525" s="52">
        <f>INDEX(printer_printername!A:A,MATCH(M525,printer_printername!B:B,0))</f>
        <v>161</v>
      </c>
      <c r="M525" t="s">
        <v>92</v>
      </c>
      <c r="N525" s="52">
        <f>INDEX(organizations_branch!A:A,MATCH(O525,organizations_branch!B:B,0))</f>
        <v>2</v>
      </c>
      <c r="O525" t="s">
        <v>6404</v>
      </c>
      <c r="T525" s="52">
        <f>INDEX(accounts_user!A:A,MATCH(U525,accounts_user!H:H,0))</f>
        <v>9624</v>
      </c>
      <c r="U525" t="s">
        <v>14597</v>
      </c>
    </row>
    <row r="526" spans="1:21" x14ac:dyDescent="0.25">
      <c r="A526">
        <v>987</v>
      </c>
      <c r="C526" s="52">
        <v>79085</v>
      </c>
      <c r="G526" s="52">
        <v>2</v>
      </c>
      <c r="H526">
        <v>0</v>
      </c>
      <c r="L526" s="52">
        <f>INDEX(printer_printername!A:A,MATCH(M526,printer_printername!B:B,0))</f>
        <v>161</v>
      </c>
      <c r="M526" t="s">
        <v>92</v>
      </c>
      <c r="N526" s="52">
        <f>INDEX(organizations_branch!A:A,MATCH(O526,organizations_branch!B:B,0))</f>
        <v>1</v>
      </c>
      <c r="O526" t="s">
        <v>2339</v>
      </c>
      <c r="T526" s="52">
        <f>INDEX(accounts_user!A:A,MATCH(U526,accounts_user!H:H,0))</f>
        <v>8665</v>
      </c>
      <c r="U526" t="s">
        <v>10700</v>
      </c>
    </row>
    <row r="527" spans="1:21" x14ac:dyDescent="0.25">
      <c r="A527">
        <v>988</v>
      </c>
      <c r="C527" s="52">
        <v>79286</v>
      </c>
      <c r="G527" s="52">
        <v>2</v>
      </c>
      <c r="H527">
        <v>0</v>
      </c>
      <c r="L527" s="52">
        <f>INDEX(printer_printername!A:A,MATCH(M527,printer_printername!B:B,0))</f>
        <v>161</v>
      </c>
      <c r="M527" t="s">
        <v>92</v>
      </c>
      <c r="N527" s="52">
        <f>INDEX(organizations_branch!A:A,MATCH(O527,organizations_branch!B:B,0))</f>
        <v>1</v>
      </c>
      <c r="O527" t="s">
        <v>2339</v>
      </c>
      <c r="T527" s="52">
        <f>INDEX(accounts_user!A:A,MATCH(U527,accounts_user!H:H,0))</f>
        <v>8546</v>
      </c>
      <c r="U527" t="s">
        <v>11219</v>
      </c>
    </row>
    <row r="528" spans="1:21" x14ac:dyDescent="0.25">
      <c r="A528">
        <v>989</v>
      </c>
      <c r="C528" s="52">
        <v>86363</v>
      </c>
      <c r="G528" s="52">
        <v>1</v>
      </c>
      <c r="H528">
        <v>0</v>
      </c>
      <c r="L528" s="52">
        <f>INDEX(printer_printername!A:A,MATCH(M528,printer_printername!B:B,0))</f>
        <v>161</v>
      </c>
      <c r="M528" t="s">
        <v>92</v>
      </c>
      <c r="N528" s="52"/>
      <c r="T528" s="52"/>
      <c r="U528" t="s">
        <v>1551</v>
      </c>
    </row>
    <row r="529" spans="1:23" x14ac:dyDescent="0.25">
      <c r="A529">
        <v>990</v>
      </c>
      <c r="C529" s="52" t="s">
        <v>91</v>
      </c>
      <c r="G529" s="52">
        <v>1</v>
      </c>
      <c r="H529">
        <v>0</v>
      </c>
      <c r="L529" s="52">
        <f>INDEX(printer_printername!A:A,MATCH(M529,printer_printername!B:B,0))</f>
        <v>161</v>
      </c>
      <c r="M529" t="s">
        <v>92</v>
      </c>
      <c r="N529" s="52"/>
      <c r="T529" s="52"/>
      <c r="U529" t="s">
        <v>1551</v>
      </c>
    </row>
    <row r="530" spans="1:23" x14ac:dyDescent="0.25">
      <c r="A530">
        <v>991</v>
      </c>
      <c r="C530" s="52" t="s">
        <v>95</v>
      </c>
      <c r="G530" s="52">
        <v>2</v>
      </c>
      <c r="H530">
        <v>0</v>
      </c>
      <c r="L530" s="52">
        <f>INDEX(printer_printername!A:A,MATCH(M530,printer_printername!B:B,0))</f>
        <v>161</v>
      </c>
      <c r="M530" t="s">
        <v>92</v>
      </c>
      <c r="N530" s="52">
        <f>INDEX(organizations_branch!A:A,MATCH(O530,organizations_branch!B:B,0))</f>
        <v>1</v>
      </c>
      <c r="O530" t="s">
        <v>2339</v>
      </c>
      <c r="T530" s="52">
        <f>INDEX(accounts_user!A:A,MATCH(U530,accounts_user!H:H,0))</f>
        <v>8712</v>
      </c>
      <c r="U530" t="s">
        <v>10326</v>
      </c>
    </row>
    <row r="531" spans="1:23" x14ac:dyDescent="0.25">
      <c r="A531">
        <v>992</v>
      </c>
      <c r="C531" s="52" t="s">
        <v>114</v>
      </c>
      <c r="G531" s="52">
        <v>2</v>
      </c>
      <c r="H531">
        <v>0</v>
      </c>
      <c r="L531" s="52">
        <f>INDEX(printer_printername!A:A,MATCH(M531,printer_printername!B:B,0))</f>
        <v>161</v>
      </c>
      <c r="M531" t="s">
        <v>92</v>
      </c>
      <c r="N531" s="52">
        <f>INDEX(organizations_branch!A:A,MATCH(O531,organizations_branch!B:B,0))</f>
        <v>1</v>
      </c>
      <c r="O531" t="s">
        <v>2339</v>
      </c>
      <c r="T531" s="52">
        <f>INDEX(accounts_user!A:A,MATCH(U531,accounts_user!H:H,0))</f>
        <v>8409</v>
      </c>
      <c r="U531" t="s">
        <v>10366</v>
      </c>
    </row>
    <row r="532" spans="1:23" x14ac:dyDescent="0.25">
      <c r="A532">
        <v>993</v>
      </c>
      <c r="C532" s="52" t="s">
        <v>1019</v>
      </c>
      <c r="G532" s="52">
        <v>2</v>
      </c>
      <c r="H532">
        <v>0</v>
      </c>
      <c r="L532" s="52">
        <f>INDEX(printer_printername!A:A,MATCH(M532,printer_printername!B:B,0))</f>
        <v>161</v>
      </c>
      <c r="M532" t="s">
        <v>92</v>
      </c>
      <c r="N532" s="52">
        <f>INDEX(organizations_branch!A:A,MATCH(O532,organizations_branch!B:B,0))</f>
        <v>2</v>
      </c>
      <c r="O532" t="s">
        <v>6404</v>
      </c>
      <c r="T532" s="52">
        <f>INDEX(accounts_user!A:A,MATCH(U532,accounts_user!H:H,0))</f>
        <v>9957</v>
      </c>
      <c r="U532" t="s">
        <v>8487</v>
      </c>
    </row>
    <row r="533" spans="1:23" x14ac:dyDescent="0.25">
      <c r="A533">
        <v>994</v>
      </c>
      <c r="C533" s="52" t="s">
        <v>1232</v>
      </c>
      <c r="G533" s="52">
        <v>2</v>
      </c>
      <c r="H533">
        <v>0</v>
      </c>
      <c r="L533" s="52">
        <f>INDEX(printer_printername!A:A,MATCH(M533,printer_printername!B:B,0))</f>
        <v>161</v>
      </c>
      <c r="M533" t="s">
        <v>92</v>
      </c>
      <c r="N533" s="52">
        <f>INDEX(organizations_branch!A:A,MATCH(O533,organizations_branch!B:B,0))</f>
        <v>2</v>
      </c>
      <c r="O533" t="s">
        <v>6404</v>
      </c>
      <c r="T533" s="52">
        <f>INDEX(accounts_user!A:A,MATCH(U533,accounts_user!H:H,0))</f>
        <v>10112</v>
      </c>
      <c r="U533" t="s">
        <v>9667</v>
      </c>
    </row>
    <row r="534" spans="1:23" x14ac:dyDescent="0.25">
      <c r="A534">
        <v>995</v>
      </c>
      <c r="C534" s="52" t="s">
        <v>1233</v>
      </c>
      <c r="G534" s="52">
        <v>2</v>
      </c>
      <c r="H534">
        <v>0</v>
      </c>
      <c r="L534" s="52">
        <f>INDEX(printer_printername!A:A,MATCH(M534,printer_printername!B:B,0))</f>
        <v>161</v>
      </c>
      <c r="M534" t="s">
        <v>92</v>
      </c>
      <c r="N534" s="52">
        <f>INDEX(organizations_branch!A:A,MATCH(O534,organizations_branch!B:B,0))</f>
        <v>2</v>
      </c>
      <c r="O534" t="s">
        <v>6404</v>
      </c>
      <c r="T534" s="52">
        <f>INDEX(accounts_user!A:A,MATCH(U534,accounts_user!H:H,0))</f>
        <v>9695</v>
      </c>
      <c r="U534" t="s">
        <v>13467</v>
      </c>
    </row>
    <row r="535" spans="1:23" x14ac:dyDescent="0.25">
      <c r="A535">
        <v>996</v>
      </c>
      <c r="C535" s="52" t="s">
        <v>1241</v>
      </c>
      <c r="G535" s="52">
        <v>2</v>
      </c>
      <c r="H535">
        <v>0</v>
      </c>
      <c r="L535" s="52">
        <f>INDEX(printer_printername!A:A,MATCH(M535,printer_printername!B:B,0))</f>
        <v>161</v>
      </c>
      <c r="M535" t="s">
        <v>92</v>
      </c>
      <c r="N535" s="52">
        <f>INDEX(organizations_branch!A:A,MATCH(O535,organizations_branch!B:B,0))</f>
        <v>2</v>
      </c>
      <c r="O535" t="s">
        <v>6404</v>
      </c>
      <c r="T535" s="52">
        <f>INDEX(accounts_user!A:A,MATCH(U535,accounts_user!H:H,0))</f>
        <v>10212</v>
      </c>
      <c r="U535" t="s">
        <v>9434</v>
      </c>
    </row>
    <row r="536" spans="1:23" x14ac:dyDescent="0.25">
      <c r="A536">
        <v>1016</v>
      </c>
      <c r="C536" s="52" t="s">
        <v>3867</v>
      </c>
      <c r="G536" s="52">
        <v>1</v>
      </c>
      <c r="H536">
        <v>0</v>
      </c>
      <c r="L536" s="52">
        <f>INDEX(printer_printername!A:A,MATCH(M536,printer_printername!B:B,0))</f>
        <v>161</v>
      </c>
      <c r="M536" t="s">
        <v>92</v>
      </c>
      <c r="N536" s="52"/>
      <c r="T536" s="52"/>
      <c r="U536" t="s">
        <v>1551</v>
      </c>
    </row>
    <row r="537" spans="1:23" x14ac:dyDescent="0.25">
      <c r="A537">
        <v>1017</v>
      </c>
      <c r="C537" s="52" t="s">
        <v>4281</v>
      </c>
      <c r="G537" s="52">
        <v>2</v>
      </c>
      <c r="H537">
        <v>0</v>
      </c>
      <c r="L537" s="52">
        <f>INDEX(printer_printername!A:A,MATCH(M537,printer_printername!B:B,0))</f>
        <v>161</v>
      </c>
      <c r="M537" t="s">
        <v>92</v>
      </c>
      <c r="N537" s="52">
        <f>INDEX(organizations_branch!A:A,MATCH(O537,organizations_branch!B:B,0))</f>
        <v>1</v>
      </c>
      <c r="O537" t="s">
        <v>2339</v>
      </c>
      <c r="T537" s="52">
        <f>INDEX(accounts_user!A:A,MATCH(U537,accounts_user!H:H,0))</f>
        <v>9477</v>
      </c>
      <c r="U537" t="s">
        <v>8953</v>
      </c>
    </row>
    <row r="538" spans="1:23" x14ac:dyDescent="0.25">
      <c r="A538">
        <v>1018</v>
      </c>
      <c r="C538" s="52">
        <v>67774</v>
      </c>
      <c r="G538" s="52">
        <v>1</v>
      </c>
      <c r="H538">
        <v>0</v>
      </c>
      <c r="L538" s="52">
        <f>INDEX(printer_printername!A:A,MATCH(M538,printer_printername!B:B,0))</f>
        <v>162</v>
      </c>
      <c r="M538" t="s">
        <v>2240</v>
      </c>
      <c r="N538" s="52"/>
      <c r="T538" s="52"/>
      <c r="U538" t="s">
        <v>1551</v>
      </c>
    </row>
    <row r="539" spans="1:23" x14ac:dyDescent="0.25">
      <c r="A539">
        <v>1019</v>
      </c>
      <c r="C539" s="52">
        <v>67907</v>
      </c>
      <c r="G539" s="52">
        <v>2</v>
      </c>
      <c r="H539">
        <v>0</v>
      </c>
      <c r="L539" s="52">
        <f>INDEX(printer_printername!A:A,MATCH(M539,printer_printername!B:B,0))</f>
        <v>162</v>
      </c>
      <c r="M539" t="s">
        <v>2240</v>
      </c>
      <c r="N539" s="52">
        <f>INDEX(organizations_branch!A:A,MATCH(O539,organizations_branch!B:B,0))</f>
        <v>1</v>
      </c>
      <c r="O539" t="s">
        <v>2339</v>
      </c>
      <c r="T539" s="52">
        <f>INDEX(accounts_user!A:A,MATCH(U539,accounts_user!H:H,0))</f>
        <v>10398</v>
      </c>
      <c r="U539" t="s">
        <v>10511</v>
      </c>
    </row>
    <row r="540" spans="1:23" x14ac:dyDescent="0.25">
      <c r="A540">
        <v>1020</v>
      </c>
      <c r="C540" s="52">
        <v>67908</v>
      </c>
      <c r="G540" s="52">
        <v>1</v>
      </c>
      <c r="H540">
        <v>0</v>
      </c>
      <c r="L540" s="52">
        <f>INDEX(printer_printername!A:A,MATCH(M540,printer_printername!B:B,0))</f>
        <v>162</v>
      </c>
      <c r="M540" t="s">
        <v>2240</v>
      </c>
      <c r="N540" s="52"/>
      <c r="T540" s="52"/>
      <c r="U540" t="s">
        <v>1551</v>
      </c>
    </row>
    <row r="541" spans="1:23" x14ac:dyDescent="0.25">
      <c r="A541">
        <v>1021</v>
      </c>
      <c r="C541" s="52">
        <v>67909</v>
      </c>
      <c r="G541" s="52">
        <v>1</v>
      </c>
      <c r="H541">
        <v>0</v>
      </c>
      <c r="L541" s="52">
        <f>INDEX(printer_printername!A:A,MATCH(M541,printer_printername!B:B,0))</f>
        <v>162</v>
      </c>
      <c r="M541" t="s">
        <v>2240</v>
      </c>
      <c r="N541" s="52"/>
      <c r="T541" s="52"/>
      <c r="U541" t="s">
        <v>1551</v>
      </c>
    </row>
    <row r="542" spans="1:23" x14ac:dyDescent="0.25">
      <c r="A542">
        <v>1022</v>
      </c>
      <c r="C542" s="52">
        <v>67909</v>
      </c>
      <c r="G542" s="52">
        <v>2</v>
      </c>
      <c r="H542">
        <v>0</v>
      </c>
      <c r="L542" s="52">
        <f>INDEX(printer_printername!A:A,MATCH(M542,printer_printername!B:B,0))</f>
        <v>162</v>
      </c>
      <c r="M542" t="s">
        <v>2240</v>
      </c>
      <c r="N542" s="52">
        <f>INDEX(organizations_branch!A:A,MATCH(O542,organizations_branch!B:B,0))</f>
        <v>1</v>
      </c>
      <c r="O542" t="s">
        <v>2339</v>
      </c>
      <c r="T542" s="52">
        <f>INDEX(accounts_user!A:A,MATCH(U542,accounts_user!H:H,0))</f>
        <v>7</v>
      </c>
      <c r="U542" t="s">
        <v>9371</v>
      </c>
    </row>
    <row r="543" spans="1:23" x14ac:dyDescent="0.25">
      <c r="A543">
        <v>1023</v>
      </c>
      <c r="C543" s="52">
        <v>68008</v>
      </c>
      <c r="G543" s="52">
        <v>1</v>
      </c>
      <c r="H543">
        <v>0</v>
      </c>
      <c r="L543" s="52">
        <f>INDEX(printer_printername!A:A,MATCH(M543,printer_printername!B:B,0))</f>
        <v>162</v>
      </c>
      <c r="M543" t="s">
        <v>2240</v>
      </c>
      <c r="N543" s="52"/>
      <c r="T543" s="52"/>
      <c r="U543" t="s">
        <v>1551</v>
      </c>
      <c r="W543" s="112"/>
    </row>
    <row r="544" spans="1:23" x14ac:dyDescent="0.25">
      <c r="A544">
        <v>1024</v>
      </c>
      <c r="C544" s="52">
        <v>78712</v>
      </c>
      <c r="G544" s="52">
        <v>2</v>
      </c>
      <c r="H544">
        <v>0</v>
      </c>
      <c r="L544" s="52">
        <f>INDEX(printer_printername!A:A,MATCH(M544,printer_printername!B:B,0))</f>
        <v>162</v>
      </c>
      <c r="M544" t="s">
        <v>2240</v>
      </c>
      <c r="N544" s="52"/>
      <c r="T544" s="52"/>
      <c r="U544" s="185" t="s">
        <v>14604</v>
      </c>
    </row>
    <row r="545" spans="1:21" x14ac:dyDescent="0.25">
      <c r="A545">
        <v>1025</v>
      </c>
      <c r="C545" s="52">
        <v>67</v>
      </c>
      <c r="G545" s="52">
        <v>2</v>
      </c>
      <c r="H545">
        <v>0</v>
      </c>
      <c r="L545" s="52">
        <f>INDEX(printer_printername!A:A,MATCH(M545,printer_printername!B:B,0))</f>
        <v>163</v>
      </c>
      <c r="M545" t="s">
        <v>1211</v>
      </c>
      <c r="N545" s="52">
        <f>INDEX(organizations_branch!A:A,MATCH(O545,organizations_branch!B:B,0))</f>
        <v>2</v>
      </c>
      <c r="O545" t="s">
        <v>6404</v>
      </c>
      <c r="T545" s="52">
        <f>INDEX(accounts_user!A:A,MATCH(U545,accounts_user!H:H,0))</f>
        <v>10021</v>
      </c>
      <c r="U545" t="s">
        <v>9424</v>
      </c>
    </row>
    <row r="546" spans="1:21" x14ac:dyDescent="0.25">
      <c r="A546">
        <v>1026</v>
      </c>
      <c r="C546" s="52">
        <v>314</v>
      </c>
      <c r="G546" s="52">
        <v>1</v>
      </c>
      <c r="H546">
        <v>0</v>
      </c>
      <c r="L546" s="52">
        <f>INDEX(printer_printername!A:A,MATCH(M546,printer_printername!B:B,0))</f>
        <v>163</v>
      </c>
      <c r="M546" t="s">
        <v>1211</v>
      </c>
      <c r="N546" s="52"/>
      <c r="T546" s="52"/>
      <c r="U546" t="s">
        <v>1551</v>
      </c>
    </row>
    <row r="547" spans="1:21" x14ac:dyDescent="0.25">
      <c r="A547">
        <v>1027</v>
      </c>
      <c r="C547" s="52">
        <v>67767</v>
      </c>
      <c r="G547" s="52">
        <v>2</v>
      </c>
      <c r="H547">
        <v>0</v>
      </c>
      <c r="L547" s="52">
        <f>INDEX(printer_printername!A:A,MATCH(M547,printer_printername!B:B,0))</f>
        <v>163</v>
      </c>
      <c r="M547" t="s">
        <v>1211</v>
      </c>
      <c r="N547" s="52">
        <f>INDEX(organizations_branch!A:A,MATCH(O547,organizations_branch!B:B,0))</f>
        <v>1</v>
      </c>
      <c r="O547" t="s">
        <v>2339</v>
      </c>
      <c r="T547" s="52">
        <f>INDEX(accounts_user!A:A,MATCH(U547,accounts_user!H:H,0))</f>
        <v>9024</v>
      </c>
      <c r="U547" t="s">
        <v>7967</v>
      </c>
    </row>
    <row r="548" spans="1:21" x14ac:dyDescent="0.25">
      <c r="A548">
        <v>1028</v>
      </c>
      <c r="C548" s="52">
        <v>67915</v>
      </c>
      <c r="G548" s="52">
        <v>2</v>
      </c>
      <c r="H548">
        <v>0</v>
      </c>
      <c r="L548" s="52">
        <f>INDEX(printer_printername!A:A,MATCH(M548,printer_printername!B:B,0))</f>
        <v>163</v>
      </c>
      <c r="M548" t="s">
        <v>1211</v>
      </c>
      <c r="N548" s="52">
        <f>INDEX(organizations_branch!A:A,MATCH(O548,organizations_branch!B:B,0))</f>
        <v>2</v>
      </c>
      <c r="O548" t="s">
        <v>6404</v>
      </c>
      <c r="T548" s="52">
        <f>INDEX(accounts_user!A:A,MATCH(U548,accounts_user!H:H,0))</f>
        <v>9612</v>
      </c>
      <c r="U548" t="s">
        <v>7221</v>
      </c>
    </row>
    <row r="549" spans="1:21" x14ac:dyDescent="0.25">
      <c r="A549">
        <v>1029</v>
      </c>
      <c r="C549" s="52">
        <v>67916</v>
      </c>
      <c r="G549" s="52">
        <v>2</v>
      </c>
      <c r="H549">
        <v>0</v>
      </c>
      <c r="L549" s="52">
        <f>INDEX(printer_printername!A:A,MATCH(M549,printer_printername!B:B,0))</f>
        <v>163</v>
      </c>
      <c r="M549" t="s">
        <v>1211</v>
      </c>
      <c r="N549" s="52"/>
      <c r="T549" s="52"/>
      <c r="U549" t="s">
        <v>14605</v>
      </c>
    </row>
    <row r="550" spans="1:21" x14ac:dyDescent="0.25">
      <c r="A550">
        <v>1030</v>
      </c>
      <c r="C550" s="52">
        <v>67918</v>
      </c>
      <c r="G550" s="52">
        <v>1</v>
      </c>
      <c r="H550">
        <v>0</v>
      </c>
      <c r="L550" s="52">
        <f>INDEX(printer_printername!A:A,MATCH(M550,printer_printername!B:B,0))</f>
        <v>163</v>
      </c>
      <c r="M550" t="s">
        <v>1211</v>
      </c>
      <c r="N550" s="52"/>
      <c r="T550" s="52"/>
      <c r="U550" t="s">
        <v>1551</v>
      </c>
    </row>
    <row r="551" spans="1:21" x14ac:dyDescent="0.25">
      <c r="A551">
        <v>1031</v>
      </c>
      <c r="C551" s="52">
        <v>67920</v>
      </c>
      <c r="G551" s="52">
        <v>1</v>
      </c>
      <c r="H551">
        <v>0</v>
      </c>
      <c r="L551" s="52">
        <f>INDEX(printer_printername!A:A,MATCH(M551,printer_printername!B:B,0))</f>
        <v>163</v>
      </c>
      <c r="M551" t="s">
        <v>1211</v>
      </c>
      <c r="N551" s="52"/>
      <c r="T551" s="52"/>
      <c r="U551" t="s">
        <v>1551</v>
      </c>
    </row>
    <row r="552" spans="1:21" x14ac:dyDescent="0.25">
      <c r="A552">
        <v>1032</v>
      </c>
      <c r="C552" s="52">
        <v>67921</v>
      </c>
      <c r="G552" s="52">
        <v>2</v>
      </c>
      <c r="H552">
        <v>0</v>
      </c>
      <c r="L552" s="52">
        <f>INDEX(printer_printername!A:A,MATCH(M552,printer_printername!B:B,0))</f>
        <v>163</v>
      </c>
      <c r="M552" t="s">
        <v>1211</v>
      </c>
      <c r="N552" s="52"/>
      <c r="T552" s="52"/>
      <c r="U552" t="s">
        <v>14606</v>
      </c>
    </row>
    <row r="553" spans="1:21" x14ac:dyDescent="0.25">
      <c r="A553">
        <v>1033</v>
      </c>
      <c r="C553" s="52">
        <v>67922</v>
      </c>
      <c r="G553" s="52">
        <v>2</v>
      </c>
      <c r="H553">
        <v>0</v>
      </c>
      <c r="L553" s="52">
        <f>INDEX(printer_printername!A:A,MATCH(M553,printer_printername!B:B,0))</f>
        <v>163</v>
      </c>
      <c r="M553" t="s">
        <v>1211</v>
      </c>
      <c r="N553" s="52"/>
      <c r="T553" s="52"/>
      <c r="U553" s="185" t="s">
        <v>14607</v>
      </c>
    </row>
    <row r="554" spans="1:21" x14ac:dyDescent="0.25">
      <c r="A554">
        <v>1034</v>
      </c>
      <c r="C554" s="52">
        <v>67923</v>
      </c>
      <c r="G554" s="52">
        <v>2</v>
      </c>
      <c r="H554">
        <v>0</v>
      </c>
      <c r="L554" s="52">
        <f>INDEX(printer_printername!A:A,MATCH(M554,printer_printername!B:B,0))</f>
        <v>163</v>
      </c>
      <c r="M554" t="s">
        <v>1211</v>
      </c>
      <c r="N554" s="52">
        <f>INDEX(organizations_branch!A:A,MATCH(O554,organizations_branch!B:B,0))</f>
        <v>1</v>
      </c>
      <c r="O554" t="s">
        <v>2339</v>
      </c>
      <c r="T554" s="52">
        <f>INDEX(accounts_user!A:A,MATCH(U554,accounts_user!H:H,0))</f>
        <v>8606</v>
      </c>
      <c r="U554" t="s">
        <v>14608</v>
      </c>
    </row>
    <row r="555" spans="1:21" x14ac:dyDescent="0.25">
      <c r="A555">
        <v>1035</v>
      </c>
      <c r="C555" s="52">
        <v>67949</v>
      </c>
      <c r="G555" s="52">
        <v>1</v>
      </c>
      <c r="H555">
        <v>0</v>
      </c>
      <c r="L555" s="52">
        <f>INDEX(printer_printername!A:A,MATCH(M555,printer_printername!B:B,0))</f>
        <v>163</v>
      </c>
      <c r="M555" t="s">
        <v>1211</v>
      </c>
      <c r="N555" s="52"/>
      <c r="T555" s="52"/>
      <c r="U555" t="s">
        <v>1551</v>
      </c>
    </row>
    <row r="556" spans="1:21" x14ac:dyDescent="0.25">
      <c r="A556">
        <v>1036</v>
      </c>
      <c r="C556" s="52">
        <v>67974</v>
      </c>
      <c r="G556" s="52">
        <v>2</v>
      </c>
      <c r="H556">
        <v>0</v>
      </c>
      <c r="L556" s="52">
        <f>INDEX(printer_printername!A:A,MATCH(M556,printer_printername!B:B,0))</f>
        <v>163</v>
      </c>
      <c r="M556" t="s">
        <v>1211</v>
      </c>
      <c r="N556" s="52">
        <f>INDEX(organizations_branch!A:A,MATCH(O556,organizations_branch!B:B,0))</f>
        <v>4</v>
      </c>
      <c r="O556" t="s">
        <v>6402</v>
      </c>
      <c r="T556" s="52">
        <f>INDEX(accounts_user!A:A,MATCH(U556,accounts_user!H:H,0))</f>
        <v>10341</v>
      </c>
      <c r="U556" t="s">
        <v>1694</v>
      </c>
    </row>
    <row r="557" spans="1:21" x14ac:dyDescent="0.25">
      <c r="A557">
        <v>1037</v>
      </c>
      <c r="C557" s="52">
        <v>67975</v>
      </c>
      <c r="G557" s="52">
        <v>1</v>
      </c>
      <c r="H557">
        <v>0</v>
      </c>
      <c r="L557" s="52">
        <f>INDEX(printer_printername!A:A,MATCH(M557,printer_printername!B:B,0))</f>
        <v>163</v>
      </c>
      <c r="M557" t="s">
        <v>1211</v>
      </c>
      <c r="N557" s="52"/>
      <c r="T557" s="52"/>
      <c r="U557" t="s">
        <v>1551</v>
      </c>
    </row>
    <row r="558" spans="1:21" x14ac:dyDescent="0.25">
      <c r="A558">
        <v>1038</v>
      </c>
      <c r="C558" s="52">
        <v>67976</v>
      </c>
      <c r="G558" s="52">
        <v>2</v>
      </c>
      <c r="H558">
        <v>0</v>
      </c>
      <c r="L558" s="52">
        <f>INDEX(printer_printername!A:A,MATCH(M558,printer_printername!B:B,0))</f>
        <v>163</v>
      </c>
      <c r="M558" t="s">
        <v>1211</v>
      </c>
      <c r="N558" s="52">
        <f>INDEX(organizations_branch!A:A,MATCH(O558,organizations_branch!B:B,0))</f>
        <v>2</v>
      </c>
      <c r="O558" t="s">
        <v>6404</v>
      </c>
      <c r="T558" s="52">
        <f>INDEX(accounts_user!A:A,MATCH(U558,accounts_user!H:H,0))</f>
        <v>9775</v>
      </c>
      <c r="U558" t="s">
        <v>11167</v>
      </c>
    </row>
    <row r="559" spans="1:21" x14ac:dyDescent="0.25">
      <c r="A559">
        <v>1039</v>
      </c>
      <c r="C559" s="52">
        <v>67979</v>
      </c>
      <c r="G559" s="52">
        <v>2</v>
      </c>
      <c r="H559">
        <v>0</v>
      </c>
      <c r="L559" s="52">
        <f>INDEX(printer_printername!A:A,MATCH(M559,printer_printername!B:B,0))</f>
        <v>163</v>
      </c>
      <c r="M559" t="s">
        <v>1211</v>
      </c>
      <c r="N559" s="52">
        <f>INDEX(organizations_branch!A:A,MATCH(O559,organizations_branch!B:B,0))</f>
        <v>1</v>
      </c>
      <c r="O559" t="s">
        <v>2339</v>
      </c>
      <c r="T559" s="52">
        <f>INDEX(accounts_user!A:A,MATCH(U559,accounts_user!H:H,0))</f>
        <v>8638</v>
      </c>
      <c r="U559" t="s">
        <v>13059</v>
      </c>
    </row>
    <row r="560" spans="1:21" x14ac:dyDescent="0.25">
      <c r="A560">
        <v>1040</v>
      </c>
      <c r="C560" s="52">
        <v>67981</v>
      </c>
      <c r="G560" s="52">
        <v>1</v>
      </c>
      <c r="H560">
        <v>0</v>
      </c>
      <c r="L560" s="52">
        <f>INDEX(printer_printername!A:A,MATCH(M560,printer_printername!B:B,0))</f>
        <v>163</v>
      </c>
      <c r="M560" t="s">
        <v>1211</v>
      </c>
      <c r="N560" s="52"/>
      <c r="T560" s="52"/>
      <c r="U560" t="s">
        <v>1551</v>
      </c>
    </row>
    <row r="561" spans="1:21" x14ac:dyDescent="0.25">
      <c r="A561">
        <v>1041</v>
      </c>
      <c r="C561" s="52">
        <v>67985</v>
      </c>
      <c r="G561" s="52">
        <v>1</v>
      </c>
      <c r="H561">
        <v>0</v>
      </c>
      <c r="L561" s="52">
        <f>INDEX(printer_printername!A:A,MATCH(M561,printer_printername!B:B,0))</f>
        <v>163</v>
      </c>
      <c r="M561" t="s">
        <v>1211</v>
      </c>
      <c r="N561" s="52"/>
      <c r="T561" s="52"/>
      <c r="U561" t="s">
        <v>1551</v>
      </c>
    </row>
    <row r="562" spans="1:21" x14ac:dyDescent="0.25">
      <c r="A562">
        <v>1042</v>
      </c>
      <c r="C562" s="52">
        <v>67987</v>
      </c>
      <c r="G562" s="52">
        <v>2</v>
      </c>
      <c r="H562">
        <v>0</v>
      </c>
      <c r="L562" s="52">
        <f>INDEX(printer_printername!A:A,MATCH(M562,printer_printername!B:B,0))</f>
        <v>163</v>
      </c>
      <c r="M562" t="s">
        <v>1211</v>
      </c>
      <c r="N562" s="52"/>
      <c r="T562" s="52"/>
      <c r="U562" t="s">
        <v>8017</v>
      </c>
    </row>
    <row r="563" spans="1:21" x14ac:dyDescent="0.25">
      <c r="A563">
        <v>1043</v>
      </c>
      <c r="C563" s="52">
        <v>67999</v>
      </c>
      <c r="G563" s="52">
        <v>2</v>
      </c>
      <c r="H563">
        <v>0</v>
      </c>
      <c r="L563" s="52">
        <f>INDEX(printer_printername!A:A,MATCH(M563,printer_printername!B:B,0))</f>
        <v>163</v>
      </c>
      <c r="M563" t="s">
        <v>1211</v>
      </c>
      <c r="N563" s="52">
        <f>INDEX(organizations_branch!A:A,MATCH(O563,organizations_branch!B:B,0))</f>
        <v>2</v>
      </c>
      <c r="O563" t="s">
        <v>6404</v>
      </c>
      <c r="T563" s="52">
        <f>INDEX(accounts_user!A:A,MATCH(U563,accounts_user!H:H,0))</f>
        <v>10204</v>
      </c>
      <c r="U563" t="s">
        <v>9266</v>
      </c>
    </row>
    <row r="564" spans="1:21" x14ac:dyDescent="0.25">
      <c r="A564">
        <v>1044</v>
      </c>
      <c r="C564" s="52">
        <v>68000</v>
      </c>
      <c r="G564" s="52">
        <v>2</v>
      </c>
      <c r="H564">
        <v>0</v>
      </c>
      <c r="L564" s="52">
        <f>INDEX(printer_printername!A:A,MATCH(M564,printer_printername!B:B,0))</f>
        <v>163</v>
      </c>
      <c r="M564" t="s">
        <v>1211</v>
      </c>
      <c r="N564" s="52">
        <f>INDEX(organizations_branch!A:A,MATCH(O564,organizations_branch!B:B,0))</f>
        <v>1</v>
      </c>
      <c r="O564" t="s">
        <v>2339</v>
      </c>
      <c r="T564" s="52">
        <f>INDEX(accounts_user!A:A,MATCH(U564,accounts_user!H:H,0))</f>
        <v>8785</v>
      </c>
      <c r="U564" t="s">
        <v>7134</v>
      </c>
    </row>
    <row r="565" spans="1:21" x14ac:dyDescent="0.25">
      <c r="A565">
        <v>1045</v>
      </c>
      <c r="C565" s="52">
        <v>68001</v>
      </c>
      <c r="G565" s="52">
        <v>2</v>
      </c>
      <c r="H565">
        <v>0</v>
      </c>
      <c r="L565" s="52">
        <f>INDEX(printer_printername!A:A,MATCH(M565,printer_printername!B:B,0))</f>
        <v>163</v>
      </c>
      <c r="M565" t="s">
        <v>1211</v>
      </c>
      <c r="N565" s="52"/>
      <c r="T565" s="52"/>
      <c r="U565" t="s">
        <v>14609</v>
      </c>
    </row>
    <row r="566" spans="1:21" x14ac:dyDescent="0.25">
      <c r="A566">
        <v>1046</v>
      </c>
      <c r="C566" s="52">
        <v>68007</v>
      </c>
      <c r="G566" s="52">
        <v>2</v>
      </c>
      <c r="H566">
        <v>0</v>
      </c>
      <c r="L566" s="52">
        <f>INDEX(printer_printername!A:A,MATCH(M566,printer_printername!B:B,0))</f>
        <v>163</v>
      </c>
      <c r="M566" t="s">
        <v>1211</v>
      </c>
      <c r="N566" s="52">
        <f>INDEX(organizations_branch!A:A,MATCH(O566,organizations_branch!B:B,0))</f>
        <v>1</v>
      </c>
      <c r="O566" t="s">
        <v>2339</v>
      </c>
      <c r="T566" s="52">
        <f>INDEX(accounts_user!A:A,MATCH(U566,accounts_user!H:H,0))</f>
        <v>9330</v>
      </c>
      <c r="U566" t="s">
        <v>7942</v>
      </c>
    </row>
    <row r="567" spans="1:21" x14ac:dyDescent="0.25">
      <c r="A567">
        <v>1047</v>
      </c>
      <c r="C567" s="52">
        <v>68012</v>
      </c>
      <c r="G567" s="52">
        <v>2</v>
      </c>
      <c r="H567">
        <v>0</v>
      </c>
      <c r="L567" s="52">
        <f>INDEX(printer_printername!A:A,MATCH(M567,printer_printername!B:B,0))</f>
        <v>163</v>
      </c>
      <c r="M567" t="s">
        <v>1211</v>
      </c>
      <c r="N567" s="52">
        <f>INDEX(organizations_branch!A:A,MATCH(O567,organizations_branch!B:B,0))</f>
        <v>1</v>
      </c>
      <c r="O567" t="s">
        <v>2339</v>
      </c>
      <c r="T567" s="52">
        <f>INDEX(accounts_user!A:A,MATCH(U567,accounts_user!H:H,0))</f>
        <v>8528</v>
      </c>
      <c r="U567" t="s">
        <v>8572</v>
      </c>
    </row>
    <row r="568" spans="1:21" x14ac:dyDescent="0.25">
      <c r="A568">
        <v>1048</v>
      </c>
      <c r="C568" s="52">
        <v>68027</v>
      </c>
      <c r="G568" s="52">
        <v>2</v>
      </c>
      <c r="H568">
        <v>0</v>
      </c>
      <c r="L568" s="52">
        <f>INDEX(printer_printername!A:A,MATCH(M568,printer_printername!B:B,0))</f>
        <v>163</v>
      </c>
      <c r="M568" t="s">
        <v>1211</v>
      </c>
      <c r="N568" s="52">
        <f>INDEX(organizations_branch!A:A,MATCH(O568,organizations_branch!B:B,0))</f>
        <v>1</v>
      </c>
      <c r="O568" t="s">
        <v>2339</v>
      </c>
      <c r="T568" s="52">
        <f>INDEX(accounts_user!A:A,MATCH(U568,accounts_user!H:H,0))</f>
        <v>9220</v>
      </c>
      <c r="U568" t="s">
        <v>13020</v>
      </c>
    </row>
    <row r="569" spans="1:21" x14ac:dyDescent="0.25">
      <c r="A569">
        <v>1049</v>
      </c>
      <c r="C569" s="52">
        <v>68042</v>
      </c>
      <c r="G569" s="52">
        <v>2</v>
      </c>
      <c r="H569">
        <v>0</v>
      </c>
      <c r="L569" s="52">
        <f>INDEX(printer_printername!A:A,MATCH(M569,printer_printername!B:B,0))</f>
        <v>163</v>
      </c>
      <c r="M569" t="s">
        <v>1211</v>
      </c>
      <c r="N569" s="52">
        <f>INDEX(organizations_branch!A:A,MATCH(O569,organizations_branch!B:B,0))</f>
        <v>1</v>
      </c>
      <c r="O569" t="s">
        <v>2339</v>
      </c>
      <c r="T569" s="52">
        <f>INDEX(accounts_user!A:A,MATCH(U569,accounts_user!H:H,0))</f>
        <v>8425</v>
      </c>
      <c r="U569" t="s">
        <v>6841</v>
      </c>
    </row>
    <row r="570" spans="1:21" x14ac:dyDescent="0.25">
      <c r="A570">
        <v>1050</v>
      </c>
      <c r="C570" s="52">
        <v>77858</v>
      </c>
      <c r="G570" s="52">
        <v>2</v>
      </c>
      <c r="H570">
        <v>0</v>
      </c>
      <c r="L570" s="52">
        <f>INDEX(printer_printername!A:A,MATCH(M570,printer_printername!B:B,0))</f>
        <v>163</v>
      </c>
      <c r="M570" t="s">
        <v>1211</v>
      </c>
      <c r="N570" s="52"/>
      <c r="T570" s="52"/>
      <c r="U570" t="s">
        <v>14610</v>
      </c>
    </row>
    <row r="571" spans="1:21" x14ac:dyDescent="0.25">
      <c r="A571">
        <v>1051</v>
      </c>
      <c r="C571" s="52">
        <v>77862</v>
      </c>
      <c r="G571" s="52">
        <v>2</v>
      </c>
      <c r="H571">
        <v>0</v>
      </c>
      <c r="L571" s="52">
        <f>INDEX(printer_printername!A:A,MATCH(M571,printer_printername!B:B,0))</f>
        <v>163</v>
      </c>
      <c r="M571" t="s">
        <v>1211</v>
      </c>
      <c r="N571" s="52">
        <f>INDEX(organizations_branch!A:A,MATCH(O571,organizations_branch!B:B,0))</f>
        <v>2</v>
      </c>
      <c r="O571" t="s">
        <v>6404</v>
      </c>
      <c r="T571" s="52">
        <f>INDEX(accounts_user!A:A,MATCH(U571,accounts_user!H:H,0))</f>
        <v>9689</v>
      </c>
      <c r="U571" t="s">
        <v>11796</v>
      </c>
    </row>
    <row r="572" spans="1:21" x14ac:dyDescent="0.25">
      <c r="A572">
        <v>1052</v>
      </c>
      <c r="C572" s="52">
        <v>78133</v>
      </c>
      <c r="G572" s="52">
        <v>2</v>
      </c>
      <c r="H572">
        <v>0</v>
      </c>
      <c r="L572" s="52">
        <f>INDEX(printer_printername!A:A,MATCH(M572,printer_printername!B:B,0))</f>
        <v>163</v>
      </c>
      <c r="M572" t="s">
        <v>1211</v>
      </c>
      <c r="N572" s="52">
        <f>INDEX(organizations_branch!A:A,MATCH(O572,organizations_branch!B:B,0))</f>
        <v>1</v>
      </c>
      <c r="O572" t="s">
        <v>2339</v>
      </c>
      <c r="T572" s="52">
        <f>INDEX(accounts_user!A:A,MATCH(U572,accounts_user!H:H,0))</f>
        <v>8568</v>
      </c>
      <c r="U572" t="s">
        <v>7692</v>
      </c>
    </row>
    <row r="573" spans="1:21" x14ac:dyDescent="0.25">
      <c r="A573">
        <v>1053</v>
      </c>
      <c r="C573" s="52">
        <v>78266</v>
      </c>
      <c r="G573" s="52">
        <v>2</v>
      </c>
      <c r="H573">
        <v>0</v>
      </c>
      <c r="L573" s="52">
        <f>INDEX(printer_printername!A:A,MATCH(M573,printer_printername!B:B,0))</f>
        <v>163</v>
      </c>
      <c r="M573" t="s">
        <v>1211</v>
      </c>
      <c r="N573" s="52"/>
      <c r="T573" s="52"/>
      <c r="U573" t="s">
        <v>1551</v>
      </c>
    </row>
    <row r="574" spans="1:21" x14ac:dyDescent="0.25">
      <c r="A574">
        <v>1054</v>
      </c>
      <c r="C574" s="52">
        <v>78267</v>
      </c>
      <c r="G574" s="52">
        <v>2</v>
      </c>
      <c r="H574">
        <v>0</v>
      </c>
      <c r="L574" s="52">
        <f>INDEX(printer_printername!A:A,MATCH(M574,printer_printername!B:B,0))</f>
        <v>163</v>
      </c>
      <c r="M574" t="s">
        <v>1211</v>
      </c>
      <c r="N574" s="52">
        <f>INDEX(organizations_branch!A:A,MATCH(O574,organizations_branch!B:B,0))</f>
        <v>2</v>
      </c>
      <c r="O574" t="s">
        <v>6404</v>
      </c>
      <c r="T574" s="52">
        <f>INDEX(accounts_user!A:A,MATCH(U574,accounts_user!H:H,0))</f>
        <v>9642</v>
      </c>
      <c r="U574" t="s">
        <v>8412</v>
      </c>
    </row>
    <row r="575" spans="1:21" x14ac:dyDescent="0.25">
      <c r="A575">
        <v>1055</v>
      </c>
      <c r="C575" s="52">
        <v>78439</v>
      </c>
      <c r="G575" s="52">
        <v>1</v>
      </c>
      <c r="H575">
        <v>0</v>
      </c>
      <c r="L575" s="52">
        <f>INDEX(printer_printername!A:A,MATCH(M575,printer_printername!B:B,0))</f>
        <v>163</v>
      </c>
      <c r="M575" t="s">
        <v>1211</v>
      </c>
      <c r="N575" s="52"/>
      <c r="T575" s="52"/>
      <c r="U575" t="s">
        <v>1551</v>
      </c>
    </row>
    <row r="576" spans="1:21" x14ac:dyDescent="0.25">
      <c r="A576">
        <v>1056</v>
      </c>
      <c r="C576" s="52">
        <v>86528</v>
      </c>
      <c r="G576" s="52">
        <v>2</v>
      </c>
      <c r="H576">
        <v>0</v>
      </c>
      <c r="L576" s="52">
        <f>INDEX(printer_printername!A:A,MATCH(M576,printer_printername!B:B,0))</f>
        <v>163</v>
      </c>
      <c r="M576" t="s">
        <v>1211</v>
      </c>
      <c r="N576" s="52">
        <f>INDEX(organizations_branch!A:A,MATCH(O576,organizations_branch!B:B,0))</f>
        <v>2</v>
      </c>
      <c r="O576" t="s">
        <v>6404</v>
      </c>
      <c r="T576" s="52">
        <f>INDEX(accounts_user!A:A,MATCH(U576,accounts_user!H:H,0))</f>
        <v>9753</v>
      </c>
      <c r="U576" t="s">
        <v>7178</v>
      </c>
    </row>
    <row r="577" spans="1:21" x14ac:dyDescent="0.25">
      <c r="A577">
        <v>1057</v>
      </c>
      <c r="C577" s="52">
        <v>86529</v>
      </c>
      <c r="G577" s="52">
        <v>2</v>
      </c>
      <c r="H577">
        <v>0</v>
      </c>
      <c r="L577" s="52">
        <f>INDEX(printer_printername!A:A,MATCH(M577,printer_printername!B:B,0))</f>
        <v>163</v>
      </c>
      <c r="M577" t="s">
        <v>1211</v>
      </c>
      <c r="N577" s="52">
        <f>INDEX(organizations_branch!A:A,MATCH(O577,organizations_branch!B:B,0))</f>
        <v>2</v>
      </c>
      <c r="O577" t="s">
        <v>6404</v>
      </c>
      <c r="T577" s="52">
        <f>INDEX(accounts_user!A:A,MATCH(U577,accounts_user!H:H,0))</f>
        <v>9699</v>
      </c>
      <c r="U577" t="s">
        <v>8429</v>
      </c>
    </row>
    <row r="578" spans="1:21" x14ac:dyDescent="0.25">
      <c r="A578">
        <v>1058</v>
      </c>
      <c r="C578" s="52">
        <v>86530</v>
      </c>
      <c r="G578" s="52">
        <v>2</v>
      </c>
      <c r="H578">
        <v>0</v>
      </c>
      <c r="L578" s="52">
        <f>INDEX(printer_printername!A:A,MATCH(M578,printer_printername!B:B,0))</f>
        <v>163</v>
      </c>
      <c r="M578" t="s">
        <v>1211</v>
      </c>
      <c r="N578" s="52">
        <f>INDEX(organizations_branch!A:A,MATCH(O578,organizations_branch!B:B,0))</f>
        <v>2</v>
      </c>
      <c r="O578" t="s">
        <v>6404</v>
      </c>
      <c r="T578" s="52">
        <f>INDEX(accounts_user!A:A,MATCH(U578,accounts_user!H:H,0))</f>
        <v>9830</v>
      </c>
      <c r="U578" t="s">
        <v>1675</v>
      </c>
    </row>
    <row r="579" spans="1:21" x14ac:dyDescent="0.25">
      <c r="A579">
        <v>1059</v>
      </c>
      <c r="C579" s="52" t="s">
        <v>1208</v>
      </c>
      <c r="G579" s="52">
        <v>2</v>
      </c>
      <c r="H579">
        <v>0</v>
      </c>
      <c r="L579" s="52">
        <f>INDEX(printer_printername!A:A,MATCH(M579,printer_printername!B:B,0))</f>
        <v>163</v>
      </c>
      <c r="M579" t="s">
        <v>1211</v>
      </c>
      <c r="N579" s="52"/>
      <c r="T579" s="52"/>
      <c r="U579" t="s">
        <v>14611</v>
      </c>
    </row>
    <row r="580" spans="1:21" x14ac:dyDescent="0.25">
      <c r="A580">
        <v>1060</v>
      </c>
      <c r="C580" s="52" t="s">
        <v>1224</v>
      </c>
      <c r="G580" s="52">
        <v>2</v>
      </c>
      <c r="H580">
        <v>0</v>
      </c>
      <c r="L580" s="52">
        <f>INDEX(printer_printername!A:A,MATCH(M580,printer_printername!B:B,0))</f>
        <v>163</v>
      </c>
      <c r="M580" t="s">
        <v>1211</v>
      </c>
      <c r="N580" s="52"/>
      <c r="T580" s="52"/>
      <c r="U580" t="s">
        <v>9780</v>
      </c>
    </row>
    <row r="581" spans="1:21" x14ac:dyDescent="0.25">
      <c r="A581">
        <v>1061</v>
      </c>
      <c r="G581" s="52">
        <v>2</v>
      </c>
      <c r="H581">
        <v>0</v>
      </c>
      <c r="L581" s="52">
        <f>INDEX(printer_printername!A:A,MATCH(M581,printer_printername!B:B,0))</f>
        <v>407</v>
      </c>
      <c r="M581" t="s">
        <v>1378</v>
      </c>
      <c r="N581" s="52">
        <f>INDEX(organizations_branch!A:A,MATCH(O581,organizations_branch!B:B,0))</f>
        <v>2</v>
      </c>
      <c r="O581" t="s">
        <v>6404</v>
      </c>
      <c r="T581" s="52">
        <f>INDEX(accounts_user!A:A,MATCH(U581,accounts_user!H:H,0))</f>
        <v>9918</v>
      </c>
      <c r="U581" t="s">
        <v>7435</v>
      </c>
    </row>
    <row r="582" spans="1:21" x14ac:dyDescent="0.25">
      <c r="A582">
        <v>1064</v>
      </c>
      <c r="C582" s="52" t="s">
        <v>4221</v>
      </c>
      <c r="G582" s="52">
        <v>2</v>
      </c>
      <c r="H582">
        <v>0</v>
      </c>
      <c r="L582" s="52">
        <f>INDEX(printer_printername!A:A,MATCH(M582,printer_printername!B:B,0))</f>
        <v>163</v>
      </c>
      <c r="M582" t="s">
        <v>1211</v>
      </c>
      <c r="N582" s="52">
        <f>INDEX(organizations_branch!A:A,MATCH(O582,organizations_branch!B:B,0))</f>
        <v>1</v>
      </c>
      <c r="O582" t="s">
        <v>2339</v>
      </c>
      <c r="T582" s="52">
        <f>INDEX(accounts_user!A:A,MATCH(U582,accounts_user!H:H,0))</f>
        <v>8636</v>
      </c>
      <c r="U582" t="s">
        <v>13593</v>
      </c>
    </row>
    <row r="583" spans="1:21" x14ac:dyDescent="0.25">
      <c r="A583">
        <v>1065</v>
      </c>
      <c r="C583" s="52" t="s">
        <v>4271</v>
      </c>
      <c r="G583" s="52">
        <v>2</v>
      </c>
      <c r="H583">
        <v>0</v>
      </c>
      <c r="L583" s="52">
        <f>INDEX(printer_printername!A:A,MATCH(M583,printer_printername!B:B,0))</f>
        <v>163</v>
      </c>
      <c r="M583" t="s">
        <v>1211</v>
      </c>
      <c r="N583" s="52">
        <f>INDEX(organizations_branch!A:A,MATCH(O583,organizations_branch!B:B,0))</f>
        <v>1</v>
      </c>
      <c r="O583" t="s">
        <v>2339</v>
      </c>
      <c r="T583" s="52">
        <f>INDEX(accounts_user!A:A,MATCH(U583,accounts_user!H:H,0))</f>
        <v>8444</v>
      </c>
      <c r="U583" t="s">
        <v>12283</v>
      </c>
    </row>
    <row r="584" spans="1:21" x14ac:dyDescent="0.25">
      <c r="A584">
        <v>1066</v>
      </c>
      <c r="C584" s="52">
        <v>2171</v>
      </c>
      <c r="G584" s="52">
        <v>2</v>
      </c>
      <c r="H584">
        <v>0</v>
      </c>
      <c r="L584" s="52">
        <f>INDEX(printer_printername!A:A,MATCH(M584,printer_printername!B:B,0))</f>
        <v>164</v>
      </c>
      <c r="M584" t="s">
        <v>1147</v>
      </c>
      <c r="N584" s="52">
        <f>INDEX(organizations_branch!A:A,MATCH(O584,organizations_branch!B:B,0))</f>
        <v>1</v>
      </c>
      <c r="O584" t="s">
        <v>2339</v>
      </c>
      <c r="T584" s="52">
        <f>INDEX(accounts_user!A:A,MATCH(U584,accounts_user!H:H,0))</f>
        <v>10366</v>
      </c>
      <c r="U584" t="s">
        <v>14168</v>
      </c>
    </row>
    <row r="585" spans="1:21" x14ac:dyDescent="0.25">
      <c r="A585">
        <v>1067</v>
      </c>
      <c r="C585" s="52">
        <v>2172</v>
      </c>
      <c r="G585" s="52">
        <v>2</v>
      </c>
      <c r="H585">
        <v>0</v>
      </c>
      <c r="L585" s="52">
        <f>INDEX(printer_printername!A:A,MATCH(M585,printer_printername!B:B,0))</f>
        <v>164</v>
      </c>
      <c r="M585" t="s">
        <v>1147</v>
      </c>
      <c r="N585" s="52">
        <f>INDEX(organizations_branch!A:A,MATCH(O585,organizations_branch!B:B,0))</f>
        <v>4</v>
      </c>
      <c r="O585" t="s">
        <v>6402</v>
      </c>
      <c r="T585" s="52">
        <f>INDEX(accounts_user!A:A,MATCH(U585,accounts_user!H:H,0))</f>
        <v>10408</v>
      </c>
      <c r="U585" t="s">
        <v>8649</v>
      </c>
    </row>
    <row r="586" spans="1:21" x14ac:dyDescent="0.25">
      <c r="A586">
        <v>1068</v>
      </c>
      <c r="C586" s="52">
        <v>2173</v>
      </c>
      <c r="G586" s="52">
        <v>2</v>
      </c>
      <c r="H586">
        <v>0</v>
      </c>
      <c r="L586" s="52">
        <f>INDEX(printer_printername!A:A,MATCH(M586,printer_printername!B:B,0))</f>
        <v>164</v>
      </c>
      <c r="M586" t="s">
        <v>1147</v>
      </c>
      <c r="N586" s="52">
        <f>INDEX(organizations_branch!A:A,MATCH(O586,organizations_branch!B:B,0))</f>
        <v>1</v>
      </c>
      <c r="O586" t="s">
        <v>2339</v>
      </c>
      <c r="T586" s="52">
        <f>INDEX(accounts_user!A:A,MATCH(U586,accounts_user!H:H,0))</f>
        <v>9357</v>
      </c>
      <c r="U586" t="s">
        <v>11850</v>
      </c>
    </row>
    <row r="587" spans="1:21" x14ac:dyDescent="0.25">
      <c r="A587">
        <v>1069</v>
      </c>
      <c r="C587" s="52">
        <v>2176</v>
      </c>
      <c r="G587" s="52">
        <v>2</v>
      </c>
      <c r="H587">
        <v>0</v>
      </c>
      <c r="L587" s="52">
        <f>INDEX(printer_printername!A:A,MATCH(M587,printer_printername!B:B,0))</f>
        <v>164</v>
      </c>
      <c r="M587" t="s">
        <v>1147</v>
      </c>
      <c r="N587" s="52"/>
      <c r="T587" s="52"/>
      <c r="U587" t="s">
        <v>13315</v>
      </c>
    </row>
    <row r="588" spans="1:21" x14ac:dyDescent="0.25">
      <c r="A588">
        <v>1070</v>
      </c>
      <c r="C588" s="52">
        <v>2177</v>
      </c>
      <c r="G588" s="52">
        <v>2</v>
      </c>
      <c r="H588">
        <v>0</v>
      </c>
      <c r="L588" s="52">
        <f>INDEX(printer_printername!A:A,MATCH(M588,printer_printername!B:B,0))</f>
        <v>164</v>
      </c>
      <c r="M588" t="s">
        <v>1147</v>
      </c>
      <c r="N588" s="52">
        <f>INDEX(organizations_branch!A:A,MATCH(O588,organizations_branch!B:B,0))</f>
        <v>4</v>
      </c>
      <c r="O588" t="s">
        <v>6402</v>
      </c>
      <c r="T588" s="52">
        <f>INDEX(accounts_user!A:A,MATCH(U588,accounts_user!H:H,0))</f>
        <v>10323</v>
      </c>
      <c r="U588" t="s">
        <v>14612</v>
      </c>
    </row>
    <row r="589" spans="1:21" x14ac:dyDescent="0.25">
      <c r="A589">
        <v>1071</v>
      </c>
      <c r="C589" s="52">
        <v>2178</v>
      </c>
      <c r="G589" s="52">
        <v>2</v>
      </c>
      <c r="H589">
        <v>0</v>
      </c>
      <c r="L589" s="52">
        <f>INDEX(printer_printername!A:A,MATCH(M589,printer_printername!B:B,0))</f>
        <v>164</v>
      </c>
      <c r="M589" t="s">
        <v>1147</v>
      </c>
      <c r="N589" s="52">
        <f>INDEX(organizations_branch!A:A,MATCH(O589,organizations_branch!B:B,0))</f>
        <v>1</v>
      </c>
      <c r="O589" t="s">
        <v>2339</v>
      </c>
      <c r="T589" s="52">
        <f>INDEX(accounts_user!A:A,MATCH(U589,accounts_user!H:H,0))</f>
        <v>8662</v>
      </c>
      <c r="U589" t="s">
        <v>2515</v>
      </c>
    </row>
    <row r="590" spans="1:21" x14ac:dyDescent="0.25">
      <c r="A590">
        <v>1072</v>
      </c>
      <c r="C590" s="52">
        <v>2179</v>
      </c>
      <c r="G590" s="52">
        <v>2</v>
      </c>
      <c r="H590">
        <v>0</v>
      </c>
      <c r="L590" s="52">
        <f>INDEX(printer_printername!A:A,MATCH(M590,printer_printername!B:B,0))</f>
        <v>164</v>
      </c>
      <c r="M590" t="s">
        <v>1147</v>
      </c>
      <c r="N590" s="52">
        <f>INDEX(organizations_branch!A:A,MATCH(O590,organizations_branch!B:B,0))</f>
        <v>2</v>
      </c>
      <c r="O590" t="s">
        <v>6404</v>
      </c>
      <c r="T590" s="52">
        <f>INDEX(accounts_user!A:A,MATCH(U590,accounts_user!H:H,0))</f>
        <v>10166</v>
      </c>
      <c r="U590" t="s">
        <v>7410</v>
      </c>
    </row>
    <row r="591" spans="1:21" x14ac:dyDescent="0.25">
      <c r="A591">
        <v>1073</v>
      </c>
      <c r="C591" s="52">
        <v>2180</v>
      </c>
      <c r="G591" s="52">
        <v>2</v>
      </c>
      <c r="H591">
        <v>0</v>
      </c>
      <c r="L591" s="52">
        <f>INDEX(printer_printername!A:A,MATCH(M591,printer_printername!B:B,0))</f>
        <v>164</v>
      </c>
      <c r="M591" t="s">
        <v>1147</v>
      </c>
      <c r="N591" s="52">
        <f>INDEX(organizations_branch!A:A,MATCH(O591,organizations_branch!B:B,0))</f>
        <v>1</v>
      </c>
      <c r="O591" t="s">
        <v>2339</v>
      </c>
      <c r="T591" s="52">
        <f>INDEX(accounts_user!A:A,MATCH(U591,accounts_user!H:H,0))</f>
        <v>10458</v>
      </c>
      <c r="U591" t="s">
        <v>10784</v>
      </c>
    </row>
    <row r="592" spans="1:21" x14ac:dyDescent="0.25">
      <c r="A592">
        <v>1074</v>
      </c>
      <c r="C592" s="52">
        <v>2183</v>
      </c>
      <c r="G592" s="52">
        <v>2</v>
      </c>
      <c r="H592">
        <v>0</v>
      </c>
      <c r="L592" s="52">
        <f>INDEX(printer_printername!A:A,MATCH(M592,printer_printername!B:B,0))</f>
        <v>164</v>
      </c>
      <c r="M592" t="s">
        <v>1147</v>
      </c>
      <c r="N592" s="52">
        <f>INDEX(organizations_branch!A:A,MATCH(O592,organizations_branch!B:B,0))</f>
        <v>2</v>
      </c>
      <c r="O592" t="s">
        <v>6404</v>
      </c>
      <c r="T592" s="52">
        <f>INDEX(accounts_user!A:A,MATCH(U592,accounts_user!H:H,0))</f>
        <v>9647</v>
      </c>
      <c r="U592" t="s">
        <v>9483</v>
      </c>
    </row>
    <row r="593" spans="1:21" x14ac:dyDescent="0.25">
      <c r="A593">
        <v>1075</v>
      </c>
      <c r="C593" s="52">
        <v>2183</v>
      </c>
      <c r="G593" s="52">
        <v>1</v>
      </c>
      <c r="H593">
        <v>0</v>
      </c>
      <c r="L593" s="52">
        <f>INDEX(printer_printername!A:A,MATCH(M593,printer_printername!B:B,0))</f>
        <v>164</v>
      </c>
      <c r="M593" t="s">
        <v>1147</v>
      </c>
      <c r="N593" s="52"/>
      <c r="T593" s="52"/>
      <c r="U593" t="s">
        <v>1551</v>
      </c>
    </row>
    <row r="594" spans="1:21" x14ac:dyDescent="0.25">
      <c r="A594">
        <v>1076</v>
      </c>
      <c r="C594" s="52">
        <v>2184</v>
      </c>
      <c r="G594" s="52">
        <v>2</v>
      </c>
      <c r="H594">
        <v>0</v>
      </c>
      <c r="L594" s="52">
        <f>INDEX(printer_printername!A:A,MATCH(M594,printer_printername!B:B,0))</f>
        <v>164</v>
      </c>
      <c r="M594" t="s">
        <v>1147</v>
      </c>
      <c r="N594" s="52">
        <f>INDEX(organizations_branch!A:A,MATCH(O594,organizations_branch!B:B,0))</f>
        <v>1</v>
      </c>
      <c r="O594" t="s">
        <v>2339</v>
      </c>
      <c r="T594" s="52">
        <f>INDEX(accounts_user!A:A,MATCH(U594,accounts_user!H:H,0))</f>
        <v>8522</v>
      </c>
      <c r="U594" t="s">
        <v>13867</v>
      </c>
    </row>
    <row r="595" spans="1:21" x14ac:dyDescent="0.25">
      <c r="A595">
        <v>1077</v>
      </c>
      <c r="C595" s="52">
        <v>2185</v>
      </c>
      <c r="G595" s="52">
        <v>2</v>
      </c>
      <c r="H595">
        <v>0</v>
      </c>
      <c r="L595" s="52">
        <f>INDEX(printer_printername!A:A,MATCH(M595,printer_printername!B:B,0))</f>
        <v>164</v>
      </c>
      <c r="M595" t="s">
        <v>1147</v>
      </c>
      <c r="N595" s="52">
        <f>INDEX(organizations_branch!A:A,MATCH(O595,organizations_branch!B:B,0))</f>
        <v>1</v>
      </c>
      <c r="O595" t="s">
        <v>2339</v>
      </c>
      <c r="T595" s="52">
        <f>INDEX(accounts_user!A:A,MATCH(U595,accounts_user!H:H,0))</f>
        <v>8795</v>
      </c>
      <c r="U595" t="s">
        <v>12779</v>
      </c>
    </row>
    <row r="596" spans="1:21" x14ac:dyDescent="0.25">
      <c r="A596">
        <v>1078</v>
      </c>
      <c r="C596" s="52">
        <v>2186</v>
      </c>
      <c r="G596" s="52">
        <v>2</v>
      </c>
      <c r="H596">
        <v>0</v>
      </c>
      <c r="L596" s="52">
        <f>INDEX(printer_printername!A:A,MATCH(M596,printer_printername!B:B,0))</f>
        <v>164</v>
      </c>
      <c r="M596" t="s">
        <v>1147</v>
      </c>
      <c r="N596" s="52">
        <f>INDEX(organizations_branch!A:A,MATCH(O596,organizations_branch!B:B,0))</f>
        <v>1</v>
      </c>
      <c r="O596" t="s">
        <v>2339</v>
      </c>
      <c r="T596" s="52">
        <f>INDEX(accounts_user!A:A,MATCH(U596,accounts_user!H:H,0))</f>
        <v>9535</v>
      </c>
      <c r="U596" t="s">
        <v>13017</v>
      </c>
    </row>
    <row r="597" spans="1:21" x14ac:dyDescent="0.25">
      <c r="A597">
        <v>1079</v>
      </c>
      <c r="C597" s="52">
        <v>2190</v>
      </c>
      <c r="G597" s="52">
        <v>2</v>
      </c>
      <c r="H597">
        <v>0</v>
      </c>
      <c r="L597" s="52">
        <f>INDEX(printer_printername!A:A,MATCH(M597,printer_printername!B:B,0))</f>
        <v>164</v>
      </c>
      <c r="M597" t="s">
        <v>1147</v>
      </c>
      <c r="N597" s="52">
        <f>INDEX(organizations_branch!A:A,MATCH(O597,organizations_branch!B:B,0))</f>
        <v>2</v>
      </c>
      <c r="O597" t="s">
        <v>6404</v>
      </c>
      <c r="T597" s="52">
        <f>INDEX(accounts_user!A:A,MATCH(U597,accounts_user!H:H,0))</f>
        <v>9703</v>
      </c>
      <c r="U597" t="s">
        <v>9209</v>
      </c>
    </row>
    <row r="598" spans="1:21" x14ac:dyDescent="0.25">
      <c r="A598">
        <v>1080</v>
      </c>
      <c r="C598" s="52">
        <v>68103</v>
      </c>
      <c r="G598" s="52">
        <v>1</v>
      </c>
      <c r="H598">
        <v>0</v>
      </c>
      <c r="L598" s="52">
        <f>INDEX(printer_printername!A:A,MATCH(M598,printer_printername!B:B,0))</f>
        <v>164</v>
      </c>
      <c r="M598" t="s">
        <v>1147</v>
      </c>
      <c r="N598" s="52"/>
      <c r="T598" s="52"/>
      <c r="U598" t="s">
        <v>1551</v>
      </c>
    </row>
    <row r="599" spans="1:21" x14ac:dyDescent="0.25">
      <c r="A599">
        <v>1081</v>
      </c>
      <c r="C599" s="52">
        <v>68104</v>
      </c>
      <c r="G599" s="52">
        <v>2</v>
      </c>
      <c r="H599">
        <v>0</v>
      </c>
      <c r="L599" s="52">
        <f>INDEX(printer_printername!A:A,MATCH(M599,printer_printername!B:B,0))</f>
        <v>164</v>
      </c>
      <c r="M599" t="s">
        <v>1147</v>
      </c>
      <c r="N599" s="52"/>
      <c r="T599" s="52"/>
      <c r="U599" s="185" t="s">
        <v>14435</v>
      </c>
    </row>
    <row r="600" spans="1:21" x14ac:dyDescent="0.25">
      <c r="A600">
        <v>1082</v>
      </c>
      <c r="C600" s="52">
        <v>68107</v>
      </c>
      <c r="G600" s="52">
        <v>2</v>
      </c>
      <c r="H600">
        <v>0</v>
      </c>
      <c r="L600" s="52">
        <f>INDEX(printer_printername!A:A,MATCH(M600,printer_printername!B:B,0))</f>
        <v>164</v>
      </c>
      <c r="M600" t="s">
        <v>1147</v>
      </c>
      <c r="N600" s="52">
        <f>INDEX(organizations_branch!A:A,MATCH(O600,organizations_branch!B:B,0))</f>
        <v>1</v>
      </c>
      <c r="O600" t="s">
        <v>2339</v>
      </c>
      <c r="T600" s="52">
        <f>INDEX(accounts_user!A:A,MATCH(U600,accounts_user!H:H,0))</f>
        <v>9465</v>
      </c>
      <c r="U600" t="s">
        <v>11726</v>
      </c>
    </row>
    <row r="601" spans="1:21" x14ac:dyDescent="0.25">
      <c r="A601">
        <v>1083</v>
      </c>
      <c r="C601" s="52">
        <v>68108</v>
      </c>
      <c r="G601" s="52">
        <v>2</v>
      </c>
      <c r="H601">
        <v>0</v>
      </c>
      <c r="L601" s="52">
        <f>INDEX(printer_printername!A:A,MATCH(M601,printer_printername!B:B,0))</f>
        <v>164</v>
      </c>
      <c r="M601" t="s">
        <v>1147</v>
      </c>
      <c r="N601" s="52">
        <f>INDEX(organizations_branch!A:A,MATCH(O601,organizations_branch!B:B,0))</f>
        <v>1</v>
      </c>
      <c r="O601" t="s">
        <v>2339</v>
      </c>
      <c r="T601" s="52">
        <f>INDEX(accounts_user!A:A,MATCH(U601,accounts_user!H:H,0))</f>
        <v>9124</v>
      </c>
      <c r="U601" t="s">
        <v>7712</v>
      </c>
    </row>
    <row r="602" spans="1:21" x14ac:dyDescent="0.25">
      <c r="A602">
        <v>1084</v>
      </c>
      <c r="C602" s="52">
        <v>68125</v>
      </c>
      <c r="G602" s="52">
        <v>2</v>
      </c>
      <c r="H602">
        <v>0</v>
      </c>
      <c r="L602" s="52">
        <f>INDEX(printer_printername!A:A,MATCH(M602,printer_printername!B:B,0))</f>
        <v>164</v>
      </c>
      <c r="M602" t="s">
        <v>1147</v>
      </c>
      <c r="N602" s="52">
        <f>INDEX(organizations_branch!A:A,MATCH(O602,organizations_branch!B:B,0))</f>
        <v>1</v>
      </c>
      <c r="O602" t="s">
        <v>2339</v>
      </c>
      <c r="T602" s="52">
        <f>INDEX(accounts_user!A:A,MATCH(U602,accounts_user!H:H,0))</f>
        <v>9026</v>
      </c>
      <c r="U602" t="s">
        <v>13678</v>
      </c>
    </row>
    <row r="603" spans="1:21" x14ac:dyDescent="0.25">
      <c r="A603">
        <v>1085</v>
      </c>
      <c r="C603" s="52">
        <v>68126</v>
      </c>
      <c r="G603" s="52">
        <v>2</v>
      </c>
      <c r="H603">
        <v>0</v>
      </c>
      <c r="L603" s="52">
        <f>INDEX(printer_printername!A:A,MATCH(M603,printer_printername!B:B,0))</f>
        <v>164</v>
      </c>
      <c r="M603" t="s">
        <v>1147</v>
      </c>
      <c r="N603" s="52">
        <f>INDEX(organizations_branch!A:A,MATCH(O603,organizations_branch!B:B,0))</f>
        <v>4</v>
      </c>
      <c r="O603" t="s">
        <v>6402</v>
      </c>
      <c r="T603" s="52">
        <f>INDEX(accounts_user!A:A,MATCH(U603,accounts_user!H:H,0))</f>
        <v>10414</v>
      </c>
      <c r="U603" t="s">
        <v>7813</v>
      </c>
    </row>
    <row r="604" spans="1:21" x14ac:dyDescent="0.25">
      <c r="A604">
        <v>1086</v>
      </c>
      <c r="C604" s="52">
        <v>68221</v>
      </c>
      <c r="G604" s="52">
        <v>2</v>
      </c>
      <c r="H604">
        <v>0</v>
      </c>
      <c r="L604" s="52">
        <f>INDEX(printer_printername!A:A,MATCH(M604,printer_printername!B:B,0))</f>
        <v>164</v>
      </c>
      <c r="M604" t="s">
        <v>1147</v>
      </c>
      <c r="N604" s="52">
        <f>INDEX(organizations_branch!A:A,MATCH(O604,organizations_branch!B:B,0))</f>
        <v>1</v>
      </c>
      <c r="O604" t="s">
        <v>2339</v>
      </c>
      <c r="T604" s="52">
        <f>INDEX(accounts_user!A:A,MATCH(U604,accounts_user!H:H,0))</f>
        <v>8688</v>
      </c>
      <c r="U604" t="s">
        <v>12875</v>
      </c>
    </row>
    <row r="605" spans="1:21" x14ac:dyDescent="0.25">
      <c r="A605">
        <v>1087</v>
      </c>
      <c r="C605" s="52">
        <v>68396</v>
      </c>
      <c r="G605" s="52">
        <v>1</v>
      </c>
      <c r="H605">
        <v>0</v>
      </c>
      <c r="L605" s="52">
        <f>INDEX(printer_printername!A:A,MATCH(M605,printer_printername!B:B,0))</f>
        <v>164</v>
      </c>
      <c r="M605" t="s">
        <v>1147</v>
      </c>
      <c r="N605" s="52"/>
      <c r="T605" s="52"/>
      <c r="U605" t="s">
        <v>1551</v>
      </c>
    </row>
    <row r="606" spans="1:21" x14ac:dyDescent="0.25">
      <c r="A606">
        <v>1088</v>
      </c>
      <c r="C606" s="52">
        <v>68491</v>
      </c>
      <c r="G606" s="52">
        <v>1</v>
      </c>
      <c r="H606">
        <v>0</v>
      </c>
      <c r="L606" s="52">
        <f>INDEX(printer_printername!A:A,MATCH(M606,printer_printername!B:B,0))</f>
        <v>164</v>
      </c>
      <c r="M606" t="s">
        <v>1147</v>
      </c>
      <c r="N606" s="52"/>
      <c r="T606" s="52"/>
      <c r="U606" t="s">
        <v>1551</v>
      </c>
    </row>
    <row r="607" spans="1:21" x14ac:dyDescent="0.25">
      <c r="A607">
        <v>1089</v>
      </c>
      <c r="C607" s="52">
        <v>68558</v>
      </c>
      <c r="G607" s="52">
        <v>2</v>
      </c>
      <c r="H607">
        <v>0</v>
      </c>
      <c r="L607" s="52">
        <f>INDEX(printer_printername!A:A,MATCH(M607,printer_printername!B:B,0))</f>
        <v>164</v>
      </c>
      <c r="M607" t="s">
        <v>1147</v>
      </c>
      <c r="N607" s="52">
        <f>INDEX(organizations_branch!A:A,MATCH(O607,organizations_branch!B:B,0))</f>
        <v>1</v>
      </c>
      <c r="O607" t="s">
        <v>2339</v>
      </c>
      <c r="T607" s="52">
        <f>INDEX(accounts_user!A:A,MATCH(U607,accounts_user!H:H,0))</f>
        <v>8696</v>
      </c>
      <c r="U607" t="s">
        <v>11892</v>
      </c>
    </row>
    <row r="608" spans="1:21" x14ac:dyDescent="0.25">
      <c r="A608">
        <v>1090</v>
      </c>
      <c r="C608" s="52">
        <v>68661</v>
      </c>
      <c r="G608" s="52">
        <v>2</v>
      </c>
      <c r="H608">
        <v>0</v>
      </c>
      <c r="L608" s="52">
        <f>INDEX(printer_printername!A:A,MATCH(M608,printer_printername!B:B,0))</f>
        <v>164</v>
      </c>
      <c r="M608" t="s">
        <v>1147</v>
      </c>
      <c r="N608" s="52">
        <f>INDEX(organizations_branch!A:A,MATCH(O608,organizations_branch!B:B,0))</f>
        <v>1</v>
      </c>
      <c r="O608" t="s">
        <v>2339</v>
      </c>
      <c r="T608" s="52">
        <f>INDEX(accounts_user!A:A,MATCH(U608,accounts_user!H:H,0))</f>
        <v>8450</v>
      </c>
      <c r="U608" t="s">
        <v>8354</v>
      </c>
    </row>
    <row r="609" spans="1:21" x14ac:dyDescent="0.25">
      <c r="A609">
        <v>1091</v>
      </c>
      <c r="C609" s="52">
        <v>68662</v>
      </c>
      <c r="G609" s="52">
        <v>2</v>
      </c>
      <c r="H609">
        <v>0</v>
      </c>
      <c r="L609" s="52">
        <f>INDEX(printer_printername!A:A,MATCH(M609,printer_printername!B:B,0))</f>
        <v>164</v>
      </c>
      <c r="M609" t="s">
        <v>1147</v>
      </c>
      <c r="N609" s="52">
        <f>INDEX(organizations_branch!A:A,MATCH(O609,organizations_branch!B:B,0))</f>
        <v>2</v>
      </c>
      <c r="O609" t="s">
        <v>6404</v>
      </c>
      <c r="T609" s="52">
        <f>INDEX(accounts_user!A:A,MATCH(U609,accounts_user!H:H,0))</f>
        <v>9939</v>
      </c>
      <c r="U609" t="s">
        <v>8798</v>
      </c>
    </row>
    <row r="610" spans="1:21" x14ac:dyDescent="0.25">
      <c r="A610">
        <v>1092</v>
      </c>
      <c r="C610" s="52">
        <v>68663</v>
      </c>
      <c r="G610" s="52">
        <v>2</v>
      </c>
      <c r="H610">
        <v>0</v>
      </c>
      <c r="L610" s="52">
        <f>INDEX(printer_printername!A:A,MATCH(M610,printer_printername!B:B,0))</f>
        <v>164</v>
      </c>
      <c r="M610" t="s">
        <v>1147</v>
      </c>
      <c r="N610" s="52">
        <f>INDEX(organizations_branch!A:A,MATCH(O610,organizations_branch!B:B,0))</f>
        <v>1</v>
      </c>
      <c r="O610" t="s">
        <v>2339</v>
      </c>
      <c r="T610" s="52">
        <f>INDEX(accounts_user!A:A,MATCH(U610,accounts_user!H:H,0))</f>
        <v>8754</v>
      </c>
      <c r="U610" t="s">
        <v>11386</v>
      </c>
    </row>
    <row r="611" spans="1:21" x14ac:dyDescent="0.25">
      <c r="A611">
        <v>1093</v>
      </c>
      <c r="C611" s="52">
        <v>68664</v>
      </c>
      <c r="G611" s="52">
        <v>1</v>
      </c>
      <c r="H611">
        <v>0</v>
      </c>
      <c r="L611" s="52">
        <f>INDEX(printer_printername!A:A,MATCH(M611,printer_printername!B:B,0))</f>
        <v>164</v>
      </c>
      <c r="M611" t="s">
        <v>1147</v>
      </c>
      <c r="N611" s="52"/>
      <c r="T611" s="52"/>
      <c r="U611" t="s">
        <v>1551</v>
      </c>
    </row>
    <row r="612" spans="1:21" x14ac:dyDescent="0.25">
      <c r="A612">
        <v>1094</v>
      </c>
      <c r="C612" s="52">
        <v>68665</v>
      </c>
      <c r="G612" s="52">
        <v>2</v>
      </c>
      <c r="H612">
        <v>0</v>
      </c>
      <c r="L612" s="52">
        <f>INDEX(printer_printername!A:A,MATCH(M612,printer_printername!B:B,0))</f>
        <v>164</v>
      </c>
      <c r="M612" t="s">
        <v>1147</v>
      </c>
      <c r="N612" s="52">
        <f>INDEX(organizations_branch!A:A,MATCH(O612,organizations_branch!B:B,0))</f>
        <v>1</v>
      </c>
      <c r="O612" t="s">
        <v>2339</v>
      </c>
      <c r="T612" s="52">
        <f>INDEX(accounts_user!A:A,MATCH(U612,accounts_user!H:H,0))</f>
        <v>9414</v>
      </c>
      <c r="U612" t="s">
        <v>10991</v>
      </c>
    </row>
    <row r="613" spans="1:21" x14ac:dyDescent="0.25">
      <c r="A613">
        <v>1095</v>
      </c>
      <c r="C613" s="52">
        <v>68666</v>
      </c>
      <c r="G613" s="52">
        <v>2</v>
      </c>
      <c r="H613">
        <v>0</v>
      </c>
      <c r="L613" s="52">
        <f>INDEX(printer_printername!A:A,MATCH(M613,printer_printername!B:B,0))</f>
        <v>164</v>
      </c>
      <c r="M613" t="s">
        <v>1147</v>
      </c>
      <c r="N613" s="52">
        <f>INDEX(organizations_branch!A:A,MATCH(O613,organizations_branch!B:B,0))</f>
        <v>1</v>
      </c>
      <c r="O613" t="s">
        <v>2339</v>
      </c>
      <c r="T613" s="52">
        <f>INDEX(accounts_user!A:A,MATCH(U613,accounts_user!H:H,0))</f>
        <v>8709</v>
      </c>
      <c r="U613" t="s">
        <v>8333</v>
      </c>
    </row>
    <row r="614" spans="1:21" x14ac:dyDescent="0.25">
      <c r="A614">
        <v>1096</v>
      </c>
      <c r="C614" s="52">
        <v>68667</v>
      </c>
      <c r="G614" s="52">
        <v>2</v>
      </c>
      <c r="H614">
        <v>0</v>
      </c>
      <c r="L614" s="52">
        <f>INDEX(printer_printername!A:A,MATCH(M614,printer_printername!B:B,0))</f>
        <v>164</v>
      </c>
      <c r="M614" t="s">
        <v>1147</v>
      </c>
      <c r="N614" s="52">
        <f>INDEX(organizations_branch!A:A,MATCH(O614,organizations_branch!B:B,0))</f>
        <v>1</v>
      </c>
      <c r="O614" t="s">
        <v>2339</v>
      </c>
      <c r="T614" s="52">
        <f>INDEX(accounts_user!A:A,MATCH(U614,accounts_user!H:H,0))</f>
        <v>9332</v>
      </c>
      <c r="U614" t="s">
        <v>6864</v>
      </c>
    </row>
    <row r="615" spans="1:21" x14ac:dyDescent="0.25">
      <c r="A615">
        <v>1097</v>
      </c>
      <c r="C615" s="52">
        <v>68668</v>
      </c>
      <c r="G615" s="52">
        <v>2</v>
      </c>
      <c r="H615">
        <v>0</v>
      </c>
      <c r="L615" s="52">
        <f>INDEX(printer_printername!A:A,MATCH(M615,printer_printername!B:B,0))</f>
        <v>164</v>
      </c>
      <c r="M615" t="s">
        <v>1147</v>
      </c>
      <c r="N615" s="52">
        <f>INDEX(organizations_branch!A:A,MATCH(O615,organizations_branch!B:B,0))</f>
        <v>1</v>
      </c>
      <c r="O615" t="s">
        <v>2339</v>
      </c>
      <c r="T615" s="52">
        <f>INDEX(accounts_user!A:A,MATCH(U615,accounts_user!H:H,0))</f>
        <v>8681</v>
      </c>
      <c r="U615" t="s">
        <v>12093</v>
      </c>
    </row>
    <row r="616" spans="1:21" x14ac:dyDescent="0.25">
      <c r="A616">
        <v>1098</v>
      </c>
      <c r="C616" s="52">
        <v>68669</v>
      </c>
      <c r="G616" s="52">
        <v>2</v>
      </c>
      <c r="H616">
        <v>0</v>
      </c>
      <c r="L616" s="52">
        <f>INDEX(printer_printername!A:A,MATCH(M616,printer_printername!B:B,0))</f>
        <v>164</v>
      </c>
      <c r="M616" t="s">
        <v>1147</v>
      </c>
      <c r="N616" s="52">
        <f>INDEX(organizations_branch!A:A,MATCH(O616,organizations_branch!B:B,0))</f>
        <v>1</v>
      </c>
      <c r="O616" t="s">
        <v>2339</v>
      </c>
      <c r="T616" s="52">
        <f>INDEX(accounts_user!A:A,MATCH(U616,accounts_user!H:H,0))</f>
        <v>8952</v>
      </c>
      <c r="U616" t="s">
        <v>14613</v>
      </c>
    </row>
    <row r="617" spans="1:21" x14ac:dyDescent="0.25">
      <c r="A617">
        <v>1099</v>
      </c>
      <c r="C617" s="52">
        <v>68670</v>
      </c>
      <c r="G617" s="52">
        <v>2</v>
      </c>
      <c r="H617">
        <v>0</v>
      </c>
      <c r="L617" s="52">
        <f>INDEX(printer_printername!A:A,MATCH(M617,printer_printername!B:B,0))</f>
        <v>164</v>
      </c>
      <c r="M617" t="s">
        <v>1147</v>
      </c>
      <c r="N617" s="52">
        <f>INDEX(organizations_branch!A:A,MATCH(O617,organizations_branch!B:B,0))</f>
        <v>1</v>
      </c>
      <c r="O617" t="s">
        <v>2339</v>
      </c>
      <c r="T617" s="52">
        <f>INDEX(accounts_user!A:A,MATCH(U617,accounts_user!H:H,0))</f>
        <v>9485</v>
      </c>
      <c r="U617" t="s">
        <v>7429</v>
      </c>
    </row>
    <row r="618" spans="1:21" x14ac:dyDescent="0.25">
      <c r="A618">
        <v>1100</v>
      </c>
      <c r="C618" s="52">
        <v>68671</v>
      </c>
      <c r="G618" s="52">
        <v>2</v>
      </c>
      <c r="H618">
        <v>0</v>
      </c>
      <c r="L618" s="52">
        <f>INDEX(printer_printername!A:A,MATCH(M618,printer_printername!B:B,0))</f>
        <v>164</v>
      </c>
      <c r="M618" t="s">
        <v>1147</v>
      </c>
      <c r="N618" s="52">
        <f>INDEX(organizations_branch!A:A,MATCH(O618,organizations_branch!B:B,0))</f>
        <v>2</v>
      </c>
      <c r="O618" t="s">
        <v>6404</v>
      </c>
      <c r="T618" s="52">
        <f>INDEX(accounts_user!A:A,MATCH(U618,accounts_user!H:H,0))</f>
        <v>9779</v>
      </c>
      <c r="U618" t="s">
        <v>12031</v>
      </c>
    </row>
    <row r="619" spans="1:21" x14ac:dyDescent="0.25">
      <c r="A619">
        <v>1101</v>
      </c>
      <c r="C619" s="52">
        <v>68672</v>
      </c>
      <c r="G619" s="52">
        <v>2</v>
      </c>
      <c r="H619">
        <v>0</v>
      </c>
      <c r="L619" s="52">
        <f>INDEX(printer_printername!A:A,MATCH(M619,printer_printername!B:B,0))</f>
        <v>164</v>
      </c>
      <c r="M619" t="s">
        <v>1147</v>
      </c>
      <c r="N619" s="52">
        <f>INDEX(organizations_branch!A:A,MATCH(O619,organizations_branch!B:B,0))</f>
        <v>2</v>
      </c>
      <c r="O619" t="s">
        <v>6404</v>
      </c>
      <c r="T619" s="52">
        <f>INDEX(accounts_user!A:A,MATCH(U619,accounts_user!H:H,0))</f>
        <v>9779</v>
      </c>
      <c r="U619" t="s">
        <v>12031</v>
      </c>
    </row>
    <row r="620" spans="1:21" x14ac:dyDescent="0.25">
      <c r="A620">
        <v>1102</v>
      </c>
      <c r="C620" s="52">
        <v>68673</v>
      </c>
      <c r="G620" s="52">
        <v>2</v>
      </c>
      <c r="H620">
        <v>0</v>
      </c>
      <c r="L620" s="52">
        <f>INDEX(printer_printername!A:A,MATCH(M620,printer_printername!B:B,0))</f>
        <v>164</v>
      </c>
      <c r="M620" t="s">
        <v>1147</v>
      </c>
      <c r="N620" s="52"/>
      <c r="T620" s="52"/>
      <c r="U620" t="s">
        <v>12376</v>
      </c>
    </row>
    <row r="621" spans="1:21" x14ac:dyDescent="0.25">
      <c r="A621">
        <v>1103</v>
      </c>
      <c r="C621" s="52">
        <v>68674</v>
      </c>
      <c r="G621" s="52">
        <v>2</v>
      </c>
      <c r="H621">
        <v>0</v>
      </c>
      <c r="L621" s="52">
        <f>INDEX(printer_printername!A:A,MATCH(M621,printer_printername!B:B,0))</f>
        <v>164</v>
      </c>
      <c r="M621" t="s">
        <v>1147</v>
      </c>
      <c r="N621" s="52">
        <f>INDEX(organizations_branch!A:A,MATCH(O621,organizations_branch!B:B,0))</f>
        <v>2</v>
      </c>
      <c r="O621" t="s">
        <v>6404</v>
      </c>
      <c r="T621" s="52">
        <f>INDEX(accounts_user!A:A,MATCH(U621,accounts_user!H:H,0))</f>
        <v>10195</v>
      </c>
      <c r="U621" t="s">
        <v>13653</v>
      </c>
    </row>
    <row r="622" spans="1:21" x14ac:dyDescent="0.25">
      <c r="A622">
        <v>1104</v>
      </c>
      <c r="C622" s="52">
        <v>68675</v>
      </c>
      <c r="G622" s="52">
        <v>2</v>
      </c>
      <c r="H622">
        <v>0</v>
      </c>
      <c r="L622" s="52">
        <f>INDEX(printer_printername!A:A,MATCH(M622,printer_printername!B:B,0))</f>
        <v>164</v>
      </c>
      <c r="M622" t="s">
        <v>1147</v>
      </c>
      <c r="N622" s="52">
        <f>INDEX(organizations_branch!A:A,MATCH(O622,organizations_branch!B:B,0))</f>
        <v>1</v>
      </c>
      <c r="O622" t="s">
        <v>2339</v>
      </c>
      <c r="T622" s="52">
        <f>INDEX(accounts_user!A:A,MATCH(U622,accounts_user!H:H,0))</f>
        <v>9347</v>
      </c>
      <c r="U622" t="s">
        <v>9721</v>
      </c>
    </row>
    <row r="623" spans="1:21" x14ac:dyDescent="0.25">
      <c r="A623">
        <v>1105</v>
      </c>
      <c r="C623" s="52">
        <v>68676</v>
      </c>
      <c r="G623" s="52">
        <v>2</v>
      </c>
      <c r="H623">
        <v>0</v>
      </c>
      <c r="L623" s="52">
        <f>INDEX(printer_printername!A:A,MATCH(M623,printer_printername!B:B,0))</f>
        <v>164</v>
      </c>
      <c r="M623" t="s">
        <v>1147</v>
      </c>
      <c r="N623" s="52">
        <f>INDEX(organizations_branch!A:A,MATCH(O623,organizations_branch!B:B,0))</f>
        <v>2</v>
      </c>
      <c r="O623" t="s">
        <v>6404</v>
      </c>
      <c r="T623" s="52">
        <f>INDEX(accounts_user!A:A,MATCH(U623,accounts_user!H:H,0))</f>
        <v>9730</v>
      </c>
      <c r="U623" t="s">
        <v>8699</v>
      </c>
    </row>
    <row r="624" spans="1:21" x14ac:dyDescent="0.25">
      <c r="A624">
        <v>1106</v>
      </c>
      <c r="C624" s="52">
        <v>68678</v>
      </c>
      <c r="G624" s="52">
        <v>1</v>
      </c>
      <c r="H624">
        <v>0</v>
      </c>
      <c r="L624" s="52">
        <f>INDEX(printer_printername!A:A,MATCH(M624,printer_printername!B:B,0))</f>
        <v>164</v>
      </c>
      <c r="M624" t="s">
        <v>1147</v>
      </c>
      <c r="N624" s="52"/>
      <c r="T624" s="52"/>
      <c r="U624" t="s">
        <v>1551</v>
      </c>
    </row>
    <row r="625" spans="1:21" x14ac:dyDescent="0.25">
      <c r="A625">
        <v>1107</v>
      </c>
      <c r="C625" s="52">
        <v>68679</v>
      </c>
      <c r="G625" s="52">
        <v>2</v>
      </c>
      <c r="H625">
        <v>0</v>
      </c>
      <c r="L625" s="52">
        <f>INDEX(printer_printername!A:A,MATCH(M625,printer_printername!B:B,0))</f>
        <v>164</v>
      </c>
      <c r="M625" t="s">
        <v>1147</v>
      </c>
      <c r="N625" s="52"/>
      <c r="T625" s="52"/>
      <c r="U625" t="s">
        <v>12671</v>
      </c>
    </row>
    <row r="626" spans="1:21" x14ac:dyDescent="0.25">
      <c r="A626">
        <v>1108</v>
      </c>
      <c r="C626" s="52">
        <v>68680</v>
      </c>
      <c r="G626" s="52">
        <v>2</v>
      </c>
      <c r="H626">
        <v>0</v>
      </c>
      <c r="L626" s="52">
        <f>INDEX(printer_printername!A:A,MATCH(M626,printer_printername!B:B,0))</f>
        <v>164</v>
      </c>
      <c r="M626" t="s">
        <v>1147</v>
      </c>
      <c r="N626" s="52">
        <f>INDEX(organizations_branch!A:A,MATCH(O626,organizations_branch!B:B,0))</f>
        <v>2</v>
      </c>
      <c r="O626" t="s">
        <v>6404</v>
      </c>
      <c r="T626" s="52">
        <f>INDEX(accounts_user!A:A,MATCH(U626,accounts_user!H:H,0))</f>
        <v>9610</v>
      </c>
      <c r="U626" t="s">
        <v>9511</v>
      </c>
    </row>
    <row r="627" spans="1:21" x14ac:dyDescent="0.25">
      <c r="A627">
        <v>1109</v>
      </c>
      <c r="C627" s="52">
        <v>68681</v>
      </c>
      <c r="G627" s="52">
        <v>2</v>
      </c>
      <c r="H627">
        <v>0</v>
      </c>
      <c r="L627" s="52">
        <f>INDEX(printer_printername!A:A,MATCH(M627,printer_printername!B:B,0))</f>
        <v>164</v>
      </c>
      <c r="M627" t="s">
        <v>1147</v>
      </c>
      <c r="N627" s="52">
        <f>INDEX(organizations_branch!A:A,MATCH(O627,organizations_branch!B:B,0))</f>
        <v>1</v>
      </c>
      <c r="O627" t="s">
        <v>2339</v>
      </c>
      <c r="T627" s="52">
        <f>INDEX(accounts_user!A:A,MATCH(U627,accounts_user!H:H,0))</f>
        <v>8462</v>
      </c>
      <c r="U627" t="s">
        <v>14117</v>
      </c>
    </row>
    <row r="628" spans="1:21" x14ac:dyDescent="0.25">
      <c r="A628">
        <v>1110</v>
      </c>
      <c r="C628" s="52">
        <v>68682</v>
      </c>
      <c r="G628" s="52">
        <v>2</v>
      </c>
      <c r="H628">
        <v>0</v>
      </c>
      <c r="L628" s="52">
        <f>INDEX(printer_printername!A:A,MATCH(M628,printer_printername!B:B,0))</f>
        <v>164</v>
      </c>
      <c r="M628" t="s">
        <v>1147</v>
      </c>
      <c r="N628" s="52">
        <f>INDEX(organizations_branch!A:A,MATCH(O628,organizations_branch!B:B,0))</f>
        <v>1</v>
      </c>
      <c r="O628" t="s">
        <v>2339</v>
      </c>
      <c r="T628" s="52">
        <f>INDEX(accounts_user!A:A,MATCH(U628,accounts_user!H:H,0))</f>
        <v>4</v>
      </c>
      <c r="U628" t="s">
        <v>11883</v>
      </c>
    </row>
    <row r="629" spans="1:21" x14ac:dyDescent="0.25">
      <c r="A629">
        <v>1111</v>
      </c>
      <c r="C629" s="52">
        <v>68693</v>
      </c>
      <c r="G629" s="52">
        <v>2</v>
      </c>
      <c r="H629">
        <v>0</v>
      </c>
      <c r="L629" s="52">
        <f>INDEX(printer_printername!A:A,MATCH(M629,printer_printername!B:B,0))</f>
        <v>164</v>
      </c>
      <c r="M629" t="s">
        <v>1147</v>
      </c>
      <c r="N629" s="52">
        <f>INDEX(organizations_branch!A:A,MATCH(O629,organizations_branch!B:B,0))</f>
        <v>1</v>
      </c>
      <c r="O629" t="s">
        <v>2339</v>
      </c>
      <c r="T629" s="52">
        <f>INDEX(accounts_user!A:A,MATCH(U629,accounts_user!H:H,0))</f>
        <v>8920</v>
      </c>
      <c r="U629" t="s">
        <v>11871</v>
      </c>
    </row>
    <row r="630" spans="1:21" x14ac:dyDescent="0.25">
      <c r="A630">
        <v>1112</v>
      </c>
      <c r="C630" s="52">
        <v>77144</v>
      </c>
      <c r="G630" s="52">
        <v>2</v>
      </c>
      <c r="H630">
        <v>0</v>
      </c>
      <c r="L630" s="52">
        <f>INDEX(printer_printername!A:A,MATCH(M630,printer_printername!B:B,0))</f>
        <v>164</v>
      </c>
      <c r="M630" t="s">
        <v>1147</v>
      </c>
      <c r="N630" s="52">
        <f>INDEX(organizations_branch!A:A,MATCH(O630,organizations_branch!B:B,0))</f>
        <v>1</v>
      </c>
      <c r="O630" t="s">
        <v>2339</v>
      </c>
      <c r="T630" s="52">
        <f>INDEX(accounts_user!A:A,MATCH(U630,accounts_user!H:H,0))</f>
        <v>5</v>
      </c>
      <c r="U630" t="s">
        <v>96</v>
      </c>
    </row>
    <row r="631" spans="1:21" x14ac:dyDescent="0.25">
      <c r="A631">
        <v>1113</v>
      </c>
      <c r="C631" s="52">
        <v>77941</v>
      </c>
      <c r="G631" s="52">
        <v>1</v>
      </c>
      <c r="H631">
        <v>0</v>
      </c>
      <c r="L631" s="52">
        <f>INDEX(printer_printername!A:A,MATCH(M631,printer_printername!B:B,0))</f>
        <v>164</v>
      </c>
      <c r="M631" t="s">
        <v>1147</v>
      </c>
      <c r="N631" s="52"/>
      <c r="T631" s="52"/>
      <c r="U631" t="s">
        <v>1551</v>
      </c>
    </row>
    <row r="632" spans="1:21" x14ac:dyDescent="0.25">
      <c r="A632">
        <v>1114</v>
      </c>
      <c r="C632" s="52">
        <v>78165</v>
      </c>
      <c r="G632" s="52">
        <v>2</v>
      </c>
      <c r="H632">
        <v>0</v>
      </c>
      <c r="L632" s="52">
        <f>INDEX(printer_printername!A:A,MATCH(M632,printer_printername!B:B,0))</f>
        <v>164</v>
      </c>
      <c r="M632" t="s">
        <v>1147</v>
      </c>
      <c r="N632" s="52">
        <f>INDEX(organizations_branch!A:A,MATCH(O632,organizations_branch!B:B,0))</f>
        <v>1</v>
      </c>
      <c r="O632" t="s">
        <v>2339</v>
      </c>
      <c r="T632" s="52">
        <f>INDEX(accounts_user!A:A,MATCH(U632,accounts_user!H:H,0))</f>
        <v>8853</v>
      </c>
      <c r="U632" t="s">
        <v>14614</v>
      </c>
    </row>
    <row r="633" spans="1:21" x14ac:dyDescent="0.25">
      <c r="A633">
        <v>1115</v>
      </c>
      <c r="C633" s="52">
        <v>78296</v>
      </c>
      <c r="G633" s="52">
        <v>2</v>
      </c>
      <c r="H633">
        <v>0</v>
      </c>
      <c r="L633" s="52">
        <f>INDEX(printer_printername!A:A,MATCH(M633,printer_printername!B:B,0))</f>
        <v>164</v>
      </c>
      <c r="M633" t="s">
        <v>1147</v>
      </c>
      <c r="N633" s="52">
        <f>INDEX(organizations_branch!A:A,MATCH(O633,organizations_branch!B:B,0))</f>
        <v>1</v>
      </c>
      <c r="O633" t="s">
        <v>2339</v>
      </c>
      <c r="T633" s="52">
        <f>INDEX(accounts_user!A:A,MATCH(U633,accounts_user!H:H,0))</f>
        <v>10311</v>
      </c>
      <c r="U633" t="s">
        <v>6886</v>
      </c>
    </row>
    <row r="634" spans="1:21" x14ac:dyDescent="0.25">
      <c r="A634">
        <v>1116</v>
      </c>
      <c r="C634" s="52">
        <v>78301</v>
      </c>
      <c r="G634" s="52">
        <v>2</v>
      </c>
      <c r="H634">
        <v>0</v>
      </c>
      <c r="L634" s="52">
        <f>INDEX(printer_printername!A:A,MATCH(M634,printer_printername!B:B,0))</f>
        <v>164</v>
      </c>
      <c r="M634" t="s">
        <v>1147</v>
      </c>
      <c r="N634" s="52">
        <f>INDEX(organizations_branch!A:A,MATCH(O634,organizations_branch!B:B,0))</f>
        <v>2</v>
      </c>
      <c r="O634" t="s">
        <v>6404</v>
      </c>
      <c r="T634" s="52">
        <f>INDEX(accounts_user!A:A,MATCH(U634,accounts_user!H:H,0))</f>
        <v>9630</v>
      </c>
      <c r="U634" t="s">
        <v>13512</v>
      </c>
    </row>
    <row r="635" spans="1:21" x14ac:dyDescent="0.25">
      <c r="A635">
        <v>1117</v>
      </c>
      <c r="C635" s="52">
        <v>78560</v>
      </c>
      <c r="G635" s="52">
        <v>2</v>
      </c>
      <c r="H635">
        <v>0</v>
      </c>
      <c r="L635" s="52">
        <f>INDEX(printer_printername!A:A,MATCH(M635,printer_printername!B:B,0))</f>
        <v>164</v>
      </c>
      <c r="M635" t="s">
        <v>1147</v>
      </c>
      <c r="N635" s="52"/>
      <c r="T635" s="52"/>
      <c r="U635" s="185" t="s">
        <v>14615</v>
      </c>
    </row>
    <row r="636" spans="1:21" x14ac:dyDescent="0.25">
      <c r="A636">
        <v>1118</v>
      </c>
      <c r="C636" s="52">
        <v>78564</v>
      </c>
      <c r="G636" s="52">
        <v>2</v>
      </c>
      <c r="H636">
        <v>0</v>
      </c>
      <c r="L636" s="52">
        <f>INDEX(printer_printername!A:A,MATCH(M636,printer_printername!B:B,0))</f>
        <v>164</v>
      </c>
      <c r="M636" t="s">
        <v>1147</v>
      </c>
      <c r="N636" s="52">
        <f>INDEX(organizations_branch!A:A,MATCH(O636,organizations_branch!B:B,0))</f>
        <v>1</v>
      </c>
      <c r="O636" t="s">
        <v>2339</v>
      </c>
      <c r="T636" s="52">
        <f>INDEX(accounts_user!A:A,MATCH(U636,accounts_user!H:H,0))</f>
        <v>10330</v>
      </c>
      <c r="U636" t="s">
        <v>7498</v>
      </c>
    </row>
    <row r="637" spans="1:21" x14ac:dyDescent="0.25">
      <c r="A637">
        <v>1119</v>
      </c>
      <c r="C637" s="52">
        <v>78711</v>
      </c>
      <c r="G637" s="52">
        <v>2</v>
      </c>
      <c r="H637">
        <v>0</v>
      </c>
      <c r="L637" s="52">
        <f>INDEX(printer_printername!A:A,MATCH(M637,printer_printername!B:B,0))</f>
        <v>164</v>
      </c>
      <c r="M637" t="s">
        <v>1147</v>
      </c>
      <c r="N637" s="52"/>
      <c r="T637" s="52"/>
      <c r="U637" t="s">
        <v>12303</v>
      </c>
    </row>
    <row r="638" spans="1:21" x14ac:dyDescent="0.25">
      <c r="A638">
        <v>1120</v>
      </c>
      <c r="C638" s="52">
        <v>78715</v>
      </c>
      <c r="G638" s="52">
        <v>2</v>
      </c>
      <c r="H638">
        <v>0</v>
      </c>
      <c r="L638" s="52">
        <f>INDEX(printer_printername!A:A,MATCH(M638,printer_printername!B:B,0))</f>
        <v>164</v>
      </c>
      <c r="M638" t="s">
        <v>1147</v>
      </c>
      <c r="N638" s="52">
        <f>INDEX(organizations_branch!A:A,MATCH(O638,organizations_branch!B:B,0))</f>
        <v>1</v>
      </c>
      <c r="O638" t="s">
        <v>2339</v>
      </c>
      <c r="T638" s="52">
        <f>INDEX(accounts_user!A:A,MATCH(U638,accounts_user!H:H,0))</f>
        <v>9345</v>
      </c>
      <c r="U638" t="s">
        <v>12398</v>
      </c>
    </row>
    <row r="639" spans="1:21" x14ac:dyDescent="0.25">
      <c r="A639">
        <v>1121</v>
      </c>
      <c r="C639" s="52">
        <v>78952</v>
      </c>
      <c r="G639" s="52">
        <v>1</v>
      </c>
      <c r="H639">
        <v>0</v>
      </c>
      <c r="L639" s="52">
        <f>INDEX(printer_printername!A:A,MATCH(M639,printer_printername!B:B,0))</f>
        <v>164</v>
      </c>
      <c r="M639" t="s">
        <v>1147</v>
      </c>
      <c r="N639" s="52"/>
      <c r="T639" s="52"/>
      <c r="U639" t="s">
        <v>1551</v>
      </c>
    </row>
    <row r="640" spans="1:21" x14ac:dyDescent="0.25">
      <c r="A640">
        <v>1122</v>
      </c>
      <c r="C640" s="52">
        <v>78952</v>
      </c>
      <c r="G640" s="52">
        <v>2</v>
      </c>
      <c r="H640">
        <v>0</v>
      </c>
      <c r="L640" s="52">
        <f>INDEX(printer_printername!A:A,MATCH(M640,printer_printername!B:B,0))</f>
        <v>164</v>
      </c>
      <c r="M640" t="s">
        <v>1147</v>
      </c>
      <c r="N640" s="52">
        <f>INDEX(organizations_branch!A:A,MATCH(O640,organizations_branch!B:B,0))</f>
        <v>1</v>
      </c>
      <c r="O640" t="s">
        <v>2339</v>
      </c>
      <c r="T640" s="52">
        <f>INDEX(accounts_user!A:A,MATCH(U640,accounts_user!H:H,0))</f>
        <v>9608</v>
      </c>
      <c r="U640" t="s">
        <v>7156</v>
      </c>
    </row>
    <row r="641" spans="1:21" x14ac:dyDescent="0.25">
      <c r="A641">
        <v>1123</v>
      </c>
      <c r="C641" s="52">
        <v>78953</v>
      </c>
      <c r="G641" s="52">
        <v>2</v>
      </c>
      <c r="H641">
        <v>0</v>
      </c>
      <c r="L641" s="52">
        <f>INDEX(printer_printername!A:A,MATCH(M641,printer_printername!B:B,0))</f>
        <v>164</v>
      </c>
      <c r="M641" t="s">
        <v>1147</v>
      </c>
      <c r="N641" s="52">
        <f>INDEX(organizations_branch!A:A,MATCH(O641,organizations_branch!B:B,0))</f>
        <v>1</v>
      </c>
      <c r="O641" t="s">
        <v>2339</v>
      </c>
      <c r="T641" s="52">
        <f>INDEX(accounts_user!A:A,MATCH(U641,accounts_user!H:H,0))</f>
        <v>8675</v>
      </c>
      <c r="U641" t="s">
        <v>11948</v>
      </c>
    </row>
    <row r="642" spans="1:21" x14ac:dyDescent="0.25">
      <c r="A642">
        <v>1124</v>
      </c>
      <c r="C642" s="52">
        <v>78956</v>
      </c>
      <c r="G642" s="52">
        <v>2</v>
      </c>
      <c r="H642">
        <v>0</v>
      </c>
      <c r="L642" s="52">
        <f>INDEX(printer_printername!A:A,MATCH(M642,printer_printername!B:B,0))</f>
        <v>164</v>
      </c>
      <c r="M642" t="s">
        <v>1147</v>
      </c>
      <c r="N642" s="52">
        <f>INDEX(organizations_branch!A:A,MATCH(O642,organizations_branch!B:B,0))</f>
        <v>1</v>
      </c>
      <c r="O642" t="s">
        <v>2339</v>
      </c>
      <c r="T642" s="52">
        <f>INDEX(accounts_user!A:A,MATCH(U642,accounts_user!H:H,0))</f>
        <v>9050</v>
      </c>
      <c r="U642" t="s">
        <v>7339</v>
      </c>
    </row>
    <row r="643" spans="1:21" x14ac:dyDescent="0.25">
      <c r="A643">
        <v>1125</v>
      </c>
      <c r="C643" s="52">
        <v>78958</v>
      </c>
      <c r="G643" s="52">
        <v>2</v>
      </c>
      <c r="H643">
        <v>0</v>
      </c>
      <c r="L643" s="52">
        <f>INDEX(printer_printername!A:A,MATCH(M643,printer_printername!B:B,0))</f>
        <v>164</v>
      </c>
      <c r="M643" t="s">
        <v>1147</v>
      </c>
      <c r="N643" s="52"/>
      <c r="T643" s="52"/>
      <c r="U643" s="185" t="s">
        <v>14616</v>
      </c>
    </row>
    <row r="644" spans="1:21" x14ac:dyDescent="0.25">
      <c r="A644">
        <v>1126</v>
      </c>
      <c r="C644" s="52">
        <v>78961</v>
      </c>
      <c r="G644" s="52">
        <v>2</v>
      </c>
      <c r="H644">
        <v>0</v>
      </c>
      <c r="L644" s="52">
        <f>INDEX(printer_printername!A:A,MATCH(M644,printer_printername!B:B,0))</f>
        <v>164</v>
      </c>
      <c r="M644" t="s">
        <v>1147</v>
      </c>
      <c r="N644" s="52">
        <f>INDEX(organizations_branch!A:A,MATCH(O644,organizations_branch!B:B,0))</f>
        <v>1</v>
      </c>
      <c r="O644" t="s">
        <v>2339</v>
      </c>
      <c r="T644" s="52">
        <f>INDEX(accounts_user!A:A,MATCH(U644,accounts_user!H:H,0))</f>
        <v>9358</v>
      </c>
      <c r="U644" t="s">
        <v>14088</v>
      </c>
    </row>
    <row r="645" spans="1:21" x14ac:dyDescent="0.25">
      <c r="A645">
        <v>1127</v>
      </c>
      <c r="C645" s="52">
        <v>78963</v>
      </c>
      <c r="G645" s="52">
        <v>1</v>
      </c>
      <c r="H645">
        <v>0</v>
      </c>
      <c r="L645" s="52">
        <f>INDEX(printer_printername!A:A,MATCH(M645,printer_printername!B:B,0))</f>
        <v>164</v>
      </c>
      <c r="M645" t="s">
        <v>1147</v>
      </c>
      <c r="N645" s="52"/>
      <c r="T645" s="52"/>
      <c r="U645" t="s">
        <v>1551</v>
      </c>
    </row>
    <row r="646" spans="1:21" x14ac:dyDescent="0.25">
      <c r="A646">
        <v>1128</v>
      </c>
      <c r="C646" s="52">
        <v>78971</v>
      </c>
      <c r="G646" s="52">
        <v>2</v>
      </c>
      <c r="H646">
        <v>0</v>
      </c>
      <c r="L646" s="52">
        <f>INDEX(printer_printername!A:A,MATCH(M646,printer_printername!B:B,0))</f>
        <v>164</v>
      </c>
      <c r="M646" t="s">
        <v>1147</v>
      </c>
      <c r="N646" s="52">
        <f>INDEX(organizations_branch!A:A,MATCH(O646,organizations_branch!B:B,0))</f>
        <v>1</v>
      </c>
      <c r="O646" t="s">
        <v>2339</v>
      </c>
      <c r="T646" s="52">
        <f>INDEX(accounts_user!A:A,MATCH(U646,accounts_user!H:H,0))</f>
        <v>8731</v>
      </c>
      <c r="U646" t="s">
        <v>13294</v>
      </c>
    </row>
    <row r="647" spans="1:21" x14ac:dyDescent="0.25">
      <c r="A647">
        <v>1129</v>
      </c>
      <c r="C647" s="52">
        <v>78974</v>
      </c>
      <c r="G647" s="52">
        <v>2</v>
      </c>
      <c r="H647">
        <v>0</v>
      </c>
      <c r="L647" s="52">
        <f>INDEX(printer_printername!A:A,MATCH(M647,printer_printername!B:B,0))</f>
        <v>164</v>
      </c>
      <c r="M647" t="s">
        <v>1147</v>
      </c>
      <c r="N647" s="52">
        <f>INDEX(organizations_branch!A:A,MATCH(O647,organizations_branch!B:B,0))</f>
        <v>1</v>
      </c>
      <c r="O647" t="s">
        <v>2339</v>
      </c>
      <c r="T647" s="52">
        <f>INDEX(accounts_user!A:A,MATCH(U647,accounts_user!H:H,0))</f>
        <v>9341</v>
      </c>
      <c r="U647" t="s">
        <v>12319</v>
      </c>
    </row>
    <row r="648" spans="1:21" x14ac:dyDescent="0.25">
      <c r="A648">
        <v>1130</v>
      </c>
      <c r="C648" s="52">
        <v>79114</v>
      </c>
      <c r="G648" s="52">
        <v>2</v>
      </c>
      <c r="H648">
        <v>0</v>
      </c>
      <c r="L648" s="52">
        <f>INDEX(printer_printername!A:A,MATCH(M648,printer_printername!B:B,0))</f>
        <v>164</v>
      </c>
      <c r="M648" t="s">
        <v>1147</v>
      </c>
      <c r="N648" s="52">
        <f>INDEX(organizations_branch!A:A,MATCH(O648,organizations_branch!B:B,0))</f>
        <v>1</v>
      </c>
      <c r="O648" t="s">
        <v>2339</v>
      </c>
      <c r="T648" s="52">
        <f>INDEX(accounts_user!A:A,MATCH(U648,accounts_user!H:H,0))</f>
        <v>9387</v>
      </c>
      <c r="U648" t="s">
        <v>13143</v>
      </c>
    </row>
    <row r="649" spans="1:21" x14ac:dyDescent="0.25">
      <c r="A649">
        <v>1131</v>
      </c>
      <c r="C649" s="52">
        <v>79290</v>
      </c>
      <c r="G649" s="52">
        <v>2</v>
      </c>
      <c r="H649">
        <v>0</v>
      </c>
      <c r="L649" s="52">
        <f>INDEX(printer_printername!A:A,MATCH(M649,printer_printername!B:B,0))</f>
        <v>164</v>
      </c>
      <c r="M649" t="s">
        <v>1147</v>
      </c>
      <c r="N649" s="52">
        <f>INDEX(organizations_branch!A:A,MATCH(O649,organizations_branch!B:B,0))</f>
        <v>2</v>
      </c>
      <c r="O649" t="s">
        <v>6404</v>
      </c>
      <c r="T649" s="52">
        <f>INDEX(accounts_user!A:A,MATCH(U649,accounts_user!H:H,0))</f>
        <v>10090</v>
      </c>
      <c r="U649" t="s">
        <v>11333</v>
      </c>
    </row>
    <row r="650" spans="1:21" x14ac:dyDescent="0.25">
      <c r="A650">
        <v>1132</v>
      </c>
      <c r="C650" s="52">
        <v>79292</v>
      </c>
      <c r="G650" s="52">
        <v>2</v>
      </c>
      <c r="H650">
        <v>0</v>
      </c>
      <c r="L650" s="52">
        <f>INDEX(printer_printername!A:A,MATCH(M650,printer_printername!B:B,0))</f>
        <v>164</v>
      </c>
      <c r="M650" t="s">
        <v>1147</v>
      </c>
      <c r="N650" s="52">
        <f>INDEX(organizations_branch!A:A,MATCH(O650,organizations_branch!B:B,0))</f>
        <v>2</v>
      </c>
      <c r="O650" t="s">
        <v>6404</v>
      </c>
      <c r="T650" s="52">
        <f>INDEX(accounts_user!A:A,MATCH(U650,accounts_user!H:H,0))</f>
        <v>10086</v>
      </c>
      <c r="U650" t="s">
        <v>12179</v>
      </c>
    </row>
    <row r="651" spans="1:21" x14ac:dyDescent="0.25">
      <c r="A651">
        <v>1133</v>
      </c>
      <c r="C651" s="52">
        <v>85005</v>
      </c>
      <c r="G651" s="52">
        <v>2</v>
      </c>
      <c r="H651">
        <v>0</v>
      </c>
      <c r="L651" s="52">
        <f>INDEX(printer_printername!A:A,MATCH(M651,printer_printername!B:B,0))</f>
        <v>164</v>
      </c>
      <c r="M651" t="s">
        <v>1147</v>
      </c>
      <c r="N651" s="52"/>
      <c r="T651" s="52"/>
      <c r="U651" t="s">
        <v>14617</v>
      </c>
    </row>
    <row r="652" spans="1:21" x14ac:dyDescent="0.25">
      <c r="A652">
        <v>1134</v>
      </c>
      <c r="C652" s="52">
        <v>85506</v>
      </c>
      <c r="G652" s="52">
        <v>2</v>
      </c>
      <c r="H652">
        <v>0</v>
      </c>
      <c r="L652" s="52">
        <f>INDEX(printer_printername!A:A,MATCH(M652,printer_printername!B:B,0))</f>
        <v>164</v>
      </c>
      <c r="M652" t="s">
        <v>1147</v>
      </c>
      <c r="N652" s="52">
        <f>INDEX(organizations_branch!A:A,MATCH(O652,organizations_branch!B:B,0))</f>
        <v>2</v>
      </c>
      <c r="O652" t="s">
        <v>6404</v>
      </c>
      <c r="T652" s="52">
        <f>INDEX(accounts_user!A:A,MATCH(U652,accounts_user!H:H,0))</f>
        <v>9979</v>
      </c>
      <c r="U652" t="s">
        <v>11532</v>
      </c>
    </row>
    <row r="653" spans="1:21" x14ac:dyDescent="0.25">
      <c r="A653">
        <v>1135</v>
      </c>
      <c r="C653" s="52">
        <v>86531</v>
      </c>
      <c r="G653" s="52">
        <v>2</v>
      </c>
      <c r="H653">
        <v>0</v>
      </c>
      <c r="L653" s="52">
        <f>INDEX(printer_printername!A:A,MATCH(M653,printer_printername!B:B,0))</f>
        <v>164</v>
      </c>
      <c r="M653" t="s">
        <v>1147</v>
      </c>
      <c r="N653" s="52">
        <f>INDEX(organizations_branch!A:A,MATCH(O653,organizations_branch!B:B,0))</f>
        <v>2</v>
      </c>
      <c r="O653" t="s">
        <v>6404</v>
      </c>
      <c r="T653" s="52">
        <f>INDEX(accounts_user!A:A,MATCH(U653,accounts_user!H:H,0))</f>
        <v>9626</v>
      </c>
      <c r="U653" t="s">
        <v>8683</v>
      </c>
    </row>
    <row r="654" spans="1:21" x14ac:dyDescent="0.25">
      <c r="A654">
        <v>1136</v>
      </c>
      <c r="C654" s="52">
        <v>86533</v>
      </c>
      <c r="G654" s="52">
        <v>2</v>
      </c>
      <c r="H654">
        <v>0</v>
      </c>
      <c r="L654" s="52">
        <f>INDEX(printer_printername!A:A,MATCH(M654,printer_printername!B:B,0))</f>
        <v>164</v>
      </c>
      <c r="M654" t="s">
        <v>1147</v>
      </c>
      <c r="N654" s="52">
        <f>INDEX(organizations_branch!A:A,MATCH(O654,organizations_branch!B:B,0))</f>
        <v>1</v>
      </c>
      <c r="O654" t="s">
        <v>2339</v>
      </c>
      <c r="T654" s="52">
        <f>INDEX(accounts_user!A:A,MATCH(U654,accounts_user!H:H,0))</f>
        <v>8475</v>
      </c>
      <c r="U654" t="s">
        <v>7852</v>
      </c>
    </row>
    <row r="655" spans="1:21" x14ac:dyDescent="0.25">
      <c r="A655">
        <v>1137</v>
      </c>
      <c r="C655" s="52">
        <v>86534</v>
      </c>
      <c r="G655" s="52">
        <v>2</v>
      </c>
      <c r="H655">
        <v>0</v>
      </c>
      <c r="L655" s="52">
        <f>INDEX(printer_printername!A:A,MATCH(M655,printer_printername!B:B,0))</f>
        <v>164</v>
      </c>
      <c r="M655" t="s">
        <v>1147</v>
      </c>
      <c r="N655" s="52">
        <f>INDEX(organizations_branch!A:A,MATCH(O655,organizations_branch!B:B,0))</f>
        <v>1</v>
      </c>
      <c r="O655" t="s">
        <v>2339</v>
      </c>
      <c r="T655" s="52">
        <f>INDEX(accounts_user!A:A,MATCH(U655,accounts_user!H:H,0))</f>
        <v>8683</v>
      </c>
      <c r="U655" t="s">
        <v>12113</v>
      </c>
    </row>
    <row r="656" spans="1:21" x14ac:dyDescent="0.25">
      <c r="A656">
        <v>1138</v>
      </c>
      <c r="C656" s="52">
        <v>86535</v>
      </c>
      <c r="G656" s="52">
        <v>2</v>
      </c>
      <c r="H656">
        <v>0</v>
      </c>
      <c r="L656" s="52">
        <f>INDEX(printer_printername!A:A,MATCH(M656,printer_printername!B:B,0))</f>
        <v>164</v>
      </c>
      <c r="M656" t="s">
        <v>1147</v>
      </c>
      <c r="N656" s="52">
        <f>INDEX(organizations_branch!A:A,MATCH(O656,organizations_branch!B:B,0))</f>
        <v>2</v>
      </c>
      <c r="O656" t="s">
        <v>6404</v>
      </c>
      <c r="T656" s="52">
        <f>INDEX(accounts_user!A:A,MATCH(U656,accounts_user!H:H,0))</f>
        <v>9943</v>
      </c>
      <c r="U656" t="s">
        <v>14179</v>
      </c>
    </row>
    <row r="657" spans="1:21" x14ac:dyDescent="0.25">
      <c r="A657">
        <v>1139</v>
      </c>
      <c r="C657" s="52" t="s">
        <v>857</v>
      </c>
      <c r="G657" s="52">
        <v>2</v>
      </c>
      <c r="H657">
        <v>0</v>
      </c>
      <c r="L657" s="52">
        <f>INDEX(printer_printername!A:A,MATCH(M657,printer_printername!B:B,0))</f>
        <v>164</v>
      </c>
      <c r="M657" t="s">
        <v>1147</v>
      </c>
      <c r="N657" s="52"/>
      <c r="T657" s="52"/>
      <c r="U657" s="185" t="s">
        <v>14618</v>
      </c>
    </row>
    <row r="658" spans="1:21" x14ac:dyDescent="0.25">
      <c r="A658">
        <v>1140</v>
      </c>
      <c r="C658" s="52" t="s">
        <v>1013</v>
      </c>
      <c r="G658" s="52">
        <v>2</v>
      </c>
      <c r="H658">
        <v>0</v>
      </c>
      <c r="L658" s="52">
        <f>INDEX(printer_printername!A:A,MATCH(M658,printer_printername!B:B,0))</f>
        <v>164</v>
      </c>
      <c r="M658" t="s">
        <v>1147</v>
      </c>
      <c r="N658" s="52">
        <f>INDEX(organizations_branch!A:A,MATCH(O658,organizations_branch!B:B,0))</f>
        <v>2</v>
      </c>
      <c r="O658" t="s">
        <v>6404</v>
      </c>
      <c r="T658" s="52">
        <f>INDEX(accounts_user!A:A,MATCH(U658,accounts_user!H:H,0))</f>
        <v>9804</v>
      </c>
      <c r="U658" t="s">
        <v>8523</v>
      </c>
    </row>
    <row r="659" spans="1:21" x14ac:dyDescent="0.25">
      <c r="A659">
        <v>1141</v>
      </c>
      <c r="C659" s="52" t="s">
        <v>1033</v>
      </c>
      <c r="G659" s="52">
        <v>2</v>
      </c>
      <c r="H659">
        <v>0</v>
      </c>
      <c r="L659" s="52">
        <f>INDEX(printer_printername!A:A,MATCH(M659,printer_printername!B:B,0))</f>
        <v>164</v>
      </c>
      <c r="M659" t="s">
        <v>1147</v>
      </c>
      <c r="N659" s="52"/>
      <c r="T659" s="52"/>
      <c r="U659" s="185" t="s">
        <v>14619</v>
      </c>
    </row>
    <row r="660" spans="1:21" x14ac:dyDescent="0.25">
      <c r="A660">
        <v>1142</v>
      </c>
      <c r="C660" s="52" t="s">
        <v>1118</v>
      </c>
      <c r="G660" s="52">
        <v>2</v>
      </c>
      <c r="H660">
        <v>0</v>
      </c>
      <c r="L660" s="52">
        <f>INDEX(printer_printername!A:A,MATCH(M660,printer_printername!B:B,0))</f>
        <v>164</v>
      </c>
      <c r="M660" t="s">
        <v>1147</v>
      </c>
      <c r="N660" s="52">
        <f>INDEX(organizations_branch!A:A,MATCH(O660,organizations_branch!B:B,0))</f>
        <v>2</v>
      </c>
      <c r="O660" t="s">
        <v>6404</v>
      </c>
      <c r="T660" s="52">
        <f>INDEX(accounts_user!A:A,MATCH(U660,accounts_user!H:H,0))</f>
        <v>9869</v>
      </c>
      <c r="U660" t="s">
        <v>14620</v>
      </c>
    </row>
    <row r="661" spans="1:21" x14ac:dyDescent="0.25">
      <c r="A661">
        <v>1143</v>
      </c>
      <c r="C661" s="52" t="s">
        <v>1124</v>
      </c>
      <c r="G661" s="52">
        <v>2</v>
      </c>
      <c r="H661">
        <v>0</v>
      </c>
      <c r="L661" s="52">
        <f>INDEX(printer_printername!A:A,MATCH(M661,printer_printername!B:B,0))</f>
        <v>164</v>
      </c>
      <c r="M661" t="s">
        <v>1147</v>
      </c>
      <c r="N661" s="52"/>
      <c r="T661" s="52"/>
      <c r="U661" t="s">
        <v>9665</v>
      </c>
    </row>
    <row r="662" spans="1:21" x14ac:dyDescent="0.25">
      <c r="A662">
        <v>1144</v>
      </c>
      <c r="C662" s="52" t="s">
        <v>1146</v>
      </c>
      <c r="G662" s="52">
        <v>2</v>
      </c>
      <c r="H662">
        <v>0</v>
      </c>
      <c r="L662" s="52">
        <f>INDEX(printer_printername!A:A,MATCH(M662,printer_printername!B:B,0))</f>
        <v>164</v>
      </c>
      <c r="M662" t="s">
        <v>1147</v>
      </c>
      <c r="N662" s="52">
        <f>INDEX(organizations_branch!A:A,MATCH(O662,organizations_branch!B:B,0))</f>
        <v>2</v>
      </c>
      <c r="O662" t="s">
        <v>6404</v>
      </c>
      <c r="T662" s="52">
        <f>INDEX(accounts_user!A:A,MATCH(U662,accounts_user!H:H,0))</f>
        <v>9972</v>
      </c>
      <c r="U662" t="s">
        <v>9252</v>
      </c>
    </row>
    <row r="663" spans="1:21" x14ac:dyDescent="0.25">
      <c r="A663">
        <v>1145</v>
      </c>
      <c r="C663" s="52" t="s">
        <v>1195</v>
      </c>
      <c r="G663" s="52">
        <v>2</v>
      </c>
      <c r="H663">
        <v>0</v>
      </c>
      <c r="L663" s="52">
        <f>INDEX(printer_printername!A:A,MATCH(M663,printer_printername!B:B,0))</f>
        <v>164</v>
      </c>
      <c r="M663" t="s">
        <v>1147</v>
      </c>
      <c r="N663" s="52">
        <f>INDEX(organizations_branch!A:A,MATCH(O663,organizations_branch!B:B,0))</f>
        <v>2</v>
      </c>
      <c r="O663" t="s">
        <v>6404</v>
      </c>
      <c r="T663" s="52">
        <f>INDEX(accounts_user!A:A,MATCH(U663,accounts_user!H:H,0))</f>
        <v>9971</v>
      </c>
      <c r="U663" t="s">
        <v>13505</v>
      </c>
    </row>
    <row r="664" spans="1:21" x14ac:dyDescent="0.25">
      <c r="A664">
        <v>1146</v>
      </c>
      <c r="C664" s="52" t="s">
        <v>1304</v>
      </c>
      <c r="G664" s="52">
        <v>2</v>
      </c>
      <c r="H664">
        <v>0</v>
      </c>
      <c r="L664" s="52">
        <f>INDEX(printer_printername!A:A,MATCH(M664,printer_printername!B:B,0))</f>
        <v>164</v>
      </c>
      <c r="M664" t="s">
        <v>1147</v>
      </c>
      <c r="N664" s="52">
        <f>INDEX(organizations_branch!A:A,MATCH(O664,organizations_branch!B:B,0))</f>
        <v>1</v>
      </c>
      <c r="O664" t="s">
        <v>2339</v>
      </c>
      <c r="T664" s="52">
        <f>INDEX(accounts_user!A:A,MATCH(U664,accounts_user!H:H,0))</f>
        <v>9565</v>
      </c>
      <c r="U664" t="s">
        <v>10652</v>
      </c>
    </row>
    <row r="665" spans="1:21" x14ac:dyDescent="0.25">
      <c r="A665">
        <v>1148</v>
      </c>
      <c r="C665" s="52" t="s">
        <v>4304</v>
      </c>
      <c r="G665" s="52">
        <v>2</v>
      </c>
      <c r="H665">
        <v>0</v>
      </c>
      <c r="L665" s="52">
        <f>INDEX(printer_printername!A:A,MATCH(M665,printer_printername!B:B,0))</f>
        <v>164</v>
      </c>
      <c r="M665" t="s">
        <v>1147</v>
      </c>
      <c r="N665" s="52"/>
      <c r="T665" s="52"/>
      <c r="U665" t="s">
        <v>10445</v>
      </c>
    </row>
    <row r="666" spans="1:21" x14ac:dyDescent="0.25">
      <c r="A666">
        <v>1149</v>
      </c>
      <c r="C666" s="52" t="s">
        <v>4332</v>
      </c>
      <c r="G666" s="52">
        <v>2</v>
      </c>
      <c r="H666">
        <v>0</v>
      </c>
      <c r="L666" s="52">
        <f>INDEX(printer_printername!A:A,MATCH(M666,printer_printername!B:B,0))</f>
        <v>164</v>
      </c>
      <c r="M666" t="s">
        <v>1147</v>
      </c>
      <c r="N666" s="52">
        <f>INDEX(organizations_branch!A:A,MATCH(O666,organizations_branch!B:B,0))</f>
        <v>1</v>
      </c>
      <c r="O666" t="s">
        <v>2339</v>
      </c>
      <c r="T666" s="52">
        <f>INDEX(accounts_user!A:A,MATCH(U666,accounts_user!H:H,0))</f>
        <v>8900</v>
      </c>
      <c r="U666" t="s">
        <v>2425</v>
      </c>
    </row>
    <row r="667" spans="1:21" x14ac:dyDescent="0.25">
      <c r="A667">
        <v>1152</v>
      </c>
      <c r="C667" s="52">
        <v>68738</v>
      </c>
      <c r="G667" s="52">
        <v>2</v>
      </c>
      <c r="H667">
        <v>0</v>
      </c>
      <c r="L667" s="52">
        <f>INDEX(printer_printername!A:A,MATCH(M667,printer_printername!B:B,0))</f>
        <v>166</v>
      </c>
      <c r="M667" t="s">
        <v>14624</v>
      </c>
      <c r="N667" s="52">
        <f>INDEX(organizations_branch!A:A,MATCH(O667,organizations_branch!B:B,0))</f>
        <v>2</v>
      </c>
      <c r="O667" t="s">
        <v>6404</v>
      </c>
      <c r="T667" s="52">
        <f>INDEX(accounts_user!A:A,MATCH(U667,accounts_user!H:H,0))</f>
        <v>10145</v>
      </c>
      <c r="U667" t="s">
        <v>14625</v>
      </c>
    </row>
    <row r="668" spans="1:21" x14ac:dyDescent="0.25">
      <c r="A668">
        <v>1153</v>
      </c>
      <c r="C668" s="52">
        <v>77044</v>
      </c>
      <c r="G668" s="52">
        <v>2</v>
      </c>
      <c r="H668">
        <v>0</v>
      </c>
      <c r="L668" s="52">
        <f>INDEX(printer_printername!A:A,MATCH(M668,printer_printername!B:B,0))</f>
        <v>166</v>
      </c>
      <c r="M668" t="s">
        <v>14624</v>
      </c>
      <c r="N668" s="52">
        <f>INDEX(organizations_branch!A:A,MATCH(O668,organizations_branch!B:B,0))</f>
        <v>2</v>
      </c>
      <c r="O668" t="s">
        <v>6404</v>
      </c>
      <c r="T668" s="52">
        <f>INDEX(accounts_user!A:A,MATCH(U668,accounts_user!H:H,0))</f>
        <v>9728</v>
      </c>
      <c r="U668" t="s">
        <v>9011</v>
      </c>
    </row>
    <row r="669" spans="1:21" x14ac:dyDescent="0.25">
      <c r="A669">
        <v>1154</v>
      </c>
      <c r="C669" s="52">
        <v>85417</v>
      </c>
      <c r="G669" s="52">
        <v>2</v>
      </c>
      <c r="H669">
        <v>0</v>
      </c>
      <c r="L669" s="52">
        <f>INDEX(printer_printername!A:A,MATCH(M669,printer_printername!B:B,0))</f>
        <v>166</v>
      </c>
      <c r="M669" t="s">
        <v>14624</v>
      </c>
      <c r="N669" s="52">
        <f>INDEX(organizations_branch!A:A,MATCH(O669,organizations_branch!B:B,0))</f>
        <v>2</v>
      </c>
      <c r="O669" t="s">
        <v>6404</v>
      </c>
      <c r="T669" s="52">
        <f>INDEX(accounts_user!A:A,MATCH(U669,accounts_user!H:H,0))</f>
        <v>9728</v>
      </c>
      <c r="U669" t="s">
        <v>9011</v>
      </c>
    </row>
    <row r="670" spans="1:21" x14ac:dyDescent="0.25">
      <c r="A670">
        <v>1155</v>
      </c>
      <c r="C670" s="52" t="s">
        <v>982</v>
      </c>
      <c r="G670" s="52">
        <v>2</v>
      </c>
      <c r="H670">
        <v>0</v>
      </c>
      <c r="L670" s="52">
        <f>INDEX(printer_printername!A:A,MATCH(M670,printer_printername!B:B,0))</f>
        <v>166</v>
      </c>
      <c r="M670" t="s">
        <v>14624</v>
      </c>
      <c r="N670" s="52">
        <f>INDEX(organizations_branch!A:A,MATCH(O670,organizations_branch!B:B,0))</f>
        <v>1</v>
      </c>
      <c r="O670" t="s">
        <v>2339</v>
      </c>
      <c r="T670" s="52">
        <f>INDEX(accounts_user!A:A,MATCH(U670,accounts_user!H:H,0))</f>
        <v>5</v>
      </c>
      <c r="U670" t="s">
        <v>96</v>
      </c>
    </row>
    <row r="671" spans="1:21" x14ac:dyDescent="0.25">
      <c r="A671">
        <v>1156</v>
      </c>
      <c r="C671" s="52">
        <v>78054</v>
      </c>
      <c r="G671" s="52">
        <v>2</v>
      </c>
      <c r="H671">
        <v>0</v>
      </c>
      <c r="L671" s="52">
        <f>INDEX(printer_printername!A:A,MATCH(M671,printer_printername!B:B,0))</f>
        <v>167</v>
      </c>
      <c r="M671" t="s">
        <v>3014</v>
      </c>
      <c r="N671" s="52">
        <f>INDEX(organizations_branch!A:A,MATCH(O671,organizations_branch!B:B,0))</f>
        <v>1</v>
      </c>
      <c r="O671" t="s">
        <v>2339</v>
      </c>
      <c r="T671" s="52">
        <f>INDEX(accounts_user!A:A,MATCH(U671,accounts_user!H:H,0))</f>
        <v>8533</v>
      </c>
      <c r="U671" t="s">
        <v>7322</v>
      </c>
    </row>
    <row r="672" spans="1:21" x14ac:dyDescent="0.25">
      <c r="A672">
        <v>1157</v>
      </c>
      <c r="C672" s="52">
        <v>78055</v>
      </c>
      <c r="G672" s="52">
        <v>2</v>
      </c>
      <c r="H672">
        <v>0</v>
      </c>
      <c r="L672" s="52">
        <f>INDEX(printer_printername!A:A,MATCH(M672,printer_printername!B:B,0))</f>
        <v>167</v>
      </c>
      <c r="M672" t="s">
        <v>3014</v>
      </c>
      <c r="N672" s="52"/>
      <c r="T672" s="52"/>
      <c r="U672" s="185" t="s">
        <v>14626</v>
      </c>
    </row>
    <row r="673" spans="1:21" x14ac:dyDescent="0.25">
      <c r="A673">
        <v>1158</v>
      </c>
      <c r="C673" s="52">
        <v>78074</v>
      </c>
      <c r="G673" s="52">
        <v>2</v>
      </c>
      <c r="H673">
        <v>0</v>
      </c>
      <c r="L673" s="52">
        <f>INDEX(printer_printername!A:A,MATCH(M673,printer_printername!B:B,0))</f>
        <v>167</v>
      </c>
      <c r="M673" t="s">
        <v>3014</v>
      </c>
      <c r="N673" s="52"/>
      <c r="T673" s="52"/>
      <c r="U673" s="185" t="s">
        <v>14627</v>
      </c>
    </row>
    <row r="674" spans="1:21" x14ac:dyDescent="0.25">
      <c r="A674">
        <v>1159</v>
      </c>
      <c r="C674" s="52">
        <v>78075</v>
      </c>
      <c r="G674" s="52">
        <v>2</v>
      </c>
      <c r="H674">
        <v>0</v>
      </c>
      <c r="L674" s="52">
        <f>INDEX(printer_printername!A:A,MATCH(M674,printer_printername!B:B,0))</f>
        <v>167</v>
      </c>
      <c r="M674" t="s">
        <v>3014</v>
      </c>
      <c r="N674" s="52">
        <f>INDEX(organizations_branch!A:A,MATCH(O674,organizations_branch!B:B,0))</f>
        <v>2</v>
      </c>
      <c r="O674" t="s">
        <v>6404</v>
      </c>
      <c r="T674" s="52">
        <f>INDEX(accounts_user!A:A,MATCH(U674,accounts_user!H:H,0))</f>
        <v>9911</v>
      </c>
      <c r="U674" t="s">
        <v>12105</v>
      </c>
    </row>
    <row r="675" spans="1:21" x14ac:dyDescent="0.25">
      <c r="A675">
        <v>1160</v>
      </c>
      <c r="C675" s="52">
        <v>78274</v>
      </c>
      <c r="G675" s="52">
        <v>2</v>
      </c>
      <c r="H675">
        <v>0</v>
      </c>
      <c r="L675" s="52">
        <f>INDEX(printer_printername!A:A,MATCH(M675,printer_printername!B:B,0))</f>
        <v>167</v>
      </c>
      <c r="M675" t="s">
        <v>3014</v>
      </c>
      <c r="N675" s="52"/>
      <c r="T675" s="52"/>
      <c r="U675" t="s">
        <v>14628</v>
      </c>
    </row>
    <row r="676" spans="1:21" x14ac:dyDescent="0.25">
      <c r="A676">
        <v>1161</v>
      </c>
      <c r="C676" s="52">
        <v>79238</v>
      </c>
      <c r="G676" s="52">
        <v>2</v>
      </c>
      <c r="H676">
        <v>0</v>
      </c>
      <c r="L676" s="52">
        <f>INDEX(printer_printername!A:A,MATCH(M676,printer_printername!B:B,0))</f>
        <v>167</v>
      </c>
      <c r="M676" t="s">
        <v>3014</v>
      </c>
      <c r="N676" s="52">
        <f>INDEX(organizations_branch!A:A,MATCH(O676,organizations_branch!B:B,0))</f>
        <v>2</v>
      </c>
      <c r="O676" t="s">
        <v>6404</v>
      </c>
      <c r="T676" s="52">
        <f>INDEX(accounts_user!A:A,MATCH(U676,accounts_user!H:H,0))</f>
        <v>9909</v>
      </c>
      <c r="U676" t="s">
        <v>10707</v>
      </c>
    </row>
    <row r="677" spans="1:21" x14ac:dyDescent="0.25">
      <c r="A677">
        <v>1162</v>
      </c>
      <c r="C677" s="52" t="s">
        <v>1041</v>
      </c>
      <c r="G677" s="52">
        <v>2</v>
      </c>
      <c r="H677">
        <v>0</v>
      </c>
      <c r="L677" s="52">
        <f>INDEX(printer_printername!A:A,MATCH(M677,printer_printername!B:B,0))</f>
        <v>167</v>
      </c>
      <c r="M677" t="s">
        <v>3014</v>
      </c>
      <c r="N677" s="52"/>
      <c r="T677" s="52"/>
      <c r="U677" t="s">
        <v>14629</v>
      </c>
    </row>
    <row r="678" spans="1:21" x14ac:dyDescent="0.25">
      <c r="A678">
        <v>1163</v>
      </c>
      <c r="C678" s="52" t="s">
        <v>1197</v>
      </c>
      <c r="G678" s="52">
        <v>2</v>
      </c>
      <c r="H678">
        <v>0</v>
      </c>
      <c r="L678" s="52">
        <f>INDEX(printer_printername!A:A,MATCH(M678,printer_printername!B:B,0))</f>
        <v>167</v>
      </c>
      <c r="M678" t="s">
        <v>3014</v>
      </c>
      <c r="N678" s="52">
        <f>INDEX(organizations_branch!A:A,MATCH(O678,organizations_branch!B:B,0))</f>
        <v>2</v>
      </c>
      <c r="O678" t="s">
        <v>6404</v>
      </c>
      <c r="T678" s="52">
        <f>INDEX(accounts_user!A:A,MATCH(U678,accounts_user!H:H,0))</f>
        <v>9606</v>
      </c>
      <c r="U678" t="s">
        <v>8876</v>
      </c>
    </row>
    <row r="679" spans="1:21" x14ac:dyDescent="0.25">
      <c r="A679">
        <v>1164</v>
      </c>
      <c r="C679" s="52">
        <v>1612</v>
      </c>
      <c r="G679" s="52">
        <v>2</v>
      </c>
      <c r="H679">
        <v>0</v>
      </c>
      <c r="L679" s="52">
        <f>INDEX(printer_printername!A:A,MATCH(M679,printer_printername!B:B,0))</f>
        <v>168</v>
      </c>
      <c r="M679" t="s">
        <v>1666</v>
      </c>
      <c r="N679" s="52">
        <f>INDEX(organizations_branch!A:A,MATCH(O679,organizations_branch!B:B,0))</f>
        <v>1</v>
      </c>
      <c r="O679" t="s">
        <v>2339</v>
      </c>
      <c r="T679" s="52">
        <f>INDEX(accounts_user!A:A,MATCH(U679,accounts_user!H:H,0))</f>
        <v>8715</v>
      </c>
      <c r="U679" t="s">
        <v>9866</v>
      </c>
    </row>
    <row r="680" spans="1:21" x14ac:dyDescent="0.25">
      <c r="A680">
        <v>1165</v>
      </c>
      <c r="C680" s="52">
        <v>1612</v>
      </c>
      <c r="G680" s="52">
        <v>2</v>
      </c>
      <c r="H680">
        <v>0</v>
      </c>
      <c r="L680" s="52">
        <f>INDEX(printer_printername!A:A,MATCH(M680,printer_printername!B:B,0))</f>
        <v>168</v>
      </c>
      <c r="M680" t="s">
        <v>1666</v>
      </c>
      <c r="N680" s="52">
        <f>INDEX(organizations_branch!A:A,MATCH(O680,organizations_branch!B:B,0))</f>
        <v>1</v>
      </c>
      <c r="O680" t="s">
        <v>2339</v>
      </c>
      <c r="T680" s="52">
        <f>INDEX(accounts_user!A:A,MATCH(U680,accounts_user!H:H,0))</f>
        <v>9304</v>
      </c>
      <c r="U680" t="s">
        <v>10139</v>
      </c>
    </row>
    <row r="681" spans="1:21" x14ac:dyDescent="0.25">
      <c r="A681">
        <v>1166</v>
      </c>
      <c r="C681" s="52">
        <v>1632</v>
      </c>
      <c r="G681" s="52">
        <v>2</v>
      </c>
      <c r="H681">
        <v>0</v>
      </c>
      <c r="L681" s="52">
        <f>INDEX(printer_printername!A:A,MATCH(M681,printer_printername!B:B,0))</f>
        <v>168</v>
      </c>
      <c r="M681" t="s">
        <v>1666</v>
      </c>
      <c r="N681" s="52">
        <f>INDEX(organizations_branch!A:A,MATCH(O681,organizations_branch!B:B,0))</f>
        <v>1</v>
      </c>
      <c r="O681" t="s">
        <v>2339</v>
      </c>
      <c r="T681" s="52">
        <f>INDEX(accounts_user!A:A,MATCH(U681,accounts_user!H:H,0))</f>
        <v>8845</v>
      </c>
      <c r="U681" t="s">
        <v>13847</v>
      </c>
    </row>
    <row r="682" spans="1:21" x14ac:dyDescent="0.25">
      <c r="A682">
        <v>1167</v>
      </c>
      <c r="C682" s="52">
        <v>78002</v>
      </c>
      <c r="G682" s="52">
        <v>1</v>
      </c>
      <c r="H682">
        <v>0</v>
      </c>
      <c r="L682" s="52">
        <f>INDEX(printer_printername!A:A,MATCH(M682,printer_printername!B:B,0))</f>
        <v>168</v>
      </c>
      <c r="M682" t="s">
        <v>1666</v>
      </c>
      <c r="N682" s="52"/>
      <c r="T682" s="52"/>
      <c r="U682" t="s">
        <v>1551</v>
      </c>
    </row>
    <row r="683" spans="1:21" x14ac:dyDescent="0.25">
      <c r="A683">
        <v>1168</v>
      </c>
      <c r="C683" s="52">
        <v>78004</v>
      </c>
      <c r="G683" s="52">
        <v>2</v>
      </c>
      <c r="H683">
        <v>0</v>
      </c>
      <c r="L683" s="52">
        <f>INDEX(printer_printername!A:A,MATCH(M683,printer_printername!B:B,0))</f>
        <v>168</v>
      </c>
      <c r="M683" t="s">
        <v>1666</v>
      </c>
      <c r="N683" s="52">
        <f>INDEX(organizations_branch!A:A,MATCH(O683,organizations_branch!B:B,0))</f>
        <v>2</v>
      </c>
      <c r="O683" t="s">
        <v>6404</v>
      </c>
      <c r="T683" s="52">
        <f>INDEX(accounts_user!A:A,MATCH(U683,accounts_user!H:H,0))</f>
        <v>10210</v>
      </c>
      <c r="U683" t="s">
        <v>11171</v>
      </c>
    </row>
    <row r="684" spans="1:21" x14ac:dyDescent="0.25">
      <c r="A684">
        <v>1169</v>
      </c>
      <c r="C684" s="52">
        <v>78005</v>
      </c>
      <c r="G684" s="52">
        <v>2</v>
      </c>
      <c r="H684">
        <v>0</v>
      </c>
      <c r="L684" s="52">
        <f>INDEX(printer_printername!A:A,MATCH(M684,printer_printername!B:B,0))</f>
        <v>168</v>
      </c>
      <c r="M684" t="s">
        <v>1666</v>
      </c>
      <c r="N684" s="52">
        <f>INDEX(organizations_branch!A:A,MATCH(O684,organizations_branch!B:B,0))</f>
        <v>2</v>
      </c>
      <c r="O684" t="s">
        <v>6404</v>
      </c>
      <c r="T684" s="52">
        <f>INDEX(accounts_user!A:A,MATCH(U684,accounts_user!H:H,0))</f>
        <v>10010</v>
      </c>
      <c r="U684" t="s">
        <v>8686</v>
      </c>
    </row>
    <row r="685" spans="1:21" x14ac:dyDescent="0.25">
      <c r="A685">
        <v>1170</v>
      </c>
      <c r="C685" s="52">
        <v>78006</v>
      </c>
      <c r="G685" s="52">
        <v>2</v>
      </c>
      <c r="H685">
        <v>0</v>
      </c>
      <c r="L685" s="52">
        <f>INDEX(printer_printername!A:A,MATCH(M685,printer_printername!B:B,0))</f>
        <v>168</v>
      </c>
      <c r="M685" t="s">
        <v>1666</v>
      </c>
      <c r="N685" s="52"/>
      <c r="T685" s="52"/>
      <c r="U685" t="s">
        <v>13517</v>
      </c>
    </row>
    <row r="686" spans="1:21" x14ac:dyDescent="0.25">
      <c r="A686">
        <v>1171</v>
      </c>
      <c r="C686" s="52">
        <v>78013</v>
      </c>
      <c r="G686" s="52">
        <v>2</v>
      </c>
      <c r="H686">
        <v>0</v>
      </c>
      <c r="L686" s="52">
        <f>INDEX(printer_printername!A:A,MATCH(M686,printer_printername!B:B,0))</f>
        <v>168</v>
      </c>
      <c r="M686" t="s">
        <v>1666</v>
      </c>
      <c r="N686" s="52">
        <f>INDEX(organizations_branch!A:A,MATCH(O686,organizations_branch!B:B,0))</f>
        <v>4</v>
      </c>
      <c r="O686" t="s">
        <v>6402</v>
      </c>
      <c r="T686" s="52">
        <f>INDEX(accounts_user!A:A,MATCH(U686,accounts_user!H:H,0))</f>
        <v>10406</v>
      </c>
      <c r="U686" t="s">
        <v>6963</v>
      </c>
    </row>
    <row r="687" spans="1:21" x14ac:dyDescent="0.25">
      <c r="A687">
        <v>1172</v>
      </c>
      <c r="C687" s="52">
        <v>78014</v>
      </c>
      <c r="G687" s="52">
        <v>2</v>
      </c>
      <c r="H687">
        <v>0</v>
      </c>
      <c r="L687" s="52">
        <f>INDEX(printer_printername!A:A,MATCH(M687,printer_printername!B:B,0))</f>
        <v>168</v>
      </c>
      <c r="M687" t="s">
        <v>1666</v>
      </c>
      <c r="N687" s="52">
        <f>INDEX(organizations_branch!A:A,MATCH(O687,organizations_branch!B:B,0))</f>
        <v>1</v>
      </c>
      <c r="O687" t="s">
        <v>2339</v>
      </c>
      <c r="T687" s="52">
        <f>INDEX(accounts_user!A:A,MATCH(U687,accounts_user!H:H,0))</f>
        <v>8405</v>
      </c>
      <c r="U687" t="s">
        <v>12238</v>
      </c>
    </row>
    <row r="688" spans="1:21" x14ac:dyDescent="0.25">
      <c r="A688">
        <v>1173</v>
      </c>
      <c r="C688" s="52">
        <v>78015</v>
      </c>
      <c r="G688" s="52">
        <v>2</v>
      </c>
      <c r="H688">
        <v>0</v>
      </c>
      <c r="L688" s="52">
        <f>INDEX(printer_printername!A:A,MATCH(M688,printer_printername!B:B,0))</f>
        <v>168</v>
      </c>
      <c r="M688" t="s">
        <v>1666</v>
      </c>
      <c r="N688" s="52">
        <f>INDEX(organizations_branch!A:A,MATCH(O688,organizations_branch!B:B,0))</f>
        <v>1</v>
      </c>
      <c r="O688" t="s">
        <v>2339</v>
      </c>
      <c r="T688" s="52">
        <f>INDEX(accounts_user!A:A,MATCH(U688,accounts_user!H:H,0))</f>
        <v>10391</v>
      </c>
      <c r="U688" t="s">
        <v>10891</v>
      </c>
    </row>
    <row r="689" spans="1:21" x14ac:dyDescent="0.25">
      <c r="A689">
        <v>1174</v>
      </c>
      <c r="C689" s="52">
        <v>78016</v>
      </c>
      <c r="G689" s="52">
        <v>2</v>
      </c>
      <c r="H689">
        <v>0</v>
      </c>
      <c r="L689" s="52">
        <f>INDEX(printer_printername!A:A,MATCH(M689,printer_printername!B:B,0))</f>
        <v>168</v>
      </c>
      <c r="M689" t="s">
        <v>1666</v>
      </c>
      <c r="N689" s="52">
        <f>INDEX(organizations_branch!A:A,MATCH(O689,organizations_branch!B:B,0))</f>
        <v>4</v>
      </c>
      <c r="O689" t="s">
        <v>6402</v>
      </c>
      <c r="T689" s="52">
        <f>INDEX(accounts_user!A:A,MATCH(U689,accounts_user!H:H,0))</f>
        <v>10322</v>
      </c>
      <c r="U689" t="s">
        <v>13804</v>
      </c>
    </row>
    <row r="690" spans="1:21" x14ac:dyDescent="0.25">
      <c r="A690">
        <v>1175</v>
      </c>
      <c r="C690" s="52">
        <v>78017</v>
      </c>
      <c r="G690" s="52">
        <v>2</v>
      </c>
      <c r="H690">
        <v>0</v>
      </c>
      <c r="L690" s="52">
        <f>INDEX(printer_printername!A:A,MATCH(M690,printer_printername!B:B,0))</f>
        <v>168</v>
      </c>
      <c r="M690" t="s">
        <v>1666</v>
      </c>
      <c r="N690" s="52">
        <f>INDEX(organizations_branch!A:A,MATCH(O690,organizations_branch!B:B,0))</f>
        <v>2</v>
      </c>
      <c r="O690" t="s">
        <v>6404</v>
      </c>
      <c r="T690" s="52">
        <f>INDEX(accounts_user!A:A,MATCH(U690,accounts_user!H:H,0))</f>
        <v>10076</v>
      </c>
      <c r="U690" t="s">
        <v>11985</v>
      </c>
    </row>
    <row r="691" spans="1:21" x14ac:dyDescent="0.25">
      <c r="A691">
        <v>1176</v>
      </c>
      <c r="C691" s="52">
        <v>78018</v>
      </c>
      <c r="G691" s="52">
        <v>1</v>
      </c>
      <c r="H691">
        <v>0</v>
      </c>
      <c r="L691" s="52">
        <f>INDEX(printer_printername!A:A,MATCH(M691,printer_printername!B:B,0))</f>
        <v>168</v>
      </c>
      <c r="M691" t="s">
        <v>1666</v>
      </c>
      <c r="N691" s="52"/>
      <c r="T691" s="52"/>
      <c r="U691" t="s">
        <v>1551</v>
      </c>
    </row>
    <row r="692" spans="1:21" x14ac:dyDescent="0.25">
      <c r="A692">
        <v>1177</v>
      </c>
      <c r="C692" s="52">
        <v>78019</v>
      </c>
      <c r="G692" s="52">
        <v>2</v>
      </c>
      <c r="H692">
        <v>0</v>
      </c>
      <c r="L692" s="52">
        <f>INDEX(printer_printername!A:A,MATCH(M692,printer_printername!B:B,0))</f>
        <v>168</v>
      </c>
      <c r="M692" t="s">
        <v>1666</v>
      </c>
      <c r="N692" s="52">
        <f>INDEX(organizations_branch!A:A,MATCH(O692,organizations_branch!B:B,0))</f>
        <v>2</v>
      </c>
      <c r="O692" t="s">
        <v>6404</v>
      </c>
      <c r="T692" s="52">
        <f>INDEX(accounts_user!A:A,MATCH(U692,accounts_user!H:H,0))</f>
        <v>9828</v>
      </c>
      <c r="U692" t="s">
        <v>9185</v>
      </c>
    </row>
    <row r="693" spans="1:21" x14ac:dyDescent="0.25">
      <c r="A693">
        <v>1178</v>
      </c>
      <c r="C693" s="52">
        <v>78020</v>
      </c>
      <c r="G693" s="52">
        <v>2</v>
      </c>
      <c r="H693">
        <v>0</v>
      </c>
      <c r="L693" s="52">
        <f>INDEX(printer_printername!A:A,MATCH(M693,printer_printername!B:B,0))</f>
        <v>168</v>
      </c>
      <c r="M693" t="s">
        <v>1666</v>
      </c>
      <c r="N693" s="52">
        <f>INDEX(organizations_branch!A:A,MATCH(O693,organizations_branch!B:B,0))</f>
        <v>1</v>
      </c>
      <c r="O693" t="s">
        <v>2339</v>
      </c>
      <c r="T693" s="52">
        <f>INDEX(accounts_user!A:A,MATCH(U693,accounts_user!H:H,0))</f>
        <v>8709</v>
      </c>
      <c r="U693" t="s">
        <v>8333</v>
      </c>
    </row>
    <row r="694" spans="1:21" x14ac:dyDescent="0.25">
      <c r="A694">
        <v>1179</v>
      </c>
      <c r="C694" s="52">
        <v>78070</v>
      </c>
      <c r="G694" s="52">
        <v>2</v>
      </c>
      <c r="H694">
        <v>0</v>
      </c>
      <c r="L694" s="52">
        <f>INDEX(printer_printername!A:A,MATCH(M694,printer_printername!B:B,0))</f>
        <v>168</v>
      </c>
      <c r="M694" t="s">
        <v>1666</v>
      </c>
      <c r="N694" s="52">
        <f>INDEX(organizations_branch!A:A,MATCH(O694,organizations_branch!B:B,0))</f>
        <v>2</v>
      </c>
      <c r="O694" t="s">
        <v>6404</v>
      </c>
      <c r="T694" s="52">
        <f>INDEX(accounts_user!A:A,MATCH(U694,accounts_user!H:H,0))</f>
        <v>10173</v>
      </c>
      <c r="U694" t="s">
        <v>8406</v>
      </c>
    </row>
    <row r="695" spans="1:21" x14ac:dyDescent="0.25">
      <c r="A695">
        <v>1180</v>
      </c>
      <c r="C695" s="52">
        <v>78286</v>
      </c>
      <c r="G695" s="52">
        <v>2</v>
      </c>
      <c r="H695">
        <v>0</v>
      </c>
      <c r="L695" s="52">
        <f>INDEX(printer_printername!A:A,MATCH(M695,printer_printername!B:B,0))</f>
        <v>168</v>
      </c>
      <c r="M695" t="s">
        <v>1666</v>
      </c>
      <c r="N695" s="52">
        <f>INDEX(organizations_branch!A:A,MATCH(O695,organizations_branch!B:B,0))</f>
        <v>1</v>
      </c>
      <c r="O695" t="s">
        <v>2339</v>
      </c>
      <c r="T695" s="52">
        <f>INDEX(accounts_user!A:A,MATCH(U695,accounts_user!H:H,0))</f>
        <v>8880</v>
      </c>
      <c r="U695" t="s">
        <v>13347</v>
      </c>
    </row>
    <row r="696" spans="1:21" x14ac:dyDescent="0.25">
      <c r="A696">
        <v>1181</v>
      </c>
      <c r="C696" s="52">
        <v>78287</v>
      </c>
      <c r="G696" s="52">
        <v>2</v>
      </c>
      <c r="H696">
        <v>0</v>
      </c>
      <c r="L696" s="52">
        <f>INDEX(printer_printername!A:A,MATCH(M696,printer_printername!B:B,0))</f>
        <v>168</v>
      </c>
      <c r="M696" t="s">
        <v>1666</v>
      </c>
      <c r="N696" s="52">
        <f>INDEX(organizations_branch!A:A,MATCH(O696,organizations_branch!B:B,0))</f>
        <v>1</v>
      </c>
      <c r="O696" t="s">
        <v>2339</v>
      </c>
      <c r="T696" s="52">
        <f>INDEX(accounts_user!A:A,MATCH(U696,accounts_user!H:H,0))</f>
        <v>8861</v>
      </c>
      <c r="U696" t="s">
        <v>7495</v>
      </c>
    </row>
    <row r="697" spans="1:21" x14ac:dyDescent="0.25">
      <c r="A697">
        <v>1182</v>
      </c>
      <c r="C697" s="52">
        <v>78288</v>
      </c>
      <c r="G697" s="52">
        <v>2</v>
      </c>
      <c r="H697">
        <v>0</v>
      </c>
      <c r="L697" s="52">
        <f>INDEX(printer_printername!A:A,MATCH(M697,printer_printername!B:B,0))</f>
        <v>168</v>
      </c>
      <c r="M697" t="s">
        <v>1666</v>
      </c>
      <c r="N697" s="52"/>
      <c r="T697" s="52"/>
      <c r="U697" s="185" t="s">
        <v>14630</v>
      </c>
    </row>
    <row r="698" spans="1:21" x14ac:dyDescent="0.25">
      <c r="A698">
        <v>1183</v>
      </c>
      <c r="C698" s="52">
        <v>78289</v>
      </c>
      <c r="G698" s="52">
        <v>2</v>
      </c>
      <c r="H698">
        <v>0</v>
      </c>
      <c r="L698" s="52">
        <f>INDEX(printer_printername!A:A,MATCH(M698,printer_printername!B:B,0))</f>
        <v>168</v>
      </c>
      <c r="M698" t="s">
        <v>1666</v>
      </c>
      <c r="N698" s="52">
        <f>INDEX(organizations_branch!A:A,MATCH(O698,organizations_branch!B:B,0))</f>
        <v>1</v>
      </c>
      <c r="O698" t="s">
        <v>2339</v>
      </c>
      <c r="T698" s="52">
        <f>INDEX(accounts_user!A:A,MATCH(U698,accounts_user!H:H,0))</f>
        <v>8756</v>
      </c>
      <c r="U698" t="s">
        <v>14631</v>
      </c>
    </row>
    <row r="699" spans="1:21" x14ac:dyDescent="0.25">
      <c r="A699">
        <v>1184</v>
      </c>
      <c r="C699" s="52">
        <v>78293</v>
      </c>
      <c r="G699" s="52">
        <v>2</v>
      </c>
      <c r="H699">
        <v>0</v>
      </c>
      <c r="L699" s="52">
        <f>INDEX(printer_printername!A:A,MATCH(M699,printer_printername!B:B,0))</f>
        <v>168</v>
      </c>
      <c r="M699" t="s">
        <v>1666</v>
      </c>
      <c r="N699" s="52">
        <f>INDEX(organizations_branch!A:A,MATCH(O699,organizations_branch!B:B,0))</f>
        <v>1</v>
      </c>
      <c r="O699" t="s">
        <v>2339</v>
      </c>
      <c r="T699" s="52">
        <f>INDEX(accounts_user!A:A,MATCH(U699,accounts_user!H:H,0))</f>
        <v>8780</v>
      </c>
      <c r="U699" t="s">
        <v>10986</v>
      </c>
    </row>
    <row r="700" spans="1:21" x14ac:dyDescent="0.25">
      <c r="A700">
        <v>1185</v>
      </c>
      <c r="C700" s="52">
        <v>78294</v>
      </c>
      <c r="G700" s="52">
        <v>2</v>
      </c>
      <c r="H700">
        <v>0</v>
      </c>
      <c r="L700" s="52">
        <f>INDEX(printer_printername!A:A,MATCH(M700,printer_printername!B:B,0))</f>
        <v>168</v>
      </c>
      <c r="M700" t="s">
        <v>1666</v>
      </c>
      <c r="N700" s="52"/>
      <c r="T700" s="52"/>
      <c r="U700" s="185" t="s">
        <v>14632</v>
      </c>
    </row>
    <row r="701" spans="1:21" x14ac:dyDescent="0.25">
      <c r="A701">
        <v>1186</v>
      </c>
      <c r="C701" s="52">
        <v>78295</v>
      </c>
      <c r="G701" s="52">
        <v>2</v>
      </c>
      <c r="H701">
        <v>0</v>
      </c>
      <c r="L701" s="52">
        <f>INDEX(printer_printername!A:A,MATCH(M701,printer_printername!B:B,0))</f>
        <v>168</v>
      </c>
      <c r="M701" t="s">
        <v>1666</v>
      </c>
      <c r="N701" s="52">
        <f>INDEX(organizations_branch!A:A,MATCH(O701,organizations_branch!B:B,0))</f>
        <v>1</v>
      </c>
      <c r="O701" t="s">
        <v>2339</v>
      </c>
      <c r="T701" s="52">
        <f>INDEX(accounts_user!A:A,MATCH(U701,accounts_user!H:H,0))</f>
        <v>5</v>
      </c>
      <c r="U701" t="s">
        <v>96</v>
      </c>
    </row>
    <row r="702" spans="1:21" x14ac:dyDescent="0.25">
      <c r="A702">
        <v>1187</v>
      </c>
      <c r="C702" s="52">
        <v>78370</v>
      </c>
      <c r="G702" s="52">
        <v>2</v>
      </c>
      <c r="H702">
        <v>0</v>
      </c>
      <c r="L702" s="52">
        <f>INDEX(printer_printername!A:A,MATCH(M702,printer_printername!B:B,0))</f>
        <v>168</v>
      </c>
      <c r="M702" t="s">
        <v>1666</v>
      </c>
      <c r="N702" s="52">
        <f>INDEX(organizations_branch!A:A,MATCH(O702,organizations_branch!B:B,0))</f>
        <v>1</v>
      </c>
      <c r="O702" t="s">
        <v>2339</v>
      </c>
      <c r="T702" s="52">
        <f>INDEX(accounts_user!A:A,MATCH(U702,accounts_user!H:H,0))</f>
        <v>10393</v>
      </c>
      <c r="U702" t="s">
        <v>7416</v>
      </c>
    </row>
    <row r="703" spans="1:21" x14ac:dyDescent="0.25">
      <c r="A703">
        <v>1188</v>
      </c>
      <c r="C703" s="52">
        <v>78371</v>
      </c>
      <c r="G703" s="52">
        <v>2</v>
      </c>
      <c r="H703">
        <v>0</v>
      </c>
      <c r="L703" s="52">
        <f>INDEX(printer_printername!A:A,MATCH(M703,printer_printername!B:B,0))</f>
        <v>168</v>
      </c>
      <c r="M703" t="s">
        <v>1666</v>
      </c>
      <c r="N703" s="52">
        <f>INDEX(organizations_branch!A:A,MATCH(O703,organizations_branch!B:B,0))</f>
        <v>4</v>
      </c>
      <c r="O703" t="s">
        <v>6402</v>
      </c>
      <c r="T703" s="52">
        <f>INDEX(accounts_user!A:A,MATCH(U703,accounts_user!H:H,0))</f>
        <v>10306</v>
      </c>
      <c r="U703" t="s">
        <v>7072</v>
      </c>
    </row>
    <row r="704" spans="1:21" x14ac:dyDescent="0.25">
      <c r="A704">
        <v>1189</v>
      </c>
      <c r="C704" s="52">
        <v>78372</v>
      </c>
      <c r="G704" s="52">
        <v>2</v>
      </c>
      <c r="H704">
        <v>0</v>
      </c>
      <c r="L704" s="52">
        <f>INDEX(printer_printername!A:A,MATCH(M704,printer_printername!B:B,0))</f>
        <v>168</v>
      </c>
      <c r="M704" t="s">
        <v>1666</v>
      </c>
      <c r="N704" s="52">
        <f>INDEX(organizations_branch!A:A,MATCH(O704,organizations_branch!B:B,0))</f>
        <v>2</v>
      </c>
      <c r="O704" t="s">
        <v>6404</v>
      </c>
      <c r="T704" s="52">
        <f>INDEX(accounts_user!A:A,MATCH(U704,accounts_user!H:H,0))</f>
        <v>10110</v>
      </c>
      <c r="U704" t="s">
        <v>8669</v>
      </c>
    </row>
    <row r="705" spans="1:21" x14ac:dyDescent="0.25">
      <c r="A705">
        <v>1190</v>
      </c>
      <c r="C705" s="52">
        <v>78373</v>
      </c>
      <c r="G705" s="52">
        <v>2</v>
      </c>
      <c r="H705">
        <v>0</v>
      </c>
      <c r="L705" s="52">
        <f>INDEX(printer_printername!A:A,MATCH(M705,printer_printername!B:B,0))</f>
        <v>168</v>
      </c>
      <c r="M705" t="s">
        <v>1666</v>
      </c>
      <c r="N705" s="52">
        <f>INDEX(organizations_branch!A:A,MATCH(O705,organizations_branch!B:B,0))</f>
        <v>1</v>
      </c>
      <c r="O705" t="s">
        <v>2339</v>
      </c>
      <c r="T705" s="52">
        <f>INDEX(accounts_user!A:A,MATCH(U705,accounts_user!H:H,0))</f>
        <v>9279</v>
      </c>
      <c r="U705" t="s">
        <v>13291</v>
      </c>
    </row>
    <row r="706" spans="1:21" x14ac:dyDescent="0.25">
      <c r="A706">
        <v>1191</v>
      </c>
      <c r="C706" s="52">
        <v>78374</v>
      </c>
      <c r="G706" s="52">
        <v>2</v>
      </c>
      <c r="H706">
        <v>0</v>
      </c>
      <c r="L706" s="52">
        <f>INDEX(printer_printername!A:A,MATCH(M706,printer_printername!B:B,0))</f>
        <v>168</v>
      </c>
      <c r="M706" t="s">
        <v>1666</v>
      </c>
      <c r="N706" s="52">
        <f>INDEX(organizations_branch!A:A,MATCH(O706,organizations_branch!B:B,0))</f>
        <v>2</v>
      </c>
      <c r="O706" t="s">
        <v>6404</v>
      </c>
      <c r="T706" s="52">
        <f>INDEX(accounts_user!A:A,MATCH(U706,accounts_user!H:H,0))</f>
        <v>10027</v>
      </c>
      <c r="U706" t="s">
        <v>13261</v>
      </c>
    </row>
    <row r="707" spans="1:21" x14ac:dyDescent="0.25">
      <c r="A707">
        <v>1192</v>
      </c>
      <c r="C707" s="52" t="s">
        <v>1044</v>
      </c>
      <c r="G707" s="52">
        <v>2</v>
      </c>
      <c r="H707">
        <v>0</v>
      </c>
      <c r="L707" s="52">
        <f>INDEX(printer_printername!A:A,MATCH(M707,printer_printername!B:B,0))</f>
        <v>168</v>
      </c>
      <c r="M707" t="s">
        <v>1666</v>
      </c>
      <c r="N707" s="52"/>
      <c r="T707" s="52"/>
      <c r="U707" t="s">
        <v>14633</v>
      </c>
    </row>
    <row r="708" spans="1:21" x14ac:dyDescent="0.25">
      <c r="A708">
        <v>1193</v>
      </c>
      <c r="C708" s="52" t="s">
        <v>1052</v>
      </c>
      <c r="G708" s="52">
        <v>2</v>
      </c>
      <c r="H708">
        <v>0</v>
      </c>
      <c r="L708" s="52">
        <f>INDEX(printer_printername!A:A,MATCH(M708,printer_printername!B:B,0))</f>
        <v>168</v>
      </c>
      <c r="M708" t="s">
        <v>1666</v>
      </c>
      <c r="N708" s="52"/>
      <c r="T708" s="52"/>
      <c r="U708" s="185" t="s">
        <v>14634</v>
      </c>
    </row>
    <row r="709" spans="1:21" x14ac:dyDescent="0.25">
      <c r="A709">
        <v>1194</v>
      </c>
      <c r="C709" s="52" t="s">
        <v>1151</v>
      </c>
      <c r="G709" s="52">
        <v>2</v>
      </c>
      <c r="H709">
        <v>0</v>
      </c>
      <c r="L709" s="52">
        <f>INDEX(printer_printername!A:A,MATCH(M709,printer_printername!B:B,0))</f>
        <v>168</v>
      </c>
      <c r="M709" t="s">
        <v>1666</v>
      </c>
      <c r="N709" s="52">
        <f>INDEX(organizations_branch!A:A,MATCH(O709,organizations_branch!B:B,0))</f>
        <v>2</v>
      </c>
      <c r="O709" t="s">
        <v>6404</v>
      </c>
      <c r="T709" s="52">
        <f>INDEX(accounts_user!A:A,MATCH(U709,accounts_user!H:H,0))</f>
        <v>10188</v>
      </c>
      <c r="U709" t="s">
        <v>13263</v>
      </c>
    </row>
    <row r="710" spans="1:21" x14ac:dyDescent="0.25">
      <c r="A710">
        <v>1195</v>
      </c>
      <c r="C710" s="52" t="s">
        <v>1200</v>
      </c>
      <c r="G710" s="52">
        <v>2</v>
      </c>
      <c r="H710">
        <v>0</v>
      </c>
      <c r="L710" s="52">
        <f>INDEX(printer_printername!A:A,MATCH(M710,printer_printername!B:B,0))</f>
        <v>168</v>
      </c>
      <c r="M710" t="s">
        <v>1666</v>
      </c>
      <c r="N710" s="52">
        <f>INDEX(organizations_branch!A:A,MATCH(O710,organizations_branch!B:B,0))</f>
        <v>2</v>
      </c>
      <c r="O710" t="s">
        <v>6404</v>
      </c>
      <c r="T710" s="52">
        <f>INDEX(accounts_user!A:A,MATCH(U710,accounts_user!H:H,0))</f>
        <v>9767</v>
      </c>
      <c r="U710" t="s">
        <v>8368</v>
      </c>
    </row>
    <row r="711" spans="1:21" x14ac:dyDescent="0.25">
      <c r="A711">
        <v>1196</v>
      </c>
      <c r="C711" s="52" t="s">
        <v>1203</v>
      </c>
      <c r="G711" s="52">
        <v>2</v>
      </c>
      <c r="H711">
        <v>0</v>
      </c>
      <c r="L711" s="52">
        <f>INDEX(printer_printername!A:A,MATCH(M711,printer_printername!B:B,0))</f>
        <v>168</v>
      </c>
      <c r="M711" t="s">
        <v>1666</v>
      </c>
      <c r="N711" s="52"/>
      <c r="T711" s="52"/>
      <c r="U711" s="185" t="s">
        <v>14635</v>
      </c>
    </row>
    <row r="712" spans="1:21" x14ac:dyDescent="0.25">
      <c r="A712">
        <v>1199</v>
      </c>
      <c r="C712" s="52">
        <v>67732</v>
      </c>
      <c r="G712" s="52">
        <v>2</v>
      </c>
      <c r="H712">
        <v>0</v>
      </c>
      <c r="L712" s="52">
        <f>INDEX(printer_printername!A:A,MATCH(M712,printer_printername!B:B,0))</f>
        <v>169</v>
      </c>
      <c r="M712" t="s">
        <v>14636</v>
      </c>
      <c r="N712" s="52">
        <f>INDEX(organizations_branch!A:A,MATCH(O712,organizations_branch!B:B,0))</f>
        <v>2</v>
      </c>
      <c r="O712" t="s">
        <v>6404</v>
      </c>
      <c r="T712" s="52">
        <f>INDEX(accounts_user!A:A,MATCH(U712,accounts_user!H:H,0))</f>
        <v>10162</v>
      </c>
      <c r="U712" t="s">
        <v>11319</v>
      </c>
    </row>
    <row r="713" spans="1:21" x14ac:dyDescent="0.25">
      <c r="A713">
        <v>1200</v>
      </c>
      <c r="C713" s="52">
        <v>67735</v>
      </c>
      <c r="G713" s="52">
        <v>1</v>
      </c>
      <c r="H713">
        <v>0</v>
      </c>
      <c r="L713" s="52">
        <f>INDEX(printer_printername!A:A,MATCH(M713,printer_printername!B:B,0))</f>
        <v>169</v>
      </c>
      <c r="M713" t="s">
        <v>14636</v>
      </c>
      <c r="N713" s="52"/>
      <c r="T713" s="52"/>
      <c r="U713" t="s">
        <v>1551</v>
      </c>
    </row>
    <row r="714" spans="1:21" x14ac:dyDescent="0.25">
      <c r="A714">
        <v>1201</v>
      </c>
      <c r="C714" s="52">
        <v>78441</v>
      </c>
      <c r="G714" s="52">
        <v>2</v>
      </c>
      <c r="H714">
        <v>0</v>
      </c>
      <c r="L714" s="52">
        <f>INDEX(printer_printername!A:A,MATCH(M714,printer_printername!B:B,0))</f>
        <v>170</v>
      </c>
      <c r="M714" t="s">
        <v>14637</v>
      </c>
      <c r="N714" s="52">
        <f>INDEX(organizations_branch!A:A,MATCH(O714,organizations_branch!B:B,0))</f>
        <v>1</v>
      </c>
      <c r="O714" t="s">
        <v>2339</v>
      </c>
      <c r="T714" s="52">
        <f>INDEX(accounts_user!A:A,MATCH(U714,accounts_user!H:H,0))</f>
        <v>8530</v>
      </c>
      <c r="U714" t="s">
        <v>11037</v>
      </c>
    </row>
    <row r="715" spans="1:21" x14ac:dyDescent="0.25">
      <c r="A715">
        <v>1202</v>
      </c>
      <c r="C715" s="52" t="s">
        <v>831</v>
      </c>
      <c r="G715" s="52">
        <v>2</v>
      </c>
      <c r="H715">
        <v>0</v>
      </c>
      <c r="L715" s="52">
        <f>INDEX(printer_printername!A:A,MATCH(M715,printer_printername!B:B,0))</f>
        <v>171</v>
      </c>
      <c r="M715" t="s">
        <v>14638</v>
      </c>
      <c r="N715" s="52"/>
      <c r="T715" s="52"/>
      <c r="U715" t="s">
        <v>8814</v>
      </c>
    </row>
    <row r="716" spans="1:21" x14ac:dyDescent="0.25">
      <c r="A716">
        <v>1203</v>
      </c>
      <c r="C716" s="52">
        <v>77049</v>
      </c>
      <c r="G716" s="52">
        <v>2</v>
      </c>
      <c r="H716">
        <v>0</v>
      </c>
      <c r="L716" s="52">
        <f>INDEX(printer_printername!A:A,MATCH(M716,printer_printername!B:B,0))</f>
        <v>172</v>
      </c>
      <c r="M716" t="s">
        <v>14639</v>
      </c>
      <c r="N716" s="52">
        <f>INDEX(organizations_branch!A:A,MATCH(O716,organizations_branch!B:B,0))</f>
        <v>2</v>
      </c>
      <c r="O716" t="s">
        <v>6404</v>
      </c>
      <c r="T716" s="52">
        <f>INDEX(accounts_user!A:A,MATCH(U716,accounts_user!H:H,0))</f>
        <v>9803</v>
      </c>
      <c r="U716" t="s">
        <v>13476</v>
      </c>
    </row>
    <row r="717" spans="1:21" x14ac:dyDescent="0.25">
      <c r="A717">
        <v>1205</v>
      </c>
      <c r="C717" s="52" t="s">
        <v>104</v>
      </c>
      <c r="G717" s="52">
        <v>1</v>
      </c>
      <c r="H717">
        <v>0</v>
      </c>
      <c r="L717" s="52">
        <f>INDEX(printer_printername!A:A,MATCH(M717,printer_printername!B:B,0))</f>
        <v>173</v>
      </c>
      <c r="M717" t="s">
        <v>14641</v>
      </c>
      <c r="N717" s="52"/>
      <c r="T717" s="52"/>
      <c r="U717" t="s">
        <v>1551</v>
      </c>
    </row>
    <row r="718" spans="1:21" x14ac:dyDescent="0.25">
      <c r="A718">
        <v>1206</v>
      </c>
      <c r="C718" s="52">
        <v>68067</v>
      </c>
      <c r="G718" s="52">
        <v>1</v>
      </c>
      <c r="H718">
        <v>0</v>
      </c>
      <c r="L718" s="52">
        <f>INDEX(printer_printername!A:A,MATCH(M718,printer_printername!B:B,0))</f>
        <v>174</v>
      </c>
      <c r="M718" t="s">
        <v>2370</v>
      </c>
      <c r="N718" s="52"/>
      <c r="T718" s="52"/>
      <c r="U718" t="s">
        <v>1551</v>
      </c>
    </row>
    <row r="719" spans="1:21" x14ac:dyDescent="0.25">
      <c r="A719">
        <v>1207</v>
      </c>
      <c r="C719" s="52">
        <v>68105</v>
      </c>
      <c r="G719" s="52">
        <v>2</v>
      </c>
      <c r="H719">
        <v>0</v>
      </c>
      <c r="L719" s="52">
        <f>INDEX(printer_printername!A:A,MATCH(M719,printer_printername!B:B,0))</f>
        <v>174</v>
      </c>
      <c r="M719" t="s">
        <v>2370</v>
      </c>
      <c r="N719" s="52">
        <f>INDEX(organizations_branch!A:A,MATCH(O719,organizations_branch!B:B,0))</f>
        <v>1</v>
      </c>
      <c r="O719" t="s">
        <v>2339</v>
      </c>
      <c r="T719" s="52">
        <f>INDEX(accounts_user!A:A,MATCH(U719,accounts_user!H:H,0))</f>
        <v>8475</v>
      </c>
      <c r="U719" t="s">
        <v>7852</v>
      </c>
    </row>
    <row r="720" spans="1:21" x14ac:dyDescent="0.25">
      <c r="A720">
        <v>1208</v>
      </c>
      <c r="C720" s="52">
        <v>68127</v>
      </c>
      <c r="G720" s="52">
        <v>2</v>
      </c>
      <c r="H720">
        <v>0</v>
      </c>
      <c r="L720" s="52">
        <f>INDEX(printer_printername!A:A,MATCH(M720,printer_printername!B:B,0))</f>
        <v>174</v>
      </c>
      <c r="M720" t="s">
        <v>2370</v>
      </c>
      <c r="N720" s="52"/>
      <c r="T720" s="52"/>
      <c r="U720" t="s">
        <v>10256</v>
      </c>
    </row>
    <row r="721" spans="1:21" x14ac:dyDescent="0.25">
      <c r="A721">
        <v>1209</v>
      </c>
      <c r="C721" s="52">
        <v>78277</v>
      </c>
      <c r="G721" s="52">
        <v>2</v>
      </c>
      <c r="H721">
        <v>0</v>
      </c>
      <c r="L721" s="52">
        <f>INDEX(printer_printername!A:A,MATCH(M721,printer_printername!B:B,0))</f>
        <v>174</v>
      </c>
      <c r="M721" t="s">
        <v>2370</v>
      </c>
      <c r="N721" s="52"/>
      <c r="T721" s="52"/>
      <c r="U721" t="s">
        <v>11529</v>
      </c>
    </row>
    <row r="722" spans="1:21" x14ac:dyDescent="0.25">
      <c r="A722">
        <v>1210</v>
      </c>
      <c r="C722" s="52">
        <v>78433</v>
      </c>
      <c r="G722" s="52">
        <v>2</v>
      </c>
      <c r="H722">
        <v>0</v>
      </c>
      <c r="L722" s="52">
        <f>INDEX(printer_printername!A:A,MATCH(M722,printer_printername!B:B,0))</f>
        <v>174</v>
      </c>
      <c r="M722" t="s">
        <v>2370</v>
      </c>
      <c r="N722" s="52">
        <f>INDEX(organizations_branch!A:A,MATCH(O722,organizations_branch!B:B,0))</f>
        <v>1</v>
      </c>
      <c r="O722" t="s">
        <v>2339</v>
      </c>
      <c r="T722" s="52">
        <f>INDEX(accounts_user!A:A,MATCH(U722,accounts_user!H:H,0))</f>
        <v>9589</v>
      </c>
      <c r="U722" t="s">
        <v>11210</v>
      </c>
    </row>
    <row r="723" spans="1:21" x14ac:dyDescent="0.25">
      <c r="A723">
        <v>1211</v>
      </c>
      <c r="C723" s="52">
        <v>68109</v>
      </c>
      <c r="G723" s="52">
        <v>2</v>
      </c>
      <c r="H723">
        <v>0</v>
      </c>
      <c r="L723" s="52">
        <f>INDEX(printer_printername!A:A,MATCH(M723,printer_printername!B:B,0))</f>
        <v>175</v>
      </c>
      <c r="M723" t="s">
        <v>2381</v>
      </c>
      <c r="N723" s="52">
        <f>INDEX(organizations_branch!A:A,MATCH(O723,organizations_branch!B:B,0))</f>
        <v>2</v>
      </c>
      <c r="O723" t="s">
        <v>6404</v>
      </c>
      <c r="T723" s="52">
        <f>INDEX(accounts_user!A:A,MATCH(U723,accounts_user!H:H,0))</f>
        <v>10091</v>
      </c>
      <c r="U723" t="s">
        <v>11754</v>
      </c>
    </row>
    <row r="724" spans="1:21" x14ac:dyDescent="0.25">
      <c r="A724">
        <v>1212</v>
      </c>
      <c r="C724" s="52">
        <v>68414</v>
      </c>
      <c r="G724" s="52">
        <v>2</v>
      </c>
      <c r="H724">
        <v>0</v>
      </c>
      <c r="L724" s="52">
        <f>INDEX(printer_printername!A:A,MATCH(M724,printer_printername!B:B,0))</f>
        <v>175</v>
      </c>
      <c r="M724" t="s">
        <v>2381</v>
      </c>
      <c r="N724" s="52">
        <f>INDEX(organizations_branch!A:A,MATCH(O724,organizations_branch!B:B,0))</f>
        <v>2</v>
      </c>
      <c r="O724" t="s">
        <v>6404</v>
      </c>
      <c r="T724" s="52">
        <f>INDEX(accounts_user!A:A,MATCH(U724,accounts_user!H:H,0))</f>
        <v>9981</v>
      </c>
      <c r="U724" t="s">
        <v>9732</v>
      </c>
    </row>
    <row r="725" spans="1:21" x14ac:dyDescent="0.25">
      <c r="A725">
        <v>1213</v>
      </c>
      <c r="C725" s="52">
        <v>77135</v>
      </c>
      <c r="G725" s="52">
        <v>2</v>
      </c>
      <c r="H725">
        <v>0</v>
      </c>
      <c r="L725" s="52">
        <f>INDEX(printer_printername!A:A,MATCH(M725,printer_printername!B:B,0))</f>
        <v>175</v>
      </c>
      <c r="M725" t="s">
        <v>2381</v>
      </c>
      <c r="N725" s="52">
        <f>INDEX(organizations_branch!A:A,MATCH(O725,organizations_branch!B:B,0))</f>
        <v>2</v>
      </c>
      <c r="O725" t="s">
        <v>6404</v>
      </c>
      <c r="T725" s="52">
        <f>INDEX(accounts_user!A:A,MATCH(U725,accounts_user!H:H,0))</f>
        <v>9914</v>
      </c>
      <c r="U725" t="s">
        <v>9710</v>
      </c>
    </row>
    <row r="726" spans="1:21" x14ac:dyDescent="0.25">
      <c r="A726">
        <v>1214</v>
      </c>
      <c r="C726" s="52">
        <v>78352</v>
      </c>
      <c r="G726" s="52">
        <v>2</v>
      </c>
      <c r="H726">
        <v>0</v>
      </c>
      <c r="L726" s="52">
        <f>INDEX(printer_printername!A:A,MATCH(M726,printer_printername!B:B,0))</f>
        <v>175</v>
      </c>
      <c r="M726" t="s">
        <v>2381</v>
      </c>
      <c r="N726" s="52">
        <f>INDEX(organizations_branch!A:A,MATCH(O726,organizations_branch!B:B,0))</f>
        <v>1</v>
      </c>
      <c r="O726" t="s">
        <v>2339</v>
      </c>
      <c r="T726" s="52">
        <f>INDEX(accounts_user!A:A,MATCH(U726,accounts_user!H:H,0))</f>
        <v>8960</v>
      </c>
      <c r="U726" t="s">
        <v>7818</v>
      </c>
    </row>
    <row r="727" spans="1:21" x14ac:dyDescent="0.25">
      <c r="A727">
        <v>1215</v>
      </c>
      <c r="C727" s="52">
        <v>78561</v>
      </c>
      <c r="G727" s="52">
        <v>2</v>
      </c>
      <c r="H727">
        <v>0</v>
      </c>
      <c r="L727" s="52">
        <f>INDEX(printer_printername!A:A,MATCH(M727,printer_printername!B:B,0))</f>
        <v>175</v>
      </c>
      <c r="M727" t="s">
        <v>2381</v>
      </c>
      <c r="N727" s="52">
        <f>INDEX(organizations_branch!A:A,MATCH(O727,organizations_branch!B:B,0))</f>
        <v>1</v>
      </c>
      <c r="O727" t="s">
        <v>2339</v>
      </c>
      <c r="T727" s="52">
        <f>INDEX(accounts_user!A:A,MATCH(U727,accounts_user!H:H,0))</f>
        <v>10324</v>
      </c>
      <c r="U727" t="s">
        <v>14642</v>
      </c>
    </row>
    <row r="728" spans="1:21" x14ac:dyDescent="0.25">
      <c r="A728">
        <v>1216</v>
      </c>
      <c r="C728" s="52">
        <v>142</v>
      </c>
      <c r="G728" s="52">
        <v>1</v>
      </c>
      <c r="H728">
        <v>0</v>
      </c>
      <c r="L728" s="52">
        <f>INDEX(printer_printername!A:A,MATCH(M728,printer_printername!B:B,0))</f>
        <v>176</v>
      </c>
      <c r="M728" t="s">
        <v>1776</v>
      </c>
      <c r="N728" s="52"/>
      <c r="T728" s="52"/>
      <c r="U728" t="s">
        <v>1551</v>
      </c>
    </row>
    <row r="729" spans="1:21" x14ac:dyDescent="0.25">
      <c r="A729">
        <v>1217</v>
      </c>
      <c r="C729" s="52">
        <v>317</v>
      </c>
      <c r="G729" s="52">
        <v>2</v>
      </c>
      <c r="H729">
        <v>0</v>
      </c>
      <c r="L729" s="52">
        <f>INDEX(printer_printername!A:A,MATCH(M729,printer_printername!B:B,0))</f>
        <v>176</v>
      </c>
      <c r="M729" t="s">
        <v>1776</v>
      </c>
      <c r="N729" s="52">
        <f>INDEX(organizations_branch!A:A,MATCH(O729,organizations_branch!B:B,0))</f>
        <v>1</v>
      </c>
      <c r="O729" t="s">
        <v>2339</v>
      </c>
      <c r="T729" s="52">
        <f>INDEX(accounts_user!A:A,MATCH(U729,accounts_user!H:H,0))</f>
        <v>8841</v>
      </c>
      <c r="U729" t="s">
        <v>7773</v>
      </c>
    </row>
    <row r="730" spans="1:21" x14ac:dyDescent="0.25">
      <c r="A730">
        <v>1218</v>
      </c>
      <c r="C730" s="52">
        <v>446</v>
      </c>
      <c r="G730" s="52">
        <v>2</v>
      </c>
      <c r="H730">
        <v>0</v>
      </c>
      <c r="L730" s="52">
        <f>INDEX(printer_printername!A:A,MATCH(M730,printer_printername!B:B,0))</f>
        <v>176</v>
      </c>
      <c r="M730" t="s">
        <v>1776</v>
      </c>
      <c r="N730" s="52">
        <f>INDEX(organizations_branch!A:A,MATCH(O730,organizations_branch!B:B,0))</f>
        <v>1</v>
      </c>
      <c r="O730" t="s">
        <v>2339</v>
      </c>
      <c r="T730" s="52">
        <f>INDEX(accounts_user!A:A,MATCH(U730,accounts_user!H:H,0))</f>
        <v>8724</v>
      </c>
      <c r="U730" t="s">
        <v>14643</v>
      </c>
    </row>
    <row r="731" spans="1:21" x14ac:dyDescent="0.25">
      <c r="A731">
        <v>1219</v>
      </c>
      <c r="C731" s="52">
        <v>77075</v>
      </c>
      <c r="G731" s="52">
        <v>1</v>
      </c>
      <c r="H731">
        <v>0</v>
      </c>
      <c r="L731" s="52">
        <f>INDEX(printer_printername!A:A,MATCH(M731,printer_printername!B:B,0))</f>
        <v>176</v>
      </c>
      <c r="M731" t="s">
        <v>1776</v>
      </c>
      <c r="N731" s="52"/>
      <c r="T731" s="52"/>
      <c r="U731" t="s">
        <v>1551</v>
      </c>
    </row>
    <row r="732" spans="1:21" x14ac:dyDescent="0.25">
      <c r="A732">
        <v>1220</v>
      </c>
      <c r="C732" s="52">
        <v>77084</v>
      </c>
      <c r="G732" s="52">
        <v>2</v>
      </c>
      <c r="H732">
        <v>0</v>
      </c>
      <c r="L732" s="52">
        <f>INDEX(printer_printername!A:A,MATCH(M732,printer_printername!B:B,0))</f>
        <v>176</v>
      </c>
      <c r="M732" t="s">
        <v>1776</v>
      </c>
      <c r="N732" s="52">
        <f>INDEX(organizations_branch!A:A,MATCH(O732,organizations_branch!B:B,0))</f>
        <v>1</v>
      </c>
      <c r="O732" t="s">
        <v>2339</v>
      </c>
      <c r="T732" s="52">
        <f>INDEX(accounts_user!A:A,MATCH(U732,accounts_user!H:H,0))</f>
        <v>9063</v>
      </c>
      <c r="U732" t="s">
        <v>7342</v>
      </c>
    </row>
    <row r="733" spans="1:21" x14ac:dyDescent="0.25">
      <c r="A733">
        <v>1221</v>
      </c>
      <c r="C733" s="52">
        <v>79198</v>
      </c>
      <c r="G733" s="52">
        <v>2</v>
      </c>
      <c r="H733">
        <v>0</v>
      </c>
      <c r="L733" s="52">
        <f>INDEX(printer_printername!A:A,MATCH(M733,printer_printername!B:B,0))</f>
        <v>176</v>
      </c>
      <c r="M733" t="s">
        <v>1776</v>
      </c>
      <c r="N733" s="52">
        <f>INDEX(organizations_branch!A:A,MATCH(O733,organizations_branch!B:B,0))</f>
        <v>2</v>
      </c>
      <c r="O733" t="s">
        <v>6404</v>
      </c>
      <c r="T733" s="52">
        <f>INDEX(accounts_user!A:A,MATCH(U733,accounts_user!H:H,0))</f>
        <v>10020</v>
      </c>
      <c r="U733" t="s">
        <v>9016</v>
      </c>
    </row>
    <row r="734" spans="1:21" x14ac:dyDescent="0.25">
      <c r="A734">
        <v>1223</v>
      </c>
      <c r="C734" s="52" t="s">
        <v>4265</v>
      </c>
      <c r="G734" s="52">
        <v>2</v>
      </c>
      <c r="H734">
        <v>0</v>
      </c>
      <c r="L734" s="52">
        <f>INDEX(printer_printername!A:A,MATCH(M734,printer_printername!B:B,0))</f>
        <v>176</v>
      </c>
      <c r="M734" t="s">
        <v>1776</v>
      </c>
      <c r="N734" s="52">
        <f>INDEX(organizations_branch!A:A,MATCH(O734,organizations_branch!B:B,0))</f>
        <v>1</v>
      </c>
      <c r="O734" t="s">
        <v>2339</v>
      </c>
      <c r="T734" s="52">
        <f>INDEX(accounts_user!A:A,MATCH(U734,accounts_user!H:H,0))</f>
        <v>9274</v>
      </c>
      <c r="U734" t="s">
        <v>7490</v>
      </c>
    </row>
    <row r="735" spans="1:21" x14ac:dyDescent="0.25">
      <c r="A735">
        <v>1224</v>
      </c>
      <c r="C735" s="52">
        <v>68032</v>
      </c>
      <c r="G735" s="52">
        <v>2</v>
      </c>
      <c r="H735">
        <v>0</v>
      </c>
      <c r="L735" s="52">
        <f>INDEX(printer_printername!A:A,MATCH(M735,printer_printername!B:B,0))</f>
        <v>177</v>
      </c>
      <c r="M735" t="s">
        <v>289</v>
      </c>
      <c r="N735" s="52">
        <f>INDEX(organizations_branch!A:A,MATCH(O735,organizations_branch!B:B,0))</f>
        <v>1</v>
      </c>
      <c r="O735" t="s">
        <v>2339</v>
      </c>
      <c r="T735" s="52">
        <f>INDEX(accounts_user!A:A,MATCH(U735,accounts_user!H:H,0))</f>
        <v>9049</v>
      </c>
      <c r="U735" t="s">
        <v>14644</v>
      </c>
    </row>
    <row r="736" spans="1:21" x14ac:dyDescent="0.25">
      <c r="A736">
        <v>1225</v>
      </c>
      <c r="C736" s="52">
        <v>68056</v>
      </c>
      <c r="G736" s="52">
        <v>2</v>
      </c>
      <c r="H736">
        <v>0</v>
      </c>
      <c r="L736" s="52">
        <f>INDEX(printer_printername!A:A,MATCH(M736,printer_printername!B:B,0))</f>
        <v>177</v>
      </c>
      <c r="M736" t="s">
        <v>289</v>
      </c>
      <c r="N736" s="52"/>
      <c r="T736" s="52"/>
      <c r="U736" t="s">
        <v>14645</v>
      </c>
    </row>
    <row r="737" spans="1:21" x14ac:dyDescent="0.25">
      <c r="A737">
        <v>1226</v>
      </c>
      <c r="C737" s="52">
        <v>68549</v>
      </c>
      <c r="G737" s="52">
        <v>2</v>
      </c>
      <c r="H737">
        <v>0</v>
      </c>
      <c r="L737" s="52">
        <f>INDEX(printer_printername!A:A,MATCH(M737,printer_printername!B:B,0))</f>
        <v>177</v>
      </c>
      <c r="M737" t="s">
        <v>289</v>
      </c>
      <c r="N737" s="52">
        <f>INDEX(organizations_branch!A:A,MATCH(O737,organizations_branch!B:B,0))</f>
        <v>1</v>
      </c>
      <c r="O737" t="s">
        <v>2339</v>
      </c>
      <c r="T737" s="52">
        <f>INDEX(accounts_user!A:A,MATCH(U737,accounts_user!H:H,0))</f>
        <v>8720</v>
      </c>
      <c r="U737" t="s">
        <v>12270</v>
      </c>
    </row>
    <row r="738" spans="1:21" x14ac:dyDescent="0.25">
      <c r="A738">
        <v>1227</v>
      </c>
      <c r="C738" s="52">
        <v>68555</v>
      </c>
      <c r="G738" s="52">
        <v>2</v>
      </c>
      <c r="H738">
        <v>0</v>
      </c>
      <c r="L738" s="52">
        <f>INDEX(printer_printername!A:A,MATCH(M738,printer_printername!B:B,0))</f>
        <v>177</v>
      </c>
      <c r="M738" t="s">
        <v>289</v>
      </c>
      <c r="N738" s="52">
        <f>INDEX(organizations_branch!A:A,MATCH(O738,organizations_branch!B:B,0))</f>
        <v>1</v>
      </c>
      <c r="O738" t="s">
        <v>2339</v>
      </c>
      <c r="T738" s="52">
        <f>INDEX(accounts_user!A:A,MATCH(U738,accounts_user!H:H,0))</f>
        <v>9161</v>
      </c>
      <c r="U738" t="s">
        <v>10538</v>
      </c>
    </row>
    <row r="739" spans="1:21" x14ac:dyDescent="0.25">
      <c r="A739">
        <v>1228</v>
      </c>
      <c r="C739" s="52">
        <v>68559</v>
      </c>
      <c r="G739" s="52">
        <v>2</v>
      </c>
      <c r="H739">
        <v>0</v>
      </c>
      <c r="L739" s="52">
        <f>INDEX(printer_printername!A:A,MATCH(M739,printer_printername!B:B,0))</f>
        <v>177</v>
      </c>
      <c r="M739" t="s">
        <v>289</v>
      </c>
      <c r="N739" s="52">
        <f>INDEX(organizations_branch!A:A,MATCH(O739,organizations_branch!B:B,0))</f>
        <v>1</v>
      </c>
      <c r="O739" t="s">
        <v>2339</v>
      </c>
      <c r="T739" s="52">
        <f>INDEX(accounts_user!A:A,MATCH(U739,accounts_user!H:H,0))</f>
        <v>9095</v>
      </c>
      <c r="U739" t="s">
        <v>7531</v>
      </c>
    </row>
    <row r="740" spans="1:21" x14ac:dyDescent="0.25">
      <c r="A740">
        <v>1229</v>
      </c>
      <c r="C740" s="52">
        <v>68560</v>
      </c>
      <c r="G740" s="52">
        <v>2</v>
      </c>
      <c r="H740">
        <v>0</v>
      </c>
      <c r="L740" s="52">
        <f>INDEX(printer_printername!A:A,MATCH(M740,printer_printername!B:B,0))</f>
        <v>177</v>
      </c>
      <c r="M740" t="s">
        <v>289</v>
      </c>
      <c r="N740" s="52">
        <f>INDEX(organizations_branch!A:A,MATCH(O740,organizations_branch!B:B,0))</f>
        <v>1</v>
      </c>
      <c r="O740" t="s">
        <v>2339</v>
      </c>
      <c r="T740" s="52">
        <f>INDEX(accounts_user!A:A,MATCH(U740,accounts_user!H:H,0))</f>
        <v>8725</v>
      </c>
      <c r="U740" t="s">
        <v>12141</v>
      </c>
    </row>
    <row r="741" spans="1:21" x14ac:dyDescent="0.25">
      <c r="A741">
        <v>1230</v>
      </c>
      <c r="C741" s="52">
        <v>68572</v>
      </c>
      <c r="G741" s="52">
        <v>2</v>
      </c>
      <c r="H741">
        <v>0</v>
      </c>
      <c r="L741" s="52">
        <f>INDEX(printer_printername!A:A,MATCH(M741,printer_printername!B:B,0))</f>
        <v>177</v>
      </c>
      <c r="M741" t="s">
        <v>289</v>
      </c>
      <c r="N741" s="52">
        <f>INDEX(organizations_branch!A:A,MATCH(O741,organizations_branch!B:B,0))</f>
        <v>1</v>
      </c>
      <c r="O741" t="s">
        <v>2339</v>
      </c>
      <c r="T741" s="52">
        <f>INDEX(accounts_user!A:A,MATCH(U741,accounts_user!H:H,0))</f>
        <v>9016</v>
      </c>
      <c r="U741" t="s">
        <v>8943</v>
      </c>
    </row>
    <row r="742" spans="1:21" x14ac:dyDescent="0.25">
      <c r="A742">
        <v>1231</v>
      </c>
      <c r="C742" s="52">
        <v>68573</v>
      </c>
      <c r="G742" s="52">
        <v>2</v>
      </c>
      <c r="H742">
        <v>0</v>
      </c>
      <c r="L742" s="52">
        <f>INDEX(printer_printername!A:A,MATCH(M742,printer_printername!B:B,0))</f>
        <v>177</v>
      </c>
      <c r="M742" t="s">
        <v>289</v>
      </c>
      <c r="N742" s="52">
        <f>INDEX(organizations_branch!A:A,MATCH(O742,organizations_branch!B:B,0))</f>
        <v>1</v>
      </c>
      <c r="O742" t="s">
        <v>2339</v>
      </c>
      <c r="T742" s="52">
        <f>INDEX(accounts_user!A:A,MATCH(U742,accounts_user!H:H,0))</f>
        <v>9608</v>
      </c>
      <c r="U742" t="s">
        <v>7156</v>
      </c>
    </row>
    <row r="743" spans="1:21" x14ac:dyDescent="0.25">
      <c r="A743">
        <v>1232</v>
      </c>
      <c r="C743" s="52">
        <v>68574</v>
      </c>
      <c r="G743" s="52">
        <v>2</v>
      </c>
      <c r="H743">
        <v>0</v>
      </c>
      <c r="L743" s="52">
        <f>INDEX(printer_printername!A:A,MATCH(M743,printer_printername!B:B,0))</f>
        <v>177</v>
      </c>
      <c r="M743" t="s">
        <v>289</v>
      </c>
      <c r="N743" s="52">
        <f>INDEX(organizations_branch!A:A,MATCH(O743,organizations_branch!B:B,0))</f>
        <v>1</v>
      </c>
      <c r="O743" t="s">
        <v>2339</v>
      </c>
      <c r="T743" s="52">
        <f>INDEX(accounts_user!A:A,MATCH(U743,accounts_user!H:H,0))</f>
        <v>9532</v>
      </c>
      <c r="U743" t="s">
        <v>10645</v>
      </c>
    </row>
    <row r="744" spans="1:21" x14ac:dyDescent="0.25">
      <c r="A744">
        <v>1233</v>
      </c>
      <c r="C744" s="52">
        <v>68575</v>
      </c>
      <c r="G744" s="52">
        <v>2</v>
      </c>
      <c r="H744">
        <v>0</v>
      </c>
      <c r="L744" s="52">
        <f>INDEX(printer_printername!A:A,MATCH(M744,printer_printername!B:B,0))</f>
        <v>177</v>
      </c>
      <c r="M744" t="s">
        <v>289</v>
      </c>
      <c r="N744" s="52">
        <f>INDEX(organizations_branch!A:A,MATCH(O744,organizations_branch!B:B,0))</f>
        <v>4</v>
      </c>
      <c r="O744" t="s">
        <v>6402</v>
      </c>
      <c r="T744" s="52">
        <f>INDEX(accounts_user!A:A,MATCH(U744,accounts_user!H:H,0))</f>
        <v>10362</v>
      </c>
      <c r="U744" t="s">
        <v>7783</v>
      </c>
    </row>
    <row r="745" spans="1:21" x14ac:dyDescent="0.25">
      <c r="A745">
        <v>1234</v>
      </c>
      <c r="C745" s="52">
        <v>68813</v>
      </c>
      <c r="G745" s="52">
        <v>2</v>
      </c>
      <c r="H745">
        <v>0</v>
      </c>
      <c r="L745" s="52">
        <f>INDEX(printer_printername!A:A,MATCH(M745,printer_printername!B:B,0))</f>
        <v>177</v>
      </c>
      <c r="M745" t="s">
        <v>289</v>
      </c>
      <c r="N745" s="52">
        <f>INDEX(organizations_branch!A:A,MATCH(O745,organizations_branch!B:B,0))</f>
        <v>1</v>
      </c>
      <c r="O745" t="s">
        <v>2339</v>
      </c>
      <c r="T745" s="52">
        <f>INDEX(accounts_user!A:A,MATCH(U745,accounts_user!H:H,0))</f>
        <v>8461</v>
      </c>
      <c r="U745" t="s">
        <v>12709</v>
      </c>
    </row>
    <row r="746" spans="1:21" x14ac:dyDescent="0.25">
      <c r="A746">
        <v>1235</v>
      </c>
      <c r="C746" s="52">
        <v>68814</v>
      </c>
      <c r="G746" s="52">
        <v>2</v>
      </c>
      <c r="H746">
        <v>0</v>
      </c>
      <c r="L746" s="52">
        <f>INDEX(printer_printername!A:A,MATCH(M746,printer_printername!B:B,0))</f>
        <v>177</v>
      </c>
      <c r="M746" t="s">
        <v>289</v>
      </c>
      <c r="N746" s="52">
        <f>INDEX(organizations_branch!A:A,MATCH(O746,organizations_branch!B:B,0))</f>
        <v>1</v>
      </c>
      <c r="O746" t="s">
        <v>2339</v>
      </c>
      <c r="T746" s="52">
        <f>INDEX(accounts_user!A:A,MATCH(U746,accounts_user!H:H,0))</f>
        <v>8663</v>
      </c>
      <c r="U746" t="s">
        <v>8087</v>
      </c>
    </row>
    <row r="747" spans="1:21" x14ac:dyDescent="0.25">
      <c r="A747">
        <v>1236</v>
      </c>
      <c r="C747" s="52">
        <v>68825</v>
      </c>
      <c r="G747" s="52">
        <v>2</v>
      </c>
      <c r="H747">
        <v>0</v>
      </c>
      <c r="L747" s="52">
        <f>INDEX(printer_printername!A:A,MATCH(M747,printer_printername!B:B,0))</f>
        <v>177</v>
      </c>
      <c r="M747" t="s">
        <v>289</v>
      </c>
      <c r="N747" s="52"/>
      <c r="T747" s="52"/>
      <c r="U747" t="s">
        <v>8916</v>
      </c>
    </row>
    <row r="748" spans="1:21" x14ac:dyDescent="0.25">
      <c r="A748">
        <v>1237</v>
      </c>
      <c r="C748" s="52">
        <v>68826</v>
      </c>
      <c r="G748" s="52">
        <v>2</v>
      </c>
      <c r="H748">
        <v>0</v>
      </c>
      <c r="L748" s="52">
        <f>INDEX(printer_printername!A:A,MATCH(M748,printer_printername!B:B,0))</f>
        <v>177</v>
      </c>
      <c r="M748" t="s">
        <v>289</v>
      </c>
      <c r="N748" s="52">
        <f>INDEX(organizations_branch!A:A,MATCH(O748,organizations_branch!B:B,0))</f>
        <v>2</v>
      </c>
      <c r="O748" t="s">
        <v>6404</v>
      </c>
      <c r="T748" s="52">
        <f>INDEX(accounts_user!A:A,MATCH(U748,accounts_user!H:H,0))</f>
        <v>10013</v>
      </c>
      <c r="U748" t="s">
        <v>9233</v>
      </c>
    </row>
    <row r="749" spans="1:21" x14ac:dyDescent="0.25">
      <c r="A749">
        <v>1238</v>
      </c>
      <c r="C749" s="52">
        <v>76870</v>
      </c>
      <c r="G749" s="52">
        <v>2</v>
      </c>
      <c r="H749">
        <v>0</v>
      </c>
      <c r="L749" s="52">
        <f>INDEX(printer_printername!A:A,MATCH(M749,printer_printername!B:B,0))</f>
        <v>177</v>
      </c>
      <c r="M749" t="s">
        <v>289</v>
      </c>
      <c r="N749" s="52">
        <f>INDEX(organizations_branch!A:A,MATCH(O749,organizations_branch!B:B,0))</f>
        <v>2</v>
      </c>
      <c r="O749" t="s">
        <v>6404</v>
      </c>
      <c r="T749" s="52">
        <f>INDEX(accounts_user!A:A,MATCH(U749,accounts_user!H:H,0))</f>
        <v>9831</v>
      </c>
      <c r="U749" t="s">
        <v>13940</v>
      </c>
    </row>
    <row r="750" spans="1:21" x14ac:dyDescent="0.25">
      <c r="A750">
        <v>1239</v>
      </c>
      <c r="C750" s="52">
        <v>77053</v>
      </c>
      <c r="G750" s="52">
        <v>2</v>
      </c>
      <c r="H750">
        <v>0</v>
      </c>
      <c r="L750" s="52">
        <f>INDEX(printer_printername!A:A,MATCH(M750,printer_printername!B:B,0))</f>
        <v>177</v>
      </c>
      <c r="M750" t="s">
        <v>289</v>
      </c>
      <c r="N750" s="52">
        <f>INDEX(organizations_branch!A:A,MATCH(O750,organizations_branch!B:B,0))</f>
        <v>2</v>
      </c>
      <c r="O750" t="s">
        <v>6404</v>
      </c>
      <c r="T750" s="52">
        <f>INDEX(accounts_user!A:A,MATCH(U750,accounts_user!H:H,0))</f>
        <v>9606</v>
      </c>
      <c r="U750" t="s">
        <v>8876</v>
      </c>
    </row>
    <row r="751" spans="1:21" x14ac:dyDescent="0.25">
      <c r="A751">
        <v>1240</v>
      </c>
      <c r="C751" s="52">
        <v>77064</v>
      </c>
      <c r="G751" s="52">
        <v>2</v>
      </c>
      <c r="H751">
        <v>0</v>
      </c>
      <c r="L751" s="52">
        <f>INDEX(printer_printername!A:A,MATCH(M751,printer_printername!B:B,0))</f>
        <v>177</v>
      </c>
      <c r="M751" t="s">
        <v>289</v>
      </c>
      <c r="N751" s="52">
        <f>INDEX(organizations_branch!A:A,MATCH(O751,organizations_branch!B:B,0))</f>
        <v>2</v>
      </c>
      <c r="O751" t="s">
        <v>6404</v>
      </c>
      <c r="T751" s="52">
        <f>INDEX(accounts_user!A:A,MATCH(U751,accounts_user!H:H,0))</f>
        <v>10107</v>
      </c>
      <c r="U751" t="s">
        <v>8446</v>
      </c>
    </row>
    <row r="752" spans="1:21" x14ac:dyDescent="0.25">
      <c r="A752">
        <v>1241</v>
      </c>
      <c r="C752" s="52">
        <v>77066</v>
      </c>
      <c r="G752" s="52">
        <v>2</v>
      </c>
      <c r="H752">
        <v>0</v>
      </c>
      <c r="L752" s="52">
        <f>INDEX(printer_printername!A:A,MATCH(M752,printer_printername!B:B,0))</f>
        <v>177</v>
      </c>
      <c r="M752" t="s">
        <v>289</v>
      </c>
      <c r="N752" s="52">
        <f>INDEX(organizations_branch!A:A,MATCH(O752,organizations_branch!B:B,0))</f>
        <v>2</v>
      </c>
      <c r="O752" t="s">
        <v>6404</v>
      </c>
      <c r="T752" s="52">
        <f>INDEX(accounts_user!A:A,MATCH(U752,accounts_user!H:H,0))</f>
        <v>9952</v>
      </c>
      <c r="U752" t="s">
        <v>7079</v>
      </c>
    </row>
    <row r="753" spans="1:21" x14ac:dyDescent="0.25">
      <c r="A753">
        <v>1242</v>
      </c>
      <c r="C753" s="52">
        <v>77067</v>
      </c>
      <c r="G753" s="52">
        <v>2</v>
      </c>
      <c r="H753">
        <v>0</v>
      </c>
      <c r="L753" s="52">
        <f>INDEX(printer_printername!A:A,MATCH(M753,printer_printername!B:B,0))</f>
        <v>177</v>
      </c>
      <c r="M753" t="s">
        <v>289</v>
      </c>
      <c r="N753" s="52">
        <f>INDEX(organizations_branch!A:A,MATCH(O753,organizations_branch!B:B,0))</f>
        <v>2</v>
      </c>
      <c r="O753" t="s">
        <v>6404</v>
      </c>
      <c r="T753" s="52">
        <f>INDEX(accounts_user!A:A,MATCH(U753,accounts_user!H:H,0))</f>
        <v>10148</v>
      </c>
      <c r="U753" t="s">
        <v>13942</v>
      </c>
    </row>
    <row r="754" spans="1:21" x14ac:dyDescent="0.25">
      <c r="A754">
        <v>1243</v>
      </c>
      <c r="C754" s="52">
        <v>78260</v>
      </c>
      <c r="G754" s="52">
        <v>2</v>
      </c>
      <c r="H754">
        <v>0</v>
      </c>
      <c r="L754" s="52">
        <f>INDEX(printer_printername!A:A,MATCH(M754,printer_printername!B:B,0))</f>
        <v>177</v>
      </c>
      <c r="M754" t="s">
        <v>289</v>
      </c>
      <c r="N754" s="52">
        <f>INDEX(organizations_branch!A:A,MATCH(O754,organizations_branch!B:B,0))</f>
        <v>2</v>
      </c>
      <c r="O754" t="s">
        <v>6404</v>
      </c>
      <c r="T754" s="52" t="e">
        <f>INDEX(accounts_user!A:A,MATCH(U754,accounts_user!H:H,0))</f>
        <v>#N/A</v>
      </c>
      <c r="U754" t="s">
        <v>11944</v>
      </c>
    </row>
    <row r="755" spans="1:21" x14ac:dyDescent="0.25">
      <c r="A755">
        <v>1244</v>
      </c>
      <c r="C755" s="52">
        <v>78264</v>
      </c>
      <c r="G755" s="52">
        <v>2</v>
      </c>
      <c r="H755">
        <v>0</v>
      </c>
      <c r="L755" s="52">
        <f>INDEX(printer_printername!A:A,MATCH(M755,printer_printername!B:B,0))</f>
        <v>177</v>
      </c>
      <c r="M755" t="s">
        <v>289</v>
      </c>
      <c r="N755" s="52">
        <f>INDEX(organizations_branch!A:A,MATCH(O755,organizations_branch!B:B,0))</f>
        <v>2</v>
      </c>
      <c r="O755" t="s">
        <v>6404</v>
      </c>
      <c r="T755" s="52">
        <f>INDEX(accounts_user!A:A,MATCH(U755,accounts_user!H:H,0))</f>
        <v>9768</v>
      </c>
      <c r="U755" t="s">
        <v>9458</v>
      </c>
    </row>
    <row r="756" spans="1:21" x14ac:dyDescent="0.25">
      <c r="A756">
        <v>1245</v>
      </c>
      <c r="C756" s="52">
        <v>78298</v>
      </c>
      <c r="G756" s="52">
        <v>2</v>
      </c>
      <c r="H756">
        <v>0</v>
      </c>
      <c r="L756" s="52">
        <f>INDEX(printer_printername!A:A,MATCH(M756,printer_printername!B:B,0))</f>
        <v>177</v>
      </c>
      <c r="M756" t="s">
        <v>289</v>
      </c>
      <c r="N756" s="52">
        <f>INDEX(organizations_branch!A:A,MATCH(O756,organizations_branch!B:B,0))</f>
        <v>2</v>
      </c>
      <c r="O756" t="s">
        <v>6404</v>
      </c>
      <c r="T756" s="52">
        <f>INDEX(accounts_user!A:A,MATCH(U756,accounts_user!H:H,0))</f>
        <v>9642</v>
      </c>
      <c r="U756" t="s">
        <v>8412</v>
      </c>
    </row>
    <row r="757" spans="1:21" x14ac:dyDescent="0.25">
      <c r="A757">
        <v>1246</v>
      </c>
      <c r="C757" s="52">
        <v>78306</v>
      </c>
      <c r="G757" s="52">
        <v>2</v>
      </c>
      <c r="H757">
        <v>0</v>
      </c>
      <c r="L757" s="52">
        <f>INDEX(printer_printername!A:A,MATCH(M757,printer_printername!B:B,0))</f>
        <v>177</v>
      </c>
      <c r="M757" t="s">
        <v>289</v>
      </c>
      <c r="N757" s="52">
        <f>INDEX(organizations_branch!A:A,MATCH(O757,organizations_branch!B:B,0))</f>
        <v>2</v>
      </c>
      <c r="O757" t="s">
        <v>6404</v>
      </c>
      <c r="T757" s="52">
        <f>INDEX(accounts_user!A:A,MATCH(U757,accounts_user!H:H,0))</f>
        <v>9971</v>
      </c>
      <c r="U757" t="s">
        <v>13505</v>
      </c>
    </row>
    <row r="758" spans="1:21" x14ac:dyDescent="0.25">
      <c r="A758">
        <v>1247</v>
      </c>
      <c r="C758" s="52">
        <v>78929</v>
      </c>
      <c r="G758" s="52">
        <v>2</v>
      </c>
      <c r="H758">
        <v>0</v>
      </c>
      <c r="L758" s="52">
        <f>INDEX(printer_printername!A:A,MATCH(M758,printer_printername!B:B,0))</f>
        <v>177</v>
      </c>
      <c r="M758" t="s">
        <v>289</v>
      </c>
      <c r="N758" s="52">
        <f>INDEX(organizations_branch!A:A,MATCH(O758,organizations_branch!B:B,0))</f>
        <v>1</v>
      </c>
      <c r="O758" t="s">
        <v>2339</v>
      </c>
      <c r="T758" s="52">
        <f>INDEX(accounts_user!A:A,MATCH(U758,accounts_user!H:H,0))</f>
        <v>9290</v>
      </c>
      <c r="U758" t="s">
        <v>12033</v>
      </c>
    </row>
    <row r="759" spans="1:21" x14ac:dyDescent="0.25">
      <c r="A759">
        <v>1248</v>
      </c>
      <c r="C759" s="52">
        <v>78975</v>
      </c>
      <c r="G759" s="52">
        <v>1</v>
      </c>
      <c r="H759">
        <v>0</v>
      </c>
      <c r="L759" s="52">
        <f>INDEX(printer_printername!A:A,MATCH(M759,printer_printername!B:B,0))</f>
        <v>177</v>
      </c>
      <c r="M759" t="s">
        <v>289</v>
      </c>
      <c r="N759" s="52"/>
      <c r="T759" s="52"/>
      <c r="U759" t="s">
        <v>1551</v>
      </c>
    </row>
    <row r="760" spans="1:21" x14ac:dyDescent="0.25">
      <c r="A760">
        <v>1249</v>
      </c>
      <c r="C760" s="52">
        <v>78986</v>
      </c>
      <c r="G760" s="52">
        <v>2</v>
      </c>
      <c r="H760">
        <v>0</v>
      </c>
      <c r="L760" s="52">
        <f>INDEX(printer_printername!A:A,MATCH(M760,printer_printername!B:B,0))</f>
        <v>177</v>
      </c>
      <c r="M760" t="s">
        <v>289</v>
      </c>
      <c r="N760" s="52">
        <f>INDEX(organizations_branch!A:A,MATCH(O760,organizations_branch!B:B,0))</f>
        <v>1</v>
      </c>
      <c r="O760" t="s">
        <v>2339</v>
      </c>
      <c r="T760" s="52">
        <f>INDEX(accounts_user!A:A,MATCH(U760,accounts_user!H:H,0))</f>
        <v>8702</v>
      </c>
      <c r="U760" t="s">
        <v>6848</v>
      </c>
    </row>
    <row r="761" spans="1:21" x14ac:dyDescent="0.25">
      <c r="A761">
        <v>1250</v>
      </c>
      <c r="C761" s="52">
        <v>79162</v>
      </c>
      <c r="G761" s="52">
        <v>2</v>
      </c>
      <c r="H761">
        <v>0</v>
      </c>
      <c r="L761" s="52">
        <f>INDEX(printer_printername!A:A,MATCH(M761,printer_printername!B:B,0))</f>
        <v>177</v>
      </c>
      <c r="M761" t="s">
        <v>289</v>
      </c>
      <c r="N761" s="52">
        <f>INDEX(organizations_branch!A:A,MATCH(O761,organizations_branch!B:B,0))</f>
        <v>2</v>
      </c>
      <c r="O761" t="s">
        <v>6404</v>
      </c>
      <c r="T761" s="52">
        <f>INDEX(accounts_user!A:A,MATCH(U761,accounts_user!H:H,0))</f>
        <v>9685</v>
      </c>
      <c r="U761" t="s">
        <v>12659</v>
      </c>
    </row>
    <row r="762" spans="1:21" x14ac:dyDescent="0.25">
      <c r="A762">
        <v>1250</v>
      </c>
      <c r="G762" s="52">
        <v>2</v>
      </c>
      <c r="H762">
        <v>0</v>
      </c>
      <c r="L762" s="52">
        <f>INDEX(printer_printername!A:A,MATCH(M762,printer_printername!B:B,0))</f>
        <v>390</v>
      </c>
      <c r="M762" t="s">
        <v>14845</v>
      </c>
      <c r="N762" s="52"/>
      <c r="T762" s="52"/>
      <c r="U762" t="s">
        <v>14705</v>
      </c>
    </row>
    <row r="763" spans="1:21" x14ac:dyDescent="0.25">
      <c r="A763">
        <v>1251</v>
      </c>
      <c r="C763" s="52">
        <v>79178</v>
      </c>
      <c r="G763" s="52">
        <v>2</v>
      </c>
      <c r="H763">
        <v>0</v>
      </c>
      <c r="L763" s="52">
        <f>INDEX(printer_printername!A:A,MATCH(M763,printer_printername!B:B,0))</f>
        <v>177</v>
      </c>
      <c r="M763" t="s">
        <v>289</v>
      </c>
      <c r="N763" s="52">
        <f>INDEX(organizations_branch!A:A,MATCH(O763,organizations_branch!B:B,0))</f>
        <v>2</v>
      </c>
      <c r="O763" t="s">
        <v>6404</v>
      </c>
      <c r="T763" s="52">
        <f>INDEX(accounts_user!A:A,MATCH(U763,accounts_user!H:H,0))</f>
        <v>9692</v>
      </c>
      <c r="U763" t="s">
        <v>8433</v>
      </c>
    </row>
    <row r="764" spans="1:21" x14ac:dyDescent="0.25">
      <c r="A764">
        <v>1252</v>
      </c>
      <c r="C764" s="52">
        <v>79206</v>
      </c>
      <c r="G764" s="52">
        <v>2</v>
      </c>
      <c r="H764">
        <v>0</v>
      </c>
      <c r="L764" s="52">
        <f>INDEX(printer_printername!A:A,MATCH(M764,printer_printername!B:B,0))</f>
        <v>177</v>
      </c>
      <c r="M764" t="s">
        <v>289</v>
      </c>
      <c r="N764" s="52"/>
      <c r="T764" s="52"/>
      <c r="U764" t="s">
        <v>8985</v>
      </c>
    </row>
    <row r="765" spans="1:21" x14ac:dyDescent="0.25">
      <c r="A765">
        <v>1253</v>
      </c>
      <c r="C765" s="52">
        <v>79294</v>
      </c>
      <c r="G765" s="52">
        <v>2</v>
      </c>
      <c r="H765">
        <v>0</v>
      </c>
      <c r="L765" s="52">
        <f>INDEX(printer_printername!A:A,MATCH(M765,printer_printername!B:B,0))</f>
        <v>177</v>
      </c>
      <c r="M765" t="s">
        <v>289</v>
      </c>
      <c r="N765" s="52">
        <f>INDEX(organizations_branch!A:A,MATCH(O765,organizations_branch!B:B,0))</f>
        <v>2</v>
      </c>
      <c r="O765" t="s">
        <v>6404</v>
      </c>
      <c r="T765" s="52">
        <f>INDEX(accounts_user!A:A,MATCH(U765,accounts_user!H:H,0))</f>
        <v>9907</v>
      </c>
      <c r="U765" t="s">
        <v>10899</v>
      </c>
    </row>
    <row r="766" spans="1:21" x14ac:dyDescent="0.25">
      <c r="A766">
        <v>1254</v>
      </c>
      <c r="C766" s="52">
        <v>85002</v>
      </c>
      <c r="G766" s="52">
        <v>2</v>
      </c>
      <c r="H766">
        <v>0</v>
      </c>
      <c r="L766" s="52">
        <f>INDEX(printer_printername!A:A,MATCH(M766,printer_printername!B:B,0))</f>
        <v>177</v>
      </c>
      <c r="M766" t="s">
        <v>289</v>
      </c>
      <c r="N766" s="52">
        <f>INDEX(organizations_branch!A:A,MATCH(O766,organizations_branch!B:B,0))</f>
        <v>2</v>
      </c>
      <c r="O766" t="s">
        <v>6404</v>
      </c>
      <c r="T766" s="52">
        <f>INDEX(accounts_user!A:A,MATCH(U766,accounts_user!H:H,0))</f>
        <v>9809</v>
      </c>
      <c r="U766" t="s">
        <v>14646</v>
      </c>
    </row>
    <row r="767" spans="1:21" x14ac:dyDescent="0.25">
      <c r="A767">
        <v>1255</v>
      </c>
      <c r="C767" s="52">
        <v>85105</v>
      </c>
      <c r="G767" s="52">
        <v>2</v>
      </c>
      <c r="H767">
        <v>0</v>
      </c>
      <c r="L767" s="52">
        <f>INDEX(printer_printername!A:A,MATCH(M767,printer_printername!B:B,0))</f>
        <v>177</v>
      </c>
      <c r="M767" t="s">
        <v>289</v>
      </c>
      <c r="N767" s="52">
        <f>INDEX(organizations_branch!A:A,MATCH(O767,organizations_branch!B:B,0))</f>
        <v>1</v>
      </c>
      <c r="O767" t="s">
        <v>2339</v>
      </c>
      <c r="T767" s="52">
        <f>INDEX(accounts_user!A:A,MATCH(U767,accounts_user!H:H,0))</f>
        <v>9449</v>
      </c>
      <c r="U767" t="s">
        <v>7477</v>
      </c>
    </row>
    <row r="768" spans="1:21" x14ac:dyDescent="0.25">
      <c r="A768">
        <v>1256</v>
      </c>
      <c r="C768" s="52">
        <v>85336</v>
      </c>
      <c r="G768" s="52">
        <v>2</v>
      </c>
      <c r="H768">
        <v>0</v>
      </c>
      <c r="L768" s="52">
        <f>INDEX(printer_printername!A:A,MATCH(M768,printer_printername!B:B,0))</f>
        <v>177</v>
      </c>
      <c r="M768" t="s">
        <v>289</v>
      </c>
      <c r="N768" s="52">
        <f>INDEX(organizations_branch!A:A,MATCH(O768,organizations_branch!B:B,0))</f>
        <v>1</v>
      </c>
      <c r="O768" t="s">
        <v>2339</v>
      </c>
      <c r="T768" s="52">
        <f>INDEX(accounts_user!A:A,MATCH(U768,accounts_user!H:H,0))</f>
        <v>9136</v>
      </c>
      <c r="U768" t="s">
        <v>14079</v>
      </c>
    </row>
    <row r="769" spans="1:21" x14ac:dyDescent="0.25">
      <c r="A769">
        <v>1257</v>
      </c>
      <c r="C769" s="52" t="s">
        <v>288</v>
      </c>
      <c r="G769" s="52">
        <v>2</v>
      </c>
      <c r="H769">
        <v>0</v>
      </c>
      <c r="L769" s="52">
        <f>INDEX(printer_printername!A:A,MATCH(M769,printer_printername!B:B,0))</f>
        <v>177</v>
      </c>
      <c r="M769" t="s">
        <v>289</v>
      </c>
      <c r="N769" s="52"/>
      <c r="T769" s="52"/>
      <c r="U769" t="s">
        <v>14647</v>
      </c>
    </row>
    <row r="770" spans="1:21" x14ac:dyDescent="0.25">
      <c r="A770">
        <v>1258</v>
      </c>
      <c r="C770" s="52" t="s">
        <v>294</v>
      </c>
      <c r="G770" s="52">
        <v>2</v>
      </c>
      <c r="H770">
        <v>0</v>
      </c>
      <c r="L770" s="52">
        <f>INDEX(printer_printername!A:A,MATCH(M770,printer_printername!B:B,0))</f>
        <v>177</v>
      </c>
      <c r="M770" t="s">
        <v>289</v>
      </c>
      <c r="N770" s="52">
        <f>INDEX(organizations_branch!A:A,MATCH(O770,organizations_branch!B:B,0))</f>
        <v>2</v>
      </c>
      <c r="O770" t="s">
        <v>6404</v>
      </c>
      <c r="T770" s="52">
        <f>INDEX(accounts_user!A:A,MATCH(U770,accounts_user!H:H,0))</f>
        <v>9660</v>
      </c>
      <c r="U770" t="s">
        <v>14648</v>
      </c>
    </row>
    <row r="771" spans="1:21" x14ac:dyDescent="0.25">
      <c r="A771">
        <v>1259</v>
      </c>
      <c r="C771" s="52" t="s">
        <v>299</v>
      </c>
      <c r="G771" s="52">
        <v>2</v>
      </c>
      <c r="H771">
        <v>0</v>
      </c>
      <c r="L771" s="52">
        <f>INDEX(printer_printername!A:A,MATCH(M771,printer_printername!B:B,0))</f>
        <v>177</v>
      </c>
      <c r="M771" t="s">
        <v>289</v>
      </c>
      <c r="N771" s="52"/>
      <c r="T771" s="52"/>
      <c r="U771" t="s">
        <v>8759</v>
      </c>
    </row>
    <row r="772" spans="1:21" x14ac:dyDescent="0.25">
      <c r="A772">
        <v>1260</v>
      </c>
      <c r="C772" s="52" t="s">
        <v>311</v>
      </c>
      <c r="G772" s="52">
        <v>2</v>
      </c>
      <c r="H772">
        <v>0</v>
      </c>
      <c r="L772" s="52">
        <f>INDEX(printer_printername!A:A,MATCH(M772,printer_printername!B:B,0))</f>
        <v>177</v>
      </c>
      <c r="M772" t="s">
        <v>289</v>
      </c>
      <c r="N772" s="52">
        <f>INDEX(organizations_branch!A:A,MATCH(O772,organizations_branch!B:B,0))</f>
        <v>2</v>
      </c>
      <c r="O772" t="s">
        <v>6404</v>
      </c>
      <c r="T772" s="52">
        <f>INDEX(accounts_user!A:A,MATCH(U772,accounts_user!H:H,0))</f>
        <v>10016</v>
      </c>
      <c r="U772" t="s">
        <v>13924</v>
      </c>
    </row>
    <row r="773" spans="1:21" x14ac:dyDescent="0.25">
      <c r="A773">
        <v>1261</v>
      </c>
      <c r="C773" s="52" t="s">
        <v>315</v>
      </c>
      <c r="G773" s="52">
        <v>2</v>
      </c>
      <c r="H773">
        <v>0</v>
      </c>
      <c r="L773" s="52">
        <f>INDEX(printer_printername!A:A,MATCH(M773,printer_printername!B:B,0))</f>
        <v>177</v>
      </c>
      <c r="M773" t="s">
        <v>289</v>
      </c>
      <c r="N773" s="52">
        <f>INDEX(organizations_branch!A:A,MATCH(O773,organizations_branch!B:B,0))</f>
        <v>2</v>
      </c>
      <c r="O773" t="s">
        <v>6404</v>
      </c>
      <c r="T773" s="52">
        <f>INDEX(accounts_user!A:A,MATCH(U773,accounts_user!H:H,0))</f>
        <v>10016</v>
      </c>
      <c r="U773" t="s">
        <v>13924</v>
      </c>
    </row>
    <row r="774" spans="1:21" x14ac:dyDescent="0.25">
      <c r="A774">
        <v>1262</v>
      </c>
      <c r="C774" s="52" t="s">
        <v>320</v>
      </c>
      <c r="G774" s="52">
        <v>2</v>
      </c>
      <c r="H774">
        <v>0</v>
      </c>
      <c r="L774" s="52">
        <f>INDEX(printer_printername!A:A,MATCH(M774,printer_printername!B:B,0))</f>
        <v>177</v>
      </c>
      <c r="M774" t="s">
        <v>289</v>
      </c>
      <c r="N774" s="52">
        <f>INDEX(organizations_branch!A:A,MATCH(O774,organizations_branch!B:B,0))</f>
        <v>2</v>
      </c>
      <c r="O774" t="s">
        <v>6404</v>
      </c>
      <c r="T774" s="52">
        <f>INDEX(accounts_user!A:A,MATCH(U774,accounts_user!H:H,0))</f>
        <v>10025</v>
      </c>
      <c r="U774" t="s">
        <v>8725</v>
      </c>
    </row>
    <row r="775" spans="1:21" x14ac:dyDescent="0.25">
      <c r="A775">
        <v>1263</v>
      </c>
      <c r="C775" s="52" t="s">
        <v>326</v>
      </c>
      <c r="G775" s="52">
        <v>2</v>
      </c>
      <c r="H775">
        <v>0</v>
      </c>
      <c r="L775" s="52">
        <f>INDEX(printer_printername!A:A,MATCH(M775,printer_printername!B:B,0))</f>
        <v>177</v>
      </c>
      <c r="M775" t="s">
        <v>289</v>
      </c>
      <c r="N775" s="52">
        <f>INDEX(organizations_branch!A:A,MATCH(O775,organizations_branch!B:B,0))</f>
        <v>2</v>
      </c>
      <c r="O775" t="s">
        <v>6404</v>
      </c>
      <c r="T775" s="52">
        <f>INDEX(accounts_user!A:A,MATCH(U775,accounts_user!H:H,0))</f>
        <v>10110</v>
      </c>
      <c r="U775" t="s">
        <v>8669</v>
      </c>
    </row>
    <row r="776" spans="1:21" x14ac:dyDescent="0.25">
      <c r="A776">
        <v>1264</v>
      </c>
      <c r="C776" s="52" t="s">
        <v>332</v>
      </c>
      <c r="G776" s="52">
        <v>2</v>
      </c>
      <c r="H776">
        <v>0</v>
      </c>
      <c r="L776" s="52">
        <f>INDEX(printer_printername!A:A,MATCH(M776,printer_printername!B:B,0))</f>
        <v>177</v>
      </c>
      <c r="M776" t="s">
        <v>289</v>
      </c>
      <c r="N776" s="52">
        <f>INDEX(organizations_branch!A:A,MATCH(O776,organizations_branch!B:B,0))</f>
        <v>2</v>
      </c>
      <c r="O776" t="s">
        <v>6404</v>
      </c>
      <c r="T776" s="52">
        <f>INDEX(accounts_user!A:A,MATCH(U776,accounts_user!H:H,0))</f>
        <v>10074</v>
      </c>
      <c r="U776" t="s">
        <v>9652</v>
      </c>
    </row>
    <row r="777" spans="1:21" x14ac:dyDescent="0.25">
      <c r="A777">
        <v>1265</v>
      </c>
      <c r="C777" s="52" t="s">
        <v>356</v>
      </c>
      <c r="G777" s="52">
        <v>2</v>
      </c>
      <c r="H777">
        <v>0</v>
      </c>
      <c r="L777" s="52">
        <f>INDEX(printer_printername!A:A,MATCH(M777,printer_printername!B:B,0))</f>
        <v>177</v>
      </c>
      <c r="M777" t="s">
        <v>289</v>
      </c>
      <c r="N777" s="52"/>
      <c r="T777" s="52"/>
      <c r="U777" t="s">
        <v>9235</v>
      </c>
    </row>
    <row r="778" spans="1:21" x14ac:dyDescent="0.25">
      <c r="A778">
        <v>1268</v>
      </c>
      <c r="C778" s="52" t="s">
        <v>4288</v>
      </c>
      <c r="G778" s="52">
        <v>2</v>
      </c>
      <c r="H778">
        <v>0</v>
      </c>
      <c r="L778" s="52">
        <f>INDEX(printer_printername!A:A,MATCH(M778,printer_printername!B:B,0))</f>
        <v>177</v>
      </c>
      <c r="M778" t="s">
        <v>289</v>
      </c>
      <c r="N778" s="52">
        <f>INDEX(organizations_branch!A:A,MATCH(O778,organizations_branch!B:B,0))</f>
        <v>1</v>
      </c>
      <c r="O778" t="s">
        <v>2339</v>
      </c>
      <c r="T778" s="52">
        <f>INDEX(accounts_user!A:A,MATCH(U778,accounts_user!H:H,0))</f>
        <v>9371</v>
      </c>
      <c r="U778" t="s">
        <v>12791</v>
      </c>
    </row>
    <row r="779" spans="1:21" x14ac:dyDescent="0.25">
      <c r="A779">
        <v>1269</v>
      </c>
      <c r="C779" s="52" t="s">
        <v>4337</v>
      </c>
      <c r="G779" s="52">
        <v>2</v>
      </c>
      <c r="H779">
        <v>0</v>
      </c>
      <c r="L779" s="52">
        <f>INDEX(printer_printername!A:A,MATCH(M779,printer_printername!B:B,0))</f>
        <v>177</v>
      </c>
      <c r="M779" t="s">
        <v>289</v>
      </c>
      <c r="N779" s="52">
        <f>INDEX(organizations_branch!A:A,MATCH(O779,organizations_branch!B:B,0))</f>
        <v>1</v>
      </c>
      <c r="O779" t="s">
        <v>2339</v>
      </c>
      <c r="T779" s="52">
        <f>INDEX(accounts_user!A:A,MATCH(U779,accounts_user!H:H,0))</f>
        <v>9205</v>
      </c>
      <c r="U779" t="s">
        <v>11867</v>
      </c>
    </row>
    <row r="780" spans="1:21" x14ac:dyDescent="0.25">
      <c r="A780">
        <v>1270</v>
      </c>
      <c r="C780" s="52" t="s">
        <v>4344</v>
      </c>
      <c r="G780" s="52">
        <v>2</v>
      </c>
      <c r="H780">
        <v>0</v>
      </c>
      <c r="L780" s="52">
        <f>INDEX(printer_printername!A:A,MATCH(M780,printer_printername!B:B,0))</f>
        <v>177</v>
      </c>
      <c r="M780" t="s">
        <v>289</v>
      </c>
      <c r="N780" s="52">
        <f>INDEX(organizations_branch!A:A,MATCH(O780,organizations_branch!B:B,0))</f>
        <v>1</v>
      </c>
      <c r="O780" t="s">
        <v>2339</v>
      </c>
      <c r="T780" s="52">
        <f>INDEX(accounts_user!A:A,MATCH(U780,accounts_user!H:H,0))</f>
        <v>9100</v>
      </c>
      <c r="U780" t="s">
        <v>14134</v>
      </c>
    </row>
    <row r="781" spans="1:21" x14ac:dyDescent="0.25">
      <c r="A781">
        <v>1271</v>
      </c>
      <c r="C781" s="52" t="s">
        <v>269</v>
      </c>
      <c r="G781" s="52">
        <v>2</v>
      </c>
      <c r="H781">
        <v>0</v>
      </c>
      <c r="L781" s="52">
        <f>INDEX(printer_printername!A:A,MATCH(M781,printer_printername!B:B,0))</f>
        <v>178</v>
      </c>
      <c r="M781" t="s">
        <v>270</v>
      </c>
      <c r="N781" s="52">
        <f>INDEX(organizations_branch!A:A,MATCH(O781,organizations_branch!B:B,0))</f>
        <v>2</v>
      </c>
      <c r="O781" t="s">
        <v>6404</v>
      </c>
      <c r="T781" s="52">
        <f>INDEX(accounts_user!A:A,MATCH(U781,accounts_user!H:H,0))</f>
        <v>10045</v>
      </c>
      <c r="U781" t="s">
        <v>9471</v>
      </c>
    </row>
    <row r="782" spans="1:21" x14ac:dyDescent="0.25">
      <c r="A782">
        <v>1272</v>
      </c>
      <c r="C782" s="52" t="s">
        <v>277</v>
      </c>
      <c r="G782" s="52">
        <v>2</v>
      </c>
      <c r="H782">
        <v>0</v>
      </c>
      <c r="L782" s="52">
        <f>INDEX(printer_printername!A:A,MATCH(M782,printer_printername!B:B,0))</f>
        <v>178</v>
      </c>
      <c r="M782" t="s">
        <v>270</v>
      </c>
      <c r="N782" s="52">
        <f>INDEX(organizations_branch!A:A,MATCH(O782,organizations_branch!B:B,0))</f>
        <v>2</v>
      </c>
      <c r="O782" t="s">
        <v>6404</v>
      </c>
      <c r="T782" s="52">
        <f>INDEX(accounts_user!A:A,MATCH(U782,accounts_user!H:H,0))</f>
        <v>10057</v>
      </c>
      <c r="U782" t="s">
        <v>9474</v>
      </c>
    </row>
    <row r="783" spans="1:21" x14ac:dyDescent="0.25">
      <c r="A783">
        <v>1273</v>
      </c>
      <c r="C783" s="52">
        <v>68313</v>
      </c>
      <c r="G783" s="52">
        <v>2</v>
      </c>
      <c r="H783">
        <v>0</v>
      </c>
      <c r="L783" s="52">
        <f>INDEX(printer_printername!A:A,MATCH(M783,printer_printername!B:B,0))</f>
        <v>179</v>
      </c>
      <c r="M783" t="s">
        <v>14649</v>
      </c>
      <c r="N783" s="52"/>
      <c r="T783" s="52"/>
      <c r="U783" s="185" t="s">
        <v>14435</v>
      </c>
    </row>
    <row r="784" spans="1:21" x14ac:dyDescent="0.25">
      <c r="A784">
        <v>1274</v>
      </c>
      <c r="C784" s="52">
        <v>67219</v>
      </c>
      <c r="G784" s="52">
        <v>2</v>
      </c>
      <c r="H784">
        <v>0</v>
      </c>
      <c r="L784" s="52">
        <f>INDEX(printer_printername!A:A,MATCH(M784,printer_printername!B:B,0))</f>
        <v>180</v>
      </c>
      <c r="M784" t="s">
        <v>2166</v>
      </c>
      <c r="N784" s="52">
        <f>INDEX(organizations_branch!A:A,MATCH(O784,organizations_branch!B:B,0))</f>
        <v>1</v>
      </c>
      <c r="O784" t="s">
        <v>2339</v>
      </c>
      <c r="T784" s="52">
        <f>INDEX(accounts_user!A:A,MATCH(U784,accounts_user!H:H,0))</f>
        <v>9183</v>
      </c>
      <c r="U784" t="s">
        <v>7786</v>
      </c>
    </row>
    <row r="785" spans="1:21" x14ac:dyDescent="0.25">
      <c r="A785">
        <v>1275</v>
      </c>
      <c r="C785" s="52">
        <v>68329</v>
      </c>
      <c r="G785" s="52">
        <v>1</v>
      </c>
      <c r="H785">
        <v>0</v>
      </c>
      <c r="L785" s="52">
        <f>INDEX(printer_printername!A:A,MATCH(M785,printer_printername!B:B,0))</f>
        <v>181</v>
      </c>
      <c r="M785" t="s">
        <v>14650</v>
      </c>
      <c r="N785" s="52"/>
      <c r="T785" s="52"/>
      <c r="U785" t="s">
        <v>1551</v>
      </c>
    </row>
    <row r="786" spans="1:21" x14ac:dyDescent="0.25">
      <c r="A786">
        <v>1276</v>
      </c>
      <c r="C786" s="52">
        <v>68472</v>
      </c>
      <c r="G786" s="52">
        <v>1</v>
      </c>
      <c r="H786">
        <v>0</v>
      </c>
      <c r="L786" s="52">
        <f>INDEX(printer_printername!A:A,MATCH(M786,printer_printername!B:B,0))</f>
        <v>182</v>
      </c>
      <c r="M786" t="s">
        <v>14651</v>
      </c>
      <c r="N786" s="52"/>
      <c r="T786" s="52"/>
      <c r="U786" t="s">
        <v>1551</v>
      </c>
    </row>
    <row r="787" spans="1:21" x14ac:dyDescent="0.25">
      <c r="A787">
        <v>1277</v>
      </c>
      <c r="C787" s="52">
        <v>15</v>
      </c>
      <c r="G787" s="52">
        <v>1</v>
      </c>
      <c r="H787">
        <v>0</v>
      </c>
      <c r="L787" s="52">
        <f>INDEX(printer_printername!A:A,MATCH(M787,printer_printername!B:B,0))</f>
        <v>183</v>
      </c>
      <c r="M787" t="s">
        <v>1886</v>
      </c>
      <c r="N787" s="52"/>
      <c r="T787" s="52"/>
      <c r="U787" t="s">
        <v>1551</v>
      </c>
    </row>
    <row r="788" spans="1:21" x14ac:dyDescent="0.25">
      <c r="A788">
        <v>1278</v>
      </c>
      <c r="C788" s="52">
        <v>67480</v>
      </c>
      <c r="G788" s="52">
        <v>2</v>
      </c>
      <c r="H788">
        <v>0</v>
      </c>
      <c r="L788" s="52">
        <f>INDEX(printer_printername!A:A,MATCH(M788,printer_printername!B:B,0))</f>
        <v>183</v>
      </c>
      <c r="M788" t="s">
        <v>1886</v>
      </c>
      <c r="N788" s="52">
        <f>INDEX(organizations_branch!A:A,MATCH(O788,organizations_branch!B:B,0))</f>
        <v>1</v>
      </c>
      <c r="O788" t="s">
        <v>2339</v>
      </c>
      <c r="T788" s="52">
        <f>INDEX(accounts_user!A:A,MATCH(U788,accounts_user!H:H,0))</f>
        <v>9038</v>
      </c>
      <c r="U788" t="s">
        <v>7082</v>
      </c>
    </row>
    <row r="789" spans="1:21" x14ac:dyDescent="0.25">
      <c r="A789">
        <v>1279</v>
      </c>
      <c r="C789" s="52">
        <v>68471</v>
      </c>
      <c r="G789" s="52">
        <v>1</v>
      </c>
      <c r="H789">
        <v>0</v>
      </c>
      <c r="L789" s="52">
        <f>INDEX(printer_printername!A:A,MATCH(M789,printer_printername!B:B,0))</f>
        <v>183</v>
      </c>
      <c r="M789" t="s">
        <v>1886</v>
      </c>
      <c r="N789" s="52"/>
      <c r="T789" s="52"/>
      <c r="U789" t="s">
        <v>1551</v>
      </c>
    </row>
    <row r="790" spans="1:21" x14ac:dyDescent="0.25">
      <c r="A790">
        <v>1281</v>
      </c>
      <c r="C790" s="52">
        <v>78304</v>
      </c>
      <c r="G790" s="52">
        <v>1</v>
      </c>
      <c r="H790">
        <v>0</v>
      </c>
      <c r="L790" s="52">
        <f>INDEX(printer_printername!A:A,MATCH(M790,printer_printername!B:B,0))</f>
        <v>184</v>
      </c>
      <c r="M790" t="s">
        <v>132</v>
      </c>
      <c r="N790" s="52"/>
      <c r="T790" s="52"/>
      <c r="U790" t="s">
        <v>1551</v>
      </c>
    </row>
    <row r="791" spans="1:21" x14ac:dyDescent="0.25">
      <c r="A791">
        <v>1282</v>
      </c>
      <c r="C791" s="52" t="s">
        <v>131</v>
      </c>
      <c r="G791" s="52">
        <v>1</v>
      </c>
      <c r="H791">
        <v>0</v>
      </c>
      <c r="L791" s="52">
        <f>INDEX(printer_printername!A:A,MATCH(M791,printer_printername!B:B,0))</f>
        <v>184</v>
      </c>
      <c r="M791" t="s">
        <v>132</v>
      </c>
      <c r="N791" s="52"/>
      <c r="T791" s="52"/>
      <c r="U791" t="s">
        <v>1551</v>
      </c>
    </row>
    <row r="792" spans="1:21" x14ac:dyDescent="0.25">
      <c r="A792">
        <v>1283</v>
      </c>
      <c r="C792" s="52" t="s">
        <v>998</v>
      </c>
      <c r="G792" s="52">
        <v>2</v>
      </c>
      <c r="H792">
        <v>0</v>
      </c>
      <c r="L792" s="52">
        <f>INDEX(printer_printername!A:A,MATCH(M792,printer_printername!B:B,0))</f>
        <v>184</v>
      </c>
      <c r="M792" t="s">
        <v>132</v>
      </c>
      <c r="N792" s="52">
        <f>INDEX(organizations_branch!A:A,MATCH(O792,organizations_branch!B:B,0))</f>
        <v>2</v>
      </c>
      <c r="O792" t="s">
        <v>6404</v>
      </c>
      <c r="T792" s="52">
        <f>INDEX(accounts_user!A:A,MATCH(U792,accounts_user!H:H,0))</f>
        <v>9926</v>
      </c>
      <c r="U792" t="s">
        <v>9566</v>
      </c>
    </row>
    <row r="793" spans="1:21" x14ac:dyDescent="0.25">
      <c r="A793">
        <v>1284</v>
      </c>
      <c r="C793" s="52" t="s">
        <v>1134</v>
      </c>
      <c r="G793" s="52">
        <v>2</v>
      </c>
      <c r="H793">
        <v>0</v>
      </c>
      <c r="L793" s="52">
        <f>INDEX(printer_printername!A:A,MATCH(M793,printer_printername!B:B,0))</f>
        <v>184</v>
      </c>
      <c r="M793" t="s">
        <v>132</v>
      </c>
      <c r="N793" s="52"/>
      <c r="T793" s="52"/>
      <c r="U793" t="s">
        <v>9284</v>
      </c>
    </row>
    <row r="794" spans="1:21" x14ac:dyDescent="0.25">
      <c r="A794">
        <v>1285</v>
      </c>
      <c r="C794" s="52" t="s">
        <v>1138</v>
      </c>
      <c r="G794" s="52">
        <v>2</v>
      </c>
      <c r="H794">
        <v>0</v>
      </c>
      <c r="L794" s="52">
        <f>INDEX(printer_printername!A:A,MATCH(M794,printer_printername!B:B,0))</f>
        <v>184</v>
      </c>
      <c r="M794" t="s">
        <v>132</v>
      </c>
      <c r="N794" s="52">
        <f>INDEX(organizations_branch!A:A,MATCH(O794,organizations_branch!B:B,0))</f>
        <v>2</v>
      </c>
      <c r="O794" t="s">
        <v>6404</v>
      </c>
      <c r="T794" s="52">
        <f>INDEX(accounts_user!A:A,MATCH(U794,accounts_user!H:H,0))</f>
        <v>9947</v>
      </c>
      <c r="U794" t="s">
        <v>9217</v>
      </c>
    </row>
    <row r="795" spans="1:21" x14ac:dyDescent="0.25">
      <c r="A795">
        <v>1286</v>
      </c>
      <c r="C795" s="52">
        <v>68538</v>
      </c>
      <c r="G795" s="52">
        <v>2</v>
      </c>
      <c r="H795">
        <v>0</v>
      </c>
      <c r="L795" s="52">
        <f>INDEX(printer_printername!A:A,MATCH(M795,printer_printername!B:B,0))</f>
        <v>185</v>
      </c>
      <c r="M795" t="s">
        <v>14652</v>
      </c>
      <c r="N795" s="52">
        <f>INDEX(organizations_branch!A:A,MATCH(O795,organizations_branch!B:B,0))</f>
        <v>1</v>
      </c>
      <c r="O795" t="s">
        <v>2339</v>
      </c>
      <c r="T795" s="52">
        <f>INDEX(accounts_user!A:A,MATCH(U795,accounts_user!H:H,0))</f>
        <v>9088</v>
      </c>
      <c r="U795" t="s">
        <v>7252</v>
      </c>
    </row>
    <row r="796" spans="1:21" x14ac:dyDescent="0.25">
      <c r="A796">
        <v>1289</v>
      </c>
      <c r="C796" s="52">
        <v>77884</v>
      </c>
      <c r="G796" s="52">
        <v>2</v>
      </c>
      <c r="H796">
        <v>0</v>
      </c>
      <c r="L796" s="52">
        <f>INDEX(printer_printername!A:A,MATCH(M796,printer_printername!B:B,0))</f>
        <v>188</v>
      </c>
      <c r="M796" t="s">
        <v>14653</v>
      </c>
      <c r="N796" s="52">
        <f>INDEX(organizations_branch!A:A,MATCH(O796,organizations_branch!B:B,0))</f>
        <v>4</v>
      </c>
      <c r="O796" t="s">
        <v>6402</v>
      </c>
      <c r="T796" s="52">
        <f>INDEX(accounts_user!A:A,MATCH(U796,accounts_user!H:H,0))</f>
        <v>10388</v>
      </c>
      <c r="U796" t="s">
        <v>11672</v>
      </c>
    </row>
    <row r="797" spans="1:21" x14ac:dyDescent="0.25">
      <c r="A797">
        <v>1290</v>
      </c>
      <c r="C797" s="52">
        <v>79307</v>
      </c>
      <c r="G797" s="52">
        <v>2</v>
      </c>
      <c r="H797">
        <v>0</v>
      </c>
      <c r="L797" s="52">
        <f>INDEX(printer_printername!A:A,MATCH(M797,printer_printername!B:B,0))</f>
        <v>189</v>
      </c>
      <c r="M797" t="s">
        <v>14654</v>
      </c>
      <c r="N797" s="52">
        <f>INDEX(organizations_branch!A:A,MATCH(O797,organizations_branch!B:B,0))</f>
        <v>2</v>
      </c>
      <c r="O797" t="s">
        <v>6404</v>
      </c>
      <c r="T797" s="52">
        <f>INDEX(accounts_user!A:A,MATCH(U797,accounts_user!H:H,0))</f>
        <v>9671</v>
      </c>
      <c r="U797" t="s">
        <v>13437</v>
      </c>
    </row>
    <row r="798" spans="1:21" x14ac:dyDescent="0.25">
      <c r="A798">
        <v>1291</v>
      </c>
      <c r="C798" s="52">
        <v>79309</v>
      </c>
      <c r="G798" s="52">
        <v>2</v>
      </c>
      <c r="H798">
        <v>0</v>
      </c>
      <c r="L798" s="52">
        <f>INDEX(printer_printername!A:A,MATCH(M798,printer_printername!B:B,0))</f>
        <v>189</v>
      </c>
      <c r="M798" t="s">
        <v>14654</v>
      </c>
      <c r="N798" s="52"/>
      <c r="T798" s="52"/>
      <c r="U798" t="s">
        <v>14655</v>
      </c>
    </row>
    <row r="799" spans="1:21" x14ac:dyDescent="0.25">
      <c r="A799">
        <v>1292</v>
      </c>
      <c r="C799" s="52">
        <v>78221</v>
      </c>
      <c r="G799" s="52">
        <v>2</v>
      </c>
      <c r="H799">
        <v>0</v>
      </c>
      <c r="L799" s="52">
        <f>INDEX(printer_printername!A:A,MATCH(M799,printer_printername!B:B,0))</f>
        <v>190</v>
      </c>
      <c r="M799" t="s">
        <v>14656</v>
      </c>
      <c r="N799" s="52">
        <f>INDEX(organizations_branch!A:A,MATCH(O799,organizations_branch!B:B,0))</f>
        <v>4</v>
      </c>
      <c r="O799" t="s">
        <v>6402</v>
      </c>
      <c r="T799" s="52">
        <f>INDEX(accounts_user!A:A,MATCH(U799,accounts_user!H:H,0))</f>
        <v>10316</v>
      </c>
      <c r="U799" t="s">
        <v>11447</v>
      </c>
    </row>
    <row r="800" spans="1:21" x14ac:dyDescent="0.25">
      <c r="A800">
        <v>1293</v>
      </c>
      <c r="C800" s="52" t="s">
        <v>79</v>
      </c>
      <c r="G800" s="52">
        <v>2</v>
      </c>
      <c r="H800">
        <v>0</v>
      </c>
      <c r="L800" s="52">
        <f>INDEX(printer_printername!A:A,MATCH(M800,printer_printername!B:B,0))</f>
        <v>191</v>
      </c>
      <c r="M800" t="s">
        <v>14657</v>
      </c>
      <c r="N800" s="52"/>
      <c r="T800" s="52"/>
      <c r="U800" s="185" t="s">
        <v>14658</v>
      </c>
    </row>
    <row r="801" spans="1:21" x14ac:dyDescent="0.25">
      <c r="A801">
        <v>1294</v>
      </c>
      <c r="C801" s="52" t="s">
        <v>305</v>
      </c>
      <c r="G801" s="52">
        <v>2</v>
      </c>
      <c r="H801">
        <v>0</v>
      </c>
      <c r="L801" s="52">
        <f>INDEX(printer_printername!A:A,MATCH(M801,printer_printername!B:B,0))</f>
        <v>191</v>
      </c>
      <c r="M801" t="s">
        <v>14657</v>
      </c>
      <c r="N801" s="52"/>
      <c r="T801" s="52"/>
      <c r="U801" s="185" t="s">
        <v>14659</v>
      </c>
    </row>
    <row r="802" spans="1:21" x14ac:dyDescent="0.25">
      <c r="A802">
        <v>1295</v>
      </c>
      <c r="C802" s="52" t="s">
        <v>305</v>
      </c>
      <c r="G802" s="52">
        <v>2</v>
      </c>
      <c r="H802">
        <v>0</v>
      </c>
      <c r="L802" s="52">
        <f>INDEX(printer_printername!A:A,MATCH(M802,printer_printername!B:B,0))</f>
        <v>191</v>
      </c>
      <c r="M802" t="s">
        <v>14657</v>
      </c>
      <c r="N802" s="52"/>
      <c r="T802" s="52"/>
      <c r="U802" s="185" t="s">
        <v>14660</v>
      </c>
    </row>
    <row r="803" spans="1:21" x14ac:dyDescent="0.25">
      <c r="A803">
        <v>1296</v>
      </c>
      <c r="C803" s="52">
        <v>68407</v>
      </c>
      <c r="G803" s="52">
        <v>1</v>
      </c>
      <c r="H803">
        <v>0</v>
      </c>
      <c r="L803" s="52">
        <f>INDEX(printer_printername!A:A,MATCH(M803,printer_printername!B:B,0))</f>
        <v>192</v>
      </c>
      <c r="M803" t="s">
        <v>2704</v>
      </c>
      <c r="N803" s="52"/>
      <c r="T803" s="52"/>
      <c r="U803" t="s">
        <v>1551</v>
      </c>
    </row>
    <row r="804" spans="1:21" x14ac:dyDescent="0.25">
      <c r="A804">
        <v>1297</v>
      </c>
      <c r="C804" s="52">
        <v>77781</v>
      </c>
      <c r="G804" s="52">
        <v>2</v>
      </c>
      <c r="H804">
        <v>0</v>
      </c>
      <c r="L804" s="52">
        <f>INDEX(printer_printername!A:A,MATCH(M804,printer_printername!B:B,0))</f>
        <v>192</v>
      </c>
      <c r="M804" t="s">
        <v>2704</v>
      </c>
      <c r="N804" s="52">
        <f>INDEX(organizations_branch!A:A,MATCH(O804,organizations_branch!B:B,0))</f>
        <v>1</v>
      </c>
      <c r="O804" t="s">
        <v>2339</v>
      </c>
      <c r="T804" s="52">
        <f>INDEX(accounts_user!A:A,MATCH(U804,accounts_user!H:H,0))</f>
        <v>8612</v>
      </c>
      <c r="U804" t="s">
        <v>7722</v>
      </c>
    </row>
    <row r="805" spans="1:21" x14ac:dyDescent="0.25">
      <c r="A805">
        <v>1298</v>
      </c>
      <c r="C805" s="52">
        <v>77820</v>
      </c>
      <c r="G805" s="52">
        <v>2</v>
      </c>
      <c r="H805">
        <v>0</v>
      </c>
      <c r="L805" s="52">
        <f>INDEX(printer_printername!A:A,MATCH(M805,printer_printername!B:B,0))</f>
        <v>192</v>
      </c>
      <c r="M805" t="s">
        <v>2704</v>
      </c>
      <c r="N805" s="52">
        <f>INDEX(organizations_branch!A:A,MATCH(O805,organizations_branch!B:B,0))</f>
        <v>1</v>
      </c>
      <c r="O805" t="s">
        <v>2339</v>
      </c>
      <c r="T805" s="52">
        <f>INDEX(accounts_user!A:A,MATCH(U805,accounts_user!H:H,0))</f>
        <v>9078</v>
      </c>
      <c r="U805" t="s">
        <v>9899</v>
      </c>
    </row>
    <row r="806" spans="1:21" x14ac:dyDescent="0.25">
      <c r="A806">
        <v>1299</v>
      </c>
      <c r="C806" s="52">
        <v>77830</v>
      </c>
      <c r="G806" s="52">
        <v>2</v>
      </c>
      <c r="H806">
        <v>0</v>
      </c>
      <c r="L806" s="52">
        <f>INDEX(printer_printername!A:A,MATCH(M806,printer_printername!B:B,0))</f>
        <v>192</v>
      </c>
      <c r="M806" t="s">
        <v>2704</v>
      </c>
      <c r="N806" s="52"/>
      <c r="T806" s="52"/>
      <c r="U806" t="s">
        <v>7840</v>
      </c>
    </row>
    <row r="807" spans="1:21" x14ac:dyDescent="0.25">
      <c r="A807">
        <v>1300</v>
      </c>
      <c r="C807" s="52">
        <v>77837</v>
      </c>
      <c r="G807" s="52">
        <v>2</v>
      </c>
      <c r="H807">
        <v>0</v>
      </c>
      <c r="L807" s="52">
        <f>INDEX(printer_printername!A:A,MATCH(M807,printer_printername!B:B,0))</f>
        <v>192</v>
      </c>
      <c r="M807" t="s">
        <v>2704</v>
      </c>
      <c r="N807" s="52">
        <f>INDEX(organizations_branch!A:A,MATCH(O807,organizations_branch!B:B,0))</f>
        <v>2</v>
      </c>
      <c r="O807" t="s">
        <v>6404</v>
      </c>
      <c r="T807" s="52">
        <f>INDEX(accounts_user!A:A,MATCH(U807,accounts_user!H:H,0))</f>
        <v>9720</v>
      </c>
      <c r="U807" t="s">
        <v>14550</v>
      </c>
    </row>
    <row r="808" spans="1:21" x14ac:dyDescent="0.25">
      <c r="A808">
        <v>1301</v>
      </c>
      <c r="C808" s="52">
        <v>77848</v>
      </c>
      <c r="G808" s="52">
        <v>2</v>
      </c>
      <c r="H808">
        <v>0</v>
      </c>
      <c r="L808" s="52">
        <f>INDEX(printer_printername!A:A,MATCH(M808,printer_printername!B:B,0))</f>
        <v>192</v>
      </c>
      <c r="M808" t="s">
        <v>2704</v>
      </c>
      <c r="N808" s="52">
        <f>INDEX(organizations_branch!A:A,MATCH(O808,organizations_branch!B:B,0))</f>
        <v>1</v>
      </c>
      <c r="O808" t="s">
        <v>2339</v>
      </c>
      <c r="T808" s="52">
        <f>INDEX(accounts_user!A:A,MATCH(U808,accounts_user!H:H,0))</f>
        <v>8972</v>
      </c>
      <c r="U808" t="s">
        <v>7799</v>
      </c>
    </row>
    <row r="809" spans="1:21" x14ac:dyDescent="0.25">
      <c r="A809">
        <v>1302</v>
      </c>
      <c r="C809" s="52">
        <v>77867</v>
      </c>
      <c r="G809" s="52">
        <v>2</v>
      </c>
      <c r="H809">
        <v>0</v>
      </c>
      <c r="L809" s="52">
        <f>INDEX(printer_printername!A:A,MATCH(M809,printer_printername!B:B,0))</f>
        <v>192</v>
      </c>
      <c r="M809" t="s">
        <v>2704</v>
      </c>
      <c r="N809" s="52">
        <f>INDEX(organizations_branch!A:A,MATCH(O809,organizations_branch!B:B,0))</f>
        <v>2</v>
      </c>
      <c r="O809" t="s">
        <v>6404</v>
      </c>
      <c r="T809" s="52">
        <f>INDEX(accounts_user!A:A,MATCH(U809,accounts_user!H:H,0))</f>
        <v>9600</v>
      </c>
      <c r="U809" t="s">
        <v>9246</v>
      </c>
    </row>
    <row r="810" spans="1:21" x14ac:dyDescent="0.25">
      <c r="A810">
        <v>1303</v>
      </c>
      <c r="C810" s="52">
        <v>77868</v>
      </c>
      <c r="G810" s="52">
        <v>1</v>
      </c>
      <c r="H810">
        <v>0</v>
      </c>
      <c r="L810" s="52">
        <f>INDEX(printer_printername!A:A,MATCH(M810,printer_printername!B:B,0))</f>
        <v>192</v>
      </c>
      <c r="M810" t="s">
        <v>2704</v>
      </c>
      <c r="N810" s="52"/>
      <c r="T810" s="52"/>
      <c r="U810" t="s">
        <v>1551</v>
      </c>
    </row>
    <row r="811" spans="1:21" x14ac:dyDescent="0.25">
      <c r="A811">
        <v>1304</v>
      </c>
      <c r="C811" s="52">
        <v>77869</v>
      </c>
      <c r="G811" s="52">
        <v>1</v>
      </c>
      <c r="H811">
        <v>0</v>
      </c>
      <c r="L811" s="52">
        <f>INDEX(printer_printername!A:A,MATCH(M811,printer_printername!B:B,0))</f>
        <v>192</v>
      </c>
      <c r="M811" t="s">
        <v>2704</v>
      </c>
      <c r="N811" s="52"/>
      <c r="T811" s="52"/>
      <c r="U811" t="s">
        <v>1551</v>
      </c>
    </row>
    <row r="812" spans="1:21" x14ac:dyDescent="0.25">
      <c r="A812">
        <v>1305</v>
      </c>
      <c r="C812" s="52">
        <v>77871</v>
      </c>
      <c r="G812" s="52">
        <v>2</v>
      </c>
      <c r="H812">
        <v>0</v>
      </c>
      <c r="L812" s="52">
        <f>INDEX(printer_printername!A:A,MATCH(M812,printer_printername!B:B,0))</f>
        <v>192</v>
      </c>
      <c r="M812" t="s">
        <v>2704</v>
      </c>
      <c r="N812" s="52">
        <f>INDEX(organizations_branch!A:A,MATCH(O812,organizations_branch!B:B,0))</f>
        <v>1</v>
      </c>
      <c r="O812" t="s">
        <v>2339</v>
      </c>
      <c r="T812" s="52">
        <f>INDEX(accounts_user!A:A,MATCH(U812,accounts_user!H:H,0))</f>
        <v>8485</v>
      </c>
      <c r="U812" t="s">
        <v>14661</v>
      </c>
    </row>
    <row r="813" spans="1:21" x14ac:dyDescent="0.25">
      <c r="A813">
        <v>1306</v>
      </c>
      <c r="C813" s="52">
        <v>77872</v>
      </c>
      <c r="G813" s="52">
        <v>2</v>
      </c>
      <c r="H813">
        <v>0</v>
      </c>
      <c r="L813" s="52">
        <f>INDEX(printer_printername!A:A,MATCH(M813,printer_printername!B:B,0))</f>
        <v>192</v>
      </c>
      <c r="M813" t="s">
        <v>2704</v>
      </c>
      <c r="N813" s="52"/>
      <c r="T813" s="52"/>
      <c r="U813" t="s">
        <v>14662</v>
      </c>
    </row>
    <row r="814" spans="1:21" x14ac:dyDescent="0.25">
      <c r="A814">
        <v>1307</v>
      </c>
      <c r="C814" s="52">
        <v>77873</v>
      </c>
      <c r="G814" s="52">
        <v>2</v>
      </c>
      <c r="H814">
        <v>0</v>
      </c>
      <c r="L814" s="52">
        <f>INDEX(printer_printername!A:A,MATCH(M814,printer_printername!B:B,0))</f>
        <v>192</v>
      </c>
      <c r="M814" t="s">
        <v>2704</v>
      </c>
      <c r="N814" s="52">
        <f>INDEX(organizations_branch!A:A,MATCH(O814,organizations_branch!B:B,0))</f>
        <v>1</v>
      </c>
      <c r="O814" t="s">
        <v>2339</v>
      </c>
      <c r="T814" s="52">
        <f>INDEX(accounts_user!A:A,MATCH(U814,accounts_user!H:H,0))</f>
        <v>9558</v>
      </c>
      <c r="U814" t="s">
        <v>9529</v>
      </c>
    </row>
    <row r="815" spans="1:21" x14ac:dyDescent="0.25">
      <c r="A815">
        <v>1308</v>
      </c>
      <c r="C815" s="52">
        <v>77889</v>
      </c>
      <c r="G815" s="52">
        <v>2</v>
      </c>
      <c r="H815">
        <v>0</v>
      </c>
      <c r="L815" s="52">
        <f>INDEX(printer_printername!A:A,MATCH(M815,printer_printername!B:B,0))</f>
        <v>192</v>
      </c>
      <c r="M815" t="s">
        <v>2704</v>
      </c>
      <c r="N815" s="52">
        <f>INDEX(organizations_branch!A:A,MATCH(O815,organizations_branch!B:B,0))</f>
        <v>1</v>
      </c>
      <c r="O815" t="s">
        <v>2339</v>
      </c>
      <c r="T815" s="52">
        <f>INDEX(accounts_user!A:A,MATCH(U815,accounts_user!H:H,0))</f>
        <v>9545</v>
      </c>
      <c r="U815" t="s">
        <v>7042</v>
      </c>
    </row>
    <row r="816" spans="1:21" x14ac:dyDescent="0.25">
      <c r="A816">
        <v>1309</v>
      </c>
      <c r="C816" s="52">
        <v>77890</v>
      </c>
      <c r="G816" s="52">
        <v>2</v>
      </c>
      <c r="H816">
        <v>0</v>
      </c>
      <c r="L816" s="52">
        <f>INDEX(printer_printername!A:A,MATCH(M816,printer_printername!B:B,0))</f>
        <v>192</v>
      </c>
      <c r="M816" t="s">
        <v>2704</v>
      </c>
      <c r="N816" s="52">
        <f>INDEX(organizations_branch!A:A,MATCH(O816,organizations_branch!B:B,0))</f>
        <v>2</v>
      </c>
      <c r="O816" t="s">
        <v>6404</v>
      </c>
      <c r="T816" s="52">
        <f>INDEX(accounts_user!A:A,MATCH(U816,accounts_user!H:H,0))</f>
        <v>10081</v>
      </c>
      <c r="U816" t="s">
        <v>9692</v>
      </c>
    </row>
    <row r="817" spans="1:21" x14ac:dyDescent="0.25">
      <c r="A817">
        <v>1310</v>
      </c>
      <c r="C817" s="52">
        <v>77891</v>
      </c>
      <c r="G817" s="52">
        <v>1</v>
      </c>
      <c r="H817">
        <v>0</v>
      </c>
      <c r="L817" s="52">
        <f>INDEX(printer_printername!A:A,MATCH(M817,printer_printername!B:B,0))</f>
        <v>192</v>
      </c>
      <c r="M817" t="s">
        <v>2704</v>
      </c>
      <c r="N817" s="52"/>
      <c r="T817" s="52"/>
      <c r="U817" t="s">
        <v>1551</v>
      </c>
    </row>
    <row r="818" spans="1:21" x14ac:dyDescent="0.25">
      <c r="A818">
        <v>1311</v>
      </c>
      <c r="C818" s="52">
        <v>77892</v>
      </c>
      <c r="G818" s="52">
        <v>1</v>
      </c>
      <c r="H818">
        <v>0</v>
      </c>
      <c r="L818" s="52">
        <f>INDEX(printer_printername!A:A,MATCH(M818,printer_printername!B:B,0))</f>
        <v>192</v>
      </c>
      <c r="M818" t="s">
        <v>2704</v>
      </c>
      <c r="N818" s="52"/>
      <c r="T818" s="52"/>
      <c r="U818" t="s">
        <v>1551</v>
      </c>
    </row>
    <row r="819" spans="1:21" x14ac:dyDescent="0.25">
      <c r="A819">
        <v>1312</v>
      </c>
      <c r="C819" s="52">
        <v>77893</v>
      </c>
      <c r="G819" s="52">
        <v>1</v>
      </c>
      <c r="H819">
        <v>0</v>
      </c>
      <c r="L819" s="52">
        <f>INDEX(printer_printername!A:A,MATCH(M819,printer_printername!B:B,0))</f>
        <v>192</v>
      </c>
      <c r="M819" t="s">
        <v>2704</v>
      </c>
      <c r="N819" s="52"/>
      <c r="T819" s="52"/>
      <c r="U819" t="s">
        <v>1551</v>
      </c>
    </row>
    <row r="820" spans="1:21" x14ac:dyDescent="0.25">
      <c r="A820">
        <v>1313</v>
      </c>
      <c r="C820" s="52">
        <v>78282</v>
      </c>
      <c r="G820" s="52">
        <v>2</v>
      </c>
      <c r="H820">
        <v>0</v>
      </c>
      <c r="L820" s="52">
        <f>INDEX(printer_printername!A:A,MATCH(M820,printer_printername!B:B,0))</f>
        <v>192</v>
      </c>
      <c r="M820" t="s">
        <v>2704</v>
      </c>
      <c r="N820" s="52"/>
      <c r="T820" s="52"/>
      <c r="U820" t="s">
        <v>11508</v>
      </c>
    </row>
    <row r="821" spans="1:21" x14ac:dyDescent="0.25">
      <c r="A821">
        <v>1314</v>
      </c>
      <c r="C821" s="52">
        <v>78385</v>
      </c>
      <c r="G821" s="52">
        <v>2</v>
      </c>
      <c r="H821">
        <v>0</v>
      </c>
      <c r="L821" s="52">
        <f>INDEX(printer_printername!A:A,MATCH(M821,printer_printername!B:B,0))</f>
        <v>192</v>
      </c>
      <c r="M821" t="s">
        <v>2704</v>
      </c>
      <c r="N821" s="52">
        <f>INDEX(organizations_branch!A:A,MATCH(O821,organizations_branch!B:B,0))</f>
        <v>2</v>
      </c>
      <c r="O821" t="s">
        <v>6404</v>
      </c>
      <c r="T821" s="52">
        <f>INDEX(accounts_user!A:A,MATCH(U821,accounts_user!H:H,0))</f>
        <v>9895</v>
      </c>
      <c r="U821" t="s">
        <v>12923</v>
      </c>
    </row>
    <row r="822" spans="1:21" x14ac:dyDescent="0.25">
      <c r="A822">
        <v>1315</v>
      </c>
      <c r="C822" s="52">
        <v>78391</v>
      </c>
      <c r="G822" s="52">
        <v>2</v>
      </c>
      <c r="H822">
        <v>0</v>
      </c>
      <c r="L822" s="52">
        <f>INDEX(printer_printername!A:A,MATCH(M822,printer_printername!B:B,0))</f>
        <v>192</v>
      </c>
      <c r="M822" t="s">
        <v>2704</v>
      </c>
      <c r="N822" s="52"/>
      <c r="T822" s="52"/>
      <c r="U822" s="185" t="s">
        <v>14663</v>
      </c>
    </row>
    <row r="823" spans="1:21" x14ac:dyDescent="0.25">
      <c r="A823">
        <v>1316</v>
      </c>
      <c r="C823" s="52">
        <v>78612</v>
      </c>
      <c r="G823" s="52">
        <v>2</v>
      </c>
      <c r="H823">
        <v>0</v>
      </c>
      <c r="L823" s="52">
        <f>INDEX(printer_printername!A:A,MATCH(M823,printer_printername!B:B,0))</f>
        <v>192</v>
      </c>
      <c r="M823" t="s">
        <v>2704</v>
      </c>
      <c r="N823" s="52">
        <f>INDEX(organizations_branch!A:A,MATCH(O823,organizations_branch!B:B,0))</f>
        <v>1</v>
      </c>
      <c r="O823" t="s">
        <v>2339</v>
      </c>
      <c r="T823" s="52">
        <f>INDEX(accounts_user!A:A,MATCH(U823,accounts_user!H:H,0))</f>
        <v>9383</v>
      </c>
      <c r="U823" t="s">
        <v>12438</v>
      </c>
    </row>
    <row r="824" spans="1:21" x14ac:dyDescent="0.25">
      <c r="A824">
        <v>1317</v>
      </c>
      <c r="C824" s="52">
        <v>79165</v>
      </c>
      <c r="G824" s="52">
        <v>2</v>
      </c>
      <c r="H824">
        <v>0</v>
      </c>
      <c r="L824" s="52">
        <f>INDEX(printer_printername!A:A,MATCH(M824,printer_printername!B:B,0))</f>
        <v>192</v>
      </c>
      <c r="M824" t="s">
        <v>2704</v>
      </c>
      <c r="N824" s="52">
        <f>INDEX(organizations_branch!A:A,MATCH(O824,organizations_branch!B:B,0))</f>
        <v>2</v>
      </c>
      <c r="O824" t="s">
        <v>6404</v>
      </c>
      <c r="T824" s="52">
        <f>INDEX(accounts_user!A:A,MATCH(U824,accounts_user!H:H,0))</f>
        <v>9877</v>
      </c>
      <c r="U824" t="s">
        <v>13727</v>
      </c>
    </row>
    <row r="825" spans="1:21" x14ac:dyDescent="0.25">
      <c r="A825">
        <v>1318</v>
      </c>
      <c r="C825" s="52">
        <v>79169</v>
      </c>
      <c r="G825" s="52">
        <v>2</v>
      </c>
      <c r="H825">
        <v>0</v>
      </c>
      <c r="L825" s="52">
        <f>INDEX(printer_printername!A:A,MATCH(M825,printer_printername!B:B,0))</f>
        <v>192</v>
      </c>
      <c r="M825" t="s">
        <v>2704</v>
      </c>
      <c r="N825" s="52">
        <f>INDEX(organizations_branch!A:A,MATCH(O825,organizations_branch!B:B,0))</f>
        <v>2</v>
      </c>
      <c r="O825" t="s">
        <v>6404</v>
      </c>
      <c r="T825" s="52">
        <f>INDEX(accounts_user!A:A,MATCH(U825,accounts_user!H:H,0))</f>
        <v>9879</v>
      </c>
      <c r="U825" t="s">
        <v>9239</v>
      </c>
    </row>
    <row r="826" spans="1:21" x14ac:dyDescent="0.25">
      <c r="A826">
        <v>1319</v>
      </c>
      <c r="C826" s="52">
        <v>79180</v>
      </c>
      <c r="G826" s="52">
        <v>2</v>
      </c>
      <c r="H826">
        <v>0</v>
      </c>
      <c r="L826" s="52">
        <f>INDEX(printer_printername!A:A,MATCH(M826,printer_printername!B:B,0))</f>
        <v>192</v>
      </c>
      <c r="M826" t="s">
        <v>2704</v>
      </c>
      <c r="N826" s="52">
        <f>INDEX(organizations_branch!A:A,MATCH(O826,organizations_branch!B:B,0))</f>
        <v>2</v>
      </c>
      <c r="O826" t="s">
        <v>6404</v>
      </c>
      <c r="T826" s="52">
        <f>INDEX(accounts_user!A:A,MATCH(U826,accounts_user!H:H,0))</f>
        <v>9979</v>
      </c>
      <c r="U826" t="s">
        <v>11532</v>
      </c>
    </row>
    <row r="827" spans="1:21" x14ac:dyDescent="0.25">
      <c r="A827">
        <v>1320</v>
      </c>
      <c r="C827" s="52">
        <v>79231</v>
      </c>
      <c r="G827" s="52">
        <v>1</v>
      </c>
      <c r="H827">
        <v>0</v>
      </c>
      <c r="L827" s="52">
        <f>INDEX(printer_printername!A:A,MATCH(M827,printer_printername!B:B,0))</f>
        <v>192</v>
      </c>
      <c r="M827" t="s">
        <v>2704</v>
      </c>
      <c r="N827" s="52"/>
      <c r="T827" s="52"/>
      <c r="U827" t="s">
        <v>1551</v>
      </c>
    </row>
    <row r="828" spans="1:21" x14ac:dyDescent="0.25">
      <c r="A828">
        <v>1321</v>
      </c>
      <c r="C828" s="52">
        <v>79289</v>
      </c>
      <c r="G828" s="52">
        <v>2</v>
      </c>
      <c r="H828">
        <v>0</v>
      </c>
      <c r="L828" s="52">
        <f>INDEX(printer_printername!A:A,MATCH(M828,printer_printername!B:B,0))</f>
        <v>192</v>
      </c>
      <c r="M828" t="s">
        <v>2704</v>
      </c>
      <c r="N828" s="52">
        <f>INDEX(organizations_branch!A:A,MATCH(O828,organizations_branch!B:B,0))</f>
        <v>1</v>
      </c>
      <c r="O828" t="s">
        <v>2339</v>
      </c>
      <c r="T828" s="52">
        <f>INDEX(accounts_user!A:A,MATCH(U828,accounts_user!H:H,0))</f>
        <v>9225</v>
      </c>
      <c r="U828" t="s">
        <v>9788</v>
      </c>
    </row>
    <row r="829" spans="1:21" x14ac:dyDescent="0.25">
      <c r="A829">
        <v>1322</v>
      </c>
      <c r="C829" s="52">
        <v>85020</v>
      </c>
      <c r="G829" s="52">
        <v>2</v>
      </c>
      <c r="H829">
        <v>0</v>
      </c>
      <c r="L829" s="52">
        <f>INDEX(printer_printername!A:A,MATCH(M829,printer_printername!B:B,0))</f>
        <v>192</v>
      </c>
      <c r="M829" t="s">
        <v>2704</v>
      </c>
      <c r="N829" s="52">
        <f>INDEX(organizations_branch!A:A,MATCH(O829,organizations_branch!B:B,0))</f>
        <v>1</v>
      </c>
      <c r="O829" t="s">
        <v>2339</v>
      </c>
      <c r="T829" s="52">
        <f>INDEX(accounts_user!A:A,MATCH(U829,accounts_user!H:H,0))</f>
        <v>9074</v>
      </c>
      <c r="U829" t="s">
        <v>6945</v>
      </c>
    </row>
    <row r="830" spans="1:21" x14ac:dyDescent="0.25">
      <c r="A830">
        <v>1323</v>
      </c>
      <c r="C830" s="52">
        <v>86510</v>
      </c>
      <c r="G830" s="52">
        <v>2</v>
      </c>
      <c r="H830">
        <v>0</v>
      </c>
      <c r="L830" s="52">
        <f>INDEX(printer_printername!A:A,MATCH(M830,printer_printername!B:B,0))</f>
        <v>192</v>
      </c>
      <c r="M830" t="s">
        <v>2704</v>
      </c>
      <c r="N830" s="52">
        <f>INDEX(organizations_branch!A:A,MATCH(O830,organizations_branch!B:B,0))</f>
        <v>2</v>
      </c>
      <c r="O830" t="s">
        <v>6404</v>
      </c>
      <c r="T830" s="52">
        <f>INDEX(accounts_user!A:A,MATCH(U830,accounts_user!H:H,0))</f>
        <v>9782</v>
      </c>
      <c r="U830" t="s">
        <v>8964</v>
      </c>
    </row>
    <row r="831" spans="1:21" x14ac:dyDescent="0.25">
      <c r="A831">
        <v>1324</v>
      </c>
      <c r="C831" s="52">
        <v>86514</v>
      </c>
      <c r="G831" s="52">
        <v>2</v>
      </c>
      <c r="H831">
        <v>0</v>
      </c>
      <c r="L831" s="52">
        <f>INDEX(printer_printername!A:A,MATCH(M831,printer_printername!B:B,0))</f>
        <v>192</v>
      </c>
      <c r="M831" t="s">
        <v>2704</v>
      </c>
      <c r="N831" s="52">
        <f>INDEX(organizations_branch!A:A,MATCH(O831,organizations_branch!B:B,0))</f>
        <v>1</v>
      </c>
      <c r="O831" t="s">
        <v>2339</v>
      </c>
      <c r="T831" s="52">
        <f>INDEX(accounts_user!A:A,MATCH(U831,accounts_user!H:H,0))</f>
        <v>8804</v>
      </c>
      <c r="U831" t="s">
        <v>14664</v>
      </c>
    </row>
    <row r="832" spans="1:21" x14ac:dyDescent="0.25">
      <c r="A832">
        <v>1325</v>
      </c>
      <c r="C832" s="52" t="s">
        <v>277</v>
      </c>
      <c r="G832" s="52">
        <v>2</v>
      </c>
      <c r="H832">
        <v>0</v>
      </c>
      <c r="L832" s="52">
        <f>INDEX(printer_printername!A:A,MATCH(M832,printer_printername!B:B,0))</f>
        <v>192</v>
      </c>
      <c r="M832" t="s">
        <v>2704</v>
      </c>
      <c r="N832" s="52"/>
      <c r="T832" s="52"/>
      <c r="U832" s="185" t="s">
        <v>14665</v>
      </c>
    </row>
    <row r="833" spans="1:21" x14ac:dyDescent="0.25">
      <c r="A833">
        <v>1326</v>
      </c>
      <c r="C833" s="52" t="s">
        <v>318</v>
      </c>
      <c r="G833" s="52">
        <v>2</v>
      </c>
      <c r="H833">
        <v>0</v>
      </c>
      <c r="L833" s="52">
        <f>INDEX(printer_printername!A:A,MATCH(M833,printer_printername!B:B,0))</f>
        <v>192</v>
      </c>
      <c r="M833" t="s">
        <v>2704</v>
      </c>
      <c r="N833" s="52"/>
      <c r="T833" s="52"/>
      <c r="U833" t="s">
        <v>14666</v>
      </c>
    </row>
    <row r="834" spans="1:21" x14ac:dyDescent="0.25">
      <c r="A834">
        <v>1327</v>
      </c>
      <c r="C834" s="52" t="s">
        <v>338</v>
      </c>
      <c r="G834" s="52">
        <v>2</v>
      </c>
      <c r="H834">
        <v>0</v>
      </c>
      <c r="L834" s="52">
        <f>INDEX(printer_printername!A:A,MATCH(M834,printer_printername!B:B,0))</f>
        <v>192</v>
      </c>
      <c r="M834" t="s">
        <v>2704</v>
      </c>
      <c r="N834" s="52"/>
      <c r="T834" s="52"/>
      <c r="U834" t="s">
        <v>13492</v>
      </c>
    </row>
    <row r="835" spans="1:21" x14ac:dyDescent="0.25">
      <c r="A835">
        <v>1328</v>
      </c>
      <c r="C835" s="52" t="s">
        <v>361</v>
      </c>
      <c r="G835" s="52">
        <v>2</v>
      </c>
      <c r="H835">
        <v>0</v>
      </c>
      <c r="L835" s="52">
        <f>INDEX(printer_printername!A:A,MATCH(M835,printer_printername!B:B,0))</f>
        <v>192</v>
      </c>
      <c r="M835" t="s">
        <v>2704</v>
      </c>
      <c r="N835" s="52">
        <f>INDEX(organizations_branch!A:A,MATCH(O835,organizations_branch!B:B,0))</f>
        <v>2</v>
      </c>
      <c r="O835" t="s">
        <v>6404</v>
      </c>
      <c r="T835" s="52">
        <f>INDEX(accounts_user!A:A,MATCH(U835,accounts_user!H:H,0))</f>
        <v>9838</v>
      </c>
      <c r="U835" t="s">
        <v>13692</v>
      </c>
    </row>
    <row r="836" spans="1:21" x14ac:dyDescent="0.25">
      <c r="A836">
        <v>1329</v>
      </c>
      <c r="C836" s="52">
        <v>77897</v>
      </c>
      <c r="G836" s="52">
        <v>2</v>
      </c>
      <c r="H836">
        <v>0</v>
      </c>
      <c r="L836" s="52">
        <f>INDEX(printer_printername!A:A,MATCH(M836,printer_printername!B:B,0))</f>
        <v>193</v>
      </c>
      <c r="M836" t="s">
        <v>14667</v>
      </c>
      <c r="N836" s="52">
        <f>INDEX(organizations_branch!A:A,MATCH(O836,organizations_branch!B:B,0))</f>
        <v>4</v>
      </c>
      <c r="O836" t="s">
        <v>6402</v>
      </c>
      <c r="T836" s="52">
        <f>INDEX(accounts_user!A:A,MATCH(U836,accounts_user!H:H,0))</f>
        <v>16</v>
      </c>
      <c r="U836" t="s">
        <v>7172</v>
      </c>
    </row>
    <row r="837" spans="1:21" x14ac:dyDescent="0.25">
      <c r="A837">
        <v>1330</v>
      </c>
      <c r="C837" s="52">
        <v>77954</v>
      </c>
      <c r="G837" s="52">
        <v>2</v>
      </c>
      <c r="H837">
        <v>0</v>
      </c>
      <c r="L837" s="52">
        <f>INDEX(printer_printername!A:A,MATCH(M837,printer_printername!B:B,0))</f>
        <v>193</v>
      </c>
      <c r="M837" t="s">
        <v>14667</v>
      </c>
      <c r="N837" s="52">
        <f>INDEX(organizations_branch!A:A,MATCH(O837,organizations_branch!B:B,0))</f>
        <v>1</v>
      </c>
      <c r="O837" t="s">
        <v>2339</v>
      </c>
      <c r="T837" s="52">
        <f>INDEX(accounts_user!A:A,MATCH(U837,accounts_user!H:H,0))</f>
        <v>9440</v>
      </c>
      <c r="U837" t="s">
        <v>7935</v>
      </c>
    </row>
    <row r="838" spans="1:21" x14ac:dyDescent="0.25">
      <c r="A838">
        <v>1331</v>
      </c>
      <c r="C838" s="52">
        <v>77955</v>
      </c>
      <c r="G838" s="52">
        <v>2</v>
      </c>
      <c r="H838">
        <v>0</v>
      </c>
      <c r="L838" s="52">
        <f>INDEX(printer_printername!A:A,MATCH(M838,printer_printername!B:B,0))</f>
        <v>193</v>
      </c>
      <c r="M838" t="s">
        <v>14667</v>
      </c>
      <c r="N838" s="52">
        <f>INDEX(organizations_branch!A:A,MATCH(O838,organizations_branch!B:B,0))</f>
        <v>1</v>
      </c>
      <c r="O838" t="s">
        <v>2339</v>
      </c>
      <c r="T838" s="52">
        <f>INDEX(accounts_user!A:A,MATCH(U838,accounts_user!H:H,0))</f>
        <v>9498</v>
      </c>
      <c r="U838" t="s">
        <v>11054</v>
      </c>
    </row>
    <row r="839" spans="1:21" x14ac:dyDescent="0.25">
      <c r="A839">
        <v>1332</v>
      </c>
      <c r="C839" s="52">
        <v>77956</v>
      </c>
      <c r="G839" s="52">
        <v>2</v>
      </c>
      <c r="H839">
        <v>0</v>
      </c>
      <c r="L839" s="52">
        <f>INDEX(printer_printername!A:A,MATCH(M839,printer_printername!B:B,0))</f>
        <v>193</v>
      </c>
      <c r="M839" t="s">
        <v>14667</v>
      </c>
      <c r="N839" s="52">
        <f>INDEX(organizations_branch!A:A,MATCH(O839,organizations_branch!B:B,0))</f>
        <v>1</v>
      </c>
      <c r="O839" t="s">
        <v>2339</v>
      </c>
      <c r="T839" s="52">
        <f>INDEX(accounts_user!A:A,MATCH(U839,accounts_user!H:H,0))</f>
        <v>8564</v>
      </c>
      <c r="U839" t="s">
        <v>7197</v>
      </c>
    </row>
    <row r="840" spans="1:21" x14ac:dyDescent="0.25">
      <c r="A840">
        <v>1333</v>
      </c>
      <c r="C840" s="52">
        <v>77957</v>
      </c>
      <c r="G840" s="52">
        <v>2</v>
      </c>
      <c r="H840">
        <v>0</v>
      </c>
      <c r="L840" s="52">
        <f>INDEX(printer_printername!A:A,MATCH(M840,printer_printername!B:B,0))</f>
        <v>193</v>
      </c>
      <c r="M840" t="s">
        <v>14667</v>
      </c>
      <c r="N840" s="52">
        <f>INDEX(organizations_branch!A:A,MATCH(O840,organizations_branch!B:B,0))</f>
        <v>1</v>
      </c>
      <c r="O840" t="s">
        <v>2339</v>
      </c>
      <c r="T840" s="52">
        <f>INDEX(accounts_user!A:A,MATCH(U840,accounts_user!H:H,0))</f>
        <v>9365</v>
      </c>
      <c r="U840" t="s">
        <v>14588</v>
      </c>
    </row>
    <row r="841" spans="1:21" x14ac:dyDescent="0.25">
      <c r="A841">
        <v>1334</v>
      </c>
      <c r="C841" s="52">
        <v>77958</v>
      </c>
      <c r="G841" s="52">
        <v>2</v>
      </c>
      <c r="H841">
        <v>0</v>
      </c>
      <c r="L841" s="52">
        <f>INDEX(printer_printername!A:A,MATCH(M841,printer_printername!B:B,0))</f>
        <v>193</v>
      </c>
      <c r="M841" t="s">
        <v>14667</v>
      </c>
      <c r="N841" s="52">
        <f>INDEX(organizations_branch!A:A,MATCH(O841,organizations_branch!B:B,0))</f>
        <v>4</v>
      </c>
      <c r="O841" t="s">
        <v>6402</v>
      </c>
      <c r="T841" s="52">
        <f>INDEX(accounts_user!A:A,MATCH(U841,accounts_user!H:H,0))</f>
        <v>10385</v>
      </c>
      <c r="U841" t="s">
        <v>12892</v>
      </c>
    </row>
    <row r="842" spans="1:21" x14ac:dyDescent="0.25">
      <c r="A842">
        <v>1335</v>
      </c>
      <c r="C842" s="52">
        <v>77972</v>
      </c>
      <c r="G842" s="52">
        <v>2</v>
      </c>
      <c r="H842">
        <v>0</v>
      </c>
      <c r="L842" s="52">
        <f>INDEX(printer_printername!A:A,MATCH(M842,printer_printername!B:B,0))</f>
        <v>193</v>
      </c>
      <c r="M842" t="s">
        <v>14667</v>
      </c>
      <c r="N842" s="52">
        <f>INDEX(organizations_branch!A:A,MATCH(O842,organizations_branch!B:B,0))</f>
        <v>1</v>
      </c>
      <c r="O842" t="s">
        <v>2339</v>
      </c>
      <c r="T842" s="52">
        <f>INDEX(accounts_user!A:A,MATCH(U842,accounts_user!H:H,0))</f>
        <v>8749</v>
      </c>
      <c r="U842" t="s">
        <v>7053</v>
      </c>
    </row>
    <row r="843" spans="1:21" x14ac:dyDescent="0.25">
      <c r="A843">
        <v>1336</v>
      </c>
      <c r="C843" s="52">
        <v>77973</v>
      </c>
      <c r="G843" s="52">
        <v>2</v>
      </c>
      <c r="H843">
        <v>0</v>
      </c>
      <c r="L843" s="52">
        <f>INDEX(printer_printername!A:A,MATCH(M843,printer_printername!B:B,0))</f>
        <v>193</v>
      </c>
      <c r="M843" t="s">
        <v>14667</v>
      </c>
      <c r="N843" s="52">
        <f>INDEX(organizations_branch!A:A,MATCH(O843,organizations_branch!B:B,0))</f>
        <v>4</v>
      </c>
      <c r="O843" t="s">
        <v>6402</v>
      </c>
      <c r="T843" s="52">
        <f>INDEX(accounts_user!A:A,MATCH(U843,accounts_user!H:H,0))</f>
        <v>10448</v>
      </c>
      <c r="U843" t="s">
        <v>12198</v>
      </c>
    </row>
    <row r="844" spans="1:21" x14ac:dyDescent="0.25">
      <c r="A844">
        <v>1337</v>
      </c>
      <c r="C844" s="52">
        <v>77974</v>
      </c>
      <c r="G844" s="52">
        <v>2</v>
      </c>
      <c r="H844">
        <v>0</v>
      </c>
      <c r="L844" s="52">
        <f>INDEX(printer_printername!A:A,MATCH(M844,printer_printername!B:B,0))</f>
        <v>193</v>
      </c>
      <c r="M844" t="s">
        <v>14667</v>
      </c>
      <c r="N844" s="52">
        <f>INDEX(organizations_branch!A:A,MATCH(O844,organizations_branch!B:B,0))</f>
        <v>1</v>
      </c>
      <c r="O844" t="s">
        <v>2339</v>
      </c>
      <c r="T844" s="52">
        <f>INDEX(accounts_user!A:A,MATCH(U844,accounts_user!H:H,0))</f>
        <v>10372</v>
      </c>
      <c r="U844" t="s">
        <v>14104</v>
      </c>
    </row>
    <row r="845" spans="1:21" x14ac:dyDescent="0.25">
      <c r="A845">
        <v>1338</v>
      </c>
      <c r="C845" s="52">
        <v>77984</v>
      </c>
      <c r="G845" s="52">
        <v>2</v>
      </c>
      <c r="H845">
        <v>0</v>
      </c>
      <c r="L845" s="52">
        <f>INDEX(printer_printername!A:A,MATCH(M845,printer_printername!B:B,0))</f>
        <v>193</v>
      </c>
      <c r="M845" t="s">
        <v>14667</v>
      </c>
      <c r="N845" s="52">
        <f>INDEX(organizations_branch!A:A,MATCH(O845,organizations_branch!B:B,0))</f>
        <v>1</v>
      </c>
      <c r="O845" t="s">
        <v>2339</v>
      </c>
      <c r="T845" s="52">
        <f>INDEX(accounts_user!A:A,MATCH(U845,accounts_user!H:H,0))</f>
        <v>8454</v>
      </c>
      <c r="U845" t="s">
        <v>11003</v>
      </c>
    </row>
    <row r="846" spans="1:21" x14ac:dyDescent="0.25">
      <c r="A846">
        <v>1339</v>
      </c>
      <c r="C846" s="52">
        <v>77986</v>
      </c>
      <c r="G846" s="52">
        <v>2</v>
      </c>
      <c r="H846">
        <v>0</v>
      </c>
      <c r="L846" s="52">
        <f>INDEX(printer_printername!A:A,MATCH(M846,printer_printername!B:B,0))</f>
        <v>193</v>
      </c>
      <c r="M846" t="s">
        <v>14667</v>
      </c>
      <c r="N846" s="52">
        <f>INDEX(organizations_branch!A:A,MATCH(O846,organizations_branch!B:B,0))</f>
        <v>1</v>
      </c>
      <c r="O846" t="s">
        <v>2339</v>
      </c>
      <c r="T846" s="52">
        <f>INDEX(accounts_user!A:A,MATCH(U846,accounts_user!H:H,0))</f>
        <v>9485</v>
      </c>
      <c r="U846" t="s">
        <v>7429</v>
      </c>
    </row>
    <row r="847" spans="1:21" x14ac:dyDescent="0.25">
      <c r="A847">
        <v>1340</v>
      </c>
      <c r="C847" s="52">
        <v>77999</v>
      </c>
      <c r="G847" s="52">
        <v>2</v>
      </c>
      <c r="H847">
        <v>0</v>
      </c>
      <c r="L847" s="52">
        <f>INDEX(printer_printername!A:A,MATCH(M847,printer_printername!B:B,0))</f>
        <v>193</v>
      </c>
      <c r="M847" t="s">
        <v>14667</v>
      </c>
      <c r="N847" s="52">
        <f>INDEX(organizations_branch!A:A,MATCH(O847,organizations_branch!B:B,0))</f>
        <v>2</v>
      </c>
      <c r="O847" t="s">
        <v>6404</v>
      </c>
      <c r="T847" s="52">
        <f>INDEX(accounts_user!A:A,MATCH(U847,accounts_user!H:H,0))</f>
        <v>9860</v>
      </c>
      <c r="U847" t="s">
        <v>11262</v>
      </c>
    </row>
    <row r="848" spans="1:21" x14ac:dyDescent="0.25">
      <c r="A848">
        <v>1341</v>
      </c>
      <c r="C848" s="52">
        <v>78000</v>
      </c>
      <c r="G848" s="52">
        <v>2</v>
      </c>
      <c r="H848">
        <v>0</v>
      </c>
      <c r="L848" s="52">
        <f>INDEX(printer_printername!A:A,MATCH(M848,printer_printername!B:B,0))</f>
        <v>193</v>
      </c>
      <c r="M848" t="s">
        <v>14667</v>
      </c>
      <c r="N848" s="52">
        <f>INDEX(organizations_branch!A:A,MATCH(O848,organizations_branch!B:B,0))</f>
        <v>1</v>
      </c>
      <c r="O848" t="s">
        <v>2339</v>
      </c>
      <c r="T848" s="52">
        <f>INDEX(accounts_user!A:A,MATCH(U848,accounts_user!H:H,0))</f>
        <v>8829</v>
      </c>
      <c r="U848" t="s">
        <v>7169</v>
      </c>
    </row>
    <row r="849" spans="1:21" x14ac:dyDescent="0.25">
      <c r="A849">
        <v>1342</v>
      </c>
      <c r="C849" s="52">
        <v>78001</v>
      </c>
      <c r="G849" s="52">
        <v>2</v>
      </c>
      <c r="H849">
        <v>0</v>
      </c>
      <c r="L849" s="52">
        <f>INDEX(printer_printername!A:A,MATCH(M849,printer_printername!B:B,0))</f>
        <v>193</v>
      </c>
      <c r="M849" t="s">
        <v>14667</v>
      </c>
      <c r="N849" s="52">
        <f>INDEX(organizations_branch!A:A,MATCH(O849,organizations_branch!B:B,0))</f>
        <v>1</v>
      </c>
      <c r="O849" t="s">
        <v>2339</v>
      </c>
      <c r="T849" s="52">
        <f>INDEX(accounts_user!A:A,MATCH(U849,accounts_user!H:H,0))</f>
        <v>8481</v>
      </c>
      <c r="U849" t="s">
        <v>14668</v>
      </c>
    </row>
    <row r="850" spans="1:21" x14ac:dyDescent="0.25">
      <c r="A850">
        <v>1343</v>
      </c>
      <c r="C850" s="52">
        <v>78023</v>
      </c>
      <c r="G850" s="52">
        <v>2</v>
      </c>
      <c r="H850">
        <v>0</v>
      </c>
      <c r="L850" s="52">
        <f>INDEX(printer_printername!A:A,MATCH(M850,printer_printername!B:B,0))</f>
        <v>193</v>
      </c>
      <c r="M850" t="s">
        <v>14667</v>
      </c>
      <c r="N850" s="52">
        <f>INDEX(organizations_branch!A:A,MATCH(O850,organizations_branch!B:B,0))</f>
        <v>1</v>
      </c>
      <c r="O850" t="s">
        <v>2339</v>
      </c>
      <c r="T850" s="52">
        <f>INDEX(accounts_user!A:A,MATCH(U850,accounts_user!H:H,0))</f>
        <v>9411</v>
      </c>
      <c r="U850" t="s">
        <v>11802</v>
      </c>
    </row>
    <row r="851" spans="1:21" x14ac:dyDescent="0.25">
      <c r="A851">
        <v>1344</v>
      </c>
      <c r="C851" s="52">
        <v>78024</v>
      </c>
      <c r="G851" s="52">
        <v>2</v>
      </c>
      <c r="H851">
        <v>0</v>
      </c>
      <c r="L851" s="52">
        <f>INDEX(printer_printername!A:A,MATCH(M851,printer_printername!B:B,0))</f>
        <v>193</v>
      </c>
      <c r="M851" t="s">
        <v>14667</v>
      </c>
      <c r="N851" s="52">
        <f>INDEX(organizations_branch!A:A,MATCH(O851,organizations_branch!B:B,0))</f>
        <v>1</v>
      </c>
      <c r="O851" t="s">
        <v>2339</v>
      </c>
      <c r="T851" s="52">
        <f>INDEX(accounts_user!A:A,MATCH(U851,accounts_user!H:H,0))</f>
        <v>8476</v>
      </c>
      <c r="U851" t="s">
        <v>10954</v>
      </c>
    </row>
    <row r="852" spans="1:21" x14ac:dyDescent="0.25">
      <c r="A852">
        <v>1345</v>
      </c>
      <c r="C852" s="52">
        <v>78029</v>
      </c>
      <c r="G852" s="52">
        <v>2</v>
      </c>
      <c r="H852">
        <v>0</v>
      </c>
      <c r="L852" s="52">
        <f>INDEX(printer_printername!A:A,MATCH(M852,printer_printername!B:B,0))</f>
        <v>193</v>
      </c>
      <c r="M852" t="s">
        <v>14667</v>
      </c>
      <c r="N852" s="52">
        <f>INDEX(organizations_branch!A:A,MATCH(O852,organizations_branch!B:B,0))</f>
        <v>2</v>
      </c>
      <c r="O852" t="s">
        <v>6404</v>
      </c>
      <c r="T852" s="52">
        <f>INDEX(accounts_user!A:A,MATCH(U852,accounts_user!H:H,0))</f>
        <v>9750</v>
      </c>
      <c r="U852" t="s">
        <v>6858</v>
      </c>
    </row>
    <row r="853" spans="1:21" x14ac:dyDescent="0.25">
      <c r="A853">
        <v>1346</v>
      </c>
      <c r="C853" s="52">
        <v>78030</v>
      </c>
      <c r="G853" s="52">
        <v>2</v>
      </c>
      <c r="H853">
        <v>0</v>
      </c>
      <c r="L853" s="52">
        <f>INDEX(printer_printername!A:A,MATCH(M853,printer_printername!B:B,0))</f>
        <v>193</v>
      </c>
      <c r="M853" t="s">
        <v>14667</v>
      </c>
      <c r="N853" s="52">
        <f>INDEX(organizations_branch!A:A,MATCH(O853,organizations_branch!B:B,0))</f>
        <v>1</v>
      </c>
      <c r="O853" t="s">
        <v>2339</v>
      </c>
      <c r="T853" s="52">
        <f>INDEX(accounts_user!A:A,MATCH(U853,accounts_user!H:H,0))</f>
        <v>8425</v>
      </c>
      <c r="U853" t="s">
        <v>6841</v>
      </c>
    </row>
    <row r="854" spans="1:21" x14ac:dyDescent="0.25">
      <c r="A854">
        <v>1347</v>
      </c>
      <c r="C854" s="52">
        <v>78063</v>
      </c>
      <c r="G854" s="52">
        <v>2</v>
      </c>
      <c r="H854">
        <v>0</v>
      </c>
      <c r="L854" s="52">
        <f>INDEX(printer_printername!A:A,MATCH(M854,printer_printername!B:B,0))</f>
        <v>193</v>
      </c>
      <c r="M854" t="s">
        <v>14667</v>
      </c>
      <c r="N854" s="52"/>
      <c r="T854" s="52"/>
      <c r="U854" s="185" t="s">
        <v>14669</v>
      </c>
    </row>
    <row r="855" spans="1:21" x14ac:dyDescent="0.25">
      <c r="A855">
        <v>1348</v>
      </c>
      <c r="C855" s="52">
        <v>78065</v>
      </c>
      <c r="G855" s="52">
        <v>2</v>
      </c>
      <c r="H855">
        <v>0</v>
      </c>
      <c r="L855" s="52">
        <f>INDEX(printer_printername!A:A,MATCH(M855,printer_printername!B:B,0))</f>
        <v>193</v>
      </c>
      <c r="M855" t="s">
        <v>14667</v>
      </c>
      <c r="N855" s="52">
        <f>INDEX(organizations_branch!A:A,MATCH(O855,organizations_branch!B:B,0))</f>
        <v>1</v>
      </c>
      <c r="O855" t="s">
        <v>2339</v>
      </c>
      <c r="T855" s="52">
        <f>INDEX(accounts_user!A:A,MATCH(U855,accounts_user!H:H,0))</f>
        <v>8639</v>
      </c>
      <c r="U855" t="s">
        <v>14086</v>
      </c>
    </row>
    <row r="856" spans="1:21" x14ac:dyDescent="0.25">
      <c r="A856">
        <v>1349</v>
      </c>
      <c r="C856" s="52">
        <v>78083</v>
      </c>
      <c r="G856" s="52">
        <v>2</v>
      </c>
      <c r="H856">
        <v>0</v>
      </c>
      <c r="L856" s="52">
        <f>INDEX(printer_printername!A:A,MATCH(M856,printer_printername!B:B,0))</f>
        <v>193</v>
      </c>
      <c r="M856" t="s">
        <v>14667</v>
      </c>
      <c r="N856" s="52">
        <f>INDEX(organizations_branch!A:A,MATCH(O856,organizations_branch!B:B,0))</f>
        <v>1</v>
      </c>
      <c r="O856" t="s">
        <v>2339</v>
      </c>
      <c r="T856" s="52">
        <f>INDEX(accounts_user!A:A,MATCH(U856,accounts_user!H:H,0))</f>
        <v>8561</v>
      </c>
      <c r="U856" t="s">
        <v>14670</v>
      </c>
    </row>
    <row r="857" spans="1:21" x14ac:dyDescent="0.25">
      <c r="A857">
        <v>1350</v>
      </c>
      <c r="C857" s="52">
        <v>78084</v>
      </c>
      <c r="G857" s="52">
        <v>2</v>
      </c>
      <c r="H857">
        <v>0</v>
      </c>
      <c r="L857" s="52">
        <f>INDEX(printer_printername!A:A,MATCH(M857,printer_printername!B:B,0))</f>
        <v>193</v>
      </c>
      <c r="M857" t="s">
        <v>14667</v>
      </c>
      <c r="N857" s="52">
        <f>INDEX(organizations_branch!A:A,MATCH(O857,organizations_branch!B:B,0))</f>
        <v>1</v>
      </c>
      <c r="O857" t="s">
        <v>2339</v>
      </c>
      <c r="T857" s="52">
        <f>INDEX(accounts_user!A:A,MATCH(U857,accounts_user!H:H,0))</f>
        <v>8710</v>
      </c>
      <c r="U857" t="s">
        <v>12781</v>
      </c>
    </row>
    <row r="858" spans="1:21" x14ac:dyDescent="0.25">
      <c r="A858">
        <v>1351</v>
      </c>
      <c r="C858" s="52">
        <v>78085</v>
      </c>
      <c r="G858" s="52">
        <v>2</v>
      </c>
      <c r="H858">
        <v>0</v>
      </c>
      <c r="L858" s="52">
        <f>INDEX(printer_printername!A:A,MATCH(M858,printer_printername!B:B,0))</f>
        <v>193</v>
      </c>
      <c r="M858" t="s">
        <v>14667</v>
      </c>
      <c r="N858" s="52">
        <f>INDEX(organizations_branch!A:A,MATCH(O858,organizations_branch!B:B,0))</f>
        <v>1</v>
      </c>
      <c r="O858" t="s">
        <v>2339</v>
      </c>
      <c r="T858" s="52">
        <f>INDEX(accounts_user!A:A,MATCH(U858,accounts_user!H:H,0))</f>
        <v>8521</v>
      </c>
      <c r="U858" t="s">
        <v>7689</v>
      </c>
    </row>
    <row r="859" spans="1:21" x14ac:dyDescent="0.25">
      <c r="A859">
        <v>1352</v>
      </c>
      <c r="C859" s="52">
        <v>78086</v>
      </c>
      <c r="G859" s="52">
        <v>2</v>
      </c>
      <c r="H859">
        <v>0</v>
      </c>
      <c r="L859" s="52">
        <f>INDEX(printer_printername!A:A,MATCH(M859,printer_printername!B:B,0))</f>
        <v>193</v>
      </c>
      <c r="M859" t="s">
        <v>14667</v>
      </c>
      <c r="N859" s="52">
        <f>INDEX(organizations_branch!A:A,MATCH(O859,organizations_branch!B:B,0))</f>
        <v>2</v>
      </c>
      <c r="O859" t="s">
        <v>6404</v>
      </c>
      <c r="T859" s="52">
        <f>INDEX(accounts_user!A:A,MATCH(U859,accounts_user!H:H,0))</f>
        <v>9744</v>
      </c>
      <c r="U859" t="s">
        <v>13735</v>
      </c>
    </row>
    <row r="860" spans="1:21" x14ac:dyDescent="0.25">
      <c r="A860">
        <v>1353</v>
      </c>
      <c r="C860" s="52">
        <v>78087</v>
      </c>
      <c r="G860" s="52">
        <v>2</v>
      </c>
      <c r="H860">
        <v>0</v>
      </c>
      <c r="L860" s="52">
        <f>INDEX(printer_printername!A:A,MATCH(M860,printer_printername!B:B,0))</f>
        <v>193</v>
      </c>
      <c r="M860" t="s">
        <v>14667</v>
      </c>
      <c r="N860" s="52"/>
      <c r="T860" s="52"/>
      <c r="U860" s="185" t="s">
        <v>14441</v>
      </c>
    </row>
    <row r="861" spans="1:21" x14ac:dyDescent="0.25">
      <c r="A861">
        <v>1354</v>
      </c>
      <c r="C861" s="52">
        <v>78089</v>
      </c>
      <c r="G861" s="52">
        <v>2</v>
      </c>
      <c r="H861">
        <v>0</v>
      </c>
      <c r="L861" s="52">
        <f>INDEX(printer_printername!A:A,MATCH(M861,printer_printername!B:B,0))</f>
        <v>193</v>
      </c>
      <c r="M861" t="s">
        <v>14667</v>
      </c>
      <c r="N861" s="52">
        <f>INDEX(organizations_branch!A:A,MATCH(O861,organizations_branch!B:B,0))</f>
        <v>1</v>
      </c>
      <c r="O861" t="s">
        <v>2339</v>
      </c>
      <c r="T861" s="52">
        <f>INDEX(accounts_user!A:A,MATCH(U861,accounts_user!H:H,0))</f>
        <v>8544</v>
      </c>
      <c r="U861" t="s">
        <v>12177</v>
      </c>
    </row>
    <row r="862" spans="1:21" x14ac:dyDescent="0.25">
      <c r="A862">
        <v>1355</v>
      </c>
      <c r="C862" s="52">
        <v>78090</v>
      </c>
      <c r="G862" s="52">
        <v>2</v>
      </c>
      <c r="H862">
        <v>0</v>
      </c>
      <c r="L862" s="52">
        <f>INDEX(printer_printername!A:A,MATCH(M862,printer_printername!B:B,0))</f>
        <v>193</v>
      </c>
      <c r="M862" t="s">
        <v>14667</v>
      </c>
      <c r="N862" s="52">
        <f>INDEX(organizations_branch!A:A,MATCH(O862,organizations_branch!B:B,0))</f>
        <v>2</v>
      </c>
      <c r="O862" t="s">
        <v>6404</v>
      </c>
      <c r="T862" s="52">
        <f>INDEX(accounts_user!A:A,MATCH(U862,accounts_user!H:H,0))</f>
        <v>9787</v>
      </c>
      <c r="U862" t="s">
        <v>13520</v>
      </c>
    </row>
    <row r="863" spans="1:21" x14ac:dyDescent="0.25">
      <c r="A863">
        <v>1356</v>
      </c>
      <c r="C863" s="52">
        <v>78134</v>
      </c>
      <c r="G863" s="52">
        <v>2</v>
      </c>
      <c r="H863">
        <v>0</v>
      </c>
      <c r="L863" s="52">
        <f>INDEX(printer_printername!A:A,MATCH(M863,printer_printername!B:B,0))</f>
        <v>193</v>
      </c>
      <c r="M863" t="s">
        <v>14667</v>
      </c>
      <c r="N863" s="52">
        <f>INDEX(organizations_branch!A:A,MATCH(O863,organizations_branch!B:B,0))</f>
        <v>1</v>
      </c>
      <c r="O863" t="s">
        <v>2339</v>
      </c>
      <c r="T863" s="52">
        <f>INDEX(accounts_user!A:A,MATCH(U863,accounts_user!H:H,0))</f>
        <v>8642</v>
      </c>
      <c r="U863" t="s">
        <v>7643</v>
      </c>
    </row>
    <row r="864" spans="1:21" x14ac:dyDescent="0.25">
      <c r="A864">
        <v>1357</v>
      </c>
      <c r="C864" s="52">
        <v>78135</v>
      </c>
      <c r="G864" s="52">
        <v>2</v>
      </c>
      <c r="H864">
        <v>0</v>
      </c>
      <c r="L864" s="52">
        <f>INDEX(printer_printername!A:A,MATCH(M864,printer_printername!B:B,0))</f>
        <v>193</v>
      </c>
      <c r="M864" t="s">
        <v>14667</v>
      </c>
      <c r="N864" s="52">
        <f>INDEX(organizations_branch!A:A,MATCH(O864,organizations_branch!B:B,0))</f>
        <v>1</v>
      </c>
      <c r="O864" t="s">
        <v>2339</v>
      </c>
      <c r="T864" s="52">
        <f>INDEX(accounts_user!A:A,MATCH(U864,accounts_user!H:H,0))</f>
        <v>9241</v>
      </c>
      <c r="U864" t="s">
        <v>10066</v>
      </c>
    </row>
    <row r="865" spans="1:21" x14ac:dyDescent="0.25">
      <c r="A865">
        <v>1358</v>
      </c>
      <c r="C865" s="52">
        <v>78136</v>
      </c>
      <c r="G865" s="52">
        <v>2</v>
      </c>
      <c r="H865">
        <v>0</v>
      </c>
      <c r="L865" s="52">
        <f>INDEX(printer_printername!A:A,MATCH(M865,printer_printername!B:B,0))</f>
        <v>193</v>
      </c>
      <c r="M865" t="s">
        <v>14667</v>
      </c>
      <c r="N865" s="52">
        <f>INDEX(organizations_branch!A:A,MATCH(O865,organizations_branch!B:B,0))</f>
        <v>2</v>
      </c>
      <c r="O865" t="s">
        <v>6404</v>
      </c>
      <c r="T865" s="52">
        <f>INDEX(accounts_user!A:A,MATCH(U865,accounts_user!H:H,0))</f>
        <v>10125</v>
      </c>
      <c r="U865" t="s">
        <v>9021</v>
      </c>
    </row>
    <row r="866" spans="1:21" x14ac:dyDescent="0.25">
      <c r="A866">
        <v>1359</v>
      </c>
      <c r="C866" s="52">
        <v>78137</v>
      </c>
      <c r="G866" s="52">
        <v>2</v>
      </c>
      <c r="H866">
        <v>0</v>
      </c>
      <c r="L866" s="52">
        <f>INDEX(printer_printername!A:A,MATCH(M866,printer_printername!B:B,0))</f>
        <v>193</v>
      </c>
      <c r="M866" t="s">
        <v>14667</v>
      </c>
      <c r="N866" s="52">
        <f>INDEX(organizations_branch!A:A,MATCH(O866,organizations_branch!B:B,0))</f>
        <v>1</v>
      </c>
      <c r="O866" t="s">
        <v>2339</v>
      </c>
      <c r="T866" s="52">
        <f>INDEX(accounts_user!A:A,MATCH(U866,accounts_user!H:H,0))</f>
        <v>10355</v>
      </c>
      <c r="U866" t="s">
        <v>3086</v>
      </c>
    </row>
    <row r="867" spans="1:21" x14ac:dyDescent="0.25">
      <c r="A867">
        <v>1360</v>
      </c>
      <c r="C867" s="52">
        <v>78138</v>
      </c>
      <c r="G867" s="52">
        <v>2</v>
      </c>
      <c r="H867">
        <v>0</v>
      </c>
      <c r="L867" s="52">
        <f>INDEX(printer_printername!A:A,MATCH(M867,printer_printername!B:B,0))</f>
        <v>193</v>
      </c>
      <c r="M867" t="s">
        <v>14667</v>
      </c>
      <c r="N867" s="52">
        <f>INDEX(organizations_branch!A:A,MATCH(O867,organizations_branch!B:B,0))</f>
        <v>2</v>
      </c>
      <c r="O867" t="s">
        <v>6404</v>
      </c>
      <c r="T867" s="52">
        <f>INDEX(accounts_user!A:A,MATCH(U867,accounts_user!H:H,0))</f>
        <v>9974</v>
      </c>
      <c r="U867" t="s">
        <v>6845</v>
      </c>
    </row>
    <row r="868" spans="1:21" x14ac:dyDescent="0.25">
      <c r="A868">
        <v>1361</v>
      </c>
      <c r="C868" s="52">
        <v>78139</v>
      </c>
      <c r="G868" s="52">
        <v>1</v>
      </c>
      <c r="H868">
        <v>0</v>
      </c>
      <c r="L868" s="52">
        <f>INDEX(printer_printername!A:A,MATCH(M868,printer_printername!B:B,0))</f>
        <v>193</v>
      </c>
      <c r="M868" t="s">
        <v>14667</v>
      </c>
      <c r="N868" s="52"/>
      <c r="T868" s="52"/>
      <c r="U868" t="s">
        <v>1551</v>
      </c>
    </row>
    <row r="869" spans="1:21" x14ac:dyDescent="0.25">
      <c r="A869">
        <v>1362</v>
      </c>
      <c r="C869" s="52">
        <v>78140</v>
      </c>
      <c r="G869" s="52">
        <v>2</v>
      </c>
      <c r="H869">
        <v>0</v>
      </c>
      <c r="L869" s="52">
        <f>INDEX(printer_printername!A:A,MATCH(M869,printer_printername!B:B,0))</f>
        <v>193</v>
      </c>
      <c r="M869" t="s">
        <v>14667</v>
      </c>
      <c r="N869" s="52">
        <f>INDEX(organizations_branch!A:A,MATCH(O869,organizations_branch!B:B,0))</f>
        <v>4</v>
      </c>
      <c r="O869" t="s">
        <v>6402</v>
      </c>
      <c r="T869" s="52">
        <f>INDEX(accounts_user!A:A,MATCH(U869,accounts_user!H:H,0))</f>
        <v>10329</v>
      </c>
      <c r="U869" t="s">
        <v>7159</v>
      </c>
    </row>
    <row r="870" spans="1:21" x14ac:dyDescent="0.25">
      <c r="A870">
        <v>1363</v>
      </c>
      <c r="C870" s="52">
        <v>78141</v>
      </c>
      <c r="G870" s="52">
        <v>2</v>
      </c>
      <c r="H870">
        <v>0</v>
      </c>
      <c r="L870" s="52">
        <f>INDEX(printer_printername!A:A,MATCH(M870,printer_printername!B:B,0))</f>
        <v>193</v>
      </c>
      <c r="M870" t="s">
        <v>14667</v>
      </c>
      <c r="N870" s="52"/>
      <c r="T870" s="52"/>
      <c r="U870" t="s">
        <v>9477</v>
      </c>
    </row>
    <row r="871" spans="1:21" x14ac:dyDescent="0.25">
      <c r="A871">
        <v>1364</v>
      </c>
      <c r="C871" s="52">
        <v>78142</v>
      </c>
      <c r="G871" s="52">
        <v>2</v>
      </c>
      <c r="H871">
        <v>0</v>
      </c>
      <c r="L871" s="52">
        <f>INDEX(printer_printername!A:A,MATCH(M871,printer_printername!B:B,0))</f>
        <v>193</v>
      </c>
      <c r="M871" t="s">
        <v>14667</v>
      </c>
      <c r="N871" s="52"/>
      <c r="T871" s="52"/>
      <c r="U871" t="s">
        <v>11254</v>
      </c>
    </row>
    <row r="872" spans="1:21" x14ac:dyDescent="0.25">
      <c r="A872">
        <v>1365</v>
      </c>
      <c r="C872" s="52">
        <v>78291</v>
      </c>
      <c r="G872" s="52">
        <v>2</v>
      </c>
      <c r="H872">
        <v>0</v>
      </c>
      <c r="L872" s="52">
        <f>INDEX(printer_printername!A:A,MATCH(M872,printer_printername!B:B,0))</f>
        <v>193</v>
      </c>
      <c r="M872" t="s">
        <v>14667</v>
      </c>
      <c r="N872" s="52">
        <f>INDEX(organizations_branch!A:A,MATCH(O872,organizations_branch!B:B,0))</f>
        <v>1</v>
      </c>
      <c r="O872" t="s">
        <v>2339</v>
      </c>
      <c r="T872" s="52">
        <f>INDEX(accounts_user!A:A,MATCH(U872,accounts_user!H:H,0))</f>
        <v>10355</v>
      </c>
      <c r="U872" t="s">
        <v>3086</v>
      </c>
    </row>
    <row r="873" spans="1:21" x14ac:dyDescent="0.25">
      <c r="A873">
        <v>1366</v>
      </c>
      <c r="C873" s="52">
        <v>79170</v>
      </c>
      <c r="G873" s="52">
        <v>2</v>
      </c>
      <c r="H873">
        <v>0</v>
      </c>
      <c r="L873" s="52">
        <f>INDEX(printer_printername!A:A,MATCH(M873,printer_printername!B:B,0))</f>
        <v>193</v>
      </c>
      <c r="M873" t="s">
        <v>14667</v>
      </c>
      <c r="N873" s="52">
        <f>INDEX(organizations_branch!A:A,MATCH(O873,organizations_branch!B:B,0))</f>
        <v>2</v>
      </c>
      <c r="O873" t="s">
        <v>6404</v>
      </c>
      <c r="T873" s="52">
        <f>INDEX(accounts_user!A:A,MATCH(U873,accounts_user!H:H,0))</f>
        <v>9872</v>
      </c>
      <c r="U873" t="s">
        <v>7574</v>
      </c>
    </row>
    <row r="874" spans="1:21" x14ac:dyDescent="0.25">
      <c r="A874">
        <v>1367</v>
      </c>
      <c r="C874" s="52">
        <v>79361</v>
      </c>
      <c r="G874" s="52">
        <v>2</v>
      </c>
      <c r="H874">
        <v>0</v>
      </c>
      <c r="L874" s="52">
        <f>INDEX(printer_printername!A:A,MATCH(M874,printer_printername!B:B,0))</f>
        <v>193</v>
      </c>
      <c r="M874" t="s">
        <v>14667</v>
      </c>
      <c r="N874" s="52">
        <f>INDEX(organizations_branch!A:A,MATCH(O874,organizations_branch!B:B,0))</f>
        <v>1</v>
      </c>
      <c r="O874" t="s">
        <v>2339</v>
      </c>
      <c r="T874" s="52">
        <f>INDEX(accounts_user!A:A,MATCH(U874,accounts_user!H:H,0))</f>
        <v>9520</v>
      </c>
      <c r="U874" t="s">
        <v>8244</v>
      </c>
    </row>
    <row r="875" spans="1:21" x14ac:dyDescent="0.25">
      <c r="A875">
        <v>1371</v>
      </c>
      <c r="C875" s="52" t="s">
        <v>4307</v>
      </c>
      <c r="G875" s="52">
        <v>1</v>
      </c>
      <c r="H875">
        <v>0</v>
      </c>
      <c r="L875" s="52">
        <f>INDEX(printer_printername!A:A,MATCH(M875,printer_printername!B:B,0))</f>
        <v>193</v>
      </c>
      <c r="M875" t="s">
        <v>14667</v>
      </c>
      <c r="N875" s="52"/>
      <c r="T875" s="52"/>
      <c r="U875" t="s">
        <v>1551</v>
      </c>
    </row>
    <row r="876" spans="1:21" x14ac:dyDescent="0.25">
      <c r="A876">
        <v>1372</v>
      </c>
      <c r="C876" s="52" t="s">
        <v>1880</v>
      </c>
      <c r="G876" s="52">
        <v>2</v>
      </c>
      <c r="H876">
        <v>0</v>
      </c>
      <c r="L876" s="52">
        <f>INDEX(printer_printername!A:A,MATCH(M876,printer_printername!B:B,0))</f>
        <v>193</v>
      </c>
      <c r="M876" t="s">
        <v>14667</v>
      </c>
      <c r="N876" s="52"/>
      <c r="T876" s="52"/>
      <c r="U876" t="s">
        <v>14672</v>
      </c>
    </row>
    <row r="877" spans="1:21" x14ac:dyDescent="0.25">
      <c r="A877">
        <v>1373</v>
      </c>
      <c r="C877" s="52">
        <v>77895</v>
      </c>
      <c r="G877" s="52">
        <v>2</v>
      </c>
      <c r="H877">
        <v>0</v>
      </c>
      <c r="L877" s="52">
        <f>INDEX(printer_printername!A:A,MATCH(M877,printer_printername!B:B,0))</f>
        <v>194</v>
      </c>
      <c r="M877" t="s">
        <v>14673</v>
      </c>
      <c r="N877" s="52">
        <f>INDEX(organizations_branch!A:A,MATCH(O877,organizations_branch!B:B,0))</f>
        <v>4</v>
      </c>
      <c r="O877" t="s">
        <v>6402</v>
      </c>
      <c r="T877" s="52">
        <f>INDEX(accounts_user!A:A,MATCH(U877,accounts_user!H:H,0))</f>
        <v>10349</v>
      </c>
      <c r="U877" t="s">
        <v>10994</v>
      </c>
    </row>
    <row r="878" spans="1:21" x14ac:dyDescent="0.25">
      <c r="A878">
        <v>1374</v>
      </c>
      <c r="C878" s="52">
        <v>77896</v>
      </c>
      <c r="G878" s="52">
        <v>2</v>
      </c>
      <c r="H878">
        <v>0</v>
      </c>
      <c r="L878" s="52">
        <f>INDEX(printer_printername!A:A,MATCH(M878,printer_printername!B:B,0))</f>
        <v>194</v>
      </c>
      <c r="M878" t="s">
        <v>14673</v>
      </c>
      <c r="N878" s="52">
        <f>INDEX(organizations_branch!A:A,MATCH(O878,organizations_branch!B:B,0))</f>
        <v>1</v>
      </c>
      <c r="O878" t="s">
        <v>2339</v>
      </c>
      <c r="T878" s="52">
        <f>INDEX(accounts_user!A:A,MATCH(U878,accounts_user!H:H,0))</f>
        <v>9016</v>
      </c>
      <c r="U878" t="s">
        <v>8943</v>
      </c>
    </row>
    <row r="879" spans="1:21" x14ac:dyDescent="0.25">
      <c r="A879">
        <v>1375</v>
      </c>
      <c r="C879" s="52">
        <v>77935</v>
      </c>
      <c r="G879" s="52">
        <v>2</v>
      </c>
      <c r="H879">
        <v>0</v>
      </c>
      <c r="L879" s="52">
        <f>INDEX(printer_printername!A:A,MATCH(M879,printer_printername!B:B,0))</f>
        <v>194</v>
      </c>
      <c r="M879" t="s">
        <v>14673</v>
      </c>
      <c r="N879" s="52">
        <f>INDEX(organizations_branch!A:A,MATCH(O879,organizations_branch!B:B,0))</f>
        <v>1</v>
      </c>
      <c r="O879" t="s">
        <v>2339</v>
      </c>
      <c r="T879" s="52">
        <f>INDEX(accounts_user!A:A,MATCH(U879,accounts_user!H:H,0))</f>
        <v>8764</v>
      </c>
      <c r="U879" t="s">
        <v>12894</v>
      </c>
    </row>
    <row r="880" spans="1:21" x14ac:dyDescent="0.25">
      <c r="A880">
        <v>1376</v>
      </c>
      <c r="C880" s="52">
        <v>77936</v>
      </c>
      <c r="G880" s="52">
        <v>2</v>
      </c>
      <c r="H880">
        <v>0</v>
      </c>
      <c r="L880" s="52">
        <f>INDEX(printer_printername!A:A,MATCH(M880,printer_printername!B:B,0))</f>
        <v>194</v>
      </c>
      <c r="M880" t="s">
        <v>14673</v>
      </c>
      <c r="N880" s="52">
        <f>INDEX(organizations_branch!A:A,MATCH(O880,organizations_branch!B:B,0))</f>
        <v>4</v>
      </c>
      <c r="O880" t="s">
        <v>6402</v>
      </c>
      <c r="T880" s="52">
        <f>INDEX(accounts_user!A:A,MATCH(U880,accounts_user!H:H,0))</f>
        <v>10341</v>
      </c>
      <c r="U880" t="s">
        <v>1694</v>
      </c>
    </row>
    <row r="881" spans="1:21" x14ac:dyDescent="0.25">
      <c r="A881">
        <v>1377</v>
      </c>
      <c r="C881" s="52">
        <v>77937</v>
      </c>
      <c r="G881" s="52">
        <v>2</v>
      </c>
      <c r="H881">
        <v>0</v>
      </c>
      <c r="L881" s="52">
        <f>INDEX(printer_printername!A:A,MATCH(M881,printer_printername!B:B,0))</f>
        <v>194</v>
      </c>
      <c r="M881" t="s">
        <v>14673</v>
      </c>
      <c r="N881" s="52">
        <f>INDEX(organizations_branch!A:A,MATCH(O881,organizations_branch!B:B,0))</f>
        <v>1</v>
      </c>
      <c r="O881" t="s">
        <v>2339</v>
      </c>
      <c r="T881" s="52">
        <f>INDEX(accounts_user!A:A,MATCH(U881,accounts_user!H:H,0))</f>
        <v>9450</v>
      </c>
      <c r="U881" t="s">
        <v>11400</v>
      </c>
    </row>
    <row r="882" spans="1:21" x14ac:dyDescent="0.25">
      <c r="A882">
        <v>1378</v>
      </c>
      <c r="C882" s="52">
        <v>77944</v>
      </c>
      <c r="G882" s="52">
        <v>2</v>
      </c>
      <c r="H882">
        <v>0</v>
      </c>
      <c r="L882" s="52">
        <f>INDEX(printer_printername!A:A,MATCH(M882,printer_printername!B:B,0))</f>
        <v>194</v>
      </c>
      <c r="M882" t="s">
        <v>14673</v>
      </c>
      <c r="N882" s="52">
        <f>INDEX(organizations_branch!A:A,MATCH(O882,organizations_branch!B:B,0))</f>
        <v>1</v>
      </c>
      <c r="O882" t="s">
        <v>2339</v>
      </c>
      <c r="T882" s="52">
        <f>INDEX(accounts_user!A:A,MATCH(U882,accounts_user!H:H,0))</f>
        <v>9570</v>
      </c>
      <c r="U882" t="s">
        <v>10528</v>
      </c>
    </row>
    <row r="883" spans="1:21" x14ac:dyDescent="0.25">
      <c r="A883">
        <v>1379</v>
      </c>
      <c r="C883" s="52">
        <v>77948</v>
      </c>
      <c r="G883" s="52">
        <v>2</v>
      </c>
      <c r="H883">
        <v>0</v>
      </c>
      <c r="L883" s="52">
        <f>INDEX(printer_printername!A:A,MATCH(M883,printer_printername!B:B,0))</f>
        <v>194</v>
      </c>
      <c r="M883" t="s">
        <v>14673</v>
      </c>
      <c r="N883" s="52">
        <f>INDEX(organizations_branch!A:A,MATCH(O883,organizations_branch!B:B,0))</f>
        <v>1</v>
      </c>
      <c r="O883" t="s">
        <v>2339</v>
      </c>
      <c r="T883" s="52">
        <f>INDEX(accounts_user!A:A,MATCH(U883,accounts_user!H:H,0))</f>
        <v>8562</v>
      </c>
      <c r="U883" t="s">
        <v>7997</v>
      </c>
    </row>
    <row r="884" spans="1:21" x14ac:dyDescent="0.25">
      <c r="A884">
        <v>1380</v>
      </c>
      <c r="C884" s="52">
        <v>77949</v>
      </c>
      <c r="G884" s="52">
        <v>2</v>
      </c>
      <c r="H884">
        <v>0</v>
      </c>
      <c r="L884" s="52">
        <f>INDEX(printer_printername!A:A,MATCH(M884,printer_printername!B:B,0))</f>
        <v>194</v>
      </c>
      <c r="M884" t="s">
        <v>14673</v>
      </c>
      <c r="N884" s="52">
        <f>INDEX(organizations_branch!A:A,MATCH(O884,organizations_branch!B:B,0))</f>
        <v>1</v>
      </c>
      <c r="O884" t="s">
        <v>2339</v>
      </c>
      <c r="T884" s="52">
        <f>INDEX(accounts_user!A:A,MATCH(U884,accounts_user!H:H,0))</f>
        <v>9456</v>
      </c>
      <c r="U884" t="s">
        <v>6996</v>
      </c>
    </row>
    <row r="885" spans="1:21" x14ac:dyDescent="0.25">
      <c r="A885">
        <v>1381</v>
      </c>
      <c r="C885" s="52">
        <v>77950</v>
      </c>
      <c r="G885" s="52">
        <v>2</v>
      </c>
      <c r="H885">
        <v>0</v>
      </c>
      <c r="L885" s="52">
        <f>INDEX(printer_printername!A:A,MATCH(M885,printer_printername!B:B,0))</f>
        <v>194</v>
      </c>
      <c r="M885" t="s">
        <v>14673</v>
      </c>
      <c r="N885" s="52">
        <f>INDEX(organizations_branch!A:A,MATCH(O885,organizations_branch!B:B,0))</f>
        <v>4</v>
      </c>
      <c r="O885" t="s">
        <v>6402</v>
      </c>
      <c r="T885" s="52">
        <f>INDEX(accounts_user!A:A,MATCH(U885,accounts_user!H:H,0))</f>
        <v>10462</v>
      </c>
      <c r="U885" t="s">
        <v>8897</v>
      </c>
    </row>
    <row r="886" spans="1:21" x14ac:dyDescent="0.25">
      <c r="A886">
        <v>1382</v>
      </c>
      <c r="C886" s="52">
        <v>77966</v>
      </c>
      <c r="G886" s="52">
        <v>2</v>
      </c>
      <c r="H886">
        <v>0</v>
      </c>
      <c r="L886" s="52">
        <f>INDEX(printer_printername!A:A,MATCH(M886,printer_printername!B:B,0))</f>
        <v>194</v>
      </c>
      <c r="M886" t="s">
        <v>14673</v>
      </c>
      <c r="N886" s="52">
        <f>INDEX(organizations_branch!A:A,MATCH(O886,organizations_branch!B:B,0))</f>
        <v>2</v>
      </c>
      <c r="O886" t="s">
        <v>6404</v>
      </c>
      <c r="T886" s="52">
        <f>INDEX(accounts_user!A:A,MATCH(U886,accounts_user!H:H,0))</f>
        <v>9674</v>
      </c>
      <c r="U886" t="s">
        <v>11773</v>
      </c>
    </row>
    <row r="887" spans="1:21" x14ac:dyDescent="0.25">
      <c r="A887">
        <v>1383</v>
      </c>
      <c r="C887" s="52">
        <v>77976</v>
      </c>
      <c r="G887" s="52">
        <v>2</v>
      </c>
      <c r="H887">
        <v>0</v>
      </c>
      <c r="L887" s="52">
        <f>INDEX(printer_printername!A:A,MATCH(M887,printer_printername!B:B,0))</f>
        <v>194</v>
      </c>
      <c r="M887" t="s">
        <v>14673</v>
      </c>
      <c r="N887" s="52">
        <f>INDEX(organizations_branch!A:A,MATCH(O887,organizations_branch!B:B,0))</f>
        <v>1</v>
      </c>
      <c r="O887" t="s">
        <v>2339</v>
      </c>
      <c r="T887" s="52">
        <f>INDEX(accounts_user!A:A,MATCH(U887,accounts_user!H:H,0))</f>
        <v>10444</v>
      </c>
      <c r="U887" t="s">
        <v>12784</v>
      </c>
    </row>
    <row r="888" spans="1:21" x14ac:dyDescent="0.25">
      <c r="A888">
        <v>1384</v>
      </c>
      <c r="C888" s="52">
        <v>77977</v>
      </c>
      <c r="G888" s="52">
        <v>2</v>
      </c>
      <c r="H888">
        <v>0</v>
      </c>
      <c r="L888" s="52">
        <f>INDEX(printer_printername!A:A,MATCH(M888,printer_printername!B:B,0))</f>
        <v>194</v>
      </c>
      <c r="M888" t="s">
        <v>14673</v>
      </c>
      <c r="N888" s="52">
        <f>INDEX(organizations_branch!A:A,MATCH(O888,organizations_branch!B:B,0))</f>
        <v>1</v>
      </c>
      <c r="O888" t="s">
        <v>2339</v>
      </c>
      <c r="T888" s="52">
        <f>INDEX(accounts_user!A:A,MATCH(U888,accounts_user!H:H,0))</f>
        <v>9247</v>
      </c>
      <c r="U888" t="s">
        <v>7775</v>
      </c>
    </row>
    <row r="889" spans="1:21" x14ac:dyDescent="0.25">
      <c r="A889">
        <v>1385</v>
      </c>
      <c r="C889" s="52">
        <v>78031</v>
      </c>
      <c r="G889" s="52">
        <v>2</v>
      </c>
      <c r="H889">
        <v>0</v>
      </c>
      <c r="L889" s="52">
        <f>INDEX(printer_printername!A:A,MATCH(M889,printer_printername!B:B,0))</f>
        <v>194</v>
      </c>
      <c r="M889" t="s">
        <v>14673</v>
      </c>
      <c r="N889" s="52">
        <f>INDEX(organizations_branch!A:A,MATCH(O889,organizations_branch!B:B,0))</f>
        <v>1</v>
      </c>
      <c r="O889" t="s">
        <v>2339</v>
      </c>
      <c r="T889" s="52">
        <f>INDEX(accounts_user!A:A,MATCH(U889,accounts_user!H:H,0))</f>
        <v>9195</v>
      </c>
      <c r="U889" t="s">
        <v>1809</v>
      </c>
    </row>
    <row r="890" spans="1:21" x14ac:dyDescent="0.25">
      <c r="A890">
        <v>1386</v>
      </c>
      <c r="C890" s="52">
        <v>78032</v>
      </c>
      <c r="G890" s="52">
        <v>2</v>
      </c>
      <c r="H890">
        <v>0</v>
      </c>
      <c r="L890" s="52">
        <f>INDEX(printer_printername!A:A,MATCH(M890,printer_printername!B:B,0))</f>
        <v>194</v>
      </c>
      <c r="M890" t="s">
        <v>14673</v>
      </c>
      <c r="N890" s="52">
        <f>INDEX(organizations_branch!A:A,MATCH(O890,organizations_branch!B:B,0))</f>
        <v>1</v>
      </c>
      <c r="O890" t="s">
        <v>2339</v>
      </c>
      <c r="T890" s="52">
        <f>INDEX(accounts_user!A:A,MATCH(U890,accounts_user!H:H,0))</f>
        <v>9530</v>
      </c>
      <c r="U890" t="s">
        <v>12038</v>
      </c>
    </row>
    <row r="891" spans="1:21" x14ac:dyDescent="0.25">
      <c r="A891">
        <v>1387</v>
      </c>
      <c r="C891" s="52">
        <v>78033</v>
      </c>
      <c r="G891" s="52">
        <v>2</v>
      </c>
      <c r="H891">
        <v>0</v>
      </c>
      <c r="L891" s="52">
        <f>INDEX(printer_printername!A:A,MATCH(M891,printer_printername!B:B,0))</f>
        <v>194</v>
      </c>
      <c r="M891" t="s">
        <v>14673</v>
      </c>
      <c r="N891" s="52">
        <f>INDEX(organizations_branch!A:A,MATCH(O891,organizations_branch!B:B,0))</f>
        <v>2</v>
      </c>
      <c r="O891" t="s">
        <v>6404</v>
      </c>
      <c r="T891" s="52">
        <f>INDEX(accounts_user!A:A,MATCH(U891,accounts_user!H:H,0))</f>
        <v>9989</v>
      </c>
      <c r="U891" t="s">
        <v>13324</v>
      </c>
    </row>
    <row r="892" spans="1:21" x14ac:dyDescent="0.25">
      <c r="A892">
        <v>1388</v>
      </c>
      <c r="C892" s="52">
        <v>78037</v>
      </c>
      <c r="G892" s="52">
        <v>2</v>
      </c>
      <c r="H892">
        <v>0</v>
      </c>
      <c r="L892" s="52">
        <f>INDEX(printer_printername!A:A,MATCH(M892,printer_printername!B:B,0))</f>
        <v>194</v>
      </c>
      <c r="M892" t="s">
        <v>14673</v>
      </c>
      <c r="N892" s="52"/>
      <c r="T892" s="52"/>
      <c r="U892" t="s">
        <v>8470</v>
      </c>
    </row>
    <row r="893" spans="1:21" x14ac:dyDescent="0.25">
      <c r="A893">
        <v>1389</v>
      </c>
      <c r="C893" s="52">
        <v>78038</v>
      </c>
      <c r="G893" s="52">
        <v>2</v>
      </c>
      <c r="H893">
        <v>0</v>
      </c>
      <c r="L893" s="52">
        <f>INDEX(printer_printername!A:A,MATCH(M893,printer_printername!B:B,0))</f>
        <v>194</v>
      </c>
      <c r="M893" t="s">
        <v>14673</v>
      </c>
      <c r="N893" s="52">
        <f>INDEX(organizations_branch!A:A,MATCH(O893,organizations_branch!B:B,0))</f>
        <v>1</v>
      </c>
      <c r="O893" t="s">
        <v>2339</v>
      </c>
      <c r="T893" s="52">
        <f>INDEX(accounts_user!A:A,MATCH(U893,accounts_user!H:H,0))</f>
        <v>9202</v>
      </c>
      <c r="U893" t="s">
        <v>10677</v>
      </c>
    </row>
    <row r="894" spans="1:21" x14ac:dyDescent="0.25">
      <c r="A894">
        <v>1390</v>
      </c>
      <c r="C894" s="52">
        <v>78039</v>
      </c>
      <c r="G894" s="52">
        <v>2</v>
      </c>
      <c r="H894">
        <v>0</v>
      </c>
      <c r="L894" s="52">
        <f>INDEX(printer_printername!A:A,MATCH(M894,printer_printername!B:B,0))</f>
        <v>194</v>
      </c>
      <c r="M894" t="s">
        <v>14673</v>
      </c>
      <c r="N894" s="52">
        <f>INDEX(organizations_branch!A:A,MATCH(O894,organizations_branch!B:B,0))</f>
        <v>1</v>
      </c>
      <c r="O894" t="s">
        <v>2339</v>
      </c>
      <c r="T894" s="52">
        <f>INDEX(accounts_user!A:A,MATCH(U894,accounts_user!H:H,0))</f>
        <v>9516</v>
      </c>
      <c r="U894" t="s">
        <v>7650</v>
      </c>
    </row>
    <row r="895" spans="1:21" x14ac:dyDescent="0.25">
      <c r="A895">
        <v>1391</v>
      </c>
      <c r="C895" s="52">
        <v>78058</v>
      </c>
      <c r="G895" s="52">
        <v>2</v>
      </c>
      <c r="H895">
        <v>0</v>
      </c>
      <c r="L895" s="52">
        <f>INDEX(printer_printername!A:A,MATCH(M895,printer_printername!B:B,0))</f>
        <v>194</v>
      </c>
      <c r="M895" t="s">
        <v>14673</v>
      </c>
      <c r="N895" s="52"/>
      <c r="T895" s="52"/>
      <c r="U895" t="s">
        <v>14674</v>
      </c>
    </row>
    <row r="896" spans="1:21" x14ac:dyDescent="0.25">
      <c r="A896">
        <v>1392</v>
      </c>
      <c r="C896" s="52">
        <v>78059</v>
      </c>
      <c r="G896" s="52">
        <v>2</v>
      </c>
      <c r="H896">
        <v>0</v>
      </c>
      <c r="L896" s="52">
        <f>INDEX(printer_printername!A:A,MATCH(M896,printer_printername!B:B,0))</f>
        <v>194</v>
      </c>
      <c r="M896" t="s">
        <v>14673</v>
      </c>
      <c r="N896" s="52">
        <f>INDEX(organizations_branch!A:A,MATCH(O896,organizations_branch!B:B,0))</f>
        <v>1</v>
      </c>
      <c r="O896" t="s">
        <v>2339</v>
      </c>
      <c r="T896" s="52">
        <f>INDEX(accounts_user!A:A,MATCH(U896,accounts_user!H:H,0))</f>
        <v>9568</v>
      </c>
      <c r="U896" t="s">
        <v>6982</v>
      </c>
    </row>
    <row r="897" spans="1:21" x14ac:dyDescent="0.25">
      <c r="A897">
        <v>1393</v>
      </c>
      <c r="C897" s="52">
        <v>78060</v>
      </c>
      <c r="G897" s="52">
        <v>2</v>
      </c>
      <c r="H897">
        <v>0</v>
      </c>
      <c r="L897" s="52">
        <f>INDEX(printer_printername!A:A,MATCH(M897,printer_printername!B:B,0))</f>
        <v>194</v>
      </c>
      <c r="M897" t="s">
        <v>14673</v>
      </c>
      <c r="N897" s="52">
        <f>INDEX(organizations_branch!A:A,MATCH(O897,organizations_branch!B:B,0))</f>
        <v>1</v>
      </c>
      <c r="O897" t="s">
        <v>2339</v>
      </c>
      <c r="T897" s="52">
        <f>INDEX(accounts_user!A:A,MATCH(U897,accounts_user!H:H,0))</f>
        <v>9559</v>
      </c>
      <c r="U897" t="s">
        <v>8049</v>
      </c>
    </row>
    <row r="898" spans="1:21" x14ac:dyDescent="0.25">
      <c r="A898">
        <v>1394</v>
      </c>
      <c r="C898" s="52">
        <v>78061</v>
      </c>
      <c r="G898" s="52">
        <v>2</v>
      </c>
      <c r="H898">
        <v>0</v>
      </c>
      <c r="L898" s="52">
        <f>INDEX(printer_printername!A:A,MATCH(M898,printer_printername!B:B,0))</f>
        <v>194</v>
      </c>
      <c r="M898" t="s">
        <v>14673</v>
      </c>
      <c r="N898" s="52">
        <f>INDEX(organizations_branch!A:A,MATCH(O898,organizations_branch!B:B,0))</f>
        <v>1</v>
      </c>
      <c r="O898" t="s">
        <v>2339</v>
      </c>
      <c r="T898" s="52">
        <f>INDEX(accounts_user!A:A,MATCH(U898,accounts_user!H:H,0))</f>
        <v>9396</v>
      </c>
      <c r="U898" t="s">
        <v>7506</v>
      </c>
    </row>
    <row r="899" spans="1:21" x14ac:dyDescent="0.25">
      <c r="A899">
        <v>1395</v>
      </c>
      <c r="C899" s="52">
        <v>78064</v>
      </c>
      <c r="G899" s="52">
        <v>2</v>
      </c>
      <c r="H899">
        <v>0</v>
      </c>
      <c r="L899" s="52">
        <f>INDEX(printer_printername!A:A,MATCH(M899,printer_printername!B:B,0))</f>
        <v>194</v>
      </c>
      <c r="M899" t="s">
        <v>14673</v>
      </c>
      <c r="N899" s="52">
        <f>INDEX(organizations_branch!A:A,MATCH(O899,organizations_branch!B:B,0))</f>
        <v>1</v>
      </c>
      <c r="O899" t="s">
        <v>2339</v>
      </c>
      <c r="T899" s="52">
        <f>INDEX(accounts_user!A:A,MATCH(U899,accounts_user!H:H,0))</f>
        <v>8520</v>
      </c>
      <c r="U899" t="s">
        <v>11500</v>
      </c>
    </row>
    <row r="900" spans="1:21" x14ac:dyDescent="0.25">
      <c r="A900">
        <v>1396</v>
      </c>
      <c r="C900" s="52">
        <v>78067</v>
      </c>
      <c r="G900" s="52">
        <v>2</v>
      </c>
      <c r="H900">
        <v>0</v>
      </c>
      <c r="L900" s="52">
        <f>INDEX(printer_printername!A:A,MATCH(M900,printer_printername!B:B,0))</f>
        <v>194</v>
      </c>
      <c r="M900" t="s">
        <v>14673</v>
      </c>
      <c r="N900" s="52">
        <f>INDEX(organizations_branch!A:A,MATCH(O900,organizations_branch!B:B,0))</f>
        <v>1</v>
      </c>
      <c r="O900" t="s">
        <v>2339</v>
      </c>
      <c r="T900" s="52">
        <f>INDEX(accounts_user!A:A,MATCH(U900,accounts_user!H:H,0))</f>
        <v>8693</v>
      </c>
      <c r="U900" t="s">
        <v>11807</v>
      </c>
    </row>
    <row r="901" spans="1:21" x14ac:dyDescent="0.25">
      <c r="A901">
        <v>1397</v>
      </c>
      <c r="C901" s="52">
        <v>78071</v>
      </c>
      <c r="G901" s="52">
        <v>2</v>
      </c>
      <c r="H901">
        <v>0</v>
      </c>
      <c r="L901" s="52">
        <f>INDEX(printer_printername!A:A,MATCH(M901,printer_printername!B:B,0))</f>
        <v>194</v>
      </c>
      <c r="M901" t="s">
        <v>14673</v>
      </c>
      <c r="N901" s="52">
        <f>INDEX(organizations_branch!A:A,MATCH(O901,organizations_branch!B:B,0))</f>
        <v>2</v>
      </c>
      <c r="O901" t="s">
        <v>6404</v>
      </c>
      <c r="T901" s="52">
        <f>INDEX(accounts_user!A:A,MATCH(U901,accounts_user!H:H,0))</f>
        <v>9628</v>
      </c>
      <c r="U901" t="s">
        <v>9613</v>
      </c>
    </row>
    <row r="902" spans="1:21" x14ac:dyDescent="0.25">
      <c r="A902">
        <v>1398</v>
      </c>
      <c r="C902" s="52">
        <v>78072</v>
      </c>
      <c r="G902" s="52">
        <v>2</v>
      </c>
      <c r="H902">
        <v>0</v>
      </c>
      <c r="L902" s="52">
        <f>INDEX(printer_printername!A:A,MATCH(M902,printer_printername!B:B,0))</f>
        <v>194</v>
      </c>
      <c r="M902" t="s">
        <v>14673</v>
      </c>
      <c r="N902" s="52">
        <f>INDEX(organizations_branch!A:A,MATCH(O902,organizations_branch!B:B,0))</f>
        <v>1</v>
      </c>
      <c r="O902" t="s">
        <v>2339</v>
      </c>
      <c r="T902" s="52">
        <f>INDEX(accounts_user!A:A,MATCH(U902,accounts_user!H:H,0))</f>
        <v>9023</v>
      </c>
      <c r="U902" t="s">
        <v>7584</v>
      </c>
    </row>
    <row r="903" spans="1:21" x14ac:dyDescent="0.25">
      <c r="A903">
        <v>1399</v>
      </c>
      <c r="C903" s="52">
        <v>78073</v>
      </c>
      <c r="G903" s="52">
        <v>1</v>
      </c>
      <c r="H903">
        <v>0</v>
      </c>
      <c r="L903" s="52">
        <f>INDEX(printer_printername!A:A,MATCH(M903,printer_printername!B:B,0))</f>
        <v>194</v>
      </c>
      <c r="M903" t="s">
        <v>14673</v>
      </c>
      <c r="N903" s="52"/>
      <c r="T903" s="52"/>
      <c r="U903" t="s">
        <v>1551</v>
      </c>
    </row>
    <row r="904" spans="1:21" x14ac:dyDescent="0.25">
      <c r="A904">
        <v>1400</v>
      </c>
      <c r="C904" s="52">
        <v>78076</v>
      </c>
      <c r="G904" s="52">
        <v>1</v>
      </c>
      <c r="H904">
        <v>0</v>
      </c>
      <c r="L904" s="52">
        <f>INDEX(printer_printername!A:A,MATCH(M904,printer_printername!B:B,0))</f>
        <v>194</v>
      </c>
      <c r="M904" t="s">
        <v>14673</v>
      </c>
      <c r="N904" s="52"/>
      <c r="T904" s="52"/>
      <c r="U904" t="s">
        <v>1551</v>
      </c>
    </row>
    <row r="905" spans="1:21" x14ac:dyDescent="0.25">
      <c r="A905">
        <v>1401</v>
      </c>
      <c r="C905" s="52">
        <v>78082</v>
      </c>
      <c r="G905" s="52">
        <v>2</v>
      </c>
      <c r="H905">
        <v>0</v>
      </c>
      <c r="L905" s="52">
        <f>INDEX(printer_printername!A:A,MATCH(M905,printer_printername!B:B,0))</f>
        <v>194</v>
      </c>
      <c r="M905" t="s">
        <v>14673</v>
      </c>
      <c r="N905" s="52">
        <f>INDEX(organizations_branch!A:A,MATCH(O905,organizations_branch!B:B,0))</f>
        <v>2</v>
      </c>
      <c r="O905" t="s">
        <v>6404</v>
      </c>
      <c r="T905" s="52">
        <f>INDEX(accounts_user!A:A,MATCH(U905,accounts_user!H:H,0))</f>
        <v>9754</v>
      </c>
      <c r="U905" t="s">
        <v>13732</v>
      </c>
    </row>
    <row r="906" spans="1:21" x14ac:dyDescent="0.25">
      <c r="A906">
        <v>1402</v>
      </c>
      <c r="C906" s="52">
        <v>78094</v>
      </c>
      <c r="G906" s="52">
        <v>2</v>
      </c>
      <c r="H906">
        <v>0</v>
      </c>
      <c r="L906" s="52">
        <f>INDEX(printer_printername!A:A,MATCH(M906,printer_printername!B:B,0))</f>
        <v>194</v>
      </c>
      <c r="M906" t="s">
        <v>14673</v>
      </c>
      <c r="N906" s="52">
        <f>INDEX(organizations_branch!A:A,MATCH(O906,organizations_branch!B:B,0))</f>
        <v>4</v>
      </c>
      <c r="O906" t="s">
        <v>6402</v>
      </c>
      <c r="T906" s="52">
        <f>INDEX(accounts_user!A:A,MATCH(U906,accounts_user!H:H,0))</f>
        <v>10399</v>
      </c>
      <c r="U906" t="s">
        <v>12856</v>
      </c>
    </row>
    <row r="907" spans="1:21" x14ac:dyDescent="0.25">
      <c r="A907">
        <v>1403</v>
      </c>
      <c r="C907" s="52">
        <v>78095</v>
      </c>
      <c r="G907" s="52">
        <v>2</v>
      </c>
      <c r="H907">
        <v>0</v>
      </c>
      <c r="L907" s="52">
        <f>INDEX(printer_printername!A:A,MATCH(M907,printer_printername!B:B,0))</f>
        <v>194</v>
      </c>
      <c r="M907" t="s">
        <v>14673</v>
      </c>
      <c r="N907" s="52">
        <f>INDEX(organizations_branch!A:A,MATCH(O907,organizations_branch!B:B,0))</f>
        <v>1</v>
      </c>
      <c r="O907" t="s">
        <v>2339</v>
      </c>
      <c r="T907" s="52">
        <f>INDEX(accounts_user!A:A,MATCH(U907,accounts_user!H:H,0))</f>
        <v>9330</v>
      </c>
      <c r="U907" t="s">
        <v>7942</v>
      </c>
    </row>
    <row r="908" spans="1:21" x14ac:dyDescent="0.25">
      <c r="A908">
        <v>1404</v>
      </c>
      <c r="C908" s="52">
        <v>78096</v>
      </c>
      <c r="G908" s="52">
        <v>2</v>
      </c>
      <c r="H908">
        <v>0</v>
      </c>
      <c r="L908" s="52">
        <f>INDEX(printer_printername!A:A,MATCH(M908,printer_printername!B:B,0))</f>
        <v>194</v>
      </c>
      <c r="M908" t="s">
        <v>14673</v>
      </c>
      <c r="N908" s="52">
        <f>INDEX(organizations_branch!A:A,MATCH(O908,organizations_branch!B:B,0))</f>
        <v>1</v>
      </c>
      <c r="O908" t="s">
        <v>2339</v>
      </c>
      <c r="T908" s="52">
        <f>INDEX(accounts_user!A:A,MATCH(U908,accounts_user!H:H,0))</f>
        <v>8457</v>
      </c>
      <c r="U908" t="s">
        <v>7508</v>
      </c>
    </row>
    <row r="909" spans="1:21" x14ac:dyDescent="0.25">
      <c r="A909">
        <v>1405</v>
      </c>
      <c r="C909" s="52">
        <v>78097</v>
      </c>
      <c r="G909" s="52">
        <v>2</v>
      </c>
      <c r="H909">
        <v>0</v>
      </c>
      <c r="L909" s="52">
        <f>INDEX(printer_printername!A:A,MATCH(M909,printer_printername!B:B,0))</f>
        <v>194</v>
      </c>
      <c r="M909" t="s">
        <v>14673</v>
      </c>
      <c r="N909" s="52">
        <f>INDEX(organizations_branch!A:A,MATCH(O909,organizations_branch!B:B,0))</f>
        <v>2</v>
      </c>
      <c r="O909" t="s">
        <v>6404</v>
      </c>
      <c r="T909" s="52">
        <f>INDEX(accounts_user!A:A,MATCH(U909,accounts_user!H:H,0))</f>
        <v>10132</v>
      </c>
      <c r="U909" t="s">
        <v>11907</v>
      </c>
    </row>
    <row r="910" spans="1:21" x14ac:dyDescent="0.25">
      <c r="A910">
        <v>1406</v>
      </c>
      <c r="C910" s="52">
        <v>78098</v>
      </c>
      <c r="G910" s="52">
        <v>2</v>
      </c>
      <c r="H910">
        <v>0</v>
      </c>
      <c r="L910" s="52">
        <f>INDEX(printer_printername!A:A,MATCH(M910,printer_printername!B:B,0))</f>
        <v>194</v>
      </c>
      <c r="M910" t="s">
        <v>14673</v>
      </c>
      <c r="N910" s="52">
        <f>INDEX(organizations_branch!A:A,MATCH(O910,organizations_branch!B:B,0))</f>
        <v>1</v>
      </c>
      <c r="O910" t="s">
        <v>2339</v>
      </c>
      <c r="T910" s="52">
        <f>INDEX(accounts_user!A:A,MATCH(U910,accounts_user!H:H,0))</f>
        <v>10345</v>
      </c>
      <c r="U910" t="s">
        <v>12799</v>
      </c>
    </row>
    <row r="911" spans="1:21" x14ac:dyDescent="0.25">
      <c r="A911">
        <v>1407</v>
      </c>
      <c r="C911" s="52">
        <v>78131</v>
      </c>
      <c r="G911" s="52">
        <v>2</v>
      </c>
      <c r="H911">
        <v>0</v>
      </c>
      <c r="L911" s="52">
        <f>INDEX(printer_printername!A:A,MATCH(M911,printer_printername!B:B,0))</f>
        <v>194</v>
      </c>
      <c r="M911" t="s">
        <v>14673</v>
      </c>
      <c r="N911" s="52">
        <f>INDEX(organizations_branch!A:A,MATCH(O911,organizations_branch!B:B,0))</f>
        <v>2</v>
      </c>
      <c r="O911" t="s">
        <v>6404</v>
      </c>
      <c r="T911" s="52">
        <f>INDEX(accounts_user!A:A,MATCH(U911,accounts_user!H:H,0))</f>
        <v>9946</v>
      </c>
      <c r="U911" t="s">
        <v>13113</v>
      </c>
    </row>
    <row r="912" spans="1:21" x14ac:dyDescent="0.25">
      <c r="A912">
        <v>1408</v>
      </c>
      <c r="C912" s="52">
        <v>78290</v>
      </c>
      <c r="G912" s="52">
        <v>2</v>
      </c>
      <c r="H912">
        <v>0</v>
      </c>
      <c r="L912" s="52">
        <f>INDEX(printer_printername!A:A,MATCH(M912,printer_printername!B:B,0))</f>
        <v>194</v>
      </c>
      <c r="M912" t="s">
        <v>14673</v>
      </c>
      <c r="N912" s="52">
        <f>INDEX(organizations_branch!A:A,MATCH(O912,organizations_branch!B:B,0))</f>
        <v>2</v>
      </c>
      <c r="O912" t="s">
        <v>6404</v>
      </c>
      <c r="T912" s="52">
        <f>INDEX(accounts_user!A:A,MATCH(U912,accounts_user!H:H,0))</f>
        <v>10102</v>
      </c>
      <c r="U912" t="s">
        <v>8459</v>
      </c>
    </row>
    <row r="913" spans="1:21" x14ac:dyDescent="0.25">
      <c r="A913">
        <v>1409</v>
      </c>
      <c r="C913" s="52">
        <v>78310</v>
      </c>
      <c r="G913" s="52">
        <v>2</v>
      </c>
      <c r="H913">
        <v>0</v>
      </c>
      <c r="L913" s="52">
        <f>INDEX(printer_printername!A:A,MATCH(M913,printer_printername!B:B,0))</f>
        <v>194</v>
      </c>
      <c r="M913" t="s">
        <v>14673</v>
      </c>
      <c r="N913" s="52">
        <f>INDEX(organizations_branch!A:A,MATCH(O913,organizations_branch!B:B,0))</f>
        <v>1</v>
      </c>
      <c r="O913" t="s">
        <v>2339</v>
      </c>
      <c r="T913" s="52">
        <f>INDEX(accounts_user!A:A,MATCH(U913,accounts_user!H:H,0))</f>
        <v>10407</v>
      </c>
      <c r="U913" t="s">
        <v>7465</v>
      </c>
    </row>
    <row r="914" spans="1:21" x14ac:dyDescent="0.25">
      <c r="A914">
        <v>1410</v>
      </c>
      <c r="C914" s="52">
        <v>78311</v>
      </c>
      <c r="G914" s="52">
        <v>2</v>
      </c>
      <c r="H914">
        <v>0</v>
      </c>
      <c r="L914" s="52">
        <f>INDEX(printer_printername!A:A,MATCH(M914,printer_printername!B:B,0))</f>
        <v>194</v>
      </c>
      <c r="M914" t="s">
        <v>14673</v>
      </c>
      <c r="N914" s="52">
        <f>INDEX(organizations_branch!A:A,MATCH(O914,organizations_branch!B:B,0))</f>
        <v>2</v>
      </c>
      <c r="O914" t="s">
        <v>6404</v>
      </c>
      <c r="T914" s="52">
        <f>INDEX(accounts_user!A:A,MATCH(U914,accounts_user!H:H,0))</f>
        <v>10084</v>
      </c>
      <c r="U914" t="s">
        <v>12102</v>
      </c>
    </row>
    <row r="915" spans="1:21" x14ac:dyDescent="0.25">
      <c r="A915">
        <v>1411</v>
      </c>
      <c r="C915" s="52">
        <v>78312</v>
      </c>
      <c r="G915" s="52">
        <v>2</v>
      </c>
      <c r="H915">
        <v>0</v>
      </c>
      <c r="L915" s="52">
        <f>INDEX(printer_printername!A:A,MATCH(M915,printer_printername!B:B,0))</f>
        <v>194</v>
      </c>
      <c r="M915" t="s">
        <v>14673</v>
      </c>
      <c r="N915" s="52"/>
      <c r="T915" s="52"/>
      <c r="U915" s="185" t="s">
        <v>14675</v>
      </c>
    </row>
    <row r="916" spans="1:21" x14ac:dyDescent="0.25">
      <c r="A916">
        <v>1412</v>
      </c>
      <c r="C916" s="52">
        <v>78313</v>
      </c>
      <c r="G916" s="52">
        <v>2</v>
      </c>
      <c r="H916">
        <v>0</v>
      </c>
      <c r="L916" s="52">
        <f>INDEX(printer_printername!A:A,MATCH(M916,printer_printername!B:B,0))</f>
        <v>194</v>
      </c>
      <c r="M916" t="s">
        <v>14673</v>
      </c>
      <c r="N916" s="52">
        <f>INDEX(organizations_branch!A:A,MATCH(O916,organizations_branch!B:B,0))</f>
        <v>1</v>
      </c>
      <c r="O916" t="s">
        <v>2339</v>
      </c>
      <c r="T916" s="52" t="e">
        <f>INDEX(accounts_user!A:A,MATCH(U916,accounts_user!H:H,0))</f>
        <v>#N/A</v>
      </c>
      <c r="U916" t="s">
        <v>7684</v>
      </c>
    </row>
    <row r="917" spans="1:21" x14ac:dyDescent="0.25">
      <c r="A917">
        <v>1413</v>
      </c>
      <c r="C917" s="52">
        <v>78314</v>
      </c>
      <c r="G917" s="52">
        <v>2</v>
      </c>
      <c r="H917">
        <v>0</v>
      </c>
      <c r="L917" s="52">
        <f>INDEX(printer_printername!A:A,MATCH(M917,printer_printername!B:B,0))</f>
        <v>194</v>
      </c>
      <c r="M917" t="s">
        <v>14673</v>
      </c>
      <c r="N917" s="52">
        <f>INDEX(organizations_branch!A:A,MATCH(O917,organizations_branch!B:B,0))</f>
        <v>1</v>
      </c>
      <c r="O917" t="s">
        <v>2339</v>
      </c>
      <c r="T917" s="52">
        <f>INDEX(accounts_user!A:A,MATCH(U917,accounts_user!H:H,0))</f>
        <v>10375</v>
      </c>
      <c r="U917" t="s">
        <v>9812</v>
      </c>
    </row>
    <row r="918" spans="1:21" x14ac:dyDescent="0.25">
      <c r="A918">
        <v>1414</v>
      </c>
      <c r="C918" s="52">
        <v>78315</v>
      </c>
      <c r="G918" s="52">
        <v>2</v>
      </c>
      <c r="H918">
        <v>0</v>
      </c>
      <c r="L918" s="52">
        <f>INDEX(printer_printername!A:A,MATCH(M918,printer_printername!B:B,0))</f>
        <v>194</v>
      </c>
      <c r="M918" t="s">
        <v>14673</v>
      </c>
      <c r="N918" s="52">
        <f>INDEX(organizations_branch!A:A,MATCH(O918,organizations_branch!B:B,0))</f>
        <v>2</v>
      </c>
      <c r="O918" t="s">
        <v>6404</v>
      </c>
      <c r="T918" s="52">
        <f>INDEX(accounts_user!A:A,MATCH(U918,accounts_user!H:H,0))</f>
        <v>9868</v>
      </c>
      <c r="U918" t="s">
        <v>13754</v>
      </c>
    </row>
    <row r="919" spans="1:21" x14ac:dyDescent="0.25">
      <c r="A919">
        <v>1415</v>
      </c>
      <c r="C919" s="52">
        <v>78324</v>
      </c>
      <c r="G919" s="52">
        <v>2</v>
      </c>
      <c r="H919">
        <v>0</v>
      </c>
      <c r="L919" s="52">
        <f>INDEX(printer_printername!A:A,MATCH(M919,printer_printername!B:B,0))</f>
        <v>194</v>
      </c>
      <c r="M919" t="s">
        <v>14673</v>
      </c>
      <c r="N919" s="52">
        <f>INDEX(organizations_branch!A:A,MATCH(O919,organizations_branch!B:B,0))</f>
        <v>2</v>
      </c>
      <c r="O919" t="s">
        <v>6404</v>
      </c>
      <c r="T919" s="52">
        <f>INDEX(accounts_user!A:A,MATCH(U919,accounts_user!H:H,0))</f>
        <v>9671</v>
      </c>
      <c r="U919" t="s">
        <v>13437</v>
      </c>
    </row>
    <row r="920" spans="1:21" x14ac:dyDescent="0.25">
      <c r="A920">
        <v>1416</v>
      </c>
      <c r="C920" s="52">
        <v>78325</v>
      </c>
      <c r="G920" s="52">
        <v>1</v>
      </c>
      <c r="H920">
        <v>0</v>
      </c>
      <c r="L920" s="52">
        <f>INDEX(printer_printername!A:A,MATCH(M920,printer_printername!B:B,0))</f>
        <v>194</v>
      </c>
      <c r="M920" t="s">
        <v>14673</v>
      </c>
      <c r="N920" s="52"/>
      <c r="T920" s="52"/>
      <c r="U920" t="s">
        <v>1551</v>
      </c>
    </row>
    <row r="921" spans="1:21" x14ac:dyDescent="0.25">
      <c r="A921">
        <v>1417</v>
      </c>
      <c r="C921" s="52">
        <v>78326</v>
      </c>
      <c r="G921" s="52">
        <v>2</v>
      </c>
      <c r="H921">
        <v>0</v>
      </c>
      <c r="L921" s="52">
        <f>INDEX(printer_printername!A:A,MATCH(M921,printer_printername!B:B,0))</f>
        <v>194</v>
      </c>
      <c r="M921" t="s">
        <v>14673</v>
      </c>
      <c r="N921" s="52">
        <f>INDEX(organizations_branch!A:A,MATCH(O921,organizations_branch!B:B,0))</f>
        <v>2</v>
      </c>
      <c r="O921" t="s">
        <v>6404</v>
      </c>
      <c r="T921" s="52">
        <f>INDEX(accounts_user!A:A,MATCH(U921,accounts_user!H:H,0))</f>
        <v>9977</v>
      </c>
      <c r="U921" t="s">
        <v>13823</v>
      </c>
    </row>
    <row r="922" spans="1:21" x14ac:dyDescent="0.25">
      <c r="A922">
        <v>1418</v>
      </c>
      <c r="C922" s="52">
        <v>78328</v>
      </c>
      <c r="G922" s="52">
        <v>1</v>
      </c>
      <c r="H922">
        <v>0</v>
      </c>
      <c r="L922" s="52">
        <f>INDEX(printer_printername!A:A,MATCH(M922,printer_printername!B:B,0))</f>
        <v>194</v>
      </c>
      <c r="M922" t="s">
        <v>14673</v>
      </c>
      <c r="N922" s="52"/>
      <c r="T922" s="52"/>
      <c r="U922" t="s">
        <v>1551</v>
      </c>
    </row>
    <row r="923" spans="1:21" x14ac:dyDescent="0.25">
      <c r="A923">
        <v>1419</v>
      </c>
      <c r="C923" s="52">
        <v>78329</v>
      </c>
      <c r="G923" s="52">
        <v>2</v>
      </c>
      <c r="H923">
        <v>0</v>
      </c>
      <c r="L923" s="52">
        <f>INDEX(printer_printername!A:A,MATCH(M923,printer_printername!B:B,0))</f>
        <v>194</v>
      </c>
      <c r="M923" t="s">
        <v>14673</v>
      </c>
      <c r="N923" s="52">
        <f>INDEX(organizations_branch!A:A,MATCH(O923,organizations_branch!B:B,0))</f>
        <v>4</v>
      </c>
      <c r="O923" t="s">
        <v>6402</v>
      </c>
      <c r="T923" s="52">
        <f>INDEX(accounts_user!A:A,MATCH(U923,accounts_user!H:H,0))</f>
        <v>10338</v>
      </c>
      <c r="U923" t="s">
        <v>12666</v>
      </c>
    </row>
    <row r="924" spans="1:21" x14ac:dyDescent="0.25">
      <c r="A924">
        <v>1420</v>
      </c>
      <c r="C924" s="52">
        <v>78330</v>
      </c>
      <c r="G924" s="52">
        <v>2</v>
      </c>
      <c r="H924">
        <v>0</v>
      </c>
      <c r="L924" s="52">
        <f>INDEX(printer_printername!A:A,MATCH(M924,printer_printername!B:B,0))</f>
        <v>194</v>
      </c>
      <c r="M924" t="s">
        <v>14673</v>
      </c>
      <c r="N924" s="52">
        <f>INDEX(organizations_branch!A:A,MATCH(O924,organizations_branch!B:B,0))</f>
        <v>1</v>
      </c>
      <c r="O924" t="s">
        <v>2339</v>
      </c>
      <c r="T924" s="52">
        <f>INDEX(accounts_user!A:A,MATCH(U924,accounts_user!H:H,0))</f>
        <v>9149</v>
      </c>
      <c r="U924" t="s">
        <v>8278</v>
      </c>
    </row>
    <row r="925" spans="1:21" x14ac:dyDescent="0.25">
      <c r="A925">
        <v>1421</v>
      </c>
      <c r="C925" s="52">
        <v>78331</v>
      </c>
      <c r="G925" s="52">
        <v>2</v>
      </c>
      <c r="H925">
        <v>0</v>
      </c>
      <c r="L925" s="52">
        <f>INDEX(printer_printername!A:A,MATCH(M925,printer_printername!B:B,0))</f>
        <v>194</v>
      </c>
      <c r="M925" t="s">
        <v>14673</v>
      </c>
      <c r="N925" s="52">
        <f>INDEX(organizations_branch!A:A,MATCH(O925,organizations_branch!B:B,0))</f>
        <v>1</v>
      </c>
      <c r="O925" t="s">
        <v>2339</v>
      </c>
      <c r="T925" s="52">
        <f>INDEX(accounts_user!A:A,MATCH(U925,accounts_user!H:H,0))</f>
        <v>8622</v>
      </c>
      <c r="U925" t="s">
        <v>10659</v>
      </c>
    </row>
    <row r="926" spans="1:21" x14ac:dyDescent="0.25">
      <c r="A926">
        <v>1422</v>
      </c>
      <c r="C926" s="52">
        <v>78333</v>
      </c>
      <c r="G926" s="52">
        <v>2</v>
      </c>
      <c r="H926">
        <v>0</v>
      </c>
      <c r="L926" s="52">
        <f>INDEX(printer_printername!A:A,MATCH(M926,printer_printername!B:B,0))</f>
        <v>194</v>
      </c>
      <c r="M926" t="s">
        <v>14673</v>
      </c>
      <c r="N926" s="52"/>
      <c r="T926" s="52"/>
      <c r="U926" t="s">
        <v>7548</v>
      </c>
    </row>
    <row r="927" spans="1:21" x14ac:dyDescent="0.25">
      <c r="A927">
        <v>1423</v>
      </c>
      <c r="C927" s="52">
        <v>78334</v>
      </c>
      <c r="G927" s="52">
        <v>2</v>
      </c>
      <c r="H927">
        <v>0</v>
      </c>
      <c r="L927" s="52">
        <f>INDEX(printer_printername!A:A,MATCH(M927,printer_printername!B:B,0))</f>
        <v>194</v>
      </c>
      <c r="M927" t="s">
        <v>14673</v>
      </c>
      <c r="N927" s="52">
        <f>INDEX(organizations_branch!A:A,MATCH(O927,organizations_branch!B:B,0))</f>
        <v>1</v>
      </c>
      <c r="O927" t="s">
        <v>2339</v>
      </c>
      <c r="T927" s="52">
        <f>INDEX(accounts_user!A:A,MATCH(U927,accounts_user!H:H,0))</f>
        <v>8777</v>
      </c>
      <c r="U927" t="s">
        <v>1564</v>
      </c>
    </row>
    <row r="928" spans="1:21" x14ac:dyDescent="0.25">
      <c r="A928">
        <v>1424</v>
      </c>
      <c r="C928" s="52">
        <v>78335</v>
      </c>
      <c r="G928" s="52">
        <v>2</v>
      </c>
      <c r="H928">
        <v>0</v>
      </c>
      <c r="L928" s="52">
        <f>INDEX(printer_printername!A:A,MATCH(M928,printer_printername!B:B,0))</f>
        <v>194</v>
      </c>
      <c r="M928" t="s">
        <v>14673</v>
      </c>
      <c r="N928" s="52">
        <f>INDEX(organizations_branch!A:A,MATCH(O928,organizations_branch!B:B,0))</f>
        <v>1</v>
      </c>
      <c r="O928" t="s">
        <v>2339</v>
      </c>
      <c r="T928" s="52">
        <f>INDEX(accounts_user!A:A,MATCH(U928,accounts_user!H:H,0))</f>
        <v>8918</v>
      </c>
      <c r="U928" t="s">
        <v>7825</v>
      </c>
    </row>
    <row r="929" spans="1:21" x14ac:dyDescent="0.25">
      <c r="A929">
        <v>1425</v>
      </c>
      <c r="C929" s="52">
        <v>78337</v>
      </c>
      <c r="G929" s="52">
        <v>2</v>
      </c>
      <c r="H929">
        <v>0</v>
      </c>
      <c r="L929" s="52">
        <f>INDEX(printer_printername!A:A,MATCH(M929,printer_printername!B:B,0))</f>
        <v>194</v>
      </c>
      <c r="M929" t="s">
        <v>14673</v>
      </c>
      <c r="N929" s="52">
        <f>INDEX(organizations_branch!A:A,MATCH(O929,organizations_branch!B:B,0))</f>
        <v>1</v>
      </c>
      <c r="O929" t="s">
        <v>2339</v>
      </c>
      <c r="T929" s="52">
        <f>INDEX(accounts_user!A:A,MATCH(U929,accounts_user!H:H,0))</f>
        <v>8549</v>
      </c>
      <c r="U929" t="s">
        <v>7125</v>
      </c>
    </row>
    <row r="930" spans="1:21" x14ac:dyDescent="0.25">
      <c r="A930">
        <v>1426</v>
      </c>
      <c r="C930" s="52">
        <v>78338</v>
      </c>
      <c r="G930" s="52">
        <v>2</v>
      </c>
      <c r="H930">
        <v>0</v>
      </c>
      <c r="L930" s="52">
        <f>INDEX(printer_printername!A:A,MATCH(M930,printer_printername!B:B,0))</f>
        <v>194</v>
      </c>
      <c r="M930" t="s">
        <v>14673</v>
      </c>
      <c r="N930" s="52">
        <f>INDEX(organizations_branch!A:A,MATCH(O930,organizations_branch!B:B,0))</f>
        <v>2</v>
      </c>
      <c r="O930" t="s">
        <v>6404</v>
      </c>
      <c r="T930" s="52">
        <f>INDEX(accounts_user!A:A,MATCH(U930,accounts_user!H:H,0))</f>
        <v>9641</v>
      </c>
      <c r="U930" t="s">
        <v>11297</v>
      </c>
    </row>
    <row r="931" spans="1:21" x14ac:dyDescent="0.25">
      <c r="A931">
        <v>1427</v>
      </c>
      <c r="C931" s="52">
        <v>78338</v>
      </c>
      <c r="G931" s="52">
        <v>2</v>
      </c>
      <c r="H931">
        <v>0</v>
      </c>
      <c r="L931" s="52">
        <f>INDEX(printer_printername!A:A,MATCH(M931,printer_printername!B:B,0))</f>
        <v>194</v>
      </c>
      <c r="M931" t="s">
        <v>14673</v>
      </c>
      <c r="N931" s="52">
        <f>INDEX(organizations_branch!A:A,MATCH(O931,organizations_branch!B:B,0))</f>
        <v>2</v>
      </c>
      <c r="O931" t="s">
        <v>6404</v>
      </c>
      <c r="T931" s="52">
        <f>INDEX(accounts_user!A:A,MATCH(U931,accounts_user!H:H,0))</f>
        <v>9918</v>
      </c>
      <c r="U931" t="s">
        <v>7435</v>
      </c>
    </row>
    <row r="932" spans="1:21" x14ac:dyDescent="0.25">
      <c r="A932">
        <v>1428</v>
      </c>
      <c r="C932" s="52">
        <v>78339</v>
      </c>
      <c r="G932" s="52">
        <v>2</v>
      </c>
      <c r="H932">
        <v>0</v>
      </c>
      <c r="L932" s="52">
        <f>INDEX(printer_printername!A:A,MATCH(M932,printer_printername!B:B,0))</f>
        <v>194</v>
      </c>
      <c r="M932" t="s">
        <v>14673</v>
      </c>
      <c r="N932" s="52">
        <f>INDEX(organizations_branch!A:A,MATCH(O932,organizations_branch!B:B,0))</f>
        <v>1</v>
      </c>
      <c r="O932" t="s">
        <v>2339</v>
      </c>
      <c r="T932" s="52">
        <f>INDEX(accounts_user!A:A,MATCH(U932,accounts_user!H:H,0))</f>
        <v>10370</v>
      </c>
      <c r="U932" t="s">
        <v>14676</v>
      </c>
    </row>
    <row r="933" spans="1:21" x14ac:dyDescent="0.25">
      <c r="A933">
        <v>1429</v>
      </c>
      <c r="C933" s="52">
        <v>78342</v>
      </c>
      <c r="G933" s="52">
        <v>2</v>
      </c>
      <c r="H933">
        <v>0</v>
      </c>
      <c r="L933" s="52">
        <f>INDEX(printer_printername!A:A,MATCH(M933,printer_printername!B:B,0))</f>
        <v>194</v>
      </c>
      <c r="M933" t="s">
        <v>14673</v>
      </c>
      <c r="N933" s="52">
        <f>INDEX(organizations_branch!A:A,MATCH(O933,organizations_branch!B:B,0))</f>
        <v>1</v>
      </c>
      <c r="O933" t="s">
        <v>2339</v>
      </c>
      <c r="T933" s="52">
        <f>INDEX(accounts_user!A:A,MATCH(U933,accounts_user!H:H,0))</f>
        <v>9085</v>
      </c>
      <c r="U933" t="s">
        <v>11466</v>
      </c>
    </row>
    <row r="934" spans="1:21" x14ac:dyDescent="0.25">
      <c r="A934">
        <v>1430</v>
      </c>
      <c r="C934" s="52">
        <v>78343</v>
      </c>
      <c r="G934" s="52">
        <v>2</v>
      </c>
      <c r="H934">
        <v>0</v>
      </c>
      <c r="L934" s="52">
        <f>INDEX(printer_printername!A:A,MATCH(M934,printer_printername!B:B,0))</f>
        <v>194</v>
      </c>
      <c r="M934" t="s">
        <v>14673</v>
      </c>
      <c r="N934" s="52">
        <f>INDEX(organizations_branch!A:A,MATCH(O934,organizations_branch!B:B,0))</f>
        <v>1</v>
      </c>
      <c r="O934" t="s">
        <v>2339</v>
      </c>
      <c r="T934" s="52">
        <f>INDEX(accounts_user!A:A,MATCH(U934,accounts_user!H:H,0))</f>
        <v>9126</v>
      </c>
      <c r="U934" t="s">
        <v>7521</v>
      </c>
    </row>
    <row r="935" spans="1:21" x14ac:dyDescent="0.25">
      <c r="A935">
        <v>1431</v>
      </c>
      <c r="C935" s="52">
        <v>78344</v>
      </c>
      <c r="G935" s="52">
        <v>2</v>
      </c>
      <c r="H935">
        <v>0</v>
      </c>
      <c r="L935" s="52">
        <f>INDEX(printer_printername!A:A,MATCH(M935,printer_printername!B:B,0))</f>
        <v>194</v>
      </c>
      <c r="M935" t="s">
        <v>14673</v>
      </c>
      <c r="N935" s="52">
        <f>INDEX(organizations_branch!A:A,MATCH(O935,organizations_branch!B:B,0))</f>
        <v>2</v>
      </c>
      <c r="O935" t="s">
        <v>6404</v>
      </c>
      <c r="T935" s="52">
        <f>INDEX(accounts_user!A:A,MATCH(U935,accounts_user!H:H,0))</f>
        <v>9746</v>
      </c>
      <c r="U935" t="s">
        <v>11311</v>
      </c>
    </row>
    <row r="936" spans="1:21" x14ac:dyDescent="0.25">
      <c r="A936">
        <v>1432</v>
      </c>
      <c r="C936" s="52">
        <v>78345</v>
      </c>
      <c r="G936" s="52">
        <v>2</v>
      </c>
      <c r="H936">
        <v>0</v>
      </c>
      <c r="L936" s="52">
        <f>INDEX(printer_printername!A:A,MATCH(M936,printer_printername!B:B,0))</f>
        <v>194</v>
      </c>
      <c r="M936" t="s">
        <v>14673</v>
      </c>
      <c r="N936" s="52">
        <f>INDEX(organizations_branch!A:A,MATCH(O936,organizations_branch!B:B,0))</f>
        <v>1</v>
      </c>
      <c r="O936" t="s">
        <v>2339</v>
      </c>
      <c r="T936" s="52">
        <f>INDEX(accounts_user!A:A,MATCH(U936,accounts_user!H:H,0))</f>
        <v>9421</v>
      </c>
      <c r="U936" t="s">
        <v>7702</v>
      </c>
    </row>
    <row r="937" spans="1:21" x14ac:dyDescent="0.25">
      <c r="A937">
        <v>1433</v>
      </c>
      <c r="C937" s="52">
        <v>78346</v>
      </c>
      <c r="G937" s="52">
        <v>2</v>
      </c>
      <c r="H937">
        <v>0</v>
      </c>
      <c r="L937" s="52">
        <f>INDEX(printer_printername!A:A,MATCH(M937,printer_printername!B:B,0))</f>
        <v>194</v>
      </c>
      <c r="M937" t="s">
        <v>14673</v>
      </c>
      <c r="N937" s="52">
        <f>INDEX(organizations_branch!A:A,MATCH(O937,organizations_branch!B:B,0))</f>
        <v>1</v>
      </c>
      <c r="O937" t="s">
        <v>2339</v>
      </c>
      <c r="T937" s="52">
        <f>INDEX(accounts_user!A:A,MATCH(U937,accounts_user!H:H,0))</f>
        <v>9456</v>
      </c>
      <c r="U937" t="s">
        <v>6996</v>
      </c>
    </row>
    <row r="938" spans="1:21" x14ac:dyDescent="0.25">
      <c r="A938">
        <v>1434</v>
      </c>
      <c r="C938" s="52">
        <v>78357</v>
      </c>
      <c r="G938" s="52">
        <v>2</v>
      </c>
      <c r="H938">
        <v>0</v>
      </c>
      <c r="L938" s="52">
        <f>INDEX(printer_printername!A:A,MATCH(M938,printer_printername!B:B,0))</f>
        <v>194</v>
      </c>
      <c r="M938" t="s">
        <v>14673</v>
      </c>
      <c r="N938" s="52">
        <f>INDEX(organizations_branch!A:A,MATCH(O938,organizations_branch!B:B,0))</f>
        <v>1</v>
      </c>
      <c r="O938" t="s">
        <v>2339</v>
      </c>
      <c r="T938" s="52">
        <f>INDEX(accounts_user!A:A,MATCH(U938,accounts_user!H:H,0))</f>
        <v>9502</v>
      </c>
      <c r="U938" t="s">
        <v>9302</v>
      </c>
    </row>
    <row r="939" spans="1:21" x14ac:dyDescent="0.25">
      <c r="A939">
        <v>1435</v>
      </c>
      <c r="C939" s="52">
        <v>78358</v>
      </c>
      <c r="G939" s="52">
        <v>2</v>
      </c>
      <c r="H939">
        <v>0</v>
      </c>
      <c r="L939" s="52">
        <f>INDEX(printer_printername!A:A,MATCH(M939,printer_printername!B:B,0))</f>
        <v>194</v>
      </c>
      <c r="M939" t="s">
        <v>14673</v>
      </c>
      <c r="N939" s="52">
        <f>INDEX(organizations_branch!A:A,MATCH(O939,organizations_branch!B:B,0))</f>
        <v>4</v>
      </c>
      <c r="O939" t="s">
        <v>6402</v>
      </c>
      <c r="T939" s="52">
        <f>INDEX(accounts_user!A:A,MATCH(U939,accounts_user!H:H,0))</f>
        <v>10438</v>
      </c>
      <c r="U939" t="s">
        <v>7227</v>
      </c>
    </row>
    <row r="940" spans="1:21" x14ac:dyDescent="0.25">
      <c r="A940">
        <v>1436</v>
      </c>
      <c r="C940" s="52">
        <v>78359</v>
      </c>
      <c r="G940" s="52">
        <v>2</v>
      </c>
      <c r="H940">
        <v>0</v>
      </c>
      <c r="L940" s="52">
        <f>INDEX(printer_printername!A:A,MATCH(M940,printer_printername!B:B,0))</f>
        <v>194</v>
      </c>
      <c r="M940" t="s">
        <v>14673</v>
      </c>
      <c r="N940" s="52"/>
      <c r="T940" s="52"/>
      <c r="U940" t="s">
        <v>14677</v>
      </c>
    </row>
    <row r="941" spans="1:21" x14ac:dyDescent="0.25">
      <c r="A941">
        <v>1437</v>
      </c>
      <c r="C941" s="52">
        <v>78360</v>
      </c>
      <c r="G941" s="52">
        <v>2</v>
      </c>
      <c r="H941">
        <v>0</v>
      </c>
      <c r="L941" s="52">
        <f>INDEX(printer_printername!A:A,MATCH(M941,printer_printername!B:B,0))</f>
        <v>194</v>
      </c>
      <c r="M941" t="s">
        <v>14673</v>
      </c>
      <c r="N941" s="52">
        <f>INDEX(organizations_branch!A:A,MATCH(O941,organizations_branch!B:B,0))</f>
        <v>2</v>
      </c>
      <c r="O941" t="s">
        <v>6404</v>
      </c>
      <c r="T941" s="52">
        <f>INDEX(accounts_user!A:A,MATCH(U941,accounts_user!H:H,0))</f>
        <v>9841</v>
      </c>
      <c r="U941" t="s">
        <v>14678</v>
      </c>
    </row>
    <row r="942" spans="1:21" x14ac:dyDescent="0.25">
      <c r="A942">
        <v>1438</v>
      </c>
      <c r="C942" s="52">
        <v>78361</v>
      </c>
      <c r="G942" s="52">
        <v>2</v>
      </c>
      <c r="H942">
        <v>0</v>
      </c>
      <c r="L942" s="52">
        <f>INDEX(printer_printername!A:A,MATCH(M942,printer_printername!B:B,0))</f>
        <v>194</v>
      </c>
      <c r="M942" t="s">
        <v>14673</v>
      </c>
      <c r="N942" s="52">
        <f>INDEX(organizations_branch!A:A,MATCH(O942,organizations_branch!B:B,0))</f>
        <v>2</v>
      </c>
      <c r="O942" t="s">
        <v>6404</v>
      </c>
      <c r="T942" s="52">
        <f>INDEX(accounts_user!A:A,MATCH(U942,accounts_user!H:H,0))</f>
        <v>9740</v>
      </c>
      <c r="U942" t="s">
        <v>14045</v>
      </c>
    </row>
    <row r="943" spans="1:21" x14ac:dyDescent="0.25">
      <c r="A943">
        <v>1439</v>
      </c>
      <c r="C943" s="52">
        <v>78376</v>
      </c>
      <c r="G943" s="52">
        <v>2</v>
      </c>
      <c r="H943">
        <v>0</v>
      </c>
      <c r="L943" s="52">
        <f>INDEX(printer_printername!A:A,MATCH(M943,printer_printername!B:B,0))</f>
        <v>194</v>
      </c>
      <c r="M943" t="s">
        <v>14673</v>
      </c>
      <c r="N943" s="52">
        <f>INDEX(organizations_branch!A:A,MATCH(O943,organizations_branch!B:B,0))</f>
        <v>2</v>
      </c>
      <c r="O943" t="s">
        <v>6404</v>
      </c>
      <c r="T943" s="52">
        <f>INDEX(accounts_user!A:A,MATCH(U943,accounts_user!H:H,0))</f>
        <v>9948</v>
      </c>
      <c r="U943" t="s">
        <v>12289</v>
      </c>
    </row>
    <row r="944" spans="1:21" x14ac:dyDescent="0.25">
      <c r="A944">
        <v>1440</v>
      </c>
      <c r="C944" s="52">
        <v>78377</v>
      </c>
      <c r="G944" s="52">
        <v>2</v>
      </c>
      <c r="H944">
        <v>0</v>
      </c>
      <c r="L944" s="52">
        <f>INDEX(printer_printername!A:A,MATCH(M944,printer_printername!B:B,0))</f>
        <v>194</v>
      </c>
      <c r="M944" t="s">
        <v>14673</v>
      </c>
      <c r="N944" s="52">
        <f>INDEX(organizations_branch!A:A,MATCH(O944,organizations_branch!B:B,0))</f>
        <v>1</v>
      </c>
      <c r="O944" t="s">
        <v>2339</v>
      </c>
      <c r="T944" s="52">
        <f>INDEX(accounts_user!A:A,MATCH(U944,accounts_user!H:H,0))</f>
        <v>8511</v>
      </c>
      <c r="U944" t="s">
        <v>10600</v>
      </c>
    </row>
    <row r="945" spans="1:21" x14ac:dyDescent="0.25">
      <c r="A945">
        <v>1441</v>
      </c>
      <c r="C945" s="52">
        <v>78378</v>
      </c>
      <c r="G945" s="52">
        <v>2</v>
      </c>
      <c r="H945">
        <v>0</v>
      </c>
      <c r="L945" s="52">
        <f>INDEX(printer_printername!A:A,MATCH(M945,printer_printername!B:B,0))</f>
        <v>194</v>
      </c>
      <c r="M945" t="s">
        <v>14673</v>
      </c>
      <c r="N945" s="52">
        <f>INDEX(organizations_branch!A:A,MATCH(O945,organizations_branch!B:B,0))</f>
        <v>1</v>
      </c>
      <c r="O945" t="s">
        <v>2339</v>
      </c>
      <c r="T945" s="52">
        <f>INDEX(accounts_user!A:A,MATCH(U945,accounts_user!H:H,0))</f>
        <v>10309</v>
      </c>
      <c r="U945" t="s">
        <v>8189</v>
      </c>
    </row>
    <row r="946" spans="1:21" x14ac:dyDescent="0.25">
      <c r="A946">
        <v>1442</v>
      </c>
      <c r="C946" s="52">
        <v>78379</v>
      </c>
      <c r="G946" s="52">
        <v>2</v>
      </c>
      <c r="H946">
        <v>0</v>
      </c>
      <c r="L946" s="52">
        <f>INDEX(printer_printername!A:A,MATCH(M946,printer_printername!B:B,0))</f>
        <v>194</v>
      </c>
      <c r="M946" t="s">
        <v>14673</v>
      </c>
      <c r="N946" s="52">
        <f>INDEX(organizations_branch!A:A,MATCH(O946,organizations_branch!B:B,0))</f>
        <v>2</v>
      </c>
      <c r="O946" t="s">
        <v>6404</v>
      </c>
      <c r="T946" s="52">
        <f>INDEX(accounts_user!A:A,MATCH(U946,accounts_user!H:H,0))</f>
        <v>9899</v>
      </c>
      <c r="U946" t="s">
        <v>10894</v>
      </c>
    </row>
    <row r="947" spans="1:21" x14ac:dyDescent="0.25">
      <c r="A947">
        <v>1443</v>
      </c>
      <c r="C947" s="52">
        <v>78380</v>
      </c>
      <c r="G947" s="52">
        <v>2</v>
      </c>
      <c r="H947">
        <v>0</v>
      </c>
      <c r="L947" s="52">
        <f>INDEX(printer_printername!A:A,MATCH(M947,printer_printername!B:B,0))</f>
        <v>194</v>
      </c>
      <c r="M947" t="s">
        <v>14673</v>
      </c>
      <c r="N947" s="52">
        <f>INDEX(organizations_branch!A:A,MATCH(O947,organizations_branch!B:B,0))</f>
        <v>2</v>
      </c>
      <c r="O947" t="s">
        <v>6404</v>
      </c>
      <c r="T947" s="52">
        <f>INDEX(accounts_user!A:A,MATCH(U947,accounts_user!H:H,0))</f>
        <v>9958</v>
      </c>
      <c r="U947" t="s">
        <v>14273</v>
      </c>
    </row>
    <row r="948" spans="1:21" x14ac:dyDescent="0.25">
      <c r="A948">
        <v>1444</v>
      </c>
      <c r="C948" s="52">
        <v>78381</v>
      </c>
      <c r="G948" s="52">
        <v>2</v>
      </c>
      <c r="H948">
        <v>0</v>
      </c>
      <c r="L948" s="52">
        <f>INDEX(printer_printername!A:A,MATCH(M948,printer_printername!B:B,0))</f>
        <v>194</v>
      </c>
      <c r="M948" t="s">
        <v>14673</v>
      </c>
      <c r="N948" s="52">
        <f>INDEX(organizations_branch!A:A,MATCH(O948,organizations_branch!B:B,0))</f>
        <v>1</v>
      </c>
      <c r="O948" t="s">
        <v>2339</v>
      </c>
      <c r="T948" s="52">
        <f>INDEX(accounts_user!A:A,MATCH(U948,accounts_user!H:H,0))</f>
        <v>9045</v>
      </c>
      <c r="U948" t="s">
        <v>13363</v>
      </c>
    </row>
    <row r="949" spans="1:21" x14ac:dyDescent="0.25">
      <c r="A949">
        <v>1445</v>
      </c>
      <c r="C949" s="52">
        <v>78392</v>
      </c>
      <c r="G949" s="52">
        <v>2</v>
      </c>
      <c r="H949">
        <v>0</v>
      </c>
      <c r="L949" s="52">
        <f>INDEX(printer_printername!A:A,MATCH(M949,printer_printername!B:B,0))</f>
        <v>194</v>
      </c>
      <c r="M949" t="s">
        <v>14673</v>
      </c>
      <c r="N949" s="52">
        <f>INDEX(organizations_branch!A:A,MATCH(O949,organizations_branch!B:B,0))</f>
        <v>1</v>
      </c>
      <c r="O949" t="s">
        <v>2339</v>
      </c>
      <c r="T949" s="52">
        <f>INDEX(accounts_user!A:A,MATCH(U949,accounts_user!H:H,0))</f>
        <v>8796</v>
      </c>
      <c r="U949" t="s">
        <v>11737</v>
      </c>
    </row>
    <row r="950" spans="1:21" x14ac:dyDescent="0.25">
      <c r="A950">
        <v>1446</v>
      </c>
      <c r="C950" s="52">
        <v>78393</v>
      </c>
      <c r="G950" s="52">
        <v>2</v>
      </c>
      <c r="H950">
        <v>0</v>
      </c>
      <c r="L950" s="52">
        <f>INDEX(printer_printername!A:A,MATCH(M950,printer_printername!B:B,0))</f>
        <v>194</v>
      </c>
      <c r="M950" t="s">
        <v>14673</v>
      </c>
      <c r="N950" s="52"/>
      <c r="T950" s="52"/>
      <c r="U950" t="s">
        <v>7616</v>
      </c>
    </row>
    <row r="951" spans="1:21" x14ac:dyDescent="0.25">
      <c r="A951">
        <v>1447</v>
      </c>
      <c r="C951" s="52">
        <v>78394</v>
      </c>
      <c r="G951" s="52">
        <v>2</v>
      </c>
      <c r="H951">
        <v>0</v>
      </c>
      <c r="L951" s="52">
        <f>INDEX(printer_printername!A:A,MATCH(M951,printer_printername!B:B,0))</f>
        <v>194</v>
      </c>
      <c r="M951" t="s">
        <v>14673</v>
      </c>
      <c r="N951" s="52">
        <f>INDEX(organizations_branch!A:A,MATCH(O951,organizations_branch!B:B,0))</f>
        <v>1</v>
      </c>
      <c r="O951" t="s">
        <v>2339</v>
      </c>
      <c r="T951" s="52">
        <f>INDEX(accounts_user!A:A,MATCH(U951,accounts_user!H:H,0))</f>
        <v>8786</v>
      </c>
      <c r="U951" t="s">
        <v>7406</v>
      </c>
    </row>
    <row r="952" spans="1:21" x14ac:dyDescent="0.25">
      <c r="A952">
        <v>1448</v>
      </c>
      <c r="C952" s="52">
        <v>78395</v>
      </c>
      <c r="G952" s="52">
        <v>1</v>
      </c>
      <c r="H952">
        <v>0</v>
      </c>
      <c r="L952" s="52">
        <f>INDEX(printer_printername!A:A,MATCH(M952,printer_printername!B:B,0))</f>
        <v>194</v>
      </c>
      <c r="M952" t="s">
        <v>14673</v>
      </c>
      <c r="N952" s="52"/>
      <c r="T952" s="52"/>
      <c r="U952" t="s">
        <v>1551</v>
      </c>
    </row>
    <row r="953" spans="1:21" x14ac:dyDescent="0.25">
      <c r="A953">
        <v>1449</v>
      </c>
      <c r="C953" s="52">
        <v>78396</v>
      </c>
      <c r="G953" s="52">
        <v>2</v>
      </c>
      <c r="H953">
        <v>0</v>
      </c>
      <c r="L953" s="52">
        <f>INDEX(printer_printername!A:A,MATCH(M953,printer_printername!B:B,0))</f>
        <v>194</v>
      </c>
      <c r="M953" t="s">
        <v>14673</v>
      </c>
      <c r="N953" s="52">
        <f>INDEX(organizations_branch!A:A,MATCH(O953,organizations_branch!B:B,0))</f>
        <v>1</v>
      </c>
      <c r="O953" t="s">
        <v>2339</v>
      </c>
      <c r="T953" s="52">
        <f>INDEX(accounts_user!A:A,MATCH(U953,accounts_user!H:H,0))</f>
        <v>8759</v>
      </c>
      <c r="U953" t="s">
        <v>12847</v>
      </c>
    </row>
    <row r="954" spans="1:21" x14ac:dyDescent="0.25">
      <c r="A954">
        <v>1450</v>
      </c>
      <c r="C954" s="52">
        <v>78576</v>
      </c>
      <c r="G954" s="52">
        <v>2</v>
      </c>
      <c r="H954">
        <v>0</v>
      </c>
      <c r="L954" s="52">
        <f>INDEX(printer_printername!A:A,MATCH(M954,printer_printername!B:B,0))</f>
        <v>194</v>
      </c>
      <c r="M954" t="s">
        <v>14673</v>
      </c>
      <c r="N954" s="52">
        <f>INDEX(organizations_branch!A:A,MATCH(O954,organizations_branch!B:B,0))</f>
        <v>1</v>
      </c>
      <c r="O954" t="s">
        <v>2339</v>
      </c>
      <c r="T954" s="52">
        <f>INDEX(accounts_user!A:A,MATCH(U954,accounts_user!H:H,0))</f>
        <v>10458</v>
      </c>
      <c r="U954" t="s">
        <v>10784</v>
      </c>
    </row>
    <row r="955" spans="1:21" x14ac:dyDescent="0.25">
      <c r="A955">
        <v>1451</v>
      </c>
      <c r="C955" s="52">
        <v>78577</v>
      </c>
      <c r="G955" s="52">
        <v>2</v>
      </c>
      <c r="H955">
        <v>0</v>
      </c>
      <c r="L955" s="52">
        <f>INDEX(printer_printername!A:A,MATCH(M955,printer_printername!B:B,0))</f>
        <v>194</v>
      </c>
      <c r="M955" t="s">
        <v>14673</v>
      </c>
      <c r="N955" s="52">
        <f>INDEX(organizations_branch!A:A,MATCH(O955,organizations_branch!B:B,0))</f>
        <v>1</v>
      </c>
      <c r="O955" t="s">
        <v>2339</v>
      </c>
      <c r="T955" s="52">
        <f>INDEX(accounts_user!A:A,MATCH(U955,accounts_user!H:H,0))</f>
        <v>9588</v>
      </c>
      <c r="U955" t="s">
        <v>10229</v>
      </c>
    </row>
    <row r="956" spans="1:21" x14ac:dyDescent="0.25">
      <c r="A956">
        <v>1452</v>
      </c>
      <c r="C956" s="52">
        <v>78578</v>
      </c>
      <c r="G956" s="52">
        <v>2</v>
      </c>
      <c r="H956">
        <v>0</v>
      </c>
      <c r="L956" s="52">
        <f>INDEX(printer_printername!A:A,MATCH(M956,printer_printername!B:B,0))</f>
        <v>194</v>
      </c>
      <c r="M956" t="s">
        <v>14673</v>
      </c>
      <c r="N956" s="52">
        <f>INDEX(organizations_branch!A:A,MATCH(O956,organizations_branch!B:B,0))</f>
        <v>2</v>
      </c>
      <c r="O956" t="s">
        <v>6404</v>
      </c>
      <c r="T956" s="52">
        <f>INDEX(accounts_user!A:A,MATCH(U956,accounts_user!H:H,0))</f>
        <v>10065</v>
      </c>
      <c r="U956" t="s">
        <v>9030</v>
      </c>
    </row>
    <row r="957" spans="1:21" x14ac:dyDescent="0.25">
      <c r="A957">
        <v>1453</v>
      </c>
      <c r="C957" s="52">
        <v>78579</v>
      </c>
      <c r="G957" s="52">
        <v>2</v>
      </c>
      <c r="H957">
        <v>0</v>
      </c>
      <c r="L957" s="52">
        <f>INDEX(printer_printername!A:A,MATCH(M957,printer_printername!B:B,0))</f>
        <v>194</v>
      </c>
      <c r="M957" t="s">
        <v>14673</v>
      </c>
      <c r="N957" s="52">
        <f>INDEX(organizations_branch!A:A,MATCH(O957,organizations_branch!B:B,0))</f>
        <v>1</v>
      </c>
      <c r="O957" t="s">
        <v>2339</v>
      </c>
      <c r="T957" s="52">
        <f>INDEX(accounts_user!A:A,MATCH(U957,accounts_user!H:H,0))</f>
        <v>10449</v>
      </c>
      <c r="U957" t="s">
        <v>12796</v>
      </c>
    </row>
    <row r="958" spans="1:21" x14ac:dyDescent="0.25">
      <c r="A958">
        <v>1454</v>
      </c>
      <c r="C958" s="52">
        <v>78580</v>
      </c>
      <c r="G958" s="52">
        <v>2</v>
      </c>
      <c r="H958">
        <v>0</v>
      </c>
      <c r="L958" s="52">
        <f>INDEX(printer_printername!A:A,MATCH(M958,printer_printername!B:B,0))</f>
        <v>194</v>
      </c>
      <c r="M958" t="s">
        <v>14673</v>
      </c>
      <c r="N958" s="52">
        <f>INDEX(organizations_branch!A:A,MATCH(O958,organizations_branch!B:B,0))</f>
        <v>1</v>
      </c>
      <c r="O958" t="s">
        <v>2339</v>
      </c>
      <c r="T958" s="52">
        <f>INDEX(accounts_user!A:A,MATCH(U958,accounts_user!H:H,0))</f>
        <v>9301</v>
      </c>
      <c r="U958" t="s">
        <v>11909</v>
      </c>
    </row>
    <row r="959" spans="1:21" x14ac:dyDescent="0.25">
      <c r="A959">
        <v>1455</v>
      </c>
      <c r="C959" s="52">
        <v>78618</v>
      </c>
      <c r="G959" s="52">
        <v>2</v>
      </c>
      <c r="H959">
        <v>0</v>
      </c>
      <c r="L959" s="52">
        <f>INDEX(printer_printername!A:A,MATCH(M959,printer_printername!B:B,0))</f>
        <v>194</v>
      </c>
      <c r="M959" t="s">
        <v>14673</v>
      </c>
      <c r="N959" s="52">
        <f>INDEX(organizations_branch!A:A,MATCH(O959,organizations_branch!B:B,0))</f>
        <v>2</v>
      </c>
      <c r="O959" t="s">
        <v>6404</v>
      </c>
      <c r="T959" s="52">
        <f>INDEX(accounts_user!A:A,MATCH(U959,accounts_user!H:H,0))</f>
        <v>9736</v>
      </c>
      <c r="U959" t="s">
        <v>8380</v>
      </c>
    </row>
    <row r="960" spans="1:21" x14ac:dyDescent="0.25">
      <c r="A960">
        <v>1456</v>
      </c>
      <c r="C960" s="52">
        <v>78619</v>
      </c>
      <c r="G960" s="52">
        <v>2</v>
      </c>
      <c r="H960">
        <v>0</v>
      </c>
      <c r="L960" s="52">
        <f>INDEX(printer_printername!A:A,MATCH(M960,printer_printername!B:B,0))</f>
        <v>194</v>
      </c>
      <c r="M960" t="s">
        <v>14673</v>
      </c>
      <c r="N960" s="52">
        <f>INDEX(organizations_branch!A:A,MATCH(O960,organizations_branch!B:B,0))</f>
        <v>1</v>
      </c>
      <c r="O960" t="s">
        <v>2339</v>
      </c>
      <c r="T960" s="52">
        <f>INDEX(accounts_user!A:A,MATCH(U960,accounts_user!H:H,0))</f>
        <v>9567</v>
      </c>
      <c r="U960" t="s">
        <v>10781</v>
      </c>
    </row>
    <row r="961" spans="1:21" x14ac:dyDescent="0.25">
      <c r="A961">
        <v>1457</v>
      </c>
      <c r="C961" s="52">
        <v>78620</v>
      </c>
      <c r="G961" s="52">
        <v>2</v>
      </c>
      <c r="H961">
        <v>0</v>
      </c>
      <c r="L961" s="52">
        <f>INDEX(printer_printername!A:A,MATCH(M961,printer_printername!B:B,0))</f>
        <v>194</v>
      </c>
      <c r="M961" t="s">
        <v>14673</v>
      </c>
      <c r="N961" s="52">
        <f>INDEX(organizations_branch!A:A,MATCH(O961,organizations_branch!B:B,0))</f>
        <v>2</v>
      </c>
      <c r="O961" t="s">
        <v>6404</v>
      </c>
      <c r="T961" s="52">
        <f>INDEX(accounts_user!A:A,MATCH(U961,accounts_user!H:H,0))</f>
        <v>9644</v>
      </c>
      <c r="U961" t="s">
        <v>9712</v>
      </c>
    </row>
    <row r="962" spans="1:21" x14ac:dyDescent="0.25">
      <c r="A962">
        <v>1458</v>
      </c>
      <c r="C962" s="52">
        <v>78621</v>
      </c>
      <c r="G962" s="52">
        <v>2</v>
      </c>
      <c r="H962">
        <v>0</v>
      </c>
      <c r="L962" s="52">
        <f>INDEX(printer_printername!A:A,MATCH(M962,printer_printername!B:B,0))</f>
        <v>194</v>
      </c>
      <c r="M962" t="s">
        <v>14673</v>
      </c>
      <c r="N962" s="52"/>
      <c r="T962" s="52"/>
      <c r="U962" t="s">
        <v>14679</v>
      </c>
    </row>
    <row r="963" spans="1:21" x14ac:dyDescent="0.25">
      <c r="A963">
        <v>1459</v>
      </c>
      <c r="C963" s="52">
        <v>78623</v>
      </c>
      <c r="G963" s="52">
        <v>2</v>
      </c>
      <c r="H963">
        <v>0</v>
      </c>
      <c r="L963" s="52">
        <f>INDEX(printer_printername!A:A,MATCH(M963,printer_printername!B:B,0))</f>
        <v>194</v>
      </c>
      <c r="M963" t="s">
        <v>14673</v>
      </c>
      <c r="N963" s="52"/>
      <c r="T963" s="52"/>
      <c r="U963" t="s">
        <v>14680</v>
      </c>
    </row>
    <row r="964" spans="1:21" x14ac:dyDescent="0.25">
      <c r="A964">
        <v>1460</v>
      </c>
      <c r="C964" s="52">
        <v>78624</v>
      </c>
      <c r="G964" s="52">
        <v>2</v>
      </c>
      <c r="H964">
        <v>0</v>
      </c>
      <c r="L964" s="52">
        <f>INDEX(printer_printername!A:A,MATCH(M964,printer_printername!B:B,0))</f>
        <v>194</v>
      </c>
      <c r="M964" t="s">
        <v>14673</v>
      </c>
      <c r="N964" s="52">
        <f>INDEX(organizations_branch!A:A,MATCH(O964,organizations_branch!B:B,0))</f>
        <v>1</v>
      </c>
      <c r="O964" t="s">
        <v>2339</v>
      </c>
      <c r="T964" s="52">
        <f>INDEX(accounts_user!A:A,MATCH(U964,accounts_user!H:H,0))</f>
        <v>8547</v>
      </c>
      <c r="U964" t="s">
        <v>11141</v>
      </c>
    </row>
    <row r="965" spans="1:21" x14ac:dyDescent="0.25">
      <c r="A965">
        <v>1461</v>
      </c>
      <c r="C965" s="52">
        <v>78625</v>
      </c>
      <c r="G965" s="52">
        <v>2</v>
      </c>
      <c r="H965">
        <v>0</v>
      </c>
      <c r="L965" s="52">
        <f>INDEX(printer_printername!A:A,MATCH(M965,printer_printername!B:B,0))</f>
        <v>194</v>
      </c>
      <c r="M965" t="s">
        <v>14673</v>
      </c>
      <c r="N965" s="52"/>
      <c r="T965" s="52"/>
      <c r="U965" t="s">
        <v>12293</v>
      </c>
    </row>
    <row r="966" spans="1:21" x14ac:dyDescent="0.25">
      <c r="A966">
        <v>1462</v>
      </c>
      <c r="C966" s="52">
        <v>78627</v>
      </c>
      <c r="G966" s="52">
        <v>2</v>
      </c>
      <c r="H966">
        <v>0</v>
      </c>
      <c r="L966" s="52">
        <f>INDEX(printer_printername!A:A,MATCH(M966,printer_printername!B:B,0))</f>
        <v>194</v>
      </c>
      <c r="M966" t="s">
        <v>14673</v>
      </c>
      <c r="N966" s="52"/>
      <c r="T966" s="52"/>
      <c r="U966" s="185" t="s">
        <v>14681</v>
      </c>
    </row>
    <row r="967" spans="1:21" x14ac:dyDescent="0.25">
      <c r="A967">
        <v>1463</v>
      </c>
      <c r="C967" s="52">
        <v>78636</v>
      </c>
      <c r="G967" s="52">
        <v>2</v>
      </c>
      <c r="H967">
        <v>0</v>
      </c>
      <c r="L967" s="52">
        <f>INDEX(printer_printername!A:A,MATCH(M967,printer_printername!B:B,0))</f>
        <v>194</v>
      </c>
      <c r="M967" t="s">
        <v>14673</v>
      </c>
      <c r="N967" s="52"/>
      <c r="T967" s="52"/>
      <c r="U967" t="s">
        <v>11336</v>
      </c>
    </row>
    <row r="968" spans="1:21" x14ac:dyDescent="0.25">
      <c r="A968">
        <v>1464</v>
      </c>
      <c r="C968" s="52">
        <v>78637</v>
      </c>
      <c r="G968" s="52">
        <v>2</v>
      </c>
      <c r="H968">
        <v>0</v>
      </c>
      <c r="L968" s="52">
        <f>INDEX(printer_printername!A:A,MATCH(M968,printer_printername!B:B,0))</f>
        <v>194</v>
      </c>
      <c r="M968" t="s">
        <v>14673</v>
      </c>
      <c r="N968" s="52">
        <f>INDEX(organizations_branch!A:A,MATCH(O968,organizations_branch!B:B,0))</f>
        <v>1</v>
      </c>
      <c r="O968" t="s">
        <v>2339</v>
      </c>
      <c r="T968" s="52">
        <f>INDEX(accounts_user!A:A,MATCH(U968,accounts_user!H:H,0))</f>
        <v>8460</v>
      </c>
      <c r="U968" t="s">
        <v>7393</v>
      </c>
    </row>
    <row r="969" spans="1:21" x14ac:dyDescent="0.25">
      <c r="A969">
        <v>1465</v>
      </c>
      <c r="C969" s="52">
        <v>78638</v>
      </c>
      <c r="G969" s="52">
        <v>2</v>
      </c>
      <c r="H969">
        <v>0</v>
      </c>
      <c r="L969" s="52">
        <f>INDEX(printer_printername!A:A,MATCH(M969,printer_printername!B:B,0))</f>
        <v>194</v>
      </c>
      <c r="M969" t="s">
        <v>14673</v>
      </c>
      <c r="N969" s="52">
        <f>INDEX(organizations_branch!A:A,MATCH(O969,organizations_branch!B:B,0))</f>
        <v>2</v>
      </c>
      <c r="O969" t="s">
        <v>6404</v>
      </c>
      <c r="T969" s="52">
        <f>INDEX(accounts_user!A:A,MATCH(U969,accounts_user!H:H,0))</f>
        <v>9938</v>
      </c>
      <c r="U969" t="s">
        <v>8900</v>
      </c>
    </row>
    <row r="970" spans="1:21" x14ac:dyDescent="0.25">
      <c r="A970">
        <v>1466</v>
      </c>
      <c r="C970" s="52">
        <v>78639</v>
      </c>
      <c r="G970" s="52">
        <v>2</v>
      </c>
      <c r="H970">
        <v>0</v>
      </c>
      <c r="L970" s="52">
        <f>INDEX(printer_printername!A:A,MATCH(M970,printer_printername!B:B,0))</f>
        <v>194</v>
      </c>
      <c r="M970" t="s">
        <v>14673</v>
      </c>
      <c r="N970" s="52">
        <f>INDEX(organizations_branch!A:A,MATCH(O970,organizations_branch!B:B,0))</f>
        <v>1</v>
      </c>
      <c r="O970" t="s">
        <v>2339</v>
      </c>
      <c r="T970" s="52">
        <f>INDEX(accounts_user!A:A,MATCH(U970,accounts_user!H:H,0))</f>
        <v>8893</v>
      </c>
      <c r="U970" t="s">
        <v>14127</v>
      </c>
    </row>
    <row r="971" spans="1:21" x14ac:dyDescent="0.25">
      <c r="A971">
        <v>1467</v>
      </c>
      <c r="C971" s="52">
        <v>78640</v>
      </c>
      <c r="G971" s="52">
        <v>2</v>
      </c>
      <c r="H971">
        <v>0</v>
      </c>
      <c r="L971" s="52">
        <f>INDEX(printer_printername!A:A,MATCH(M971,printer_printername!B:B,0))</f>
        <v>194</v>
      </c>
      <c r="M971" t="s">
        <v>14673</v>
      </c>
      <c r="N971" s="52"/>
      <c r="T971" s="52"/>
      <c r="U971" t="s">
        <v>14682</v>
      </c>
    </row>
    <row r="972" spans="1:21" x14ac:dyDescent="0.25">
      <c r="A972">
        <v>1468</v>
      </c>
      <c r="C972" s="52">
        <v>79155</v>
      </c>
      <c r="G972" s="52">
        <v>2</v>
      </c>
      <c r="H972">
        <v>0</v>
      </c>
      <c r="L972" s="52">
        <f>INDEX(printer_printername!A:A,MATCH(M972,printer_printername!B:B,0))</f>
        <v>194</v>
      </c>
      <c r="M972" t="s">
        <v>14673</v>
      </c>
      <c r="N972" s="52">
        <f>INDEX(organizations_branch!A:A,MATCH(O972,organizations_branch!B:B,0))</f>
        <v>1</v>
      </c>
      <c r="O972" t="s">
        <v>2339</v>
      </c>
      <c r="T972" s="52">
        <f>INDEX(accounts_user!A:A,MATCH(U972,accounts_user!H:H,0))</f>
        <v>9382</v>
      </c>
      <c r="U972" t="s">
        <v>14683</v>
      </c>
    </row>
    <row r="973" spans="1:21" x14ac:dyDescent="0.25">
      <c r="A973">
        <v>1469</v>
      </c>
      <c r="C973" s="52">
        <v>79156</v>
      </c>
      <c r="G973" s="52">
        <v>2</v>
      </c>
      <c r="H973">
        <v>0</v>
      </c>
      <c r="L973" s="52">
        <f>INDEX(printer_printername!A:A,MATCH(M973,printer_printername!B:B,0))</f>
        <v>194</v>
      </c>
      <c r="M973" t="s">
        <v>14673</v>
      </c>
      <c r="N973" s="52">
        <f>INDEX(organizations_branch!A:A,MATCH(O973,organizations_branch!B:B,0))</f>
        <v>1</v>
      </c>
      <c r="O973" t="s">
        <v>2339</v>
      </c>
      <c r="T973" s="52">
        <f>INDEX(accounts_user!A:A,MATCH(U973,accounts_user!H:H,0))</f>
        <v>8700</v>
      </c>
      <c r="U973" t="s">
        <v>11666</v>
      </c>
    </row>
    <row r="974" spans="1:21" x14ac:dyDescent="0.25">
      <c r="A974">
        <v>1470</v>
      </c>
      <c r="C974" s="52">
        <v>79157</v>
      </c>
      <c r="G974" s="52">
        <v>2</v>
      </c>
      <c r="H974">
        <v>0</v>
      </c>
      <c r="L974" s="52">
        <f>INDEX(printer_printername!A:A,MATCH(M974,printer_printername!B:B,0))</f>
        <v>194</v>
      </c>
      <c r="M974" t="s">
        <v>14673</v>
      </c>
      <c r="N974" s="52">
        <f>INDEX(organizations_branch!A:A,MATCH(O974,organizations_branch!B:B,0))</f>
        <v>1</v>
      </c>
      <c r="O974" t="s">
        <v>2339</v>
      </c>
      <c r="T974" s="52">
        <f>INDEX(accounts_user!A:A,MATCH(U974,accounts_user!H:H,0))</f>
        <v>9457</v>
      </c>
      <c r="U974" t="s">
        <v>8081</v>
      </c>
    </row>
    <row r="975" spans="1:21" x14ac:dyDescent="0.25">
      <c r="A975">
        <v>1471</v>
      </c>
      <c r="C975" s="52">
        <v>79158</v>
      </c>
      <c r="G975" s="52">
        <v>2</v>
      </c>
      <c r="H975">
        <v>0</v>
      </c>
      <c r="L975" s="52">
        <f>INDEX(printer_printername!A:A,MATCH(M975,printer_printername!B:B,0))</f>
        <v>194</v>
      </c>
      <c r="M975" t="s">
        <v>14673</v>
      </c>
      <c r="N975" s="52">
        <f>INDEX(organizations_branch!A:A,MATCH(O975,organizations_branch!B:B,0))</f>
        <v>2</v>
      </c>
      <c r="O975" t="s">
        <v>6404</v>
      </c>
      <c r="T975" s="52">
        <f>INDEX(accounts_user!A:A,MATCH(U975,accounts_user!H:H,0))</f>
        <v>9797</v>
      </c>
      <c r="U975" t="s">
        <v>12339</v>
      </c>
    </row>
    <row r="976" spans="1:21" x14ac:dyDescent="0.25">
      <c r="A976">
        <v>1472</v>
      </c>
      <c r="C976" s="52">
        <v>79159</v>
      </c>
      <c r="G976" s="52">
        <v>2</v>
      </c>
      <c r="H976">
        <v>0</v>
      </c>
      <c r="L976" s="52">
        <f>INDEX(printer_printername!A:A,MATCH(M976,printer_printername!B:B,0))</f>
        <v>194</v>
      </c>
      <c r="M976" t="s">
        <v>14673</v>
      </c>
      <c r="N976" s="52">
        <f>INDEX(organizations_branch!A:A,MATCH(O976,organizations_branch!B:B,0))</f>
        <v>1</v>
      </c>
      <c r="O976" t="s">
        <v>2339</v>
      </c>
      <c r="T976" s="52">
        <f>INDEX(accounts_user!A:A,MATCH(U976,accounts_user!H:H,0))</f>
        <v>10396</v>
      </c>
      <c r="U976" t="s">
        <v>11642</v>
      </c>
    </row>
    <row r="977" spans="1:21" x14ac:dyDescent="0.25">
      <c r="A977">
        <v>1473</v>
      </c>
      <c r="C977" s="52">
        <v>79179</v>
      </c>
      <c r="G977" s="52">
        <v>2</v>
      </c>
      <c r="H977">
        <v>0</v>
      </c>
      <c r="L977" s="52">
        <f>INDEX(printer_printername!A:A,MATCH(M977,printer_printername!B:B,0))</f>
        <v>194</v>
      </c>
      <c r="M977" t="s">
        <v>14673</v>
      </c>
      <c r="N977" s="52"/>
      <c r="T977" s="52"/>
      <c r="U977" t="s">
        <v>9598</v>
      </c>
    </row>
    <row r="978" spans="1:21" x14ac:dyDescent="0.25">
      <c r="A978">
        <v>1474</v>
      </c>
      <c r="C978" s="52">
        <v>79214</v>
      </c>
      <c r="G978" s="52">
        <v>2</v>
      </c>
      <c r="H978">
        <v>0</v>
      </c>
      <c r="L978" s="52">
        <f>INDEX(printer_printername!A:A,MATCH(M978,printer_printername!B:B,0))</f>
        <v>194</v>
      </c>
      <c r="M978" t="s">
        <v>14673</v>
      </c>
      <c r="N978" s="52">
        <f>INDEX(organizations_branch!A:A,MATCH(O978,organizations_branch!B:B,0))</f>
        <v>2</v>
      </c>
      <c r="O978" t="s">
        <v>6404</v>
      </c>
      <c r="T978" s="52">
        <f>INDEX(accounts_user!A:A,MATCH(U978,accounts_user!H:H,0))</f>
        <v>9621</v>
      </c>
      <c r="U978" t="s">
        <v>9005</v>
      </c>
    </row>
    <row r="979" spans="1:21" x14ac:dyDescent="0.25">
      <c r="A979">
        <v>1475</v>
      </c>
      <c r="C979" s="52">
        <v>79215</v>
      </c>
      <c r="G979" s="52">
        <v>2</v>
      </c>
      <c r="H979">
        <v>0</v>
      </c>
      <c r="L979" s="52">
        <f>INDEX(printer_printername!A:A,MATCH(M979,printer_printername!B:B,0))</f>
        <v>194</v>
      </c>
      <c r="M979" t="s">
        <v>14673</v>
      </c>
      <c r="N979" s="52">
        <f>INDEX(organizations_branch!A:A,MATCH(O979,organizations_branch!B:B,0))</f>
        <v>2</v>
      </c>
      <c r="O979" t="s">
        <v>6404</v>
      </c>
      <c r="T979" s="52">
        <f>INDEX(accounts_user!A:A,MATCH(U979,accounts_user!H:H,0))</f>
        <v>9616</v>
      </c>
      <c r="U979" t="s">
        <v>7780</v>
      </c>
    </row>
    <row r="980" spans="1:21" x14ac:dyDescent="0.25">
      <c r="A980">
        <v>1476</v>
      </c>
      <c r="C980" s="52">
        <v>79216</v>
      </c>
      <c r="G980" s="52">
        <v>2</v>
      </c>
      <c r="H980">
        <v>0</v>
      </c>
      <c r="L980" s="52">
        <f>INDEX(printer_printername!A:A,MATCH(M980,printer_printername!B:B,0))</f>
        <v>194</v>
      </c>
      <c r="M980" t="s">
        <v>14673</v>
      </c>
      <c r="N980" s="52"/>
      <c r="T980" s="52"/>
      <c r="U980" t="s">
        <v>14684</v>
      </c>
    </row>
    <row r="981" spans="1:21" x14ac:dyDescent="0.25">
      <c r="A981">
        <v>1477</v>
      </c>
      <c r="C981" s="52">
        <v>79217</v>
      </c>
      <c r="G981" s="52">
        <v>2</v>
      </c>
      <c r="H981">
        <v>0</v>
      </c>
      <c r="L981" s="52">
        <f>INDEX(printer_printername!A:A,MATCH(M981,printer_printername!B:B,0))</f>
        <v>194</v>
      </c>
      <c r="M981" t="s">
        <v>14673</v>
      </c>
      <c r="N981" s="52">
        <f>INDEX(organizations_branch!A:A,MATCH(O981,organizations_branch!B:B,0))</f>
        <v>2</v>
      </c>
      <c r="O981" t="s">
        <v>6404</v>
      </c>
      <c r="T981" s="52">
        <f>INDEX(accounts_user!A:A,MATCH(U981,accounts_user!H:H,0))</f>
        <v>9830</v>
      </c>
      <c r="U981" t="s">
        <v>1675</v>
      </c>
    </row>
    <row r="982" spans="1:21" x14ac:dyDescent="0.25">
      <c r="A982">
        <v>1478</v>
      </c>
      <c r="C982" s="52">
        <v>79221</v>
      </c>
      <c r="G982" s="52">
        <v>2</v>
      </c>
      <c r="H982">
        <v>0</v>
      </c>
      <c r="L982" s="52">
        <f>INDEX(printer_printername!A:A,MATCH(M982,printer_printername!B:B,0))</f>
        <v>194</v>
      </c>
      <c r="M982" t="s">
        <v>14673</v>
      </c>
      <c r="N982" s="52">
        <f>INDEX(organizations_branch!A:A,MATCH(O982,organizations_branch!B:B,0))</f>
        <v>1</v>
      </c>
      <c r="O982" t="s">
        <v>2339</v>
      </c>
      <c r="T982" s="52">
        <f>INDEX(accounts_user!A:A,MATCH(U982,accounts_user!H:H,0))</f>
        <v>9512</v>
      </c>
      <c r="U982" t="s">
        <v>8570</v>
      </c>
    </row>
    <row r="983" spans="1:21" x14ac:dyDescent="0.25">
      <c r="A983">
        <v>1479</v>
      </c>
      <c r="C983" s="52">
        <v>79222</v>
      </c>
      <c r="G983" s="52">
        <v>2</v>
      </c>
      <c r="H983">
        <v>0</v>
      </c>
      <c r="L983" s="52">
        <f>INDEX(printer_printername!A:A,MATCH(M983,printer_printername!B:B,0))</f>
        <v>194</v>
      </c>
      <c r="M983" t="s">
        <v>14673</v>
      </c>
      <c r="N983" s="52">
        <f>INDEX(organizations_branch!A:A,MATCH(O983,organizations_branch!B:B,0))</f>
        <v>1</v>
      </c>
      <c r="O983" t="s">
        <v>2339</v>
      </c>
      <c r="T983" s="52">
        <f>INDEX(accounts_user!A:A,MATCH(U983,accounts_user!H:H,0))</f>
        <v>9608</v>
      </c>
      <c r="U983" t="s">
        <v>7156</v>
      </c>
    </row>
    <row r="984" spans="1:21" x14ac:dyDescent="0.25">
      <c r="A984">
        <v>1480</v>
      </c>
      <c r="C984" s="52">
        <v>79223</v>
      </c>
      <c r="G984" s="52">
        <v>2</v>
      </c>
      <c r="H984">
        <v>0</v>
      </c>
      <c r="L984" s="52">
        <f>INDEX(printer_printername!A:A,MATCH(M984,printer_printername!B:B,0))</f>
        <v>194</v>
      </c>
      <c r="M984" t="s">
        <v>14673</v>
      </c>
      <c r="N984" s="52">
        <f>INDEX(organizations_branch!A:A,MATCH(O984,organizations_branch!B:B,0))</f>
        <v>4</v>
      </c>
      <c r="O984" t="s">
        <v>6402</v>
      </c>
      <c r="T984" s="52">
        <f>INDEX(accounts_user!A:A,MATCH(U984,accounts_user!H:H,0))</f>
        <v>10341</v>
      </c>
      <c r="U984" t="s">
        <v>1694</v>
      </c>
    </row>
    <row r="985" spans="1:21" x14ac:dyDescent="0.25">
      <c r="A985">
        <v>1481</v>
      </c>
      <c r="C985" s="52">
        <v>79224</v>
      </c>
      <c r="G985" s="52">
        <v>2</v>
      </c>
      <c r="H985">
        <v>0</v>
      </c>
      <c r="L985" s="52">
        <f>INDEX(printer_printername!A:A,MATCH(M985,printer_printername!B:B,0))</f>
        <v>194</v>
      </c>
      <c r="M985" t="s">
        <v>14673</v>
      </c>
      <c r="N985" s="52">
        <f>INDEX(organizations_branch!A:A,MATCH(O985,organizations_branch!B:B,0))</f>
        <v>1</v>
      </c>
      <c r="O985" t="s">
        <v>2339</v>
      </c>
      <c r="T985" s="52">
        <f>INDEX(accounts_user!A:A,MATCH(U985,accounts_user!H:H,0))</f>
        <v>8718</v>
      </c>
      <c r="U985" t="s">
        <v>10560</v>
      </c>
    </row>
    <row r="986" spans="1:21" x14ac:dyDescent="0.25">
      <c r="A986">
        <v>1482</v>
      </c>
      <c r="C986" s="52">
        <v>79225</v>
      </c>
      <c r="G986" s="52">
        <v>2</v>
      </c>
      <c r="H986">
        <v>0</v>
      </c>
      <c r="L986" s="52">
        <f>INDEX(printer_printername!A:A,MATCH(M986,printer_printername!B:B,0))</f>
        <v>194</v>
      </c>
      <c r="M986" t="s">
        <v>14673</v>
      </c>
      <c r="N986" s="52"/>
      <c r="T986" s="52"/>
      <c r="U986" s="185" t="s">
        <v>14576</v>
      </c>
    </row>
    <row r="987" spans="1:21" x14ac:dyDescent="0.25">
      <c r="A987">
        <v>1483</v>
      </c>
      <c r="C987" s="52">
        <v>79226</v>
      </c>
      <c r="G987" s="52">
        <v>2</v>
      </c>
      <c r="H987">
        <v>0</v>
      </c>
      <c r="L987" s="52">
        <f>INDEX(printer_printername!A:A,MATCH(M987,printer_printername!B:B,0))</f>
        <v>194</v>
      </c>
      <c r="M987" t="s">
        <v>14673</v>
      </c>
      <c r="N987" s="52">
        <f>INDEX(organizations_branch!A:A,MATCH(O987,organizations_branch!B:B,0))</f>
        <v>2</v>
      </c>
      <c r="O987" t="s">
        <v>6404</v>
      </c>
      <c r="T987" s="52">
        <f>INDEX(accounts_user!A:A,MATCH(U987,accounts_user!H:H,0))</f>
        <v>9736</v>
      </c>
      <c r="U987" t="s">
        <v>8380</v>
      </c>
    </row>
    <row r="988" spans="1:21" x14ac:dyDescent="0.25">
      <c r="A988">
        <v>1484</v>
      </c>
      <c r="C988" s="52">
        <v>79227</v>
      </c>
      <c r="G988" s="52">
        <v>1</v>
      </c>
      <c r="H988">
        <v>0</v>
      </c>
      <c r="L988" s="52">
        <f>INDEX(printer_printername!A:A,MATCH(M988,printer_printername!B:B,0))</f>
        <v>194</v>
      </c>
      <c r="M988" t="s">
        <v>14673</v>
      </c>
      <c r="N988" s="52"/>
      <c r="T988" s="52"/>
      <c r="U988" t="s">
        <v>1551</v>
      </c>
    </row>
    <row r="989" spans="1:21" x14ac:dyDescent="0.25">
      <c r="A989">
        <v>1485</v>
      </c>
      <c r="C989" s="52">
        <v>79228</v>
      </c>
      <c r="G989" s="52">
        <v>2</v>
      </c>
      <c r="H989">
        <v>0</v>
      </c>
      <c r="L989" s="52">
        <f>INDEX(printer_printername!A:A,MATCH(M989,printer_printername!B:B,0))</f>
        <v>194</v>
      </c>
      <c r="M989" t="s">
        <v>14673</v>
      </c>
      <c r="N989" s="52">
        <f>INDEX(organizations_branch!A:A,MATCH(O989,organizations_branch!B:B,0))</f>
        <v>1</v>
      </c>
      <c r="O989" t="s">
        <v>2339</v>
      </c>
      <c r="T989" s="52">
        <f>INDEX(accounts_user!A:A,MATCH(U989,accounts_user!H:H,0))</f>
        <v>9258</v>
      </c>
      <c r="U989" t="s">
        <v>13259</v>
      </c>
    </row>
    <row r="990" spans="1:21" x14ac:dyDescent="0.25">
      <c r="A990">
        <v>1486</v>
      </c>
      <c r="C990" s="52">
        <v>79236</v>
      </c>
      <c r="G990" s="52">
        <v>2</v>
      </c>
      <c r="H990">
        <v>0</v>
      </c>
      <c r="L990" s="52">
        <f>INDEX(printer_printername!A:A,MATCH(M990,printer_printername!B:B,0))</f>
        <v>194</v>
      </c>
      <c r="M990" t="s">
        <v>14673</v>
      </c>
      <c r="N990" s="52">
        <f>INDEX(organizations_branch!A:A,MATCH(O990,organizations_branch!B:B,0))</f>
        <v>1</v>
      </c>
      <c r="O990" t="s">
        <v>2339</v>
      </c>
      <c r="T990" s="52">
        <f>INDEX(accounts_user!A:A,MATCH(U990,accounts_user!H:H,0))</f>
        <v>8950</v>
      </c>
      <c r="U990" t="s">
        <v>7543</v>
      </c>
    </row>
    <row r="991" spans="1:21" x14ac:dyDescent="0.25">
      <c r="A991">
        <v>1487</v>
      </c>
      <c r="C991" s="52">
        <v>79237</v>
      </c>
      <c r="G991" s="52">
        <v>2</v>
      </c>
      <c r="H991">
        <v>0</v>
      </c>
      <c r="L991" s="52">
        <f>INDEX(printer_printername!A:A,MATCH(M991,printer_printername!B:B,0))</f>
        <v>194</v>
      </c>
      <c r="M991" t="s">
        <v>14673</v>
      </c>
      <c r="N991" s="52"/>
      <c r="T991" s="52"/>
      <c r="U991" t="s">
        <v>14685</v>
      </c>
    </row>
    <row r="992" spans="1:21" x14ac:dyDescent="0.25">
      <c r="A992">
        <v>1488</v>
      </c>
      <c r="C992" s="52">
        <v>79240</v>
      </c>
      <c r="G992" s="52">
        <v>2</v>
      </c>
      <c r="H992">
        <v>0</v>
      </c>
      <c r="L992" s="52">
        <f>INDEX(printer_printername!A:A,MATCH(M992,printer_printername!B:B,0))</f>
        <v>194</v>
      </c>
      <c r="M992" t="s">
        <v>14673</v>
      </c>
      <c r="N992" s="52"/>
      <c r="T992" s="52"/>
      <c r="U992" t="s">
        <v>9364</v>
      </c>
    </row>
    <row r="993" spans="1:21" x14ac:dyDescent="0.25">
      <c r="A993">
        <v>1489</v>
      </c>
      <c r="C993" s="52">
        <v>79246</v>
      </c>
      <c r="G993" s="52">
        <v>2</v>
      </c>
      <c r="H993">
        <v>0</v>
      </c>
      <c r="L993" s="52">
        <f>INDEX(printer_printername!A:A,MATCH(M993,printer_printername!B:B,0))</f>
        <v>194</v>
      </c>
      <c r="M993" t="s">
        <v>14673</v>
      </c>
      <c r="N993" s="52">
        <f>INDEX(organizations_branch!A:A,MATCH(O993,organizations_branch!B:B,0))</f>
        <v>1</v>
      </c>
      <c r="O993" t="s">
        <v>2339</v>
      </c>
      <c r="T993" s="52">
        <f>INDEX(accounts_user!A:A,MATCH(U993,accounts_user!H:H,0))</f>
        <v>10359</v>
      </c>
      <c r="U993" t="s">
        <v>14076</v>
      </c>
    </row>
    <row r="994" spans="1:21" x14ac:dyDescent="0.25">
      <c r="A994">
        <v>1490</v>
      </c>
      <c r="C994" s="52">
        <v>79247</v>
      </c>
      <c r="G994" s="52">
        <v>2</v>
      </c>
      <c r="H994">
        <v>0</v>
      </c>
      <c r="L994" s="52">
        <f>INDEX(printer_printername!A:A,MATCH(M994,printer_printername!B:B,0))</f>
        <v>194</v>
      </c>
      <c r="M994" t="s">
        <v>14673</v>
      </c>
      <c r="N994" s="52">
        <f>INDEX(organizations_branch!A:A,MATCH(O994,organizations_branch!B:B,0))</f>
        <v>1</v>
      </c>
      <c r="O994" t="s">
        <v>2339</v>
      </c>
      <c r="T994" s="52">
        <f>INDEX(accounts_user!A:A,MATCH(U994,accounts_user!H:H,0))</f>
        <v>8677</v>
      </c>
      <c r="U994" t="s">
        <v>12919</v>
      </c>
    </row>
    <row r="995" spans="1:21" x14ac:dyDescent="0.25">
      <c r="A995">
        <v>1491</v>
      </c>
      <c r="C995" s="52">
        <v>79249</v>
      </c>
      <c r="G995" s="52">
        <v>2</v>
      </c>
      <c r="H995">
        <v>0</v>
      </c>
      <c r="L995" s="52">
        <f>INDEX(printer_printername!A:A,MATCH(M995,printer_printername!B:B,0))</f>
        <v>194</v>
      </c>
      <c r="M995" t="s">
        <v>14673</v>
      </c>
      <c r="N995" s="52">
        <f>INDEX(organizations_branch!A:A,MATCH(O995,organizations_branch!B:B,0))</f>
        <v>1</v>
      </c>
      <c r="O995" t="s">
        <v>2339</v>
      </c>
      <c r="T995" s="52">
        <f>INDEX(accounts_user!A:A,MATCH(U995,accounts_user!H:H,0))</f>
        <v>9129</v>
      </c>
      <c r="U995" t="s">
        <v>11711</v>
      </c>
    </row>
    <row r="996" spans="1:21" x14ac:dyDescent="0.25">
      <c r="A996">
        <v>1492</v>
      </c>
      <c r="C996" s="52">
        <v>79250</v>
      </c>
      <c r="G996" s="52">
        <v>2</v>
      </c>
      <c r="H996">
        <v>0</v>
      </c>
      <c r="L996" s="52">
        <f>INDEX(printer_printername!A:A,MATCH(M996,printer_printername!B:B,0))</f>
        <v>194</v>
      </c>
      <c r="M996" t="s">
        <v>14673</v>
      </c>
      <c r="N996" s="52">
        <f>INDEX(organizations_branch!A:A,MATCH(O996,organizations_branch!B:B,0))</f>
        <v>2</v>
      </c>
      <c r="O996" t="s">
        <v>6404</v>
      </c>
      <c r="T996" s="52">
        <f>INDEX(accounts_user!A:A,MATCH(U996,accounts_user!H:H,0))</f>
        <v>10155</v>
      </c>
      <c r="U996" t="s">
        <v>11120</v>
      </c>
    </row>
    <row r="997" spans="1:21" x14ac:dyDescent="0.25">
      <c r="A997">
        <v>1493</v>
      </c>
      <c r="C997" s="52">
        <v>786262</v>
      </c>
      <c r="G997" s="52">
        <v>2</v>
      </c>
      <c r="H997">
        <v>0</v>
      </c>
      <c r="L997" s="52">
        <f>INDEX(printer_printername!A:A,MATCH(M997,printer_printername!B:B,0))</f>
        <v>194</v>
      </c>
      <c r="M997" t="s">
        <v>14673</v>
      </c>
      <c r="N997" s="52"/>
      <c r="T997" s="52"/>
      <c r="U997" s="185" t="s">
        <v>14686</v>
      </c>
    </row>
    <row r="998" spans="1:21" x14ac:dyDescent="0.25">
      <c r="A998">
        <v>1494</v>
      </c>
      <c r="C998" s="52" t="s">
        <v>345</v>
      </c>
      <c r="G998" s="52">
        <v>2</v>
      </c>
      <c r="H998">
        <v>0</v>
      </c>
      <c r="L998" s="52">
        <f>INDEX(printer_printername!A:A,MATCH(M998,printer_printername!B:B,0))</f>
        <v>194</v>
      </c>
      <c r="M998" t="s">
        <v>14673</v>
      </c>
      <c r="N998" s="52">
        <f>INDEX(organizations_branch!A:A,MATCH(O998,organizations_branch!B:B,0))</f>
        <v>2</v>
      </c>
      <c r="O998" t="s">
        <v>6404</v>
      </c>
      <c r="T998" s="52">
        <f>INDEX(accounts_user!A:A,MATCH(U998,accounts_user!H:H,0))</f>
        <v>10168</v>
      </c>
      <c r="U998" t="s">
        <v>13524</v>
      </c>
    </row>
    <row r="999" spans="1:21" x14ac:dyDescent="0.25">
      <c r="A999">
        <v>1495</v>
      </c>
      <c r="C999" s="52" t="s">
        <v>374</v>
      </c>
      <c r="G999" s="52">
        <v>2</v>
      </c>
      <c r="H999">
        <v>0</v>
      </c>
      <c r="L999" s="52">
        <f>INDEX(printer_printername!A:A,MATCH(M999,printer_printername!B:B,0))</f>
        <v>194</v>
      </c>
      <c r="M999" t="s">
        <v>14673</v>
      </c>
      <c r="N999" s="52">
        <f>INDEX(organizations_branch!A:A,MATCH(O999,organizations_branch!B:B,0))</f>
        <v>2</v>
      </c>
      <c r="O999" t="s">
        <v>6404</v>
      </c>
      <c r="T999" s="52">
        <f>INDEX(accounts_user!A:A,MATCH(U999,accounts_user!H:H,0))</f>
        <v>10112</v>
      </c>
      <c r="U999" t="s">
        <v>9667</v>
      </c>
    </row>
    <row r="1000" spans="1:21" x14ac:dyDescent="0.25">
      <c r="A1000">
        <v>1496</v>
      </c>
      <c r="C1000" s="52" t="s">
        <v>865</v>
      </c>
      <c r="G1000" s="52">
        <v>2</v>
      </c>
      <c r="H1000">
        <v>0</v>
      </c>
      <c r="L1000" s="52">
        <f>INDEX(printer_printername!A:A,MATCH(M1000,printer_printername!B:B,0))</f>
        <v>194</v>
      </c>
      <c r="M1000" t="s">
        <v>14673</v>
      </c>
      <c r="N1000" s="52"/>
      <c r="T1000" s="52"/>
      <c r="U1000" s="185" t="s">
        <v>14687</v>
      </c>
    </row>
    <row r="1001" spans="1:21" x14ac:dyDescent="0.25">
      <c r="A1001">
        <v>1497</v>
      </c>
      <c r="C1001" s="52" t="s">
        <v>868</v>
      </c>
      <c r="G1001" s="52">
        <v>1</v>
      </c>
      <c r="H1001">
        <v>0</v>
      </c>
      <c r="L1001" s="52">
        <f>INDEX(printer_printername!A:A,MATCH(M1001,printer_printername!B:B,0))</f>
        <v>194</v>
      </c>
      <c r="M1001" t="s">
        <v>14673</v>
      </c>
      <c r="N1001" s="52"/>
      <c r="T1001" s="52"/>
      <c r="U1001" t="s">
        <v>1551</v>
      </c>
    </row>
    <row r="1002" spans="1:21" x14ac:dyDescent="0.25">
      <c r="A1002">
        <v>1498</v>
      </c>
      <c r="C1002" s="52" t="s">
        <v>1048</v>
      </c>
      <c r="G1002" s="52">
        <v>1</v>
      </c>
      <c r="H1002">
        <v>0</v>
      </c>
      <c r="L1002" s="52">
        <f>INDEX(printer_printername!A:A,MATCH(M1002,printer_printername!B:B,0))</f>
        <v>194</v>
      </c>
      <c r="M1002" t="s">
        <v>14673</v>
      </c>
      <c r="N1002" s="52"/>
      <c r="T1002" s="52"/>
      <c r="U1002" t="s">
        <v>1551</v>
      </c>
    </row>
    <row r="1003" spans="1:21" x14ac:dyDescent="0.25">
      <c r="A1003">
        <v>1499</v>
      </c>
      <c r="G1003" s="52">
        <v>2</v>
      </c>
      <c r="H1003">
        <v>0</v>
      </c>
      <c r="L1003" s="52">
        <f>INDEX(printer_printername!A:A,MATCH(M1003,printer_printername!B:B,0))</f>
        <v>110</v>
      </c>
      <c r="M1003" t="s">
        <v>1830</v>
      </c>
      <c r="N1003" s="52"/>
      <c r="T1003" s="52"/>
      <c r="U1003" s="185" t="s">
        <v>14488</v>
      </c>
    </row>
    <row r="1004" spans="1:21" x14ac:dyDescent="0.25">
      <c r="A1004">
        <v>1499</v>
      </c>
      <c r="C1004" s="52" t="s">
        <v>1055</v>
      </c>
      <c r="G1004" s="52">
        <v>2</v>
      </c>
      <c r="H1004">
        <v>0</v>
      </c>
      <c r="L1004" s="52">
        <f>INDEX(printer_printername!A:A,MATCH(M1004,printer_printername!B:B,0))</f>
        <v>194</v>
      </c>
      <c r="M1004" t="s">
        <v>14673</v>
      </c>
      <c r="N1004" s="52">
        <f>INDEX(organizations_branch!A:A,MATCH(O1004,organizations_branch!B:B,0))</f>
        <v>2</v>
      </c>
      <c r="O1004" t="s">
        <v>6404</v>
      </c>
      <c r="T1004" s="52">
        <f>INDEX(accounts_user!A:A,MATCH(U1004,accounts_user!H:H,0))</f>
        <v>9715</v>
      </c>
      <c r="U1004" t="s">
        <v>7149</v>
      </c>
    </row>
    <row r="1005" spans="1:21" x14ac:dyDescent="0.25">
      <c r="A1005">
        <v>1500</v>
      </c>
      <c r="G1005" s="52">
        <v>2</v>
      </c>
      <c r="H1005">
        <v>0</v>
      </c>
      <c r="L1005" s="52">
        <f>INDEX(printer_printername!A:A,MATCH(M1005,printer_printername!B:B,0))</f>
        <v>158</v>
      </c>
      <c r="M1005" t="s">
        <v>1653</v>
      </c>
      <c r="N1005" s="52"/>
      <c r="T1005" s="52"/>
      <c r="U1005" t="s">
        <v>10404</v>
      </c>
    </row>
    <row r="1006" spans="1:21" x14ac:dyDescent="0.25">
      <c r="A1006">
        <v>1500</v>
      </c>
      <c r="C1006" s="52" t="s">
        <v>1129</v>
      </c>
      <c r="G1006" s="52">
        <v>2</v>
      </c>
      <c r="H1006">
        <v>0</v>
      </c>
      <c r="L1006" s="52">
        <f>INDEX(printer_printername!A:A,MATCH(M1006,printer_printername!B:B,0))</f>
        <v>194</v>
      </c>
      <c r="M1006" t="s">
        <v>14673</v>
      </c>
      <c r="N1006" s="52"/>
      <c r="T1006" s="52"/>
      <c r="U1006" s="185" t="s">
        <v>14460</v>
      </c>
    </row>
    <row r="1007" spans="1:21" x14ac:dyDescent="0.25">
      <c r="A1007">
        <v>1501</v>
      </c>
      <c r="C1007" s="52" t="s">
        <v>1131</v>
      </c>
      <c r="G1007" s="52">
        <v>1</v>
      </c>
      <c r="H1007">
        <v>0</v>
      </c>
      <c r="L1007" s="52">
        <f>INDEX(printer_printername!A:A,MATCH(M1007,printer_printername!B:B,0))</f>
        <v>194</v>
      </c>
      <c r="M1007" t="s">
        <v>14673</v>
      </c>
      <c r="N1007" s="52"/>
      <c r="T1007" s="52"/>
      <c r="U1007" t="s">
        <v>1551</v>
      </c>
    </row>
    <row r="1008" spans="1:21" x14ac:dyDescent="0.25">
      <c r="A1008">
        <v>1501</v>
      </c>
      <c r="G1008" s="52">
        <v>2</v>
      </c>
      <c r="H1008">
        <v>0</v>
      </c>
      <c r="L1008" s="52">
        <f>INDEX(printer_printername!A:A,MATCH(M1008,printer_printername!B:B,0))</f>
        <v>365</v>
      </c>
      <c r="M1008" t="s">
        <v>1461</v>
      </c>
      <c r="N1008" s="52">
        <f>INDEX(organizations_branch!A:A,MATCH(O1008,organizations_branch!B:B,0))</f>
        <v>1</v>
      </c>
      <c r="O1008" t="s">
        <v>2339</v>
      </c>
      <c r="T1008" s="52">
        <f>INDEX(accounts_user!A:A,MATCH(U1008,accounts_user!H:H,0))</f>
        <v>8409</v>
      </c>
      <c r="U1008" t="s">
        <v>10366</v>
      </c>
    </row>
    <row r="1009" spans="1:22" x14ac:dyDescent="0.25">
      <c r="A1009">
        <v>1502</v>
      </c>
      <c r="C1009" s="52" t="s">
        <v>1154</v>
      </c>
      <c r="G1009" s="52">
        <v>2</v>
      </c>
      <c r="H1009">
        <v>0</v>
      </c>
      <c r="L1009" s="52">
        <f>INDEX(printer_printername!A:A,MATCH(M1009,printer_printername!B:B,0))</f>
        <v>194</v>
      </c>
      <c r="M1009" t="s">
        <v>14673</v>
      </c>
      <c r="N1009" s="52">
        <f>INDEX(organizations_branch!A:A,MATCH(O1009,organizations_branch!B:B,0))</f>
        <v>2</v>
      </c>
      <c r="O1009" t="s">
        <v>6404</v>
      </c>
      <c r="T1009" s="52">
        <f>INDEX(accounts_user!A:A,MATCH(U1009,accounts_user!H:H,0))</f>
        <v>10217</v>
      </c>
      <c r="U1009" t="s">
        <v>9229</v>
      </c>
    </row>
    <row r="1010" spans="1:22" x14ac:dyDescent="0.25">
      <c r="A1010">
        <v>1502</v>
      </c>
      <c r="G1010" s="52">
        <v>2</v>
      </c>
      <c r="H1010">
        <v>0</v>
      </c>
      <c r="L1010" s="52">
        <f>INDEX(printer_printername!A:A,MATCH(M1010,printer_printername!B:B,0))</f>
        <v>382</v>
      </c>
      <c r="M1010" t="s">
        <v>1350</v>
      </c>
      <c r="N1010" s="52">
        <f>INDEX(organizations_branch!A:A,MATCH(O1010,organizations_branch!B:B,0))</f>
        <v>2</v>
      </c>
      <c r="O1010" t="s">
        <v>6404</v>
      </c>
      <c r="T1010" s="52">
        <f>INDEX(accounts_user!A:A,MATCH(U1010,accounts_user!H:H,0))</f>
        <v>9601</v>
      </c>
      <c r="U1010" t="s">
        <v>14271</v>
      </c>
    </row>
    <row r="1011" spans="1:22" x14ac:dyDescent="0.25">
      <c r="A1011">
        <v>1503</v>
      </c>
      <c r="G1011" s="52">
        <v>2</v>
      </c>
      <c r="H1011">
        <v>0</v>
      </c>
      <c r="L1011" s="52">
        <f>INDEX(printer_printername!A:A,MATCH(M1011,printer_printername!B:B,0))</f>
        <v>158</v>
      </c>
      <c r="M1011" t="s">
        <v>1653</v>
      </c>
      <c r="N1011" s="52">
        <f>INDEX(organizations_branch!A:A,MATCH(O1011,organizations_branch!B:B,0))</f>
        <v>1</v>
      </c>
      <c r="O1011" t="s">
        <v>2339</v>
      </c>
      <c r="T1011" s="52">
        <f>INDEX(accounts_user!A:A,MATCH(U1011,accounts_user!H:H,0))</f>
        <v>8411</v>
      </c>
      <c r="U1011" t="s">
        <v>9296</v>
      </c>
    </row>
    <row r="1012" spans="1:22" x14ac:dyDescent="0.25">
      <c r="A1012">
        <v>1504</v>
      </c>
      <c r="G1012" s="52">
        <v>2</v>
      </c>
      <c r="H1012">
        <v>0</v>
      </c>
      <c r="L1012" s="52">
        <f>INDEX(printer_printername!A:A,MATCH(M1012,printer_printername!B:B,0))</f>
        <v>151</v>
      </c>
      <c r="M1012" t="s">
        <v>1120</v>
      </c>
      <c r="N1012" s="52">
        <f>INDEX(organizations_branch!A:A,MATCH(O1012,organizations_branch!B:B,0))</f>
        <v>1</v>
      </c>
      <c r="O1012" t="s">
        <v>2339</v>
      </c>
      <c r="T1012" s="52">
        <f>INDEX(accounts_user!A:A,MATCH(U1012,accounts_user!H:H,0))</f>
        <v>8413</v>
      </c>
      <c r="U1012" t="s">
        <v>9863</v>
      </c>
    </row>
    <row r="1013" spans="1:22" x14ac:dyDescent="0.25">
      <c r="A1013">
        <v>1505</v>
      </c>
      <c r="G1013" s="52">
        <v>2</v>
      </c>
      <c r="H1013">
        <v>0</v>
      </c>
      <c r="L1013" s="52">
        <f>INDEX(printer_printername!A:A,MATCH(M1013,printer_printername!B:B,0))</f>
        <v>63</v>
      </c>
      <c r="M1013" t="s">
        <v>14461</v>
      </c>
      <c r="N1013" s="52"/>
      <c r="T1013" s="52"/>
      <c r="U1013" t="s">
        <v>13315</v>
      </c>
    </row>
    <row r="1014" spans="1:22" x14ac:dyDescent="0.25">
      <c r="A1014">
        <v>1505</v>
      </c>
      <c r="C1014" s="52">
        <v>78132</v>
      </c>
      <c r="G1014" s="52">
        <v>2</v>
      </c>
      <c r="H1014">
        <v>0</v>
      </c>
      <c r="L1014" s="52">
        <f>INDEX(printer_printername!A:A,MATCH(M1014,printer_printername!B:B,0))</f>
        <v>195</v>
      </c>
      <c r="M1014" t="s">
        <v>14689</v>
      </c>
      <c r="N1014" s="52">
        <f>INDEX(organizations_branch!A:A,MATCH(O1014,organizations_branch!B:B,0))</f>
        <v>2</v>
      </c>
      <c r="O1014" t="s">
        <v>6404</v>
      </c>
      <c r="T1014" s="52">
        <f>INDEX(accounts_user!A:A,MATCH(U1014,accounts_user!H:H,0))</f>
        <v>9997</v>
      </c>
      <c r="U1014" t="s">
        <v>9007</v>
      </c>
    </row>
    <row r="1015" spans="1:22" x14ac:dyDescent="0.25">
      <c r="A1015">
        <v>1506</v>
      </c>
      <c r="G1015" s="52">
        <v>2</v>
      </c>
      <c r="H1015">
        <v>0</v>
      </c>
      <c r="L1015" s="52">
        <f>INDEX(printer_printername!A:A,MATCH(M1015,printer_printername!B:B,0))</f>
        <v>151</v>
      </c>
      <c r="M1015" t="s">
        <v>1120</v>
      </c>
      <c r="N1015" s="52">
        <f>INDEX(organizations_branch!A:A,MATCH(O1015,organizations_branch!B:B,0))</f>
        <v>4</v>
      </c>
      <c r="O1015" t="s">
        <v>6402</v>
      </c>
      <c r="T1015" s="52">
        <f>INDEX(accounts_user!A:A,MATCH(U1015,accounts_user!H:H,0))</f>
        <v>10473</v>
      </c>
      <c r="U1015" t="s">
        <v>12219</v>
      </c>
    </row>
    <row r="1016" spans="1:22" x14ac:dyDescent="0.25">
      <c r="A1016">
        <v>1506</v>
      </c>
      <c r="C1016" s="52">
        <v>78275</v>
      </c>
      <c r="G1016" s="52">
        <v>2</v>
      </c>
      <c r="H1016">
        <v>0</v>
      </c>
      <c r="L1016" s="52">
        <f>INDEX(printer_printername!A:A,MATCH(M1016,printer_printername!B:B,0))</f>
        <v>195</v>
      </c>
      <c r="M1016" t="s">
        <v>14689</v>
      </c>
      <c r="N1016" s="52">
        <f>INDEX(organizations_branch!A:A,MATCH(O1016,organizations_branch!B:B,0))</f>
        <v>2</v>
      </c>
      <c r="O1016" t="s">
        <v>6404</v>
      </c>
      <c r="T1016" s="52">
        <f>INDEX(accounts_user!A:A,MATCH(U1016,accounts_user!H:H,0))</f>
        <v>9632</v>
      </c>
      <c r="U1016" t="s">
        <v>9415</v>
      </c>
    </row>
    <row r="1017" spans="1:22" x14ac:dyDescent="0.25">
      <c r="A1017">
        <v>1507</v>
      </c>
      <c r="G1017" s="52">
        <v>2</v>
      </c>
      <c r="H1017">
        <v>0</v>
      </c>
      <c r="L1017" s="52">
        <f>INDEX(printer_printername!A:A,MATCH(M1017,printer_printername!B:B,0))</f>
        <v>183</v>
      </c>
      <c r="M1017" t="s">
        <v>1886</v>
      </c>
      <c r="N1017" s="52">
        <f>INDEX(organizations_branch!A:A,MATCH(O1017,organizations_branch!B:B,0))</f>
        <v>2</v>
      </c>
      <c r="O1017" t="s">
        <v>6404</v>
      </c>
      <c r="T1017" s="52">
        <f>INDEX(accounts_user!A:A,MATCH(U1017,accounts_user!H:H,0))</f>
        <v>9617</v>
      </c>
      <c r="U1017" t="s">
        <v>11520</v>
      </c>
    </row>
    <row r="1018" spans="1:22" x14ac:dyDescent="0.25">
      <c r="A1018">
        <v>1507</v>
      </c>
      <c r="C1018" s="52">
        <v>78628</v>
      </c>
      <c r="G1018" s="52">
        <v>2</v>
      </c>
      <c r="H1018">
        <v>0</v>
      </c>
      <c r="L1018" s="52">
        <f>INDEX(printer_printername!A:A,MATCH(M1018,printer_printername!B:B,0))</f>
        <v>195</v>
      </c>
      <c r="M1018" t="s">
        <v>14689</v>
      </c>
      <c r="N1018" s="52">
        <f>INDEX(organizations_branch!A:A,MATCH(O1018,organizations_branch!B:B,0))</f>
        <v>1</v>
      </c>
      <c r="O1018" t="s">
        <v>2339</v>
      </c>
      <c r="T1018" s="52">
        <f>INDEX(accounts_user!A:A,MATCH(U1018,accounts_user!H:H,0))</f>
        <v>9088</v>
      </c>
      <c r="U1018" t="s">
        <v>7252</v>
      </c>
    </row>
    <row r="1019" spans="1:22" x14ac:dyDescent="0.25">
      <c r="A1019">
        <v>1508</v>
      </c>
      <c r="G1019" s="52">
        <v>2</v>
      </c>
      <c r="H1019">
        <v>0</v>
      </c>
      <c r="L1019" s="52">
        <f>INDEX(printer_printername!A:A,MATCH(M1019,printer_printername!B:B,0))</f>
        <v>194</v>
      </c>
      <c r="M1019" t="s">
        <v>14673</v>
      </c>
      <c r="N1019" s="52"/>
      <c r="T1019" s="52"/>
      <c r="U1019" t="s">
        <v>8985</v>
      </c>
    </row>
    <row r="1020" spans="1:22" x14ac:dyDescent="0.25">
      <c r="A1020">
        <v>1508</v>
      </c>
      <c r="C1020" s="52">
        <v>79166</v>
      </c>
      <c r="G1020" s="52">
        <v>2</v>
      </c>
      <c r="H1020">
        <v>0</v>
      </c>
      <c r="L1020" s="52">
        <f>INDEX(printer_printername!A:A,MATCH(M1020,printer_printername!B:B,0))</f>
        <v>195</v>
      </c>
      <c r="M1020" t="s">
        <v>14689</v>
      </c>
      <c r="N1020" s="52">
        <f>INDEX(organizations_branch!A:A,MATCH(O1020,organizations_branch!B:B,0))</f>
        <v>2</v>
      </c>
      <c r="O1020" t="s">
        <v>6404</v>
      </c>
      <c r="T1020" s="52">
        <f>INDEX(accounts_user!A:A,MATCH(U1020,accounts_user!H:H,0))</f>
        <v>9732</v>
      </c>
      <c r="U1020" t="s">
        <v>7015</v>
      </c>
    </row>
    <row r="1021" spans="1:22" x14ac:dyDescent="0.25">
      <c r="A1021">
        <v>1509</v>
      </c>
      <c r="C1021" s="52">
        <v>79188</v>
      </c>
      <c r="G1021" s="52">
        <v>1</v>
      </c>
      <c r="H1021">
        <v>0</v>
      </c>
      <c r="L1021" s="52">
        <f>INDEX(printer_printername!A:A,MATCH(M1021,printer_printername!B:B,0))</f>
        <v>195</v>
      </c>
      <c r="M1021" t="s">
        <v>14689</v>
      </c>
      <c r="N1021" s="52"/>
      <c r="T1021" s="52"/>
      <c r="U1021" t="s">
        <v>1551</v>
      </c>
    </row>
    <row r="1022" spans="1:22" x14ac:dyDescent="0.25">
      <c r="A1022">
        <v>1509</v>
      </c>
      <c r="G1022" s="52">
        <v>2</v>
      </c>
      <c r="H1022">
        <v>0</v>
      </c>
      <c r="L1022" s="52">
        <f>INDEX(printer_printername!A:A,MATCH(M1022,printer_printername!B:B,0))</f>
        <v>41</v>
      </c>
      <c r="M1022" t="s">
        <v>1529</v>
      </c>
      <c r="N1022" s="52"/>
      <c r="T1022" s="52"/>
      <c r="U1022" t="s">
        <v>8985</v>
      </c>
    </row>
    <row r="1023" spans="1:22" x14ac:dyDescent="0.25">
      <c r="A1023">
        <v>1510</v>
      </c>
      <c r="G1023" s="52">
        <v>2</v>
      </c>
      <c r="H1023">
        <v>0</v>
      </c>
      <c r="L1023" s="52">
        <f>INDEX(printer_printername!A:A,MATCH(M1023,printer_printername!B:B,0))</f>
        <v>161</v>
      </c>
      <c r="M1023" t="s">
        <v>92</v>
      </c>
      <c r="N1023" s="52"/>
      <c r="T1023" s="52"/>
      <c r="U1023" s="185" t="s">
        <v>14598</v>
      </c>
    </row>
    <row r="1024" spans="1:22" x14ac:dyDescent="0.25">
      <c r="A1024">
        <v>1511</v>
      </c>
      <c r="G1024" s="52">
        <v>2</v>
      </c>
      <c r="H1024">
        <v>0</v>
      </c>
      <c r="L1024" s="52">
        <f>INDEX(printer_printername!A:A,MATCH(M1024,printer_printername!B:B,0))</f>
        <v>157</v>
      </c>
      <c r="M1024" t="s">
        <v>1221</v>
      </c>
      <c r="N1024" s="52">
        <f>INDEX(organizations_branch!A:A,MATCH(O1024,organizations_branch!B:B,0))</f>
        <v>1</v>
      </c>
      <c r="O1024" t="s">
        <v>2339</v>
      </c>
      <c r="T1024" s="52">
        <f>INDEX(accounts_user!A:A,MATCH(U1024,accounts_user!H:H,0))</f>
        <v>8506</v>
      </c>
      <c r="U1024" t="s">
        <v>14575</v>
      </c>
      <c r="V1024" s="109"/>
    </row>
    <row r="1025" spans="1:21" x14ac:dyDescent="0.25">
      <c r="A1025">
        <v>1511</v>
      </c>
      <c r="C1025" s="52" t="s">
        <v>4251</v>
      </c>
      <c r="G1025" s="52">
        <v>2</v>
      </c>
      <c r="H1025">
        <v>0</v>
      </c>
      <c r="L1025" s="52">
        <f>INDEX(printer_printername!A:A,MATCH(M1025,printer_printername!B:B,0))</f>
        <v>195</v>
      </c>
      <c r="M1025" t="s">
        <v>14689</v>
      </c>
      <c r="N1025" s="52">
        <f>INDEX(organizations_branch!A:A,MATCH(O1025,organizations_branch!B:B,0))</f>
        <v>1</v>
      </c>
      <c r="O1025" t="s">
        <v>2339</v>
      </c>
      <c r="T1025" s="52">
        <f>INDEX(accounts_user!A:A,MATCH(U1025,accounts_user!H:H,0))</f>
        <v>9307</v>
      </c>
      <c r="U1025" t="s">
        <v>8015</v>
      </c>
    </row>
    <row r="1026" spans="1:21" x14ac:dyDescent="0.25">
      <c r="A1026">
        <v>1512</v>
      </c>
      <c r="C1026" s="52">
        <v>78556</v>
      </c>
      <c r="G1026" s="52">
        <v>2</v>
      </c>
      <c r="H1026">
        <v>0</v>
      </c>
      <c r="L1026" s="52">
        <f>INDEX(printer_printername!A:A,MATCH(M1026,printer_printername!B:B,0))</f>
        <v>196</v>
      </c>
      <c r="M1026" t="s">
        <v>14690</v>
      </c>
      <c r="N1026" s="52">
        <f>INDEX(organizations_branch!A:A,MATCH(O1026,organizations_branch!B:B,0))</f>
        <v>1</v>
      </c>
      <c r="O1026" t="s">
        <v>2339</v>
      </c>
      <c r="T1026" s="52">
        <f>INDEX(accounts_user!A:A,MATCH(U1026,accounts_user!H:H,0))</f>
        <v>9108</v>
      </c>
      <c r="U1026" t="s">
        <v>11686</v>
      </c>
    </row>
    <row r="1027" spans="1:21" x14ac:dyDescent="0.25">
      <c r="A1027">
        <v>1512</v>
      </c>
      <c r="G1027" s="52">
        <v>2</v>
      </c>
      <c r="H1027">
        <v>0</v>
      </c>
      <c r="L1027" s="52">
        <f>INDEX(printer_printername!A:A,MATCH(M1027,printer_printername!B:B,0))</f>
        <v>405</v>
      </c>
      <c r="M1027" t="s">
        <v>1322</v>
      </c>
      <c r="N1027" s="52">
        <f>INDEX(organizations_branch!A:A,MATCH(O1027,organizations_branch!B:B,0))</f>
        <v>1</v>
      </c>
      <c r="O1027" t="s">
        <v>2339</v>
      </c>
      <c r="T1027" s="52">
        <f>INDEX(accounts_user!A:A,MATCH(U1027,accounts_user!H:H,0))</f>
        <v>8507</v>
      </c>
      <c r="U1027" t="s">
        <v>8932</v>
      </c>
    </row>
    <row r="1028" spans="1:21" x14ac:dyDescent="0.25">
      <c r="A1028">
        <v>1513</v>
      </c>
      <c r="C1028" s="52">
        <v>79253</v>
      </c>
      <c r="G1028" s="52">
        <v>2</v>
      </c>
      <c r="H1028">
        <v>0</v>
      </c>
      <c r="L1028" s="52">
        <f>INDEX(printer_printername!A:A,MATCH(M1028,printer_printername!B:B,0))</f>
        <v>196</v>
      </c>
      <c r="M1028" t="s">
        <v>14690</v>
      </c>
      <c r="N1028" s="52"/>
      <c r="T1028" s="52"/>
      <c r="U1028" s="185" t="s">
        <v>14691</v>
      </c>
    </row>
    <row r="1029" spans="1:21" x14ac:dyDescent="0.25">
      <c r="A1029">
        <v>1513</v>
      </c>
      <c r="G1029" s="52">
        <v>2</v>
      </c>
      <c r="H1029">
        <v>0</v>
      </c>
      <c r="L1029" s="52">
        <f>INDEX(printer_printername!A:A,MATCH(M1029,printer_printername!B:B,0))</f>
        <v>405</v>
      </c>
      <c r="M1029" t="s">
        <v>1322</v>
      </c>
      <c r="N1029" s="52">
        <f>INDEX(organizations_branch!A:A,MATCH(O1029,organizations_branch!B:B,0))</f>
        <v>1</v>
      </c>
      <c r="O1029" t="s">
        <v>2339</v>
      </c>
      <c r="T1029" s="52">
        <f>INDEX(accounts_user!A:A,MATCH(U1029,accounts_user!H:H,0))</f>
        <v>8518</v>
      </c>
      <c r="U1029" t="s">
        <v>8005</v>
      </c>
    </row>
    <row r="1030" spans="1:21" x14ac:dyDescent="0.25">
      <c r="A1030">
        <v>1514</v>
      </c>
      <c r="C1030" s="52">
        <v>79255</v>
      </c>
      <c r="G1030" s="52">
        <v>2</v>
      </c>
      <c r="H1030">
        <v>0</v>
      </c>
      <c r="L1030" s="52">
        <f>INDEX(printer_printername!A:A,MATCH(M1030,printer_printername!B:B,0))</f>
        <v>196</v>
      </c>
      <c r="M1030" t="s">
        <v>14690</v>
      </c>
      <c r="N1030" s="52">
        <f>INDEX(organizations_branch!A:A,MATCH(O1030,organizations_branch!B:B,0))</f>
        <v>1</v>
      </c>
      <c r="O1030" t="s">
        <v>2339</v>
      </c>
      <c r="T1030" s="52">
        <f>INDEX(accounts_user!A:A,MATCH(U1030,accounts_user!H:H,0))</f>
        <v>8431</v>
      </c>
      <c r="U1030" t="s">
        <v>13087</v>
      </c>
    </row>
    <row r="1031" spans="1:21" x14ac:dyDescent="0.25">
      <c r="A1031">
        <v>1514</v>
      </c>
      <c r="G1031" s="52">
        <v>2</v>
      </c>
      <c r="H1031">
        <v>0</v>
      </c>
      <c r="L1031" s="52">
        <f>INDEX(printer_printername!A:A,MATCH(M1031,printer_printername!B:B,0))</f>
        <v>405</v>
      </c>
      <c r="M1031" t="s">
        <v>1322</v>
      </c>
      <c r="N1031" s="52">
        <f>INDEX(organizations_branch!A:A,MATCH(O1031,organizations_branch!B:B,0))</f>
        <v>1</v>
      </c>
      <c r="O1031" t="s">
        <v>2339</v>
      </c>
      <c r="T1031" s="52">
        <f>INDEX(accounts_user!A:A,MATCH(U1031,accounts_user!H:H,0))</f>
        <v>8549</v>
      </c>
      <c r="U1031" t="s">
        <v>7125</v>
      </c>
    </row>
    <row r="1032" spans="1:21" x14ac:dyDescent="0.25">
      <c r="A1032">
        <v>1515</v>
      </c>
      <c r="G1032" s="52">
        <v>2</v>
      </c>
      <c r="H1032">
        <v>0</v>
      </c>
      <c r="L1032" s="52">
        <f>INDEX(printer_printername!A:A,MATCH(M1032,printer_printername!B:B,0))</f>
        <v>157</v>
      </c>
      <c r="M1032" t="s">
        <v>1221</v>
      </c>
      <c r="N1032" s="52">
        <f>INDEX(organizations_branch!A:A,MATCH(O1032,organizations_branch!B:B,0))</f>
        <v>1</v>
      </c>
      <c r="O1032" t="s">
        <v>2339</v>
      </c>
      <c r="T1032" s="52">
        <f>INDEX(accounts_user!A:A,MATCH(U1032,accounts_user!H:H,0))</f>
        <v>8553</v>
      </c>
      <c r="U1032" t="s">
        <v>7121</v>
      </c>
    </row>
    <row r="1033" spans="1:21" x14ac:dyDescent="0.25">
      <c r="A1033">
        <v>1516</v>
      </c>
      <c r="G1033" s="52">
        <v>2</v>
      </c>
      <c r="H1033">
        <v>0</v>
      </c>
      <c r="L1033" s="52">
        <f>INDEX(printer_printername!A:A,MATCH(M1033,printer_printername!B:B,0))</f>
        <v>64</v>
      </c>
      <c r="M1033" t="s">
        <v>14462</v>
      </c>
      <c r="N1033" s="52">
        <f>INDEX(organizations_branch!A:A,MATCH(O1033,organizations_branch!B:B,0))</f>
        <v>1</v>
      </c>
      <c r="O1033" t="s">
        <v>2339</v>
      </c>
      <c r="T1033" s="52">
        <f>INDEX(accounts_user!A:A,MATCH(U1033,accounts_user!H:H,0))</f>
        <v>8563</v>
      </c>
      <c r="U1033" t="s">
        <v>7485</v>
      </c>
    </row>
    <row r="1034" spans="1:21" x14ac:dyDescent="0.25">
      <c r="A1034">
        <v>1516</v>
      </c>
      <c r="C1034" s="52">
        <v>79256</v>
      </c>
      <c r="G1034" s="52">
        <v>2</v>
      </c>
      <c r="H1034">
        <v>0</v>
      </c>
      <c r="L1034" s="52">
        <f>INDEX(printer_printername!A:A,MATCH(M1034,printer_printername!B:B,0))</f>
        <v>197</v>
      </c>
      <c r="M1034" t="s">
        <v>14692</v>
      </c>
      <c r="N1034" s="52">
        <f>INDEX(organizations_branch!A:A,MATCH(O1034,organizations_branch!B:B,0))</f>
        <v>2</v>
      </c>
      <c r="O1034" t="s">
        <v>6404</v>
      </c>
      <c r="T1034" s="52">
        <f>INDEX(accounts_user!A:A,MATCH(U1034,accounts_user!H:H,0))</f>
        <v>9829</v>
      </c>
      <c r="U1034" t="s">
        <v>9393</v>
      </c>
    </row>
    <row r="1035" spans="1:21" x14ac:dyDescent="0.25">
      <c r="A1035">
        <v>1517</v>
      </c>
      <c r="G1035" s="52">
        <v>2</v>
      </c>
      <c r="H1035">
        <v>0</v>
      </c>
      <c r="L1035" s="52">
        <f>INDEX(printer_printername!A:A,MATCH(M1035,printer_printername!B:B,0))</f>
        <v>153</v>
      </c>
      <c r="M1035" t="s">
        <v>152</v>
      </c>
      <c r="N1035" s="52">
        <f>INDEX(organizations_branch!A:A,MATCH(O1035,organizations_branch!B:B,0))</f>
        <v>4</v>
      </c>
      <c r="O1035" t="s">
        <v>6402</v>
      </c>
      <c r="T1035" s="52">
        <f>INDEX(accounts_user!A:A,MATCH(U1035,accounts_user!H:H,0))</f>
        <v>10325</v>
      </c>
      <c r="U1035" t="s">
        <v>11721</v>
      </c>
    </row>
    <row r="1036" spans="1:21" x14ac:dyDescent="0.25">
      <c r="A1036">
        <v>1517</v>
      </c>
      <c r="C1036" s="52">
        <v>79257</v>
      </c>
      <c r="G1036" s="52">
        <v>2</v>
      </c>
      <c r="H1036">
        <v>0</v>
      </c>
      <c r="L1036" s="52">
        <f>INDEX(printer_printername!A:A,MATCH(M1036,printer_printername!B:B,0))</f>
        <v>197</v>
      </c>
      <c r="M1036" t="s">
        <v>14692</v>
      </c>
      <c r="N1036" s="52">
        <f>INDEX(organizations_branch!A:A,MATCH(O1036,organizations_branch!B:B,0))</f>
        <v>1</v>
      </c>
      <c r="O1036" t="s">
        <v>2339</v>
      </c>
      <c r="T1036" s="52">
        <f>INDEX(accounts_user!A:A,MATCH(U1036,accounts_user!H:H,0))</f>
        <v>9159</v>
      </c>
      <c r="U1036" t="s">
        <v>12168</v>
      </c>
    </row>
    <row r="1037" spans="1:21" x14ac:dyDescent="0.25">
      <c r="A1037">
        <v>1518</v>
      </c>
      <c r="G1037" s="52">
        <v>2</v>
      </c>
      <c r="H1037">
        <v>0</v>
      </c>
      <c r="L1037" s="52">
        <f>INDEX(printer_printername!A:A,MATCH(M1037,printer_printername!B:B,0))</f>
        <v>128</v>
      </c>
      <c r="M1037" t="s">
        <v>1381</v>
      </c>
      <c r="N1037" s="52">
        <f>INDEX(organizations_branch!A:A,MATCH(O1037,organizations_branch!B:B,0))</f>
        <v>2</v>
      </c>
      <c r="O1037" t="s">
        <v>6404</v>
      </c>
      <c r="T1037" s="52">
        <f>INDEX(accounts_user!A:A,MATCH(U1037,accounts_user!H:H,0))</f>
        <v>9684</v>
      </c>
      <c r="U1037" t="s">
        <v>14042</v>
      </c>
    </row>
    <row r="1038" spans="1:21" x14ac:dyDescent="0.25">
      <c r="A1038">
        <v>1518</v>
      </c>
      <c r="C1038" s="52">
        <v>79258</v>
      </c>
      <c r="G1038" s="52">
        <v>2</v>
      </c>
      <c r="H1038">
        <v>0</v>
      </c>
      <c r="L1038" s="52">
        <f>INDEX(printer_printername!A:A,MATCH(M1038,printer_printername!B:B,0))</f>
        <v>197</v>
      </c>
      <c r="M1038" t="s">
        <v>14692</v>
      </c>
      <c r="N1038" s="52">
        <f>INDEX(organizations_branch!A:A,MATCH(O1038,organizations_branch!B:B,0))</f>
        <v>1</v>
      </c>
      <c r="O1038" t="s">
        <v>2339</v>
      </c>
      <c r="T1038" s="52">
        <f>INDEX(accounts_user!A:A,MATCH(U1038,accounts_user!H:H,0))</f>
        <v>9183</v>
      </c>
      <c r="U1038" t="s">
        <v>7786</v>
      </c>
    </row>
    <row r="1039" spans="1:21" x14ac:dyDescent="0.25">
      <c r="A1039">
        <v>1519</v>
      </c>
      <c r="G1039" s="52">
        <v>2</v>
      </c>
      <c r="H1039">
        <v>0</v>
      </c>
      <c r="L1039" s="52">
        <f>INDEX(printer_printername!A:A,MATCH(M1039,printer_printername!B:B,0))</f>
        <v>161</v>
      </c>
      <c r="M1039" t="s">
        <v>92</v>
      </c>
      <c r="N1039" s="52"/>
      <c r="T1039" s="52"/>
      <c r="U1039" s="185" t="s">
        <v>14599</v>
      </c>
    </row>
    <row r="1040" spans="1:21" x14ac:dyDescent="0.25">
      <c r="A1040">
        <v>1519</v>
      </c>
      <c r="C1040" s="52">
        <v>79259</v>
      </c>
      <c r="G1040" s="52">
        <v>2</v>
      </c>
      <c r="H1040">
        <v>0</v>
      </c>
      <c r="L1040" s="52">
        <f>INDEX(printer_printername!A:A,MATCH(M1040,printer_printername!B:B,0))</f>
        <v>197</v>
      </c>
      <c r="M1040" t="s">
        <v>14692</v>
      </c>
      <c r="N1040" s="52">
        <f>INDEX(organizations_branch!A:A,MATCH(O1040,organizations_branch!B:B,0))</f>
        <v>1</v>
      </c>
      <c r="O1040" t="s">
        <v>2339</v>
      </c>
      <c r="T1040" s="52">
        <f>INDEX(accounts_user!A:A,MATCH(U1040,accounts_user!H:H,0))</f>
        <v>9522</v>
      </c>
      <c r="U1040" t="s">
        <v>14093</v>
      </c>
    </row>
    <row r="1041" spans="1:21" x14ac:dyDescent="0.25">
      <c r="A1041">
        <v>1520</v>
      </c>
      <c r="C1041" s="52">
        <v>79261</v>
      </c>
      <c r="G1041" s="52">
        <v>2</v>
      </c>
      <c r="H1041">
        <v>0</v>
      </c>
      <c r="L1041" s="52">
        <f>INDEX(printer_printername!A:A,MATCH(M1041,printer_printername!B:B,0))</f>
        <v>197</v>
      </c>
      <c r="M1041" t="s">
        <v>14692</v>
      </c>
      <c r="N1041" s="52">
        <f>INDEX(organizations_branch!A:A,MATCH(O1041,organizations_branch!B:B,0))</f>
        <v>2</v>
      </c>
      <c r="O1041" t="s">
        <v>6404</v>
      </c>
      <c r="T1041" s="52">
        <f>INDEX(accounts_user!A:A,MATCH(U1041,accounts_user!H:H,0))</f>
        <v>9696</v>
      </c>
      <c r="U1041" t="s">
        <v>13768</v>
      </c>
    </row>
    <row r="1042" spans="1:21" x14ac:dyDescent="0.25">
      <c r="A1042">
        <v>1520</v>
      </c>
      <c r="G1042" s="52">
        <v>2</v>
      </c>
      <c r="H1042">
        <v>0</v>
      </c>
      <c r="L1042" s="52">
        <f>INDEX(printer_printername!A:A,MATCH(M1042,printer_printername!B:B,0))</f>
        <v>209</v>
      </c>
      <c r="M1042" t="s">
        <v>14712</v>
      </c>
      <c r="N1042" s="52">
        <f>INDEX(organizations_branch!A:A,MATCH(O1042,organizations_branch!B:B,0))</f>
        <v>1</v>
      </c>
      <c r="O1042" t="s">
        <v>2339</v>
      </c>
      <c r="T1042" s="52">
        <f>INDEX(accounts_user!A:A,MATCH(U1042,accounts_user!H:H,0))</f>
        <v>8584</v>
      </c>
      <c r="U1042" t="s">
        <v>9990</v>
      </c>
    </row>
    <row r="1043" spans="1:21" x14ac:dyDescent="0.25">
      <c r="A1043">
        <v>1521</v>
      </c>
      <c r="C1043" s="52">
        <v>79269</v>
      </c>
      <c r="G1043" s="52">
        <v>2</v>
      </c>
      <c r="H1043">
        <v>0</v>
      </c>
      <c r="L1043" s="52">
        <f>INDEX(printer_printername!A:A,MATCH(M1043,printer_printername!B:B,0))</f>
        <v>197</v>
      </c>
      <c r="M1043" t="s">
        <v>14692</v>
      </c>
      <c r="N1043" s="52">
        <f>INDEX(organizations_branch!A:A,MATCH(O1043,organizations_branch!B:B,0))</f>
        <v>4</v>
      </c>
      <c r="O1043" t="s">
        <v>6402</v>
      </c>
      <c r="T1043" s="52">
        <f>INDEX(accounts_user!A:A,MATCH(U1043,accounts_user!H:H,0))</f>
        <v>10337</v>
      </c>
      <c r="U1043" t="s">
        <v>12769</v>
      </c>
    </row>
    <row r="1044" spans="1:21" x14ac:dyDescent="0.25">
      <c r="A1044">
        <v>1521</v>
      </c>
      <c r="G1044" s="52">
        <v>2</v>
      </c>
      <c r="H1044">
        <v>0</v>
      </c>
      <c r="L1044" s="52">
        <f>INDEX(printer_printername!A:A,MATCH(M1044,printer_printername!B:B,0))</f>
        <v>262</v>
      </c>
      <c r="M1044" t="s">
        <v>14758</v>
      </c>
      <c r="N1044" s="52">
        <f>INDEX(organizations_branch!A:A,MATCH(O1044,organizations_branch!B:B,0))</f>
        <v>2</v>
      </c>
      <c r="O1044" t="s">
        <v>6404</v>
      </c>
      <c r="T1044" s="52">
        <f>INDEX(accounts_user!A:A,MATCH(U1044,accounts_user!H:H,0))</f>
        <v>9693</v>
      </c>
      <c r="U1044" t="s">
        <v>8362</v>
      </c>
    </row>
    <row r="1045" spans="1:21" x14ac:dyDescent="0.25">
      <c r="A1045">
        <v>1522</v>
      </c>
      <c r="G1045" s="52">
        <v>2</v>
      </c>
      <c r="H1045">
        <v>0</v>
      </c>
      <c r="L1045" s="52">
        <f>INDEX(printer_printername!A:A,MATCH(M1045,printer_printername!B:B,0))</f>
        <v>143</v>
      </c>
      <c r="M1045" t="s">
        <v>1114</v>
      </c>
      <c r="N1045" s="52">
        <f>INDEX(organizations_branch!A:A,MATCH(O1045,organizations_branch!B:B,0))</f>
        <v>2</v>
      </c>
      <c r="O1045" t="s">
        <v>6404</v>
      </c>
      <c r="T1045" s="52">
        <f>INDEX(accounts_user!A:A,MATCH(U1045,accounts_user!H:H,0))</f>
        <v>9697</v>
      </c>
      <c r="U1045" t="s">
        <v>8802</v>
      </c>
    </row>
    <row r="1046" spans="1:21" x14ac:dyDescent="0.25">
      <c r="A1046">
        <v>1522</v>
      </c>
      <c r="C1046" s="52">
        <v>79271</v>
      </c>
      <c r="G1046" s="52">
        <v>2</v>
      </c>
      <c r="H1046">
        <v>0</v>
      </c>
      <c r="L1046" s="52">
        <f>INDEX(printer_printername!A:A,MATCH(M1046,printer_printername!B:B,0))</f>
        <v>197</v>
      </c>
      <c r="M1046" t="s">
        <v>14692</v>
      </c>
      <c r="N1046" s="52">
        <f>INDEX(organizations_branch!A:A,MATCH(O1046,organizations_branch!B:B,0))</f>
        <v>1</v>
      </c>
      <c r="O1046" t="s">
        <v>2339</v>
      </c>
      <c r="T1046" s="52">
        <f>INDEX(accounts_user!A:A,MATCH(U1046,accounts_user!H:H,0))</f>
        <v>8866</v>
      </c>
      <c r="U1046" t="s">
        <v>12516</v>
      </c>
    </row>
    <row r="1047" spans="1:21" x14ac:dyDescent="0.25">
      <c r="A1047">
        <v>1523</v>
      </c>
      <c r="G1047" s="52">
        <v>2</v>
      </c>
      <c r="H1047">
        <v>0</v>
      </c>
      <c r="L1047" s="52">
        <f>INDEX(printer_printername!A:A,MATCH(M1047,printer_printername!B:B,0))</f>
        <v>157</v>
      </c>
      <c r="M1047" t="s">
        <v>1221</v>
      </c>
      <c r="N1047" s="52">
        <f>INDEX(organizations_branch!A:A,MATCH(O1047,organizations_branch!B:B,0))</f>
        <v>2</v>
      </c>
      <c r="O1047" t="s">
        <v>6404</v>
      </c>
      <c r="T1047" s="52">
        <f>INDEX(accounts_user!A:A,MATCH(U1047,accounts_user!H:H,0))</f>
        <v>9702</v>
      </c>
      <c r="U1047" t="s">
        <v>9027</v>
      </c>
    </row>
    <row r="1048" spans="1:21" x14ac:dyDescent="0.25">
      <c r="A1048">
        <v>1523</v>
      </c>
      <c r="C1048" s="52">
        <v>79282</v>
      </c>
      <c r="G1048" s="52">
        <v>2</v>
      </c>
      <c r="H1048">
        <v>0</v>
      </c>
      <c r="L1048" s="52">
        <f>INDEX(printer_printername!A:A,MATCH(M1048,printer_printername!B:B,0))</f>
        <v>197</v>
      </c>
      <c r="M1048" t="s">
        <v>14692</v>
      </c>
      <c r="N1048" s="52"/>
      <c r="T1048" s="52"/>
      <c r="U1048" t="s">
        <v>9396</v>
      </c>
    </row>
    <row r="1049" spans="1:21" x14ac:dyDescent="0.25">
      <c r="A1049">
        <v>1524</v>
      </c>
      <c r="G1049" s="52">
        <v>2</v>
      </c>
      <c r="H1049">
        <v>0</v>
      </c>
      <c r="L1049" s="52">
        <f>INDEX(printer_printername!A:A,MATCH(M1049,printer_printername!B:B,0))</f>
        <v>66</v>
      </c>
      <c r="M1049" t="s">
        <v>14463</v>
      </c>
      <c r="N1049" s="52">
        <f>INDEX(organizations_branch!A:A,MATCH(O1049,organizations_branch!B:B,0))</f>
        <v>2</v>
      </c>
      <c r="O1049" t="s">
        <v>6404</v>
      </c>
      <c r="T1049" s="52">
        <f>INDEX(accounts_user!A:A,MATCH(U1049,accounts_user!H:H,0))</f>
        <v>9703</v>
      </c>
      <c r="U1049" t="s">
        <v>9209</v>
      </c>
    </row>
    <row r="1050" spans="1:21" x14ac:dyDescent="0.25">
      <c r="A1050">
        <v>1524</v>
      </c>
      <c r="C1050" s="52">
        <v>79283</v>
      </c>
      <c r="G1050" s="52">
        <v>2</v>
      </c>
      <c r="H1050">
        <v>0</v>
      </c>
      <c r="L1050" s="52">
        <f>INDEX(printer_printername!A:A,MATCH(M1050,printer_printername!B:B,0))</f>
        <v>197</v>
      </c>
      <c r="M1050" t="s">
        <v>14692</v>
      </c>
      <c r="N1050" s="52"/>
      <c r="T1050" s="52"/>
      <c r="U1050" t="s">
        <v>11017</v>
      </c>
    </row>
    <row r="1051" spans="1:21" x14ac:dyDescent="0.25">
      <c r="A1051">
        <v>1525</v>
      </c>
      <c r="G1051" s="52">
        <v>2</v>
      </c>
      <c r="H1051">
        <v>0</v>
      </c>
      <c r="L1051" s="52">
        <f>INDEX(printer_printername!A:A,MATCH(M1051,printer_printername!B:B,0))</f>
        <v>150</v>
      </c>
      <c r="M1051" t="s">
        <v>1629</v>
      </c>
      <c r="N1051" s="52"/>
      <c r="T1051" s="52"/>
      <c r="U1051" t="s">
        <v>8374</v>
      </c>
    </row>
    <row r="1052" spans="1:21" x14ac:dyDescent="0.25">
      <c r="A1052">
        <v>1525</v>
      </c>
      <c r="C1052" s="52">
        <v>79291</v>
      </c>
      <c r="G1052" s="52">
        <v>2</v>
      </c>
      <c r="H1052">
        <v>0</v>
      </c>
      <c r="L1052" s="52">
        <f>INDEX(printer_printername!A:A,MATCH(M1052,printer_printername!B:B,0))</f>
        <v>197</v>
      </c>
      <c r="M1052" t="s">
        <v>14692</v>
      </c>
      <c r="N1052" s="52">
        <f>INDEX(organizations_branch!A:A,MATCH(O1052,organizations_branch!B:B,0))</f>
        <v>2</v>
      </c>
      <c r="O1052" t="s">
        <v>6404</v>
      </c>
      <c r="T1052" s="52">
        <f>INDEX(accounts_user!A:A,MATCH(U1052,accounts_user!H:H,0))</f>
        <v>9929</v>
      </c>
      <c r="U1052" t="s">
        <v>14014</v>
      </c>
    </row>
    <row r="1053" spans="1:21" x14ac:dyDescent="0.25">
      <c r="A1053">
        <v>1526</v>
      </c>
      <c r="G1053" s="52">
        <v>2</v>
      </c>
      <c r="H1053">
        <v>0</v>
      </c>
      <c r="L1053" s="52">
        <f>INDEX(printer_printername!A:A,MATCH(M1053,printer_printername!B:B,0))</f>
        <v>137</v>
      </c>
      <c r="M1053" t="s">
        <v>1388</v>
      </c>
      <c r="N1053" s="52">
        <f>INDEX(organizations_branch!A:A,MATCH(O1053,organizations_branch!B:B,0))</f>
        <v>2</v>
      </c>
      <c r="O1053" t="s">
        <v>6404</v>
      </c>
      <c r="T1053" s="52">
        <f>INDEX(accounts_user!A:A,MATCH(U1053,accounts_user!H:H,0))</f>
        <v>9708</v>
      </c>
      <c r="U1053" t="s">
        <v>9589</v>
      </c>
    </row>
    <row r="1054" spans="1:21" x14ac:dyDescent="0.25">
      <c r="A1054">
        <v>1526</v>
      </c>
      <c r="C1054" s="52">
        <v>79299</v>
      </c>
      <c r="G1054" s="52">
        <v>2</v>
      </c>
      <c r="H1054">
        <v>0</v>
      </c>
      <c r="L1054" s="52">
        <f>INDEX(printer_printername!A:A,MATCH(M1054,printer_printername!B:B,0))</f>
        <v>197</v>
      </c>
      <c r="M1054" t="s">
        <v>14692</v>
      </c>
      <c r="N1054" s="52">
        <f>INDEX(organizations_branch!A:A,MATCH(O1054,organizations_branch!B:B,0))</f>
        <v>1</v>
      </c>
      <c r="O1054" t="s">
        <v>2339</v>
      </c>
      <c r="T1054" s="52">
        <f>INDEX(accounts_user!A:A,MATCH(U1054,accounts_user!H:H,0))</f>
        <v>8545</v>
      </c>
      <c r="U1054" t="s">
        <v>7451</v>
      </c>
    </row>
    <row r="1055" spans="1:21" x14ac:dyDescent="0.25">
      <c r="A1055">
        <v>1527</v>
      </c>
      <c r="C1055" s="52">
        <v>79305</v>
      </c>
      <c r="G1055" s="52">
        <v>2</v>
      </c>
      <c r="H1055">
        <v>0</v>
      </c>
      <c r="L1055" s="52">
        <f>INDEX(printer_printername!A:A,MATCH(M1055,printer_printername!B:B,0))</f>
        <v>197</v>
      </c>
      <c r="M1055" t="s">
        <v>14692</v>
      </c>
      <c r="N1055" s="52">
        <f>INDEX(organizations_branch!A:A,MATCH(O1055,organizations_branch!B:B,0))</f>
        <v>1</v>
      </c>
      <c r="O1055" t="s">
        <v>2339</v>
      </c>
      <c r="T1055" s="52">
        <f>INDEX(accounts_user!A:A,MATCH(U1055,accounts_user!H:H,0))</f>
        <v>8562</v>
      </c>
      <c r="U1055" t="s">
        <v>7997</v>
      </c>
    </row>
    <row r="1056" spans="1:21" x14ac:dyDescent="0.25">
      <c r="A1056">
        <v>1528</v>
      </c>
      <c r="C1056" s="52">
        <v>79306</v>
      </c>
      <c r="G1056" s="52">
        <v>2</v>
      </c>
      <c r="H1056">
        <v>0</v>
      </c>
      <c r="L1056" s="52">
        <f>INDEX(printer_printername!A:A,MATCH(M1056,printer_printername!B:B,0))</f>
        <v>197</v>
      </c>
      <c r="M1056" t="s">
        <v>14692</v>
      </c>
      <c r="N1056" s="52">
        <f>INDEX(organizations_branch!A:A,MATCH(O1056,organizations_branch!B:B,0))</f>
        <v>4</v>
      </c>
      <c r="O1056" t="s">
        <v>6402</v>
      </c>
      <c r="T1056" s="52">
        <f>INDEX(accounts_user!A:A,MATCH(U1056,accounts_user!H:H,0))</f>
        <v>10305</v>
      </c>
      <c r="U1056" t="s">
        <v>12776</v>
      </c>
    </row>
    <row r="1057" spans="1:21" x14ac:dyDescent="0.25">
      <c r="A1057">
        <v>1528</v>
      </c>
      <c r="G1057" s="52">
        <v>2</v>
      </c>
      <c r="H1057">
        <v>0</v>
      </c>
      <c r="L1057" s="52">
        <f>INDEX(printer_printername!A:A,MATCH(M1057,printer_printername!B:B,0))</f>
        <v>327</v>
      </c>
      <c r="M1057" t="s">
        <v>14804</v>
      </c>
      <c r="N1057" s="52"/>
      <c r="T1057" s="52"/>
      <c r="U1057" t="s">
        <v>14705</v>
      </c>
    </row>
    <row r="1058" spans="1:21" x14ac:dyDescent="0.25">
      <c r="A1058">
        <v>1529</v>
      </c>
      <c r="G1058" s="52">
        <v>2</v>
      </c>
      <c r="H1058">
        <v>0</v>
      </c>
      <c r="L1058" s="52">
        <f>INDEX(printer_printername!A:A,MATCH(M1058,printer_printername!B:B,0))</f>
        <v>161</v>
      </c>
      <c r="M1058" t="s">
        <v>92</v>
      </c>
      <c r="N1058" s="52">
        <f>INDEX(organizations_branch!A:A,MATCH(O1058,organizations_branch!B:B,0))</f>
        <v>1</v>
      </c>
      <c r="O1058" t="s">
        <v>2339</v>
      </c>
      <c r="T1058" s="52">
        <f>INDEX(accounts_user!A:A,MATCH(U1058,accounts_user!H:H,0))</f>
        <v>8629</v>
      </c>
      <c r="U1058" t="s">
        <v>12716</v>
      </c>
    </row>
    <row r="1059" spans="1:21" x14ac:dyDescent="0.25">
      <c r="A1059">
        <v>1529</v>
      </c>
      <c r="C1059" s="52">
        <v>79310</v>
      </c>
      <c r="G1059" s="52">
        <v>2</v>
      </c>
      <c r="H1059">
        <v>0</v>
      </c>
      <c r="L1059" s="52">
        <f>INDEX(printer_printername!A:A,MATCH(M1059,printer_printername!B:B,0))</f>
        <v>197</v>
      </c>
      <c r="M1059" t="s">
        <v>14692</v>
      </c>
      <c r="N1059" s="52">
        <f>INDEX(organizations_branch!A:A,MATCH(O1059,organizations_branch!B:B,0))</f>
        <v>2</v>
      </c>
      <c r="O1059" t="s">
        <v>6404</v>
      </c>
      <c r="T1059" s="52">
        <f>INDEX(accounts_user!A:A,MATCH(U1059,accounts_user!H:H,0))</f>
        <v>10026</v>
      </c>
      <c r="U1059" t="s">
        <v>8391</v>
      </c>
    </row>
    <row r="1060" spans="1:21" x14ac:dyDescent="0.25">
      <c r="A1060">
        <v>1530</v>
      </c>
      <c r="G1060" s="52">
        <v>2</v>
      </c>
      <c r="H1060">
        <v>0</v>
      </c>
      <c r="L1060" s="52">
        <f>INDEX(printer_printername!A:A,MATCH(M1060,printer_printername!B:B,0))</f>
        <v>161</v>
      </c>
      <c r="M1060" t="s">
        <v>92</v>
      </c>
      <c r="N1060" s="52"/>
      <c r="T1060" s="52"/>
      <c r="U1060" s="185" t="s">
        <v>14600</v>
      </c>
    </row>
    <row r="1061" spans="1:21" x14ac:dyDescent="0.25">
      <c r="A1061">
        <v>1530</v>
      </c>
      <c r="C1061" s="52">
        <v>79325</v>
      </c>
      <c r="G1061" s="52">
        <v>2</v>
      </c>
      <c r="H1061">
        <v>0</v>
      </c>
      <c r="L1061" s="52">
        <f>INDEX(printer_printername!A:A,MATCH(M1061,printer_printername!B:B,0))</f>
        <v>197</v>
      </c>
      <c r="M1061" t="s">
        <v>14692</v>
      </c>
      <c r="N1061" s="52">
        <f>INDEX(organizations_branch!A:A,MATCH(O1061,organizations_branch!B:B,0))</f>
        <v>1</v>
      </c>
      <c r="O1061" t="s">
        <v>2339</v>
      </c>
      <c r="T1061" s="52">
        <f>INDEX(accounts_user!A:A,MATCH(U1061,accounts_user!H:H,0))</f>
        <v>8411</v>
      </c>
      <c r="U1061" t="s">
        <v>9296</v>
      </c>
    </row>
    <row r="1062" spans="1:21" x14ac:dyDescent="0.25">
      <c r="A1062">
        <v>1531</v>
      </c>
      <c r="C1062" s="52">
        <v>79326</v>
      </c>
      <c r="G1062" s="52">
        <v>2</v>
      </c>
      <c r="H1062">
        <v>0</v>
      </c>
      <c r="L1062" s="52">
        <f>INDEX(printer_printername!A:A,MATCH(M1062,printer_printername!B:B,0))</f>
        <v>197</v>
      </c>
      <c r="M1062" t="s">
        <v>14692</v>
      </c>
      <c r="N1062" s="52">
        <f>INDEX(organizations_branch!A:A,MATCH(O1062,organizations_branch!B:B,0))</f>
        <v>1</v>
      </c>
      <c r="O1062" t="s">
        <v>2339</v>
      </c>
      <c r="T1062" s="52">
        <f>INDEX(accounts_user!A:A,MATCH(U1062,accounts_user!H:H,0))</f>
        <v>9435</v>
      </c>
      <c r="U1062" t="s">
        <v>11005</v>
      </c>
    </row>
    <row r="1063" spans="1:21" x14ac:dyDescent="0.25">
      <c r="A1063">
        <v>1531</v>
      </c>
      <c r="G1063" s="52">
        <v>2</v>
      </c>
      <c r="H1063">
        <v>0</v>
      </c>
      <c r="L1063" s="52">
        <f>INDEX(printer_printername!A:A,MATCH(M1063,printer_printername!B:B,0))</f>
        <v>296</v>
      </c>
      <c r="M1063" t="s">
        <v>14787</v>
      </c>
      <c r="N1063" s="52">
        <f>INDEX(organizations_branch!A:A,MATCH(O1063,organizations_branch!B:B,0))</f>
        <v>1</v>
      </c>
      <c r="O1063" t="s">
        <v>2339</v>
      </c>
      <c r="T1063" s="52">
        <f>INDEX(accounts_user!A:A,MATCH(U1063,accounts_user!H:H,0))</f>
        <v>8641</v>
      </c>
      <c r="U1063" t="s">
        <v>11705</v>
      </c>
    </row>
    <row r="1064" spans="1:21" x14ac:dyDescent="0.25">
      <c r="A1064">
        <v>1532</v>
      </c>
      <c r="C1064" s="52">
        <v>79328</v>
      </c>
      <c r="G1064" s="52">
        <v>2</v>
      </c>
      <c r="H1064">
        <v>0</v>
      </c>
      <c r="L1064" s="52">
        <f>INDEX(printer_printername!A:A,MATCH(M1064,printer_printername!B:B,0))</f>
        <v>197</v>
      </c>
      <c r="M1064" t="s">
        <v>14692</v>
      </c>
      <c r="N1064" s="52">
        <f>INDEX(organizations_branch!A:A,MATCH(O1064,organizations_branch!B:B,0))</f>
        <v>1</v>
      </c>
      <c r="O1064" t="s">
        <v>2339</v>
      </c>
      <c r="T1064" s="52">
        <f>INDEX(accounts_user!A:A,MATCH(U1064,accounts_user!H:H,0))</f>
        <v>9591</v>
      </c>
      <c r="U1064" t="s">
        <v>7047</v>
      </c>
    </row>
    <row r="1065" spans="1:21" x14ac:dyDescent="0.25">
      <c r="A1065">
        <v>1532</v>
      </c>
      <c r="G1065" s="52">
        <v>2</v>
      </c>
      <c r="H1065">
        <v>0</v>
      </c>
      <c r="L1065" s="52">
        <f>INDEX(printer_printername!A:A,MATCH(M1065,printer_printername!B:B,0))</f>
        <v>330</v>
      </c>
      <c r="M1065" t="s">
        <v>14807</v>
      </c>
      <c r="N1065" s="52">
        <f>INDEX(organizations_branch!A:A,MATCH(O1065,organizations_branch!B:B,0))</f>
        <v>1</v>
      </c>
      <c r="O1065" t="s">
        <v>2339</v>
      </c>
      <c r="T1065" s="52">
        <f>INDEX(accounts_user!A:A,MATCH(U1065,accounts_user!H:H,0))</f>
        <v>8644</v>
      </c>
      <c r="U1065" t="s">
        <v>10227</v>
      </c>
    </row>
    <row r="1066" spans="1:21" x14ac:dyDescent="0.25">
      <c r="A1066">
        <v>1533</v>
      </c>
      <c r="G1066" s="52">
        <v>2</v>
      </c>
      <c r="H1066">
        <v>0</v>
      </c>
      <c r="L1066" s="52">
        <f>INDEX(printer_printername!A:A,MATCH(M1066,printer_printername!B:B,0))</f>
        <v>153</v>
      </c>
      <c r="M1066" t="s">
        <v>152</v>
      </c>
      <c r="N1066" s="52"/>
      <c r="T1066" s="52"/>
      <c r="U1066" s="185" t="s">
        <v>14556</v>
      </c>
    </row>
    <row r="1067" spans="1:21" x14ac:dyDescent="0.25">
      <c r="A1067">
        <v>1533</v>
      </c>
      <c r="C1067" s="52">
        <v>85193</v>
      </c>
      <c r="G1067" s="52">
        <v>2</v>
      </c>
      <c r="H1067">
        <v>0</v>
      </c>
      <c r="L1067" s="52">
        <f>INDEX(printer_printername!A:A,MATCH(M1067,printer_printername!B:B,0))</f>
        <v>198</v>
      </c>
      <c r="M1067" t="s">
        <v>14693</v>
      </c>
      <c r="N1067" s="52">
        <f>INDEX(organizations_branch!A:A,MATCH(O1067,organizations_branch!B:B,0))</f>
        <v>4</v>
      </c>
      <c r="O1067" t="s">
        <v>6402</v>
      </c>
      <c r="T1067" s="52">
        <f>INDEX(accounts_user!A:A,MATCH(U1067,accounts_user!H:H,0))</f>
        <v>10352</v>
      </c>
      <c r="U1067" t="s">
        <v>11880</v>
      </c>
    </row>
    <row r="1068" spans="1:21" x14ac:dyDescent="0.25">
      <c r="A1068">
        <v>1534</v>
      </c>
      <c r="C1068" s="52" t="s">
        <v>225</v>
      </c>
      <c r="G1068" s="52">
        <v>2</v>
      </c>
      <c r="H1068">
        <v>0</v>
      </c>
      <c r="L1068" s="52">
        <f>INDEX(printer_printername!A:A,MATCH(M1068,printer_printername!B:B,0))</f>
        <v>198</v>
      </c>
      <c r="M1068" t="s">
        <v>14693</v>
      </c>
      <c r="N1068" s="52">
        <f>INDEX(organizations_branch!A:A,MATCH(O1068,organizations_branch!B:B,0))</f>
        <v>1</v>
      </c>
      <c r="O1068" t="s">
        <v>2339</v>
      </c>
      <c r="T1068" s="52">
        <f>INDEX(accounts_user!A:A,MATCH(U1068,accounts_user!H:H,0))</f>
        <v>9450</v>
      </c>
      <c r="U1068" t="s">
        <v>11400</v>
      </c>
    </row>
    <row r="1069" spans="1:21" x14ac:dyDescent="0.25">
      <c r="A1069">
        <v>1534</v>
      </c>
      <c r="G1069" s="52">
        <v>2</v>
      </c>
      <c r="H1069">
        <v>0</v>
      </c>
      <c r="L1069" s="52">
        <f>INDEX(printer_printername!A:A,MATCH(M1069,printer_printername!B:B,0))</f>
        <v>405</v>
      </c>
      <c r="M1069" t="s">
        <v>1322</v>
      </c>
      <c r="N1069" s="52">
        <f>INDEX(organizations_branch!A:A,MATCH(O1069,organizations_branch!B:B,0))</f>
        <v>1</v>
      </c>
      <c r="O1069" t="s">
        <v>2339</v>
      </c>
      <c r="T1069" s="52">
        <f>INDEX(accounts_user!A:A,MATCH(U1069,accounts_user!H:H,0))</f>
        <v>9</v>
      </c>
      <c r="U1069" t="s">
        <v>9111</v>
      </c>
    </row>
    <row r="1070" spans="1:21" x14ac:dyDescent="0.25">
      <c r="A1070">
        <v>1535</v>
      </c>
      <c r="G1070" s="52">
        <v>2</v>
      </c>
      <c r="H1070">
        <v>0</v>
      </c>
      <c r="L1070" s="52">
        <f>INDEX(printer_printername!A:A,MATCH(M1070,printer_printername!B:B,0))</f>
        <v>139</v>
      </c>
      <c r="M1070" t="s">
        <v>2008</v>
      </c>
      <c r="N1070" s="52">
        <f>INDEX(organizations_branch!A:A,MATCH(O1070,organizations_branch!B:B,0))</f>
        <v>2</v>
      </c>
      <c r="O1070" t="s">
        <v>6404</v>
      </c>
      <c r="T1070" s="52">
        <f>INDEX(accounts_user!A:A,MATCH(U1070,accounts_user!H:H,0))</f>
        <v>9735</v>
      </c>
      <c r="U1070" t="s">
        <v>7762</v>
      </c>
    </row>
    <row r="1071" spans="1:21" x14ac:dyDescent="0.25">
      <c r="A1071">
        <v>1536</v>
      </c>
      <c r="C1071" s="52">
        <v>77097</v>
      </c>
      <c r="G1071" s="52">
        <v>2</v>
      </c>
      <c r="H1071">
        <v>0</v>
      </c>
      <c r="L1071" s="52">
        <f>INDEX(printer_printername!A:A,MATCH(M1071,printer_printername!B:B,0))</f>
        <v>199</v>
      </c>
      <c r="M1071" t="s">
        <v>1751</v>
      </c>
      <c r="N1071" s="52">
        <f>INDEX(organizations_branch!A:A,MATCH(O1071,organizations_branch!B:B,0))</f>
        <v>1</v>
      </c>
      <c r="O1071" t="s">
        <v>2339</v>
      </c>
      <c r="T1071" s="52">
        <f>INDEX(accounts_user!A:A,MATCH(U1071,accounts_user!H:H,0))</f>
        <v>8987</v>
      </c>
      <c r="U1071" t="s">
        <v>13393</v>
      </c>
    </row>
    <row r="1072" spans="1:21" x14ac:dyDescent="0.25">
      <c r="A1072">
        <v>1536</v>
      </c>
      <c r="G1072" s="52">
        <v>2</v>
      </c>
      <c r="H1072">
        <v>0</v>
      </c>
      <c r="L1072" s="52">
        <f>INDEX(printer_printername!A:A,MATCH(M1072,printer_printername!B:B,0))</f>
        <v>405</v>
      </c>
      <c r="M1072" t="s">
        <v>1322</v>
      </c>
      <c r="N1072" s="52">
        <f>INDEX(organizations_branch!A:A,MATCH(O1072,organizations_branch!B:B,0))</f>
        <v>1</v>
      </c>
      <c r="O1072" t="s">
        <v>2339</v>
      </c>
      <c r="T1072" s="52">
        <f>INDEX(accounts_user!A:A,MATCH(U1072,accounts_user!H:H,0))</f>
        <v>8844</v>
      </c>
      <c r="U1072" t="s">
        <v>10950</v>
      </c>
    </row>
    <row r="1073" spans="1:21" x14ac:dyDescent="0.25">
      <c r="A1073">
        <v>1537</v>
      </c>
      <c r="C1073" s="52">
        <v>77109</v>
      </c>
      <c r="G1073" s="52">
        <v>1</v>
      </c>
      <c r="H1073">
        <v>0</v>
      </c>
      <c r="L1073" s="52">
        <f>INDEX(printer_printername!A:A,MATCH(M1073,printer_printername!B:B,0))</f>
        <v>199</v>
      </c>
      <c r="M1073" t="s">
        <v>1751</v>
      </c>
      <c r="N1073" s="52"/>
      <c r="T1073" s="52"/>
      <c r="U1073" t="s">
        <v>1551</v>
      </c>
    </row>
    <row r="1074" spans="1:21" x14ac:dyDescent="0.25">
      <c r="A1074">
        <v>1537</v>
      </c>
      <c r="G1074" s="52">
        <v>2</v>
      </c>
      <c r="H1074">
        <v>0</v>
      </c>
      <c r="L1074" s="52">
        <f>INDEX(printer_printername!A:A,MATCH(M1074,printer_printername!B:B,0))</f>
        <v>160</v>
      </c>
      <c r="M1074" t="s">
        <v>1589</v>
      </c>
      <c r="N1074" s="52">
        <f>INDEX(organizations_branch!A:A,MATCH(O1074,organizations_branch!B:B,0))</f>
        <v>1</v>
      </c>
      <c r="O1074" t="s">
        <v>2339</v>
      </c>
      <c r="T1074" s="52">
        <f>INDEX(accounts_user!A:A,MATCH(U1074,accounts_user!H:H,0))</f>
        <v>8661</v>
      </c>
      <c r="U1074" t="s">
        <v>12312</v>
      </c>
    </row>
    <row r="1075" spans="1:21" x14ac:dyDescent="0.25">
      <c r="A1075">
        <v>1538</v>
      </c>
      <c r="G1075" s="52">
        <v>2</v>
      </c>
      <c r="H1075">
        <v>0</v>
      </c>
      <c r="L1075" s="52">
        <f>INDEX(printer_printername!A:A,MATCH(M1075,printer_printername!B:B,0))</f>
        <v>150</v>
      </c>
      <c r="M1075" t="s">
        <v>1629</v>
      </c>
      <c r="N1075" s="52">
        <f>INDEX(organizations_branch!A:A,MATCH(O1075,organizations_branch!B:B,0))</f>
        <v>1</v>
      </c>
      <c r="O1075" t="s">
        <v>2339</v>
      </c>
      <c r="T1075" s="52">
        <f>INDEX(accounts_user!A:A,MATCH(U1075,accounts_user!H:H,0))</f>
        <v>8705</v>
      </c>
      <c r="U1075" t="s">
        <v>10393</v>
      </c>
    </row>
    <row r="1076" spans="1:21" x14ac:dyDescent="0.25">
      <c r="A1076">
        <v>1538</v>
      </c>
      <c r="C1076" s="52">
        <v>77114</v>
      </c>
      <c r="G1076" s="52">
        <v>2</v>
      </c>
      <c r="H1076">
        <v>0</v>
      </c>
      <c r="L1076" s="52">
        <f>INDEX(printer_printername!A:A,MATCH(M1076,printer_printername!B:B,0))</f>
        <v>199</v>
      </c>
      <c r="M1076" t="s">
        <v>1751</v>
      </c>
      <c r="N1076" s="52">
        <f>INDEX(organizations_branch!A:A,MATCH(O1076,organizations_branch!B:B,0))</f>
        <v>1</v>
      </c>
      <c r="O1076" t="s">
        <v>2339</v>
      </c>
      <c r="T1076" s="52">
        <f>INDEX(accounts_user!A:A,MATCH(U1076,accounts_user!H:H,0))</f>
        <v>9577</v>
      </c>
      <c r="U1076" t="s">
        <v>11027</v>
      </c>
    </row>
    <row r="1077" spans="1:21" x14ac:dyDescent="0.25">
      <c r="A1077">
        <v>1539</v>
      </c>
      <c r="C1077" s="52">
        <v>77779</v>
      </c>
      <c r="G1077" s="52">
        <v>2</v>
      </c>
      <c r="H1077">
        <v>0</v>
      </c>
      <c r="L1077" s="52">
        <f>INDEX(printer_printername!A:A,MATCH(M1077,printer_printername!B:B,0))</f>
        <v>199</v>
      </c>
      <c r="M1077" t="s">
        <v>1751</v>
      </c>
      <c r="N1077" s="52">
        <f>INDEX(organizations_branch!A:A,MATCH(O1077,organizations_branch!B:B,0))</f>
        <v>2</v>
      </c>
      <c r="O1077" t="s">
        <v>6404</v>
      </c>
      <c r="T1077" s="52">
        <f>INDEX(accounts_user!A:A,MATCH(U1077,accounts_user!H:H,0))</f>
        <v>9704</v>
      </c>
      <c r="U1077" t="s">
        <v>13501</v>
      </c>
    </row>
    <row r="1078" spans="1:21" x14ac:dyDescent="0.25">
      <c r="A1078">
        <v>1539</v>
      </c>
      <c r="G1078" s="52">
        <v>2</v>
      </c>
      <c r="H1078">
        <v>0</v>
      </c>
      <c r="L1078" s="52">
        <f>INDEX(printer_printername!A:A,MATCH(M1078,printer_printername!B:B,0))</f>
        <v>237</v>
      </c>
      <c r="M1078" t="s">
        <v>14737</v>
      </c>
      <c r="N1078" s="52">
        <f>INDEX(organizations_branch!A:A,MATCH(O1078,organizations_branch!B:B,0))</f>
        <v>2</v>
      </c>
      <c r="O1078" t="s">
        <v>6404</v>
      </c>
      <c r="T1078" s="52">
        <f>INDEX(accounts_user!A:A,MATCH(U1078,accounts_user!H:H,0))</f>
        <v>9768</v>
      </c>
      <c r="U1078" t="s">
        <v>9458</v>
      </c>
    </row>
    <row r="1079" spans="1:21" x14ac:dyDescent="0.25">
      <c r="A1079">
        <v>1540</v>
      </c>
      <c r="C1079" s="52">
        <v>77825</v>
      </c>
      <c r="G1079" s="52">
        <v>2</v>
      </c>
      <c r="H1079">
        <v>0</v>
      </c>
      <c r="L1079" s="52">
        <f>INDEX(printer_printername!A:A,MATCH(M1079,printer_printername!B:B,0))</f>
        <v>199</v>
      </c>
      <c r="M1079" t="s">
        <v>1751</v>
      </c>
      <c r="N1079" s="52">
        <f>INDEX(organizations_branch!A:A,MATCH(O1079,organizations_branch!B:B,0))</f>
        <v>1</v>
      </c>
      <c r="O1079" t="s">
        <v>2339</v>
      </c>
      <c r="T1079" s="52">
        <f>INDEX(accounts_user!A:A,MATCH(U1079,accounts_user!H:H,0))</f>
        <v>8501</v>
      </c>
      <c r="U1079" t="s">
        <v>12936</v>
      </c>
    </row>
    <row r="1080" spans="1:21" x14ac:dyDescent="0.25">
      <c r="A1080">
        <v>1540</v>
      </c>
      <c r="G1080" s="52">
        <v>2</v>
      </c>
      <c r="H1080">
        <v>0</v>
      </c>
      <c r="L1080" s="52">
        <f>INDEX(printer_printername!A:A,MATCH(M1080,printer_printername!B:B,0))</f>
        <v>318</v>
      </c>
      <c r="M1080" t="s">
        <v>14799</v>
      </c>
      <c r="N1080" s="52">
        <f>INDEX(organizations_branch!A:A,MATCH(O1080,organizations_branch!B:B,0))</f>
        <v>1</v>
      </c>
      <c r="O1080" t="s">
        <v>2339</v>
      </c>
      <c r="T1080" s="52">
        <f>INDEX(accounts_user!A:A,MATCH(U1080,accounts_user!H:H,0))</f>
        <v>8715</v>
      </c>
      <c r="U1080" t="s">
        <v>9866</v>
      </c>
    </row>
    <row r="1081" spans="1:21" x14ac:dyDescent="0.25">
      <c r="A1081">
        <v>1541</v>
      </c>
      <c r="G1081" s="52">
        <v>2</v>
      </c>
      <c r="H1081">
        <v>0</v>
      </c>
      <c r="L1081" s="52">
        <f>INDEX(printer_printername!A:A,MATCH(M1081,printer_printername!B:B,0))</f>
        <v>42</v>
      </c>
      <c r="M1081" t="s">
        <v>1572</v>
      </c>
      <c r="N1081" s="52">
        <f>INDEX(organizations_branch!A:A,MATCH(O1081,organizations_branch!B:B,0))</f>
        <v>1</v>
      </c>
      <c r="O1081" t="s">
        <v>2339</v>
      </c>
      <c r="T1081" s="52">
        <f>INDEX(accounts_user!A:A,MATCH(U1081,accounts_user!H:H,0))</f>
        <v>8715</v>
      </c>
      <c r="U1081" t="s">
        <v>9866</v>
      </c>
    </row>
    <row r="1082" spans="1:21" x14ac:dyDescent="0.25">
      <c r="A1082">
        <v>1541</v>
      </c>
      <c r="C1082" s="52">
        <v>77826</v>
      </c>
      <c r="G1082" s="52">
        <v>2</v>
      </c>
      <c r="H1082">
        <v>0</v>
      </c>
      <c r="L1082" s="52">
        <f>INDEX(printer_printername!A:A,MATCH(M1082,printer_printername!B:B,0))</f>
        <v>199</v>
      </c>
      <c r="M1082" t="s">
        <v>1751</v>
      </c>
      <c r="N1082" s="52">
        <f>INDEX(organizations_branch!A:A,MATCH(O1082,organizations_branch!B:B,0))</f>
        <v>2</v>
      </c>
      <c r="O1082" t="s">
        <v>6404</v>
      </c>
      <c r="T1082" s="52">
        <f>INDEX(accounts_user!A:A,MATCH(U1082,accounts_user!H:H,0))</f>
        <v>9751</v>
      </c>
      <c r="U1082" t="s">
        <v>9259</v>
      </c>
    </row>
    <row r="1083" spans="1:21" x14ac:dyDescent="0.25">
      <c r="A1083">
        <v>1542</v>
      </c>
      <c r="C1083" s="52">
        <v>77838</v>
      </c>
      <c r="G1083" s="52">
        <v>1</v>
      </c>
      <c r="H1083">
        <v>0</v>
      </c>
      <c r="L1083" s="52">
        <f>INDEX(printer_printername!A:A,MATCH(M1083,printer_printername!B:B,0))</f>
        <v>199</v>
      </c>
      <c r="M1083" t="s">
        <v>1751</v>
      </c>
      <c r="N1083" s="52"/>
      <c r="T1083" s="52"/>
      <c r="U1083" t="s">
        <v>1551</v>
      </c>
    </row>
    <row r="1084" spans="1:21" x14ac:dyDescent="0.25">
      <c r="A1084">
        <v>1542</v>
      </c>
      <c r="G1084" s="52">
        <v>2</v>
      </c>
      <c r="H1084">
        <v>0</v>
      </c>
      <c r="L1084" s="52">
        <f>INDEX(printer_printername!A:A,MATCH(M1084,printer_printername!B:B,0))</f>
        <v>319</v>
      </c>
      <c r="M1084" t="s">
        <v>1471</v>
      </c>
      <c r="N1084" s="52"/>
      <c r="T1084" s="52"/>
      <c r="U1084" s="185" t="s">
        <v>14800</v>
      </c>
    </row>
    <row r="1085" spans="1:21" x14ac:dyDescent="0.25">
      <c r="A1085">
        <v>1543</v>
      </c>
      <c r="G1085" s="52">
        <v>2</v>
      </c>
      <c r="H1085">
        <v>0</v>
      </c>
      <c r="L1085" s="52">
        <f>INDEX(printer_printername!A:A,MATCH(M1085,printer_printername!B:B,0))</f>
        <v>157</v>
      </c>
      <c r="M1085" t="s">
        <v>1221</v>
      </c>
      <c r="N1085" s="52">
        <f>INDEX(organizations_branch!A:A,MATCH(O1085,organizations_branch!B:B,0))</f>
        <v>2</v>
      </c>
      <c r="O1085" t="s">
        <v>6404</v>
      </c>
      <c r="T1085" s="52">
        <f>INDEX(accounts_user!A:A,MATCH(U1085,accounts_user!H:H,0))</f>
        <v>9778</v>
      </c>
      <c r="U1085" t="s">
        <v>13645</v>
      </c>
    </row>
    <row r="1086" spans="1:21" x14ac:dyDescent="0.25">
      <c r="A1086">
        <v>1543</v>
      </c>
      <c r="C1086" s="52">
        <v>77842</v>
      </c>
      <c r="G1086" s="52">
        <v>2</v>
      </c>
      <c r="H1086">
        <v>0</v>
      </c>
      <c r="L1086" s="52">
        <f>INDEX(printer_printername!A:A,MATCH(M1086,printer_printername!B:B,0))</f>
        <v>199</v>
      </c>
      <c r="M1086" t="s">
        <v>1751</v>
      </c>
      <c r="N1086" s="52">
        <f>INDEX(organizations_branch!A:A,MATCH(O1086,organizations_branch!B:B,0))</f>
        <v>1</v>
      </c>
      <c r="O1086" t="s">
        <v>2339</v>
      </c>
      <c r="T1086" s="52">
        <f>INDEX(accounts_user!A:A,MATCH(U1086,accounts_user!H:H,0))</f>
        <v>9416</v>
      </c>
      <c r="U1086" t="s">
        <v>14695</v>
      </c>
    </row>
    <row r="1087" spans="1:21" x14ac:dyDescent="0.25">
      <c r="A1087">
        <v>1544</v>
      </c>
      <c r="C1087" s="52">
        <v>77877</v>
      </c>
      <c r="G1087" s="52">
        <v>2</v>
      </c>
      <c r="H1087">
        <v>0</v>
      </c>
      <c r="L1087" s="52">
        <f>INDEX(printer_printername!A:A,MATCH(M1087,printer_printername!B:B,0))</f>
        <v>199</v>
      </c>
      <c r="M1087" t="s">
        <v>1751</v>
      </c>
      <c r="N1087" s="52">
        <f>INDEX(organizations_branch!A:A,MATCH(O1087,organizations_branch!B:B,0))</f>
        <v>2</v>
      </c>
      <c r="O1087" t="s">
        <v>6404</v>
      </c>
      <c r="T1087" s="52">
        <f>INDEX(accounts_user!A:A,MATCH(U1087,accounts_user!H:H,0))</f>
        <v>9892</v>
      </c>
      <c r="U1087" t="s">
        <v>11288</v>
      </c>
    </row>
    <row r="1088" spans="1:21" x14ac:dyDescent="0.25">
      <c r="A1088">
        <v>1544</v>
      </c>
      <c r="G1088" s="52">
        <v>2</v>
      </c>
      <c r="H1088">
        <v>0</v>
      </c>
      <c r="L1088" s="52">
        <f>INDEX(printer_printername!A:A,MATCH(M1088,printer_printername!B:B,0))</f>
        <v>263</v>
      </c>
      <c r="M1088" t="s">
        <v>14761</v>
      </c>
      <c r="N1088" s="52">
        <f>INDEX(organizations_branch!A:A,MATCH(O1088,organizations_branch!B:B,0))</f>
        <v>2</v>
      </c>
      <c r="O1088" t="s">
        <v>6404</v>
      </c>
      <c r="T1088" s="52">
        <f>INDEX(accounts_user!A:A,MATCH(U1088,accounts_user!H:H,0))</f>
        <v>9789</v>
      </c>
      <c r="U1088" t="s">
        <v>9202</v>
      </c>
    </row>
    <row r="1089" spans="1:21" x14ac:dyDescent="0.25">
      <c r="A1089">
        <v>1545</v>
      </c>
      <c r="G1089" s="52">
        <v>2</v>
      </c>
      <c r="H1089">
        <v>0</v>
      </c>
      <c r="L1089" s="52">
        <f>INDEX(printer_printername!A:A,MATCH(M1089,printer_printername!B:B,0))</f>
        <v>193</v>
      </c>
      <c r="M1089" t="s">
        <v>14667</v>
      </c>
      <c r="N1089" s="52"/>
      <c r="T1089" s="52"/>
      <c r="U1089" s="185" t="s">
        <v>14671</v>
      </c>
    </row>
    <row r="1090" spans="1:21" x14ac:dyDescent="0.25">
      <c r="A1090">
        <v>1545</v>
      </c>
      <c r="C1090" s="52">
        <v>77878</v>
      </c>
      <c r="G1090" s="52">
        <v>2</v>
      </c>
      <c r="H1090">
        <v>0</v>
      </c>
      <c r="L1090" s="52">
        <f>INDEX(printer_printername!A:A,MATCH(M1090,printer_printername!B:B,0))</f>
        <v>199</v>
      </c>
      <c r="M1090" t="s">
        <v>1751</v>
      </c>
      <c r="N1090" s="52">
        <f>INDEX(organizations_branch!A:A,MATCH(O1090,organizations_branch!B:B,0))</f>
        <v>2</v>
      </c>
      <c r="O1090" t="s">
        <v>6404</v>
      </c>
      <c r="T1090" s="52">
        <f>INDEX(accounts_user!A:A,MATCH(U1090,accounts_user!H:H,0))</f>
        <v>9640</v>
      </c>
      <c r="U1090" t="s">
        <v>14696</v>
      </c>
    </row>
    <row r="1091" spans="1:21" x14ac:dyDescent="0.25">
      <c r="A1091">
        <v>1546</v>
      </c>
      <c r="G1091" s="52">
        <v>2</v>
      </c>
      <c r="H1091">
        <v>0</v>
      </c>
      <c r="L1091" s="52">
        <f>INDEX(printer_printername!A:A,MATCH(M1091,printer_printername!B:B,0))</f>
        <v>70</v>
      </c>
      <c r="M1091" t="s">
        <v>1661</v>
      </c>
      <c r="N1091" s="52">
        <f>INDEX(organizations_branch!A:A,MATCH(O1091,organizations_branch!B:B,0))</f>
        <v>1</v>
      </c>
      <c r="O1091" t="s">
        <v>2339</v>
      </c>
      <c r="T1091" s="52">
        <f>INDEX(accounts_user!A:A,MATCH(U1091,accounts_user!H:H,0))</f>
        <v>9100</v>
      </c>
      <c r="U1091" t="s">
        <v>14134</v>
      </c>
    </row>
    <row r="1092" spans="1:21" x14ac:dyDescent="0.25">
      <c r="A1092">
        <v>1546</v>
      </c>
      <c r="C1092" s="52">
        <v>85022</v>
      </c>
      <c r="G1092" s="52">
        <v>2</v>
      </c>
      <c r="H1092">
        <v>0</v>
      </c>
      <c r="L1092" s="52">
        <f>INDEX(printer_printername!A:A,MATCH(M1092,printer_printername!B:B,0))</f>
        <v>199</v>
      </c>
      <c r="M1092" t="s">
        <v>1751</v>
      </c>
      <c r="N1092" s="52">
        <f>INDEX(organizations_branch!A:A,MATCH(O1092,organizations_branch!B:B,0))</f>
        <v>2</v>
      </c>
      <c r="O1092" t="s">
        <v>6404</v>
      </c>
      <c r="T1092" s="52">
        <f>INDEX(accounts_user!A:A,MATCH(U1092,accounts_user!H:H,0))</f>
        <v>10163</v>
      </c>
      <c r="U1092" t="s">
        <v>9700</v>
      </c>
    </row>
    <row r="1093" spans="1:21" x14ac:dyDescent="0.25">
      <c r="A1093">
        <v>1547</v>
      </c>
      <c r="G1093" s="52">
        <v>2</v>
      </c>
      <c r="H1093">
        <v>0</v>
      </c>
      <c r="L1093" s="52">
        <f>INDEX(printer_printername!A:A,MATCH(M1093,printer_printername!B:B,0))</f>
        <v>154</v>
      </c>
      <c r="M1093" t="s">
        <v>878</v>
      </c>
      <c r="N1093" s="52">
        <f>INDEX(organizations_branch!A:A,MATCH(O1093,organizations_branch!B:B,0))</f>
        <v>1</v>
      </c>
      <c r="O1093" t="s">
        <v>2339</v>
      </c>
      <c r="T1093" s="52">
        <f>INDEX(accounts_user!A:A,MATCH(U1093,accounts_user!H:H,0))</f>
        <v>9100</v>
      </c>
      <c r="U1093" t="s">
        <v>14134</v>
      </c>
    </row>
    <row r="1094" spans="1:21" x14ac:dyDescent="0.25">
      <c r="A1094">
        <v>1548</v>
      </c>
      <c r="G1094" s="52">
        <v>2</v>
      </c>
      <c r="H1094">
        <v>0</v>
      </c>
      <c r="L1094" s="52">
        <f>INDEX(printer_printername!A:A,MATCH(M1094,printer_printername!B:B,0))</f>
        <v>161</v>
      </c>
      <c r="M1094" t="s">
        <v>92</v>
      </c>
      <c r="N1094" s="52"/>
      <c r="T1094" s="52"/>
      <c r="U1094" t="s">
        <v>14601</v>
      </c>
    </row>
    <row r="1095" spans="1:21" x14ac:dyDescent="0.25">
      <c r="A1095">
        <v>1548</v>
      </c>
      <c r="C1095" s="52">
        <v>79134</v>
      </c>
      <c r="G1095" s="52">
        <v>2</v>
      </c>
      <c r="H1095">
        <v>0</v>
      </c>
      <c r="L1095" s="52">
        <f>INDEX(printer_printername!A:A,MATCH(M1095,printer_printername!B:B,0))</f>
        <v>200</v>
      </c>
      <c r="M1095" t="s">
        <v>14697</v>
      </c>
      <c r="N1095" s="52"/>
      <c r="T1095" s="52"/>
      <c r="U1095" t="s">
        <v>12052</v>
      </c>
    </row>
    <row r="1096" spans="1:21" x14ac:dyDescent="0.25">
      <c r="A1096">
        <v>1549</v>
      </c>
      <c r="G1096" s="52">
        <v>2</v>
      </c>
      <c r="H1096">
        <v>0</v>
      </c>
      <c r="L1096" s="52">
        <f>INDEX(printer_printername!A:A,MATCH(M1096,printer_printername!B:B,0))</f>
        <v>161</v>
      </c>
      <c r="M1096" t="s">
        <v>92</v>
      </c>
      <c r="N1096" s="52">
        <f>INDEX(organizations_branch!A:A,MATCH(O1096,organizations_branch!B:B,0))</f>
        <v>1</v>
      </c>
      <c r="O1096" t="s">
        <v>2339</v>
      </c>
      <c r="T1096" s="52">
        <f>INDEX(accounts_user!A:A,MATCH(U1096,accounts_user!H:H,0))</f>
        <v>8799</v>
      </c>
      <c r="U1096" t="s">
        <v>14602</v>
      </c>
    </row>
    <row r="1097" spans="1:21" x14ac:dyDescent="0.25">
      <c r="A1097">
        <v>1549</v>
      </c>
      <c r="C1097" s="52">
        <v>79138</v>
      </c>
      <c r="G1097" s="52">
        <v>2</v>
      </c>
      <c r="H1097">
        <v>0</v>
      </c>
      <c r="L1097" s="52">
        <f>INDEX(printer_printername!A:A,MATCH(M1097,printer_printername!B:B,0))</f>
        <v>200</v>
      </c>
      <c r="M1097" t="s">
        <v>14697</v>
      </c>
      <c r="N1097" s="52">
        <f>INDEX(organizations_branch!A:A,MATCH(O1097,organizations_branch!B:B,0))</f>
        <v>2</v>
      </c>
      <c r="O1097" t="s">
        <v>6404</v>
      </c>
      <c r="T1097" s="52">
        <f>INDEX(accounts_user!A:A,MATCH(U1097,accounts_user!H:H,0))</f>
        <v>9736</v>
      </c>
      <c r="U1097" t="s">
        <v>8380</v>
      </c>
    </row>
    <row r="1098" spans="1:21" x14ac:dyDescent="0.25">
      <c r="A1098">
        <v>1550</v>
      </c>
      <c r="G1098" s="52">
        <v>2</v>
      </c>
      <c r="H1098">
        <v>0</v>
      </c>
      <c r="L1098" s="52">
        <f>INDEX(printer_printername!A:A,MATCH(M1098,printer_printername!B:B,0))</f>
        <v>147</v>
      </c>
      <c r="M1098" t="s">
        <v>1523</v>
      </c>
      <c r="N1098" s="52"/>
      <c r="T1098" s="52"/>
      <c r="U1098" t="s">
        <v>14534</v>
      </c>
    </row>
    <row r="1099" spans="1:21" x14ac:dyDescent="0.25">
      <c r="A1099">
        <v>1550</v>
      </c>
      <c r="C1099" s="52">
        <v>79139</v>
      </c>
      <c r="G1099" s="52">
        <v>2</v>
      </c>
      <c r="H1099">
        <v>0</v>
      </c>
      <c r="L1099" s="52">
        <f>INDEX(printer_printername!A:A,MATCH(M1099,printer_printername!B:B,0))</f>
        <v>200</v>
      </c>
      <c r="M1099" t="s">
        <v>14697</v>
      </c>
      <c r="N1099" s="52">
        <f>INDEX(organizations_branch!A:A,MATCH(O1099,organizations_branch!B:B,0))</f>
        <v>1</v>
      </c>
      <c r="O1099" t="s">
        <v>2339</v>
      </c>
      <c r="T1099" s="52">
        <f>INDEX(accounts_user!A:A,MATCH(U1099,accounts_user!H:H,0))</f>
        <v>9008</v>
      </c>
      <c r="U1099" t="s">
        <v>8171</v>
      </c>
    </row>
    <row r="1100" spans="1:21" x14ac:dyDescent="0.25">
      <c r="A1100">
        <v>1551</v>
      </c>
      <c r="C1100" s="52">
        <v>79140</v>
      </c>
      <c r="G1100" s="52">
        <v>2</v>
      </c>
      <c r="H1100">
        <v>0</v>
      </c>
      <c r="L1100" s="52">
        <f>INDEX(printer_printername!A:A,MATCH(M1100,printer_printername!B:B,0))</f>
        <v>200</v>
      </c>
      <c r="M1100" t="s">
        <v>14697</v>
      </c>
      <c r="N1100" s="52">
        <f>INDEX(organizations_branch!A:A,MATCH(O1100,organizations_branch!B:B,0))</f>
        <v>1</v>
      </c>
      <c r="O1100" t="s">
        <v>2339</v>
      </c>
      <c r="T1100" s="52">
        <f>INDEX(accounts_user!A:A,MATCH(U1100,accounts_user!H:H,0))</f>
        <v>9485</v>
      </c>
      <c r="U1100" t="s">
        <v>7429</v>
      </c>
    </row>
    <row r="1101" spans="1:21" x14ac:dyDescent="0.25">
      <c r="A1101">
        <v>1551</v>
      </c>
      <c r="G1101" s="52">
        <v>2</v>
      </c>
      <c r="H1101">
        <v>0</v>
      </c>
      <c r="L1101" s="52">
        <f>INDEX(printer_printername!A:A,MATCH(M1101,printer_printername!B:B,0))</f>
        <v>405</v>
      </c>
      <c r="M1101" t="s">
        <v>1322</v>
      </c>
      <c r="N1101" s="52">
        <f>INDEX(organizations_branch!A:A,MATCH(O1101,organizations_branch!B:B,0))</f>
        <v>1</v>
      </c>
      <c r="O1101" t="s">
        <v>2339</v>
      </c>
      <c r="T1101" s="52">
        <f>INDEX(accounts_user!A:A,MATCH(U1101,accounts_user!H:H,0))</f>
        <v>9194</v>
      </c>
      <c r="U1101" t="s">
        <v>11700</v>
      </c>
    </row>
    <row r="1102" spans="1:21" x14ac:dyDescent="0.25">
      <c r="A1102">
        <v>1552</v>
      </c>
      <c r="C1102" s="52">
        <v>79336</v>
      </c>
      <c r="G1102" s="52">
        <v>2</v>
      </c>
      <c r="H1102">
        <v>0</v>
      </c>
      <c r="L1102" s="52">
        <f>INDEX(printer_printername!A:A,MATCH(M1102,printer_printername!B:B,0))</f>
        <v>200</v>
      </c>
      <c r="M1102" t="s">
        <v>14697</v>
      </c>
      <c r="N1102" s="52">
        <f>INDEX(organizations_branch!A:A,MATCH(O1102,organizations_branch!B:B,0))</f>
        <v>1</v>
      </c>
      <c r="O1102" t="s">
        <v>2339</v>
      </c>
      <c r="T1102" s="52">
        <f>INDEX(accounts_user!A:A,MATCH(U1102,accounts_user!H:H,0))</f>
        <v>10368</v>
      </c>
      <c r="U1102" t="s">
        <v>12980</v>
      </c>
    </row>
    <row r="1103" spans="1:21" x14ac:dyDescent="0.25">
      <c r="A1103">
        <v>1552</v>
      </c>
      <c r="G1103" s="52">
        <v>2</v>
      </c>
      <c r="H1103">
        <v>0</v>
      </c>
      <c r="L1103" s="52">
        <f>INDEX(printer_printername!A:A,MATCH(M1103,printer_printername!B:B,0))</f>
        <v>254</v>
      </c>
      <c r="M1103" t="s">
        <v>14749</v>
      </c>
      <c r="N1103" s="52">
        <f>INDEX(organizations_branch!A:A,MATCH(O1103,organizations_branch!B:B,0))</f>
        <v>1</v>
      </c>
      <c r="O1103" t="s">
        <v>2339</v>
      </c>
      <c r="T1103" s="52">
        <f>INDEX(accounts_user!A:A,MATCH(U1103,accounts_user!H:H,0))</f>
        <v>8814</v>
      </c>
      <c r="U1103" t="s">
        <v>13663</v>
      </c>
    </row>
    <row r="1104" spans="1:21" x14ac:dyDescent="0.25">
      <c r="A1104">
        <v>1553</v>
      </c>
      <c r="G1104" s="52">
        <v>2</v>
      </c>
      <c r="H1104">
        <v>0</v>
      </c>
      <c r="L1104" s="52">
        <f>INDEX(printer_printername!A:A,MATCH(M1104,printer_printername!B:B,0))</f>
        <v>92</v>
      </c>
      <c r="M1104" t="s">
        <v>1772</v>
      </c>
      <c r="N1104" s="52"/>
      <c r="T1104" s="52"/>
      <c r="U1104" t="s">
        <v>14471</v>
      </c>
    </row>
    <row r="1105" spans="1:21" x14ac:dyDescent="0.25">
      <c r="A1105">
        <v>1553</v>
      </c>
      <c r="C1105" s="52">
        <v>79337</v>
      </c>
      <c r="G1105" s="52">
        <v>2</v>
      </c>
      <c r="H1105">
        <v>0</v>
      </c>
      <c r="L1105" s="52">
        <f>INDEX(printer_printername!A:A,MATCH(M1105,printer_printername!B:B,0))</f>
        <v>200</v>
      </c>
      <c r="M1105" t="s">
        <v>14697</v>
      </c>
      <c r="N1105" s="52">
        <f>INDEX(organizations_branch!A:A,MATCH(O1105,organizations_branch!B:B,0))</f>
        <v>2</v>
      </c>
      <c r="O1105" t="s">
        <v>6404</v>
      </c>
      <c r="T1105" s="52">
        <f>INDEX(accounts_user!A:A,MATCH(U1105,accounts_user!H:H,0))</f>
        <v>9601</v>
      </c>
      <c r="U1105" t="s">
        <v>14271</v>
      </c>
    </row>
    <row r="1106" spans="1:21" x14ac:dyDescent="0.25">
      <c r="A1106">
        <v>1554</v>
      </c>
      <c r="C1106" s="52">
        <v>79338</v>
      </c>
      <c r="G1106" s="52">
        <v>2</v>
      </c>
      <c r="H1106">
        <v>0</v>
      </c>
      <c r="L1106" s="52">
        <f>INDEX(printer_printername!A:A,MATCH(M1106,printer_printername!B:B,0))</f>
        <v>200</v>
      </c>
      <c r="M1106" t="s">
        <v>14697</v>
      </c>
      <c r="N1106" s="52">
        <f>INDEX(organizations_branch!A:A,MATCH(O1106,organizations_branch!B:B,0))</f>
        <v>1</v>
      </c>
      <c r="O1106" t="s">
        <v>2339</v>
      </c>
      <c r="T1106" s="52">
        <f>INDEX(accounts_user!A:A,MATCH(U1106,accounts_user!H:H,0))</f>
        <v>8980</v>
      </c>
      <c r="U1106" t="s">
        <v>13748</v>
      </c>
    </row>
    <row r="1107" spans="1:21" x14ac:dyDescent="0.25">
      <c r="A1107">
        <v>1554</v>
      </c>
      <c r="G1107" s="52">
        <v>2</v>
      </c>
      <c r="H1107">
        <v>0</v>
      </c>
      <c r="L1107" s="52">
        <f>INDEX(printer_printername!A:A,MATCH(M1107,printer_printername!B:B,0))</f>
        <v>243</v>
      </c>
      <c r="M1107" t="s">
        <v>14741</v>
      </c>
      <c r="N1107" s="52"/>
      <c r="T1107" s="52"/>
      <c r="U1107" t="s">
        <v>14672</v>
      </c>
    </row>
    <row r="1108" spans="1:21" x14ac:dyDescent="0.25">
      <c r="A1108">
        <v>1555</v>
      </c>
      <c r="C1108" s="52">
        <v>79339</v>
      </c>
      <c r="G1108" s="52">
        <v>1</v>
      </c>
      <c r="H1108">
        <v>0</v>
      </c>
      <c r="L1108" s="52">
        <f>INDEX(printer_printername!A:A,MATCH(M1108,printer_printername!B:B,0))</f>
        <v>200</v>
      </c>
      <c r="M1108" t="s">
        <v>14697</v>
      </c>
      <c r="N1108" s="52"/>
      <c r="T1108" s="52"/>
      <c r="U1108" t="s">
        <v>1551</v>
      </c>
    </row>
    <row r="1109" spans="1:21" x14ac:dyDescent="0.25">
      <c r="A1109">
        <v>1555</v>
      </c>
      <c r="G1109" s="52">
        <v>2</v>
      </c>
      <c r="H1109">
        <v>0</v>
      </c>
      <c r="L1109" s="52">
        <f>INDEX(printer_printername!A:A,MATCH(M1109,printer_printername!B:B,0))</f>
        <v>201</v>
      </c>
      <c r="M1109" t="s">
        <v>1270</v>
      </c>
      <c r="N1109" s="52"/>
      <c r="T1109" s="52"/>
      <c r="U1109" s="185" t="s">
        <v>14701</v>
      </c>
    </row>
    <row r="1110" spans="1:21" x14ac:dyDescent="0.25">
      <c r="A1110">
        <v>1556</v>
      </c>
      <c r="G1110" s="52">
        <v>2</v>
      </c>
      <c r="H1110">
        <v>0</v>
      </c>
      <c r="L1110" s="52">
        <f>INDEX(printer_printername!A:A,MATCH(M1110,printer_printername!B:B,0))</f>
        <v>154</v>
      </c>
      <c r="M1110" t="s">
        <v>878</v>
      </c>
      <c r="N1110" s="52"/>
      <c r="T1110" s="52"/>
      <c r="U1110" t="s">
        <v>10939</v>
      </c>
    </row>
    <row r="1111" spans="1:21" x14ac:dyDescent="0.25">
      <c r="A1111">
        <v>1557</v>
      </c>
      <c r="G1111" s="52">
        <v>2</v>
      </c>
      <c r="H1111">
        <v>0</v>
      </c>
      <c r="L1111" s="52">
        <f>INDEX(printer_printername!A:A,MATCH(M1111,printer_printername!B:B,0))</f>
        <v>195</v>
      </c>
      <c r="M1111" t="s">
        <v>14689</v>
      </c>
      <c r="N1111" s="52"/>
      <c r="T1111" s="52"/>
      <c r="U1111" t="s">
        <v>10939</v>
      </c>
    </row>
    <row r="1112" spans="1:21" x14ac:dyDescent="0.25">
      <c r="A1112">
        <v>1557</v>
      </c>
      <c r="C1112" s="52" t="s">
        <v>798</v>
      </c>
      <c r="G1112" s="52">
        <v>2</v>
      </c>
      <c r="H1112">
        <v>0</v>
      </c>
      <c r="L1112" s="52">
        <f>INDEX(printer_printername!A:A,MATCH(M1112,printer_printername!B:B,0))</f>
        <v>201</v>
      </c>
      <c r="M1112" t="s">
        <v>1270</v>
      </c>
      <c r="N1112" s="52"/>
      <c r="T1112" s="52"/>
      <c r="U1112" t="s">
        <v>14698</v>
      </c>
    </row>
    <row r="1113" spans="1:21" x14ac:dyDescent="0.25">
      <c r="A1113">
        <v>1558</v>
      </c>
      <c r="C1113" s="52" t="s">
        <v>802</v>
      </c>
      <c r="G1113" s="52">
        <v>1</v>
      </c>
      <c r="H1113">
        <v>0</v>
      </c>
      <c r="L1113" s="52">
        <f>INDEX(printer_printername!A:A,MATCH(M1113,printer_printername!B:B,0))</f>
        <v>201</v>
      </c>
      <c r="M1113" t="s">
        <v>1270</v>
      </c>
      <c r="N1113" s="52"/>
      <c r="T1113" s="52"/>
      <c r="U1113" t="s">
        <v>1551</v>
      </c>
    </row>
    <row r="1114" spans="1:21" x14ac:dyDescent="0.25">
      <c r="A1114">
        <v>1558</v>
      </c>
      <c r="G1114" s="52">
        <v>2</v>
      </c>
      <c r="H1114">
        <v>0</v>
      </c>
      <c r="L1114" s="52">
        <f>INDEX(printer_printername!A:A,MATCH(M1114,printer_printername!B:B,0))</f>
        <v>137</v>
      </c>
      <c r="M1114" t="s">
        <v>1388</v>
      </c>
      <c r="N1114" s="52">
        <f>INDEX(organizations_branch!A:A,MATCH(O1114,organizations_branch!B:B,0))</f>
        <v>2</v>
      </c>
      <c r="O1114" t="s">
        <v>6404</v>
      </c>
      <c r="T1114" s="52">
        <f>INDEX(accounts_user!A:A,MATCH(U1114,accounts_user!H:H,0))</f>
        <v>9853</v>
      </c>
      <c r="U1114" t="s">
        <v>13494</v>
      </c>
    </row>
    <row r="1115" spans="1:21" x14ac:dyDescent="0.25">
      <c r="A1115">
        <v>1559</v>
      </c>
      <c r="C1115" s="52" t="s">
        <v>810</v>
      </c>
      <c r="G1115" s="52">
        <v>2</v>
      </c>
      <c r="H1115">
        <v>0</v>
      </c>
      <c r="L1115" s="52">
        <f>INDEX(printer_printername!A:A,MATCH(M1115,printer_printername!B:B,0))</f>
        <v>201</v>
      </c>
      <c r="M1115" t="s">
        <v>1270</v>
      </c>
      <c r="N1115" s="52">
        <f>INDEX(organizations_branch!A:A,MATCH(O1115,organizations_branch!B:B,0))</f>
        <v>4</v>
      </c>
      <c r="O1115" t="s">
        <v>6402</v>
      </c>
      <c r="T1115" s="52">
        <f>INDEX(accounts_user!A:A,MATCH(U1115,accounts_user!H:H,0))</f>
        <v>10341</v>
      </c>
      <c r="U1115" t="s">
        <v>1694</v>
      </c>
    </row>
    <row r="1116" spans="1:21" x14ac:dyDescent="0.25">
      <c r="A1116">
        <v>1559</v>
      </c>
      <c r="G1116" s="52">
        <v>2</v>
      </c>
      <c r="H1116">
        <v>0</v>
      </c>
      <c r="L1116" s="52">
        <f>INDEX(printer_printername!A:A,MATCH(M1116,printer_printername!B:B,0))</f>
        <v>297</v>
      </c>
      <c r="M1116" t="s">
        <v>14788</v>
      </c>
      <c r="N1116" s="52">
        <f>INDEX(organizations_branch!A:A,MATCH(O1116,organizations_branch!B:B,0))</f>
        <v>2</v>
      </c>
      <c r="O1116" t="s">
        <v>6404</v>
      </c>
      <c r="T1116" s="52">
        <f>INDEX(accounts_user!A:A,MATCH(U1116,accounts_user!H:H,0))</f>
        <v>9855</v>
      </c>
      <c r="U1116" t="s">
        <v>8991</v>
      </c>
    </row>
    <row r="1117" spans="1:21" x14ac:dyDescent="0.25">
      <c r="A1117">
        <v>1560</v>
      </c>
      <c r="C1117" s="52" t="s">
        <v>1252</v>
      </c>
      <c r="G1117" s="52">
        <v>1</v>
      </c>
      <c r="H1117">
        <v>0</v>
      </c>
      <c r="L1117" s="52">
        <f>INDEX(printer_printername!A:A,MATCH(M1117,printer_printername!B:B,0))</f>
        <v>201</v>
      </c>
      <c r="M1117" t="s">
        <v>1270</v>
      </c>
      <c r="N1117" s="52"/>
      <c r="T1117" s="52"/>
      <c r="U1117" t="s">
        <v>1551</v>
      </c>
    </row>
    <row r="1118" spans="1:21" x14ac:dyDescent="0.25">
      <c r="A1118">
        <v>1560</v>
      </c>
      <c r="G1118" s="52">
        <v>2</v>
      </c>
      <c r="H1118">
        <v>0</v>
      </c>
      <c r="L1118" s="52">
        <f>INDEX(printer_printername!A:A,MATCH(M1118,printer_printername!B:B,0))</f>
        <v>108</v>
      </c>
      <c r="M1118" t="s">
        <v>14484</v>
      </c>
      <c r="N1118" s="52">
        <f>INDEX(organizations_branch!A:A,MATCH(O1118,organizations_branch!B:B,0))</f>
        <v>1</v>
      </c>
      <c r="O1118" t="s">
        <v>2339</v>
      </c>
      <c r="T1118" s="52">
        <f>INDEX(accounts_user!A:A,MATCH(U1118,accounts_user!H:H,0))</f>
        <v>8862</v>
      </c>
      <c r="U1118" t="s">
        <v>14447</v>
      </c>
    </row>
    <row r="1119" spans="1:21" x14ac:dyDescent="0.25">
      <c r="A1119">
        <v>1561</v>
      </c>
      <c r="G1119" s="52">
        <v>2</v>
      </c>
      <c r="H1119">
        <v>0</v>
      </c>
      <c r="L1119" s="52">
        <f>INDEX(printer_printername!A:A,MATCH(M1119,printer_printername!B:B,0))</f>
        <v>160</v>
      </c>
      <c r="M1119" t="s">
        <v>1589</v>
      </c>
      <c r="N1119" s="52"/>
      <c r="T1119" s="52"/>
      <c r="U1119" s="185" t="s">
        <v>14591</v>
      </c>
    </row>
    <row r="1120" spans="1:21" x14ac:dyDescent="0.25">
      <c r="A1120">
        <v>1561</v>
      </c>
      <c r="C1120" s="52" t="s">
        <v>1256</v>
      </c>
      <c r="G1120" s="52">
        <v>2</v>
      </c>
      <c r="H1120">
        <v>0</v>
      </c>
      <c r="L1120" s="52">
        <f>INDEX(printer_printername!A:A,MATCH(M1120,printer_printername!B:B,0))</f>
        <v>201</v>
      </c>
      <c r="M1120" t="s">
        <v>1270</v>
      </c>
      <c r="N1120" s="52">
        <f>INDEX(organizations_branch!A:A,MATCH(O1120,organizations_branch!B:B,0))</f>
        <v>1</v>
      </c>
      <c r="O1120" t="s">
        <v>2339</v>
      </c>
      <c r="T1120" s="52">
        <f>INDEX(accounts_user!A:A,MATCH(U1120,accounts_user!H:H,0))</f>
        <v>9267</v>
      </c>
      <c r="U1120" t="s">
        <v>11270</v>
      </c>
    </row>
    <row r="1121" spans="1:21" x14ac:dyDescent="0.25">
      <c r="A1121">
        <v>1562</v>
      </c>
      <c r="G1121" s="52">
        <v>2</v>
      </c>
      <c r="H1121">
        <v>0</v>
      </c>
      <c r="L1121" s="52">
        <f>INDEX(printer_printername!A:A,MATCH(M1121,printer_printername!B:B,0))</f>
        <v>100</v>
      </c>
      <c r="M1121" t="s">
        <v>14474</v>
      </c>
      <c r="N1121" s="52">
        <f>INDEX(organizations_branch!A:A,MATCH(O1121,organizations_branch!B:B,0))</f>
        <v>1</v>
      </c>
      <c r="O1121" t="s">
        <v>2339</v>
      </c>
      <c r="T1121" s="52">
        <f>INDEX(accounts_user!A:A,MATCH(U1121,accounts_user!H:H,0))</f>
        <v>8871</v>
      </c>
      <c r="U1121" t="s">
        <v>7640</v>
      </c>
    </row>
    <row r="1122" spans="1:21" x14ac:dyDescent="0.25">
      <c r="A1122">
        <v>1562</v>
      </c>
      <c r="C1122" s="52" t="s">
        <v>1261</v>
      </c>
      <c r="G1122" s="52">
        <v>2</v>
      </c>
      <c r="H1122">
        <v>0</v>
      </c>
      <c r="L1122" s="52">
        <f>INDEX(printer_printername!A:A,MATCH(M1122,printer_printername!B:B,0))</f>
        <v>201</v>
      </c>
      <c r="M1122" t="s">
        <v>1270</v>
      </c>
      <c r="N1122" s="52"/>
      <c r="T1122" s="52"/>
      <c r="U1122" t="s">
        <v>14699</v>
      </c>
    </row>
    <row r="1123" spans="1:21" x14ac:dyDescent="0.25">
      <c r="A1123">
        <v>1563</v>
      </c>
      <c r="C1123" s="52" t="s">
        <v>1266</v>
      </c>
      <c r="G1123" s="52">
        <v>2</v>
      </c>
      <c r="H1123">
        <v>0</v>
      </c>
      <c r="L1123" s="52">
        <f>INDEX(printer_printername!A:A,MATCH(M1123,printer_printername!B:B,0))</f>
        <v>201</v>
      </c>
      <c r="M1123" t="s">
        <v>1270</v>
      </c>
      <c r="N1123" s="52">
        <f>INDEX(organizations_branch!A:A,MATCH(O1123,organizations_branch!B:B,0))</f>
        <v>2</v>
      </c>
      <c r="O1123" t="s">
        <v>6404</v>
      </c>
      <c r="T1123" s="52">
        <f>INDEX(accounts_user!A:A,MATCH(U1123,accounts_user!H:H,0))</f>
        <v>9974</v>
      </c>
      <c r="U1123" t="s">
        <v>6845</v>
      </c>
    </row>
    <row r="1124" spans="1:21" x14ac:dyDescent="0.25">
      <c r="A1124">
        <v>1563</v>
      </c>
      <c r="G1124" s="52">
        <v>2</v>
      </c>
      <c r="H1124">
        <v>0</v>
      </c>
      <c r="L1124" s="52">
        <f>INDEX(printer_printername!A:A,MATCH(M1124,printer_printername!B:B,0))</f>
        <v>365</v>
      </c>
      <c r="M1124" t="s">
        <v>1461</v>
      </c>
      <c r="N1124" s="52">
        <f>INDEX(organizations_branch!A:A,MATCH(O1124,organizations_branch!B:B,0))</f>
        <v>1</v>
      </c>
      <c r="O1124" t="s">
        <v>2339</v>
      </c>
      <c r="T1124" s="52">
        <f>INDEX(accounts_user!A:A,MATCH(U1124,accounts_user!H:H,0))</f>
        <v>8883</v>
      </c>
      <c r="U1124" t="s">
        <v>14122</v>
      </c>
    </row>
    <row r="1125" spans="1:21" x14ac:dyDescent="0.25">
      <c r="A1125">
        <v>1564</v>
      </c>
      <c r="C1125" s="52" t="s">
        <v>1269</v>
      </c>
      <c r="G1125" s="52">
        <v>2</v>
      </c>
      <c r="H1125">
        <v>0</v>
      </c>
      <c r="L1125" s="52">
        <f>INDEX(printer_printername!A:A,MATCH(M1125,printer_printername!B:B,0))</f>
        <v>201</v>
      </c>
      <c r="M1125" t="s">
        <v>1270</v>
      </c>
      <c r="N1125" s="52"/>
      <c r="T1125" s="52"/>
      <c r="U1125" t="s">
        <v>13528</v>
      </c>
    </row>
    <row r="1126" spans="1:21" x14ac:dyDescent="0.25">
      <c r="A1126">
        <v>1564</v>
      </c>
      <c r="G1126" s="52">
        <v>2</v>
      </c>
      <c r="H1126">
        <v>0</v>
      </c>
      <c r="L1126" s="52">
        <f>INDEX(printer_printername!A:A,MATCH(M1126,printer_printername!B:B,0))</f>
        <v>270</v>
      </c>
      <c r="M1126" t="s">
        <v>14767</v>
      </c>
      <c r="N1126" s="52">
        <f>INDEX(organizations_branch!A:A,MATCH(O1126,organizations_branch!B:B,0))</f>
        <v>2</v>
      </c>
      <c r="O1126" t="s">
        <v>6404</v>
      </c>
      <c r="T1126" s="52">
        <f>INDEX(accounts_user!A:A,MATCH(U1126,accounts_user!H:H,0))</f>
        <v>9875</v>
      </c>
      <c r="U1126" t="s">
        <v>13648</v>
      </c>
    </row>
    <row r="1127" spans="1:21" x14ac:dyDescent="0.25">
      <c r="A1127">
        <v>1565</v>
      </c>
      <c r="G1127" s="52">
        <v>2</v>
      </c>
      <c r="H1127">
        <v>0</v>
      </c>
      <c r="L1127" s="52">
        <f>INDEX(printer_printername!A:A,MATCH(M1127,printer_printername!B:B,0))</f>
        <v>161</v>
      </c>
      <c r="M1127" t="s">
        <v>92</v>
      </c>
      <c r="N1127" s="52">
        <f>INDEX(organizations_branch!A:A,MATCH(O1127,organizations_branch!B:B,0))</f>
        <v>1</v>
      </c>
      <c r="O1127" t="s">
        <v>2339</v>
      </c>
      <c r="T1127" s="52">
        <f>INDEX(accounts_user!A:A,MATCH(U1127,accounts_user!H:H,0))</f>
        <v>8909</v>
      </c>
      <c r="U1127" t="s">
        <v>12571</v>
      </c>
    </row>
    <row r="1128" spans="1:21" x14ac:dyDescent="0.25">
      <c r="A1128">
        <v>1565</v>
      </c>
      <c r="C1128" s="52" t="s">
        <v>1273</v>
      </c>
      <c r="G1128" s="52">
        <v>2</v>
      </c>
      <c r="H1128">
        <v>0</v>
      </c>
      <c r="L1128" s="52">
        <f>INDEX(printer_printername!A:A,MATCH(M1128,printer_printername!B:B,0))</f>
        <v>201</v>
      </c>
      <c r="M1128" t="s">
        <v>1270</v>
      </c>
      <c r="N1128" s="52">
        <f>INDEX(organizations_branch!A:A,MATCH(O1128,organizations_branch!B:B,0))</f>
        <v>2</v>
      </c>
      <c r="O1128" t="s">
        <v>6404</v>
      </c>
      <c r="T1128" s="52">
        <f>INDEX(accounts_user!A:A,MATCH(U1128,accounts_user!H:H,0))</f>
        <v>10030</v>
      </c>
      <c r="U1128" t="s">
        <v>8497</v>
      </c>
    </row>
    <row r="1129" spans="1:21" x14ac:dyDescent="0.25">
      <c r="A1129">
        <v>1566</v>
      </c>
      <c r="C1129" s="52" t="s">
        <v>1274</v>
      </c>
      <c r="G1129" s="52">
        <v>2</v>
      </c>
      <c r="H1129">
        <v>0</v>
      </c>
      <c r="L1129" s="52">
        <f>INDEX(printer_printername!A:A,MATCH(M1129,printer_printername!B:B,0))</f>
        <v>201</v>
      </c>
      <c r="M1129" t="s">
        <v>1270</v>
      </c>
      <c r="N1129" s="52"/>
      <c r="T1129" s="52"/>
      <c r="U1129" t="s">
        <v>14700</v>
      </c>
    </row>
    <row r="1130" spans="1:21" x14ac:dyDescent="0.25">
      <c r="A1130">
        <v>1566</v>
      </c>
      <c r="G1130" s="52">
        <v>2</v>
      </c>
      <c r="H1130">
        <v>0</v>
      </c>
      <c r="L1130" s="52">
        <f>INDEX(printer_printername!A:A,MATCH(M1130,printer_printername!B:B,0))</f>
        <v>266</v>
      </c>
      <c r="M1130" t="s">
        <v>3616</v>
      </c>
      <c r="N1130" s="52">
        <f>INDEX(organizations_branch!A:A,MATCH(O1130,organizations_branch!B:B,0))</f>
        <v>1</v>
      </c>
      <c r="O1130" t="s">
        <v>2339</v>
      </c>
      <c r="T1130" s="52">
        <f>INDEX(accounts_user!A:A,MATCH(U1130,accounts_user!H:H,0))</f>
        <v>8930</v>
      </c>
      <c r="U1130" t="s">
        <v>10048</v>
      </c>
    </row>
    <row r="1131" spans="1:21" x14ac:dyDescent="0.25">
      <c r="A1131">
        <v>1567</v>
      </c>
      <c r="C1131" s="52" t="s">
        <v>1281</v>
      </c>
      <c r="G1131" s="52">
        <v>2</v>
      </c>
      <c r="H1131">
        <v>0</v>
      </c>
      <c r="L1131" s="52">
        <f>INDEX(printer_printername!A:A,MATCH(M1131,printer_printername!B:B,0))</f>
        <v>201</v>
      </c>
      <c r="M1131" t="s">
        <v>1270</v>
      </c>
      <c r="N1131" s="52">
        <f>INDEX(organizations_branch!A:A,MATCH(O1131,organizations_branch!B:B,0))</f>
        <v>1</v>
      </c>
      <c r="O1131" t="s">
        <v>2339</v>
      </c>
      <c r="T1131" s="52">
        <f>INDEX(accounts_user!A:A,MATCH(U1131,accounts_user!H:H,0))</f>
        <v>9251</v>
      </c>
      <c r="U1131" t="s">
        <v>7468</v>
      </c>
    </row>
    <row r="1132" spans="1:21" x14ac:dyDescent="0.25">
      <c r="A1132">
        <v>1567</v>
      </c>
      <c r="G1132" s="52">
        <v>2</v>
      </c>
      <c r="H1132">
        <v>0</v>
      </c>
      <c r="L1132" s="52">
        <f>INDEX(printer_printername!A:A,MATCH(M1132,printer_printername!B:B,0))</f>
        <v>303</v>
      </c>
      <c r="M1132" t="s">
        <v>1532</v>
      </c>
      <c r="N1132" s="52">
        <f>INDEX(organizations_branch!A:A,MATCH(O1132,organizations_branch!B:B,0))</f>
        <v>1</v>
      </c>
      <c r="O1132" t="s">
        <v>2339</v>
      </c>
      <c r="T1132" s="52">
        <f>INDEX(accounts_user!A:A,MATCH(U1132,accounts_user!H:H,0))</f>
        <v>8942</v>
      </c>
      <c r="U1132" t="s">
        <v>10397</v>
      </c>
    </row>
    <row r="1133" spans="1:21" x14ac:dyDescent="0.25">
      <c r="A1133">
        <v>1568</v>
      </c>
      <c r="G1133" s="52">
        <v>2</v>
      </c>
      <c r="H1133">
        <v>0</v>
      </c>
      <c r="L1133" s="52">
        <f>INDEX(printer_printername!A:A,MATCH(M1133,printer_printername!B:B,0))</f>
        <v>161</v>
      </c>
      <c r="M1133" t="s">
        <v>92</v>
      </c>
      <c r="N1133" s="52">
        <f>INDEX(organizations_branch!A:A,MATCH(O1133,organizations_branch!B:B,0))</f>
        <v>2</v>
      </c>
      <c r="O1133" t="s">
        <v>6404</v>
      </c>
      <c r="T1133" s="52">
        <f>INDEX(accounts_user!A:A,MATCH(U1133,accounts_user!H:H,0))</f>
        <v>9903</v>
      </c>
      <c r="U1133" t="s">
        <v>12961</v>
      </c>
    </row>
    <row r="1134" spans="1:21" x14ac:dyDescent="0.25">
      <c r="A1134">
        <v>1569</v>
      </c>
      <c r="G1134" s="52">
        <v>2</v>
      </c>
      <c r="H1134">
        <v>0</v>
      </c>
      <c r="L1134" s="52">
        <f>INDEX(printer_printername!A:A,MATCH(M1134,printer_printername!B:B,0))</f>
        <v>153</v>
      </c>
      <c r="M1134" t="s">
        <v>152</v>
      </c>
      <c r="N1134" s="52">
        <f>INDEX(organizations_branch!A:A,MATCH(O1134,organizations_branch!B:B,0))</f>
        <v>1</v>
      </c>
      <c r="O1134" t="s">
        <v>2339</v>
      </c>
      <c r="T1134" s="52">
        <f>INDEX(accounts_user!A:A,MATCH(U1134,accounts_user!H:H,0))</f>
        <v>9484</v>
      </c>
      <c r="U1134" t="s">
        <v>11317</v>
      </c>
    </row>
    <row r="1135" spans="1:21" x14ac:dyDescent="0.25">
      <c r="A1135">
        <v>1570</v>
      </c>
      <c r="G1135" s="52">
        <v>2</v>
      </c>
      <c r="H1135">
        <v>0</v>
      </c>
      <c r="L1135" s="52">
        <f>INDEX(printer_printername!A:A,MATCH(M1135,printer_printername!B:B,0))</f>
        <v>295</v>
      </c>
      <c r="M1135" t="s">
        <v>1494</v>
      </c>
      <c r="N1135" s="52"/>
      <c r="T1135" s="52"/>
      <c r="U1135" t="s">
        <v>13129</v>
      </c>
    </row>
    <row r="1136" spans="1:21" x14ac:dyDescent="0.25">
      <c r="A1136">
        <v>1571</v>
      </c>
      <c r="G1136" s="52">
        <v>2</v>
      </c>
      <c r="H1136">
        <v>0</v>
      </c>
      <c r="L1136" s="52">
        <f>INDEX(printer_printername!A:A,MATCH(M1136,printer_printername!B:B,0))</f>
        <v>364</v>
      </c>
      <c r="M1136" t="s">
        <v>1499</v>
      </c>
      <c r="N1136" s="52"/>
      <c r="T1136" s="52"/>
      <c r="U1136" t="s">
        <v>13129</v>
      </c>
    </row>
    <row r="1137" spans="1:21" x14ac:dyDescent="0.25">
      <c r="A1137">
        <v>1572</v>
      </c>
      <c r="G1137" s="52">
        <v>2</v>
      </c>
      <c r="H1137">
        <v>0</v>
      </c>
      <c r="L1137" s="52">
        <f>INDEX(printer_printername!A:A,MATCH(M1137,printer_printername!B:B,0))</f>
        <v>108</v>
      </c>
      <c r="M1137" t="s">
        <v>14484</v>
      </c>
      <c r="N1137" s="52"/>
      <c r="T1137" s="52"/>
      <c r="U1137" t="s">
        <v>8643</v>
      </c>
    </row>
    <row r="1138" spans="1:21" x14ac:dyDescent="0.25">
      <c r="A1138">
        <v>1573</v>
      </c>
      <c r="C1138" s="52" t="s">
        <v>4239</v>
      </c>
      <c r="G1138" s="52">
        <v>2</v>
      </c>
      <c r="H1138">
        <v>0</v>
      </c>
      <c r="L1138" s="52">
        <f>INDEX(printer_printername!A:A,MATCH(M1138,printer_printername!B:B,0))</f>
        <v>201</v>
      </c>
      <c r="M1138" t="s">
        <v>1270</v>
      </c>
      <c r="N1138" s="52">
        <f>INDEX(organizations_branch!A:A,MATCH(O1138,organizations_branch!B:B,0))</f>
        <v>1</v>
      </c>
      <c r="O1138" t="s">
        <v>2339</v>
      </c>
      <c r="T1138" s="52">
        <f>INDEX(accounts_user!A:A,MATCH(U1138,accounts_user!H:H,0))</f>
        <v>9412</v>
      </c>
      <c r="U1138" t="s">
        <v>7480</v>
      </c>
    </row>
    <row r="1139" spans="1:21" x14ac:dyDescent="0.25">
      <c r="A1139">
        <v>1573</v>
      </c>
      <c r="G1139" s="52">
        <v>2</v>
      </c>
      <c r="H1139">
        <v>0</v>
      </c>
      <c r="L1139" s="52">
        <f>INDEX(printer_printername!A:A,MATCH(M1139,printer_printername!B:B,0))</f>
        <v>404</v>
      </c>
      <c r="M1139" t="s">
        <v>14858</v>
      </c>
      <c r="N1139" s="52">
        <f>INDEX(organizations_branch!A:A,MATCH(O1139,organizations_branch!B:B,0))</f>
        <v>2</v>
      </c>
      <c r="O1139" t="s">
        <v>6404</v>
      </c>
      <c r="T1139" s="52">
        <f>INDEX(accounts_user!A:A,MATCH(U1139,accounts_user!H:H,0))</f>
        <v>10161</v>
      </c>
      <c r="U1139" t="s">
        <v>9625</v>
      </c>
    </row>
    <row r="1140" spans="1:21" x14ac:dyDescent="0.25">
      <c r="A1140">
        <v>1574</v>
      </c>
      <c r="G1140" s="52">
        <v>2</v>
      </c>
      <c r="H1140">
        <v>0</v>
      </c>
      <c r="L1140" s="52">
        <f>INDEX(printer_printername!A:A,MATCH(M1140,printer_printername!B:B,0))</f>
        <v>146</v>
      </c>
      <c r="M1140" t="s">
        <v>1538</v>
      </c>
      <c r="N1140" s="52"/>
      <c r="T1140" s="52"/>
      <c r="U1140" s="185" t="s">
        <v>14438</v>
      </c>
    </row>
    <row r="1141" spans="1:21" x14ac:dyDescent="0.25">
      <c r="A1141">
        <v>1574</v>
      </c>
      <c r="C1141" s="52" t="s">
        <v>573</v>
      </c>
      <c r="G1141" s="52">
        <v>2</v>
      </c>
      <c r="H1141">
        <v>0</v>
      </c>
      <c r="L1141" s="52">
        <f>INDEX(printer_printername!A:A,MATCH(M1141,printer_printername!B:B,0))</f>
        <v>202</v>
      </c>
      <c r="M1141" t="s">
        <v>14702</v>
      </c>
      <c r="N1141" s="52">
        <f>INDEX(organizations_branch!A:A,MATCH(O1141,organizations_branch!B:B,0))</f>
        <v>2</v>
      </c>
      <c r="O1141" t="s">
        <v>6404</v>
      </c>
      <c r="T1141" s="52">
        <f>INDEX(accounts_user!A:A,MATCH(U1141,accounts_user!H:H,0))</f>
        <v>9857</v>
      </c>
      <c r="U1141" t="s">
        <v>8982</v>
      </c>
    </row>
    <row r="1142" spans="1:21" x14ac:dyDescent="0.25">
      <c r="A1142">
        <v>1575</v>
      </c>
      <c r="G1142" s="52">
        <v>2</v>
      </c>
      <c r="H1142">
        <v>0</v>
      </c>
      <c r="L1142" s="52">
        <f>INDEX(printer_printername!A:A,MATCH(M1142,printer_printername!B:B,0))</f>
        <v>149</v>
      </c>
      <c r="M1142" t="s">
        <v>88</v>
      </c>
      <c r="N1142" s="52">
        <f>INDEX(organizations_branch!A:A,MATCH(O1142,organizations_branch!B:B,0))</f>
        <v>2</v>
      </c>
      <c r="O1142" t="s">
        <v>6404</v>
      </c>
      <c r="T1142" s="52">
        <f>INDEX(accounts_user!A:A,MATCH(U1142,accounts_user!H:H,0))</f>
        <v>9930</v>
      </c>
      <c r="U1142" t="s">
        <v>10836</v>
      </c>
    </row>
    <row r="1143" spans="1:21" x14ac:dyDescent="0.25">
      <c r="A1143">
        <v>1575</v>
      </c>
      <c r="C1143" s="52" t="s">
        <v>579</v>
      </c>
      <c r="G1143" s="52">
        <v>2</v>
      </c>
      <c r="H1143">
        <v>0</v>
      </c>
      <c r="L1143" s="52">
        <f>INDEX(printer_printername!A:A,MATCH(M1143,printer_printername!B:B,0))</f>
        <v>202</v>
      </c>
      <c r="M1143" t="s">
        <v>14702</v>
      </c>
      <c r="N1143" s="52">
        <f>INDEX(organizations_branch!A:A,MATCH(O1143,organizations_branch!B:B,0))</f>
        <v>2</v>
      </c>
      <c r="O1143" t="s">
        <v>6404</v>
      </c>
      <c r="T1143" s="52">
        <f>INDEX(accounts_user!A:A,MATCH(U1143,accounts_user!H:H,0))</f>
        <v>17</v>
      </c>
      <c r="U1143" t="s">
        <v>13986</v>
      </c>
    </row>
    <row r="1144" spans="1:21" x14ac:dyDescent="0.25">
      <c r="A1144">
        <v>1576</v>
      </c>
      <c r="G1144" s="52">
        <v>2</v>
      </c>
      <c r="H1144">
        <v>0</v>
      </c>
      <c r="L1144" s="52">
        <f>INDEX(printer_printername!A:A,MATCH(M1144,printer_printername!B:B,0))</f>
        <v>194</v>
      </c>
      <c r="M1144" t="s">
        <v>14673</v>
      </c>
      <c r="N1144" s="52"/>
      <c r="T1144" s="52"/>
      <c r="U1144" s="185" t="s">
        <v>14688</v>
      </c>
    </row>
    <row r="1145" spans="1:21" x14ac:dyDescent="0.25">
      <c r="A1145">
        <v>1576</v>
      </c>
      <c r="C1145" s="52" t="s">
        <v>583</v>
      </c>
      <c r="G1145" s="52">
        <v>2</v>
      </c>
      <c r="H1145">
        <v>0</v>
      </c>
      <c r="L1145" s="52">
        <f>INDEX(printer_printername!A:A,MATCH(M1145,printer_printername!B:B,0))</f>
        <v>202</v>
      </c>
      <c r="M1145" t="s">
        <v>14702</v>
      </c>
      <c r="N1145" s="52">
        <f>INDEX(organizations_branch!A:A,MATCH(O1145,organizations_branch!B:B,0))</f>
        <v>1</v>
      </c>
      <c r="O1145" t="s">
        <v>2339</v>
      </c>
      <c r="T1145" s="52">
        <f>INDEX(accounts_user!A:A,MATCH(U1145,accounts_user!H:H,0))</f>
        <v>8609</v>
      </c>
      <c r="U1145" t="s">
        <v>13266</v>
      </c>
    </row>
    <row r="1146" spans="1:21" x14ac:dyDescent="0.25">
      <c r="A1146">
        <v>1577</v>
      </c>
      <c r="G1146" s="52">
        <v>2</v>
      </c>
      <c r="H1146">
        <v>0</v>
      </c>
      <c r="L1146" s="52">
        <f>INDEX(printer_printername!A:A,MATCH(M1146,printer_printername!B:B,0))</f>
        <v>110</v>
      </c>
      <c r="M1146" t="s">
        <v>1830</v>
      </c>
      <c r="N1146" s="52">
        <f>INDEX(organizations_branch!A:A,MATCH(O1146,organizations_branch!B:B,0))</f>
        <v>1</v>
      </c>
      <c r="O1146" t="s">
        <v>2339</v>
      </c>
      <c r="T1146" s="52">
        <f>INDEX(accounts_user!A:A,MATCH(U1146,accounts_user!H:H,0))</f>
        <v>9556</v>
      </c>
      <c r="U1146" t="s">
        <v>8224</v>
      </c>
    </row>
    <row r="1147" spans="1:21" x14ac:dyDescent="0.25">
      <c r="A1147">
        <v>1577</v>
      </c>
      <c r="C1147" s="52" t="s">
        <v>590</v>
      </c>
      <c r="G1147" s="52">
        <v>2</v>
      </c>
      <c r="H1147">
        <v>0</v>
      </c>
      <c r="L1147" s="52">
        <f>INDEX(printer_printername!A:A,MATCH(M1147,printer_printername!B:B,0))</f>
        <v>202</v>
      </c>
      <c r="M1147" t="s">
        <v>14702</v>
      </c>
      <c r="N1147" s="52">
        <f>INDEX(organizations_branch!A:A,MATCH(O1147,organizations_branch!B:B,0))</f>
        <v>2</v>
      </c>
      <c r="O1147" t="s">
        <v>6404</v>
      </c>
      <c r="T1147" s="52">
        <f>INDEX(accounts_user!A:A,MATCH(U1147,accounts_user!H:H,0))</f>
        <v>9808</v>
      </c>
      <c r="U1147" t="s">
        <v>13821</v>
      </c>
    </row>
    <row r="1148" spans="1:21" x14ac:dyDescent="0.25">
      <c r="A1148">
        <v>1578</v>
      </c>
      <c r="G1148" s="52">
        <v>2</v>
      </c>
      <c r="H1148">
        <v>0</v>
      </c>
      <c r="L1148" s="52">
        <f>INDEX(printer_printername!A:A,MATCH(M1148,printer_printername!B:B,0))</f>
        <v>199</v>
      </c>
      <c r="M1148" t="s">
        <v>1751</v>
      </c>
      <c r="N1148" s="52">
        <f>INDEX(organizations_branch!A:A,MATCH(O1148,organizations_branch!B:B,0))</f>
        <v>1</v>
      </c>
      <c r="O1148" t="s">
        <v>2339</v>
      </c>
      <c r="T1148" s="52">
        <f>INDEX(accounts_user!A:A,MATCH(U1148,accounts_user!H:H,0))</f>
        <v>9033</v>
      </c>
      <c r="U1148" t="s">
        <v>11498</v>
      </c>
    </row>
    <row r="1149" spans="1:21" x14ac:dyDescent="0.25">
      <c r="A1149">
        <v>1578</v>
      </c>
      <c r="C1149" s="52" t="s">
        <v>592</v>
      </c>
      <c r="G1149" s="52">
        <v>2</v>
      </c>
      <c r="H1149">
        <v>0</v>
      </c>
      <c r="L1149" s="52">
        <f>INDEX(printer_printername!A:A,MATCH(M1149,printer_printername!B:B,0))</f>
        <v>202</v>
      </c>
      <c r="M1149" t="s">
        <v>14702</v>
      </c>
      <c r="N1149" s="52">
        <f>INDEX(organizations_branch!A:A,MATCH(O1149,organizations_branch!B:B,0))</f>
        <v>4</v>
      </c>
      <c r="O1149" t="s">
        <v>6402</v>
      </c>
      <c r="T1149" s="52">
        <f>INDEX(accounts_user!A:A,MATCH(U1149,accounts_user!H:H,0))</f>
        <v>10477</v>
      </c>
      <c r="U1149" t="s">
        <v>12173</v>
      </c>
    </row>
    <row r="1150" spans="1:21" x14ac:dyDescent="0.25">
      <c r="A1150">
        <v>1579</v>
      </c>
      <c r="G1150" s="52">
        <v>2</v>
      </c>
      <c r="H1150">
        <v>0</v>
      </c>
      <c r="L1150" s="52">
        <f>INDEX(printer_printername!A:A,MATCH(M1150,printer_printername!B:B,0))</f>
        <v>137</v>
      </c>
      <c r="M1150" t="s">
        <v>1388</v>
      </c>
      <c r="N1150" s="52">
        <f>INDEX(organizations_branch!A:A,MATCH(O1150,organizations_branch!B:B,0))</f>
        <v>2</v>
      </c>
      <c r="O1150" t="s">
        <v>6404</v>
      </c>
      <c r="T1150" s="52">
        <f>INDEX(accounts_user!A:A,MATCH(U1150,accounts_user!H:H,0))</f>
        <v>9941</v>
      </c>
      <c r="U1150" t="s">
        <v>12917</v>
      </c>
    </row>
    <row r="1151" spans="1:21" x14ac:dyDescent="0.25">
      <c r="A1151">
        <v>1579</v>
      </c>
      <c r="C1151" s="52" t="s">
        <v>596</v>
      </c>
      <c r="G1151" s="52">
        <v>2</v>
      </c>
      <c r="H1151">
        <v>0</v>
      </c>
      <c r="L1151" s="52">
        <f>INDEX(printer_printername!A:A,MATCH(M1151,printer_printername!B:B,0))</f>
        <v>202</v>
      </c>
      <c r="M1151" t="s">
        <v>14702</v>
      </c>
      <c r="N1151" s="52">
        <f>INDEX(organizations_branch!A:A,MATCH(O1151,organizations_branch!B:B,0))</f>
        <v>1</v>
      </c>
      <c r="O1151" t="s">
        <v>2339</v>
      </c>
      <c r="T1151" s="52">
        <f>INDEX(accounts_user!A:A,MATCH(U1151,accounts_user!H:H,0))</f>
        <v>8845</v>
      </c>
      <c r="U1151" t="s">
        <v>13847</v>
      </c>
    </row>
    <row r="1152" spans="1:21" x14ac:dyDescent="0.25">
      <c r="A1152">
        <v>1580</v>
      </c>
      <c r="C1152" s="52" t="s">
        <v>599</v>
      </c>
      <c r="G1152" s="52">
        <v>2</v>
      </c>
      <c r="H1152">
        <v>0</v>
      </c>
      <c r="L1152" s="52">
        <f>INDEX(printer_printername!A:A,MATCH(M1152,printer_printername!B:B,0))</f>
        <v>202</v>
      </c>
      <c r="M1152" t="s">
        <v>14702</v>
      </c>
      <c r="N1152" s="52">
        <f>INDEX(organizations_branch!A:A,MATCH(O1152,organizations_branch!B:B,0))</f>
        <v>2</v>
      </c>
      <c r="O1152" t="s">
        <v>6404</v>
      </c>
      <c r="T1152" s="52">
        <f>INDEX(accounts_user!A:A,MATCH(U1152,accounts_user!H:H,0))</f>
        <v>18</v>
      </c>
      <c r="U1152" t="s">
        <v>7795</v>
      </c>
    </row>
    <row r="1153" spans="1:21" x14ac:dyDescent="0.25">
      <c r="A1153">
        <v>1580</v>
      </c>
      <c r="G1153" s="52">
        <v>2</v>
      </c>
      <c r="H1153">
        <v>0</v>
      </c>
      <c r="L1153" s="52">
        <f>INDEX(printer_printername!A:A,MATCH(M1153,printer_printername!B:B,0))</f>
        <v>328</v>
      </c>
      <c r="M1153" t="s">
        <v>1525</v>
      </c>
      <c r="N1153" s="52"/>
      <c r="T1153" s="52"/>
      <c r="U1153" t="s">
        <v>14805</v>
      </c>
    </row>
    <row r="1154" spans="1:21" x14ac:dyDescent="0.25">
      <c r="A1154">
        <v>1581</v>
      </c>
      <c r="C1154" s="52" t="s">
        <v>604</v>
      </c>
      <c r="G1154" s="52">
        <v>2</v>
      </c>
      <c r="H1154">
        <v>0</v>
      </c>
      <c r="L1154" s="52">
        <f>INDEX(printer_printername!A:A,MATCH(M1154,printer_printername!B:B,0))</f>
        <v>202</v>
      </c>
      <c r="M1154" t="s">
        <v>14702</v>
      </c>
      <c r="N1154" s="52">
        <f>INDEX(organizations_branch!A:A,MATCH(O1154,organizations_branch!B:B,0))</f>
        <v>1</v>
      </c>
      <c r="O1154" t="s">
        <v>2339</v>
      </c>
      <c r="T1154" s="52">
        <f>INDEX(accounts_user!A:A,MATCH(U1154,accounts_user!H:H,0))</f>
        <v>8594</v>
      </c>
      <c r="U1154" t="s">
        <v>12420</v>
      </c>
    </row>
    <row r="1155" spans="1:21" x14ac:dyDescent="0.25">
      <c r="A1155">
        <v>1581</v>
      </c>
      <c r="G1155" s="52">
        <v>2</v>
      </c>
      <c r="H1155">
        <v>0</v>
      </c>
      <c r="L1155" s="52">
        <f>INDEX(printer_printername!A:A,MATCH(M1155,printer_printername!B:B,0))</f>
        <v>346</v>
      </c>
      <c r="M1155" t="s">
        <v>1535</v>
      </c>
      <c r="N1155" s="52"/>
      <c r="T1155" s="52"/>
      <c r="U1155" s="185" t="s">
        <v>14558</v>
      </c>
    </row>
    <row r="1156" spans="1:21" x14ac:dyDescent="0.25">
      <c r="A1156">
        <v>1582</v>
      </c>
      <c r="G1156" s="52">
        <v>2</v>
      </c>
      <c r="H1156">
        <v>0</v>
      </c>
      <c r="L1156" s="52">
        <f>INDEX(printer_printername!A:A,MATCH(M1156,printer_printername!B:B,0))</f>
        <v>108</v>
      </c>
      <c r="M1156" t="s">
        <v>14484</v>
      </c>
      <c r="N1156" s="52"/>
      <c r="T1156" s="52"/>
      <c r="U1156" s="185" t="s">
        <v>14486</v>
      </c>
    </row>
    <row r="1157" spans="1:21" x14ac:dyDescent="0.25">
      <c r="A1157">
        <v>1582</v>
      </c>
      <c r="C1157" s="52" t="s">
        <v>610</v>
      </c>
      <c r="G1157" s="52">
        <v>2</v>
      </c>
      <c r="H1157">
        <v>0</v>
      </c>
      <c r="L1157" s="52">
        <f>INDEX(printer_printername!A:A,MATCH(M1157,printer_printername!B:B,0))</f>
        <v>202</v>
      </c>
      <c r="M1157" t="s">
        <v>14702</v>
      </c>
      <c r="N1157" s="52">
        <f>INDEX(organizations_branch!A:A,MATCH(O1157,organizations_branch!B:B,0))</f>
        <v>2</v>
      </c>
      <c r="O1157" t="s">
        <v>6404</v>
      </c>
      <c r="T1157" s="52">
        <f>INDEX(accounts_user!A:A,MATCH(U1157,accounts_user!H:H,0))</f>
        <v>10034</v>
      </c>
      <c r="U1157" t="s">
        <v>14033</v>
      </c>
    </row>
    <row r="1158" spans="1:21" x14ac:dyDescent="0.25">
      <c r="A1158">
        <v>1583</v>
      </c>
      <c r="G1158" s="52">
        <v>2</v>
      </c>
      <c r="H1158">
        <v>0</v>
      </c>
      <c r="L1158" s="52">
        <f>INDEX(printer_printername!A:A,MATCH(M1158,printer_printername!B:B,0))</f>
        <v>153</v>
      </c>
      <c r="M1158" t="s">
        <v>152</v>
      </c>
      <c r="N1158" s="52">
        <f>INDEX(organizations_branch!A:A,MATCH(O1158,organizations_branch!B:B,0))</f>
        <v>2</v>
      </c>
      <c r="O1158" t="s">
        <v>6404</v>
      </c>
      <c r="T1158" s="52">
        <f>INDEX(accounts_user!A:A,MATCH(U1158,accounts_user!H:H,0))</f>
        <v>9957</v>
      </c>
      <c r="U1158" t="s">
        <v>8487</v>
      </c>
    </row>
    <row r="1159" spans="1:21" x14ac:dyDescent="0.25">
      <c r="A1159">
        <v>1583</v>
      </c>
      <c r="C1159" s="52" t="s">
        <v>616</v>
      </c>
      <c r="G1159" s="52">
        <v>2</v>
      </c>
      <c r="H1159">
        <v>0</v>
      </c>
      <c r="L1159" s="52">
        <f>INDEX(printer_printername!A:A,MATCH(M1159,printer_printername!B:B,0))</f>
        <v>202</v>
      </c>
      <c r="M1159" t="s">
        <v>14702</v>
      </c>
      <c r="N1159" s="52">
        <f>INDEX(organizations_branch!A:A,MATCH(O1159,organizations_branch!B:B,0))</f>
        <v>2</v>
      </c>
      <c r="O1159" t="s">
        <v>6404</v>
      </c>
      <c r="T1159" s="52">
        <f>INDEX(accounts_user!A:A,MATCH(U1159,accounts_user!H:H,0))</f>
        <v>9829</v>
      </c>
      <c r="U1159" t="s">
        <v>9393</v>
      </c>
    </row>
    <row r="1160" spans="1:21" x14ac:dyDescent="0.25">
      <c r="A1160">
        <v>1584</v>
      </c>
      <c r="C1160" s="52">
        <v>78609</v>
      </c>
      <c r="G1160" s="52">
        <v>2</v>
      </c>
      <c r="H1160">
        <v>0</v>
      </c>
      <c r="L1160" s="52">
        <f>INDEX(printer_printername!A:A,MATCH(M1160,printer_printername!B:B,0))</f>
        <v>203</v>
      </c>
      <c r="M1160" t="s">
        <v>14703</v>
      </c>
      <c r="N1160" s="52">
        <f>INDEX(organizations_branch!A:A,MATCH(O1160,organizations_branch!B:B,0))</f>
        <v>1</v>
      </c>
      <c r="O1160" t="s">
        <v>2339</v>
      </c>
      <c r="T1160" s="52">
        <f>INDEX(accounts_user!A:A,MATCH(U1160,accounts_user!H:H,0))</f>
        <v>9060</v>
      </c>
      <c r="U1160" t="s">
        <v>11133</v>
      </c>
    </row>
    <row r="1161" spans="1:21" x14ac:dyDescent="0.25">
      <c r="A1161">
        <v>1584</v>
      </c>
      <c r="G1161" s="52">
        <v>2</v>
      </c>
      <c r="H1161">
        <v>0</v>
      </c>
      <c r="L1161" s="52">
        <f>INDEX(printer_printername!A:A,MATCH(M1161,printer_printername!B:B,0))</f>
        <v>296</v>
      </c>
      <c r="M1161" t="s">
        <v>14787</v>
      </c>
      <c r="N1161" s="52">
        <f>INDEX(organizations_branch!A:A,MATCH(O1161,organizations_branch!B:B,0))</f>
        <v>4</v>
      </c>
      <c r="O1161" t="s">
        <v>6402</v>
      </c>
      <c r="T1161" s="52">
        <f>INDEX(accounts_user!A:A,MATCH(U1161,accounts_user!H:H,0))</f>
        <v>10388</v>
      </c>
      <c r="U1161" t="s">
        <v>11672</v>
      </c>
    </row>
    <row r="1162" spans="1:21" x14ac:dyDescent="0.25">
      <c r="A1162">
        <v>1585</v>
      </c>
      <c r="C1162" s="52">
        <v>79260</v>
      </c>
      <c r="G1162" s="52">
        <v>1</v>
      </c>
      <c r="H1162">
        <v>0</v>
      </c>
      <c r="L1162" s="52">
        <f>INDEX(printer_printername!A:A,MATCH(M1162,printer_printername!B:B,0))</f>
        <v>203</v>
      </c>
      <c r="M1162" t="s">
        <v>14703</v>
      </c>
      <c r="N1162" s="52"/>
      <c r="T1162" s="52"/>
      <c r="U1162" t="s">
        <v>1551</v>
      </c>
    </row>
    <row r="1163" spans="1:21" x14ac:dyDescent="0.25">
      <c r="A1163">
        <v>1585</v>
      </c>
      <c r="G1163" s="52">
        <v>2</v>
      </c>
      <c r="H1163">
        <v>0</v>
      </c>
      <c r="L1163" s="52">
        <f>INDEX(printer_printername!A:A,MATCH(M1163,printer_printername!B:B,0))</f>
        <v>153</v>
      </c>
      <c r="M1163" t="s">
        <v>152</v>
      </c>
      <c r="N1163" s="52">
        <f>INDEX(organizations_branch!A:A,MATCH(O1163,organizations_branch!B:B,0))</f>
        <v>1</v>
      </c>
      <c r="O1163" t="s">
        <v>2339</v>
      </c>
      <c r="T1163" s="52">
        <f>INDEX(accounts_user!A:A,MATCH(U1163,accounts_user!H:H,0))</f>
        <v>10309</v>
      </c>
      <c r="U1163" t="s">
        <v>8189</v>
      </c>
    </row>
    <row r="1164" spans="1:21" x14ac:dyDescent="0.25">
      <c r="A1164">
        <v>1586</v>
      </c>
      <c r="G1164" s="52">
        <v>2</v>
      </c>
      <c r="H1164">
        <v>0</v>
      </c>
      <c r="L1164" s="52">
        <f>INDEX(printer_printername!A:A,MATCH(M1164,printer_printername!B:B,0))</f>
        <v>161</v>
      </c>
      <c r="M1164" t="s">
        <v>92</v>
      </c>
      <c r="N1164" s="52">
        <f>INDEX(organizations_branch!A:A,MATCH(O1164,organizations_branch!B:B,0))</f>
        <v>2</v>
      </c>
      <c r="O1164" t="s">
        <v>6404</v>
      </c>
      <c r="T1164" s="52">
        <f>INDEX(accounts_user!A:A,MATCH(U1164,accounts_user!H:H,0))</f>
        <v>9970</v>
      </c>
      <c r="U1164" t="s">
        <v>8480</v>
      </c>
    </row>
    <row r="1165" spans="1:21" x14ac:dyDescent="0.25">
      <c r="A1165">
        <v>1586</v>
      </c>
      <c r="C1165" s="52">
        <v>79322</v>
      </c>
      <c r="G1165" s="52">
        <v>2</v>
      </c>
      <c r="H1165">
        <v>0</v>
      </c>
      <c r="L1165" s="52">
        <f>INDEX(printer_printername!A:A,MATCH(M1165,printer_printername!B:B,0))</f>
        <v>204</v>
      </c>
      <c r="M1165" t="s">
        <v>14704</v>
      </c>
      <c r="N1165" s="52"/>
      <c r="T1165" s="52"/>
      <c r="U1165" t="s">
        <v>14705</v>
      </c>
    </row>
    <row r="1166" spans="1:21" x14ac:dyDescent="0.25">
      <c r="A1166">
        <v>1587</v>
      </c>
      <c r="C1166" s="52">
        <v>78363</v>
      </c>
      <c r="G1166" s="52">
        <v>2</v>
      </c>
      <c r="H1166">
        <v>0</v>
      </c>
      <c r="L1166" s="52">
        <f>INDEX(printer_printername!A:A,MATCH(M1166,printer_printername!B:B,0))</f>
        <v>205</v>
      </c>
      <c r="M1166" t="s">
        <v>14706</v>
      </c>
      <c r="N1166" s="52">
        <f>INDEX(organizations_branch!A:A,MATCH(O1166,organizations_branch!B:B,0))</f>
        <v>2</v>
      </c>
      <c r="O1166" t="s">
        <v>6404</v>
      </c>
      <c r="T1166" s="52">
        <f>INDEX(accounts_user!A:A,MATCH(U1166,accounts_user!H:H,0))</f>
        <v>9802</v>
      </c>
      <c r="U1166" t="s">
        <v>9463</v>
      </c>
    </row>
    <row r="1167" spans="1:21" x14ac:dyDescent="0.25">
      <c r="A1167">
        <v>1587</v>
      </c>
      <c r="G1167" s="52">
        <v>2</v>
      </c>
      <c r="H1167">
        <v>0</v>
      </c>
      <c r="L1167" s="52">
        <f>INDEX(printer_printername!A:A,MATCH(M1167,printer_printername!B:B,0))</f>
        <v>365</v>
      </c>
      <c r="M1167" t="s">
        <v>1461</v>
      </c>
      <c r="N1167" s="52">
        <f>INDEX(organizations_branch!A:A,MATCH(O1167,organizations_branch!B:B,0))</f>
        <v>1</v>
      </c>
      <c r="O1167" t="s">
        <v>2339</v>
      </c>
      <c r="T1167" s="52">
        <f>INDEX(accounts_user!A:A,MATCH(U1167,accounts_user!H:H,0))</f>
        <v>9608</v>
      </c>
      <c r="U1167" t="s">
        <v>7156</v>
      </c>
    </row>
    <row r="1168" spans="1:21" x14ac:dyDescent="0.25">
      <c r="A1168">
        <v>1588</v>
      </c>
      <c r="C1168" s="52">
        <v>78652</v>
      </c>
      <c r="G1168" s="52">
        <v>2</v>
      </c>
      <c r="H1168">
        <v>0</v>
      </c>
      <c r="L1168" s="52">
        <f>INDEX(printer_printername!A:A,MATCH(M1168,printer_printername!B:B,0))</f>
        <v>205</v>
      </c>
      <c r="M1168" t="s">
        <v>14706</v>
      </c>
      <c r="N1168" s="52">
        <f>INDEX(organizations_branch!A:A,MATCH(O1168,organizations_branch!B:B,0))</f>
        <v>2</v>
      </c>
      <c r="O1168" t="s">
        <v>6404</v>
      </c>
      <c r="T1168" s="52">
        <f>INDEX(accounts_user!A:A,MATCH(U1168,accounts_user!H:H,0))</f>
        <v>9768</v>
      </c>
      <c r="U1168" t="s">
        <v>9458</v>
      </c>
    </row>
    <row r="1169" spans="1:21" x14ac:dyDescent="0.25">
      <c r="A1169">
        <v>1588</v>
      </c>
      <c r="G1169" s="52">
        <v>2</v>
      </c>
      <c r="H1169">
        <v>0</v>
      </c>
      <c r="L1169" s="52">
        <f>INDEX(printer_printername!A:A,MATCH(M1169,printer_printername!B:B,0))</f>
        <v>280</v>
      </c>
      <c r="M1169" t="s">
        <v>14779</v>
      </c>
      <c r="N1169" s="52"/>
      <c r="T1169" s="52"/>
      <c r="U1169" t="s">
        <v>11017</v>
      </c>
    </row>
    <row r="1170" spans="1:21" x14ac:dyDescent="0.25">
      <c r="A1170">
        <v>1589</v>
      </c>
      <c r="C1170" s="52">
        <v>78652</v>
      </c>
      <c r="G1170" s="52">
        <v>2</v>
      </c>
      <c r="H1170">
        <v>0</v>
      </c>
      <c r="L1170" s="52">
        <f>INDEX(printer_printername!A:A,MATCH(M1170,printer_printername!B:B,0))</f>
        <v>205</v>
      </c>
      <c r="M1170" t="s">
        <v>14706</v>
      </c>
      <c r="N1170" s="52">
        <f>INDEX(organizations_branch!A:A,MATCH(O1170,organizations_branch!B:B,0))</f>
        <v>2</v>
      </c>
      <c r="O1170" t="s">
        <v>6404</v>
      </c>
      <c r="T1170" s="52">
        <f>INDEX(accounts_user!A:A,MATCH(U1170,accounts_user!H:H,0))</f>
        <v>9802</v>
      </c>
      <c r="U1170" t="s">
        <v>9463</v>
      </c>
    </row>
    <row r="1171" spans="1:21" x14ac:dyDescent="0.25">
      <c r="A1171">
        <v>1589</v>
      </c>
      <c r="G1171" s="52">
        <v>2</v>
      </c>
      <c r="H1171">
        <v>0</v>
      </c>
      <c r="L1171" s="52">
        <f>INDEX(printer_printername!A:A,MATCH(M1171,printer_printername!B:B,0))</f>
        <v>209</v>
      </c>
      <c r="M1171" t="s">
        <v>14712</v>
      </c>
      <c r="N1171" s="52">
        <f>INDEX(organizations_branch!A:A,MATCH(O1171,organizations_branch!B:B,0))</f>
        <v>2</v>
      </c>
      <c r="O1171" t="s">
        <v>6404</v>
      </c>
      <c r="T1171" s="52">
        <f>INDEX(accounts_user!A:A,MATCH(U1171,accounts_user!H:H,0))</f>
        <v>9982</v>
      </c>
      <c r="U1171" t="s">
        <v>13806</v>
      </c>
    </row>
    <row r="1172" spans="1:21" x14ac:dyDescent="0.25">
      <c r="A1172">
        <v>1590</v>
      </c>
      <c r="G1172" s="52">
        <v>2</v>
      </c>
      <c r="H1172">
        <v>0</v>
      </c>
      <c r="L1172" s="52">
        <f>INDEX(printer_printername!A:A,MATCH(M1172,printer_printername!B:B,0))</f>
        <v>165</v>
      </c>
      <c r="M1172" t="s">
        <v>14621</v>
      </c>
      <c r="N1172" s="52"/>
      <c r="T1172" s="52"/>
      <c r="U1172" t="s">
        <v>14622</v>
      </c>
    </row>
    <row r="1173" spans="1:21" x14ac:dyDescent="0.25">
      <c r="A1173">
        <v>1590</v>
      </c>
      <c r="C1173" s="52">
        <v>79117</v>
      </c>
      <c r="G1173" s="52">
        <v>2</v>
      </c>
      <c r="H1173">
        <v>0</v>
      </c>
      <c r="L1173" s="52">
        <f>INDEX(printer_printername!A:A,MATCH(M1173,printer_printername!B:B,0))</f>
        <v>205</v>
      </c>
      <c r="M1173" t="s">
        <v>14706</v>
      </c>
      <c r="N1173" s="52"/>
      <c r="T1173" s="52"/>
      <c r="U1173" t="s">
        <v>14707</v>
      </c>
    </row>
    <row r="1174" spans="1:21" x14ac:dyDescent="0.25">
      <c r="A1174">
        <v>1591</v>
      </c>
      <c r="G1174" s="52">
        <v>2</v>
      </c>
      <c r="H1174">
        <v>0</v>
      </c>
      <c r="L1174" s="52">
        <f>INDEX(printer_printername!A:A,MATCH(M1174,printer_printername!B:B,0))</f>
        <v>154</v>
      </c>
      <c r="M1174" t="s">
        <v>878</v>
      </c>
      <c r="N1174" s="52"/>
      <c r="T1174" s="52"/>
      <c r="U1174" s="185" t="s">
        <v>14570</v>
      </c>
    </row>
    <row r="1175" spans="1:21" x14ac:dyDescent="0.25">
      <c r="A1175">
        <v>1591</v>
      </c>
      <c r="C1175" s="52">
        <v>79262</v>
      </c>
      <c r="G1175" s="52">
        <v>2</v>
      </c>
      <c r="H1175">
        <v>0</v>
      </c>
      <c r="L1175" s="52">
        <f>INDEX(printer_printername!A:A,MATCH(M1175,printer_printername!B:B,0))</f>
        <v>205</v>
      </c>
      <c r="M1175" t="s">
        <v>14706</v>
      </c>
      <c r="N1175" s="52"/>
      <c r="T1175" s="52"/>
      <c r="U1175" t="s">
        <v>14708</v>
      </c>
    </row>
    <row r="1176" spans="1:21" x14ac:dyDescent="0.25">
      <c r="A1176">
        <v>1592</v>
      </c>
      <c r="G1176" s="52">
        <v>2</v>
      </c>
      <c r="H1176">
        <v>0</v>
      </c>
      <c r="L1176" s="52">
        <f>INDEX(printer_printername!A:A,MATCH(M1176,printer_printername!B:B,0))</f>
        <v>209</v>
      </c>
      <c r="M1176" t="s">
        <v>14712</v>
      </c>
      <c r="N1176" s="52">
        <f>INDEX(organizations_branch!A:A,MATCH(O1176,organizations_branch!B:B,0))</f>
        <v>2</v>
      </c>
      <c r="O1176" t="s">
        <v>6404</v>
      </c>
      <c r="T1176" s="52">
        <f>INDEX(accounts_user!A:A,MATCH(U1176,accounts_user!H:H,0))</f>
        <v>9990</v>
      </c>
      <c r="U1176" t="s">
        <v>8448</v>
      </c>
    </row>
    <row r="1177" spans="1:21" x14ac:dyDescent="0.25">
      <c r="A1177">
        <v>1593</v>
      </c>
      <c r="G1177" s="52">
        <v>2</v>
      </c>
      <c r="H1177">
        <v>0</v>
      </c>
      <c r="L1177" s="52">
        <f>INDEX(printer_printername!A:A,MATCH(M1177,printer_printername!B:B,0))</f>
        <v>161</v>
      </c>
      <c r="M1177" t="s">
        <v>92</v>
      </c>
      <c r="N1177" s="52">
        <f>INDEX(organizations_branch!A:A,MATCH(O1177,organizations_branch!B:B,0))</f>
        <v>1</v>
      </c>
      <c r="O1177" t="s">
        <v>2339</v>
      </c>
      <c r="T1177" s="52">
        <f>INDEX(accounts_user!A:A,MATCH(U1177,accounts_user!H:H,0))</f>
        <v>10319</v>
      </c>
      <c r="U1177" t="s">
        <v>9549</v>
      </c>
    </row>
    <row r="1178" spans="1:21" x14ac:dyDescent="0.25">
      <c r="A1178">
        <v>1593</v>
      </c>
      <c r="C1178" s="52" t="s">
        <v>688</v>
      </c>
      <c r="G1178" s="52">
        <v>2</v>
      </c>
      <c r="H1178">
        <v>0</v>
      </c>
      <c r="L1178" s="52">
        <f>INDEX(printer_printername!A:A,MATCH(M1178,printer_printername!B:B,0))</f>
        <v>207</v>
      </c>
      <c r="M1178" t="s">
        <v>14710</v>
      </c>
      <c r="N1178" s="52">
        <f>INDEX(organizations_branch!A:A,MATCH(O1178,organizations_branch!B:B,0))</f>
        <v>2</v>
      </c>
      <c r="O1178" t="s">
        <v>6404</v>
      </c>
      <c r="T1178" s="52">
        <f>INDEX(accounts_user!A:A,MATCH(U1178,accounts_user!H:H,0))</f>
        <v>9717</v>
      </c>
      <c r="U1178" t="s">
        <v>8670</v>
      </c>
    </row>
    <row r="1179" spans="1:21" x14ac:dyDescent="0.25">
      <c r="A1179">
        <v>1594</v>
      </c>
      <c r="C1179" s="52">
        <v>78397</v>
      </c>
      <c r="G1179" s="52">
        <v>2</v>
      </c>
      <c r="H1179">
        <v>0</v>
      </c>
      <c r="L1179" s="52">
        <f>INDEX(printer_printername!A:A,MATCH(M1179,printer_printername!B:B,0))</f>
        <v>208</v>
      </c>
      <c r="M1179" t="s">
        <v>14711</v>
      </c>
      <c r="N1179" s="52">
        <f>INDEX(organizations_branch!A:A,MATCH(O1179,organizations_branch!B:B,0))</f>
        <v>1</v>
      </c>
      <c r="O1179" t="s">
        <v>2339</v>
      </c>
      <c r="T1179" s="52">
        <f>INDEX(accounts_user!A:A,MATCH(U1179,accounts_user!H:H,0))</f>
        <v>8843</v>
      </c>
      <c r="U1179" t="s">
        <v>14266</v>
      </c>
    </row>
    <row r="1180" spans="1:21" x14ac:dyDescent="0.25">
      <c r="A1180">
        <v>1594</v>
      </c>
      <c r="G1180" s="52">
        <v>2</v>
      </c>
      <c r="H1180">
        <v>0</v>
      </c>
      <c r="L1180" s="52">
        <f>INDEX(printer_printername!A:A,MATCH(M1180,printer_printername!B:B,0))</f>
        <v>333</v>
      </c>
      <c r="M1180" t="s">
        <v>14810</v>
      </c>
      <c r="N1180" s="52">
        <f>INDEX(organizations_branch!A:A,MATCH(O1180,organizations_branch!B:B,0))</f>
        <v>2</v>
      </c>
      <c r="O1180" t="s">
        <v>6404</v>
      </c>
      <c r="T1180" s="52">
        <f>INDEX(accounts_user!A:A,MATCH(U1180,accounts_user!H:H,0))</f>
        <v>10005</v>
      </c>
      <c r="U1180" t="s">
        <v>11150</v>
      </c>
    </row>
    <row r="1181" spans="1:21" x14ac:dyDescent="0.25">
      <c r="A1181">
        <v>1595</v>
      </c>
      <c r="G1181" s="52">
        <v>2</v>
      </c>
      <c r="H1181">
        <v>0</v>
      </c>
      <c r="L1181" s="52">
        <f>INDEX(printer_printername!A:A,MATCH(M1181,printer_printername!B:B,0))</f>
        <v>165</v>
      </c>
      <c r="M1181" t="s">
        <v>14621</v>
      </c>
      <c r="N1181" s="52"/>
      <c r="T1181" s="52"/>
      <c r="U1181" t="s">
        <v>14623</v>
      </c>
    </row>
    <row r="1182" spans="1:21" x14ac:dyDescent="0.25">
      <c r="A1182">
        <v>1595</v>
      </c>
      <c r="C1182" s="52">
        <v>78398</v>
      </c>
      <c r="G1182" s="52">
        <v>2</v>
      </c>
      <c r="H1182">
        <v>0</v>
      </c>
      <c r="L1182" s="52">
        <f>INDEX(printer_printername!A:A,MATCH(M1182,printer_printername!B:B,0))</f>
        <v>208</v>
      </c>
      <c r="M1182" t="s">
        <v>14711</v>
      </c>
      <c r="N1182" s="52">
        <f>INDEX(organizations_branch!A:A,MATCH(O1182,organizations_branch!B:B,0))</f>
        <v>4</v>
      </c>
      <c r="O1182" t="s">
        <v>6402</v>
      </c>
      <c r="T1182" s="52">
        <f>INDEX(accounts_user!A:A,MATCH(U1182,accounts_user!H:H,0))</f>
        <v>10450</v>
      </c>
      <c r="U1182" t="s">
        <v>12194</v>
      </c>
    </row>
    <row r="1183" spans="1:21" x14ac:dyDescent="0.25">
      <c r="A1183">
        <v>1596</v>
      </c>
      <c r="G1183" s="52">
        <v>2</v>
      </c>
      <c r="H1183">
        <v>0</v>
      </c>
      <c r="L1183" s="52">
        <f>INDEX(printer_printername!A:A,MATCH(M1183,printer_printername!B:B,0))</f>
        <v>77</v>
      </c>
      <c r="M1183" t="s">
        <v>1745</v>
      </c>
      <c r="N1183" s="52"/>
      <c r="T1183" s="52"/>
      <c r="U1183" s="185" t="s">
        <v>14465</v>
      </c>
    </row>
    <row r="1184" spans="1:21" x14ac:dyDescent="0.25">
      <c r="A1184">
        <v>1596</v>
      </c>
      <c r="C1184" s="52">
        <v>78590</v>
      </c>
      <c r="G1184" s="52">
        <v>2</v>
      </c>
      <c r="H1184">
        <v>0</v>
      </c>
      <c r="L1184" s="52">
        <f>INDEX(printer_printername!A:A,MATCH(M1184,printer_printername!B:B,0))</f>
        <v>208</v>
      </c>
      <c r="M1184" t="s">
        <v>14711</v>
      </c>
      <c r="N1184" s="52">
        <f>INDEX(organizations_branch!A:A,MATCH(O1184,organizations_branch!B:B,0))</f>
        <v>1</v>
      </c>
      <c r="O1184" t="s">
        <v>2339</v>
      </c>
      <c r="T1184" s="52">
        <f>INDEX(accounts_user!A:A,MATCH(U1184,accounts_user!H:H,0))</f>
        <v>8883</v>
      </c>
      <c r="U1184" t="s">
        <v>14122</v>
      </c>
    </row>
    <row r="1185" spans="1:21" x14ac:dyDescent="0.25">
      <c r="A1185">
        <v>1597</v>
      </c>
      <c r="G1185" s="52">
        <v>2</v>
      </c>
      <c r="H1185">
        <v>0</v>
      </c>
      <c r="L1185" s="52">
        <f>INDEX(printer_printername!A:A,MATCH(M1185,printer_printername!B:B,0))</f>
        <v>95</v>
      </c>
      <c r="M1185" t="s">
        <v>14472</v>
      </c>
      <c r="N1185" s="52">
        <f>INDEX(organizations_branch!A:A,MATCH(O1185,organizations_branch!B:B,0))</f>
        <v>2</v>
      </c>
      <c r="O1185" t="s">
        <v>6404</v>
      </c>
      <c r="T1185" s="52">
        <f>INDEX(accounts_user!A:A,MATCH(U1185,accounts_user!H:H,0))</f>
        <v>10012</v>
      </c>
      <c r="U1185" t="s">
        <v>13567</v>
      </c>
    </row>
    <row r="1186" spans="1:21" x14ac:dyDescent="0.25">
      <c r="A1186">
        <v>1597</v>
      </c>
      <c r="C1186" s="52">
        <v>79252</v>
      </c>
      <c r="G1186" s="52">
        <v>2</v>
      </c>
      <c r="H1186">
        <v>0</v>
      </c>
      <c r="L1186" s="52">
        <f>INDEX(printer_printername!A:A,MATCH(M1186,printer_printername!B:B,0))</f>
        <v>208</v>
      </c>
      <c r="M1186" t="s">
        <v>14711</v>
      </c>
      <c r="N1186" s="52">
        <f>INDEX(organizations_branch!A:A,MATCH(O1186,organizations_branch!B:B,0))</f>
        <v>1</v>
      </c>
      <c r="O1186" t="s">
        <v>2339</v>
      </c>
      <c r="T1186" s="52">
        <f>INDEX(accounts_user!A:A,MATCH(U1186,accounts_user!H:H,0))</f>
        <v>9537</v>
      </c>
      <c r="U1186" t="s">
        <v>12548</v>
      </c>
    </row>
    <row r="1187" spans="1:21" x14ac:dyDescent="0.25">
      <c r="A1187">
        <v>1598</v>
      </c>
      <c r="G1187" s="52">
        <v>2</v>
      </c>
      <c r="H1187">
        <v>0</v>
      </c>
      <c r="L1187" s="52">
        <f>INDEX(printer_printername!A:A,MATCH(M1187,printer_printername!B:B,0))</f>
        <v>137</v>
      </c>
      <c r="M1187" t="s">
        <v>1388</v>
      </c>
      <c r="N1187" s="52"/>
      <c r="T1187" s="52"/>
      <c r="U1187" t="s">
        <v>8759</v>
      </c>
    </row>
    <row r="1188" spans="1:21" x14ac:dyDescent="0.25">
      <c r="A1188">
        <v>1598</v>
      </c>
      <c r="C1188" s="52">
        <v>79267</v>
      </c>
      <c r="G1188" s="52">
        <v>2</v>
      </c>
      <c r="H1188">
        <v>0</v>
      </c>
      <c r="L1188" s="52">
        <f>INDEX(printer_printername!A:A,MATCH(M1188,printer_printername!B:B,0))</f>
        <v>208</v>
      </c>
      <c r="M1188" t="s">
        <v>14711</v>
      </c>
      <c r="N1188" s="52">
        <f>INDEX(organizations_branch!A:A,MATCH(O1188,organizations_branch!B:B,0))</f>
        <v>4</v>
      </c>
      <c r="O1188" t="s">
        <v>6402</v>
      </c>
      <c r="T1188" s="52">
        <f>INDEX(accounts_user!A:A,MATCH(U1188,accounts_user!H:H,0))</f>
        <v>10317</v>
      </c>
      <c r="U1188" t="s">
        <v>12862</v>
      </c>
    </row>
    <row r="1189" spans="1:21" x14ac:dyDescent="0.25">
      <c r="A1189">
        <v>1599</v>
      </c>
      <c r="G1189" s="52">
        <v>2</v>
      </c>
      <c r="H1189">
        <v>0</v>
      </c>
      <c r="L1189" s="52">
        <f>INDEX(printer_printername!A:A,MATCH(M1189,printer_printername!B:B,0))</f>
        <v>161</v>
      </c>
      <c r="M1189" t="s">
        <v>92</v>
      </c>
      <c r="N1189" s="52"/>
      <c r="T1189" s="52"/>
      <c r="U1189" t="s">
        <v>8759</v>
      </c>
    </row>
    <row r="1190" spans="1:21" x14ac:dyDescent="0.25">
      <c r="A1190">
        <v>1599</v>
      </c>
      <c r="C1190" s="52">
        <v>79332</v>
      </c>
      <c r="G1190" s="52">
        <v>2</v>
      </c>
      <c r="H1190">
        <v>0</v>
      </c>
      <c r="L1190" s="52">
        <f>INDEX(printer_printername!A:A,MATCH(M1190,printer_printername!B:B,0))</f>
        <v>209</v>
      </c>
      <c r="M1190" t="s">
        <v>14712</v>
      </c>
      <c r="N1190" s="52">
        <f>INDEX(organizations_branch!A:A,MATCH(O1190,organizations_branch!B:B,0))</f>
        <v>1</v>
      </c>
      <c r="O1190" t="s">
        <v>2339</v>
      </c>
      <c r="T1190" s="52">
        <f>INDEX(accounts_user!A:A,MATCH(U1190,accounts_user!H:H,0))</f>
        <v>9336</v>
      </c>
      <c r="U1190" t="s">
        <v>7972</v>
      </c>
    </row>
    <row r="1191" spans="1:21" x14ac:dyDescent="0.25">
      <c r="A1191">
        <v>1600</v>
      </c>
      <c r="C1191" s="52">
        <v>79341</v>
      </c>
      <c r="G1191" s="52">
        <v>2</v>
      </c>
      <c r="H1191">
        <v>0</v>
      </c>
      <c r="L1191" s="52">
        <f>INDEX(printer_printername!A:A,MATCH(M1191,printer_printername!B:B,0))</f>
        <v>209</v>
      </c>
      <c r="M1191" t="s">
        <v>14712</v>
      </c>
      <c r="N1191" s="52">
        <f>INDEX(organizations_branch!A:A,MATCH(O1191,organizations_branch!B:B,0))</f>
        <v>1</v>
      </c>
      <c r="O1191" t="s">
        <v>2339</v>
      </c>
      <c r="T1191" s="52">
        <f>INDEX(accounts_user!A:A,MATCH(U1191,accounts_user!H:H,0))</f>
        <v>8412</v>
      </c>
      <c r="U1191" t="s">
        <v>7832</v>
      </c>
    </row>
    <row r="1192" spans="1:21" x14ac:dyDescent="0.25">
      <c r="A1192">
        <v>1600</v>
      </c>
      <c r="G1192" s="52">
        <v>2</v>
      </c>
      <c r="H1192">
        <v>0</v>
      </c>
      <c r="L1192" s="52">
        <f>INDEX(printer_printername!A:A,MATCH(M1192,printer_printername!B:B,0))</f>
        <v>209</v>
      </c>
      <c r="M1192" t="s">
        <v>14712</v>
      </c>
      <c r="N1192" s="52"/>
      <c r="T1192" s="52"/>
      <c r="U1192" t="s">
        <v>14714</v>
      </c>
    </row>
    <row r="1193" spans="1:21" x14ac:dyDescent="0.25">
      <c r="A1193">
        <v>1601</v>
      </c>
      <c r="C1193" s="52">
        <v>79349</v>
      </c>
      <c r="G1193" s="52">
        <v>1</v>
      </c>
      <c r="H1193">
        <v>0</v>
      </c>
      <c r="L1193" s="52">
        <f>INDEX(printer_printername!A:A,MATCH(M1193,printer_printername!B:B,0))</f>
        <v>209</v>
      </c>
      <c r="M1193" t="s">
        <v>14712</v>
      </c>
      <c r="N1193" s="52"/>
      <c r="T1193" s="52"/>
      <c r="U1193" t="s">
        <v>1551</v>
      </c>
    </row>
    <row r="1194" spans="1:21" x14ac:dyDescent="0.25">
      <c r="A1194">
        <v>1601</v>
      </c>
      <c r="G1194" s="52">
        <v>2</v>
      </c>
      <c r="H1194">
        <v>0</v>
      </c>
      <c r="L1194" s="52">
        <f>INDEX(printer_printername!A:A,MATCH(M1194,printer_printername!B:B,0))</f>
        <v>139</v>
      </c>
      <c r="M1194" t="s">
        <v>2008</v>
      </c>
      <c r="N1194" s="52">
        <f>INDEX(organizations_branch!A:A,MATCH(O1194,organizations_branch!B:B,0))</f>
        <v>2</v>
      </c>
      <c r="O1194" t="s">
        <v>6404</v>
      </c>
      <c r="T1194" s="52">
        <f>INDEX(accounts_user!A:A,MATCH(U1194,accounts_user!H:H,0))</f>
        <v>10025</v>
      </c>
      <c r="U1194" t="s">
        <v>8725</v>
      </c>
    </row>
    <row r="1195" spans="1:21" x14ac:dyDescent="0.25">
      <c r="A1195">
        <v>1602</v>
      </c>
      <c r="G1195" s="52">
        <v>2</v>
      </c>
      <c r="H1195">
        <v>0</v>
      </c>
      <c r="L1195" s="52">
        <f>INDEX(printer_printername!A:A,MATCH(M1195,printer_printername!B:B,0))</f>
        <v>161</v>
      </c>
      <c r="M1195" t="s">
        <v>92</v>
      </c>
      <c r="N1195" s="52">
        <f>INDEX(organizations_branch!A:A,MATCH(O1195,organizations_branch!B:B,0))</f>
        <v>4</v>
      </c>
      <c r="O1195" t="s">
        <v>6402</v>
      </c>
      <c r="T1195" s="52">
        <f>INDEX(accounts_user!A:A,MATCH(U1195,accounts_user!H:H,0))</f>
        <v>10408</v>
      </c>
      <c r="U1195" t="s">
        <v>8649</v>
      </c>
    </row>
    <row r="1196" spans="1:21" x14ac:dyDescent="0.25">
      <c r="A1196">
        <v>1602</v>
      </c>
      <c r="C1196" s="52">
        <v>79375</v>
      </c>
      <c r="G1196" s="52">
        <v>2</v>
      </c>
      <c r="H1196">
        <v>0</v>
      </c>
      <c r="L1196" s="52">
        <f>INDEX(printer_printername!A:A,MATCH(M1196,printer_printername!B:B,0))</f>
        <v>209</v>
      </c>
      <c r="M1196" t="s">
        <v>14712</v>
      </c>
      <c r="N1196" s="52">
        <f>INDEX(organizations_branch!A:A,MATCH(O1196,organizations_branch!B:B,0))</f>
        <v>1</v>
      </c>
      <c r="O1196" t="s">
        <v>2339</v>
      </c>
      <c r="T1196" s="52">
        <f>INDEX(accounts_user!A:A,MATCH(U1196,accounts_user!H:H,0))</f>
        <v>8432</v>
      </c>
      <c r="U1196" t="s">
        <v>12825</v>
      </c>
    </row>
    <row r="1197" spans="1:21" x14ac:dyDescent="0.25">
      <c r="A1197">
        <v>1603</v>
      </c>
      <c r="C1197" s="52">
        <v>79376</v>
      </c>
      <c r="G1197" s="52">
        <v>2</v>
      </c>
      <c r="H1197">
        <v>0</v>
      </c>
      <c r="L1197" s="52">
        <f>INDEX(printer_printername!A:A,MATCH(M1197,printer_printername!B:B,0))</f>
        <v>209</v>
      </c>
      <c r="M1197" t="s">
        <v>14712</v>
      </c>
      <c r="N1197" s="52"/>
      <c r="T1197" s="52"/>
      <c r="U1197" t="s">
        <v>9385</v>
      </c>
    </row>
    <row r="1198" spans="1:21" x14ac:dyDescent="0.25">
      <c r="A1198">
        <v>1603</v>
      </c>
      <c r="G1198" s="52">
        <v>2</v>
      </c>
      <c r="H1198">
        <v>0</v>
      </c>
      <c r="L1198" s="52">
        <f>INDEX(printer_printername!A:A,MATCH(M1198,printer_printername!B:B,0))</f>
        <v>244</v>
      </c>
      <c r="M1198" t="s">
        <v>14742</v>
      </c>
      <c r="N1198" s="52">
        <f>INDEX(organizations_branch!A:A,MATCH(O1198,organizations_branch!B:B,0))</f>
        <v>1</v>
      </c>
      <c r="O1198" t="s">
        <v>2339</v>
      </c>
      <c r="T1198" s="52">
        <f>INDEX(accounts_user!A:A,MATCH(U1198,accounts_user!H:H,0))</f>
        <v>9206</v>
      </c>
      <c r="U1198" t="s">
        <v>10023</v>
      </c>
    </row>
    <row r="1199" spans="1:21" x14ac:dyDescent="0.25">
      <c r="A1199">
        <v>1604</v>
      </c>
      <c r="G1199" s="52">
        <v>2</v>
      </c>
      <c r="H1199">
        <v>0</v>
      </c>
      <c r="L1199" s="52">
        <f>INDEX(printer_printername!A:A,MATCH(M1199,printer_printername!B:B,0))</f>
        <v>150</v>
      </c>
      <c r="M1199" t="s">
        <v>1629</v>
      </c>
      <c r="N1199" s="52">
        <f>INDEX(organizations_branch!A:A,MATCH(O1199,organizations_branch!B:B,0))</f>
        <v>1</v>
      </c>
      <c r="O1199" t="s">
        <v>2339</v>
      </c>
      <c r="T1199" s="52">
        <f>INDEX(accounts_user!A:A,MATCH(U1199,accounts_user!H:H,0))</f>
        <v>9212</v>
      </c>
      <c r="U1199" t="s">
        <v>9168</v>
      </c>
    </row>
    <row r="1200" spans="1:21" x14ac:dyDescent="0.25">
      <c r="A1200">
        <v>1604</v>
      </c>
      <c r="C1200" s="52">
        <v>79377</v>
      </c>
      <c r="G1200" s="52">
        <v>2</v>
      </c>
      <c r="H1200">
        <v>0</v>
      </c>
      <c r="L1200" s="52">
        <f>INDEX(printer_printername!A:A,MATCH(M1200,printer_printername!B:B,0))</f>
        <v>209</v>
      </c>
      <c r="M1200" t="s">
        <v>14712</v>
      </c>
      <c r="N1200" s="52">
        <f>INDEX(organizations_branch!A:A,MATCH(O1200,organizations_branch!B:B,0))</f>
        <v>4</v>
      </c>
      <c r="O1200" t="s">
        <v>6402</v>
      </c>
      <c r="T1200" s="52">
        <f>INDEX(accounts_user!A:A,MATCH(U1200,accounts_user!H:H,0))</f>
        <v>10427</v>
      </c>
      <c r="U1200" t="s">
        <v>11998</v>
      </c>
    </row>
    <row r="1201" spans="1:21" x14ac:dyDescent="0.25">
      <c r="A1201">
        <v>1605</v>
      </c>
      <c r="G1201" s="52">
        <v>2</v>
      </c>
      <c r="H1201">
        <v>0</v>
      </c>
      <c r="L1201" s="52">
        <f>INDEX(printer_printername!A:A,MATCH(M1201,printer_printername!B:B,0))</f>
        <v>109</v>
      </c>
      <c r="M1201" t="s">
        <v>14487</v>
      </c>
      <c r="N1201" s="52">
        <f>INDEX(organizations_branch!A:A,MATCH(O1201,organizations_branch!B:B,0))</f>
        <v>1</v>
      </c>
      <c r="O1201" t="s">
        <v>2339</v>
      </c>
      <c r="T1201" s="52">
        <f>INDEX(accounts_user!A:A,MATCH(U1201,accounts_user!H:H,0))</f>
        <v>10347</v>
      </c>
      <c r="U1201" t="s">
        <v>6838</v>
      </c>
    </row>
    <row r="1202" spans="1:21" x14ac:dyDescent="0.25">
      <c r="A1202">
        <v>1605</v>
      </c>
      <c r="C1202" s="52">
        <v>79386</v>
      </c>
      <c r="G1202" s="52">
        <v>2</v>
      </c>
      <c r="H1202">
        <v>0</v>
      </c>
      <c r="L1202" s="52">
        <f>INDEX(printer_printername!A:A,MATCH(M1202,printer_printername!B:B,0))</f>
        <v>209</v>
      </c>
      <c r="M1202" t="s">
        <v>14712</v>
      </c>
      <c r="N1202" s="52">
        <f>INDEX(organizations_branch!A:A,MATCH(O1202,organizations_branch!B:B,0))</f>
        <v>1</v>
      </c>
      <c r="O1202" t="s">
        <v>2339</v>
      </c>
      <c r="T1202" s="52">
        <f>INDEX(accounts_user!A:A,MATCH(U1202,accounts_user!H:H,0))</f>
        <v>10345</v>
      </c>
      <c r="U1202" t="s">
        <v>12799</v>
      </c>
    </row>
    <row r="1203" spans="1:21" x14ac:dyDescent="0.25">
      <c r="A1203">
        <v>1606</v>
      </c>
      <c r="G1203" s="52">
        <v>2</v>
      </c>
      <c r="H1203">
        <v>0</v>
      </c>
      <c r="L1203" s="52">
        <f>INDEX(printer_printername!A:A,MATCH(M1203,printer_printername!B:B,0))</f>
        <v>155</v>
      </c>
      <c r="M1203" t="s">
        <v>1687</v>
      </c>
      <c r="N1203" s="52"/>
      <c r="T1203" s="52"/>
      <c r="U1203" s="185" t="s">
        <v>14573</v>
      </c>
    </row>
    <row r="1204" spans="1:21" x14ac:dyDescent="0.25">
      <c r="A1204">
        <v>1606</v>
      </c>
      <c r="C1204" s="52">
        <v>79390</v>
      </c>
      <c r="G1204" s="52">
        <v>2</v>
      </c>
      <c r="H1204">
        <v>0</v>
      </c>
      <c r="L1204" s="52">
        <f>INDEX(printer_printername!A:A,MATCH(M1204,printer_printername!B:B,0))</f>
        <v>209</v>
      </c>
      <c r="M1204" t="s">
        <v>14712</v>
      </c>
      <c r="N1204" s="52">
        <f>INDEX(organizations_branch!A:A,MATCH(O1204,organizations_branch!B:B,0))</f>
        <v>2</v>
      </c>
      <c r="O1204" t="s">
        <v>6404</v>
      </c>
      <c r="T1204" s="52">
        <f>INDEX(accounts_user!A:A,MATCH(U1204,accounts_user!H:H,0))</f>
        <v>9953</v>
      </c>
      <c r="U1204" t="s">
        <v>12956</v>
      </c>
    </row>
    <row r="1205" spans="1:21" x14ac:dyDescent="0.25">
      <c r="A1205">
        <v>1607</v>
      </c>
      <c r="C1205" s="52">
        <v>79396</v>
      </c>
      <c r="G1205" s="52">
        <v>2</v>
      </c>
      <c r="H1205">
        <v>0</v>
      </c>
      <c r="L1205" s="52">
        <f>INDEX(printer_printername!A:A,MATCH(M1205,printer_printername!B:B,0))</f>
        <v>209</v>
      </c>
      <c r="M1205" t="s">
        <v>14712</v>
      </c>
      <c r="N1205" s="52">
        <f>INDEX(organizations_branch!A:A,MATCH(O1205,organizations_branch!B:B,0))</f>
        <v>1</v>
      </c>
      <c r="O1205" t="s">
        <v>2339</v>
      </c>
      <c r="T1205" s="52">
        <f>INDEX(accounts_user!A:A,MATCH(U1205,accounts_user!H:H,0))</f>
        <v>9448</v>
      </c>
      <c r="U1205" t="s">
        <v>14004</v>
      </c>
    </row>
    <row r="1206" spans="1:21" x14ac:dyDescent="0.25">
      <c r="A1206">
        <v>1607</v>
      </c>
      <c r="G1206" s="52">
        <v>2</v>
      </c>
      <c r="H1206">
        <v>0</v>
      </c>
      <c r="L1206" s="52">
        <f>INDEX(printer_printername!A:A,MATCH(M1206,printer_printername!B:B,0))</f>
        <v>385</v>
      </c>
      <c r="M1206" t="s">
        <v>14839</v>
      </c>
      <c r="N1206" s="52"/>
      <c r="T1206" s="52"/>
      <c r="U1206" t="s">
        <v>483</v>
      </c>
    </row>
    <row r="1207" spans="1:21" x14ac:dyDescent="0.25">
      <c r="A1207">
        <v>1608</v>
      </c>
      <c r="C1207" s="52" t="s">
        <v>63</v>
      </c>
      <c r="G1207" s="52">
        <v>2</v>
      </c>
      <c r="H1207">
        <v>0</v>
      </c>
      <c r="L1207" s="52">
        <f>INDEX(printer_printername!A:A,MATCH(M1207,printer_printername!B:B,0))</f>
        <v>209</v>
      </c>
      <c r="M1207" t="s">
        <v>14712</v>
      </c>
      <c r="N1207" s="52">
        <f>INDEX(organizations_branch!A:A,MATCH(O1207,organizations_branch!B:B,0))</f>
        <v>1</v>
      </c>
      <c r="O1207" t="s">
        <v>2339</v>
      </c>
      <c r="T1207" s="52">
        <f>INDEX(accounts_user!A:A,MATCH(U1207,accounts_user!H:H,0))</f>
        <v>8553</v>
      </c>
      <c r="U1207" t="s">
        <v>7121</v>
      </c>
    </row>
    <row r="1208" spans="1:21" x14ac:dyDescent="0.25">
      <c r="A1208">
        <v>1608</v>
      </c>
      <c r="G1208" s="52">
        <v>2</v>
      </c>
      <c r="H1208">
        <v>0</v>
      </c>
      <c r="L1208" s="52">
        <f>INDEX(printer_printername!A:A,MATCH(M1208,printer_printername!B:B,0))</f>
        <v>397</v>
      </c>
      <c r="M1208" t="s">
        <v>86</v>
      </c>
      <c r="N1208" s="52"/>
      <c r="T1208" s="52"/>
      <c r="U1208" t="s">
        <v>483</v>
      </c>
    </row>
    <row r="1209" spans="1:21" x14ac:dyDescent="0.25">
      <c r="A1209">
        <v>1609</v>
      </c>
      <c r="C1209" s="52" t="s">
        <v>71</v>
      </c>
      <c r="G1209" s="52">
        <v>2</v>
      </c>
      <c r="H1209">
        <v>0</v>
      </c>
      <c r="L1209" s="52">
        <f>INDEX(printer_printername!A:A,MATCH(M1209,printer_printername!B:B,0))</f>
        <v>209</v>
      </c>
      <c r="M1209" t="s">
        <v>14712</v>
      </c>
      <c r="N1209" s="52">
        <f>INDEX(organizations_branch!A:A,MATCH(O1209,organizations_branch!B:B,0))</f>
        <v>1</v>
      </c>
      <c r="O1209" t="s">
        <v>2339</v>
      </c>
      <c r="T1209" s="52">
        <f>INDEX(accounts_user!A:A,MATCH(U1209,accounts_user!H:H,0))</f>
        <v>8455</v>
      </c>
      <c r="U1209" t="s">
        <v>13044</v>
      </c>
    </row>
    <row r="1210" spans="1:21" x14ac:dyDescent="0.25">
      <c r="A1210">
        <v>1609</v>
      </c>
      <c r="G1210" s="52">
        <v>2</v>
      </c>
      <c r="H1210">
        <v>0</v>
      </c>
      <c r="L1210" s="52">
        <f>INDEX(printer_printername!A:A,MATCH(M1210,printer_printername!B:B,0))</f>
        <v>405</v>
      </c>
      <c r="M1210" t="s">
        <v>1322</v>
      </c>
      <c r="N1210" s="52"/>
      <c r="T1210" s="52"/>
      <c r="U1210" t="s">
        <v>483</v>
      </c>
    </row>
    <row r="1211" spans="1:21" x14ac:dyDescent="0.25">
      <c r="A1211">
        <v>1610</v>
      </c>
      <c r="C1211" s="52" t="s">
        <v>216</v>
      </c>
      <c r="G1211" s="52">
        <v>2</v>
      </c>
      <c r="H1211">
        <v>0</v>
      </c>
      <c r="L1211" s="52">
        <f>INDEX(printer_printername!A:A,MATCH(M1211,printer_printername!B:B,0))</f>
        <v>209</v>
      </c>
      <c r="M1211" t="s">
        <v>14712</v>
      </c>
      <c r="N1211" s="52">
        <f>INDEX(organizations_branch!A:A,MATCH(O1211,organizations_branch!B:B,0))</f>
        <v>1</v>
      </c>
      <c r="O1211" t="s">
        <v>2339</v>
      </c>
      <c r="T1211" s="52">
        <f>INDEX(accounts_user!A:A,MATCH(U1211,accounts_user!H:H,0))</f>
        <v>9016</v>
      </c>
      <c r="U1211" t="s">
        <v>8943</v>
      </c>
    </row>
    <row r="1212" spans="1:21" x14ac:dyDescent="0.25">
      <c r="A1212">
        <v>1610</v>
      </c>
      <c r="G1212" s="52">
        <v>2</v>
      </c>
      <c r="H1212">
        <v>0</v>
      </c>
      <c r="L1212" s="52">
        <f>INDEX(printer_printername!A:A,MATCH(M1212,printer_printername!B:B,0))</f>
        <v>405</v>
      </c>
      <c r="M1212" t="s">
        <v>1322</v>
      </c>
      <c r="N1212" s="52"/>
      <c r="T1212" s="52"/>
      <c r="U1212" t="s">
        <v>483</v>
      </c>
    </row>
    <row r="1213" spans="1:21" x14ac:dyDescent="0.25">
      <c r="A1213">
        <v>1611</v>
      </c>
      <c r="G1213" s="52">
        <v>2</v>
      </c>
      <c r="H1213">
        <v>0</v>
      </c>
      <c r="L1213" s="52">
        <f>INDEX(printer_printername!A:A,MATCH(M1213,printer_printername!B:B,0))</f>
        <v>135</v>
      </c>
      <c r="M1213" t="s">
        <v>1395</v>
      </c>
      <c r="N1213" s="52">
        <f>INDEX(organizations_branch!A:A,MATCH(O1213,organizations_branch!B:B,0))</f>
        <v>2</v>
      </c>
      <c r="O1213" t="s">
        <v>6404</v>
      </c>
      <c r="T1213" s="52">
        <f>INDEX(accounts_user!A:A,MATCH(U1213,accounts_user!H:H,0))</f>
        <v>10045</v>
      </c>
      <c r="U1213" t="s">
        <v>9471</v>
      </c>
    </row>
    <row r="1214" spans="1:21" x14ac:dyDescent="0.25">
      <c r="A1214">
        <v>1611</v>
      </c>
      <c r="C1214" s="52" t="s">
        <v>231</v>
      </c>
      <c r="G1214" s="52">
        <v>2</v>
      </c>
      <c r="H1214">
        <v>0</v>
      </c>
      <c r="L1214" s="52">
        <f>INDEX(printer_printername!A:A,MATCH(M1214,printer_printername!B:B,0))</f>
        <v>209</v>
      </c>
      <c r="M1214" t="s">
        <v>14712</v>
      </c>
      <c r="N1214" s="52">
        <f>INDEX(organizations_branch!A:A,MATCH(O1214,organizations_branch!B:B,0))</f>
        <v>2</v>
      </c>
      <c r="O1214" t="s">
        <v>6404</v>
      </c>
      <c r="T1214" s="52">
        <f>INDEX(accounts_user!A:A,MATCH(U1214,accounts_user!H:H,0))</f>
        <v>10138</v>
      </c>
      <c r="U1214" t="s">
        <v>10581</v>
      </c>
    </row>
    <row r="1215" spans="1:21" x14ac:dyDescent="0.25">
      <c r="A1215">
        <v>1612</v>
      </c>
      <c r="G1215" s="52">
        <v>2</v>
      </c>
      <c r="H1215">
        <v>0</v>
      </c>
      <c r="L1215" s="52">
        <f>INDEX(printer_printername!A:A,MATCH(M1215,printer_printername!B:B,0))</f>
        <v>148</v>
      </c>
      <c r="M1215" t="s">
        <v>14535</v>
      </c>
      <c r="N1215" s="52">
        <f>INDEX(organizations_branch!A:A,MATCH(O1215,organizations_branch!B:B,0))</f>
        <v>2</v>
      </c>
      <c r="O1215" t="s">
        <v>6404</v>
      </c>
      <c r="T1215" s="52">
        <f>INDEX(accounts_user!A:A,MATCH(U1215,accounts_user!H:H,0))</f>
        <v>10053</v>
      </c>
      <c r="U1215" t="s">
        <v>8766</v>
      </c>
    </row>
    <row r="1216" spans="1:21" x14ac:dyDescent="0.25">
      <c r="A1216">
        <v>1612</v>
      </c>
      <c r="C1216" s="52" t="s">
        <v>421</v>
      </c>
      <c r="G1216" s="52">
        <v>2</v>
      </c>
      <c r="H1216">
        <v>0</v>
      </c>
      <c r="L1216" s="52">
        <f>INDEX(printer_printername!A:A,MATCH(M1216,printer_printername!B:B,0))</f>
        <v>209</v>
      </c>
      <c r="M1216" t="s">
        <v>14712</v>
      </c>
      <c r="N1216" s="52">
        <f>INDEX(organizations_branch!A:A,MATCH(O1216,organizations_branch!B:B,0))</f>
        <v>1</v>
      </c>
      <c r="O1216" t="s">
        <v>2339</v>
      </c>
      <c r="T1216" s="52">
        <f>INDEX(accounts_user!A:A,MATCH(U1216,accounts_user!H:H,0))</f>
        <v>8484</v>
      </c>
      <c r="U1216" t="s">
        <v>13249</v>
      </c>
    </row>
    <row r="1217" spans="1:21" x14ac:dyDescent="0.25">
      <c r="A1217">
        <v>1613</v>
      </c>
      <c r="C1217" s="52" t="s">
        <v>425</v>
      </c>
      <c r="G1217" s="52">
        <v>2</v>
      </c>
      <c r="H1217">
        <v>0</v>
      </c>
      <c r="L1217" s="52">
        <f>INDEX(printer_printername!A:A,MATCH(M1217,printer_printername!B:B,0))</f>
        <v>209</v>
      </c>
      <c r="M1217" t="s">
        <v>14712</v>
      </c>
      <c r="N1217" s="52"/>
      <c r="T1217" s="52"/>
      <c r="U1217" t="s">
        <v>13307</v>
      </c>
    </row>
    <row r="1218" spans="1:21" x14ac:dyDescent="0.25">
      <c r="A1218">
        <v>1613</v>
      </c>
      <c r="G1218" s="52">
        <v>2</v>
      </c>
      <c r="H1218">
        <v>0</v>
      </c>
      <c r="L1218" s="52">
        <f>INDEX(printer_printername!A:A,MATCH(M1218,printer_printername!B:B,0))</f>
        <v>282</v>
      </c>
      <c r="M1218" t="s">
        <v>1421</v>
      </c>
      <c r="N1218" s="52">
        <f>INDEX(organizations_branch!A:A,MATCH(O1218,organizations_branch!B:B,0))</f>
        <v>2</v>
      </c>
      <c r="O1218" t="s">
        <v>6404</v>
      </c>
      <c r="T1218" s="52">
        <f>INDEX(accounts_user!A:A,MATCH(U1218,accounts_user!H:H,0))</f>
        <v>10053</v>
      </c>
      <c r="U1218" t="s">
        <v>8766</v>
      </c>
    </row>
    <row r="1219" spans="1:21" x14ac:dyDescent="0.25">
      <c r="A1219">
        <v>1614</v>
      </c>
      <c r="G1219" s="52">
        <v>2</v>
      </c>
      <c r="H1219">
        <v>0</v>
      </c>
      <c r="L1219" s="52">
        <f>INDEX(printer_printername!A:A,MATCH(M1219,printer_printername!B:B,0))</f>
        <v>108</v>
      </c>
      <c r="M1219" t="s">
        <v>14484</v>
      </c>
      <c r="N1219" s="52">
        <f>INDEX(organizations_branch!A:A,MATCH(O1219,organizations_branch!B:B,0))</f>
        <v>4</v>
      </c>
      <c r="O1219" t="s">
        <v>6402</v>
      </c>
      <c r="T1219" s="52">
        <f>INDEX(accounts_user!A:A,MATCH(U1219,accounts_user!H:H,0))</f>
        <v>10477</v>
      </c>
      <c r="U1219" t="s">
        <v>12173</v>
      </c>
    </row>
    <row r="1220" spans="1:21" x14ac:dyDescent="0.25">
      <c r="A1220">
        <v>1614</v>
      </c>
      <c r="C1220" s="52" t="s">
        <v>432</v>
      </c>
      <c r="G1220" s="52">
        <v>2</v>
      </c>
      <c r="H1220">
        <v>0</v>
      </c>
      <c r="L1220" s="52">
        <f>INDEX(printer_printername!A:A,MATCH(M1220,printer_printername!B:B,0))</f>
        <v>209</v>
      </c>
      <c r="M1220" t="s">
        <v>14712</v>
      </c>
      <c r="N1220" s="52"/>
      <c r="T1220" s="52"/>
      <c r="U1220" t="s">
        <v>13313</v>
      </c>
    </row>
    <row r="1221" spans="1:21" x14ac:dyDescent="0.25">
      <c r="A1221">
        <v>1615</v>
      </c>
      <c r="C1221" s="52" t="s">
        <v>435</v>
      </c>
      <c r="G1221" s="52">
        <v>2</v>
      </c>
      <c r="H1221">
        <v>0</v>
      </c>
      <c r="L1221" s="52">
        <f>INDEX(printer_printername!A:A,MATCH(M1221,printer_printername!B:B,0))</f>
        <v>209</v>
      </c>
      <c r="M1221" t="s">
        <v>14712</v>
      </c>
      <c r="N1221" s="52"/>
      <c r="T1221" s="52"/>
      <c r="U1221" t="s">
        <v>14713</v>
      </c>
    </row>
    <row r="1222" spans="1:21" x14ac:dyDescent="0.25">
      <c r="A1222">
        <v>1615</v>
      </c>
      <c r="G1222" s="52">
        <v>2</v>
      </c>
      <c r="H1222">
        <v>0</v>
      </c>
      <c r="L1222" s="52">
        <f>INDEX(printer_printername!A:A,MATCH(M1222,printer_printername!B:B,0))</f>
        <v>336</v>
      </c>
      <c r="M1222" t="s">
        <v>14813</v>
      </c>
      <c r="N1222" s="52">
        <f>INDEX(organizations_branch!A:A,MATCH(O1222,organizations_branch!B:B,0))</f>
        <v>4</v>
      </c>
      <c r="O1222" t="s">
        <v>6402</v>
      </c>
      <c r="T1222" s="52">
        <f>INDEX(accounts_user!A:A,MATCH(U1222,accounts_user!H:H,0))</f>
        <v>10477</v>
      </c>
      <c r="U1222" t="s">
        <v>12173</v>
      </c>
    </row>
    <row r="1223" spans="1:21" x14ac:dyDescent="0.25">
      <c r="A1223">
        <v>1616</v>
      </c>
      <c r="G1223" s="52">
        <v>2</v>
      </c>
      <c r="H1223">
        <v>0</v>
      </c>
      <c r="L1223" s="52">
        <f>INDEX(printer_printername!A:A,MATCH(M1223,printer_printername!B:B,0))</f>
        <v>164</v>
      </c>
      <c r="M1223" t="s">
        <v>1147</v>
      </c>
      <c r="N1223" s="52">
        <f>INDEX(organizations_branch!A:A,MATCH(O1223,organizations_branch!B:B,0))</f>
        <v>2</v>
      </c>
      <c r="O1223" t="s">
        <v>6404</v>
      </c>
      <c r="T1223" s="52">
        <f>INDEX(accounts_user!A:A,MATCH(U1223,accounts_user!H:H,0))</f>
        <v>10060</v>
      </c>
      <c r="U1223" t="s">
        <v>8821</v>
      </c>
    </row>
    <row r="1224" spans="1:21" x14ac:dyDescent="0.25">
      <c r="A1224">
        <v>1616</v>
      </c>
      <c r="C1224" s="52" t="s">
        <v>439</v>
      </c>
      <c r="G1224" s="52">
        <v>2</v>
      </c>
      <c r="H1224">
        <v>0</v>
      </c>
      <c r="L1224" s="52">
        <f>INDEX(printer_printername!A:A,MATCH(M1224,printer_printername!B:B,0))</f>
        <v>209</v>
      </c>
      <c r="M1224" t="s">
        <v>14712</v>
      </c>
      <c r="N1224" s="52">
        <f>INDEX(organizations_branch!A:A,MATCH(O1224,organizations_branch!B:B,0))</f>
        <v>4</v>
      </c>
      <c r="O1224" t="s">
        <v>6402</v>
      </c>
      <c r="T1224" s="52">
        <f>INDEX(accounts_user!A:A,MATCH(U1224,accounts_user!H:H,0))</f>
        <v>10414</v>
      </c>
      <c r="U1224" t="s">
        <v>7813</v>
      </c>
    </row>
    <row r="1225" spans="1:21" x14ac:dyDescent="0.25">
      <c r="A1225">
        <v>1617</v>
      </c>
      <c r="C1225" s="52" t="s">
        <v>444</v>
      </c>
      <c r="G1225" s="52">
        <v>2</v>
      </c>
      <c r="H1225">
        <v>0</v>
      </c>
      <c r="L1225" s="52">
        <f>INDEX(printer_printername!A:A,MATCH(M1225,printer_printername!B:B,0))</f>
        <v>209</v>
      </c>
      <c r="M1225" t="s">
        <v>14712</v>
      </c>
      <c r="N1225" s="52">
        <f>INDEX(organizations_branch!A:A,MATCH(O1225,organizations_branch!B:B,0))</f>
        <v>2</v>
      </c>
      <c r="O1225" t="s">
        <v>6404</v>
      </c>
      <c r="T1225" s="52">
        <f>INDEX(accounts_user!A:A,MATCH(U1225,accounts_user!H:H,0))</f>
        <v>10200</v>
      </c>
      <c r="U1225" t="s">
        <v>13274</v>
      </c>
    </row>
    <row r="1226" spans="1:21" x14ac:dyDescent="0.25">
      <c r="A1226">
        <v>1617</v>
      </c>
      <c r="G1226" s="52">
        <v>2</v>
      </c>
      <c r="H1226">
        <v>0</v>
      </c>
      <c r="L1226" s="52">
        <f>INDEX(printer_printername!A:A,MATCH(M1226,printer_printername!B:B,0))</f>
        <v>262</v>
      </c>
      <c r="M1226" t="s">
        <v>14758</v>
      </c>
      <c r="N1226" s="52"/>
      <c r="T1226" s="52"/>
      <c r="U1226" s="185" t="s">
        <v>14760</v>
      </c>
    </row>
    <row r="1227" spans="1:21" x14ac:dyDescent="0.25">
      <c r="A1227">
        <v>1618</v>
      </c>
      <c r="C1227" s="52" t="s">
        <v>454</v>
      </c>
      <c r="G1227" s="52">
        <v>2</v>
      </c>
      <c r="H1227">
        <v>0</v>
      </c>
      <c r="L1227" s="52">
        <f>INDEX(printer_printername!A:A,MATCH(M1227,printer_printername!B:B,0))</f>
        <v>209</v>
      </c>
      <c r="M1227" t="s">
        <v>14712</v>
      </c>
      <c r="N1227" s="52">
        <f>INDEX(organizations_branch!A:A,MATCH(O1227,organizations_branch!B:B,0))</f>
        <v>2</v>
      </c>
      <c r="O1227" t="s">
        <v>6404</v>
      </c>
      <c r="T1227" s="52">
        <f>INDEX(accounts_user!A:A,MATCH(U1227,accounts_user!H:H,0))</f>
        <v>10198</v>
      </c>
      <c r="U1227" t="s">
        <v>12842</v>
      </c>
    </row>
    <row r="1228" spans="1:21" x14ac:dyDescent="0.25">
      <c r="A1228">
        <v>1618</v>
      </c>
      <c r="G1228" s="52">
        <v>2</v>
      </c>
      <c r="H1228">
        <v>0</v>
      </c>
      <c r="L1228" s="52">
        <f>INDEX(printer_printername!A:A,MATCH(M1228,printer_printername!B:B,0))</f>
        <v>365</v>
      </c>
      <c r="M1228" t="s">
        <v>1461</v>
      </c>
      <c r="N1228" s="52">
        <f>INDEX(organizations_branch!A:A,MATCH(O1228,organizations_branch!B:B,0))</f>
        <v>1</v>
      </c>
      <c r="O1228" t="s">
        <v>2339</v>
      </c>
      <c r="T1228" s="52">
        <f>INDEX(accounts_user!A:A,MATCH(U1228,accounts_user!H:H,0))</f>
        <v>10370</v>
      </c>
      <c r="U1228" t="s">
        <v>14676</v>
      </c>
    </row>
    <row r="1229" spans="1:21" x14ac:dyDescent="0.25">
      <c r="A1229">
        <v>1619</v>
      </c>
      <c r="G1229" s="52">
        <v>2</v>
      </c>
      <c r="H1229">
        <v>0</v>
      </c>
      <c r="L1229" s="52">
        <f>INDEX(printer_printername!A:A,MATCH(M1229,printer_printername!B:B,0))</f>
        <v>158</v>
      </c>
      <c r="M1229" t="s">
        <v>1653</v>
      </c>
      <c r="N1229" s="52">
        <f>INDEX(organizations_branch!A:A,MATCH(O1229,organizations_branch!B:B,0))</f>
        <v>2</v>
      </c>
      <c r="O1229" t="s">
        <v>6404</v>
      </c>
      <c r="T1229" s="52">
        <f>INDEX(accounts_user!A:A,MATCH(U1229,accounts_user!H:H,0))</f>
        <v>10065</v>
      </c>
      <c r="U1229" t="s">
        <v>9030</v>
      </c>
    </row>
    <row r="1230" spans="1:21" x14ac:dyDescent="0.25">
      <c r="A1230">
        <v>1619</v>
      </c>
      <c r="C1230" s="52" t="s">
        <v>458</v>
      </c>
      <c r="G1230" s="52">
        <v>2</v>
      </c>
      <c r="H1230">
        <v>0</v>
      </c>
      <c r="L1230" s="52">
        <f>INDEX(printer_printername!A:A,MATCH(M1230,printer_printername!B:B,0))</f>
        <v>209</v>
      </c>
      <c r="M1230" t="s">
        <v>14712</v>
      </c>
      <c r="N1230" s="52">
        <f>INDEX(organizations_branch!A:A,MATCH(O1230,organizations_branch!B:B,0))</f>
        <v>2</v>
      </c>
      <c r="O1230" t="s">
        <v>6404</v>
      </c>
      <c r="T1230" s="52">
        <f>INDEX(accounts_user!A:A,MATCH(U1230,accounts_user!H:H,0))</f>
        <v>9801</v>
      </c>
      <c r="U1230" t="s">
        <v>11292</v>
      </c>
    </row>
    <row r="1231" spans="1:21" x14ac:dyDescent="0.25">
      <c r="A1231">
        <v>1620</v>
      </c>
      <c r="G1231" s="52">
        <v>2</v>
      </c>
      <c r="H1231">
        <v>0</v>
      </c>
      <c r="L1231" s="52">
        <f>INDEX(printer_printername!A:A,MATCH(M1231,printer_printername!B:B,0))</f>
        <v>311</v>
      </c>
      <c r="M1231" t="s">
        <v>1651</v>
      </c>
      <c r="N1231" s="52">
        <f>INDEX(organizations_branch!A:A,MATCH(O1231,organizations_branch!B:B,0))</f>
        <v>2</v>
      </c>
      <c r="O1231" t="s">
        <v>6404</v>
      </c>
      <c r="T1231" s="52">
        <f>INDEX(accounts_user!A:A,MATCH(U1231,accounts_user!H:H,0))</f>
        <v>10065</v>
      </c>
      <c r="U1231" t="s">
        <v>9030</v>
      </c>
    </row>
    <row r="1232" spans="1:21" x14ac:dyDescent="0.25">
      <c r="A1232">
        <v>1621</v>
      </c>
      <c r="G1232" s="52">
        <v>2</v>
      </c>
      <c r="H1232">
        <v>0</v>
      </c>
      <c r="L1232" s="52">
        <f>INDEX(printer_printername!A:A,MATCH(M1232,printer_printername!B:B,0))</f>
        <v>381</v>
      </c>
      <c r="M1232" t="s">
        <v>14836</v>
      </c>
      <c r="N1232" s="52">
        <f>INDEX(organizations_branch!A:A,MATCH(O1232,organizations_branch!B:B,0))</f>
        <v>2</v>
      </c>
      <c r="O1232" t="s">
        <v>6404</v>
      </c>
      <c r="T1232" s="52">
        <f>INDEX(accounts_user!A:A,MATCH(U1232,accounts_user!H:H,0))</f>
        <v>10070</v>
      </c>
      <c r="U1232" t="s">
        <v>14011</v>
      </c>
    </row>
    <row r="1233" spans="1:23" x14ac:dyDescent="0.25">
      <c r="A1233">
        <v>1622</v>
      </c>
      <c r="G1233" s="52">
        <v>2</v>
      </c>
      <c r="H1233">
        <v>0</v>
      </c>
      <c r="L1233" s="52">
        <f>INDEX(printer_printername!A:A,MATCH(M1233,printer_printername!B:B,0))</f>
        <v>161</v>
      </c>
      <c r="M1233" t="s">
        <v>92</v>
      </c>
      <c r="N1233" s="52">
        <f>INDEX(organizations_branch!A:A,MATCH(O1233,organizations_branch!B:B,0))</f>
        <v>2</v>
      </c>
      <c r="O1233" t="s">
        <v>6404</v>
      </c>
      <c r="T1233" s="52">
        <f>INDEX(accounts_user!A:A,MATCH(U1233,accounts_user!H:H,0))</f>
        <v>10070</v>
      </c>
      <c r="U1233" t="s">
        <v>14011</v>
      </c>
    </row>
    <row r="1234" spans="1:23" x14ac:dyDescent="0.25">
      <c r="A1234">
        <v>1623</v>
      </c>
      <c r="G1234" s="52">
        <v>2</v>
      </c>
      <c r="H1234">
        <v>0</v>
      </c>
      <c r="L1234" s="52">
        <f>INDEX(printer_printername!A:A,MATCH(M1234,printer_printername!B:B,0))</f>
        <v>193</v>
      </c>
      <c r="M1234" t="s">
        <v>14667</v>
      </c>
      <c r="N1234" s="52"/>
      <c r="T1234" s="52"/>
      <c r="U1234" t="s">
        <v>9379</v>
      </c>
    </row>
    <row r="1235" spans="1:23" x14ac:dyDescent="0.25">
      <c r="A1235">
        <v>1624</v>
      </c>
      <c r="G1235" s="52">
        <v>2</v>
      </c>
      <c r="H1235">
        <v>0</v>
      </c>
      <c r="L1235" s="52">
        <f>INDEX(printer_printername!A:A,MATCH(M1235,printer_printername!B:B,0))</f>
        <v>149</v>
      </c>
      <c r="M1235" t="s">
        <v>88</v>
      </c>
      <c r="N1235" s="52"/>
      <c r="T1235" s="52"/>
      <c r="U1235" t="s">
        <v>14537</v>
      </c>
    </row>
    <row r="1236" spans="1:23" x14ac:dyDescent="0.25">
      <c r="A1236">
        <v>1624</v>
      </c>
      <c r="C1236" s="52" t="s">
        <v>485</v>
      </c>
      <c r="G1236" s="52">
        <v>2</v>
      </c>
      <c r="H1236">
        <v>0</v>
      </c>
      <c r="L1236" s="52">
        <f>INDEX(printer_printername!A:A,MATCH(M1236,printer_printername!B:B,0))</f>
        <v>210</v>
      </c>
      <c r="M1236" t="s">
        <v>14715</v>
      </c>
      <c r="N1236" s="52">
        <f>INDEX(organizations_branch!A:A,MATCH(O1236,organizations_branch!B:B,0))</f>
        <v>2</v>
      </c>
      <c r="O1236" t="s">
        <v>6404</v>
      </c>
      <c r="T1236" s="52">
        <f>INDEX(accounts_user!A:A,MATCH(U1236,accounts_user!H:H,0))</f>
        <v>10209</v>
      </c>
      <c r="U1236" t="s">
        <v>8535</v>
      </c>
    </row>
    <row r="1237" spans="1:23" x14ac:dyDescent="0.25">
      <c r="A1237">
        <v>1625</v>
      </c>
      <c r="G1237" s="52">
        <v>2</v>
      </c>
      <c r="H1237">
        <v>0</v>
      </c>
      <c r="L1237" s="52">
        <f>INDEX(printer_printername!A:A,MATCH(M1237,printer_printername!B:B,0))</f>
        <v>177</v>
      </c>
      <c r="M1237" t="s">
        <v>289</v>
      </c>
      <c r="N1237" s="52">
        <f>INDEX(organizations_branch!A:A,MATCH(O1237,organizations_branch!B:B,0))</f>
        <v>1</v>
      </c>
      <c r="O1237" t="s">
        <v>2339</v>
      </c>
      <c r="T1237" s="52">
        <f>INDEX(accounts_user!A:A,MATCH(U1237,accounts_user!H:H,0))</f>
        <v>9283</v>
      </c>
      <c r="U1237" t="s">
        <v>12278</v>
      </c>
    </row>
    <row r="1238" spans="1:23" x14ac:dyDescent="0.25">
      <c r="A1238">
        <v>1625</v>
      </c>
      <c r="C1238" s="52" t="s">
        <v>488</v>
      </c>
      <c r="G1238" s="52">
        <v>2</v>
      </c>
      <c r="H1238">
        <v>0</v>
      </c>
      <c r="L1238" s="52">
        <f>INDEX(printer_printername!A:A,MATCH(M1238,printer_printername!B:B,0))</f>
        <v>210</v>
      </c>
      <c r="M1238" t="s">
        <v>14715</v>
      </c>
      <c r="N1238" s="52">
        <f>INDEX(organizations_branch!A:A,MATCH(O1238,organizations_branch!B:B,0))</f>
        <v>1</v>
      </c>
      <c r="O1238" t="s">
        <v>2339</v>
      </c>
      <c r="T1238" s="52">
        <f>INDEX(accounts_user!A:A,MATCH(U1238,accounts_user!H:H,0))</f>
        <v>9169</v>
      </c>
      <c r="U1238" t="s">
        <v>7028</v>
      </c>
    </row>
    <row r="1239" spans="1:23" x14ac:dyDescent="0.25">
      <c r="A1239">
        <v>1626</v>
      </c>
      <c r="G1239" s="52">
        <v>1</v>
      </c>
      <c r="H1239">
        <v>0</v>
      </c>
      <c r="L1239" s="52">
        <f>INDEX(printer_printername!A:A,MATCH(M1239,printer_printername!B:B,0))</f>
        <v>389</v>
      </c>
      <c r="M1239" t="s">
        <v>14844</v>
      </c>
      <c r="N1239" s="52"/>
      <c r="T1239" s="52"/>
      <c r="U1239" t="s">
        <v>1551</v>
      </c>
    </row>
    <row r="1240" spans="1:23" x14ac:dyDescent="0.25">
      <c r="A1240">
        <v>1626</v>
      </c>
      <c r="C1240" s="52" t="s">
        <v>491</v>
      </c>
      <c r="G1240" s="52">
        <v>2</v>
      </c>
      <c r="H1240">
        <v>0</v>
      </c>
      <c r="L1240" s="52">
        <f>INDEX(printer_printername!A:A,MATCH(M1240,printer_printername!B:B,0))</f>
        <v>210</v>
      </c>
      <c r="M1240" t="s">
        <v>14715</v>
      </c>
      <c r="N1240" s="52">
        <f>INDEX(organizations_branch!A:A,MATCH(O1240,organizations_branch!B:B,0))</f>
        <v>2</v>
      </c>
      <c r="O1240" t="s">
        <v>6404</v>
      </c>
      <c r="T1240" s="52">
        <f>INDEX(accounts_user!A:A,MATCH(U1240,accounts_user!H:H,0))</f>
        <v>10144</v>
      </c>
      <c r="U1240" t="s">
        <v>13545</v>
      </c>
    </row>
    <row r="1241" spans="1:23" x14ac:dyDescent="0.25">
      <c r="A1241">
        <v>1627</v>
      </c>
      <c r="G1241" s="52">
        <v>2</v>
      </c>
      <c r="H1241">
        <v>0</v>
      </c>
      <c r="L1241" s="52">
        <f>INDEX(printer_printername!A:A,MATCH(M1241,printer_printername!B:B,0))</f>
        <v>154</v>
      </c>
      <c r="M1241" t="s">
        <v>878</v>
      </c>
      <c r="N1241" s="52"/>
      <c r="T1241" s="52"/>
      <c r="U1241" s="185" t="s">
        <v>14571</v>
      </c>
    </row>
    <row r="1242" spans="1:23" x14ac:dyDescent="0.25">
      <c r="A1242">
        <v>1627</v>
      </c>
      <c r="C1242" s="52" t="s">
        <v>494</v>
      </c>
      <c r="G1242" s="52">
        <v>2</v>
      </c>
      <c r="H1242">
        <v>0</v>
      </c>
      <c r="L1242" s="52">
        <f>INDEX(printer_printername!A:A,MATCH(M1242,printer_printername!B:B,0))</f>
        <v>210</v>
      </c>
      <c r="M1242" t="s">
        <v>14715</v>
      </c>
      <c r="N1242" s="52">
        <f>INDEX(organizations_branch!A:A,MATCH(O1242,organizations_branch!B:B,0))</f>
        <v>1</v>
      </c>
      <c r="O1242" t="s">
        <v>2339</v>
      </c>
      <c r="T1242" s="52">
        <f>INDEX(accounts_user!A:A,MATCH(U1242,accounts_user!H:H,0))</f>
        <v>8411</v>
      </c>
      <c r="U1242" t="s">
        <v>9296</v>
      </c>
    </row>
    <row r="1243" spans="1:23" x14ac:dyDescent="0.25">
      <c r="A1243">
        <v>1628</v>
      </c>
      <c r="G1243" s="52">
        <v>2</v>
      </c>
      <c r="H1243">
        <v>0</v>
      </c>
      <c r="L1243" s="52">
        <f>INDEX(printer_printername!A:A,MATCH(M1243,printer_printername!B:B,0))</f>
        <v>155</v>
      </c>
      <c r="M1243" t="s">
        <v>1687</v>
      </c>
      <c r="N1243" s="52">
        <f>INDEX(organizations_branch!A:A,MATCH(O1243,organizations_branch!B:B,0))</f>
        <v>1</v>
      </c>
      <c r="O1243" t="s">
        <v>2339</v>
      </c>
      <c r="T1243" s="52">
        <f>INDEX(accounts_user!A:A,MATCH(U1243,accounts_user!H:H,0))</f>
        <v>10375</v>
      </c>
      <c r="U1243" t="s">
        <v>9812</v>
      </c>
    </row>
    <row r="1244" spans="1:23" x14ac:dyDescent="0.25">
      <c r="A1244">
        <v>1628</v>
      </c>
      <c r="C1244" s="52" t="s">
        <v>502</v>
      </c>
      <c r="G1244" s="52">
        <v>2</v>
      </c>
      <c r="H1244">
        <v>0</v>
      </c>
      <c r="L1244" s="52">
        <f>INDEX(printer_printername!A:A,MATCH(M1244,printer_printername!B:B,0))</f>
        <v>210</v>
      </c>
      <c r="M1244" t="s">
        <v>14715</v>
      </c>
      <c r="N1244" s="52">
        <f>INDEX(organizations_branch!A:A,MATCH(O1244,organizations_branch!B:B,0))</f>
        <v>1</v>
      </c>
      <c r="O1244" t="s">
        <v>2339</v>
      </c>
      <c r="T1244" s="52">
        <f>INDEX(accounts_user!A:A,MATCH(U1244,accounts_user!H:H,0))</f>
        <v>8492</v>
      </c>
      <c r="U1244" t="s">
        <v>14716</v>
      </c>
      <c r="W1244" s="108"/>
    </row>
    <row r="1245" spans="1:23" x14ac:dyDescent="0.25">
      <c r="A1245">
        <v>1629</v>
      </c>
      <c r="G1245" s="52">
        <v>2</v>
      </c>
      <c r="H1245">
        <v>0</v>
      </c>
      <c r="L1245" s="52">
        <f>INDEX(printer_printername!A:A,MATCH(M1245,printer_printername!B:B,0))</f>
        <v>151</v>
      </c>
      <c r="M1245" t="s">
        <v>1120</v>
      </c>
      <c r="N1245" s="52"/>
      <c r="T1245" s="52"/>
      <c r="U1245" t="s">
        <v>8928</v>
      </c>
    </row>
    <row r="1246" spans="1:23" x14ac:dyDescent="0.25">
      <c r="A1246">
        <v>1629</v>
      </c>
      <c r="C1246" s="52" t="s">
        <v>505</v>
      </c>
      <c r="G1246" s="52">
        <v>2</v>
      </c>
      <c r="H1246">
        <v>0</v>
      </c>
      <c r="L1246" s="52">
        <f>INDEX(printer_printername!A:A,MATCH(M1246,printer_printername!B:B,0))</f>
        <v>210</v>
      </c>
      <c r="M1246" t="s">
        <v>14715</v>
      </c>
      <c r="N1246" s="52">
        <f>INDEX(organizations_branch!A:A,MATCH(O1246,organizations_branch!B:B,0))</f>
        <v>1</v>
      </c>
      <c r="O1246" t="s">
        <v>2339</v>
      </c>
      <c r="T1246" s="52">
        <f>INDEX(accounts_user!A:A,MATCH(U1246,accounts_user!H:H,0))</f>
        <v>9592</v>
      </c>
      <c r="U1246" t="s">
        <v>10901</v>
      </c>
    </row>
    <row r="1247" spans="1:23" x14ac:dyDescent="0.25">
      <c r="A1247">
        <v>1630</v>
      </c>
      <c r="G1247" s="52">
        <v>2</v>
      </c>
      <c r="H1247">
        <v>0</v>
      </c>
      <c r="L1247" s="52">
        <f>INDEX(printer_printername!A:A,MATCH(M1247,printer_printername!B:B,0))</f>
        <v>163</v>
      </c>
      <c r="M1247" t="s">
        <v>1211</v>
      </c>
      <c r="N1247" s="52"/>
      <c r="T1247" s="52"/>
      <c r="U1247" t="s">
        <v>8928</v>
      </c>
    </row>
    <row r="1248" spans="1:23" x14ac:dyDescent="0.25">
      <c r="A1248">
        <v>1630</v>
      </c>
      <c r="C1248" s="52" t="s">
        <v>508</v>
      </c>
      <c r="G1248" s="52">
        <v>2</v>
      </c>
      <c r="H1248">
        <v>0</v>
      </c>
      <c r="L1248" s="52">
        <f>INDEX(printer_printername!A:A,MATCH(M1248,printer_printername!B:B,0))</f>
        <v>210</v>
      </c>
      <c r="M1248" t="s">
        <v>14715</v>
      </c>
      <c r="N1248" s="52">
        <f>INDEX(organizations_branch!A:A,MATCH(O1248,organizations_branch!B:B,0))</f>
        <v>1</v>
      </c>
      <c r="O1248" t="s">
        <v>2339</v>
      </c>
      <c r="T1248" s="52">
        <f>INDEX(accounts_user!A:A,MATCH(U1248,accounts_user!H:H,0))</f>
        <v>8809</v>
      </c>
      <c r="U1248" t="s">
        <v>10414</v>
      </c>
    </row>
    <row r="1249" spans="1:21" x14ac:dyDescent="0.25">
      <c r="A1249">
        <v>1631</v>
      </c>
      <c r="C1249" s="52" t="s">
        <v>512</v>
      </c>
      <c r="G1249" s="52">
        <v>2</v>
      </c>
      <c r="H1249">
        <v>0</v>
      </c>
      <c r="L1249" s="52">
        <f>INDEX(printer_printername!A:A,MATCH(M1249,printer_printername!B:B,0))</f>
        <v>210</v>
      </c>
      <c r="M1249" t="s">
        <v>14715</v>
      </c>
      <c r="N1249" s="52">
        <f>INDEX(organizations_branch!A:A,MATCH(O1249,organizations_branch!B:B,0))</f>
        <v>1</v>
      </c>
      <c r="O1249" t="s">
        <v>2339</v>
      </c>
      <c r="T1249" s="52">
        <f>INDEX(accounts_user!A:A,MATCH(U1249,accounts_user!H:H,0))</f>
        <v>8583</v>
      </c>
      <c r="U1249" t="s">
        <v>14144</v>
      </c>
    </row>
    <row r="1250" spans="1:21" x14ac:dyDescent="0.25">
      <c r="A1250">
        <v>1631</v>
      </c>
      <c r="G1250" s="52">
        <v>2</v>
      </c>
      <c r="H1250">
        <v>0</v>
      </c>
      <c r="L1250" s="52">
        <f>INDEX(printer_printername!A:A,MATCH(M1250,printer_printername!B:B,0))</f>
        <v>368</v>
      </c>
      <c r="M1250" t="s">
        <v>1740</v>
      </c>
      <c r="N1250" s="52">
        <f>INDEX(organizations_branch!A:A,MATCH(O1250,organizations_branch!B:B,0))</f>
        <v>1</v>
      </c>
      <c r="O1250" t="s">
        <v>2339</v>
      </c>
      <c r="T1250" s="52">
        <f>INDEX(accounts_user!A:A,MATCH(U1250,accounts_user!H:H,0))</f>
        <v>9309</v>
      </c>
      <c r="U1250" t="s">
        <v>14827</v>
      </c>
    </row>
    <row r="1251" spans="1:21" x14ac:dyDescent="0.25">
      <c r="A1251">
        <v>1632</v>
      </c>
      <c r="C1251" s="52" t="s">
        <v>665</v>
      </c>
      <c r="G1251" s="52">
        <v>1</v>
      </c>
      <c r="H1251">
        <v>0</v>
      </c>
      <c r="L1251" s="52">
        <f>INDEX(printer_printername!A:A,MATCH(M1251,printer_printername!B:B,0))</f>
        <v>210</v>
      </c>
      <c r="M1251" t="s">
        <v>14715</v>
      </c>
      <c r="N1251" s="52"/>
      <c r="T1251" s="52"/>
      <c r="U1251" t="s">
        <v>1551</v>
      </c>
    </row>
    <row r="1252" spans="1:21" x14ac:dyDescent="0.25">
      <c r="A1252">
        <v>1632</v>
      </c>
      <c r="G1252" s="52">
        <v>2</v>
      </c>
      <c r="H1252">
        <v>0</v>
      </c>
      <c r="L1252" s="52">
        <f>INDEX(printer_printername!A:A,MATCH(M1252,printer_printername!B:B,0))</f>
        <v>206</v>
      </c>
      <c r="M1252" t="s">
        <v>14709</v>
      </c>
      <c r="N1252" s="52">
        <f>INDEX(organizations_branch!A:A,MATCH(O1252,organizations_branch!B:B,0))</f>
        <v>1</v>
      </c>
      <c r="O1252" t="s">
        <v>2339</v>
      </c>
      <c r="T1252" s="52">
        <f>INDEX(accounts_user!A:A,MATCH(U1252,accounts_user!H:H,0))</f>
        <v>9312</v>
      </c>
      <c r="U1252" t="s">
        <v>6853</v>
      </c>
    </row>
    <row r="1253" spans="1:21" x14ac:dyDescent="0.25">
      <c r="A1253">
        <v>1633</v>
      </c>
      <c r="G1253" s="52">
        <v>2</v>
      </c>
      <c r="H1253">
        <v>0</v>
      </c>
      <c r="L1253" s="52">
        <f>INDEX(printer_printername!A:A,MATCH(M1253,printer_printername!B:B,0))</f>
        <v>176</v>
      </c>
      <c r="M1253" t="s">
        <v>1776</v>
      </c>
      <c r="N1253" s="52"/>
      <c r="T1253" s="52"/>
      <c r="U1253" t="s">
        <v>9382</v>
      </c>
    </row>
    <row r="1254" spans="1:21" x14ac:dyDescent="0.25">
      <c r="A1254">
        <v>1633</v>
      </c>
      <c r="C1254" s="52" t="s">
        <v>669</v>
      </c>
      <c r="G1254" s="52">
        <v>2</v>
      </c>
      <c r="H1254">
        <v>0</v>
      </c>
      <c r="L1254" s="52">
        <f>INDEX(printer_printername!A:A,MATCH(M1254,printer_printername!B:B,0))</f>
        <v>210</v>
      </c>
      <c r="M1254" t="s">
        <v>14715</v>
      </c>
      <c r="N1254" s="52"/>
      <c r="T1254" s="52"/>
      <c r="U1254" t="s">
        <v>8512</v>
      </c>
    </row>
    <row r="1255" spans="1:21" x14ac:dyDescent="0.25">
      <c r="A1255">
        <v>1634</v>
      </c>
      <c r="G1255" s="52">
        <v>2</v>
      </c>
      <c r="H1255">
        <v>0</v>
      </c>
      <c r="L1255" s="52">
        <f>INDEX(printer_printername!A:A,MATCH(M1255,printer_printername!B:B,0))</f>
        <v>160</v>
      </c>
      <c r="M1255" t="s">
        <v>1589</v>
      </c>
      <c r="N1255" s="52">
        <f>INDEX(organizations_branch!A:A,MATCH(O1255,organizations_branch!B:B,0))</f>
        <v>1</v>
      </c>
      <c r="O1255" t="s">
        <v>2339</v>
      </c>
      <c r="T1255" s="52">
        <f>INDEX(accounts_user!A:A,MATCH(U1255,accounts_user!H:H,0))</f>
        <v>9319</v>
      </c>
      <c r="U1255" t="s">
        <v>13510</v>
      </c>
    </row>
    <row r="1256" spans="1:21" x14ac:dyDescent="0.25">
      <c r="A1256">
        <v>1634</v>
      </c>
      <c r="C1256" s="52" t="s">
        <v>674</v>
      </c>
      <c r="G1256" s="52">
        <v>2</v>
      </c>
      <c r="H1256">
        <v>0</v>
      </c>
      <c r="L1256" s="52">
        <f>INDEX(printer_printername!A:A,MATCH(M1256,printer_printername!B:B,0))</f>
        <v>210</v>
      </c>
      <c r="M1256" t="s">
        <v>14715</v>
      </c>
      <c r="N1256" s="52">
        <f>INDEX(organizations_branch!A:A,MATCH(O1256,organizations_branch!B:B,0))</f>
        <v>2</v>
      </c>
      <c r="O1256" t="s">
        <v>6404</v>
      </c>
      <c r="T1256" s="52">
        <f>INDEX(accounts_user!A:A,MATCH(U1256,accounts_user!H:H,0))</f>
        <v>9763</v>
      </c>
      <c r="U1256" t="s">
        <v>12901</v>
      </c>
    </row>
    <row r="1257" spans="1:21" x14ac:dyDescent="0.25">
      <c r="A1257">
        <v>1635</v>
      </c>
      <c r="G1257" s="52">
        <v>2</v>
      </c>
      <c r="H1257">
        <v>0</v>
      </c>
      <c r="L1257" s="52">
        <f>INDEX(printer_printername!A:A,MATCH(M1257,printer_printername!B:B,0))</f>
        <v>200</v>
      </c>
      <c r="M1257" t="s">
        <v>1786</v>
      </c>
      <c r="N1257" s="52">
        <f>INDEX(organizations_branch!A:A,MATCH(O1257,organizations_branch!B:B,0))</f>
        <v>1</v>
      </c>
      <c r="O1257" t="s">
        <v>2339</v>
      </c>
      <c r="T1257" s="52">
        <f>INDEX(accounts_user!A:A,MATCH(U1257,accounts_user!H:H,0))</f>
        <v>9319</v>
      </c>
      <c r="U1257" t="s">
        <v>13510</v>
      </c>
    </row>
    <row r="1258" spans="1:21" x14ac:dyDescent="0.25">
      <c r="A1258">
        <v>1635</v>
      </c>
      <c r="C1258" s="52" t="s">
        <v>678</v>
      </c>
      <c r="G1258" s="52">
        <v>2</v>
      </c>
      <c r="H1258">
        <v>0</v>
      </c>
      <c r="L1258" s="52">
        <f>INDEX(printer_printername!A:A,MATCH(M1258,printer_printername!B:B,0))</f>
        <v>210</v>
      </c>
      <c r="M1258" t="s">
        <v>14715</v>
      </c>
      <c r="N1258" s="52">
        <f>INDEX(organizations_branch!A:A,MATCH(O1258,organizations_branch!B:B,0))</f>
        <v>2</v>
      </c>
      <c r="O1258" t="s">
        <v>6404</v>
      </c>
      <c r="T1258" s="52">
        <f>INDEX(accounts_user!A:A,MATCH(U1258,accounts_user!H:H,0))</f>
        <v>9805</v>
      </c>
      <c r="U1258" t="s">
        <v>7779</v>
      </c>
    </row>
    <row r="1259" spans="1:21" x14ac:dyDescent="0.25">
      <c r="A1259">
        <v>1636</v>
      </c>
      <c r="G1259" s="52">
        <v>1</v>
      </c>
      <c r="H1259">
        <v>0</v>
      </c>
      <c r="L1259" s="52">
        <f>INDEX(printer_printername!A:A,MATCH(M1259,printer_printername!B:B,0))</f>
        <v>291</v>
      </c>
      <c r="M1259" t="s">
        <v>14785</v>
      </c>
      <c r="N1259" s="52"/>
      <c r="T1259" s="52"/>
      <c r="U1259" t="s">
        <v>1551</v>
      </c>
    </row>
    <row r="1260" spans="1:21" x14ac:dyDescent="0.25">
      <c r="A1260">
        <v>1636</v>
      </c>
      <c r="C1260" s="52" t="s">
        <v>684</v>
      </c>
      <c r="G1260" s="52">
        <v>2</v>
      </c>
      <c r="H1260">
        <v>0</v>
      </c>
      <c r="L1260" s="52">
        <f>INDEX(printer_printername!A:A,MATCH(M1260,printer_printername!B:B,0))</f>
        <v>210</v>
      </c>
      <c r="M1260" t="s">
        <v>14715</v>
      </c>
      <c r="N1260" s="52">
        <f>INDEX(organizations_branch!A:A,MATCH(O1260,organizations_branch!B:B,0))</f>
        <v>1</v>
      </c>
      <c r="O1260" t="s">
        <v>2339</v>
      </c>
      <c r="T1260" s="52">
        <f>INDEX(accounts_user!A:A,MATCH(U1260,accounts_user!H:H,0))</f>
        <v>9012</v>
      </c>
      <c r="U1260" t="s">
        <v>10348</v>
      </c>
    </row>
    <row r="1261" spans="1:21" x14ac:dyDescent="0.25">
      <c r="A1261">
        <v>1637</v>
      </c>
      <c r="G1261" s="52">
        <v>1</v>
      </c>
      <c r="H1261">
        <v>0</v>
      </c>
      <c r="L1261" s="52">
        <f>INDEX(printer_printername!A:A,MATCH(M1261,printer_printername!B:B,0))</f>
        <v>330</v>
      </c>
      <c r="M1261" t="s">
        <v>14807</v>
      </c>
      <c r="N1261" s="52"/>
      <c r="T1261" s="52"/>
      <c r="U1261" t="s">
        <v>1551</v>
      </c>
    </row>
    <row r="1262" spans="1:21" x14ac:dyDescent="0.25">
      <c r="A1262">
        <v>1637</v>
      </c>
      <c r="C1262" s="52" t="s">
        <v>701</v>
      </c>
      <c r="G1262" s="52">
        <v>2</v>
      </c>
      <c r="H1262">
        <v>0</v>
      </c>
      <c r="L1262" s="52">
        <f>INDEX(printer_printername!A:A,MATCH(M1262,printer_printername!B:B,0))</f>
        <v>210</v>
      </c>
      <c r="M1262" t="s">
        <v>14715</v>
      </c>
      <c r="N1262" s="52">
        <f>INDEX(organizations_branch!A:A,MATCH(O1262,organizations_branch!B:B,0))</f>
        <v>2</v>
      </c>
      <c r="O1262" t="s">
        <v>6404</v>
      </c>
      <c r="T1262" s="52">
        <f>INDEX(accounts_user!A:A,MATCH(U1262,accounts_user!H:H,0))</f>
        <v>9837</v>
      </c>
      <c r="U1262" t="s">
        <v>12007</v>
      </c>
    </row>
    <row r="1263" spans="1:21" x14ac:dyDescent="0.25">
      <c r="A1263">
        <v>1638</v>
      </c>
      <c r="G1263" s="52">
        <v>1</v>
      </c>
      <c r="H1263">
        <v>0</v>
      </c>
      <c r="L1263" s="52">
        <f>INDEX(printer_printername!A:A,MATCH(M1263,printer_printername!B:B,0))</f>
        <v>108</v>
      </c>
      <c r="M1263" t="s">
        <v>14484</v>
      </c>
      <c r="N1263" s="52"/>
      <c r="T1263" s="52"/>
      <c r="U1263" t="s">
        <v>1551</v>
      </c>
    </row>
    <row r="1264" spans="1:21" x14ac:dyDescent="0.25">
      <c r="A1264">
        <v>1638</v>
      </c>
      <c r="C1264" s="52" t="s">
        <v>704</v>
      </c>
      <c r="G1264" s="52">
        <v>2</v>
      </c>
      <c r="H1264">
        <v>0</v>
      </c>
      <c r="L1264" s="52">
        <f>INDEX(printer_printername!A:A,MATCH(M1264,printer_printername!B:B,0))</f>
        <v>210</v>
      </c>
      <c r="M1264" t="s">
        <v>14715</v>
      </c>
      <c r="N1264" s="52">
        <f>INDEX(organizations_branch!A:A,MATCH(O1264,organizations_branch!B:B,0))</f>
        <v>2</v>
      </c>
      <c r="O1264" t="s">
        <v>6404</v>
      </c>
      <c r="T1264" s="52">
        <f>INDEX(accounts_user!A:A,MATCH(U1264,accounts_user!H:H,0))</f>
        <v>9980</v>
      </c>
      <c r="U1264" t="s">
        <v>7627</v>
      </c>
    </row>
    <row r="1265" spans="1:21" x14ac:dyDescent="0.25">
      <c r="A1265">
        <v>1639</v>
      </c>
      <c r="G1265" s="52">
        <v>1</v>
      </c>
      <c r="H1265">
        <v>0</v>
      </c>
      <c r="L1265" s="52">
        <f>INDEX(printer_printername!A:A,MATCH(M1265,printer_printername!B:B,0))</f>
        <v>110</v>
      </c>
      <c r="M1265" t="s">
        <v>1830</v>
      </c>
      <c r="N1265" s="52"/>
      <c r="T1265" s="52"/>
      <c r="U1265" t="s">
        <v>1551</v>
      </c>
    </row>
    <row r="1266" spans="1:21" x14ac:dyDescent="0.25">
      <c r="A1266">
        <v>1639</v>
      </c>
      <c r="C1266" s="52" t="s">
        <v>708</v>
      </c>
      <c r="G1266" s="52">
        <v>2</v>
      </c>
      <c r="H1266">
        <v>0</v>
      </c>
      <c r="L1266" s="52">
        <f>INDEX(printer_printername!A:A,MATCH(M1266,printer_printername!B:B,0))</f>
        <v>210</v>
      </c>
      <c r="M1266" t="s">
        <v>14715</v>
      </c>
      <c r="N1266" s="52">
        <f>INDEX(organizations_branch!A:A,MATCH(O1266,organizations_branch!B:B,0))</f>
        <v>2</v>
      </c>
      <c r="O1266" t="s">
        <v>6404</v>
      </c>
      <c r="T1266" s="52">
        <f>INDEX(accounts_user!A:A,MATCH(U1266,accounts_user!H:H,0))</f>
        <v>10165</v>
      </c>
      <c r="U1266" t="s">
        <v>9439</v>
      </c>
    </row>
    <row r="1267" spans="1:21" x14ac:dyDescent="0.25">
      <c r="A1267">
        <v>1640</v>
      </c>
      <c r="G1267" s="52">
        <v>1</v>
      </c>
      <c r="H1267">
        <v>0</v>
      </c>
      <c r="L1267" s="52">
        <f>INDEX(printer_printername!A:A,MATCH(M1267,printer_printername!B:B,0))</f>
        <v>113</v>
      </c>
      <c r="M1267" t="s">
        <v>14490</v>
      </c>
      <c r="N1267" s="52"/>
      <c r="T1267" s="52"/>
      <c r="U1267" t="s">
        <v>1551</v>
      </c>
    </row>
    <row r="1268" spans="1:21" x14ac:dyDescent="0.25">
      <c r="A1268">
        <v>1640</v>
      </c>
      <c r="C1268" s="52" t="s">
        <v>713</v>
      </c>
      <c r="G1268" s="52">
        <v>2</v>
      </c>
      <c r="H1268">
        <v>0</v>
      </c>
      <c r="L1268" s="52">
        <f>INDEX(printer_printername!A:A,MATCH(M1268,printer_printername!B:B,0))</f>
        <v>210</v>
      </c>
      <c r="M1268" t="s">
        <v>14715</v>
      </c>
      <c r="N1268" s="52">
        <f>INDEX(organizations_branch!A:A,MATCH(O1268,organizations_branch!B:B,0))</f>
        <v>2</v>
      </c>
      <c r="O1268" t="s">
        <v>6404</v>
      </c>
      <c r="T1268" s="52">
        <f>INDEX(accounts_user!A:A,MATCH(U1268,accounts_user!H:H,0))</f>
        <v>10178</v>
      </c>
      <c r="U1268" t="s">
        <v>10456</v>
      </c>
    </row>
    <row r="1269" spans="1:21" x14ac:dyDescent="0.25">
      <c r="A1269">
        <v>1641</v>
      </c>
      <c r="G1269" s="52">
        <v>1</v>
      </c>
      <c r="H1269">
        <v>0</v>
      </c>
      <c r="L1269" s="52">
        <f>INDEX(printer_printername!A:A,MATCH(M1269,printer_printername!B:B,0))</f>
        <v>281</v>
      </c>
      <c r="M1269" t="s">
        <v>1960</v>
      </c>
      <c r="N1269" s="52"/>
      <c r="T1269" s="52"/>
      <c r="U1269" t="s">
        <v>1551</v>
      </c>
    </row>
    <row r="1270" spans="1:21" x14ac:dyDescent="0.25">
      <c r="A1270">
        <v>1641</v>
      </c>
      <c r="C1270" s="52" t="s">
        <v>716</v>
      </c>
      <c r="G1270" s="52">
        <v>2</v>
      </c>
      <c r="H1270">
        <v>0</v>
      </c>
      <c r="L1270" s="52">
        <f>INDEX(printer_printername!A:A,MATCH(M1270,printer_printername!B:B,0))</f>
        <v>210</v>
      </c>
      <c r="M1270" t="s">
        <v>14715</v>
      </c>
      <c r="N1270" s="52"/>
      <c r="T1270" s="52"/>
      <c r="U1270" t="s">
        <v>14717</v>
      </c>
    </row>
    <row r="1271" spans="1:21" x14ac:dyDescent="0.25">
      <c r="A1271">
        <v>1642</v>
      </c>
      <c r="G1271" s="52">
        <v>1</v>
      </c>
      <c r="H1271">
        <v>0</v>
      </c>
      <c r="L1271" s="52">
        <f>INDEX(printer_printername!A:A,MATCH(M1271,printer_printername!B:B,0))</f>
        <v>129</v>
      </c>
      <c r="M1271" t="s">
        <v>1581</v>
      </c>
      <c r="N1271" s="52"/>
      <c r="T1271" s="52"/>
      <c r="U1271" t="s">
        <v>1551</v>
      </c>
    </row>
    <row r="1272" spans="1:21" x14ac:dyDescent="0.25">
      <c r="A1272">
        <v>1642</v>
      </c>
      <c r="C1272" s="52" t="s">
        <v>721</v>
      </c>
      <c r="G1272" s="52">
        <v>2</v>
      </c>
      <c r="H1272">
        <v>0</v>
      </c>
      <c r="L1272" s="52">
        <f>INDEX(printer_printername!A:A,MATCH(M1272,printer_printername!B:B,0))</f>
        <v>210</v>
      </c>
      <c r="M1272" t="s">
        <v>14715</v>
      </c>
      <c r="N1272" s="52">
        <f>INDEX(organizations_branch!A:A,MATCH(O1272,organizations_branch!B:B,0))</f>
        <v>2</v>
      </c>
      <c r="O1272" t="s">
        <v>6404</v>
      </c>
      <c r="T1272" s="52">
        <f>INDEX(accounts_user!A:A,MATCH(U1272,accounts_user!H:H,0))</f>
        <v>9680</v>
      </c>
      <c r="U1272" t="s">
        <v>8402</v>
      </c>
    </row>
    <row r="1273" spans="1:21" x14ac:dyDescent="0.25">
      <c r="A1273">
        <v>1643</v>
      </c>
      <c r="G1273" s="52">
        <v>1</v>
      </c>
      <c r="H1273">
        <v>0</v>
      </c>
      <c r="L1273" s="52">
        <f>INDEX(printer_printername!A:A,MATCH(M1273,printer_printername!B:B,0))</f>
        <v>313</v>
      </c>
      <c r="M1273" t="s">
        <v>1648</v>
      </c>
      <c r="N1273" s="52"/>
      <c r="T1273" s="52"/>
      <c r="U1273" t="s">
        <v>1551</v>
      </c>
    </row>
    <row r="1274" spans="1:21" x14ac:dyDescent="0.25">
      <c r="A1274">
        <v>1643</v>
      </c>
      <c r="C1274" s="52" t="s">
        <v>722</v>
      </c>
      <c r="G1274" s="52">
        <v>2</v>
      </c>
      <c r="H1274">
        <v>0</v>
      </c>
      <c r="L1274" s="52">
        <f>INDEX(printer_printername!A:A,MATCH(M1274,printer_printername!B:B,0))</f>
        <v>210</v>
      </c>
      <c r="M1274" t="s">
        <v>14715</v>
      </c>
      <c r="N1274" s="52">
        <f>INDEX(organizations_branch!A:A,MATCH(O1274,organizations_branch!B:B,0))</f>
        <v>2</v>
      </c>
      <c r="O1274" t="s">
        <v>6404</v>
      </c>
      <c r="T1274" s="52">
        <f>INDEX(accounts_user!A:A,MATCH(U1274,accounts_user!H:H,0))</f>
        <v>9637</v>
      </c>
      <c r="U1274" t="s">
        <v>11479</v>
      </c>
    </row>
    <row r="1275" spans="1:21" x14ac:dyDescent="0.25">
      <c r="A1275">
        <v>1644</v>
      </c>
      <c r="G1275" s="52">
        <v>1</v>
      </c>
      <c r="H1275">
        <v>0</v>
      </c>
      <c r="L1275" s="52">
        <f>INDEX(printer_printername!A:A,MATCH(M1275,printer_printername!B:B,0))</f>
        <v>351</v>
      </c>
      <c r="M1275" t="s">
        <v>1662</v>
      </c>
      <c r="N1275" s="52"/>
      <c r="T1275" s="52"/>
      <c r="U1275" t="s">
        <v>1551</v>
      </c>
    </row>
    <row r="1276" spans="1:21" x14ac:dyDescent="0.25">
      <c r="A1276">
        <v>1644</v>
      </c>
      <c r="C1276" s="52" t="s">
        <v>727</v>
      </c>
      <c r="G1276" s="52">
        <v>2</v>
      </c>
      <c r="H1276">
        <v>0</v>
      </c>
      <c r="L1276" s="52">
        <f>INDEX(printer_printername!A:A,MATCH(M1276,printer_printername!B:B,0))</f>
        <v>210</v>
      </c>
      <c r="M1276" t="s">
        <v>14715</v>
      </c>
      <c r="N1276" s="52">
        <f>INDEX(organizations_branch!A:A,MATCH(O1276,organizations_branch!B:B,0))</f>
        <v>2</v>
      </c>
      <c r="O1276" t="s">
        <v>6404</v>
      </c>
      <c r="T1276" s="52">
        <f>INDEX(accounts_user!A:A,MATCH(U1276,accounts_user!H:H,0))</f>
        <v>10179</v>
      </c>
      <c r="U1276" t="s">
        <v>14545</v>
      </c>
    </row>
    <row r="1277" spans="1:21" x14ac:dyDescent="0.25">
      <c r="A1277">
        <v>1645</v>
      </c>
      <c r="G1277" s="52">
        <v>1</v>
      </c>
      <c r="H1277">
        <v>0</v>
      </c>
      <c r="L1277" s="52">
        <f>INDEX(printer_printername!A:A,MATCH(M1277,printer_printername!B:B,0))</f>
        <v>354</v>
      </c>
      <c r="M1277" t="s">
        <v>1685</v>
      </c>
      <c r="N1277" s="52"/>
      <c r="T1277" s="52"/>
      <c r="U1277" t="s">
        <v>1551</v>
      </c>
    </row>
    <row r="1278" spans="1:21" x14ac:dyDescent="0.25">
      <c r="A1278">
        <v>1645</v>
      </c>
      <c r="C1278" s="52" t="s">
        <v>731</v>
      </c>
      <c r="G1278" s="52">
        <v>2</v>
      </c>
      <c r="H1278">
        <v>0</v>
      </c>
      <c r="L1278" s="52">
        <f>INDEX(printer_printername!A:A,MATCH(M1278,printer_printername!B:B,0))</f>
        <v>210</v>
      </c>
      <c r="M1278" t="s">
        <v>14715</v>
      </c>
      <c r="N1278" s="52">
        <f>INDEX(organizations_branch!A:A,MATCH(O1278,organizations_branch!B:B,0))</f>
        <v>2</v>
      </c>
      <c r="O1278" t="s">
        <v>6404</v>
      </c>
      <c r="T1278" s="52">
        <f>INDEX(accounts_user!A:A,MATCH(U1278,accounts_user!H:H,0))</f>
        <v>10013</v>
      </c>
      <c r="U1278" t="s">
        <v>9233</v>
      </c>
    </row>
    <row r="1279" spans="1:21" x14ac:dyDescent="0.25">
      <c r="A1279">
        <v>1646</v>
      </c>
      <c r="G1279" s="52">
        <v>1</v>
      </c>
      <c r="H1279">
        <v>0</v>
      </c>
      <c r="L1279" s="52">
        <f>INDEX(printer_printername!A:A,MATCH(M1279,printer_printername!B:B,0))</f>
        <v>293</v>
      </c>
      <c r="M1279" t="s">
        <v>1469</v>
      </c>
      <c r="N1279" s="52"/>
      <c r="T1279" s="52"/>
      <c r="U1279" t="s">
        <v>1551</v>
      </c>
    </row>
    <row r="1280" spans="1:21" x14ac:dyDescent="0.25">
      <c r="A1280">
        <v>1646</v>
      </c>
      <c r="C1280" s="52" t="s">
        <v>734</v>
      </c>
      <c r="G1280" s="52">
        <v>2</v>
      </c>
      <c r="H1280">
        <v>0</v>
      </c>
      <c r="L1280" s="52">
        <f>INDEX(printer_printername!A:A,MATCH(M1280,printer_printername!B:B,0))</f>
        <v>210</v>
      </c>
      <c r="M1280" t="s">
        <v>14715</v>
      </c>
      <c r="N1280" s="52">
        <f>INDEX(organizations_branch!A:A,MATCH(O1280,organizations_branch!B:B,0))</f>
        <v>2</v>
      </c>
      <c r="O1280" t="s">
        <v>6404</v>
      </c>
      <c r="T1280" s="52">
        <f>INDEX(accounts_user!A:A,MATCH(U1280,accounts_user!H:H,0))</f>
        <v>10174</v>
      </c>
      <c r="U1280" t="s">
        <v>14269</v>
      </c>
    </row>
    <row r="1281" spans="1:21" x14ac:dyDescent="0.25">
      <c r="A1281">
        <v>1647</v>
      </c>
      <c r="C1281" s="52" t="s">
        <v>736</v>
      </c>
      <c r="G1281" s="52">
        <v>1</v>
      </c>
      <c r="H1281">
        <v>0</v>
      </c>
      <c r="L1281" s="52">
        <f>INDEX(printer_printername!A:A,MATCH(M1281,printer_printername!B:B,0))</f>
        <v>210</v>
      </c>
      <c r="M1281" t="s">
        <v>14715</v>
      </c>
      <c r="N1281" s="52"/>
      <c r="T1281" s="52"/>
      <c r="U1281" t="s">
        <v>1551</v>
      </c>
    </row>
    <row r="1282" spans="1:21" x14ac:dyDescent="0.25">
      <c r="A1282">
        <v>1647</v>
      </c>
      <c r="G1282" s="52">
        <v>1</v>
      </c>
      <c r="H1282">
        <v>0</v>
      </c>
      <c r="L1282" s="52">
        <f>INDEX(printer_printername!A:A,MATCH(M1282,printer_printername!B:B,0))</f>
        <v>294</v>
      </c>
      <c r="M1282" t="s">
        <v>14786</v>
      </c>
      <c r="N1282" s="52"/>
      <c r="T1282" s="52"/>
      <c r="U1282" t="s">
        <v>1551</v>
      </c>
    </row>
    <row r="1283" spans="1:21" x14ac:dyDescent="0.25">
      <c r="A1283">
        <v>1648</v>
      </c>
      <c r="C1283" s="52" t="s">
        <v>738</v>
      </c>
      <c r="G1283" s="52">
        <v>1</v>
      </c>
      <c r="H1283">
        <v>0</v>
      </c>
      <c r="L1283" s="52">
        <f>INDEX(printer_printername!A:A,MATCH(M1283,printer_printername!B:B,0))</f>
        <v>210</v>
      </c>
      <c r="M1283" t="s">
        <v>14715</v>
      </c>
      <c r="N1283" s="52"/>
      <c r="T1283" s="52"/>
      <c r="U1283" t="s">
        <v>1551</v>
      </c>
    </row>
    <row r="1284" spans="1:21" x14ac:dyDescent="0.25">
      <c r="A1284">
        <v>1648</v>
      </c>
      <c r="G1284" s="52">
        <v>1</v>
      </c>
      <c r="H1284">
        <v>0</v>
      </c>
      <c r="L1284" s="52">
        <f>INDEX(printer_printername!A:A,MATCH(M1284,printer_printername!B:B,0))</f>
        <v>297</v>
      </c>
      <c r="M1284" t="s">
        <v>14788</v>
      </c>
      <c r="N1284" s="52"/>
      <c r="T1284" s="52"/>
      <c r="U1284" t="s">
        <v>1551</v>
      </c>
    </row>
    <row r="1285" spans="1:21" x14ac:dyDescent="0.25">
      <c r="A1285">
        <v>1649</v>
      </c>
      <c r="C1285" s="52" t="s">
        <v>739</v>
      </c>
      <c r="G1285" s="52">
        <v>1</v>
      </c>
      <c r="H1285">
        <v>0</v>
      </c>
      <c r="L1285" s="52">
        <f>INDEX(printer_printername!A:A,MATCH(M1285,printer_printername!B:B,0))</f>
        <v>210</v>
      </c>
      <c r="M1285" t="s">
        <v>14715</v>
      </c>
      <c r="N1285" s="52"/>
      <c r="T1285" s="52"/>
      <c r="U1285" t="s">
        <v>1551</v>
      </c>
    </row>
    <row r="1286" spans="1:21" x14ac:dyDescent="0.25">
      <c r="A1286">
        <v>1649</v>
      </c>
      <c r="G1286" s="52">
        <v>1</v>
      </c>
      <c r="H1286">
        <v>0</v>
      </c>
      <c r="L1286" s="52">
        <f>INDEX(printer_printername!A:A,MATCH(M1286,printer_printername!B:B,0))</f>
        <v>298</v>
      </c>
      <c r="M1286" t="s">
        <v>1805</v>
      </c>
      <c r="N1286" s="52"/>
      <c r="T1286" s="52"/>
      <c r="U1286" t="s">
        <v>1551</v>
      </c>
    </row>
    <row r="1287" spans="1:21" x14ac:dyDescent="0.25">
      <c r="A1287">
        <v>1650</v>
      </c>
      <c r="C1287" s="52" t="s">
        <v>740</v>
      </c>
      <c r="G1287" s="52">
        <v>1</v>
      </c>
      <c r="H1287">
        <v>0</v>
      </c>
      <c r="L1287" s="52">
        <f>INDEX(printer_printername!A:A,MATCH(M1287,printer_printername!B:B,0))</f>
        <v>210</v>
      </c>
      <c r="M1287" t="s">
        <v>14715</v>
      </c>
      <c r="N1287" s="52"/>
      <c r="T1287" s="52"/>
      <c r="U1287" t="s">
        <v>1551</v>
      </c>
    </row>
    <row r="1288" spans="1:21" x14ac:dyDescent="0.25">
      <c r="A1288">
        <v>1650</v>
      </c>
      <c r="G1288" s="52">
        <v>1</v>
      </c>
      <c r="H1288">
        <v>0</v>
      </c>
      <c r="L1288" s="52">
        <f>INDEX(printer_printername!A:A,MATCH(M1288,printer_printername!B:B,0))</f>
        <v>320</v>
      </c>
      <c r="M1288" t="s">
        <v>14801</v>
      </c>
      <c r="N1288" s="52"/>
      <c r="T1288" s="52"/>
      <c r="U1288" t="s">
        <v>1551</v>
      </c>
    </row>
    <row r="1289" spans="1:21" x14ac:dyDescent="0.25">
      <c r="A1289">
        <v>1651</v>
      </c>
      <c r="G1289" s="52">
        <v>1</v>
      </c>
      <c r="H1289">
        <v>0</v>
      </c>
      <c r="L1289" s="52">
        <f>INDEX(printer_printername!A:A,MATCH(M1289,printer_printername!B:B,0))</f>
        <v>365</v>
      </c>
      <c r="M1289" t="s">
        <v>1461</v>
      </c>
      <c r="N1289" s="52"/>
      <c r="T1289" s="52"/>
      <c r="U1289" t="s">
        <v>1551</v>
      </c>
    </row>
    <row r="1290" spans="1:21" x14ac:dyDescent="0.25">
      <c r="A1290">
        <v>1651</v>
      </c>
      <c r="C1290" s="52" t="s">
        <v>742</v>
      </c>
      <c r="G1290" s="52">
        <v>2</v>
      </c>
      <c r="H1290">
        <v>0</v>
      </c>
      <c r="L1290" s="52">
        <f>INDEX(printer_printername!A:A,MATCH(M1290,printer_printername!B:B,0))</f>
        <v>210</v>
      </c>
      <c r="M1290" t="s">
        <v>14715</v>
      </c>
      <c r="N1290" s="52"/>
      <c r="T1290" s="52"/>
      <c r="U1290" t="s">
        <v>14718</v>
      </c>
    </row>
    <row r="1291" spans="1:21" x14ac:dyDescent="0.25">
      <c r="A1291">
        <v>1652</v>
      </c>
      <c r="G1291" s="52">
        <v>1</v>
      </c>
      <c r="H1291">
        <v>0</v>
      </c>
      <c r="L1291" s="52">
        <f>INDEX(printer_printername!A:A,MATCH(M1291,printer_printername!B:B,0))</f>
        <v>365</v>
      </c>
      <c r="M1291" t="s">
        <v>1461</v>
      </c>
      <c r="N1291" s="52"/>
      <c r="T1291" s="52"/>
      <c r="U1291" t="s">
        <v>1551</v>
      </c>
    </row>
    <row r="1292" spans="1:21" x14ac:dyDescent="0.25">
      <c r="A1292">
        <v>1652</v>
      </c>
      <c r="C1292" s="52" t="s">
        <v>745</v>
      </c>
      <c r="G1292" s="52">
        <v>2</v>
      </c>
      <c r="H1292">
        <v>0</v>
      </c>
      <c r="L1292" s="52">
        <f>INDEX(printer_printername!A:A,MATCH(M1292,printer_printername!B:B,0))</f>
        <v>210</v>
      </c>
      <c r="M1292" t="s">
        <v>14715</v>
      </c>
      <c r="N1292" s="52">
        <f>INDEX(organizations_branch!A:A,MATCH(O1292,organizations_branch!B:B,0))</f>
        <v>1</v>
      </c>
      <c r="O1292" t="s">
        <v>2339</v>
      </c>
      <c r="T1292" s="52">
        <f>INDEX(accounts_user!A:A,MATCH(U1292,accounts_user!H:H,0))</f>
        <v>9292</v>
      </c>
      <c r="U1292" t="s">
        <v>8151</v>
      </c>
    </row>
    <row r="1293" spans="1:21" x14ac:dyDescent="0.25">
      <c r="A1293">
        <v>1653</v>
      </c>
      <c r="G1293" s="52">
        <v>1</v>
      </c>
      <c r="H1293">
        <v>0</v>
      </c>
      <c r="L1293" s="52">
        <f>INDEX(printer_printername!A:A,MATCH(M1293,printer_printername!B:B,0))</f>
        <v>335</v>
      </c>
      <c r="M1293" t="s">
        <v>14812</v>
      </c>
      <c r="N1293" s="52"/>
      <c r="T1293" s="52"/>
      <c r="U1293" t="s">
        <v>1551</v>
      </c>
    </row>
    <row r="1294" spans="1:21" x14ac:dyDescent="0.25">
      <c r="A1294">
        <v>1653</v>
      </c>
      <c r="C1294" s="52" t="s">
        <v>748</v>
      </c>
      <c r="G1294" s="52">
        <v>2</v>
      </c>
      <c r="H1294">
        <v>0</v>
      </c>
      <c r="L1294" s="52">
        <f>INDEX(printer_printername!A:A,MATCH(M1294,printer_printername!B:B,0))</f>
        <v>210</v>
      </c>
      <c r="M1294" t="s">
        <v>14715</v>
      </c>
      <c r="N1294" s="52"/>
      <c r="T1294" s="52"/>
      <c r="U1294" t="s">
        <v>12671</v>
      </c>
    </row>
    <row r="1295" spans="1:21" x14ac:dyDescent="0.25">
      <c r="A1295">
        <v>1654</v>
      </c>
      <c r="G1295" s="52">
        <v>1</v>
      </c>
      <c r="H1295">
        <v>0</v>
      </c>
      <c r="L1295" s="52">
        <f>INDEX(printer_printername!A:A,MATCH(M1295,printer_printername!B:B,0))</f>
        <v>70</v>
      </c>
      <c r="M1295" t="s">
        <v>1661</v>
      </c>
      <c r="N1295" s="52"/>
      <c r="T1295" s="52"/>
      <c r="U1295" t="s">
        <v>1551</v>
      </c>
    </row>
    <row r="1296" spans="1:21" x14ac:dyDescent="0.25">
      <c r="A1296">
        <v>1654</v>
      </c>
      <c r="C1296" s="52" t="s">
        <v>753</v>
      </c>
      <c r="G1296" s="52">
        <v>2</v>
      </c>
      <c r="H1296">
        <v>0</v>
      </c>
      <c r="L1296" s="52">
        <f>INDEX(printer_printername!A:A,MATCH(M1296,printer_printername!B:B,0))</f>
        <v>210</v>
      </c>
      <c r="M1296" t="s">
        <v>14715</v>
      </c>
      <c r="N1296" s="52">
        <f>INDEX(organizations_branch!A:A,MATCH(O1296,organizations_branch!B:B,0))</f>
        <v>1</v>
      </c>
      <c r="O1296" t="s">
        <v>2339</v>
      </c>
      <c r="T1296" s="52">
        <f>INDEX(accounts_user!A:A,MATCH(U1296,accounts_user!H:H,0))</f>
        <v>8698</v>
      </c>
      <c r="U1296" t="s">
        <v>7995</v>
      </c>
    </row>
    <row r="1297" spans="1:21" x14ac:dyDescent="0.25">
      <c r="A1297">
        <v>1655</v>
      </c>
      <c r="G1297" s="52">
        <v>1</v>
      </c>
      <c r="H1297">
        <v>0</v>
      </c>
      <c r="L1297" s="52">
        <f>INDEX(printer_printername!A:A,MATCH(M1297,printer_printername!B:B,0))</f>
        <v>72</v>
      </c>
      <c r="M1297" t="s">
        <v>1428</v>
      </c>
      <c r="N1297" s="52"/>
      <c r="T1297" s="52"/>
      <c r="U1297" t="s">
        <v>1551</v>
      </c>
    </row>
    <row r="1298" spans="1:21" x14ac:dyDescent="0.25">
      <c r="A1298">
        <v>1655</v>
      </c>
      <c r="C1298" s="52" t="s">
        <v>756</v>
      </c>
      <c r="G1298" s="52">
        <v>2</v>
      </c>
      <c r="H1298">
        <v>0</v>
      </c>
      <c r="L1298" s="52">
        <f>INDEX(printer_printername!A:A,MATCH(M1298,printer_printername!B:B,0))</f>
        <v>210</v>
      </c>
      <c r="M1298" t="s">
        <v>14715</v>
      </c>
      <c r="N1298" s="52">
        <f>INDEX(organizations_branch!A:A,MATCH(O1298,organizations_branch!B:B,0))</f>
        <v>1</v>
      </c>
      <c r="O1298" t="s">
        <v>2339</v>
      </c>
      <c r="T1298" s="52">
        <f>INDEX(accounts_user!A:A,MATCH(U1298,accounts_user!H:H,0))</f>
        <v>10330</v>
      </c>
      <c r="U1298" t="s">
        <v>7498</v>
      </c>
    </row>
    <row r="1299" spans="1:21" x14ac:dyDescent="0.25">
      <c r="A1299">
        <v>1656</v>
      </c>
      <c r="G1299" s="52">
        <v>1</v>
      </c>
      <c r="H1299">
        <v>0</v>
      </c>
      <c r="L1299" s="52">
        <f>INDEX(printer_printername!A:A,MATCH(M1299,printer_printername!B:B,0))</f>
        <v>93</v>
      </c>
      <c r="M1299" t="s">
        <v>1578</v>
      </c>
      <c r="N1299" s="52"/>
      <c r="T1299" s="52"/>
      <c r="U1299" t="s">
        <v>1551</v>
      </c>
    </row>
    <row r="1300" spans="1:21" x14ac:dyDescent="0.25">
      <c r="A1300">
        <v>1656</v>
      </c>
      <c r="C1300" s="52" t="s">
        <v>758</v>
      </c>
      <c r="G1300" s="52">
        <v>2</v>
      </c>
      <c r="H1300">
        <v>0</v>
      </c>
      <c r="L1300" s="52">
        <f>INDEX(printer_printername!A:A,MATCH(M1300,printer_printername!B:B,0))</f>
        <v>210</v>
      </c>
      <c r="M1300" t="s">
        <v>14715</v>
      </c>
      <c r="N1300" s="52">
        <f>INDEX(organizations_branch!A:A,MATCH(O1300,organizations_branch!B:B,0))</f>
        <v>1</v>
      </c>
      <c r="O1300" t="s">
        <v>2339</v>
      </c>
      <c r="T1300" s="52">
        <f>INDEX(accounts_user!A:A,MATCH(U1300,accounts_user!H:H,0))</f>
        <v>9156</v>
      </c>
      <c r="U1300" t="s">
        <v>3341</v>
      </c>
    </row>
    <row r="1301" spans="1:21" x14ac:dyDescent="0.25">
      <c r="A1301">
        <v>1657</v>
      </c>
      <c r="G1301" s="52">
        <v>1</v>
      </c>
      <c r="H1301">
        <v>0</v>
      </c>
      <c r="L1301" s="52">
        <f>INDEX(printer_printername!A:A,MATCH(M1301,printer_printername!B:B,0))</f>
        <v>149</v>
      </c>
      <c r="M1301" t="s">
        <v>88</v>
      </c>
      <c r="N1301" s="52"/>
      <c r="T1301" s="52"/>
      <c r="U1301" t="s">
        <v>1551</v>
      </c>
    </row>
    <row r="1302" spans="1:21" x14ac:dyDescent="0.25">
      <c r="A1302">
        <v>1657</v>
      </c>
      <c r="C1302" s="52" t="s">
        <v>761</v>
      </c>
      <c r="G1302" s="52">
        <v>2</v>
      </c>
      <c r="H1302">
        <v>0</v>
      </c>
      <c r="L1302" s="52">
        <f>INDEX(printer_printername!A:A,MATCH(M1302,printer_printername!B:B,0))</f>
        <v>210</v>
      </c>
      <c r="M1302" t="s">
        <v>14715</v>
      </c>
      <c r="N1302" s="52">
        <f>INDEX(organizations_branch!A:A,MATCH(O1302,organizations_branch!B:B,0))</f>
        <v>1</v>
      </c>
      <c r="O1302" t="s">
        <v>2339</v>
      </c>
      <c r="T1302" s="52">
        <f>INDEX(accounts_user!A:A,MATCH(U1302,accounts_user!H:H,0))</f>
        <v>8512</v>
      </c>
      <c r="U1302" t="s">
        <v>10944</v>
      </c>
    </row>
    <row r="1303" spans="1:21" x14ac:dyDescent="0.25">
      <c r="A1303">
        <v>1658</v>
      </c>
      <c r="G1303" s="52">
        <v>1</v>
      </c>
      <c r="H1303">
        <v>0</v>
      </c>
      <c r="L1303" s="52">
        <f>INDEX(printer_printername!A:A,MATCH(M1303,printer_printername!B:B,0))</f>
        <v>149</v>
      </c>
      <c r="M1303" t="s">
        <v>88</v>
      </c>
      <c r="N1303" s="52"/>
      <c r="T1303" s="52"/>
      <c r="U1303" t="s">
        <v>1551</v>
      </c>
    </row>
    <row r="1304" spans="1:21" x14ac:dyDescent="0.25">
      <c r="A1304">
        <v>1658</v>
      </c>
      <c r="C1304" s="52" t="s">
        <v>766</v>
      </c>
      <c r="G1304" s="52">
        <v>2</v>
      </c>
      <c r="H1304">
        <v>0</v>
      </c>
      <c r="L1304" s="52">
        <f>INDEX(printer_printername!A:A,MATCH(M1304,printer_printername!B:B,0))</f>
        <v>210</v>
      </c>
      <c r="M1304" t="s">
        <v>14715</v>
      </c>
      <c r="N1304" s="52">
        <f>INDEX(organizations_branch!A:A,MATCH(O1304,organizations_branch!B:B,0))</f>
        <v>1</v>
      </c>
      <c r="O1304" t="s">
        <v>2339</v>
      </c>
      <c r="T1304" s="52">
        <f>INDEX(accounts_user!A:A,MATCH(U1304,accounts_user!H:H,0))</f>
        <v>8870</v>
      </c>
      <c r="U1304" t="s">
        <v>8118</v>
      </c>
    </row>
    <row r="1305" spans="1:21" x14ac:dyDescent="0.25">
      <c r="A1305">
        <v>1659</v>
      </c>
      <c r="G1305" s="52">
        <v>1</v>
      </c>
      <c r="H1305">
        <v>0</v>
      </c>
      <c r="L1305" s="52">
        <f>INDEX(printer_printername!A:A,MATCH(M1305,printer_printername!B:B,0))</f>
        <v>154</v>
      </c>
      <c r="M1305" t="s">
        <v>878</v>
      </c>
      <c r="N1305" s="52"/>
      <c r="T1305" s="52"/>
      <c r="U1305" t="s">
        <v>1551</v>
      </c>
    </row>
    <row r="1306" spans="1:21" x14ac:dyDescent="0.25">
      <c r="A1306">
        <v>1659</v>
      </c>
      <c r="C1306" s="52" t="s">
        <v>770</v>
      </c>
      <c r="G1306" s="52">
        <v>2</v>
      </c>
      <c r="H1306">
        <v>0</v>
      </c>
      <c r="L1306" s="52">
        <f>INDEX(printer_printername!A:A,MATCH(M1306,printer_printername!B:B,0))</f>
        <v>210</v>
      </c>
      <c r="M1306" t="s">
        <v>14715</v>
      </c>
      <c r="N1306" s="52">
        <f>INDEX(organizations_branch!A:A,MATCH(O1306,organizations_branch!B:B,0))</f>
        <v>1</v>
      </c>
      <c r="O1306" t="s">
        <v>2339</v>
      </c>
      <c r="T1306" s="52">
        <f>INDEX(accounts_user!A:A,MATCH(U1306,accounts_user!H:H,0))</f>
        <v>9479</v>
      </c>
      <c r="U1306" t="s">
        <v>7857</v>
      </c>
    </row>
    <row r="1307" spans="1:21" x14ac:dyDescent="0.25">
      <c r="A1307">
        <v>1660</v>
      </c>
      <c r="G1307" s="52">
        <v>1</v>
      </c>
      <c r="H1307">
        <v>0</v>
      </c>
      <c r="L1307" s="52">
        <f>INDEX(printer_printername!A:A,MATCH(M1307,printer_printername!B:B,0))</f>
        <v>154</v>
      </c>
      <c r="M1307" t="s">
        <v>878</v>
      </c>
      <c r="N1307" s="52"/>
      <c r="T1307" s="52"/>
      <c r="U1307" t="s">
        <v>1551</v>
      </c>
    </row>
    <row r="1308" spans="1:21" x14ac:dyDescent="0.25">
      <c r="A1308">
        <v>1660</v>
      </c>
      <c r="C1308" s="52" t="s">
        <v>775</v>
      </c>
      <c r="G1308" s="52">
        <v>2</v>
      </c>
      <c r="H1308">
        <v>0</v>
      </c>
      <c r="L1308" s="52">
        <f>INDEX(printer_printername!A:A,MATCH(M1308,printer_printername!B:B,0))</f>
        <v>210</v>
      </c>
      <c r="M1308" t="s">
        <v>14715</v>
      </c>
      <c r="N1308" s="52">
        <f>INDEX(organizations_branch!A:A,MATCH(O1308,organizations_branch!B:B,0))</f>
        <v>1</v>
      </c>
      <c r="O1308" t="s">
        <v>2339</v>
      </c>
      <c r="T1308" s="52">
        <f>INDEX(accounts_user!A:A,MATCH(U1308,accounts_user!H:H,0))</f>
        <v>8807</v>
      </c>
      <c r="U1308" t="s">
        <v>14048</v>
      </c>
    </row>
    <row r="1309" spans="1:21" x14ac:dyDescent="0.25">
      <c r="A1309">
        <v>1661</v>
      </c>
      <c r="G1309" s="52">
        <v>1</v>
      </c>
      <c r="H1309">
        <v>0</v>
      </c>
      <c r="L1309" s="52">
        <f>INDEX(printer_printername!A:A,MATCH(M1309,printer_printername!B:B,0))</f>
        <v>157</v>
      </c>
      <c r="M1309" t="s">
        <v>1221</v>
      </c>
      <c r="N1309" s="52"/>
      <c r="T1309" s="52"/>
      <c r="U1309" t="s">
        <v>1551</v>
      </c>
    </row>
    <row r="1310" spans="1:21" x14ac:dyDescent="0.25">
      <c r="A1310">
        <v>1661</v>
      </c>
      <c r="C1310" s="52" t="s">
        <v>779</v>
      </c>
      <c r="G1310" s="52">
        <v>2</v>
      </c>
      <c r="H1310">
        <v>0</v>
      </c>
      <c r="L1310" s="52">
        <f>INDEX(printer_printername!A:A,MATCH(M1310,printer_printername!B:B,0))</f>
        <v>210</v>
      </c>
      <c r="M1310" t="s">
        <v>14715</v>
      </c>
      <c r="N1310" s="52">
        <f>INDEX(organizations_branch!A:A,MATCH(O1310,organizations_branch!B:B,0))</f>
        <v>1</v>
      </c>
      <c r="O1310" t="s">
        <v>2339</v>
      </c>
      <c r="T1310" s="52">
        <f>INDEX(accounts_user!A:A,MATCH(U1310,accounts_user!H:H,0))</f>
        <v>8703</v>
      </c>
      <c r="U1310" t="s">
        <v>9973</v>
      </c>
    </row>
    <row r="1311" spans="1:21" x14ac:dyDescent="0.25">
      <c r="A1311">
        <v>1662</v>
      </c>
      <c r="G1311" s="52">
        <v>1</v>
      </c>
      <c r="H1311">
        <v>0</v>
      </c>
      <c r="L1311" s="52">
        <f>INDEX(printer_printername!A:A,MATCH(M1311,printer_printername!B:B,0))</f>
        <v>157</v>
      </c>
      <c r="M1311" t="s">
        <v>1221</v>
      </c>
      <c r="N1311" s="52"/>
      <c r="T1311" s="52"/>
      <c r="U1311" t="s">
        <v>1551</v>
      </c>
    </row>
    <row r="1312" spans="1:21" x14ac:dyDescent="0.25">
      <c r="A1312">
        <v>1662</v>
      </c>
      <c r="C1312" s="52" t="s">
        <v>784</v>
      </c>
      <c r="G1312" s="52">
        <v>2</v>
      </c>
      <c r="H1312">
        <v>0</v>
      </c>
      <c r="L1312" s="52">
        <f>INDEX(printer_printername!A:A,MATCH(M1312,printer_printername!B:B,0))</f>
        <v>210</v>
      </c>
      <c r="M1312" t="s">
        <v>14715</v>
      </c>
      <c r="N1312" s="52">
        <f>INDEX(organizations_branch!A:A,MATCH(O1312,organizations_branch!B:B,0))</f>
        <v>1</v>
      </c>
      <c r="O1312" t="s">
        <v>2339</v>
      </c>
      <c r="T1312" s="52">
        <f>INDEX(accounts_user!A:A,MATCH(U1312,accounts_user!H:H,0))</f>
        <v>10370</v>
      </c>
      <c r="U1312" t="s">
        <v>14676</v>
      </c>
    </row>
    <row r="1313" spans="1:21" x14ac:dyDescent="0.25">
      <c r="A1313">
        <v>1663</v>
      </c>
      <c r="G1313" s="52">
        <v>1</v>
      </c>
      <c r="H1313">
        <v>0</v>
      </c>
      <c r="L1313" s="52">
        <f>INDEX(printer_printername!A:A,MATCH(M1313,printer_printername!B:B,0))</f>
        <v>158</v>
      </c>
      <c r="M1313" t="s">
        <v>1653</v>
      </c>
      <c r="N1313" s="52"/>
      <c r="T1313" s="52"/>
      <c r="U1313" t="s">
        <v>1551</v>
      </c>
    </row>
    <row r="1314" spans="1:21" x14ac:dyDescent="0.25">
      <c r="A1314">
        <v>1663</v>
      </c>
      <c r="C1314" s="52" t="s">
        <v>787</v>
      </c>
      <c r="G1314" s="52">
        <v>2</v>
      </c>
      <c r="H1314">
        <v>0</v>
      </c>
      <c r="L1314" s="52">
        <f>INDEX(printer_printername!A:A,MATCH(M1314,printer_printername!B:B,0))</f>
        <v>210</v>
      </c>
      <c r="M1314" t="s">
        <v>14715</v>
      </c>
      <c r="N1314" s="52">
        <f>INDEX(organizations_branch!A:A,MATCH(O1314,organizations_branch!B:B,0))</f>
        <v>1</v>
      </c>
      <c r="O1314" t="s">
        <v>2339</v>
      </c>
      <c r="T1314" s="52">
        <f>INDEX(accounts_user!A:A,MATCH(U1314,accounts_user!H:H,0))</f>
        <v>9300</v>
      </c>
      <c r="U1314" t="s">
        <v>7816</v>
      </c>
    </row>
    <row r="1315" spans="1:21" x14ac:dyDescent="0.25">
      <c r="A1315">
        <v>1664</v>
      </c>
      <c r="G1315" s="52">
        <v>1</v>
      </c>
      <c r="H1315">
        <v>0</v>
      </c>
      <c r="L1315" s="52">
        <f>INDEX(printer_printername!A:A,MATCH(M1315,printer_printername!B:B,0))</f>
        <v>161</v>
      </c>
      <c r="M1315" t="s">
        <v>92</v>
      </c>
      <c r="N1315" s="52"/>
      <c r="T1315" s="52"/>
      <c r="U1315" t="s">
        <v>1551</v>
      </c>
    </row>
    <row r="1316" spans="1:21" x14ac:dyDescent="0.25">
      <c r="A1316">
        <v>1664</v>
      </c>
      <c r="C1316" s="52" t="s">
        <v>791</v>
      </c>
      <c r="G1316" s="52">
        <v>2</v>
      </c>
      <c r="H1316">
        <v>0</v>
      </c>
      <c r="L1316" s="52">
        <f>INDEX(printer_printername!A:A,MATCH(M1316,printer_printername!B:B,0))</f>
        <v>210</v>
      </c>
      <c r="M1316" t="s">
        <v>14715</v>
      </c>
      <c r="N1316" s="52">
        <f>INDEX(organizations_branch!A:A,MATCH(O1316,organizations_branch!B:B,0))</f>
        <v>1</v>
      </c>
      <c r="O1316" t="s">
        <v>2339</v>
      </c>
      <c r="T1316" s="52">
        <f>INDEX(accounts_user!A:A,MATCH(U1316,accounts_user!H:H,0))</f>
        <v>8860</v>
      </c>
      <c r="U1316" t="s">
        <v>9079</v>
      </c>
    </row>
    <row r="1317" spans="1:21" x14ac:dyDescent="0.25">
      <c r="A1317">
        <v>1665</v>
      </c>
      <c r="G1317" s="52">
        <v>1</v>
      </c>
      <c r="H1317">
        <v>0</v>
      </c>
      <c r="L1317" s="52">
        <f>INDEX(printer_printername!A:A,MATCH(M1317,printer_printername!B:B,0))</f>
        <v>163</v>
      </c>
      <c r="M1317" t="s">
        <v>1211</v>
      </c>
      <c r="N1317" s="52"/>
      <c r="T1317" s="52"/>
      <c r="U1317" t="s">
        <v>1551</v>
      </c>
    </row>
    <row r="1318" spans="1:21" x14ac:dyDescent="0.25">
      <c r="A1318">
        <v>1665</v>
      </c>
      <c r="C1318" s="52" t="s">
        <v>795</v>
      </c>
      <c r="G1318" s="52">
        <v>2</v>
      </c>
      <c r="H1318">
        <v>0</v>
      </c>
      <c r="L1318" s="52">
        <f>INDEX(printer_printername!A:A,MATCH(M1318,printer_printername!B:B,0))</f>
        <v>210</v>
      </c>
      <c r="M1318" t="s">
        <v>14715</v>
      </c>
      <c r="N1318" s="52">
        <f>INDEX(organizations_branch!A:A,MATCH(O1318,organizations_branch!B:B,0))</f>
        <v>1</v>
      </c>
      <c r="O1318" t="s">
        <v>2339</v>
      </c>
      <c r="T1318" s="52">
        <f>INDEX(accounts_user!A:A,MATCH(U1318,accounts_user!H:H,0))</f>
        <v>9154</v>
      </c>
      <c r="U1318" t="s">
        <v>13202</v>
      </c>
    </row>
    <row r="1319" spans="1:21" x14ac:dyDescent="0.25">
      <c r="A1319">
        <v>1666</v>
      </c>
      <c r="G1319" s="52">
        <v>1</v>
      </c>
      <c r="H1319">
        <v>0</v>
      </c>
      <c r="L1319" s="52">
        <f>INDEX(printer_printername!A:A,MATCH(M1319,printer_printername!B:B,0))</f>
        <v>163</v>
      </c>
      <c r="M1319" t="s">
        <v>1211</v>
      </c>
      <c r="N1319" s="52"/>
      <c r="T1319" s="52"/>
      <c r="U1319" t="s">
        <v>1551</v>
      </c>
    </row>
    <row r="1320" spans="1:21" x14ac:dyDescent="0.25">
      <c r="A1320">
        <v>1666</v>
      </c>
      <c r="C1320" s="52">
        <v>70148</v>
      </c>
      <c r="G1320" s="52">
        <v>2</v>
      </c>
      <c r="H1320">
        <v>0</v>
      </c>
      <c r="L1320" s="52">
        <f>INDEX(printer_printername!A:A,MATCH(M1320,printer_printername!B:B,0))</f>
        <v>211</v>
      </c>
      <c r="M1320" t="s">
        <v>14719</v>
      </c>
      <c r="N1320" s="52">
        <f>INDEX(organizations_branch!A:A,MATCH(O1320,organizations_branch!B:B,0))</f>
        <v>1</v>
      </c>
      <c r="O1320" t="s">
        <v>2339</v>
      </c>
      <c r="T1320" s="52">
        <f>INDEX(accounts_user!A:A,MATCH(U1320,accounts_user!H:H,0))</f>
        <v>8845</v>
      </c>
      <c r="U1320" t="s">
        <v>13847</v>
      </c>
    </row>
    <row r="1321" spans="1:21" x14ac:dyDescent="0.25">
      <c r="A1321">
        <v>1667</v>
      </c>
      <c r="G1321" s="52">
        <v>1</v>
      </c>
      <c r="H1321">
        <v>0</v>
      </c>
      <c r="L1321" s="52">
        <f>INDEX(printer_printername!A:A,MATCH(M1321,printer_printername!B:B,0))</f>
        <v>168</v>
      </c>
      <c r="M1321" t="s">
        <v>1666</v>
      </c>
      <c r="N1321" s="52"/>
      <c r="T1321" s="52"/>
      <c r="U1321" t="s">
        <v>1551</v>
      </c>
    </row>
    <row r="1322" spans="1:21" x14ac:dyDescent="0.25">
      <c r="A1322">
        <v>1667</v>
      </c>
      <c r="C1322" s="52">
        <v>79347</v>
      </c>
      <c r="G1322" s="52">
        <v>2</v>
      </c>
      <c r="H1322">
        <v>0</v>
      </c>
      <c r="L1322" s="52">
        <f>INDEX(printer_printername!A:A,MATCH(M1322,printer_printername!B:B,0))</f>
        <v>212</v>
      </c>
      <c r="M1322" t="s">
        <v>14720</v>
      </c>
      <c r="N1322" s="52">
        <f>INDEX(organizations_branch!A:A,MATCH(O1322,organizations_branch!B:B,0))</f>
        <v>1</v>
      </c>
      <c r="O1322" t="s">
        <v>2339</v>
      </c>
      <c r="T1322" s="52">
        <f>INDEX(accounts_user!A:A,MATCH(U1322,accounts_user!H:H,0))</f>
        <v>8720</v>
      </c>
      <c r="U1322" t="s">
        <v>12270</v>
      </c>
    </row>
    <row r="1323" spans="1:21" x14ac:dyDescent="0.25">
      <c r="A1323">
        <v>1668</v>
      </c>
      <c r="G1323" s="52">
        <v>1</v>
      </c>
      <c r="H1323">
        <v>0</v>
      </c>
      <c r="L1323" s="52">
        <f>INDEX(printer_printername!A:A,MATCH(M1323,printer_printername!B:B,0))</f>
        <v>177</v>
      </c>
      <c r="M1323" t="s">
        <v>289</v>
      </c>
      <c r="N1323" s="52"/>
      <c r="T1323" s="52"/>
      <c r="U1323" t="s">
        <v>1551</v>
      </c>
    </row>
    <row r="1324" spans="1:21" x14ac:dyDescent="0.25">
      <c r="A1324">
        <v>1668</v>
      </c>
      <c r="C1324" s="52">
        <v>79373</v>
      </c>
      <c r="G1324" s="52">
        <v>2</v>
      </c>
      <c r="H1324">
        <v>0</v>
      </c>
      <c r="L1324" s="52">
        <f>INDEX(printer_printername!A:A,MATCH(M1324,printer_printername!B:B,0))</f>
        <v>212</v>
      </c>
      <c r="M1324" t="s">
        <v>14720</v>
      </c>
      <c r="N1324" s="52">
        <f>INDEX(organizations_branch!A:A,MATCH(O1324,organizations_branch!B:B,0))</f>
        <v>1</v>
      </c>
      <c r="O1324" t="s">
        <v>2339</v>
      </c>
      <c r="T1324" s="52">
        <f>INDEX(accounts_user!A:A,MATCH(U1324,accounts_user!H:H,0))</f>
        <v>9</v>
      </c>
      <c r="U1324" t="s">
        <v>9111</v>
      </c>
    </row>
    <row r="1325" spans="1:21" x14ac:dyDescent="0.25">
      <c r="A1325">
        <v>1669</v>
      </c>
      <c r="G1325" s="52">
        <v>1</v>
      </c>
      <c r="H1325">
        <v>0</v>
      </c>
      <c r="L1325" s="52">
        <f>INDEX(printer_printername!A:A,MATCH(M1325,printer_printername!B:B,0))</f>
        <v>186</v>
      </c>
      <c r="M1325" t="s">
        <v>1644</v>
      </c>
      <c r="N1325" s="52"/>
      <c r="T1325" s="52"/>
      <c r="U1325" t="s">
        <v>1551</v>
      </c>
    </row>
    <row r="1326" spans="1:21" x14ac:dyDescent="0.25">
      <c r="A1326">
        <v>1669</v>
      </c>
      <c r="C1326" s="52" t="s">
        <v>409</v>
      </c>
      <c r="G1326" s="52">
        <v>2</v>
      </c>
      <c r="H1326">
        <v>0</v>
      </c>
      <c r="L1326" s="52">
        <f>INDEX(printer_printername!A:A,MATCH(M1326,printer_printername!B:B,0))</f>
        <v>212</v>
      </c>
      <c r="M1326" t="s">
        <v>14720</v>
      </c>
      <c r="N1326" s="52">
        <f>INDEX(organizations_branch!A:A,MATCH(O1326,organizations_branch!B:B,0))</f>
        <v>1</v>
      </c>
      <c r="O1326" t="s">
        <v>2339</v>
      </c>
      <c r="T1326" s="52">
        <f>INDEX(accounts_user!A:A,MATCH(U1326,accounts_user!H:H,0))</f>
        <v>9169</v>
      </c>
      <c r="U1326" t="s">
        <v>7028</v>
      </c>
    </row>
    <row r="1327" spans="1:21" x14ac:dyDescent="0.25">
      <c r="A1327">
        <v>1670</v>
      </c>
      <c r="G1327" s="52">
        <v>1</v>
      </c>
      <c r="H1327">
        <v>0</v>
      </c>
      <c r="L1327" s="52">
        <f>INDEX(printer_printername!A:A,MATCH(M1327,printer_printername!B:B,0))</f>
        <v>187</v>
      </c>
      <c r="M1327" t="s">
        <v>1665</v>
      </c>
      <c r="N1327" s="52"/>
      <c r="T1327" s="52"/>
      <c r="U1327" t="s">
        <v>1551</v>
      </c>
    </row>
    <row r="1328" spans="1:21" x14ac:dyDescent="0.25">
      <c r="A1328">
        <v>1670</v>
      </c>
      <c r="C1328" s="52" t="s">
        <v>412</v>
      </c>
      <c r="G1328" s="52">
        <v>2</v>
      </c>
      <c r="H1328">
        <v>0</v>
      </c>
      <c r="L1328" s="52">
        <f>INDEX(printer_printername!A:A,MATCH(M1328,printer_printername!B:B,0))</f>
        <v>212</v>
      </c>
      <c r="M1328" t="s">
        <v>14720</v>
      </c>
      <c r="N1328" s="52">
        <f>INDEX(organizations_branch!A:A,MATCH(O1328,organizations_branch!B:B,0))</f>
        <v>1</v>
      </c>
      <c r="O1328" t="s">
        <v>2339</v>
      </c>
      <c r="T1328" s="52">
        <f>INDEX(accounts_user!A:A,MATCH(U1328,accounts_user!H:H,0))</f>
        <v>8827</v>
      </c>
      <c r="U1328" t="s">
        <v>12772</v>
      </c>
    </row>
    <row r="1329" spans="1:21" x14ac:dyDescent="0.25">
      <c r="A1329">
        <v>1671</v>
      </c>
      <c r="G1329" s="52">
        <v>1</v>
      </c>
      <c r="H1329">
        <v>0</v>
      </c>
      <c r="L1329" s="52">
        <f>INDEX(printer_printername!A:A,MATCH(M1329,printer_printername!B:B,0))</f>
        <v>201</v>
      </c>
      <c r="M1329" t="s">
        <v>1270</v>
      </c>
      <c r="N1329" s="52"/>
      <c r="T1329" s="52"/>
      <c r="U1329" t="s">
        <v>1551</v>
      </c>
    </row>
    <row r="1330" spans="1:21" x14ac:dyDescent="0.25">
      <c r="A1330">
        <v>1671</v>
      </c>
      <c r="C1330" s="52">
        <v>79308</v>
      </c>
      <c r="G1330" s="52">
        <v>2</v>
      </c>
      <c r="H1330">
        <v>0</v>
      </c>
      <c r="L1330" s="52">
        <f>INDEX(printer_printername!A:A,MATCH(M1330,printer_printername!B:B,0))</f>
        <v>213</v>
      </c>
      <c r="M1330" t="s">
        <v>14721</v>
      </c>
      <c r="N1330" s="52">
        <f>INDEX(organizations_branch!A:A,MATCH(O1330,organizations_branch!B:B,0))</f>
        <v>1</v>
      </c>
      <c r="O1330" t="s">
        <v>2339</v>
      </c>
      <c r="T1330" s="52">
        <f>INDEX(accounts_user!A:A,MATCH(U1330,accounts_user!H:H,0))</f>
        <v>9064</v>
      </c>
      <c r="U1330" t="s">
        <v>14130</v>
      </c>
    </row>
    <row r="1331" spans="1:21" x14ac:dyDescent="0.25">
      <c r="A1331">
        <v>1672</v>
      </c>
      <c r="G1331" s="52">
        <v>1</v>
      </c>
      <c r="H1331">
        <v>0</v>
      </c>
      <c r="L1331" s="52">
        <f>INDEX(printer_printername!A:A,MATCH(M1331,printer_printername!B:B,0))</f>
        <v>201</v>
      </c>
      <c r="M1331" t="s">
        <v>1270</v>
      </c>
      <c r="N1331" s="52"/>
      <c r="T1331" s="52"/>
      <c r="U1331" t="s">
        <v>1551</v>
      </c>
    </row>
    <row r="1332" spans="1:21" x14ac:dyDescent="0.25">
      <c r="A1332">
        <v>1672</v>
      </c>
      <c r="C1332" s="52">
        <v>79407</v>
      </c>
      <c r="G1332" s="52">
        <v>2</v>
      </c>
      <c r="H1332">
        <v>0</v>
      </c>
      <c r="L1332" s="52">
        <f>INDEX(printer_printername!A:A,MATCH(M1332,printer_printername!B:B,0))</f>
        <v>214</v>
      </c>
      <c r="M1332" t="s">
        <v>14722</v>
      </c>
      <c r="N1332" s="52">
        <f>INDEX(organizations_branch!A:A,MATCH(O1332,organizations_branch!B:B,0))</f>
        <v>1</v>
      </c>
      <c r="O1332" t="s">
        <v>2339</v>
      </c>
      <c r="T1332" s="52">
        <f>INDEX(accounts_user!A:A,MATCH(U1332,accounts_user!H:H,0))</f>
        <v>9064</v>
      </c>
      <c r="U1332" t="s">
        <v>14130</v>
      </c>
    </row>
    <row r="1333" spans="1:21" x14ac:dyDescent="0.25">
      <c r="A1333">
        <v>1673</v>
      </c>
      <c r="G1333" s="52">
        <v>1</v>
      </c>
      <c r="H1333">
        <v>0</v>
      </c>
      <c r="L1333" s="52">
        <f>INDEX(printer_printername!A:A,MATCH(M1333,printer_printername!B:B,0))</f>
        <v>201</v>
      </c>
      <c r="M1333" t="s">
        <v>1270</v>
      </c>
      <c r="N1333" s="52"/>
      <c r="T1333" s="52"/>
      <c r="U1333" t="s">
        <v>1551</v>
      </c>
    </row>
    <row r="1334" spans="1:21" x14ac:dyDescent="0.25">
      <c r="A1334">
        <v>1673</v>
      </c>
      <c r="C1334" s="52" t="s">
        <v>368</v>
      </c>
      <c r="G1334" s="52">
        <v>2</v>
      </c>
      <c r="H1334">
        <v>0</v>
      </c>
      <c r="L1334" s="52">
        <f>INDEX(printer_printername!A:A,MATCH(M1334,printer_printername!B:B,0))</f>
        <v>215</v>
      </c>
      <c r="M1334" t="s">
        <v>14723</v>
      </c>
      <c r="N1334" s="52">
        <f>INDEX(organizations_branch!A:A,MATCH(O1334,organizations_branch!B:B,0))</f>
        <v>2</v>
      </c>
      <c r="O1334" t="s">
        <v>6404</v>
      </c>
      <c r="T1334" s="52">
        <f>INDEX(accounts_user!A:A,MATCH(U1334,accounts_user!H:H,0))</f>
        <v>10212</v>
      </c>
      <c r="U1334" t="s">
        <v>9434</v>
      </c>
    </row>
    <row r="1335" spans="1:21" x14ac:dyDescent="0.25">
      <c r="A1335">
        <v>1674</v>
      </c>
      <c r="G1335" s="52">
        <v>1</v>
      </c>
      <c r="H1335">
        <v>0</v>
      </c>
      <c r="L1335" s="52">
        <f>INDEX(printer_printername!A:A,MATCH(M1335,printer_printername!B:B,0))</f>
        <v>201</v>
      </c>
      <c r="M1335" t="s">
        <v>1270</v>
      </c>
      <c r="N1335" s="52"/>
      <c r="T1335" s="52"/>
      <c r="U1335" t="s">
        <v>1551</v>
      </c>
    </row>
    <row r="1336" spans="1:21" x14ac:dyDescent="0.25">
      <c r="A1336">
        <v>1674</v>
      </c>
      <c r="C1336" s="52">
        <v>77833</v>
      </c>
      <c r="G1336" s="52">
        <v>2</v>
      </c>
      <c r="H1336">
        <v>0</v>
      </c>
      <c r="L1336" s="52">
        <f>INDEX(printer_printername!A:A,MATCH(M1336,printer_printername!B:B,0))</f>
        <v>216</v>
      </c>
      <c r="M1336" t="s">
        <v>2745</v>
      </c>
      <c r="N1336" s="52"/>
      <c r="T1336" s="52"/>
      <c r="U1336" t="s">
        <v>8925</v>
      </c>
    </row>
    <row r="1337" spans="1:21" x14ac:dyDescent="0.25">
      <c r="A1337">
        <v>1675</v>
      </c>
      <c r="G1337" s="52">
        <v>1</v>
      </c>
      <c r="H1337">
        <v>0</v>
      </c>
      <c r="L1337" s="52">
        <f>INDEX(printer_printername!A:A,MATCH(M1337,printer_printername!B:B,0))</f>
        <v>221</v>
      </c>
      <c r="M1337" t="s">
        <v>901</v>
      </c>
      <c r="N1337" s="52"/>
      <c r="T1337" s="52"/>
      <c r="U1337" t="s">
        <v>1551</v>
      </c>
    </row>
    <row r="1338" spans="1:21" x14ac:dyDescent="0.25">
      <c r="A1338">
        <v>1675</v>
      </c>
      <c r="C1338" s="52">
        <v>78388</v>
      </c>
      <c r="G1338" s="52">
        <v>2</v>
      </c>
      <c r="H1338">
        <v>0</v>
      </c>
      <c r="L1338" s="52">
        <f>INDEX(printer_printername!A:A,MATCH(M1338,printer_printername!B:B,0))</f>
        <v>216</v>
      </c>
      <c r="M1338" t="s">
        <v>2745</v>
      </c>
      <c r="N1338" s="52"/>
      <c r="T1338" s="52"/>
      <c r="U1338" t="s">
        <v>14038</v>
      </c>
    </row>
    <row r="1339" spans="1:21" x14ac:dyDescent="0.25">
      <c r="A1339">
        <v>1676</v>
      </c>
      <c r="G1339" s="52">
        <v>1</v>
      </c>
      <c r="H1339">
        <v>0</v>
      </c>
      <c r="L1339" s="52">
        <f>INDEX(printer_printername!A:A,MATCH(M1339,printer_printername!B:B,0))</f>
        <v>221</v>
      </c>
      <c r="M1339" t="s">
        <v>901</v>
      </c>
      <c r="N1339" s="52"/>
      <c r="T1339" s="52"/>
      <c r="U1339" t="s">
        <v>1551</v>
      </c>
    </row>
    <row r="1340" spans="1:21" x14ac:dyDescent="0.25">
      <c r="A1340">
        <v>1676</v>
      </c>
      <c r="C1340" s="52">
        <v>79173</v>
      </c>
      <c r="G1340" s="52">
        <v>2</v>
      </c>
      <c r="H1340">
        <v>0</v>
      </c>
      <c r="L1340" s="52">
        <f>INDEX(printer_printername!A:A,MATCH(M1340,printer_printername!B:B,0))</f>
        <v>216</v>
      </c>
      <c r="M1340" t="s">
        <v>2745</v>
      </c>
      <c r="N1340" s="52">
        <f>INDEX(organizations_branch!A:A,MATCH(O1340,organizations_branch!B:B,0))</f>
        <v>1</v>
      </c>
      <c r="O1340" t="s">
        <v>2339</v>
      </c>
      <c r="T1340" s="52">
        <f>INDEX(accounts_user!A:A,MATCH(U1340,accounts_user!H:H,0))</f>
        <v>9168</v>
      </c>
      <c r="U1340" t="s">
        <v>7580</v>
      </c>
    </row>
    <row r="1341" spans="1:21" x14ac:dyDescent="0.25">
      <c r="A1341">
        <v>1677</v>
      </c>
      <c r="G1341" s="52">
        <v>1</v>
      </c>
      <c r="H1341">
        <v>0</v>
      </c>
      <c r="L1341" s="52">
        <f>INDEX(printer_printername!A:A,MATCH(M1341,printer_printername!B:B,0))</f>
        <v>221</v>
      </c>
      <c r="M1341" t="s">
        <v>901</v>
      </c>
      <c r="N1341" s="52"/>
      <c r="T1341" s="52"/>
      <c r="U1341" t="s">
        <v>1551</v>
      </c>
    </row>
    <row r="1342" spans="1:21" x14ac:dyDescent="0.25">
      <c r="A1342">
        <v>1677</v>
      </c>
      <c r="C1342" s="52" t="s">
        <v>1037</v>
      </c>
      <c r="G1342" s="52">
        <v>2</v>
      </c>
      <c r="H1342">
        <v>0</v>
      </c>
      <c r="L1342" s="52">
        <f>INDEX(printer_printername!A:A,MATCH(M1342,printer_printername!B:B,0))</f>
        <v>216</v>
      </c>
      <c r="M1342" t="s">
        <v>2745</v>
      </c>
      <c r="N1342" s="52"/>
      <c r="T1342" s="52"/>
      <c r="U1342" t="s">
        <v>11131</v>
      </c>
    </row>
    <row r="1343" spans="1:21" x14ac:dyDescent="0.25">
      <c r="A1343">
        <v>1678</v>
      </c>
      <c r="G1343" s="52">
        <v>1</v>
      </c>
      <c r="H1343">
        <v>0</v>
      </c>
      <c r="L1343" s="52">
        <f>INDEX(printer_printername!A:A,MATCH(M1343,printer_printername!B:B,0))</f>
        <v>289</v>
      </c>
      <c r="M1343" t="s">
        <v>1576</v>
      </c>
      <c r="N1343" s="52"/>
      <c r="T1343" s="52"/>
      <c r="U1343" t="s">
        <v>1551</v>
      </c>
    </row>
    <row r="1344" spans="1:21" x14ac:dyDescent="0.25">
      <c r="A1344">
        <v>1678</v>
      </c>
      <c r="C1344" s="52" t="s">
        <v>1090</v>
      </c>
      <c r="G1344" s="52">
        <v>2</v>
      </c>
      <c r="H1344">
        <v>0</v>
      </c>
      <c r="L1344" s="52">
        <f>INDEX(printer_printername!A:A,MATCH(M1344,printer_printername!B:B,0))</f>
        <v>216</v>
      </c>
      <c r="M1344" t="s">
        <v>2745</v>
      </c>
      <c r="N1344" s="52">
        <f>INDEX(organizations_branch!A:A,MATCH(O1344,organizations_branch!B:B,0))</f>
        <v>2</v>
      </c>
      <c r="O1344" t="s">
        <v>6404</v>
      </c>
      <c r="T1344" s="52">
        <f>INDEX(accounts_user!A:A,MATCH(U1344,accounts_user!H:H,0))</f>
        <v>10185</v>
      </c>
      <c r="U1344" t="s">
        <v>13490</v>
      </c>
    </row>
    <row r="1345" spans="1:21" x14ac:dyDescent="0.25">
      <c r="A1345">
        <v>1679</v>
      </c>
      <c r="G1345" s="52">
        <v>1</v>
      </c>
      <c r="H1345">
        <v>0</v>
      </c>
      <c r="L1345" s="52">
        <f>INDEX(printer_printername!A:A,MATCH(M1345,printer_printername!B:B,0))</f>
        <v>317</v>
      </c>
      <c r="M1345" t="s">
        <v>14798</v>
      </c>
      <c r="N1345" s="52"/>
      <c r="T1345" s="52"/>
      <c r="U1345" t="s">
        <v>1551</v>
      </c>
    </row>
    <row r="1346" spans="1:21" x14ac:dyDescent="0.25">
      <c r="A1346">
        <v>1679</v>
      </c>
      <c r="C1346" s="52">
        <v>77951</v>
      </c>
      <c r="G1346" s="52">
        <v>2</v>
      </c>
      <c r="H1346">
        <v>0</v>
      </c>
      <c r="L1346" s="52">
        <f>INDEX(printer_printername!A:A,MATCH(M1346,printer_printername!B:B,0))</f>
        <v>217</v>
      </c>
      <c r="M1346" t="s">
        <v>1280</v>
      </c>
      <c r="N1346" s="52">
        <f>INDEX(organizations_branch!A:A,MATCH(O1346,organizations_branch!B:B,0))</f>
        <v>2</v>
      </c>
      <c r="O1346" t="s">
        <v>6404</v>
      </c>
      <c r="T1346" s="52">
        <f>INDEX(accounts_user!A:A,MATCH(U1346,accounts_user!H:H,0))</f>
        <v>9679</v>
      </c>
      <c r="U1346" t="s">
        <v>14724</v>
      </c>
    </row>
    <row r="1347" spans="1:21" x14ac:dyDescent="0.25">
      <c r="A1347">
        <v>1680</v>
      </c>
      <c r="G1347" s="52">
        <v>1</v>
      </c>
      <c r="H1347">
        <v>0</v>
      </c>
      <c r="L1347" s="52">
        <f>INDEX(printer_printername!A:A,MATCH(M1347,printer_printername!B:B,0))</f>
        <v>322</v>
      </c>
      <c r="M1347" t="s">
        <v>1766</v>
      </c>
      <c r="N1347" s="52"/>
      <c r="T1347" s="52"/>
      <c r="U1347" t="s">
        <v>1551</v>
      </c>
    </row>
    <row r="1348" spans="1:21" x14ac:dyDescent="0.25">
      <c r="A1348">
        <v>1680</v>
      </c>
      <c r="C1348" s="52">
        <v>85351</v>
      </c>
      <c r="G1348" s="52">
        <v>2</v>
      </c>
      <c r="H1348">
        <v>0</v>
      </c>
      <c r="L1348" s="52">
        <f>INDEX(printer_printername!A:A,MATCH(M1348,printer_printername!B:B,0))</f>
        <v>217</v>
      </c>
      <c r="M1348" t="s">
        <v>1280</v>
      </c>
      <c r="N1348" s="52">
        <f>INDEX(organizations_branch!A:A,MATCH(O1348,organizations_branch!B:B,0))</f>
        <v>2</v>
      </c>
      <c r="O1348" t="s">
        <v>6404</v>
      </c>
      <c r="T1348" s="52">
        <f>INDEX(accounts_user!A:A,MATCH(U1348,accounts_user!H:H,0))</f>
        <v>18</v>
      </c>
      <c r="U1348" t="s">
        <v>7795</v>
      </c>
    </row>
    <row r="1349" spans="1:21" x14ac:dyDescent="0.25">
      <c r="A1349">
        <v>1681</v>
      </c>
      <c r="G1349" s="52">
        <v>1</v>
      </c>
      <c r="H1349">
        <v>0</v>
      </c>
      <c r="L1349" s="52">
        <f>INDEX(printer_printername!A:A,MATCH(M1349,printer_printername!B:B,0))</f>
        <v>341</v>
      </c>
      <c r="M1349" t="s">
        <v>1542</v>
      </c>
      <c r="N1349" s="52"/>
      <c r="T1349" s="52"/>
      <c r="U1349" t="s">
        <v>1551</v>
      </c>
    </row>
    <row r="1350" spans="1:21" x14ac:dyDescent="0.25">
      <c r="A1350">
        <v>1681</v>
      </c>
      <c r="C1350" s="52" t="s">
        <v>1279</v>
      </c>
      <c r="G1350" s="52">
        <v>2</v>
      </c>
      <c r="H1350">
        <v>0</v>
      </c>
      <c r="L1350" s="52">
        <f>INDEX(printer_printername!A:A,MATCH(M1350,printer_printername!B:B,0))</f>
        <v>217</v>
      </c>
      <c r="M1350" t="s">
        <v>1280</v>
      </c>
      <c r="N1350" s="52">
        <f>INDEX(organizations_branch!A:A,MATCH(O1350,organizations_branch!B:B,0))</f>
        <v>1</v>
      </c>
      <c r="O1350" t="s">
        <v>2339</v>
      </c>
      <c r="T1350" s="52">
        <f>INDEX(accounts_user!A:A,MATCH(U1350,accounts_user!H:H,0))</f>
        <v>9169</v>
      </c>
      <c r="U1350" t="s">
        <v>7028</v>
      </c>
    </row>
    <row r="1351" spans="1:21" x14ac:dyDescent="0.25">
      <c r="A1351">
        <v>1682</v>
      </c>
      <c r="G1351" s="52">
        <v>1</v>
      </c>
      <c r="H1351">
        <v>0</v>
      </c>
      <c r="L1351" s="52">
        <f>INDEX(printer_printername!A:A,MATCH(M1351,printer_printername!B:B,0))</f>
        <v>334</v>
      </c>
      <c r="M1351" t="s">
        <v>14811</v>
      </c>
      <c r="N1351" s="52"/>
      <c r="T1351" s="52"/>
      <c r="U1351" t="s">
        <v>1551</v>
      </c>
    </row>
    <row r="1352" spans="1:21" x14ac:dyDescent="0.25">
      <c r="A1352">
        <v>1682</v>
      </c>
      <c r="C1352" s="52">
        <v>77778</v>
      </c>
      <c r="G1352" s="52">
        <v>2</v>
      </c>
      <c r="H1352">
        <v>0</v>
      </c>
      <c r="L1352" s="52">
        <f>INDEX(printer_printername!A:A,MATCH(M1352,printer_printername!B:B,0))</f>
        <v>218</v>
      </c>
      <c r="M1352" t="s">
        <v>2699</v>
      </c>
      <c r="N1352" s="52">
        <f>INDEX(organizations_branch!A:A,MATCH(O1352,organizations_branch!B:B,0))</f>
        <v>2</v>
      </c>
      <c r="O1352" t="s">
        <v>6404</v>
      </c>
      <c r="T1352" s="52">
        <f>INDEX(accounts_user!A:A,MATCH(U1352,accounts_user!H:H,0))</f>
        <v>9761</v>
      </c>
      <c r="U1352" t="s">
        <v>8660</v>
      </c>
    </row>
    <row r="1353" spans="1:21" x14ac:dyDescent="0.25">
      <c r="A1353">
        <v>1683</v>
      </c>
      <c r="G1353" s="52">
        <v>1</v>
      </c>
      <c r="H1353">
        <v>0</v>
      </c>
      <c r="L1353" s="52">
        <f>INDEX(printer_printername!A:A,MATCH(M1353,printer_printername!B:B,0))</f>
        <v>408</v>
      </c>
      <c r="M1353" t="s">
        <v>1470</v>
      </c>
      <c r="N1353" s="52"/>
      <c r="T1353" s="52"/>
      <c r="U1353" t="s">
        <v>1551</v>
      </c>
    </row>
    <row r="1354" spans="1:21" x14ac:dyDescent="0.25">
      <c r="A1354">
        <v>1683</v>
      </c>
      <c r="C1354" s="52">
        <v>77865</v>
      </c>
      <c r="G1354" s="52">
        <v>2</v>
      </c>
      <c r="H1354">
        <v>0</v>
      </c>
      <c r="L1354" s="52">
        <f>INDEX(printer_printername!A:A,MATCH(M1354,printer_printername!B:B,0))</f>
        <v>218</v>
      </c>
      <c r="M1354" t="s">
        <v>2699</v>
      </c>
      <c r="N1354" s="52"/>
      <c r="T1354" s="52"/>
      <c r="U1354" s="185" t="s">
        <v>238</v>
      </c>
    </row>
    <row r="1355" spans="1:21" x14ac:dyDescent="0.25">
      <c r="A1355">
        <v>1684</v>
      </c>
      <c r="C1355" s="52">
        <v>78052</v>
      </c>
      <c r="G1355" s="52">
        <v>2</v>
      </c>
      <c r="H1355">
        <v>0</v>
      </c>
      <c r="L1355" s="52">
        <f>INDEX(printer_printername!A:A,MATCH(M1355,printer_printername!B:B,0))</f>
        <v>219</v>
      </c>
      <c r="M1355" t="s">
        <v>2978</v>
      </c>
      <c r="N1355" s="52">
        <f>INDEX(organizations_branch!A:A,MATCH(O1355,organizations_branch!B:B,0))</f>
        <v>2</v>
      </c>
      <c r="O1355" t="s">
        <v>6404</v>
      </c>
      <c r="T1355" s="52">
        <f>INDEX(accounts_user!A:A,MATCH(U1355,accounts_user!H:H,0))</f>
        <v>9762</v>
      </c>
      <c r="U1355" t="s">
        <v>9444</v>
      </c>
    </row>
    <row r="1356" spans="1:21" x14ac:dyDescent="0.25">
      <c r="A1356">
        <v>1685</v>
      </c>
      <c r="G1356" s="52">
        <v>1</v>
      </c>
      <c r="H1356">
        <v>0</v>
      </c>
      <c r="L1356" s="52">
        <f>INDEX(printer_printername!A:A,MATCH(M1356,printer_printername!B:B,0))</f>
        <v>316</v>
      </c>
      <c r="M1356" t="s">
        <v>1488</v>
      </c>
      <c r="N1356" s="52"/>
      <c r="T1356" s="52"/>
      <c r="U1356" t="s">
        <v>1551</v>
      </c>
    </row>
    <row r="1357" spans="1:21" x14ac:dyDescent="0.25">
      <c r="A1357">
        <v>1685</v>
      </c>
      <c r="C1357" s="52">
        <v>79207</v>
      </c>
      <c r="G1357" s="52">
        <v>2</v>
      </c>
      <c r="H1357">
        <v>0</v>
      </c>
      <c r="L1357" s="52">
        <f>INDEX(printer_printername!A:A,MATCH(M1357,printer_printername!B:B,0))</f>
        <v>220</v>
      </c>
      <c r="M1357" t="s">
        <v>897</v>
      </c>
      <c r="N1357" s="52">
        <f>INDEX(organizations_branch!A:A,MATCH(O1357,organizations_branch!B:B,0))</f>
        <v>2</v>
      </c>
      <c r="O1357" t="s">
        <v>6404</v>
      </c>
      <c r="T1357" s="52">
        <f>INDEX(accounts_user!A:A,MATCH(U1357,accounts_user!H:H,0))</f>
        <v>9658</v>
      </c>
      <c r="U1357" t="s">
        <v>9577</v>
      </c>
    </row>
    <row r="1358" spans="1:21" x14ac:dyDescent="0.25">
      <c r="A1358">
        <v>1686</v>
      </c>
      <c r="C1358" s="52" t="s">
        <v>896</v>
      </c>
      <c r="G1358" s="52">
        <v>1</v>
      </c>
      <c r="H1358">
        <v>0</v>
      </c>
      <c r="L1358" s="52">
        <f>INDEX(printer_printername!A:A,MATCH(M1358,printer_printername!B:B,0))</f>
        <v>220</v>
      </c>
      <c r="M1358" t="s">
        <v>897</v>
      </c>
      <c r="N1358" s="52"/>
      <c r="T1358" s="52"/>
      <c r="U1358" t="s">
        <v>1551</v>
      </c>
    </row>
    <row r="1359" spans="1:21" x14ac:dyDescent="0.25">
      <c r="A1359">
        <v>1687</v>
      </c>
      <c r="G1359" s="52">
        <v>1</v>
      </c>
      <c r="H1359">
        <v>0</v>
      </c>
      <c r="L1359" s="52">
        <f>INDEX(printer_printername!A:A,MATCH(M1359,printer_printername!B:B,0))</f>
        <v>40</v>
      </c>
      <c r="M1359" t="s">
        <v>1663</v>
      </c>
      <c r="N1359" s="52"/>
      <c r="T1359" s="52"/>
      <c r="U1359" t="s">
        <v>1551</v>
      </c>
    </row>
    <row r="1360" spans="1:21" x14ac:dyDescent="0.25">
      <c r="A1360">
        <v>1687</v>
      </c>
      <c r="C1360" s="52" t="s">
        <v>962</v>
      </c>
      <c r="G1360" s="52">
        <v>2</v>
      </c>
      <c r="H1360">
        <v>0</v>
      </c>
      <c r="L1360" s="52">
        <f>INDEX(printer_printername!A:A,MATCH(M1360,printer_printername!B:B,0))</f>
        <v>220</v>
      </c>
      <c r="M1360" t="s">
        <v>897</v>
      </c>
      <c r="N1360" s="52">
        <f>INDEX(organizations_branch!A:A,MATCH(O1360,organizations_branch!B:B,0))</f>
        <v>2</v>
      </c>
      <c r="O1360" t="s">
        <v>6404</v>
      </c>
      <c r="T1360" s="52">
        <f>INDEX(accounts_user!A:A,MATCH(U1360,accounts_user!H:H,0))</f>
        <v>10025</v>
      </c>
      <c r="U1360" t="s">
        <v>8725</v>
      </c>
    </row>
    <row r="1361" spans="1:21" x14ac:dyDescent="0.25">
      <c r="A1361">
        <v>1688</v>
      </c>
      <c r="G1361" s="52">
        <v>1</v>
      </c>
      <c r="H1361">
        <v>0</v>
      </c>
      <c r="L1361" s="52">
        <f>INDEX(printer_printername!A:A,MATCH(M1361,printer_printername!B:B,0))</f>
        <v>277</v>
      </c>
      <c r="M1361" t="s">
        <v>14776</v>
      </c>
      <c r="N1361" s="52"/>
      <c r="T1361" s="52"/>
      <c r="U1361" t="s">
        <v>1551</v>
      </c>
    </row>
    <row r="1362" spans="1:21" x14ac:dyDescent="0.25">
      <c r="A1362">
        <v>1688</v>
      </c>
      <c r="C1362" s="52" t="s">
        <v>1018</v>
      </c>
      <c r="G1362" s="52">
        <v>2</v>
      </c>
      <c r="H1362">
        <v>0</v>
      </c>
      <c r="L1362" s="52">
        <f>INDEX(printer_printername!A:A,MATCH(M1362,printer_printername!B:B,0))</f>
        <v>220</v>
      </c>
      <c r="M1362" t="s">
        <v>897</v>
      </c>
      <c r="N1362" s="52">
        <f>INDEX(organizations_branch!A:A,MATCH(O1362,organizations_branch!B:B,0))</f>
        <v>2</v>
      </c>
      <c r="O1362" t="s">
        <v>6404</v>
      </c>
      <c r="T1362" s="52">
        <f>INDEX(accounts_user!A:A,MATCH(U1362,accounts_user!H:H,0))</f>
        <v>9757</v>
      </c>
      <c r="U1362" t="s">
        <v>8695</v>
      </c>
    </row>
    <row r="1363" spans="1:21" x14ac:dyDescent="0.25">
      <c r="A1363">
        <v>1689</v>
      </c>
      <c r="G1363" s="52">
        <v>1</v>
      </c>
      <c r="H1363">
        <v>0</v>
      </c>
      <c r="L1363" s="52">
        <f>INDEX(printer_printername!A:A,MATCH(M1363,printer_printername!B:B,0))</f>
        <v>98</v>
      </c>
      <c r="M1363" t="s">
        <v>1367</v>
      </c>
      <c r="N1363" s="52"/>
      <c r="T1363" s="52"/>
      <c r="U1363" t="s">
        <v>1551</v>
      </c>
    </row>
    <row r="1364" spans="1:21" x14ac:dyDescent="0.25">
      <c r="A1364">
        <v>1689</v>
      </c>
      <c r="C1364" s="52" t="s">
        <v>1083</v>
      </c>
      <c r="G1364" s="52">
        <v>2</v>
      </c>
      <c r="H1364">
        <v>0</v>
      </c>
      <c r="L1364" s="52">
        <f>INDEX(printer_printername!A:A,MATCH(M1364,printer_printername!B:B,0))</f>
        <v>220</v>
      </c>
      <c r="M1364" t="s">
        <v>897</v>
      </c>
      <c r="N1364" s="52"/>
      <c r="T1364" s="52"/>
      <c r="U1364" s="185" t="s">
        <v>14457</v>
      </c>
    </row>
    <row r="1365" spans="1:21" x14ac:dyDescent="0.25">
      <c r="A1365">
        <v>1690</v>
      </c>
      <c r="G1365" s="52">
        <v>1</v>
      </c>
      <c r="H1365">
        <v>0</v>
      </c>
      <c r="L1365" s="52">
        <f>INDEX(printer_printername!A:A,MATCH(M1365,printer_printername!B:B,0))</f>
        <v>305</v>
      </c>
      <c r="M1365" t="s">
        <v>1664</v>
      </c>
      <c r="N1365" s="52"/>
      <c r="T1365" s="52"/>
      <c r="U1365" t="s">
        <v>1551</v>
      </c>
    </row>
    <row r="1366" spans="1:21" x14ac:dyDescent="0.25">
      <c r="A1366">
        <v>1690</v>
      </c>
      <c r="C1366" s="52">
        <v>447</v>
      </c>
      <c r="G1366" s="52">
        <v>2</v>
      </c>
      <c r="H1366">
        <v>0</v>
      </c>
      <c r="L1366" s="52">
        <f>INDEX(printer_printername!A:A,MATCH(M1366,printer_printername!B:B,0))</f>
        <v>221</v>
      </c>
      <c r="M1366" t="s">
        <v>901</v>
      </c>
      <c r="N1366" s="52">
        <f>INDEX(organizations_branch!A:A,MATCH(O1366,organizations_branch!B:B,0))</f>
        <v>1</v>
      </c>
      <c r="O1366" t="s">
        <v>2339</v>
      </c>
      <c r="T1366" s="52">
        <f>INDEX(accounts_user!A:A,MATCH(U1366,accounts_user!H:H,0))</f>
        <v>8737</v>
      </c>
      <c r="U1366" t="s">
        <v>10284</v>
      </c>
    </row>
    <row r="1367" spans="1:21" x14ac:dyDescent="0.25">
      <c r="A1367">
        <v>1691</v>
      </c>
      <c r="G1367" s="52">
        <v>1</v>
      </c>
      <c r="H1367">
        <v>0</v>
      </c>
      <c r="L1367" s="52">
        <f>INDEX(printer_printername!A:A,MATCH(M1367,printer_printername!B:B,0))</f>
        <v>387</v>
      </c>
      <c r="M1367" t="s">
        <v>14842</v>
      </c>
      <c r="N1367" s="52"/>
      <c r="T1367" s="52"/>
      <c r="U1367" t="s">
        <v>1551</v>
      </c>
    </row>
    <row r="1368" spans="1:21" x14ac:dyDescent="0.25">
      <c r="A1368">
        <v>1691</v>
      </c>
      <c r="C1368" s="52">
        <v>1523</v>
      </c>
      <c r="G1368" s="52">
        <v>2</v>
      </c>
      <c r="H1368">
        <v>0</v>
      </c>
      <c r="L1368" s="52">
        <f>INDEX(printer_printername!A:A,MATCH(M1368,printer_printername!B:B,0))</f>
        <v>221</v>
      </c>
      <c r="M1368" t="s">
        <v>901</v>
      </c>
      <c r="N1368" s="52">
        <f>INDEX(organizations_branch!A:A,MATCH(O1368,organizations_branch!B:B,0))</f>
        <v>1</v>
      </c>
      <c r="O1368" t="s">
        <v>2339</v>
      </c>
      <c r="T1368" s="52">
        <f>INDEX(accounts_user!A:A,MATCH(U1368,accounts_user!H:H,0))</f>
        <v>8615</v>
      </c>
      <c r="U1368" t="s">
        <v>10245</v>
      </c>
    </row>
    <row r="1369" spans="1:21" x14ac:dyDescent="0.25">
      <c r="A1369">
        <v>1692</v>
      </c>
      <c r="C1369" s="52">
        <v>1524</v>
      </c>
      <c r="G1369" s="52">
        <v>1</v>
      </c>
      <c r="H1369">
        <v>0</v>
      </c>
      <c r="L1369" s="52">
        <f>INDEX(printer_printername!A:A,MATCH(M1369,printer_printername!B:B,0))</f>
        <v>221</v>
      </c>
      <c r="M1369" t="s">
        <v>901</v>
      </c>
      <c r="N1369" s="52"/>
      <c r="T1369" s="52"/>
      <c r="U1369" t="s">
        <v>1551</v>
      </c>
    </row>
    <row r="1370" spans="1:21" x14ac:dyDescent="0.25">
      <c r="A1370">
        <v>1692</v>
      </c>
      <c r="G1370" s="52">
        <v>1</v>
      </c>
      <c r="H1370">
        <v>0</v>
      </c>
      <c r="L1370" s="52">
        <f>INDEX(printer_printername!A:A,MATCH(M1370,printer_printername!B:B,0))</f>
        <v>391</v>
      </c>
      <c r="M1370" t="s">
        <v>60</v>
      </c>
      <c r="N1370" s="52"/>
      <c r="T1370" s="52"/>
      <c r="U1370" t="s">
        <v>1551</v>
      </c>
    </row>
    <row r="1371" spans="1:21" x14ac:dyDescent="0.25">
      <c r="A1371">
        <v>1693</v>
      </c>
      <c r="C1371" s="52">
        <v>2174</v>
      </c>
      <c r="G1371" s="52">
        <v>1</v>
      </c>
      <c r="H1371">
        <v>0</v>
      </c>
      <c r="L1371" s="52">
        <f>INDEX(printer_printername!A:A,MATCH(M1371,printer_printername!B:B,0))</f>
        <v>221</v>
      </c>
      <c r="M1371" t="s">
        <v>901</v>
      </c>
      <c r="N1371" s="52"/>
      <c r="T1371" s="52"/>
      <c r="U1371" t="s">
        <v>1551</v>
      </c>
    </row>
    <row r="1372" spans="1:21" x14ac:dyDescent="0.25">
      <c r="A1372">
        <v>1693</v>
      </c>
      <c r="G1372" s="52">
        <v>1</v>
      </c>
      <c r="H1372">
        <v>0</v>
      </c>
      <c r="L1372" s="52">
        <f>INDEX(printer_printername!A:A,MATCH(M1372,printer_printername!B:B,0))</f>
        <v>391</v>
      </c>
      <c r="M1372" t="s">
        <v>60</v>
      </c>
      <c r="N1372" s="52"/>
      <c r="T1372" s="52"/>
      <c r="U1372" t="s">
        <v>1551</v>
      </c>
    </row>
    <row r="1373" spans="1:21" x14ac:dyDescent="0.25">
      <c r="A1373">
        <v>1694</v>
      </c>
      <c r="C1373" s="52">
        <v>2481</v>
      </c>
      <c r="G1373" s="52">
        <v>1</v>
      </c>
      <c r="H1373">
        <v>0</v>
      </c>
      <c r="L1373" s="52">
        <f>INDEX(printer_printername!A:A,MATCH(M1373,printer_printername!B:B,0))</f>
        <v>221</v>
      </c>
      <c r="M1373" t="s">
        <v>901</v>
      </c>
      <c r="N1373" s="52"/>
      <c r="T1373" s="52"/>
      <c r="U1373" t="s">
        <v>1551</v>
      </c>
    </row>
    <row r="1374" spans="1:21" x14ac:dyDescent="0.25">
      <c r="A1374">
        <v>1694</v>
      </c>
      <c r="G1374" s="52">
        <v>1</v>
      </c>
      <c r="H1374">
        <v>0</v>
      </c>
      <c r="L1374" s="52">
        <f>INDEX(printer_printername!A:A,MATCH(M1374,printer_printername!B:B,0))</f>
        <v>391</v>
      </c>
      <c r="M1374" t="s">
        <v>60</v>
      </c>
      <c r="N1374" s="52"/>
      <c r="T1374" s="52"/>
      <c r="U1374" t="s">
        <v>1551</v>
      </c>
    </row>
    <row r="1375" spans="1:21" x14ac:dyDescent="0.25">
      <c r="A1375">
        <v>1695</v>
      </c>
      <c r="G1375" s="52">
        <v>1</v>
      </c>
      <c r="H1375">
        <v>0</v>
      </c>
      <c r="L1375" s="52">
        <f>INDEX(printer_printername!A:A,MATCH(M1375,printer_printername!B:B,0))</f>
        <v>391</v>
      </c>
      <c r="M1375" t="s">
        <v>60</v>
      </c>
      <c r="N1375" s="52"/>
      <c r="T1375" s="52"/>
      <c r="U1375" t="s">
        <v>1551</v>
      </c>
    </row>
    <row r="1376" spans="1:21" x14ac:dyDescent="0.25">
      <c r="A1376">
        <v>1695</v>
      </c>
      <c r="C1376" s="52">
        <v>68732</v>
      </c>
      <c r="G1376" s="52">
        <v>2</v>
      </c>
      <c r="H1376">
        <v>0</v>
      </c>
      <c r="L1376" s="52">
        <f>INDEX(printer_printername!A:A,MATCH(M1376,printer_printername!B:B,0))</f>
        <v>221</v>
      </c>
      <c r="M1376" t="s">
        <v>901</v>
      </c>
      <c r="N1376" s="52"/>
      <c r="T1376" s="52"/>
      <c r="U1376" t="s">
        <v>14725</v>
      </c>
    </row>
    <row r="1377" spans="1:21" x14ac:dyDescent="0.25">
      <c r="A1377">
        <v>1696</v>
      </c>
      <c r="G1377" s="52">
        <v>1</v>
      </c>
      <c r="H1377">
        <v>0</v>
      </c>
      <c r="L1377" s="52">
        <f>INDEX(printer_printername!A:A,MATCH(M1377,printer_printername!B:B,0))</f>
        <v>391</v>
      </c>
      <c r="M1377" t="s">
        <v>60</v>
      </c>
      <c r="N1377" s="52"/>
      <c r="T1377" s="52"/>
      <c r="U1377" t="s">
        <v>1551</v>
      </c>
    </row>
    <row r="1378" spans="1:21" x14ac:dyDescent="0.25">
      <c r="A1378">
        <v>1696</v>
      </c>
      <c r="C1378" s="52">
        <v>68817</v>
      </c>
      <c r="G1378" s="52">
        <v>2</v>
      </c>
      <c r="H1378">
        <v>0</v>
      </c>
      <c r="L1378" s="52">
        <f>INDEX(printer_printername!A:A,MATCH(M1378,printer_printername!B:B,0))</f>
        <v>221</v>
      </c>
      <c r="M1378" t="s">
        <v>901</v>
      </c>
      <c r="N1378" s="52">
        <f>INDEX(organizations_branch!A:A,MATCH(O1378,organizations_branch!B:B,0))</f>
        <v>2</v>
      </c>
      <c r="O1378" t="s">
        <v>6404</v>
      </c>
      <c r="T1378" s="52">
        <f>INDEX(accounts_user!A:A,MATCH(U1378,accounts_user!H:H,0))</f>
        <v>9662</v>
      </c>
      <c r="U1378" t="s">
        <v>8961</v>
      </c>
    </row>
    <row r="1379" spans="1:21" x14ac:dyDescent="0.25">
      <c r="A1379">
        <v>1697</v>
      </c>
      <c r="G1379" s="52">
        <v>1</v>
      </c>
      <c r="H1379">
        <v>0</v>
      </c>
      <c r="L1379" s="52">
        <f>INDEX(printer_printername!A:A,MATCH(M1379,printer_printername!B:B,0))</f>
        <v>391</v>
      </c>
      <c r="M1379" t="s">
        <v>60</v>
      </c>
      <c r="N1379" s="52"/>
      <c r="T1379" s="52"/>
      <c r="U1379" t="s">
        <v>1551</v>
      </c>
    </row>
    <row r="1380" spans="1:21" x14ac:dyDescent="0.25">
      <c r="A1380">
        <v>1697</v>
      </c>
      <c r="C1380" s="52">
        <v>77098</v>
      </c>
      <c r="G1380" s="52">
        <v>2</v>
      </c>
      <c r="H1380">
        <v>0</v>
      </c>
      <c r="L1380" s="52">
        <f>INDEX(printer_printername!A:A,MATCH(M1380,printer_printername!B:B,0))</f>
        <v>221</v>
      </c>
      <c r="M1380" t="s">
        <v>901</v>
      </c>
      <c r="N1380" s="52"/>
      <c r="T1380" s="52"/>
      <c r="U1380" t="s">
        <v>9003</v>
      </c>
    </row>
    <row r="1381" spans="1:21" x14ac:dyDescent="0.25">
      <c r="A1381">
        <v>1698</v>
      </c>
      <c r="G1381" s="52">
        <v>1</v>
      </c>
      <c r="H1381">
        <v>0</v>
      </c>
      <c r="L1381" s="52">
        <f>INDEX(printer_printername!A:A,MATCH(M1381,printer_printername!B:B,0))</f>
        <v>391</v>
      </c>
      <c r="M1381" t="s">
        <v>60</v>
      </c>
      <c r="N1381" s="52"/>
      <c r="T1381" s="52"/>
      <c r="U1381" t="s">
        <v>1551</v>
      </c>
    </row>
    <row r="1382" spans="1:21" x14ac:dyDescent="0.25">
      <c r="A1382">
        <v>1698</v>
      </c>
      <c r="C1382" s="52">
        <v>77108</v>
      </c>
      <c r="G1382" s="52">
        <v>2</v>
      </c>
      <c r="H1382">
        <v>0</v>
      </c>
      <c r="L1382" s="52">
        <f>INDEX(printer_printername!A:A,MATCH(M1382,printer_printername!B:B,0))</f>
        <v>221</v>
      </c>
      <c r="M1382" t="s">
        <v>901</v>
      </c>
      <c r="N1382" s="52"/>
      <c r="T1382" s="52"/>
      <c r="U1382" t="s">
        <v>14456</v>
      </c>
    </row>
    <row r="1383" spans="1:21" x14ac:dyDescent="0.25">
      <c r="A1383">
        <v>1699</v>
      </c>
      <c r="G1383" s="52">
        <v>1</v>
      </c>
      <c r="H1383">
        <v>0</v>
      </c>
      <c r="L1383" s="52">
        <f>INDEX(printer_printername!A:A,MATCH(M1383,printer_printername!B:B,0))</f>
        <v>391</v>
      </c>
      <c r="M1383" t="s">
        <v>60</v>
      </c>
      <c r="N1383" s="52"/>
      <c r="T1383" s="52"/>
      <c r="U1383" t="s">
        <v>1551</v>
      </c>
    </row>
    <row r="1384" spans="1:21" x14ac:dyDescent="0.25">
      <c r="A1384">
        <v>1699</v>
      </c>
      <c r="C1384" s="52">
        <v>77860</v>
      </c>
      <c r="G1384" s="52">
        <v>2</v>
      </c>
      <c r="H1384">
        <v>0</v>
      </c>
      <c r="L1384" s="52">
        <f>INDEX(printer_printername!A:A,MATCH(M1384,printer_printername!B:B,0))</f>
        <v>221</v>
      </c>
      <c r="M1384" t="s">
        <v>901</v>
      </c>
      <c r="N1384" s="52">
        <f>INDEX(organizations_branch!A:A,MATCH(O1384,organizations_branch!B:B,0))</f>
        <v>1</v>
      </c>
      <c r="O1384" t="s">
        <v>2339</v>
      </c>
      <c r="T1384" s="52">
        <f>INDEX(accounts_user!A:A,MATCH(U1384,accounts_user!H:H,0))</f>
        <v>9436</v>
      </c>
      <c r="U1384" t="s">
        <v>8349</v>
      </c>
    </row>
    <row r="1385" spans="1:21" x14ac:dyDescent="0.25">
      <c r="A1385">
        <v>1700</v>
      </c>
      <c r="G1385" s="52">
        <v>1</v>
      </c>
      <c r="H1385">
        <v>0</v>
      </c>
      <c r="L1385" s="52">
        <f>INDEX(printer_printername!A:A,MATCH(M1385,printer_printername!B:B,0))</f>
        <v>391</v>
      </c>
      <c r="M1385" t="s">
        <v>60</v>
      </c>
      <c r="N1385" s="52"/>
      <c r="T1385" s="52"/>
      <c r="U1385" t="s">
        <v>1551</v>
      </c>
    </row>
    <row r="1386" spans="1:21" x14ac:dyDescent="0.25">
      <c r="A1386">
        <v>1700</v>
      </c>
      <c r="C1386" s="52">
        <v>78261</v>
      </c>
      <c r="G1386" s="52">
        <v>2</v>
      </c>
      <c r="H1386">
        <v>0</v>
      </c>
      <c r="L1386" s="52">
        <f>INDEX(printer_printername!A:A,MATCH(M1386,printer_printername!B:B,0))</f>
        <v>221</v>
      </c>
      <c r="M1386" t="s">
        <v>901</v>
      </c>
      <c r="N1386" s="52">
        <f>INDEX(organizations_branch!A:A,MATCH(O1386,organizations_branch!B:B,0))</f>
        <v>2</v>
      </c>
      <c r="O1386" t="s">
        <v>6404</v>
      </c>
      <c r="T1386" s="52">
        <f>INDEX(accounts_user!A:A,MATCH(U1386,accounts_user!H:H,0))</f>
        <v>10036</v>
      </c>
      <c r="U1386" t="s">
        <v>14006</v>
      </c>
    </row>
    <row r="1387" spans="1:21" x14ac:dyDescent="0.25">
      <c r="A1387">
        <v>1701</v>
      </c>
      <c r="G1387" s="52">
        <v>1</v>
      </c>
      <c r="H1387">
        <v>0</v>
      </c>
      <c r="L1387" s="52">
        <f>INDEX(printer_printername!A:A,MATCH(M1387,printer_printername!B:B,0))</f>
        <v>391</v>
      </c>
      <c r="M1387" t="s">
        <v>60</v>
      </c>
      <c r="N1387" s="52"/>
      <c r="T1387" s="52"/>
      <c r="U1387" t="s">
        <v>1551</v>
      </c>
    </row>
    <row r="1388" spans="1:21" x14ac:dyDescent="0.25">
      <c r="A1388">
        <v>1701</v>
      </c>
      <c r="C1388" s="52">
        <v>78262</v>
      </c>
      <c r="G1388" s="52">
        <v>2</v>
      </c>
      <c r="H1388">
        <v>0</v>
      </c>
      <c r="L1388" s="52">
        <f>INDEX(printer_printername!A:A,MATCH(M1388,printer_printername!B:B,0))</f>
        <v>221</v>
      </c>
      <c r="M1388" t="s">
        <v>901</v>
      </c>
      <c r="N1388" s="52">
        <f>INDEX(organizations_branch!A:A,MATCH(O1388,organizations_branch!B:B,0))</f>
        <v>2</v>
      </c>
      <c r="O1388" t="s">
        <v>6404</v>
      </c>
      <c r="T1388" s="52">
        <f>INDEX(accounts_user!A:A,MATCH(U1388,accounts_user!H:H,0))</f>
        <v>9635</v>
      </c>
      <c r="U1388" t="s">
        <v>14025</v>
      </c>
    </row>
    <row r="1389" spans="1:21" x14ac:dyDescent="0.25">
      <c r="A1389">
        <v>1702</v>
      </c>
      <c r="G1389" s="52">
        <v>1</v>
      </c>
      <c r="H1389">
        <v>0</v>
      </c>
      <c r="L1389" s="52">
        <f>INDEX(printer_printername!A:A,MATCH(M1389,printer_printername!B:B,0))</f>
        <v>391</v>
      </c>
      <c r="M1389" t="s">
        <v>60</v>
      </c>
      <c r="N1389" s="52"/>
      <c r="T1389" s="52"/>
      <c r="U1389" t="s">
        <v>1551</v>
      </c>
    </row>
    <row r="1390" spans="1:21" x14ac:dyDescent="0.25">
      <c r="A1390">
        <v>1702</v>
      </c>
      <c r="C1390" s="52">
        <v>78283</v>
      </c>
      <c r="G1390" s="52">
        <v>2</v>
      </c>
      <c r="H1390">
        <v>0</v>
      </c>
      <c r="L1390" s="52">
        <f>INDEX(printer_printername!A:A,MATCH(M1390,printer_printername!B:B,0))</f>
        <v>221</v>
      </c>
      <c r="M1390" t="s">
        <v>901</v>
      </c>
      <c r="N1390" s="52">
        <f>INDEX(organizations_branch!A:A,MATCH(O1390,organizations_branch!B:B,0))</f>
        <v>2</v>
      </c>
      <c r="O1390" t="s">
        <v>6404</v>
      </c>
      <c r="T1390" s="52">
        <f>INDEX(accounts_user!A:A,MATCH(U1390,accounts_user!H:H,0))</f>
        <v>10313</v>
      </c>
      <c r="U1390" t="s">
        <v>11514</v>
      </c>
    </row>
    <row r="1391" spans="1:21" x14ac:dyDescent="0.25">
      <c r="A1391">
        <v>1703</v>
      </c>
      <c r="G1391" s="52">
        <v>1</v>
      </c>
      <c r="H1391">
        <v>0</v>
      </c>
      <c r="L1391" s="52">
        <f>INDEX(printer_printername!A:A,MATCH(M1391,printer_printername!B:B,0))</f>
        <v>391</v>
      </c>
      <c r="M1391" t="s">
        <v>60</v>
      </c>
      <c r="N1391" s="52"/>
      <c r="T1391" s="52"/>
      <c r="U1391" t="s">
        <v>1551</v>
      </c>
    </row>
    <row r="1392" spans="1:21" x14ac:dyDescent="0.25">
      <c r="A1392">
        <v>1703</v>
      </c>
      <c r="C1392" s="52">
        <v>78386</v>
      </c>
      <c r="G1392" s="52">
        <v>2</v>
      </c>
      <c r="H1392">
        <v>0</v>
      </c>
      <c r="L1392" s="52">
        <f>INDEX(printer_printername!A:A,MATCH(M1392,printer_printername!B:B,0))</f>
        <v>221</v>
      </c>
      <c r="M1392" t="s">
        <v>901</v>
      </c>
      <c r="N1392" s="52">
        <f>INDEX(organizations_branch!A:A,MATCH(O1392,organizations_branch!B:B,0))</f>
        <v>1</v>
      </c>
      <c r="O1392" t="s">
        <v>2339</v>
      </c>
      <c r="T1392" s="52">
        <f>INDEX(accounts_user!A:A,MATCH(U1392,accounts_user!H:H,0))</f>
        <v>8635</v>
      </c>
      <c r="U1392" t="s">
        <v>12720</v>
      </c>
    </row>
    <row r="1393" spans="1:21" x14ac:dyDescent="0.25">
      <c r="A1393">
        <v>1704</v>
      </c>
      <c r="C1393" s="52">
        <v>78440</v>
      </c>
      <c r="G1393" s="52">
        <v>1</v>
      </c>
      <c r="H1393">
        <v>0</v>
      </c>
      <c r="L1393" s="52">
        <f>INDEX(printer_printername!A:A,MATCH(M1393,printer_printername!B:B,0))</f>
        <v>221</v>
      </c>
      <c r="M1393" t="s">
        <v>901</v>
      </c>
      <c r="N1393" s="52"/>
      <c r="T1393" s="52"/>
      <c r="U1393" t="s">
        <v>1551</v>
      </c>
    </row>
    <row r="1394" spans="1:21" x14ac:dyDescent="0.25">
      <c r="A1394">
        <v>1704</v>
      </c>
      <c r="G1394" s="52">
        <v>1</v>
      </c>
      <c r="H1394">
        <v>0</v>
      </c>
      <c r="L1394" s="52">
        <f>INDEX(printer_printername!A:A,MATCH(M1394,printer_printername!B:B,0))</f>
        <v>391</v>
      </c>
      <c r="M1394" t="s">
        <v>60</v>
      </c>
      <c r="N1394" s="52"/>
      <c r="T1394" s="52"/>
      <c r="U1394" t="s">
        <v>1551</v>
      </c>
    </row>
    <row r="1395" spans="1:21" x14ac:dyDescent="0.25">
      <c r="A1395">
        <v>1705</v>
      </c>
      <c r="G1395" s="52">
        <v>1</v>
      </c>
      <c r="H1395">
        <v>0</v>
      </c>
      <c r="L1395" s="52">
        <f>INDEX(printer_printername!A:A,MATCH(M1395,printer_printername!B:B,0))</f>
        <v>391</v>
      </c>
      <c r="M1395" t="s">
        <v>60</v>
      </c>
      <c r="N1395" s="52"/>
      <c r="T1395" s="52"/>
      <c r="U1395" t="s">
        <v>1551</v>
      </c>
    </row>
    <row r="1396" spans="1:21" x14ac:dyDescent="0.25">
      <c r="A1396">
        <v>1705</v>
      </c>
      <c r="C1396" s="52">
        <v>85024</v>
      </c>
      <c r="G1396" s="52">
        <v>2</v>
      </c>
      <c r="H1396">
        <v>0</v>
      </c>
      <c r="L1396" s="52">
        <f>INDEX(printer_printername!A:A,MATCH(M1396,printer_printername!B:B,0))</f>
        <v>221</v>
      </c>
      <c r="M1396" t="s">
        <v>901</v>
      </c>
      <c r="N1396" s="52">
        <f>INDEX(organizations_branch!A:A,MATCH(O1396,organizations_branch!B:B,0))</f>
        <v>1</v>
      </c>
      <c r="O1396" t="s">
        <v>2339</v>
      </c>
      <c r="T1396" s="52">
        <f>INDEX(accounts_user!A:A,MATCH(U1396,accounts_user!H:H,0))</f>
        <v>8723</v>
      </c>
      <c r="U1396" t="s">
        <v>6988</v>
      </c>
    </row>
    <row r="1397" spans="1:21" x14ac:dyDescent="0.25">
      <c r="A1397">
        <v>1706</v>
      </c>
      <c r="G1397" s="52">
        <v>1</v>
      </c>
      <c r="H1397">
        <v>0</v>
      </c>
      <c r="L1397" s="52">
        <f>INDEX(printer_printername!A:A,MATCH(M1397,printer_printername!B:B,0))</f>
        <v>391</v>
      </c>
      <c r="M1397" t="s">
        <v>60</v>
      </c>
      <c r="N1397" s="52"/>
      <c r="T1397" s="52"/>
      <c r="U1397" t="s">
        <v>1551</v>
      </c>
    </row>
    <row r="1398" spans="1:21" x14ac:dyDescent="0.25">
      <c r="A1398">
        <v>1706</v>
      </c>
      <c r="C1398" s="52">
        <v>85030</v>
      </c>
      <c r="G1398" s="52">
        <v>2</v>
      </c>
      <c r="H1398">
        <v>0</v>
      </c>
      <c r="L1398" s="52">
        <f>INDEX(printer_printername!A:A,MATCH(M1398,printer_printername!B:B,0))</f>
        <v>221</v>
      </c>
      <c r="M1398" t="s">
        <v>901</v>
      </c>
      <c r="N1398" s="52">
        <f>INDEX(organizations_branch!A:A,MATCH(O1398,organizations_branch!B:B,0))</f>
        <v>2</v>
      </c>
      <c r="O1398" t="s">
        <v>6404</v>
      </c>
      <c r="T1398" s="52">
        <f>INDEX(accounts_user!A:A,MATCH(U1398,accounts_user!H:H,0))</f>
        <v>10024</v>
      </c>
      <c r="U1398" t="s">
        <v>9242</v>
      </c>
    </row>
    <row r="1399" spans="1:21" x14ac:dyDescent="0.25">
      <c r="A1399">
        <v>1707</v>
      </c>
      <c r="G1399" s="52">
        <v>1</v>
      </c>
      <c r="H1399">
        <v>0</v>
      </c>
      <c r="L1399" s="52">
        <f>INDEX(printer_printername!A:A,MATCH(M1399,printer_printername!B:B,0))</f>
        <v>397</v>
      </c>
      <c r="M1399" t="s">
        <v>86</v>
      </c>
      <c r="N1399" s="52"/>
      <c r="T1399" s="52"/>
      <c r="U1399" t="s">
        <v>1551</v>
      </c>
    </row>
    <row r="1400" spans="1:21" x14ac:dyDescent="0.25">
      <c r="A1400">
        <v>1707</v>
      </c>
      <c r="C1400" s="52" t="s">
        <v>110</v>
      </c>
      <c r="G1400" s="52">
        <v>2</v>
      </c>
      <c r="H1400">
        <v>0</v>
      </c>
      <c r="L1400" s="52">
        <f>INDEX(printer_printername!A:A,MATCH(M1400,printer_printername!B:B,0))</f>
        <v>221</v>
      </c>
      <c r="M1400" t="s">
        <v>901</v>
      </c>
      <c r="N1400" s="52">
        <f>INDEX(organizations_branch!A:A,MATCH(O1400,organizations_branch!B:B,0))</f>
        <v>3</v>
      </c>
      <c r="O1400" t="s">
        <v>6759</v>
      </c>
      <c r="T1400" s="52">
        <f>INDEX(accounts_user!A:A,MATCH(U1400,accounts_user!H:H,0))</f>
        <v>10259</v>
      </c>
      <c r="U1400" t="s">
        <v>10460</v>
      </c>
    </row>
    <row r="1401" spans="1:21" x14ac:dyDescent="0.25">
      <c r="A1401">
        <v>1708</v>
      </c>
      <c r="G1401" s="52">
        <v>1</v>
      </c>
      <c r="H1401">
        <v>0</v>
      </c>
      <c r="L1401" s="52">
        <f>INDEX(printer_printername!A:A,MATCH(M1401,printer_printername!B:B,0))</f>
        <v>397</v>
      </c>
      <c r="M1401" t="s">
        <v>86</v>
      </c>
      <c r="N1401" s="52"/>
      <c r="T1401" s="52"/>
      <c r="U1401" t="s">
        <v>1551</v>
      </c>
    </row>
    <row r="1402" spans="1:21" x14ac:dyDescent="0.25">
      <c r="A1402">
        <v>1708</v>
      </c>
      <c r="C1402" s="52" t="s">
        <v>845</v>
      </c>
      <c r="G1402" s="52">
        <v>2</v>
      </c>
      <c r="H1402">
        <v>0</v>
      </c>
      <c r="L1402" s="52">
        <f>INDEX(printer_printername!A:A,MATCH(M1402,printer_printername!B:B,0))</f>
        <v>221</v>
      </c>
      <c r="M1402" t="s">
        <v>901</v>
      </c>
      <c r="N1402" s="52">
        <f>INDEX(organizations_branch!A:A,MATCH(O1402,organizations_branch!B:B,0))</f>
        <v>2</v>
      </c>
      <c r="O1402" t="s">
        <v>6404</v>
      </c>
      <c r="T1402" s="52">
        <f>INDEX(accounts_user!A:A,MATCH(U1402,accounts_user!H:H,0))</f>
        <v>10023</v>
      </c>
      <c r="U1402" t="s">
        <v>13402</v>
      </c>
    </row>
    <row r="1403" spans="1:21" x14ac:dyDescent="0.25">
      <c r="A1403">
        <v>1709</v>
      </c>
      <c r="G1403" s="52">
        <v>1</v>
      </c>
      <c r="H1403">
        <v>0</v>
      </c>
      <c r="L1403" s="52">
        <f>INDEX(printer_printername!A:A,MATCH(M1403,printer_printername!B:B,0))</f>
        <v>397</v>
      </c>
      <c r="M1403" t="s">
        <v>86</v>
      </c>
      <c r="N1403" s="52"/>
      <c r="T1403" s="52"/>
      <c r="U1403" t="s">
        <v>1551</v>
      </c>
    </row>
    <row r="1404" spans="1:21" x14ac:dyDescent="0.25">
      <c r="A1404">
        <v>1709</v>
      </c>
      <c r="C1404" s="52" t="s">
        <v>851</v>
      </c>
      <c r="G1404" s="52">
        <v>2</v>
      </c>
      <c r="H1404">
        <v>0</v>
      </c>
      <c r="L1404" s="52">
        <f>INDEX(printer_printername!A:A,MATCH(M1404,printer_printername!B:B,0))</f>
        <v>221</v>
      </c>
      <c r="M1404" t="s">
        <v>901</v>
      </c>
      <c r="N1404" s="52"/>
      <c r="T1404" s="52"/>
      <c r="U1404" s="185" t="s">
        <v>13451</v>
      </c>
    </row>
    <row r="1405" spans="1:21" x14ac:dyDescent="0.25">
      <c r="A1405">
        <v>1710</v>
      </c>
      <c r="G1405" s="52">
        <v>1</v>
      </c>
      <c r="H1405">
        <v>0</v>
      </c>
      <c r="L1405" s="52">
        <f>INDEX(printer_printername!A:A,MATCH(M1405,printer_printername!B:B,0))</f>
        <v>397</v>
      </c>
      <c r="M1405" t="s">
        <v>86</v>
      </c>
      <c r="N1405" s="52"/>
      <c r="T1405" s="52"/>
      <c r="U1405" t="s">
        <v>1551</v>
      </c>
    </row>
    <row r="1406" spans="1:21" x14ac:dyDescent="0.25">
      <c r="A1406">
        <v>1710</v>
      </c>
      <c r="C1406" s="52" t="s">
        <v>861</v>
      </c>
      <c r="G1406" s="52">
        <v>2</v>
      </c>
      <c r="H1406">
        <v>0</v>
      </c>
      <c r="L1406" s="52">
        <f>INDEX(printer_printername!A:A,MATCH(M1406,printer_printername!B:B,0))</f>
        <v>221</v>
      </c>
      <c r="M1406" t="s">
        <v>901</v>
      </c>
      <c r="N1406" s="52"/>
      <c r="T1406" s="52"/>
      <c r="U1406" s="185" t="s">
        <v>14726</v>
      </c>
    </row>
    <row r="1407" spans="1:21" x14ac:dyDescent="0.25">
      <c r="A1407">
        <v>1711</v>
      </c>
      <c r="G1407" s="52">
        <v>2</v>
      </c>
      <c r="H1407">
        <v>0</v>
      </c>
      <c r="L1407" s="52">
        <f>INDEX(printer_printername!A:A,MATCH(M1407,printer_printername!B:B,0))</f>
        <v>146</v>
      </c>
      <c r="M1407" t="s">
        <v>1538</v>
      </c>
      <c r="N1407" s="52">
        <f>INDEX(organizations_branch!A:A,MATCH(O1407,organizations_branch!B:B,0))</f>
        <v>2</v>
      </c>
      <c r="O1407" t="s">
        <v>6404</v>
      </c>
      <c r="T1407" s="52">
        <f>INDEX(accounts_user!A:A,MATCH(U1407,accounts_user!H:H,0))</f>
        <v>10090</v>
      </c>
      <c r="U1407" t="s">
        <v>11333</v>
      </c>
    </row>
    <row r="1408" spans="1:21" x14ac:dyDescent="0.25">
      <c r="A1408">
        <v>1711</v>
      </c>
      <c r="C1408" s="52" t="s">
        <v>900</v>
      </c>
      <c r="G1408" s="52">
        <v>2</v>
      </c>
      <c r="H1408">
        <v>0</v>
      </c>
      <c r="L1408" s="52">
        <f>INDEX(printer_printername!A:A,MATCH(M1408,printer_printername!B:B,0))</f>
        <v>221</v>
      </c>
      <c r="M1408" t="s">
        <v>901</v>
      </c>
      <c r="N1408" s="52">
        <f>INDEX(organizations_branch!A:A,MATCH(O1408,organizations_branch!B:B,0))</f>
        <v>2</v>
      </c>
      <c r="O1408" t="s">
        <v>6404</v>
      </c>
      <c r="T1408" s="52">
        <f>INDEX(accounts_user!A:A,MATCH(U1408,accounts_user!H:H,0))</f>
        <v>9605</v>
      </c>
      <c r="U1408" t="s">
        <v>8505</v>
      </c>
    </row>
    <row r="1409" spans="1:21" x14ac:dyDescent="0.25">
      <c r="A1409">
        <v>1712</v>
      </c>
      <c r="G1409" s="52">
        <v>2</v>
      </c>
      <c r="H1409">
        <v>0</v>
      </c>
      <c r="L1409" s="52">
        <f>INDEX(printer_printername!A:A,MATCH(M1409,printer_printername!B:B,0))</f>
        <v>196</v>
      </c>
      <c r="M1409" t="s">
        <v>14690</v>
      </c>
      <c r="N1409" s="52"/>
      <c r="T1409" s="52"/>
      <c r="U1409" t="s">
        <v>9412</v>
      </c>
    </row>
    <row r="1410" spans="1:21" x14ac:dyDescent="0.25">
      <c r="A1410">
        <v>1712</v>
      </c>
      <c r="C1410" s="52" t="s">
        <v>965</v>
      </c>
      <c r="G1410" s="52">
        <v>2</v>
      </c>
      <c r="H1410">
        <v>0</v>
      </c>
      <c r="L1410" s="52">
        <f>INDEX(printer_printername!A:A,MATCH(M1410,printer_printername!B:B,0))</f>
        <v>221</v>
      </c>
      <c r="M1410" t="s">
        <v>901</v>
      </c>
      <c r="N1410" s="52"/>
      <c r="T1410" s="52"/>
      <c r="U1410" s="185" t="s">
        <v>14727</v>
      </c>
    </row>
    <row r="1411" spans="1:21" x14ac:dyDescent="0.25">
      <c r="A1411">
        <v>1713</v>
      </c>
      <c r="C1411" s="52" t="s">
        <v>970</v>
      </c>
      <c r="G1411" s="52">
        <v>1</v>
      </c>
      <c r="H1411">
        <v>0</v>
      </c>
      <c r="L1411" s="52">
        <f>INDEX(printer_printername!A:A,MATCH(M1411,printer_printername!B:B,0))</f>
        <v>221</v>
      </c>
      <c r="M1411" t="s">
        <v>901</v>
      </c>
      <c r="N1411" s="52"/>
      <c r="T1411" s="52"/>
      <c r="U1411" t="s">
        <v>1551</v>
      </c>
    </row>
    <row r="1412" spans="1:21" x14ac:dyDescent="0.25">
      <c r="A1412">
        <v>1713</v>
      </c>
      <c r="G1412" s="52">
        <v>2</v>
      </c>
      <c r="H1412">
        <v>0</v>
      </c>
      <c r="L1412" s="52">
        <f>INDEX(printer_printername!A:A,MATCH(M1412,printer_printername!B:B,0))</f>
        <v>157</v>
      </c>
      <c r="M1412" t="s">
        <v>1221</v>
      </c>
      <c r="N1412" s="52"/>
      <c r="T1412" s="52"/>
      <c r="U1412" s="185" t="s">
        <v>14576</v>
      </c>
    </row>
    <row r="1413" spans="1:21" x14ac:dyDescent="0.25">
      <c r="A1413">
        <v>1714</v>
      </c>
      <c r="G1413" s="52">
        <v>2</v>
      </c>
      <c r="H1413">
        <v>0</v>
      </c>
      <c r="L1413" s="52">
        <f>INDEX(printer_printername!A:A,MATCH(M1413,printer_printername!B:B,0))</f>
        <v>198</v>
      </c>
      <c r="M1413" t="s">
        <v>14693</v>
      </c>
      <c r="N1413" s="52">
        <f>INDEX(organizations_branch!A:A,MATCH(O1413,organizations_branch!B:B,0))</f>
        <v>1</v>
      </c>
      <c r="O1413" t="s">
        <v>2339</v>
      </c>
      <c r="T1413" s="52">
        <f>INDEX(accounts_user!A:A,MATCH(U1413,accounts_user!H:H,0))</f>
        <v>9359</v>
      </c>
      <c r="U1413" t="s">
        <v>14694</v>
      </c>
    </row>
    <row r="1414" spans="1:21" x14ac:dyDescent="0.25">
      <c r="A1414">
        <v>1714</v>
      </c>
      <c r="C1414" s="52" t="s">
        <v>1086</v>
      </c>
      <c r="G1414" s="52">
        <v>2</v>
      </c>
      <c r="H1414">
        <v>0</v>
      </c>
      <c r="L1414" s="52">
        <f>INDEX(printer_printername!A:A,MATCH(M1414,printer_printername!B:B,0))</f>
        <v>221</v>
      </c>
      <c r="M1414" t="s">
        <v>901</v>
      </c>
      <c r="N1414" s="52">
        <f>INDEX(organizations_branch!A:A,MATCH(O1414,organizations_branch!B:B,0))</f>
        <v>2</v>
      </c>
      <c r="O1414" t="s">
        <v>6404</v>
      </c>
      <c r="T1414" s="52">
        <f>INDEX(accounts_user!A:A,MATCH(U1414,accounts_user!H:H,0))</f>
        <v>10175</v>
      </c>
      <c r="U1414" t="s">
        <v>8785</v>
      </c>
    </row>
    <row r="1415" spans="1:21" x14ac:dyDescent="0.25">
      <c r="A1415">
        <v>1715</v>
      </c>
      <c r="G1415" s="52">
        <v>2</v>
      </c>
      <c r="H1415">
        <v>0</v>
      </c>
      <c r="L1415" s="52">
        <f>INDEX(printer_printername!A:A,MATCH(M1415,printer_printername!B:B,0))</f>
        <v>159</v>
      </c>
      <c r="M1415" t="s">
        <v>1712</v>
      </c>
      <c r="N1415" s="52">
        <f>INDEX(organizations_branch!A:A,MATCH(O1415,organizations_branch!B:B,0))</f>
        <v>1</v>
      </c>
      <c r="O1415" t="s">
        <v>2339</v>
      </c>
      <c r="T1415" s="52">
        <f>INDEX(accounts_user!A:A,MATCH(U1415,accounts_user!H:H,0))</f>
        <v>9365</v>
      </c>
      <c r="U1415" t="s">
        <v>14588</v>
      </c>
    </row>
    <row r="1416" spans="1:21" x14ac:dyDescent="0.25">
      <c r="A1416">
        <v>1715</v>
      </c>
      <c r="C1416" s="52" t="s">
        <v>1148</v>
      </c>
      <c r="G1416" s="52">
        <v>2</v>
      </c>
      <c r="H1416">
        <v>0</v>
      </c>
      <c r="L1416" s="52">
        <f>INDEX(printer_printername!A:A,MATCH(M1416,printer_printername!B:B,0))</f>
        <v>221</v>
      </c>
      <c r="M1416" t="s">
        <v>901</v>
      </c>
      <c r="N1416" s="52">
        <f>INDEX(organizations_branch!A:A,MATCH(O1416,organizations_branch!B:B,0))</f>
        <v>2</v>
      </c>
      <c r="O1416" t="s">
        <v>6404</v>
      </c>
      <c r="T1416" s="52">
        <f>INDEX(accounts_user!A:A,MATCH(U1416,accounts_user!H:H,0))</f>
        <v>10108</v>
      </c>
      <c r="U1416" t="s">
        <v>8364</v>
      </c>
    </row>
    <row r="1417" spans="1:21" x14ac:dyDescent="0.25">
      <c r="A1417">
        <v>1716</v>
      </c>
      <c r="G1417" s="52">
        <v>2</v>
      </c>
      <c r="H1417">
        <v>0</v>
      </c>
      <c r="L1417" s="52">
        <f>INDEX(printer_printername!A:A,MATCH(M1417,printer_printername!B:B,0))</f>
        <v>147</v>
      </c>
      <c r="M1417" t="s">
        <v>1523</v>
      </c>
      <c r="N1417" s="52">
        <f>INDEX(organizations_branch!A:A,MATCH(O1417,organizations_branch!B:B,0))</f>
        <v>2</v>
      </c>
      <c r="O1417" t="s">
        <v>6404</v>
      </c>
      <c r="T1417" s="52">
        <f>INDEX(accounts_user!A:A,MATCH(U1417,accounts_user!H:H,0))</f>
        <v>10110</v>
      </c>
      <c r="U1417" t="s">
        <v>8669</v>
      </c>
    </row>
    <row r="1418" spans="1:21" x14ac:dyDescent="0.25">
      <c r="A1418">
        <v>1716</v>
      </c>
      <c r="C1418" s="52" t="s">
        <v>1248</v>
      </c>
      <c r="G1418" s="52">
        <v>2</v>
      </c>
      <c r="H1418">
        <v>0</v>
      </c>
      <c r="L1418" s="52">
        <f>INDEX(printer_printername!A:A,MATCH(M1418,printer_printername!B:B,0))</f>
        <v>221</v>
      </c>
      <c r="M1418" t="s">
        <v>901</v>
      </c>
      <c r="N1418" s="52">
        <f>INDEX(organizations_branch!A:A,MATCH(O1418,organizations_branch!B:B,0))</f>
        <v>2</v>
      </c>
      <c r="O1418" t="s">
        <v>6404</v>
      </c>
      <c r="T1418" s="52">
        <f>INDEX(accounts_user!A:A,MATCH(U1418,accounts_user!H:H,0))</f>
        <v>9683</v>
      </c>
      <c r="U1418" t="s">
        <v>9581</v>
      </c>
    </row>
    <row r="1419" spans="1:21" x14ac:dyDescent="0.25">
      <c r="A1419">
        <v>1717</v>
      </c>
      <c r="G1419" s="52">
        <v>2</v>
      </c>
      <c r="H1419">
        <v>0</v>
      </c>
      <c r="L1419" s="52">
        <f>INDEX(printer_printername!A:A,MATCH(M1419,printer_printername!B:B,0))</f>
        <v>193</v>
      </c>
      <c r="M1419" t="s">
        <v>14667</v>
      </c>
      <c r="N1419" s="52">
        <f>INDEX(organizations_branch!A:A,MATCH(O1419,organizations_branch!B:B,0))</f>
        <v>1</v>
      </c>
      <c r="O1419" t="s">
        <v>2339</v>
      </c>
      <c r="T1419" s="52">
        <f>INDEX(accounts_user!A:A,MATCH(U1419,accounts_user!H:H,0))</f>
        <v>9380</v>
      </c>
      <c r="U1419" t="s">
        <v>10337</v>
      </c>
    </row>
    <row r="1420" spans="1:21" x14ac:dyDescent="0.25">
      <c r="A1420">
        <v>1718</v>
      </c>
      <c r="G1420" s="52">
        <v>2</v>
      </c>
      <c r="H1420">
        <v>0</v>
      </c>
      <c r="L1420" s="52">
        <f>INDEX(printer_printername!A:A,MATCH(M1420,printer_printername!B:B,0))</f>
        <v>244</v>
      </c>
      <c r="M1420" t="s">
        <v>14742</v>
      </c>
      <c r="N1420" s="52"/>
      <c r="T1420" s="52"/>
      <c r="U1420" t="s">
        <v>8632</v>
      </c>
    </row>
    <row r="1421" spans="1:21" x14ac:dyDescent="0.25">
      <c r="A1421">
        <v>1719</v>
      </c>
      <c r="G1421" s="52">
        <v>2</v>
      </c>
      <c r="H1421">
        <v>0</v>
      </c>
      <c r="L1421" s="52">
        <f>INDEX(printer_printername!A:A,MATCH(M1421,printer_printername!B:B,0))</f>
        <v>79</v>
      </c>
      <c r="M1421" t="s">
        <v>1639</v>
      </c>
      <c r="N1421" s="52"/>
      <c r="T1421" s="52"/>
      <c r="U1421" t="s">
        <v>8632</v>
      </c>
    </row>
    <row r="1422" spans="1:21" x14ac:dyDescent="0.25">
      <c r="A1422">
        <v>1720</v>
      </c>
      <c r="G1422" s="52">
        <v>2</v>
      </c>
      <c r="H1422">
        <v>0</v>
      </c>
      <c r="L1422" s="52">
        <f>INDEX(printer_printername!A:A,MATCH(M1422,printer_printername!B:B,0))</f>
        <v>82</v>
      </c>
      <c r="M1422" t="s">
        <v>1635</v>
      </c>
      <c r="N1422" s="52"/>
      <c r="T1422" s="52"/>
      <c r="U1422" t="s">
        <v>8632</v>
      </c>
    </row>
    <row r="1423" spans="1:21" x14ac:dyDescent="0.25">
      <c r="A1423">
        <v>1720</v>
      </c>
      <c r="C1423" s="52">
        <v>78270</v>
      </c>
      <c r="G1423" s="52">
        <v>2</v>
      </c>
      <c r="H1423">
        <v>0</v>
      </c>
      <c r="L1423" s="52">
        <f>INDEX(printer_printername!A:A,MATCH(M1423,printer_printername!B:B,0))</f>
        <v>222</v>
      </c>
      <c r="M1423" t="s">
        <v>3124</v>
      </c>
      <c r="N1423" s="52"/>
      <c r="T1423" s="52"/>
      <c r="U1423" s="185" t="s">
        <v>14728</v>
      </c>
    </row>
    <row r="1424" spans="1:21" x14ac:dyDescent="0.25">
      <c r="A1424">
        <v>1721</v>
      </c>
      <c r="G1424" s="52">
        <v>2</v>
      </c>
      <c r="H1424">
        <v>0</v>
      </c>
      <c r="L1424" s="52">
        <f>INDEX(printer_printername!A:A,MATCH(M1424,printer_printername!B:B,0))</f>
        <v>110</v>
      </c>
      <c r="M1424" t="s">
        <v>1830</v>
      </c>
      <c r="N1424" s="52">
        <f>INDEX(organizations_branch!A:A,MATCH(O1424,organizations_branch!B:B,0))</f>
        <v>1</v>
      </c>
      <c r="O1424" t="s">
        <v>2339</v>
      </c>
      <c r="T1424" s="52">
        <f>INDEX(accounts_user!A:A,MATCH(U1424,accounts_user!H:H,0))</f>
        <v>9406</v>
      </c>
      <c r="U1424" t="s">
        <v>13581</v>
      </c>
    </row>
    <row r="1425" spans="1:21" x14ac:dyDescent="0.25">
      <c r="A1425">
        <v>1721</v>
      </c>
      <c r="C1425" s="52">
        <v>77065</v>
      </c>
      <c r="G1425" s="52">
        <v>2</v>
      </c>
      <c r="H1425">
        <v>0</v>
      </c>
      <c r="L1425" s="52">
        <f>INDEX(printer_printername!A:A,MATCH(M1425,printer_printername!B:B,0))</f>
        <v>223</v>
      </c>
      <c r="M1425" t="s">
        <v>2646</v>
      </c>
      <c r="N1425" s="52">
        <f>INDEX(organizations_branch!A:A,MATCH(O1425,organizations_branch!B:B,0))</f>
        <v>1</v>
      </c>
      <c r="O1425" t="s">
        <v>2339</v>
      </c>
      <c r="T1425" s="52">
        <f>INDEX(accounts_user!A:A,MATCH(U1425,accounts_user!H:H,0))</f>
        <v>8784</v>
      </c>
      <c r="U1425" t="s">
        <v>12418</v>
      </c>
    </row>
    <row r="1426" spans="1:21" x14ac:dyDescent="0.25">
      <c r="A1426">
        <v>1722</v>
      </c>
      <c r="G1426" s="52">
        <v>2</v>
      </c>
      <c r="H1426">
        <v>0</v>
      </c>
      <c r="L1426" s="52">
        <f>INDEX(printer_printername!A:A,MATCH(M1426,printer_printername!B:B,0))</f>
        <v>161</v>
      </c>
      <c r="M1426" t="s">
        <v>92</v>
      </c>
      <c r="N1426" s="52">
        <f>INDEX(organizations_branch!A:A,MATCH(O1426,organizations_branch!B:B,0))</f>
        <v>1</v>
      </c>
      <c r="O1426" t="s">
        <v>2339</v>
      </c>
      <c r="T1426" s="52">
        <f>INDEX(accounts_user!A:A,MATCH(U1426,accounts_user!H:H,0))</f>
        <v>9406</v>
      </c>
      <c r="U1426" t="s">
        <v>13581</v>
      </c>
    </row>
    <row r="1427" spans="1:21" x14ac:dyDescent="0.25">
      <c r="A1427">
        <v>1722</v>
      </c>
      <c r="C1427" s="52">
        <v>78930</v>
      </c>
      <c r="G1427" s="52">
        <v>2</v>
      </c>
      <c r="H1427">
        <v>0</v>
      </c>
      <c r="L1427" s="52">
        <f>INDEX(printer_printername!A:A,MATCH(M1427,printer_printername!B:B,0))</f>
        <v>223</v>
      </c>
      <c r="M1427" t="s">
        <v>2646</v>
      </c>
      <c r="N1427" s="52"/>
      <c r="T1427" s="52"/>
      <c r="U1427" t="s">
        <v>7953</v>
      </c>
    </row>
    <row r="1428" spans="1:21" x14ac:dyDescent="0.25">
      <c r="A1428">
        <v>1723</v>
      </c>
      <c r="C1428" s="52">
        <v>77839</v>
      </c>
      <c r="G1428" s="52">
        <v>2</v>
      </c>
      <c r="H1428">
        <v>0</v>
      </c>
      <c r="L1428" s="52">
        <f>INDEX(printer_printername!A:A,MATCH(M1428,printer_printername!B:B,0))</f>
        <v>224</v>
      </c>
      <c r="M1428" t="s">
        <v>2755</v>
      </c>
      <c r="N1428" s="52">
        <f>INDEX(organizations_branch!A:A,MATCH(O1428,organizations_branch!B:B,0))</f>
        <v>2</v>
      </c>
      <c r="O1428" t="s">
        <v>6404</v>
      </c>
      <c r="T1428" s="52">
        <f>INDEX(accounts_user!A:A,MATCH(U1428,accounts_user!H:H,0))</f>
        <v>9837</v>
      </c>
      <c r="U1428" t="s">
        <v>12007</v>
      </c>
    </row>
    <row r="1429" spans="1:21" x14ac:dyDescent="0.25">
      <c r="A1429">
        <v>1723</v>
      </c>
      <c r="G1429" s="52">
        <v>2</v>
      </c>
      <c r="H1429">
        <v>0</v>
      </c>
      <c r="L1429" s="52">
        <f>INDEX(printer_printername!A:A,MATCH(M1429,printer_printername!B:B,0))</f>
        <v>281</v>
      </c>
      <c r="M1429" t="s">
        <v>1960</v>
      </c>
      <c r="N1429" s="52">
        <f>INDEX(organizations_branch!A:A,MATCH(O1429,organizations_branch!B:B,0))</f>
        <v>1</v>
      </c>
      <c r="O1429" t="s">
        <v>2339</v>
      </c>
      <c r="T1429" s="52">
        <f>INDEX(accounts_user!A:A,MATCH(U1429,accounts_user!H:H,0))</f>
        <v>9408</v>
      </c>
      <c r="U1429" t="s">
        <v>8295</v>
      </c>
    </row>
    <row r="1430" spans="1:21" x14ac:dyDescent="0.25">
      <c r="A1430">
        <v>1724</v>
      </c>
      <c r="C1430" s="52">
        <v>77840</v>
      </c>
      <c r="G1430" s="52">
        <v>1</v>
      </c>
      <c r="H1430">
        <v>0</v>
      </c>
      <c r="L1430" s="52">
        <f>INDEX(printer_printername!A:A,MATCH(M1430,printer_printername!B:B,0))</f>
        <v>224</v>
      </c>
      <c r="M1430" t="s">
        <v>2755</v>
      </c>
      <c r="N1430" s="52"/>
      <c r="T1430" s="52"/>
      <c r="U1430" t="s">
        <v>1551</v>
      </c>
    </row>
    <row r="1431" spans="1:21" x14ac:dyDescent="0.25">
      <c r="A1431">
        <v>1724</v>
      </c>
      <c r="G1431" s="52">
        <v>2</v>
      </c>
      <c r="H1431">
        <v>0</v>
      </c>
      <c r="L1431" s="52">
        <f>INDEX(printer_printername!A:A,MATCH(M1431,printer_printername!B:B,0))</f>
        <v>172</v>
      </c>
      <c r="M1431" t="s">
        <v>14639</v>
      </c>
      <c r="N1431" s="52">
        <f>INDEX(organizations_branch!A:A,MATCH(O1431,organizations_branch!B:B,0))</f>
        <v>4</v>
      </c>
      <c r="O1431" t="s">
        <v>6402</v>
      </c>
      <c r="T1431" s="52">
        <f>INDEX(accounts_user!A:A,MATCH(U1431,accounts_user!H:H,0))</f>
        <v>10478</v>
      </c>
      <c r="U1431" t="s">
        <v>14640</v>
      </c>
    </row>
    <row r="1432" spans="1:21" x14ac:dyDescent="0.25">
      <c r="A1432">
        <v>1725</v>
      </c>
      <c r="G1432" s="52">
        <v>2</v>
      </c>
      <c r="H1432">
        <v>0</v>
      </c>
      <c r="L1432" s="52">
        <f>INDEX(printer_printername!A:A,MATCH(M1432,printer_printername!B:B,0))</f>
        <v>161</v>
      </c>
      <c r="M1432" t="s">
        <v>92</v>
      </c>
      <c r="N1432" s="52">
        <f>INDEX(organizations_branch!A:A,MATCH(O1432,organizations_branch!B:B,0))</f>
        <v>1</v>
      </c>
      <c r="O1432" t="s">
        <v>2339</v>
      </c>
      <c r="T1432" s="52">
        <f>INDEX(accounts_user!A:A,MATCH(U1432,accounts_user!H:H,0))</f>
        <v>9439</v>
      </c>
      <c r="U1432" t="s">
        <v>11733</v>
      </c>
    </row>
    <row r="1433" spans="1:21" x14ac:dyDescent="0.25">
      <c r="A1433">
        <v>1725</v>
      </c>
      <c r="C1433" s="52">
        <v>79264</v>
      </c>
      <c r="G1433" s="52">
        <v>2</v>
      </c>
      <c r="H1433">
        <v>0</v>
      </c>
      <c r="L1433" s="52">
        <f>INDEX(printer_printername!A:A,MATCH(M1433,printer_printername!B:B,0))</f>
        <v>225</v>
      </c>
      <c r="M1433" t="s">
        <v>3885</v>
      </c>
      <c r="N1433" s="52">
        <f>INDEX(organizations_branch!A:A,MATCH(O1433,organizations_branch!B:B,0))</f>
        <v>4</v>
      </c>
      <c r="O1433" t="s">
        <v>6402</v>
      </c>
      <c r="T1433" s="52">
        <f>INDEX(accounts_user!A:A,MATCH(U1433,accounts_user!H:H,0))</f>
        <v>10354</v>
      </c>
      <c r="U1433" t="s">
        <v>11250</v>
      </c>
    </row>
    <row r="1434" spans="1:21" x14ac:dyDescent="0.25">
      <c r="A1434">
        <v>1726</v>
      </c>
      <c r="G1434" s="52">
        <v>2</v>
      </c>
      <c r="H1434">
        <v>0</v>
      </c>
      <c r="L1434" s="52">
        <f>INDEX(printer_printername!A:A,MATCH(M1434,printer_printername!B:B,0))</f>
        <v>168</v>
      </c>
      <c r="M1434" t="s">
        <v>1666</v>
      </c>
      <c r="N1434" s="52">
        <f>INDEX(organizations_branch!A:A,MATCH(O1434,organizations_branch!B:B,0))</f>
        <v>4</v>
      </c>
      <c r="O1434" t="s">
        <v>6402</v>
      </c>
      <c r="T1434" s="52">
        <f>INDEX(accounts_user!A:A,MATCH(U1434,accounts_user!H:H,0))</f>
        <v>10446</v>
      </c>
      <c r="U1434" t="s">
        <v>11483</v>
      </c>
    </row>
    <row r="1435" spans="1:21" x14ac:dyDescent="0.25">
      <c r="A1435">
        <v>1726</v>
      </c>
      <c r="C1435" s="52">
        <v>79270</v>
      </c>
      <c r="G1435" s="52">
        <v>2</v>
      </c>
      <c r="H1435">
        <v>0</v>
      </c>
      <c r="L1435" s="52">
        <f>INDEX(printer_printername!A:A,MATCH(M1435,printer_printername!B:B,0))</f>
        <v>225</v>
      </c>
      <c r="M1435" t="s">
        <v>3885</v>
      </c>
      <c r="N1435" s="52">
        <f>INDEX(organizations_branch!A:A,MATCH(O1435,organizations_branch!B:B,0))</f>
        <v>1</v>
      </c>
      <c r="O1435" t="s">
        <v>2339</v>
      </c>
      <c r="T1435" s="52">
        <f>INDEX(accounts_user!A:A,MATCH(U1435,accounts_user!H:H,0))</f>
        <v>8778</v>
      </c>
      <c r="U1435" t="s">
        <v>8009</v>
      </c>
    </row>
    <row r="1436" spans="1:21" x14ac:dyDescent="0.25">
      <c r="A1436">
        <v>1727</v>
      </c>
      <c r="G1436" s="52">
        <v>1</v>
      </c>
      <c r="H1436">
        <v>0</v>
      </c>
      <c r="L1436" s="52">
        <f>INDEX(printer_printername!A:A,MATCH(M1436,printer_printername!B:B,0))</f>
        <v>398</v>
      </c>
      <c r="M1436" t="s">
        <v>1683</v>
      </c>
      <c r="N1436" s="52"/>
      <c r="T1436" s="52"/>
      <c r="U1436" t="s">
        <v>1551</v>
      </c>
    </row>
    <row r="1437" spans="1:21" x14ac:dyDescent="0.25">
      <c r="A1437">
        <v>1727</v>
      </c>
      <c r="C1437" s="52">
        <v>79297</v>
      </c>
      <c r="G1437" s="52">
        <v>2</v>
      </c>
      <c r="H1437">
        <v>0</v>
      </c>
      <c r="L1437" s="52">
        <f>INDEX(printer_printername!A:A,MATCH(M1437,printer_printername!B:B,0))</f>
        <v>225</v>
      </c>
      <c r="M1437" t="s">
        <v>3885</v>
      </c>
      <c r="N1437" s="52">
        <f>INDEX(organizations_branch!A:A,MATCH(O1437,organizations_branch!B:B,0))</f>
        <v>1</v>
      </c>
      <c r="O1437" t="s">
        <v>2339</v>
      </c>
      <c r="T1437" s="52">
        <f>INDEX(accounts_user!A:A,MATCH(U1437,accounts_user!H:H,0))</f>
        <v>9243</v>
      </c>
      <c r="U1437" t="s">
        <v>8112</v>
      </c>
    </row>
    <row r="1438" spans="1:21" x14ac:dyDescent="0.25">
      <c r="A1438">
        <v>1728</v>
      </c>
      <c r="G1438" s="52">
        <v>2</v>
      </c>
      <c r="H1438">
        <v>0</v>
      </c>
      <c r="L1438" s="52">
        <f>INDEX(printer_printername!A:A,MATCH(M1438,printer_printername!B:B,0))</f>
        <v>109</v>
      </c>
      <c r="M1438" t="s">
        <v>14487</v>
      </c>
      <c r="N1438" s="52"/>
      <c r="T1438" s="52"/>
      <c r="U1438" t="s">
        <v>11975</v>
      </c>
    </row>
    <row r="1439" spans="1:21" x14ac:dyDescent="0.25">
      <c r="A1439">
        <v>1728</v>
      </c>
      <c r="C1439" s="52">
        <v>79298</v>
      </c>
      <c r="G1439" s="52">
        <v>2</v>
      </c>
      <c r="H1439">
        <v>0</v>
      </c>
      <c r="L1439" s="52">
        <f>INDEX(printer_printername!A:A,MATCH(M1439,printer_printername!B:B,0))</f>
        <v>225</v>
      </c>
      <c r="M1439" t="s">
        <v>3885</v>
      </c>
      <c r="N1439" s="52">
        <f>INDEX(organizations_branch!A:A,MATCH(O1439,organizations_branch!B:B,0))</f>
        <v>1</v>
      </c>
      <c r="O1439" t="s">
        <v>2339</v>
      </c>
      <c r="T1439" s="52">
        <f>INDEX(accounts_user!A:A,MATCH(U1439,accounts_user!H:H,0))</f>
        <v>8978</v>
      </c>
      <c r="U1439" t="s">
        <v>11144</v>
      </c>
    </row>
    <row r="1440" spans="1:21" x14ac:dyDescent="0.25">
      <c r="A1440">
        <v>1729</v>
      </c>
      <c r="C1440" s="52">
        <v>79300</v>
      </c>
      <c r="G1440" s="52">
        <v>2</v>
      </c>
      <c r="H1440">
        <v>0</v>
      </c>
      <c r="L1440" s="52">
        <f>INDEX(printer_printername!A:A,MATCH(M1440,printer_printername!B:B,0))</f>
        <v>225</v>
      </c>
      <c r="M1440" t="s">
        <v>3885</v>
      </c>
      <c r="N1440" s="52">
        <f>INDEX(organizations_branch!A:A,MATCH(O1440,organizations_branch!B:B,0))</f>
        <v>2</v>
      </c>
      <c r="O1440" t="s">
        <v>6404</v>
      </c>
      <c r="T1440" s="52">
        <f>INDEX(accounts_user!A:A,MATCH(U1440,accounts_user!H:H,0))</f>
        <v>9926</v>
      </c>
      <c r="U1440" t="s">
        <v>9566</v>
      </c>
    </row>
    <row r="1441" spans="1:21" x14ac:dyDescent="0.25">
      <c r="A1441">
        <v>1729</v>
      </c>
      <c r="G1441" s="52">
        <v>2</v>
      </c>
      <c r="H1441">
        <v>0</v>
      </c>
      <c r="L1441" s="52">
        <f>INDEX(printer_printername!A:A,MATCH(M1441,printer_printername!B:B,0))</f>
        <v>365</v>
      </c>
      <c r="M1441" t="s">
        <v>1461</v>
      </c>
      <c r="N1441" s="52">
        <f>INDEX(organizations_branch!A:A,MATCH(O1441,organizations_branch!B:B,0))</f>
        <v>1</v>
      </c>
      <c r="O1441" t="s">
        <v>2339</v>
      </c>
      <c r="T1441" s="52">
        <f>INDEX(accounts_user!A:A,MATCH(U1441,accounts_user!H:H,0))</f>
        <v>8804</v>
      </c>
      <c r="U1441" t="s">
        <v>14664</v>
      </c>
    </row>
    <row r="1442" spans="1:21" x14ac:dyDescent="0.25">
      <c r="A1442">
        <v>1730</v>
      </c>
      <c r="C1442" s="52">
        <v>79316</v>
      </c>
      <c r="G1442" s="52">
        <v>2</v>
      </c>
      <c r="H1442">
        <v>0</v>
      </c>
      <c r="L1442" s="52">
        <f>INDEX(printer_printername!A:A,MATCH(M1442,printer_printername!B:B,0))</f>
        <v>225</v>
      </c>
      <c r="M1442" t="s">
        <v>3885</v>
      </c>
      <c r="N1442" s="52">
        <f>INDEX(organizations_branch!A:A,MATCH(O1442,organizations_branch!B:B,0))</f>
        <v>4</v>
      </c>
      <c r="O1442" t="s">
        <v>6402</v>
      </c>
      <c r="T1442" s="52">
        <f>INDEX(accounts_user!A:A,MATCH(U1442,accounts_user!H:H,0))</f>
        <v>10341</v>
      </c>
      <c r="U1442" t="s">
        <v>1694</v>
      </c>
    </row>
    <row r="1443" spans="1:21" x14ac:dyDescent="0.25">
      <c r="A1443">
        <v>1730</v>
      </c>
      <c r="G1443" s="52">
        <v>2</v>
      </c>
      <c r="H1443">
        <v>0</v>
      </c>
      <c r="L1443" s="52">
        <f>INDEX(printer_printername!A:A,MATCH(M1443,printer_printername!B:B,0))</f>
        <v>307</v>
      </c>
      <c r="M1443" t="s">
        <v>1603</v>
      </c>
      <c r="N1443" s="52"/>
      <c r="T1443" s="52"/>
      <c r="U1443" t="s">
        <v>14795</v>
      </c>
    </row>
    <row r="1444" spans="1:21" x14ac:dyDescent="0.25">
      <c r="A1444">
        <v>1731</v>
      </c>
      <c r="G1444" s="52">
        <v>2</v>
      </c>
      <c r="H1444">
        <v>0</v>
      </c>
      <c r="L1444" s="52">
        <f>INDEX(printer_printername!A:A,MATCH(M1444,printer_printername!B:B,0))</f>
        <v>161</v>
      </c>
      <c r="M1444" t="s">
        <v>92</v>
      </c>
      <c r="N1444" s="52">
        <f>INDEX(organizations_branch!A:A,MATCH(O1444,organizations_branch!B:B,0))</f>
        <v>2</v>
      </c>
      <c r="O1444" t="s">
        <v>6404</v>
      </c>
      <c r="T1444" s="52">
        <f>INDEX(accounts_user!A:A,MATCH(U1444,accounts_user!H:H,0))</f>
        <v>10172</v>
      </c>
      <c r="U1444" t="s">
        <v>14594</v>
      </c>
    </row>
    <row r="1445" spans="1:21" x14ac:dyDescent="0.25">
      <c r="A1445">
        <v>1731</v>
      </c>
      <c r="C1445" s="52">
        <v>79323</v>
      </c>
      <c r="G1445" s="52">
        <v>2</v>
      </c>
      <c r="H1445">
        <v>0</v>
      </c>
      <c r="L1445" s="52">
        <f>INDEX(printer_printername!A:A,MATCH(M1445,printer_printername!B:B,0))</f>
        <v>225</v>
      </c>
      <c r="M1445" t="s">
        <v>3885</v>
      </c>
      <c r="N1445" s="52">
        <f>INDEX(organizations_branch!A:A,MATCH(O1445,organizations_branch!B:B,0))</f>
        <v>2</v>
      </c>
      <c r="O1445" t="s">
        <v>6404</v>
      </c>
      <c r="T1445" s="52">
        <f>INDEX(accounts_user!A:A,MATCH(U1445,accounts_user!H:H,0))</f>
        <v>10136</v>
      </c>
      <c r="U1445" t="s">
        <v>8438</v>
      </c>
    </row>
    <row r="1446" spans="1:21" x14ac:dyDescent="0.25">
      <c r="A1446">
        <v>1732</v>
      </c>
      <c r="C1446" s="52">
        <v>78606</v>
      </c>
      <c r="G1446" s="52">
        <v>2</v>
      </c>
      <c r="H1446">
        <v>0</v>
      </c>
      <c r="L1446" s="52">
        <f>INDEX(printer_printername!A:A,MATCH(M1446,printer_printername!B:B,0))</f>
        <v>226</v>
      </c>
      <c r="M1446" t="s">
        <v>3436</v>
      </c>
      <c r="N1446" s="52">
        <f>INDEX(organizations_branch!A:A,MATCH(O1446,organizations_branch!B:B,0))</f>
        <v>2</v>
      </c>
      <c r="O1446" t="s">
        <v>6404</v>
      </c>
      <c r="T1446" s="52">
        <f>INDEX(accounts_user!A:A,MATCH(U1446,accounts_user!H:H,0))</f>
        <v>9769</v>
      </c>
      <c r="U1446" t="s">
        <v>7240</v>
      </c>
    </row>
    <row r="1447" spans="1:21" x14ac:dyDescent="0.25">
      <c r="A1447">
        <v>1733</v>
      </c>
      <c r="G1447" s="52">
        <v>2</v>
      </c>
      <c r="H1447">
        <v>0</v>
      </c>
      <c r="L1447" s="52">
        <f>INDEX(printer_printername!A:A,MATCH(M1447,printer_printername!B:B,0))</f>
        <v>89</v>
      </c>
      <c r="M1447" t="s">
        <v>1411</v>
      </c>
      <c r="N1447" s="52"/>
      <c r="T1447" s="52"/>
      <c r="U1447" t="s">
        <v>14468</v>
      </c>
    </row>
    <row r="1448" spans="1:21" x14ac:dyDescent="0.25">
      <c r="A1448">
        <v>1733</v>
      </c>
      <c r="C1448" s="52">
        <v>1082</v>
      </c>
      <c r="G1448" s="52">
        <v>2</v>
      </c>
      <c r="H1448">
        <v>0</v>
      </c>
      <c r="L1448" s="52">
        <f>INDEX(printer_printername!A:A,MATCH(M1448,printer_printername!B:B,0))</f>
        <v>227</v>
      </c>
      <c r="M1448" t="s">
        <v>14729</v>
      </c>
      <c r="N1448" s="52">
        <f>INDEX(organizations_branch!A:A,MATCH(O1448,organizations_branch!B:B,0))</f>
        <v>1</v>
      </c>
      <c r="O1448" t="s">
        <v>2339</v>
      </c>
      <c r="T1448" s="52">
        <f>INDEX(accounts_user!A:A,MATCH(U1448,accounts_user!H:H,0))</f>
        <v>8723</v>
      </c>
      <c r="U1448" t="s">
        <v>6988</v>
      </c>
    </row>
    <row r="1449" spans="1:21" x14ac:dyDescent="0.25">
      <c r="A1449">
        <v>1734</v>
      </c>
      <c r="C1449" s="52">
        <v>78362</v>
      </c>
      <c r="G1449" s="52">
        <v>2</v>
      </c>
      <c r="H1449">
        <v>0</v>
      </c>
      <c r="L1449" s="52">
        <f>INDEX(printer_printername!A:A,MATCH(M1449,printer_printername!B:B,0))</f>
        <v>227</v>
      </c>
      <c r="M1449" t="s">
        <v>14729</v>
      </c>
      <c r="N1449" s="52">
        <f>INDEX(organizations_branch!A:A,MATCH(O1449,organizations_branch!B:B,0))</f>
        <v>2</v>
      </c>
      <c r="O1449" t="s">
        <v>6404</v>
      </c>
      <c r="T1449" s="52">
        <f>INDEX(accounts_user!A:A,MATCH(U1449,accounts_user!H:H,0))</f>
        <v>10178</v>
      </c>
      <c r="U1449" t="s">
        <v>10456</v>
      </c>
    </row>
    <row r="1450" spans="1:21" x14ac:dyDescent="0.25">
      <c r="A1450">
        <v>1734</v>
      </c>
      <c r="G1450" s="52">
        <v>2</v>
      </c>
      <c r="H1450">
        <v>0</v>
      </c>
      <c r="L1450" s="52">
        <f>INDEX(printer_printername!A:A,MATCH(M1450,printer_printername!B:B,0))</f>
        <v>310</v>
      </c>
      <c r="M1450" t="s">
        <v>1752</v>
      </c>
      <c r="N1450" s="52">
        <f>INDEX(organizations_branch!A:A,MATCH(O1450,organizations_branch!B:B,0))</f>
        <v>1</v>
      </c>
      <c r="O1450" t="s">
        <v>2339</v>
      </c>
      <c r="T1450" s="52">
        <f>INDEX(accounts_user!A:A,MATCH(U1450,accounts_user!H:H,0))</f>
        <v>9530</v>
      </c>
      <c r="U1450" t="s">
        <v>12038</v>
      </c>
    </row>
    <row r="1451" spans="1:21" x14ac:dyDescent="0.25">
      <c r="A1451">
        <v>1735</v>
      </c>
      <c r="C1451" s="52">
        <v>78569</v>
      </c>
      <c r="G1451" s="52">
        <v>2</v>
      </c>
      <c r="H1451">
        <v>0</v>
      </c>
      <c r="L1451" s="52">
        <f>INDEX(printer_printername!A:A,MATCH(M1451,printer_printername!B:B,0))</f>
        <v>227</v>
      </c>
      <c r="M1451" t="s">
        <v>14729</v>
      </c>
      <c r="N1451" s="52">
        <f>INDEX(organizations_branch!A:A,MATCH(O1451,organizations_branch!B:B,0))</f>
        <v>1</v>
      </c>
      <c r="O1451" t="s">
        <v>2339</v>
      </c>
      <c r="T1451" s="52">
        <f>INDEX(accounts_user!A:A,MATCH(U1451,accounts_user!H:H,0))</f>
        <v>9451</v>
      </c>
      <c r="U1451" t="s">
        <v>13322</v>
      </c>
    </row>
    <row r="1452" spans="1:21" x14ac:dyDescent="0.25">
      <c r="A1452">
        <v>1735</v>
      </c>
      <c r="G1452" s="52">
        <v>2</v>
      </c>
      <c r="H1452">
        <v>0</v>
      </c>
      <c r="L1452" s="52">
        <f>INDEX(printer_printername!A:A,MATCH(M1452,printer_printername!B:B,0))</f>
        <v>303</v>
      </c>
      <c r="M1452" t="s">
        <v>1532</v>
      </c>
      <c r="N1452" s="52"/>
      <c r="T1452" s="52"/>
      <c r="U1452" t="s">
        <v>14792</v>
      </c>
    </row>
    <row r="1453" spans="1:21" x14ac:dyDescent="0.25">
      <c r="A1453">
        <v>1736</v>
      </c>
      <c r="G1453" s="52">
        <v>2</v>
      </c>
      <c r="H1453">
        <v>0</v>
      </c>
      <c r="L1453" s="52">
        <f>INDEX(printer_printername!A:A,MATCH(M1453,printer_printername!B:B,0))</f>
        <v>137</v>
      </c>
      <c r="M1453" t="s">
        <v>1388</v>
      </c>
      <c r="N1453" s="52">
        <f>INDEX(organizations_branch!A:A,MATCH(O1453,organizations_branch!B:B,0))</f>
        <v>2</v>
      </c>
      <c r="O1453" t="s">
        <v>6404</v>
      </c>
      <c r="T1453" s="52">
        <f>INDEX(accounts_user!A:A,MATCH(U1453,accounts_user!H:H,0))</f>
        <v>10191</v>
      </c>
      <c r="U1453" t="s">
        <v>9073</v>
      </c>
    </row>
    <row r="1454" spans="1:21" x14ac:dyDescent="0.25">
      <c r="A1454">
        <v>1736</v>
      </c>
      <c r="C1454" s="52">
        <v>78570</v>
      </c>
      <c r="G1454" s="52">
        <v>2</v>
      </c>
      <c r="H1454">
        <v>0</v>
      </c>
      <c r="L1454" s="52">
        <f>INDEX(printer_printername!A:A,MATCH(M1454,printer_printername!B:B,0))</f>
        <v>227</v>
      </c>
      <c r="M1454" t="s">
        <v>14729</v>
      </c>
      <c r="N1454" s="52">
        <f>INDEX(organizations_branch!A:A,MATCH(O1454,organizations_branch!B:B,0))</f>
        <v>2</v>
      </c>
      <c r="O1454" t="s">
        <v>6404</v>
      </c>
      <c r="T1454" s="52">
        <f>INDEX(accounts_user!A:A,MATCH(U1454,accounts_user!H:H,0))</f>
        <v>9749</v>
      </c>
      <c r="U1454" t="s">
        <v>13317</v>
      </c>
    </row>
    <row r="1455" spans="1:21" x14ac:dyDescent="0.25">
      <c r="A1455">
        <v>1737</v>
      </c>
      <c r="G1455" s="52">
        <v>2</v>
      </c>
      <c r="H1455">
        <v>0</v>
      </c>
      <c r="L1455" s="52">
        <f>INDEX(printer_printername!A:A,MATCH(M1455,printer_printername!B:B,0))</f>
        <v>161</v>
      </c>
      <c r="M1455" t="s">
        <v>92</v>
      </c>
      <c r="N1455" s="52"/>
      <c r="T1455" s="52"/>
      <c r="U1455" s="185" t="s">
        <v>14603</v>
      </c>
    </row>
    <row r="1456" spans="1:21" x14ac:dyDescent="0.25">
      <c r="A1456">
        <v>1737</v>
      </c>
      <c r="C1456" s="52">
        <v>78589</v>
      </c>
      <c r="G1456" s="52">
        <v>2</v>
      </c>
      <c r="H1456">
        <v>0</v>
      </c>
      <c r="L1456" s="52">
        <f>INDEX(printer_printername!A:A,MATCH(M1456,printer_printername!B:B,0))</f>
        <v>227</v>
      </c>
      <c r="M1456" t="s">
        <v>14729</v>
      </c>
      <c r="N1456" s="52">
        <f>INDEX(organizations_branch!A:A,MATCH(O1456,organizations_branch!B:B,0))</f>
        <v>1</v>
      </c>
      <c r="O1456" t="s">
        <v>2339</v>
      </c>
      <c r="T1456" s="52">
        <f>INDEX(accounts_user!A:A,MATCH(U1456,accounts_user!H:H,0))</f>
        <v>8633</v>
      </c>
      <c r="U1456" t="s">
        <v>7003</v>
      </c>
    </row>
    <row r="1457" spans="1:21" x14ac:dyDescent="0.25">
      <c r="A1457">
        <v>1738</v>
      </c>
      <c r="G1457" s="52">
        <v>2</v>
      </c>
      <c r="H1457">
        <v>0</v>
      </c>
      <c r="L1457" s="52">
        <f>INDEX(printer_printername!A:A,MATCH(M1457,printer_printername!B:B,0))</f>
        <v>64</v>
      </c>
      <c r="M1457" t="s">
        <v>14462</v>
      </c>
      <c r="N1457" s="52">
        <f>INDEX(organizations_branch!A:A,MATCH(O1457,organizations_branch!B:B,0))</f>
        <v>1</v>
      </c>
      <c r="O1457" t="s">
        <v>2339</v>
      </c>
      <c r="T1457" s="52">
        <f>INDEX(accounts_user!A:A,MATCH(U1457,accounts_user!H:H,0))</f>
        <v>9572</v>
      </c>
      <c r="U1457" t="s">
        <v>6951</v>
      </c>
    </row>
    <row r="1458" spans="1:21" x14ac:dyDescent="0.25">
      <c r="A1458">
        <v>1738</v>
      </c>
      <c r="C1458" s="52">
        <v>78591</v>
      </c>
      <c r="G1458" s="52">
        <v>2</v>
      </c>
      <c r="H1458">
        <v>0</v>
      </c>
      <c r="L1458" s="52">
        <f>INDEX(printer_printername!A:A,MATCH(M1458,printer_printername!B:B,0))</f>
        <v>227</v>
      </c>
      <c r="M1458" t="s">
        <v>14729</v>
      </c>
      <c r="N1458" s="52">
        <f>INDEX(organizations_branch!A:A,MATCH(O1458,organizations_branch!B:B,0))</f>
        <v>1</v>
      </c>
      <c r="O1458" t="s">
        <v>2339</v>
      </c>
      <c r="T1458" s="52">
        <f>INDEX(accounts_user!A:A,MATCH(U1458,accounts_user!H:H,0))</f>
        <v>8922</v>
      </c>
      <c r="U1458" t="s">
        <v>14485</v>
      </c>
    </row>
    <row r="1459" spans="1:21" x14ac:dyDescent="0.25">
      <c r="A1459">
        <v>1739</v>
      </c>
      <c r="G1459" s="52">
        <v>2</v>
      </c>
      <c r="H1459">
        <v>0</v>
      </c>
      <c r="L1459" s="52">
        <f>INDEX(printer_printername!A:A,MATCH(M1459,printer_printername!B:B,0))</f>
        <v>161</v>
      </c>
      <c r="M1459" t="s">
        <v>92</v>
      </c>
      <c r="N1459" s="52">
        <f>INDEX(organizations_branch!A:A,MATCH(O1459,organizations_branch!B:B,0))</f>
        <v>1</v>
      </c>
      <c r="O1459" t="s">
        <v>2339</v>
      </c>
      <c r="T1459" s="52">
        <f>INDEX(accounts_user!A:A,MATCH(U1459,accounts_user!H:H,0))</f>
        <v>9572</v>
      </c>
      <c r="U1459" t="s">
        <v>6951</v>
      </c>
    </row>
    <row r="1460" spans="1:21" x14ac:dyDescent="0.25">
      <c r="A1460">
        <v>1739</v>
      </c>
      <c r="C1460" s="52" t="s">
        <v>517</v>
      </c>
      <c r="G1460" s="52">
        <v>2</v>
      </c>
      <c r="H1460">
        <v>0</v>
      </c>
      <c r="L1460" s="52">
        <f>INDEX(printer_printername!A:A,MATCH(M1460,printer_printername!B:B,0))</f>
        <v>227</v>
      </c>
      <c r="M1460" t="s">
        <v>14729</v>
      </c>
      <c r="N1460" s="52">
        <f>INDEX(organizations_branch!A:A,MATCH(O1460,organizations_branch!B:B,0))</f>
        <v>2</v>
      </c>
      <c r="O1460" t="s">
        <v>6404</v>
      </c>
      <c r="T1460" s="52">
        <f>INDEX(accounts_user!A:A,MATCH(U1460,accounts_user!H:H,0))</f>
        <v>9984</v>
      </c>
      <c r="U1460" t="s">
        <v>9197</v>
      </c>
    </row>
    <row r="1461" spans="1:21" x14ac:dyDescent="0.25">
      <c r="A1461">
        <v>1740</v>
      </c>
      <c r="C1461" s="52">
        <v>78607</v>
      </c>
      <c r="G1461" s="52">
        <v>2</v>
      </c>
      <c r="H1461">
        <v>0</v>
      </c>
      <c r="L1461" s="52">
        <f>INDEX(printer_printername!A:A,MATCH(M1461,printer_printername!B:B,0))</f>
        <v>228</v>
      </c>
      <c r="M1461" t="s">
        <v>14730</v>
      </c>
      <c r="N1461" s="52">
        <f>INDEX(organizations_branch!A:A,MATCH(O1461,organizations_branch!B:B,0))</f>
        <v>2</v>
      </c>
      <c r="O1461" t="s">
        <v>6404</v>
      </c>
      <c r="T1461" s="52">
        <f>INDEX(accounts_user!A:A,MATCH(U1461,accounts_user!H:H,0))</f>
        <v>10120</v>
      </c>
      <c r="U1461" t="s">
        <v>2801</v>
      </c>
    </row>
    <row r="1462" spans="1:21" x14ac:dyDescent="0.25">
      <c r="A1462">
        <v>1740</v>
      </c>
      <c r="G1462" s="52">
        <v>2</v>
      </c>
      <c r="H1462">
        <v>0</v>
      </c>
      <c r="L1462" s="52">
        <f>INDEX(printer_printername!A:A,MATCH(M1462,printer_printername!B:B,0))</f>
        <v>304</v>
      </c>
      <c r="M1462" t="s">
        <v>1552</v>
      </c>
      <c r="N1462" s="52">
        <f>INDEX(organizations_branch!A:A,MATCH(O1462,organizations_branch!B:B,0))</f>
        <v>1</v>
      </c>
      <c r="O1462" t="s">
        <v>2339</v>
      </c>
      <c r="T1462" s="52">
        <f>INDEX(accounts_user!A:A,MATCH(U1462,accounts_user!H:H,0))</f>
        <v>9576</v>
      </c>
      <c r="U1462" t="s">
        <v>9946</v>
      </c>
    </row>
    <row r="1463" spans="1:21" x14ac:dyDescent="0.25">
      <c r="A1463">
        <v>1741</v>
      </c>
      <c r="G1463" s="52">
        <v>2</v>
      </c>
      <c r="H1463">
        <v>0</v>
      </c>
      <c r="L1463" s="52">
        <f>INDEX(printer_printername!A:A,MATCH(M1463,printer_printername!B:B,0))</f>
        <v>101</v>
      </c>
      <c r="M1463" t="s">
        <v>14476</v>
      </c>
      <c r="N1463" s="52"/>
      <c r="T1463" s="52"/>
      <c r="U1463" t="s">
        <v>13517</v>
      </c>
    </row>
    <row r="1464" spans="1:21" x14ac:dyDescent="0.25">
      <c r="A1464">
        <v>1741</v>
      </c>
      <c r="C1464" s="52">
        <v>78653</v>
      </c>
      <c r="G1464" s="52">
        <v>2</v>
      </c>
      <c r="H1464">
        <v>0</v>
      </c>
      <c r="L1464" s="52">
        <f>INDEX(printer_printername!A:A,MATCH(M1464,printer_printername!B:B,0))</f>
        <v>228</v>
      </c>
      <c r="M1464" t="s">
        <v>14730</v>
      </c>
      <c r="N1464" s="52">
        <f>INDEX(organizations_branch!A:A,MATCH(O1464,organizations_branch!B:B,0))</f>
        <v>2</v>
      </c>
      <c r="O1464" t="s">
        <v>6404</v>
      </c>
      <c r="T1464" s="52">
        <f>INDEX(accounts_user!A:A,MATCH(U1464,accounts_user!H:H,0))</f>
        <v>9806</v>
      </c>
      <c r="U1464" t="s">
        <v>11162</v>
      </c>
    </row>
    <row r="1465" spans="1:21" x14ac:dyDescent="0.25">
      <c r="A1465">
        <v>1742</v>
      </c>
      <c r="C1465" s="52">
        <v>79189</v>
      </c>
      <c r="G1465" s="52">
        <v>1</v>
      </c>
      <c r="H1465">
        <v>0</v>
      </c>
      <c r="L1465" s="52">
        <f>INDEX(printer_printername!A:A,MATCH(M1465,printer_printername!B:B,0))</f>
        <v>228</v>
      </c>
      <c r="M1465" t="s">
        <v>14730</v>
      </c>
      <c r="N1465" s="52"/>
      <c r="T1465" s="52"/>
      <c r="U1465" t="s">
        <v>1551</v>
      </c>
    </row>
    <row r="1466" spans="1:21" x14ac:dyDescent="0.25">
      <c r="A1466">
        <v>1742</v>
      </c>
      <c r="G1466" s="52">
        <v>2</v>
      </c>
      <c r="H1466">
        <v>0</v>
      </c>
      <c r="L1466" s="52">
        <f>INDEX(printer_printername!A:A,MATCH(M1466,printer_printername!B:B,0))</f>
        <v>137</v>
      </c>
      <c r="M1466" t="s">
        <v>1388</v>
      </c>
      <c r="N1466" s="52">
        <f>INDEX(organizations_branch!A:A,MATCH(O1466,organizations_branch!B:B,0))</f>
        <v>2</v>
      </c>
      <c r="O1466" t="s">
        <v>6404</v>
      </c>
      <c r="T1466" s="52">
        <f>INDEX(accounts_user!A:A,MATCH(U1466,accounts_user!H:H,0))</f>
        <v>10224</v>
      </c>
      <c r="U1466" t="s">
        <v>9264</v>
      </c>
    </row>
    <row r="1467" spans="1:21" x14ac:dyDescent="0.25">
      <c r="A1467">
        <v>1743</v>
      </c>
      <c r="G1467" s="52">
        <v>2</v>
      </c>
      <c r="H1467">
        <v>0</v>
      </c>
      <c r="L1467" s="52">
        <f>INDEX(printer_printername!A:A,MATCH(M1467,printer_printername!B:B,0))</f>
        <v>117</v>
      </c>
      <c r="M1467" t="s">
        <v>14494</v>
      </c>
      <c r="N1467" s="52">
        <f>INDEX(organizations_branch!A:A,MATCH(O1467,organizations_branch!B:B,0))</f>
        <v>1</v>
      </c>
      <c r="O1467" t="s">
        <v>2339</v>
      </c>
      <c r="T1467" s="52">
        <f>INDEX(accounts_user!A:A,MATCH(U1467,accounts_user!H:H,0))</f>
        <v>10458</v>
      </c>
      <c r="U1467" t="s">
        <v>10784</v>
      </c>
    </row>
    <row r="1468" spans="1:21" x14ac:dyDescent="0.25">
      <c r="A1468">
        <v>1743</v>
      </c>
      <c r="C1468" s="52" t="s">
        <v>805</v>
      </c>
      <c r="G1468" s="52">
        <v>2</v>
      </c>
      <c r="H1468">
        <v>0</v>
      </c>
      <c r="L1468" s="52">
        <f>INDEX(printer_printername!A:A,MATCH(M1468,printer_printername!B:B,0))</f>
        <v>229</v>
      </c>
      <c r="M1468" t="s">
        <v>806</v>
      </c>
      <c r="N1468" s="52"/>
      <c r="T1468" s="52"/>
      <c r="U1468" t="s">
        <v>11932</v>
      </c>
    </row>
    <row r="1469" spans="1:21" x14ac:dyDescent="0.25">
      <c r="A1469">
        <v>1744</v>
      </c>
      <c r="C1469" s="52">
        <v>78088</v>
      </c>
      <c r="G1469" s="52">
        <v>2</v>
      </c>
      <c r="H1469">
        <v>0</v>
      </c>
      <c r="L1469" s="52">
        <f>INDEX(printer_printername!A:A,MATCH(M1469,printer_printername!B:B,0))</f>
        <v>230</v>
      </c>
      <c r="M1469" t="s">
        <v>2917</v>
      </c>
      <c r="N1469" s="52">
        <f>INDEX(organizations_branch!A:A,MATCH(O1469,organizations_branch!B:B,0))</f>
        <v>1</v>
      </c>
      <c r="O1469" t="s">
        <v>2339</v>
      </c>
      <c r="T1469" s="52">
        <f>INDEX(accounts_user!A:A,MATCH(U1469,accounts_user!H:H,0))</f>
        <v>9217</v>
      </c>
      <c r="U1469" t="s">
        <v>9314</v>
      </c>
    </row>
    <row r="1470" spans="1:21" x14ac:dyDescent="0.25">
      <c r="A1470">
        <v>1745</v>
      </c>
      <c r="C1470" s="52">
        <v>192</v>
      </c>
      <c r="G1470" s="52">
        <v>2</v>
      </c>
      <c r="H1470">
        <v>0</v>
      </c>
      <c r="L1470" s="52">
        <f>INDEX(printer_printername!A:A,MATCH(M1470,printer_printername!B:B,0))</f>
        <v>231</v>
      </c>
      <c r="M1470" t="s">
        <v>1932</v>
      </c>
      <c r="N1470" s="52">
        <f>INDEX(organizations_branch!A:A,MATCH(O1470,organizations_branch!B:B,0))</f>
        <v>2</v>
      </c>
      <c r="O1470" t="s">
        <v>6404</v>
      </c>
      <c r="T1470" s="52">
        <f>INDEX(accounts_user!A:A,MATCH(U1470,accounts_user!H:H,0))</f>
        <v>10095</v>
      </c>
      <c r="U1470" t="s">
        <v>9570</v>
      </c>
    </row>
    <row r="1471" spans="1:21" x14ac:dyDescent="0.25">
      <c r="A1471">
        <v>1746</v>
      </c>
      <c r="C1471" s="52">
        <v>79266</v>
      </c>
      <c r="G1471" s="52">
        <v>2</v>
      </c>
      <c r="H1471">
        <v>0</v>
      </c>
      <c r="L1471" s="52">
        <f>INDEX(printer_printername!A:A,MATCH(M1471,printer_printername!B:B,0))</f>
        <v>232</v>
      </c>
      <c r="M1471" t="s">
        <v>14731</v>
      </c>
      <c r="N1471" s="52">
        <f>INDEX(organizations_branch!A:A,MATCH(O1471,organizations_branch!B:B,0))</f>
        <v>2</v>
      </c>
      <c r="O1471" t="s">
        <v>6404</v>
      </c>
      <c r="T1471" s="52">
        <f>INDEX(accounts_user!A:A,MATCH(U1471,accounts_user!H:H,0))</f>
        <v>9855</v>
      </c>
      <c r="U1471" t="s">
        <v>8991</v>
      </c>
    </row>
    <row r="1472" spans="1:21" x14ac:dyDescent="0.25">
      <c r="A1472">
        <v>1747</v>
      </c>
      <c r="C1472" s="52">
        <v>79311</v>
      </c>
      <c r="G1472" s="52">
        <v>2</v>
      </c>
      <c r="H1472">
        <v>0</v>
      </c>
      <c r="L1472" s="52">
        <f>INDEX(printer_printername!A:A,MATCH(M1472,printer_printername!B:B,0))</f>
        <v>233</v>
      </c>
      <c r="M1472" t="s">
        <v>14732</v>
      </c>
      <c r="N1472" s="52">
        <f>INDEX(organizations_branch!A:A,MATCH(O1472,organizations_branch!B:B,0))</f>
        <v>2</v>
      </c>
      <c r="O1472" t="s">
        <v>6404</v>
      </c>
      <c r="T1472" s="52">
        <f>INDEX(accounts_user!A:A,MATCH(U1472,accounts_user!H:H,0))</f>
        <v>10041</v>
      </c>
      <c r="U1472" t="s">
        <v>13560</v>
      </c>
    </row>
    <row r="1473" spans="1:21" x14ac:dyDescent="0.25">
      <c r="A1473">
        <v>1748</v>
      </c>
      <c r="C1473" s="52">
        <v>79313</v>
      </c>
      <c r="G1473" s="52">
        <v>2</v>
      </c>
      <c r="H1473">
        <v>0</v>
      </c>
      <c r="L1473" s="52">
        <f>INDEX(printer_printername!A:A,MATCH(M1473,printer_printername!B:B,0))</f>
        <v>233</v>
      </c>
      <c r="M1473" t="s">
        <v>14732</v>
      </c>
      <c r="N1473" s="52"/>
      <c r="T1473" s="52"/>
      <c r="U1473" t="s">
        <v>12568</v>
      </c>
    </row>
    <row r="1474" spans="1:21" x14ac:dyDescent="0.25">
      <c r="A1474">
        <v>1749</v>
      </c>
      <c r="C1474" s="52">
        <v>79314</v>
      </c>
      <c r="G1474" s="52">
        <v>2</v>
      </c>
      <c r="H1474">
        <v>0</v>
      </c>
      <c r="L1474" s="52">
        <f>INDEX(printer_printername!A:A,MATCH(M1474,printer_printername!B:B,0))</f>
        <v>233</v>
      </c>
      <c r="M1474" t="s">
        <v>14732</v>
      </c>
      <c r="N1474" s="52"/>
      <c r="T1474" s="52"/>
      <c r="U1474" t="s">
        <v>13246</v>
      </c>
    </row>
    <row r="1475" spans="1:21" x14ac:dyDescent="0.25">
      <c r="A1475">
        <v>1750</v>
      </c>
      <c r="C1475" s="52">
        <v>79315</v>
      </c>
      <c r="G1475" s="52">
        <v>2</v>
      </c>
      <c r="H1475">
        <v>0</v>
      </c>
      <c r="L1475" s="52">
        <f>INDEX(printer_printername!A:A,MATCH(M1475,printer_printername!B:B,0))</f>
        <v>233</v>
      </c>
      <c r="M1475" t="s">
        <v>14732</v>
      </c>
      <c r="N1475" s="52">
        <f>INDEX(organizations_branch!A:A,MATCH(O1475,organizations_branch!B:B,0))</f>
        <v>1</v>
      </c>
      <c r="O1475" t="s">
        <v>2339</v>
      </c>
      <c r="T1475" s="52">
        <f>INDEX(accounts_user!A:A,MATCH(U1475,accounts_user!H:H,0))</f>
        <v>8563</v>
      </c>
      <c r="U1475" t="s">
        <v>7485</v>
      </c>
    </row>
    <row r="1476" spans="1:21" x14ac:dyDescent="0.25">
      <c r="A1476">
        <v>1751</v>
      </c>
      <c r="C1476" s="52">
        <v>79317</v>
      </c>
      <c r="G1476" s="52">
        <v>2</v>
      </c>
      <c r="H1476">
        <v>0</v>
      </c>
      <c r="L1476" s="52">
        <f>INDEX(printer_printername!A:A,MATCH(M1476,printer_printername!B:B,0))</f>
        <v>233</v>
      </c>
      <c r="M1476" t="s">
        <v>14732</v>
      </c>
      <c r="N1476" s="52">
        <f>INDEX(organizations_branch!A:A,MATCH(O1476,organizations_branch!B:B,0))</f>
        <v>1</v>
      </c>
      <c r="O1476" t="s">
        <v>2339</v>
      </c>
      <c r="T1476" s="52">
        <f>INDEX(accounts_user!A:A,MATCH(U1476,accounts_user!H:H,0))</f>
        <v>9009</v>
      </c>
      <c r="U1476" t="s">
        <v>13331</v>
      </c>
    </row>
    <row r="1477" spans="1:21" x14ac:dyDescent="0.25">
      <c r="A1477">
        <v>1752</v>
      </c>
      <c r="C1477" s="52">
        <v>79329</v>
      </c>
      <c r="G1477" s="52">
        <v>2</v>
      </c>
      <c r="H1477">
        <v>0</v>
      </c>
      <c r="L1477" s="52">
        <f>INDEX(printer_printername!A:A,MATCH(M1477,printer_printername!B:B,0))</f>
        <v>233</v>
      </c>
      <c r="M1477" t="s">
        <v>14732</v>
      </c>
      <c r="N1477" s="52">
        <f>INDEX(organizations_branch!A:A,MATCH(O1477,organizations_branch!B:B,0))</f>
        <v>1</v>
      </c>
      <c r="O1477" t="s">
        <v>2339</v>
      </c>
      <c r="T1477" s="52">
        <f>INDEX(accounts_user!A:A,MATCH(U1477,accounts_user!H:H,0))</f>
        <v>8443</v>
      </c>
      <c r="U1477" t="s">
        <v>12993</v>
      </c>
    </row>
    <row r="1478" spans="1:21" x14ac:dyDescent="0.25">
      <c r="A1478">
        <v>1753</v>
      </c>
      <c r="C1478" s="52">
        <v>79330</v>
      </c>
      <c r="G1478" s="52">
        <v>2</v>
      </c>
      <c r="H1478">
        <v>0</v>
      </c>
      <c r="L1478" s="52">
        <f>INDEX(printer_printername!A:A,MATCH(M1478,printer_printername!B:B,0))</f>
        <v>233</v>
      </c>
      <c r="M1478" t="s">
        <v>14732</v>
      </c>
      <c r="N1478" s="52">
        <f>INDEX(organizations_branch!A:A,MATCH(O1478,organizations_branch!B:B,0))</f>
        <v>1</v>
      </c>
      <c r="O1478" t="s">
        <v>2339</v>
      </c>
      <c r="T1478" s="52">
        <f>INDEX(accounts_user!A:A,MATCH(U1478,accounts_user!H:H,0))</f>
        <v>9407</v>
      </c>
      <c r="U1478" t="s">
        <v>7131</v>
      </c>
    </row>
    <row r="1479" spans="1:21" x14ac:dyDescent="0.25">
      <c r="A1479">
        <v>1754</v>
      </c>
      <c r="C1479" s="52">
        <v>79331</v>
      </c>
      <c r="G1479" s="52">
        <v>2</v>
      </c>
      <c r="H1479">
        <v>0</v>
      </c>
      <c r="L1479" s="52">
        <f>INDEX(printer_printername!A:A,MATCH(M1479,printer_printername!B:B,0))</f>
        <v>233</v>
      </c>
      <c r="M1479" t="s">
        <v>14732</v>
      </c>
      <c r="N1479" s="52">
        <f>INDEX(organizations_branch!A:A,MATCH(O1479,organizations_branch!B:B,0))</f>
        <v>1</v>
      </c>
      <c r="O1479" t="s">
        <v>2339</v>
      </c>
      <c r="T1479" s="52">
        <f>INDEX(accounts_user!A:A,MATCH(U1479,accounts_user!H:H,0))</f>
        <v>8471</v>
      </c>
      <c r="U1479" t="s">
        <v>11046</v>
      </c>
    </row>
    <row r="1480" spans="1:21" x14ac:dyDescent="0.25">
      <c r="A1480">
        <v>1755</v>
      </c>
      <c r="C1480" s="52" t="s">
        <v>4226</v>
      </c>
      <c r="G1480" s="52">
        <v>2</v>
      </c>
      <c r="H1480">
        <v>0</v>
      </c>
      <c r="L1480" s="52">
        <f>INDEX(printer_printername!A:A,MATCH(M1480,printer_printername!B:B,0))</f>
        <v>233</v>
      </c>
      <c r="M1480" t="s">
        <v>14732</v>
      </c>
      <c r="N1480" s="52">
        <f>INDEX(organizations_branch!A:A,MATCH(O1480,organizations_branch!B:B,0))</f>
        <v>1</v>
      </c>
      <c r="O1480" t="s">
        <v>2339</v>
      </c>
      <c r="T1480" s="52">
        <f>INDEX(accounts_user!A:A,MATCH(U1480,accounts_user!H:H,0))</f>
        <v>8550</v>
      </c>
      <c r="U1480" t="s">
        <v>12838</v>
      </c>
    </row>
    <row r="1481" spans="1:21" x14ac:dyDescent="0.25">
      <c r="A1481">
        <v>1756</v>
      </c>
      <c r="C1481" s="52" t="s">
        <v>4292</v>
      </c>
      <c r="G1481" s="52">
        <v>2</v>
      </c>
      <c r="H1481">
        <v>0</v>
      </c>
      <c r="L1481" s="52">
        <f>INDEX(printer_printername!A:A,MATCH(M1481,printer_printername!B:B,0))</f>
        <v>233</v>
      </c>
      <c r="M1481" t="s">
        <v>14732</v>
      </c>
      <c r="N1481" s="52">
        <f>INDEX(organizations_branch!A:A,MATCH(O1481,organizations_branch!B:B,0))</f>
        <v>1</v>
      </c>
      <c r="O1481" t="s">
        <v>2339</v>
      </c>
      <c r="T1481" s="52">
        <f>INDEX(accounts_user!A:A,MATCH(U1481,accounts_user!H:H,0))</f>
        <v>8560</v>
      </c>
      <c r="U1481" t="s">
        <v>10324</v>
      </c>
    </row>
    <row r="1482" spans="1:21" x14ac:dyDescent="0.25">
      <c r="A1482">
        <v>1757</v>
      </c>
      <c r="C1482" s="52" t="s">
        <v>1320</v>
      </c>
      <c r="G1482" s="52">
        <v>2</v>
      </c>
      <c r="H1482">
        <v>0</v>
      </c>
      <c r="L1482" s="52">
        <f>INDEX(printer_printername!A:A,MATCH(M1482,printer_printername!B:B,0))</f>
        <v>234</v>
      </c>
      <c r="M1482" t="s">
        <v>14733</v>
      </c>
      <c r="N1482" s="52">
        <f>INDEX(organizations_branch!A:A,MATCH(O1482,organizations_branch!B:B,0))</f>
        <v>2</v>
      </c>
      <c r="O1482" t="s">
        <v>6404</v>
      </c>
      <c r="T1482" s="52">
        <f>INDEX(accounts_user!A:A,MATCH(U1482,accounts_user!H:H,0))</f>
        <v>9668</v>
      </c>
      <c r="U1482" t="s">
        <v>13724</v>
      </c>
    </row>
    <row r="1483" spans="1:21" x14ac:dyDescent="0.25">
      <c r="A1483">
        <v>1758</v>
      </c>
      <c r="C1483" s="52">
        <v>285</v>
      </c>
      <c r="G1483" s="52">
        <v>1</v>
      </c>
      <c r="H1483">
        <v>0</v>
      </c>
      <c r="L1483" s="52">
        <f>INDEX(printer_printername!A:A,MATCH(M1483,printer_printername!B:B,0))</f>
        <v>235</v>
      </c>
      <c r="M1483" t="s">
        <v>14734</v>
      </c>
      <c r="N1483" s="52"/>
      <c r="T1483" s="52"/>
      <c r="U1483" t="s">
        <v>1551</v>
      </c>
    </row>
    <row r="1484" spans="1:21" x14ac:dyDescent="0.25">
      <c r="A1484">
        <v>1759</v>
      </c>
      <c r="C1484" s="52">
        <v>286</v>
      </c>
      <c r="G1484" s="52">
        <v>2</v>
      </c>
      <c r="H1484">
        <v>0</v>
      </c>
      <c r="L1484" s="52">
        <f>INDEX(printer_printername!A:A,MATCH(M1484,printer_printername!B:B,0))</f>
        <v>235</v>
      </c>
      <c r="M1484" t="s">
        <v>14734</v>
      </c>
      <c r="N1484" s="52"/>
      <c r="T1484" s="52"/>
      <c r="U1484" t="s">
        <v>8759</v>
      </c>
    </row>
    <row r="1485" spans="1:21" x14ac:dyDescent="0.25">
      <c r="A1485">
        <v>1760</v>
      </c>
      <c r="C1485" s="52">
        <v>287</v>
      </c>
      <c r="G1485" s="52">
        <v>1</v>
      </c>
      <c r="H1485">
        <v>0</v>
      </c>
      <c r="L1485" s="52">
        <f>INDEX(printer_printername!A:A,MATCH(M1485,printer_printername!B:B,0))</f>
        <v>235</v>
      </c>
      <c r="M1485" t="s">
        <v>14734</v>
      </c>
      <c r="N1485" s="52"/>
      <c r="T1485" s="52"/>
      <c r="U1485" t="s">
        <v>1551</v>
      </c>
    </row>
    <row r="1486" spans="1:21" x14ac:dyDescent="0.25">
      <c r="A1486">
        <v>1761</v>
      </c>
      <c r="C1486" s="52">
        <v>288</v>
      </c>
      <c r="G1486" s="52">
        <v>1</v>
      </c>
      <c r="H1486">
        <v>0</v>
      </c>
      <c r="L1486" s="52">
        <f>INDEX(printer_printername!A:A,MATCH(M1486,printer_printername!B:B,0))</f>
        <v>235</v>
      </c>
      <c r="M1486" t="s">
        <v>14734</v>
      </c>
      <c r="N1486" s="52"/>
      <c r="T1486" s="52"/>
      <c r="U1486" t="s">
        <v>1551</v>
      </c>
    </row>
    <row r="1487" spans="1:21" x14ac:dyDescent="0.25">
      <c r="A1487">
        <v>1762</v>
      </c>
      <c r="C1487" s="52">
        <v>827703</v>
      </c>
      <c r="G1487" s="52">
        <v>2</v>
      </c>
      <c r="H1487">
        <v>0</v>
      </c>
      <c r="L1487" s="52">
        <f>INDEX(printer_printername!A:A,MATCH(M1487,printer_printername!B:B,0))</f>
        <v>235</v>
      </c>
      <c r="M1487" t="s">
        <v>14734</v>
      </c>
      <c r="N1487" s="52">
        <f>INDEX(organizations_branch!A:A,MATCH(O1487,organizations_branch!B:B,0))</f>
        <v>1</v>
      </c>
      <c r="O1487" t="s">
        <v>2339</v>
      </c>
      <c r="T1487" s="52">
        <f>INDEX(accounts_user!A:A,MATCH(U1487,accounts_user!H:H,0))</f>
        <v>9608</v>
      </c>
      <c r="U1487" t="s">
        <v>7156</v>
      </c>
    </row>
    <row r="1488" spans="1:21" x14ac:dyDescent="0.25">
      <c r="A1488">
        <v>1763</v>
      </c>
      <c r="C1488" s="52" t="s">
        <v>48</v>
      </c>
      <c r="G1488" s="52">
        <v>2</v>
      </c>
      <c r="H1488">
        <v>0</v>
      </c>
      <c r="L1488" s="52">
        <f>INDEX(printer_printername!A:A,MATCH(M1488,printer_printername!B:B,0))</f>
        <v>235</v>
      </c>
      <c r="M1488" t="s">
        <v>14734</v>
      </c>
      <c r="N1488" s="52">
        <f>INDEX(organizations_branch!A:A,MATCH(O1488,organizations_branch!B:B,0))</f>
        <v>2</v>
      </c>
      <c r="O1488" t="s">
        <v>6404</v>
      </c>
      <c r="T1488" s="52">
        <f>INDEX(accounts_user!A:A,MATCH(U1488,accounts_user!H:H,0))</f>
        <v>10012</v>
      </c>
      <c r="U1488" t="s">
        <v>13567</v>
      </c>
    </row>
    <row r="1489" spans="1:21" x14ac:dyDescent="0.25">
      <c r="A1489">
        <v>1764</v>
      </c>
      <c r="C1489" s="52" t="s">
        <v>547</v>
      </c>
      <c r="G1489" s="52">
        <v>2</v>
      </c>
      <c r="H1489">
        <v>0</v>
      </c>
      <c r="L1489" s="52">
        <f>INDEX(printer_printername!A:A,MATCH(M1489,printer_printername!B:B,0))</f>
        <v>235</v>
      </c>
      <c r="M1489" t="s">
        <v>14734</v>
      </c>
      <c r="N1489" s="52">
        <f>INDEX(organizations_branch!A:A,MATCH(O1489,organizations_branch!B:B,0))</f>
        <v>2</v>
      </c>
      <c r="O1489" t="s">
        <v>6404</v>
      </c>
      <c r="T1489" s="52">
        <f>INDEX(accounts_user!A:A,MATCH(U1489,accounts_user!H:H,0))</f>
        <v>9686</v>
      </c>
      <c r="U1489" t="s">
        <v>9662</v>
      </c>
    </row>
    <row r="1490" spans="1:21" x14ac:dyDescent="0.25">
      <c r="A1490">
        <v>1765</v>
      </c>
      <c r="C1490" s="52" t="s">
        <v>620</v>
      </c>
      <c r="G1490" s="52">
        <v>2</v>
      </c>
      <c r="H1490">
        <v>0</v>
      </c>
      <c r="L1490" s="52">
        <f>INDEX(printer_printername!A:A,MATCH(M1490,printer_printername!B:B,0))</f>
        <v>235</v>
      </c>
      <c r="M1490" t="s">
        <v>14734</v>
      </c>
      <c r="N1490" s="52">
        <f>INDEX(organizations_branch!A:A,MATCH(O1490,organizations_branch!B:B,0))</f>
        <v>2</v>
      </c>
      <c r="O1490" t="s">
        <v>6404</v>
      </c>
      <c r="T1490" s="52">
        <f>INDEX(accounts_user!A:A,MATCH(U1490,accounts_user!H:H,0))</f>
        <v>10194</v>
      </c>
      <c r="U1490" t="s">
        <v>8416</v>
      </c>
    </row>
    <row r="1491" spans="1:21" x14ac:dyDescent="0.25">
      <c r="A1491">
        <v>1766</v>
      </c>
      <c r="C1491" s="52" t="s">
        <v>627</v>
      </c>
      <c r="G1491" s="52">
        <v>2</v>
      </c>
      <c r="H1491">
        <v>0</v>
      </c>
      <c r="L1491" s="52">
        <f>INDEX(printer_printername!A:A,MATCH(M1491,printer_printername!B:B,0))</f>
        <v>235</v>
      </c>
      <c r="M1491" t="s">
        <v>14734</v>
      </c>
      <c r="N1491" s="52">
        <f>INDEX(organizations_branch!A:A,MATCH(O1491,organizations_branch!B:B,0))</f>
        <v>2</v>
      </c>
      <c r="O1491" t="s">
        <v>6404</v>
      </c>
      <c r="T1491" s="52">
        <f>INDEX(accounts_user!A:A,MATCH(U1491,accounts_user!H:H,0))</f>
        <v>10203</v>
      </c>
      <c r="U1491" t="s">
        <v>9250</v>
      </c>
    </row>
    <row r="1492" spans="1:21" x14ac:dyDescent="0.25">
      <c r="A1492">
        <v>1767</v>
      </c>
      <c r="C1492" s="52" t="s">
        <v>632</v>
      </c>
      <c r="G1492" s="52">
        <v>2</v>
      </c>
      <c r="H1492">
        <v>0</v>
      </c>
      <c r="L1492" s="52">
        <f>INDEX(printer_printername!A:A,MATCH(M1492,printer_printername!B:B,0))</f>
        <v>235</v>
      </c>
      <c r="M1492" t="s">
        <v>14734</v>
      </c>
      <c r="N1492" s="52">
        <f>INDEX(organizations_branch!A:A,MATCH(O1492,organizations_branch!B:B,0))</f>
        <v>2</v>
      </c>
      <c r="O1492" t="s">
        <v>6404</v>
      </c>
      <c r="T1492" s="52">
        <f>INDEX(accounts_user!A:A,MATCH(U1492,accounts_user!H:H,0))</f>
        <v>10132</v>
      </c>
      <c r="U1492" t="s">
        <v>11907</v>
      </c>
    </row>
    <row r="1493" spans="1:21" x14ac:dyDescent="0.25">
      <c r="A1493">
        <v>1768</v>
      </c>
      <c r="C1493" s="52">
        <v>79302</v>
      </c>
      <c r="G1493" s="52">
        <v>1</v>
      </c>
      <c r="H1493">
        <v>0</v>
      </c>
      <c r="L1493" s="52">
        <f>INDEX(printer_printername!A:A,MATCH(M1493,printer_printername!B:B,0))</f>
        <v>236</v>
      </c>
      <c r="M1493" t="s">
        <v>14735</v>
      </c>
      <c r="N1493" s="52"/>
      <c r="T1493" s="52"/>
      <c r="U1493" t="s">
        <v>1551</v>
      </c>
    </row>
    <row r="1494" spans="1:21" x14ac:dyDescent="0.25">
      <c r="A1494">
        <v>1769</v>
      </c>
      <c r="C1494" s="52">
        <v>79348</v>
      </c>
      <c r="G1494" s="52">
        <v>2</v>
      </c>
      <c r="H1494">
        <v>0</v>
      </c>
      <c r="L1494" s="52">
        <f>INDEX(printer_printername!A:A,MATCH(M1494,printer_printername!B:B,0))</f>
        <v>237</v>
      </c>
      <c r="M1494" t="s">
        <v>14736</v>
      </c>
      <c r="N1494" s="52">
        <f>INDEX(organizations_branch!A:A,MATCH(O1494,organizations_branch!B:B,0))</f>
        <v>2</v>
      </c>
      <c r="O1494" t="s">
        <v>6404</v>
      </c>
      <c r="T1494" s="52">
        <f>INDEX(accounts_user!A:A,MATCH(U1494,accounts_user!H:H,0))</f>
        <v>10070</v>
      </c>
      <c r="U1494" t="s">
        <v>14011</v>
      </c>
    </row>
    <row r="1495" spans="1:21" x14ac:dyDescent="0.25">
      <c r="A1495">
        <v>1770</v>
      </c>
      <c r="C1495" s="52" t="s">
        <v>1307</v>
      </c>
      <c r="G1495" s="52">
        <v>2</v>
      </c>
      <c r="H1495">
        <v>0</v>
      </c>
      <c r="L1495" s="52">
        <f>INDEX(printer_printername!A:A,MATCH(M1495,printer_printername!B:B,0))</f>
        <v>237</v>
      </c>
      <c r="M1495" t="s">
        <v>14737</v>
      </c>
      <c r="N1495" s="52">
        <f>INDEX(organizations_branch!A:A,MATCH(O1495,organizations_branch!B:B,0))</f>
        <v>2</v>
      </c>
      <c r="O1495" t="s">
        <v>6404</v>
      </c>
      <c r="T1495" s="52">
        <f>INDEX(accounts_user!A:A,MATCH(U1495,accounts_user!H:H,0))</f>
        <v>9609</v>
      </c>
      <c r="U1495" t="s">
        <v>7961</v>
      </c>
    </row>
    <row r="1496" spans="1:21" x14ac:dyDescent="0.25">
      <c r="A1496">
        <v>1772</v>
      </c>
      <c r="C1496" s="52">
        <v>78147</v>
      </c>
      <c r="G1496" s="52">
        <v>2</v>
      </c>
      <c r="H1496">
        <v>0</v>
      </c>
      <c r="L1496" s="52">
        <f>INDEX(printer_printername!A:A,MATCH(M1496,printer_printername!B:B,0))</f>
        <v>238</v>
      </c>
      <c r="M1496" t="s">
        <v>14738</v>
      </c>
      <c r="N1496" s="52">
        <f>INDEX(organizations_branch!A:A,MATCH(O1496,organizations_branch!B:B,0))</f>
        <v>4</v>
      </c>
      <c r="O1496" t="s">
        <v>6402</v>
      </c>
      <c r="T1496" s="52">
        <f>INDEX(accounts_user!A:A,MATCH(U1496,accounts_user!H:H,0))</f>
        <v>10320</v>
      </c>
      <c r="U1496" t="s">
        <v>7224</v>
      </c>
    </row>
    <row r="1497" spans="1:21" x14ac:dyDescent="0.25">
      <c r="A1497">
        <v>1773</v>
      </c>
      <c r="C1497" s="52">
        <v>77786</v>
      </c>
      <c r="G1497" s="52">
        <v>2</v>
      </c>
      <c r="H1497">
        <v>0</v>
      </c>
      <c r="L1497" s="52">
        <f>INDEX(printer_printername!A:A,MATCH(M1497,printer_printername!B:B,0))</f>
        <v>239</v>
      </c>
      <c r="M1497" t="s">
        <v>2711</v>
      </c>
      <c r="N1497" s="52"/>
      <c r="T1497" s="52"/>
      <c r="U1497" t="s">
        <v>14739</v>
      </c>
    </row>
    <row r="1498" spans="1:21" x14ac:dyDescent="0.25">
      <c r="A1498">
        <v>1774</v>
      </c>
      <c r="C1498" s="52">
        <v>77785</v>
      </c>
      <c r="G1498" s="52">
        <v>2</v>
      </c>
      <c r="H1498">
        <v>0</v>
      </c>
      <c r="L1498" s="52">
        <f>INDEX(printer_printername!A:A,MATCH(M1498,printer_printername!B:B,0))</f>
        <v>240</v>
      </c>
      <c r="M1498" t="s">
        <v>2709</v>
      </c>
      <c r="N1498" s="52">
        <f>INDEX(organizations_branch!A:A,MATCH(O1498,organizations_branch!B:B,0))</f>
        <v>2</v>
      </c>
      <c r="O1498" t="s">
        <v>6404</v>
      </c>
      <c r="T1498" s="52">
        <f>INDEX(accounts_user!A:A,MATCH(U1498,accounts_user!H:H,0))</f>
        <v>9840</v>
      </c>
      <c r="U1498" t="s">
        <v>8400</v>
      </c>
    </row>
    <row r="1499" spans="1:21" x14ac:dyDescent="0.25">
      <c r="A1499">
        <v>1775</v>
      </c>
      <c r="C1499" s="52">
        <v>77789</v>
      </c>
      <c r="G1499" s="52">
        <v>2</v>
      </c>
      <c r="H1499">
        <v>0</v>
      </c>
      <c r="L1499" s="52">
        <f>INDEX(printer_printername!A:A,MATCH(M1499,printer_printername!B:B,0))</f>
        <v>240</v>
      </c>
      <c r="M1499" t="s">
        <v>2709</v>
      </c>
      <c r="N1499" s="52">
        <f>INDEX(organizations_branch!A:A,MATCH(O1499,organizations_branch!B:B,0))</f>
        <v>1</v>
      </c>
      <c r="O1499" t="s">
        <v>2339</v>
      </c>
      <c r="T1499" s="52">
        <f>INDEX(accounts_user!A:A,MATCH(U1499,accounts_user!H:H,0))</f>
        <v>10435</v>
      </c>
      <c r="U1499" t="s">
        <v>8216</v>
      </c>
    </row>
    <row r="1500" spans="1:21" x14ac:dyDescent="0.25">
      <c r="A1500">
        <v>1776</v>
      </c>
      <c r="C1500" s="52">
        <v>77788</v>
      </c>
      <c r="G1500" s="52">
        <v>2</v>
      </c>
      <c r="H1500">
        <v>0</v>
      </c>
      <c r="L1500" s="52">
        <f>INDEX(printer_printername!A:A,MATCH(M1500,printer_printername!B:B,0))</f>
        <v>241</v>
      </c>
      <c r="M1500" t="s">
        <v>2714</v>
      </c>
      <c r="N1500" s="52"/>
      <c r="T1500" s="52"/>
      <c r="U1500" t="s">
        <v>14740</v>
      </c>
    </row>
    <row r="1501" spans="1:21" x14ac:dyDescent="0.25">
      <c r="A1501">
        <v>1777</v>
      </c>
      <c r="C1501" s="52">
        <v>78981</v>
      </c>
      <c r="G1501" s="52">
        <v>2</v>
      </c>
      <c r="H1501">
        <v>0</v>
      </c>
      <c r="L1501" s="52">
        <f>INDEX(printer_printername!A:A,MATCH(M1501,printer_printername!B:B,0))</f>
        <v>242</v>
      </c>
      <c r="M1501" t="s">
        <v>3631</v>
      </c>
      <c r="N1501" s="52">
        <f>INDEX(organizations_branch!A:A,MATCH(O1501,organizations_branch!B:B,0))</f>
        <v>1</v>
      </c>
      <c r="O1501" t="s">
        <v>2339</v>
      </c>
      <c r="T1501" s="52">
        <f>INDEX(accounts_user!A:A,MATCH(U1501,accounts_user!H:H,0))</f>
        <v>10389</v>
      </c>
      <c r="U1501" t="s">
        <v>12628</v>
      </c>
    </row>
    <row r="1502" spans="1:21" x14ac:dyDescent="0.25">
      <c r="A1502">
        <v>1779</v>
      </c>
      <c r="C1502" s="52">
        <v>2477</v>
      </c>
      <c r="G1502" s="52">
        <v>1</v>
      </c>
      <c r="H1502">
        <v>0</v>
      </c>
      <c r="L1502" s="52">
        <f>INDEX(printer_printername!A:A,MATCH(M1502,printer_printername!B:B,0))</f>
        <v>244</v>
      </c>
      <c r="M1502" t="s">
        <v>14742</v>
      </c>
      <c r="N1502" s="52"/>
      <c r="T1502" s="52"/>
      <c r="U1502" t="s">
        <v>1551</v>
      </c>
    </row>
    <row r="1503" spans="1:21" x14ac:dyDescent="0.25">
      <c r="A1503">
        <v>1782</v>
      </c>
      <c r="C1503" s="52">
        <v>12180</v>
      </c>
      <c r="G1503" s="52">
        <v>1</v>
      </c>
      <c r="H1503">
        <v>0</v>
      </c>
      <c r="L1503" s="52">
        <f>INDEX(printer_printername!A:A,MATCH(M1503,printer_printername!B:B,0))</f>
        <v>245</v>
      </c>
      <c r="M1503" t="s">
        <v>4076</v>
      </c>
      <c r="N1503" s="52"/>
      <c r="T1503" s="52"/>
      <c r="U1503" t="s">
        <v>1551</v>
      </c>
    </row>
    <row r="1504" spans="1:21" x14ac:dyDescent="0.25">
      <c r="A1504">
        <v>1783</v>
      </c>
      <c r="C1504" s="52">
        <v>12187</v>
      </c>
      <c r="G1504" s="52">
        <v>2</v>
      </c>
      <c r="H1504">
        <v>0</v>
      </c>
      <c r="L1504" s="52">
        <f>INDEX(printer_printername!A:A,MATCH(M1504,printer_printername!B:B,0))</f>
        <v>245</v>
      </c>
      <c r="M1504" t="s">
        <v>4076</v>
      </c>
      <c r="N1504" s="52">
        <f>INDEX(organizations_branch!A:A,MATCH(O1504,organizations_branch!B:B,0))</f>
        <v>1</v>
      </c>
      <c r="O1504" t="s">
        <v>2339</v>
      </c>
      <c r="T1504" s="52">
        <f>INDEX(accounts_user!A:A,MATCH(U1504,accounts_user!H:H,0))</f>
        <v>8413</v>
      </c>
      <c r="U1504" t="s">
        <v>9863</v>
      </c>
    </row>
    <row r="1505" spans="1:21" x14ac:dyDescent="0.25">
      <c r="A1505">
        <v>1784</v>
      </c>
      <c r="C1505" s="52">
        <v>79381</v>
      </c>
      <c r="G1505" s="52">
        <v>2</v>
      </c>
      <c r="H1505">
        <v>0</v>
      </c>
      <c r="L1505" s="52">
        <f>INDEX(printer_printername!A:A,MATCH(M1505,printer_printername!B:B,0))</f>
        <v>245</v>
      </c>
      <c r="M1505" t="s">
        <v>4076</v>
      </c>
      <c r="N1505" s="52">
        <f>INDEX(organizations_branch!A:A,MATCH(O1505,organizations_branch!B:B,0))</f>
        <v>2</v>
      </c>
      <c r="O1505" t="s">
        <v>6404</v>
      </c>
      <c r="T1505" s="52">
        <f>INDEX(accounts_user!A:A,MATCH(U1505,accounts_user!H:H,0))</f>
        <v>9793</v>
      </c>
      <c r="U1505" t="s">
        <v>12933</v>
      </c>
    </row>
    <row r="1506" spans="1:21" x14ac:dyDescent="0.25">
      <c r="A1506">
        <v>1785</v>
      </c>
      <c r="C1506" s="52">
        <v>79141</v>
      </c>
      <c r="G1506" s="52">
        <v>2</v>
      </c>
      <c r="H1506">
        <v>0</v>
      </c>
      <c r="L1506" s="52">
        <f>INDEX(printer_printername!A:A,MATCH(M1506,printer_printername!B:B,0))</f>
        <v>246</v>
      </c>
      <c r="M1506" t="s">
        <v>3701</v>
      </c>
      <c r="N1506" s="52">
        <f>INDEX(organizations_branch!A:A,MATCH(O1506,organizations_branch!B:B,0))</f>
        <v>4</v>
      </c>
      <c r="O1506" t="s">
        <v>6402</v>
      </c>
      <c r="T1506" s="52">
        <f>INDEX(accounts_user!A:A,MATCH(U1506,accounts_user!H:H,0))</f>
        <v>10315</v>
      </c>
      <c r="U1506" t="s">
        <v>12966</v>
      </c>
    </row>
    <row r="1507" spans="1:21" x14ac:dyDescent="0.25">
      <c r="A1507">
        <v>1786</v>
      </c>
      <c r="C1507" s="52">
        <v>79142</v>
      </c>
      <c r="G1507" s="52">
        <v>1</v>
      </c>
      <c r="H1507">
        <v>0</v>
      </c>
      <c r="L1507" s="52">
        <f>INDEX(printer_printername!A:A,MATCH(M1507,printer_printername!B:B,0))</f>
        <v>246</v>
      </c>
      <c r="M1507" t="s">
        <v>3701</v>
      </c>
      <c r="N1507" s="52"/>
      <c r="T1507" s="52"/>
      <c r="U1507" t="s">
        <v>1551</v>
      </c>
    </row>
    <row r="1508" spans="1:21" x14ac:dyDescent="0.25">
      <c r="A1508">
        <v>1787</v>
      </c>
      <c r="C1508" s="52">
        <v>79143</v>
      </c>
      <c r="G1508" s="52">
        <v>2</v>
      </c>
      <c r="H1508">
        <v>0</v>
      </c>
      <c r="L1508" s="52">
        <f>INDEX(printer_printername!A:A,MATCH(M1508,printer_printername!B:B,0))</f>
        <v>246</v>
      </c>
      <c r="M1508" t="s">
        <v>3701</v>
      </c>
      <c r="N1508" s="52">
        <f>INDEX(organizations_branch!A:A,MATCH(O1508,organizations_branch!B:B,0))</f>
        <v>1</v>
      </c>
      <c r="O1508" t="s">
        <v>2339</v>
      </c>
      <c r="T1508" s="52">
        <f>INDEX(accounts_user!A:A,MATCH(U1508,accounts_user!H:H,0))</f>
        <v>9081</v>
      </c>
      <c r="U1508" t="s">
        <v>7057</v>
      </c>
    </row>
    <row r="1509" spans="1:21" x14ac:dyDescent="0.25">
      <c r="A1509">
        <v>1788</v>
      </c>
      <c r="C1509" s="52">
        <v>79144</v>
      </c>
      <c r="G1509" s="52">
        <v>2</v>
      </c>
      <c r="H1509">
        <v>0</v>
      </c>
      <c r="L1509" s="52">
        <f>INDEX(printer_printername!A:A,MATCH(M1509,printer_printername!B:B,0))</f>
        <v>246</v>
      </c>
      <c r="M1509" t="s">
        <v>3701</v>
      </c>
      <c r="N1509" s="52">
        <f>INDEX(organizations_branch!A:A,MATCH(O1509,organizations_branch!B:B,0))</f>
        <v>1</v>
      </c>
      <c r="O1509" t="s">
        <v>2339</v>
      </c>
      <c r="T1509" s="52">
        <f>INDEX(accounts_user!A:A,MATCH(U1509,accounts_user!H:H,0))</f>
        <v>4</v>
      </c>
      <c r="U1509" t="s">
        <v>11883</v>
      </c>
    </row>
    <row r="1510" spans="1:21" x14ac:dyDescent="0.25">
      <c r="A1510">
        <v>1789</v>
      </c>
      <c r="C1510" s="52" t="s">
        <v>522</v>
      </c>
      <c r="G1510" s="52">
        <v>2</v>
      </c>
      <c r="H1510">
        <v>0</v>
      </c>
      <c r="L1510" s="52">
        <f>INDEX(printer_printername!A:A,MATCH(M1510,printer_printername!B:B,0))</f>
        <v>247</v>
      </c>
      <c r="M1510" t="s">
        <v>14743</v>
      </c>
      <c r="N1510" s="52">
        <f>INDEX(organizations_branch!A:A,MATCH(O1510,organizations_branch!B:B,0))</f>
        <v>2</v>
      </c>
      <c r="O1510" t="s">
        <v>6404</v>
      </c>
      <c r="T1510" s="52">
        <f>INDEX(accounts_user!A:A,MATCH(U1510,accounts_user!H:H,0))</f>
        <v>10030</v>
      </c>
      <c r="U1510" t="s">
        <v>8497</v>
      </c>
    </row>
    <row r="1511" spans="1:21" x14ac:dyDescent="0.25">
      <c r="A1511">
        <v>1790</v>
      </c>
      <c r="C1511" s="52">
        <v>79387</v>
      </c>
      <c r="G1511" s="52">
        <v>2</v>
      </c>
      <c r="H1511">
        <v>0</v>
      </c>
      <c r="L1511" s="52">
        <f>INDEX(printer_printername!A:A,MATCH(M1511,printer_printername!B:B,0))</f>
        <v>248</v>
      </c>
      <c r="M1511" t="s">
        <v>14744</v>
      </c>
      <c r="N1511" s="52">
        <f>INDEX(organizations_branch!A:A,MATCH(O1511,organizations_branch!B:B,0))</f>
        <v>1</v>
      </c>
      <c r="O1511" t="s">
        <v>2339</v>
      </c>
      <c r="T1511" s="52">
        <f>INDEX(accounts_user!A:A,MATCH(U1511,accounts_user!H:H,0))</f>
        <v>9254</v>
      </c>
      <c r="U1511" t="s">
        <v>12911</v>
      </c>
    </row>
    <row r="1512" spans="1:21" x14ac:dyDescent="0.25">
      <c r="A1512">
        <v>1791</v>
      </c>
      <c r="C1512" s="52">
        <v>79388</v>
      </c>
      <c r="G1512" s="52">
        <v>2</v>
      </c>
      <c r="H1512">
        <v>0</v>
      </c>
      <c r="L1512" s="52">
        <f>INDEX(printer_printername!A:A,MATCH(M1512,printer_printername!B:B,0))</f>
        <v>248</v>
      </c>
      <c r="M1512" t="s">
        <v>14744</v>
      </c>
      <c r="N1512" s="52">
        <f>INDEX(organizations_branch!A:A,MATCH(O1512,organizations_branch!B:B,0))</f>
        <v>1</v>
      </c>
      <c r="O1512" t="s">
        <v>2339</v>
      </c>
      <c r="T1512" s="52">
        <f>INDEX(accounts_user!A:A,MATCH(U1512,accounts_user!H:H,0))</f>
        <v>9364</v>
      </c>
      <c r="U1512" t="s">
        <v>9149</v>
      </c>
    </row>
    <row r="1513" spans="1:21" x14ac:dyDescent="0.25">
      <c r="A1513">
        <v>1792</v>
      </c>
      <c r="C1513" s="52">
        <v>79389</v>
      </c>
      <c r="G1513" s="52">
        <v>2</v>
      </c>
      <c r="H1513">
        <v>0</v>
      </c>
      <c r="L1513" s="52">
        <f>INDEX(printer_printername!A:A,MATCH(M1513,printer_printername!B:B,0))</f>
        <v>248</v>
      </c>
      <c r="M1513" t="s">
        <v>14744</v>
      </c>
      <c r="N1513" s="52">
        <f>INDEX(organizations_branch!A:A,MATCH(O1513,organizations_branch!B:B,0))</f>
        <v>1</v>
      </c>
      <c r="O1513" t="s">
        <v>2339</v>
      </c>
      <c r="T1513" s="52">
        <f>INDEX(accounts_user!A:A,MATCH(U1513,accounts_user!H:H,0))</f>
        <v>8976</v>
      </c>
      <c r="U1513" t="s">
        <v>12877</v>
      </c>
    </row>
    <row r="1514" spans="1:21" x14ac:dyDescent="0.25">
      <c r="A1514">
        <v>1793</v>
      </c>
      <c r="C1514" s="52">
        <v>79391</v>
      </c>
      <c r="G1514" s="52">
        <v>2</v>
      </c>
      <c r="H1514">
        <v>0</v>
      </c>
      <c r="L1514" s="52">
        <f>INDEX(printer_printername!A:A,MATCH(M1514,printer_printername!B:B,0))</f>
        <v>248</v>
      </c>
      <c r="M1514" t="s">
        <v>14744</v>
      </c>
      <c r="N1514" s="52">
        <f>INDEX(organizations_branch!A:A,MATCH(O1514,organizations_branch!B:B,0))</f>
        <v>2</v>
      </c>
      <c r="O1514" t="s">
        <v>6404</v>
      </c>
      <c r="T1514" s="52">
        <f>INDEX(accounts_user!A:A,MATCH(U1514,accounts_user!H:H,0))</f>
        <v>9786</v>
      </c>
      <c r="U1514" t="s">
        <v>14745</v>
      </c>
    </row>
    <row r="1515" spans="1:21" x14ac:dyDescent="0.25">
      <c r="A1515">
        <v>1794</v>
      </c>
      <c r="C1515" s="52" t="s">
        <v>448</v>
      </c>
      <c r="G1515" s="52">
        <v>2</v>
      </c>
      <c r="H1515">
        <v>0</v>
      </c>
      <c r="L1515" s="52">
        <f>INDEX(printer_printername!A:A,MATCH(M1515,printer_printername!B:B,0))</f>
        <v>249</v>
      </c>
      <c r="M1515" t="s">
        <v>14746</v>
      </c>
      <c r="N1515" s="52">
        <f>INDEX(organizations_branch!A:A,MATCH(O1515,organizations_branch!B:B,0))</f>
        <v>1</v>
      </c>
      <c r="O1515" t="s">
        <v>2339</v>
      </c>
      <c r="T1515" s="52">
        <f>INDEX(accounts_user!A:A,MATCH(U1515,accounts_user!H:H,0))</f>
        <v>8702</v>
      </c>
      <c r="U1515" t="s">
        <v>6848</v>
      </c>
    </row>
    <row r="1516" spans="1:21" x14ac:dyDescent="0.25">
      <c r="A1516">
        <v>1795</v>
      </c>
      <c r="C1516" s="52" t="s">
        <v>465</v>
      </c>
      <c r="G1516" s="52">
        <v>2</v>
      </c>
      <c r="H1516">
        <v>0</v>
      </c>
      <c r="L1516" s="52">
        <f>INDEX(printer_printername!A:A,MATCH(M1516,printer_printername!B:B,0))</f>
        <v>249</v>
      </c>
      <c r="M1516" t="s">
        <v>14746</v>
      </c>
      <c r="N1516" s="52">
        <f>INDEX(organizations_branch!A:A,MATCH(O1516,organizations_branch!B:B,0))</f>
        <v>1</v>
      </c>
      <c r="O1516" t="s">
        <v>2339</v>
      </c>
      <c r="T1516" s="52">
        <f>INDEX(accounts_user!A:A,MATCH(U1516,accounts_user!H:H,0))</f>
        <v>8948</v>
      </c>
      <c r="U1516" t="s">
        <v>9170</v>
      </c>
    </row>
    <row r="1517" spans="1:21" x14ac:dyDescent="0.25">
      <c r="A1517">
        <v>1796</v>
      </c>
      <c r="C1517" s="52">
        <v>12859</v>
      </c>
      <c r="G1517" s="52">
        <v>2</v>
      </c>
      <c r="H1517">
        <v>0</v>
      </c>
      <c r="L1517" s="52">
        <f>INDEX(printer_printername!A:A,MATCH(M1517,printer_printername!B:B,0))</f>
        <v>250</v>
      </c>
      <c r="M1517" t="s">
        <v>14747</v>
      </c>
      <c r="N1517" s="52">
        <f>INDEX(organizations_branch!A:A,MATCH(O1517,organizations_branch!B:B,0))</f>
        <v>1</v>
      </c>
      <c r="O1517" t="s">
        <v>2339</v>
      </c>
      <c r="T1517" s="52">
        <f>INDEX(accounts_user!A:A,MATCH(U1517,accounts_user!H:H,0))</f>
        <v>9341</v>
      </c>
      <c r="U1517" t="s">
        <v>12319</v>
      </c>
    </row>
    <row r="1518" spans="1:21" x14ac:dyDescent="0.25">
      <c r="A1518">
        <v>1797</v>
      </c>
      <c r="C1518" s="52">
        <v>5221</v>
      </c>
      <c r="G1518" s="52">
        <v>2</v>
      </c>
      <c r="H1518">
        <v>0</v>
      </c>
      <c r="L1518" s="52">
        <f>INDEX(printer_printername!A:A,MATCH(M1518,printer_printername!B:B,0))</f>
        <v>251</v>
      </c>
      <c r="M1518" t="s">
        <v>14748</v>
      </c>
      <c r="N1518" s="52">
        <f>INDEX(organizations_branch!A:A,MATCH(O1518,organizations_branch!B:B,0))</f>
        <v>3</v>
      </c>
      <c r="O1518" t="s">
        <v>6759</v>
      </c>
      <c r="T1518" s="52">
        <f>INDEX(accounts_user!A:A,MATCH(U1518,accounts_user!H:H,0))</f>
        <v>10259</v>
      </c>
      <c r="U1518" t="s">
        <v>10460</v>
      </c>
    </row>
    <row r="1519" spans="1:21" x14ac:dyDescent="0.25">
      <c r="A1519">
        <v>1798</v>
      </c>
      <c r="C1519" s="52">
        <v>79401</v>
      </c>
      <c r="G1519" s="52">
        <v>2</v>
      </c>
      <c r="H1519">
        <v>0</v>
      </c>
      <c r="L1519" s="52">
        <f>INDEX(printer_printername!A:A,MATCH(M1519,printer_printername!B:B,0))</f>
        <v>252</v>
      </c>
      <c r="M1519" t="s">
        <v>4115</v>
      </c>
      <c r="N1519" s="52">
        <f>INDEX(organizations_branch!A:A,MATCH(O1519,organizations_branch!B:B,0))</f>
        <v>1</v>
      </c>
      <c r="O1519" t="s">
        <v>2339</v>
      </c>
      <c r="T1519" s="52">
        <f>INDEX(accounts_user!A:A,MATCH(U1519,accounts_user!H:H,0))</f>
        <v>9100</v>
      </c>
      <c r="U1519" t="s">
        <v>14134</v>
      </c>
    </row>
    <row r="1520" spans="1:21" x14ac:dyDescent="0.25">
      <c r="A1520">
        <v>1799</v>
      </c>
      <c r="C1520" s="52" t="s">
        <v>694</v>
      </c>
      <c r="G1520" s="52">
        <v>2</v>
      </c>
      <c r="H1520">
        <v>0</v>
      </c>
      <c r="L1520" s="52">
        <f>INDEX(printer_printername!A:A,MATCH(M1520,printer_printername!B:B,0))</f>
        <v>253</v>
      </c>
      <c r="M1520" t="s">
        <v>695</v>
      </c>
      <c r="N1520" s="52">
        <f>INDEX(organizations_branch!A:A,MATCH(O1520,organizations_branch!B:B,0))</f>
        <v>1</v>
      </c>
      <c r="O1520" t="s">
        <v>2339</v>
      </c>
      <c r="T1520" s="52">
        <f>INDEX(accounts_user!A:A,MATCH(U1520,accounts_user!H:H,0))</f>
        <v>9608</v>
      </c>
      <c r="U1520" t="s">
        <v>7156</v>
      </c>
    </row>
    <row r="1521" spans="1:21" x14ac:dyDescent="0.25">
      <c r="A1521">
        <v>1801</v>
      </c>
      <c r="C1521" s="52">
        <v>79193</v>
      </c>
      <c r="G1521" s="52">
        <v>1</v>
      </c>
      <c r="H1521">
        <v>0</v>
      </c>
      <c r="L1521" s="52">
        <f>INDEX(printer_printername!A:A,MATCH(M1521,printer_printername!B:B,0))</f>
        <v>255</v>
      </c>
      <c r="M1521" t="s">
        <v>14750</v>
      </c>
      <c r="N1521" s="52"/>
      <c r="T1521" s="52"/>
      <c r="U1521" t="s">
        <v>1551</v>
      </c>
    </row>
    <row r="1522" spans="1:21" x14ac:dyDescent="0.25">
      <c r="A1522">
        <v>1802</v>
      </c>
      <c r="C1522" s="52">
        <v>79194</v>
      </c>
      <c r="G1522" s="52">
        <v>2</v>
      </c>
      <c r="H1522">
        <v>0</v>
      </c>
      <c r="L1522" s="52">
        <f>INDEX(printer_printername!A:A,MATCH(M1522,printer_printername!B:B,0))</f>
        <v>255</v>
      </c>
      <c r="M1522" t="s">
        <v>14750</v>
      </c>
      <c r="N1522" s="52">
        <f>INDEX(organizations_branch!A:A,MATCH(O1522,organizations_branch!B:B,0))</f>
        <v>1</v>
      </c>
      <c r="O1522" t="s">
        <v>2339</v>
      </c>
      <c r="T1522" s="52">
        <f>INDEX(accounts_user!A:A,MATCH(U1522,accounts_user!H:H,0))</f>
        <v>8635</v>
      </c>
      <c r="U1522" t="s">
        <v>12720</v>
      </c>
    </row>
    <row r="1523" spans="1:21" x14ac:dyDescent="0.25">
      <c r="A1523">
        <v>1803</v>
      </c>
      <c r="C1523" s="52">
        <v>78557</v>
      </c>
      <c r="G1523" s="52">
        <v>1</v>
      </c>
      <c r="H1523">
        <v>0</v>
      </c>
      <c r="L1523" s="52">
        <f>INDEX(printer_printername!A:A,MATCH(M1523,printer_printername!B:B,0))</f>
        <v>256</v>
      </c>
      <c r="M1523" t="s">
        <v>14751</v>
      </c>
      <c r="N1523" s="52"/>
      <c r="T1523" s="52"/>
      <c r="U1523" t="s">
        <v>1551</v>
      </c>
    </row>
    <row r="1524" spans="1:21" x14ac:dyDescent="0.25">
      <c r="A1524">
        <v>1804</v>
      </c>
      <c r="C1524" s="52">
        <v>78932</v>
      </c>
      <c r="G1524" s="52">
        <v>1</v>
      </c>
      <c r="H1524">
        <v>0</v>
      </c>
      <c r="L1524" s="52">
        <f>INDEX(printer_printername!A:A,MATCH(M1524,printer_printername!B:B,0))</f>
        <v>257</v>
      </c>
      <c r="M1524" t="s">
        <v>14752</v>
      </c>
      <c r="N1524" s="52"/>
      <c r="T1524" s="52"/>
      <c r="U1524" t="s">
        <v>1551</v>
      </c>
    </row>
    <row r="1525" spans="1:21" x14ac:dyDescent="0.25">
      <c r="A1525">
        <v>1805</v>
      </c>
      <c r="C1525" s="52">
        <v>77088</v>
      </c>
      <c r="G1525" s="52">
        <v>1</v>
      </c>
      <c r="H1525">
        <v>0</v>
      </c>
      <c r="L1525" s="52">
        <f>INDEX(printer_printername!A:A,MATCH(M1525,printer_printername!B:B,0))</f>
        <v>258</v>
      </c>
      <c r="M1525" t="s">
        <v>14753</v>
      </c>
      <c r="N1525" s="52"/>
      <c r="T1525" s="52"/>
      <c r="U1525" t="s">
        <v>1551</v>
      </c>
    </row>
    <row r="1526" spans="1:21" x14ac:dyDescent="0.25">
      <c r="A1526">
        <v>1806</v>
      </c>
      <c r="C1526" s="52">
        <v>77035</v>
      </c>
      <c r="G1526" s="52">
        <v>2</v>
      </c>
      <c r="H1526">
        <v>0</v>
      </c>
      <c r="L1526" s="52">
        <f>INDEX(printer_printername!A:A,MATCH(M1526,printer_printername!B:B,0))</f>
        <v>259</v>
      </c>
      <c r="M1526" t="s">
        <v>14754</v>
      </c>
      <c r="N1526" s="52">
        <f>INDEX(organizations_branch!A:A,MATCH(O1526,organizations_branch!B:B,0))</f>
        <v>1</v>
      </c>
      <c r="O1526" t="s">
        <v>2339</v>
      </c>
      <c r="T1526" s="52">
        <f>INDEX(accounts_user!A:A,MATCH(U1526,accounts_user!H:H,0))</f>
        <v>8719</v>
      </c>
      <c r="U1526" t="s">
        <v>2538</v>
      </c>
    </row>
    <row r="1527" spans="1:21" x14ac:dyDescent="0.25">
      <c r="A1527">
        <v>1807</v>
      </c>
      <c r="C1527" s="52">
        <v>77828</v>
      </c>
      <c r="G1527" s="52">
        <v>1</v>
      </c>
      <c r="H1527">
        <v>0</v>
      </c>
      <c r="L1527" s="52">
        <f>INDEX(printer_printername!A:A,MATCH(M1527,printer_printername!B:B,0))</f>
        <v>260</v>
      </c>
      <c r="M1527" t="s">
        <v>14755</v>
      </c>
      <c r="N1527" s="52"/>
      <c r="T1527" s="52"/>
      <c r="U1527" t="s">
        <v>1551</v>
      </c>
    </row>
    <row r="1528" spans="1:21" x14ac:dyDescent="0.25">
      <c r="A1528">
        <v>1808</v>
      </c>
      <c r="C1528" s="52" t="s">
        <v>188</v>
      </c>
      <c r="G1528" s="52">
        <v>2</v>
      </c>
      <c r="H1528">
        <v>0</v>
      </c>
      <c r="L1528" s="52">
        <f>INDEX(printer_printername!A:A,MATCH(M1528,printer_printername!B:B,0))</f>
        <v>261</v>
      </c>
      <c r="M1528" t="s">
        <v>14756</v>
      </c>
      <c r="N1528" s="52">
        <f>INDEX(organizations_branch!A:A,MATCH(O1528,organizations_branch!B:B,0))</f>
        <v>4</v>
      </c>
      <c r="O1528" t="s">
        <v>6402</v>
      </c>
      <c r="T1528" s="52">
        <f>INDEX(accounts_user!A:A,MATCH(U1528,accounts_user!H:H,0))</f>
        <v>10395</v>
      </c>
      <c r="U1528" t="s">
        <v>14757</v>
      </c>
    </row>
    <row r="1529" spans="1:21" x14ac:dyDescent="0.25">
      <c r="A1529">
        <v>1809</v>
      </c>
      <c r="C1529" s="52">
        <v>79343</v>
      </c>
      <c r="G1529" s="52">
        <v>2</v>
      </c>
      <c r="H1529">
        <v>0</v>
      </c>
      <c r="L1529" s="52">
        <f>INDEX(printer_printername!A:A,MATCH(M1529,printer_printername!B:B,0))</f>
        <v>262</v>
      </c>
      <c r="M1529" t="s">
        <v>14758</v>
      </c>
      <c r="N1529" s="52">
        <f>INDEX(organizations_branch!A:A,MATCH(O1529,organizations_branch!B:B,0))</f>
        <v>1</v>
      </c>
      <c r="O1529" t="s">
        <v>2339</v>
      </c>
      <c r="T1529" s="52">
        <f>INDEX(accounts_user!A:A,MATCH(U1529,accounts_user!H:H,0))</f>
        <v>8763</v>
      </c>
      <c r="U1529" t="s">
        <v>14759</v>
      </c>
    </row>
    <row r="1530" spans="1:21" x14ac:dyDescent="0.25">
      <c r="A1530">
        <v>1810</v>
      </c>
      <c r="C1530" s="52">
        <v>79345</v>
      </c>
      <c r="G1530" s="52">
        <v>2</v>
      </c>
      <c r="H1530">
        <v>0</v>
      </c>
      <c r="L1530" s="52">
        <f>INDEX(printer_printername!A:A,MATCH(M1530,printer_printername!B:B,0))</f>
        <v>262</v>
      </c>
      <c r="M1530" t="s">
        <v>14758</v>
      </c>
      <c r="N1530" s="52">
        <f>INDEX(organizations_branch!A:A,MATCH(O1530,organizations_branch!B:B,0))</f>
        <v>1</v>
      </c>
      <c r="O1530" t="s">
        <v>2339</v>
      </c>
      <c r="T1530" s="52">
        <f>INDEX(accounts_user!A:A,MATCH(U1530,accounts_user!H:H,0))</f>
        <v>9510</v>
      </c>
      <c r="U1530" t="s">
        <v>13289</v>
      </c>
    </row>
    <row r="1531" spans="1:21" x14ac:dyDescent="0.25">
      <c r="A1531">
        <v>1811</v>
      </c>
      <c r="C1531" s="52">
        <v>79380</v>
      </c>
      <c r="G1531" s="52">
        <v>2</v>
      </c>
      <c r="H1531">
        <v>0</v>
      </c>
      <c r="L1531" s="52">
        <f>INDEX(printer_printername!A:A,MATCH(M1531,printer_printername!B:B,0))</f>
        <v>262</v>
      </c>
      <c r="M1531" t="s">
        <v>14758</v>
      </c>
      <c r="N1531" s="52">
        <f>INDEX(organizations_branch!A:A,MATCH(O1531,organizations_branch!B:B,0))</f>
        <v>2</v>
      </c>
      <c r="O1531" t="s">
        <v>6404</v>
      </c>
      <c r="T1531" s="52">
        <f>INDEX(accounts_user!A:A,MATCH(U1531,accounts_user!H:H,0))</f>
        <v>9646</v>
      </c>
      <c r="U1531" t="s">
        <v>12201</v>
      </c>
    </row>
    <row r="1532" spans="1:21" x14ac:dyDescent="0.25">
      <c r="A1532">
        <v>1812</v>
      </c>
      <c r="C1532" s="52" t="s">
        <v>176</v>
      </c>
      <c r="G1532" s="52">
        <v>2</v>
      </c>
      <c r="H1532">
        <v>0</v>
      </c>
      <c r="L1532" s="52">
        <f>INDEX(printer_printername!A:A,MATCH(M1532,printer_printername!B:B,0))</f>
        <v>262</v>
      </c>
      <c r="M1532" t="s">
        <v>14758</v>
      </c>
      <c r="N1532" s="52">
        <f>INDEX(organizations_branch!A:A,MATCH(O1532,organizations_branch!B:B,0))</f>
        <v>2</v>
      </c>
      <c r="O1532" t="s">
        <v>6404</v>
      </c>
      <c r="T1532" s="52">
        <f>INDEX(accounts_user!A:A,MATCH(U1532,accounts_user!H:H,0))</f>
        <v>9694</v>
      </c>
      <c r="U1532" t="s">
        <v>14173</v>
      </c>
    </row>
    <row r="1533" spans="1:21" x14ac:dyDescent="0.25">
      <c r="A1533">
        <v>1813</v>
      </c>
      <c r="C1533" s="52" t="s">
        <v>199</v>
      </c>
      <c r="G1533" s="52">
        <v>2</v>
      </c>
      <c r="H1533">
        <v>0</v>
      </c>
      <c r="L1533" s="52">
        <f>INDEX(printer_printername!A:A,MATCH(M1533,printer_printername!B:B,0))</f>
        <v>262</v>
      </c>
      <c r="M1533" t="s">
        <v>14758</v>
      </c>
      <c r="N1533" s="52"/>
      <c r="T1533" s="52"/>
      <c r="U1533" s="185" t="s">
        <v>14760</v>
      </c>
    </row>
    <row r="1534" spans="1:21" x14ac:dyDescent="0.25">
      <c r="A1534">
        <v>1814</v>
      </c>
      <c r="C1534" s="52" t="s">
        <v>380</v>
      </c>
      <c r="G1534" s="52">
        <v>2</v>
      </c>
      <c r="H1534">
        <v>0</v>
      </c>
      <c r="L1534" s="52">
        <f>INDEX(printer_printername!A:A,MATCH(M1534,printer_printername!B:B,0))</f>
        <v>262</v>
      </c>
      <c r="M1534" t="s">
        <v>14758</v>
      </c>
      <c r="N1534" s="52">
        <f>INDEX(organizations_branch!A:A,MATCH(O1534,organizations_branch!B:B,0))</f>
        <v>2</v>
      </c>
      <c r="O1534" t="s">
        <v>6404</v>
      </c>
      <c r="T1534" s="52">
        <f>INDEX(accounts_user!A:A,MATCH(U1534,accounts_user!H:H,0))</f>
        <v>9652</v>
      </c>
      <c r="U1534" t="s">
        <v>12711</v>
      </c>
    </row>
    <row r="1535" spans="1:21" x14ac:dyDescent="0.25">
      <c r="A1535">
        <v>1815</v>
      </c>
      <c r="C1535" s="52" t="s">
        <v>384</v>
      </c>
      <c r="G1535" s="52">
        <v>2</v>
      </c>
      <c r="H1535">
        <v>0</v>
      </c>
      <c r="L1535" s="52">
        <f>INDEX(printer_printername!A:A,MATCH(M1535,printer_printername!B:B,0))</f>
        <v>262</v>
      </c>
      <c r="M1535" t="s">
        <v>14758</v>
      </c>
      <c r="N1535" s="52">
        <f>INDEX(organizations_branch!A:A,MATCH(O1535,organizations_branch!B:B,0))</f>
        <v>1</v>
      </c>
      <c r="O1535" t="s">
        <v>2339</v>
      </c>
      <c r="T1535" s="52">
        <f>INDEX(accounts_user!A:A,MATCH(U1535,accounts_user!H:H,0))</f>
        <v>9033</v>
      </c>
      <c r="U1535" t="s">
        <v>11498</v>
      </c>
    </row>
    <row r="1536" spans="1:21" x14ac:dyDescent="0.25">
      <c r="A1536">
        <v>1816</v>
      </c>
      <c r="C1536" s="52" t="s">
        <v>384</v>
      </c>
      <c r="G1536" s="52">
        <v>2</v>
      </c>
      <c r="H1536">
        <v>0</v>
      </c>
      <c r="L1536" s="52">
        <f>INDEX(printer_printername!A:A,MATCH(M1536,printer_printername!B:B,0))</f>
        <v>262</v>
      </c>
      <c r="M1536" t="s">
        <v>14758</v>
      </c>
      <c r="N1536" s="52">
        <f>INDEX(organizations_branch!A:A,MATCH(O1536,organizations_branch!B:B,0))</f>
        <v>1</v>
      </c>
      <c r="O1536" t="s">
        <v>2339</v>
      </c>
      <c r="T1536" s="52">
        <f>INDEX(accounts_user!A:A,MATCH(U1536,accounts_user!H:H,0))</f>
        <v>9339</v>
      </c>
      <c r="U1536" t="s">
        <v>10683</v>
      </c>
    </row>
    <row r="1537" spans="1:21" x14ac:dyDescent="0.25">
      <c r="A1537">
        <v>1817</v>
      </c>
      <c r="C1537" s="52" t="s">
        <v>396</v>
      </c>
      <c r="G1537" s="52">
        <v>2</v>
      </c>
      <c r="H1537">
        <v>0</v>
      </c>
      <c r="L1537" s="52">
        <f>INDEX(printer_printername!A:A,MATCH(M1537,printer_printername!B:B,0))</f>
        <v>262</v>
      </c>
      <c r="M1537" t="s">
        <v>14758</v>
      </c>
      <c r="N1537" s="52">
        <f>INDEX(organizations_branch!A:A,MATCH(O1537,organizations_branch!B:B,0))</f>
        <v>1</v>
      </c>
      <c r="O1537" t="s">
        <v>2339</v>
      </c>
      <c r="T1537" s="52">
        <f>INDEX(accounts_user!A:A,MATCH(U1537,accounts_user!H:H,0))</f>
        <v>9572</v>
      </c>
      <c r="U1537" t="s">
        <v>6951</v>
      </c>
    </row>
    <row r="1538" spans="1:21" x14ac:dyDescent="0.25">
      <c r="A1538">
        <v>1818</v>
      </c>
      <c r="C1538" s="52" t="s">
        <v>399</v>
      </c>
      <c r="G1538" s="52">
        <v>2</v>
      </c>
      <c r="H1538">
        <v>0</v>
      </c>
      <c r="L1538" s="52">
        <f>INDEX(printer_printername!A:A,MATCH(M1538,printer_printername!B:B,0))</f>
        <v>262</v>
      </c>
      <c r="M1538" t="s">
        <v>14758</v>
      </c>
      <c r="N1538" s="52">
        <f>INDEX(organizations_branch!A:A,MATCH(O1538,organizations_branch!B:B,0))</f>
        <v>1</v>
      </c>
      <c r="O1538" t="s">
        <v>2339</v>
      </c>
      <c r="T1538" s="52">
        <f>INDEX(accounts_user!A:A,MATCH(U1538,accounts_user!H:H,0))</f>
        <v>8837</v>
      </c>
      <c r="U1538" t="s">
        <v>12574</v>
      </c>
    </row>
    <row r="1539" spans="1:21" x14ac:dyDescent="0.25">
      <c r="A1539">
        <v>1819</v>
      </c>
      <c r="C1539" s="52" t="s">
        <v>405</v>
      </c>
      <c r="G1539" s="52">
        <v>2</v>
      </c>
      <c r="H1539">
        <v>0</v>
      </c>
      <c r="L1539" s="52">
        <f>INDEX(printer_printername!A:A,MATCH(M1539,printer_printername!B:B,0))</f>
        <v>262</v>
      </c>
      <c r="M1539" t="s">
        <v>14758</v>
      </c>
      <c r="N1539" s="52">
        <f>INDEX(organizations_branch!A:A,MATCH(O1539,organizations_branch!B:B,0))</f>
        <v>4</v>
      </c>
      <c r="O1539" t="s">
        <v>6402</v>
      </c>
      <c r="T1539" s="52">
        <f>INDEX(accounts_user!A:A,MATCH(U1539,accounts_user!H:H,0))</f>
        <v>10344</v>
      </c>
      <c r="U1539" t="s">
        <v>2622</v>
      </c>
    </row>
    <row r="1540" spans="1:21" x14ac:dyDescent="0.25">
      <c r="A1540">
        <v>1823</v>
      </c>
      <c r="C1540" s="52">
        <v>77939</v>
      </c>
      <c r="G1540" s="52">
        <v>2</v>
      </c>
      <c r="H1540">
        <v>0</v>
      </c>
      <c r="L1540" s="52">
        <f>INDEX(printer_printername!A:A,MATCH(M1540,printer_printername!B:B,0))</f>
        <v>264</v>
      </c>
      <c r="M1540" t="s">
        <v>14762</v>
      </c>
      <c r="N1540" s="52">
        <f>INDEX(organizations_branch!A:A,MATCH(O1540,organizations_branch!B:B,0))</f>
        <v>1</v>
      </c>
      <c r="O1540" t="s">
        <v>2339</v>
      </c>
      <c r="T1540" s="52">
        <f>INDEX(accounts_user!A:A,MATCH(U1540,accounts_user!H:H,0))</f>
        <v>9284</v>
      </c>
      <c r="U1540" t="s">
        <v>12341</v>
      </c>
    </row>
    <row r="1541" spans="1:21" x14ac:dyDescent="0.25">
      <c r="A1541">
        <v>1824</v>
      </c>
      <c r="C1541" s="52">
        <v>78438</v>
      </c>
      <c r="G1541" s="52">
        <v>2</v>
      </c>
      <c r="H1541">
        <v>0</v>
      </c>
      <c r="L1541" s="52">
        <f>INDEX(printer_printername!A:A,MATCH(M1541,printer_printername!B:B,0))</f>
        <v>264</v>
      </c>
      <c r="M1541" t="s">
        <v>14762</v>
      </c>
      <c r="N1541" s="52">
        <f>INDEX(organizations_branch!A:A,MATCH(O1541,organizations_branch!B:B,0))</f>
        <v>1</v>
      </c>
      <c r="O1541" t="s">
        <v>2339</v>
      </c>
      <c r="T1541" s="52">
        <f>INDEX(accounts_user!A:A,MATCH(U1541,accounts_user!H:H,0))</f>
        <v>8552</v>
      </c>
      <c r="U1541" t="s">
        <v>11606</v>
      </c>
    </row>
    <row r="1542" spans="1:21" x14ac:dyDescent="0.25">
      <c r="A1542">
        <v>1825</v>
      </c>
      <c r="C1542" s="52">
        <v>78439</v>
      </c>
      <c r="G1542" s="52">
        <v>2</v>
      </c>
      <c r="H1542">
        <v>0</v>
      </c>
      <c r="L1542" s="52">
        <f>INDEX(printer_printername!A:A,MATCH(M1542,printer_printername!B:B,0))</f>
        <v>264</v>
      </c>
      <c r="M1542" t="s">
        <v>14762</v>
      </c>
      <c r="N1542" s="52">
        <f>INDEX(organizations_branch!A:A,MATCH(O1542,organizations_branch!B:B,0))</f>
        <v>1</v>
      </c>
      <c r="O1542" t="s">
        <v>2339</v>
      </c>
      <c r="T1542" s="52">
        <f>INDEX(accounts_user!A:A,MATCH(U1542,accounts_user!H:H,0))</f>
        <v>9214</v>
      </c>
      <c r="U1542" t="s">
        <v>12331</v>
      </c>
    </row>
    <row r="1543" spans="1:21" x14ac:dyDescent="0.25">
      <c r="A1543">
        <v>1826</v>
      </c>
      <c r="C1543" s="52" t="s">
        <v>4315</v>
      </c>
      <c r="G1543" s="52">
        <v>2</v>
      </c>
      <c r="H1543">
        <v>0</v>
      </c>
      <c r="L1543" s="52">
        <f>INDEX(printer_printername!A:A,MATCH(M1543,printer_printername!B:B,0))</f>
        <v>264</v>
      </c>
      <c r="M1543" t="s">
        <v>14762</v>
      </c>
      <c r="N1543" s="52">
        <f>INDEX(organizations_branch!A:A,MATCH(O1543,organizations_branch!B:B,0))</f>
        <v>1</v>
      </c>
      <c r="O1543" t="s">
        <v>2339</v>
      </c>
      <c r="T1543" s="52">
        <f>INDEX(accounts_user!A:A,MATCH(U1543,accounts_user!H:H,0))</f>
        <v>8478</v>
      </c>
      <c r="U1543" t="s">
        <v>14073</v>
      </c>
    </row>
    <row r="1544" spans="1:21" x14ac:dyDescent="0.25">
      <c r="A1544">
        <v>1827</v>
      </c>
      <c r="C1544" s="52">
        <v>84</v>
      </c>
      <c r="G1544" s="52">
        <v>2</v>
      </c>
      <c r="H1544">
        <v>0</v>
      </c>
      <c r="L1544" s="52">
        <f>INDEX(printer_printername!A:A,MATCH(M1544,printer_printername!B:B,0))</f>
        <v>265</v>
      </c>
      <c r="M1544" t="s">
        <v>1184</v>
      </c>
      <c r="N1544" s="52"/>
      <c r="T1544" s="52"/>
      <c r="U1544" t="s">
        <v>14763</v>
      </c>
    </row>
    <row r="1545" spans="1:21" x14ac:dyDescent="0.25">
      <c r="A1545">
        <v>1828</v>
      </c>
      <c r="C1545" s="52">
        <v>98</v>
      </c>
      <c r="G1545" s="52">
        <v>1</v>
      </c>
      <c r="H1545">
        <v>0</v>
      </c>
      <c r="L1545" s="52">
        <f>INDEX(printer_printername!A:A,MATCH(M1545,printer_printername!B:B,0))</f>
        <v>265</v>
      </c>
      <c r="M1545" t="s">
        <v>1184</v>
      </c>
      <c r="N1545" s="52"/>
      <c r="T1545" s="52"/>
      <c r="U1545" t="s">
        <v>1551</v>
      </c>
    </row>
    <row r="1546" spans="1:21" x14ac:dyDescent="0.25">
      <c r="A1546">
        <v>1829</v>
      </c>
      <c r="C1546" s="52">
        <v>274</v>
      </c>
      <c r="G1546" s="52">
        <v>1</v>
      </c>
      <c r="H1546">
        <v>0</v>
      </c>
      <c r="L1546" s="52">
        <f>INDEX(printer_printername!A:A,MATCH(M1546,printer_printername!B:B,0))</f>
        <v>265</v>
      </c>
      <c r="M1546" t="s">
        <v>1184</v>
      </c>
      <c r="N1546" s="52"/>
      <c r="T1546" s="52"/>
      <c r="U1546" t="s">
        <v>1551</v>
      </c>
    </row>
    <row r="1547" spans="1:21" x14ac:dyDescent="0.25">
      <c r="A1547">
        <v>1830</v>
      </c>
      <c r="C1547" s="52">
        <v>77942</v>
      </c>
      <c r="G1547" s="52">
        <v>2</v>
      </c>
      <c r="H1547">
        <v>0</v>
      </c>
      <c r="L1547" s="52">
        <f>INDEX(printer_printername!A:A,MATCH(M1547,printer_printername!B:B,0))</f>
        <v>265</v>
      </c>
      <c r="M1547" t="s">
        <v>1184</v>
      </c>
      <c r="N1547" s="52">
        <f>INDEX(organizations_branch!A:A,MATCH(O1547,organizations_branch!B:B,0))</f>
        <v>2</v>
      </c>
      <c r="O1547" t="s">
        <v>6404</v>
      </c>
      <c r="T1547" s="52">
        <f>INDEX(accounts_user!A:A,MATCH(U1547,accounts_user!H:H,0))</f>
        <v>10151</v>
      </c>
      <c r="U1547" t="s">
        <v>7563</v>
      </c>
    </row>
    <row r="1548" spans="1:21" x14ac:dyDescent="0.25">
      <c r="A1548">
        <v>1831</v>
      </c>
      <c r="C1548" s="52">
        <v>78432</v>
      </c>
      <c r="G1548" s="52">
        <v>1</v>
      </c>
      <c r="H1548">
        <v>0</v>
      </c>
      <c r="L1548" s="52">
        <f>INDEX(printer_printername!A:A,MATCH(M1548,printer_printername!B:B,0))</f>
        <v>265</v>
      </c>
      <c r="M1548" t="s">
        <v>1184</v>
      </c>
      <c r="N1548" s="52"/>
      <c r="T1548" s="52"/>
      <c r="U1548" t="s">
        <v>1551</v>
      </c>
    </row>
    <row r="1549" spans="1:21" x14ac:dyDescent="0.25">
      <c r="A1549">
        <v>1832</v>
      </c>
      <c r="C1549" s="52">
        <v>78649</v>
      </c>
      <c r="G1549" s="52">
        <v>2</v>
      </c>
      <c r="H1549">
        <v>0</v>
      </c>
      <c r="L1549" s="52">
        <f>INDEX(printer_printername!A:A,MATCH(M1549,printer_printername!B:B,0))</f>
        <v>265</v>
      </c>
      <c r="M1549" t="s">
        <v>1184</v>
      </c>
      <c r="N1549" s="52">
        <f>INDEX(organizations_branch!A:A,MATCH(O1549,organizations_branch!B:B,0))</f>
        <v>1</v>
      </c>
      <c r="O1549" t="s">
        <v>2339</v>
      </c>
      <c r="T1549" s="52">
        <f>INDEX(accounts_user!A:A,MATCH(U1549,accounts_user!H:H,0))</f>
        <v>9185</v>
      </c>
      <c r="U1549" t="s">
        <v>12345</v>
      </c>
    </row>
    <row r="1550" spans="1:21" x14ac:dyDescent="0.25">
      <c r="A1550">
        <v>1833</v>
      </c>
      <c r="C1550" s="52">
        <v>78728</v>
      </c>
      <c r="G1550" s="52">
        <v>2</v>
      </c>
      <c r="H1550">
        <v>0</v>
      </c>
      <c r="L1550" s="52">
        <f>INDEX(printer_printername!A:A,MATCH(M1550,printer_printername!B:B,0))</f>
        <v>265</v>
      </c>
      <c r="M1550" t="s">
        <v>1184</v>
      </c>
      <c r="N1550" s="52">
        <f>INDEX(organizations_branch!A:A,MATCH(O1550,organizations_branch!B:B,0))</f>
        <v>2</v>
      </c>
      <c r="O1550" t="s">
        <v>6404</v>
      </c>
      <c r="T1550" s="52">
        <f>INDEX(accounts_user!A:A,MATCH(U1550,accounts_user!H:H,0))</f>
        <v>9993</v>
      </c>
      <c r="U1550" t="s">
        <v>8878</v>
      </c>
    </row>
    <row r="1551" spans="1:21" x14ac:dyDescent="0.25">
      <c r="A1551">
        <v>1834</v>
      </c>
      <c r="C1551" s="52">
        <v>78729</v>
      </c>
      <c r="G1551" s="52">
        <v>1</v>
      </c>
      <c r="H1551">
        <v>0</v>
      </c>
      <c r="L1551" s="52">
        <f>INDEX(printer_printername!A:A,MATCH(M1551,printer_printername!B:B,0))</f>
        <v>265</v>
      </c>
      <c r="M1551" t="s">
        <v>1184</v>
      </c>
      <c r="N1551" s="52"/>
      <c r="T1551" s="52"/>
      <c r="U1551" t="s">
        <v>1551</v>
      </c>
    </row>
    <row r="1552" spans="1:21" x14ac:dyDescent="0.25">
      <c r="A1552">
        <v>1835</v>
      </c>
      <c r="C1552" s="52">
        <v>79175</v>
      </c>
      <c r="G1552" s="52">
        <v>2</v>
      </c>
      <c r="H1552">
        <v>0</v>
      </c>
      <c r="L1552" s="52">
        <f>INDEX(printer_printername!A:A,MATCH(M1552,printer_printername!B:B,0))</f>
        <v>265</v>
      </c>
      <c r="M1552" t="s">
        <v>1184</v>
      </c>
      <c r="N1552" s="52">
        <f>INDEX(organizations_branch!A:A,MATCH(O1552,organizations_branch!B:B,0))</f>
        <v>1</v>
      </c>
      <c r="O1552" t="s">
        <v>2339</v>
      </c>
      <c r="T1552" s="52">
        <f>INDEX(accounts_user!A:A,MATCH(U1552,accounts_user!H:H,0))</f>
        <v>9006</v>
      </c>
      <c r="U1552" t="s">
        <v>11069</v>
      </c>
    </row>
    <row r="1553" spans="1:21" x14ac:dyDescent="0.25">
      <c r="A1553">
        <v>1836</v>
      </c>
      <c r="C1553" s="52">
        <v>85507</v>
      </c>
      <c r="G1553" s="52">
        <v>2</v>
      </c>
      <c r="H1553">
        <v>0</v>
      </c>
      <c r="L1553" s="52">
        <f>INDEX(printer_printername!A:A,MATCH(M1553,printer_printername!B:B,0))</f>
        <v>265</v>
      </c>
      <c r="M1553" t="s">
        <v>1184</v>
      </c>
      <c r="N1553" s="52">
        <f>INDEX(organizations_branch!A:A,MATCH(O1553,organizations_branch!B:B,0))</f>
        <v>1</v>
      </c>
      <c r="O1553" t="s">
        <v>2339</v>
      </c>
      <c r="T1553" s="52">
        <f>INDEX(accounts_user!A:A,MATCH(U1553,accounts_user!H:H,0))</f>
        <v>9334</v>
      </c>
      <c r="U1553" t="s">
        <v>11859</v>
      </c>
    </row>
    <row r="1554" spans="1:21" x14ac:dyDescent="0.25">
      <c r="A1554">
        <v>1837</v>
      </c>
      <c r="C1554" s="52" t="s">
        <v>1158</v>
      </c>
      <c r="G1554" s="52">
        <v>1</v>
      </c>
      <c r="H1554">
        <v>0</v>
      </c>
      <c r="L1554" s="52">
        <f>INDEX(printer_printername!A:A,MATCH(M1554,printer_printername!B:B,0))</f>
        <v>265</v>
      </c>
      <c r="M1554" t="s">
        <v>1184</v>
      </c>
      <c r="N1554" s="52"/>
      <c r="T1554" s="52"/>
      <c r="U1554" t="s">
        <v>1551</v>
      </c>
    </row>
    <row r="1555" spans="1:21" x14ac:dyDescent="0.25">
      <c r="A1555">
        <v>1838</v>
      </c>
      <c r="C1555" s="52" t="s">
        <v>1183</v>
      </c>
      <c r="G1555" s="52">
        <v>2</v>
      </c>
      <c r="H1555">
        <v>0</v>
      </c>
      <c r="L1555" s="52">
        <f>INDEX(printer_printername!A:A,MATCH(M1555,printer_printername!B:B,0))</f>
        <v>265</v>
      </c>
      <c r="M1555" t="s">
        <v>1184</v>
      </c>
      <c r="N1555" s="52">
        <f>INDEX(organizations_branch!A:A,MATCH(O1555,organizations_branch!B:B,0))</f>
        <v>2</v>
      </c>
      <c r="O1555" t="s">
        <v>6404</v>
      </c>
      <c r="T1555" s="52">
        <f>INDEX(accounts_user!A:A,MATCH(U1555,accounts_user!H:H,0))</f>
        <v>10071</v>
      </c>
      <c r="U1555" t="s">
        <v>11406</v>
      </c>
    </row>
    <row r="1556" spans="1:21" x14ac:dyDescent="0.25">
      <c r="A1556">
        <v>1839</v>
      </c>
      <c r="C1556" s="52" t="s">
        <v>1239</v>
      </c>
      <c r="G1556" s="52">
        <v>2</v>
      </c>
      <c r="H1556">
        <v>0</v>
      </c>
      <c r="L1556" s="52">
        <f>INDEX(printer_printername!A:A,MATCH(M1556,printer_printername!B:B,0))</f>
        <v>265</v>
      </c>
      <c r="M1556" t="s">
        <v>1184</v>
      </c>
      <c r="N1556" s="52">
        <f>INDEX(organizations_branch!A:A,MATCH(O1556,organizations_branch!B:B,0))</f>
        <v>2</v>
      </c>
      <c r="O1556" t="s">
        <v>6404</v>
      </c>
      <c r="T1556" s="52">
        <f>INDEX(accounts_user!A:A,MATCH(U1556,accounts_user!H:H,0))</f>
        <v>10130</v>
      </c>
      <c r="U1556" t="s">
        <v>9725</v>
      </c>
    </row>
    <row r="1557" spans="1:21" x14ac:dyDescent="0.25">
      <c r="A1557">
        <v>1840</v>
      </c>
      <c r="C1557" s="52">
        <v>441</v>
      </c>
      <c r="G1557" s="52">
        <v>2</v>
      </c>
      <c r="H1557">
        <v>0</v>
      </c>
      <c r="L1557" s="52">
        <f>INDEX(printer_printername!A:A,MATCH(M1557,printer_printername!B:B,0))</f>
        <v>266</v>
      </c>
      <c r="M1557" t="s">
        <v>3616</v>
      </c>
      <c r="N1557" s="52">
        <f>INDEX(organizations_branch!A:A,MATCH(O1557,organizations_branch!B:B,0))</f>
        <v>1</v>
      </c>
      <c r="O1557" t="s">
        <v>2339</v>
      </c>
      <c r="T1557" s="52">
        <f>INDEX(accounts_user!A:A,MATCH(U1557,accounts_user!H:H,0))</f>
        <v>8907</v>
      </c>
      <c r="U1557" t="s">
        <v>12046</v>
      </c>
    </row>
    <row r="1558" spans="1:21" x14ac:dyDescent="0.25">
      <c r="A1558">
        <v>1841</v>
      </c>
      <c r="C1558" s="52">
        <v>78727</v>
      </c>
      <c r="G1558" s="52">
        <v>2</v>
      </c>
      <c r="H1558">
        <v>0</v>
      </c>
      <c r="L1558" s="52">
        <f>INDEX(printer_printername!A:A,MATCH(M1558,printer_printername!B:B,0))</f>
        <v>266</v>
      </c>
      <c r="M1558" t="s">
        <v>3616</v>
      </c>
      <c r="N1558" s="52">
        <f>INDEX(organizations_branch!A:A,MATCH(O1558,organizations_branch!B:B,0))</f>
        <v>1</v>
      </c>
      <c r="O1558" t="s">
        <v>2339</v>
      </c>
      <c r="T1558" s="52">
        <f>INDEX(accounts_user!A:A,MATCH(U1558,accounts_user!H:H,0))</f>
        <v>8483</v>
      </c>
      <c r="U1558" t="s">
        <v>11164</v>
      </c>
    </row>
    <row r="1559" spans="1:21" x14ac:dyDescent="0.25">
      <c r="A1559">
        <v>1842</v>
      </c>
      <c r="C1559" s="52">
        <v>78973</v>
      </c>
      <c r="G1559" s="52">
        <v>2</v>
      </c>
      <c r="H1559">
        <v>0</v>
      </c>
      <c r="L1559" s="52">
        <f>INDEX(printer_printername!A:A,MATCH(M1559,printer_printername!B:B,0))</f>
        <v>266</v>
      </c>
      <c r="M1559" t="s">
        <v>3616</v>
      </c>
      <c r="N1559" s="52">
        <f>INDEX(organizations_branch!A:A,MATCH(O1559,organizations_branch!B:B,0))</f>
        <v>1</v>
      </c>
      <c r="O1559" t="s">
        <v>2339</v>
      </c>
      <c r="T1559" s="52">
        <f>INDEX(accounts_user!A:A,MATCH(U1559,accounts_user!H:H,0))</f>
        <v>9097</v>
      </c>
      <c r="U1559" t="s">
        <v>7622</v>
      </c>
    </row>
    <row r="1560" spans="1:21" x14ac:dyDescent="0.25">
      <c r="A1560">
        <v>1844</v>
      </c>
      <c r="C1560" s="52">
        <v>77849</v>
      </c>
      <c r="G1560" s="52">
        <v>2</v>
      </c>
      <c r="H1560">
        <v>0</v>
      </c>
      <c r="L1560" s="52">
        <f>INDEX(printer_printername!A:A,MATCH(M1560,printer_printername!B:B,0))</f>
        <v>267</v>
      </c>
      <c r="M1560" t="s">
        <v>14764</v>
      </c>
      <c r="N1560" s="52">
        <f>INDEX(organizations_branch!A:A,MATCH(O1560,organizations_branch!B:B,0))</f>
        <v>1</v>
      </c>
      <c r="O1560" t="s">
        <v>2339</v>
      </c>
      <c r="T1560" s="52">
        <f>INDEX(accounts_user!A:A,MATCH(U1560,accounts_user!H:H,0))</f>
        <v>8916</v>
      </c>
      <c r="U1560" t="s">
        <v>12316</v>
      </c>
    </row>
    <row r="1561" spans="1:21" x14ac:dyDescent="0.25">
      <c r="A1561">
        <v>1845</v>
      </c>
      <c r="C1561" s="52">
        <v>77850</v>
      </c>
      <c r="G1561" s="52">
        <v>2</v>
      </c>
      <c r="H1561">
        <v>0</v>
      </c>
      <c r="L1561" s="52">
        <f>INDEX(printer_printername!A:A,MATCH(M1561,printer_printername!B:B,0))</f>
        <v>267</v>
      </c>
      <c r="M1561" t="s">
        <v>14764</v>
      </c>
      <c r="N1561" s="52">
        <f>INDEX(organizations_branch!A:A,MATCH(O1561,organizations_branch!B:B,0))</f>
        <v>1</v>
      </c>
      <c r="O1561" t="s">
        <v>2339</v>
      </c>
      <c r="T1561" s="52">
        <f>INDEX(accounts_user!A:A,MATCH(U1561,accounts_user!H:H,0))</f>
        <v>10458</v>
      </c>
      <c r="U1561" t="s">
        <v>10784</v>
      </c>
    </row>
    <row r="1562" spans="1:21" x14ac:dyDescent="0.25">
      <c r="A1562">
        <v>1846</v>
      </c>
      <c r="C1562" s="52">
        <v>77863</v>
      </c>
      <c r="G1562" s="52">
        <v>2</v>
      </c>
      <c r="H1562">
        <v>0</v>
      </c>
      <c r="L1562" s="52">
        <f>INDEX(printer_printername!A:A,MATCH(M1562,printer_printername!B:B,0))</f>
        <v>267</v>
      </c>
      <c r="M1562" t="s">
        <v>14764</v>
      </c>
      <c r="N1562" s="52">
        <f>INDEX(organizations_branch!A:A,MATCH(O1562,organizations_branch!B:B,0))</f>
        <v>1</v>
      </c>
      <c r="O1562" t="s">
        <v>2339</v>
      </c>
      <c r="T1562" s="52">
        <f>INDEX(accounts_user!A:A,MATCH(U1562,accounts_user!H:H,0))</f>
        <v>8601</v>
      </c>
      <c r="U1562" t="s">
        <v>13272</v>
      </c>
    </row>
    <row r="1563" spans="1:21" x14ac:dyDescent="0.25">
      <c r="A1563">
        <v>1847</v>
      </c>
      <c r="C1563" s="52">
        <v>1540</v>
      </c>
      <c r="G1563" s="52">
        <v>2</v>
      </c>
      <c r="H1563">
        <v>0</v>
      </c>
      <c r="L1563" s="52">
        <f>INDEX(printer_printername!A:A,MATCH(M1563,printer_printername!B:B,0))</f>
        <v>268</v>
      </c>
      <c r="M1563" t="s">
        <v>14765</v>
      </c>
      <c r="N1563" s="52">
        <f>INDEX(organizations_branch!A:A,MATCH(O1563,organizations_branch!B:B,0))</f>
        <v>1</v>
      </c>
      <c r="O1563" t="s">
        <v>2339</v>
      </c>
      <c r="T1563" s="52">
        <f>INDEX(accounts_user!A:A,MATCH(U1563,accounts_user!H:H,0))</f>
        <v>9576</v>
      </c>
      <c r="U1563" t="s">
        <v>9946</v>
      </c>
    </row>
    <row r="1564" spans="1:21" x14ac:dyDescent="0.25">
      <c r="A1564">
        <v>1848</v>
      </c>
      <c r="C1564" s="52">
        <v>78977</v>
      </c>
      <c r="G1564" s="52">
        <v>2</v>
      </c>
      <c r="H1564">
        <v>0</v>
      </c>
      <c r="L1564" s="52">
        <f>INDEX(printer_printername!A:A,MATCH(M1564,printer_printername!B:B,0))</f>
        <v>269</v>
      </c>
      <c r="M1564" t="s">
        <v>14766</v>
      </c>
      <c r="N1564" s="52">
        <f>INDEX(organizations_branch!A:A,MATCH(O1564,organizations_branch!B:B,0))</f>
        <v>1</v>
      </c>
      <c r="O1564" t="s">
        <v>2339</v>
      </c>
      <c r="T1564" s="52">
        <f>INDEX(accounts_user!A:A,MATCH(U1564,accounts_user!H:H,0))</f>
        <v>8828</v>
      </c>
      <c r="U1564" t="s">
        <v>11382</v>
      </c>
    </row>
    <row r="1565" spans="1:21" x14ac:dyDescent="0.25">
      <c r="A1565">
        <v>1849</v>
      </c>
      <c r="C1565" s="52" t="s">
        <v>461</v>
      </c>
      <c r="G1565" s="52">
        <v>2</v>
      </c>
      <c r="H1565">
        <v>0</v>
      </c>
      <c r="L1565" s="52">
        <f>INDEX(printer_printername!A:A,MATCH(M1565,printer_printername!B:B,0))</f>
        <v>270</v>
      </c>
      <c r="M1565" t="s">
        <v>14767</v>
      </c>
      <c r="N1565" s="52"/>
      <c r="T1565" s="52"/>
      <c r="U1565" s="185" t="s">
        <v>14768</v>
      </c>
    </row>
    <row r="1566" spans="1:21" x14ac:dyDescent="0.25">
      <c r="A1566">
        <v>1851</v>
      </c>
      <c r="C1566" s="52">
        <v>914</v>
      </c>
      <c r="G1566" s="52">
        <v>2</v>
      </c>
      <c r="H1566">
        <v>0</v>
      </c>
      <c r="L1566" s="52">
        <f>INDEX(printer_printername!A:A,MATCH(M1566,printer_printername!B:B,0))</f>
        <v>271</v>
      </c>
      <c r="M1566" t="s">
        <v>14769</v>
      </c>
      <c r="N1566" s="52">
        <f>INDEX(organizations_branch!A:A,MATCH(O1566,organizations_branch!B:B,0))</f>
        <v>1</v>
      </c>
      <c r="O1566" t="s">
        <v>2339</v>
      </c>
      <c r="T1566" s="52">
        <f>INDEX(accounts_user!A:A,MATCH(U1566,accounts_user!H:H,0))</f>
        <v>8508</v>
      </c>
      <c r="U1566" t="s">
        <v>10117</v>
      </c>
    </row>
    <row r="1567" spans="1:21" x14ac:dyDescent="0.25">
      <c r="A1567">
        <v>1852</v>
      </c>
      <c r="C1567" s="52">
        <v>1663</v>
      </c>
      <c r="G1567" s="52">
        <v>1</v>
      </c>
      <c r="H1567">
        <v>0</v>
      </c>
      <c r="L1567" s="52">
        <f>INDEX(printer_printername!A:A,MATCH(M1567,printer_printername!B:B,0))</f>
        <v>271</v>
      </c>
      <c r="M1567" t="s">
        <v>14769</v>
      </c>
      <c r="N1567" s="52"/>
      <c r="T1567" s="52"/>
      <c r="U1567" t="s">
        <v>1551</v>
      </c>
    </row>
    <row r="1568" spans="1:21" x14ac:dyDescent="0.25">
      <c r="A1568">
        <v>1853</v>
      </c>
      <c r="C1568" s="52">
        <v>1667</v>
      </c>
      <c r="G1568" s="52">
        <v>2</v>
      </c>
      <c r="H1568">
        <v>0</v>
      </c>
      <c r="L1568" s="52">
        <f>INDEX(printer_printername!A:A,MATCH(M1568,printer_printername!B:B,0))</f>
        <v>271</v>
      </c>
      <c r="M1568" t="s">
        <v>14769</v>
      </c>
      <c r="N1568" s="52">
        <f>INDEX(organizations_branch!A:A,MATCH(O1568,organizations_branch!B:B,0))</f>
        <v>1</v>
      </c>
      <c r="O1568" t="s">
        <v>2339</v>
      </c>
      <c r="T1568" s="52">
        <f>INDEX(accounts_user!A:A,MATCH(U1568,accounts_user!H:H,0))</f>
        <v>8409</v>
      </c>
      <c r="U1568" t="s">
        <v>10366</v>
      </c>
    </row>
    <row r="1569" spans="1:21" x14ac:dyDescent="0.25">
      <c r="A1569">
        <v>1854</v>
      </c>
      <c r="C1569" s="52">
        <v>78449</v>
      </c>
      <c r="G1569" s="52">
        <v>2</v>
      </c>
      <c r="H1569">
        <v>0</v>
      </c>
      <c r="L1569" s="52">
        <f>INDEX(printer_printername!A:A,MATCH(M1569,printer_printername!B:B,0))</f>
        <v>271</v>
      </c>
      <c r="M1569" t="s">
        <v>14769</v>
      </c>
      <c r="N1569" s="52">
        <f>INDEX(organizations_branch!A:A,MATCH(O1569,organizations_branch!B:B,0))</f>
        <v>1</v>
      </c>
      <c r="O1569" t="s">
        <v>2339</v>
      </c>
      <c r="T1569" s="52">
        <f>INDEX(accounts_user!A:A,MATCH(U1569,accounts_user!H:H,0))</f>
        <v>8787</v>
      </c>
      <c r="U1569" t="s">
        <v>7893</v>
      </c>
    </row>
    <row r="1570" spans="1:21" x14ac:dyDescent="0.25">
      <c r="A1570">
        <v>1855</v>
      </c>
      <c r="C1570" s="52">
        <v>79440</v>
      </c>
      <c r="G1570" s="52">
        <v>2</v>
      </c>
      <c r="H1570">
        <v>0</v>
      </c>
      <c r="L1570" s="52">
        <f>INDEX(printer_printername!A:A,MATCH(M1570,printer_printername!B:B,0))</f>
        <v>272</v>
      </c>
      <c r="M1570" t="s">
        <v>14770</v>
      </c>
      <c r="N1570" s="52">
        <f>INDEX(organizations_branch!A:A,MATCH(O1570,organizations_branch!B:B,0))</f>
        <v>1</v>
      </c>
      <c r="O1570" t="s">
        <v>2339</v>
      </c>
      <c r="T1570" s="52">
        <f>INDEX(accounts_user!A:A,MATCH(U1570,accounts_user!H:H,0))</f>
        <v>8542</v>
      </c>
      <c r="U1570" t="s">
        <v>6909</v>
      </c>
    </row>
    <row r="1571" spans="1:21" x14ac:dyDescent="0.25">
      <c r="A1571">
        <v>1856</v>
      </c>
      <c r="C1571" s="52">
        <v>79441</v>
      </c>
      <c r="G1571" s="52">
        <v>2</v>
      </c>
      <c r="H1571">
        <v>0</v>
      </c>
      <c r="L1571" s="52">
        <f>INDEX(printer_printername!A:A,MATCH(M1571,printer_printername!B:B,0))</f>
        <v>272</v>
      </c>
      <c r="M1571" t="s">
        <v>14770</v>
      </c>
      <c r="N1571" s="52"/>
      <c r="T1571" s="52"/>
      <c r="U1571" t="s">
        <v>13129</v>
      </c>
    </row>
    <row r="1572" spans="1:21" x14ac:dyDescent="0.25">
      <c r="A1572">
        <v>1857</v>
      </c>
      <c r="C1572" s="52" t="s">
        <v>638</v>
      </c>
      <c r="G1572" s="52">
        <v>2</v>
      </c>
      <c r="H1572">
        <v>0</v>
      </c>
      <c r="L1572" s="52">
        <f>INDEX(printer_printername!A:A,MATCH(M1572,printer_printername!B:B,0))</f>
        <v>272</v>
      </c>
      <c r="M1572" t="s">
        <v>14770</v>
      </c>
      <c r="N1572" s="52">
        <f>INDEX(organizations_branch!A:A,MATCH(O1572,organizations_branch!B:B,0))</f>
        <v>2</v>
      </c>
      <c r="O1572" t="s">
        <v>6404</v>
      </c>
      <c r="T1572" s="52">
        <f>INDEX(accounts_user!A:A,MATCH(U1572,accounts_user!H:H,0))</f>
        <v>9836</v>
      </c>
      <c r="U1572" t="s">
        <v>11935</v>
      </c>
    </row>
    <row r="1573" spans="1:21" x14ac:dyDescent="0.25">
      <c r="A1573">
        <v>1858</v>
      </c>
      <c r="C1573" s="52" t="s">
        <v>643</v>
      </c>
      <c r="G1573" s="52">
        <v>2</v>
      </c>
      <c r="H1573">
        <v>0</v>
      </c>
      <c r="L1573" s="52">
        <f>INDEX(printer_printername!A:A,MATCH(M1573,printer_printername!B:B,0))</f>
        <v>272</v>
      </c>
      <c r="M1573" t="s">
        <v>14770</v>
      </c>
      <c r="N1573" s="52">
        <f>INDEX(organizations_branch!A:A,MATCH(O1573,organizations_branch!B:B,0))</f>
        <v>2</v>
      </c>
      <c r="O1573" t="s">
        <v>6404</v>
      </c>
      <c r="T1573" s="52">
        <f>INDEX(accounts_user!A:A,MATCH(U1573,accounts_user!H:H,0))</f>
        <v>10148</v>
      </c>
      <c r="U1573" t="s">
        <v>13942</v>
      </c>
    </row>
    <row r="1574" spans="1:21" x14ac:dyDescent="0.25">
      <c r="A1574">
        <v>1859</v>
      </c>
      <c r="C1574" s="52" t="s">
        <v>647</v>
      </c>
      <c r="G1574" s="52">
        <v>2</v>
      </c>
      <c r="H1574">
        <v>0</v>
      </c>
      <c r="L1574" s="52">
        <f>INDEX(printer_printername!A:A,MATCH(M1574,printer_printername!B:B,0))</f>
        <v>272</v>
      </c>
      <c r="M1574" t="s">
        <v>14770</v>
      </c>
      <c r="N1574" s="52">
        <f>INDEX(organizations_branch!A:A,MATCH(O1574,organizations_branch!B:B,0))</f>
        <v>1</v>
      </c>
      <c r="O1574" t="s">
        <v>2339</v>
      </c>
      <c r="T1574" s="52">
        <f>INDEX(accounts_user!A:A,MATCH(U1574,accounts_user!H:H,0))</f>
        <v>8462</v>
      </c>
      <c r="U1574" t="s">
        <v>14117</v>
      </c>
    </row>
    <row r="1575" spans="1:21" x14ac:dyDescent="0.25">
      <c r="A1575">
        <v>1860</v>
      </c>
      <c r="C1575" s="52" t="s">
        <v>652</v>
      </c>
      <c r="G1575" s="52">
        <v>2</v>
      </c>
      <c r="H1575">
        <v>0</v>
      </c>
      <c r="L1575" s="52">
        <f>INDEX(printer_printername!A:A,MATCH(M1575,printer_printername!B:B,0))</f>
        <v>272</v>
      </c>
      <c r="M1575" t="s">
        <v>14770</v>
      </c>
      <c r="N1575" s="52">
        <f>INDEX(organizations_branch!A:A,MATCH(O1575,organizations_branch!B:B,0))</f>
        <v>2</v>
      </c>
      <c r="O1575" t="s">
        <v>6404</v>
      </c>
      <c r="T1575" s="52">
        <f>INDEX(accounts_user!A:A,MATCH(U1575,accounts_user!H:H,0))</f>
        <v>10145</v>
      </c>
      <c r="U1575" t="s">
        <v>14625</v>
      </c>
    </row>
    <row r="1576" spans="1:21" x14ac:dyDescent="0.25">
      <c r="A1576">
        <v>1861</v>
      </c>
      <c r="C1576" s="52" t="s">
        <v>655</v>
      </c>
      <c r="G1576" s="52">
        <v>2</v>
      </c>
      <c r="H1576">
        <v>0</v>
      </c>
      <c r="L1576" s="52">
        <f>INDEX(printer_printername!A:A,MATCH(M1576,printer_printername!B:B,0))</f>
        <v>272</v>
      </c>
      <c r="M1576" t="s">
        <v>14770</v>
      </c>
      <c r="N1576" s="52">
        <f>INDEX(organizations_branch!A:A,MATCH(O1576,organizations_branch!B:B,0))</f>
        <v>2</v>
      </c>
      <c r="O1576" t="s">
        <v>6404</v>
      </c>
      <c r="T1576" s="52">
        <f>INDEX(accounts_user!A:A,MATCH(U1576,accounts_user!H:H,0))</f>
        <v>9862</v>
      </c>
      <c r="U1576" t="s">
        <v>10233</v>
      </c>
    </row>
    <row r="1577" spans="1:21" x14ac:dyDescent="0.25">
      <c r="A1577">
        <v>1862</v>
      </c>
      <c r="C1577" s="52" t="s">
        <v>659</v>
      </c>
      <c r="G1577" s="52">
        <v>2</v>
      </c>
      <c r="H1577">
        <v>0</v>
      </c>
      <c r="L1577" s="52">
        <f>INDEX(printer_printername!A:A,MATCH(M1577,printer_printername!B:B,0))</f>
        <v>272</v>
      </c>
      <c r="M1577" t="s">
        <v>14770</v>
      </c>
      <c r="N1577" s="52">
        <f>INDEX(organizations_branch!A:A,MATCH(O1577,organizations_branch!B:B,0))</f>
        <v>4</v>
      </c>
      <c r="O1577" t="s">
        <v>6402</v>
      </c>
      <c r="T1577" s="52">
        <f>INDEX(accounts_user!A:A,MATCH(U1577,accounts_user!H:H,0))</f>
        <v>10364</v>
      </c>
      <c r="U1577" t="s">
        <v>9526</v>
      </c>
    </row>
    <row r="1578" spans="1:21" x14ac:dyDescent="0.25">
      <c r="A1578">
        <v>1863</v>
      </c>
      <c r="C1578" s="52" t="s">
        <v>4318</v>
      </c>
      <c r="G1578" s="52">
        <v>2</v>
      </c>
      <c r="H1578">
        <v>0</v>
      </c>
      <c r="L1578" s="52">
        <f>INDEX(printer_printername!A:A,MATCH(M1578,printer_printername!B:B,0))</f>
        <v>273</v>
      </c>
      <c r="M1578" t="s">
        <v>4319</v>
      </c>
      <c r="N1578" s="52">
        <f>INDEX(organizations_branch!A:A,MATCH(O1578,organizations_branch!B:B,0))</f>
        <v>1</v>
      </c>
      <c r="O1578" t="s">
        <v>2339</v>
      </c>
      <c r="T1578" s="52">
        <f>INDEX(accounts_user!A:A,MATCH(U1578,accounts_user!H:H,0))</f>
        <v>9323</v>
      </c>
      <c r="U1578" t="s">
        <v>8319</v>
      </c>
    </row>
    <row r="1579" spans="1:21" x14ac:dyDescent="0.25">
      <c r="A1579">
        <v>1864</v>
      </c>
      <c r="C1579" s="52">
        <v>78948</v>
      </c>
      <c r="G1579" s="52">
        <v>2</v>
      </c>
      <c r="H1579">
        <v>0</v>
      </c>
      <c r="L1579" s="52">
        <f>INDEX(printer_printername!A:A,MATCH(M1579,printer_printername!B:B,0))</f>
        <v>274</v>
      </c>
      <c r="M1579" t="s">
        <v>14771</v>
      </c>
      <c r="N1579" s="52">
        <f>INDEX(organizations_branch!A:A,MATCH(O1579,organizations_branch!B:B,0))</f>
        <v>1</v>
      </c>
      <c r="O1579" t="s">
        <v>2339</v>
      </c>
      <c r="T1579" s="52">
        <f>INDEX(accounts_user!A:A,MATCH(U1579,accounts_user!H:H,0))</f>
        <v>9054</v>
      </c>
      <c r="U1579" t="s">
        <v>6994</v>
      </c>
    </row>
    <row r="1580" spans="1:21" x14ac:dyDescent="0.25">
      <c r="A1580">
        <v>1865</v>
      </c>
      <c r="C1580" s="52" t="s">
        <v>14772</v>
      </c>
      <c r="G1580" s="52">
        <v>2</v>
      </c>
      <c r="H1580">
        <v>0</v>
      </c>
      <c r="L1580" s="52">
        <f>INDEX(printer_printername!A:A,MATCH(M1580,printer_printername!B:B,0))</f>
        <v>275</v>
      </c>
      <c r="M1580" t="s">
        <v>14773</v>
      </c>
      <c r="N1580" s="52"/>
      <c r="T1580" s="52"/>
      <c r="U1580" s="185" t="s">
        <v>14774</v>
      </c>
    </row>
    <row r="1581" spans="1:21" x14ac:dyDescent="0.25">
      <c r="A1581">
        <v>1866</v>
      </c>
      <c r="C1581" s="52">
        <v>79284</v>
      </c>
      <c r="G1581" s="52">
        <v>2</v>
      </c>
      <c r="H1581">
        <v>0</v>
      </c>
      <c r="L1581" s="52">
        <f>INDEX(printer_printername!A:A,MATCH(M1581,printer_printername!B:B,0))</f>
        <v>276</v>
      </c>
      <c r="M1581" t="s">
        <v>14775</v>
      </c>
      <c r="N1581" s="52">
        <f>INDEX(organizations_branch!A:A,MATCH(O1581,organizations_branch!B:B,0))</f>
        <v>1</v>
      </c>
      <c r="O1581" t="s">
        <v>2339</v>
      </c>
      <c r="T1581" s="52">
        <f>INDEX(accounts_user!A:A,MATCH(U1581,accounts_user!H:H,0))</f>
        <v>8430</v>
      </c>
      <c r="U1581" t="s">
        <v>11208</v>
      </c>
    </row>
    <row r="1582" spans="1:21" x14ac:dyDescent="0.25">
      <c r="A1582">
        <v>1868</v>
      </c>
      <c r="C1582" s="52">
        <v>79442</v>
      </c>
      <c r="G1582" s="52">
        <v>2</v>
      </c>
      <c r="H1582">
        <v>0</v>
      </c>
      <c r="L1582" s="52">
        <f>INDEX(printer_printername!A:A,MATCH(M1582,printer_printername!B:B,0))</f>
        <v>278</v>
      </c>
      <c r="M1582" t="s">
        <v>14777</v>
      </c>
      <c r="N1582" s="52">
        <f>INDEX(organizations_branch!A:A,MATCH(O1582,organizations_branch!B:B,0))</f>
        <v>1</v>
      </c>
      <c r="O1582" t="s">
        <v>2339</v>
      </c>
      <c r="T1582" s="52">
        <f>INDEX(accounts_user!A:A,MATCH(U1582,accounts_user!H:H,0))</f>
        <v>9064</v>
      </c>
      <c r="U1582" t="s">
        <v>14130</v>
      </c>
    </row>
    <row r="1583" spans="1:21" x14ac:dyDescent="0.25">
      <c r="A1583">
        <v>1869</v>
      </c>
      <c r="C1583" s="52" t="s">
        <v>542</v>
      </c>
      <c r="G1583" s="52">
        <v>2</v>
      </c>
      <c r="H1583">
        <v>0</v>
      </c>
      <c r="L1583" s="52">
        <f>INDEX(printer_printername!A:A,MATCH(M1583,printer_printername!B:B,0))</f>
        <v>279</v>
      </c>
      <c r="M1583" t="s">
        <v>14778</v>
      </c>
      <c r="N1583" s="52">
        <f>INDEX(organizations_branch!A:A,MATCH(O1583,organizations_branch!B:B,0))</f>
        <v>2</v>
      </c>
      <c r="O1583" t="s">
        <v>6404</v>
      </c>
      <c r="T1583" s="52">
        <f>INDEX(accounts_user!A:A,MATCH(U1583,accounts_user!H:H,0))</f>
        <v>9668</v>
      </c>
      <c r="U1583" t="s">
        <v>13724</v>
      </c>
    </row>
    <row r="1584" spans="1:21" x14ac:dyDescent="0.25">
      <c r="A1584">
        <v>1871</v>
      </c>
      <c r="C1584" s="52">
        <v>352</v>
      </c>
      <c r="G1584" s="52">
        <v>1</v>
      </c>
      <c r="H1584">
        <v>0</v>
      </c>
      <c r="L1584" s="52">
        <f>INDEX(printer_printername!A:A,MATCH(M1584,printer_printername!B:B,0))</f>
        <v>281</v>
      </c>
      <c r="M1584" t="s">
        <v>1960</v>
      </c>
      <c r="N1584" s="52"/>
      <c r="T1584" s="52"/>
      <c r="U1584" t="s">
        <v>1551</v>
      </c>
    </row>
    <row r="1585" spans="1:21" x14ac:dyDescent="0.25">
      <c r="A1585">
        <v>1872</v>
      </c>
      <c r="C1585" s="52">
        <v>67658</v>
      </c>
      <c r="G1585" s="52">
        <v>1</v>
      </c>
      <c r="H1585">
        <v>0</v>
      </c>
      <c r="L1585" s="52">
        <f>INDEX(printer_printername!A:A,MATCH(M1585,printer_printername!B:B,0))</f>
        <v>281</v>
      </c>
      <c r="M1585" t="s">
        <v>1960</v>
      </c>
      <c r="N1585" s="52"/>
      <c r="T1585" s="52"/>
      <c r="U1585" t="s">
        <v>1551</v>
      </c>
    </row>
    <row r="1586" spans="1:21" x14ac:dyDescent="0.25">
      <c r="A1586">
        <v>1875</v>
      </c>
      <c r="C1586" s="52">
        <v>123</v>
      </c>
      <c r="G1586" s="52">
        <v>1</v>
      </c>
      <c r="H1586">
        <v>0</v>
      </c>
      <c r="L1586" s="52">
        <f>INDEX(printer_printername!A:A,MATCH(M1586,printer_printername!B:B,0))</f>
        <v>282</v>
      </c>
      <c r="M1586" t="s">
        <v>1421</v>
      </c>
      <c r="N1586" s="52"/>
      <c r="T1586" s="52"/>
      <c r="U1586" t="s">
        <v>1551</v>
      </c>
    </row>
    <row r="1587" spans="1:21" x14ac:dyDescent="0.25">
      <c r="A1587">
        <v>1876</v>
      </c>
      <c r="C1587" s="52">
        <v>78730</v>
      </c>
      <c r="G1587" s="52">
        <v>2</v>
      </c>
      <c r="H1587">
        <v>0</v>
      </c>
      <c r="L1587" s="52">
        <f>INDEX(printer_printername!A:A,MATCH(M1587,printer_printername!B:B,0))</f>
        <v>282</v>
      </c>
      <c r="M1587" t="s">
        <v>1421</v>
      </c>
      <c r="N1587" s="52"/>
      <c r="T1587" s="52"/>
      <c r="U1587" t="s">
        <v>7146</v>
      </c>
    </row>
    <row r="1588" spans="1:21" x14ac:dyDescent="0.25">
      <c r="A1588">
        <v>1877</v>
      </c>
      <c r="C1588" s="52">
        <v>78957</v>
      </c>
      <c r="G1588" s="52">
        <v>1</v>
      </c>
      <c r="H1588">
        <v>0</v>
      </c>
      <c r="L1588" s="52">
        <f>INDEX(printer_printername!A:A,MATCH(M1588,printer_printername!B:B,0))</f>
        <v>282</v>
      </c>
      <c r="M1588" t="s">
        <v>1421</v>
      </c>
      <c r="N1588" s="52"/>
      <c r="T1588" s="52"/>
      <c r="U1588" t="s">
        <v>1551</v>
      </c>
    </row>
    <row r="1589" spans="1:21" x14ac:dyDescent="0.25">
      <c r="A1589">
        <v>1878</v>
      </c>
      <c r="C1589" s="52">
        <v>79082</v>
      </c>
      <c r="G1589" s="52">
        <v>1</v>
      </c>
      <c r="H1589">
        <v>0</v>
      </c>
      <c r="L1589" s="52">
        <f>INDEX(printer_printername!A:A,MATCH(M1589,printer_printername!B:B,0))</f>
        <v>282</v>
      </c>
      <c r="M1589" t="s">
        <v>1421</v>
      </c>
      <c r="N1589" s="52"/>
      <c r="T1589" s="52"/>
      <c r="U1589" t="s">
        <v>1551</v>
      </c>
    </row>
    <row r="1590" spans="1:21" x14ac:dyDescent="0.25">
      <c r="A1590">
        <v>1880</v>
      </c>
      <c r="C1590" s="52">
        <v>67032</v>
      </c>
      <c r="G1590" s="52">
        <v>1</v>
      </c>
      <c r="H1590">
        <v>0</v>
      </c>
      <c r="L1590" s="52">
        <f>INDEX(printer_printername!A:A,MATCH(M1590,printer_printername!B:B,0))</f>
        <v>283</v>
      </c>
      <c r="M1590" t="s">
        <v>14780</v>
      </c>
      <c r="N1590" s="52"/>
      <c r="T1590" s="52"/>
      <c r="U1590" t="s">
        <v>1551</v>
      </c>
    </row>
    <row r="1591" spans="1:21" x14ac:dyDescent="0.25">
      <c r="A1591">
        <v>1881</v>
      </c>
      <c r="C1591" s="52">
        <v>78272</v>
      </c>
      <c r="G1591" s="52">
        <v>2</v>
      </c>
      <c r="H1591">
        <v>0</v>
      </c>
      <c r="L1591" s="52">
        <f>INDEX(printer_printername!A:A,MATCH(M1591,printer_printername!B:B,0))</f>
        <v>284</v>
      </c>
      <c r="M1591" t="s">
        <v>14781</v>
      </c>
      <c r="N1591" s="52">
        <f>INDEX(organizations_branch!A:A,MATCH(O1591,organizations_branch!B:B,0))</f>
        <v>2</v>
      </c>
      <c r="O1591" t="s">
        <v>6404</v>
      </c>
      <c r="T1591" s="52">
        <f>INDEX(accounts_user!A:A,MATCH(U1591,accounts_user!H:H,0))</f>
        <v>9938</v>
      </c>
      <c r="U1591" t="s">
        <v>8900</v>
      </c>
    </row>
    <row r="1592" spans="1:21" x14ac:dyDescent="0.25">
      <c r="A1592">
        <v>1882</v>
      </c>
      <c r="C1592" s="52">
        <v>78273</v>
      </c>
      <c r="G1592" s="52">
        <v>2</v>
      </c>
      <c r="H1592">
        <v>0</v>
      </c>
      <c r="L1592" s="52">
        <f>INDEX(printer_printername!A:A,MATCH(M1592,printer_printername!B:B,0))</f>
        <v>284</v>
      </c>
      <c r="M1592" t="s">
        <v>14781</v>
      </c>
      <c r="N1592" s="52">
        <f>INDEX(organizations_branch!A:A,MATCH(O1592,organizations_branch!B:B,0))</f>
        <v>2</v>
      </c>
      <c r="O1592" t="s">
        <v>6404</v>
      </c>
      <c r="T1592" s="52">
        <f>INDEX(accounts_user!A:A,MATCH(U1592,accounts_user!H:H,0))</f>
        <v>9599</v>
      </c>
      <c r="U1592" t="s">
        <v>14210</v>
      </c>
    </row>
    <row r="1593" spans="1:21" x14ac:dyDescent="0.25">
      <c r="A1593">
        <v>1883</v>
      </c>
      <c r="C1593" s="52">
        <v>78565</v>
      </c>
      <c r="G1593" s="52">
        <v>1</v>
      </c>
      <c r="H1593">
        <v>0</v>
      </c>
      <c r="L1593" s="52">
        <f>INDEX(printer_printername!A:A,MATCH(M1593,printer_printername!B:B,0))</f>
        <v>285</v>
      </c>
      <c r="M1593" t="s">
        <v>14782</v>
      </c>
      <c r="N1593" s="52"/>
      <c r="T1593" s="52"/>
      <c r="U1593" t="s">
        <v>1551</v>
      </c>
    </row>
    <row r="1594" spans="1:21" x14ac:dyDescent="0.25">
      <c r="A1594">
        <v>1884</v>
      </c>
      <c r="C1594" s="52">
        <v>79181</v>
      </c>
      <c r="G1594" s="52">
        <v>1</v>
      </c>
      <c r="H1594">
        <v>0</v>
      </c>
      <c r="L1594" s="52">
        <f>INDEX(printer_printername!A:A,MATCH(M1594,printer_printername!B:B,0))</f>
        <v>285</v>
      </c>
      <c r="M1594" t="s">
        <v>14782</v>
      </c>
      <c r="N1594" s="52"/>
      <c r="T1594" s="52"/>
      <c r="U1594" t="s">
        <v>1551</v>
      </c>
    </row>
    <row r="1595" spans="1:21" x14ac:dyDescent="0.25">
      <c r="A1595">
        <v>1885</v>
      </c>
      <c r="C1595" s="52" t="s">
        <v>841</v>
      </c>
      <c r="G1595" s="52">
        <v>1</v>
      </c>
      <c r="H1595">
        <v>0</v>
      </c>
      <c r="L1595" s="52">
        <f>INDEX(printer_printername!A:A,MATCH(M1595,printer_printername!B:B,0))</f>
        <v>286</v>
      </c>
      <c r="M1595" t="s">
        <v>14783</v>
      </c>
      <c r="N1595" s="52"/>
      <c r="T1595" s="52"/>
      <c r="U1595" t="s">
        <v>1551</v>
      </c>
    </row>
    <row r="1596" spans="1:21" x14ac:dyDescent="0.25">
      <c r="A1596">
        <v>1886</v>
      </c>
      <c r="C1596" s="52">
        <v>78654</v>
      </c>
      <c r="G1596" s="52">
        <v>1</v>
      </c>
      <c r="H1596">
        <v>0</v>
      </c>
      <c r="L1596" s="52">
        <f>INDEX(printer_printername!A:A,MATCH(M1596,printer_printername!B:B,0))</f>
        <v>287</v>
      </c>
      <c r="M1596" t="s">
        <v>3523</v>
      </c>
      <c r="N1596" s="52"/>
      <c r="T1596" s="52"/>
      <c r="U1596" t="s">
        <v>1551</v>
      </c>
    </row>
    <row r="1597" spans="1:21" x14ac:dyDescent="0.25">
      <c r="A1597">
        <v>1887</v>
      </c>
      <c r="C1597" s="52">
        <v>77104</v>
      </c>
      <c r="G1597" s="52">
        <v>2</v>
      </c>
      <c r="H1597">
        <v>0</v>
      </c>
      <c r="L1597" s="52">
        <f>INDEX(printer_printername!A:A,MATCH(M1597,printer_printername!B:B,0))</f>
        <v>288</v>
      </c>
      <c r="M1597" t="s">
        <v>2671</v>
      </c>
      <c r="N1597" s="52"/>
      <c r="T1597" s="52"/>
      <c r="U1597" t="s">
        <v>9284</v>
      </c>
    </row>
    <row r="1598" spans="1:21" x14ac:dyDescent="0.25">
      <c r="A1598">
        <v>1888</v>
      </c>
      <c r="C1598" s="52">
        <v>79183</v>
      </c>
      <c r="G1598" s="52">
        <v>2</v>
      </c>
      <c r="H1598">
        <v>0</v>
      </c>
      <c r="L1598" s="52">
        <f>INDEX(printer_printername!A:A,MATCH(M1598,printer_printername!B:B,0))</f>
        <v>288</v>
      </c>
      <c r="M1598" t="s">
        <v>2671</v>
      </c>
      <c r="N1598" s="52">
        <f>INDEX(organizations_branch!A:A,MATCH(O1598,organizations_branch!B:B,0))</f>
        <v>2</v>
      </c>
      <c r="O1598" t="s">
        <v>6404</v>
      </c>
      <c r="T1598" s="52">
        <f>INDEX(accounts_user!A:A,MATCH(U1598,accounts_user!H:H,0))</f>
        <v>10219</v>
      </c>
      <c r="U1598" t="s">
        <v>1394</v>
      </c>
    </row>
    <row r="1599" spans="1:21" x14ac:dyDescent="0.25">
      <c r="A1599">
        <v>1889</v>
      </c>
      <c r="C1599" s="52">
        <v>85029</v>
      </c>
      <c r="G1599" s="52">
        <v>2</v>
      </c>
      <c r="H1599">
        <v>0</v>
      </c>
      <c r="L1599" s="52">
        <f>INDEX(printer_printername!A:A,MATCH(M1599,printer_printername!B:B,0))</f>
        <v>288</v>
      </c>
      <c r="M1599" t="s">
        <v>2671</v>
      </c>
      <c r="N1599" s="52">
        <f>INDEX(organizations_branch!A:A,MATCH(O1599,organizations_branch!B:B,0))</f>
        <v>2</v>
      </c>
      <c r="O1599" t="s">
        <v>6404</v>
      </c>
      <c r="T1599" s="52">
        <f>INDEX(accounts_user!A:A,MATCH(U1599,accounts_user!H:H,0))</f>
        <v>9909</v>
      </c>
      <c r="U1599" t="s">
        <v>10707</v>
      </c>
    </row>
    <row r="1600" spans="1:21" x14ac:dyDescent="0.25">
      <c r="A1600">
        <v>1890</v>
      </c>
      <c r="C1600" s="52">
        <v>78035</v>
      </c>
      <c r="G1600" s="52">
        <v>2</v>
      </c>
      <c r="H1600">
        <v>0</v>
      </c>
      <c r="L1600" s="52">
        <f>INDEX(printer_printername!A:A,MATCH(M1600,printer_printername!B:B,0))</f>
        <v>289</v>
      </c>
      <c r="M1600" t="s">
        <v>1576</v>
      </c>
      <c r="N1600" s="52">
        <f>INDEX(organizations_branch!A:A,MATCH(O1600,organizations_branch!B:B,0))</f>
        <v>1</v>
      </c>
      <c r="O1600" t="s">
        <v>2339</v>
      </c>
      <c r="T1600" s="52">
        <f>INDEX(accounts_user!A:A,MATCH(U1600,accounts_user!H:H,0))</f>
        <v>10372</v>
      </c>
      <c r="U1600" t="s">
        <v>14104</v>
      </c>
    </row>
    <row r="1601" spans="1:21" x14ac:dyDescent="0.25">
      <c r="A1601">
        <v>1892</v>
      </c>
      <c r="C1601" s="52">
        <v>77883</v>
      </c>
      <c r="G1601" s="52">
        <v>2</v>
      </c>
      <c r="H1601">
        <v>0</v>
      </c>
      <c r="L1601" s="52">
        <f>INDEX(printer_printername!A:A,MATCH(M1601,printer_printername!B:B,0))</f>
        <v>290</v>
      </c>
      <c r="M1601" t="s">
        <v>14784</v>
      </c>
      <c r="N1601" s="52"/>
      <c r="T1601" s="52"/>
      <c r="U1601" s="185" t="s">
        <v>14435</v>
      </c>
    </row>
    <row r="1602" spans="1:21" x14ac:dyDescent="0.25">
      <c r="A1602">
        <v>1894</v>
      </c>
      <c r="C1602" s="52">
        <v>79145</v>
      </c>
      <c r="G1602" s="52">
        <v>2</v>
      </c>
      <c r="H1602">
        <v>0</v>
      </c>
      <c r="L1602" s="52">
        <f>INDEX(printer_printername!A:A,MATCH(M1602,printer_printername!B:B,0))</f>
        <v>292</v>
      </c>
      <c r="M1602" t="s">
        <v>3706</v>
      </c>
      <c r="N1602" s="52"/>
      <c r="T1602" s="52"/>
      <c r="U1602" t="s">
        <v>14705</v>
      </c>
    </row>
    <row r="1603" spans="1:21" x14ac:dyDescent="0.25">
      <c r="A1603">
        <v>1896</v>
      </c>
      <c r="C1603" s="52">
        <v>397</v>
      </c>
      <c r="G1603" s="52">
        <v>1</v>
      </c>
      <c r="H1603">
        <v>0</v>
      </c>
      <c r="L1603" s="52">
        <f>INDEX(printer_printername!A:A,MATCH(M1603,printer_printername!B:B,0))</f>
        <v>294</v>
      </c>
      <c r="M1603" t="s">
        <v>14786</v>
      </c>
      <c r="N1603" s="52"/>
      <c r="T1603" s="52"/>
      <c r="U1603" t="s">
        <v>1551</v>
      </c>
    </row>
    <row r="1604" spans="1:21" x14ac:dyDescent="0.25">
      <c r="A1604">
        <v>1899</v>
      </c>
      <c r="C1604" s="52" t="s">
        <v>155</v>
      </c>
      <c r="G1604" s="52">
        <v>2</v>
      </c>
      <c r="H1604">
        <v>0</v>
      </c>
      <c r="L1604" s="52">
        <f>INDEX(printer_printername!A:A,MATCH(M1604,printer_printername!B:B,0))</f>
        <v>296</v>
      </c>
      <c r="M1604" t="s">
        <v>14787</v>
      </c>
      <c r="N1604" s="52">
        <f>INDEX(organizations_branch!A:A,MATCH(O1604,organizations_branch!B:B,0))</f>
        <v>4</v>
      </c>
      <c r="O1604" t="s">
        <v>6402</v>
      </c>
      <c r="T1604" s="52">
        <f>INDEX(accounts_user!A:A,MATCH(U1604,accounts_user!H:H,0))</f>
        <v>10320</v>
      </c>
      <c r="U1604" t="s">
        <v>7224</v>
      </c>
    </row>
    <row r="1605" spans="1:21" x14ac:dyDescent="0.25">
      <c r="A1605">
        <v>1905</v>
      </c>
      <c r="C1605" s="52">
        <v>79312</v>
      </c>
      <c r="G1605" s="52">
        <v>2</v>
      </c>
      <c r="H1605">
        <v>0</v>
      </c>
      <c r="L1605" s="52">
        <f>INDEX(printer_printername!A:A,MATCH(M1605,printer_printername!B:B,0))</f>
        <v>299</v>
      </c>
      <c r="M1605" t="s">
        <v>14789</v>
      </c>
      <c r="N1605" s="52">
        <f>INDEX(organizations_branch!A:A,MATCH(O1605,organizations_branch!B:B,0))</f>
        <v>2</v>
      </c>
      <c r="O1605" t="s">
        <v>6404</v>
      </c>
      <c r="T1605" s="52">
        <f>INDEX(accounts_user!A:A,MATCH(U1605,accounts_user!H:H,0))</f>
        <v>9909</v>
      </c>
      <c r="U1605" t="s">
        <v>10707</v>
      </c>
    </row>
    <row r="1606" spans="1:21" x14ac:dyDescent="0.25">
      <c r="A1606">
        <v>1906</v>
      </c>
      <c r="C1606" s="52" t="s">
        <v>169</v>
      </c>
      <c r="G1606" s="52">
        <v>2</v>
      </c>
      <c r="H1606">
        <v>0</v>
      </c>
      <c r="L1606" s="52">
        <f>INDEX(printer_printername!A:A,MATCH(M1606,printer_printername!B:B,0))</f>
        <v>300</v>
      </c>
      <c r="M1606" t="s">
        <v>14790</v>
      </c>
      <c r="N1606" s="52">
        <f>INDEX(organizations_branch!A:A,MATCH(O1606,organizations_branch!B:B,0))</f>
        <v>2</v>
      </c>
      <c r="O1606" t="s">
        <v>6404</v>
      </c>
      <c r="T1606" s="52">
        <f>INDEX(accounts_user!A:A,MATCH(U1606,accounts_user!H:H,0))</f>
        <v>10178</v>
      </c>
      <c r="U1606" t="s">
        <v>10456</v>
      </c>
    </row>
    <row r="1607" spans="1:21" x14ac:dyDescent="0.25">
      <c r="A1607">
        <v>1907</v>
      </c>
      <c r="C1607" s="52" t="s">
        <v>4299</v>
      </c>
      <c r="G1607" s="52">
        <v>2</v>
      </c>
      <c r="H1607">
        <v>0</v>
      </c>
      <c r="L1607" s="52">
        <f>INDEX(printer_printername!A:A,MATCH(M1607,printer_printername!B:B,0))</f>
        <v>301</v>
      </c>
      <c r="M1607" t="s">
        <v>4300</v>
      </c>
      <c r="N1607" s="52">
        <f>INDEX(organizations_branch!A:A,MATCH(O1607,organizations_branch!B:B,0))</f>
        <v>4</v>
      </c>
      <c r="O1607" t="s">
        <v>6402</v>
      </c>
      <c r="T1607" s="52">
        <f>INDEX(accounts_user!A:A,MATCH(U1607,accounts_user!H:H,0))</f>
        <v>10447</v>
      </c>
      <c r="U1607" t="s">
        <v>11960</v>
      </c>
    </row>
    <row r="1608" spans="1:21" x14ac:dyDescent="0.25">
      <c r="A1608">
        <v>1908</v>
      </c>
      <c r="C1608" s="52">
        <v>78980</v>
      </c>
      <c r="G1608" s="52">
        <v>1</v>
      </c>
      <c r="H1608">
        <v>0</v>
      </c>
      <c r="L1608" s="52">
        <f>INDEX(printer_printername!A:A,MATCH(M1608,printer_printername!B:B,0))</f>
        <v>302</v>
      </c>
      <c r="M1608" t="s">
        <v>14791</v>
      </c>
      <c r="N1608" s="52"/>
      <c r="T1608" s="52"/>
      <c r="U1608" t="s">
        <v>1551</v>
      </c>
    </row>
    <row r="1609" spans="1:21" x14ac:dyDescent="0.25">
      <c r="A1609">
        <v>1909</v>
      </c>
      <c r="C1609" s="52">
        <v>1655</v>
      </c>
      <c r="G1609" s="52">
        <v>2</v>
      </c>
      <c r="H1609">
        <v>0</v>
      </c>
      <c r="L1609" s="52">
        <f>INDEX(printer_printername!A:A,MATCH(M1609,printer_printername!B:B,0))</f>
        <v>303</v>
      </c>
      <c r="M1609" t="s">
        <v>1532</v>
      </c>
      <c r="N1609" s="52">
        <f>INDEX(organizations_branch!A:A,MATCH(O1609,organizations_branch!B:B,0))</f>
        <v>1</v>
      </c>
      <c r="O1609" t="s">
        <v>2339</v>
      </c>
      <c r="T1609" s="52">
        <f>INDEX(accounts_user!A:A,MATCH(U1609,accounts_user!H:H,0))</f>
        <v>8741</v>
      </c>
      <c r="U1609" t="s">
        <v>10143</v>
      </c>
    </row>
    <row r="1610" spans="1:21" x14ac:dyDescent="0.25">
      <c r="A1610">
        <v>1912</v>
      </c>
      <c r="C1610" s="52">
        <v>79229</v>
      </c>
      <c r="G1610" s="52">
        <v>2</v>
      </c>
      <c r="H1610">
        <v>0</v>
      </c>
      <c r="L1610" s="52">
        <f>INDEX(printer_printername!A:A,MATCH(M1610,printer_printername!B:B,0))</f>
        <v>304</v>
      </c>
      <c r="M1610" t="s">
        <v>3815</v>
      </c>
      <c r="N1610" s="52">
        <f>INDEX(organizations_branch!A:A,MATCH(O1610,organizations_branch!B:B,0))</f>
        <v>1</v>
      </c>
      <c r="O1610" t="s">
        <v>2339</v>
      </c>
      <c r="T1610" s="52">
        <f>INDEX(accounts_user!A:A,MATCH(U1610,accounts_user!H:H,0))</f>
        <v>9134</v>
      </c>
      <c r="U1610" t="s">
        <v>8066</v>
      </c>
    </row>
    <row r="1611" spans="1:21" x14ac:dyDescent="0.25">
      <c r="A1611">
        <v>1913</v>
      </c>
      <c r="C1611" s="52">
        <v>79230</v>
      </c>
      <c r="G1611" s="52">
        <v>2</v>
      </c>
      <c r="H1611">
        <v>0</v>
      </c>
      <c r="L1611" s="52">
        <f>INDEX(printer_printername!A:A,MATCH(M1611,printer_printername!B:B,0))</f>
        <v>304</v>
      </c>
      <c r="M1611" t="s">
        <v>1552</v>
      </c>
      <c r="N1611" s="52">
        <f>INDEX(organizations_branch!A:A,MATCH(O1611,organizations_branch!B:B,0))</f>
        <v>1</v>
      </c>
      <c r="O1611" t="s">
        <v>2339</v>
      </c>
      <c r="T1611" s="52">
        <f>INDEX(accounts_user!A:A,MATCH(U1611,accounts_user!H:H,0))</f>
        <v>8737</v>
      </c>
      <c r="U1611" t="s">
        <v>10284</v>
      </c>
    </row>
    <row r="1612" spans="1:21" x14ac:dyDescent="0.25">
      <c r="A1612">
        <v>1916</v>
      </c>
      <c r="C1612" s="52">
        <v>5209</v>
      </c>
      <c r="G1612" s="52">
        <v>2</v>
      </c>
      <c r="H1612">
        <v>0</v>
      </c>
      <c r="L1612" s="52">
        <f>INDEX(printer_printername!A:A,MATCH(M1612,printer_printername!B:B,0))</f>
        <v>306</v>
      </c>
      <c r="M1612" t="s">
        <v>14793</v>
      </c>
      <c r="N1612" s="52">
        <f>INDEX(organizations_branch!A:A,MATCH(O1612,organizations_branch!B:B,0))</f>
        <v>3</v>
      </c>
      <c r="O1612" t="s">
        <v>6759</v>
      </c>
      <c r="T1612" s="52">
        <f>INDEX(accounts_user!A:A,MATCH(U1612,accounts_user!H:H,0))</f>
        <v>10259</v>
      </c>
      <c r="U1612" t="s">
        <v>10460</v>
      </c>
    </row>
    <row r="1613" spans="1:21" x14ac:dyDescent="0.25">
      <c r="A1613">
        <v>1917</v>
      </c>
      <c r="C1613" s="52">
        <v>77879</v>
      </c>
      <c r="G1613" s="52">
        <v>1</v>
      </c>
      <c r="H1613">
        <v>0</v>
      </c>
      <c r="L1613" s="52">
        <f>INDEX(printer_printername!A:A,MATCH(M1613,printer_printername!B:B,0))</f>
        <v>306</v>
      </c>
      <c r="M1613" t="s">
        <v>14793</v>
      </c>
      <c r="N1613" s="52"/>
      <c r="T1613" s="52"/>
      <c r="U1613" t="s">
        <v>1551</v>
      </c>
    </row>
    <row r="1614" spans="1:21" x14ac:dyDescent="0.25">
      <c r="A1614">
        <v>1918</v>
      </c>
      <c r="C1614" s="52">
        <v>77885</v>
      </c>
      <c r="G1614" s="52">
        <v>2</v>
      </c>
      <c r="H1614">
        <v>0</v>
      </c>
      <c r="L1614" s="52">
        <f>INDEX(printer_printername!A:A,MATCH(M1614,printer_printername!B:B,0))</f>
        <v>306</v>
      </c>
      <c r="M1614" t="s">
        <v>14793</v>
      </c>
      <c r="N1614" s="52">
        <f>INDEX(organizations_branch!A:A,MATCH(O1614,organizations_branch!B:B,0))</f>
        <v>4</v>
      </c>
      <c r="O1614" t="s">
        <v>6402</v>
      </c>
      <c r="T1614" s="52">
        <f>INDEX(accounts_user!A:A,MATCH(U1614,accounts_user!H:H,0))</f>
        <v>10425</v>
      </c>
      <c r="U1614" t="s">
        <v>11675</v>
      </c>
    </row>
    <row r="1615" spans="1:21" x14ac:dyDescent="0.25">
      <c r="A1615">
        <v>1919</v>
      </c>
      <c r="C1615" s="52">
        <v>77961</v>
      </c>
      <c r="G1615" s="52">
        <v>2</v>
      </c>
      <c r="H1615">
        <v>0</v>
      </c>
      <c r="L1615" s="52">
        <f>INDEX(printer_printername!A:A,MATCH(M1615,printer_printername!B:B,0))</f>
        <v>306</v>
      </c>
      <c r="M1615" t="s">
        <v>14793</v>
      </c>
      <c r="N1615" s="52">
        <f>INDEX(organizations_branch!A:A,MATCH(O1615,organizations_branch!B:B,0))</f>
        <v>1</v>
      </c>
      <c r="O1615" t="s">
        <v>2339</v>
      </c>
      <c r="T1615" s="52">
        <f>INDEX(accounts_user!A:A,MATCH(U1615,accounts_user!H:H,0))</f>
        <v>9000</v>
      </c>
      <c r="U1615" t="s">
        <v>14794</v>
      </c>
    </row>
    <row r="1616" spans="1:21" x14ac:dyDescent="0.25">
      <c r="A1616">
        <v>1920</v>
      </c>
      <c r="C1616" s="52">
        <v>86503</v>
      </c>
      <c r="G1616" s="52">
        <v>1</v>
      </c>
      <c r="H1616">
        <v>0</v>
      </c>
      <c r="L1616" s="52">
        <f>INDEX(printer_printername!A:A,MATCH(M1616,printer_printername!B:B,0))</f>
        <v>306</v>
      </c>
      <c r="M1616" t="s">
        <v>14793</v>
      </c>
      <c r="N1616" s="52"/>
      <c r="T1616" s="52"/>
      <c r="U1616" t="s">
        <v>1551</v>
      </c>
    </row>
    <row r="1617" spans="1:21" x14ac:dyDescent="0.25">
      <c r="A1617">
        <v>1921</v>
      </c>
      <c r="C1617" s="52">
        <v>2533</v>
      </c>
      <c r="G1617" s="52">
        <v>2</v>
      </c>
      <c r="H1617">
        <v>0</v>
      </c>
      <c r="L1617" s="52">
        <f>INDEX(printer_printername!A:A,MATCH(M1617,printer_printername!B:B,0))</f>
        <v>307</v>
      </c>
      <c r="M1617" t="s">
        <v>2110</v>
      </c>
      <c r="N1617" s="52">
        <f>INDEX(organizations_branch!A:A,MATCH(O1617,organizations_branch!B:B,0))</f>
        <v>1</v>
      </c>
      <c r="O1617" t="s">
        <v>2339</v>
      </c>
      <c r="T1617" s="52">
        <f>INDEX(accounts_user!A:A,MATCH(U1617,accounts_user!H:H,0))</f>
        <v>8845</v>
      </c>
      <c r="U1617" t="s">
        <v>13847</v>
      </c>
    </row>
    <row r="1618" spans="1:21" x14ac:dyDescent="0.25">
      <c r="A1618">
        <v>1923</v>
      </c>
      <c r="C1618" s="52">
        <v>2484</v>
      </c>
      <c r="G1618" s="52">
        <v>2</v>
      </c>
      <c r="H1618">
        <v>0</v>
      </c>
      <c r="L1618" s="52">
        <f>INDEX(printer_printername!A:A,MATCH(M1618,printer_printername!B:B,0))</f>
        <v>308</v>
      </c>
      <c r="M1618" t="s">
        <v>2100</v>
      </c>
      <c r="N1618" s="52">
        <f>INDEX(organizations_branch!A:A,MATCH(O1618,organizations_branch!B:B,0))</f>
        <v>2</v>
      </c>
      <c r="O1618" t="s">
        <v>6404</v>
      </c>
      <c r="T1618" s="52">
        <f>INDEX(accounts_user!A:A,MATCH(U1618,accounts_user!H:H,0))</f>
        <v>9882</v>
      </c>
      <c r="U1618" t="s">
        <v>12577</v>
      </c>
    </row>
    <row r="1619" spans="1:21" x14ac:dyDescent="0.25">
      <c r="A1619">
        <v>1924</v>
      </c>
      <c r="C1619" s="52">
        <v>68703</v>
      </c>
      <c r="G1619" s="52">
        <v>1</v>
      </c>
      <c r="H1619">
        <v>0</v>
      </c>
      <c r="L1619" s="52">
        <f>INDEX(printer_printername!A:A,MATCH(M1619,printer_printername!B:B,0))</f>
        <v>309</v>
      </c>
      <c r="M1619" t="s">
        <v>14796</v>
      </c>
      <c r="N1619" s="52"/>
      <c r="T1619" s="52"/>
      <c r="U1619" t="s">
        <v>1551</v>
      </c>
    </row>
    <row r="1620" spans="1:21" x14ac:dyDescent="0.25">
      <c r="A1620">
        <v>1925</v>
      </c>
      <c r="C1620" s="52">
        <v>68704</v>
      </c>
      <c r="G1620" s="52">
        <v>1</v>
      </c>
      <c r="H1620">
        <v>0</v>
      </c>
      <c r="L1620" s="52">
        <f>INDEX(printer_printername!A:A,MATCH(M1620,printer_printername!B:B,0))</f>
        <v>309</v>
      </c>
      <c r="M1620" t="s">
        <v>14796</v>
      </c>
      <c r="N1620" s="52"/>
      <c r="T1620" s="52"/>
      <c r="U1620" t="s">
        <v>1551</v>
      </c>
    </row>
    <row r="1621" spans="1:21" x14ac:dyDescent="0.25">
      <c r="A1621">
        <v>1926</v>
      </c>
      <c r="C1621" s="52">
        <v>68486</v>
      </c>
      <c r="G1621" s="52">
        <v>1</v>
      </c>
      <c r="H1621">
        <v>0</v>
      </c>
      <c r="L1621" s="52">
        <f>INDEX(printer_printername!A:A,MATCH(M1621,printer_printername!B:B,0))</f>
        <v>310</v>
      </c>
      <c r="M1621" t="s">
        <v>1752</v>
      </c>
      <c r="N1621" s="52"/>
      <c r="T1621" s="52"/>
      <c r="U1621" t="s">
        <v>1551</v>
      </c>
    </row>
    <row r="1622" spans="1:21" x14ac:dyDescent="0.25">
      <c r="A1622">
        <v>1929</v>
      </c>
      <c r="C1622" s="52">
        <v>78130</v>
      </c>
      <c r="G1622" s="52">
        <v>1</v>
      </c>
      <c r="H1622">
        <v>0</v>
      </c>
      <c r="L1622" s="52">
        <f>INDEX(printer_printername!A:A,MATCH(M1622,printer_printername!B:B,0))</f>
        <v>312</v>
      </c>
      <c r="M1622" t="s">
        <v>3061</v>
      </c>
      <c r="N1622" s="52"/>
      <c r="T1622" s="52"/>
      <c r="U1622" t="s">
        <v>1551</v>
      </c>
    </row>
    <row r="1623" spans="1:21" x14ac:dyDescent="0.25">
      <c r="A1623">
        <v>1930</v>
      </c>
      <c r="C1623" s="52">
        <v>78133</v>
      </c>
      <c r="G1623" s="52">
        <v>1</v>
      </c>
      <c r="H1623">
        <v>0</v>
      </c>
      <c r="L1623" s="52">
        <f>INDEX(printer_printername!A:A,MATCH(M1623,printer_printername!B:B,0))</f>
        <v>312</v>
      </c>
      <c r="M1623" t="s">
        <v>3061</v>
      </c>
      <c r="N1623" s="52"/>
      <c r="T1623" s="52"/>
      <c r="U1623" t="s">
        <v>1551</v>
      </c>
    </row>
    <row r="1624" spans="1:21" x14ac:dyDescent="0.25">
      <c r="A1624">
        <v>1931</v>
      </c>
      <c r="C1624" s="52">
        <v>78565</v>
      </c>
      <c r="G1624" s="52">
        <v>1</v>
      </c>
      <c r="H1624">
        <v>0</v>
      </c>
      <c r="L1624" s="52">
        <f>INDEX(printer_printername!A:A,MATCH(M1624,printer_printername!B:B,0))</f>
        <v>312</v>
      </c>
      <c r="M1624" t="s">
        <v>3061</v>
      </c>
      <c r="N1624" s="52"/>
      <c r="T1624" s="52"/>
      <c r="U1624" t="s">
        <v>1551</v>
      </c>
    </row>
    <row r="1625" spans="1:21" x14ac:dyDescent="0.25">
      <c r="A1625">
        <v>1932</v>
      </c>
      <c r="C1625" s="52">
        <v>78566</v>
      </c>
      <c r="G1625" s="52">
        <v>2</v>
      </c>
      <c r="H1625">
        <v>0</v>
      </c>
      <c r="L1625" s="52">
        <f>INDEX(printer_printername!A:A,MATCH(M1625,printer_printername!B:B,0))</f>
        <v>312</v>
      </c>
      <c r="M1625" t="s">
        <v>3061</v>
      </c>
      <c r="N1625" s="52">
        <f>INDEX(organizations_branch!A:A,MATCH(O1625,organizations_branch!B:B,0))</f>
        <v>1</v>
      </c>
      <c r="O1625" t="s">
        <v>2339</v>
      </c>
      <c r="T1625" s="52">
        <f>INDEX(accounts_user!A:A,MATCH(U1625,accounts_user!H:H,0))</f>
        <v>8563</v>
      </c>
      <c r="U1625" t="s">
        <v>7485</v>
      </c>
    </row>
    <row r="1626" spans="1:21" x14ac:dyDescent="0.25">
      <c r="A1626">
        <v>1934</v>
      </c>
      <c r="C1626" s="52">
        <v>79293</v>
      </c>
      <c r="G1626" s="52">
        <v>2</v>
      </c>
      <c r="H1626">
        <v>0</v>
      </c>
      <c r="L1626" s="52">
        <f>INDEX(printer_printername!A:A,MATCH(M1626,printer_printername!B:B,0))</f>
        <v>314</v>
      </c>
      <c r="M1626" t="s">
        <v>14797</v>
      </c>
      <c r="N1626" s="52">
        <f>INDEX(organizations_branch!A:A,MATCH(O1626,organizations_branch!B:B,0))</f>
        <v>2</v>
      </c>
      <c r="O1626" t="s">
        <v>6404</v>
      </c>
      <c r="T1626" s="52">
        <f>INDEX(accounts_user!A:A,MATCH(U1626,accounts_user!H:H,0))</f>
        <v>9611</v>
      </c>
      <c r="U1626" t="s">
        <v>12266</v>
      </c>
    </row>
    <row r="1627" spans="1:21" x14ac:dyDescent="0.25">
      <c r="A1627">
        <v>1935</v>
      </c>
      <c r="C1627" s="52">
        <v>437</v>
      </c>
      <c r="G1627" s="52">
        <v>1</v>
      </c>
      <c r="H1627">
        <v>0</v>
      </c>
      <c r="L1627" s="52">
        <f>INDEX(printer_printername!A:A,MATCH(M1627,printer_printername!B:B,0))</f>
        <v>315</v>
      </c>
      <c r="M1627" t="s">
        <v>1970</v>
      </c>
      <c r="N1627" s="52"/>
      <c r="T1627" s="52"/>
      <c r="U1627" t="s">
        <v>1551</v>
      </c>
    </row>
    <row r="1628" spans="1:21" x14ac:dyDescent="0.25">
      <c r="A1628">
        <v>1941</v>
      </c>
      <c r="C1628" s="52" t="s">
        <v>4278</v>
      </c>
      <c r="G1628" s="52">
        <v>2</v>
      </c>
      <c r="H1628">
        <v>0</v>
      </c>
      <c r="L1628" s="52">
        <f>INDEX(printer_printername!A:A,MATCH(M1628,printer_printername!B:B,0))</f>
        <v>321</v>
      </c>
      <c r="M1628" t="s">
        <v>4279</v>
      </c>
      <c r="N1628" s="52">
        <f>INDEX(organizations_branch!A:A,MATCH(O1628,organizations_branch!B:B,0))</f>
        <v>1</v>
      </c>
      <c r="O1628" t="s">
        <v>2339</v>
      </c>
      <c r="T1628" s="52">
        <f>INDEX(accounts_user!A:A,MATCH(U1628,accounts_user!H:H,0))</f>
        <v>9558</v>
      </c>
      <c r="U1628" t="s">
        <v>9529</v>
      </c>
    </row>
    <row r="1629" spans="1:21" x14ac:dyDescent="0.25">
      <c r="A1629">
        <v>1943</v>
      </c>
      <c r="C1629" s="52">
        <v>79092</v>
      </c>
      <c r="G1629" s="52">
        <v>2</v>
      </c>
      <c r="H1629">
        <v>0</v>
      </c>
      <c r="L1629" s="52">
        <f>INDEX(printer_printername!A:A,MATCH(M1629,printer_printername!B:B,0))</f>
        <v>323</v>
      </c>
      <c r="M1629" t="s">
        <v>14802</v>
      </c>
      <c r="N1629" s="52">
        <f>INDEX(organizations_branch!A:A,MATCH(O1629,organizations_branch!B:B,0))</f>
        <v>1</v>
      </c>
      <c r="O1629" t="s">
        <v>2339</v>
      </c>
      <c r="T1629" s="52">
        <f>INDEX(accounts_user!A:A,MATCH(U1629,accounts_user!H:H,0))</f>
        <v>9275</v>
      </c>
      <c r="U1629" t="s">
        <v>1796</v>
      </c>
    </row>
    <row r="1630" spans="1:21" x14ac:dyDescent="0.25">
      <c r="A1630">
        <v>1944</v>
      </c>
      <c r="C1630" s="52">
        <v>77010</v>
      </c>
      <c r="G1630" s="52">
        <v>1</v>
      </c>
      <c r="H1630">
        <v>0</v>
      </c>
      <c r="L1630" s="52">
        <f>INDEX(printer_printername!A:A,MATCH(M1630,printer_printername!B:B,0))</f>
        <v>324</v>
      </c>
      <c r="M1630" t="s">
        <v>2627</v>
      </c>
      <c r="N1630" s="52"/>
      <c r="T1630" s="52"/>
      <c r="U1630" t="s">
        <v>1551</v>
      </c>
    </row>
    <row r="1631" spans="1:21" x14ac:dyDescent="0.25">
      <c r="A1631">
        <v>1945</v>
      </c>
      <c r="C1631" s="52">
        <v>414</v>
      </c>
      <c r="G1631" s="52">
        <v>1</v>
      </c>
      <c r="H1631">
        <v>0</v>
      </c>
      <c r="L1631" s="52">
        <f>INDEX(printer_printername!A:A,MATCH(M1631,printer_printername!B:B,0))</f>
        <v>325</v>
      </c>
      <c r="M1631" t="s">
        <v>1967</v>
      </c>
      <c r="N1631" s="52"/>
      <c r="T1631" s="52"/>
      <c r="U1631" t="s">
        <v>1551</v>
      </c>
    </row>
    <row r="1632" spans="1:21" x14ac:dyDescent="0.25">
      <c r="A1632">
        <v>1946</v>
      </c>
      <c r="C1632" s="52">
        <v>79133</v>
      </c>
      <c r="G1632" s="52">
        <v>2</v>
      </c>
      <c r="H1632">
        <v>0</v>
      </c>
      <c r="L1632" s="52">
        <f>INDEX(printer_printername!A:A,MATCH(M1632,printer_printername!B:B,0))</f>
        <v>326</v>
      </c>
      <c r="M1632" t="s">
        <v>14803</v>
      </c>
      <c r="N1632" s="52">
        <f>INDEX(organizations_branch!A:A,MATCH(O1632,organizations_branch!B:B,0))</f>
        <v>1</v>
      </c>
      <c r="O1632" t="s">
        <v>2339</v>
      </c>
      <c r="T1632" s="52">
        <f>INDEX(accounts_user!A:A,MATCH(U1632,accounts_user!H:H,0))</f>
        <v>9064</v>
      </c>
      <c r="U1632" t="s">
        <v>14130</v>
      </c>
    </row>
    <row r="1633" spans="1:21" x14ac:dyDescent="0.25">
      <c r="A1633">
        <v>1947</v>
      </c>
      <c r="C1633" s="52">
        <v>79137</v>
      </c>
      <c r="G1633" s="52">
        <v>2</v>
      </c>
      <c r="H1633">
        <v>0</v>
      </c>
      <c r="L1633" s="52">
        <f>INDEX(printer_printername!A:A,MATCH(M1633,printer_printername!B:B,0))</f>
        <v>326</v>
      </c>
      <c r="M1633" t="s">
        <v>14803</v>
      </c>
      <c r="N1633" s="52"/>
      <c r="T1633" s="52"/>
      <c r="U1633" t="s">
        <v>14705</v>
      </c>
    </row>
    <row r="1634" spans="1:21" x14ac:dyDescent="0.25">
      <c r="A1634">
        <v>1950</v>
      </c>
      <c r="C1634" s="52">
        <v>79147</v>
      </c>
      <c r="G1634" s="52">
        <v>2</v>
      </c>
      <c r="H1634">
        <v>0</v>
      </c>
      <c r="L1634" s="52">
        <f>INDEX(printer_printername!A:A,MATCH(M1634,printer_printername!B:B,0))</f>
        <v>329</v>
      </c>
      <c r="M1634" t="s">
        <v>14806</v>
      </c>
      <c r="N1634" s="52">
        <f>INDEX(organizations_branch!A:A,MATCH(O1634,organizations_branch!B:B,0))</f>
        <v>2</v>
      </c>
      <c r="O1634" t="s">
        <v>6404</v>
      </c>
      <c r="T1634" s="52">
        <f>INDEX(accounts_user!A:A,MATCH(U1634,accounts_user!H:H,0))</f>
        <v>10041</v>
      </c>
      <c r="U1634" t="s">
        <v>13560</v>
      </c>
    </row>
    <row r="1635" spans="1:21" x14ac:dyDescent="0.25">
      <c r="A1635">
        <v>1951</v>
      </c>
      <c r="C1635" s="52">
        <v>79378</v>
      </c>
      <c r="G1635" s="52">
        <v>1</v>
      </c>
      <c r="H1635">
        <v>0</v>
      </c>
      <c r="L1635" s="52">
        <f>INDEX(printer_printername!A:A,MATCH(M1635,printer_printername!B:B,0))</f>
        <v>329</v>
      </c>
      <c r="M1635" t="s">
        <v>14806</v>
      </c>
      <c r="N1635" s="52"/>
      <c r="T1635" s="52"/>
      <c r="U1635" t="s">
        <v>1551</v>
      </c>
    </row>
    <row r="1636" spans="1:21" x14ac:dyDescent="0.25">
      <c r="A1636">
        <v>1954</v>
      </c>
      <c r="C1636" s="52">
        <v>79319</v>
      </c>
      <c r="G1636" s="52">
        <v>2</v>
      </c>
      <c r="H1636">
        <v>0</v>
      </c>
      <c r="L1636" s="52">
        <f>INDEX(printer_printername!A:A,MATCH(M1636,printer_printername!B:B,0))</f>
        <v>331</v>
      </c>
      <c r="M1636" t="s">
        <v>14808</v>
      </c>
      <c r="N1636" s="52">
        <f>INDEX(organizations_branch!A:A,MATCH(O1636,organizations_branch!B:B,0))</f>
        <v>1</v>
      </c>
      <c r="O1636" t="s">
        <v>2339</v>
      </c>
      <c r="T1636" s="52">
        <f>INDEX(accounts_user!A:A,MATCH(U1636,accounts_user!H:H,0))</f>
        <v>8971</v>
      </c>
      <c r="U1636" t="s">
        <v>3931</v>
      </c>
    </row>
    <row r="1637" spans="1:21" x14ac:dyDescent="0.25">
      <c r="A1637">
        <v>1955</v>
      </c>
      <c r="C1637" s="52">
        <v>78093</v>
      </c>
      <c r="G1637" s="52">
        <v>1</v>
      </c>
      <c r="H1637">
        <v>0</v>
      </c>
      <c r="L1637" s="52">
        <f>INDEX(printer_printername!A:A,MATCH(M1637,printer_printername!B:B,0))</f>
        <v>332</v>
      </c>
      <c r="M1637" t="s">
        <v>14809</v>
      </c>
      <c r="N1637" s="52"/>
      <c r="T1637" s="52"/>
      <c r="U1637" t="s">
        <v>1551</v>
      </c>
    </row>
    <row r="1638" spans="1:21" x14ac:dyDescent="0.25">
      <c r="A1638">
        <v>1956</v>
      </c>
      <c r="C1638" s="52" t="s">
        <v>1324</v>
      </c>
      <c r="G1638" s="52">
        <v>1</v>
      </c>
      <c r="H1638">
        <v>0</v>
      </c>
      <c r="L1638" s="52">
        <f>INDEX(printer_printername!A:A,MATCH(M1638,printer_printername!B:B,0))</f>
        <v>332</v>
      </c>
      <c r="M1638" t="s">
        <v>14809</v>
      </c>
      <c r="N1638" s="52"/>
      <c r="T1638" s="52"/>
      <c r="U1638" t="s">
        <v>1551</v>
      </c>
    </row>
    <row r="1639" spans="1:21" x14ac:dyDescent="0.25">
      <c r="A1639">
        <v>1957</v>
      </c>
      <c r="C1639" s="52">
        <v>78354</v>
      </c>
      <c r="G1639" s="52">
        <v>1</v>
      </c>
      <c r="H1639">
        <v>0</v>
      </c>
      <c r="L1639" s="52">
        <f>INDEX(printer_printername!A:A,MATCH(M1639,printer_printername!B:B,0))</f>
        <v>333</v>
      </c>
      <c r="M1639" t="s">
        <v>14810</v>
      </c>
      <c r="N1639" s="52"/>
      <c r="T1639" s="52"/>
      <c r="U1639" t="s">
        <v>1551</v>
      </c>
    </row>
    <row r="1640" spans="1:21" x14ac:dyDescent="0.25">
      <c r="A1640">
        <v>1958</v>
      </c>
      <c r="C1640" s="52">
        <v>78355</v>
      </c>
      <c r="G1640" s="52">
        <v>2</v>
      </c>
      <c r="H1640">
        <v>0</v>
      </c>
      <c r="L1640" s="52">
        <f>INDEX(printer_printername!A:A,MATCH(M1640,printer_printername!B:B,0))</f>
        <v>333</v>
      </c>
      <c r="M1640" t="s">
        <v>14810</v>
      </c>
      <c r="N1640" s="52">
        <f>INDEX(organizations_branch!A:A,MATCH(O1640,organizations_branch!B:B,0))</f>
        <v>2</v>
      </c>
      <c r="O1640" t="s">
        <v>6404</v>
      </c>
      <c r="T1640" s="52">
        <f>INDEX(accounts_user!A:A,MATCH(U1640,accounts_user!H:H,0))</f>
        <v>9805</v>
      </c>
      <c r="U1640" t="s">
        <v>7779</v>
      </c>
    </row>
    <row r="1641" spans="1:21" x14ac:dyDescent="0.25">
      <c r="A1641">
        <v>1963</v>
      </c>
      <c r="C1641" s="52">
        <v>1620</v>
      </c>
      <c r="G1641" s="52">
        <v>2</v>
      </c>
      <c r="H1641">
        <v>0</v>
      </c>
      <c r="L1641" s="52">
        <f>INDEX(printer_printername!A:A,MATCH(M1641,printer_printername!B:B,0))</f>
        <v>337</v>
      </c>
      <c r="M1641" t="s">
        <v>14814</v>
      </c>
      <c r="N1641" s="52">
        <f>INDEX(organizations_branch!A:A,MATCH(O1641,organizations_branch!B:B,0))</f>
        <v>1</v>
      </c>
      <c r="O1641" t="s">
        <v>2339</v>
      </c>
      <c r="T1641" s="52">
        <f>INDEX(accounts_user!A:A,MATCH(U1641,accounts_user!H:H,0))</f>
        <v>9539</v>
      </c>
      <c r="U1641" t="s">
        <v>10370</v>
      </c>
    </row>
    <row r="1642" spans="1:21" x14ac:dyDescent="0.25">
      <c r="A1642">
        <v>1964</v>
      </c>
      <c r="C1642" s="52">
        <v>2384</v>
      </c>
      <c r="G1642" s="52">
        <v>2</v>
      </c>
      <c r="H1642">
        <v>0</v>
      </c>
      <c r="L1642" s="52">
        <f>INDEX(printer_printername!A:A,MATCH(M1642,printer_printername!B:B,0))</f>
        <v>338</v>
      </c>
      <c r="M1642" t="s">
        <v>14815</v>
      </c>
      <c r="N1642" s="52">
        <f>INDEX(organizations_branch!A:A,MATCH(O1642,organizations_branch!B:B,0))</f>
        <v>1</v>
      </c>
      <c r="O1642" t="s">
        <v>2339</v>
      </c>
      <c r="T1642" s="52">
        <f>INDEX(accounts_user!A:A,MATCH(U1642,accounts_user!H:H,0))</f>
        <v>8560</v>
      </c>
      <c r="U1642" t="s">
        <v>10324</v>
      </c>
    </row>
    <row r="1643" spans="1:21" x14ac:dyDescent="0.25">
      <c r="A1643">
        <v>1965</v>
      </c>
      <c r="C1643" s="52">
        <v>77137</v>
      </c>
      <c r="G1643" s="52">
        <v>2</v>
      </c>
      <c r="H1643">
        <v>0</v>
      </c>
      <c r="L1643" s="52">
        <f>INDEX(printer_printername!A:A,MATCH(M1643,printer_printername!B:B,0))</f>
        <v>339</v>
      </c>
      <c r="M1643" t="s">
        <v>2691</v>
      </c>
      <c r="N1643" s="52">
        <f>INDEX(organizations_branch!A:A,MATCH(O1643,organizations_branch!B:B,0))</f>
        <v>1</v>
      </c>
      <c r="O1643" t="s">
        <v>2339</v>
      </c>
      <c r="T1643" s="52">
        <f>INDEX(accounts_user!A:A,MATCH(U1643,accounts_user!H:H,0))</f>
        <v>9304</v>
      </c>
      <c r="U1643" t="s">
        <v>10139</v>
      </c>
    </row>
    <row r="1644" spans="1:21" x14ac:dyDescent="0.25">
      <c r="A1644">
        <v>1966</v>
      </c>
      <c r="C1644" s="52">
        <v>77851</v>
      </c>
      <c r="G1644" s="52">
        <v>2</v>
      </c>
      <c r="H1644">
        <v>0</v>
      </c>
      <c r="L1644" s="52">
        <f>INDEX(printer_printername!A:A,MATCH(M1644,printer_printername!B:B,0))</f>
        <v>340</v>
      </c>
      <c r="M1644" t="s">
        <v>14816</v>
      </c>
      <c r="N1644" s="52"/>
      <c r="T1644" s="52"/>
      <c r="U1644" t="s">
        <v>14817</v>
      </c>
    </row>
    <row r="1645" spans="1:21" x14ac:dyDescent="0.25">
      <c r="A1645">
        <v>1967</v>
      </c>
      <c r="C1645" s="52">
        <v>68110</v>
      </c>
      <c r="G1645" s="52">
        <v>2</v>
      </c>
      <c r="H1645">
        <v>0</v>
      </c>
      <c r="L1645" s="52">
        <f>INDEX(printer_printername!A:A,MATCH(M1645,printer_printername!B:B,0))</f>
        <v>341</v>
      </c>
      <c r="M1645" t="s">
        <v>1542</v>
      </c>
      <c r="N1645" s="52">
        <f>INDEX(organizations_branch!A:A,MATCH(O1645,organizations_branch!B:B,0))</f>
        <v>1</v>
      </c>
      <c r="O1645" t="s">
        <v>2339</v>
      </c>
      <c r="T1645" s="52">
        <f>INDEX(accounts_user!A:A,MATCH(U1645,accounts_user!H:H,0))</f>
        <v>9319</v>
      </c>
      <c r="U1645" t="s">
        <v>13510</v>
      </c>
    </row>
    <row r="1646" spans="1:21" x14ac:dyDescent="0.25">
      <c r="A1646">
        <v>1968</v>
      </c>
      <c r="C1646" s="52">
        <v>68270</v>
      </c>
      <c r="G1646" s="52">
        <v>2</v>
      </c>
      <c r="H1646">
        <v>0</v>
      </c>
      <c r="L1646" s="52">
        <f>INDEX(printer_printername!A:A,MATCH(M1646,printer_printername!B:B,0))</f>
        <v>341</v>
      </c>
      <c r="M1646" t="s">
        <v>1542</v>
      </c>
      <c r="N1646" s="52">
        <f>INDEX(organizations_branch!A:A,MATCH(O1646,organizations_branch!B:B,0))</f>
        <v>1</v>
      </c>
      <c r="O1646" t="s">
        <v>2339</v>
      </c>
      <c r="T1646" s="52">
        <f>INDEX(accounts_user!A:A,MATCH(U1646,accounts_user!H:H,0))</f>
        <v>8719</v>
      </c>
      <c r="U1646" t="s">
        <v>2538</v>
      </c>
    </row>
    <row r="1647" spans="1:21" x14ac:dyDescent="0.25">
      <c r="A1647">
        <v>1969</v>
      </c>
      <c r="C1647" s="52">
        <v>68716</v>
      </c>
      <c r="G1647" s="52">
        <v>2</v>
      </c>
      <c r="H1647">
        <v>0</v>
      </c>
      <c r="L1647" s="52">
        <f>INDEX(printer_printername!A:A,MATCH(M1647,printer_printername!B:B,0))</f>
        <v>341</v>
      </c>
      <c r="M1647" t="s">
        <v>1542</v>
      </c>
      <c r="N1647" s="52">
        <f>INDEX(organizations_branch!A:A,MATCH(O1647,organizations_branch!B:B,0))</f>
        <v>2</v>
      </c>
      <c r="O1647" t="s">
        <v>6404</v>
      </c>
      <c r="T1647" s="52">
        <f>INDEX(accounts_user!A:A,MATCH(U1647,accounts_user!H:H,0))</f>
        <v>9637</v>
      </c>
      <c r="U1647" t="s">
        <v>11479</v>
      </c>
    </row>
    <row r="1648" spans="1:21" x14ac:dyDescent="0.25">
      <c r="A1648">
        <v>1971</v>
      </c>
      <c r="C1648" s="52">
        <v>68031</v>
      </c>
      <c r="G1648" s="52">
        <v>2</v>
      </c>
      <c r="H1648">
        <v>0</v>
      </c>
      <c r="L1648" s="52">
        <f>INDEX(printer_printername!A:A,MATCH(M1648,printer_printername!B:B,0))</f>
        <v>342</v>
      </c>
      <c r="M1648" t="s">
        <v>2536</v>
      </c>
      <c r="N1648" s="52">
        <f>INDEX(organizations_branch!A:A,MATCH(O1648,organizations_branch!B:B,0))</f>
        <v>1</v>
      </c>
      <c r="O1648" t="s">
        <v>2339</v>
      </c>
      <c r="T1648" s="52">
        <f>INDEX(accounts_user!A:A,MATCH(U1648,accounts_user!H:H,0))</f>
        <v>9106</v>
      </c>
      <c r="U1648" t="s">
        <v>10649</v>
      </c>
    </row>
    <row r="1649" spans="1:21" x14ac:dyDescent="0.25">
      <c r="A1649">
        <v>1972</v>
      </c>
      <c r="C1649" s="52">
        <v>68031</v>
      </c>
      <c r="G1649" s="52">
        <v>2</v>
      </c>
      <c r="H1649">
        <v>0</v>
      </c>
      <c r="L1649" s="52">
        <f>INDEX(printer_printername!A:A,MATCH(M1649,printer_printername!B:B,0))</f>
        <v>342</v>
      </c>
      <c r="M1649" t="s">
        <v>2536</v>
      </c>
      <c r="N1649" s="52">
        <f>INDEX(organizations_branch!A:A,MATCH(O1649,organizations_branch!B:B,0))</f>
        <v>1</v>
      </c>
      <c r="O1649" t="s">
        <v>2339</v>
      </c>
      <c r="T1649" s="52">
        <f>INDEX(accounts_user!A:A,MATCH(U1649,accounts_user!H:H,0))</f>
        <v>9503</v>
      </c>
      <c r="U1649" t="s">
        <v>9306</v>
      </c>
    </row>
    <row r="1650" spans="1:21" x14ac:dyDescent="0.25">
      <c r="A1650">
        <v>1973</v>
      </c>
      <c r="C1650" s="52">
        <v>68032</v>
      </c>
      <c r="G1650" s="52">
        <v>1</v>
      </c>
      <c r="H1650">
        <v>0</v>
      </c>
      <c r="L1650" s="52">
        <f>INDEX(printer_printername!A:A,MATCH(M1650,printer_printername!B:B,0))</f>
        <v>342</v>
      </c>
      <c r="M1650" t="s">
        <v>2536</v>
      </c>
      <c r="N1650" s="52"/>
      <c r="T1650" s="52"/>
      <c r="U1650" t="s">
        <v>1551</v>
      </c>
    </row>
    <row r="1651" spans="1:21" x14ac:dyDescent="0.25">
      <c r="A1651">
        <v>1974</v>
      </c>
      <c r="C1651" s="52">
        <v>68717</v>
      </c>
      <c r="G1651" s="52">
        <v>2</v>
      </c>
      <c r="H1651">
        <v>0</v>
      </c>
      <c r="L1651" s="52">
        <f>INDEX(printer_printername!A:A,MATCH(M1651,printer_printername!B:B,0))</f>
        <v>342</v>
      </c>
      <c r="M1651" t="s">
        <v>2536</v>
      </c>
      <c r="N1651" s="52">
        <f>INDEX(organizations_branch!A:A,MATCH(O1651,organizations_branch!B:B,0))</f>
        <v>4</v>
      </c>
      <c r="O1651" t="s">
        <v>6402</v>
      </c>
      <c r="T1651" s="52">
        <f>INDEX(accounts_user!A:A,MATCH(U1651,accounts_user!H:H,0))</f>
        <v>10323</v>
      </c>
      <c r="U1651" t="s">
        <v>14612</v>
      </c>
    </row>
    <row r="1652" spans="1:21" x14ac:dyDescent="0.25">
      <c r="A1652">
        <v>1975</v>
      </c>
      <c r="C1652" s="52">
        <v>68718</v>
      </c>
      <c r="G1652" s="52">
        <v>2</v>
      </c>
      <c r="H1652">
        <v>0</v>
      </c>
      <c r="L1652" s="52">
        <f>INDEX(printer_printername!A:A,MATCH(M1652,printer_printername!B:B,0))</f>
        <v>342</v>
      </c>
      <c r="M1652" t="s">
        <v>2536</v>
      </c>
      <c r="N1652" s="52">
        <f>INDEX(organizations_branch!A:A,MATCH(O1652,organizations_branch!B:B,0))</f>
        <v>1</v>
      </c>
      <c r="O1652" t="s">
        <v>2339</v>
      </c>
      <c r="T1652" s="52">
        <f>INDEX(accounts_user!A:A,MATCH(U1652,accounts_user!H:H,0))</f>
        <v>9593</v>
      </c>
      <c r="U1652" t="s">
        <v>14139</v>
      </c>
    </row>
    <row r="1653" spans="1:21" x14ac:dyDescent="0.25">
      <c r="A1653">
        <v>1976</v>
      </c>
      <c r="C1653" s="52">
        <v>68873</v>
      </c>
      <c r="G1653" s="52">
        <v>1</v>
      </c>
      <c r="H1653">
        <v>0</v>
      </c>
      <c r="L1653" s="52">
        <f>INDEX(printer_printername!A:A,MATCH(M1653,printer_printername!B:B,0))</f>
        <v>342</v>
      </c>
      <c r="M1653" t="s">
        <v>2536</v>
      </c>
      <c r="N1653" s="52"/>
      <c r="T1653" s="52"/>
      <c r="U1653" t="s">
        <v>1551</v>
      </c>
    </row>
    <row r="1654" spans="1:21" x14ac:dyDescent="0.25">
      <c r="A1654">
        <v>1977</v>
      </c>
      <c r="C1654" s="52">
        <v>77943</v>
      </c>
      <c r="G1654" s="52">
        <v>1</v>
      </c>
      <c r="H1654">
        <v>0</v>
      </c>
      <c r="L1654" s="52">
        <f>INDEX(printer_printername!A:A,MATCH(M1654,printer_printername!B:B,0))</f>
        <v>343</v>
      </c>
      <c r="M1654" t="s">
        <v>2860</v>
      </c>
      <c r="N1654" s="52"/>
      <c r="T1654" s="52"/>
      <c r="U1654" t="s">
        <v>1551</v>
      </c>
    </row>
    <row r="1655" spans="1:21" x14ac:dyDescent="0.25">
      <c r="A1655">
        <v>1978</v>
      </c>
      <c r="C1655" s="52">
        <v>79288</v>
      </c>
      <c r="G1655" s="52">
        <v>2</v>
      </c>
      <c r="H1655">
        <v>0</v>
      </c>
      <c r="L1655" s="52">
        <f>INDEX(printer_printername!A:A,MATCH(M1655,printer_printername!B:B,0))</f>
        <v>344</v>
      </c>
      <c r="M1655" t="s">
        <v>14818</v>
      </c>
      <c r="N1655" s="52">
        <f>INDEX(organizations_branch!A:A,MATCH(O1655,organizations_branch!B:B,0))</f>
        <v>1</v>
      </c>
      <c r="O1655" t="s">
        <v>2339</v>
      </c>
      <c r="T1655" s="52">
        <f>INDEX(accounts_user!A:A,MATCH(U1655,accounts_user!H:H,0))</f>
        <v>8797</v>
      </c>
      <c r="U1655" t="s">
        <v>12296</v>
      </c>
    </row>
    <row r="1656" spans="1:21" x14ac:dyDescent="0.25">
      <c r="A1656">
        <v>1979</v>
      </c>
      <c r="C1656" s="52">
        <v>78280</v>
      </c>
      <c r="G1656" s="52">
        <v>2</v>
      </c>
      <c r="H1656">
        <v>0</v>
      </c>
      <c r="L1656" s="52">
        <f>INDEX(printer_printername!A:A,MATCH(M1656,printer_printername!B:B,0))</f>
        <v>345</v>
      </c>
      <c r="M1656" t="s">
        <v>3145</v>
      </c>
      <c r="N1656" s="52">
        <f>INDEX(organizations_branch!A:A,MATCH(O1656,organizations_branch!B:B,0))</f>
        <v>2</v>
      </c>
      <c r="O1656" t="s">
        <v>6404</v>
      </c>
      <c r="T1656" s="52">
        <f>INDEX(accounts_user!A:A,MATCH(U1656,accounts_user!H:H,0))</f>
        <v>9617</v>
      </c>
      <c r="U1656" t="s">
        <v>11520</v>
      </c>
    </row>
    <row r="1657" spans="1:21" x14ac:dyDescent="0.25">
      <c r="A1657">
        <v>1981</v>
      </c>
      <c r="C1657" s="52">
        <v>1629</v>
      </c>
      <c r="G1657" s="52">
        <v>2</v>
      </c>
      <c r="H1657">
        <v>0</v>
      </c>
      <c r="L1657" s="52">
        <f>INDEX(printer_printername!A:A,MATCH(M1657,printer_printername!B:B,0))</f>
        <v>347</v>
      </c>
      <c r="M1657" t="s">
        <v>2039</v>
      </c>
      <c r="N1657" s="52">
        <f>INDEX(organizations_branch!A:A,MATCH(O1657,organizations_branch!B:B,0))</f>
        <v>1</v>
      </c>
      <c r="O1657" t="s">
        <v>2339</v>
      </c>
      <c r="T1657" s="52">
        <f>INDEX(accounts_user!A:A,MATCH(U1657,accounts_user!H:H,0))</f>
        <v>9047</v>
      </c>
      <c r="U1657" t="s">
        <v>13228</v>
      </c>
    </row>
    <row r="1658" spans="1:21" x14ac:dyDescent="0.25">
      <c r="A1658">
        <v>1982</v>
      </c>
      <c r="C1658" s="52">
        <v>68029</v>
      </c>
      <c r="G1658" s="52">
        <v>1</v>
      </c>
      <c r="H1658">
        <v>0</v>
      </c>
      <c r="L1658" s="52">
        <f>INDEX(printer_printername!A:A,MATCH(M1658,printer_printername!B:B,0))</f>
        <v>347</v>
      </c>
      <c r="M1658" t="s">
        <v>2039</v>
      </c>
      <c r="N1658" s="52"/>
      <c r="T1658" s="52"/>
      <c r="U1658" t="s">
        <v>1551</v>
      </c>
    </row>
    <row r="1659" spans="1:21" x14ac:dyDescent="0.25">
      <c r="A1659">
        <v>1983</v>
      </c>
      <c r="C1659" s="52">
        <v>78148</v>
      </c>
      <c r="G1659" s="52">
        <v>2</v>
      </c>
      <c r="H1659">
        <v>0</v>
      </c>
      <c r="L1659" s="52">
        <f>INDEX(printer_printername!A:A,MATCH(M1659,printer_printername!B:B,0))</f>
        <v>347</v>
      </c>
      <c r="M1659" t="s">
        <v>2039</v>
      </c>
      <c r="N1659" s="52">
        <f>INDEX(organizations_branch!A:A,MATCH(O1659,organizations_branch!B:B,0))</f>
        <v>2</v>
      </c>
      <c r="O1659" t="s">
        <v>6404</v>
      </c>
      <c r="T1659" s="52">
        <f>INDEX(accounts_user!A:A,MATCH(U1659,accounts_user!H:H,0))</f>
        <v>10027</v>
      </c>
      <c r="U1659" t="s">
        <v>13261</v>
      </c>
    </row>
    <row r="1660" spans="1:21" x14ac:dyDescent="0.25">
      <c r="A1660">
        <v>1984</v>
      </c>
      <c r="C1660" s="52">
        <v>79091</v>
      </c>
      <c r="G1660" s="52">
        <v>2</v>
      </c>
      <c r="H1660">
        <v>0</v>
      </c>
      <c r="L1660" s="52">
        <f>INDEX(printer_printername!A:A,MATCH(M1660,printer_printername!B:B,0))</f>
        <v>347</v>
      </c>
      <c r="M1660" t="s">
        <v>2039</v>
      </c>
      <c r="N1660" s="52">
        <f>INDEX(organizations_branch!A:A,MATCH(O1660,organizations_branch!B:B,0))</f>
        <v>2</v>
      </c>
      <c r="O1660" t="s">
        <v>6404</v>
      </c>
      <c r="T1660" s="52">
        <f>INDEX(accounts_user!A:A,MATCH(U1660,accounts_user!H:H,0))</f>
        <v>9637</v>
      </c>
      <c r="U1660" t="s">
        <v>11479</v>
      </c>
    </row>
    <row r="1661" spans="1:21" x14ac:dyDescent="0.25">
      <c r="A1661">
        <v>1985</v>
      </c>
      <c r="C1661" s="52">
        <v>85027</v>
      </c>
      <c r="G1661" s="52">
        <v>1</v>
      </c>
      <c r="H1661">
        <v>0</v>
      </c>
      <c r="L1661" s="52">
        <f>INDEX(printer_printername!A:A,MATCH(M1661,printer_printername!B:B,0))</f>
        <v>347</v>
      </c>
      <c r="M1661" t="s">
        <v>2039</v>
      </c>
      <c r="N1661" s="52"/>
      <c r="T1661" s="52"/>
      <c r="U1661" t="s">
        <v>1551</v>
      </c>
    </row>
    <row r="1662" spans="1:21" x14ac:dyDescent="0.25">
      <c r="A1662">
        <v>1986</v>
      </c>
      <c r="C1662" s="52">
        <v>78574</v>
      </c>
      <c r="G1662" s="52">
        <v>2</v>
      </c>
      <c r="H1662">
        <v>0</v>
      </c>
      <c r="L1662" s="52">
        <f>INDEX(printer_printername!A:A,MATCH(M1662,printer_printername!B:B,0))</f>
        <v>348</v>
      </c>
      <c r="M1662" t="s">
        <v>14819</v>
      </c>
      <c r="N1662" s="52">
        <f>INDEX(organizations_branch!A:A,MATCH(O1662,organizations_branch!B:B,0))</f>
        <v>2</v>
      </c>
      <c r="O1662" t="s">
        <v>6404</v>
      </c>
      <c r="T1662" s="52">
        <f>INDEX(accounts_user!A:A,MATCH(U1662,accounts_user!H:H,0))</f>
        <v>9611</v>
      </c>
      <c r="U1662" t="s">
        <v>12266</v>
      </c>
    </row>
    <row r="1663" spans="1:21" x14ac:dyDescent="0.25">
      <c r="A1663">
        <v>1987</v>
      </c>
      <c r="C1663" s="52">
        <v>77898</v>
      </c>
      <c r="G1663" s="52">
        <v>2</v>
      </c>
      <c r="H1663">
        <v>0</v>
      </c>
      <c r="L1663" s="52">
        <f>INDEX(printer_printername!A:A,MATCH(M1663,printer_printername!B:B,0))</f>
        <v>349</v>
      </c>
      <c r="M1663" t="s">
        <v>2844</v>
      </c>
      <c r="N1663" s="52">
        <f>INDEX(organizations_branch!A:A,MATCH(O1663,organizations_branch!B:B,0))</f>
        <v>1</v>
      </c>
      <c r="O1663" t="s">
        <v>2339</v>
      </c>
      <c r="T1663" s="52">
        <f>INDEX(accounts_user!A:A,MATCH(U1663,accounts_user!H:H,0))</f>
        <v>8734</v>
      </c>
      <c r="U1663" t="s">
        <v>8266</v>
      </c>
    </row>
    <row r="1664" spans="1:21" x14ac:dyDescent="0.25">
      <c r="A1664">
        <v>1988</v>
      </c>
      <c r="C1664" s="52">
        <v>1628</v>
      </c>
      <c r="G1664" s="52">
        <v>2</v>
      </c>
      <c r="H1664">
        <v>0</v>
      </c>
      <c r="L1664" s="52">
        <f>INDEX(printer_printername!A:A,MATCH(M1664,printer_printername!B:B,0))</f>
        <v>350</v>
      </c>
      <c r="M1664" t="s">
        <v>2037</v>
      </c>
      <c r="N1664" s="52">
        <f>INDEX(organizations_branch!A:A,MATCH(O1664,organizations_branch!B:B,0))</f>
        <v>1</v>
      </c>
      <c r="O1664" t="s">
        <v>2339</v>
      </c>
      <c r="T1664" s="52">
        <f>INDEX(accounts_user!A:A,MATCH(U1664,accounts_user!H:H,0))</f>
        <v>9206</v>
      </c>
      <c r="U1664" t="s">
        <v>10023</v>
      </c>
    </row>
    <row r="1665" spans="1:21" x14ac:dyDescent="0.25">
      <c r="A1665">
        <v>1990</v>
      </c>
      <c r="C1665" s="52">
        <v>68864</v>
      </c>
      <c r="G1665" s="52">
        <v>2</v>
      </c>
      <c r="H1665">
        <v>0</v>
      </c>
      <c r="L1665" s="52">
        <f>INDEX(printer_printername!A:A,MATCH(M1665,printer_printername!B:B,0))</f>
        <v>352</v>
      </c>
      <c r="M1665" t="s">
        <v>14820</v>
      </c>
      <c r="N1665" s="52">
        <f>INDEX(organizations_branch!A:A,MATCH(O1665,organizations_branch!B:B,0))</f>
        <v>4</v>
      </c>
      <c r="O1665" t="s">
        <v>6402</v>
      </c>
      <c r="T1665" s="52">
        <f>INDEX(accounts_user!A:A,MATCH(U1665,accounts_user!H:H,0))</f>
        <v>10323</v>
      </c>
      <c r="U1665" t="s">
        <v>14612</v>
      </c>
    </row>
    <row r="1666" spans="1:21" x14ac:dyDescent="0.25">
      <c r="A1666">
        <v>1991</v>
      </c>
      <c r="C1666" s="52">
        <v>68808</v>
      </c>
      <c r="G1666" s="52">
        <v>2</v>
      </c>
      <c r="H1666">
        <v>0</v>
      </c>
      <c r="L1666" s="52">
        <f>INDEX(printer_printername!A:A,MATCH(M1666,printer_printername!B:B,0))</f>
        <v>353</v>
      </c>
      <c r="M1666" t="s">
        <v>2547</v>
      </c>
      <c r="N1666" s="52"/>
      <c r="T1666" s="52"/>
      <c r="U1666" t="s">
        <v>14456</v>
      </c>
    </row>
    <row r="1667" spans="1:21" x14ac:dyDescent="0.25">
      <c r="A1667">
        <v>1993</v>
      </c>
      <c r="C1667" s="52">
        <v>78375</v>
      </c>
      <c r="G1667" s="52">
        <v>2</v>
      </c>
      <c r="H1667">
        <v>0</v>
      </c>
      <c r="L1667" s="52">
        <f>INDEX(printer_printername!A:A,MATCH(M1667,printer_printername!B:B,0))</f>
        <v>355</v>
      </c>
      <c r="M1667" t="s">
        <v>3297</v>
      </c>
      <c r="N1667" s="52">
        <f>INDEX(organizations_branch!A:A,MATCH(O1667,organizations_branch!B:B,0))</f>
        <v>1</v>
      </c>
      <c r="O1667" t="s">
        <v>2339</v>
      </c>
      <c r="T1667" s="52">
        <f>INDEX(accounts_user!A:A,MATCH(U1667,accounts_user!H:H,0))</f>
        <v>9576</v>
      </c>
      <c r="U1667" t="s">
        <v>9946</v>
      </c>
    </row>
    <row r="1668" spans="1:21" x14ac:dyDescent="0.25">
      <c r="A1668">
        <v>1994</v>
      </c>
      <c r="C1668" s="52">
        <v>68570</v>
      </c>
      <c r="G1668" s="52">
        <v>1</v>
      </c>
      <c r="H1668">
        <v>0</v>
      </c>
      <c r="L1668" s="52">
        <f>INDEX(printer_printername!A:A,MATCH(M1668,printer_printername!B:B,0))</f>
        <v>356</v>
      </c>
      <c r="M1668" t="s">
        <v>14821</v>
      </c>
      <c r="N1668" s="52"/>
      <c r="T1668" s="52"/>
      <c r="U1668" t="s">
        <v>1551</v>
      </c>
    </row>
    <row r="1669" spans="1:21" x14ac:dyDescent="0.25">
      <c r="A1669">
        <v>1995</v>
      </c>
      <c r="C1669" s="52">
        <v>78571</v>
      </c>
      <c r="G1669" s="52">
        <v>1</v>
      </c>
      <c r="H1669">
        <v>0</v>
      </c>
      <c r="L1669" s="52">
        <f>INDEX(printer_printername!A:A,MATCH(M1669,printer_printername!B:B,0))</f>
        <v>357</v>
      </c>
      <c r="M1669" t="s">
        <v>3382</v>
      </c>
      <c r="N1669" s="52"/>
      <c r="T1669" s="52"/>
      <c r="U1669" t="s">
        <v>1551</v>
      </c>
    </row>
    <row r="1670" spans="1:21" x14ac:dyDescent="0.25">
      <c r="A1670">
        <v>1996</v>
      </c>
      <c r="C1670" s="52">
        <v>79301</v>
      </c>
      <c r="G1670" s="52">
        <v>2</v>
      </c>
      <c r="H1670">
        <v>0</v>
      </c>
      <c r="L1670" s="52">
        <f>INDEX(printer_printername!A:A,MATCH(M1670,printer_printername!B:B,0))</f>
        <v>358</v>
      </c>
      <c r="M1670" t="s">
        <v>14822</v>
      </c>
      <c r="N1670" s="52">
        <f>INDEX(organizations_branch!A:A,MATCH(O1670,organizations_branch!B:B,0))</f>
        <v>1</v>
      </c>
      <c r="O1670" t="s">
        <v>2339</v>
      </c>
      <c r="T1670" s="52">
        <f>INDEX(accounts_user!A:A,MATCH(U1670,accounts_user!H:H,0))</f>
        <v>9591</v>
      </c>
      <c r="U1670" t="s">
        <v>7047</v>
      </c>
    </row>
    <row r="1671" spans="1:21" x14ac:dyDescent="0.25">
      <c r="A1671">
        <v>1997</v>
      </c>
      <c r="C1671" s="52">
        <v>78284</v>
      </c>
      <c r="G1671" s="52">
        <v>2</v>
      </c>
      <c r="H1671">
        <v>0</v>
      </c>
      <c r="L1671" s="52">
        <f>INDEX(printer_printername!A:A,MATCH(M1671,printer_printername!B:B,0))</f>
        <v>359</v>
      </c>
      <c r="M1671" t="s">
        <v>3156</v>
      </c>
      <c r="N1671" s="52">
        <f>INDEX(organizations_branch!A:A,MATCH(O1671,organizations_branch!B:B,0))</f>
        <v>1</v>
      </c>
      <c r="O1671" t="s">
        <v>2339</v>
      </c>
      <c r="T1671" s="52">
        <f>INDEX(accounts_user!A:A,MATCH(U1671,accounts_user!H:H,0))</f>
        <v>8942</v>
      </c>
      <c r="U1671" t="s">
        <v>10397</v>
      </c>
    </row>
    <row r="1672" spans="1:21" x14ac:dyDescent="0.25">
      <c r="A1672">
        <v>1998</v>
      </c>
      <c r="C1672" s="52">
        <v>78369</v>
      </c>
      <c r="G1672" s="52">
        <v>2</v>
      </c>
      <c r="H1672">
        <v>0</v>
      </c>
      <c r="L1672" s="52">
        <f>INDEX(printer_printername!A:A,MATCH(M1672,printer_printername!B:B,0))</f>
        <v>360</v>
      </c>
      <c r="M1672" t="s">
        <v>3292</v>
      </c>
      <c r="N1672" s="52">
        <f>INDEX(organizations_branch!A:A,MATCH(O1672,organizations_branch!B:B,0))</f>
        <v>1</v>
      </c>
      <c r="O1672" t="s">
        <v>2339</v>
      </c>
      <c r="T1672" s="52">
        <f>INDEX(accounts_user!A:A,MATCH(U1672,accounts_user!H:H,0))</f>
        <v>9064</v>
      </c>
      <c r="U1672" t="s">
        <v>14130</v>
      </c>
    </row>
    <row r="1673" spans="1:21" x14ac:dyDescent="0.25">
      <c r="A1673">
        <v>1999</v>
      </c>
      <c r="C1673" s="52">
        <v>70125</v>
      </c>
      <c r="G1673" s="52">
        <v>2</v>
      </c>
      <c r="H1673">
        <v>0</v>
      </c>
      <c r="L1673" s="52">
        <f>INDEX(printer_printername!A:A,MATCH(M1673,printer_printername!B:B,0))</f>
        <v>361</v>
      </c>
      <c r="M1673" t="s">
        <v>2592</v>
      </c>
      <c r="N1673" s="52">
        <f>INDEX(organizations_branch!A:A,MATCH(O1673,organizations_branch!B:B,0))</f>
        <v>1</v>
      </c>
      <c r="O1673" t="s">
        <v>2339</v>
      </c>
      <c r="T1673" s="52">
        <f>INDEX(accounts_user!A:A,MATCH(U1673,accounts_user!H:H,0))</f>
        <v>8971</v>
      </c>
      <c r="U1673" t="s">
        <v>3931</v>
      </c>
    </row>
    <row r="1674" spans="1:21" x14ac:dyDescent="0.25">
      <c r="A1674">
        <v>2000</v>
      </c>
      <c r="C1674" s="52">
        <v>1</v>
      </c>
      <c r="G1674" s="52">
        <v>2</v>
      </c>
      <c r="H1674">
        <v>0</v>
      </c>
      <c r="L1674" s="52">
        <f>INDEX(printer_printername!A:A,MATCH(M1674,printer_printername!B:B,0))</f>
        <v>362</v>
      </c>
      <c r="M1674" t="s">
        <v>14823</v>
      </c>
      <c r="N1674" s="52">
        <f>INDEX(organizations_branch!A:A,MATCH(O1674,organizations_branch!B:B,0))</f>
        <v>4</v>
      </c>
      <c r="O1674" t="s">
        <v>6402</v>
      </c>
      <c r="T1674" s="52">
        <f>INDEX(accounts_user!A:A,MATCH(U1674,accounts_user!H:H,0))</f>
        <v>10341</v>
      </c>
      <c r="U1674" t="s">
        <v>1694</v>
      </c>
    </row>
    <row r="1675" spans="1:21" x14ac:dyDescent="0.25">
      <c r="A1675">
        <v>2001</v>
      </c>
      <c r="C1675" s="52">
        <v>79399</v>
      </c>
      <c r="G1675" s="52">
        <v>2</v>
      </c>
      <c r="H1675">
        <v>0</v>
      </c>
      <c r="L1675" s="52">
        <f>INDEX(printer_printername!A:A,MATCH(M1675,printer_printername!B:B,0))</f>
        <v>363</v>
      </c>
      <c r="M1675" t="s">
        <v>14824</v>
      </c>
      <c r="N1675" s="52">
        <f>INDEX(organizations_branch!A:A,MATCH(O1675,organizations_branch!B:B,0))</f>
        <v>1</v>
      </c>
      <c r="O1675" t="s">
        <v>2339</v>
      </c>
      <c r="T1675" s="52">
        <f>INDEX(accounts_user!A:A,MATCH(U1675,accounts_user!H:H,0))</f>
        <v>9436</v>
      </c>
      <c r="U1675" t="s">
        <v>8349</v>
      </c>
    </row>
    <row r="1676" spans="1:21" x14ac:dyDescent="0.25">
      <c r="A1676">
        <v>2002</v>
      </c>
      <c r="C1676" s="52">
        <v>79403</v>
      </c>
      <c r="G1676" s="52">
        <v>2</v>
      </c>
      <c r="H1676">
        <v>0</v>
      </c>
      <c r="L1676" s="52">
        <f>INDEX(printer_printername!A:A,MATCH(M1676,printer_printername!B:B,0))</f>
        <v>363</v>
      </c>
      <c r="M1676" t="s">
        <v>14824</v>
      </c>
      <c r="N1676" s="52">
        <f>INDEX(organizations_branch!A:A,MATCH(O1676,organizations_branch!B:B,0))</f>
        <v>1</v>
      </c>
      <c r="O1676" t="s">
        <v>2339</v>
      </c>
      <c r="T1676" s="52">
        <f>INDEX(accounts_user!A:A,MATCH(U1676,accounts_user!H:H,0))</f>
        <v>8641</v>
      </c>
      <c r="U1676" t="s">
        <v>11705</v>
      </c>
    </row>
    <row r="1677" spans="1:21" x14ac:dyDescent="0.25">
      <c r="A1677">
        <v>2011</v>
      </c>
      <c r="C1677" s="52" t="s">
        <v>470</v>
      </c>
      <c r="G1677" s="52">
        <v>2</v>
      </c>
      <c r="H1677">
        <v>0</v>
      </c>
      <c r="L1677" s="52">
        <f>INDEX(printer_printername!A:A,MATCH(M1677,printer_printername!B:B,0))</f>
        <v>366</v>
      </c>
      <c r="M1677" t="s">
        <v>14825</v>
      </c>
      <c r="N1677" s="52"/>
      <c r="T1677" s="52"/>
      <c r="U1677" t="s">
        <v>13315</v>
      </c>
    </row>
    <row r="1678" spans="1:21" x14ac:dyDescent="0.25">
      <c r="A1678">
        <v>2012</v>
      </c>
      <c r="C1678" s="52" t="s">
        <v>528</v>
      </c>
      <c r="G1678" s="52">
        <v>2</v>
      </c>
      <c r="H1678">
        <v>0</v>
      </c>
      <c r="L1678" s="52">
        <f>INDEX(printer_printername!A:A,MATCH(M1678,printer_printername!B:B,0))</f>
        <v>367</v>
      </c>
      <c r="M1678" t="s">
        <v>14826</v>
      </c>
      <c r="N1678" s="52">
        <f>INDEX(organizations_branch!A:A,MATCH(O1678,organizations_branch!B:B,0))</f>
        <v>2</v>
      </c>
      <c r="O1678" t="s">
        <v>6404</v>
      </c>
      <c r="T1678" s="52">
        <f>INDEX(accounts_user!A:A,MATCH(U1678,accounts_user!H:H,0))</f>
        <v>9809</v>
      </c>
      <c r="U1678" t="s">
        <v>14646</v>
      </c>
    </row>
    <row r="1679" spans="1:21" x14ac:dyDescent="0.25">
      <c r="A1679">
        <v>2013</v>
      </c>
      <c r="C1679" s="52" t="s">
        <v>533</v>
      </c>
      <c r="G1679" s="52">
        <v>2</v>
      </c>
      <c r="H1679">
        <v>0</v>
      </c>
      <c r="L1679" s="52">
        <f>INDEX(printer_printername!A:A,MATCH(M1679,printer_printername!B:B,0))</f>
        <v>367</v>
      </c>
      <c r="M1679" t="s">
        <v>14826</v>
      </c>
      <c r="N1679" s="52">
        <f>INDEX(organizations_branch!A:A,MATCH(O1679,organizations_branch!B:B,0))</f>
        <v>2</v>
      </c>
      <c r="O1679" t="s">
        <v>6404</v>
      </c>
      <c r="T1679" s="52">
        <f>INDEX(accounts_user!A:A,MATCH(U1679,accounts_user!H:H,0))</f>
        <v>10053</v>
      </c>
      <c r="U1679" t="s">
        <v>8766</v>
      </c>
    </row>
    <row r="1680" spans="1:21" x14ac:dyDescent="0.25">
      <c r="A1680">
        <v>2014</v>
      </c>
      <c r="C1680" s="52" t="s">
        <v>539</v>
      </c>
      <c r="G1680" s="52">
        <v>2</v>
      </c>
      <c r="H1680">
        <v>0</v>
      </c>
      <c r="L1680" s="52">
        <f>INDEX(printer_printername!A:A,MATCH(M1680,printer_printername!B:B,0))</f>
        <v>367</v>
      </c>
      <c r="M1680" t="s">
        <v>14826</v>
      </c>
      <c r="N1680" s="52">
        <f>INDEX(organizations_branch!A:A,MATCH(O1680,organizations_branch!B:B,0))</f>
        <v>2</v>
      </c>
      <c r="O1680" t="s">
        <v>6404</v>
      </c>
      <c r="T1680" s="52">
        <f>INDEX(accounts_user!A:A,MATCH(U1680,accounts_user!H:H,0))</f>
        <v>10168</v>
      </c>
      <c r="U1680" t="s">
        <v>13524</v>
      </c>
    </row>
    <row r="1681" spans="1:21" x14ac:dyDescent="0.25">
      <c r="A1681">
        <v>2015</v>
      </c>
      <c r="C1681" s="52" t="s">
        <v>551</v>
      </c>
      <c r="G1681" s="52">
        <v>2</v>
      </c>
      <c r="H1681">
        <v>0</v>
      </c>
      <c r="L1681" s="52">
        <f>INDEX(printer_printername!A:A,MATCH(M1681,printer_printername!B:B,0))</f>
        <v>367</v>
      </c>
      <c r="M1681" t="s">
        <v>14826</v>
      </c>
      <c r="N1681" s="52"/>
      <c r="T1681" s="52"/>
      <c r="U1681" t="s">
        <v>9419</v>
      </c>
    </row>
    <row r="1682" spans="1:21" x14ac:dyDescent="0.25">
      <c r="A1682">
        <v>2016</v>
      </c>
      <c r="C1682" s="52" t="s">
        <v>555</v>
      </c>
      <c r="G1682" s="52">
        <v>2</v>
      </c>
      <c r="H1682">
        <v>0</v>
      </c>
      <c r="L1682" s="52">
        <f>INDEX(printer_printername!A:A,MATCH(M1682,printer_printername!B:B,0))</f>
        <v>367</v>
      </c>
      <c r="M1682" t="s">
        <v>14826</v>
      </c>
      <c r="N1682" s="52">
        <f>INDEX(organizations_branch!A:A,MATCH(O1682,organizations_branch!B:B,0))</f>
        <v>2</v>
      </c>
      <c r="O1682" t="s">
        <v>6404</v>
      </c>
      <c r="T1682" s="52">
        <f>INDEX(accounts_user!A:A,MATCH(U1682,accounts_user!H:H,0))</f>
        <v>10103</v>
      </c>
      <c r="U1682" t="s">
        <v>13269</v>
      </c>
    </row>
    <row r="1683" spans="1:21" x14ac:dyDescent="0.25">
      <c r="A1683">
        <v>2017</v>
      </c>
      <c r="C1683" s="52" t="s">
        <v>559</v>
      </c>
      <c r="G1683" s="52">
        <v>2</v>
      </c>
      <c r="H1683">
        <v>0</v>
      </c>
      <c r="L1683" s="52">
        <f>INDEX(printer_printername!A:A,MATCH(M1683,printer_printername!B:B,0))</f>
        <v>367</v>
      </c>
      <c r="M1683" t="s">
        <v>14826</v>
      </c>
      <c r="N1683" s="52">
        <f>INDEX(organizations_branch!A:A,MATCH(O1683,organizations_branch!B:B,0))</f>
        <v>2</v>
      </c>
      <c r="O1683" t="s">
        <v>6404</v>
      </c>
      <c r="T1683" s="52">
        <f>INDEX(accounts_user!A:A,MATCH(U1683,accounts_user!H:H,0))</f>
        <v>9968</v>
      </c>
      <c r="U1683" t="s">
        <v>12282</v>
      </c>
    </row>
    <row r="1684" spans="1:21" x14ac:dyDescent="0.25">
      <c r="A1684">
        <v>2018</v>
      </c>
      <c r="C1684" s="52" t="s">
        <v>563</v>
      </c>
      <c r="G1684" s="52">
        <v>2</v>
      </c>
      <c r="H1684">
        <v>0</v>
      </c>
      <c r="L1684" s="52">
        <f>INDEX(printer_printername!A:A,MATCH(M1684,printer_printername!B:B,0))</f>
        <v>367</v>
      </c>
      <c r="M1684" t="s">
        <v>14826</v>
      </c>
      <c r="N1684" s="52">
        <f>INDEX(organizations_branch!A:A,MATCH(O1684,organizations_branch!B:B,0))</f>
        <v>2</v>
      </c>
      <c r="O1684" t="s">
        <v>6404</v>
      </c>
      <c r="T1684" s="52">
        <f>INDEX(accounts_user!A:A,MATCH(U1684,accounts_user!H:H,0))</f>
        <v>9931</v>
      </c>
      <c r="U1684" t="s">
        <v>14186</v>
      </c>
    </row>
    <row r="1685" spans="1:21" x14ac:dyDescent="0.25">
      <c r="A1685">
        <v>2019</v>
      </c>
      <c r="C1685" s="52" t="s">
        <v>567</v>
      </c>
      <c r="G1685" s="52">
        <v>2</v>
      </c>
      <c r="H1685">
        <v>0</v>
      </c>
      <c r="L1685" s="52">
        <f>INDEX(printer_printername!A:A,MATCH(M1685,printer_printername!B:B,0))</f>
        <v>367</v>
      </c>
      <c r="M1685" t="s">
        <v>14826</v>
      </c>
      <c r="N1685" s="52">
        <f>INDEX(organizations_branch!A:A,MATCH(O1685,organizations_branch!B:B,0))</f>
        <v>2</v>
      </c>
      <c r="O1685" t="s">
        <v>6404</v>
      </c>
      <c r="T1685" s="52">
        <f>INDEX(accounts_user!A:A,MATCH(U1685,accounts_user!H:H,0))</f>
        <v>9861</v>
      </c>
      <c r="U1685" t="s">
        <v>8609</v>
      </c>
    </row>
    <row r="1686" spans="1:21" x14ac:dyDescent="0.25">
      <c r="A1686">
        <v>2020</v>
      </c>
      <c r="C1686" s="52">
        <v>78581</v>
      </c>
      <c r="G1686" s="52">
        <v>1</v>
      </c>
      <c r="H1686">
        <v>0</v>
      </c>
      <c r="L1686" s="52">
        <f>INDEX(printer_printername!A:A,MATCH(M1686,printer_printername!B:B,0))</f>
        <v>368</v>
      </c>
      <c r="M1686" t="s">
        <v>1740</v>
      </c>
      <c r="N1686" s="52"/>
      <c r="T1686" s="52"/>
      <c r="U1686" t="s">
        <v>1551</v>
      </c>
    </row>
    <row r="1687" spans="1:21" x14ac:dyDescent="0.25">
      <c r="A1687">
        <v>2021</v>
      </c>
      <c r="C1687" s="52">
        <v>78587</v>
      </c>
      <c r="G1687" s="52">
        <v>2</v>
      </c>
      <c r="H1687">
        <v>0</v>
      </c>
      <c r="L1687" s="52">
        <f>INDEX(printer_printername!A:A,MATCH(M1687,printer_printername!B:B,0))</f>
        <v>368</v>
      </c>
      <c r="M1687" t="s">
        <v>1740</v>
      </c>
      <c r="N1687" s="52">
        <f>INDEX(organizations_branch!A:A,MATCH(O1687,organizations_branch!B:B,0))</f>
        <v>1</v>
      </c>
      <c r="O1687" t="s">
        <v>2339</v>
      </c>
      <c r="T1687" s="52">
        <f>INDEX(accounts_user!A:A,MATCH(U1687,accounts_user!H:H,0))</f>
        <v>8407</v>
      </c>
      <c r="U1687" t="s">
        <v>11095</v>
      </c>
    </row>
    <row r="1688" spans="1:21" x14ac:dyDescent="0.25">
      <c r="A1688">
        <v>2022</v>
      </c>
      <c r="C1688" s="52">
        <v>79071</v>
      </c>
      <c r="G1688" s="52">
        <v>1</v>
      </c>
      <c r="H1688">
        <v>0</v>
      </c>
      <c r="L1688" s="52">
        <f>INDEX(printer_printername!A:A,MATCH(M1688,printer_printername!B:B,0))</f>
        <v>368</v>
      </c>
      <c r="M1688" t="s">
        <v>1740</v>
      </c>
      <c r="N1688" s="52"/>
      <c r="T1688" s="52"/>
      <c r="U1688" t="s">
        <v>1551</v>
      </c>
    </row>
    <row r="1689" spans="1:21" x14ac:dyDescent="0.25">
      <c r="A1689">
        <v>2024</v>
      </c>
      <c r="C1689" s="52">
        <v>68866</v>
      </c>
      <c r="G1689" s="52">
        <v>2</v>
      </c>
      <c r="H1689">
        <v>0</v>
      </c>
      <c r="L1689" s="52">
        <f>INDEX(printer_printername!A:A,MATCH(M1689,printer_printername!B:B,0))</f>
        <v>369</v>
      </c>
      <c r="M1689" t="s">
        <v>14828</v>
      </c>
      <c r="N1689" s="52">
        <f>INDEX(organizations_branch!A:A,MATCH(O1689,organizations_branch!B:B,0))</f>
        <v>1</v>
      </c>
      <c r="O1689" t="s">
        <v>2339</v>
      </c>
      <c r="T1689" s="52">
        <f>INDEX(accounts_user!A:A,MATCH(U1689,accounts_user!H:H,0))</f>
        <v>9499</v>
      </c>
      <c r="U1689" t="s">
        <v>10109</v>
      </c>
    </row>
    <row r="1690" spans="1:21" x14ac:dyDescent="0.25">
      <c r="A1690">
        <v>2025</v>
      </c>
      <c r="C1690" s="52" t="s">
        <v>473</v>
      </c>
      <c r="G1690" s="52">
        <v>2</v>
      </c>
      <c r="H1690">
        <v>0</v>
      </c>
      <c r="L1690" s="52">
        <f>INDEX(printer_printername!A:A,MATCH(M1690,printer_printername!B:B,0))</f>
        <v>370</v>
      </c>
      <c r="M1690" t="s">
        <v>481</v>
      </c>
      <c r="N1690" s="52">
        <f>INDEX(organizations_branch!A:A,MATCH(O1690,organizations_branch!B:B,0))</f>
        <v>2</v>
      </c>
      <c r="O1690" t="s">
        <v>6404</v>
      </c>
      <c r="T1690" s="52">
        <f>INDEX(accounts_user!A:A,MATCH(U1690,accounts_user!H:H,0))</f>
        <v>10191</v>
      </c>
      <c r="U1690" t="s">
        <v>9073</v>
      </c>
    </row>
    <row r="1691" spans="1:21" x14ac:dyDescent="0.25">
      <c r="A1691">
        <v>2026</v>
      </c>
      <c r="C1691" s="52" t="s">
        <v>480</v>
      </c>
      <c r="G1691" s="52">
        <v>2</v>
      </c>
      <c r="H1691">
        <v>0</v>
      </c>
      <c r="L1691" s="52">
        <f>INDEX(printer_printername!A:A,MATCH(M1691,printer_printername!B:B,0))</f>
        <v>370</v>
      </c>
      <c r="M1691" t="s">
        <v>481</v>
      </c>
      <c r="N1691" s="52">
        <f>INDEX(organizations_branch!A:A,MATCH(O1691,organizations_branch!B:B,0))</f>
        <v>2</v>
      </c>
      <c r="O1691" t="s">
        <v>6404</v>
      </c>
      <c r="T1691" s="52">
        <f>INDEX(accounts_user!A:A,MATCH(U1691,accounts_user!H:H,0))</f>
        <v>9826</v>
      </c>
      <c r="U1691" t="s">
        <v>9506</v>
      </c>
    </row>
    <row r="1692" spans="1:21" x14ac:dyDescent="0.25">
      <c r="A1692">
        <v>2027</v>
      </c>
      <c r="C1692" s="52">
        <v>79265</v>
      </c>
      <c r="G1692" s="52">
        <v>2</v>
      </c>
      <c r="H1692">
        <v>0</v>
      </c>
      <c r="L1692" s="52">
        <f>INDEX(printer_printername!A:A,MATCH(M1692,printer_printername!B:B,0))</f>
        <v>371</v>
      </c>
      <c r="M1692" t="s">
        <v>3876</v>
      </c>
      <c r="N1692" s="52"/>
      <c r="T1692" s="52"/>
      <c r="U1692" t="s">
        <v>9388</v>
      </c>
    </row>
    <row r="1693" spans="1:21" x14ac:dyDescent="0.25">
      <c r="A1693">
        <v>2028</v>
      </c>
      <c r="C1693" s="52">
        <v>77864</v>
      </c>
      <c r="G1693" s="52">
        <v>2</v>
      </c>
      <c r="H1693">
        <v>0</v>
      </c>
      <c r="L1693" s="52">
        <f>INDEX(printer_printername!A:A,MATCH(M1693,printer_printername!B:B,0))</f>
        <v>372</v>
      </c>
      <c r="M1693" t="s">
        <v>14829</v>
      </c>
      <c r="N1693" s="52">
        <f>INDEX(organizations_branch!A:A,MATCH(O1693,organizations_branch!B:B,0))</f>
        <v>1</v>
      </c>
      <c r="O1693" t="s">
        <v>2339</v>
      </c>
      <c r="T1693" s="52">
        <f>INDEX(accounts_user!A:A,MATCH(U1693,accounts_user!H:H,0))</f>
        <v>8633</v>
      </c>
      <c r="U1693" t="s">
        <v>7003</v>
      </c>
    </row>
    <row r="1694" spans="1:21" x14ac:dyDescent="0.25">
      <c r="A1694">
        <v>2029</v>
      </c>
      <c r="C1694" s="52">
        <v>77894</v>
      </c>
      <c r="G1694" s="52">
        <v>2</v>
      </c>
      <c r="H1694">
        <v>0</v>
      </c>
      <c r="L1694" s="52">
        <f>INDEX(printer_printername!A:A,MATCH(M1694,printer_printername!B:B,0))</f>
        <v>373</v>
      </c>
      <c r="M1694" t="s">
        <v>2831</v>
      </c>
      <c r="N1694" s="52">
        <f>INDEX(organizations_branch!A:A,MATCH(O1694,organizations_branch!B:B,0))</f>
        <v>1</v>
      </c>
      <c r="O1694" t="s">
        <v>2339</v>
      </c>
      <c r="T1694" s="52">
        <f>INDEX(accounts_user!A:A,MATCH(U1694,accounts_user!H:H,0))</f>
        <v>8421</v>
      </c>
      <c r="U1694" t="s">
        <v>10103</v>
      </c>
    </row>
    <row r="1695" spans="1:21" x14ac:dyDescent="0.25">
      <c r="A1695">
        <v>2030</v>
      </c>
      <c r="C1695" s="52">
        <v>77894</v>
      </c>
      <c r="G1695" s="52">
        <v>2</v>
      </c>
      <c r="H1695">
        <v>0</v>
      </c>
      <c r="L1695" s="52">
        <f>INDEX(printer_printername!A:A,MATCH(M1695,printer_printername!B:B,0))</f>
        <v>373</v>
      </c>
      <c r="M1695" t="s">
        <v>2831</v>
      </c>
      <c r="N1695" s="52"/>
      <c r="T1695" s="52"/>
      <c r="U1695" s="185" t="s">
        <v>14830</v>
      </c>
    </row>
    <row r="1696" spans="1:21" x14ac:dyDescent="0.25">
      <c r="A1696">
        <v>2031</v>
      </c>
      <c r="C1696" s="52">
        <v>78036</v>
      </c>
      <c r="G1696" s="52">
        <v>2</v>
      </c>
      <c r="H1696">
        <v>0</v>
      </c>
      <c r="L1696" s="52">
        <f>INDEX(printer_printername!A:A,MATCH(M1696,printer_printername!B:B,0))</f>
        <v>373</v>
      </c>
      <c r="M1696" t="s">
        <v>2831</v>
      </c>
      <c r="N1696" s="52">
        <f>INDEX(organizations_branch!A:A,MATCH(O1696,organizations_branch!B:B,0))</f>
        <v>1</v>
      </c>
      <c r="O1696" t="s">
        <v>2339</v>
      </c>
      <c r="T1696" s="52">
        <f>INDEX(accounts_user!A:A,MATCH(U1696,accounts_user!H:H,0))</f>
        <v>10410</v>
      </c>
      <c r="U1696" t="s">
        <v>7939</v>
      </c>
    </row>
    <row r="1697" spans="1:21" x14ac:dyDescent="0.25">
      <c r="A1697">
        <v>2032</v>
      </c>
      <c r="C1697" s="52">
        <v>78062</v>
      </c>
      <c r="G1697" s="52">
        <v>2</v>
      </c>
      <c r="H1697">
        <v>0</v>
      </c>
      <c r="L1697" s="52">
        <f>INDEX(printer_printername!A:A,MATCH(M1697,printer_printername!B:B,0))</f>
        <v>373</v>
      </c>
      <c r="M1697" t="s">
        <v>2831</v>
      </c>
      <c r="N1697" s="52">
        <f>INDEX(organizations_branch!A:A,MATCH(O1697,organizations_branch!B:B,0))</f>
        <v>2</v>
      </c>
      <c r="O1697" t="s">
        <v>6404</v>
      </c>
      <c r="T1697" s="52">
        <f>INDEX(accounts_user!A:A,MATCH(U1697,accounts_user!H:H,0))</f>
        <v>9742</v>
      </c>
      <c r="U1697" t="s">
        <v>9658</v>
      </c>
    </row>
    <row r="1698" spans="1:21" x14ac:dyDescent="0.25">
      <c r="A1698">
        <v>2033</v>
      </c>
      <c r="C1698" s="52">
        <v>78127</v>
      </c>
      <c r="G1698" s="52">
        <v>2</v>
      </c>
      <c r="H1698">
        <v>0</v>
      </c>
      <c r="L1698" s="52">
        <f>INDEX(printer_printername!A:A,MATCH(M1698,printer_printername!B:B,0))</f>
        <v>373</v>
      </c>
      <c r="M1698" t="s">
        <v>2831</v>
      </c>
      <c r="N1698" s="52">
        <f>INDEX(organizations_branch!A:A,MATCH(O1698,organizations_branch!B:B,0))</f>
        <v>1</v>
      </c>
      <c r="O1698" t="s">
        <v>2339</v>
      </c>
      <c r="T1698" s="52">
        <f>INDEX(accounts_user!A:A,MATCH(U1698,accounts_user!H:H,0))</f>
        <v>8674</v>
      </c>
      <c r="U1698" t="s">
        <v>13198</v>
      </c>
    </row>
    <row r="1699" spans="1:21" x14ac:dyDescent="0.25">
      <c r="A1699">
        <v>2034</v>
      </c>
      <c r="C1699" s="52">
        <v>79268</v>
      </c>
      <c r="G1699" s="52">
        <v>2</v>
      </c>
      <c r="H1699">
        <v>0</v>
      </c>
      <c r="L1699" s="52">
        <f>INDEX(printer_printername!A:A,MATCH(M1699,printer_printername!B:B,0))</f>
        <v>374</v>
      </c>
      <c r="M1699" t="s">
        <v>3881</v>
      </c>
      <c r="N1699" s="52"/>
      <c r="T1699" s="52"/>
      <c r="U1699" t="s">
        <v>14831</v>
      </c>
    </row>
    <row r="1700" spans="1:21" x14ac:dyDescent="0.25">
      <c r="A1700">
        <v>2035</v>
      </c>
      <c r="C1700" s="52">
        <v>79303</v>
      </c>
      <c r="G1700" s="52">
        <v>2</v>
      </c>
      <c r="H1700">
        <v>0</v>
      </c>
      <c r="L1700" s="52">
        <f>INDEX(printer_printername!A:A,MATCH(M1700,printer_printername!B:B,0))</f>
        <v>375</v>
      </c>
      <c r="M1700" t="s">
        <v>14832</v>
      </c>
      <c r="N1700" s="52">
        <f>INDEX(organizations_branch!A:A,MATCH(O1700,organizations_branch!B:B,0))</f>
        <v>1</v>
      </c>
      <c r="O1700" t="s">
        <v>2339</v>
      </c>
      <c r="T1700" s="52">
        <f>INDEX(accounts_user!A:A,MATCH(U1700,accounts_user!H:H,0))</f>
        <v>8818</v>
      </c>
      <c r="U1700" t="s">
        <v>7449</v>
      </c>
    </row>
    <row r="1701" spans="1:21" x14ac:dyDescent="0.25">
      <c r="A1701">
        <v>2036</v>
      </c>
      <c r="C1701" s="52">
        <v>79304</v>
      </c>
      <c r="G1701" s="52">
        <v>2</v>
      </c>
      <c r="H1701">
        <v>0</v>
      </c>
      <c r="L1701" s="52">
        <f>INDEX(printer_printername!A:A,MATCH(M1701,printer_printername!B:B,0))</f>
        <v>375</v>
      </c>
      <c r="M1701" t="s">
        <v>14832</v>
      </c>
      <c r="N1701" s="52">
        <f>INDEX(organizations_branch!A:A,MATCH(O1701,organizations_branch!B:B,0))</f>
        <v>1</v>
      </c>
      <c r="O1701" t="s">
        <v>2339</v>
      </c>
      <c r="T1701" s="52">
        <f>INDEX(accounts_user!A:A,MATCH(U1701,accounts_user!H:H,0))</f>
        <v>8764</v>
      </c>
      <c r="U1701" t="s">
        <v>12894</v>
      </c>
    </row>
    <row r="1702" spans="1:21" x14ac:dyDescent="0.25">
      <c r="A1702">
        <v>2037</v>
      </c>
      <c r="C1702" s="52">
        <v>77801</v>
      </c>
      <c r="G1702" s="52">
        <v>2</v>
      </c>
      <c r="H1702">
        <v>0</v>
      </c>
      <c r="L1702" s="52">
        <f>INDEX(printer_printername!A:A,MATCH(M1702,printer_printername!B:B,0))</f>
        <v>376</v>
      </c>
      <c r="M1702" t="s">
        <v>14833</v>
      </c>
      <c r="N1702" s="52">
        <f>INDEX(organizations_branch!A:A,MATCH(O1702,organizations_branch!B:B,0))</f>
        <v>2</v>
      </c>
      <c r="O1702" t="s">
        <v>6404</v>
      </c>
      <c r="T1702" s="52">
        <f>INDEX(accounts_user!A:A,MATCH(U1702,accounts_user!H:H,0))</f>
        <v>9679</v>
      </c>
      <c r="U1702" t="s">
        <v>14724</v>
      </c>
    </row>
    <row r="1703" spans="1:21" x14ac:dyDescent="0.25">
      <c r="A1703">
        <v>2038</v>
      </c>
      <c r="C1703" s="52">
        <v>79318</v>
      </c>
      <c r="G1703" s="52">
        <v>2</v>
      </c>
      <c r="H1703">
        <v>0</v>
      </c>
      <c r="L1703" s="52">
        <f>INDEX(printer_printername!A:A,MATCH(M1703,printer_printername!B:B,0))</f>
        <v>377</v>
      </c>
      <c r="M1703" t="s">
        <v>14834</v>
      </c>
      <c r="N1703" s="52">
        <f>INDEX(organizations_branch!A:A,MATCH(O1703,organizations_branch!B:B,0))</f>
        <v>1</v>
      </c>
      <c r="O1703" t="s">
        <v>2339</v>
      </c>
      <c r="T1703" s="52">
        <f>INDEX(accounts_user!A:A,MATCH(U1703,accounts_user!H:H,0))</f>
        <v>8793</v>
      </c>
      <c r="U1703" t="s">
        <v>7699</v>
      </c>
    </row>
    <row r="1704" spans="1:21" x14ac:dyDescent="0.25">
      <c r="A1704">
        <v>2039</v>
      </c>
      <c r="C1704" s="52">
        <v>79321</v>
      </c>
      <c r="G1704" s="52">
        <v>2</v>
      </c>
      <c r="H1704">
        <v>0</v>
      </c>
      <c r="L1704" s="52">
        <f>INDEX(printer_printername!A:A,MATCH(M1704,printer_printername!B:B,0))</f>
        <v>377</v>
      </c>
      <c r="M1704" t="s">
        <v>14834</v>
      </c>
      <c r="N1704" s="52">
        <f>INDEX(organizations_branch!A:A,MATCH(O1704,organizations_branch!B:B,0))</f>
        <v>4</v>
      </c>
      <c r="O1704" t="s">
        <v>6402</v>
      </c>
      <c r="T1704" s="52">
        <f>INDEX(accounts_user!A:A,MATCH(U1704,accounts_user!H:H,0))</f>
        <v>10427</v>
      </c>
      <c r="U1704" t="s">
        <v>11998</v>
      </c>
    </row>
    <row r="1705" spans="1:21" x14ac:dyDescent="0.25">
      <c r="A1705">
        <v>2040</v>
      </c>
      <c r="C1705" s="52">
        <v>79342</v>
      </c>
      <c r="G1705" s="52">
        <v>2</v>
      </c>
      <c r="H1705">
        <v>0</v>
      </c>
      <c r="L1705" s="52">
        <f>INDEX(printer_printername!A:A,MATCH(M1705,printer_printername!B:B,0))</f>
        <v>378</v>
      </c>
      <c r="M1705" t="s">
        <v>4015</v>
      </c>
      <c r="N1705" s="52">
        <f>INDEX(organizations_branch!A:A,MATCH(O1705,organizations_branch!B:B,0))</f>
        <v>1</v>
      </c>
      <c r="O1705" t="s">
        <v>2339</v>
      </c>
      <c r="T1705" s="52">
        <f>INDEX(accounts_user!A:A,MATCH(U1705,accounts_user!H:H,0))</f>
        <v>8971</v>
      </c>
      <c r="U1705" t="s">
        <v>3931</v>
      </c>
    </row>
    <row r="1706" spans="1:21" x14ac:dyDescent="0.25">
      <c r="A1706">
        <v>2041</v>
      </c>
      <c r="C1706" s="52">
        <v>68405</v>
      </c>
      <c r="G1706" s="52">
        <v>1</v>
      </c>
      <c r="H1706">
        <v>0</v>
      </c>
      <c r="L1706" s="52">
        <f>INDEX(printer_printername!A:A,MATCH(M1706,printer_printername!B:B,0))</f>
        <v>379</v>
      </c>
      <c r="M1706" t="s">
        <v>2412</v>
      </c>
      <c r="N1706" s="52"/>
      <c r="T1706" s="52"/>
      <c r="U1706" t="s">
        <v>1551</v>
      </c>
    </row>
    <row r="1707" spans="1:21" x14ac:dyDescent="0.25">
      <c r="A1707">
        <v>2042</v>
      </c>
      <c r="C1707" s="52">
        <v>68406</v>
      </c>
      <c r="G1707" s="52">
        <v>2</v>
      </c>
      <c r="H1707">
        <v>0</v>
      </c>
      <c r="L1707" s="52">
        <f>INDEX(printer_printername!A:A,MATCH(M1707,printer_printername!B:B,0))</f>
        <v>379</v>
      </c>
      <c r="M1707" t="s">
        <v>2412</v>
      </c>
      <c r="N1707" s="52">
        <f>INDEX(organizations_branch!A:A,MATCH(O1707,organizations_branch!B:B,0))</f>
        <v>1</v>
      </c>
      <c r="O1707" t="s">
        <v>2339</v>
      </c>
      <c r="T1707" s="52">
        <f>INDEX(accounts_user!A:A,MATCH(U1707,accounts_user!H:H,0))</f>
        <v>8837</v>
      </c>
      <c r="U1707" t="s">
        <v>12574</v>
      </c>
    </row>
    <row r="1708" spans="1:21" x14ac:dyDescent="0.25">
      <c r="A1708">
        <v>2043</v>
      </c>
      <c r="C1708" s="52">
        <v>68407</v>
      </c>
      <c r="G1708" s="52">
        <v>1</v>
      </c>
      <c r="H1708">
        <v>0</v>
      </c>
      <c r="L1708" s="52">
        <f>INDEX(printer_printername!A:A,MATCH(M1708,printer_printername!B:B,0))</f>
        <v>379</v>
      </c>
      <c r="M1708" t="s">
        <v>2412</v>
      </c>
      <c r="N1708" s="52"/>
      <c r="T1708" s="52"/>
      <c r="U1708" t="s">
        <v>1551</v>
      </c>
    </row>
    <row r="1709" spans="1:21" x14ac:dyDescent="0.25">
      <c r="A1709">
        <v>2044</v>
      </c>
      <c r="C1709" s="52">
        <v>68708</v>
      </c>
      <c r="G1709" s="52">
        <v>2</v>
      </c>
      <c r="H1709">
        <v>0</v>
      </c>
      <c r="L1709" s="52">
        <f>INDEX(printer_printername!A:A,MATCH(M1709,printer_printername!B:B,0))</f>
        <v>379</v>
      </c>
      <c r="M1709" t="s">
        <v>2412</v>
      </c>
      <c r="N1709" s="52">
        <f>INDEX(organizations_branch!A:A,MATCH(O1709,organizations_branch!B:B,0))</f>
        <v>1</v>
      </c>
      <c r="O1709" t="s">
        <v>2339</v>
      </c>
      <c r="T1709" s="52">
        <f>INDEX(accounts_user!A:A,MATCH(U1709,accounts_user!H:H,0))</f>
        <v>8561</v>
      </c>
      <c r="U1709" t="s">
        <v>14670</v>
      </c>
    </row>
    <row r="1710" spans="1:21" x14ac:dyDescent="0.25">
      <c r="A1710">
        <v>2045</v>
      </c>
      <c r="C1710" s="52">
        <v>68708</v>
      </c>
      <c r="G1710" s="52">
        <v>1</v>
      </c>
      <c r="H1710">
        <v>0</v>
      </c>
      <c r="L1710" s="52">
        <f>INDEX(printer_printername!A:A,MATCH(M1710,printer_printername!B:B,0))</f>
        <v>379</v>
      </c>
      <c r="M1710" t="s">
        <v>2412</v>
      </c>
      <c r="N1710" s="52"/>
      <c r="T1710" s="52"/>
      <c r="U1710" t="s">
        <v>1551</v>
      </c>
    </row>
    <row r="1711" spans="1:21" x14ac:dyDescent="0.25">
      <c r="A1711">
        <v>2046</v>
      </c>
      <c r="C1711" s="52">
        <v>68709</v>
      </c>
      <c r="G1711" s="52">
        <v>2</v>
      </c>
      <c r="H1711">
        <v>0</v>
      </c>
      <c r="L1711" s="52">
        <f>INDEX(printer_printername!A:A,MATCH(M1711,printer_printername!B:B,0))</f>
        <v>379</v>
      </c>
      <c r="M1711" t="s">
        <v>2412</v>
      </c>
      <c r="N1711" s="52">
        <f>INDEX(organizations_branch!A:A,MATCH(O1711,organizations_branch!B:B,0))</f>
        <v>1</v>
      </c>
      <c r="O1711" t="s">
        <v>2339</v>
      </c>
      <c r="T1711" s="52">
        <f>INDEX(accounts_user!A:A,MATCH(U1711,accounts_user!H:H,0))</f>
        <v>8793</v>
      </c>
      <c r="U1711" t="s">
        <v>7699</v>
      </c>
    </row>
    <row r="1712" spans="1:21" x14ac:dyDescent="0.25">
      <c r="A1712">
        <v>2047</v>
      </c>
      <c r="C1712" s="52">
        <v>68054</v>
      </c>
      <c r="G1712" s="52">
        <v>2</v>
      </c>
      <c r="H1712">
        <v>0</v>
      </c>
      <c r="L1712" s="52">
        <f>INDEX(printer_printername!A:A,MATCH(M1712,printer_printername!B:B,0))</f>
        <v>380</v>
      </c>
      <c r="M1712" t="s">
        <v>14835</v>
      </c>
      <c r="N1712" s="52">
        <f>INDEX(organizations_branch!A:A,MATCH(O1712,organizations_branch!B:B,0))</f>
        <v>1</v>
      </c>
      <c r="O1712" t="s">
        <v>2339</v>
      </c>
      <c r="T1712" s="52">
        <f>INDEX(accounts_user!A:A,MATCH(U1712,accounts_user!H:H,0))</f>
        <v>8897</v>
      </c>
      <c r="U1712" t="s">
        <v>6953</v>
      </c>
    </row>
    <row r="1713" spans="1:21" x14ac:dyDescent="0.25">
      <c r="A1713">
        <v>2050</v>
      </c>
      <c r="C1713" s="52">
        <v>77845</v>
      </c>
      <c r="G1713" s="52">
        <v>2</v>
      </c>
      <c r="H1713">
        <v>0</v>
      </c>
      <c r="L1713" s="52">
        <f>INDEX(printer_printername!A:A,MATCH(M1713,printer_printername!B:B,0))</f>
        <v>383</v>
      </c>
      <c r="M1713" t="s">
        <v>14837</v>
      </c>
      <c r="N1713" s="52">
        <f>INDEX(organizations_branch!A:A,MATCH(O1713,organizations_branch!B:B,0))</f>
        <v>1</v>
      </c>
      <c r="O1713" t="s">
        <v>2339</v>
      </c>
      <c r="T1713" s="52">
        <f>INDEX(accounts_user!A:A,MATCH(U1713,accounts_user!H:H,0))</f>
        <v>8633</v>
      </c>
      <c r="U1713" t="s">
        <v>7003</v>
      </c>
    </row>
    <row r="1714" spans="1:21" x14ac:dyDescent="0.25">
      <c r="A1714">
        <v>2051</v>
      </c>
      <c r="C1714" s="52">
        <v>27312</v>
      </c>
      <c r="G1714" s="52">
        <v>2</v>
      </c>
      <c r="H1714">
        <v>0</v>
      </c>
      <c r="L1714" s="52">
        <f>INDEX(printer_printername!A:A,MATCH(M1714,printer_printername!B:B,0))</f>
        <v>384</v>
      </c>
      <c r="M1714" t="s">
        <v>14838</v>
      </c>
      <c r="N1714" s="52"/>
      <c r="T1714" s="52"/>
      <c r="U1714" t="s">
        <v>14623</v>
      </c>
    </row>
    <row r="1715" spans="1:21" x14ac:dyDescent="0.25">
      <c r="A1715">
        <v>2053</v>
      </c>
      <c r="C1715" s="52">
        <v>210</v>
      </c>
      <c r="G1715" s="52">
        <v>2</v>
      </c>
      <c r="H1715">
        <v>0</v>
      </c>
      <c r="L1715" s="52">
        <f>INDEX(printer_printername!A:A,MATCH(M1715,printer_printername!B:B,0))</f>
        <v>386</v>
      </c>
      <c r="M1715" t="s">
        <v>14840</v>
      </c>
      <c r="N1715" s="52"/>
      <c r="T1715" s="52"/>
      <c r="U1715" t="s">
        <v>14841</v>
      </c>
    </row>
    <row r="1716" spans="1:21" x14ac:dyDescent="0.25">
      <c r="A1716">
        <v>2055</v>
      </c>
      <c r="C1716" s="52">
        <v>67505</v>
      </c>
      <c r="G1716" s="52">
        <v>1</v>
      </c>
      <c r="H1716">
        <v>0</v>
      </c>
      <c r="L1716" s="52">
        <f>INDEX(printer_printername!A:A,MATCH(M1716,printer_printername!B:B,0))</f>
        <v>388</v>
      </c>
      <c r="M1716" t="s">
        <v>126</v>
      </c>
      <c r="N1716" s="52"/>
      <c r="T1716" s="52"/>
      <c r="U1716" t="s">
        <v>1551</v>
      </c>
    </row>
    <row r="1717" spans="1:21" x14ac:dyDescent="0.25">
      <c r="A1717">
        <v>2056</v>
      </c>
      <c r="C1717" s="52">
        <v>67656</v>
      </c>
      <c r="G1717" s="52">
        <v>1</v>
      </c>
      <c r="H1717">
        <v>0</v>
      </c>
      <c r="L1717" s="52">
        <f>INDEX(printer_printername!A:A,MATCH(M1717,printer_printername!B:B,0))</f>
        <v>388</v>
      </c>
      <c r="M1717" t="s">
        <v>126</v>
      </c>
      <c r="N1717" s="52"/>
      <c r="T1717" s="52"/>
      <c r="U1717" t="s">
        <v>1551</v>
      </c>
    </row>
    <row r="1718" spans="1:21" x14ac:dyDescent="0.25">
      <c r="A1718">
        <v>2057</v>
      </c>
      <c r="C1718" s="52">
        <v>77141</v>
      </c>
      <c r="G1718" s="52">
        <v>1</v>
      </c>
      <c r="H1718">
        <v>0</v>
      </c>
      <c r="L1718" s="52">
        <f>INDEX(printer_printername!A:A,MATCH(M1718,printer_printername!B:B,0))</f>
        <v>388</v>
      </c>
      <c r="M1718" t="s">
        <v>126</v>
      </c>
      <c r="N1718" s="52"/>
      <c r="T1718" s="52"/>
      <c r="U1718" t="s">
        <v>1551</v>
      </c>
    </row>
    <row r="1719" spans="1:21" x14ac:dyDescent="0.25">
      <c r="A1719">
        <v>2058</v>
      </c>
      <c r="C1719" s="52">
        <v>77876</v>
      </c>
      <c r="G1719" s="52">
        <v>2</v>
      </c>
      <c r="H1719">
        <v>0</v>
      </c>
      <c r="L1719" s="52">
        <f>INDEX(printer_printername!A:A,MATCH(M1719,printer_printername!B:B,0))</f>
        <v>388</v>
      </c>
      <c r="M1719" t="s">
        <v>126</v>
      </c>
      <c r="N1719" s="52">
        <f>INDEX(organizations_branch!A:A,MATCH(O1719,organizations_branch!B:B,0))</f>
        <v>1</v>
      </c>
      <c r="O1719" t="s">
        <v>2339</v>
      </c>
      <c r="T1719" s="52">
        <f>INDEX(accounts_user!A:A,MATCH(U1719,accounts_user!H:H,0))</f>
        <v>8402</v>
      </c>
      <c r="U1719" t="s">
        <v>11349</v>
      </c>
    </row>
    <row r="1720" spans="1:21" x14ac:dyDescent="0.25">
      <c r="A1720">
        <v>2059</v>
      </c>
      <c r="C1720" s="52">
        <v>77882</v>
      </c>
      <c r="G1720" s="52">
        <v>1</v>
      </c>
      <c r="H1720">
        <v>0</v>
      </c>
      <c r="L1720" s="52">
        <f>INDEX(printer_printername!A:A,MATCH(M1720,printer_printername!B:B,0))</f>
        <v>388</v>
      </c>
      <c r="M1720" t="s">
        <v>126</v>
      </c>
      <c r="N1720" s="52"/>
      <c r="T1720" s="52"/>
      <c r="U1720" t="s">
        <v>1551</v>
      </c>
    </row>
    <row r="1721" spans="1:21" x14ac:dyDescent="0.25">
      <c r="A1721">
        <v>2060</v>
      </c>
      <c r="C1721" s="52">
        <v>78400</v>
      </c>
      <c r="G1721" s="52">
        <v>1</v>
      </c>
      <c r="H1721">
        <v>0</v>
      </c>
      <c r="L1721" s="52">
        <f>INDEX(printer_printername!A:A,MATCH(M1721,printer_printername!B:B,0))</f>
        <v>388</v>
      </c>
      <c r="M1721" t="s">
        <v>126</v>
      </c>
      <c r="N1721" s="52"/>
      <c r="T1721" s="52"/>
      <c r="U1721" t="s">
        <v>1551</v>
      </c>
    </row>
    <row r="1722" spans="1:21" x14ac:dyDescent="0.25">
      <c r="A1722">
        <v>2061</v>
      </c>
      <c r="C1722" s="52">
        <v>78438</v>
      </c>
      <c r="G1722" s="52">
        <v>2</v>
      </c>
      <c r="H1722">
        <v>0</v>
      </c>
      <c r="L1722" s="52">
        <f>INDEX(printer_printername!A:A,MATCH(M1722,printer_printername!B:B,0))</f>
        <v>388</v>
      </c>
      <c r="M1722" t="s">
        <v>126</v>
      </c>
      <c r="N1722" s="52">
        <f>INDEX(organizations_branch!A:A,MATCH(O1722,organizations_branch!B:B,0))</f>
        <v>2</v>
      </c>
      <c r="O1722" t="s">
        <v>6404</v>
      </c>
      <c r="T1722" s="52">
        <f>INDEX(accounts_user!A:A,MATCH(U1722,accounts_user!H:H,0))</f>
        <v>9884</v>
      </c>
      <c r="U1722" t="s">
        <v>14843</v>
      </c>
    </row>
    <row r="1723" spans="1:21" x14ac:dyDescent="0.25">
      <c r="A1723">
        <v>2062</v>
      </c>
      <c r="C1723" s="52">
        <v>78705</v>
      </c>
      <c r="G1723" s="52">
        <v>1</v>
      </c>
      <c r="H1723">
        <v>0</v>
      </c>
      <c r="L1723" s="52">
        <f>INDEX(printer_printername!A:A,MATCH(M1723,printer_printername!B:B,0))</f>
        <v>388</v>
      </c>
      <c r="M1723" t="s">
        <v>126</v>
      </c>
      <c r="N1723" s="52"/>
      <c r="T1723" s="52"/>
      <c r="U1723" t="s">
        <v>1551</v>
      </c>
    </row>
    <row r="1724" spans="1:21" x14ac:dyDescent="0.25">
      <c r="A1724">
        <v>2063</v>
      </c>
      <c r="C1724" s="52">
        <v>79047</v>
      </c>
      <c r="G1724" s="52">
        <v>2</v>
      </c>
      <c r="H1724">
        <v>0</v>
      </c>
      <c r="L1724" s="52">
        <f>INDEX(printer_printername!A:A,MATCH(M1724,printer_printername!B:B,0))</f>
        <v>388</v>
      </c>
      <c r="M1724" t="s">
        <v>126</v>
      </c>
      <c r="N1724" s="52">
        <f>INDEX(organizations_branch!A:A,MATCH(O1724,organizations_branch!B:B,0))</f>
        <v>2</v>
      </c>
      <c r="O1724" t="s">
        <v>6404</v>
      </c>
      <c r="T1724" s="52">
        <f>INDEX(accounts_user!A:A,MATCH(U1724,accounts_user!H:H,0))</f>
        <v>10161</v>
      </c>
      <c r="U1724" t="s">
        <v>9625</v>
      </c>
    </row>
    <row r="1725" spans="1:21" x14ac:dyDescent="0.25">
      <c r="A1725">
        <v>2066</v>
      </c>
      <c r="C1725" s="52">
        <v>68878</v>
      </c>
      <c r="G1725" s="52">
        <v>2</v>
      </c>
      <c r="H1725">
        <v>0</v>
      </c>
      <c r="L1725" s="52">
        <f>INDEX(printer_printername!A:A,MATCH(M1725,printer_printername!B:B,0))</f>
        <v>391</v>
      </c>
      <c r="M1725" t="s">
        <v>60</v>
      </c>
      <c r="N1725" s="52">
        <f>INDEX(organizations_branch!A:A,MATCH(O1725,organizations_branch!B:B,0))</f>
        <v>1</v>
      </c>
      <c r="O1725" t="s">
        <v>2339</v>
      </c>
      <c r="T1725" s="52">
        <f>INDEX(accounts_user!A:A,MATCH(U1725,accounts_user!H:H,0))</f>
        <v>9106</v>
      </c>
      <c r="U1725" t="s">
        <v>10649</v>
      </c>
    </row>
    <row r="1726" spans="1:21" x14ac:dyDescent="0.25">
      <c r="A1726">
        <v>2067</v>
      </c>
      <c r="C1726" s="52">
        <v>68999</v>
      </c>
      <c r="G1726" s="52">
        <v>2</v>
      </c>
      <c r="H1726">
        <v>0</v>
      </c>
      <c r="L1726" s="52">
        <f>INDEX(printer_printername!A:A,MATCH(M1726,printer_printername!B:B,0))</f>
        <v>391</v>
      </c>
      <c r="M1726" t="s">
        <v>60</v>
      </c>
      <c r="N1726" s="52">
        <f>INDEX(organizations_branch!A:A,MATCH(O1726,organizations_branch!B:B,0))</f>
        <v>1</v>
      </c>
      <c r="O1726" t="s">
        <v>2339</v>
      </c>
      <c r="T1726" s="52">
        <f>INDEX(accounts_user!A:A,MATCH(U1726,accounts_user!H:H,0))</f>
        <v>8658</v>
      </c>
      <c r="U1726" t="s">
        <v>10105</v>
      </c>
    </row>
    <row r="1727" spans="1:21" x14ac:dyDescent="0.25">
      <c r="A1727">
        <v>2068</v>
      </c>
      <c r="C1727" s="52">
        <v>77834</v>
      </c>
      <c r="G1727" s="52">
        <v>2</v>
      </c>
      <c r="H1727">
        <v>0</v>
      </c>
      <c r="L1727" s="52">
        <f>INDEX(printer_printername!A:A,MATCH(M1727,printer_printername!B:B,0))</f>
        <v>391</v>
      </c>
      <c r="M1727" t="s">
        <v>60</v>
      </c>
      <c r="N1727" s="52">
        <f>INDEX(organizations_branch!A:A,MATCH(O1727,organizations_branch!B:B,0))</f>
        <v>1</v>
      </c>
      <c r="O1727" t="s">
        <v>2339</v>
      </c>
      <c r="T1727" s="52">
        <f>INDEX(accounts_user!A:A,MATCH(U1727,accounts_user!H:H,0))</f>
        <v>8939</v>
      </c>
      <c r="U1727" t="s">
        <v>2973</v>
      </c>
    </row>
    <row r="1728" spans="1:21" x14ac:dyDescent="0.25">
      <c r="A1728">
        <v>2069</v>
      </c>
      <c r="C1728" s="52">
        <v>77880</v>
      </c>
      <c r="G1728" s="52">
        <v>2</v>
      </c>
      <c r="H1728">
        <v>0</v>
      </c>
      <c r="L1728" s="52">
        <f>INDEX(printer_printername!A:A,MATCH(M1728,printer_printername!B:B,0))</f>
        <v>391</v>
      </c>
      <c r="M1728" t="s">
        <v>60</v>
      </c>
      <c r="N1728" s="52"/>
      <c r="T1728" s="52"/>
      <c r="U1728" t="s">
        <v>14846</v>
      </c>
    </row>
    <row r="1729" spans="1:21" x14ac:dyDescent="0.25">
      <c r="A1729">
        <v>2070</v>
      </c>
      <c r="C1729" s="52">
        <v>78299</v>
      </c>
      <c r="G1729" s="52">
        <v>2</v>
      </c>
      <c r="H1729">
        <v>0</v>
      </c>
      <c r="L1729" s="52">
        <f>INDEX(printer_printername!A:A,MATCH(M1729,printer_printername!B:B,0))</f>
        <v>391</v>
      </c>
      <c r="M1729" t="s">
        <v>60</v>
      </c>
      <c r="N1729" s="52">
        <f>INDEX(organizations_branch!A:A,MATCH(O1729,organizations_branch!B:B,0))</f>
        <v>4</v>
      </c>
      <c r="O1729" t="s">
        <v>6402</v>
      </c>
      <c r="T1729" s="52">
        <f>INDEX(accounts_user!A:A,MATCH(U1729,accounts_user!H:H,0))</f>
        <v>10314</v>
      </c>
      <c r="U1729" t="s">
        <v>12899</v>
      </c>
    </row>
    <row r="1730" spans="1:21" x14ac:dyDescent="0.25">
      <c r="A1730">
        <v>2071</v>
      </c>
      <c r="C1730" s="52" t="s">
        <v>183</v>
      </c>
      <c r="G1730" s="52">
        <v>2</v>
      </c>
      <c r="H1730">
        <v>0</v>
      </c>
      <c r="L1730" s="52">
        <f>INDEX(printer_printername!A:A,MATCH(M1730,printer_printername!B:B,0))</f>
        <v>391</v>
      </c>
      <c r="M1730" t="s">
        <v>60</v>
      </c>
      <c r="N1730" s="52"/>
      <c r="T1730" s="52"/>
      <c r="U1730" t="s">
        <v>14708</v>
      </c>
    </row>
    <row r="1731" spans="1:21" x14ac:dyDescent="0.25">
      <c r="A1731">
        <v>2087</v>
      </c>
      <c r="C1731" s="52">
        <v>85646</v>
      </c>
      <c r="G1731" s="52">
        <v>2</v>
      </c>
      <c r="H1731">
        <v>0</v>
      </c>
      <c r="L1731" s="52">
        <f>INDEX(printer_printername!A:A,MATCH(M1731,printer_printername!B:B,0))</f>
        <v>392</v>
      </c>
      <c r="M1731" t="s">
        <v>14847</v>
      </c>
      <c r="N1731" s="52">
        <f>INDEX(organizations_branch!A:A,MATCH(O1731,organizations_branch!B:B,0))</f>
        <v>4</v>
      </c>
      <c r="O1731" t="s">
        <v>6402</v>
      </c>
      <c r="T1731" s="52">
        <f>INDEX(accounts_user!A:A,MATCH(U1731,accounts_user!H:H,0))</f>
        <v>10446</v>
      </c>
      <c r="U1731" t="s">
        <v>11483</v>
      </c>
    </row>
    <row r="1732" spans="1:21" x14ac:dyDescent="0.25">
      <c r="A1732">
        <v>2088</v>
      </c>
      <c r="C1732" s="52">
        <v>142</v>
      </c>
      <c r="G1732" s="52">
        <v>2</v>
      </c>
      <c r="H1732">
        <v>0</v>
      </c>
      <c r="L1732" s="52">
        <f>INDEX(printer_printername!A:A,MATCH(M1732,printer_printername!B:B,0))</f>
        <v>393</v>
      </c>
      <c r="M1732" t="s">
        <v>14848</v>
      </c>
      <c r="N1732" s="52"/>
      <c r="T1732" s="52"/>
      <c r="U1732" t="s">
        <v>483</v>
      </c>
    </row>
    <row r="1733" spans="1:21" x14ac:dyDescent="0.25">
      <c r="A1733">
        <v>2089</v>
      </c>
      <c r="C1733" s="52">
        <v>79208</v>
      </c>
      <c r="G1733" s="52">
        <v>1</v>
      </c>
      <c r="H1733">
        <v>0</v>
      </c>
      <c r="L1733" s="52">
        <f>INDEX(printer_printername!A:A,MATCH(M1733,printer_printername!B:B,0))</f>
        <v>394</v>
      </c>
      <c r="M1733" t="s">
        <v>14849</v>
      </c>
      <c r="N1733" s="52"/>
      <c r="T1733" s="52"/>
      <c r="U1733" t="s">
        <v>1551</v>
      </c>
    </row>
    <row r="1734" spans="1:21" x14ac:dyDescent="0.25">
      <c r="A1734">
        <v>2090</v>
      </c>
      <c r="C1734" s="52">
        <v>79208</v>
      </c>
      <c r="G1734" s="52">
        <v>2</v>
      </c>
      <c r="H1734">
        <v>0</v>
      </c>
      <c r="L1734" s="52">
        <f>INDEX(printer_printername!A:A,MATCH(M1734,printer_printername!B:B,0))</f>
        <v>394</v>
      </c>
      <c r="M1734" t="s">
        <v>14849</v>
      </c>
      <c r="N1734" s="52">
        <f>INDEX(organizations_branch!A:A,MATCH(O1734,organizations_branch!B:B,0))</f>
        <v>2</v>
      </c>
      <c r="O1734" t="s">
        <v>6404</v>
      </c>
      <c r="T1734" s="52">
        <f>INDEX(accounts_user!A:A,MATCH(U1734,accounts_user!H:H,0))</f>
        <v>10095</v>
      </c>
      <c r="U1734" t="s">
        <v>9570</v>
      </c>
    </row>
    <row r="1735" spans="1:21" x14ac:dyDescent="0.25">
      <c r="A1735">
        <v>2091</v>
      </c>
      <c r="C1735" s="52">
        <v>79209</v>
      </c>
      <c r="G1735" s="52">
        <v>1</v>
      </c>
      <c r="H1735">
        <v>0</v>
      </c>
      <c r="L1735" s="52">
        <f>INDEX(printer_printername!A:A,MATCH(M1735,printer_printername!B:B,0))</f>
        <v>394</v>
      </c>
      <c r="M1735" t="s">
        <v>14849</v>
      </c>
      <c r="N1735" s="52"/>
      <c r="T1735" s="52"/>
      <c r="U1735" t="s">
        <v>1551</v>
      </c>
    </row>
    <row r="1736" spans="1:21" x14ac:dyDescent="0.25">
      <c r="A1736">
        <v>2092</v>
      </c>
      <c r="C1736" s="52">
        <v>79210</v>
      </c>
      <c r="G1736" s="52">
        <v>1</v>
      </c>
      <c r="H1736">
        <v>0</v>
      </c>
      <c r="L1736" s="52">
        <f>INDEX(printer_printername!A:A,MATCH(M1736,printer_printername!B:B,0))</f>
        <v>394</v>
      </c>
      <c r="M1736" t="s">
        <v>14849</v>
      </c>
      <c r="N1736" s="52"/>
      <c r="T1736" s="52"/>
      <c r="U1736" t="s">
        <v>1551</v>
      </c>
    </row>
    <row r="1737" spans="1:21" x14ac:dyDescent="0.25">
      <c r="A1737">
        <v>2093</v>
      </c>
      <c r="C1737" s="52">
        <v>79210</v>
      </c>
      <c r="G1737" s="52">
        <v>2</v>
      </c>
      <c r="H1737">
        <v>0</v>
      </c>
      <c r="L1737" s="52">
        <f>INDEX(printer_printername!A:A,MATCH(M1737,printer_printername!B:B,0))</f>
        <v>394</v>
      </c>
      <c r="M1737" t="s">
        <v>14849</v>
      </c>
      <c r="N1737" s="52">
        <f>INDEX(organizations_branch!A:A,MATCH(O1737,organizations_branch!B:B,0))</f>
        <v>2</v>
      </c>
      <c r="O1737" t="s">
        <v>6404</v>
      </c>
      <c r="T1737" s="52">
        <f>INDEX(accounts_user!A:A,MATCH(U1737,accounts_user!H:H,0))</f>
        <v>10095</v>
      </c>
      <c r="U1737" t="s">
        <v>9570</v>
      </c>
    </row>
    <row r="1738" spans="1:21" x14ac:dyDescent="0.25">
      <c r="A1738">
        <v>2094</v>
      </c>
      <c r="C1738" s="52">
        <v>79167</v>
      </c>
      <c r="G1738" s="52">
        <v>2</v>
      </c>
      <c r="H1738">
        <v>0</v>
      </c>
      <c r="L1738" s="52">
        <f>INDEX(printer_printername!A:A,MATCH(M1738,printer_printername!B:B,0))</f>
        <v>395</v>
      </c>
      <c r="M1738" t="s">
        <v>14850</v>
      </c>
      <c r="N1738" s="52">
        <f>INDEX(organizations_branch!A:A,MATCH(O1738,organizations_branch!B:B,0))</f>
        <v>1</v>
      </c>
      <c r="O1738" t="s">
        <v>2339</v>
      </c>
      <c r="T1738" s="52">
        <f>INDEX(accounts_user!A:A,MATCH(U1738,accounts_user!H:H,0))</f>
        <v>9459</v>
      </c>
      <c r="U1738" t="s">
        <v>7731</v>
      </c>
    </row>
    <row r="1739" spans="1:21" x14ac:dyDescent="0.25">
      <c r="A1739">
        <v>2095</v>
      </c>
      <c r="C1739" s="52">
        <v>485</v>
      </c>
      <c r="G1739" s="52">
        <v>1</v>
      </c>
      <c r="H1739">
        <v>0</v>
      </c>
      <c r="L1739" s="52">
        <f>INDEX(printer_printername!A:A,MATCH(M1739,printer_printername!B:B,0))</f>
        <v>396</v>
      </c>
      <c r="M1739" t="s">
        <v>14851</v>
      </c>
      <c r="N1739" s="52"/>
      <c r="T1739" s="52"/>
      <c r="U1739" t="s">
        <v>1551</v>
      </c>
    </row>
    <row r="1740" spans="1:21" x14ac:dyDescent="0.25">
      <c r="A1740">
        <v>2096</v>
      </c>
      <c r="C1740" s="52">
        <v>78712</v>
      </c>
      <c r="G1740" s="52">
        <v>1</v>
      </c>
      <c r="H1740">
        <v>0</v>
      </c>
      <c r="L1740" s="52">
        <f>INDEX(printer_printername!A:A,MATCH(M1740,printer_printername!B:B,0))</f>
        <v>396</v>
      </c>
      <c r="M1740" t="s">
        <v>14851</v>
      </c>
      <c r="N1740" s="52"/>
      <c r="T1740" s="52"/>
      <c r="U1740" t="s">
        <v>1551</v>
      </c>
    </row>
    <row r="1741" spans="1:21" x14ac:dyDescent="0.25">
      <c r="A1741">
        <v>2097</v>
      </c>
      <c r="C1741" s="52">
        <v>132</v>
      </c>
      <c r="G1741" s="52">
        <v>1</v>
      </c>
      <c r="H1741">
        <v>0</v>
      </c>
      <c r="L1741" s="52">
        <f>INDEX(printer_printername!A:A,MATCH(M1741,printer_printername!B:B,0))</f>
        <v>397</v>
      </c>
      <c r="M1741" t="s">
        <v>86</v>
      </c>
      <c r="N1741" s="52"/>
      <c r="T1741" s="52"/>
      <c r="U1741" t="s">
        <v>1551</v>
      </c>
    </row>
    <row r="1742" spans="1:21" x14ac:dyDescent="0.25">
      <c r="A1742">
        <v>2098</v>
      </c>
      <c r="C1742" s="52">
        <v>66986</v>
      </c>
      <c r="G1742" s="52">
        <v>1</v>
      </c>
      <c r="H1742">
        <v>0</v>
      </c>
      <c r="L1742" s="52">
        <f>INDEX(printer_printername!A:A,MATCH(M1742,printer_printername!B:B,0))</f>
        <v>397</v>
      </c>
      <c r="M1742" t="s">
        <v>86</v>
      </c>
      <c r="N1742" s="52"/>
      <c r="T1742" s="52"/>
      <c r="U1742" t="s">
        <v>1551</v>
      </c>
    </row>
    <row r="1743" spans="1:21" x14ac:dyDescent="0.25">
      <c r="A1743">
        <v>2099</v>
      </c>
      <c r="C1743" s="52">
        <v>67121</v>
      </c>
      <c r="G1743" s="52">
        <v>2</v>
      </c>
      <c r="H1743">
        <v>0</v>
      </c>
      <c r="L1743" s="52">
        <f>INDEX(printer_printername!A:A,MATCH(M1743,printer_printername!B:B,0))</f>
        <v>397</v>
      </c>
      <c r="M1743" t="s">
        <v>86</v>
      </c>
      <c r="N1743" s="52">
        <f>INDEX(organizations_branch!A:A,MATCH(O1743,organizations_branch!B:B,0))</f>
        <v>1</v>
      </c>
      <c r="O1743" t="s">
        <v>2339</v>
      </c>
      <c r="T1743" s="52">
        <f>INDEX(accounts_user!A:A,MATCH(U1743,accounts_user!H:H,0))</f>
        <v>10416</v>
      </c>
      <c r="U1743" t="s">
        <v>14852</v>
      </c>
    </row>
    <row r="1744" spans="1:21" x14ac:dyDescent="0.25">
      <c r="A1744">
        <v>2100</v>
      </c>
      <c r="C1744" s="52">
        <v>67734</v>
      </c>
      <c r="G1744" s="52">
        <v>2</v>
      </c>
      <c r="H1744">
        <v>0</v>
      </c>
      <c r="L1744" s="52">
        <f>INDEX(printer_printername!A:A,MATCH(M1744,printer_printername!B:B,0))</f>
        <v>397</v>
      </c>
      <c r="M1744" t="s">
        <v>86</v>
      </c>
      <c r="N1744" s="52">
        <f>INDEX(organizations_branch!A:A,MATCH(O1744,organizations_branch!B:B,0))</f>
        <v>1</v>
      </c>
      <c r="O1744" t="s">
        <v>2339</v>
      </c>
      <c r="T1744" s="52">
        <f>INDEX(accounts_user!A:A,MATCH(U1744,accounts_user!H:H,0))</f>
        <v>9484</v>
      </c>
      <c r="U1744" t="s">
        <v>11317</v>
      </c>
    </row>
    <row r="1745" spans="1:21" x14ac:dyDescent="0.25">
      <c r="A1745">
        <v>2101</v>
      </c>
      <c r="C1745" s="52">
        <v>67876</v>
      </c>
      <c r="G1745" s="52">
        <v>2</v>
      </c>
      <c r="H1745">
        <v>0</v>
      </c>
      <c r="L1745" s="52">
        <f>INDEX(printer_printername!A:A,MATCH(M1745,printer_printername!B:B,0))</f>
        <v>397</v>
      </c>
      <c r="M1745" t="s">
        <v>86</v>
      </c>
      <c r="N1745" s="52">
        <f>INDEX(organizations_branch!A:A,MATCH(O1745,organizations_branch!B:B,0))</f>
        <v>1</v>
      </c>
      <c r="O1745" t="s">
        <v>2339</v>
      </c>
      <c r="T1745" s="52">
        <f>INDEX(accounts_user!A:A,MATCH(U1745,accounts_user!H:H,0))</f>
        <v>8980</v>
      </c>
      <c r="U1745" t="s">
        <v>13748</v>
      </c>
    </row>
    <row r="1746" spans="1:21" x14ac:dyDescent="0.25">
      <c r="A1746">
        <v>2102</v>
      </c>
      <c r="C1746" s="52">
        <v>67883</v>
      </c>
      <c r="G1746" s="52">
        <v>2</v>
      </c>
      <c r="H1746">
        <v>0</v>
      </c>
      <c r="L1746" s="52">
        <f>INDEX(printer_printername!A:A,MATCH(M1746,printer_printername!B:B,0))</f>
        <v>397</v>
      </c>
      <c r="M1746" t="s">
        <v>86</v>
      </c>
      <c r="N1746" s="52">
        <f>INDEX(organizations_branch!A:A,MATCH(O1746,organizations_branch!B:B,0))</f>
        <v>1</v>
      </c>
      <c r="O1746" t="s">
        <v>2339</v>
      </c>
      <c r="T1746" s="52">
        <f>INDEX(accounts_user!A:A,MATCH(U1746,accounts_user!H:H,0))</f>
        <v>9406</v>
      </c>
      <c r="U1746" t="s">
        <v>13581</v>
      </c>
    </row>
    <row r="1747" spans="1:21" x14ac:dyDescent="0.25">
      <c r="A1747">
        <v>2103</v>
      </c>
      <c r="C1747" s="52">
        <v>67917</v>
      </c>
      <c r="G1747" s="52">
        <v>1</v>
      </c>
      <c r="H1747">
        <v>0</v>
      </c>
      <c r="L1747" s="52">
        <f>INDEX(printer_printername!A:A,MATCH(M1747,printer_printername!B:B,0))</f>
        <v>397</v>
      </c>
      <c r="M1747" t="s">
        <v>86</v>
      </c>
      <c r="N1747" s="52"/>
      <c r="T1747" s="52"/>
      <c r="U1747" t="s">
        <v>1551</v>
      </c>
    </row>
    <row r="1748" spans="1:21" x14ac:dyDescent="0.25">
      <c r="A1748">
        <v>2104</v>
      </c>
      <c r="C1748" s="52">
        <v>67919</v>
      </c>
      <c r="G1748" s="52">
        <v>1</v>
      </c>
      <c r="H1748">
        <v>0</v>
      </c>
      <c r="L1748" s="52">
        <f>INDEX(printer_printername!A:A,MATCH(M1748,printer_printername!B:B,0))</f>
        <v>397</v>
      </c>
      <c r="M1748" t="s">
        <v>86</v>
      </c>
      <c r="N1748" s="52"/>
      <c r="T1748" s="52"/>
      <c r="U1748" t="s">
        <v>1551</v>
      </c>
    </row>
    <row r="1749" spans="1:21" x14ac:dyDescent="0.25">
      <c r="A1749">
        <v>2105</v>
      </c>
      <c r="C1749" s="52">
        <v>67977</v>
      </c>
      <c r="G1749" s="52">
        <v>2</v>
      </c>
      <c r="H1749">
        <v>0</v>
      </c>
      <c r="L1749" s="52">
        <f>INDEX(printer_printername!A:A,MATCH(M1749,printer_printername!B:B,0))</f>
        <v>397</v>
      </c>
      <c r="M1749" t="s">
        <v>86</v>
      </c>
      <c r="N1749" s="52"/>
      <c r="T1749" s="52"/>
      <c r="U1749" t="s">
        <v>10331</v>
      </c>
    </row>
    <row r="1750" spans="1:21" x14ac:dyDescent="0.25">
      <c r="A1750">
        <v>2106</v>
      </c>
      <c r="C1750" s="52">
        <v>67983</v>
      </c>
      <c r="G1750" s="52">
        <v>1</v>
      </c>
      <c r="H1750">
        <v>0</v>
      </c>
      <c r="L1750" s="52">
        <f>INDEX(printer_printername!A:A,MATCH(M1750,printer_printername!B:B,0))</f>
        <v>397</v>
      </c>
      <c r="M1750" t="s">
        <v>86</v>
      </c>
      <c r="N1750" s="52"/>
      <c r="T1750" s="52"/>
      <c r="U1750" t="s">
        <v>1551</v>
      </c>
    </row>
    <row r="1751" spans="1:21" x14ac:dyDescent="0.25">
      <c r="A1751">
        <v>2107</v>
      </c>
      <c r="C1751" s="52">
        <v>68220</v>
      </c>
      <c r="G1751" s="52">
        <v>2</v>
      </c>
      <c r="H1751">
        <v>0</v>
      </c>
      <c r="L1751" s="52">
        <f>INDEX(printer_printername!A:A,MATCH(M1751,printer_printername!B:B,0))</f>
        <v>397</v>
      </c>
      <c r="M1751" t="s">
        <v>86</v>
      </c>
      <c r="N1751" s="52"/>
      <c r="T1751" s="52"/>
      <c r="U1751" t="s">
        <v>14853</v>
      </c>
    </row>
    <row r="1752" spans="1:21" x14ac:dyDescent="0.25">
      <c r="A1752">
        <v>2108</v>
      </c>
      <c r="C1752" s="52">
        <v>68607</v>
      </c>
      <c r="G1752" s="52">
        <v>2</v>
      </c>
      <c r="H1752">
        <v>0</v>
      </c>
      <c r="L1752" s="52">
        <f>INDEX(printer_printername!A:A,MATCH(M1752,printer_printername!B:B,0))</f>
        <v>397</v>
      </c>
      <c r="M1752" t="s">
        <v>86</v>
      </c>
      <c r="N1752" s="52">
        <f>INDEX(organizations_branch!A:A,MATCH(O1752,organizations_branch!B:B,0))</f>
        <v>2</v>
      </c>
      <c r="O1752" t="s">
        <v>6404</v>
      </c>
      <c r="T1752" s="52">
        <f>INDEX(accounts_user!A:A,MATCH(U1752,accounts_user!H:H,0))</f>
        <v>10117</v>
      </c>
      <c r="U1752" t="s">
        <v>8620</v>
      </c>
    </row>
    <row r="1753" spans="1:21" x14ac:dyDescent="0.25">
      <c r="A1753">
        <v>2109</v>
      </c>
      <c r="C1753" s="52">
        <v>68828</v>
      </c>
      <c r="G1753" s="52">
        <v>2</v>
      </c>
      <c r="H1753">
        <v>0</v>
      </c>
      <c r="L1753" s="52">
        <f>INDEX(printer_printername!A:A,MATCH(M1753,printer_printername!B:B,0))</f>
        <v>397</v>
      </c>
      <c r="M1753" t="s">
        <v>86</v>
      </c>
      <c r="N1753" s="52">
        <f>INDEX(organizations_branch!A:A,MATCH(O1753,organizations_branch!B:B,0))</f>
        <v>1</v>
      </c>
      <c r="O1753" t="s">
        <v>2339</v>
      </c>
      <c r="T1753" s="52">
        <f>INDEX(accounts_user!A:A,MATCH(U1753,accounts_user!H:H,0))</f>
        <v>8904</v>
      </c>
      <c r="U1753" t="s">
        <v>12402</v>
      </c>
    </row>
    <row r="1754" spans="1:21" x14ac:dyDescent="0.25">
      <c r="A1754">
        <v>2110</v>
      </c>
      <c r="C1754" s="52">
        <v>76969</v>
      </c>
      <c r="G1754" s="52">
        <v>2</v>
      </c>
      <c r="H1754">
        <v>0</v>
      </c>
      <c r="L1754" s="52">
        <f>INDEX(printer_printername!A:A,MATCH(M1754,printer_printername!B:B,0))</f>
        <v>397</v>
      </c>
      <c r="M1754" t="s">
        <v>86</v>
      </c>
      <c r="N1754" s="52">
        <f>INDEX(organizations_branch!A:A,MATCH(O1754,organizations_branch!B:B,0))</f>
        <v>2</v>
      </c>
      <c r="O1754" t="s">
        <v>6404</v>
      </c>
      <c r="T1754" s="52">
        <f>INDEX(accounts_user!A:A,MATCH(U1754,accounts_user!H:H,0))</f>
        <v>9738</v>
      </c>
      <c r="U1754" t="s">
        <v>12301</v>
      </c>
    </row>
    <row r="1755" spans="1:21" x14ac:dyDescent="0.25">
      <c r="A1755">
        <v>2111</v>
      </c>
      <c r="C1755" s="52">
        <v>77036</v>
      </c>
      <c r="G1755" s="52">
        <v>2</v>
      </c>
      <c r="H1755">
        <v>0</v>
      </c>
      <c r="L1755" s="52">
        <f>INDEX(printer_printername!A:A,MATCH(M1755,printer_printername!B:B,0))</f>
        <v>397</v>
      </c>
      <c r="M1755" t="s">
        <v>86</v>
      </c>
      <c r="N1755" s="52">
        <f>INDEX(organizations_branch!A:A,MATCH(O1755,organizations_branch!B:B,0))</f>
        <v>1</v>
      </c>
      <c r="O1755" t="s">
        <v>2339</v>
      </c>
      <c r="T1755" s="52">
        <f>INDEX(accounts_user!A:A,MATCH(U1755,accounts_user!H:H,0))</f>
        <v>9062</v>
      </c>
      <c r="U1755" t="s">
        <v>11414</v>
      </c>
    </row>
    <row r="1756" spans="1:21" x14ac:dyDescent="0.25">
      <c r="A1756">
        <v>2112</v>
      </c>
      <c r="C1756" s="52">
        <v>77787</v>
      </c>
      <c r="G1756" s="52">
        <v>2</v>
      </c>
      <c r="H1756">
        <v>0</v>
      </c>
      <c r="L1756" s="52">
        <f>INDEX(printer_printername!A:A,MATCH(M1756,printer_printername!B:B,0))</f>
        <v>397</v>
      </c>
      <c r="M1756" t="s">
        <v>86</v>
      </c>
      <c r="N1756" s="52">
        <f>INDEX(organizations_branch!A:A,MATCH(O1756,organizations_branch!B:B,0))</f>
        <v>2</v>
      </c>
      <c r="O1756" t="s">
        <v>6404</v>
      </c>
      <c r="T1756" s="52">
        <f>INDEX(accounts_user!A:A,MATCH(U1756,accounts_user!H:H,0))</f>
        <v>10069</v>
      </c>
      <c r="U1756" t="s">
        <v>11035</v>
      </c>
    </row>
    <row r="1757" spans="1:21" x14ac:dyDescent="0.25">
      <c r="A1757">
        <v>2113</v>
      </c>
      <c r="C1757" s="52">
        <v>77792</v>
      </c>
      <c r="G1757" s="52">
        <v>2</v>
      </c>
      <c r="H1757">
        <v>0</v>
      </c>
      <c r="L1757" s="52">
        <f>INDEX(printer_printername!A:A,MATCH(M1757,printer_printername!B:B,0))</f>
        <v>397</v>
      </c>
      <c r="M1757" t="s">
        <v>86</v>
      </c>
      <c r="N1757" s="52">
        <f>INDEX(organizations_branch!A:A,MATCH(O1757,organizations_branch!B:B,0))</f>
        <v>1</v>
      </c>
      <c r="O1757" t="s">
        <v>2339</v>
      </c>
      <c r="T1757" s="52">
        <f>INDEX(accounts_user!A:A,MATCH(U1757,accounts_user!H:H,0))</f>
        <v>9131</v>
      </c>
      <c r="U1757" t="s">
        <v>8585</v>
      </c>
    </row>
    <row r="1758" spans="1:21" x14ac:dyDescent="0.25">
      <c r="A1758">
        <v>2114</v>
      </c>
      <c r="C1758" s="52">
        <v>77800</v>
      </c>
      <c r="G1758" s="52">
        <v>1</v>
      </c>
      <c r="H1758">
        <v>0</v>
      </c>
      <c r="L1758" s="52">
        <f>INDEX(printer_printername!A:A,MATCH(M1758,printer_printername!B:B,0))</f>
        <v>397</v>
      </c>
      <c r="M1758" t="s">
        <v>86</v>
      </c>
      <c r="N1758" s="52"/>
      <c r="T1758" s="52"/>
      <c r="U1758" t="s">
        <v>1551</v>
      </c>
    </row>
    <row r="1759" spans="1:21" x14ac:dyDescent="0.25">
      <c r="A1759">
        <v>2115</v>
      </c>
      <c r="C1759" s="52">
        <v>78278</v>
      </c>
      <c r="G1759" s="52">
        <v>1</v>
      </c>
      <c r="H1759">
        <v>0</v>
      </c>
      <c r="L1759" s="52">
        <f>INDEX(printer_printername!A:A,MATCH(M1759,printer_printername!B:B,0))</f>
        <v>397</v>
      </c>
      <c r="M1759" t="s">
        <v>86</v>
      </c>
      <c r="N1759" s="52"/>
      <c r="T1759" s="52"/>
      <c r="U1759" t="s">
        <v>1551</v>
      </c>
    </row>
    <row r="1760" spans="1:21" x14ac:dyDescent="0.25">
      <c r="A1760">
        <v>2116</v>
      </c>
      <c r="C1760" s="52">
        <v>78436</v>
      </c>
      <c r="G1760" s="52">
        <v>2</v>
      </c>
      <c r="H1760">
        <v>0</v>
      </c>
      <c r="L1760" s="52">
        <f>INDEX(printer_printername!A:A,MATCH(M1760,printer_printername!B:B,0))</f>
        <v>397</v>
      </c>
      <c r="M1760" t="s">
        <v>86</v>
      </c>
      <c r="N1760" s="52">
        <f>INDEX(organizations_branch!A:A,MATCH(O1760,organizations_branch!B:B,0))</f>
        <v>2</v>
      </c>
      <c r="O1760" t="s">
        <v>6404</v>
      </c>
      <c r="T1760" s="52">
        <f>INDEX(accounts_user!A:A,MATCH(U1760,accounts_user!H:H,0))</f>
        <v>10216</v>
      </c>
      <c r="U1760" t="s">
        <v>9100</v>
      </c>
    </row>
    <row r="1761" spans="1:21" x14ac:dyDescent="0.25">
      <c r="A1761">
        <v>2117</v>
      </c>
      <c r="C1761" s="52">
        <v>78437</v>
      </c>
      <c r="G1761" s="52">
        <v>2</v>
      </c>
      <c r="H1761">
        <v>0</v>
      </c>
      <c r="L1761" s="52">
        <f>INDEX(printer_printername!A:A,MATCH(M1761,printer_printername!B:B,0))</f>
        <v>397</v>
      </c>
      <c r="M1761" t="s">
        <v>86</v>
      </c>
      <c r="N1761" s="52">
        <f>INDEX(organizations_branch!A:A,MATCH(O1761,organizations_branch!B:B,0))</f>
        <v>1</v>
      </c>
      <c r="O1761" t="s">
        <v>2339</v>
      </c>
      <c r="T1761" s="52">
        <f>INDEX(accounts_user!A:A,MATCH(U1761,accounts_user!H:H,0))</f>
        <v>8747</v>
      </c>
      <c r="U1761" t="s">
        <v>11394</v>
      </c>
    </row>
    <row r="1762" spans="1:21" x14ac:dyDescent="0.25">
      <c r="A1762">
        <v>2118</v>
      </c>
      <c r="C1762" s="52">
        <v>78562</v>
      </c>
      <c r="G1762" s="52">
        <v>2</v>
      </c>
      <c r="H1762">
        <v>0</v>
      </c>
      <c r="L1762" s="52">
        <f>INDEX(printer_printername!A:A,MATCH(M1762,printer_printername!B:B,0))</f>
        <v>397</v>
      </c>
      <c r="M1762" t="s">
        <v>86</v>
      </c>
      <c r="N1762" s="52">
        <f>INDEX(organizations_branch!A:A,MATCH(O1762,organizations_branch!B:B,0))</f>
        <v>1</v>
      </c>
      <c r="O1762" t="s">
        <v>2339</v>
      </c>
      <c r="T1762" s="52">
        <f>INDEX(accounts_user!A:A,MATCH(U1762,accounts_user!H:H,0))</f>
        <v>9503</v>
      </c>
      <c r="U1762" t="s">
        <v>9306</v>
      </c>
    </row>
    <row r="1763" spans="1:21" x14ac:dyDescent="0.25">
      <c r="A1763">
        <v>2119</v>
      </c>
      <c r="C1763" s="52">
        <v>78563</v>
      </c>
      <c r="G1763" s="52">
        <v>2</v>
      </c>
      <c r="H1763">
        <v>0</v>
      </c>
      <c r="L1763" s="52">
        <f>INDEX(printer_printername!A:A,MATCH(M1763,printer_printername!B:B,0))</f>
        <v>397</v>
      </c>
      <c r="M1763" t="s">
        <v>86</v>
      </c>
      <c r="N1763" s="52">
        <f>INDEX(organizations_branch!A:A,MATCH(O1763,organizations_branch!B:B,0))</f>
        <v>1</v>
      </c>
      <c r="O1763" t="s">
        <v>2339</v>
      </c>
      <c r="T1763" s="52">
        <f>INDEX(accounts_user!A:A,MATCH(U1763,accounts_user!H:H,0))</f>
        <v>10468</v>
      </c>
      <c r="U1763" t="s">
        <v>12240</v>
      </c>
    </row>
    <row r="1764" spans="1:21" x14ac:dyDescent="0.25">
      <c r="A1764">
        <v>2120</v>
      </c>
      <c r="C1764" s="52">
        <v>78982</v>
      </c>
      <c r="G1764" s="52">
        <v>2</v>
      </c>
      <c r="H1764">
        <v>0</v>
      </c>
      <c r="L1764" s="52">
        <f>INDEX(printer_printername!A:A,MATCH(M1764,printer_printername!B:B,0))</f>
        <v>397</v>
      </c>
      <c r="M1764" t="s">
        <v>86</v>
      </c>
      <c r="N1764" s="52">
        <f>INDEX(organizations_branch!A:A,MATCH(O1764,organizations_branch!B:B,0))</f>
        <v>2</v>
      </c>
      <c r="O1764" t="s">
        <v>6404</v>
      </c>
      <c r="T1764" s="52">
        <f>INDEX(accounts_user!A:A,MATCH(U1764,accounts_user!H:H,0))</f>
        <v>10085</v>
      </c>
      <c r="U1764" t="s">
        <v>6932</v>
      </c>
    </row>
    <row r="1765" spans="1:21" x14ac:dyDescent="0.25">
      <c r="A1765">
        <v>2121</v>
      </c>
      <c r="C1765" s="52">
        <v>79003</v>
      </c>
      <c r="G1765" s="52">
        <v>2</v>
      </c>
      <c r="H1765">
        <v>0</v>
      </c>
      <c r="L1765" s="52">
        <f>INDEX(printer_printername!A:A,MATCH(M1765,printer_printername!B:B,0))</f>
        <v>397</v>
      </c>
      <c r="M1765" t="s">
        <v>86</v>
      </c>
      <c r="N1765" s="52">
        <f>INDEX(organizations_branch!A:A,MATCH(O1765,organizations_branch!B:B,0))</f>
        <v>2</v>
      </c>
      <c r="O1765" t="s">
        <v>6404</v>
      </c>
      <c r="T1765" s="52">
        <f>INDEX(accounts_user!A:A,MATCH(U1765,accounts_user!H:H,0))</f>
        <v>10160</v>
      </c>
      <c r="U1765" t="s">
        <v>13015</v>
      </c>
    </row>
    <row r="1766" spans="1:21" x14ac:dyDescent="0.25">
      <c r="A1766">
        <v>2122</v>
      </c>
      <c r="C1766" s="52">
        <v>79115</v>
      </c>
      <c r="G1766" s="52">
        <v>2</v>
      </c>
      <c r="H1766">
        <v>0</v>
      </c>
      <c r="L1766" s="52">
        <f>INDEX(printer_printername!A:A,MATCH(M1766,printer_printername!B:B,0))</f>
        <v>397</v>
      </c>
      <c r="M1766" t="s">
        <v>86</v>
      </c>
      <c r="N1766" s="52">
        <f>INDEX(organizations_branch!A:A,MATCH(O1766,organizations_branch!B:B,0))</f>
        <v>1</v>
      </c>
      <c r="O1766" t="s">
        <v>2339</v>
      </c>
      <c r="T1766" s="52">
        <f>INDEX(accounts_user!A:A,MATCH(U1766,accounts_user!H:H,0))</f>
        <v>9387</v>
      </c>
      <c r="U1766" t="s">
        <v>13143</v>
      </c>
    </row>
    <row r="1767" spans="1:21" x14ac:dyDescent="0.25">
      <c r="A1767">
        <v>2123</v>
      </c>
      <c r="C1767" s="52">
        <v>79287</v>
      </c>
      <c r="G1767" s="52">
        <v>1</v>
      </c>
      <c r="H1767">
        <v>0</v>
      </c>
      <c r="L1767" s="52">
        <f>INDEX(printer_printername!A:A,MATCH(M1767,printer_printername!B:B,0))</f>
        <v>397</v>
      </c>
      <c r="M1767" t="s">
        <v>86</v>
      </c>
      <c r="N1767" s="52"/>
      <c r="T1767" s="52"/>
      <c r="U1767" t="s">
        <v>1551</v>
      </c>
    </row>
    <row r="1768" spans="1:21" x14ac:dyDescent="0.25">
      <c r="A1768">
        <v>2124</v>
      </c>
      <c r="C1768" s="52">
        <v>79296</v>
      </c>
      <c r="G1768" s="52">
        <v>2</v>
      </c>
      <c r="H1768">
        <v>0</v>
      </c>
      <c r="L1768" s="52">
        <f>INDEX(printer_printername!A:A,MATCH(M1768,printer_printername!B:B,0))</f>
        <v>397</v>
      </c>
      <c r="M1768" t="s">
        <v>86</v>
      </c>
      <c r="N1768" s="52">
        <f>INDEX(organizations_branch!A:A,MATCH(O1768,organizations_branch!B:B,0))</f>
        <v>1</v>
      </c>
      <c r="O1768" t="s">
        <v>2339</v>
      </c>
      <c r="T1768" s="52">
        <f>INDEX(accounts_user!A:A,MATCH(U1768,accounts_user!H:H,0))</f>
        <v>9261</v>
      </c>
      <c r="U1768" t="s">
        <v>7911</v>
      </c>
    </row>
    <row r="1769" spans="1:21" x14ac:dyDescent="0.25">
      <c r="A1769">
        <v>2125</v>
      </c>
      <c r="C1769" s="52">
        <v>86525</v>
      </c>
      <c r="G1769" s="52">
        <v>2</v>
      </c>
      <c r="H1769">
        <v>0</v>
      </c>
      <c r="L1769" s="52">
        <f>INDEX(printer_printername!A:A,MATCH(M1769,printer_printername!B:B,0))</f>
        <v>397</v>
      </c>
      <c r="M1769" t="s">
        <v>86</v>
      </c>
      <c r="N1769" s="52">
        <f>INDEX(organizations_branch!A:A,MATCH(O1769,organizations_branch!B:B,0))</f>
        <v>2</v>
      </c>
      <c r="O1769" t="s">
        <v>6404</v>
      </c>
      <c r="T1769" s="52">
        <f>INDEX(accounts_user!A:A,MATCH(U1769,accounts_user!H:H,0))</f>
        <v>10005</v>
      </c>
      <c r="U1769" t="s">
        <v>11150</v>
      </c>
    </row>
    <row r="1770" spans="1:21" x14ac:dyDescent="0.25">
      <c r="A1770">
        <v>2126</v>
      </c>
      <c r="C1770" s="52" t="s">
        <v>946</v>
      </c>
      <c r="G1770" s="52">
        <v>2</v>
      </c>
      <c r="H1770">
        <v>0</v>
      </c>
      <c r="L1770" s="52">
        <f>INDEX(printer_printername!A:A,MATCH(M1770,printer_printername!B:B,0))</f>
        <v>397</v>
      </c>
      <c r="M1770" t="s">
        <v>86</v>
      </c>
      <c r="N1770" s="52">
        <f>INDEX(organizations_branch!A:A,MATCH(O1770,organizations_branch!B:B,0))</f>
        <v>1</v>
      </c>
      <c r="O1770" t="s">
        <v>2339</v>
      </c>
      <c r="T1770" s="52">
        <f>INDEX(accounts_user!A:A,MATCH(U1770,accounts_user!H:H,0))</f>
        <v>9407</v>
      </c>
      <c r="U1770" t="s">
        <v>7131</v>
      </c>
    </row>
    <row r="1771" spans="1:21" x14ac:dyDescent="0.25">
      <c r="A1771">
        <v>2133</v>
      </c>
      <c r="C1771" s="52">
        <v>99730</v>
      </c>
      <c r="G1771" s="52">
        <v>1</v>
      </c>
      <c r="H1771">
        <v>0</v>
      </c>
      <c r="L1771" s="52">
        <f>INDEX(printer_printername!A:A,MATCH(M1771,printer_printername!B:B,0))</f>
        <v>399</v>
      </c>
      <c r="M1771" t="s">
        <v>4211</v>
      </c>
      <c r="N1771" s="52"/>
      <c r="T1771" s="52"/>
      <c r="U1771" t="s">
        <v>1551</v>
      </c>
    </row>
    <row r="1772" spans="1:21" x14ac:dyDescent="0.25">
      <c r="A1772">
        <v>2134</v>
      </c>
      <c r="C1772" s="52">
        <v>79135</v>
      </c>
      <c r="G1772" s="52">
        <v>2</v>
      </c>
      <c r="H1772">
        <v>0</v>
      </c>
      <c r="L1772" s="52">
        <f>INDEX(printer_printername!A:A,MATCH(M1772,printer_printername!B:B,0))</f>
        <v>400</v>
      </c>
      <c r="M1772" t="s">
        <v>14854</v>
      </c>
      <c r="N1772" s="52">
        <f>INDEX(organizations_branch!A:A,MATCH(O1772,organizations_branch!B:B,0))</f>
        <v>1</v>
      </c>
      <c r="O1772" t="s">
        <v>2339</v>
      </c>
      <c r="T1772" s="52">
        <f>INDEX(accounts_user!A:A,MATCH(U1772,accounts_user!H:H,0))</f>
        <v>9064</v>
      </c>
      <c r="U1772" t="s">
        <v>14130</v>
      </c>
    </row>
    <row r="1773" spans="1:21" x14ac:dyDescent="0.25">
      <c r="A1773">
        <v>2135</v>
      </c>
      <c r="C1773" s="52">
        <v>79324</v>
      </c>
      <c r="G1773" s="52">
        <v>2</v>
      </c>
      <c r="H1773">
        <v>0</v>
      </c>
      <c r="L1773" s="52">
        <f>INDEX(printer_printername!A:A,MATCH(M1773,printer_printername!B:B,0))</f>
        <v>401</v>
      </c>
      <c r="M1773" t="s">
        <v>14855</v>
      </c>
      <c r="N1773" s="52">
        <f>INDEX(organizations_branch!A:A,MATCH(O1773,organizations_branch!B:B,0))</f>
        <v>4</v>
      </c>
      <c r="O1773" t="s">
        <v>6402</v>
      </c>
      <c r="T1773" s="52">
        <f>INDEX(accounts_user!A:A,MATCH(U1773,accounts_user!H:H,0))</f>
        <v>16</v>
      </c>
      <c r="U1773" t="s">
        <v>7172</v>
      </c>
    </row>
    <row r="1774" spans="1:21" x14ac:dyDescent="0.25">
      <c r="A1774">
        <v>2136</v>
      </c>
      <c r="C1774" s="52">
        <v>78355</v>
      </c>
      <c r="G1774" s="52">
        <v>1</v>
      </c>
      <c r="H1774">
        <v>0</v>
      </c>
      <c r="L1774" s="52">
        <f>INDEX(printer_printername!A:A,MATCH(M1774,printer_printername!B:B,0))</f>
        <v>402</v>
      </c>
      <c r="M1774" t="s">
        <v>14856</v>
      </c>
      <c r="N1774" s="52"/>
      <c r="T1774" s="52"/>
      <c r="U1774" t="s">
        <v>1551</v>
      </c>
    </row>
    <row r="1775" spans="1:21" x14ac:dyDescent="0.25">
      <c r="A1775">
        <v>2137</v>
      </c>
      <c r="C1775" s="52">
        <v>77898</v>
      </c>
      <c r="G1775" s="52">
        <v>1</v>
      </c>
      <c r="H1775">
        <v>0</v>
      </c>
      <c r="L1775" s="52">
        <f>INDEX(printer_printername!A:A,MATCH(M1775,printer_printername!B:B,0))</f>
        <v>403</v>
      </c>
      <c r="M1775" t="s">
        <v>14857</v>
      </c>
      <c r="N1775" s="52"/>
      <c r="T1775" s="52"/>
      <c r="U1775" t="s">
        <v>1551</v>
      </c>
    </row>
    <row r="1776" spans="1:21" x14ac:dyDescent="0.25">
      <c r="A1776">
        <v>2138</v>
      </c>
      <c r="C1776" s="52">
        <v>78281</v>
      </c>
      <c r="G1776" s="52">
        <v>2</v>
      </c>
      <c r="H1776">
        <v>0</v>
      </c>
      <c r="L1776" s="52">
        <f>INDEX(printer_printername!A:A,MATCH(M1776,printer_printername!B:B,0))</f>
        <v>404</v>
      </c>
      <c r="M1776" t="s">
        <v>14858</v>
      </c>
      <c r="N1776" s="52">
        <f>INDEX(organizations_branch!A:A,MATCH(O1776,organizations_branch!B:B,0))</f>
        <v>1</v>
      </c>
      <c r="O1776" t="s">
        <v>2339</v>
      </c>
      <c r="T1776" s="52">
        <f>INDEX(accounts_user!A:A,MATCH(U1776,accounts_user!H:H,0))</f>
        <v>9038</v>
      </c>
      <c r="U1776" t="s">
        <v>7082</v>
      </c>
    </row>
    <row r="1777" spans="1:21" x14ac:dyDescent="0.25">
      <c r="A1777">
        <v>2139</v>
      </c>
      <c r="C1777" s="52" t="s">
        <v>1331</v>
      </c>
      <c r="G1777" s="52">
        <v>2</v>
      </c>
      <c r="H1777">
        <v>0</v>
      </c>
      <c r="L1777" s="52">
        <f>INDEX(printer_printername!A:A,MATCH(M1777,printer_printername!B:B,0))</f>
        <v>404</v>
      </c>
      <c r="M1777" t="s">
        <v>14858</v>
      </c>
      <c r="N1777" s="52">
        <f>INDEX(organizations_branch!A:A,MATCH(O1777,organizations_branch!B:B,0))</f>
        <v>2</v>
      </c>
      <c r="O1777" t="s">
        <v>6404</v>
      </c>
      <c r="T1777" s="52">
        <f>INDEX(accounts_user!A:A,MATCH(U1777,accounts_user!H:H,0))</f>
        <v>10025</v>
      </c>
      <c r="U1777" t="s">
        <v>8725</v>
      </c>
    </row>
    <row r="1778" spans="1:21" x14ac:dyDescent="0.25">
      <c r="A1778">
        <v>2140</v>
      </c>
      <c r="C1778" s="52" t="s">
        <v>1333</v>
      </c>
      <c r="G1778" s="52">
        <v>2</v>
      </c>
      <c r="H1778">
        <v>0</v>
      </c>
      <c r="L1778" s="52">
        <f>INDEX(printer_printername!A:A,MATCH(M1778,printer_printername!B:B,0))</f>
        <v>404</v>
      </c>
      <c r="M1778" t="s">
        <v>14858</v>
      </c>
      <c r="N1778" s="52">
        <f>INDEX(organizations_branch!A:A,MATCH(O1778,organizations_branch!B:B,0))</f>
        <v>2</v>
      </c>
      <c r="O1778" t="s">
        <v>6404</v>
      </c>
      <c r="T1778" s="52">
        <f>INDEX(accounts_user!A:A,MATCH(U1778,accounts_user!H:H,0))</f>
        <v>10161</v>
      </c>
      <c r="U1778" t="s">
        <v>9625</v>
      </c>
    </row>
    <row r="1779" spans="1:21" x14ac:dyDescent="0.25">
      <c r="A1779">
        <v>2142</v>
      </c>
      <c r="C1779" s="52">
        <v>68715</v>
      </c>
      <c r="G1779" s="52">
        <v>2</v>
      </c>
      <c r="H1779">
        <v>0</v>
      </c>
      <c r="L1779" s="52">
        <f>INDEX(printer_printername!A:A,MATCH(M1779,printer_printername!B:B,0))</f>
        <v>405</v>
      </c>
      <c r="M1779" t="s">
        <v>1322</v>
      </c>
      <c r="N1779" s="52">
        <f>INDEX(organizations_branch!A:A,MATCH(O1779,organizations_branch!B:B,0))</f>
        <v>1</v>
      </c>
      <c r="O1779" t="s">
        <v>2339</v>
      </c>
      <c r="T1779" s="52">
        <f>INDEX(accounts_user!A:A,MATCH(U1779,accounts_user!H:H,0))</f>
        <v>9275</v>
      </c>
      <c r="U1779" t="s">
        <v>1796</v>
      </c>
    </row>
    <row r="1780" spans="1:21" x14ac:dyDescent="0.25">
      <c r="A1780">
        <v>2143</v>
      </c>
      <c r="C1780" s="52">
        <v>68719</v>
      </c>
      <c r="G1780" s="52">
        <v>2</v>
      </c>
      <c r="H1780">
        <v>0</v>
      </c>
      <c r="L1780" s="52">
        <f>INDEX(printer_printername!A:A,MATCH(M1780,printer_printername!B:B,0))</f>
        <v>405</v>
      </c>
      <c r="M1780" t="s">
        <v>1322</v>
      </c>
      <c r="N1780" s="52">
        <f>INDEX(organizations_branch!A:A,MATCH(O1780,organizations_branch!B:B,0))</f>
        <v>1</v>
      </c>
      <c r="O1780" t="s">
        <v>2339</v>
      </c>
      <c r="T1780" s="52">
        <f>INDEX(accounts_user!A:A,MATCH(U1780,accounts_user!H:H,0))</f>
        <v>9535</v>
      </c>
      <c r="U1780" t="s">
        <v>13017</v>
      </c>
    </row>
    <row r="1781" spans="1:21" x14ac:dyDescent="0.25">
      <c r="A1781">
        <v>2144</v>
      </c>
      <c r="C1781" s="52">
        <v>78534</v>
      </c>
      <c r="G1781" s="52">
        <v>1</v>
      </c>
      <c r="H1781">
        <v>0</v>
      </c>
      <c r="L1781" s="52">
        <f>INDEX(printer_printername!A:A,MATCH(M1781,printer_printername!B:B,0))</f>
        <v>405</v>
      </c>
      <c r="M1781" t="s">
        <v>1322</v>
      </c>
      <c r="N1781" s="52"/>
      <c r="T1781" s="52"/>
      <c r="U1781" t="s">
        <v>1551</v>
      </c>
    </row>
    <row r="1782" spans="1:21" x14ac:dyDescent="0.25">
      <c r="A1782">
        <v>2145</v>
      </c>
      <c r="C1782" s="52">
        <v>86532</v>
      </c>
      <c r="G1782" s="52">
        <v>1</v>
      </c>
      <c r="H1782">
        <v>0</v>
      </c>
      <c r="L1782" s="52">
        <f>INDEX(printer_printername!A:A,MATCH(M1782,printer_printername!B:B,0))</f>
        <v>405</v>
      </c>
      <c r="M1782" t="s">
        <v>1322</v>
      </c>
      <c r="N1782" s="52"/>
      <c r="T1782" s="52"/>
      <c r="U1782" t="s">
        <v>1551</v>
      </c>
    </row>
    <row r="1783" spans="1:21" x14ac:dyDescent="0.25">
      <c r="A1783">
        <v>2146</v>
      </c>
      <c r="C1783" s="52" t="s">
        <v>1324</v>
      </c>
      <c r="G1783" s="52">
        <v>2</v>
      </c>
      <c r="H1783">
        <v>0</v>
      </c>
      <c r="L1783" s="52">
        <f>INDEX(printer_printername!A:A,MATCH(M1783,printer_printername!B:B,0))</f>
        <v>405</v>
      </c>
      <c r="M1783" t="s">
        <v>1322</v>
      </c>
      <c r="N1783" s="52">
        <f>INDEX(organizations_branch!A:A,MATCH(O1783,organizations_branch!B:B,0))</f>
        <v>2</v>
      </c>
      <c r="O1783" t="s">
        <v>6404</v>
      </c>
      <c r="T1783" s="52">
        <f>INDEX(accounts_user!A:A,MATCH(U1783,accounts_user!H:H,0))</f>
        <v>9923</v>
      </c>
      <c r="U1783" t="s">
        <v>9510</v>
      </c>
    </row>
    <row r="1784" spans="1:21" x14ac:dyDescent="0.25">
      <c r="A1784">
        <v>2159</v>
      </c>
      <c r="C1784" s="52">
        <v>77009</v>
      </c>
      <c r="G1784" s="52">
        <v>1</v>
      </c>
      <c r="H1784">
        <v>0</v>
      </c>
      <c r="L1784" s="52">
        <f>INDEX(printer_printername!A:A,MATCH(M1784,printer_printername!B:B,0))</f>
        <v>409</v>
      </c>
      <c r="M1784" t="s">
        <v>154</v>
      </c>
      <c r="N1784" s="52"/>
      <c r="T1784" s="52"/>
      <c r="U1784" t="s">
        <v>1551</v>
      </c>
    </row>
    <row r="1785" spans="1:21" x14ac:dyDescent="0.25">
      <c r="A1785">
        <v>2160</v>
      </c>
      <c r="C1785" s="52" t="s">
        <v>1343</v>
      </c>
      <c r="G1785" s="52">
        <v>2</v>
      </c>
      <c r="H1785">
        <v>0</v>
      </c>
      <c r="L1785" s="52">
        <f>INDEX(printer_printername!A:A,MATCH(M1785,printer_printername!B:B,0))</f>
        <v>409</v>
      </c>
      <c r="M1785" t="s">
        <v>154</v>
      </c>
      <c r="N1785" s="52">
        <f>INDEX(organizations_branch!A:A,MATCH(O1785,organizations_branch!B:B,0))</f>
        <v>1</v>
      </c>
      <c r="O1785" t="s">
        <v>2339</v>
      </c>
      <c r="T1785" s="52">
        <f>INDEX(accounts_user!A:A,MATCH(U1785,accounts_user!H:H,0))</f>
        <v>9522</v>
      </c>
      <c r="U1785" t="s">
        <v>14093</v>
      </c>
    </row>
  </sheetData>
  <autoFilter ref="A1:AA1785">
    <sortState ref="A2:AA1785">
      <sortCondition ref="A1:A1785"/>
    </sortState>
  </autoFilter>
  <conditionalFormatting sqref="C1:C1048576">
    <cfRule type="duplicateValues" dxfId="13" priority="2"/>
    <cfRule type="duplicateValues" dxfId="12" priority="1"/>
  </conditionalFormatting>
  <conditionalFormatting sqref="A1">
    <cfRule type="duplicateValues" dxfId="11" priority="3"/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76"/>
  <sheetViews>
    <sheetView workbookViewId="0">
      <selection activeCell="M24" sqref="M24 L24:M24"/>
    </sheetView>
  </sheetViews>
  <sheetFormatPr defaultColWidth="9.140625" defaultRowHeight="15" x14ac:dyDescent="0.25"/>
  <cols>
    <col min="1" max="1" width="9.140625" customWidth="1"/>
    <col min="2" max="2" width="22.28515625" customWidth="1"/>
    <col min="3" max="3" width="17.42578125" style="52" customWidth="1"/>
    <col min="4" max="4" width="9.140625" customWidth="1"/>
    <col min="5" max="5" width="15.85546875" bestFit="1" customWidth="1"/>
    <col min="6" max="6" width="34.28515625" customWidth="1"/>
    <col min="7" max="7" width="20.5703125" customWidth="1"/>
    <col min="8" max="8" width="19.85546875" bestFit="1" customWidth="1"/>
    <col min="9" max="9" width="16" customWidth="1"/>
    <col min="10" max="10" width="9.140625" customWidth="1"/>
  </cols>
  <sheetData>
    <row r="1" spans="1:9" s="71" customFormat="1" ht="18.75" customHeight="1" x14ac:dyDescent="0.25">
      <c r="A1" s="184" t="s">
        <v>6389</v>
      </c>
      <c r="B1" s="154" t="s">
        <v>6390</v>
      </c>
      <c r="C1" s="156" t="s">
        <v>14859</v>
      </c>
      <c r="D1" s="155" t="s">
        <v>6391</v>
      </c>
      <c r="E1" s="155" t="s">
        <v>14285</v>
      </c>
      <c r="F1" s="156" t="s">
        <v>14286</v>
      </c>
      <c r="G1" s="155" t="s">
        <v>14860</v>
      </c>
      <c r="H1" s="156" t="s">
        <v>14861</v>
      </c>
      <c r="I1" s="155" t="s">
        <v>14862</v>
      </c>
    </row>
    <row r="2" spans="1:9" x14ac:dyDescent="0.25">
      <c r="A2">
        <v>35</v>
      </c>
      <c r="B2" t="str">
        <f t="shared" ref="B2:B65" si="0">F2&amp;" "&amp;C2</f>
        <v>Canon Pro MFP M28w</v>
      </c>
      <c r="C2" s="52" t="s">
        <v>14863</v>
      </c>
      <c r="E2" s="52">
        <f>INDEX(common_manufacturer!A:A,MATCH(F2,common_manufacturer!B:B,0))</f>
        <v>95</v>
      </c>
      <c r="F2" s="52" t="s">
        <v>14864</v>
      </c>
      <c r="G2" s="52">
        <f>INDEX(printer_printertype!A:A,MATCH(H2,printer_printertype!B:B,0))</f>
        <v>48</v>
      </c>
      <c r="H2" s="52" t="s">
        <v>60</v>
      </c>
    </row>
    <row r="3" spans="1:9" x14ac:dyDescent="0.25">
      <c r="A3">
        <v>36</v>
      </c>
      <c r="B3" t="str">
        <f t="shared" si="0"/>
        <v>Ricoh 2212</v>
      </c>
      <c r="C3" s="52">
        <v>2212</v>
      </c>
      <c r="E3" s="52">
        <f>INDEX(common_manufacturer!A:A,MATCH(F3,common_manufacturer!B:B,0))</f>
        <v>513</v>
      </c>
      <c r="F3" t="s">
        <v>14854</v>
      </c>
      <c r="G3" s="52">
        <f>INDEX(printer_printertype!A:A,MATCH(H3,printer_printertype!B:B,0))</f>
        <v>46</v>
      </c>
      <c r="H3" s="52" t="s">
        <v>126</v>
      </c>
    </row>
    <row r="4" spans="1:9" x14ac:dyDescent="0.25">
      <c r="A4">
        <v>37</v>
      </c>
      <c r="B4" t="str">
        <f t="shared" si="0"/>
        <v>HP LJ Pro M227sdn</v>
      </c>
      <c r="C4" s="52" t="s">
        <v>14865</v>
      </c>
      <c r="E4" s="52">
        <f>INDEX(common_manufacturer!A:A,MATCH(F4,common_manufacturer!B:B,0))</f>
        <v>32</v>
      </c>
      <c r="F4" t="s">
        <v>2343</v>
      </c>
      <c r="G4" s="52">
        <f>INDEX(printer_printertype!A:A,MATCH(H4,printer_printertype!B:B,0))</f>
        <v>48</v>
      </c>
      <c r="H4" s="52" t="s">
        <v>60</v>
      </c>
    </row>
    <row r="5" spans="1:9" x14ac:dyDescent="0.25">
      <c r="A5">
        <v>38</v>
      </c>
      <c r="B5" t="str">
        <f t="shared" si="0"/>
        <v>Canon  MF274</v>
      </c>
      <c r="C5" s="52" t="s">
        <v>14866</v>
      </c>
      <c r="E5" s="52">
        <f>INDEX(common_manufacturer!A:A,MATCH(F5,common_manufacturer!B:B,0))</f>
        <v>95</v>
      </c>
      <c r="F5" t="s">
        <v>14864</v>
      </c>
      <c r="G5" s="52">
        <f>INDEX(printer_printertype!A:A,MATCH(H5,printer_printertype!B:B,0))</f>
        <v>48</v>
      </c>
      <c r="H5" s="52" t="s">
        <v>60</v>
      </c>
    </row>
    <row r="6" spans="1:9" x14ac:dyDescent="0.25">
      <c r="A6">
        <v>39</v>
      </c>
      <c r="B6" t="str">
        <f t="shared" si="0"/>
        <v>Develop 1650iD</v>
      </c>
      <c r="C6" s="52" t="s">
        <v>14867</v>
      </c>
      <c r="E6" s="52">
        <f>INDEX(common_manufacturer!A:A,MATCH(F6,common_manufacturer!B:B,0))</f>
        <v>1651</v>
      </c>
      <c r="F6" t="s">
        <v>14868</v>
      </c>
      <c r="G6" s="52">
        <f>INDEX(printer_printertype!A:A,MATCH(H6,printer_printertype!B:B,0))</f>
        <v>48</v>
      </c>
      <c r="H6" s="52" t="s">
        <v>60</v>
      </c>
    </row>
    <row r="7" spans="1:9" x14ac:dyDescent="0.25">
      <c r="A7">
        <v>40</v>
      </c>
      <c r="B7" t="str">
        <f t="shared" si="0"/>
        <v>Samsung 1665</v>
      </c>
      <c r="C7" s="52" t="s">
        <v>14869</v>
      </c>
      <c r="E7" s="52">
        <f>INDEX(common_manufacturer!A:A,MATCH(F7,common_manufacturer!B:B,0))</f>
        <v>526</v>
      </c>
      <c r="F7" t="s">
        <v>9907</v>
      </c>
      <c r="G7" s="52">
        <f>INDEX(printer_printertype!A:A,MATCH(H7,printer_printertype!B:B,0))</f>
        <v>50</v>
      </c>
      <c r="H7" s="52" t="s">
        <v>86</v>
      </c>
    </row>
    <row r="8" spans="1:9" x14ac:dyDescent="0.25">
      <c r="A8">
        <v>41</v>
      </c>
      <c r="B8" t="str">
        <f t="shared" si="0"/>
        <v>Mustek 2400CU</v>
      </c>
      <c r="C8" s="52" t="s">
        <v>14870</v>
      </c>
      <c r="E8" s="52">
        <f>INDEX(common_manufacturer!A:A,MATCH(F8,common_manufacturer!B:B,0))</f>
        <v>1664</v>
      </c>
      <c r="F8" t="s">
        <v>14858</v>
      </c>
      <c r="G8" s="52">
        <f>INDEX(printer_printertype!A:A,MATCH(H8,printer_printertype!B:B,0))</f>
        <v>51</v>
      </c>
      <c r="H8" s="52" t="s">
        <v>1322</v>
      </c>
    </row>
    <row r="9" spans="1:9" x14ac:dyDescent="0.25">
      <c r="A9">
        <v>42</v>
      </c>
      <c r="B9" t="str">
        <f t="shared" si="0"/>
        <v>Lexmark 3000</v>
      </c>
      <c r="C9" s="52" t="s">
        <v>14871</v>
      </c>
      <c r="E9" s="52">
        <f>INDEX(common_manufacturer!A:A,MATCH(F9,common_manufacturer!B:B,0))</f>
        <v>1662</v>
      </c>
      <c r="F9" t="s">
        <v>14872</v>
      </c>
      <c r="G9" s="52">
        <f>INDEX(printer_printertype!A:A,MATCH(H9,printer_printertype!B:B,0))</f>
        <v>50</v>
      </c>
      <c r="H9" s="52" t="s">
        <v>86</v>
      </c>
    </row>
    <row r="10" spans="1:9" x14ac:dyDescent="0.25">
      <c r="A10">
        <v>43</v>
      </c>
      <c r="B10" t="str">
        <f t="shared" si="0"/>
        <v>SMART 50</v>
      </c>
      <c r="C10" s="52" t="s">
        <v>14873</v>
      </c>
      <c r="E10" s="52">
        <f>INDEX(common_manufacturer!A:A,MATCH(F10,common_manufacturer!B:B,0))</f>
        <v>1674</v>
      </c>
      <c r="F10" t="s">
        <v>14855</v>
      </c>
      <c r="G10" s="52">
        <f>INDEX(printer_printertype!A:A,MATCH(H10,printer_printertype!B:B,0))</f>
        <v>50</v>
      </c>
      <c r="H10" s="52" t="s">
        <v>86</v>
      </c>
    </row>
    <row r="11" spans="1:9" x14ac:dyDescent="0.25">
      <c r="A11">
        <v>44</v>
      </c>
      <c r="B11" t="str">
        <f t="shared" si="0"/>
        <v>Xerox 5017</v>
      </c>
      <c r="C11" s="52" t="s">
        <v>14874</v>
      </c>
      <c r="E11" s="52">
        <f>INDEX(common_manufacturer!A:A,MATCH(F11,common_manufacturer!B:B,0))</f>
        <v>1676</v>
      </c>
      <c r="F11" t="s">
        <v>14875</v>
      </c>
      <c r="G11" s="52">
        <f>INDEX(printer_printertype!A:A,MATCH(H11,printer_printertype!B:B,0))</f>
        <v>46</v>
      </c>
      <c r="H11" s="52" t="s">
        <v>126</v>
      </c>
    </row>
    <row r="12" spans="1:9" x14ac:dyDescent="0.25">
      <c r="A12">
        <v>45</v>
      </c>
      <c r="B12" t="str">
        <f t="shared" si="0"/>
        <v>Xerox 6604</v>
      </c>
      <c r="C12" s="52" t="s">
        <v>14876</v>
      </c>
      <c r="E12" s="52">
        <f>INDEX(common_manufacturer!A:A,MATCH(F12,common_manufacturer!B:B,0))</f>
        <v>1676</v>
      </c>
      <c r="F12" t="s">
        <v>14875</v>
      </c>
      <c r="G12" s="52">
        <f>INDEX(printer_printertype!A:A,MATCH(H12,printer_printertype!B:B,0))</f>
        <v>45</v>
      </c>
      <c r="H12" t="s">
        <v>14877</v>
      </c>
    </row>
    <row r="13" spans="1:9" x14ac:dyDescent="0.25">
      <c r="A13">
        <v>46</v>
      </c>
      <c r="B13" t="str">
        <f t="shared" si="0"/>
        <v>Xerox 8830</v>
      </c>
      <c r="C13" s="52" t="s">
        <v>14878</v>
      </c>
      <c r="E13" s="52">
        <f>INDEX(common_manufacturer!A:A,MATCH(F13,common_manufacturer!B:B,0))</f>
        <v>1676</v>
      </c>
      <c r="F13" t="s">
        <v>14875</v>
      </c>
      <c r="G13" s="52">
        <f>INDEX(printer_printertype!A:A,MATCH(H13,printer_printertype!B:B,0))</f>
        <v>50</v>
      </c>
      <c r="H13" s="52" t="s">
        <v>86</v>
      </c>
    </row>
    <row r="14" spans="1:9" x14ac:dyDescent="0.25">
      <c r="A14">
        <v>47</v>
      </c>
      <c r="B14" t="str">
        <f t="shared" si="0"/>
        <v>Ricoh Aficio 2015</v>
      </c>
      <c r="C14" s="52" t="s">
        <v>14879</v>
      </c>
      <c r="E14" s="52">
        <f>INDEX(common_manufacturer!A:A,MATCH(F14,common_manufacturer!B:B,0))</f>
        <v>513</v>
      </c>
      <c r="F14" t="s">
        <v>14854</v>
      </c>
      <c r="G14" s="52">
        <f>INDEX(printer_printertype!A:A,MATCH(H14,printer_printertype!B:B,0))</f>
        <v>46</v>
      </c>
      <c r="H14" s="52" t="s">
        <v>126</v>
      </c>
    </row>
    <row r="15" spans="1:9" x14ac:dyDescent="0.25">
      <c r="A15">
        <v>48</v>
      </c>
      <c r="B15" t="str">
        <f t="shared" si="0"/>
        <v>Ricoh Aficio MP1500</v>
      </c>
      <c r="C15" s="52" t="s">
        <v>14880</v>
      </c>
      <c r="E15" s="52">
        <f>INDEX(common_manufacturer!A:A,MATCH(F15,common_manufacturer!B:B,0))</f>
        <v>513</v>
      </c>
      <c r="F15" t="s">
        <v>14854</v>
      </c>
      <c r="G15" s="52">
        <f>INDEX(printer_printertype!A:A,MATCH(H15,printer_printertype!B:B,0))</f>
        <v>46</v>
      </c>
      <c r="H15" s="52" t="s">
        <v>126</v>
      </c>
    </row>
    <row r="16" spans="1:9" x14ac:dyDescent="0.25">
      <c r="A16">
        <v>49</v>
      </c>
      <c r="B16" t="str">
        <f t="shared" si="0"/>
        <v>Ricoh Aficio MP161</v>
      </c>
      <c r="C16" s="52" t="s">
        <v>14881</v>
      </c>
      <c r="E16" s="52">
        <f>INDEX(common_manufacturer!A:A,MATCH(F16,common_manufacturer!B:B,0))</f>
        <v>513</v>
      </c>
      <c r="F16" t="s">
        <v>14854</v>
      </c>
      <c r="G16" s="52">
        <f>INDEX(printer_printertype!A:A,MATCH(H16,printer_printertype!B:B,0))</f>
        <v>46</v>
      </c>
      <c r="H16" s="52" t="s">
        <v>126</v>
      </c>
    </row>
    <row r="17" spans="1:8" x14ac:dyDescent="0.25">
      <c r="A17">
        <v>50</v>
      </c>
      <c r="B17" t="str">
        <f t="shared" si="0"/>
        <v>Ricoh Aficio MP171</v>
      </c>
      <c r="C17" s="52" t="s">
        <v>14882</v>
      </c>
      <c r="E17" s="52">
        <f>INDEX(common_manufacturer!A:A,MATCH(F17,common_manufacturer!B:B,0))</f>
        <v>513</v>
      </c>
      <c r="F17" t="s">
        <v>14854</v>
      </c>
      <c r="G17" s="52">
        <f>INDEX(printer_printertype!A:A,MATCH(H17,printer_printertype!B:B,0))</f>
        <v>46</v>
      </c>
      <c r="H17" s="52" t="s">
        <v>126</v>
      </c>
    </row>
    <row r="18" spans="1:8" x14ac:dyDescent="0.25">
      <c r="A18">
        <v>51</v>
      </c>
      <c r="B18" t="str">
        <f t="shared" si="0"/>
        <v>Ricoh Africo</v>
      </c>
      <c r="C18" s="52" t="s">
        <v>14883</v>
      </c>
      <c r="E18" s="52">
        <f>INDEX(common_manufacturer!A:A,MATCH(F18,common_manufacturer!B:B,0))</f>
        <v>513</v>
      </c>
      <c r="F18" t="s">
        <v>14854</v>
      </c>
      <c r="G18" s="52">
        <f>INDEX(printer_printertype!A:A,MATCH(H18,printer_printertype!B:B,0))</f>
        <v>46</v>
      </c>
      <c r="H18" s="52" t="s">
        <v>126</v>
      </c>
    </row>
    <row r="19" spans="1:8" x14ac:dyDescent="0.25">
      <c r="A19">
        <v>52</v>
      </c>
      <c r="B19" t="str">
        <f t="shared" si="0"/>
        <v>Ricoh Africo 1018</v>
      </c>
      <c r="C19" s="52" t="s">
        <v>14884</v>
      </c>
      <c r="E19" s="52">
        <f>INDEX(common_manufacturer!A:A,MATCH(F19,common_manufacturer!B:B,0))</f>
        <v>513</v>
      </c>
      <c r="F19" t="s">
        <v>14854</v>
      </c>
      <c r="G19" s="52">
        <f>INDEX(printer_printertype!A:A,MATCH(H19,printer_printertype!B:B,0))</f>
        <v>46</v>
      </c>
      <c r="H19" s="52" t="s">
        <v>126</v>
      </c>
    </row>
    <row r="20" spans="1:8" x14ac:dyDescent="0.25">
      <c r="A20">
        <v>53</v>
      </c>
      <c r="B20" t="str">
        <f t="shared" si="0"/>
        <v>Ricoh Africo 2015</v>
      </c>
      <c r="C20" s="52" t="s">
        <v>14885</v>
      </c>
      <c r="E20" s="52">
        <f>INDEX(common_manufacturer!A:A,MATCH(F20,common_manufacturer!B:B,0))</f>
        <v>513</v>
      </c>
      <c r="F20" t="s">
        <v>14854</v>
      </c>
      <c r="G20" s="52">
        <f>INDEX(printer_printertype!A:A,MATCH(H20,printer_printertype!B:B,0))</f>
        <v>48</v>
      </c>
      <c r="H20" s="52" t="s">
        <v>60</v>
      </c>
    </row>
    <row r="21" spans="1:8" x14ac:dyDescent="0.25">
      <c r="A21">
        <v>54</v>
      </c>
      <c r="B21" t="str">
        <f t="shared" si="0"/>
        <v>Sharp AR5316</v>
      </c>
      <c r="C21" s="52" t="s">
        <v>14886</v>
      </c>
      <c r="E21" s="52">
        <f>INDEX(common_manufacturer!A:A,MATCH(F21,common_manufacturer!B:B,0))</f>
        <v>266</v>
      </c>
      <c r="F21" t="s">
        <v>14887</v>
      </c>
      <c r="G21" s="52">
        <f>INDEX(printer_printertype!A:A,MATCH(H21,printer_printertype!B:B,0))</f>
        <v>48</v>
      </c>
      <c r="H21" s="52" t="s">
        <v>60</v>
      </c>
    </row>
    <row r="22" spans="1:8" x14ac:dyDescent="0.25">
      <c r="A22">
        <v>55</v>
      </c>
      <c r="B22" t="str">
        <f t="shared" si="0"/>
        <v>Sharp AR5415</v>
      </c>
      <c r="C22" s="52" t="s">
        <v>14888</v>
      </c>
      <c r="E22" s="52">
        <f>INDEX(common_manufacturer!A:A,MATCH(F22,common_manufacturer!B:B,0))</f>
        <v>266</v>
      </c>
      <c r="F22" t="s">
        <v>14887</v>
      </c>
      <c r="G22" s="52">
        <f>INDEX(printer_printertype!A:A,MATCH(H22,printer_printertype!B:B,0))</f>
        <v>46</v>
      </c>
      <c r="H22" s="52" t="s">
        <v>126</v>
      </c>
    </row>
    <row r="23" spans="1:8" x14ac:dyDescent="0.25">
      <c r="A23">
        <v>56</v>
      </c>
      <c r="B23" t="str">
        <f t="shared" si="0"/>
        <v>SHARP AR5420</v>
      </c>
      <c r="C23" s="52" t="s">
        <v>14889</v>
      </c>
      <c r="E23" s="52">
        <f>INDEX(common_manufacturer!A:A,MATCH(F23,common_manufacturer!B:B,0))</f>
        <v>266</v>
      </c>
      <c r="F23" t="s">
        <v>14890</v>
      </c>
      <c r="G23" s="52">
        <f>INDEX(printer_printertype!A:A,MATCH(H23,printer_printertype!B:B,0))</f>
        <v>46</v>
      </c>
      <c r="H23" s="52" t="s">
        <v>126</v>
      </c>
    </row>
    <row r="24" spans="1:8" x14ac:dyDescent="0.25">
      <c r="A24">
        <v>57</v>
      </c>
      <c r="B24" t="str">
        <f t="shared" si="0"/>
        <v>Sharp AR5516</v>
      </c>
      <c r="C24" s="52" t="s">
        <v>14891</v>
      </c>
      <c r="E24" s="52">
        <f>INDEX(common_manufacturer!A:A,MATCH(F24,common_manufacturer!B:B,0))</f>
        <v>266</v>
      </c>
      <c r="F24" t="s">
        <v>14887</v>
      </c>
      <c r="G24" s="52">
        <f>INDEX(printer_printertype!A:A,MATCH(H24,printer_printertype!B:B,0))</f>
        <v>48</v>
      </c>
      <c r="H24" s="52" t="s">
        <v>60</v>
      </c>
    </row>
    <row r="25" spans="1:8" x14ac:dyDescent="0.25">
      <c r="A25">
        <v>58</v>
      </c>
      <c r="B25" t="str">
        <f t="shared" si="0"/>
        <v>SHARP AR5618</v>
      </c>
      <c r="C25" s="52" t="s">
        <v>14892</v>
      </c>
      <c r="E25" s="52">
        <f>INDEX(common_manufacturer!A:A,MATCH(F25,common_manufacturer!B:B,0))</f>
        <v>266</v>
      </c>
      <c r="F25" t="s">
        <v>14890</v>
      </c>
      <c r="G25" s="52">
        <f>INDEX(printer_printertype!A:A,MATCH(H25,printer_printertype!B:B,0))</f>
        <v>48</v>
      </c>
      <c r="H25" s="52" t="s">
        <v>60</v>
      </c>
    </row>
    <row r="26" spans="1:8" x14ac:dyDescent="0.25">
      <c r="A26">
        <v>59</v>
      </c>
      <c r="B26" t="str">
        <f t="shared" si="0"/>
        <v>Sharp AR5618D</v>
      </c>
      <c r="C26" s="52" t="s">
        <v>14893</v>
      </c>
      <c r="E26" s="52">
        <f>INDEX(common_manufacturer!A:A,MATCH(F26,common_manufacturer!B:B,0))</f>
        <v>266</v>
      </c>
      <c r="F26" t="s">
        <v>14887</v>
      </c>
      <c r="G26" s="52">
        <f>INDEX(printer_printertype!A:A,MATCH(H26,printer_printertype!B:B,0))</f>
        <v>48</v>
      </c>
      <c r="H26" s="52" t="s">
        <v>60</v>
      </c>
    </row>
    <row r="27" spans="1:8" x14ac:dyDescent="0.25">
      <c r="A27">
        <v>60</v>
      </c>
      <c r="B27" t="str">
        <f t="shared" si="0"/>
        <v>Sharp AR5618N</v>
      </c>
      <c r="C27" s="52" t="s">
        <v>14894</v>
      </c>
      <c r="E27" s="52">
        <f>INDEX(common_manufacturer!A:A,MATCH(F27,common_manufacturer!B:B,0))</f>
        <v>266</v>
      </c>
      <c r="F27" t="s">
        <v>14887</v>
      </c>
      <c r="G27" s="52">
        <f>INDEX(printer_printertype!A:A,MATCH(H27,printer_printertype!B:B,0))</f>
        <v>48</v>
      </c>
      <c r="H27" s="52" t="s">
        <v>60</v>
      </c>
    </row>
    <row r="28" spans="1:8" x14ac:dyDescent="0.25">
      <c r="A28">
        <v>61</v>
      </c>
      <c r="B28" t="str">
        <f t="shared" si="0"/>
        <v>Konika-Minolta bizhub 162</v>
      </c>
      <c r="C28" s="52" t="s">
        <v>2607</v>
      </c>
      <c r="E28" s="52">
        <f>INDEX(common_manufacturer!A:A,MATCH(F28,common_manufacturer!B:B,0))</f>
        <v>1660</v>
      </c>
      <c r="F28" t="s">
        <v>14895</v>
      </c>
      <c r="G28" s="52">
        <f>INDEX(printer_printertype!A:A,MATCH(H28,printer_printertype!B:B,0))</f>
        <v>48</v>
      </c>
      <c r="H28" s="52" t="s">
        <v>60</v>
      </c>
    </row>
    <row r="29" spans="1:8" x14ac:dyDescent="0.25">
      <c r="A29">
        <v>62</v>
      </c>
      <c r="B29" t="str">
        <f t="shared" si="0"/>
        <v xml:space="preserve">Konika-Minolta bizhub 163 </v>
      </c>
      <c r="C29" s="52" t="s">
        <v>14896</v>
      </c>
      <c r="E29" s="52">
        <f>INDEX(common_manufacturer!A:A,MATCH(F29,common_manufacturer!B:B,0))</f>
        <v>1660</v>
      </c>
      <c r="F29" t="s">
        <v>14895</v>
      </c>
      <c r="G29" s="52">
        <f>INDEX(printer_printertype!A:A,MATCH(H29,printer_printertype!B:B,0))</f>
        <v>48</v>
      </c>
      <c r="H29" s="52" t="s">
        <v>60</v>
      </c>
    </row>
    <row r="30" spans="1:8" x14ac:dyDescent="0.25">
      <c r="A30">
        <v>63</v>
      </c>
      <c r="B30" t="str">
        <f t="shared" si="0"/>
        <v>Buro BUA208</v>
      </c>
      <c r="C30" s="52" t="s">
        <v>14897</v>
      </c>
      <c r="D30" s="52"/>
      <c r="E30" s="52">
        <f>INDEX(common_manufacturer!A:A,MATCH(F30,common_manufacturer!B:B,0))</f>
        <v>1648</v>
      </c>
      <c r="F30" s="52" t="s">
        <v>1402</v>
      </c>
      <c r="G30" s="52">
        <f>INDEX(printer_printertype!A:A,MATCH(H30,printer_printertype!B:B,0))</f>
        <v>52</v>
      </c>
      <c r="H30" s="52" t="s">
        <v>154</v>
      </c>
    </row>
    <row r="31" spans="1:8" x14ac:dyDescent="0.25">
      <c r="A31">
        <v>64</v>
      </c>
      <c r="B31" t="str">
        <f t="shared" si="0"/>
        <v>Buro BUFD508M</v>
      </c>
      <c r="C31" s="52" t="s">
        <v>14898</v>
      </c>
      <c r="D31" s="52"/>
      <c r="E31" s="52">
        <f>INDEX(common_manufacturer!A:A,MATCH(F31,common_manufacturer!B:B,0))</f>
        <v>1648</v>
      </c>
      <c r="F31" s="52" t="s">
        <v>1402</v>
      </c>
      <c r="G31" s="52">
        <f>INDEX(printer_printertype!A:A,MATCH(H31,printer_printertype!B:B,0))</f>
        <v>52</v>
      </c>
      <c r="H31" s="52" t="s">
        <v>154</v>
      </c>
    </row>
    <row r="32" spans="1:8" x14ac:dyDescent="0.25">
      <c r="A32">
        <v>65</v>
      </c>
      <c r="B32" t="str">
        <f t="shared" si="0"/>
        <v>Xerox DC SC2020</v>
      </c>
      <c r="C32" s="52" t="s">
        <v>14899</v>
      </c>
      <c r="D32" s="52"/>
      <c r="E32" s="52">
        <f>INDEX(common_manufacturer!A:A,MATCH(F32,common_manufacturer!B:B,0))</f>
        <v>1676</v>
      </c>
      <c r="F32" s="52" t="s">
        <v>14875</v>
      </c>
      <c r="G32" s="52">
        <f>INDEX(printer_printertype!A:A,MATCH(H32,printer_printertype!B:B,0))</f>
        <v>48</v>
      </c>
      <c r="H32" s="52" t="s">
        <v>60</v>
      </c>
    </row>
    <row r="33" spans="1:8" x14ac:dyDescent="0.25">
      <c r="A33">
        <v>66</v>
      </c>
      <c r="B33" t="str">
        <f t="shared" si="0"/>
        <v>Brother DCPL2540DNR</v>
      </c>
      <c r="C33" s="52" t="s">
        <v>14900</v>
      </c>
      <c r="D33" s="52"/>
      <c r="E33" s="52">
        <f>INDEX(common_manufacturer!A:A,MATCH(F33,common_manufacturer!B:B,0))</f>
        <v>1647</v>
      </c>
      <c r="F33" s="52" t="s">
        <v>4211</v>
      </c>
      <c r="G33" s="52">
        <f>INDEX(printer_printertype!A:A,MATCH(H33,printer_printertype!B:B,0))</f>
        <v>48</v>
      </c>
      <c r="H33" s="52" t="s">
        <v>60</v>
      </c>
    </row>
    <row r="34" spans="1:8" x14ac:dyDescent="0.25">
      <c r="A34">
        <v>67</v>
      </c>
      <c r="B34" t="str">
        <f t="shared" si="0"/>
        <v>Konika-Minolta Di 1610</v>
      </c>
      <c r="C34" s="52" t="s">
        <v>14901</v>
      </c>
      <c r="D34" s="52"/>
      <c r="E34" s="52">
        <f>INDEX(common_manufacturer!A:A,MATCH(F34,common_manufacturer!B:B,0))</f>
        <v>1660</v>
      </c>
      <c r="F34" s="52" t="s">
        <v>14895</v>
      </c>
      <c r="G34" s="52">
        <f>INDEX(printer_printertype!A:A,MATCH(H34,printer_printertype!B:B,0))</f>
        <v>48</v>
      </c>
      <c r="H34" s="52" t="s">
        <v>60</v>
      </c>
    </row>
    <row r="35" spans="1:8" x14ac:dyDescent="0.25">
      <c r="A35">
        <v>68</v>
      </c>
      <c r="B35" t="str">
        <f t="shared" si="0"/>
        <v>HP DJ 110plus</v>
      </c>
      <c r="C35" s="52" t="s">
        <v>14902</v>
      </c>
      <c r="D35" s="52"/>
      <c r="E35" s="52">
        <f>INDEX(common_manufacturer!A:A,MATCH(F35,common_manufacturer!B:B,0))</f>
        <v>32</v>
      </c>
      <c r="F35" s="52" t="s">
        <v>2343</v>
      </c>
      <c r="G35" s="52">
        <f>INDEX(printer_printertype!A:A,MATCH(H35,printer_printertype!B:B,0))</f>
        <v>49</v>
      </c>
      <c r="H35" s="52" t="s">
        <v>4345</v>
      </c>
    </row>
    <row r="36" spans="1:8" x14ac:dyDescent="0.25">
      <c r="A36">
        <v>69</v>
      </c>
      <c r="B36" t="str">
        <f t="shared" si="0"/>
        <v>HP DJ 1125C</v>
      </c>
      <c r="C36" s="52" t="s">
        <v>14903</v>
      </c>
      <c r="D36" s="52"/>
      <c r="E36" s="52">
        <f>INDEX(common_manufacturer!A:A,MATCH(F36,common_manufacturer!B:B,0))</f>
        <v>32</v>
      </c>
      <c r="F36" s="52" t="s">
        <v>2343</v>
      </c>
      <c r="G36" s="52">
        <f>INDEX(printer_printertype!A:A,MATCH(H36,printer_printertype!B:B,0))</f>
        <v>50</v>
      </c>
      <c r="H36" s="52" t="s">
        <v>86</v>
      </c>
    </row>
    <row r="37" spans="1:8" x14ac:dyDescent="0.25">
      <c r="A37">
        <v>70</v>
      </c>
      <c r="B37" t="str">
        <f t="shared" si="0"/>
        <v>HP DJ 1180</v>
      </c>
      <c r="C37" s="52" t="s">
        <v>14904</v>
      </c>
      <c r="D37" s="52"/>
      <c r="E37" s="52">
        <f>INDEX(common_manufacturer!A:A,MATCH(F37,common_manufacturer!B:B,0))</f>
        <v>32</v>
      </c>
      <c r="F37" s="52" t="s">
        <v>2343</v>
      </c>
      <c r="G37" s="52">
        <f>INDEX(printer_printertype!A:A,MATCH(H37,printer_printertype!B:B,0))</f>
        <v>50</v>
      </c>
      <c r="H37" s="52" t="s">
        <v>86</v>
      </c>
    </row>
    <row r="38" spans="1:8" x14ac:dyDescent="0.25">
      <c r="A38">
        <v>71</v>
      </c>
      <c r="B38" t="str">
        <f t="shared" si="0"/>
        <v>HP DJ 1220C</v>
      </c>
      <c r="C38" s="52" t="s">
        <v>14905</v>
      </c>
      <c r="D38" s="52"/>
      <c r="E38" s="52">
        <f>INDEX(common_manufacturer!A:A,MATCH(F38,common_manufacturer!B:B,0))</f>
        <v>32</v>
      </c>
      <c r="F38" s="52" t="s">
        <v>2343</v>
      </c>
      <c r="G38" s="52">
        <f>INDEX(printer_printertype!A:A,MATCH(H38,printer_printertype!B:B,0))</f>
        <v>50</v>
      </c>
      <c r="H38" s="52" t="s">
        <v>86</v>
      </c>
    </row>
    <row r="39" spans="1:8" x14ac:dyDescent="0.25">
      <c r="A39">
        <v>72</v>
      </c>
      <c r="B39" t="str">
        <f t="shared" si="0"/>
        <v>HP DJ 1280</v>
      </c>
      <c r="C39" s="52" t="s">
        <v>14906</v>
      </c>
      <c r="D39" s="52"/>
      <c r="E39" s="52">
        <f>INDEX(common_manufacturer!A:A,MATCH(F39,common_manufacturer!B:B,0))</f>
        <v>32</v>
      </c>
      <c r="F39" s="52" t="s">
        <v>2343</v>
      </c>
      <c r="G39" s="52">
        <f>INDEX(printer_printertype!A:A,MATCH(H39,printer_printertype!B:B,0))</f>
        <v>50</v>
      </c>
      <c r="H39" s="52" t="s">
        <v>86</v>
      </c>
    </row>
    <row r="40" spans="1:8" x14ac:dyDescent="0.25">
      <c r="A40">
        <v>73</v>
      </c>
      <c r="B40" t="str">
        <f t="shared" si="0"/>
        <v>HP DJ 1280C</v>
      </c>
      <c r="C40" s="52" t="s">
        <v>14907</v>
      </c>
      <c r="D40" s="52"/>
      <c r="E40" s="52">
        <f>INDEX(common_manufacturer!A:A,MATCH(F40,common_manufacturer!B:B,0))</f>
        <v>32</v>
      </c>
      <c r="F40" s="52" t="s">
        <v>2343</v>
      </c>
      <c r="G40" s="52">
        <f>INDEX(printer_printertype!A:A,MATCH(H40,printer_printertype!B:B,0))</f>
        <v>50</v>
      </c>
      <c r="H40" s="52" t="s">
        <v>86</v>
      </c>
    </row>
    <row r="41" spans="1:8" x14ac:dyDescent="0.25">
      <c r="A41">
        <v>74</v>
      </c>
      <c r="B41" t="str">
        <f t="shared" si="0"/>
        <v>HP DJ 130nr</v>
      </c>
      <c r="C41" s="52" t="s">
        <v>14908</v>
      </c>
      <c r="D41" s="52"/>
      <c r="E41" s="52">
        <f>INDEX(common_manufacturer!A:A,MATCH(F41,common_manufacturer!B:B,0))</f>
        <v>32</v>
      </c>
      <c r="F41" s="52" t="s">
        <v>2343</v>
      </c>
      <c r="G41" s="52">
        <f>INDEX(printer_printertype!A:A,MATCH(H41,printer_printertype!B:B,0))</f>
        <v>50</v>
      </c>
      <c r="H41" s="52" t="s">
        <v>86</v>
      </c>
    </row>
    <row r="42" spans="1:8" x14ac:dyDescent="0.25">
      <c r="A42">
        <v>75</v>
      </c>
      <c r="B42" t="str">
        <f t="shared" si="0"/>
        <v>HP DJ 2020hc</v>
      </c>
      <c r="C42" s="52" t="s">
        <v>14909</v>
      </c>
      <c r="D42" s="52"/>
      <c r="E42" s="52">
        <f>INDEX(common_manufacturer!A:A,MATCH(F42,common_manufacturer!B:B,0))</f>
        <v>32</v>
      </c>
      <c r="F42" s="52" t="s">
        <v>2343</v>
      </c>
      <c r="G42" s="52">
        <f>INDEX(printer_printertype!A:A,MATCH(H42,printer_printertype!B:B,0))</f>
        <v>50</v>
      </c>
      <c r="H42" s="52" t="s">
        <v>86</v>
      </c>
    </row>
    <row r="43" spans="1:8" x14ac:dyDescent="0.25">
      <c r="A43">
        <v>76</v>
      </c>
      <c r="B43" t="str">
        <f t="shared" si="0"/>
        <v>HP DJ 2515</v>
      </c>
      <c r="C43" s="52" t="s">
        <v>14910</v>
      </c>
      <c r="D43" s="52"/>
      <c r="E43" s="52">
        <f>INDEX(common_manufacturer!A:A,MATCH(F43,common_manufacturer!B:B,0))</f>
        <v>32</v>
      </c>
      <c r="F43" s="52" t="s">
        <v>2343</v>
      </c>
      <c r="G43" s="52">
        <f>INDEX(printer_printertype!A:A,MATCH(H43,printer_printertype!B:B,0))</f>
        <v>48</v>
      </c>
      <c r="H43" s="52" t="s">
        <v>60</v>
      </c>
    </row>
    <row r="44" spans="1:8" x14ac:dyDescent="0.25">
      <c r="A44">
        <v>77</v>
      </c>
      <c r="B44" t="str">
        <f t="shared" si="0"/>
        <v>HP DJ 2600</v>
      </c>
      <c r="C44" s="52" t="s">
        <v>14911</v>
      </c>
      <c r="D44" s="52"/>
      <c r="E44" s="52">
        <f>INDEX(common_manufacturer!A:A,MATCH(F44,common_manufacturer!B:B,0))</f>
        <v>32</v>
      </c>
      <c r="F44" s="52" t="s">
        <v>2343</v>
      </c>
      <c r="G44" s="52">
        <f>INDEX(printer_printertype!A:A,MATCH(H44,printer_printertype!B:B,0))</f>
        <v>48</v>
      </c>
      <c r="H44" s="52" t="s">
        <v>60</v>
      </c>
    </row>
    <row r="45" spans="1:8" x14ac:dyDescent="0.25">
      <c r="A45">
        <v>78</v>
      </c>
      <c r="B45" t="str">
        <f t="shared" si="0"/>
        <v>HP DJ 400 FC220</v>
      </c>
      <c r="C45" s="52" t="s">
        <v>14912</v>
      </c>
      <c r="D45" s="52"/>
      <c r="E45" s="52">
        <f>INDEX(common_manufacturer!A:A,MATCH(F45,common_manufacturer!B:B,0))</f>
        <v>32</v>
      </c>
      <c r="F45" s="52" t="s">
        <v>2343</v>
      </c>
      <c r="G45" s="52">
        <f>INDEX(printer_printertype!A:A,MATCH(H45,printer_printertype!B:B,0))</f>
        <v>50</v>
      </c>
      <c r="H45" s="52" t="s">
        <v>86</v>
      </c>
    </row>
    <row r="46" spans="1:8" x14ac:dyDescent="0.25">
      <c r="A46">
        <v>79</v>
      </c>
      <c r="B46" t="str">
        <f t="shared" si="0"/>
        <v>HP DJ 420</v>
      </c>
      <c r="C46" s="52" t="s">
        <v>14913</v>
      </c>
      <c r="D46" s="52"/>
      <c r="E46" s="52">
        <f>INDEX(common_manufacturer!A:A,MATCH(F46,common_manufacturer!B:B,0))</f>
        <v>32</v>
      </c>
      <c r="F46" s="52" t="s">
        <v>2343</v>
      </c>
      <c r="G46" s="52">
        <f>INDEX(printer_printertype!A:A,MATCH(H46,printer_printertype!B:B,0))</f>
        <v>50</v>
      </c>
      <c r="H46" s="52" t="s">
        <v>86</v>
      </c>
    </row>
    <row r="47" spans="1:8" x14ac:dyDescent="0.25">
      <c r="A47">
        <v>80</v>
      </c>
      <c r="B47" t="str">
        <f t="shared" si="0"/>
        <v>HP DJ 430</v>
      </c>
      <c r="C47" s="52" t="s">
        <v>14914</v>
      </c>
      <c r="D47" s="52"/>
      <c r="E47" s="52">
        <f>INDEX(common_manufacturer!A:A,MATCH(F47,common_manufacturer!B:B,0))</f>
        <v>32</v>
      </c>
      <c r="F47" s="52" t="s">
        <v>2343</v>
      </c>
      <c r="G47" s="52">
        <f>INDEX(printer_printertype!A:A,MATCH(H47,printer_printertype!B:B,0))</f>
        <v>49</v>
      </c>
      <c r="H47" s="52" t="s">
        <v>4345</v>
      </c>
    </row>
    <row r="48" spans="1:8" x14ac:dyDescent="0.25">
      <c r="A48">
        <v>81</v>
      </c>
      <c r="B48" t="str">
        <f t="shared" si="0"/>
        <v>HP DJ 500</v>
      </c>
      <c r="C48" s="52" t="s">
        <v>14915</v>
      </c>
      <c r="D48" s="52"/>
      <c r="E48" s="52">
        <f>INDEX(common_manufacturer!A:A,MATCH(F48,common_manufacturer!B:B,0))</f>
        <v>32</v>
      </c>
      <c r="F48" s="52" t="s">
        <v>2343</v>
      </c>
      <c r="G48" s="52">
        <f>INDEX(printer_printertype!A:A,MATCH(H48,printer_printertype!B:B,0))</f>
        <v>49</v>
      </c>
      <c r="H48" s="52" t="s">
        <v>4345</v>
      </c>
    </row>
    <row r="49" spans="1:8" x14ac:dyDescent="0.25">
      <c r="A49">
        <v>82</v>
      </c>
      <c r="B49" t="str">
        <f t="shared" si="0"/>
        <v>HP DJ 690c</v>
      </c>
      <c r="C49" s="52" t="s">
        <v>14916</v>
      </c>
      <c r="D49" s="52"/>
      <c r="E49" s="52">
        <f>INDEX(common_manufacturer!A:A,MATCH(F49,common_manufacturer!B:B,0))</f>
        <v>32</v>
      </c>
      <c r="F49" s="52" t="s">
        <v>2343</v>
      </c>
      <c r="G49" s="52">
        <f>INDEX(printer_printertype!A:A,MATCH(H49,printer_printertype!B:B,0))</f>
        <v>50</v>
      </c>
      <c r="H49" s="52" t="s">
        <v>86</v>
      </c>
    </row>
    <row r="50" spans="1:8" x14ac:dyDescent="0.25">
      <c r="A50">
        <v>83</v>
      </c>
      <c r="B50" t="str">
        <f t="shared" si="0"/>
        <v>HP DJ 6943</v>
      </c>
      <c r="C50" s="52" t="s">
        <v>14917</v>
      </c>
      <c r="D50" s="52"/>
      <c r="E50" s="52">
        <f>INDEX(common_manufacturer!A:A,MATCH(F50,common_manufacturer!B:B,0))</f>
        <v>32</v>
      </c>
      <c r="F50" s="52" t="s">
        <v>2343</v>
      </c>
      <c r="G50" s="52">
        <f>INDEX(printer_printertype!A:A,MATCH(H50,printer_printertype!B:B,0))</f>
        <v>50</v>
      </c>
      <c r="H50" s="52" t="s">
        <v>86</v>
      </c>
    </row>
    <row r="51" spans="1:8" x14ac:dyDescent="0.25">
      <c r="A51">
        <v>84</v>
      </c>
      <c r="B51" t="str">
        <f t="shared" si="0"/>
        <v>HP DJ 710C</v>
      </c>
      <c r="C51" s="52" t="s">
        <v>14918</v>
      </c>
      <c r="D51" s="52"/>
      <c r="E51" s="52">
        <f>INDEX(common_manufacturer!A:A,MATCH(F51,common_manufacturer!B:B,0))</f>
        <v>32</v>
      </c>
      <c r="F51" s="52" t="s">
        <v>2343</v>
      </c>
      <c r="G51" s="52">
        <f>INDEX(printer_printertype!A:A,MATCH(H51,printer_printertype!B:B,0))</f>
        <v>50</v>
      </c>
      <c r="H51" s="52" t="s">
        <v>86</v>
      </c>
    </row>
    <row r="52" spans="1:8" x14ac:dyDescent="0.25">
      <c r="A52">
        <v>85</v>
      </c>
      <c r="B52" t="str">
        <f t="shared" si="0"/>
        <v>HP DJ 930C</v>
      </c>
      <c r="C52" s="52" t="s">
        <v>14919</v>
      </c>
      <c r="D52" s="52"/>
      <c r="E52" s="52">
        <f>INDEX(common_manufacturer!A:A,MATCH(F52,common_manufacturer!B:B,0))</f>
        <v>32</v>
      </c>
      <c r="F52" s="52" t="s">
        <v>2343</v>
      </c>
      <c r="G52" s="52">
        <f>INDEX(printer_printertype!A:A,MATCH(H52,printer_printertype!B:B,0))</f>
        <v>50</v>
      </c>
      <c r="H52" s="52" t="s">
        <v>86</v>
      </c>
    </row>
    <row r="53" spans="1:8" x14ac:dyDescent="0.25">
      <c r="A53">
        <v>86</v>
      </c>
      <c r="B53" t="str">
        <f t="shared" si="0"/>
        <v>HP DJ D2360</v>
      </c>
      <c r="C53" s="52" t="s">
        <v>14920</v>
      </c>
      <c r="D53" s="52"/>
      <c r="E53" s="52">
        <f>INDEX(common_manufacturer!A:A,MATCH(F53,common_manufacturer!B:B,0))</f>
        <v>32</v>
      </c>
      <c r="F53" s="52" t="s">
        <v>2343</v>
      </c>
      <c r="G53" s="52">
        <f>INDEX(printer_printertype!A:A,MATCH(H53,printer_printertype!B:B,0))</f>
        <v>50</v>
      </c>
      <c r="H53" s="52" t="s">
        <v>86</v>
      </c>
    </row>
    <row r="54" spans="1:8" x14ac:dyDescent="0.25">
      <c r="A54">
        <v>87</v>
      </c>
      <c r="B54" t="str">
        <f t="shared" si="0"/>
        <v>HP DJ D2460</v>
      </c>
      <c r="C54" s="52" t="s">
        <v>14921</v>
      </c>
      <c r="D54" s="52"/>
      <c r="E54" s="52">
        <f>INDEX(common_manufacturer!A:A,MATCH(F54,common_manufacturer!B:B,0))</f>
        <v>32</v>
      </c>
      <c r="F54" s="52" t="s">
        <v>2343</v>
      </c>
      <c r="G54" s="52">
        <f>INDEX(printer_printertype!A:A,MATCH(H54,printer_printertype!B:B,0))</f>
        <v>50</v>
      </c>
      <c r="H54" s="52" t="s">
        <v>86</v>
      </c>
    </row>
    <row r="55" spans="1:8" x14ac:dyDescent="0.25">
      <c r="A55">
        <v>88</v>
      </c>
      <c r="B55" t="str">
        <f t="shared" si="0"/>
        <v>HP DJ D2663</v>
      </c>
      <c r="C55" s="52" t="s">
        <v>14922</v>
      </c>
      <c r="D55" s="52"/>
      <c r="E55" s="52">
        <f>INDEX(common_manufacturer!A:A,MATCH(F55,common_manufacturer!B:B,0))</f>
        <v>32</v>
      </c>
      <c r="F55" s="52" t="s">
        <v>2343</v>
      </c>
      <c r="G55" s="52">
        <f>INDEX(printer_printertype!A:A,MATCH(H55,printer_printertype!B:B,0))</f>
        <v>50</v>
      </c>
      <c r="H55" s="52" t="s">
        <v>86</v>
      </c>
    </row>
    <row r="56" spans="1:8" x14ac:dyDescent="0.25">
      <c r="A56">
        <v>89</v>
      </c>
      <c r="B56" t="str">
        <f t="shared" si="0"/>
        <v>HP DJ D4263</v>
      </c>
      <c r="C56" s="52" t="s">
        <v>14923</v>
      </c>
      <c r="D56" s="52"/>
      <c r="E56" s="52">
        <f>INDEX(common_manufacturer!A:A,MATCH(F56,common_manufacturer!B:B,0))</f>
        <v>32</v>
      </c>
      <c r="F56" s="52" t="s">
        <v>2343</v>
      </c>
      <c r="G56" s="52">
        <f>INDEX(printer_printertype!A:A,MATCH(H56,printer_printertype!B:B,0))</f>
        <v>50</v>
      </c>
      <c r="H56" s="52" t="s">
        <v>86</v>
      </c>
    </row>
    <row r="57" spans="1:8" x14ac:dyDescent="0.25">
      <c r="A57">
        <v>90</v>
      </c>
      <c r="B57" t="str">
        <f t="shared" si="0"/>
        <v>HP DJ D5560</v>
      </c>
      <c r="C57" s="52" t="s">
        <v>14924</v>
      </c>
      <c r="D57" s="52"/>
      <c r="E57" s="52">
        <f>INDEX(common_manufacturer!A:A,MATCH(F57,common_manufacturer!B:B,0))</f>
        <v>32</v>
      </c>
      <c r="F57" s="52" t="s">
        <v>2343</v>
      </c>
      <c r="G57" s="52">
        <f>INDEX(printer_printertype!A:A,MATCH(H57,printer_printertype!B:B,0))</f>
        <v>50</v>
      </c>
      <c r="H57" s="52" t="s">
        <v>86</v>
      </c>
    </row>
    <row r="58" spans="1:8" x14ac:dyDescent="0.25">
      <c r="A58">
        <v>91</v>
      </c>
      <c r="B58" t="str">
        <f t="shared" si="0"/>
        <v>HP DJ D5563</v>
      </c>
      <c r="C58" s="52" t="s">
        <v>14925</v>
      </c>
      <c r="D58" s="52"/>
      <c r="E58" s="52">
        <f>INDEX(common_manufacturer!A:A,MATCH(F58,common_manufacturer!B:B,0))</f>
        <v>32</v>
      </c>
      <c r="F58" s="52" t="s">
        <v>2343</v>
      </c>
      <c r="G58" s="52">
        <f>INDEX(printer_printertype!A:A,MATCH(H58,printer_printertype!B:B,0))</f>
        <v>50</v>
      </c>
      <c r="H58" s="52" t="s">
        <v>86</v>
      </c>
    </row>
    <row r="59" spans="1:8" x14ac:dyDescent="0.25">
      <c r="A59">
        <v>92</v>
      </c>
      <c r="B59" t="str">
        <f t="shared" si="0"/>
        <v>HP DJ F4172</v>
      </c>
      <c r="C59" s="52" t="s">
        <v>14926</v>
      </c>
      <c r="D59" s="52"/>
      <c r="E59" s="52">
        <f>INDEX(common_manufacturer!A:A,MATCH(F59,common_manufacturer!B:B,0))</f>
        <v>32</v>
      </c>
      <c r="F59" s="52" t="s">
        <v>2343</v>
      </c>
      <c r="G59" s="52">
        <f>INDEX(printer_printertype!A:A,MATCH(H59,printer_printertype!B:B,0))</f>
        <v>48</v>
      </c>
      <c r="H59" s="52" t="s">
        <v>60</v>
      </c>
    </row>
    <row r="60" spans="1:8" x14ac:dyDescent="0.25">
      <c r="A60">
        <v>93</v>
      </c>
      <c r="B60" t="str">
        <f t="shared" si="0"/>
        <v>HP DJ pro 8000</v>
      </c>
      <c r="C60" s="52" t="s">
        <v>14927</v>
      </c>
      <c r="D60" s="52"/>
      <c r="E60" s="52">
        <f>INDEX(common_manufacturer!A:A,MATCH(F60,common_manufacturer!B:B,0))</f>
        <v>32</v>
      </c>
      <c r="F60" s="52" t="s">
        <v>2343</v>
      </c>
      <c r="G60" s="52">
        <f>INDEX(printer_printertype!A:A,MATCH(H60,printer_printertype!B:B,0))</f>
        <v>50</v>
      </c>
      <c r="H60" s="52" t="s">
        <v>86</v>
      </c>
    </row>
    <row r="61" spans="1:8" x14ac:dyDescent="0.25">
      <c r="A61">
        <v>94</v>
      </c>
      <c r="B61" t="str">
        <f t="shared" si="0"/>
        <v>HP DJ T1300</v>
      </c>
      <c r="C61" s="52" t="s">
        <v>14928</v>
      </c>
      <c r="D61" s="52"/>
      <c r="E61" s="52">
        <f>INDEX(common_manufacturer!A:A,MATCH(F61,common_manufacturer!B:B,0))</f>
        <v>32</v>
      </c>
      <c r="F61" s="52" t="s">
        <v>2343</v>
      </c>
      <c r="G61" s="52">
        <f>INDEX(printer_printertype!A:A,MATCH(H61,printer_printertype!B:B,0))</f>
        <v>49</v>
      </c>
      <c r="H61" s="52" t="s">
        <v>4345</v>
      </c>
    </row>
    <row r="62" spans="1:8" x14ac:dyDescent="0.25">
      <c r="A62">
        <v>95</v>
      </c>
      <c r="B62" t="str">
        <f t="shared" si="0"/>
        <v>HP DJ T630</v>
      </c>
      <c r="C62" s="52" t="s">
        <v>14929</v>
      </c>
      <c r="D62" s="52"/>
      <c r="E62" s="52">
        <f>INDEX(common_manufacturer!A:A,MATCH(F62,common_manufacturer!B:B,0))</f>
        <v>32</v>
      </c>
      <c r="F62" s="52" t="s">
        <v>2343</v>
      </c>
      <c r="G62" s="52">
        <f>INDEX(printer_printertype!A:A,MATCH(H62,printer_printertype!B:B,0))</f>
        <v>49</v>
      </c>
      <c r="H62" s="52" t="s">
        <v>4345</v>
      </c>
    </row>
    <row r="63" spans="1:8" x14ac:dyDescent="0.25">
      <c r="A63">
        <v>96</v>
      </c>
      <c r="B63" t="str">
        <f t="shared" si="0"/>
        <v>HP DJ Z2100 Photo</v>
      </c>
      <c r="C63" s="52" t="s">
        <v>14930</v>
      </c>
      <c r="D63" s="52"/>
      <c r="E63" s="52">
        <f>INDEX(common_manufacturer!A:A,MATCH(F63,common_manufacturer!B:B,0))</f>
        <v>32</v>
      </c>
      <c r="F63" s="52" t="s">
        <v>2343</v>
      </c>
      <c r="G63" s="52">
        <f>INDEX(printer_printertype!A:A,MATCH(H63,printer_printertype!B:B,0))</f>
        <v>49</v>
      </c>
      <c r="H63" s="52" t="s">
        <v>4345</v>
      </c>
    </row>
    <row r="64" spans="1:8" x14ac:dyDescent="0.25">
      <c r="A64">
        <v>97</v>
      </c>
      <c r="B64" t="str">
        <f t="shared" si="0"/>
        <v>Xerox DP N17</v>
      </c>
      <c r="C64" s="52" t="s">
        <v>14931</v>
      </c>
      <c r="D64" s="52"/>
      <c r="E64" s="52">
        <f>INDEX(common_manufacturer!A:A,MATCH(F64,common_manufacturer!B:B,0))</f>
        <v>1676</v>
      </c>
      <c r="F64" s="52" t="s">
        <v>14875</v>
      </c>
      <c r="G64" s="52">
        <f>INDEX(printer_printertype!A:A,MATCH(H64,printer_printertype!B:B,0))</f>
        <v>50</v>
      </c>
      <c r="H64" s="52" t="s">
        <v>86</v>
      </c>
    </row>
    <row r="65" spans="1:8" x14ac:dyDescent="0.25">
      <c r="A65">
        <v>98</v>
      </c>
      <c r="B65" t="str">
        <f t="shared" si="0"/>
        <v>Xerox DP P8</v>
      </c>
      <c r="C65" s="52" t="s">
        <v>14932</v>
      </c>
      <c r="D65" s="52"/>
      <c r="E65" s="52">
        <f>INDEX(common_manufacturer!A:A,MATCH(F65,common_manufacturer!B:B,0))</f>
        <v>1676</v>
      </c>
      <c r="F65" s="52" t="s">
        <v>14875</v>
      </c>
      <c r="G65" s="52">
        <f>INDEX(printer_printertype!A:A,MATCH(H65,printer_printertype!B:B,0))</f>
        <v>50</v>
      </c>
      <c r="H65" s="52" t="s">
        <v>86</v>
      </c>
    </row>
    <row r="66" spans="1:8" x14ac:dyDescent="0.25">
      <c r="A66">
        <v>99</v>
      </c>
      <c r="B66" t="str">
        <f t="shared" ref="B66:B129" si="1">F66&amp;" "&amp;C66</f>
        <v>Canon DR2580C</v>
      </c>
      <c r="C66" s="52" t="s">
        <v>14933</v>
      </c>
      <c r="D66" s="52"/>
      <c r="E66" s="52">
        <f>INDEX(common_manufacturer!A:A,MATCH(F66,common_manufacturer!B:B,0))</f>
        <v>95</v>
      </c>
      <c r="F66" s="52" t="s">
        <v>14864</v>
      </c>
      <c r="G66" s="52">
        <f>INDEX(printer_printertype!A:A,MATCH(H66,printer_printertype!B:B,0))</f>
        <v>51</v>
      </c>
      <c r="H66" s="52" t="s">
        <v>1322</v>
      </c>
    </row>
    <row r="67" spans="1:8" x14ac:dyDescent="0.25">
      <c r="A67">
        <v>100</v>
      </c>
      <c r="B67" t="str">
        <f t="shared" si="1"/>
        <v>Canon DRC240</v>
      </c>
      <c r="C67" s="52" t="s">
        <v>14934</v>
      </c>
      <c r="D67" s="52"/>
      <c r="E67" s="52">
        <f>INDEX(common_manufacturer!A:A,MATCH(F67,common_manufacturer!B:B,0))</f>
        <v>95</v>
      </c>
      <c r="F67" s="52" t="s">
        <v>14864</v>
      </c>
      <c r="G67" s="52">
        <f>INDEX(printer_printertype!A:A,MATCH(H67,printer_printertype!B:B,0))</f>
        <v>51</v>
      </c>
      <c r="H67" s="52" t="s">
        <v>1322</v>
      </c>
    </row>
    <row r="68" spans="1:8" x14ac:dyDescent="0.25">
      <c r="A68">
        <v>101</v>
      </c>
      <c r="B68" t="str">
        <f t="shared" si="1"/>
        <v>Canon DRF120</v>
      </c>
      <c r="C68" s="52" t="s">
        <v>14935</v>
      </c>
      <c r="D68" s="52"/>
      <c r="E68" s="52">
        <f>INDEX(common_manufacturer!A:A,MATCH(F68,common_manufacturer!B:B,0))</f>
        <v>95</v>
      </c>
      <c r="F68" s="52" t="s">
        <v>14864</v>
      </c>
      <c r="G68" s="52">
        <f>INDEX(printer_printertype!A:A,MATCH(H68,printer_printertype!B:B,0))</f>
        <v>51</v>
      </c>
      <c r="H68" s="52" t="s">
        <v>1322</v>
      </c>
    </row>
    <row r="69" spans="1:8" x14ac:dyDescent="0.25">
      <c r="A69">
        <v>102</v>
      </c>
      <c r="B69" t="str">
        <f t="shared" si="1"/>
        <v>Canon DRM140</v>
      </c>
      <c r="C69" s="52" t="s">
        <v>14936</v>
      </c>
      <c r="D69" s="52"/>
      <c r="E69" s="52">
        <f>INDEX(common_manufacturer!A:A,MATCH(F69,common_manufacturer!B:B,0))</f>
        <v>95</v>
      </c>
      <c r="F69" s="52" t="s">
        <v>14864</v>
      </c>
      <c r="G69" s="52">
        <f>INDEX(printer_printertype!A:A,MATCH(H69,printer_printertype!B:B,0))</f>
        <v>51</v>
      </c>
      <c r="H69" s="52" t="s">
        <v>1322</v>
      </c>
    </row>
    <row r="70" spans="1:8" x14ac:dyDescent="0.25">
      <c r="A70">
        <v>103</v>
      </c>
      <c r="B70" t="str">
        <f t="shared" si="1"/>
        <v>Canon DRM260</v>
      </c>
      <c r="C70" s="52" t="s">
        <v>14937</v>
      </c>
      <c r="D70" s="52"/>
      <c r="E70" s="52">
        <f>INDEX(common_manufacturer!A:A,MATCH(F70,common_manufacturer!B:B,0))</f>
        <v>95</v>
      </c>
      <c r="F70" s="52" t="s">
        <v>14864</v>
      </c>
      <c r="G70" s="52">
        <f>INDEX(printer_printertype!A:A,MATCH(H70,printer_printertype!B:B,0))</f>
        <v>51</v>
      </c>
      <c r="H70" s="52" t="s">
        <v>1322</v>
      </c>
    </row>
    <row r="71" spans="1:8" x14ac:dyDescent="0.25">
      <c r="A71">
        <v>104</v>
      </c>
      <c r="B71" t="str">
        <f t="shared" si="1"/>
        <v>Zebra ZD410</v>
      </c>
      <c r="C71" s="52" t="s">
        <v>14938</v>
      </c>
      <c r="D71" s="52"/>
      <c r="E71" s="52">
        <f>INDEX(common_manufacturer!A:A,MATCH(F71,common_manufacturer!B:B,0))</f>
        <v>1678</v>
      </c>
      <c r="F71" s="52" t="s">
        <v>14939</v>
      </c>
      <c r="G71" s="52">
        <f>INDEX(printer_printertype!A:A,MATCH(H71,printer_printertype!B:B,0))</f>
        <v>50</v>
      </c>
      <c r="H71" s="52" t="s">
        <v>86</v>
      </c>
    </row>
    <row r="72" spans="1:8" x14ac:dyDescent="0.25">
      <c r="A72">
        <v>105</v>
      </c>
      <c r="B72" t="str">
        <f t="shared" si="1"/>
        <v>Rowe ecoprint i6</v>
      </c>
      <c r="C72" s="52" t="s">
        <v>14940</v>
      </c>
      <c r="D72" s="52"/>
      <c r="E72" s="52">
        <f>INDEX(common_manufacturer!A:A,MATCH(F72,common_manufacturer!B:B,0))</f>
        <v>1671</v>
      </c>
      <c r="F72" s="52" t="s">
        <v>14941</v>
      </c>
      <c r="G72" s="52">
        <f>INDEX(printer_printertype!A:A,MATCH(H72,printer_printertype!B:B,0))</f>
        <v>45</v>
      </c>
      <c r="H72" s="52" t="s">
        <v>14877</v>
      </c>
    </row>
    <row r="73" spans="1:8" x14ac:dyDescent="0.25">
      <c r="A73">
        <v>106</v>
      </c>
      <c r="B73" t="str">
        <f t="shared" si="1"/>
        <v>Konika-Minolta EP 1030</v>
      </c>
      <c r="C73" s="52" t="s">
        <v>14942</v>
      </c>
      <c r="D73" s="52"/>
      <c r="E73" s="52">
        <f>INDEX(common_manufacturer!A:A,MATCH(F73,common_manufacturer!B:B,0))</f>
        <v>1660</v>
      </c>
      <c r="F73" s="52" t="s">
        <v>14895</v>
      </c>
      <c r="G73" s="52">
        <f>INDEX(printer_printertype!A:A,MATCH(H73,printer_printertype!B:B,0))</f>
        <v>46</v>
      </c>
      <c r="H73" s="52" t="s">
        <v>126</v>
      </c>
    </row>
    <row r="74" spans="1:8" x14ac:dyDescent="0.25">
      <c r="A74">
        <v>107</v>
      </c>
      <c r="B74" t="str">
        <f t="shared" si="1"/>
        <v>Konika-Minolta EP 1054</v>
      </c>
      <c r="C74" s="52" t="s">
        <v>14943</v>
      </c>
      <c r="D74" s="52"/>
      <c r="E74" s="52">
        <f>INDEX(common_manufacturer!A:A,MATCH(F74,common_manufacturer!B:B,0))</f>
        <v>1660</v>
      </c>
      <c r="F74" s="52" t="s">
        <v>14895</v>
      </c>
      <c r="G74" s="52">
        <f>INDEX(printer_printertype!A:A,MATCH(H74,printer_printertype!B:B,0))</f>
        <v>46</v>
      </c>
      <c r="H74" s="52" t="s">
        <v>126</v>
      </c>
    </row>
    <row r="75" spans="1:8" x14ac:dyDescent="0.25">
      <c r="A75">
        <v>108</v>
      </c>
      <c r="B75" t="str">
        <f t="shared" si="1"/>
        <v>Canon FC108</v>
      </c>
      <c r="C75" s="52" t="s">
        <v>14944</v>
      </c>
      <c r="D75" s="52"/>
      <c r="E75" s="52">
        <f>INDEX(common_manufacturer!A:A,MATCH(F75,common_manufacturer!B:B,0))</f>
        <v>95</v>
      </c>
      <c r="F75" s="52" t="s">
        <v>14864</v>
      </c>
      <c r="G75" s="52">
        <f>INDEX(printer_printertype!A:A,MATCH(H75,printer_printertype!B:B,0))</f>
        <v>46</v>
      </c>
      <c r="H75" s="52" t="s">
        <v>126</v>
      </c>
    </row>
    <row r="76" spans="1:8" x14ac:dyDescent="0.25">
      <c r="A76">
        <v>109</v>
      </c>
      <c r="B76" t="str">
        <f t="shared" si="1"/>
        <v>Canon FC128</v>
      </c>
      <c r="C76" s="52" t="s">
        <v>14945</v>
      </c>
      <c r="D76" s="52"/>
      <c r="E76" s="52">
        <f>INDEX(common_manufacturer!A:A,MATCH(F76,common_manufacturer!B:B,0))</f>
        <v>95</v>
      </c>
      <c r="F76" s="52" t="s">
        <v>14864</v>
      </c>
      <c r="G76" s="52">
        <f>INDEX(printer_printertype!A:A,MATCH(H76,printer_printertype!B:B,0))</f>
        <v>46</v>
      </c>
      <c r="H76" s="52" t="s">
        <v>126</v>
      </c>
    </row>
    <row r="77" spans="1:8" x14ac:dyDescent="0.25">
      <c r="A77">
        <v>110</v>
      </c>
      <c r="B77" t="str">
        <f t="shared" si="1"/>
        <v>Canon FC220</v>
      </c>
      <c r="C77" s="52" t="s">
        <v>14946</v>
      </c>
      <c r="D77" s="52"/>
      <c r="E77" s="52">
        <f>INDEX(common_manufacturer!A:A,MATCH(F77,common_manufacturer!B:B,0))</f>
        <v>95</v>
      </c>
      <c r="F77" s="52" t="s">
        <v>14864</v>
      </c>
      <c r="G77" s="52">
        <f>INDEX(printer_printertype!A:A,MATCH(H77,printer_printertype!B:B,0))</f>
        <v>46</v>
      </c>
      <c r="H77" s="52" t="s">
        <v>126</v>
      </c>
    </row>
    <row r="78" spans="1:8" x14ac:dyDescent="0.25">
      <c r="A78">
        <v>111</v>
      </c>
      <c r="B78" t="str">
        <f t="shared" si="1"/>
        <v>Canon FC226</v>
      </c>
      <c r="C78" s="52" t="s">
        <v>14947</v>
      </c>
      <c r="D78" s="52"/>
      <c r="E78" s="52">
        <f>INDEX(common_manufacturer!A:A,MATCH(F78,common_manufacturer!B:B,0))</f>
        <v>95</v>
      </c>
      <c r="F78" s="52" t="s">
        <v>14864</v>
      </c>
      <c r="G78" s="52">
        <f>INDEX(printer_printertype!A:A,MATCH(H78,printer_printertype!B:B,0))</f>
        <v>46</v>
      </c>
      <c r="H78" s="52" t="s">
        <v>126</v>
      </c>
    </row>
    <row r="79" spans="1:8" x14ac:dyDescent="0.25">
      <c r="A79">
        <v>112</v>
      </c>
      <c r="B79" t="str">
        <f t="shared" si="1"/>
        <v>Canon FC228</v>
      </c>
      <c r="C79" s="52" t="s">
        <v>14948</v>
      </c>
      <c r="D79" s="52"/>
      <c r="E79" s="52">
        <f>INDEX(common_manufacturer!A:A,MATCH(F79,common_manufacturer!B:B,0))</f>
        <v>95</v>
      </c>
      <c r="F79" s="52" t="s">
        <v>14864</v>
      </c>
      <c r="G79" s="52">
        <f>INDEX(printer_printertype!A:A,MATCH(H79,printer_printertype!B:B,0))</f>
        <v>46</v>
      </c>
      <c r="H79" s="52" t="s">
        <v>126</v>
      </c>
    </row>
    <row r="80" spans="1:8" x14ac:dyDescent="0.25">
      <c r="A80">
        <v>113</v>
      </c>
      <c r="B80" t="str">
        <f t="shared" si="1"/>
        <v>Canon FC230</v>
      </c>
      <c r="C80" s="52" t="s">
        <v>14949</v>
      </c>
      <c r="D80" s="52"/>
      <c r="E80" s="52">
        <f>INDEX(common_manufacturer!A:A,MATCH(F80,common_manufacturer!B:B,0))</f>
        <v>95</v>
      </c>
      <c r="F80" s="52" t="s">
        <v>14864</v>
      </c>
      <c r="G80" s="52">
        <f>INDEX(printer_printertype!A:A,MATCH(H80,printer_printertype!B:B,0))</f>
        <v>46</v>
      </c>
      <c r="H80" s="52" t="s">
        <v>126</v>
      </c>
    </row>
    <row r="81" spans="1:8" x14ac:dyDescent="0.25">
      <c r="A81">
        <v>114</v>
      </c>
      <c r="B81" t="str">
        <f t="shared" si="1"/>
        <v>Canon FC330</v>
      </c>
      <c r="C81" s="52" t="s">
        <v>14950</v>
      </c>
      <c r="D81" s="52"/>
      <c r="E81" s="52">
        <f>INDEX(common_manufacturer!A:A,MATCH(F81,common_manufacturer!B:B,0))</f>
        <v>95</v>
      </c>
      <c r="F81" s="52" t="s">
        <v>14864</v>
      </c>
      <c r="G81" s="52">
        <f>INDEX(printer_printertype!A:A,MATCH(H81,printer_printertype!B:B,0))</f>
        <v>46</v>
      </c>
      <c r="H81" s="52" t="s">
        <v>126</v>
      </c>
    </row>
    <row r="82" spans="1:8" x14ac:dyDescent="0.25">
      <c r="A82">
        <v>115</v>
      </c>
      <c r="B82" t="str">
        <f t="shared" si="1"/>
        <v>Canon FC336</v>
      </c>
      <c r="C82" s="52" t="s">
        <v>14951</v>
      </c>
      <c r="D82" s="52"/>
      <c r="E82" s="52">
        <f>INDEX(common_manufacturer!A:A,MATCH(F82,common_manufacturer!B:B,0))</f>
        <v>95</v>
      </c>
      <c r="F82" s="52" t="s">
        <v>14864</v>
      </c>
      <c r="G82" s="52">
        <f>INDEX(printer_printertype!A:A,MATCH(H82,printer_printertype!B:B,0))</f>
        <v>46</v>
      </c>
      <c r="H82" s="52" t="s">
        <v>126</v>
      </c>
    </row>
    <row r="83" spans="1:8" x14ac:dyDescent="0.25">
      <c r="A83">
        <v>116</v>
      </c>
      <c r="B83" t="str">
        <f t="shared" si="1"/>
        <v>Kyocera FCC8525 MFP</v>
      </c>
      <c r="C83" s="52" t="s">
        <v>14952</v>
      </c>
      <c r="D83" s="52"/>
      <c r="E83" s="52">
        <f>INDEX(common_manufacturer!A:A,MATCH(F83,common_manufacturer!B:B,0))</f>
        <v>1661</v>
      </c>
      <c r="F83" s="52" t="s">
        <v>14845</v>
      </c>
      <c r="G83" s="52">
        <f>INDEX(printer_printertype!A:A,MATCH(H83,printer_printertype!B:B,0))</f>
        <v>48</v>
      </c>
      <c r="H83" s="52" t="s">
        <v>60</v>
      </c>
    </row>
    <row r="84" spans="1:8" x14ac:dyDescent="0.25">
      <c r="A84">
        <v>117</v>
      </c>
      <c r="B84" t="str">
        <f t="shared" si="1"/>
        <v>Гелеос FGK 220</v>
      </c>
      <c r="C84" s="52" t="s">
        <v>1808</v>
      </c>
      <c r="D84" s="52"/>
      <c r="E84" s="52">
        <f>INDEX(common_manufacturer!A:A,MATCH(F84,common_manufacturer!B:B,0))</f>
        <v>1679</v>
      </c>
      <c r="F84" s="52" t="s">
        <v>14953</v>
      </c>
      <c r="G84" s="52">
        <f>INDEX(printer_printertype!A:A,MATCH(H84,printer_printertype!B:B,0))</f>
        <v>47</v>
      </c>
      <c r="H84" s="52" t="s">
        <v>162</v>
      </c>
    </row>
    <row r="85" spans="1:8" x14ac:dyDescent="0.25">
      <c r="A85">
        <v>118</v>
      </c>
      <c r="B85" t="str">
        <f t="shared" si="1"/>
        <v>Panasonic FLM653</v>
      </c>
      <c r="C85" s="52" t="s">
        <v>14954</v>
      </c>
      <c r="D85" s="52"/>
      <c r="E85" s="52">
        <f>INDEX(common_manufacturer!A:A,MATCH(F85,common_manufacturer!B:B,0))</f>
        <v>1666</v>
      </c>
      <c r="F85" s="52" t="s">
        <v>2620</v>
      </c>
      <c r="G85" s="52">
        <f>INDEX(printer_printertype!A:A,MATCH(H85,printer_printertype!B:B,0))</f>
        <v>48</v>
      </c>
      <c r="H85" s="52" t="s">
        <v>60</v>
      </c>
    </row>
    <row r="86" spans="1:8" x14ac:dyDescent="0.25">
      <c r="A86">
        <v>119</v>
      </c>
      <c r="B86" t="str">
        <f t="shared" si="1"/>
        <v>Panasonic FP1780</v>
      </c>
      <c r="C86" s="52" t="s">
        <v>14955</v>
      </c>
      <c r="D86" s="52"/>
      <c r="E86" s="52">
        <f>INDEX(common_manufacturer!A:A,MATCH(F86,common_manufacturer!B:B,0))</f>
        <v>1666</v>
      </c>
      <c r="F86" s="52" t="s">
        <v>2620</v>
      </c>
      <c r="G86" s="52">
        <f>INDEX(printer_printertype!A:A,MATCH(H86,printer_printertype!B:B,0))</f>
        <v>46</v>
      </c>
      <c r="H86" s="52" t="s">
        <v>126</v>
      </c>
    </row>
    <row r="87" spans="1:8" x14ac:dyDescent="0.25">
      <c r="A87">
        <v>120</v>
      </c>
      <c r="B87" t="str">
        <f t="shared" si="1"/>
        <v>Kyocera FS1125 MFP</v>
      </c>
      <c r="C87" s="52" t="s">
        <v>14956</v>
      </c>
      <c r="D87" s="52"/>
      <c r="E87" s="52">
        <f>INDEX(common_manufacturer!A:A,MATCH(F87,common_manufacturer!B:B,0))</f>
        <v>1661</v>
      </c>
      <c r="F87" s="52" t="s">
        <v>14845</v>
      </c>
      <c r="G87" s="52">
        <f>INDEX(printer_printertype!A:A,MATCH(H87,printer_printertype!B:B,0))</f>
        <v>48</v>
      </c>
      <c r="H87" s="52" t="s">
        <v>60</v>
      </c>
    </row>
    <row r="88" spans="1:8" x14ac:dyDescent="0.25">
      <c r="A88">
        <v>121</v>
      </c>
      <c r="B88" t="str">
        <f t="shared" si="1"/>
        <v>Kyocera FS6525 MFP</v>
      </c>
      <c r="C88" s="52" t="s">
        <v>14957</v>
      </c>
      <c r="D88" s="52"/>
      <c r="E88" s="52">
        <f>INDEX(common_manufacturer!A:A,MATCH(F88,common_manufacturer!B:B,0))</f>
        <v>1661</v>
      </c>
      <c r="F88" s="52" t="s">
        <v>14845</v>
      </c>
      <c r="G88" s="52">
        <f>INDEX(printer_printertype!A:A,MATCH(H88,printer_printertype!B:B,0))</f>
        <v>48</v>
      </c>
      <c r="H88" s="52" t="s">
        <v>60</v>
      </c>
    </row>
    <row r="89" spans="1:8" x14ac:dyDescent="0.25">
      <c r="A89">
        <v>122</v>
      </c>
      <c r="B89" t="str">
        <f t="shared" si="1"/>
        <v>Ricoh FT4215</v>
      </c>
      <c r="C89" s="52" t="s">
        <v>14958</v>
      </c>
      <c r="D89" s="52"/>
      <c r="E89" s="52">
        <f>INDEX(common_manufacturer!A:A,MATCH(F89,common_manufacturer!B:B,0))</f>
        <v>513</v>
      </c>
      <c r="F89" s="52" t="s">
        <v>14854</v>
      </c>
      <c r="G89" s="52">
        <f>INDEX(printer_printertype!A:A,MATCH(H89,printer_printertype!B:B,0))</f>
        <v>46</v>
      </c>
      <c r="H89" s="52" t="s">
        <v>126</v>
      </c>
    </row>
    <row r="90" spans="1:8" x14ac:dyDescent="0.25">
      <c r="A90">
        <v>123</v>
      </c>
      <c r="B90" t="str">
        <f t="shared" si="1"/>
        <v>Epson FX1170</v>
      </c>
      <c r="C90" s="52" t="s">
        <v>14959</v>
      </c>
      <c r="D90" s="52"/>
      <c r="E90" s="52">
        <f>INDEX(common_manufacturer!A:A,MATCH(F90,common_manufacturer!B:B,0))</f>
        <v>1652</v>
      </c>
      <c r="F90" s="52" t="s">
        <v>2843</v>
      </c>
      <c r="G90" s="52">
        <f>INDEX(printer_printertype!A:A,MATCH(H90,printer_printertype!B:B,0))</f>
        <v>50</v>
      </c>
      <c r="H90" s="52" t="s">
        <v>86</v>
      </c>
    </row>
    <row r="91" spans="1:8" x14ac:dyDescent="0.25">
      <c r="A91">
        <v>124</v>
      </c>
      <c r="B91" t="str">
        <f t="shared" si="1"/>
        <v>Ricoh FТ2012</v>
      </c>
      <c r="C91" s="52" t="s">
        <v>14960</v>
      </c>
      <c r="D91" s="52"/>
      <c r="E91" s="52">
        <f>INDEX(common_manufacturer!A:A,MATCH(F91,common_manufacturer!B:B,0))</f>
        <v>513</v>
      </c>
      <c r="F91" s="52" t="s">
        <v>14854</v>
      </c>
      <c r="G91" s="52">
        <f>INDEX(printer_printertype!A:A,MATCH(H91,printer_printertype!B:B,0))</f>
        <v>46</v>
      </c>
      <c r="H91" s="52" t="s">
        <v>126</v>
      </c>
    </row>
    <row r="92" spans="1:8" x14ac:dyDescent="0.25">
      <c r="A92">
        <v>125</v>
      </c>
      <c r="B92" t="str">
        <f t="shared" si="1"/>
        <v>Brother HLL2360DNR</v>
      </c>
      <c r="C92" s="52" t="s">
        <v>14961</v>
      </c>
      <c r="D92" s="52"/>
      <c r="E92" s="52">
        <f>INDEX(common_manufacturer!A:A,MATCH(F92,common_manufacturer!B:B,0))</f>
        <v>1647</v>
      </c>
      <c r="F92" s="52" t="s">
        <v>4211</v>
      </c>
      <c r="G92" s="52">
        <f>INDEX(printer_printertype!A:A,MATCH(H92,printer_printertype!B:B,0))</f>
        <v>50</v>
      </c>
      <c r="H92" s="52" t="s">
        <v>86</v>
      </c>
    </row>
    <row r="93" spans="1:8" x14ac:dyDescent="0.25">
      <c r="A93">
        <v>126</v>
      </c>
      <c r="B93" t="str">
        <f t="shared" si="1"/>
        <v>Brady IDPAL</v>
      </c>
      <c r="C93" s="52" t="s">
        <v>14962</v>
      </c>
      <c r="D93" s="52"/>
      <c r="E93" s="52">
        <f>INDEX(common_manufacturer!A:A,MATCH(F93,common_manufacturer!B:B,0))</f>
        <v>1645</v>
      </c>
      <c r="F93" s="52" t="s">
        <v>14963</v>
      </c>
      <c r="G93" s="52">
        <f>INDEX(printer_printertype!A:A,MATCH(H93,printer_printertype!B:B,0))</f>
        <v>50</v>
      </c>
      <c r="H93" s="52" t="s">
        <v>86</v>
      </c>
    </row>
    <row r="94" spans="1:8" x14ac:dyDescent="0.25">
      <c r="A94">
        <v>127</v>
      </c>
      <c r="B94" t="str">
        <f t="shared" si="1"/>
        <v>Develop ineo161</v>
      </c>
      <c r="C94" s="52" t="s">
        <v>14964</v>
      </c>
      <c r="D94" s="52"/>
      <c r="E94" s="52">
        <f>INDEX(common_manufacturer!A:A,MATCH(F94,common_manufacturer!B:B,0))</f>
        <v>1651</v>
      </c>
      <c r="F94" s="52" t="s">
        <v>14868</v>
      </c>
      <c r="G94" s="52">
        <f>INDEX(printer_printertype!A:A,MATCH(H94,printer_printertype!B:B,0))</f>
        <v>46</v>
      </c>
      <c r="H94" s="52" t="s">
        <v>126</v>
      </c>
    </row>
    <row r="95" spans="1:8" x14ac:dyDescent="0.25">
      <c r="A95">
        <v>128</v>
      </c>
      <c r="B95" t="str">
        <f t="shared" si="1"/>
        <v>Canon IR 1435i</v>
      </c>
      <c r="C95" s="52" t="s">
        <v>14965</v>
      </c>
      <c r="D95" s="52"/>
      <c r="E95" s="52">
        <f>INDEX(common_manufacturer!A:A,MATCH(F95,common_manufacturer!B:B,0))</f>
        <v>95</v>
      </c>
      <c r="F95" s="52" t="s">
        <v>14864</v>
      </c>
      <c r="G95" s="52">
        <f>INDEX(printer_printertype!A:A,MATCH(H95,printer_printertype!B:B,0))</f>
        <v>48</v>
      </c>
      <c r="H95" s="52" t="s">
        <v>60</v>
      </c>
    </row>
    <row r="96" spans="1:8" x14ac:dyDescent="0.25">
      <c r="A96">
        <v>129</v>
      </c>
      <c r="B96" t="str">
        <f t="shared" si="1"/>
        <v>cim k400c</v>
      </c>
      <c r="C96" s="52" t="s">
        <v>14966</v>
      </c>
      <c r="D96" s="52"/>
      <c r="E96" s="52">
        <f>INDEX(common_manufacturer!A:A,MATCH(F96,common_manufacturer!B:B,0))</f>
        <v>1649</v>
      </c>
      <c r="F96" s="52" t="s">
        <v>14967</v>
      </c>
      <c r="G96" s="52">
        <f>INDEX(printer_printertype!A:A,MATCH(H96,printer_printertype!B:B,0))</f>
        <v>50</v>
      </c>
      <c r="H96" s="52" t="s">
        <v>86</v>
      </c>
    </row>
    <row r="97" spans="1:8" x14ac:dyDescent="0.25">
      <c r="A97">
        <v>130</v>
      </c>
      <c r="B97" t="str">
        <f t="shared" si="1"/>
        <v>GiMage k401c Optima</v>
      </c>
      <c r="C97" s="52" t="s">
        <v>14968</v>
      </c>
      <c r="D97" s="52"/>
      <c r="E97" s="52">
        <f>INDEX(common_manufacturer!A:A,MATCH(F97,common_manufacturer!B:B,0))</f>
        <v>1655</v>
      </c>
      <c r="F97" s="52" t="s">
        <v>14969</v>
      </c>
      <c r="G97" s="52">
        <f>INDEX(printer_printertype!A:A,MATCH(H97,printer_printertype!B:B,0))</f>
        <v>50</v>
      </c>
      <c r="H97" s="52" t="s">
        <v>86</v>
      </c>
    </row>
    <row r="98" spans="1:8" x14ac:dyDescent="0.25">
      <c r="A98">
        <v>131</v>
      </c>
      <c r="B98" t="str">
        <f t="shared" si="1"/>
        <v>jetcom KipStar 2000</v>
      </c>
      <c r="C98" s="52" t="s">
        <v>2588</v>
      </c>
      <c r="D98" s="52"/>
      <c r="E98" s="52">
        <f>INDEX(common_manufacturer!A:A,MATCH(F98,common_manufacturer!B:B,0))</f>
        <v>1659</v>
      </c>
      <c r="F98" s="52" t="s">
        <v>14970</v>
      </c>
      <c r="G98" s="52">
        <f>INDEX(printer_printertype!A:A,MATCH(H98,printer_printertype!B:B,0))</f>
        <v>50</v>
      </c>
      <c r="H98" s="52" t="s">
        <v>86</v>
      </c>
    </row>
    <row r="99" spans="1:8" x14ac:dyDescent="0.25">
      <c r="A99">
        <v>132</v>
      </c>
      <c r="B99" t="str">
        <f t="shared" si="1"/>
        <v>Kyocera KM1620</v>
      </c>
      <c r="C99" s="52" t="s">
        <v>14971</v>
      </c>
      <c r="D99" s="52"/>
      <c r="E99" s="52">
        <f>INDEX(common_manufacturer!A:A,MATCH(F99,common_manufacturer!B:B,0))</f>
        <v>1661</v>
      </c>
      <c r="F99" s="52" t="s">
        <v>14845</v>
      </c>
      <c r="G99" s="52">
        <f>INDEX(printer_printertype!A:A,MATCH(H99,printer_printertype!B:B,0))</f>
        <v>48</v>
      </c>
      <c r="H99" s="52" t="s">
        <v>60</v>
      </c>
    </row>
    <row r="100" spans="1:8" x14ac:dyDescent="0.25">
      <c r="A100">
        <v>133</v>
      </c>
      <c r="B100" t="str">
        <f t="shared" si="1"/>
        <v>Kyocera KM1635</v>
      </c>
      <c r="C100" s="52" t="s">
        <v>14972</v>
      </c>
      <c r="D100" s="52"/>
      <c r="E100" s="52">
        <f>INDEX(common_manufacturer!A:A,MATCH(F100,common_manufacturer!B:B,0))</f>
        <v>1661</v>
      </c>
      <c r="F100" s="52" t="s">
        <v>14845</v>
      </c>
      <c r="G100" s="52">
        <f>INDEX(printer_printertype!A:A,MATCH(H100,printer_printertype!B:B,0))</f>
        <v>48</v>
      </c>
      <c r="H100" s="52" t="s">
        <v>60</v>
      </c>
    </row>
    <row r="101" spans="1:8" x14ac:dyDescent="0.25">
      <c r="A101">
        <v>134</v>
      </c>
      <c r="B101" t="str">
        <f t="shared" si="1"/>
        <v>Kyocera KM2035</v>
      </c>
      <c r="C101" s="52" t="s">
        <v>14973</v>
      </c>
      <c r="D101" s="52"/>
      <c r="E101" s="52">
        <f>INDEX(common_manufacturer!A:A,MATCH(F101,common_manufacturer!B:B,0))</f>
        <v>1661</v>
      </c>
      <c r="F101" s="52" t="s">
        <v>14845</v>
      </c>
      <c r="G101" s="52">
        <f>INDEX(printer_printertype!A:A,MATCH(H101,printer_printertype!B:B,0))</f>
        <v>46</v>
      </c>
      <c r="H101" s="52" t="s">
        <v>126</v>
      </c>
    </row>
    <row r="102" spans="1:8" x14ac:dyDescent="0.25">
      <c r="A102">
        <v>135</v>
      </c>
      <c r="B102" t="str">
        <f t="shared" si="1"/>
        <v>Canon L11121E</v>
      </c>
      <c r="C102" s="52" t="s">
        <v>14974</v>
      </c>
      <c r="D102" s="52"/>
      <c r="E102" s="52">
        <f>INDEX(common_manufacturer!A:A,MATCH(F102,common_manufacturer!B:B,0))</f>
        <v>95</v>
      </c>
      <c r="F102" s="52" t="s">
        <v>14864</v>
      </c>
      <c r="G102" s="52">
        <f>INDEX(printer_printertype!A:A,MATCH(H102,printer_printertype!B:B,0))</f>
        <v>50</v>
      </c>
      <c r="H102" s="52" t="s">
        <v>86</v>
      </c>
    </row>
    <row r="103" spans="1:8" x14ac:dyDescent="0.25">
      <c r="A103">
        <v>136</v>
      </c>
      <c r="B103" t="str">
        <f t="shared" si="1"/>
        <v>Brauberg L460</v>
      </c>
      <c r="C103" s="52" t="s">
        <v>14975</v>
      </c>
      <c r="D103" s="52"/>
      <c r="E103" s="52">
        <f>INDEX(common_manufacturer!A:A,MATCH(F103,common_manufacturer!B:B,0))</f>
        <v>1646</v>
      </c>
      <c r="F103" s="52" t="s">
        <v>14976</v>
      </c>
      <c r="G103" s="52">
        <f>INDEX(printer_printertype!A:A,MATCH(H103,printer_printertype!B:B,0))</f>
        <v>47</v>
      </c>
      <c r="H103" s="52" t="s">
        <v>162</v>
      </c>
    </row>
    <row r="104" spans="1:8" x14ac:dyDescent="0.25">
      <c r="A104">
        <v>137</v>
      </c>
      <c r="B104" t="str">
        <f t="shared" si="1"/>
        <v>Canon LBP 1120</v>
      </c>
      <c r="C104" s="52" t="s">
        <v>14977</v>
      </c>
      <c r="D104" s="52"/>
      <c r="E104" s="52">
        <f>INDEX(common_manufacturer!A:A,MATCH(F104,common_manufacturer!B:B,0))</f>
        <v>95</v>
      </c>
      <c r="F104" s="52" t="s">
        <v>14864</v>
      </c>
      <c r="G104" s="52">
        <f>INDEX(printer_printertype!A:A,MATCH(H104,printer_printertype!B:B,0))</f>
        <v>50</v>
      </c>
      <c r="H104" s="52" t="s">
        <v>86</v>
      </c>
    </row>
    <row r="105" spans="1:8" x14ac:dyDescent="0.25">
      <c r="A105">
        <v>138</v>
      </c>
      <c r="B105" t="str">
        <f t="shared" si="1"/>
        <v>Canon LBP 1210</v>
      </c>
      <c r="C105" s="52" t="s">
        <v>14978</v>
      </c>
      <c r="D105" s="52"/>
      <c r="E105" s="52">
        <f>INDEX(common_manufacturer!A:A,MATCH(F105,common_manufacturer!B:B,0))</f>
        <v>95</v>
      </c>
      <c r="F105" s="52" t="s">
        <v>14864</v>
      </c>
      <c r="G105" s="52">
        <f>INDEX(printer_printertype!A:A,MATCH(H105,printer_printertype!B:B,0))</f>
        <v>50</v>
      </c>
      <c r="H105" s="52" t="s">
        <v>86</v>
      </c>
    </row>
    <row r="106" spans="1:8" x14ac:dyDescent="0.25">
      <c r="A106">
        <v>139</v>
      </c>
      <c r="B106" t="str">
        <f t="shared" si="1"/>
        <v>Canon LBP 2900</v>
      </c>
      <c r="C106" s="52" t="s">
        <v>14979</v>
      </c>
      <c r="D106" s="52"/>
      <c r="E106" s="52">
        <f>INDEX(common_manufacturer!A:A,MATCH(F106,common_manufacturer!B:B,0))</f>
        <v>95</v>
      </c>
      <c r="F106" s="52" t="s">
        <v>14864</v>
      </c>
      <c r="G106" s="52">
        <f>INDEX(printer_printertype!A:A,MATCH(H106,printer_printertype!B:B,0))</f>
        <v>50</v>
      </c>
      <c r="H106" s="52" t="s">
        <v>86</v>
      </c>
    </row>
    <row r="107" spans="1:8" x14ac:dyDescent="0.25">
      <c r="A107">
        <v>140</v>
      </c>
      <c r="B107" t="str">
        <f t="shared" si="1"/>
        <v>Canon LBP 3010</v>
      </c>
      <c r="C107" s="52" t="s">
        <v>14980</v>
      </c>
      <c r="D107" s="52"/>
      <c r="E107" s="52">
        <f>INDEX(common_manufacturer!A:A,MATCH(F107,common_manufacturer!B:B,0))</f>
        <v>95</v>
      </c>
      <c r="F107" s="52" t="s">
        <v>14864</v>
      </c>
      <c r="G107" s="52">
        <f>INDEX(printer_printertype!A:A,MATCH(H107,printer_printertype!B:B,0))</f>
        <v>50</v>
      </c>
      <c r="H107" s="52" t="s">
        <v>86</v>
      </c>
    </row>
    <row r="108" spans="1:8" x14ac:dyDescent="0.25">
      <c r="A108">
        <v>141</v>
      </c>
      <c r="B108" t="str">
        <f t="shared" si="1"/>
        <v>Canon LBP 6020b</v>
      </c>
      <c r="C108" s="52" t="s">
        <v>14981</v>
      </c>
      <c r="D108" s="52"/>
      <c r="E108" s="52">
        <f>INDEX(common_manufacturer!A:A,MATCH(F108,common_manufacturer!B:B,0))</f>
        <v>95</v>
      </c>
      <c r="F108" s="52" t="s">
        <v>14864</v>
      </c>
      <c r="G108" s="52">
        <f>INDEX(printer_printertype!A:A,MATCH(H108,printer_printertype!B:B,0))</f>
        <v>50</v>
      </c>
      <c r="H108" s="52" t="s">
        <v>86</v>
      </c>
    </row>
    <row r="109" spans="1:8" x14ac:dyDescent="0.25">
      <c r="A109">
        <v>142</v>
      </c>
      <c r="B109" t="str">
        <f t="shared" si="1"/>
        <v>Canon lbp 800</v>
      </c>
      <c r="C109" s="52" t="s">
        <v>14982</v>
      </c>
      <c r="D109" s="52"/>
      <c r="E109" s="52">
        <f>INDEX(common_manufacturer!A:A,MATCH(F109,common_manufacturer!B:B,0))</f>
        <v>95</v>
      </c>
      <c r="F109" s="52" t="s">
        <v>14864</v>
      </c>
      <c r="G109" s="52">
        <f>INDEX(printer_printertype!A:A,MATCH(H109,printer_printertype!B:B,0))</f>
        <v>50</v>
      </c>
      <c r="H109" s="52" t="s">
        <v>86</v>
      </c>
    </row>
    <row r="110" spans="1:8" x14ac:dyDescent="0.25">
      <c r="A110">
        <v>143</v>
      </c>
      <c r="B110" t="str">
        <f t="shared" si="1"/>
        <v>Canon lbp 810</v>
      </c>
      <c r="C110" s="52" t="s">
        <v>14983</v>
      </c>
      <c r="D110" s="52"/>
      <c r="E110" s="52">
        <f>INDEX(common_manufacturer!A:A,MATCH(F110,common_manufacturer!B:B,0))</f>
        <v>95</v>
      </c>
      <c r="F110" s="52" t="s">
        <v>14864</v>
      </c>
      <c r="G110" s="52">
        <f>INDEX(printer_printertype!A:A,MATCH(H110,printer_printertype!B:B,0))</f>
        <v>50</v>
      </c>
      <c r="H110" s="52" t="s">
        <v>86</v>
      </c>
    </row>
    <row r="111" spans="1:8" x14ac:dyDescent="0.25">
      <c r="A111">
        <v>144</v>
      </c>
      <c r="B111" t="str">
        <f t="shared" si="1"/>
        <v>Rexel LH240</v>
      </c>
      <c r="C111" s="52" t="s">
        <v>14984</v>
      </c>
      <c r="D111" s="52"/>
      <c r="E111" s="52">
        <f>INDEX(common_manufacturer!A:A,MATCH(F111,common_manufacturer!B:B,0))</f>
        <v>1670</v>
      </c>
      <c r="F111" s="52" t="s">
        <v>1470</v>
      </c>
      <c r="G111" s="52">
        <f>INDEX(printer_printertype!A:A,MATCH(H111,printer_printertype!B:B,0))</f>
        <v>47</v>
      </c>
      <c r="H111" s="52" t="s">
        <v>162</v>
      </c>
    </row>
    <row r="112" spans="1:8" x14ac:dyDescent="0.25">
      <c r="A112">
        <v>145</v>
      </c>
      <c r="B112" t="str">
        <f t="shared" si="1"/>
        <v>Canon LIDE</v>
      </c>
      <c r="C112" s="52" t="s">
        <v>4192</v>
      </c>
      <c r="D112" s="52"/>
      <c r="E112" s="52">
        <f>INDEX(common_manufacturer!A:A,MATCH(F112,common_manufacturer!B:B,0))</f>
        <v>95</v>
      </c>
      <c r="F112" s="52" t="s">
        <v>14864</v>
      </c>
      <c r="G112" s="52">
        <f>INDEX(printer_printertype!A:A,MATCH(H112,printer_printertype!B:B,0))</f>
        <v>51</v>
      </c>
      <c r="H112" s="52" t="s">
        <v>1322</v>
      </c>
    </row>
    <row r="113" spans="1:8" x14ac:dyDescent="0.25">
      <c r="A113">
        <v>146</v>
      </c>
      <c r="B113" t="str">
        <f t="shared" si="1"/>
        <v>Canon LIDE 100</v>
      </c>
      <c r="C113" s="52" t="s">
        <v>14985</v>
      </c>
      <c r="D113" s="52"/>
      <c r="E113" s="52">
        <f>INDEX(common_manufacturer!A:A,MATCH(F113,common_manufacturer!B:B,0))</f>
        <v>95</v>
      </c>
      <c r="F113" s="52" t="s">
        <v>14864</v>
      </c>
      <c r="G113" s="52">
        <f>INDEX(printer_printertype!A:A,MATCH(H113,printer_printertype!B:B,0))</f>
        <v>51</v>
      </c>
      <c r="H113" s="52" t="s">
        <v>1322</v>
      </c>
    </row>
    <row r="114" spans="1:8" x14ac:dyDescent="0.25">
      <c r="A114">
        <v>147</v>
      </c>
      <c r="B114" t="str">
        <f t="shared" si="1"/>
        <v>Canon LIDE 120</v>
      </c>
      <c r="C114" s="52" t="s">
        <v>14986</v>
      </c>
      <c r="D114" s="52"/>
      <c r="E114" s="52">
        <f>INDEX(common_manufacturer!A:A,MATCH(F114,common_manufacturer!B:B,0))</f>
        <v>95</v>
      </c>
      <c r="F114" s="52" t="s">
        <v>14864</v>
      </c>
      <c r="G114" s="52">
        <f>INDEX(printer_printertype!A:A,MATCH(H114,printer_printertype!B:B,0))</f>
        <v>51</v>
      </c>
      <c r="H114" s="52" t="s">
        <v>1322</v>
      </c>
    </row>
    <row r="115" spans="1:8" x14ac:dyDescent="0.25">
      <c r="A115">
        <v>148</v>
      </c>
      <c r="B115" t="str">
        <f t="shared" si="1"/>
        <v>Canon LIDE 25</v>
      </c>
      <c r="C115" s="52" t="s">
        <v>14987</v>
      </c>
      <c r="D115" s="52"/>
      <c r="E115" s="52">
        <f>INDEX(common_manufacturer!A:A,MATCH(F115,common_manufacturer!B:B,0))</f>
        <v>95</v>
      </c>
      <c r="F115" s="52" t="s">
        <v>14864</v>
      </c>
      <c r="G115" s="52">
        <f>INDEX(printer_printertype!A:A,MATCH(H115,printer_printertype!B:B,0))</f>
        <v>51</v>
      </c>
      <c r="H115" s="52" t="s">
        <v>1322</v>
      </c>
    </row>
    <row r="116" spans="1:8" x14ac:dyDescent="0.25">
      <c r="A116">
        <v>149</v>
      </c>
      <c r="B116" t="str">
        <f t="shared" si="1"/>
        <v>HP LJ 1000</v>
      </c>
      <c r="C116" s="52" t="s">
        <v>14988</v>
      </c>
      <c r="D116" s="52"/>
      <c r="E116" s="52">
        <f>INDEX(common_manufacturer!A:A,MATCH(F116,common_manufacturer!B:B,0))</f>
        <v>32</v>
      </c>
      <c r="F116" s="52" t="s">
        <v>2343</v>
      </c>
      <c r="G116" s="52">
        <f>INDEX(printer_printertype!A:A,MATCH(H116,printer_printertype!B:B,0))</f>
        <v>50</v>
      </c>
      <c r="H116" s="52" t="s">
        <v>86</v>
      </c>
    </row>
    <row r="117" spans="1:8" x14ac:dyDescent="0.25">
      <c r="A117">
        <v>150</v>
      </c>
      <c r="B117" t="str">
        <f t="shared" si="1"/>
        <v>HP LJ 1005</v>
      </c>
      <c r="C117" s="52" t="s">
        <v>14989</v>
      </c>
      <c r="D117" s="52"/>
      <c r="E117" s="52">
        <f>INDEX(common_manufacturer!A:A,MATCH(F117,common_manufacturer!B:B,0))</f>
        <v>32</v>
      </c>
      <c r="F117" s="52" t="s">
        <v>2343</v>
      </c>
      <c r="G117" s="52">
        <f>INDEX(printer_printertype!A:A,MATCH(H117,printer_printertype!B:B,0))</f>
        <v>50</v>
      </c>
      <c r="H117" s="52" t="s">
        <v>86</v>
      </c>
    </row>
    <row r="118" spans="1:8" x14ac:dyDescent="0.25">
      <c r="A118">
        <v>151</v>
      </c>
      <c r="B118" t="str">
        <f t="shared" si="1"/>
        <v>HP LJ 1010</v>
      </c>
      <c r="C118" s="52" t="s">
        <v>14990</v>
      </c>
      <c r="D118" s="52"/>
      <c r="E118" s="52">
        <f>INDEX(common_manufacturer!A:A,MATCH(F118,common_manufacturer!B:B,0))</f>
        <v>32</v>
      </c>
      <c r="F118" s="52" t="s">
        <v>2343</v>
      </c>
      <c r="G118" s="52">
        <f>INDEX(printer_printertype!A:A,MATCH(H118,printer_printertype!B:B,0))</f>
        <v>50</v>
      </c>
      <c r="H118" s="52" t="s">
        <v>86</v>
      </c>
    </row>
    <row r="119" spans="1:8" x14ac:dyDescent="0.25">
      <c r="A119">
        <v>152</v>
      </c>
      <c r="B119" t="str">
        <f t="shared" si="1"/>
        <v>HP LJ 1015</v>
      </c>
      <c r="C119" s="52" t="s">
        <v>14991</v>
      </c>
      <c r="D119" s="52"/>
      <c r="E119" s="52">
        <f>INDEX(common_manufacturer!A:A,MATCH(F119,common_manufacturer!B:B,0))</f>
        <v>32</v>
      </c>
      <c r="F119" s="52" t="s">
        <v>2343</v>
      </c>
      <c r="G119" s="52">
        <f>INDEX(printer_printertype!A:A,MATCH(H119,printer_printertype!B:B,0))</f>
        <v>50</v>
      </c>
      <c r="H119" s="52" t="s">
        <v>86</v>
      </c>
    </row>
    <row r="120" spans="1:8" x14ac:dyDescent="0.25">
      <c r="A120">
        <v>153</v>
      </c>
      <c r="B120" t="str">
        <f t="shared" si="1"/>
        <v>HP LJ 1018</v>
      </c>
      <c r="C120" s="52" t="s">
        <v>14992</v>
      </c>
      <c r="D120" s="52"/>
      <c r="E120" s="52">
        <f>INDEX(common_manufacturer!A:A,MATCH(F120,common_manufacturer!B:B,0))</f>
        <v>32</v>
      </c>
      <c r="F120" s="52" t="s">
        <v>2343</v>
      </c>
      <c r="G120" s="52">
        <f>INDEX(printer_printertype!A:A,MATCH(H120,printer_printertype!B:B,0))</f>
        <v>50</v>
      </c>
      <c r="H120" s="52" t="s">
        <v>86</v>
      </c>
    </row>
    <row r="121" spans="1:8" x14ac:dyDescent="0.25">
      <c r="A121">
        <v>154</v>
      </c>
      <c r="B121" t="str">
        <f t="shared" si="1"/>
        <v>HP LJ 1020</v>
      </c>
      <c r="C121" s="52" t="s">
        <v>14993</v>
      </c>
      <c r="D121" s="52"/>
      <c r="E121" s="52">
        <f>INDEX(common_manufacturer!A:A,MATCH(F121,common_manufacturer!B:B,0))</f>
        <v>32</v>
      </c>
      <c r="F121" s="52" t="s">
        <v>2343</v>
      </c>
      <c r="G121" s="52">
        <f>INDEX(printer_printertype!A:A,MATCH(H121,printer_printertype!B:B,0))</f>
        <v>50</v>
      </c>
      <c r="H121" s="52" t="s">
        <v>86</v>
      </c>
    </row>
    <row r="122" spans="1:8" x14ac:dyDescent="0.25">
      <c r="A122">
        <v>155</v>
      </c>
      <c r="B122" t="str">
        <f t="shared" si="1"/>
        <v>HP LJ 1022</v>
      </c>
      <c r="C122" s="52" t="s">
        <v>14994</v>
      </c>
      <c r="D122" s="52"/>
      <c r="E122" s="52">
        <f>INDEX(common_manufacturer!A:A,MATCH(F122,common_manufacturer!B:B,0))</f>
        <v>32</v>
      </c>
      <c r="F122" s="52" t="s">
        <v>2343</v>
      </c>
      <c r="G122" s="52">
        <f>INDEX(printer_printertype!A:A,MATCH(H122,printer_printertype!B:B,0))</f>
        <v>50</v>
      </c>
      <c r="H122" s="52" t="s">
        <v>86</v>
      </c>
    </row>
    <row r="123" spans="1:8" x14ac:dyDescent="0.25">
      <c r="A123">
        <v>156</v>
      </c>
      <c r="B123" t="str">
        <f t="shared" si="1"/>
        <v>HP LJ 1050</v>
      </c>
      <c r="C123" s="52" t="s">
        <v>14995</v>
      </c>
      <c r="D123" s="52"/>
      <c r="E123" s="52">
        <f>INDEX(common_manufacturer!A:A,MATCH(F123,common_manufacturer!B:B,0))</f>
        <v>32</v>
      </c>
      <c r="F123" s="52" t="s">
        <v>2343</v>
      </c>
      <c r="G123" s="52">
        <f>INDEX(printer_printertype!A:A,MATCH(H123,printer_printertype!B:B,0))</f>
        <v>50</v>
      </c>
      <c r="H123" s="52" t="s">
        <v>86</v>
      </c>
    </row>
    <row r="124" spans="1:8" x14ac:dyDescent="0.25">
      <c r="A124">
        <v>157</v>
      </c>
      <c r="B124" t="str">
        <f t="shared" si="1"/>
        <v>HP LJ 1100</v>
      </c>
      <c r="C124" s="52" t="s">
        <v>14996</v>
      </c>
      <c r="D124" s="52"/>
      <c r="E124" s="52">
        <f>INDEX(common_manufacturer!A:A,MATCH(F124,common_manufacturer!B:B,0))</f>
        <v>32</v>
      </c>
      <c r="F124" s="52" t="s">
        <v>2343</v>
      </c>
      <c r="G124" s="52">
        <f>INDEX(printer_printertype!A:A,MATCH(H124,printer_printertype!B:B,0))</f>
        <v>50</v>
      </c>
      <c r="H124" s="52" t="s">
        <v>86</v>
      </c>
    </row>
    <row r="125" spans="1:8" x14ac:dyDescent="0.25">
      <c r="A125">
        <v>158</v>
      </c>
      <c r="B125" t="str">
        <f t="shared" si="1"/>
        <v>HP LJ 1102</v>
      </c>
      <c r="C125" s="52" t="s">
        <v>14997</v>
      </c>
      <c r="D125" s="52"/>
      <c r="E125" s="52">
        <f>INDEX(common_manufacturer!A:A,MATCH(F125,common_manufacturer!B:B,0))</f>
        <v>32</v>
      </c>
      <c r="F125" s="52" t="s">
        <v>2343</v>
      </c>
      <c r="G125" s="52">
        <f>INDEX(printer_printertype!A:A,MATCH(H125,printer_printertype!B:B,0))</f>
        <v>50</v>
      </c>
      <c r="H125" s="52" t="s">
        <v>86</v>
      </c>
    </row>
    <row r="126" spans="1:8" x14ac:dyDescent="0.25">
      <c r="A126">
        <v>159</v>
      </c>
      <c r="B126" t="str">
        <f t="shared" si="1"/>
        <v>HP LJ 1150</v>
      </c>
      <c r="C126" s="52" t="s">
        <v>14998</v>
      </c>
      <c r="D126" s="52"/>
      <c r="E126" s="52">
        <f>INDEX(common_manufacturer!A:A,MATCH(F126,common_manufacturer!B:B,0))</f>
        <v>32</v>
      </c>
      <c r="F126" s="52" t="s">
        <v>2343</v>
      </c>
      <c r="G126" s="52">
        <f>INDEX(printer_printertype!A:A,MATCH(H126,printer_printertype!B:B,0))</f>
        <v>50</v>
      </c>
      <c r="H126" s="52" t="s">
        <v>86</v>
      </c>
    </row>
    <row r="127" spans="1:8" x14ac:dyDescent="0.25">
      <c r="A127">
        <v>160</v>
      </c>
      <c r="B127" t="str">
        <f t="shared" si="1"/>
        <v>HP LJ 1160</v>
      </c>
      <c r="C127" s="52" t="s">
        <v>14999</v>
      </c>
      <c r="D127" s="52"/>
      <c r="E127" s="52">
        <f>INDEX(common_manufacturer!A:A,MATCH(F127,common_manufacturer!B:B,0))</f>
        <v>32</v>
      </c>
      <c r="F127" s="52" t="s">
        <v>2343</v>
      </c>
      <c r="G127" s="52">
        <f>INDEX(printer_printertype!A:A,MATCH(H127,printer_printertype!B:B,0))</f>
        <v>50</v>
      </c>
      <c r="H127" s="52" t="s">
        <v>86</v>
      </c>
    </row>
    <row r="128" spans="1:8" x14ac:dyDescent="0.25">
      <c r="A128">
        <v>161</v>
      </c>
      <c r="B128" t="str">
        <f t="shared" si="1"/>
        <v>HP LJ 1200</v>
      </c>
      <c r="C128" s="52" t="s">
        <v>15000</v>
      </c>
      <c r="D128" s="52"/>
      <c r="E128" s="52">
        <f>INDEX(common_manufacturer!A:A,MATCH(F128,common_manufacturer!B:B,0))</f>
        <v>32</v>
      </c>
      <c r="F128" s="52" t="s">
        <v>2343</v>
      </c>
      <c r="G128" s="52">
        <f>INDEX(printer_printertype!A:A,MATCH(H128,printer_printertype!B:B,0))</f>
        <v>50</v>
      </c>
      <c r="H128" s="52" t="s">
        <v>86</v>
      </c>
    </row>
    <row r="129" spans="1:8" x14ac:dyDescent="0.25">
      <c r="A129">
        <v>162</v>
      </c>
      <c r="B129" t="str">
        <f t="shared" si="1"/>
        <v>HP LJ 1220</v>
      </c>
      <c r="C129" s="52" t="s">
        <v>15001</v>
      </c>
      <c r="D129" s="52"/>
      <c r="E129" s="52">
        <f>INDEX(common_manufacturer!A:A,MATCH(F129,common_manufacturer!B:B,0))</f>
        <v>32</v>
      </c>
      <c r="F129" s="52" t="s">
        <v>2343</v>
      </c>
      <c r="G129" s="52">
        <f>INDEX(printer_printertype!A:A,MATCH(H129,printer_printertype!B:B,0))</f>
        <v>50</v>
      </c>
      <c r="H129" s="52" t="s">
        <v>86</v>
      </c>
    </row>
    <row r="130" spans="1:8" x14ac:dyDescent="0.25">
      <c r="A130">
        <v>163</v>
      </c>
      <c r="B130" t="str">
        <f t="shared" ref="B130:B193" si="2">F130&amp;" "&amp;C130</f>
        <v>HP LJ 1300</v>
      </c>
      <c r="C130" s="52" t="s">
        <v>15002</v>
      </c>
      <c r="D130" s="52"/>
      <c r="E130" s="52">
        <f>INDEX(common_manufacturer!A:A,MATCH(F130,common_manufacturer!B:B,0))</f>
        <v>32</v>
      </c>
      <c r="F130" s="52" t="s">
        <v>2343</v>
      </c>
      <c r="G130" s="52">
        <f>INDEX(printer_printertype!A:A,MATCH(H130,printer_printertype!B:B,0))</f>
        <v>50</v>
      </c>
      <c r="H130" s="52" t="s">
        <v>86</v>
      </c>
    </row>
    <row r="131" spans="1:8" x14ac:dyDescent="0.25">
      <c r="A131">
        <v>164</v>
      </c>
      <c r="B131" t="str">
        <f t="shared" si="2"/>
        <v>HP LJ 1320</v>
      </c>
      <c r="C131" s="52" t="s">
        <v>15003</v>
      </c>
      <c r="D131" s="52"/>
      <c r="E131" s="52">
        <f>INDEX(common_manufacturer!A:A,MATCH(F131,common_manufacturer!B:B,0))</f>
        <v>32</v>
      </c>
      <c r="F131" s="52" t="s">
        <v>2343</v>
      </c>
      <c r="G131" s="52">
        <f>INDEX(printer_printertype!A:A,MATCH(H131,printer_printertype!B:B,0))</f>
        <v>50</v>
      </c>
      <c r="H131" s="52" t="s">
        <v>86</v>
      </c>
    </row>
    <row r="132" spans="1:8" x14ac:dyDescent="0.25">
      <c r="A132">
        <v>165</v>
      </c>
      <c r="B132" t="str">
        <f t="shared" si="2"/>
        <v>HP LJ 1536dnf</v>
      </c>
      <c r="C132" s="52" t="s">
        <v>15004</v>
      </c>
      <c r="D132" s="52"/>
      <c r="E132" s="52">
        <f>INDEX(common_manufacturer!A:A,MATCH(F132,common_manufacturer!B:B,0))</f>
        <v>32</v>
      </c>
      <c r="F132" s="52" t="s">
        <v>2343</v>
      </c>
      <c r="G132" s="52">
        <f>INDEX(printer_printertype!A:A,MATCH(H132,printer_printertype!B:B,0))</f>
        <v>48</v>
      </c>
      <c r="H132" s="52" t="s">
        <v>60</v>
      </c>
    </row>
    <row r="133" spans="1:8" x14ac:dyDescent="0.25">
      <c r="A133">
        <v>166</v>
      </c>
      <c r="B133" t="str">
        <f t="shared" si="2"/>
        <v>HP LJ 1600</v>
      </c>
      <c r="C133" s="52" t="s">
        <v>15005</v>
      </c>
      <c r="D133" s="52"/>
      <c r="E133" s="52">
        <f>INDEX(common_manufacturer!A:A,MATCH(F133,common_manufacturer!B:B,0))</f>
        <v>32</v>
      </c>
      <c r="F133" s="52" t="s">
        <v>2343</v>
      </c>
      <c r="G133" s="52">
        <f>INDEX(printer_printertype!A:A,MATCH(H133,printer_printertype!B:B,0))</f>
        <v>50</v>
      </c>
      <c r="H133" s="52" t="s">
        <v>86</v>
      </c>
    </row>
    <row r="134" spans="1:8" x14ac:dyDescent="0.25">
      <c r="A134">
        <v>167</v>
      </c>
      <c r="B134" t="str">
        <f t="shared" si="2"/>
        <v>HP LJ 2035</v>
      </c>
      <c r="C134" s="52" t="s">
        <v>15006</v>
      </c>
      <c r="D134" s="52"/>
      <c r="E134" s="52">
        <f>INDEX(common_manufacturer!A:A,MATCH(F134,common_manufacturer!B:B,0))</f>
        <v>32</v>
      </c>
      <c r="F134" s="52" t="s">
        <v>2343</v>
      </c>
      <c r="G134" s="52">
        <f>INDEX(printer_printertype!A:A,MATCH(H134,printer_printertype!B:B,0))</f>
        <v>50</v>
      </c>
      <c r="H134" s="52" t="s">
        <v>86</v>
      </c>
    </row>
    <row r="135" spans="1:8" x14ac:dyDescent="0.25">
      <c r="A135">
        <v>168</v>
      </c>
      <c r="B135" t="str">
        <f t="shared" si="2"/>
        <v>HP LJ 2055</v>
      </c>
      <c r="C135" s="52" t="s">
        <v>15007</v>
      </c>
      <c r="D135" s="52"/>
      <c r="E135" s="52">
        <f>INDEX(common_manufacturer!A:A,MATCH(F135,common_manufacturer!B:B,0))</f>
        <v>32</v>
      </c>
      <c r="F135" s="52" t="s">
        <v>2343</v>
      </c>
      <c r="G135" s="52">
        <f>INDEX(printer_printertype!A:A,MATCH(H135,printer_printertype!B:B,0))</f>
        <v>50</v>
      </c>
      <c r="H135" s="52" t="s">
        <v>86</v>
      </c>
    </row>
    <row r="136" spans="1:8" x14ac:dyDescent="0.25">
      <c r="A136">
        <v>169</v>
      </c>
      <c r="B136" t="str">
        <f t="shared" si="2"/>
        <v>HP LJ 2200</v>
      </c>
      <c r="C136" s="52" t="s">
        <v>15008</v>
      </c>
      <c r="D136" s="52"/>
      <c r="E136" s="52">
        <f>INDEX(common_manufacturer!A:A,MATCH(F136,common_manufacturer!B:B,0))</f>
        <v>32</v>
      </c>
      <c r="F136" s="52" t="s">
        <v>2343</v>
      </c>
      <c r="G136" s="52">
        <f>INDEX(printer_printertype!A:A,MATCH(H136,printer_printertype!B:B,0))</f>
        <v>50</v>
      </c>
      <c r="H136" s="52" t="s">
        <v>86</v>
      </c>
    </row>
    <row r="137" spans="1:8" x14ac:dyDescent="0.25">
      <c r="A137">
        <v>170</v>
      </c>
      <c r="B137" t="str">
        <f t="shared" si="2"/>
        <v>HP LJ 2300L</v>
      </c>
      <c r="C137" s="52" t="s">
        <v>15009</v>
      </c>
      <c r="D137" s="52"/>
      <c r="E137" s="52">
        <f>INDEX(common_manufacturer!A:A,MATCH(F137,common_manufacturer!B:B,0))</f>
        <v>32</v>
      </c>
      <c r="F137" s="52" t="s">
        <v>2343</v>
      </c>
      <c r="G137" s="52">
        <f>INDEX(printer_printertype!A:A,MATCH(H137,printer_printertype!B:B,0))</f>
        <v>50</v>
      </c>
      <c r="H137" s="52" t="s">
        <v>86</v>
      </c>
    </row>
    <row r="138" spans="1:8" x14ac:dyDescent="0.25">
      <c r="A138">
        <v>171</v>
      </c>
      <c r="B138" t="str">
        <f t="shared" si="2"/>
        <v>HP LJ 2420</v>
      </c>
      <c r="C138" s="52" t="s">
        <v>15010</v>
      </c>
      <c r="D138" s="52"/>
      <c r="E138" s="52">
        <f>INDEX(common_manufacturer!A:A,MATCH(F138,common_manufacturer!B:B,0))</f>
        <v>32</v>
      </c>
      <c r="F138" s="52" t="s">
        <v>2343</v>
      </c>
      <c r="G138" s="52">
        <f>INDEX(printer_printertype!A:A,MATCH(H138,printer_printertype!B:B,0))</f>
        <v>50</v>
      </c>
      <c r="H138" s="52" t="s">
        <v>86</v>
      </c>
    </row>
    <row r="139" spans="1:8" x14ac:dyDescent="0.25">
      <c r="A139">
        <v>172</v>
      </c>
      <c r="B139" t="str">
        <f t="shared" si="2"/>
        <v>HP LJ 2600</v>
      </c>
      <c r="C139" s="52" t="s">
        <v>15011</v>
      </c>
      <c r="D139" s="52"/>
      <c r="E139" s="52">
        <f>INDEX(common_manufacturer!A:A,MATCH(F139,common_manufacturer!B:B,0))</f>
        <v>32</v>
      </c>
      <c r="F139" s="52" t="s">
        <v>2343</v>
      </c>
      <c r="G139" s="52">
        <f>INDEX(printer_printertype!A:A,MATCH(H139,printer_printertype!B:B,0))</f>
        <v>50</v>
      </c>
      <c r="H139" s="52" t="s">
        <v>86</v>
      </c>
    </row>
    <row r="140" spans="1:8" x14ac:dyDescent="0.25">
      <c r="A140">
        <v>173</v>
      </c>
      <c r="B140" t="str">
        <f t="shared" si="2"/>
        <v>HP LJ 2605dn</v>
      </c>
      <c r="C140" s="52" t="s">
        <v>15012</v>
      </c>
      <c r="D140" s="52"/>
      <c r="E140" s="52">
        <f>INDEX(common_manufacturer!A:A,MATCH(F140,common_manufacturer!B:B,0))</f>
        <v>32</v>
      </c>
      <c r="F140" s="52" t="s">
        <v>2343</v>
      </c>
      <c r="G140" s="52">
        <f>INDEX(printer_printertype!A:A,MATCH(H140,printer_printertype!B:B,0))</f>
        <v>50</v>
      </c>
      <c r="H140" s="52" t="s">
        <v>86</v>
      </c>
    </row>
    <row r="141" spans="1:8" x14ac:dyDescent="0.25">
      <c r="A141">
        <v>174</v>
      </c>
      <c r="B141" t="str">
        <f t="shared" si="2"/>
        <v>HP LJ 3015</v>
      </c>
      <c r="C141" s="52" t="s">
        <v>15013</v>
      </c>
      <c r="D141" s="52"/>
      <c r="E141" s="52">
        <f>INDEX(common_manufacturer!A:A,MATCH(F141,common_manufacturer!B:B,0))</f>
        <v>32</v>
      </c>
      <c r="F141" s="52" t="s">
        <v>2343</v>
      </c>
      <c r="G141" s="52">
        <f>INDEX(printer_printertype!A:A,MATCH(H141,printer_printertype!B:B,0))</f>
        <v>48</v>
      </c>
      <c r="H141" s="52" t="s">
        <v>60</v>
      </c>
    </row>
    <row r="142" spans="1:8" x14ac:dyDescent="0.25">
      <c r="A142">
        <v>175</v>
      </c>
      <c r="B142" t="str">
        <f t="shared" si="2"/>
        <v>HP LJ 3020</v>
      </c>
      <c r="C142" s="52" t="s">
        <v>15014</v>
      </c>
      <c r="D142" s="52"/>
      <c r="E142" s="52">
        <f>INDEX(common_manufacturer!A:A,MATCH(F142,common_manufacturer!B:B,0))</f>
        <v>32</v>
      </c>
      <c r="F142" s="52" t="s">
        <v>2343</v>
      </c>
      <c r="G142" s="52">
        <f>INDEX(printer_printertype!A:A,MATCH(H142,printer_printertype!B:B,0))</f>
        <v>48</v>
      </c>
      <c r="H142" s="52" t="s">
        <v>60</v>
      </c>
    </row>
    <row r="143" spans="1:8" x14ac:dyDescent="0.25">
      <c r="A143">
        <v>176</v>
      </c>
      <c r="B143" t="str">
        <f t="shared" si="2"/>
        <v>HP LJ 3050</v>
      </c>
      <c r="C143" s="52" t="s">
        <v>15015</v>
      </c>
      <c r="D143" s="52"/>
      <c r="E143" s="52">
        <f>INDEX(common_manufacturer!A:A,MATCH(F143,common_manufacturer!B:B,0))</f>
        <v>32</v>
      </c>
      <c r="F143" s="52" t="s">
        <v>2343</v>
      </c>
      <c r="G143" s="52">
        <f>INDEX(printer_printertype!A:A,MATCH(H143,printer_printertype!B:B,0))</f>
        <v>48</v>
      </c>
      <c r="H143" s="52" t="s">
        <v>60</v>
      </c>
    </row>
    <row r="144" spans="1:8" x14ac:dyDescent="0.25">
      <c r="A144">
        <v>177</v>
      </c>
      <c r="B144" t="str">
        <f t="shared" si="2"/>
        <v>HP LJ 3052</v>
      </c>
      <c r="C144" s="52" t="s">
        <v>15016</v>
      </c>
      <c r="D144" s="52"/>
      <c r="E144" s="52">
        <f>INDEX(common_manufacturer!A:A,MATCH(F144,common_manufacturer!B:B,0))</f>
        <v>32</v>
      </c>
      <c r="F144" s="52" t="s">
        <v>2343</v>
      </c>
      <c r="G144" s="52">
        <f>INDEX(printer_printertype!A:A,MATCH(H144,printer_printertype!B:B,0))</f>
        <v>48</v>
      </c>
      <c r="H144" s="52" t="s">
        <v>60</v>
      </c>
    </row>
    <row r="145" spans="1:8" x14ac:dyDescent="0.25">
      <c r="A145">
        <v>178</v>
      </c>
      <c r="B145" t="str">
        <f t="shared" si="2"/>
        <v>HP LJ 3390</v>
      </c>
      <c r="C145" s="52" t="s">
        <v>15017</v>
      </c>
      <c r="D145" s="52"/>
      <c r="E145" s="52">
        <f>INDEX(common_manufacturer!A:A,MATCH(F145,common_manufacturer!B:B,0))</f>
        <v>32</v>
      </c>
      <c r="F145" s="52" t="s">
        <v>2343</v>
      </c>
      <c r="G145" s="52">
        <f>INDEX(printer_printertype!A:A,MATCH(H145,printer_printertype!B:B,0))</f>
        <v>48</v>
      </c>
      <c r="H145" s="52" t="s">
        <v>60</v>
      </c>
    </row>
    <row r="146" spans="1:8" x14ac:dyDescent="0.25">
      <c r="A146">
        <v>179</v>
      </c>
      <c r="B146" t="str">
        <f t="shared" si="2"/>
        <v>HP LJ 3550</v>
      </c>
      <c r="C146" s="52" t="s">
        <v>15018</v>
      </c>
      <c r="D146" s="52"/>
      <c r="E146" s="52">
        <f>INDEX(common_manufacturer!A:A,MATCH(F146,common_manufacturer!B:B,0))</f>
        <v>32</v>
      </c>
      <c r="F146" s="52" t="s">
        <v>2343</v>
      </c>
      <c r="G146" s="52">
        <f>INDEX(printer_printertype!A:A,MATCH(H146,printer_printertype!B:B,0))</f>
        <v>50</v>
      </c>
      <c r="H146" s="52" t="s">
        <v>86</v>
      </c>
    </row>
    <row r="147" spans="1:8" x14ac:dyDescent="0.25">
      <c r="A147">
        <v>180</v>
      </c>
      <c r="B147" t="str">
        <f t="shared" si="2"/>
        <v>HP LJ 4050N</v>
      </c>
      <c r="C147" s="52" t="s">
        <v>15019</v>
      </c>
      <c r="D147" s="52"/>
      <c r="E147" s="52">
        <f>INDEX(common_manufacturer!A:A,MATCH(F147,common_manufacturer!B:B,0))</f>
        <v>32</v>
      </c>
      <c r="F147" s="52" t="s">
        <v>2343</v>
      </c>
      <c r="G147" s="52">
        <f>INDEX(printer_printertype!A:A,MATCH(H147,printer_printertype!B:B,0))</f>
        <v>50</v>
      </c>
      <c r="H147" s="52" t="s">
        <v>86</v>
      </c>
    </row>
    <row r="148" spans="1:8" x14ac:dyDescent="0.25">
      <c r="A148">
        <v>181</v>
      </c>
      <c r="B148" t="str">
        <f t="shared" si="2"/>
        <v>HP LJ 4250</v>
      </c>
      <c r="C148" s="52" t="s">
        <v>15020</v>
      </c>
      <c r="D148" s="52"/>
      <c r="E148" s="52">
        <f>INDEX(common_manufacturer!A:A,MATCH(F148,common_manufacturer!B:B,0))</f>
        <v>32</v>
      </c>
      <c r="F148" s="52" t="s">
        <v>2343</v>
      </c>
      <c r="G148" s="52">
        <f>INDEX(printer_printertype!A:A,MATCH(H148,printer_printertype!B:B,0))</f>
        <v>50</v>
      </c>
      <c r="H148" s="52" t="s">
        <v>86</v>
      </c>
    </row>
    <row r="149" spans="1:8" x14ac:dyDescent="0.25">
      <c r="A149">
        <v>182</v>
      </c>
      <c r="B149" t="str">
        <f t="shared" si="2"/>
        <v>HP LJ 4350</v>
      </c>
      <c r="C149" s="52" t="s">
        <v>15021</v>
      </c>
      <c r="D149" s="52"/>
      <c r="E149" s="52">
        <f>INDEX(common_manufacturer!A:A,MATCH(F149,common_manufacturer!B:B,0))</f>
        <v>32</v>
      </c>
      <c r="F149" s="52" t="s">
        <v>2343</v>
      </c>
      <c r="G149" s="52">
        <f>INDEX(printer_printertype!A:A,MATCH(H149,printer_printertype!B:B,0))</f>
        <v>50</v>
      </c>
      <c r="H149" s="52" t="s">
        <v>86</v>
      </c>
    </row>
    <row r="150" spans="1:8" x14ac:dyDescent="0.25">
      <c r="A150">
        <v>183</v>
      </c>
      <c r="B150" t="str">
        <f t="shared" si="2"/>
        <v>HP LJ 5000</v>
      </c>
      <c r="C150" s="52" t="s">
        <v>15022</v>
      </c>
      <c r="D150" s="52"/>
      <c r="E150" s="52">
        <f>INDEX(common_manufacturer!A:A,MATCH(F150,common_manufacturer!B:B,0))</f>
        <v>32</v>
      </c>
      <c r="F150" s="52" t="s">
        <v>2343</v>
      </c>
      <c r="G150" s="52">
        <f>INDEX(printer_printertype!A:A,MATCH(H150,printer_printertype!B:B,0))</f>
        <v>50</v>
      </c>
      <c r="H150" s="52" t="s">
        <v>86</v>
      </c>
    </row>
    <row r="151" spans="1:8" x14ac:dyDescent="0.25">
      <c r="A151">
        <v>184</v>
      </c>
      <c r="B151" t="str">
        <f t="shared" si="2"/>
        <v>HP LJ 5100</v>
      </c>
      <c r="C151" s="52" t="s">
        <v>15023</v>
      </c>
      <c r="D151" s="52"/>
      <c r="E151" s="52">
        <f>INDEX(common_manufacturer!A:A,MATCH(F151,common_manufacturer!B:B,0))</f>
        <v>32</v>
      </c>
      <c r="F151" s="52" t="s">
        <v>2343</v>
      </c>
      <c r="G151" s="52">
        <f>INDEX(printer_printertype!A:A,MATCH(H151,printer_printertype!B:B,0))</f>
        <v>50</v>
      </c>
      <c r="H151" s="52" t="s">
        <v>86</v>
      </c>
    </row>
    <row r="152" spans="1:8" x14ac:dyDescent="0.25">
      <c r="A152">
        <v>185</v>
      </c>
      <c r="B152" t="str">
        <f t="shared" si="2"/>
        <v>HP LJ 5550</v>
      </c>
      <c r="C152" s="52" t="s">
        <v>15024</v>
      </c>
      <c r="D152" s="52"/>
      <c r="E152" s="52">
        <f>INDEX(common_manufacturer!A:A,MATCH(F152,common_manufacturer!B:B,0))</f>
        <v>32</v>
      </c>
      <c r="F152" s="52" t="s">
        <v>2343</v>
      </c>
      <c r="G152" s="52">
        <f>INDEX(printer_printertype!A:A,MATCH(H152,printer_printertype!B:B,0))</f>
        <v>50</v>
      </c>
      <c r="H152" s="52" t="s">
        <v>86</v>
      </c>
    </row>
    <row r="153" spans="1:8" x14ac:dyDescent="0.25">
      <c r="A153">
        <v>186</v>
      </c>
      <c r="B153" t="str">
        <f t="shared" si="2"/>
        <v>HP LJ 5L</v>
      </c>
      <c r="C153" s="52" t="s">
        <v>15025</v>
      </c>
      <c r="D153" s="52"/>
      <c r="E153" s="52">
        <f>INDEX(common_manufacturer!A:A,MATCH(F153,common_manufacturer!B:B,0))</f>
        <v>32</v>
      </c>
      <c r="F153" s="52" t="s">
        <v>2343</v>
      </c>
      <c r="G153" s="52">
        <f>INDEX(printer_printertype!A:A,MATCH(H153,printer_printertype!B:B,0))</f>
        <v>50</v>
      </c>
      <c r="H153" s="52" t="s">
        <v>86</v>
      </c>
    </row>
    <row r="154" spans="1:8" x14ac:dyDescent="0.25">
      <c r="A154">
        <v>187</v>
      </c>
      <c r="B154" t="str">
        <f t="shared" si="2"/>
        <v>HP LJ 6L</v>
      </c>
      <c r="C154" s="52" t="s">
        <v>15026</v>
      </c>
      <c r="D154" s="52"/>
      <c r="E154" s="52">
        <f>INDEX(common_manufacturer!A:A,MATCH(F154,common_manufacturer!B:B,0))</f>
        <v>32</v>
      </c>
      <c r="F154" s="52" t="s">
        <v>2343</v>
      </c>
      <c r="G154" s="52">
        <f>INDEX(printer_printertype!A:A,MATCH(H154,printer_printertype!B:B,0))</f>
        <v>50</v>
      </c>
      <c r="H154" s="52" t="s">
        <v>86</v>
      </c>
    </row>
    <row r="155" spans="1:8" x14ac:dyDescent="0.25">
      <c r="A155">
        <v>188</v>
      </c>
      <c r="B155" t="str">
        <f t="shared" si="2"/>
        <v>HP LJ CM1312</v>
      </c>
      <c r="C155" s="52" t="s">
        <v>15027</v>
      </c>
      <c r="D155" s="52"/>
      <c r="E155" s="52">
        <f>INDEX(common_manufacturer!A:A,MATCH(F155,common_manufacturer!B:B,0))</f>
        <v>32</v>
      </c>
      <c r="F155" s="52" t="s">
        <v>2343</v>
      </c>
      <c r="G155" s="52">
        <f>INDEX(printer_printertype!A:A,MATCH(H155,printer_printertype!B:B,0))</f>
        <v>48</v>
      </c>
      <c r="H155" s="52" t="s">
        <v>60</v>
      </c>
    </row>
    <row r="156" spans="1:8" x14ac:dyDescent="0.25">
      <c r="A156">
        <v>189</v>
      </c>
      <c r="B156" t="str">
        <f t="shared" si="2"/>
        <v>HP LJ CP1025</v>
      </c>
      <c r="C156" s="52" t="s">
        <v>15028</v>
      </c>
      <c r="D156" s="52"/>
      <c r="E156" s="52">
        <f>INDEX(common_manufacturer!A:A,MATCH(F156,common_manufacturer!B:B,0))</f>
        <v>32</v>
      </c>
      <c r="F156" s="52" t="s">
        <v>2343</v>
      </c>
      <c r="G156" s="52">
        <f>INDEX(printer_printertype!A:A,MATCH(H156,printer_printertype!B:B,0))</f>
        <v>50</v>
      </c>
      <c r="H156" s="52" t="s">
        <v>86</v>
      </c>
    </row>
    <row r="157" spans="1:8" x14ac:dyDescent="0.25">
      <c r="A157">
        <v>190</v>
      </c>
      <c r="B157" t="str">
        <f t="shared" si="2"/>
        <v>HP LJ CP2025</v>
      </c>
      <c r="C157" s="52" t="s">
        <v>15029</v>
      </c>
      <c r="D157" s="52"/>
      <c r="E157" s="52">
        <f>INDEX(common_manufacturer!A:A,MATCH(F157,common_manufacturer!B:B,0))</f>
        <v>32</v>
      </c>
      <c r="F157" s="52" t="s">
        <v>2343</v>
      </c>
      <c r="G157" s="52">
        <f>INDEX(printer_printertype!A:A,MATCH(H157,printer_printertype!B:B,0))</f>
        <v>50</v>
      </c>
      <c r="H157" s="52" t="s">
        <v>86</v>
      </c>
    </row>
    <row r="158" spans="1:8" x14ac:dyDescent="0.25">
      <c r="A158">
        <v>191</v>
      </c>
      <c r="B158" t="str">
        <f t="shared" si="2"/>
        <v>HP LJ M1005</v>
      </c>
      <c r="C158" s="52" t="s">
        <v>15030</v>
      </c>
      <c r="D158" s="52"/>
      <c r="E158" s="52">
        <f>INDEX(common_manufacturer!A:A,MATCH(F158,common_manufacturer!B:B,0))</f>
        <v>32</v>
      </c>
      <c r="F158" s="52" t="s">
        <v>2343</v>
      </c>
      <c r="G158" s="52">
        <f>INDEX(printer_printertype!A:A,MATCH(H158,printer_printertype!B:B,0))</f>
        <v>48</v>
      </c>
      <c r="H158" s="52" t="s">
        <v>60</v>
      </c>
    </row>
    <row r="159" spans="1:8" x14ac:dyDescent="0.25">
      <c r="A159">
        <v>192</v>
      </c>
      <c r="B159" t="str">
        <f t="shared" si="2"/>
        <v>HP LJ M1120</v>
      </c>
      <c r="C159" s="52" t="s">
        <v>15031</v>
      </c>
      <c r="D159" s="52"/>
      <c r="E159" s="52">
        <f>INDEX(common_manufacturer!A:A,MATCH(F159,common_manufacturer!B:B,0))</f>
        <v>32</v>
      </c>
      <c r="F159" s="52" t="s">
        <v>2343</v>
      </c>
      <c r="G159" s="52">
        <f>INDEX(printer_printertype!A:A,MATCH(H159,printer_printertype!B:B,0))</f>
        <v>48</v>
      </c>
      <c r="H159" s="52" t="s">
        <v>60</v>
      </c>
    </row>
    <row r="160" spans="1:8" x14ac:dyDescent="0.25">
      <c r="A160">
        <v>193</v>
      </c>
      <c r="B160" t="str">
        <f t="shared" si="2"/>
        <v>HP LJ M1132</v>
      </c>
      <c r="C160" s="52" t="s">
        <v>15032</v>
      </c>
      <c r="D160" s="52"/>
      <c r="E160" s="52">
        <f>INDEX(common_manufacturer!A:A,MATCH(F160,common_manufacturer!B:B,0))</f>
        <v>32</v>
      </c>
      <c r="F160" s="52" t="s">
        <v>2343</v>
      </c>
      <c r="G160" s="52">
        <f>INDEX(printer_printertype!A:A,MATCH(H160,printer_printertype!B:B,0))</f>
        <v>48</v>
      </c>
      <c r="H160" s="52" t="s">
        <v>60</v>
      </c>
    </row>
    <row r="161" spans="1:8" x14ac:dyDescent="0.25">
      <c r="A161">
        <v>194</v>
      </c>
      <c r="B161" t="str">
        <f t="shared" si="2"/>
        <v>HP LJ M1212</v>
      </c>
      <c r="C161" s="52" t="s">
        <v>15033</v>
      </c>
      <c r="D161" s="52"/>
      <c r="E161" s="52">
        <f>INDEX(common_manufacturer!A:A,MATCH(F161,common_manufacturer!B:B,0))</f>
        <v>32</v>
      </c>
      <c r="F161" s="52" t="s">
        <v>2343</v>
      </c>
      <c r="G161" s="52">
        <f>INDEX(printer_printertype!A:A,MATCH(H161,printer_printertype!B:B,0))</f>
        <v>48</v>
      </c>
      <c r="H161" s="52" t="s">
        <v>60</v>
      </c>
    </row>
    <row r="162" spans="1:8" x14ac:dyDescent="0.25">
      <c r="A162">
        <v>195</v>
      </c>
      <c r="B162" t="str">
        <f t="shared" si="2"/>
        <v>HP LJ M1214</v>
      </c>
      <c r="C162" s="52" t="s">
        <v>15034</v>
      </c>
      <c r="D162" s="52"/>
      <c r="E162" s="52">
        <f>INDEX(common_manufacturer!A:A,MATCH(F162,common_manufacturer!B:B,0))</f>
        <v>32</v>
      </c>
      <c r="F162" s="52" t="s">
        <v>2343</v>
      </c>
      <c r="G162" s="52">
        <f>INDEX(printer_printertype!A:A,MATCH(H162,printer_printertype!B:B,0))</f>
        <v>48</v>
      </c>
      <c r="H162" s="52" t="s">
        <v>60</v>
      </c>
    </row>
    <row r="163" spans="1:8" x14ac:dyDescent="0.25">
      <c r="A163">
        <v>196</v>
      </c>
      <c r="B163" t="str">
        <f t="shared" si="2"/>
        <v>HP LJ M1217</v>
      </c>
      <c r="C163" s="52" t="s">
        <v>15035</v>
      </c>
      <c r="D163" s="52"/>
      <c r="E163" s="52">
        <f>INDEX(common_manufacturer!A:A,MATCH(F163,common_manufacturer!B:B,0))</f>
        <v>32</v>
      </c>
      <c r="F163" s="52" t="s">
        <v>2343</v>
      </c>
      <c r="G163" s="52">
        <f>INDEX(printer_printertype!A:A,MATCH(H163,printer_printertype!B:B,0))</f>
        <v>48</v>
      </c>
      <c r="H163" s="52" t="s">
        <v>60</v>
      </c>
    </row>
    <row r="164" spans="1:8" x14ac:dyDescent="0.25">
      <c r="A164">
        <v>197</v>
      </c>
      <c r="B164" t="str">
        <f t="shared" si="2"/>
        <v>HP LJ M127fl</v>
      </c>
      <c r="C164" s="52" t="s">
        <v>15036</v>
      </c>
      <c r="D164" s="52"/>
      <c r="E164" s="52">
        <f>INDEX(common_manufacturer!A:A,MATCH(F164,common_manufacturer!B:B,0))</f>
        <v>32</v>
      </c>
      <c r="F164" s="52" t="s">
        <v>2343</v>
      </c>
      <c r="G164" s="52">
        <f>INDEX(printer_printertype!A:A,MATCH(H164,printer_printertype!B:B,0))</f>
        <v>48</v>
      </c>
      <c r="H164" s="52" t="s">
        <v>60</v>
      </c>
    </row>
    <row r="165" spans="1:8" x14ac:dyDescent="0.25">
      <c r="A165">
        <v>198</v>
      </c>
      <c r="B165" t="str">
        <f t="shared" si="2"/>
        <v>HP LJ M1319f</v>
      </c>
      <c r="C165" s="52" t="s">
        <v>15037</v>
      </c>
      <c r="D165" s="52"/>
      <c r="E165" s="52">
        <f>INDEX(common_manufacturer!A:A,MATCH(F165,common_manufacturer!B:B,0))</f>
        <v>32</v>
      </c>
      <c r="F165" s="52" t="s">
        <v>2343</v>
      </c>
      <c r="G165" s="52">
        <f>INDEX(printer_printertype!A:A,MATCH(H165,printer_printertype!B:B,0))</f>
        <v>48</v>
      </c>
      <c r="H165" s="52" t="s">
        <v>60</v>
      </c>
    </row>
    <row r="166" spans="1:8" x14ac:dyDescent="0.25">
      <c r="A166">
        <v>199</v>
      </c>
      <c r="B166" t="str">
        <f t="shared" si="2"/>
        <v>HP LJ M1522n</v>
      </c>
      <c r="C166" s="52" t="s">
        <v>15038</v>
      </c>
      <c r="D166" s="52"/>
      <c r="E166" s="52">
        <f>INDEX(common_manufacturer!A:A,MATCH(F166,common_manufacturer!B:B,0))</f>
        <v>32</v>
      </c>
      <c r="F166" s="52" t="s">
        <v>2343</v>
      </c>
      <c r="G166" s="52">
        <f>INDEX(printer_printertype!A:A,MATCH(H166,printer_printertype!B:B,0))</f>
        <v>48</v>
      </c>
      <c r="H166" s="52" t="s">
        <v>60</v>
      </c>
    </row>
    <row r="167" spans="1:8" x14ac:dyDescent="0.25">
      <c r="A167">
        <v>200</v>
      </c>
      <c r="B167" t="str">
        <f t="shared" si="2"/>
        <v>HP LJ M201n</v>
      </c>
      <c r="C167" s="52" t="s">
        <v>15039</v>
      </c>
      <c r="D167" s="52"/>
      <c r="E167" s="52">
        <f>INDEX(common_manufacturer!A:A,MATCH(F167,common_manufacturer!B:B,0))</f>
        <v>32</v>
      </c>
      <c r="F167" s="52" t="s">
        <v>2343</v>
      </c>
      <c r="G167" s="52">
        <f>INDEX(printer_printertype!A:A,MATCH(H167,printer_printertype!B:B,0))</f>
        <v>50</v>
      </c>
      <c r="H167" s="52" t="s">
        <v>86</v>
      </c>
    </row>
    <row r="168" spans="1:8" x14ac:dyDescent="0.25">
      <c r="A168">
        <v>201</v>
      </c>
      <c r="B168" t="str">
        <f t="shared" si="2"/>
        <v>HP LJ M203dn</v>
      </c>
      <c r="C168" s="52" t="s">
        <v>15040</v>
      </c>
      <c r="D168" s="52"/>
      <c r="E168" s="52">
        <f>INDEX(common_manufacturer!A:A,MATCH(F168,common_manufacturer!B:B,0))</f>
        <v>32</v>
      </c>
      <c r="F168" s="52" t="s">
        <v>2343</v>
      </c>
      <c r="G168" s="52">
        <f>INDEX(printer_printertype!A:A,MATCH(H168,printer_printertype!B:B,0))</f>
        <v>50</v>
      </c>
      <c r="H168" s="52" t="s">
        <v>86</v>
      </c>
    </row>
    <row r="169" spans="1:8" x14ac:dyDescent="0.25">
      <c r="A169">
        <v>202</v>
      </c>
      <c r="B169" t="str">
        <f t="shared" si="2"/>
        <v>HP LJ M236 sdn</v>
      </c>
      <c r="C169" s="52" t="s">
        <v>15041</v>
      </c>
      <c r="D169" s="52"/>
      <c r="E169" s="52">
        <f>INDEX(common_manufacturer!A:A,MATCH(F169,common_manufacturer!B:B,0))</f>
        <v>32</v>
      </c>
      <c r="F169" s="52" t="s">
        <v>2343</v>
      </c>
      <c r="G169" s="52">
        <f>INDEX(printer_printertype!A:A,MATCH(H169,printer_printertype!B:B,0))</f>
        <v>48</v>
      </c>
      <c r="H169" s="52" t="s">
        <v>60</v>
      </c>
    </row>
    <row r="170" spans="1:8" x14ac:dyDescent="0.25">
      <c r="A170">
        <v>203</v>
      </c>
      <c r="B170" t="str">
        <f t="shared" si="2"/>
        <v>HP LJ M251n</v>
      </c>
      <c r="C170" s="52" t="s">
        <v>15042</v>
      </c>
      <c r="D170" s="52"/>
      <c r="E170" s="52">
        <f>INDEX(common_manufacturer!A:A,MATCH(F170,common_manufacturer!B:B,0))</f>
        <v>32</v>
      </c>
      <c r="F170" s="52" t="s">
        <v>2343</v>
      </c>
      <c r="G170" s="52">
        <f>INDEX(printer_printertype!A:A,MATCH(H170,printer_printertype!B:B,0))</f>
        <v>50</v>
      </c>
      <c r="H170" s="52" t="s">
        <v>86</v>
      </c>
    </row>
    <row r="171" spans="1:8" x14ac:dyDescent="0.25">
      <c r="A171">
        <v>204</v>
      </c>
      <c r="B171" t="str">
        <f t="shared" si="2"/>
        <v>HP LJ M252n</v>
      </c>
      <c r="C171" s="52" t="s">
        <v>15043</v>
      </c>
      <c r="D171" s="52"/>
      <c r="E171" s="52">
        <f>INDEX(common_manufacturer!A:A,MATCH(F171,common_manufacturer!B:B,0))</f>
        <v>32</v>
      </c>
      <c r="F171" s="52" t="s">
        <v>2343</v>
      </c>
      <c r="G171" s="52">
        <f>INDEX(printer_printertype!A:A,MATCH(H171,printer_printertype!B:B,0))</f>
        <v>50</v>
      </c>
      <c r="H171" s="52" t="s">
        <v>86</v>
      </c>
    </row>
    <row r="172" spans="1:8" x14ac:dyDescent="0.25">
      <c r="A172">
        <v>205</v>
      </c>
      <c r="B172" t="str">
        <f t="shared" si="2"/>
        <v>HP LJ M351a</v>
      </c>
      <c r="C172" s="52" t="s">
        <v>15044</v>
      </c>
      <c r="D172" s="52"/>
      <c r="E172" s="52">
        <f>INDEX(common_manufacturer!A:A,MATCH(F172,common_manufacturer!B:B,0))</f>
        <v>32</v>
      </c>
      <c r="F172" s="52" t="s">
        <v>2343</v>
      </c>
      <c r="G172" s="52">
        <f>INDEX(printer_printertype!A:A,MATCH(H172,printer_printertype!B:B,0))</f>
        <v>50</v>
      </c>
      <c r="H172" s="52" t="s">
        <v>86</v>
      </c>
    </row>
    <row r="173" spans="1:8" x14ac:dyDescent="0.25">
      <c r="A173">
        <v>206</v>
      </c>
      <c r="B173" t="str">
        <f t="shared" si="2"/>
        <v>HP LJ M402dn</v>
      </c>
      <c r="C173" s="52" t="s">
        <v>15045</v>
      </c>
      <c r="D173" s="52"/>
      <c r="E173" s="52">
        <f>INDEX(common_manufacturer!A:A,MATCH(F173,common_manufacturer!B:B,0))</f>
        <v>32</v>
      </c>
      <c r="F173" s="52" t="s">
        <v>2343</v>
      </c>
      <c r="G173" s="52">
        <f>INDEX(printer_printertype!A:A,MATCH(H173,printer_printertype!B:B,0))</f>
        <v>50</v>
      </c>
      <c r="H173" s="52" t="s">
        <v>86</v>
      </c>
    </row>
    <row r="174" spans="1:8" x14ac:dyDescent="0.25">
      <c r="A174">
        <v>207</v>
      </c>
      <c r="B174" t="str">
        <f t="shared" si="2"/>
        <v>HP LJ M404dn</v>
      </c>
      <c r="C174" s="52" t="s">
        <v>15046</v>
      </c>
      <c r="D174" s="52"/>
      <c r="E174" s="52">
        <f>INDEX(common_manufacturer!A:A,MATCH(F174,common_manufacturer!B:B,0))</f>
        <v>32</v>
      </c>
      <c r="F174" s="52" t="s">
        <v>2343</v>
      </c>
      <c r="G174" s="52">
        <f>INDEX(printer_printertype!A:A,MATCH(H174,printer_printertype!B:B,0))</f>
        <v>50</v>
      </c>
      <c r="H174" s="52" t="s">
        <v>86</v>
      </c>
    </row>
    <row r="175" spans="1:8" x14ac:dyDescent="0.25">
      <c r="A175">
        <v>208</v>
      </c>
      <c r="B175" t="str">
        <f t="shared" si="2"/>
        <v>HP LJ M425dn</v>
      </c>
      <c r="C175" s="52" t="s">
        <v>15047</v>
      </c>
      <c r="D175" s="52"/>
      <c r="E175" s="52">
        <f>INDEX(common_manufacturer!A:A,MATCH(F175,common_manufacturer!B:B,0))</f>
        <v>32</v>
      </c>
      <c r="F175" s="52" t="s">
        <v>2343</v>
      </c>
      <c r="G175" s="52">
        <f>INDEX(printer_printertype!A:A,MATCH(H175,printer_printertype!B:B,0))</f>
        <v>48</v>
      </c>
      <c r="H175" s="52" t="s">
        <v>60</v>
      </c>
    </row>
    <row r="176" spans="1:8" x14ac:dyDescent="0.25">
      <c r="A176">
        <v>209</v>
      </c>
      <c r="B176" t="str">
        <f t="shared" si="2"/>
        <v>HP LJ M426 fdn</v>
      </c>
      <c r="C176" s="52" t="s">
        <v>15048</v>
      </c>
      <c r="D176" s="52"/>
      <c r="E176" s="52">
        <f>INDEX(common_manufacturer!A:A,MATCH(F176,common_manufacturer!B:B,0))</f>
        <v>32</v>
      </c>
      <c r="F176" s="52" t="s">
        <v>2343</v>
      </c>
      <c r="G176" s="52">
        <f>INDEX(printer_printertype!A:A,MATCH(H176,printer_printertype!B:B,0))</f>
        <v>48</v>
      </c>
      <c r="H176" s="52" t="s">
        <v>60</v>
      </c>
    </row>
    <row r="177" spans="1:8" x14ac:dyDescent="0.25">
      <c r="A177">
        <v>210</v>
      </c>
      <c r="B177" t="str">
        <f t="shared" si="2"/>
        <v>HP LJ M428 fdn</v>
      </c>
      <c r="C177" s="52" t="s">
        <v>15049</v>
      </c>
      <c r="D177" s="52"/>
      <c r="E177" s="52">
        <f>INDEX(common_manufacturer!A:A,MATCH(F177,common_manufacturer!B:B,0))</f>
        <v>32</v>
      </c>
      <c r="F177" s="52" t="s">
        <v>2343</v>
      </c>
      <c r="G177" s="52">
        <f>INDEX(printer_printertype!A:A,MATCH(H177,printer_printertype!B:B,0))</f>
        <v>48</v>
      </c>
      <c r="H177" s="52" t="s">
        <v>60</v>
      </c>
    </row>
    <row r="178" spans="1:8" x14ac:dyDescent="0.25">
      <c r="A178">
        <v>211</v>
      </c>
      <c r="B178" t="str">
        <f t="shared" si="2"/>
        <v>HP LJ M436nda</v>
      </c>
      <c r="C178" s="52" t="s">
        <v>15050</v>
      </c>
      <c r="D178" s="52"/>
      <c r="E178" s="52">
        <f>INDEX(common_manufacturer!A:A,MATCH(F178,common_manufacturer!B:B,0))</f>
        <v>32</v>
      </c>
      <c r="F178" s="52" t="s">
        <v>2343</v>
      </c>
      <c r="G178" s="52">
        <f>INDEX(printer_printertype!A:A,MATCH(H178,printer_printertype!B:B,0))</f>
        <v>48</v>
      </c>
      <c r="H178" s="52" t="s">
        <v>60</v>
      </c>
    </row>
    <row r="179" spans="1:8" x14ac:dyDescent="0.25">
      <c r="A179">
        <v>212</v>
      </c>
      <c r="B179" t="str">
        <f t="shared" si="2"/>
        <v>HP LJ M477 fdn</v>
      </c>
      <c r="C179" s="52" t="s">
        <v>15051</v>
      </c>
      <c r="D179" s="52"/>
      <c r="E179" s="52">
        <f>INDEX(common_manufacturer!A:A,MATCH(F179,common_manufacturer!B:B,0))</f>
        <v>32</v>
      </c>
      <c r="F179" s="52" t="s">
        <v>2343</v>
      </c>
      <c r="G179" s="52">
        <f>INDEX(printer_printertype!A:A,MATCH(H179,printer_printertype!B:B,0))</f>
        <v>48</v>
      </c>
      <c r="H179" s="52" t="s">
        <v>60</v>
      </c>
    </row>
    <row r="180" spans="1:8" x14ac:dyDescent="0.25">
      <c r="A180">
        <v>213</v>
      </c>
      <c r="B180" t="str">
        <f t="shared" si="2"/>
        <v>HP LJ M606dn</v>
      </c>
      <c r="C180" s="52" t="s">
        <v>15052</v>
      </c>
      <c r="D180" s="52"/>
      <c r="E180" s="52">
        <f>INDEX(common_manufacturer!A:A,MATCH(F180,common_manufacturer!B:B,0))</f>
        <v>32</v>
      </c>
      <c r="F180" s="52" t="s">
        <v>2343</v>
      </c>
      <c r="G180" s="52">
        <f>INDEX(printer_printertype!A:A,MATCH(H180,printer_printertype!B:B,0))</f>
        <v>50</v>
      </c>
      <c r="H180" s="52" t="s">
        <v>86</v>
      </c>
    </row>
    <row r="181" spans="1:8" x14ac:dyDescent="0.25">
      <c r="A181">
        <v>214</v>
      </c>
      <c r="B181" t="str">
        <f t="shared" si="2"/>
        <v>HP LJ M608dn</v>
      </c>
      <c r="C181" s="52" t="s">
        <v>15053</v>
      </c>
      <c r="D181" s="52"/>
      <c r="E181" s="52">
        <f>INDEX(common_manufacturer!A:A,MATCH(F181,common_manufacturer!B:B,0))</f>
        <v>32</v>
      </c>
      <c r="F181" s="52" t="s">
        <v>2343</v>
      </c>
      <c r="G181" s="52">
        <f>INDEX(printer_printertype!A:A,MATCH(H181,printer_printertype!B:B,0))</f>
        <v>50</v>
      </c>
      <c r="H181" s="52" t="s">
        <v>86</v>
      </c>
    </row>
    <row r="182" spans="1:8" x14ac:dyDescent="0.25">
      <c r="A182">
        <v>215</v>
      </c>
      <c r="B182" t="str">
        <f t="shared" si="2"/>
        <v>HP LJ MF3228</v>
      </c>
      <c r="C182" s="52" t="s">
        <v>15054</v>
      </c>
      <c r="D182" s="52"/>
      <c r="E182" s="52">
        <f>INDEX(common_manufacturer!A:A,MATCH(F182,common_manufacturer!B:B,0))</f>
        <v>32</v>
      </c>
      <c r="F182" s="52" t="s">
        <v>2343</v>
      </c>
      <c r="G182" s="52">
        <f>INDEX(printer_printertype!A:A,MATCH(H182,printer_printertype!B:B,0))</f>
        <v>48</v>
      </c>
      <c r="H182" s="52" t="s">
        <v>60</v>
      </c>
    </row>
    <row r="183" spans="1:8" x14ac:dyDescent="0.25">
      <c r="A183">
        <v>216</v>
      </c>
      <c r="B183" t="str">
        <f t="shared" si="2"/>
        <v>HP LJ P1006</v>
      </c>
      <c r="C183" s="52" t="s">
        <v>15055</v>
      </c>
      <c r="D183" s="52"/>
      <c r="E183" s="52">
        <f>INDEX(common_manufacturer!A:A,MATCH(F183,common_manufacturer!B:B,0))</f>
        <v>32</v>
      </c>
      <c r="F183" s="52" t="s">
        <v>2343</v>
      </c>
      <c r="G183" s="52">
        <f>INDEX(printer_printertype!A:A,MATCH(H183,printer_printertype!B:B,0))</f>
        <v>50</v>
      </c>
      <c r="H183" s="52" t="s">
        <v>86</v>
      </c>
    </row>
    <row r="184" spans="1:8" x14ac:dyDescent="0.25">
      <c r="A184">
        <v>217</v>
      </c>
      <c r="B184" t="str">
        <f t="shared" si="2"/>
        <v>HP LJ P1102</v>
      </c>
      <c r="C184" s="52" t="s">
        <v>15056</v>
      </c>
      <c r="D184" s="52"/>
      <c r="E184" s="52">
        <f>INDEX(common_manufacturer!A:A,MATCH(F184,common_manufacturer!B:B,0))</f>
        <v>32</v>
      </c>
      <c r="F184" s="52" t="s">
        <v>2343</v>
      </c>
      <c r="G184" s="52">
        <f>INDEX(printer_printertype!A:A,MATCH(H184,printer_printertype!B:B,0))</f>
        <v>48</v>
      </c>
      <c r="H184" s="52" t="s">
        <v>60</v>
      </c>
    </row>
    <row r="185" spans="1:8" x14ac:dyDescent="0.25">
      <c r="A185">
        <v>218</v>
      </c>
      <c r="B185" t="str">
        <f t="shared" si="2"/>
        <v>HP LJ P1505</v>
      </c>
      <c r="C185" s="52" t="s">
        <v>15057</v>
      </c>
      <c r="D185" s="52"/>
      <c r="E185" s="52">
        <f>INDEX(common_manufacturer!A:A,MATCH(F185,common_manufacturer!B:B,0))</f>
        <v>32</v>
      </c>
      <c r="F185" s="52" t="s">
        <v>2343</v>
      </c>
      <c r="G185" s="52">
        <f>INDEX(printer_printertype!A:A,MATCH(H185,printer_printertype!B:B,0))</f>
        <v>50</v>
      </c>
      <c r="H185" s="52" t="s">
        <v>86</v>
      </c>
    </row>
    <row r="186" spans="1:8" x14ac:dyDescent="0.25">
      <c r="A186">
        <v>219</v>
      </c>
      <c r="B186" t="str">
        <f t="shared" si="2"/>
        <v>HP LJ P1606dn</v>
      </c>
      <c r="C186" s="52" t="s">
        <v>15058</v>
      </c>
      <c r="D186" s="52"/>
      <c r="E186" s="52">
        <f>INDEX(common_manufacturer!A:A,MATCH(F186,common_manufacturer!B:B,0))</f>
        <v>32</v>
      </c>
      <c r="F186" s="52" t="s">
        <v>2343</v>
      </c>
      <c r="G186" s="52">
        <f>INDEX(printer_printertype!A:A,MATCH(H186,printer_printertype!B:B,0))</f>
        <v>50</v>
      </c>
      <c r="H186" s="52" t="s">
        <v>86</v>
      </c>
    </row>
    <row r="187" spans="1:8" x14ac:dyDescent="0.25">
      <c r="A187">
        <v>220</v>
      </c>
      <c r="B187" t="str">
        <f t="shared" si="2"/>
        <v>HP LJ P2014</v>
      </c>
      <c r="C187" s="52" t="s">
        <v>15059</v>
      </c>
      <c r="D187" s="52"/>
      <c r="E187" s="52">
        <f>INDEX(common_manufacturer!A:A,MATCH(F187,common_manufacturer!B:B,0))</f>
        <v>32</v>
      </c>
      <c r="F187" s="52" t="s">
        <v>2343</v>
      </c>
      <c r="G187" s="52">
        <f>INDEX(printer_printertype!A:A,MATCH(H187,printer_printertype!B:B,0))</f>
        <v>50</v>
      </c>
      <c r="H187" s="52" t="s">
        <v>86</v>
      </c>
    </row>
    <row r="188" spans="1:8" x14ac:dyDescent="0.25">
      <c r="A188">
        <v>221</v>
      </c>
      <c r="B188" t="str">
        <f t="shared" si="2"/>
        <v>HP LJ P2015</v>
      </c>
      <c r="C188" s="52" t="s">
        <v>15060</v>
      </c>
      <c r="D188" s="52"/>
      <c r="E188" s="52">
        <f>INDEX(common_manufacturer!A:A,MATCH(F188,common_manufacturer!B:B,0))</f>
        <v>32</v>
      </c>
      <c r="F188" s="52" t="s">
        <v>2343</v>
      </c>
      <c r="G188" s="52">
        <f>INDEX(printer_printertype!A:A,MATCH(H188,printer_printertype!B:B,0))</f>
        <v>50</v>
      </c>
      <c r="H188" s="52" t="s">
        <v>86</v>
      </c>
    </row>
    <row r="189" spans="1:8" x14ac:dyDescent="0.25">
      <c r="A189">
        <v>222</v>
      </c>
      <c r="B189" t="str">
        <f t="shared" si="2"/>
        <v>HP LJ P2035n</v>
      </c>
      <c r="C189" s="52" t="s">
        <v>15061</v>
      </c>
      <c r="D189" s="52"/>
      <c r="E189" s="52">
        <f>INDEX(common_manufacturer!A:A,MATCH(F189,common_manufacturer!B:B,0))</f>
        <v>32</v>
      </c>
      <c r="F189" s="52" t="s">
        <v>2343</v>
      </c>
      <c r="G189" s="52">
        <f>INDEX(printer_printertype!A:A,MATCH(H189,printer_printertype!B:B,0))</f>
        <v>48</v>
      </c>
      <c r="H189" s="52" t="s">
        <v>60</v>
      </c>
    </row>
    <row r="190" spans="1:8" x14ac:dyDescent="0.25">
      <c r="A190">
        <v>223</v>
      </c>
      <c r="B190" t="str">
        <f t="shared" si="2"/>
        <v>HP LJ P3005</v>
      </c>
      <c r="C190" s="52" t="s">
        <v>15062</v>
      </c>
      <c r="D190" s="52"/>
      <c r="E190" s="52">
        <f>INDEX(common_manufacturer!A:A,MATCH(F190,common_manufacturer!B:B,0))</f>
        <v>32</v>
      </c>
      <c r="F190" s="52" t="s">
        <v>2343</v>
      </c>
      <c r="G190" s="52">
        <f>INDEX(printer_printertype!A:A,MATCH(H190,printer_printertype!B:B,0))</f>
        <v>50</v>
      </c>
      <c r="H190" s="52" t="s">
        <v>86</v>
      </c>
    </row>
    <row r="191" spans="1:8" x14ac:dyDescent="0.25">
      <c r="A191">
        <v>224</v>
      </c>
      <c r="B191" t="str">
        <f t="shared" si="2"/>
        <v>HP LJ P3015</v>
      </c>
      <c r="C191" s="52" t="s">
        <v>15063</v>
      </c>
      <c r="D191" s="52"/>
      <c r="E191" s="52">
        <f>INDEX(common_manufacturer!A:A,MATCH(F191,common_manufacturer!B:B,0))</f>
        <v>32</v>
      </c>
      <c r="F191" s="52" t="s">
        <v>2343</v>
      </c>
      <c r="G191" s="52">
        <f>INDEX(printer_printertype!A:A,MATCH(H191,printer_printertype!B:B,0))</f>
        <v>50</v>
      </c>
      <c r="H191" s="52" t="s">
        <v>86</v>
      </c>
    </row>
    <row r="192" spans="1:8" x14ac:dyDescent="0.25">
      <c r="A192">
        <v>225</v>
      </c>
      <c r="B192" t="str">
        <f t="shared" si="2"/>
        <v>HP LJ Pro 125ra</v>
      </c>
      <c r="C192" s="52" t="s">
        <v>15064</v>
      </c>
      <c r="D192" s="52"/>
      <c r="E192" s="52">
        <f>INDEX(common_manufacturer!A:A,MATCH(F192,common_manufacturer!B:B,0))</f>
        <v>32</v>
      </c>
      <c r="F192" s="52" t="s">
        <v>2343</v>
      </c>
      <c r="G192" s="52">
        <f>INDEX(printer_printertype!A:A,MATCH(H192,printer_printertype!B:B,0))</f>
        <v>48</v>
      </c>
      <c r="H192" s="52" t="s">
        <v>60</v>
      </c>
    </row>
    <row r="193" spans="1:8" x14ac:dyDescent="0.25">
      <c r="A193">
        <v>226</v>
      </c>
      <c r="B193" t="str">
        <f t="shared" si="2"/>
        <v>HP LJ Pro 400</v>
      </c>
      <c r="C193" s="52" t="s">
        <v>15065</v>
      </c>
      <c r="D193" s="52"/>
      <c r="E193" s="52">
        <f>INDEX(common_manufacturer!A:A,MATCH(F193,common_manufacturer!B:B,0))</f>
        <v>32</v>
      </c>
      <c r="F193" s="52" t="s">
        <v>2343</v>
      </c>
      <c r="G193" s="52">
        <f>INDEX(printer_printertype!A:A,MATCH(H193,printer_printertype!B:B,0))</f>
        <v>50</v>
      </c>
      <c r="H193" s="52" t="s">
        <v>86</v>
      </c>
    </row>
    <row r="194" spans="1:8" x14ac:dyDescent="0.25">
      <c r="A194">
        <v>227</v>
      </c>
      <c r="B194" t="str">
        <f t="shared" ref="B194:B257" si="3">F194&amp;" "&amp;C194</f>
        <v xml:space="preserve">HP LJ Pro 400 </v>
      </c>
      <c r="C194" s="52" t="s">
        <v>15066</v>
      </c>
      <c r="D194" s="52"/>
      <c r="E194" s="52">
        <f>INDEX(common_manufacturer!A:A,MATCH(F194,common_manufacturer!B:B,0))</f>
        <v>32</v>
      </c>
      <c r="F194" s="52" t="s">
        <v>2343</v>
      </c>
      <c r="G194" s="52">
        <f>INDEX(printer_printertype!A:A,MATCH(H194,printer_printertype!B:B,0))</f>
        <v>48</v>
      </c>
      <c r="H194" s="52" t="s">
        <v>60</v>
      </c>
    </row>
    <row r="195" spans="1:8" x14ac:dyDescent="0.25">
      <c r="A195">
        <v>228</v>
      </c>
      <c r="B195" t="str">
        <f t="shared" si="3"/>
        <v>HP LJ Pro 400 M401dn</v>
      </c>
      <c r="C195" s="52" t="s">
        <v>15067</v>
      </c>
      <c r="D195" s="52"/>
      <c r="E195" s="52">
        <f>INDEX(common_manufacturer!A:A,MATCH(F195,common_manufacturer!B:B,0))</f>
        <v>32</v>
      </c>
      <c r="F195" s="52" t="s">
        <v>2343</v>
      </c>
      <c r="G195" s="52">
        <f>INDEX(printer_printertype!A:A,MATCH(H195,printer_printertype!B:B,0))</f>
        <v>50</v>
      </c>
      <c r="H195" s="52" t="s">
        <v>86</v>
      </c>
    </row>
    <row r="196" spans="1:8" x14ac:dyDescent="0.25">
      <c r="A196">
        <v>229</v>
      </c>
      <c r="B196" t="str">
        <f t="shared" si="3"/>
        <v>HP LJ PRO M104A</v>
      </c>
      <c r="C196" s="52" t="s">
        <v>15068</v>
      </c>
      <c r="D196" s="52"/>
      <c r="E196" s="52">
        <f>INDEX(common_manufacturer!A:A,MATCH(F196,common_manufacturer!B:B,0))</f>
        <v>32</v>
      </c>
      <c r="F196" s="52" t="s">
        <v>2343</v>
      </c>
      <c r="G196" s="52">
        <f>INDEX(printer_printertype!A:A,MATCH(H196,printer_printertype!B:B,0))</f>
        <v>50</v>
      </c>
      <c r="H196" s="52" t="s">
        <v>86</v>
      </c>
    </row>
    <row r="197" spans="1:8" x14ac:dyDescent="0.25">
      <c r="A197">
        <v>230</v>
      </c>
      <c r="B197" t="str">
        <f t="shared" si="3"/>
        <v>HP LJ Pro M1132</v>
      </c>
      <c r="C197" s="52" t="s">
        <v>15069</v>
      </c>
      <c r="D197" s="52"/>
      <c r="E197" s="52">
        <f>INDEX(common_manufacturer!A:A,MATCH(F197,common_manufacturer!B:B,0))</f>
        <v>32</v>
      </c>
      <c r="F197" s="52" t="s">
        <v>2343</v>
      </c>
      <c r="G197" s="52">
        <f>INDEX(printer_printertype!A:A,MATCH(H197,printer_printertype!B:B,0))</f>
        <v>50</v>
      </c>
      <c r="H197" s="52" t="s">
        <v>86</v>
      </c>
    </row>
    <row r="198" spans="1:8" x14ac:dyDescent="0.25">
      <c r="A198">
        <v>231</v>
      </c>
      <c r="B198" t="str">
        <f t="shared" si="3"/>
        <v>HP LJ PRO M15W</v>
      </c>
      <c r="C198" s="52" t="s">
        <v>15070</v>
      </c>
      <c r="D198" s="52"/>
      <c r="E198" s="52">
        <f>INDEX(common_manufacturer!A:A,MATCH(F198,common_manufacturer!B:B,0))</f>
        <v>32</v>
      </c>
      <c r="F198" s="52" t="s">
        <v>2343</v>
      </c>
      <c r="G198" s="52">
        <f>INDEX(printer_printertype!A:A,MATCH(H198,printer_printertype!B:B,0))</f>
        <v>50</v>
      </c>
      <c r="H198" s="52" t="s">
        <v>86</v>
      </c>
    </row>
    <row r="199" spans="1:8" x14ac:dyDescent="0.25">
      <c r="A199">
        <v>232</v>
      </c>
      <c r="B199" t="str">
        <f t="shared" si="3"/>
        <v>HP LJ PRO M177fw</v>
      </c>
      <c r="C199" s="52" t="s">
        <v>15071</v>
      </c>
      <c r="D199" s="52"/>
      <c r="E199" s="52">
        <f>INDEX(common_manufacturer!A:A,MATCH(F199,common_manufacturer!B:B,0))</f>
        <v>32</v>
      </c>
      <c r="F199" s="52" t="s">
        <v>2343</v>
      </c>
      <c r="G199" s="52">
        <f>INDEX(printer_printertype!A:A,MATCH(H199,printer_printertype!B:B,0))</f>
        <v>48</v>
      </c>
      <c r="H199" s="52" t="s">
        <v>60</v>
      </c>
    </row>
    <row r="200" spans="1:8" x14ac:dyDescent="0.25">
      <c r="A200">
        <v>233</v>
      </c>
      <c r="B200" t="str">
        <f t="shared" si="3"/>
        <v>HP LJ PRO M225rdn</v>
      </c>
      <c r="C200" s="52" t="s">
        <v>15072</v>
      </c>
      <c r="D200" s="52"/>
      <c r="E200" s="52">
        <f>INDEX(common_manufacturer!A:A,MATCH(F200,common_manufacturer!B:B,0))</f>
        <v>32</v>
      </c>
      <c r="F200" s="52" t="s">
        <v>2343</v>
      </c>
      <c r="G200" s="52">
        <f>INDEX(printer_printertype!A:A,MATCH(H200,printer_printertype!B:B,0))</f>
        <v>48</v>
      </c>
      <c r="H200" s="52" t="s">
        <v>60</v>
      </c>
    </row>
    <row r="201" spans="1:8" x14ac:dyDescent="0.25">
      <c r="A201">
        <v>234</v>
      </c>
      <c r="B201" t="str">
        <f t="shared" si="3"/>
        <v>HP LJ Pro M304a</v>
      </c>
      <c r="C201" s="52" t="s">
        <v>15073</v>
      </c>
      <c r="D201" s="52"/>
      <c r="E201" s="52">
        <f>INDEX(common_manufacturer!A:A,MATCH(F201,common_manufacturer!B:B,0))</f>
        <v>32</v>
      </c>
      <c r="F201" s="52" t="s">
        <v>2343</v>
      </c>
      <c r="G201" s="52">
        <f>INDEX(printer_printertype!A:A,MATCH(H201,printer_printertype!B:B,0))</f>
        <v>50</v>
      </c>
      <c r="H201" s="52" t="s">
        <v>86</v>
      </c>
    </row>
    <row r="202" spans="1:8" x14ac:dyDescent="0.25">
      <c r="A202">
        <v>235</v>
      </c>
      <c r="B202" t="str">
        <f t="shared" si="3"/>
        <v>HP LJ Pro M443nda</v>
      </c>
      <c r="C202" s="52" t="s">
        <v>15074</v>
      </c>
      <c r="D202" s="52"/>
      <c r="E202" s="52">
        <f>INDEX(common_manufacturer!A:A,MATCH(F202,common_manufacturer!B:B,0))</f>
        <v>32</v>
      </c>
      <c r="F202" s="52" t="s">
        <v>2343</v>
      </c>
      <c r="G202" s="52">
        <f>INDEX(printer_printertype!A:A,MATCH(H202,printer_printertype!B:B,0))</f>
        <v>48</v>
      </c>
      <c r="H202" s="52" t="s">
        <v>60</v>
      </c>
    </row>
    <row r="203" spans="1:8" x14ac:dyDescent="0.25">
      <c r="A203">
        <v>236</v>
      </c>
      <c r="B203" t="str">
        <f t="shared" si="3"/>
        <v>HP LJ Pro M452dn</v>
      </c>
      <c r="C203" s="52" t="s">
        <v>15075</v>
      </c>
      <c r="D203" s="52"/>
      <c r="E203" s="52">
        <f>INDEX(common_manufacturer!A:A,MATCH(F203,common_manufacturer!B:B,0))</f>
        <v>32</v>
      </c>
      <c r="F203" s="52" t="s">
        <v>2343</v>
      </c>
      <c r="G203" s="52">
        <f>INDEX(printer_printertype!A:A,MATCH(H203,printer_printertype!B:B,0))</f>
        <v>50</v>
      </c>
      <c r="H203" s="52" t="s">
        <v>86</v>
      </c>
    </row>
    <row r="204" spans="1:8" x14ac:dyDescent="0.25">
      <c r="A204">
        <v>237</v>
      </c>
      <c r="B204" t="str">
        <f t="shared" si="3"/>
        <v>HP LJ PRO M452nw</v>
      </c>
      <c r="C204" s="52" t="s">
        <v>15076</v>
      </c>
      <c r="D204" s="52"/>
      <c r="E204" s="52">
        <f>INDEX(common_manufacturer!A:A,MATCH(F204,common_manufacturer!B:B,0))</f>
        <v>32</v>
      </c>
      <c r="F204" s="52" t="s">
        <v>2343</v>
      </c>
      <c r="G204" s="52">
        <f>INDEX(printer_printertype!A:A,MATCH(H204,printer_printertype!B:B,0))</f>
        <v>50</v>
      </c>
      <c r="H204" s="52" t="s">
        <v>86</v>
      </c>
    </row>
    <row r="205" spans="1:8" x14ac:dyDescent="0.25">
      <c r="A205">
        <v>238</v>
      </c>
      <c r="B205" t="str">
        <f t="shared" si="3"/>
        <v>HP LJ Professional CP5225n</v>
      </c>
      <c r="C205" s="52" t="s">
        <v>15077</v>
      </c>
      <c r="D205" s="52"/>
      <c r="E205" s="52">
        <f>INDEX(common_manufacturer!A:A,MATCH(F205,common_manufacturer!B:B,0))</f>
        <v>32</v>
      </c>
      <c r="F205" s="52" t="s">
        <v>2343</v>
      </c>
      <c r="G205" s="52">
        <f>INDEX(printer_printertype!A:A,MATCH(H205,printer_printertype!B:B,0))</f>
        <v>50</v>
      </c>
      <c r="H205" s="52" t="s">
        <v>86</v>
      </c>
    </row>
    <row r="206" spans="1:8" x14ac:dyDescent="0.25">
      <c r="A206">
        <v>239</v>
      </c>
      <c r="B206" t="str">
        <f t="shared" si="3"/>
        <v>HP LJ1010</v>
      </c>
      <c r="C206" s="52" t="s">
        <v>15078</v>
      </c>
      <c r="D206" s="52"/>
      <c r="E206" s="52">
        <f>INDEX(common_manufacturer!A:A,MATCH(F206,common_manufacturer!B:B,0))</f>
        <v>32</v>
      </c>
      <c r="F206" s="52" t="s">
        <v>2343</v>
      </c>
      <c r="G206" s="52">
        <f>INDEX(printer_printertype!A:A,MATCH(H206,printer_printertype!B:B,0))</f>
        <v>50</v>
      </c>
      <c r="H206" s="52" t="s">
        <v>86</v>
      </c>
    </row>
    <row r="207" spans="1:8" x14ac:dyDescent="0.25">
      <c r="A207">
        <v>240</v>
      </c>
      <c r="B207" t="str">
        <f t="shared" si="3"/>
        <v>HP LJ1018</v>
      </c>
      <c r="C207" s="52" t="s">
        <v>15079</v>
      </c>
      <c r="D207" s="52"/>
      <c r="E207" s="52">
        <f>INDEX(common_manufacturer!A:A,MATCH(F207,common_manufacturer!B:B,0))</f>
        <v>32</v>
      </c>
      <c r="F207" s="52" t="s">
        <v>2343</v>
      </c>
      <c r="G207" s="52">
        <f>INDEX(printer_printertype!A:A,MATCH(H207,printer_printertype!B:B,0))</f>
        <v>50</v>
      </c>
      <c r="H207" s="52" t="s">
        <v>86</v>
      </c>
    </row>
    <row r="208" spans="1:8" x14ac:dyDescent="0.25">
      <c r="A208">
        <v>241</v>
      </c>
      <c r="B208" t="str">
        <f t="shared" si="3"/>
        <v>HP LJ1020</v>
      </c>
      <c r="C208" s="52" t="s">
        <v>15080</v>
      </c>
      <c r="D208" s="52"/>
      <c r="E208" s="52">
        <f>INDEX(common_manufacturer!A:A,MATCH(F208,common_manufacturer!B:B,0))</f>
        <v>32</v>
      </c>
      <c r="F208" s="52" t="s">
        <v>2343</v>
      </c>
      <c r="G208" s="52">
        <f>INDEX(printer_printertype!A:A,MATCH(H208,printer_printertype!B:B,0))</f>
        <v>50</v>
      </c>
      <c r="H208" s="52" t="s">
        <v>86</v>
      </c>
    </row>
    <row r="209" spans="1:8" x14ac:dyDescent="0.25">
      <c r="A209">
        <v>242</v>
      </c>
      <c r="B209" t="str">
        <f t="shared" si="3"/>
        <v>HP LJ1200</v>
      </c>
      <c r="C209" s="52" t="s">
        <v>15081</v>
      </c>
      <c r="D209" s="52"/>
      <c r="E209" s="52">
        <f>INDEX(common_manufacturer!A:A,MATCH(F209,common_manufacturer!B:B,0))</f>
        <v>32</v>
      </c>
      <c r="F209" s="52" t="s">
        <v>2343</v>
      </c>
      <c r="G209" s="52">
        <f>INDEX(printer_printertype!A:A,MATCH(H209,printer_printertype!B:B,0))</f>
        <v>50</v>
      </c>
      <c r="H209" s="52" t="s">
        <v>86</v>
      </c>
    </row>
    <row r="210" spans="1:8" x14ac:dyDescent="0.25">
      <c r="A210">
        <v>243</v>
      </c>
      <c r="B210" t="str">
        <f t="shared" si="3"/>
        <v>Rayson LM330ID</v>
      </c>
      <c r="C210" s="52" t="s">
        <v>15082</v>
      </c>
      <c r="D210" s="52"/>
      <c r="E210" s="52">
        <f>INDEX(common_manufacturer!A:A,MATCH(F210,common_manufacturer!B:B,0))</f>
        <v>1669</v>
      </c>
      <c r="F210" s="52" t="s">
        <v>15083</v>
      </c>
      <c r="G210" s="52">
        <f>INDEX(printer_printertype!A:A,MATCH(H210,printer_printertype!B:B,0))</f>
        <v>47</v>
      </c>
      <c r="H210" s="52" t="s">
        <v>162</v>
      </c>
    </row>
    <row r="211" spans="1:8" x14ac:dyDescent="0.25">
      <c r="A211">
        <v>244</v>
      </c>
      <c r="B211" t="str">
        <f t="shared" si="3"/>
        <v>Epson LX1050</v>
      </c>
      <c r="C211" s="52" t="s">
        <v>15084</v>
      </c>
      <c r="D211" s="52"/>
      <c r="E211" s="52">
        <f>INDEX(common_manufacturer!A:A,MATCH(F211,common_manufacturer!B:B,0))</f>
        <v>1652</v>
      </c>
      <c r="F211" s="52" t="s">
        <v>2843</v>
      </c>
      <c r="G211" s="52">
        <f>INDEX(printer_printertype!A:A,MATCH(H211,printer_printertype!B:B,0))</f>
        <v>50</v>
      </c>
      <c r="H211" s="52" t="s">
        <v>86</v>
      </c>
    </row>
    <row r="212" spans="1:8" x14ac:dyDescent="0.25">
      <c r="A212">
        <v>245</v>
      </c>
      <c r="B212" t="str">
        <f t="shared" si="3"/>
        <v>Kyocera M2040dn</v>
      </c>
      <c r="C212" s="52" t="s">
        <v>15085</v>
      </c>
      <c r="D212" s="52"/>
      <c r="E212" s="52">
        <f>INDEX(common_manufacturer!A:A,MATCH(F212,common_manufacturer!B:B,0))</f>
        <v>1661</v>
      </c>
      <c r="F212" s="52" t="s">
        <v>14845</v>
      </c>
      <c r="G212" s="52">
        <f>INDEX(printer_printertype!A:A,MATCH(H212,printer_printertype!B:B,0))</f>
        <v>48</v>
      </c>
      <c r="H212" s="52" t="s">
        <v>60</v>
      </c>
    </row>
    <row r="213" spans="1:8" x14ac:dyDescent="0.25">
      <c r="A213">
        <v>246</v>
      </c>
      <c r="B213" t="str">
        <f t="shared" si="3"/>
        <v>Kyocera M2135dn</v>
      </c>
      <c r="C213" s="52" t="s">
        <v>15086</v>
      </c>
      <c r="D213" s="52"/>
      <c r="E213" s="52">
        <f>INDEX(common_manufacturer!A:A,MATCH(F213,common_manufacturer!B:B,0))</f>
        <v>1661</v>
      </c>
      <c r="F213" s="52" t="s">
        <v>14845</v>
      </c>
      <c r="G213" s="52">
        <f>INDEX(printer_printertype!A:A,MATCH(H213,printer_printertype!B:B,0))</f>
        <v>48</v>
      </c>
      <c r="H213" s="52" t="s">
        <v>60</v>
      </c>
    </row>
    <row r="214" spans="1:8" x14ac:dyDescent="0.25">
      <c r="A214">
        <v>247</v>
      </c>
      <c r="B214" t="str">
        <f t="shared" si="3"/>
        <v>Kyocera M2235</v>
      </c>
      <c r="C214" s="52" t="s">
        <v>15087</v>
      </c>
      <c r="D214" s="52"/>
      <c r="E214" s="52">
        <f>INDEX(common_manufacturer!A:A,MATCH(F214,common_manufacturer!B:B,0))</f>
        <v>1661</v>
      </c>
      <c r="F214" s="52" t="s">
        <v>14845</v>
      </c>
      <c r="G214" s="52">
        <f>INDEX(printer_printertype!A:A,MATCH(H214,printer_printertype!B:B,0))</f>
        <v>48</v>
      </c>
      <c r="H214" s="52" t="s">
        <v>60</v>
      </c>
    </row>
    <row r="215" spans="1:8" x14ac:dyDescent="0.25">
      <c r="A215">
        <v>248</v>
      </c>
      <c r="B215" t="str">
        <f t="shared" si="3"/>
        <v>Canon M237w</v>
      </c>
      <c r="C215" s="52" t="s">
        <v>15088</v>
      </c>
      <c r="D215" s="52"/>
      <c r="E215" s="52">
        <f>INDEX(common_manufacturer!A:A,MATCH(F215,common_manufacturer!B:B,0))</f>
        <v>95</v>
      </c>
      <c r="F215" s="52" t="s">
        <v>14864</v>
      </c>
      <c r="G215" s="52">
        <f>INDEX(printer_printertype!A:A,MATCH(H215,printer_printertype!B:B,0))</f>
        <v>48</v>
      </c>
      <c r="H215" s="52" t="s">
        <v>60</v>
      </c>
    </row>
    <row r="216" spans="1:8" x14ac:dyDescent="0.25">
      <c r="A216">
        <v>249</v>
      </c>
      <c r="B216" t="str">
        <f t="shared" si="3"/>
        <v>Kyocera M2540dn</v>
      </c>
      <c r="C216" s="52" t="s">
        <v>15089</v>
      </c>
      <c r="D216" s="52"/>
      <c r="E216" s="52">
        <f>INDEX(common_manufacturer!A:A,MATCH(F216,common_manufacturer!B:B,0))</f>
        <v>1661</v>
      </c>
      <c r="F216" s="52" t="s">
        <v>14845</v>
      </c>
      <c r="G216" s="52">
        <f>INDEX(printer_printertype!A:A,MATCH(H216,printer_printertype!B:B,0))</f>
        <v>48</v>
      </c>
      <c r="H216" s="52" t="s">
        <v>60</v>
      </c>
    </row>
    <row r="217" spans="1:8" x14ac:dyDescent="0.25">
      <c r="A217">
        <v>250</v>
      </c>
      <c r="B217" t="str">
        <f t="shared" si="3"/>
        <v>Kyocera M2635dn</v>
      </c>
      <c r="C217" s="52" t="s">
        <v>15090</v>
      </c>
      <c r="D217" s="52"/>
      <c r="E217" s="52">
        <f>INDEX(common_manufacturer!A:A,MATCH(F217,common_manufacturer!B:B,0))</f>
        <v>1661</v>
      </c>
      <c r="F217" s="52" t="s">
        <v>14845</v>
      </c>
      <c r="G217" s="52">
        <f>INDEX(printer_printertype!A:A,MATCH(H217,printer_printertype!B:B,0))</f>
        <v>48</v>
      </c>
      <c r="H217" s="52" t="s">
        <v>60</v>
      </c>
    </row>
    <row r="218" spans="1:8" x14ac:dyDescent="0.25">
      <c r="A218">
        <v>251</v>
      </c>
      <c r="B218" t="str">
        <f t="shared" si="3"/>
        <v>Kyocera M2636dn</v>
      </c>
      <c r="C218" s="52" t="s">
        <v>15091</v>
      </c>
      <c r="D218" s="52"/>
      <c r="E218" s="52">
        <f>INDEX(common_manufacturer!A:A,MATCH(F218,common_manufacturer!B:B,0))</f>
        <v>1661</v>
      </c>
      <c r="F218" s="52" t="s">
        <v>14845</v>
      </c>
      <c r="G218" s="52">
        <f>INDEX(printer_printertype!A:A,MATCH(H218,printer_printertype!B:B,0))</f>
        <v>48</v>
      </c>
      <c r="H218" s="52" t="s">
        <v>60</v>
      </c>
    </row>
    <row r="219" spans="1:8" x14ac:dyDescent="0.25">
      <c r="A219">
        <v>252</v>
      </c>
      <c r="B219" t="str">
        <f t="shared" si="3"/>
        <v>Kyocera M4125idn</v>
      </c>
      <c r="C219" s="52" t="s">
        <v>15092</v>
      </c>
      <c r="D219" s="52"/>
      <c r="E219" s="52">
        <f>INDEX(common_manufacturer!A:A,MATCH(F219,common_manufacturer!B:B,0))</f>
        <v>1661</v>
      </c>
      <c r="F219" s="52" t="s">
        <v>14845</v>
      </c>
      <c r="G219" s="52">
        <f>INDEX(printer_printertype!A:A,MATCH(H219,printer_printertype!B:B,0))</f>
        <v>48</v>
      </c>
      <c r="H219" s="52" t="s">
        <v>60</v>
      </c>
    </row>
    <row r="220" spans="1:8" x14ac:dyDescent="0.25">
      <c r="A220">
        <v>253</v>
      </c>
      <c r="B220" t="str">
        <f t="shared" si="3"/>
        <v>Kyocera M5521 cdw</v>
      </c>
      <c r="C220" s="52" t="s">
        <v>15093</v>
      </c>
      <c r="D220" s="52"/>
      <c r="E220" s="52">
        <f>INDEX(common_manufacturer!A:A,MATCH(F220,common_manufacturer!B:B,0))</f>
        <v>1661</v>
      </c>
      <c r="F220" s="52" t="s">
        <v>14845</v>
      </c>
      <c r="G220" s="52">
        <f>INDEX(printer_printertype!A:A,MATCH(H220,printer_printertype!B:B,0))</f>
        <v>48</v>
      </c>
      <c r="H220" s="52" t="s">
        <v>60</v>
      </c>
    </row>
    <row r="221" spans="1:8" x14ac:dyDescent="0.25">
      <c r="A221">
        <v>254</v>
      </c>
      <c r="B221" t="str">
        <f t="shared" si="3"/>
        <v>Kyocera M5526cdn</v>
      </c>
      <c r="C221" s="52" t="s">
        <v>15094</v>
      </c>
      <c r="D221" s="52"/>
      <c r="E221" s="52">
        <f>INDEX(common_manufacturer!A:A,MATCH(F221,common_manufacturer!B:B,0))</f>
        <v>1661</v>
      </c>
      <c r="F221" s="52" t="s">
        <v>14845</v>
      </c>
      <c r="G221" s="52">
        <f>INDEX(printer_printertype!A:A,MATCH(H221,printer_printertype!B:B,0))</f>
        <v>48</v>
      </c>
      <c r="H221" s="52" t="s">
        <v>60</v>
      </c>
    </row>
    <row r="222" spans="1:8" x14ac:dyDescent="0.25">
      <c r="A222">
        <v>255</v>
      </c>
      <c r="B222" t="str">
        <f t="shared" si="3"/>
        <v>Panasonic MB2030</v>
      </c>
      <c r="C222" s="52" t="s">
        <v>15095</v>
      </c>
      <c r="D222" s="52"/>
      <c r="E222" s="52">
        <f>INDEX(common_manufacturer!A:A,MATCH(F222,common_manufacturer!B:B,0))</f>
        <v>1666</v>
      </c>
      <c r="F222" s="52" t="s">
        <v>2620</v>
      </c>
      <c r="G222" s="52">
        <f>INDEX(printer_printertype!A:A,MATCH(H222,printer_printertype!B:B,0))</f>
        <v>48</v>
      </c>
      <c r="H222" s="52" t="s">
        <v>60</v>
      </c>
    </row>
    <row r="223" spans="1:8" x14ac:dyDescent="0.25">
      <c r="A223">
        <v>256</v>
      </c>
      <c r="B223" t="str">
        <f t="shared" si="3"/>
        <v>Panasonic MB2051</v>
      </c>
      <c r="C223" s="52" t="s">
        <v>15096</v>
      </c>
      <c r="D223" s="52"/>
      <c r="E223" s="52">
        <f>INDEX(common_manufacturer!A:A,MATCH(F223,common_manufacturer!B:B,0))</f>
        <v>1666</v>
      </c>
      <c r="F223" s="52" t="s">
        <v>2620</v>
      </c>
      <c r="G223" s="52">
        <f>INDEX(printer_printertype!A:A,MATCH(H223,printer_printertype!B:B,0))</f>
        <v>48</v>
      </c>
      <c r="H223" s="52" t="s">
        <v>60</v>
      </c>
    </row>
    <row r="224" spans="1:8" x14ac:dyDescent="0.25">
      <c r="A224">
        <v>257</v>
      </c>
      <c r="B224" t="str">
        <f t="shared" si="3"/>
        <v>Panasonic MB263</v>
      </c>
      <c r="C224" s="52" t="s">
        <v>15097</v>
      </c>
      <c r="D224" s="52"/>
      <c r="E224" s="52">
        <f>INDEX(common_manufacturer!A:A,MATCH(F224,common_manufacturer!B:B,0))</f>
        <v>1666</v>
      </c>
      <c r="F224" s="52" t="s">
        <v>2620</v>
      </c>
      <c r="G224" s="52">
        <f>INDEX(printer_printertype!A:A,MATCH(H224,printer_printertype!B:B,0))</f>
        <v>48</v>
      </c>
      <c r="H224" s="52" t="s">
        <v>60</v>
      </c>
    </row>
    <row r="225" spans="1:8" x14ac:dyDescent="0.25">
      <c r="A225">
        <v>258</v>
      </c>
      <c r="B225" t="str">
        <f t="shared" si="3"/>
        <v>Panasonic MB763</v>
      </c>
      <c r="C225" s="52" t="s">
        <v>15098</v>
      </c>
      <c r="D225" s="52"/>
      <c r="E225" s="52">
        <f>INDEX(common_manufacturer!A:A,MATCH(F225,common_manufacturer!B:B,0))</f>
        <v>1666</v>
      </c>
      <c r="F225" s="52" t="s">
        <v>2620</v>
      </c>
      <c r="G225" s="52">
        <f>INDEX(printer_printertype!A:A,MATCH(H225,printer_printertype!B:B,0))</f>
        <v>48</v>
      </c>
      <c r="H225" s="52" t="s">
        <v>60</v>
      </c>
    </row>
    <row r="226" spans="1:8" x14ac:dyDescent="0.25">
      <c r="A226">
        <v>259</v>
      </c>
      <c r="B226" t="str">
        <f t="shared" si="3"/>
        <v>Panasonic MB773</v>
      </c>
      <c r="C226" s="52" t="s">
        <v>15099</v>
      </c>
      <c r="D226" s="52"/>
      <c r="E226" s="52">
        <f>INDEX(common_manufacturer!A:A,MATCH(F226,common_manufacturer!B:B,0))</f>
        <v>1666</v>
      </c>
      <c r="F226" s="52" t="s">
        <v>2620</v>
      </c>
      <c r="G226" s="52">
        <f>INDEX(printer_printertype!A:A,MATCH(H226,printer_printertype!B:B,0))</f>
        <v>48</v>
      </c>
      <c r="H226" s="52" t="s">
        <v>60</v>
      </c>
    </row>
    <row r="227" spans="1:8" x14ac:dyDescent="0.25">
      <c r="A227">
        <v>260</v>
      </c>
      <c r="B227" t="str">
        <f t="shared" si="3"/>
        <v>Panasonic MB963</v>
      </c>
      <c r="C227" s="52" t="s">
        <v>15100</v>
      </c>
      <c r="D227" s="52"/>
      <c r="E227" s="52">
        <f>INDEX(common_manufacturer!A:A,MATCH(F227,common_manufacturer!B:B,0))</f>
        <v>1666</v>
      </c>
      <c r="F227" s="52" t="s">
        <v>2620</v>
      </c>
      <c r="G227" s="52">
        <f>INDEX(printer_printertype!A:A,MATCH(H227,printer_printertype!B:B,0))</f>
        <v>48</v>
      </c>
      <c r="H227" s="52" t="s">
        <v>60</v>
      </c>
    </row>
    <row r="228" spans="1:8" x14ac:dyDescent="0.25">
      <c r="A228">
        <v>261</v>
      </c>
      <c r="B228" t="str">
        <f t="shared" si="3"/>
        <v>Canon MF237w</v>
      </c>
      <c r="C228" s="52" t="s">
        <v>15101</v>
      </c>
      <c r="D228" s="52"/>
      <c r="E228" s="52">
        <f>INDEX(common_manufacturer!A:A,MATCH(F228,common_manufacturer!B:B,0))</f>
        <v>95</v>
      </c>
      <c r="F228" s="52" t="s">
        <v>14864</v>
      </c>
      <c r="G228" s="52">
        <f>INDEX(printer_printertype!A:A,MATCH(H228,printer_printertype!B:B,0))</f>
        <v>48</v>
      </c>
      <c r="H228" s="52" t="s">
        <v>60</v>
      </c>
    </row>
    <row r="229" spans="1:8" x14ac:dyDescent="0.25">
      <c r="A229">
        <v>262</v>
      </c>
      <c r="B229" t="str">
        <f t="shared" si="3"/>
        <v>Canon MF247dw</v>
      </c>
      <c r="C229" s="52" t="s">
        <v>15102</v>
      </c>
      <c r="D229" s="52"/>
      <c r="E229" s="52">
        <f>INDEX(common_manufacturer!A:A,MATCH(F229,common_manufacturer!B:B,0))</f>
        <v>95</v>
      </c>
      <c r="F229" s="52" t="s">
        <v>14864</v>
      </c>
      <c r="G229" s="52">
        <f>INDEX(printer_printertype!A:A,MATCH(H229,printer_printertype!B:B,0))</f>
        <v>48</v>
      </c>
      <c r="H229" s="52" t="s">
        <v>60</v>
      </c>
    </row>
    <row r="230" spans="1:8" x14ac:dyDescent="0.25">
      <c r="A230">
        <v>263</v>
      </c>
      <c r="B230" t="str">
        <f t="shared" si="3"/>
        <v>Canon MF249dw</v>
      </c>
      <c r="C230" s="52" t="s">
        <v>15103</v>
      </c>
      <c r="D230" s="52"/>
      <c r="E230" s="52">
        <f>INDEX(common_manufacturer!A:A,MATCH(F230,common_manufacturer!B:B,0))</f>
        <v>95</v>
      </c>
      <c r="F230" s="52" t="s">
        <v>14864</v>
      </c>
      <c r="G230" s="52">
        <f>INDEX(printer_printertype!A:A,MATCH(H230,printer_printertype!B:B,0))</f>
        <v>48</v>
      </c>
      <c r="H230" s="52" t="s">
        <v>60</v>
      </c>
    </row>
    <row r="231" spans="1:8" x14ac:dyDescent="0.25">
      <c r="A231">
        <v>264</v>
      </c>
      <c r="B231" t="str">
        <f t="shared" si="3"/>
        <v>Canon MF3010</v>
      </c>
      <c r="C231" s="52" t="s">
        <v>15104</v>
      </c>
      <c r="D231" s="52"/>
      <c r="E231" s="52">
        <f>INDEX(common_manufacturer!A:A,MATCH(F231,common_manufacturer!B:B,0))</f>
        <v>95</v>
      </c>
      <c r="F231" s="52" t="s">
        <v>14864</v>
      </c>
      <c r="G231" s="52">
        <f>INDEX(printer_printertype!A:A,MATCH(H231,printer_printertype!B:B,0))</f>
        <v>48</v>
      </c>
      <c r="H231" s="52" t="s">
        <v>60</v>
      </c>
    </row>
    <row r="232" spans="1:8" x14ac:dyDescent="0.25">
      <c r="A232">
        <v>265</v>
      </c>
      <c r="B232" t="str">
        <f t="shared" si="3"/>
        <v>Canon MF3110</v>
      </c>
      <c r="C232" s="52" t="s">
        <v>15105</v>
      </c>
      <c r="D232" s="52"/>
      <c r="E232" s="52">
        <f>INDEX(common_manufacturer!A:A,MATCH(F232,common_manufacturer!B:B,0))</f>
        <v>95</v>
      </c>
      <c r="F232" s="52" t="s">
        <v>14864</v>
      </c>
      <c r="G232" s="52">
        <f>INDEX(printer_printertype!A:A,MATCH(H232,printer_printertype!B:B,0))</f>
        <v>48</v>
      </c>
      <c r="H232" s="52" t="s">
        <v>60</v>
      </c>
    </row>
    <row r="233" spans="1:8" x14ac:dyDescent="0.25">
      <c r="A233">
        <v>266</v>
      </c>
      <c r="B233" t="str">
        <f t="shared" si="3"/>
        <v>Canon MF3228</v>
      </c>
      <c r="C233" s="52" t="s">
        <v>15106</v>
      </c>
      <c r="D233" s="52"/>
      <c r="E233" s="52">
        <f>INDEX(common_manufacturer!A:A,MATCH(F233,common_manufacturer!B:B,0))</f>
        <v>95</v>
      </c>
      <c r="F233" s="52" t="s">
        <v>14864</v>
      </c>
      <c r="G233" s="52">
        <f>INDEX(printer_printertype!A:A,MATCH(H233,printer_printertype!B:B,0))</f>
        <v>48</v>
      </c>
      <c r="H233" s="52" t="s">
        <v>60</v>
      </c>
    </row>
    <row r="234" spans="1:8" x14ac:dyDescent="0.25">
      <c r="A234">
        <v>267</v>
      </c>
      <c r="B234" t="str">
        <f t="shared" si="3"/>
        <v>Canon MF4018</v>
      </c>
      <c r="C234" s="52" t="s">
        <v>15107</v>
      </c>
      <c r="D234" s="52"/>
      <c r="E234" s="52">
        <f>INDEX(common_manufacturer!A:A,MATCH(F234,common_manufacturer!B:B,0))</f>
        <v>95</v>
      </c>
      <c r="F234" s="52" t="s">
        <v>14864</v>
      </c>
      <c r="G234" s="52">
        <f>INDEX(printer_printertype!A:A,MATCH(H234,printer_printertype!B:B,0))</f>
        <v>48</v>
      </c>
      <c r="H234" s="52" t="s">
        <v>60</v>
      </c>
    </row>
    <row r="235" spans="1:8" x14ac:dyDescent="0.25">
      <c r="A235">
        <v>268</v>
      </c>
      <c r="B235" t="str">
        <f t="shared" si="3"/>
        <v>Canon MF4120</v>
      </c>
      <c r="C235" s="52" t="s">
        <v>15108</v>
      </c>
      <c r="D235" s="52"/>
      <c r="E235" s="52">
        <f>INDEX(common_manufacturer!A:A,MATCH(F235,common_manufacturer!B:B,0))</f>
        <v>95</v>
      </c>
      <c r="F235" s="52" t="s">
        <v>14864</v>
      </c>
      <c r="G235" s="52">
        <f>INDEX(printer_printertype!A:A,MATCH(H235,printer_printertype!B:B,0))</f>
        <v>48</v>
      </c>
      <c r="H235" s="52" t="s">
        <v>60</v>
      </c>
    </row>
    <row r="236" spans="1:8" x14ac:dyDescent="0.25">
      <c r="A236">
        <v>269</v>
      </c>
      <c r="B236" t="str">
        <f t="shared" si="3"/>
        <v>Canon MF4150</v>
      </c>
      <c r="C236" s="52" t="s">
        <v>15109</v>
      </c>
      <c r="D236" s="52"/>
      <c r="E236" s="52">
        <f>INDEX(common_manufacturer!A:A,MATCH(F236,common_manufacturer!B:B,0))</f>
        <v>95</v>
      </c>
      <c r="F236" s="52" t="s">
        <v>14864</v>
      </c>
      <c r="G236" s="52">
        <f>INDEX(printer_printertype!A:A,MATCH(H236,printer_printertype!B:B,0))</f>
        <v>48</v>
      </c>
      <c r="H236" s="52" t="s">
        <v>60</v>
      </c>
    </row>
    <row r="237" spans="1:8" x14ac:dyDescent="0.25">
      <c r="A237">
        <v>270</v>
      </c>
      <c r="B237" t="str">
        <f t="shared" si="3"/>
        <v>Canon MF421dw</v>
      </c>
      <c r="C237" s="52" t="s">
        <v>15110</v>
      </c>
      <c r="D237" s="52"/>
      <c r="E237" s="52">
        <f>INDEX(common_manufacturer!A:A,MATCH(F237,common_manufacturer!B:B,0))</f>
        <v>95</v>
      </c>
      <c r="F237" s="52" t="s">
        <v>14864</v>
      </c>
      <c r="G237" s="52">
        <f>INDEX(printer_printertype!A:A,MATCH(H237,printer_printertype!B:B,0))</f>
        <v>48</v>
      </c>
      <c r="H237" s="52" t="s">
        <v>60</v>
      </c>
    </row>
    <row r="238" spans="1:8" x14ac:dyDescent="0.25">
      <c r="A238">
        <v>271</v>
      </c>
      <c r="B238" t="str">
        <f t="shared" si="3"/>
        <v>Canon MF4660</v>
      </c>
      <c r="C238" s="52" t="s">
        <v>15111</v>
      </c>
      <c r="D238" s="52"/>
      <c r="E238" s="52">
        <f>INDEX(common_manufacturer!A:A,MATCH(F238,common_manufacturer!B:B,0))</f>
        <v>95</v>
      </c>
      <c r="F238" s="52" t="s">
        <v>14864</v>
      </c>
      <c r="G238" s="52">
        <f>INDEX(printer_printertype!A:A,MATCH(H238,printer_printertype!B:B,0))</f>
        <v>48</v>
      </c>
      <c r="H238" s="52" t="s">
        <v>60</v>
      </c>
    </row>
    <row r="239" spans="1:8" x14ac:dyDescent="0.25">
      <c r="A239">
        <v>272</v>
      </c>
      <c r="B239" t="str">
        <f t="shared" si="3"/>
        <v>Brother MFCL2700DNR</v>
      </c>
      <c r="C239" s="52" t="s">
        <v>15112</v>
      </c>
      <c r="D239" s="52"/>
      <c r="E239" s="52">
        <f>INDEX(common_manufacturer!A:A,MATCH(F239,common_manufacturer!B:B,0))</f>
        <v>1647</v>
      </c>
      <c r="F239" s="52" t="s">
        <v>4211</v>
      </c>
      <c r="G239" s="52">
        <f>INDEX(printer_printertype!A:A,MATCH(H239,printer_printertype!B:B,0))</f>
        <v>48</v>
      </c>
      <c r="H239" s="52" t="s">
        <v>60</v>
      </c>
    </row>
    <row r="240" spans="1:8" x14ac:dyDescent="0.25">
      <c r="A240">
        <v>273</v>
      </c>
      <c r="B240" t="str">
        <f t="shared" si="3"/>
        <v>Samsung ML1250</v>
      </c>
      <c r="C240" s="52" t="s">
        <v>15113</v>
      </c>
      <c r="D240" s="52"/>
      <c r="E240" s="52">
        <f>INDEX(common_manufacturer!A:A,MATCH(F240,common_manufacturer!B:B,0))</f>
        <v>526</v>
      </c>
      <c r="F240" s="52" t="s">
        <v>9907</v>
      </c>
      <c r="G240" s="52">
        <f>INDEX(printer_printertype!A:A,MATCH(H240,printer_printertype!B:B,0))</f>
        <v>50</v>
      </c>
      <c r="H240" s="52" t="s">
        <v>86</v>
      </c>
    </row>
    <row r="241" spans="1:8" x14ac:dyDescent="0.25">
      <c r="A241">
        <v>274</v>
      </c>
      <c r="B241" t="str">
        <f t="shared" si="3"/>
        <v>Samsung ML1615</v>
      </c>
      <c r="C241" s="52" t="s">
        <v>15114</v>
      </c>
      <c r="D241" s="52"/>
      <c r="E241" s="52">
        <f>INDEX(common_manufacturer!A:A,MATCH(F241,common_manufacturer!B:B,0))</f>
        <v>526</v>
      </c>
      <c r="F241" s="52" t="s">
        <v>9907</v>
      </c>
      <c r="G241" s="52">
        <f>INDEX(printer_printertype!A:A,MATCH(H241,printer_printertype!B:B,0))</f>
        <v>50</v>
      </c>
      <c r="H241" s="52" t="s">
        <v>86</v>
      </c>
    </row>
    <row r="242" spans="1:8" x14ac:dyDescent="0.25">
      <c r="A242">
        <v>275</v>
      </c>
      <c r="B242" t="str">
        <f t="shared" si="3"/>
        <v>Samsung ML1641</v>
      </c>
      <c r="C242" s="52" t="s">
        <v>15115</v>
      </c>
      <c r="D242" s="52"/>
      <c r="E242" s="52">
        <f>INDEX(common_manufacturer!A:A,MATCH(F242,common_manufacturer!B:B,0))</f>
        <v>526</v>
      </c>
      <c r="F242" s="52" t="s">
        <v>9907</v>
      </c>
      <c r="G242" s="52">
        <f>INDEX(printer_printertype!A:A,MATCH(H242,printer_printertype!B:B,0))</f>
        <v>50</v>
      </c>
      <c r="H242" s="52" t="s">
        <v>86</v>
      </c>
    </row>
    <row r="243" spans="1:8" x14ac:dyDescent="0.25">
      <c r="A243">
        <v>276</v>
      </c>
      <c r="B243" t="str">
        <f t="shared" si="3"/>
        <v>Samsung ML1660</v>
      </c>
      <c r="C243" s="52" t="s">
        <v>15116</v>
      </c>
      <c r="D243" s="52"/>
      <c r="E243" s="52">
        <f>INDEX(common_manufacturer!A:A,MATCH(F243,common_manufacturer!B:B,0))</f>
        <v>526</v>
      </c>
      <c r="F243" s="52" t="s">
        <v>9907</v>
      </c>
      <c r="G243" s="52">
        <f>INDEX(printer_printertype!A:A,MATCH(H243,printer_printertype!B:B,0))</f>
        <v>50</v>
      </c>
      <c r="H243" s="52" t="s">
        <v>86</v>
      </c>
    </row>
    <row r="244" spans="1:8" x14ac:dyDescent="0.25">
      <c r="A244">
        <v>277</v>
      </c>
      <c r="B244" t="str">
        <f t="shared" si="3"/>
        <v>Samsung ML1865</v>
      </c>
      <c r="C244" s="52" t="s">
        <v>15117</v>
      </c>
      <c r="D244" s="52"/>
      <c r="E244" s="52">
        <f>INDEX(common_manufacturer!A:A,MATCH(F244,common_manufacturer!B:B,0))</f>
        <v>526</v>
      </c>
      <c r="F244" s="52" t="s">
        <v>9907</v>
      </c>
      <c r="G244" s="52">
        <f>INDEX(printer_printertype!A:A,MATCH(H244,printer_printertype!B:B,0))</f>
        <v>50</v>
      </c>
      <c r="H244" s="52" t="s">
        <v>86</v>
      </c>
    </row>
    <row r="245" spans="1:8" x14ac:dyDescent="0.25">
      <c r="A245">
        <v>278</v>
      </c>
      <c r="B245" t="str">
        <f t="shared" si="3"/>
        <v>Ricoh MP C2011SP</v>
      </c>
      <c r="C245" s="52" t="s">
        <v>15118</v>
      </c>
      <c r="D245" s="52"/>
      <c r="E245" s="52">
        <f>INDEX(common_manufacturer!A:A,MATCH(F245,common_manufacturer!B:B,0))</f>
        <v>513</v>
      </c>
      <c r="F245" s="52" t="s">
        <v>14854</v>
      </c>
      <c r="G245" s="52">
        <f>INDEX(printer_printertype!A:A,MATCH(H245,printer_printertype!B:B,0))</f>
        <v>48</v>
      </c>
      <c r="H245" s="52" t="s">
        <v>60</v>
      </c>
    </row>
    <row r="246" spans="1:8" x14ac:dyDescent="0.25">
      <c r="A246">
        <v>279</v>
      </c>
      <c r="B246" t="str">
        <f t="shared" si="3"/>
        <v>Ricoh MP2014D</v>
      </c>
      <c r="C246" s="52" t="s">
        <v>15119</v>
      </c>
      <c r="D246" s="52"/>
      <c r="E246" s="52">
        <f>INDEX(common_manufacturer!A:A,MATCH(F246,common_manufacturer!B:B,0))</f>
        <v>513</v>
      </c>
      <c r="F246" s="52" t="s">
        <v>14854</v>
      </c>
      <c r="G246" s="52">
        <f>INDEX(printer_printertype!A:A,MATCH(H246,printer_printertype!B:B,0))</f>
        <v>48</v>
      </c>
      <c r="H246" s="52" t="s">
        <v>60</v>
      </c>
    </row>
    <row r="247" spans="1:8" x14ac:dyDescent="0.25">
      <c r="A247">
        <v>280</v>
      </c>
      <c r="B247" t="str">
        <f t="shared" si="3"/>
        <v>Canon MP252</v>
      </c>
      <c r="C247" s="52" t="s">
        <v>15120</v>
      </c>
      <c r="D247" s="52"/>
      <c r="E247" s="52">
        <f>INDEX(common_manufacturer!A:A,MATCH(F247,common_manufacturer!B:B,0))</f>
        <v>95</v>
      </c>
      <c r="F247" s="52" t="s">
        <v>14864</v>
      </c>
      <c r="G247" s="52">
        <f>INDEX(printer_printertype!A:A,MATCH(H247,printer_printertype!B:B,0))</f>
        <v>48</v>
      </c>
      <c r="H247" s="52" t="s">
        <v>60</v>
      </c>
    </row>
    <row r="248" spans="1:8" x14ac:dyDescent="0.25">
      <c r="A248">
        <v>281</v>
      </c>
      <c r="B248" t="str">
        <f t="shared" si="3"/>
        <v>Canon NP6317</v>
      </c>
      <c r="C248" s="52" t="s">
        <v>15121</v>
      </c>
      <c r="D248" s="52"/>
      <c r="E248" s="52">
        <f>INDEX(common_manufacturer!A:A,MATCH(F248,common_manufacturer!B:B,0))</f>
        <v>95</v>
      </c>
      <c r="F248" s="52" t="s">
        <v>14864</v>
      </c>
      <c r="G248" s="52">
        <f>INDEX(printer_printertype!A:A,MATCH(H248,printer_printertype!B:B,0))</f>
        <v>46</v>
      </c>
      <c r="H248" s="52" t="s">
        <v>126</v>
      </c>
    </row>
    <row r="249" spans="1:8" x14ac:dyDescent="0.25">
      <c r="A249">
        <v>282</v>
      </c>
      <c r="B249" t="str">
        <f t="shared" si="3"/>
        <v>Canon NP7161</v>
      </c>
      <c r="C249" s="52" t="s">
        <v>15122</v>
      </c>
      <c r="D249" s="52"/>
      <c r="E249" s="52">
        <f>INDEX(common_manufacturer!A:A,MATCH(F249,common_manufacturer!B:B,0))</f>
        <v>95</v>
      </c>
      <c r="F249" s="52" t="s">
        <v>14864</v>
      </c>
      <c r="G249" s="52">
        <f>INDEX(printer_printertype!A:A,MATCH(H249,printer_printertype!B:B,0))</f>
        <v>46</v>
      </c>
      <c r="H249" s="52" t="s">
        <v>126</v>
      </c>
    </row>
    <row r="250" spans="1:8" x14ac:dyDescent="0.25">
      <c r="A250">
        <v>283</v>
      </c>
      <c r="B250" t="str">
        <f t="shared" si="3"/>
        <v>Canon NР1215</v>
      </c>
      <c r="C250" s="52" t="s">
        <v>15123</v>
      </c>
      <c r="D250" s="52"/>
      <c r="E250" s="52">
        <f>INDEX(common_manufacturer!A:A,MATCH(F250,common_manufacturer!B:B,0))</f>
        <v>95</v>
      </c>
      <c r="F250" s="52" t="s">
        <v>14864</v>
      </c>
      <c r="G250" s="52">
        <f>INDEX(printer_printertype!A:A,MATCH(H250,printer_printertype!B:B,0))</f>
        <v>46</v>
      </c>
      <c r="H250" s="52" t="s">
        <v>126</v>
      </c>
    </row>
    <row r="251" spans="1:8" x14ac:dyDescent="0.25">
      <c r="A251">
        <v>284</v>
      </c>
      <c r="B251" t="str">
        <f t="shared" si="3"/>
        <v>HP Officejet</v>
      </c>
      <c r="C251" s="52" t="s">
        <v>15124</v>
      </c>
      <c r="D251" s="52"/>
      <c r="E251" s="52">
        <f>INDEX(common_manufacturer!A:A,MATCH(F251,common_manufacturer!B:B,0))</f>
        <v>32</v>
      </c>
      <c r="F251" s="52" t="s">
        <v>2343</v>
      </c>
      <c r="G251" s="52">
        <f>INDEX(printer_printertype!A:A,MATCH(H251,printer_printertype!B:B,0))</f>
        <v>50</v>
      </c>
      <c r="H251" s="52" t="s">
        <v>86</v>
      </c>
    </row>
    <row r="252" spans="1:8" x14ac:dyDescent="0.25">
      <c r="A252">
        <v>285</v>
      </c>
      <c r="B252" t="str">
        <f t="shared" si="3"/>
        <v>HP OJ 6000</v>
      </c>
      <c r="C252" s="52" t="s">
        <v>15125</v>
      </c>
      <c r="D252" s="52"/>
      <c r="E252" s="52">
        <f>INDEX(common_manufacturer!A:A,MATCH(F252,common_manufacturer!B:B,0))</f>
        <v>32</v>
      </c>
      <c r="F252" s="52" t="s">
        <v>2343</v>
      </c>
      <c r="G252" s="52">
        <f>INDEX(printer_printertype!A:A,MATCH(H252,printer_printertype!B:B,0))</f>
        <v>50</v>
      </c>
      <c r="H252" s="52" t="s">
        <v>86</v>
      </c>
    </row>
    <row r="253" spans="1:8" x14ac:dyDescent="0.25">
      <c r="A253">
        <v>286</v>
      </c>
      <c r="B253" t="str">
        <f t="shared" si="3"/>
        <v>HP OJ 7000</v>
      </c>
      <c r="C253" s="52" t="s">
        <v>15126</v>
      </c>
      <c r="D253" s="52"/>
      <c r="E253" s="52">
        <f>INDEX(common_manufacturer!A:A,MATCH(F253,common_manufacturer!B:B,0))</f>
        <v>32</v>
      </c>
      <c r="F253" s="52" t="s">
        <v>2343</v>
      </c>
      <c r="G253" s="52">
        <f>INDEX(printer_printertype!A:A,MATCH(H253,printer_printertype!B:B,0))</f>
        <v>50</v>
      </c>
      <c r="H253" s="52" t="s">
        <v>86</v>
      </c>
    </row>
    <row r="254" spans="1:8" x14ac:dyDescent="0.25">
      <c r="A254">
        <v>287</v>
      </c>
      <c r="B254" t="str">
        <f t="shared" si="3"/>
        <v>HP OJ 7110</v>
      </c>
      <c r="C254" s="52" t="s">
        <v>15127</v>
      </c>
      <c r="D254" s="52"/>
      <c r="E254" s="52">
        <f>INDEX(common_manufacturer!A:A,MATCH(F254,common_manufacturer!B:B,0))</f>
        <v>32</v>
      </c>
      <c r="F254" s="52" t="s">
        <v>2343</v>
      </c>
      <c r="G254" s="52">
        <f>INDEX(printer_printertype!A:A,MATCH(H254,printer_printertype!B:B,0))</f>
        <v>50</v>
      </c>
      <c r="H254" s="52" t="s">
        <v>86</v>
      </c>
    </row>
    <row r="255" spans="1:8" x14ac:dyDescent="0.25">
      <c r="A255">
        <v>288</v>
      </c>
      <c r="B255" t="str">
        <f t="shared" si="3"/>
        <v>HP OJ K7103</v>
      </c>
      <c r="C255" s="52" t="s">
        <v>15128</v>
      </c>
      <c r="D255" s="52"/>
      <c r="E255" s="52">
        <f>INDEX(common_manufacturer!A:A,MATCH(F255,common_manufacturer!B:B,0))</f>
        <v>32</v>
      </c>
      <c r="F255" s="52" t="s">
        <v>2343</v>
      </c>
      <c r="G255" s="52">
        <f>INDEX(printer_printertype!A:A,MATCH(H255,printer_printertype!B:B,0))</f>
        <v>50</v>
      </c>
      <c r="H255" s="52" t="s">
        <v>86</v>
      </c>
    </row>
    <row r="256" spans="1:8" x14ac:dyDescent="0.25">
      <c r="A256">
        <v>289</v>
      </c>
      <c r="B256" t="str">
        <f t="shared" si="3"/>
        <v>HP OJ Pro 8000</v>
      </c>
      <c r="C256" s="52" t="s">
        <v>15129</v>
      </c>
      <c r="D256" s="52"/>
      <c r="E256" s="52">
        <f>INDEX(common_manufacturer!A:A,MATCH(F256,common_manufacturer!B:B,0))</f>
        <v>32</v>
      </c>
      <c r="F256" s="52" t="s">
        <v>2343</v>
      </c>
      <c r="G256" s="52">
        <f>INDEX(printer_printertype!A:A,MATCH(H256,printer_printertype!B:B,0))</f>
        <v>50</v>
      </c>
      <c r="H256" s="52" t="s">
        <v>86</v>
      </c>
    </row>
    <row r="257" spans="1:8" x14ac:dyDescent="0.25">
      <c r="A257">
        <v>290</v>
      </c>
      <c r="B257" t="str">
        <f t="shared" si="3"/>
        <v>PlusTek OpticPro A320</v>
      </c>
      <c r="C257" s="52" t="s">
        <v>15130</v>
      </c>
      <c r="D257" s="52"/>
      <c r="E257" s="52">
        <f>INDEX(common_manufacturer!A:A,MATCH(F257,common_manufacturer!B:B,0))</f>
        <v>1668</v>
      </c>
      <c r="F257" s="52" t="s">
        <v>15131</v>
      </c>
      <c r="G257" s="52">
        <f>INDEX(printer_printertype!A:A,MATCH(H257,printer_printertype!B:B,0))</f>
        <v>51</v>
      </c>
      <c r="H257" s="52" t="s">
        <v>1322</v>
      </c>
    </row>
    <row r="258" spans="1:8" x14ac:dyDescent="0.25">
      <c r="A258">
        <v>291</v>
      </c>
      <c r="B258" t="str">
        <f t="shared" ref="B258:B321" si="4">F258&amp;" "&amp;C258</f>
        <v>Argox  OS2130D</v>
      </c>
      <c r="C258" s="52" t="s">
        <v>15132</v>
      </c>
      <c r="D258" s="52"/>
      <c r="E258" s="52">
        <f>INDEX(common_manufacturer!A:A,MATCH(F258,common_manufacturer!B:B,0))</f>
        <v>1643</v>
      </c>
      <c r="F258" s="52" t="s">
        <v>15133</v>
      </c>
      <c r="G258" s="52">
        <f>INDEX(printer_printertype!A:A,MATCH(H258,printer_printertype!B:B,0))</f>
        <v>50</v>
      </c>
      <c r="H258" s="52" t="s">
        <v>86</v>
      </c>
    </row>
    <row r="259" spans="1:8" x14ac:dyDescent="0.25">
      <c r="A259">
        <v>292</v>
      </c>
      <c r="B259" t="str">
        <f t="shared" si="4"/>
        <v>Kyocera P2040dw</v>
      </c>
      <c r="C259" s="52" t="s">
        <v>15134</v>
      </c>
      <c r="D259" s="52"/>
      <c r="E259" s="52">
        <f>INDEX(common_manufacturer!A:A,MATCH(F259,common_manufacturer!B:B,0))</f>
        <v>1661</v>
      </c>
      <c r="F259" s="52" t="s">
        <v>14845</v>
      </c>
      <c r="G259" s="52">
        <f>INDEX(printer_printertype!A:A,MATCH(H259,printer_printertype!B:B,0))</f>
        <v>48</v>
      </c>
      <c r="H259" s="52" t="s">
        <v>60</v>
      </c>
    </row>
    <row r="260" spans="1:8" x14ac:dyDescent="0.25">
      <c r="A260">
        <v>293</v>
      </c>
      <c r="B260" t="str">
        <f t="shared" si="4"/>
        <v>Fellowes P35C</v>
      </c>
      <c r="C260" s="52" t="s">
        <v>15135</v>
      </c>
      <c r="D260" s="52"/>
      <c r="E260" s="52">
        <f>INDEX(common_manufacturer!A:A,MATCH(F260,common_manufacturer!B:B,0))</f>
        <v>1653</v>
      </c>
      <c r="F260" s="52" t="s">
        <v>4280</v>
      </c>
      <c r="G260" s="52">
        <f>INDEX(printer_printertype!A:A,MATCH(H260,printer_printertype!B:B,0))</f>
        <v>52</v>
      </c>
      <c r="H260" s="52" t="s">
        <v>154</v>
      </c>
    </row>
    <row r="261" spans="1:8" x14ac:dyDescent="0.25">
      <c r="A261">
        <v>294</v>
      </c>
      <c r="B261" t="str">
        <f t="shared" si="4"/>
        <v>Fellowes P400C2</v>
      </c>
      <c r="C261" s="52" t="s">
        <v>15136</v>
      </c>
      <c r="D261" s="52"/>
      <c r="E261" s="52">
        <f>INDEX(common_manufacturer!A:A,MATCH(F261,common_manufacturer!B:B,0))</f>
        <v>1653</v>
      </c>
      <c r="F261" s="52" t="s">
        <v>4280</v>
      </c>
      <c r="G261" s="52">
        <f>INDEX(printer_printertype!A:A,MATCH(H261,printer_printertype!B:B,0))</f>
        <v>52</v>
      </c>
      <c r="H261" s="52" t="s">
        <v>154</v>
      </c>
    </row>
    <row r="262" spans="1:8" x14ac:dyDescent="0.25">
      <c r="A262">
        <v>295</v>
      </c>
      <c r="B262" t="str">
        <f t="shared" si="4"/>
        <v>Fellowes P45C</v>
      </c>
      <c r="C262" s="52" t="s">
        <v>15137</v>
      </c>
      <c r="D262" s="52"/>
      <c r="E262" s="52">
        <f>INDEX(common_manufacturer!A:A,MATCH(F262,common_manufacturer!B:B,0))</f>
        <v>1653</v>
      </c>
      <c r="F262" s="52" t="s">
        <v>4280</v>
      </c>
      <c r="G262" s="52">
        <f>INDEX(printer_printertype!A:A,MATCH(H262,printer_printertype!B:B,0))</f>
        <v>52</v>
      </c>
      <c r="H262" s="52" t="s">
        <v>154</v>
      </c>
    </row>
    <row r="263" spans="1:8" x14ac:dyDescent="0.25">
      <c r="A263">
        <v>296</v>
      </c>
      <c r="B263" t="str">
        <f t="shared" si="4"/>
        <v>Fellowes P48C</v>
      </c>
      <c r="C263" s="52" t="s">
        <v>15138</v>
      </c>
      <c r="D263" s="52"/>
      <c r="E263" s="52">
        <f>INDEX(common_manufacturer!A:A,MATCH(F263,common_manufacturer!B:B,0))</f>
        <v>1653</v>
      </c>
      <c r="F263" s="52" t="s">
        <v>4280</v>
      </c>
      <c r="G263" s="52">
        <f>INDEX(printer_printertype!A:A,MATCH(H263,printer_printertype!B:B,0))</f>
        <v>52</v>
      </c>
      <c r="H263" s="52" t="s">
        <v>154</v>
      </c>
    </row>
    <row r="264" spans="1:8" x14ac:dyDescent="0.25">
      <c r="A264">
        <v>297</v>
      </c>
      <c r="B264" t="str">
        <f t="shared" si="4"/>
        <v>Fellowes P57Cs</v>
      </c>
      <c r="C264" s="52" t="s">
        <v>15139</v>
      </c>
      <c r="D264" s="52"/>
      <c r="E264" s="52">
        <f>INDEX(common_manufacturer!A:A,MATCH(F264,common_manufacturer!B:B,0))</f>
        <v>1653</v>
      </c>
      <c r="F264" s="52" t="s">
        <v>4280</v>
      </c>
      <c r="G264" s="52">
        <f>INDEX(printer_printertype!A:A,MATCH(H264,printer_printertype!B:B,0))</f>
        <v>52</v>
      </c>
      <c r="H264" s="52" t="s">
        <v>154</v>
      </c>
    </row>
    <row r="265" spans="1:8" x14ac:dyDescent="0.25">
      <c r="A265">
        <v>298</v>
      </c>
      <c r="B265" t="str">
        <f t="shared" si="4"/>
        <v>Fellowes PB55</v>
      </c>
      <c r="C265" s="52" t="s">
        <v>15140</v>
      </c>
      <c r="D265" s="52"/>
      <c r="E265" s="52">
        <f>INDEX(common_manufacturer!A:A,MATCH(F265,common_manufacturer!B:B,0))</f>
        <v>1653</v>
      </c>
      <c r="F265" s="52" t="s">
        <v>4280</v>
      </c>
      <c r="G265" s="52">
        <f>INDEX(printer_printertype!A:A,MATCH(H265,printer_printertype!B:B,0))</f>
        <v>47</v>
      </c>
      <c r="H265" s="52" t="s">
        <v>162</v>
      </c>
    </row>
    <row r="266" spans="1:8" x14ac:dyDescent="0.25">
      <c r="A266">
        <v>299</v>
      </c>
      <c r="B266" t="str">
        <f t="shared" si="4"/>
        <v>PingDa PDA3 330C</v>
      </c>
      <c r="C266" s="52" t="s">
        <v>15141</v>
      </c>
      <c r="D266" s="52"/>
      <c r="E266" s="52">
        <f>INDEX(common_manufacturer!A:A,MATCH(F266,common_manufacturer!B:B,0))</f>
        <v>1667</v>
      </c>
      <c r="F266" s="52" t="s">
        <v>15142</v>
      </c>
      <c r="G266" s="52">
        <f>INDEX(printer_printertype!A:A,MATCH(H266,printer_printertype!B:B,0))</f>
        <v>47</v>
      </c>
      <c r="H266" s="52" t="s">
        <v>162</v>
      </c>
    </row>
    <row r="267" spans="1:8" x14ac:dyDescent="0.25">
      <c r="A267">
        <v>300</v>
      </c>
      <c r="B267" t="str">
        <f t="shared" si="4"/>
        <v>PingDa PDA4 230C</v>
      </c>
      <c r="C267" s="52" t="s">
        <v>15143</v>
      </c>
      <c r="D267" s="52"/>
      <c r="E267" s="52">
        <f>INDEX(common_manufacturer!A:A,MATCH(F267,common_manufacturer!B:B,0))</f>
        <v>1667</v>
      </c>
      <c r="F267" s="52" t="s">
        <v>15142</v>
      </c>
      <c r="G267" s="52">
        <f>INDEX(printer_printertype!A:A,MATCH(H267,printer_printertype!B:B,0))</f>
        <v>47</v>
      </c>
      <c r="H267" s="52" t="s">
        <v>162</v>
      </c>
    </row>
    <row r="268" spans="1:8" x14ac:dyDescent="0.25">
      <c r="A268">
        <v>301</v>
      </c>
      <c r="B268" t="str">
        <f t="shared" si="4"/>
        <v>Epson Perfection 4180 Photo</v>
      </c>
      <c r="C268" s="52" t="s">
        <v>15144</v>
      </c>
      <c r="D268" s="52"/>
      <c r="E268" s="52">
        <f>INDEX(common_manufacturer!A:A,MATCH(F268,common_manufacturer!B:B,0))</f>
        <v>1652</v>
      </c>
      <c r="F268" s="52" t="s">
        <v>2843</v>
      </c>
      <c r="G268" s="52">
        <f>INDEX(printer_printertype!A:A,MATCH(H268,printer_printertype!B:B,0))</f>
        <v>51</v>
      </c>
      <c r="H268" s="52" t="s">
        <v>1322</v>
      </c>
    </row>
    <row r="269" spans="1:8" x14ac:dyDescent="0.25">
      <c r="A269">
        <v>302</v>
      </c>
      <c r="B269" t="str">
        <f t="shared" si="4"/>
        <v>Epson Perfection V10</v>
      </c>
      <c r="C269" s="52" t="s">
        <v>15145</v>
      </c>
      <c r="D269" s="52"/>
      <c r="E269" s="52">
        <f>INDEX(common_manufacturer!A:A,MATCH(F269,common_manufacturer!B:B,0))</f>
        <v>1652</v>
      </c>
      <c r="F269" s="52" t="s">
        <v>2843</v>
      </c>
      <c r="G269" s="52">
        <f>INDEX(printer_printertype!A:A,MATCH(H269,printer_printertype!B:B,0))</f>
        <v>51</v>
      </c>
      <c r="H269" s="52" t="s">
        <v>1322</v>
      </c>
    </row>
    <row r="270" spans="1:8" x14ac:dyDescent="0.25">
      <c r="A270">
        <v>303</v>
      </c>
      <c r="B270" t="str">
        <f t="shared" si="4"/>
        <v>Epson Perfection V33</v>
      </c>
      <c r="C270" s="52" t="s">
        <v>15146</v>
      </c>
      <c r="D270" s="52"/>
      <c r="E270" s="52">
        <f>INDEX(common_manufacturer!A:A,MATCH(F270,common_manufacturer!B:B,0))</f>
        <v>1652</v>
      </c>
      <c r="F270" s="52" t="s">
        <v>2843</v>
      </c>
      <c r="G270" s="52">
        <f>INDEX(printer_printertype!A:A,MATCH(H270,printer_printertype!B:B,0))</f>
        <v>51</v>
      </c>
      <c r="H270" s="52" t="s">
        <v>1322</v>
      </c>
    </row>
    <row r="271" spans="1:8" x14ac:dyDescent="0.25">
      <c r="A271">
        <v>304</v>
      </c>
      <c r="B271" t="str">
        <f t="shared" si="4"/>
        <v>Epson Perfection V37</v>
      </c>
      <c r="C271" s="52" t="s">
        <v>15147</v>
      </c>
      <c r="D271" s="52"/>
      <c r="E271" s="52">
        <f>INDEX(common_manufacturer!A:A,MATCH(F271,common_manufacturer!B:B,0))</f>
        <v>1652</v>
      </c>
      <c r="F271" s="52" t="s">
        <v>2843</v>
      </c>
      <c r="G271" s="52">
        <f>INDEX(printer_printertype!A:A,MATCH(H271,printer_printertype!B:B,0))</f>
        <v>51</v>
      </c>
      <c r="H271" s="52" t="s">
        <v>1322</v>
      </c>
    </row>
    <row r="272" spans="1:8" x14ac:dyDescent="0.25">
      <c r="A272">
        <v>305</v>
      </c>
      <c r="B272" t="str">
        <f t="shared" si="4"/>
        <v>Xerox PH 3140</v>
      </c>
      <c r="C272" s="52" t="s">
        <v>15148</v>
      </c>
      <c r="D272" s="52"/>
      <c r="E272" s="52">
        <f>INDEX(common_manufacturer!A:A,MATCH(F272,common_manufacturer!B:B,0))</f>
        <v>1676</v>
      </c>
      <c r="F272" s="52" t="s">
        <v>14875</v>
      </c>
      <c r="G272" s="52">
        <f>INDEX(printer_printertype!A:A,MATCH(H272,printer_printertype!B:B,0))</f>
        <v>50</v>
      </c>
      <c r="H272" s="52" t="s">
        <v>86</v>
      </c>
    </row>
    <row r="273" spans="1:8" x14ac:dyDescent="0.25">
      <c r="A273">
        <v>306</v>
      </c>
      <c r="B273" t="str">
        <f t="shared" si="4"/>
        <v>Xerox Phaser 3100</v>
      </c>
      <c r="C273" s="52" t="s">
        <v>15149</v>
      </c>
      <c r="D273" s="52"/>
      <c r="E273" s="52">
        <f>INDEX(common_manufacturer!A:A,MATCH(F273,common_manufacturer!B:B,0))</f>
        <v>1676</v>
      </c>
      <c r="F273" s="52" t="s">
        <v>14875</v>
      </c>
      <c r="G273" s="52">
        <f>INDEX(printer_printertype!A:A,MATCH(H273,printer_printertype!B:B,0))</f>
        <v>48</v>
      </c>
      <c r="H273" s="52" t="s">
        <v>60</v>
      </c>
    </row>
    <row r="274" spans="1:8" x14ac:dyDescent="0.25">
      <c r="A274">
        <v>307</v>
      </c>
      <c r="B274" t="str">
        <f t="shared" si="4"/>
        <v>Xerox phaser 3117</v>
      </c>
      <c r="C274" s="52" t="s">
        <v>15150</v>
      </c>
      <c r="D274" s="52"/>
      <c r="E274" s="52">
        <f>INDEX(common_manufacturer!A:A,MATCH(F274,common_manufacturer!B:B,0))</f>
        <v>1676</v>
      </c>
      <c r="F274" s="52" t="s">
        <v>14875</v>
      </c>
      <c r="G274" s="52">
        <f>INDEX(printer_printertype!A:A,MATCH(H274,printer_printertype!B:B,0))</f>
        <v>50</v>
      </c>
      <c r="H274" s="52" t="s">
        <v>86</v>
      </c>
    </row>
    <row r="275" spans="1:8" x14ac:dyDescent="0.25">
      <c r="A275">
        <v>308</v>
      </c>
      <c r="B275" t="str">
        <f t="shared" si="4"/>
        <v>Xerox Phaser 3120</v>
      </c>
      <c r="C275" s="52" t="s">
        <v>15151</v>
      </c>
      <c r="D275" s="52"/>
      <c r="E275" s="52">
        <f>INDEX(common_manufacturer!A:A,MATCH(F275,common_manufacturer!B:B,0))</f>
        <v>1676</v>
      </c>
      <c r="F275" s="52" t="s">
        <v>14875</v>
      </c>
      <c r="G275" s="52">
        <f>INDEX(printer_printertype!A:A,MATCH(H275,printer_printertype!B:B,0))</f>
        <v>50</v>
      </c>
      <c r="H275" s="52" t="s">
        <v>86</v>
      </c>
    </row>
    <row r="276" spans="1:8" x14ac:dyDescent="0.25">
      <c r="A276">
        <v>309</v>
      </c>
      <c r="B276" t="str">
        <f t="shared" si="4"/>
        <v>Xerox phaser 3121</v>
      </c>
      <c r="C276" s="52" t="s">
        <v>15152</v>
      </c>
      <c r="D276" s="52"/>
      <c r="E276" s="52">
        <f>INDEX(common_manufacturer!A:A,MATCH(F276,common_manufacturer!B:B,0))</f>
        <v>1676</v>
      </c>
      <c r="F276" s="52" t="s">
        <v>14875</v>
      </c>
      <c r="G276" s="52">
        <f>INDEX(printer_printertype!A:A,MATCH(H276,printer_printertype!B:B,0))</f>
        <v>50</v>
      </c>
      <c r="H276" s="52" t="s">
        <v>86</v>
      </c>
    </row>
    <row r="277" spans="1:8" x14ac:dyDescent="0.25">
      <c r="A277">
        <v>310</v>
      </c>
      <c r="B277" t="str">
        <f t="shared" si="4"/>
        <v>Xerox Phaser 3130</v>
      </c>
      <c r="C277" s="52" t="s">
        <v>15153</v>
      </c>
      <c r="D277" s="52"/>
      <c r="E277" s="52">
        <f>INDEX(common_manufacturer!A:A,MATCH(F277,common_manufacturer!B:B,0))</f>
        <v>1676</v>
      </c>
      <c r="F277" s="52" t="s">
        <v>14875</v>
      </c>
      <c r="G277" s="52">
        <f>INDEX(printer_printertype!A:A,MATCH(H277,printer_printertype!B:B,0))</f>
        <v>50</v>
      </c>
      <c r="H277" s="52" t="s">
        <v>86</v>
      </c>
    </row>
    <row r="278" spans="1:8" x14ac:dyDescent="0.25">
      <c r="A278">
        <v>311</v>
      </c>
      <c r="B278" t="str">
        <f t="shared" si="4"/>
        <v>Xerox Phaser 3140</v>
      </c>
      <c r="C278" s="52" t="s">
        <v>15154</v>
      </c>
      <c r="D278" s="52"/>
      <c r="E278" s="52">
        <f>INDEX(common_manufacturer!A:A,MATCH(F278,common_manufacturer!B:B,0))</f>
        <v>1676</v>
      </c>
      <c r="F278" s="52" t="s">
        <v>14875</v>
      </c>
      <c r="G278" s="52">
        <f>INDEX(printer_printertype!A:A,MATCH(H278,printer_printertype!B:B,0))</f>
        <v>50</v>
      </c>
      <c r="H278" s="52" t="s">
        <v>86</v>
      </c>
    </row>
    <row r="279" spans="1:8" x14ac:dyDescent="0.25">
      <c r="A279">
        <v>312</v>
      </c>
      <c r="B279" t="str">
        <f t="shared" si="4"/>
        <v>Xerox Phaser 6000</v>
      </c>
      <c r="C279" s="52" t="s">
        <v>15155</v>
      </c>
      <c r="D279" s="52"/>
      <c r="E279" s="52">
        <f>INDEX(common_manufacturer!A:A,MATCH(F279,common_manufacturer!B:B,0))</f>
        <v>1676</v>
      </c>
      <c r="F279" s="52" t="s">
        <v>14875</v>
      </c>
      <c r="G279" s="52">
        <f>INDEX(printer_printertype!A:A,MATCH(H279,printer_printertype!B:B,0))</f>
        <v>50</v>
      </c>
      <c r="H279" s="52" t="s">
        <v>86</v>
      </c>
    </row>
    <row r="280" spans="1:8" x14ac:dyDescent="0.25">
      <c r="A280">
        <v>313</v>
      </c>
      <c r="B280" t="str">
        <f t="shared" si="4"/>
        <v>Epson PHOTO R 200</v>
      </c>
      <c r="C280" s="52" t="s">
        <v>15156</v>
      </c>
      <c r="D280" s="52"/>
      <c r="E280" s="52">
        <f>INDEX(common_manufacturer!A:A,MATCH(F280,common_manufacturer!B:B,0))</f>
        <v>1652</v>
      </c>
      <c r="F280" s="52" t="s">
        <v>2843</v>
      </c>
      <c r="G280" s="52">
        <f>INDEX(printer_printertype!A:A,MATCH(H280,printer_printertype!B:B,0))</f>
        <v>50</v>
      </c>
      <c r="H280" s="52" t="s">
        <v>86</v>
      </c>
    </row>
    <row r="281" spans="1:8" x14ac:dyDescent="0.25">
      <c r="A281">
        <v>314</v>
      </c>
      <c r="B281" t="str">
        <f t="shared" si="4"/>
        <v>HP PhotoSmart</v>
      </c>
      <c r="C281" s="52" t="s">
        <v>15157</v>
      </c>
      <c r="D281" s="52"/>
      <c r="E281" s="52">
        <f>INDEX(common_manufacturer!A:A,MATCH(F281,common_manufacturer!B:B,0))</f>
        <v>32</v>
      </c>
      <c r="F281" s="52" t="s">
        <v>2343</v>
      </c>
      <c r="G281" s="52">
        <f>INDEX(printer_printertype!A:A,MATCH(H281,printer_printertype!B:B,0))</f>
        <v>50</v>
      </c>
      <c r="H281" s="52" t="s">
        <v>86</v>
      </c>
    </row>
    <row r="282" spans="1:8" x14ac:dyDescent="0.25">
      <c r="A282">
        <v>315</v>
      </c>
      <c r="B282" t="str">
        <f t="shared" si="4"/>
        <v>Canon PIXMA 4500</v>
      </c>
      <c r="C282" s="52" t="s">
        <v>15158</v>
      </c>
      <c r="D282" s="52"/>
      <c r="E282" s="52">
        <f>INDEX(common_manufacturer!A:A,MATCH(F282,common_manufacturer!B:B,0))</f>
        <v>95</v>
      </c>
      <c r="F282" s="52" t="s">
        <v>14864</v>
      </c>
      <c r="G282" s="52">
        <f>INDEX(printer_printertype!A:A,MATCH(H282,printer_printertype!B:B,0))</f>
        <v>50</v>
      </c>
      <c r="H282" s="52" t="s">
        <v>86</v>
      </c>
    </row>
    <row r="283" spans="1:8" x14ac:dyDescent="0.25">
      <c r="A283">
        <v>316</v>
      </c>
      <c r="B283" t="str">
        <f t="shared" si="4"/>
        <v>Rexel promax</v>
      </c>
      <c r="C283" s="52" t="s">
        <v>15159</v>
      </c>
      <c r="D283" s="52"/>
      <c r="E283" s="52">
        <f>INDEX(common_manufacturer!A:A,MATCH(F283,common_manufacturer!B:B,0))</f>
        <v>1670</v>
      </c>
      <c r="F283" s="52" t="s">
        <v>1470</v>
      </c>
      <c r="G283" s="52">
        <f>INDEX(printer_printertype!A:A,MATCH(H283,printer_printertype!B:B,0))</f>
        <v>52</v>
      </c>
      <c r="H283" s="52" t="s">
        <v>154</v>
      </c>
    </row>
    <row r="284" spans="1:8" x14ac:dyDescent="0.25">
      <c r="A284">
        <v>317</v>
      </c>
      <c r="B284" t="str">
        <f t="shared" si="4"/>
        <v>HP PS 5510</v>
      </c>
      <c r="C284" s="52" t="s">
        <v>15160</v>
      </c>
      <c r="D284" s="52"/>
      <c r="E284" s="52">
        <f>INDEX(common_manufacturer!A:A,MATCH(F284,common_manufacturer!B:B,0))</f>
        <v>32</v>
      </c>
      <c r="F284" s="52" t="s">
        <v>2343</v>
      </c>
      <c r="G284" s="52">
        <f>INDEX(printer_printertype!A:A,MATCH(H284,printer_printertype!B:B,0))</f>
        <v>50</v>
      </c>
      <c r="H284" s="52" t="s">
        <v>86</v>
      </c>
    </row>
    <row r="285" spans="1:8" x14ac:dyDescent="0.25">
      <c r="A285">
        <v>318</v>
      </c>
      <c r="B285" t="str">
        <f t="shared" si="4"/>
        <v>HP PS C3183</v>
      </c>
      <c r="C285" s="52" t="s">
        <v>15161</v>
      </c>
      <c r="D285" s="52"/>
      <c r="E285" s="52">
        <f>INDEX(common_manufacturer!A:A,MATCH(F285,common_manufacturer!B:B,0))</f>
        <v>32</v>
      </c>
      <c r="F285" s="52" t="s">
        <v>2343</v>
      </c>
      <c r="G285" s="52">
        <f>INDEX(printer_printertype!A:A,MATCH(H285,printer_printertype!B:B,0))</f>
        <v>50</v>
      </c>
      <c r="H285" s="52" t="s">
        <v>86</v>
      </c>
    </row>
    <row r="286" spans="1:8" x14ac:dyDescent="0.25">
      <c r="A286">
        <v>319</v>
      </c>
      <c r="B286" t="str">
        <f t="shared" si="4"/>
        <v>Fellowes PS60CC</v>
      </c>
      <c r="C286" s="52" t="s">
        <v>15162</v>
      </c>
      <c r="D286" s="52"/>
      <c r="E286" s="52">
        <f>INDEX(common_manufacturer!A:A,MATCH(F286,common_manufacturer!B:B,0))</f>
        <v>1653</v>
      </c>
      <c r="F286" s="52" t="s">
        <v>4280</v>
      </c>
      <c r="G286" s="52">
        <f>INDEX(printer_printertype!A:A,MATCH(H286,printer_printertype!B:B,0))</f>
        <v>52</v>
      </c>
      <c r="H286" s="52" t="s">
        <v>154</v>
      </c>
    </row>
    <row r="287" spans="1:8" x14ac:dyDescent="0.25">
      <c r="A287">
        <v>320</v>
      </c>
      <c r="B287" t="str">
        <f t="shared" si="4"/>
        <v>Fellowes PS62C</v>
      </c>
      <c r="C287" s="52" t="s">
        <v>15163</v>
      </c>
      <c r="D287" s="52"/>
      <c r="E287" s="52">
        <f>INDEX(common_manufacturer!A:A,MATCH(F287,common_manufacturer!B:B,0))</f>
        <v>1653</v>
      </c>
      <c r="F287" s="52" t="s">
        <v>4280</v>
      </c>
      <c r="G287" s="52">
        <f>INDEX(printer_printertype!A:A,MATCH(H287,printer_printertype!B:B,0))</f>
        <v>52</v>
      </c>
      <c r="H287" s="52" t="s">
        <v>154</v>
      </c>
    </row>
    <row r="288" spans="1:8" x14ac:dyDescent="0.25">
      <c r="A288">
        <v>321</v>
      </c>
      <c r="B288" t="str">
        <f t="shared" si="4"/>
        <v>Fellowes ps80c2</v>
      </c>
      <c r="C288" s="52" t="s">
        <v>15164</v>
      </c>
      <c r="D288" s="52"/>
      <c r="E288" s="52">
        <f>INDEX(common_manufacturer!A:A,MATCH(F288,common_manufacturer!B:B,0))</f>
        <v>1653</v>
      </c>
      <c r="F288" s="52" t="s">
        <v>4280</v>
      </c>
      <c r="G288" s="52">
        <f>INDEX(printer_printertype!A:A,MATCH(H288,printer_printertype!B:B,0))</f>
        <v>52</v>
      </c>
      <c r="H288" s="52" t="s">
        <v>154</v>
      </c>
    </row>
    <row r="289" spans="1:8" x14ac:dyDescent="0.25">
      <c r="A289">
        <v>322</v>
      </c>
      <c r="B289" t="str">
        <f t="shared" si="4"/>
        <v>HP PSC 1510</v>
      </c>
      <c r="C289" s="52" t="s">
        <v>15165</v>
      </c>
      <c r="D289" s="52"/>
      <c r="E289" s="52">
        <f>INDEX(common_manufacturer!A:A,MATCH(F289,common_manufacturer!B:B,0))</f>
        <v>32</v>
      </c>
      <c r="F289" s="52" t="s">
        <v>2343</v>
      </c>
      <c r="G289" s="52">
        <f>INDEX(printer_printertype!A:A,MATCH(H289,printer_printertype!B:B,0))</f>
        <v>48</v>
      </c>
      <c r="H289" s="52" t="s">
        <v>60</v>
      </c>
    </row>
    <row r="290" spans="1:8" x14ac:dyDescent="0.25">
      <c r="A290">
        <v>323</v>
      </c>
      <c r="B290" t="str">
        <f t="shared" si="4"/>
        <v>BROTHER PT1280 VP</v>
      </c>
      <c r="C290" s="52" t="s">
        <v>15166</v>
      </c>
      <c r="D290" s="52"/>
      <c r="E290" s="52">
        <f>INDEX(common_manufacturer!A:A,MATCH(F290,common_manufacturer!B:B,0))</f>
        <v>1647</v>
      </c>
      <c r="F290" s="52" t="s">
        <v>15167</v>
      </c>
      <c r="G290" s="52">
        <f>INDEX(printer_printertype!A:A,MATCH(H290,printer_printertype!B:B,0))</f>
        <v>50</v>
      </c>
      <c r="H290" s="52" t="s">
        <v>86</v>
      </c>
    </row>
    <row r="291" spans="1:8" x14ac:dyDescent="0.25">
      <c r="A291">
        <v>324</v>
      </c>
      <c r="B291" t="str">
        <f t="shared" si="4"/>
        <v>Fellowes Pulsar</v>
      </c>
      <c r="C291" s="52" t="s">
        <v>15168</v>
      </c>
      <c r="D291" s="52"/>
      <c r="E291" s="52">
        <f>INDEX(common_manufacturer!A:A,MATCH(F291,common_manufacturer!B:B,0))</f>
        <v>1653</v>
      </c>
      <c r="F291" s="52" t="s">
        <v>4280</v>
      </c>
      <c r="G291" s="52">
        <f>INDEX(printer_printertype!A:A,MATCH(H291,printer_printertype!B:B,0))</f>
        <v>44</v>
      </c>
      <c r="H291" s="52" t="s">
        <v>2626</v>
      </c>
    </row>
    <row r="292" spans="1:8" x14ac:dyDescent="0.25">
      <c r="A292">
        <v>325</v>
      </c>
      <c r="B292" t="str">
        <f t="shared" si="4"/>
        <v>Rexel RSX1630</v>
      </c>
      <c r="C292" s="52" t="s">
        <v>15169</v>
      </c>
      <c r="D292" s="52"/>
      <c r="E292" s="52">
        <f>INDEX(common_manufacturer!A:A,MATCH(F292,common_manufacturer!B:B,0))</f>
        <v>1670</v>
      </c>
      <c r="F292" s="52" t="s">
        <v>1470</v>
      </c>
      <c r="G292" s="52">
        <f>INDEX(printer_printertype!A:A,MATCH(H292,printer_printertype!B:B,0))</f>
        <v>52</v>
      </c>
      <c r="H292" s="52" t="s">
        <v>154</v>
      </c>
    </row>
    <row r="293" spans="1:8" x14ac:dyDescent="0.25">
      <c r="A293">
        <v>326</v>
      </c>
      <c r="B293" t="str">
        <f t="shared" si="4"/>
        <v>Office Kit S1150</v>
      </c>
      <c r="C293" s="52" t="s">
        <v>15170</v>
      </c>
      <c r="D293" s="52"/>
      <c r="E293" s="52">
        <f>INDEX(common_manufacturer!A:A,MATCH(F293,common_manufacturer!B:B,0))</f>
        <v>1665</v>
      </c>
      <c r="F293" s="52" t="s">
        <v>15171</v>
      </c>
      <c r="G293" s="52">
        <f>INDEX(printer_printertype!A:A,MATCH(H293,printer_printertype!B:B,0))</f>
        <v>52</v>
      </c>
      <c r="H293" s="52" t="s">
        <v>154</v>
      </c>
    </row>
    <row r="294" spans="1:8" x14ac:dyDescent="0.25">
      <c r="A294">
        <v>327</v>
      </c>
      <c r="B294" t="str">
        <f t="shared" si="4"/>
        <v>Office Kit S230</v>
      </c>
      <c r="C294" s="52" t="s">
        <v>15172</v>
      </c>
      <c r="D294" s="52"/>
      <c r="E294" s="52">
        <f>INDEX(common_manufacturer!A:A,MATCH(F294,common_manufacturer!B:B,0))</f>
        <v>1665</v>
      </c>
      <c r="F294" s="52" t="s">
        <v>15171</v>
      </c>
      <c r="G294" s="52">
        <f>INDEX(printer_printertype!A:A,MATCH(H294,printer_printertype!B:B,0))</f>
        <v>52</v>
      </c>
      <c r="H294" s="52" t="s">
        <v>154</v>
      </c>
    </row>
    <row r="295" spans="1:8" x14ac:dyDescent="0.25">
      <c r="A295">
        <v>328</v>
      </c>
      <c r="B295" t="str">
        <f t="shared" si="4"/>
        <v>Benq S2W5300U</v>
      </c>
      <c r="C295" s="52" t="s">
        <v>15173</v>
      </c>
      <c r="D295" s="52"/>
      <c r="E295" s="52">
        <f>INDEX(common_manufacturer!A:A,MATCH(F295,common_manufacturer!B:B,0))</f>
        <v>1644</v>
      </c>
      <c r="F295" s="52" t="s">
        <v>15174</v>
      </c>
      <c r="G295" s="52">
        <f>INDEX(printer_printertype!A:A,MATCH(H295,printer_printertype!B:B,0))</f>
        <v>51</v>
      </c>
      <c r="H295" s="52" t="s">
        <v>1322</v>
      </c>
    </row>
    <row r="296" spans="1:8" x14ac:dyDescent="0.25">
      <c r="A296">
        <v>329</v>
      </c>
      <c r="B296" t="str">
        <f t="shared" si="4"/>
        <v>Office Kit S850</v>
      </c>
      <c r="C296" s="52" t="s">
        <v>15175</v>
      </c>
      <c r="D296" s="52"/>
      <c r="E296" s="52">
        <f>INDEX(common_manufacturer!A:A,MATCH(F296,common_manufacturer!B:B,0))</f>
        <v>1665</v>
      </c>
      <c r="F296" s="52" t="s">
        <v>15171</v>
      </c>
      <c r="G296" s="52">
        <f>INDEX(printer_printertype!A:A,MATCH(H296,printer_printertype!B:B,0))</f>
        <v>52</v>
      </c>
      <c r="H296" s="52" t="s">
        <v>154</v>
      </c>
    </row>
    <row r="297" spans="1:8" x14ac:dyDescent="0.25">
      <c r="A297">
        <v>330</v>
      </c>
      <c r="B297" t="str">
        <f t="shared" si="4"/>
        <v>Buro S958</v>
      </c>
      <c r="C297" s="52" t="s">
        <v>15176</v>
      </c>
      <c r="D297" s="52"/>
      <c r="E297" s="52">
        <f>INDEX(common_manufacturer!A:A,MATCH(F297,common_manufacturer!B:B,0))</f>
        <v>1648</v>
      </c>
      <c r="F297" s="52" t="s">
        <v>1402</v>
      </c>
      <c r="G297" s="52">
        <f>INDEX(printer_printertype!A:A,MATCH(H297,printer_printertype!B:B,0))</f>
        <v>52</v>
      </c>
      <c r="H297" s="52" t="s">
        <v>154</v>
      </c>
    </row>
    <row r="298" spans="1:8" x14ac:dyDescent="0.25">
      <c r="A298">
        <v>331</v>
      </c>
      <c r="B298" t="str">
        <f t="shared" si="4"/>
        <v>ROWE SCAN 450i36</v>
      </c>
      <c r="C298" s="52" t="s">
        <v>15177</v>
      </c>
      <c r="D298" s="52"/>
      <c r="E298" s="52">
        <f>INDEX(common_manufacturer!A:A,MATCH(F298,common_manufacturer!B:B,0))</f>
        <v>1671</v>
      </c>
      <c r="F298" s="52" t="s">
        <v>15178</v>
      </c>
      <c r="G298" s="52">
        <f>INDEX(printer_printertype!A:A,MATCH(H298,printer_printertype!B:B,0))</f>
        <v>51</v>
      </c>
      <c r="H298" s="52" t="s">
        <v>1322</v>
      </c>
    </row>
    <row r="299" spans="1:8" x14ac:dyDescent="0.25">
      <c r="A299">
        <v>332</v>
      </c>
      <c r="B299" t="str">
        <f t="shared" si="4"/>
        <v>Mustek ScanExpress 1200</v>
      </c>
      <c r="C299" s="52" t="s">
        <v>15179</v>
      </c>
      <c r="D299" s="52"/>
      <c r="E299" s="52">
        <f>INDEX(common_manufacturer!A:A,MATCH(F299,common_manufacturer!B:B,0))</f>
        <v>1664</v>
      </c>
      <c r="F299" s="52" t="s">
        <v>14858</v>
      </c>
      <c r="G299" s="52">
        <f>INDEX(printer_printertype!A:A,MATCH(H299,printer_printertype!B:B,0))</f>
        <v>51</v>
      </c>
      <c r="H299" s="52" t="s">
        <v>1322</v>
      </c>
    </row>
    <row r="300" spans="1:8" x14ac:dyDescent="0.25">
      <c r="A300">
        <v>333</v>
      </c>
      <c r="B300" t="str">
        <f t="shared" si="4"/>
        <v>Mustek ScanExpress 1200S Pro</v>
      </c>
      <c r="C300" s="52" t="s">
        <v>15180</v>
      </c>
      <c r="D300" s="52"/>
      <c r="E300" s="52">
        <f>INDEX(common_manufacturer!A:A,MATCH(F300,common_manufacturer!B:B,0))</f>
        <v>1664</v>
      </c>
      <c r="F300" s="52" t="s">
        <v>14858</v>
      </c>
      <c r="G300" s="52">
        <f>INDEX(printer_printertype!A:A,MATCH(H300,printer_printertype!B:B,0))</f>
        <v>51</v>
      </c>
      <c r="H300" s="52" t="s">
        <v>1322</v>
      </c>
    </row>
    <row r="301" spans="1:8" x14ac:dyDescent="0.25">
      <c r="A301">
        <v>334</v>
      </c>
      <c r="B301" t="str">
        <f t="shared" si="4"/>
        <v>Mustek ScanExpress 6000</v>
      </c>
      <c r="C301" s="52" t="s">
        <v>15181</v>
      </c>
      <c r="D301" s="52"/>
      <c r="E301" s="52">
        <f>INDEX(common_manufacturer!A:A,MATCH(F301,common_manufacturer!B:B,0))</f>
        <v>1664</v>
      </c>
      <c r="F301" s="52" t="s">
        <v>14858</v>
      </c>
      <c r="G301" s="52">
        <f>INDEX(printer_printertype!A:A,MATCH(H301,printer_printertype!B:B,0))</f>
        <v>51</v>
      </c>
      <c r="H301" s="52" t="s">
        <v>1322</v>
      </c>
    </row>
    <row r="302" spans="1:8" x14ac:dyDescent="0.25">
      <c r="A302">
        <v>335</v>
      </c>
      <c r="B302" t="str">
        <f t="shared" si="4"/>
        <v>Honeywell ScanPal 5100</v>
      </c>
      <c r="C302" s="52" t="s">
        <v>15182</v>
      </c>
      <c r="D302" s="52"/>
      <c r="E302" s="52">
        <f>INDEX(common_manufacturer!A:A,MATCH(F302,common_manufacturer!B:B,0))</f>
        <v>1657</v>
      </c>
      <c r="F302" s="52" t="s">
        <v>15183</v>
      </c>
      <c r="G302" s="52">
        <f>INDEX(printer_printertype!A:A,MATCH(H302,printer_printertype!B:B,0))</f>
        <v>51</v>
      </c>
      <c r="H302" s="52" t="s">
        <v>1322</v>
      </c>
    </row>
    <row r="303" spans="1:8" x14ac:dyDescent="0.25">
      <c r="A303">
        <v>336</v>
      </c>
      <c r="B303" t="str">
        <f t="shared" si="4"/>
        <v>Samsung SCX3205</v>
      </c>
      <c r="C303" s="52" t="s">
        <v>15184</v>
      </c>
      <c r="D303" s="52"/>
      <c r="E303" s="52">
        <f>INDEX(common_manufacturer!A:A,MATCH(F303,common_manufacturer!B:B,0))</f>
        <v>526</v>
      </c>
      <c r="F303" s="52" t="s">
        <v>9907</v>
      </c>
      <c r="G303" s="52">
        <f>INDEX(printer_printertype!A:A,MATCH(H303,printer_printertype!B:B,0))</f>
        <v>48</v>
      </c>
      <c r="H303" s="52" t="s">
        <v>60</v>
      </c>
    </row>
    <row r="304" spans="1:8" x14ac:dyDescent="0.25">
      <c r="A304">
        <v>337</v>
      </c>
      <c r="B304" t="str">
        <f t="shared" si="4"/>
        <v>Samsung SCX4220</v>
      </c>
      <c r="C304" s="52" t="s">
        <v>15185</v>
      </c>
      <c r="D304" s="52"/>
      <c r="E304" s="52">
        <f>INDEX(common_manufacturer!A:A,MATCH(F304,common_manufacturer!B:B,0))</f>
        <v>526</v>
      </c>
      <c r="F304" s="52" t="s">
        <v>9907</v>
      </c>
      <c r="G304" s="52">
        <f>INDEX(printer_printertype!A:A,MATCH(H304,printer_printertype!B:B,0))</f>
        <v>48</v>
      </c>
      <c r="H304" s="52" t="s">
        <v>60</v>
      </c>
    </row>
    <row r="305" spans="1:8" x14ac:dyDescent="0.25">
      <c r="A305">
        <v>338</v>
      </c>
      <c r="B305" t="str">
        <f t="shared" si="4"/>
        <v>Samsung SCX4650N</v>
      </c>
      <c r="C305" s="52" t="s">
        <v>15186</v>
      </c>
      <c r="D305" s="52"/>
      <c r="E305" s="52">
        <f>INDEX(common_manufacturer!A:A,MATCH(F305,common_manufacturer!B:B,0))</f>
        <v>526</v>
      </c>
      <c r="F305" s="52" t="s">
        <v>9907</v>
      </c>
      <c r="G305" s="52">
        <f>INDEX(printer_printertype!A:A,MATCH(H305,printer_printertype!B:B,0))</f>
        <v>48</v>
      </c>
      <c r="H305" s="52" t="s">
        <v>60</v>
      </c>
    </row>
    <row r="306" spans="1:8" x14ac:dyDescent="0.25">
      <c r="A306">
        <v>339</v>
      </c>
      <c r="B306" t="str">
        <f t="shared" si="4"/>
        <v>Contex SD4410</v>
      </c>
      <c r="C306" s="52" t="s">
        <v>15187</v>
      </c>
      <c r="D306" s="52"/>
      <c r="E306" s="52">
        <f>INDEX(common_manufacturer!A:A,MATCH(F306,common_manufacturer!B:B,0))</f>
        <v>573</v>
      </c>
      <c r="F306" s="52" t="s">
        <v>15188</v>
      </c>
      <c r="G306" s="52">
        <f>INDEX(printer_printertype!A:A,MATCH(H306,printer_printertype!B:B,0))</f>
        <v>51</v>
      </c>
      <c r="H306" s="52" t="s">
        <v>1322</v>
      </c>
    </row>
    <row r="307" spans="1:8" x14ac:dyDescent="0.25">
      <c r="A307">
        <v>340</v>
      </c>
      <c r="B307" t="str">
        <f t="shared" si="4"/>
        <v>HSM Securio B34</v>
      </c>
      <c r="C307" s="52" t="s">
        <v>2768</v>
      </c>
      <c r="D307" s="52"/>
      <c r="E307" s="52">
        <f>INDEX(common_manufacturer!A:A,MATCH(F307,common_manufacturer!B:B,0))</f>
        <v>1658</v>
      </c>
      <c r="F307" s="52" t="s">
        <v>15189</v>
      </c>
      <c r="G307" s="52">
        <f>INDEX(printer_printertype!A:A,MATCH(H307,printer_printertype!B:B,0))</f>
        <v>52</v>
      </c>
      <c r="H307" s="52" t="s">
        <v>154</v>
      </c>
    </row>
    <row r="308" spans="1:8" x14ac:dyDescent="0.25">
      <c r="A308">
        <v>341</v>
      </c>
      <c r="B308" t="str">
        <f t="shared" si="4"/>
        <v>HP SJ 2400</v>
      </c>
      <c r="C308" s="52" t="s">
        <v>15190</v>
      </c>
      <c r="D308" s="52"/>
      <c r="E308" s="52">
        <f>INDEX(common_manufacturer!A:A,MATCH(F308,common_manufacturer!B:B,0))</f>
        <v>32</v>
      </c>
      <c r="F308" s="52" t="s">
        <v>2343</v>
      </c>
      <c r="G308" s="52">
        <f>INDEX(printer_printertype!A:A,MATCH(H308,printer_printertype!B:B,0))</f>
        <v>51</v>
      </c>
      <c r="H308" s="52" t="s">
        <v>1322</v>
      </c>
    </row>
    <row r="309" spans="1:8" x14ac:dyDescent="0.25">
      <c r="A309">
        <v>342</v>
      </c>
      <c r="B309" t="str">
        <f t="shared" si="4"/>
        <v>HP SJ 2400C</v>
      </c>
      <c r="C309" s="52" t="s">
        <v>15191</v>
      </c>
      <c r="D309" s="52"/>
      <c r="E309" s="52">
        <f>INDEX(common_manufacturer!A:A,MATCH(F309,common_manufacturer!B:B,0))</f>
        <v>32</v>
      </c>
      <c r="F309" s="52" t="s">
        <v>2343</v>
      </c>
      <c r="G309" s="52">
        <f>INDEX(printer_printertype!A:A,MATCH(H309,printer_printertype!B:B,0))</f>
        <v>51</v>
      </c>
      <c r="H309" s="52" t="s">
        <v>1322</v>
      </c>
    </row>
    <row r="310" spans="1:8" x14ac:dyDescent="0.25">
      <c r="A310">
        <v>343</v>
      </c>
      <c r="B310" t="str">
        <f t="shared" si="4"/>
        <v>HP SJ 3570</v>
      </c>
      <c r="C310" s="52" t="s">
        <v>15192</v>
      </c>
      <c r="D310" s="52"/>
      <c r="E310" s="52">
        <f>INDEX(common_manufacturer!A:A,MATCH(F310,common_manufacturer!B:B,0))</f>
        <v>32</v>
      </c>
      <c r="F310" s="52" t="s">
        <v>2343</v>
      </c>
      <c r="G310" s="52">
        <f>INDEX(printer_printertype!A:A,MATCH(H310,printer_printertype!B:B,0))</f>
        <v>51</v>
      </c>
      <c r="H310" s="52" t="s">
        <v>1322</v>
      </c>
    </row>
    <row r="311" spans="1:8" x14ac:dyDescent="0.25">
      <c r="A311">
        <v>344</v>
      </c>
      <c r="B311" t="str">
        <f t="shared" si="4"/>
        <v>HP SJ 3690</v>
      </c>
      <c r="C311" s="52" t="s">
        <v>15193</v>
      </c>
      <c r="D311" s="52"/>
      <c r="E311" s="52">
        <f>INDEX(common_manufacturer!A:A,MATCH(F311,common_manufacturer!B:B,0))</f>
        <v>32</v>
      </c>
      <c r="F311" s="52" t="s">
        <v>2343</v>
      </c>
      <c r="G311" s="52">
        <f>INDEX(printer_printertype!A:A,MATCH(H311,printer_printertype!B:B,0))</f>
        <v>50</v>
      </c>
      <c r="H311" s="52" t="s">
        <v>86</v>
      </c>
    </row>
    <row r="312" spans="1:8" x14ac:dyDescent="0.25">
      <c r="A312">
        <v>345</v>
      </c>
      <c r="B312" t="str">
        <f t="shared" si="4"/>
        <v>HP SJ 3800</v>
      </c>
      <c r="C312" s="52" t="s">
        <v>15194</v>
      </c>
      <c r="D312" s="52"/>
      <c r="E312" s="52">
        <f>INDEX(common_manufacturer!A:A,MATCH(F312,common_manufacturer!B:B,0))</f>
        <v>32</v>
      </c>
      <c r="F312" s="52" t="s">
        <v>2343</v>
      </c>
      <c r="G312" s="52">
        <f>INDEX(printer_printertype!A:A,MATCH(H312,printer_printertype!B:B,0))</f>
        <v>51</v>
      </c>
      <c r="H312" s="52" t="s">
        <v>1322</v>
      </c>
    </row>
    <row r="313" spans="1:8" x14ac:dyDescent="0.25">
      <c r="A313">
        <v>346</v>
      </c>
      <c r="B313" t="str">
        <f t="shared" si="4"/>
        <v>HP SJ 4400c</v>
      </c>
      <c r="C313" s="52" t="s">
        <v>15195</v>
      </c>
      <c r="D313" s="52"/>
      <c r="E313" s="52">
        <f>INDEX(common_manufacturer!A:A,MATCH(F313,common_manufacturer!B:B,0))</f>
        <v>32</v>
      </c>
      <c r="F313" s="52" t="s">
        <v>2343</v>
      </c>
      <c r="G313" s="52">
        <f>INDEX(printer_printertype!A:A,MATCH(H313,printer_printertype!B:B,0))</f>
        <v>51</v>
      </c>
      <c r="H313" s="52" t="s">
        <v>1322</v>
      </c>
    </row>
    <row r="314" spans="1:8" x14ac:dyDescent="0.25">
      <c r="A314">
        <v>347</v>
      </c>
      <c r="B314" t="str">
        <f t="shared" si="4"/>
        <v>HP SJ G2410</v>
      </c>
      <c r="C314" s="52" t="s">
        <v>15196</v>
      </c>
      <c r="D314" s="52"/>
      <c r="E314" s="52">
        <f>INDEX(common_manufacturer!A:A,MATCH(F314,common_manufacturer!B:B,0))</f>
        <v>32</v>
      </c>
      <c r="F314" s="52" t="s">
        <v>2343</v>
      </c>
      <c r="G314" s="52">
        <f>INDEX(printer_printertype!A:A,MATCH(H314,printer_printertype!B:B,0))</f>
        <v>51</v>
      </c>
      <c r="H314" s="52" t="s">
        <v>1322</v>
      </c>
    </row>
    <row r="315" spans="1:8" x14ac:dyDescent="0.25">
      <c r="A315">
        <v>348</v>
      </c>
      <c r="B315" t="str">
        <f t="shared" si="4"/>
        <v>HP SJ G2710</v>
      </c>
      <c r="C315" s="52" t="s">
        <v>15197</v>
      </c>
      <c r="D315" s="52"/>
      <c r="E315" s="52">
        <f>INDEX(common_manufacturer!A:A,MATCH(F315,common_manufacturer!B:B,0))</f>
        <v>32</v>
      </c>
      <c r="F315" s="52" t="s">
        <v>2343</v>
      </c>
      <c r="G315" s="52">
        <f>INDEX(printer_printertype!A:A,MATCH(H315,printer_printertype!B:B,0))</f>
        <v>51</v>
      </c>
      <c r="H315" s="52" t="s">
        <v>1322</v>
      </c>
    </row>
    <row r="316" spans="1:8" x14ac:dyDescent="0.25">
      <c r="A316">
        <v>349</v>
      </c>
      <c r="B316" t="str">
        <f t="shared" si="4"/>
        <v>HP SJ G3110</v>
      </c>
      <c r="C316" s="52" t="s">
        <v>15198</v>
      </c>
      <c r="D316" s="52"/>
      <c r="E316" s="52">
        <f>INDEX(common_manufacturer!A:A,MATCH(F316,common_manufacturer!B:B,0))</f>
        <v>32</v>
      </c>
      <c r="F316" s="52" t="s">
        <v>2343</v>
      </c>
      <c r="G316" s="52">
        <f>INDEX(printer_printertype!A:A,MATCH(H316,printer_printertype!B:B,0))</f>
        <v>51</v>
      </c>
      <c r="H316" s="52" t="s">
        <v>1322</v>
      </c>
    </row>
    <row r="317" spans="1:8" x14ac:dyDescent="0.25">
      <c r="A317">
        <v>350</v>
      </c>
      <c r="B317" t="str">
        <f t="shared" si="4"/>
        <v>HP SJ G4050</v>
      </c>
      <c r="C317" s="52" t="s">
        <v>15199</v>
      </c>
      <c r="D317" s="52"/>
      <c r="E317" s="52">
        <f>INDEX(common_manufacturer!A:A,MATCH(F317,common_manufacturer!B:B,0))</f>
        <v>32</v>
      </c>
      <c r="F317" s="52" t="s">
        <v>2343</v>
      </c>
      <c r="G317" s="52">
        <f>INDEX(printer_printertype!A:A,MATCH(H317,printer_printertype!B:B,0))</f>
        <v>51</v>
      </c>
      <c r="H317" s="52" t="s">
        <v>1322</v>
      </c>
    </row>
    <row r="318" spans="1:8" x14ac:dyDescent="0.25">
      <c r="A318">
        <v>351</v>
      </c>
      <c r="B318" t="str">
        <f t="shared" si="4"/>
        <v>Epson sph800</v>
      </c>
      <c r="C318" s="52" t="s">
        <v>15200</v>
      </c>
      <c r="D318" s="52"/>
      <c r="E318" s="52">
        <f>INDEX(common_manufacturer!A:A,MATCH(F318,common_manufacturer!B:B,0))</f>
        <v>1652</v>
      </c>
      <c r="F318" s="52" t="s">
        <v>2843</v>
      </c>
      <c r="G318" s="52">
        <f>INDEX(printer_printertype!A:A,MATCH(H318,printer_printertype!B:B,0))</f>
        <v>50</v>
      </c>
      <c r="H318" s="52" t="s">
        <v>86</v>
      </c>
    </row>
    <row r="319" spans="1:8" x14ac:dyDescent="0.25">
      <c r="A319">
        <v>352</v>
      </c>
      <c r="B319" t="str">
        <f t="shared" si="4"/>
        <v>Fellowes SPL</v>
      </c>
      <c r="C319" s="52" t="s">
        <v>15201</v>
      </c>
      <c r="D319" s="52"/>
      <c r="E319" s="52">
        <f>INDEX(common_manufacturer!A:A,MATCH(F319,common_manufacturer!B:B,0))</f>
        <v>1653</v>
      </c>
      <c r="F319" s="52" t="s">
        <v>4280</v>
      </c>
      <c r="G319" s="52">
        <f>INDEX(printer_printertype!A:A,MATCH(H319,printer_printertype!B:B,0))</f>
        <v>47</v>
      </c>
      <c r="H319" s="52" t="s">
        <v>162</v>
      </c>
    </row>
    <row r="320" spans="1:8" x14ac:dyDescent="0.25">
      <c r="A320">
        <v>353</v>
      </c>
      <c r="B320" t="str">
        <f t="shared" si="4"/>
        <v>Epson Stylus C79</v>
      </c>
      <c r="C320" s="52" t="s">
        <v>15202</v>
      </c>
      <c r="D320" s="52"/>
      <c r="E320" s="52">
        <f>INDEX(common_manufacturer!A:A,MATCH(F320,common_manufacturer!B:B,0))</f>
        <v>1652</v>
      </c>
      <c r="F320" s="52" t="s">
        <v>2843</v>
      </c>
      <c r="G320" s="52">
        <f>INDEX(printer_printertype!A:A,MATCH(H320,printer_printertype!B:B,0))</f>
        <v>50</v>
      </c>
      <c r="H320" s="52" t="s">
        <v>86</v>
      </c>
    </row>
    <row r="321" spans="1:8" x14ac:dyDescent="0.25">
      <c r="A321">
        <v>354</v>
      </c>
      <c r="B321" t="str">
        <f t="shared" si="4"/>
        <v>Epson Stylus Color 660</v>
      </c>
      <c r="C321" s="52" t="s">
        <v>15203</v>
      </c>
      <c r="D321" s="52"/>
      <c r="E321" s="52">
        <f>INDEX(common_manufacturer!A:A,MATCH(F321,common_manufacturer!B:B,0))</f>
        <v>1652</v>
      </c>
      <c r="F321" s="52" t="s">
        <v>2843</v>
      </c>
      <c r="G321" s="52">
        <f>INDEX(printer_printertype!A:A,MATCH(H321,printer_printertype!B:B,0))</f>
        <v>50</v>
      </c>
      <c r="H321" s="52" t="s">
        <v>86</v>
      </c>
    </row>
    <row r="322" spans="1:8" x14ac:dyDescent="0.25">
      <c r="A322">
        <v>355</v>
      </c>
      <c r="B322" t="str">
        <f t="shared" ref="B322:B353" si="5">F322&amp;" "&amp;C322</f>
        <v>Epson Stylus Photo 1410</v>
      </c>
      <c r="C322" s="52" t="s">
        <v>15204</v>
      </c>
      <c r="D322" s="52"/>
      <c r="E322" s="52">
        <f>INDEX(common_manufacturer!A:A,MATCH(F322,common_manufacturer!B:B,0))</f>
        <v>1652</v>
      </c>
      <c r="F322" s="52" t="s">
        <v>2843</v>
      </c>
      <c r="G322" s="52">
        <f>INDEX(printer_printertype!A:A,MATCH(H322,printer_printertype!B:B,0))</f>
        <v>50</v>
      </c>
      <c r="H322" s="52" t="s">
        <v>86</v>
      </c>
    </row>
    <row r="323" spans="1:8" x14ac:dyDescent="0.25">
      <c r="A323">
        <v>356</v>
      </c>
      <c r="B323" t="str">
        <f t="shared" si="5"/>
        <v>Epson Stylus Photo R240</v>
      </c>
      <c r="C323" s="52" t="s">
        <v>15205</v>
      </c>
      <c r="D323" s="52"/>
      <c r="E323" s="52">
        <f>INDEX(common_manufacturer!A:A,MATCH(F323,common_manufacturer!B:B,0))</f>
        <v>1652</v>
      </c>
      <c r="F323" s="52" t="s">
        <v>2843</v>
      </c>
      <c r="G323" s="52">
        <f>INDEX(printer_printertype!A:A,MATCH(H323,printer_printertype!B:B,0))</f>
        <v>50</v>
      </c>
      <c r="H323" s="52" t="s">
        <v>86</v>
      </c>
    </row>
    <row r="324" spans="1:8" x14ac:dyDescent="0.25">
      <c r="A324">
        <v>357</v>
      </c>
      <c r="B324" t="str">
        <f t="shared" si="5"/>
        <v>Kyocera Taskalfa 181</v>
      </c>
      <c r="C324" s="52" t="s">
        <v>15206</v>
      </c>
      <c r="D324" s="52"/>
      <c r="E324" s="52">
        <f>INDEX(common_manufacturer!A:A,MATCH(F324,common_manufacturer!B:B,0))</f>
        <v>1661</v>
      </c>
      <c r="F324" s="52" t="s">
        <v>14845</v>
      </c>
      <c r="G324" s="52">
        <f>INDEX(printer_printertype!A:A,MATCH(H324,printer_printertype!B:B,0))</f>
        <v>48</v>
      </c>
      <c r="H324" s="52" t="s">
        <v>60</v>
      </c>
    </row>
    <row r="325" spans="1:8" x14ac:dyDescent="0.25">
      <c r="A325">
        <v>358</v>
      </c>
      <c r="B325" t="str">
        <f t="shared" si="5"/>
        <v>Kyocera TASKalfa 2201</v>
      </c>
      <c r="C325" s="52" t="s">
        <v>15207</v>
      </c>
      <c r="D325" s="52"/>
      <c r="E325" s="52">
        <f>INDEX(common_manufacturer!A:A,MATCH(F325,common_manufacturer!B:B,0))</f>
        <v>1661</v>
      </c>
      <c r="F325" s="52" t="s">
        <v>14845</v>
      </c>
      <c r="G325" s="52">
        <f>INDEX(printer_printertype!A:A,MATCH(H325,printer_printertype!B:B,0))</f>
        <v>48</v>
      </c>
      <c r="H325" s="52" t="s">
        <v>60</v>
      </c>
    </row>
    <row r="326" spans="1:8" x14ac:dyDescent="0.25">
      <c r="A326">
        <v>359</v>
      </c>
      <c r="B326" t="str">
        <f t="shared" si="5"/>
        <v>Kyocera Taskalfa 221</v>
      </c>
      <c r="C326" s="52" t="s">
        <v>15208</v>
      </c>
      <c r="D326" s="52"/>
      <c r="E326" s="52">
        <f>INDEX(common_manufacturer!A:A,MATCH(F326,common_manufacturer!B:B,0))</f>
        <v>1661</v>
      </c>
      <c r="F326" s="52" t="s">
        <v>14845</v>
      </c>
      <c r="G326" s="52">
        <f>INDEX(printer_printertype!A:A,MATCH(H326,printer_printertype!B:B,0))</f>
        <v>48</v>
      </c>
      <c r="H326" s="52" t="s">
        <v>60</v>
      </c>
    </row>
    <row r="327" spans="1:8" x14ac:dyDescent="0.25">
      <c r="A327">
        <v>360</v>
      </c>
      <c r="B327" t="str">
        <f t="shared" si="5"/>
        <v>Kyocera Taskalfa 300i</v>
      </c>
      <c r="C327" s="52" t="s">
        <v>15209</v>
      </c>
      <c r="D327" s="52"/>
      <c r="E327" s="52">
        <f>INDEX(common_manufacturer!A:A,MATCH(F327,common_manufacturer!B:B,0))</f>
        <v>1661</v>
      </c>
      <c r="F327" s="52" t="s">
        <v>14845</v>
      </c>
      <c r="G327" s="52">
        <f>INDEX(printer_printertype!A:A,MATCH(H327,printer_printertype!B:B,0))</f>
        <v>48</v>
      </c>
      <c r="H327" s="52" t="s">
        <v>60</v>
      </c>
    </row>
    <row r="328" spans="1:8" x14ac:dyDescent="0.25">
      <c r="A328">
        <v>361</v>
      </c>
      <c r="B328" t="str">
        <f t="shared" si="5"/>
        <v>Kyocera Taskalfa 5500i</v>
      </c>
      <c r="C328" s="52" t="s">
        <v>15210</v>
      </c>
      <c r="D328" s="52"/>
      <c r="E328" s="52">
        <f>INDEX(common_manufacturer!A:A,MATCH(F328,common_manufacturer!B:B,0))</f>
        <v>1661</v>
      </c>
      <c r="F328" s="52" t="s">
        <v>14845</v>
      </c>
      <c r="G328" s="52">
        <f>INDEX(printer_printertype!A:A,MATCH(H328,printer_printertype!B:B,0))</f>
        <v>48</v>
      </c>
      <c r="H328" s="52" t="s">
        <v>60</v>
      </c>
    </row>
    <row r="329" spans="1:8" x14ac:dyDescent="0.25">
      <c r="A329">
        <v>362</v>
      </c>
      <c r="B329" t="str">
        <f t="shared" si="5"/>
        <v>GladWork TS</v>
      </c>
      <c r="C329" s="52" t="s">
        <v>15211</v>
      </c>
      <c r="D329" s="52"/>
      <c r="E329" s="52">
        <f>INDEX(common_manufacturer!A:A,MATCH(F329,common_manufacturer!B:B,0))</f>
        <v>1656</v>
      </c>
      <c r="F329" s="52" t="s">
        <v>15212</v>
      </c>
      <c r="G329" s="52">
        <f>INDEX(printer_printertype!A:A,MATCH(H329,printer_printertype!B:B,0))</f>
        <v>52</v>
      </c>
      <c r="H329" s="52" t="s">
        <v>154</v>
      </c>
    </row>
    <row r="330" spans="1:8" x14ac:dyDescent="0.25">
      <c r="A330">
        <v>363</v>
      </c>
      <c r="B330" t="str">
        <f t="shared" si="5"/>
        <v>Xerox VersaLink B7025</v>
      </c>
      <c r="C330" s="52" t="s">
        <v>15213</v>
      </c>
      <c r="D330" s="52"/>
      <c r="E330" s="52">
        <f>INDEX(common_manufacturer!A:A,MATCH(F330,common_manufacturer!B:B,0))</f>
        <v>1676</v>
      </c>
      <c r="F330" s="52" t="s">
        <v>14875</v>
      </c>
      <c r="G330" s="52">
        <f>INDEX(printer_printertype!A:A,MATCH(H330,printer_printertype!B:B,0))</f>
        <v>48</v>
      </c>
      <c r="H330" s="52" t="s">
        <v>60</v>
      </c>
    </row>
    <row r="331" spans="1:8" x14ac:dyDescent="0.25">
      <c r="A331">
        <v>364</v>
      </c>
      <c r="B331" t="str">
        <f t="shared" si="5"/>
        <v>Vioorhood VS1008AD</v>
      </c>
      <c r="C331" s="52" t="s">
        <v>15214</v>
      </c>
      <c r="D331" s="52"/>
      <c r="E331" s="52">
        <f>INDEX(common_manufacturer!A:A,MATCH(F331,common_manufacturer!B:B,0))</f>
        <v>1675</v>
      </c>
      <c r="F331" s="52" t="s">
        <v>15215</v>
      </c>
      <c r="G331" s="52">
        <f>INDEX(printer_printertype!A:A,MATCH(H331,printer_printertype!B:B,0))</f>
        <v>52</v>
      </c>
      <c r="H331" s="52" t="s">
        <v>154</v>
      </c>
    </row>
    <row r="332" spans="1:8" x14ac:dyDescent="0.25">
      <c r="A332">
        <v>365</v>
      </c>
      <c r="B332" t="str">
        <f t="shared" si="5"/>
        <v>GladWork VS710CD</v>
      </c>
      <c r="C332" s="52" t="s">
        <v>15216</v>
      </c>
      <c r="D332" s="52"/>
      <c r="E332" s="52">
        <f>INDEX(common_manufacturer!A:A,MATCH(F332,common_manufacturer!B:B,0))</f>
        <v>1656</v>
      </c>
      <c r="F332" s="52" t="s">
        <v>15212</v>
      </c>
      <c r="G332" s="52">
        <f>INDEX(printer_printertype!A:A,MATCH(H332,printer_printertype!B:B,0))</f>
        <v>52</v>
      </c>
      <c r="H332" s="52" t="s">
        <v>154</v>
      </c>
    </row>
    <row r="333" spans="1:8" x14ac:dyDescent="0.25">
      <c r="A333">
        <v>366</v>
      </c>
      <c r="B333" t="str">
        <f t="shared" si="5"/>
        <v>Xerox WC</v>
      </c>
      <c r="C333" s="52" t="s">
        <v>15217</v>
      </c>
      <c r="D333" s="52"/>
      <c r="E333" s="52">
        <f>INDEX(common_manufacturer!A:A,MATCH(F333,common_manufacturer!B:B,0))</f>
        <v>1676</v>
      </c>
      <c r="F333" s="52" t="s">
        <v>14875</v>
      </c>
      <c r="G333" s="52">
        <f>INDEX(printer_printertype!A:A,MATCH(H333,printer_printertype!B:B,0))</f>
        <v>48</v>
      </c>
      <c r="H333" s="52" t="s">
        <v>60</v>
      </c>
    </row>
    <row r="334" spans="1:8" x14ac:dyDescent="0.25">
      <c r="A334">
        <v>367</v>
      </c>
      <c r="B334" t="str">
        <f t="shared" si="5"/>
        <v>Xerox WC 3025N</v>
      </c>
      <c r="C334" s="52" t="s">
        <v>15218</v>
      </c>
      <c r="D334" s="52"/>
      <c r="E334" s="52">
        <f>INDEX(common_manufacturer!A:A,MATCH(F334,common_manufacturer!B:B,0))</f>
        <v>1676</v>
      </c>
      <c r="F334" s="52" t="s">
        <v>14875</v>
      </c>
      <c r="G334" s="52">
        <f>INDEX(printer_printertype!A:A,MATCH(H334,printer_printertype!B:B,0))</f>
        <v>48</v>
      </c>
      <c r="H334" s="52" t="s">
        <v>60</v>
      </c>
    </row>
    <row r="335" spans="1:8" x14ac:dyDescent="0.25">
      <c r="A335">
        <v>368</v>
      </c>
      <c r="B335" t="str">
        <f t="shared" si="5"/>
        <v>Xerox WC 3045</v>
      </c>
      <c r="C335" s="52" t="s">
        <v>15219</v>
      </c>
      <c r="D335" s="52"/>
      <c r="E335" s="52">
        <f>INDEX(common_manufacturer!A:A,MATCH(F335,common_manufacturer!B:B,0))</f>
        <v>1676</v>
      </c>
      <c r="F335" s="52" t="s">
        <v>14875</v>
      </c>
      <c r="G335" s="52">
        <f>INDEX(printer_printertype!A:A,MATCH(H335,printer_printertype!B:B,0))</f>
        <v>48</v>
      </c>
      <c r="H335" s="52" t="s">
        <v>60</v>
      </c>
    </row>
    <row r="336" spans="1:8" x14ac:dyDescent="0.25">
      <c r="A336">
        <v>369</v>
      </c>
      <c r="B336" t="str">
        <f t="shared" si="5"/>
        <v>Xerox WC 3119</v>
      </c>
      <c r="C336" s="52" t="s">
        <v>15220</v>
      </c>
      <c r="D336" s="52"/>
      <c r="E336" s="52">
        <f>INDEX(common_manufacturer!A:A,MATCH(F336,common_manufacturer!B:B,0))</f>
        <v>1676</v>
      </c>
      <c r="F336" s="52" t="s">
        <v>14875</v>
      </c>
      <c r="G336" s="52">
        <f>INDEX(printer_printertype!A:A,MATCH(H336,printer_printertype!B:B,0))</f>
        <v>48</v>
      </c>
      <c r="H336" s="52" t="s">
        <v>60</v>
      </c>
    </row>
    <row r="337" spans="1:8" x14ac:dyDescent="0.25">
      <c r="A337">
        <v>370</v>
      </c>
      <c r="B337" t="str">
        <f t="shared" si="5"/>
        <v>Xerox WC 3215</v>
      </c>
      <c r="C337" s="52" t="s">
        <v>15221</v>
      </c>
      <c r="D337" s="52"/>
      <c r="E337" s="52">
        <f>INDEX(common_manufacturer!A:A,MATCH(F337,common_manufacturer!B:B,0))</f>
        <v>1676</v>
      </c>
      <c r="F337" s="52" t="s">
        <v>14875</v>
      </c>
      <c r="G337" s="52">
        <f>INDEX(printer_printertype!A:A,MATCH(H337,printer_printertype!B:B,0))</f>
        <v>48</v>
      </c>
      <c r="H337" s="52" t="s">
        <v>60</v>
      </c>
    </row>
    <row r="338" spans="1:8" x14ac:dyDescent="0.25">
      <c r="A338">
        <v>371</v>
      </c>
      <c r="B338" t="str">
        <f t="shared" si="5"/>
        <v>Xerox WC 3225</v>
      </c>
      <c r="C338" s="52" t="s">
        <v>15222</v>
      </c>
      <c r="D338" s="52"/>
      <c r="E338" s="52">
        <f>INDEX(common_manufacturer!A:A,MATCH(F338,common_manufacturer!B:B,0))</f>
        <v>1676</v>
      </c>
      <c r="F338" s="52" t="s">
        <v>14875</v>
      </c>
      <c r="G338" s="52">
        <f>INDEX(printer_printertype!A:A,MATCH(H338,printer_printertype!B:B,0))</f>
        <v>48</v>
      </c>
      <c r="H338" s="52" t="s">
        <v>60</v>
      </c>
    </row>
    <row r="339" spans="1:8" x14ac:dyDescent="0.25">
      <c r="A339">
        <v>372</v>
      </c>
      <c r="B339" t="str">
        <f t="shared" si="5"/>
        <v>Xerox WC 5016</v>
      </c>
      <c r="C339" s="52" t="s">
        <v>15223</v>
      </c>
      <c r="D339" s="52"/>
      <c r="E339" s="52">
        <f>INDEX(common_manufacturer!A:A,MATCH(F339,common_manufacturer!B:B,0))</f>
        <v>1676</v>
      </c>
      <c r="F339" s="52" t="s">
        <v>14875</v>
      </c>
      <c r="G339" s="52">
        <f>INDEX(printer_printertype!A:A,MATCH(H339,printer_printertype!B:B,0))</f>
        <v>48</v>
      </c>
      <c r="H339" s="52" t="s">
        <v>60</v>
      </c>
    </row>
    <row r="340" spans="1:8" x14ac:dyDescent="0.25">
      <c r="A340">
        <v>373</v>
      </c>
      <c r="B340" t="str">
        <f t="shared" si="5"/>
        <v>Xerox WC 5020</v>
      </c>
      <c r="C340" s="52" t="s">
        <v>15224</v>
      </c>
      <c r="D340" s="52"/>
      <c r="E340" s="52">
        <f>INDEX(common_manufacturer!A:A,MATCH(F340,common_manufacturer!B:B,0))</f>
        <v>1676</v>
      </c>
      <c r="F340" s="52" t="s">
        <v>14875</v>
      </c>
      <c r="G340" s="52">
        <f>INDEX(printer_printertype!A:A,MATCH(H340,printer_printertype!B:B,0))</f>
        <v>48</v>
      </c>
      <c r="H340" s="52" t="s">
        <v>60</v>
      </c>
    </row>
    <row r="341" spans="1:8" x14ac:dyDescent="0.25">
      <c r="A341">
        <v>374</v>
      </c>
      <c r="B341" t="str">
        <f t="shared" si="5"/>
        <v>Xerox WC 5021</v>
      </c>
      <c r="C341" s="52" t="s">
        <v>15225</v>
      </c>
      <c r="D341" s="52"/>
      <c r="E341" s="52">
        <f>INDEX(common_manufacturer!A:A,MATCH(F341,common_manufacturer!B:B,0))</f>
        <v>1676</v>
      </c>
      <c r="F341" s="52" t="s">
        <v>14875</v>
      </c>
      <c r="G341" s="52">
        <f>INDEX(printer_printertype!A:A,MATCH(H341,printer_printertype!B:B,0))</f>
        <v>48</v>
      </c>
      <c r="H341" s="52" t="s">
        <v>60</v>
      </c>
    </row>
    <row r="342" spans="1:8" x14ac:dyDescent="0.25">
      <c r="A342">
        <v>375</v>
      </c>
      <c r="B342" t="str">
        <f t="shared" si="5"/>
        <v>Xerox WC 5022D</v>
      </c>
      <c r="C342" s="52" t="s">
        <v>15226</v>
      </c>
      <c r="D342" s="52"/>
      <c r="E342" s="52">
        <f>INDEX(common_manufacturer!A:A,MATCH(F342,common_manufacturer!B:B,0))</f>
        <v>1676</v>
      </c>
      <c r="F342" s="52" t="s">
        <v>14875</v>
      </c>
      <c r="G342" s="52">
        <f>INDEX(printer_printertype!A:A,MATCH(H342,printer_printertype!B:B,0))</f>
        <v>48</v>
      </c>
      <c r="H342" s="52" t="s">
        <v>60</v>
      </c>
    </row>
    <row r="343" spans="1:8" x14ac:dyDescent="0.25">
      <c r="A343">
        <v>376</v>
      </c>
      <c r="B343" t="str">
        <f t="shared" si="5"/>
        <v>Xerox WC 5222</v>
      </c>
      <c r="C343" s="52" t="s">
        <v>15227</v>
      </c>
      <c r="D343" s="52"/>
      <c r="E343" s="52">
        <f>INDEX(common_manufacturer!A:A,MATCH(F343,common_manufacturer!B:B,0))</f>
        <v>1676</v>
      </c>
      <c r="F343" s="52" t="s">
        <v>14875</v>
      </c>
      <c r="G343" s="52">
        <f>INDEX(printer_printertype!A:A,MATCH(H343,printer_printertype!B:B,0))</f>
        <v>46</v>
      </c>
      <c r="H343" s="52" t="s">
        <v>126</v>
      </c>
    </row>
    <row r="344" spans="1:8" x14ac:dyDescent="0.25">
      <c r="A344">
        <v>377</v>
      </c>
      <c r="B344" t="str">
        <f t="shared" si="5"/>
        <v>Xerox WC 5325</v>
      </c>
      <c r="C344" s="52" t="s">
        <v>15228</v>
      </c>
      <c r="D344" s="52"/>
      <c r="E344" s="52">
        <f>INDEX(common_manufacturer!A:A,MATCH(F344,common_manufacturer!B:B,0))</f>
        <v>1676</v>
      </c>
      <c r="F344" s="52" t="s">
        <v>14875</v>
      </c>
      <c r="G344" s="52">
        <f>INDEX(printer_printertype!A:A,MATCH(H344,printer_printertype!B:B,0))</f>
        <v>48</v>
      </c>
      <c r="H344" s="52" t="s">
        <v>60</v>
      </c>
    </row>
    <row r="345" spans="1:8" x14ac:dyDescent="0.25">
      <c r="A345">
        <v>378</v>
      </c>
      <c r="B345" t="str">
        <f t="shared" si="5"/>
        <v>Xerox WC 5875i</v>
      </c>
      <c r="C345" s="52" t="s">
        <v>15229</v>
      </c>
      <c r="D345" s="52"/>
      <c r="E345" s="52">
        <f>INDEX(common_manufacturer!A:A,MATCH(F345,common_manufacturer!B:B,0))</f>
        <v>1676</v>
      </c>
      <c r="F345" s="52" t="s">
        <v>14875</v>
      </c>
      <c r="G345" s="52">
        <f>INDEX(printer_printertype!A:A,MATCH(H345,printer_printertype!B:B,0))</f>
        <v>48</v>
      </c>
      <c r="H345" s="52" t="s">
        <v>60</v>
      </c>
    </row>
    <row r="346" spans="1:8" x14ac:dyDescent="0.25">
      <c r="A346">
        <v>379</v>
      </c>
      <c r="B346" t="str">
        <f t="shared" si="5"/>
        <v>Xerox WC PE114</v>
      </c>
      <c r="C346" s="52" t="s">
        <v>15230</v>
      </c>
      <c r="D346" s="52"/>
      <c r="E346" s="52">
        <f>INDEX(common_manufacturer!A:A,MATCH(F346,common_manufacturer!B:B,0))</f>
        <v>1676</v>
      </c>
      <c r="F346" s="52" t="s">
        <v>14875</v>
      </c>
      <c r="G346" s="52">
        <f>INDEX(printer_printertype!A:A,MATCH(H346,printer_printertype!B:B,0))</f>
        <v>48</v>
      </c>
      <c r="H346" s="52" t="s">
        <v>60</v>
      </c>
    </row>
    <row r="347" spans="1:8" x14ac:dyDescent="0.25">
      <c r="A347">
        <v>380</v>
      </c>
      <c r="B347" t="str">
        <f t="shared" si="5"/>
        <v>Xerox WC PE16e</v>
      </c>
      <c r="C347" s="52" t="s">
        <v>15231</v>
      </c>
      <c r="D347" s="52"/>
      <c r="E347" s="52">
        <f>INDEX(common_manufacturer!A:A,MATCH(F347,common_manufacturer!B:B,0))</f>
        <v>1676</v>
      </c>
      <c r="F347" s="52" t="s">
        <v>14875</v>
      </c>
      <c r="G347" s="52">
        <f>INDEX(printer_printertype!A:A,MATCH(H347,printer_printertype!B:B,0))</f>
        <v>48</v>
      </c>
      <c r="H347" s="52" t="s">
        <v>60</v>
      </c>
    </row>
    <row r="348" spans="1:8" x14ac:dyDescent="0.25">
      <c r="A348">
        <v>381</v>
      </c>
      <c r="B348" t="str">
        <f t="shared" si="5"/>
        <v>Geha X7CD</v>
      </c>
      <c r="C348" s="52" t="s">
        <v>15232</v>
      </c>
      <c r="D348" s="52"/>
      <c r="E348" s="52">
        <f>INDEX(common_manufacturer!A:A,MATCH(F348,common_manufacturer!B:B,0))</f>
        <v>1654</v>
      </c>
      <c r="F348" s="52" t="s">
        <v>1378</v>
      </c>
      <c r="G348" s="52">
        <f>INDEX(printer_printertype!A:A,MATCH(H348,printer_printertype!B:B,0))</f>
        <v>52</v>
      </c>
      <c r="H348" s="52" t="s">
        <v>154</v>
      </c>
    </row>
    <row r="349" spans="1:8" x14ac:dyDescent="0.25">
      <c r="A349">
        <v>382</v>
      </c>
      <c r="B349" t="str">
        <f t="shared" si="5"/>
        <v>MARTIN YALE 1000 SC</v>
      </c>
      <c r="C349" s="52" t="s">
        <v>15233</v>
      </c>
      <c r="D349" s="52"/>
      <c r="E349" s="52">
        <f>INDEX(common_manufacturer!A:A,MATCH(F349,common_manufacturer!B:B,0))</f>
        <v>1663</v>
      </c>
      <c r="F349" s="52" t="s">
        <v>15234</v>
      </c>
      <c r="G349" s="52">
        <f>INDEX(printer_printertype!A:A,MATCH(H349,printer_printertype!B:B,0))</f>
        <v>52</v>
      </c>
      <c r="H349" s="52" t="s">
        <v>154</v>
      </c>
    </row>
    <row r="350" spans="1:8" x14ac:dyDescent="0.25">
      <c r="A350">
        <v>383</v>
      </c>
      <c r="B350" t="str">
        <f t="shared" si="5"/>
        <v>Xerox YWC1</v>
      </c>
      <c r="C350" s="52" t="s">
        <v>15235</v>
      </c>
      <c r="D350" s="52"/>
      <c r="E350" s="52">
        <f>INDEX(common_manufacturer!A:A,MATCH(F350,common_manufacturer!B:B,0))</f>
        <v>1676</v>
      </c>
      <c r="F350" s="52" t="s">
        <v>14875</v>
      </c>
      <c r="G350" s="52">
        <f>INDEX(printer_printertype!A:A,MATCH(H350,printer_printertype!B:B,0))</f>
        <v>51</v>
      </c>
      <c r="H350" s="52" t="s">
        <v>1322</v>
      </c>
    </row>
    <row r="351" spans="1:8" x14ac:dyDescent="0.25">
      <c r="A351">
        <v>384</v>
      </c>
      <c r="B351" t="str">
        <f t="shared" si="5"/>
        <v>Zebex z3010</v>
      </c>
      <c r="C351" s="52" t="s">
        <v>15236</v>
      </c>
      <c r="D351" s="52"/>
      <c r="E351" s="52">
        <f>INDEX(common_manufacturer!A:A,MATCH(F351,common_manufacturer!B:B,0))</f>
        <v>1677</v>
      </c>
      <c r="F351" s="52" t="s">
        <v>15237</v>
      </c>
      <c r="G351" s="52">
        <f>INDEX(printer_printertype!A:A,MATCH(H351,printer_printertype!B:B,0))</f>
        <v>51</v>
      </c>
      <c r="H351" s="52" t="s">
        <v>1322</v>
      </c>
    </row>
    <row r="352" spans="1:8" x14ac:dyDescent="0.25">
      <c r="A352">
        <v>385</v>
      </c>
      <c r="B352" t="str">
        <f t="shared" si="5"/>
        <v xml:space="preserve">Zebra ZD410 </v>
      </c>
      <c r="C352" s="52" t="s">
        <v>15238</v>
      </c>
      <c r="D352" s="52"/>
      <c r="E352" s="52">
        <f>INDEX(common_manufacturer!A:A,MATCH(F352,common_manufacturer!B:B,0))</f>
        <v>1678</v>
      </c>
      <c r="F352" s="52" t="s">
        <v>14939</v>
      </c>
      <c r="G352" s="52">
        <f>INDEX(printer_printertype!A:A,MATCH(H352,printer_printertype!B:B,0))</f>
        <v>50</v>
      </c>
      <c r="H352" s="52" t="s">
        <v>86</v>
      </c>
    </row>
    <row r="353" spans="1:8" x14ac:dyDescent="0.25">
      <c r="A353">
        <v>386</v>
      </c>
      <c r="B353" t="str">
        <f t="shared" si="5"/>
        <v>Zebra ZD411</v>
      </c>
      <c r="C353" s="52" t="s">
        <v>15239</v>
      </c>
      <c r="D353" s="52"/>
      <c r="E353" s="52">
        <f>INDEX(common_manufacturer!A:A,MATCH(F353,common_manufacturer!B:B,0))</f>
        <v>1678</v>
      </c>
      <c r="F353" s="52" t="s">
        <v>14939</v>
      </c>
      <c r="G353" s="52">
        <f>INDEX(printer_printertype!A:A,MATCH(H353,printer_printertype!B:B,0))</f>
        <v>50</v>
      </c>
      <c r="H353" s="52" t="s">
        <v>86</v>
      </c>
    </row>
    <row r="354" spans="1:8" x14ac:dyDescent="0.25">
      <c r="A354">
        <v>387</v>
      </c>
      <c r="B354" s="52" t="s">
        <v>14842</v>
      </c>
      <c r="D354" s="52"/>
      <c r="E354" s="52">
        <f>INDEX(common_manufacturer!A:A,MATCH(F354,common_manufacturer!B:B,0))</f>
        <v>95</v>
      </c>
      <c r="F354" s="52" t="s">
        <v>14864</v>
      </c>
      <c r="G354" s="52">
        <f>INDEX(printer_printertype!A:A,MATCH(H354,printer_printertype!B:B,0))</f>
        <v>46</v>
      </c>
      <c r="H354" s="52" t="s">
        <v>126</v>
      </c>
    </row>
    <row r="355" spans="1:8" x14ac:dyDescent="0.25">
      <c r="A355">
        <v>388</v>
      </c>
      <c r="B355" s="52" t="s">
        <v>126</v>
      </c>
      <c r="D355" s="52"/>
      <c r="E355" s="52">
        <f>INDEX(common_manufacturer!A:A,MATCH(F355,common_manufacturer!B:B,0))</f>
        <v>1681</v>
      </c>
      <c r="F355" s="52" t="s">
        <v>126</v>
      </c>
      <c r="G355" s="52">
        <f>INDEX(printer_printertype!A:A,MATCH(H355,printer_printertype!B:B,0))</f>
        <v>46</v>
      </c>
      <c r="H355" s="52" t="s">
        <v>126</v>
      </c>
    </row>
    <row r="356" spans="1:8" x14ac:dyDescent="0.25">
      <c r="A356">
        <v>389</v>
      </c>
      <c r="B356" s="52" t="s">
        <v>14844</v>
      </c>
      <c r="D356" s="52"/>
      <c r="E356" s="52">
        <f>INDEX(common_manufacturer!A:A,MATCH(F356,common_manufacturer!B:B,0))</f>
        <v>1666</v>
      </c>
      <c r="F356" s="52" t="s">
        <v>14844</v>
      </c>
      <c r="G356" s="52">
        <f>INDEX(printer_printertype!A:A,MATCH(H356,printer_printertype!B:B,0))</f>
        <v>48</v>
      </c>
      <c r="H356" s="52" t="s">
        <v>60</v>
      </c>
    </row>
    <row r="357" spans="1:8" x14ac:dyDescent="0.25">
      <c r="A357">
        <v>390</v>
      </c>
      <c r="B357" s="52" t="s">
        <v>14845</v>
      </c>
      <c r="D357" s="52"/>
      <c r="E357" s="52">
        <f>INDEX(common_manufacturer!A:A,MATCH(F357,common_manufacturer!B:B,0))</f>
        <v>1661</v>
      </c>
      <c r="F357" s="52" t="s">
        <v>14845</v>
      </c>
      <c r="G357" s="52">
        <f>INDEX(printer_printertype!A:A,MATCH(H357,printer_printertype!B:B,0))</f>
        <v>48</v>
      </c>
      <c r="H357" s="52" t="s">
        <v>60</v>
      </c>
    </row>
    <row r="358" spans="1:8" x14ac:dyDescent="0.25">
      <c r="A358">
        <v>391</v>
      </c>
      <c r="B358" s="52" t="s">
        <v>60</v>
      </c>
      <c r="D358" s="52"/>
      <c r="E358" s="52">
        <f>INDEX(common_manufacturer!A:A,MATCH(F358,common_manufacturer!B:B,0))</f>
        <v>1682</v>
      </c>
      <c r="F358" s="52" t="s">
        <v>60</v>
      </c>
      <c r="G358" s="52">
        <f>INDEX(printer_printertype!A:A,MATCH(H358,printer_printertype!B:B,0))</f>
        <v>48</v>
      </c>
      <c r="H358" s="52" t="s">
        <v>60</v>
      </c>
    </row>
    <row r="359" spans="1:8" x14ac:dyDescent="0.25">
      <c r="A359">
        <v>392</v>
      </c>
      <c r="B359" s="52" t="s">
        <v>14847</v>
      </c>
      <c r="D359" s="52"/>
      <c r="E359" s="52">
        <f>INDEX(common_manufacturer!A:A,MATCH(F359,common_manufacturer!B:B,0))</f>
        <v>1650</v>
      </c>
      <c r="F359" s="52" t="s">
        <v>14847</v>
      </c>
      <c r="G359" s="52">
        <f>INDEX(printer_printertype!A:A,MATCH(H359,printer_printertype!B:B,0))</f>
        <v>48</v>
      </c>
      <c r="H359" s="52" t="s">
        <v>60</v>
      </c>
    </row>
    <row r="360" spans="1:8" x14ac:dyDescent="0.25">
      <c r="A360">
        <v>393</v>
      </c>
      <c r="B360" s="52" t="s">
        <v>14848</v>
      </c>
      <c r="D360" s="52"/>
      <c r="E360" s="52">
        <f>INDEX(common_manufacturer!A:A,MATCH(F360,common_manufacturer!B:B,0))</f>
        <v>95</v>
      </c>
      <c r="F360" s="52" t="s">
        <v>14864</v>
      </c>
      <c r="G360" s="52">
        <f>INDEX(printer_printertype!A:A,MATCH(H360,printer_printertype!B:B,0))</f>
        <v>49</v>
      </c>
      <c r="H360" s="52" t="s">
        <v>4345</v>
      </c>
    </row>
    <row r="361" spans="1:8" x14ac:dyDescent="0.25">
      <c r="A361">
        <v>394</v>
      </c>
      <c r="B361" s="52" t="s">
        <v>14849</v>
      </c>
      <c r="D361" s="52"/>
      <c r="E361" s="52">
        <f>INDEX(common_manufacturer!A:A,MATCH(F361,common_manufacturer!B:B,0))</f>
        <v>1652</v>
      </c>
      <c r="F361" s="52" t="s">
        <v>2843</v>
      </c>
      <c r="G361" s="52">
        <f>INDEX(printer_printertype!A:A,MATCH(H361,printer_printertype!B:B,0))</f>
        <v>50</v>
      </c>
      <c r="H361" s="52" t="s">
        <v>86</v>
      </c>
    </row>
    <row r="362" spans="1:8" x14ac:dyDescent="0.25">
      <c r="A362">
        <v>395</v>
      </c>
      <c r="B362" s="52" t="s">
        <v>14850</v>
      </c>
      <c r="D362" s="52"/>
      <c r="E362" s="52">
        <f>INDEX(common_manufacturer!A:A,MATCH(F362,common_manufacturer!B:B,0))</f>
        <v>95</v>
      </c>
      <c r="F362" s="52" t="s">
        <v>14864</v>
      </c>
      <c r="G362" s="52">
        <f>INDEX(printer_printertype!A:A,MATCH(H362,printer_printertype!B:B,0))</f>
        <v>50</v>
      </c>
      <c r="H362" s="52" t="s">
        <v>86</v>
      </c>
    </row>
    <row r="363" spans="1:8" x14ac:dyDescent="0.25">
      <c r="A363">
        <v>396</v>
      </c>
      <c r="B363" s="52" t="s">
        <v>14851</v>
      </c>
      <c r="D363" s="52"/>
      <c r="E363" s="52">
        <f>INDEX(common_manufacturer!A:A,MATCH(F363,common_manufacturer!B:B,0))</f>
        <v>32</v>
      </c>
      <c r="F363" s="52" t="s">
        <v>2343</v>
      </c>
      <c r="G363" s="52">
        <f>INDEX(printer_printertype!A:A,MATCH(H363,printer_printertype!B:B,0))</f>
        <v>50</v>
      </c>
      <c r="H363" s="52" t="s">
        <v>86</v>
      </c>
    </row>
    <row r="364" spans="1:8" x14ac:dyDescent="0.25">
      <c r="A364">
        <v>397</v>
      </c>
      <c r="B364" s="52" t="s">
        <v>86</v>
      </c>
      <c r="D364" s="52"/>
      <c r="E364" s="52">
        <f>INDEX(common_manufacturer!A:A,MATCH(F364,common_manufacturer!B:B,0))</f>
        <v>1683</v>
      </c>
      <c r="F364" s="52" t="s">
        <v>2245</v>
      </c>
      <c r="G364" s="52">
        <f>INDEX(printer_printertype!A:A,MATCH(H364,printer_printertype!B:B,0))</f>
        <v>50</v>
      </c>
      <c r="H364" s="52" t="s">
        <v>86</v>
      </c>
    </row>
    <row r="365" spans="1:8" x14ac:dyDescent="0.25">
      <c r="A365">
        <v>398</v>
      </c>
      <c r="B365" s="52" t="s">
        <v>1683</v>
      </c>
      <c r="D365" s="52"/>
      <c r="E365" s="52">
        <f>INDEX(common_manufacturer!A:A,MATCH(F365,common_manufacturer!B:B,0))</f>
        <v>1672</v>
      </c>
      <c r="F365" s="52" t="s">
        <v>1683</v>
      </c>
      <c r="G365" s="52">
        <f>INDEX(printer_printertype!A:A,MATCH(H365,printer_printertype!B:B,0))</f>
        <v>50</v>
      </c>
      <c r="H365" s="52" t="s">
        <v>86</v>
      </c>
    </row>
    <row r="366" spans="1:8" x14ac:dyDescent="0.25">
      <c r="A366">
        <v>399</v>
      </c>
      <c r="B366" s="52" t="s">
        <v>4211</v>
      </c>
      <c r="D366" s="52"/>
      <c r="E366" s="52">
        <f>INDEX(common_manufacturer!A:A,MATCH(F366,common_manufacturer!B:B,0))</f>
        <v>1647</v>
      </c>
      <c r="F366" s="52" t="s">
        <v>4211</v>
      </c>
      <c r="G366" s="52">
        <f>INDEX(printer_printertype!A:A,MATCH(H366,printer_printertype!B:B,0))</f>
        <v>50</v>
      </c>
      <c r="H366" s="52" t="s">
        <v>86</v>
      </c>
    </row>
    <row r="367" spans="1:8" x14ac:dyDescent="0.25">
      <c r="A367">
        <v>400</v>
      </c>
      <c r="B367" s="52" t="s">
        <v>14854</v>
      </c>
      <c r="D367" s="52"/>
      <c r="E367" s="52">
        <f>INDEX(common_manufacturer!A:A,MATCH(F367,common_manufacturer!B:B,0))</f>
        <v>513</v>
      </c>
      <c r="F367" s="52" t="s">
        <v>14854</v>
      </c>
      <c r="G367" s="52">
        <f>INDEX(printer_printertype!A:A,MATCH(H367,printer_printertype!B:B,0))</f>
        <v>50</v>
      </c>
      <c r="H367" s="52" t="s">
        <v>86</v>
      </c>
    </row>
    <row r="368" spans="1:8" x14ac:dyDescent="0.25">
      <c r="A368">
        <v>401</v>
      </c>
      <c r="B368" s="52" t="s">
        <v>14855</v>
      </c>
      <c r="D368" s="52"/>
      <c r="E368" s="52">
        <f>INDEX(common_manufacturer!A:A,MATCH(F368,common_manufacturer!B:B,0))</f>
        <v>1674</v>
      </c>
      <c r="F368" s="52" t="s">
        <v>14855</v>
      </c>
      <c r="G368" s="52">
        <f>INDEX(printer_printertype!A:A,MATCH(H368,printer_printertype!B:B,0))</f>
        <v>50</v>
      </c>
      <c r="H368" s="52" t="s">
        <v>86</v>
      </c>
    </row>
    <row r="369" spans="1:8" x14ac:dyDescent="0.25">
      <c r="A369">
        <v>402</v>
      </c>
      <c r="B369" s="52" t="s">
        <v>14856</v>
      </c>
      <c r="D369" s="52"/>
      <c r="E369" s="52">
        <f>INDEX(common_manufacturer!A:A,MATCH(F369,common_manufacturer!B:B,0))</f>
        <v>32</v>
      </c>
      <c r="F369" s="52" t="s">
        <v>2343</v>
      </c>
      <c r="G369" s="52">
        <f>INDEX(printer_printertype!A:A,MATCH(H369,printer_printertype!B:B,0))</f>
        <v>51</v>
      </c>
      <c r="H369" s="52" t="s">
        <v>1322</v>
      </c>
    </row>
    <row r="370" spans="1:8" x14ac:dyDescent="0.25">
      <c r="A370">
        <v>403</v>
      </c>
      <c r="B370" s="52" t="s">
        <v>14857</v>
      </c>
      <c r="D370" s="52"/>
      <c r="E370" s="52">
        <f>INDEX(common_manufacturer!A:A,MATCH(F370,common_manufacturer!B:B,0))</f>
        <v>1652</v>
      </c>
      <c r="F370" s="52" t="s">
        <v>2843</v>
      </c>
      <c r="G370" s="52">
        <f>INDEX(printer_printertype!A:A,MATCH(H370,printer_printertype!B:B,0))</f>
        <v>51</v>
      </c>
      <c r="H370" s="52" t="s">
        <v>1322</v>
      </c>
    </row>
    <row r="371" spans="1:8" x14ac:dyDescent="0.25">
      <c r="A371">
        <v>404</v>
      </c>
      <c r="B371" s="52" t="s">
        <v>14858</v>
      </c>
      <c r="D371" s="52"/>
      <c r="E371" s="52">
        <f>INDEX(common_manufacturer!A:A,MATCH(F371,common_manufacturer!B:B,0))</f>
        <v>1664</v>
      </c>
      <c r="F371" s="52" t="s">
        <v>14858</v>
      </c>
      <c r="G371" s="52">
        <f>INDEX(printer_printertype!A:A,MATCH(H371,printer_printertype!B:B,0))</f>
        <v>51</v>
      </c>
      <c r="H371" s="52" t="s">
        <v>1322</v>
      </c>
    </row>
    <row r="372" spans="1:8" x14ac:dyDescent="0.25">
      <c r="A372">
        <v>405</v>
      </c>
      <c r="B372" s="52" t="s">
        <v>1322</v>
      </c>
      <c r="D372" s="52"/>
      <c r="E372" s="52">
        <f>INDEX(common_manufacturer!A:A,MATCH(F372,common_manufacturer!B:B,0))</f>
        <v>1684</v>
      </c>
      <c r="F372" s="52" t="s">
        <v>1322</v>
      </c>
      <c r="G372" s="52">
        <f>INDEX(printer_printertype!A:A,MATCH(H372,printer_printertype!B:B,0))</f>
        <v>51</v>
      </c>
      <c r="H372" s="52" t="s">
        <v>1322</v>
      </c>
    </row>
    <row r="373" spans="1:8" x14ac:dyDescent="0.25">
      <c r="A373">
        <v>406</v>
      </c>
      <c r="B373" s="52" t="s">
        <v>1402</v>
      </c>
      <c r="D373" s="52"/>
      <c r="E373" s="52">
        <f>INDEX(common_manufacturer!A:A,MATCH(F373,common_manufacturer!B:B,0))</f>
        <v>1648</v>
      </c>
      <c r="F373" s="52" t="s">
        <v>1402</v>
      </c>
      <c r="G373" s="52">
        <f>INDEX(printer_printertype!A:A,MATCH(H373,printer_printertype!B:B,0))</f>
        <v>52</v>
      </c>
      <c r="H373" s="52" t="s">
        <v>154</v>
      </c>
    </row>
    <row r="374" spans="1:8" x14ac:dyDescent="0.25">
      <c r="A374">
        <v>407</v>
      </c>
      <c r="B374" s="52" t="s">
        <v>1378</v>
      </c>
      <c r="D374" s="52"/>
      <c r="E374" s="52">
        <f>INDEX(common_manufacturer!A:A,MATCH(F374,common_manufacturer!B:B,0))</f>
        <v>1654</v>
      </c>
      <c r="F374" s="52" t="s">
        <v>1378</v>
      </c>
      <c r="G374" s="52">
        <f>INDEX(printer_printertype!A:A,MATCH(H374,printer_printertype!B:B,0))</f>
        <v>52</v>
      </c>
      <c r="H374" s="52" t="s">
        <v>154</v>
      </c>
    </row>
    <row r="375" spans="1:8" x14ac:dyDescent="0.25">
      <c r="A375">
        <v>408</v>
      </c>
      <c r="B375" s="52" t="s">
        <v>1470</v>
      </c>
      <c r="D375" s="52"/>
      <c r="E375" s="52">
        <f>INDEX(common_manufacturer!A:A,MATCH(F375,common_manufacturer!B:B,0))</f>
        <v>1670</v>
      </c>
      <c r="F375" s="52" t="s">
        <v>1470</v>
      </c>
      <c r="G375" s="52">
        <f>INDEX(printer_printertype!A:A,MATCH(H375,printer_printertype!B:B,0))</f>
        <v>52</v>
      </c>
      <c r="H375" s="52" t="s">
        <v>154</v>
      </c>
    </row>
    <row r="376" spans="1:8" x14ac:dyDescent="0.25">
      <c r="A376">
        <v>409</v>
      </c>
      <c r="B376" s="52" t="s">
        <v>154</v>
      </c>
      <c r="D376" s="52"/>
      <c r="E376" s="52">
        <f>INDEX(common_manufacturer!A:A,MATCH(F376,common_manufacturer!B:B,0))</f>
        <v>1685</v>
      </c>
      <c r="F376" s="52" t="s">
        <v>154</v>
      </c>
      <c r="G376" s="52">
        <f>INDEX(printer_printertype!A:A,MATCH(H376,printer_printertype!B:B,0))</f>
        <v>52</v>
      </c>
      <c r="H376" s="52" t="s">
        <v>154</v>
      </c>
    </row>
  </sheetData>
  <autoFilter ref="A1:I376">
    <sortState ref="A2:I376">
      <sortCondition ref="A1:A376"/>
    </sortState>
  </autoFilter>
  <conditionalFormatting sqref="A1">
    <cfRule type="duplicateValues" dxfId="10" priority="1"/>
  </conditionalFormatting>
  <conditionalFormatting sqref="B1:B369 B371:B1048576">
    <cfRule type="duplicateValues" dxfId="9" priority="2"/>
  </conditionalFormatting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I31" sqref="I31"/>
    </sheetView>
  </sheetViews>
  <sheetFormatPr defaultColWidth="9.140625" defaultRowHeight="15" x14ac:dyDescent="0.25"/>
  <cols>
    <col min="1" max="1" width="9.140625" customWidth="1"/>
    <col min="2" max="2" width="20.7109375" bestFit="1" customWidth="1"/>
    <col min="3" max="9" width="9.140625" customWidth="1"/>
  </cols>
  <sheetData>
    <row r="1" spans="1:3" s="71" customFormat="1" ht="15" customHeight="1" x14ac:dyDescent="0.25">
      <c r="A1" s="184" t="s">
        <v>6389</v>
      </c>
      <c r="B1" s="154" t="s">
        <v>6390</v>
      </c>
      <c r="C1" s="155" t="s">
        <v>6391</v>
      </c>
    </row>
    <row r="2" spans="1:3" x14ac:dyDescent="0.25">
      <c r="A2">
        <v>44</v>
      </c>
      <c r="B2" t="s">
        <v>2626</v>
      </c>
    </row>
    <row r="3" spans="1:3" x14ac:dyDescent="0.25">
      <c r="A3">
        <v>45</v>
      </c>
      <c r="B3" t="s">
        <v>14877</v>
      </c>
    </row>
    <row r="4" spans="1:3" x14ac:dyDescent="0.25">
      <c r="A4">
        <v>46</v>
      </c>
      <c r="B4" t="s">
        <v>126</v>
      </c>
    </row>
    <row r="5" spans="1:3" x14ac:dyDescent="0.25">
      <c r="A5">
        <v>47</v>
      </c>
      <c r="B5" t="s">
        <v>162</v>
      </c>
    </row>
    <row r="6" spans="1:3" x14ac:dyDescent="0.25">
      <c r="A6">
        <v>48</v>
      </c>
      <c r="B6" t="s">
        <v>60</v>
      </c>
    </row>
    <row r="7" spans="1:3" x14ac:dyDescent="0.25">
      <c r="A7">
        <v>49</v>
      </c>
      <c r="B7" t="s">
        <v>4345</v>
      </c>
    </row>
    <row r="8" spans="1:3" x14ac:dyDescent="0.25">
      <c r="A8">
        <v>50</v>
      </c>
      <c r="B8" t="s">
        <v>86</v>
      </c>
    </row>
    <row r="9" spans="1:3" x14ac:dyDescent="0.25">
      <c r="A9">
        <v>51</v>
      </c>
      <c r="B9" t="s">
        <v>1322</v>
      </c>
    </row>
    <row r="10" spans="1:3" x14ac:dyDescent="0.25">
      <c r="A10">
        <v>52</v>
      </c>
      <c r="B10" t="s">
        <v>154</v>
      </c>
    </row>
  </sheetData>
  <conditionalFormatting sqref="A1">
    <cfRule type="duplicateValues" dxfId="8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05"/>
  <sheetViews>
    <sheetView workbookViewId="0">
      <selection activeCell="I11" sqref="I11"/>
    </sheetView>
  </sheetViews>
  <sheetFormatPr defaultColWidth="9.140625" defaultRowHeight="15" x14ac:dyDescent="0.25"/>
  <cols>
    <col min="1" max="1" width="7.28515625" customWidth="1"/>
    <col min="2" max="2" width="32.28515625" bestFit="1" customWidth="1"/>
    <col min="3" max="3" width="48.5703125" customWidth="1"/>
    <col min="4" max="4" width="11.5703125" customWidth="1"/>
    <col min="5" max="5" width="11.7109375" customWidth="1"/>
    <col min="6" max="6" width="11.140625" bestFit="1" customWidth="1"/>
    <col min="7" max="7" width="9.140625" bestFit="1" customWidth="1"/>
    <col min="8" max="8" width="12.7109375" customWidth="1"/>
    <col min="9" max="9" width="36.7109375" bestFit="1" customWidth="1"/>
    <col min="10" max="10" width="13.140625" bestFit="1" customWidth="1"/>
    <col min="11" max="11" width="20.7109375" bestFit="1" customWidth="1"/>
    <col min="12" max="12" width="49" bestFit="1" customWidth="1"/>
    <col min="13" max="13" width="13.5703125" bestFit="1" customWidth="1"/>
    <col min="14" max="14" width="10.42578125" customWidth="1"/>
    <col min="15" max="15" width="10.28515625" bestFit="1" customWidth="1"/>
    <col min="16" max="16" width="9.140625" customWidth="1"/>
  </cols>
  <sheetData>
    <row r="1" spans="1:15" s="71" customFormat="1" x14ac:dyDescent="0.25">
      <c r="A1" s="184" t="s">
        <v>6389</v>
      </c>
      <c r="B1" s="154" t="s">
        <v>6390</v>
      </c>
      <c r="C1" s="155" t="s">
        <v>6391</v>
      </c>
      <c r="D1" s="155" t="s">
        <v>6392</v>
      </c>
      <c r="E1" s="155" t="s">
        <v>6393</v>
      </c>
      <c r="F1" s="155" t="s">
        <v>6394</v>
      </c>
      <c r="G1" s="155" t="s">
        <v>6395</v>
      </c>
      <c r="H1" s="155" t="s">
        <v>12</v>
      </c>
      <c r="I1" s="156" t="s">
        <v>13</v>
      </c>
      <c r="J1" s="155" t="s">
        <v>6396</v>
      </c>
      <c r="K1" s="156" t="s">
        <v>6397</v>
      </c>
      <c r="L1" s="155" t="s">
        <v>6398</v>
      </c>
      <c r="M1" s="155" t="s">
        <v>6399</v>
      </c>
      <c r="N1" s="156" t="s">
        <v>6400</v>
      </c>
      <c r="O1"/>
    </row>
    <row r="2" spans="1:15" x14ac:dyDescent="0.25">
      <c r="A2" s="52">
        <v>1</v>
      </c>
      <c r="B2" s="52" t="s">
        <v>93</v>
      </c>
      <c r="D2" s="52">
        <v>1</v>
      </c>
      <c r="E2" s="52">
        <v>6</v>
      </c>
      <c r="F2" s="52">
        <v>24</v>
      </c>
      <c r="G2" s="52">
        <v>0</v>
      </c>
      <c r="H2" s="52"/>
      <c r="L2" s="52" t="s">
        <v>93</v>
      </c>
      <c r="M2" s="52"/>
    </row>
    <row r="3" spans="1:15" x14ac:dyDescent="0.25">
      <c r="A3" s="52">
        <v>2</v>
      </c>
      <c r="B3" s="52" t="s">
        <v>15240</v>
      </c>
      <c r="C3" s="52" t="s">
        <v>15241</v>
      </c>
      <c r="D3" s="52">
        <v>4</v>
      </c>
      <c r="E3" s="52">
        <v>5</v>
      </c>
      <c r="F3" s="52">
        <v>24</v>
      </c>
      <c r="G3" s="52">
        <v>1</v>
      </c>
      <c r="H3" s="52"/>
      <c r="J3" s="52">
        <v>1</v>
      </c>
      <c r="L3" s="52" t="s">
        <v>15242</v>
      </c>
      <c r="M3" s="52"/>
    </row>
    <row r="4" spans="1:15" x14ac:dyDescent="0.25">
      <c r="A4" s="52">
        <v>3</v>
      </c>
      <c r="B4" s="52" t="s">
        <v>15243</v>
      </c>
      <c r="D4" s="52">
        <v>1</v>
      </c>
      <c r="E4" s="52">
        <v>2</v>
      </c>
      <c r="F4" s="52">
        <v>1</v>
      </c>
      <c r="G4" s="52">
        <v>0</v>
      </c>
      <c r="H4" s="52"/>
      <c r="L4" s="52" t="s">
        <v>15243</v>
      </c>
      <c r="M4" s="52"/>
    </row>
    <row r="5" spans="1:15" x14ac:dyDescent="0.25">
      <c r="A5" s="52">
        <v>4</v>
      </c>
      <c r="B5" s="52" t="s">
        <v>15244</v>
      </c>
      <c r="D5" s="52">
        <v>1</v>
      </c>
      <c r="E5" s="52">
        <v>2</v>
      </c>
      <c r="F5" s="52">
        <v>3</v>
      </c>
      <c r="G5" s="52">
        <v>0</v>
      </c>
      <c r="H5" s="52"/>
      <c r="L5" s="52" t="s">
        <v>15244</v>
      </c>
      <c r="M5" s="52"/>
    </row>
    <row r="6" spans="1:15" x14ac:dyDescent="0.25">
      <c r="A6" s="52">
        <v>5</v>
      </c>
      <c r="B6" s="52" t="s">
        <v>15245</v>
      </c>
      <c r="D6" s="52">
        <v>1</v>
      </c>
      <c r="E6" s="52">
        <v>2</v>
      </c>
      <c r="F6" s="52">
        <v>6</v>
      </c>
      <c r="G6" s="52">
        <v>0</v>
      </c>
      <c r="H6" s="52"/>
      <c r="L6" s="52" t="s">
        <v>15245</v>
      </c>
      <c r="M6" s="52"/>
    </row>
    <row r="7" spans="1:15" x14ac:dyDescent="0.25">
      <c r="A7" s="52">
        <v>6</v>
      </c>
      <c r="B7" s="52">
        <v>401</v>
      </c>
      <c r="D7" s="52">
        <v>1</v>
      </c>
      <c r="E7" s="52">
        <v>2</v>
      </c>
      <c r="F7" s="52">
        <v>2</v>
      </c>
      <c r="G7" s="52">
        <v>0</v>
      </c>
      <c r="H7" s="52"/>
      <c r="L7" s="52">
        <v>401</v>
      </c>
      <c r="M7" s="52"/>
    </row>
    <row r="8" spans="1:15" x14ac:dyDescent="0.25">
      <c r="A8" s="52">
        <v>7</v>
      </c>
      <c r="B8" s="52">
        <v>418</v>
      </c>
      <c r="D8" s="52">
        <v>1</v>
      </c>
      <c r="E8" s="52">
        <v>2</v>
      </c>
      <c r="F8" s="52">
        <v>5</v>
      </c>
      <c r="G8" s="52">
        <v>0</v>
      </c>
      <c r="H8" s="52"/>
      <c r="L8" s="52">
        <v>418</v>
      </c>
      <c r="M8" s="52"/>
    </row>
    <row r="9" spans="1:15" x14ac:dyDescent="0.25">
      <c r="A9" s="52">
        <v>8</v>
      </c>
      <c r="B9" s="52" t="s">
        <v>15245</v>
      </c>
      <c r="D9" s="52">
        <v>1</v>
      </c>
      <c r="E9" s="52">
        <v>2</v>
      </c>
      <c r="F9" s="52">
        <v>7</v>
      </c>
      <c r="G9" s="52">
        <v>0</v>
      </c>
      <c r="H9" s="52"/>
      <c r="L9" s="52" t="s">
        <v>15245</v>
      </c>
      <c r="M9" s="52"/>
    </row>
    <row r="10" spans="1:15" x14ac:dyDescent="0.25">
      <c r="A10" s="52">
        <v>9</v>
      </c>
      <c r="B10" s="52" t="s">
        <v>15246</v>
      </c>
      <c r="D10" s="52">
        <v>2</v>
      </c>
      <c r="E10" s="52">
        <v>3</v>
      </c>
      <c r="F10" s="52">
        <v>24</v>
      </c>
      <c r="G10" s="52">
        <v>1</v>
      </c>
      <c r="H10" s="52"/>
      <c r="J10" s="52">
        <v>1</v>
      </c>
      <c r="L10" s="52" t="s">
        <v>15247</v>
      </c>
      <c r="M10" s="52"/>
    </row>
    <row r="11" spans="1:15" x14ac:dyDescent="0.25">
      <c r="A11" s="52">
        <v>10</v>
      </c>
      <c r="B11" s="52">
        <v>406</v>
      </c>
      <c r="D11" s="52">
        <v>1</v>
      </c>
      <c r="E11" s="52">
        <v>2</v>
      </c>
      <c r="F11" s="52">
        <v>4</v>
      </c>
      <c r="G11" s="52">
        <v>0</v>
      </c>
      <c r="H11" s="52"/>
      <c r="L11" s="52">
        <v>406</v>
      </c>
      <c r="M11" s="52"/>
    </row>
    <row r="12" spans="1:15" x14ac:dyDescent="0.25">
      <c r="A12" s="52">
        <v>11</v>
      </c>
      <c r="B12" s="52" t="s">
        <v>15248</v>
      </c>
      <c r="D12" s="52">
        <v>1</v>
      </c>
      <c r="E12" s="52">
        <v>2</v>
      </c>
      <c r="F12" s="52">
        <v>29</v>
      </c>
      <c r="G12" s="52">
        <v>0</v>
      </c>
      <c r="H12" s="52"/>
      <c r="L12" s="52" t="s">
        <v>15248</v>
      </c>
      <c r="M12" s="52"/>
    </row>
    <row r="13" spans="1:15" x14ac:dyDescent="0.25">
      <c r="A13" s="52">
        <v>12</v>
      </c>
      <c r="B13" s="52" t="s">
        <v>15249</v>
      </c>
      <c r="D13" s="52">
        <v>1</v>
      </c>
      <c r="E13" s="52">
        <v>2</v>
      </c>
      <c r="F13" s="52">
        <v>58</v>
      </c>
      <c r="G13" s="52">
        <v>0</v>
      </c>
      <c r="H13" s="52"/>
      <c r="L13" s="52" t="s">
        <v>15249</v>
      </c>
      <c r="M13" s="52"/>
    </row>
    <row r="14" spans="1:15" x14ac:dyDescent="0.25">
      <c r="A14" s="52">
        <v>13</v>
      </c>
      <c r="B14" s="52" t="s">
        <v>157</v>
      </c>
      <c r="D14" s="52">
        <v>1</v>
      </c>
      <c r="E14" s="52">
        <v>6</v>
      </c>
      <c r="F14" s="52">
        <v>26</v>
      </c>
      <c r="G14" s="52">
        <v>0</v>
      </c>
      <c r="H14" s="52"/>
      <c r="L14" s="52" t="s">
        <v>157</v>
      </c>
      <c r="M14" s="52"/>
    </row>
    <row r="15" spans="1:15" x14ac:dyDescent="0.25">
      <c r="A15" s="52">
        <v>14</v>
      </c>
      <c r="B15" s="52" t="s">
        <v>15250</v>
      </c>
      <c r="D15" s="52">
        <v>2</v>
      </c>
      <c r="E15" s="52">
        <v>3</v>
      </c>
      <c r="F15" s="52">
        <v>26</v>
      </c>
      <c r="G15" s="52">
        <v>1</v>
      </c>
      <c r="H15" s="52"/>
      <c r="J15" s="52">
        <v>13</v>
      </c>
      <c r="L15" s="52" t="s">
        <v>15251</v>
      </c>
      <c r="M15" s="52"/>
    </row>
    <row r="16" spans="1:15" x14ac:dyDescent="0.25">
      <c r="A16" s="52">
        <v>15</v>
      </c>
      <c r="B16" s="52" t="s">
        <v>15252</v>
      </c>
      <c r="D16" s="52">
        <v>4</v>
      </c>
      <c r="E16" s="52">
        <v>5</v>
      </c>
      <c r="F16" s="52">
        <v>26</v>
      </c>
      <c r="G16" s="52">
        <v>1</v>
      </c>
      <c r="H16" s="52"/>
      <c r="J16" s="52">
        <v>13</v>
      </c>
      <c r="L16" s="52" t="s">
        <v>15253</v>
      </c>
      <c r="M16" s="52"/>
    </row>
    <row r="17" spans="1:13" x14ac:dyDescent="0.25">
      <c r="A17" s="52">
        <v>16</v>
      </c>
      <c r="B17" s="52" t="s">
        <v>15254</v>
      </c>
      <c r="D17" s="52">
        <v>1</v>
      </c>
      <c r="E17" s="52">
        <v>2</v>
      </c>
      <c r="F17" s="52">
        <v>87</v>
      </c>
      <c r="G17" s="52">
        <v>0</v>
      </c>
      <c r="H17" s="52"/>
      <c r="L17" s="52" t="s">
        <v>15254</v>
      </c>
      <c r="M17" s="52">
        <v>2</v>
      </c>
    </row>
    <row r="18" spans="1:13" x14ac:dyDescent="0.25">
      <c r="A18" s="52">
        <v>17</v>
      </c>
      <c r="B18" s="52" t="s">
        <v>15255</v>
      </c>
      <c r="D18" s="52">
        <v>1</v>
      </c>
      <c r="E18" s="52">
        <v>2</v>
      </c>
      <c r="F18" s="52">
        <v>45</v>
      </c>
      <c r="G18" s="52">
        <v>0</v>
      </c>
      <c r="H18" s="52"/>
      <c r="L18" s="52" t="s">
        <v>15255</v>
      </c>
      <c r="M18" s="52"/>
    </row>
    <row r="19" spans="1:13" x14ac:dyDescent="0.25">
      <c r="A19" s="52">
        <v>18</v>
      </c>
      <c r="B19" s="52" t="s">
        <v>15256</v>
      </c>
      <c r="D19" s="52">
        <v>1</v>
      </c>
      <c r="E19" s="52">
        <v>2</v>
      </c>
      <c r="F19" s="52">
        <v>12</v>
      </c>
      <c r="G19" s="52">
        <v>0</v>
      </c>
      <c r="H19" s="52"/>
      <c r="L19" s="52" t="s">
        <v>15256</v>
      </c>
      <c r="M19" s="52"/>
    </row>
    <row r="20" spans="1:13" x14ac:dyDescent="0.25">
      <c r="A20" s="52">
        <v>19</v>
      </c>
      <c r="B20" s="52" t="s">
        <v>15257</v>
      </c>
      <c r="D20" s="52">
        <v>1</v>
      </c>
      <c r="E20" s="52">
        <v>2</v>
      </c>
      <c r="F20" s="52">
        <v>43</v>
      </c>
      <c r="G20" s="52">
        <v>0</v>
      </c>
      <c r="H20" s="52"/>
      <c r="L20" s="52" t="s">
        <v>15257</v>
      </c>
      <c r="M20" s="52"/>
    </row>
    <row r="21" spans="1:13" x14ac:dyDescent="0.25">
      <c r="A21" s="52">
        <v>20</v>
      </c>
      <c r="B21" s="52" t="s">
        <v>15258</v>
      </c>
      <c r="D21" s="52">
        <v>1</v>
      </c>
      <c r="E21" s="52">
        <v>2</v>
      </c>
      <c r="F21" s="52">
        <v>39</v>
      </c>
      <c r="G21" s="52">
        <v>0</v>
      </c>
      <c r="H21" s="52"/>
      <c r="L21" s="52" t="s">
        <v>15258</v>
      </c>
    </row>
    <row r="22" spans="1:13" x14ac:dyDescent="0.25">
      <c r="A22" s="52">
        <v>21</v>
      </c>
      <c r="B22" s="52" t="s">
        <v>15258</v>
      </c>
      <c r="D22" s="52">
        <v>1</v>
      </c>
      <c r="E22" s="52">
        <v>2</v>
      </c>
      <c r="F22" s="52">
        <v>38</v>
      </c>
      <c r="G22" s="52">
        <v>0</v>
      </c>
      <c r="H22" s="52"/>
      <c r="L22" s="52" t="s">
        <v>15258</v>
      </c>
      <c r="M22" s="52"/>
    </row>
    <row r="23" spans="1:13" x14ac:dyDescent="0.25">
      <c r="A23" s="52">
        <v>22</v>
      </c>
      <c r="B23" s="52" t="s">
        <v>15259</v>
      </c>
      <c r="D23" s="52">
        <v>1</v>
      </c>
      <c r="E23" s="52">
        <v>2</v>
      </c>
      <c r="F23" s="52">
        <v>64</v>
      </c>
      <c r="G23" s="52">
        <v>0</v>
      </c>
      <c r="H23" s="52"/>
      <c r="L23" s="52" t="s">
        <v>15259</v>
      </c>
      <c r="M23" s="52"/>
    </row>
    <row r="24" spans="1:13" x14ac:dyDescent="0.25">
      <c r="A24" s="52">
        <v>23</v>
      </c>
      <c r="B24" s="52" t="s">
        <v>15260</v>
      </c>
      <c r="D24" s="52">
        <v>1</v>
      </c>
      <c r="E24" s="52">
        <v>2</v>
      </c>
      <c r="F24" s="52">
        <v>31</v>
      </c>
      <c r="G24" s="52">
        <v>0</v>
      </c>
      <c r="H24" s="52"/>
      <c r="L24" s="52" t="s">
        <v>15260</v>
      </c>
      <c r="M24" s="52"/>
    </row>
    <row r="25" spans="1:13" x14ac:dyDescent="0.25">
      <c r="A25" s="52">
        <v>24</v>
      </c>
      <c r="B25" s="52" t="s">
        <v>15261</v>
      </c>
      <c r="D25" s="52">
        <v>1</v>
      </c>
      <c r="E25" s="52">
        <v>2</v>
      </c>
      <c r="F25" s="52">
        <v>65</v>
      </c>
      <c r="G25" s="52">
        <v>0</v>
      </c>
      <c r="H25" s="52"/>
      <c r="L25" s="52" t="s">
        <v>15261</v>
      </c>
      <c r="M25" s="52"/>
    </row>
    <row r="26" spans="1:13" x14ac:dyDescent="0.25">
      <c r="A26" s="52">
        <v>25</v>
      </c>
      <c r="B26" s="52" t="s">
        <v>5808</v>
      </c>
      <c r="D26" s="52">
        <v>1</v>
      </c>
      <c r="E26" s="52">
        <v>2</v>
      </c>
      <c r="F26" s="52">
        <v>60</v>
      </c>
      <c r="G26" s="52">
        <v>0</v>
      </c>
      <c r="H26" s="52"/>
      <c r="L26" s="52" t="s">
        <v>5808</v>
      </c>
      <c r="M26" s="52"/>
    </row>
    <row r="27" spans="1:13" x14ac:dyDescent="0.25">
      <c r="A27" s="52">
        <v>26</v>
      </c>
      <c r="B27" s="52" t="s">
        <v>15262</v>
      </c>
      <c r="D27" s="52">
        <v>1</v>
      </c>
      <c r="E27" s="52">
        <v>2</v>
      </c>
      <c r="F27" s="52">
        <v>61</v>
      </c>
      <c r="G27" s="52">
        <v>0</v>
      </c>
      <c r="H27" s="52"/>
      <c r="L27" s="52" t="s">
        <v>15262</v>
      </c>
      <c r="M27" s="52"/>
    </row>
    <row r="28" spans="1:13" x14ac:dyDescent="0.25">
      <c r="A28" s="52">
        <v>27</v>
      </c>
      <c r="B28" s="52" t="s">
        <v>15263</v>
      </c>
      <c r="D28" s="52">
        <v>1</v>
      </c>
      <c r="E28" s="52">
        <v>2</v>
      </c>
      <c r="F28" s="52">
        <v>30</v>
      </c>
      <c r="G28" s="52">
        <v>0</v>
      </c>
      <c r="H28" s="52"/>
      <c r="L28" s="52" t="s">
        <v>15263</v>
      </c>
      <c r="M28" s="52"/>
    </row>
    <row r="29" spans="1:13" x14ac:dyDescent="0.25">
      <c r="A29" s="52">
        <v>28</v>
      </c>
      <c r="B29" s="52" t="s">
        <v>15264</v>
      </c>
      <c r="D29" s="52">
        <v>1</v>
      </c>
      <c r="E29" s="52">
        <v>2</v>
      </c>
      <c r="F29" s="52">
        <v>59</v>
      </c>
      <c r="G29" s="52">
        <v>0</v>
      </c>
      <c r="H29" s="52"/>
      <c r="L29" s="52" t="s">
        <v>15264</v>
      </c>
      <c r="M29" s="52"/>
    </row>
    <row r="30" spans="1:13" x14ac:dyDescent="0.25">
      <c r="A30" s="52">
        <v>29</v>
      </c>
      <c r="B30" s="52" t="s">
        <v>15265</v>
      </c>
      <c r="D30" s="52">
        <v>1</v>
      </c>
      <c r="E30" s="52">
        <v>2</v>
      </c>
      <c r="F30" s="52">
        <v>40</v>
      </c>
      <c r="G30" s="52">
        <v>0</v>
      </c>
      <c r="H30" s="52"/>
      <c r="L30" s="52" t="s">
        <v>15265</v>
      </c>
      <c r="M30" s="52"/>
    </row>
    <row r="31" spans="1:13" x14ac:dyDescent="0.25">
      <c r="A31" s="52">
        <v>30</v>
      </c>
      <c r="B31" s="52" t="s">
        <v>15266</v>
      </c>
      <c r="D31" s="52">
        <v>1</v>
      </c>
      <c r="E31" s="52">
        <v>2</v>
      </c>
      <c r="F31" s="52">
        <v>44</v>
      </c>
      <c r="G31" s="52">
        <v>0</v>
      </c>
      <c r="H31" s="52"/>
      <c r="L31" s="52" t="s">
        <v>15266</v>
      </c>
      <c r="M31" s="52"/>
    </row>
    <row r="32" spans="1:13" x14ac:dyDescent="0.25">
      <c r="A32" s="52">
        <v>31</v>
      </c>
      <c r="B32" s="52" t="s">
        <v>709</v>
      </c>
      <c r="D32" s="52">
        <v>1</v>
      </c>
      <c r="E32" s="52">
        <v>2</v>
      </c>
      <c r="F32" s="52">
        <v>57</v>
      </c>
      <c r="G32" s="52">
        <v>0</v>
      </c>
      <c r="H32" s="52"/>
      <c r="L32" s="52" t="s">
        <v>709</v>
      </c>
      <c r="M32" s="52"/>
    </row>
    <row r="33" spans="1:13" x14ac:dyDescent="0.25">
      <c r="A33" s="52">
        <v>32</v>
      </c>
      <c r="B33" s="52" t="s">
        <v>15267</v>
      </c>
      <c r="D33" s="52">
        <v>1</v>
      </c>
      <c r="E33" s="52">
        <v>2</v>
      </c>
      <c r="F33" s="52">
        <v>20</v>
      </c>
      <c r="G33" s="52">
        <v>0</v>
      </c>
      <c r="H33" s="52"/>
      <c r="L33" s="52" t="s">
        <v>15267</v>
      </c>
      <c r="M33" s="52"/>
    </row>
    <row r="34" spans="1:13" x14ac:dyDescent="0.25">
      <c r="A34" s="52">
        <v>33</v>
      </c>
      <c r="B34" s="52" t="s">
        <v>15268</v>
      </c>
      <c r="D34" s="52">
        <v>1</v>
      </c>
      <c r="E34" s="52">
        <v>2</v>
      </c>
      <c r="F34" s="52">
        <v>21</v>
      </c>
      <c r="G34" s="52">
        <v>0</v>
      </c>
      <c r="H34" s="52"/>
      <c r="L34" s="52" t="s">
        <v>15268</v>
      </c>
      <c r="M34" s="52"/>
    </row>
    <row r="35" spans="1:13" x14ac:dyDescent="0.25">
      <c r="A35" s="52">
        <v>34</v>
      </c>
      <c r="B35" s="52" t="s">
        <v>15269</v>
      </c>
      <c r="D35" s="52">
        <v>1</v>
      </c>
      <c r="E35" s="52">
        <v>4</v>
      </c>
      <c r="F35" s="52">
        <v>19</v>
      </c>
      <c r="G35" s="52">
        <v>0</v>
      </c>
      <c r="H35" s="52"/>
      <c r="L35" s="52" t="s">
        <v>15269</v>
      </c>
      <c r="M35" s="52"/>
    </row>
    <row r="36" spans="1:13" x14ac:dyDescent="0.25">
      <c r="A36" s="52">
        <v>35</v>
      </c>
      <c r="B36" s="52" t="s">
        <v>15270</v>
      </c>
      <c r="D36" s="52">
        <v>2</v>
      </c>
      <c r="E36" s="52">
        <v>3</v>
      </c>
      <c r="F36" s="52">
        <v>19</v>
      </c>
      <c r="G36" s="52">
        <v>1</v>
      </c>
      <c r="H36" s="52"/>
      <c r="J36" s="52">
        <v>34</v>
      </c>
      <c r="L36" s="52" t="s">
        <v>15271</v>
      </c>
      <c r="M36" s="52"/>
    </row>
    <row r="37" spans="1:13" x14ac:dyDescent="0.25">
      <c r="A37" s="52">
        <v>36</v>
      </c>
      <c r="B37" s="52" t="s">
        <v>15272</v>
      </c>
      <c r="D37" s="52">
        <v>1</v>
      </c>
      <c r="E37" s="52">
        <v>2</v>
      </c>
      <c r="F37" s="52">
        <v>63</v>
      </c>
      <c r="G37" s="52">
        <v>0</v>
      </c>
      <c r="H37" s="52"/>
      <c r="L37" s="52" t="s">
        <v>15272</v>
      </c>
      <c r="M37" s="52"/>
    </row>
    <row r="38" spans="1:13" x14ac:dyDescent="0.25">
      <c r="A38" s="52">
        <v>37</v>
      </c>
      <c r="B38" s="52" t="s">
        <v>15273</v>
      </c>
      <c r="D38" s="52">
        <v>1</v>
      </c>
      <c r="E38" s="52">
        <v>2</v>
      </c>
      <c r="F38" s="52">
        <v>53</v>
      </c>
      <c r="G38" s="52">
        <v>0</v>
      </c>
      <c r="H38" s="52"/>
      <c r="L38" s="52" t="s">
        <v>15273</v>
      </c>
      <c r="M38" s="52"/>
    </row>
    <row r="39" spans="1:13" x14ac:dyDescent="0.25">
      <c r="A39" s="52">
        <v>38</v>
      </c>
      <c r="B39" s="52" t="s">
        <v>15274</v>
      </c>
      <c r="D39" s="52">
        <v>1</v>
      </c>
      <c r="E39" s="52">
        <v>2</v>
      </c>
      <c r="F39" s="52">
        <v>75</v>
      </c>
      <c r="G39" s="52">
        <v>0</v>
      </c>
      <c r="H39" s="52"/>
      <c r="L39" s="52" t="s">
        <v>15274</v>
      </c>
      <c r="M39" s="52"/>
    </row>
    <row r="40" spans="1:13" x14ac:dyDescent="0.25">
      <c r="A40" s="52">
        <v>39</v>
      </c>
      <c r="B40" s="52" t="s">
        <v>15275</v>
      </c>
      <c r="D40" s="52">
        <v>1</v>
      </c>
      <c r="E40" s="52">
        <v>2</v>
      </c>
      <c r="F40" s="52">
        <v>68</v>
      </c>
      <c r="G40" s="52">
        <v>0</v>
      </c>
      <c r="H40" s="52"/>
      <c r="L40" s="52" t="s">
        <v>15275</v>
      </c>
      <c r="M40" s="52"/>
    </row>
    <row r="41" spans="1:13" x14ac:dyDescent="0.25">
      <c r="A41" s="52">
        <v>40</v>
      </c>
      <c r="B41" s="52" t="s">
        <v>15276</v>
      </c>
      <c r="D41" s="52">
        <v>1</v>
      </c>
      <c r="E41" s="52">
        <v>2</v>
      </c>
      <c r="F41" s="52">
        <v>41</v>
      </c>
      <c r="G41" s="52">
        <v>0</v>
      </c>
      <c r="H41" s="52"/>
      <c r="L41" s="52" t="s">
        <v>15276</v>
      </c>
      <c r="M41" s="52"/>
    </row>
    <row r="42" spans="1:13" x14ac:dyDescent="0.25">
      <c r="A42" s="52">
        <v>41</v>
      </c>
      <c r="B42" s="52" t="s">
        <v>15277</v>
      </c>
      <c r="D42" s="52">
        <v>1</v>
      </c>
      <c r="E42" s="52">
        <v>2</v>
      </c>
      <c r="F42" s="52">
        <v>32</v>
      </c>
      <c r="G42" s="52">
        <v>0</v>
      </c>
      <c r="H42" s="52"/>
      <c r="L42" s="52" t="s">
        <v>15277</v>
      </c>
      <c r="M42" s="52"/>
    </row>
    <row r="43" spans="1:13" x14ac:dyDescent="0.25">
      <c r="A43" s="52">
        <v>635</v>
      </c>
      <c r="B43" s="52" t="s">
        <v>15278</v>
      </c>
      <c r="D43" s="52">
        <v>1</v>
      </c>
      <c r="E43" s="52">
        <v>2</v>
      </c>
      <c r="F43" s="52">
        <v>50</v>
      </c>
      <c r="G43" s="52">
        <v>0</v>
      </c>
      <c r="H43" s="52"/>
      <c r="L43" s="52" t="s">
        <v>15278</v>
      </c>
      <c r="M43" s="52"/>
    </row>
    <row r="44" spans="1:13" x14ac:dyDescent="0.25">
      <c r="A44" s="52">
        <v>636</v>
      </c>
      <c r="B44" s="52" t="s">
        <v>15279</v>
      </c>
      <c r="D44" s="52">
        <v>1</v>
      </c>
      <c r="E44" s="52">
        <v>2</v>
      </c>
      <c r="F44" s="52">
        <v>23</v>
      </c>
      <c r="G44" s="52">
        <v>0</v>
      </c>
      <c r="H44" s="52"/>
      <c r="L44" s="52" t="s">
        <v>15279</v>
      </c>
      <c r="M44" s="52"/>
    </row>
    <row r="45" spans="1:13" x14ac:dyDescent="0.25">
      <c r="A45" s="52">
        <v>637</v>
      </c>
      <c r="B45" s="52" t="s">
        <v>15280</v>
      </c>
      <c r="D45" s="52">
        <v>1</v>
      </c>
      <c r="E45" s="52">
        <v>2</v>
      </c>
      <c r="F45" s="52">
        <v>49</v>
      </c>
      <c r="G45" s="52">
        <v>0</v>
      </c>
      <c r="H45" s="52"/>
      <c r="L45" s="52" t="s">
        <v>15280</v>
      </c>
      <c r="M45" s="52"/>
    </row>
    <row r="46" spans="1:13" x14ac:dyDescent="0.25">
      <c r="A46" s="52">
        <v>638</v>
      </c>
      <c r="B46" s="52" t="s">
        <v>15281</v>
      </c>
      <c r="D46" s="52">
        <v>1</v>
      </c>
      <c r="E46" s="52">
        <v>2</v>
      </c>
      <c r="F46" s="52">
        <v>11</v>
      </c>
      <c r="G46" s="52">
        <v>0</v>
      </c>
      <c r="H46" s="52"/>
      <c r="L46" s="52" t="s">
        <v>15281</v>
      </c>
      <c r="M46" s="52"/>
    </row>
    <row r="47" spans="1:13" x14ac:dyDescent="0.25">
      <c r="A47" s="52">
        <v>639</v>
      </c>
      <c r="B47" s="52" t="s">
        <v>6401</v>
      </c>
      <c r="D47" s="52">
        <v>1</v>
      </c>
      <c r="E47" s="52">
        <v>4</v>
      </c>
      <c r="F47" s="52">
        <v>8</v>
      </c>
      <c r="G47" s="52">
        <v>0</v>
      </c>
      <c r="H47" s="52"/>
      <c r="L47" s="52" t="s">
        <v>6401</v>
      </c>
      <c r="M47" s="52"/>
    </row>
    <row r="48" spans="1:13" x14ac:dyDescent="0.25">
      <c r="A48" s="52">
        <v>640</v>
      </c>
      <c r="B48" s="52" t="s">
        <v>15282</v>
      </c>
      <c r="D48" s="52">
        <v>2</v>
      </c>
      <c r="E48" s="52">
        <v>3</v>
      </c>
      <c r="F48" s="52">
        <v>8</v>
      </c>
      <c r="G48" s="52">
        <v>1</v>
      </c>
      <c r="H48" s="52"/>
      <c r="J48" s="52">
        <v>639</v>
      </c>
      <c r="L48" s="52" t="s">
        <v>15283</v>
      </c>
      <c r="M48" s="52"/>
    </row>
    <row r="49" spans="1:13" x14ac:dyDescent="0.25">
      <c r="A49" s="52">
        <v>641</v>
      </c>
      <c r="B49" s="52" t="s">
        <v>171</v>
      </c>
      <c r="D49" s="52">
        <v>1</v>
      </c>
      <c r="E49" s="52">
        <v>8</v>
      </c>
      <c r="F49" s="52">
        <v>9</v>
      </c>
      <c r="G49" s="52">
        <v>0</v>
      </c>
      <c r="H49" s="52"/>
      <c r="L49" s="52" t="s">
        <v>171</v>
      </c>
      <c r="M49" s="52"/>
    </row>
    <row r="50" spans="1:13" x14ac:dyDescent="0.25">
      <c r="A50" s="52">
        <v>642</v>
      </c>
      <c r="B50" s="52" t="s">
        <v>15284</v>
      </c>
      <c r="D50" s="52">
        <v>2</v>
      </c>
      <c r="E50" s="52">
        <v>3</v>
      </c>
      <c r="F50" s="52">
        <v>9</v>
      </c>
      <c r="G50" s="52">
        <v>1</v>
      </c>
      <c r="H50" s="52"/>
      <c r="J50" s="52">
        <v>641</v>
      </c>
      <c r="L50" s="52" t="s">
        <v>15285</v>
      </c>
      <c r="M50" s="52"/>
    </row>
    <row r="51" spans="1:13" x14ac:dyDescent="0.25">
      <c r="A51" s="52">
        <v>643</v>
      </c>
      <c r="B51" s="52" t="s">
        <v>15286</v>
      </c>
      <c r="D51" s="52">
        <v>4</v>
      </c>
      <c r="E51" s="52">
        <v>5</v>
      </c>
      <c r="F51" s="52">
        <v>9</v>
      </c>
      <c r="G51" s="52">
        <v>1</v>
      </c>
      <c r="H51" s="52"/>
      <c r="J51" s="52">
        <v>641</v>
      </c>
      <c r="L51" s="52" t="s">
        <v>15287</v>
      </c>
      <c r="M51" s="52"/>
    </row>
    <row r="52" spans="1:13" x14ac:dyDescent="0.25">
      <c r="A52" s="52">
        <v>644</v>
      </c>
      <c r="B52" s="52" t="s">
        <v>15288</v>
      </c>
      <c r="D52" s="52">
        <v>6</v>
      </c>
      <c r="E52" s="52">
        <v>7</v>
      </c>
      <c r="F52" s="52">
        <v>9</v>
      </c>
      <c r="G52" s="52">
        <v>1</v>
      </c>
      <c r="H52" s="52"/>
      <c r="J52" s="52">
        <v>641</v>
      </c>
      <c r="L52" s="52" t="s">
        <v>15289</v>
      </c>
      <c r="M52" s="52"/>
    </row>
    <row r="53" spans="1:13" x14ac:dyDescent="0.25">
      <c r="A53" s="52">
        <v>645</v>
      </c>
      <c r="B53" s="52" t="s">
        <v>15290</v>
      </c>
      <c r="D53" s="52">
        <v>1</v>
      </c>
      <c r="E53" s="52">
        <v>2</v>
      </c>
      <c r="F53" s="52">
        <v>46</v>
      </c>
      <c r="G53" s="52">
        <v>0</v>
      </c>
      <c r="H53" s="52"/>
      <c r="L53" s="52" t="s">
        <v>15290</v>
      </c>
      <c r="M53" s="52"/>
    </row>
    <row r="54" spans="1:13" x14ac:dyDescent="0.25">
      <c r="A54" s="52">
        <v>646</v>
      </c>
      <c r="B54" s="52" t="s">
        <v>15291</v>
      </c>
      <c r="D54" s="52">
        <v>1</v>
      </c>
      <c r="E54" s="52">
        <v>2</v>
      </c>
      <c r="F54" s="52">
        <v>51</v>
      </c>
      <c r="G54" s="52">
        <v>0</v>
      </c>
      <c r="H54" s="52"/>
      <c r="L54" s="52" t="s">
        <v>15291</v>
      </c>
      <c r="M54" s="52"/>
    </row>
    <row r="55" spans="1:13" x14ac:dyDescent="0.25">
      <c r="A55" s="52">
        <v>647</v>
      </c>
      <c r="B55" s="52" t="s">
        <v>15292</v>
      </c>
      <c r="D55" s="52">
        <v>1</v>
      </c>
      <c r="E55" s="52">
        <v>2</v>
      </c>
      <c r="F55" s="52">
        <v>47</v>
      </c>
      <c r="G55" s="52">
        <v>0</v>
      </c>
      <c r="H55" s="52"/>
      <c r="L55" s="52" t="s">
        <v>15292</v>
      </c>
      <c r="M55" s="52"/>
    </row>
    <row r="56" spans="1:13" x14ac:dyDescent="0.25">
      <c r="A56" s="52">
        <v>648</v>
      </c>
      <c r="B56" s="52" t="s">
        <v>15293</v>
      </c>
      <c r="D56" s="52">
        <v>1</v>
      </c>
      <c r="E56" s="52">
        <v>2</v>
      </c>
      <c r="F56" s="52">
        <v>48</v>
      </c>
      <c r="G56" s="52">
        <v>0</v>
      </c>
      <c r="H56" s="52"/>
      <c r="L56" s="52" t="s">
        <v>15293</v>
      </c>
      <c r="M56" s="52"/>
    </row>
    <row r="57" spans="1:13" x14ac:dyDescent="0.25">
      <c r="A57" s="52">
        <v>649</v>
      </c>
      <c r="B57" s="52" t="s">
        <v>15294</v>
      </c>
      <c r="D57" s="52">
        <v>1</v>
      </c>
      <c r="E57" s="52">
        <v>2</v>
      </c>
      <c r="F57" s="52">
        <v>42</v>
      </c>
      <c r="G57" s="52">
        <v>0</v>
      </c>
      <c r="H57" s="52"/>
      <c r="L57" s="52" t="s">
        <v>15294</v>
      </c>
      <c r="M57" s="52"/>
    </row>
    <row r="58" spans="1:13" x14ac:dyDescent="0.25">
      <c r="A58" s="52">
        <v>650</v>
      </c>
      <c r="B58" s="52" t="s">
        <v>15295</v>
      </c>
      <c r="D58" s="52">
        <v>1</v>
      </c>
      <c r="E58" s="52">
        <v>2</v>
      </c>
      <c r="F58" s="52">
        <v>56</v>
      </c>
      <c r="G58" s="52">
        <v>0</v>
      </c>
      <c r="H58" s="52"/>
      <c r="L58" s="52" t="s">
        <v>15295</v>
      </c>
      <c r="M58" s="52"/>
    </row>
    <row r="59" spans="1:13" x14ac:dyDescent="0.25">
      <c r="A59" s="52">
        <v>651</v>
      </c>
      <c r="B59" s="52" t="s">
        <v>15296</v>
      </c>
      <c r="D59" s="52">
        <v>1</v>
      </c>
      <c r="E59" s="52">
        <v>2</v>
      </c>
      <c r="F59" s="52">
        <v>70</v>
      </c>
      <c r="G59" s="52">
        <v>0</v>
      </c>
      <c r="H59" s="52"/>
      <c r="L59" s="52" t="s">
        <v>15296</v>
      </c>
      <c r="M59" s="52"/>
    </row>
    <row r="60" spans="1:13" x14ac:dyDescent="0.25">
      <c r="A60" s="52">
        <v>652</v>
      </c>
      <c r="B60" s="52" t="s">
        <v>15297</v>
      </c>
      <c r="D60" s="52">
        <v>1</v>
      </c>
      <c r="E60" s="52">
        <v>2</v>
      </c>
      <c r="F60" s="52">
        <v>73</v>
      </c>
      <c r="G60" s="52">
        <v>0</v>
      </c>
      <c r="H60" s="52"/>
      <c r="L60" s="52" t="s">
        <v>15297</v>
      </c>
      <c r="M60" s="52"/>
    </row>
    <row r="61" spans="1:13" x14ac:dyDescent="0.25">
      <c r="A61" s="52">
        <v>653</v>
      </c>
      <c r="B61" s="52" t="s">
        <v>15298</v>
      </c>
      <c r="D61" s="52">
        <v>1</v>
      </c>
      <c r="E61" s="52">
        <v>2</v>
      </c>
      <c r="F61" s="52">
        <v>36</v>
      </c>
      <c r="G61" s="52">
        <v>0</v>
      </c>
      <c r="H61" s="52"/>
      <c r="L61" s="52" t="s">
        <v>15298</v>
      </c>
      <c r="M61" s="52"/>
    </row>
    <row r="62" spans="1:13" x14ac:dyDescent="0.25">
      <c r="A62" s="52">
        <v>654</v>
      </c>
      <c r="B62" s="52" t="s">
        <v>15299</v>
      </c>
      <c r="D62" s="52">
        <v>1</v>
      </c>
      <c r="E62" s="52">
        <v>2</v>
      </c>
      <c r="F62" s="52">
        <v>55</v>
      </c>
      <c r="G62" s="52">
        <v>0</v>
      </c>
      <c r="H62" s="52"/>
      <c r="L62" s="52" t="s">
        <v>15299</v>
      </c>
      <c r="M62" s="52"/>
    </row>
    <row r="63" spans="1:13" x14ac:dyDescent="0.25">
      <c r="A63" s="52">
        <v>655</v>
      </c>
      <c r="B63" s="52" t="s">
        <v>15300</v>
      </c>
      <c r="D63" s="52">
        <v>1</v>
      </c>
      <c r="E63" s="52">
        <v>2</v>
      </c>
      <c r="F63" s="52">
        <v>33</v>
      </c>
      <c r="G63" s="52">
        <v>0</v>
      </c>
      <c r="H63" s="52"/>
      <c r="L63" s="52" t="s">
        <v>15300</v>
      </c>
      <c r="M63" s="52"/>
    </row>
    <row r="64" spans="1:13" x14ac:dyDescent="0.25">
      <c r="A64" s="52">
        <v>656</v>
      </c>
      <c r="B64" s="52" t="s">
        <v>15301</v>
      </c>
      <c r="D64" s="52">
        <v>1</v>
      </c>
      <c r="E64" s="52">
        <v>2</v>
      </c>
      <c r="F64" s="52">
        <v>34</v>
      </c>
      <c r="G64" s="52">
        <v>0</v>
      </c>
      <c r="H64" s="52"/>
      <c r="L64" s="52" t="s">
        <v>15301</v>
      </c>
      <c r="M64" s="52"/>
    </row>
    <row r="65" spans="1:13" x14ac:dyDescent="0.25">
      <c r="A65" s="52">
        <v>657</v>
      </c>
      <c r="B65" s="52" t="s">
        <v>15302</v>
      </c>
      <c r="D65" s="52">
        <v>1</v>
      </c>
      <c r="E65" s="52">
        <v>2</v>
      </c>
      <c r="F65" s="52">
        <v>37</v>
      </c>
      <c r="G65" s="52">
        <v>0</v>
      </c>
      <c r="H65" s="52"/>
      <c r="L65" s="52" t="s">
        <v>15302</v>
      </c>
      <c r="M65" s="52"/>
    </row>
    <row r="66" spans="1:13" x14ac:dyDescent="0.25">
      <c r="A66" s="52">
        <v>658</v>
      </c>
      <c r="B66" s="52" t="s">
        <v>15303</v>
      </c>
      <c r="D66" s="52">
        <v>1</v>
      </c>
      <c r="E66" s="52">
        <v>2</v>
      </c>
      <c r="F66" s="52">
        <v>78</v>
      </c>
      <c r="G66" s="52">
        <v>0</v>
      </c>
      <c r="H66" s="52"/>
      <c r="L66" s="52" t="s">
        <v>15303</v>
      </c>
      <c r="M66" s="52"/>
    </row>
    <row r="67" spans="1:13" x14ac:dyDescent="0.25">
      <c r="A67" s="52">
        <v>659</v>
      </c>
      <c r="B67" s="52" t="s">
        <v>15304</v>
      </c>
      <c r="D67" s="52">
        <v>1</v>
      </c>
      <c r="E67" s="52">
        <v>2</v>
      </c>
      <c r="F67" s="52">
        <v>74</v>
      </c>
      <c r="G67" s="52">
        <v>0</v>
      </c>
      <c r="H67" s="52"/>
      <c r="L67" s="52" t="s">
        <v>15304</v>
      </c>
      <c r="M67" s="52"/>
    </row>
    <row r="68" spans="1:13" x14ac:dyDescent="0.25">
      <c r="A68" s="52">
        <v>660</v>
      </c>
      <c r="B68" s="52" t="s">
        <v>15305</v>
      </c>
      <c r="D68" s="52">
        <v>1</v>
      </c>
      <c r="E68" s="52">
        <v>2</v>
      </c>
      <c r="F68" s="52">
        <v>79</v>
      </c>
      <c r="G68" s="52">
        <v>0</v>
      </c>
      <c r="H68" s="52"/>
      <c r="L68" s="52" t="s">
        <v>15305</v>
      </c>
      <c r="M68" s="52"/>
    </row>
    <row r="69" spans="1:13" x14ac:dyDescent="0.25">
      <c r="A69" s="52">
        <v>661</v>
      </c>
      <c r="B69" s="52" t="s">
        <v>15306</v>
      </c>
      <c r="D69" s="52">
        <v>1</v>
      </c>
      <c r="E69" s="52">
        <v>2</v>
      </c>
      <c r="F69" s="52">
        <v>72</v>
      </c>
      <c r="G69" s="52">
        <v>0</v>
      </c>
      <c r="H69" s="52"/>
      <c r="L69" s="52" t="s">
        <v>15306</v>
      </c>
      <c r="M69" s="52"/>
    </row>
    <row r="70" spans="1:13" x14ac:dyDescent="0.25">
      <c r="A70" s="52">
        <v>662</v>
      </c>
      <c r="B70" s="52" t="s">
        <v>15307</v>
      </c>
      <c r="D70" s="52">
        <v>1</v>
      </c>
      <c r="E70" s="52">
        <v>2</v>
      </c>
      <c r="F70" s="52">
        <v>71</v>
      </c>
      <c r="G70" s="52">
        <v>0</v>
      </c>
      <c r="H70" s="52"/>
      <c r="L70" s="52" t="s">
        <v>15307</v>
      </c>
      <c r="M70" s="52"/>
    </row>
    <row r="71" spans="1:13" x14ac:dyDescent="0.25">
      <c r="A71" s="52">
        <v>663</v>
      </c>
      <c r="B71" s="52" t="s">
        <v>15308</v>
      </c>
      <c r="C71" s="52" t="s">
        <v>15309</v>
      </c>
      <c r="D71" s="52">
        <v>1</v>
      </c>
      <c r="E71" s="52">
        <v>2</v>
      </c>
      <c r="F71" s="52">
        <v>13</v>
      </c>
      <c r="G71" s="52">
        <v>0</v>
      </c>
      <c r="H71" s="52"/>
      <c r="L71" s="52" t="s">
        <v>15308</v>
      </c>
      <c r="M71" s="52"/>
    </row>
    <row r="72" spans="1:13" x14ac:dyDescent="0.25">
      <c r="A72" s="52">
        <v>664</v>
      </c>
      <c r="B72" s="52" t="s">
        <v>8076</v>
      </c>
      <c r="C72" s="52" t="s">
        <v>15310</v>
      </c>
      <c r="D72" s="52">
        <v>1</v>
      </c>
      <c r="E72" s="52">
        <v>2</v>
      </c>
      <c r="F72" s="52">
        <v>22</v>
      </c>
      <c r="G72" s="52">
        <v>0</v>
      </c>
      <c r="H72" s="52"/>
      <c r="L72" s="52" t="s">
        <v>8076</v>
      </c>
      <c r="M72" s="52"/>
    </row>
    <row r="73" spans="1:13" x14ac:dyDescent="0.25">
      <c r="A73" s="52">
        <v>665</v>
      </c>
      <c r="B73" s="52" t="s">
        <v>15311</v>
      </c>
      <c r="C73" s="52" t="s">
        <v>15312</v>
      </c>
      <c r="D73" s="52">
        <v>1</v>
      </c>
      <c r="E73" s="52">
        <v>2</v>
      </c>
      <c r="F73" s="52">
        <v>18</v>
      </c>
      <c r="G73" s="52">
        <v>0</v>
      </c>
      <c r="H73" s="52"/>
      <c r="L73" s="52" t="s">
        <v>15311</v>
      </c>
      <c r="M73" s="52"/>
    </row>
    <row r="74" spans="1:13" x14ac:dyDescent="0.25">
      <c r="A74" s="52">
        <v>666</v>
      </c>
      <c r="B74" s="52" t="s">
        <v>15313</v>
      </c>
      <c r="C74" s="52" t="s">
        <v>15314</v>
      </c>
      <c r="D74" s="52">
        <v>1</v>
      </c>
      <c r="E74" s="52">
        <v>2</v>
      </c>
      <c r="F74" s="52">
        <v>52</v>
      </c>
      <c r="G74" s="52">
        <v>0</v>
      </c>
      <c r="H74" s="52"/>
      <c r="L74" s="52" t="s">
        <v>15313</v>
      </c>
      <c r="M74" s="52"/>
    </row>
    <row r="75" spans="1:13" x14ac:dyDescent="0.25">
      <c r="A75" s="52">
        <v>667</v>
      </c>
      <c r="B75" s="52" t="s">
        <v>15315</v>
      </c>
      <c r="C75" s="52" t="s">
        <v>15316</v>
      </c>
      <c r="D75" s="52">
        <v>1</v>
      </c>
      <c r="E75" s="52">
        <v>2</v>
      </c>
      <c r="F75" s="52">
        <v>17</v>
      </c>
      <c r="G75" s="52">
        <v>0</v>
      </c>
      <c r="H75" s="52"/>
      <c r="L75" s="52" t="s">
        <v>15315</v>
      </c>
      <c r="M75" s="52"/>
    </row>
    <row r="76" spans="1:13" x14ac:dyDescent="0.25">
      <c r="A76" s="52">
        <v>668</v>
      </c>
      <c r="B76" s="52" t="s">
        <v>15317</v>
      </c>
      <c r="C76" s="52" t="s">
        <v>15318</v>
      </c>
      <c r="D76" s="52">
        <v>1</v>
      </c>
      <c r="E76" s="52">
        <v>2</v>
      </c>
      <c r="F76" s="52">
        <v>62</v>
      </c>
      <c r="G76" s="52">
        <v>0</v>
      </c>
      <c r="H76" s="52"/>
      <c r="L76" s="52" t="s">
        <v>15317</v>
      </c>
      <c r="M76" s="52"/>
    </row>
    <row r="77" spans="1:13" x14ac:dyDescent="0.25">
      <c r="A77" s="52">
        <v>673</v>
      </c>
      <c r="B77" s="52" t="s">
        <v>15319</v>
      </c>
      <c r="D77" s="52">
        <v>1</v>
      </c>
      <c r="E77" s="52">
        <v>2</v>
      </c>
      <c r="F77" s="52">
        <v>85</v>
      </c>
      <c r="G77" s="52">
        <v>0</v>
      </c>
      <c r="H77" s="52"/>
      <c r="L77" s="52" t="s">
        <v>15319</v>
      </c>
      <c r="M77" s="52">
        <v>1</v>
      </c>
    </row>
    <row r="78" spans="1:13" x14ac:dyDescent="0.25">
      <c r="A78" s="52">
        <v>682</v>
      </c>
      <c r="B78" s="52" t="s">
        <v>15320</v>
      </c>
      <c r="D78" s="52">
        <v>1</v>
      </c>
      <c r="E78" s="52">
        <v>8</v>
      </c>
      <c r="F78" s="52">
        <v>80</v>
      </c>
      <c r="G78" s="52">
        <v>0</v>
      </c>
      <c r="H78" s="52"/>
      <c r="L78" s="52" t="s">
        <v>15320</v>
      </c>
    </row>
    <row r="79" spans="1:13" x14ac:dyDescent="0.25">
      <c r="A79" s="52">
        <v>683</v>
      </c>
      <c r="B79" s="52" t="s">
        <v>15321</v>
      </c>
      <c r="D79" s="52">
        <v>4</v>
      </c>
      <c r="E79" s="52">
        <v>5</v>
      </c>
      <c r="F79" s="52">
        <v>80</v>
      </c>
      <c r="G79" s="52">
        <v>1</v>
      </c>
      <c r="H79" s="52"/>
      <c r="J79" s="52">
        <v>682</v>
      </c>
      <c r="L79" s="52" t="s">
        <v>15322</v>
      </c>
    </row>
    <row r="80" spans="1:13" x14ac:dyDescent="0.25">
      <c r="A80" s="52">
        <v>684</v>
      </c>
      <c r="B80" s="52" t="s">
        <v>15323</v>
      </c>
      <c r="D80" s="52">
        <v>2</v>
      </c>
      <c r="E80" s="52">
        <v>3</v>
      </c>
      <c r="F80" s="52">
        <v>80</v>
      </c>
      <c r="G80" s="52">
        <v>1</v>
      </c>
      <c r="H80" s="52"/>
      <c r="J80" s="52">
        <v>682</v>
      </c>
      <c r="L80" s="52" t="s">
        <v>15324</v>
      </c>
    </row>
    <row r="81" spans="1:13" x14ac:dyDescent="0.25">
      <c r="A81" s="52">
        <v>685</v>
      </c>
      <c r="B81" s="52" t="s">
        <v>6436</v>
      </c>
      <c r="D81" s="52">
        <v>6</v>
      </c>
      <c r="E81" s="52">
        <v>7</v>
      </c>
      <c r="F81" s="52">
        <v>80</v>
      </c>
      <c r="G81" s="52">
        <v>1</v>
      </c>
      <c r="H81" s="52"/>
      <c r="J81" s="52">
        <v>682</v>
      </c>
      <c r="L81" s="52" t="s">
        <v>15325</v>
      </c>
    </row>
    <row r="82" spans="1:13" x14ac:dyDescent="0.25">
      <c r="A82" s="52">
        <v>686</v>
      </c>
      <c r="B82" s="52" t="s">
        <v>15319</v>
      </c>
      <c r="D82" s="52">
        <v>1</v>
      </c>
      <c r="E82" s="52">
        <v>4</v>
      </c>
      <c r="F82" s="52">
        <v>84</v>
      </c>
      <c r="G82" s="52">
        <v>0</v>
      </c>
      <c r="H82" s="52"/>
      <c r="L82" s="52" t="s">
        <v>15319</v>
      </c>
    </row>
    <row r="83" spans="1:13" x14ac:dyDescent="0.25">
      <c r="A83" s="52">
        <v>687</v>
      </c>
      <c r="B83" s="52" t="s">
        <v>15326</v>
      </c>
      <c r="D83" s="52">
        <v>2</v>
      </c>
      <c r="E83" s="52">
        <v>3</v>
      </c>
      <c r="F83" s="52">
        <v>84</v>
      </c>
      <c r="G83" s="52">
        <v>1</v>
      </c>
      <c r="H83" s="52"/>
      <c r="J83" s="52">
        <v>686</v>
      </c>
      <c r="L83" s="52" t="s">
        <v>15327</v>
      </c>
    </row>
    <row r="84" spans="1:13" x14ac:dyDescent="0.25">
      <c r="A84" s="52">
        <v>688</v>
      </c>
      <c r="B84" s="52" t="s">
        <v>15328</v>
      </c>
      <c r="D84" s="52">
        <v>1</v>
      </c>
      <c r="E84" s="52">
        <v>2</v>
      </c>
      <c r="F84" s="52">
        <v>88</v>
      </c>
      <c r="G84" s="52">
        <v>0</v>
      </c>
      <c r="H84" s="52"/>
      <c r="L84" s="52" t="s">
        <v>15328</v>
      </c>
      <c r="M84" s="52">
        <v>1</v>
      </c>
    </row>
    <row r="85" spans="1:13" x14ac:dyDescent="0.25">
      <c r="A85" s="52">
        <v>689</v>
      </c>
      <c r="B85" s="52" t="s">
        <v>15329</v>
      </c>
      <c r="C85" s="52" t="s">
        <v>15330</v>
      </c>
      <c r="D85" s="52">
        <v>1</v>
      </c>
      <c r="E85" s="52">
        <v>2</v>
      </c>
      <c r="F85" s="52">
        <v>16</v>
      </c>
      <c r="G85" s="52">
        <v>0</v>
      </c>
      <c r="H85" s="52"/>
      <c r="L85" s="52" t="s">
        <v>15329</v>
      </c>
      <c r="M85" s="52"/>
    </row>
    <row r="86" spans="1:13" x14ac:dyDescent="0.25">
      <c r="A86" s="52">
        <v>690</v>
      </c>
      <c r="B86" s="52" t="s">
        <v>15331</v>
      </c>
      <c r="D86" s="52">
        <v>1</v>
      </c>
      <c r="E86" s="52">
        <v>2</v>
      </c>
      <c r="F86" s="52">
        <v>66</v>
      </c>
      <c r="G86" s="52">
        <v>0</v>
      </c>
      <c r="H86" s="52"/>
      <c r="L86" s="52" t="s">
        <v>15331</v>
      </c>
      <c r="M86" s="52"/>
    </row>
    <row r="87" spans="1:13" x14ac:dyDescent="0.25">
      <c r="A87" s="52">
        <v>697</v>
      </c>
      <c r="B87" s="52" t="s">
        <v>15332</v>
      </c>
      <c r="C87" s="52" t="s">
        <v>15333</v>
      </c>
      <c r="D87" s="52">
        <v>1</v>
      </c>
      <c r="E87" s="52">
        <v>2</v>
      </c>
      <c r="F87" s="52">
        <v>14</v>
      </c>
      <c r="G87" s="52">
        <v>0</v>
      </c>
      <c r="H87" s="52"/>
      <c r="L87" s="52" t="s">
        <v>15332</v>
      </c>
      <c r="M87" s="52"/>
    </row>
    <row r="88" spans="1:13" x14ac:dyDescent="0.25">
      <c r="A88" s="52">
        <v>699</v>
      </c>
      <c r="B88" s="52" t="s">
        <v>15334</v>
      </c>
      <c r="C88" s="52" t="s">
        <v>15335</v>
      </c>
      <c r="D88" s="52">
        <v>1</v>
      </c>
      <c r="E88" s="52">
        <v>2</v>
      </c>
      <c r="F88" s="52">
        <v>28</v>
      </c>
      <c r="G88" s="52">
        <v>0</v>
      </c>
      <c r="H88" s="52"/>
      <c r="L88" s="52" t="s">
        <v>15334</v>
      </c>
      <c r="M88" s="52"/>
    </row>
    <row r="89" spans="1:13" x14ac:dyDescent="0.25">
      <c r="A89" s="52">
        <v>712</v>
      </c>
      <c r="B89" s="52" t="s">
        <v>93</v>
      </c>
      <c r="D89" s="52">
        <v>1</v>
      </c>
      <c r="E89" s="52">
        <v>2</v>
      </c>
      <c r="F89" s="52">
        <v>25</v>
      </c>
      <c r="G89" s="52">
        <v>0</v>
      </c>
      <c r="H89" s="52"/>
      <c r="L89" s="52" t="s">
        <v>93</v>
      </c>
    </row>
    <row r="90" spans="1:13" x14ac:dyDescent="0.25">
      <c r="A90" s="52">
        <v>713</v>
      </c>
      <c r="B90" s="52" t="s">
        <v>66</v>
      </c>
      <c r="D90" s="52">
        <v>1</v>
      </c>
      <c r="E90" s="52">
        <v>4</v>
      </c>
      <c r="F90" s="52">
        <v>35</v>
      </c>
      <c r="G90" s="52">
        <v>0</v>
      </c>
      <c r="H90" s="52"/>
      <c r="L90" s="52" t="s">
        <v>66</v>
      </c>
    </row>
    <row r="91" spans="1:13" x14ac:dyDescent="0.25">
      <c r="A91" s="52">
        <v>714</v>
      </c>
      <c r="B91" s="52" t="s">
        <v>15336</v>
      </c>
      <c r="D91" s="52">
        <v>1</v>
      </c>
      <c r="E91" s="52">
        <v>4</v>
      </c>
      <c r="F91" s="52">
        <v>86</v>
      </c>
      <c r="G91" s="52">
        <v>0</v>
      </c>
      <c r="H91" s="52"/>
      <c r="L91" s="52" t="s">
        <v>15336</v>
      </c>
    </row>
    <row r="92" spans="1:13" x14ac:dyDescent="0.25">
      <c r="A92" s="52">
        <v>731</v>
      </c>
      <c r="B92" s="52" t="s">
        <v>6754</v>
      </c>
      <c r="D92" s="52">
        <v>1</v>
      </c>
      <c r="E92" s="52">
        <v>2</v>
      </c>
      <c r="F92" s="52">
        <v>15</v>
      </c>
      <c r="G92" s="52">
        <v>0</v>
      </c>
      <c r="H92" s="52"/>
      <c r="L92" s="52" t="s">
        <v>6754</v>
      </c>
    </row>
    <row r="93" spans="1:13" x14ac:dyDescent="0.25">
      <c r="A93" s="52">
        <v>732</v>
      </c>
      <c r="B93" s="52" t="s">
        <v>15337</v>
      </c>
      <c r="D93" s="52">
        <v>2</v>
      </c>
      <c r="E93" s="52">
        <v>3</v>
      </c>
      <c r="F93" s="52">
        <v>35</v>
      </c>
      <c r="G93" s="52">
        <v>1</v>
      </c>
      <c r="H93" s="52"/>
      <c r="J93" s="52">
        <v>713</v>
      </c>
      <c r="L93" s="52" t="s">
        <v>15338</v>
      </c>
    </row>
    <row r="94" spans="1:13" x14ac:dyDescent="0.25">
      <c r="A94" s="52">
        <v>733</v>
      </c>
      <c r="B94" s="52" t="s">
        <v>1875</v>
      </c>
      <c r="D94" s="52">
        <v>1</v>
      </c>
      <c r="E94" s="52">
        <v>4</v>
      </c>
      <c r="F94" s="52">
        <v>81</v>
      </c>
      <c r="G94" s="52">
        <v>0</v>
      </c>
      <c r="H94" s="52"/>
      <c r="L94" s="52" t="s">
        <v>1875</v>
      </c>
    </row>
    <row r="95" spans="1:13" x14ac:dyDescent="0.25">
      <c r="A95" s="52">
        <v>734</v>
      </c>
      <c r="B95" s="52" t="s">
        <v>15339</v>
      </c>
      <c r="D95" s="52">
        <v>2</v>
      </c>
      <c r="E95" s="52">
        <v>3</v>
      </c>
      <c r="F95" s="52">
        <v>81</v>
      </c>
      <c r="G95" s="52">
        <v>1</v>
      </c>
      <c r="H95" s="52"/>
      <c r="J95" s="52">
        <v>733</v>
      </c>
      <c r="L95" s="52" t="s">
        <v>15340</v>
      </c>
    </row>
    <row r="96" spans="1:13" x14ac:dyDescent="0.25">
      <c r="A96" s="52">
        <v>735</v>
      </c>
      <c r="B96" s="52" t="s">
        <v>15341</v>
      </c>
      <c r="D96" s="52">
        <v>2</v>
      </c>
      <c r="E96" s="52">
        <v>3</v>
      </c>
      <c r="F96" s="52">
        <v>86</v>
      </c>
      <c r="G96" s="52">
        <v>1</v>
      </c>
      <c r="H96" s="52"/>
      <c r="J96" s="52">
        <v>714</v>
      </c>
      <c r="L96" s="52" t="s">
        <v>15342</v>
      </c>
    </row>
    <row r="97" spans="1:13" x14ac:dyDescent="0.25">
      <c r="A97" s="52">
        <v>736</v>
      </c>
      <c r="B97" s="52" t="s">
        <v>15343</v>
      </c>
      <c r="D97" s="52">
        <v>1</v>
      </c>
      <c r="E97" s="52">
        <v>2</v>
      </c>
      <c r="F97" s="52">
        <v>27</v>
      </c>
      <c r="G97" s="52">
        <v>0</v>
      </c>
      <c r="H97" s="52"/>
      <c r="J97" s="52"/>
      <c r="K97" s="52"/>
      <c r="L97" s="52" t="s">
        <v>15343</v>
      </c>
      <c r="M97" s="52"/>
    </row>
    <row r="98" spans="1:13" x14ac:dyDescent="0.25">
      <c r="A98" s="52">
        <v>737</v>
      </c>
      <c r="B98" s="52" t="s">
        <v>15344</v>
      </c>
      <c r="D98" s="52">
        <v>1</v>
      </c>
      <c r="E98" s="52">
        <v>2</v>
      </c>
      <c r="F98" s="52">
        <v>83</v>
      </c>
      <c r="G98" s="52">
        <v>0</v>
      </c>
      <c r="H98" s="52"/>
      <c r="L98" s="52" t="s">
        <v>15344</v>
      </c>
      <c r="M98" s="52"/>
    </row>
    <row r="99" spans="1:13" x14ac:dyDescent="0.25">
      <c r="A99" s="52">
        <v>738</v>
      </c>
      <c r="B99" s="52" t="s">
        <v>15345</v>
      </c>
      <c r="D99" s="52">
        <v>1</v>
      </c>
      <c r="E99" s="52">
        <v>2</v>
      </c>
      <c r="F99" s="52">
        <v>67</v>
      </c>
      <c r="G99" s="52">
        <v>0</v>
      </c>
      <c r="H99" s="52"/>
      <c r="L99" s="52" t="s">
        <v>15345</v>
      </c>
      <c r="M99" s="52"/>
    </row>
    <row r="100" spans="1:13" x14ac:dyDescent="0.25">
      <c r="A100" s="52">
        <v>739</v>
      </c>
      <c r="B100" s="52" t="s">
        <v>15346</v>
      </c>
      <c r="D100" s="52">
        <v>1</v>
      </c>
      <c r="E100" s="52">
        <v>2</v>
      </c>
      <c r="F100" s="52">
        <v>69</v>
      </c>
      <c r="G100" s="52">
        <v>0</v>
      </c>
      <c r="H100" s="52"/>
      <c r="M100" s="52"/>
    </row>
    <row r="101" spans="1:13" x14ac:dyDescent="0.25">
      <c r="A101" s="52">
        <v>740</v>
      </c>
      <c r="B101" s="52" t="s">
        <v>15347</v>
      </c>
      <c r="D101" s="52">
        <v>1</v>
      </c>
      <c r="E101" s="52">
        <v>2</v>
      </c>
      <c r="F101" s="52">
        <v>82</v>
      </c>
      <c r="G101" s="52">
        <v>0</v>
      </c>
      <c r="H101" s="52"/>
      <c r="L101" s="52" t="s">
        <v>15347</v>
      </c>
      <c r="M101" s="52"/>
    </row>
    <row r="102" spans="1:13" x14ac:dyDescent="0.25">
      <c r="A102" s="52">
        <v>741</v>
      </c>
      <c r="B102" s="52" t="s">
        <v>15348</v>
      </c>
      <c r="D102" s="52">
        <v>1</v>
      </c>
      <c r="E102" s="52">
        <v>2</v>
      </c>
      <c r="F102" s="52">
        <v>76</v>
      </c>
      <c r="G102" s="52">
        <v>0</v>
      </c>
      <c r="H102" s="52"/>
      <c r="M102" s="52"/>
    </row>
    <row r="103" spans="1:13" x14ac:dyDescent="0.25">
      <c r="A103" s="52">
        <v>742</v>
      </c>
      <c r="B103" s="52" t="s">
        <v>15349</v>
      </c>
      <c r="D103" s="52">
        <v>1</v>
      </c>
      <c r="E103" s="52">
        <v>2</v>
      </c>
      <c r="F103" s="52">
        <v>77</v>
      </c>
      <c r="G103" s="52">
        <v>0</v>
      </c>
      <c r="H103" s="52"/>
      <c r="L103" s="52" t="s">
        <v>15349</v>
      </c>
      <c r="M103" s="52"/>
    </row>
    <row r="104" spans="1:13" x14ac:dyDescent="0.25">
      <c r="A104" s="52">
        <v>743</v>
      </c>
      <c r="B104" s="52" t="s">
        <v>15350</v>
      </c>
      <c r="D104" s="52">
        <v>1</v>
      </c>
      <c r="E104" s="52">
        <v>2</v>
      </c>
      <c r="F104" s="52">
        <v>10</v>
      </c>
      <c r="G104" s="52">
        <v>0</v>
      </c>
      <c r="H104" s="52">
        <v>4</v>
      </c>
      <c r="I104" t="s">
        <v>6402</v>
      </c>
      <c r="L104" s="52" t="s">
        <v>15350</v>
      </c>
      <c r="M104" s="52"/>
    </row>
    <row r="105" spans="1:13" x14ac:dyDescent="0.25">
      <c r="A105" s="52">
        <v>744</v>
      </c>
      <c r="B105" s="52" t="s">
        <v>15351</v>
      </c>
      <c r="D105" s="52">
        <v>1</v>
      </c>
      <c r="E105" s="52">
        <v>2</v>
      </c>
      <c r="F105" s="52">
        <v>54</v>
      </c>
      <c r="G105" s="52">
        <v>0</v>
      </c>
      <c r="H105" s="52"/>
      <c r="L105" s="52" t="s">
        <v>15351</v>
      </c>
      <c r="M105" s="52"/>
    </row>
  </sheetData>
  <autoFilter ref="A1:N105">
    <sortState ref="A2:N105">
      <sortCondition ref="A1:A105"/>
    </sortState>
  </autoFilter>
  <conditionalFormatting sqref="A1">
    <cfRule type="duplicateValues" dxfId="7" priority="1"/>
  </conditionalFormatting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workbookViewId="0"/>
  </sheetViews>
  <sheetFormatPr defaultColWidth="9.140625" defaultRowHeight="15" x14ac:dyDescent="0.25"/>
  <cols>
    <col min="1" max="1" width="9.140625" customWidth="1"/>
    <col min="2" max="2" width="20.140625" bestFit="1" customWidth="1"/>
    <col min="3" max="3" width="12.28515625" customWidth="1"/>
    <col min="4" max="12" width="9.140625" customWidth="1"/>
  </cols>
  <sheetData>
    <row r="1" spans="1:4" s="71" customFormat="1" x14ac:dyDescent="0.25">
      <c r="A1" s="184" t="s">
        <v>6389</v>
      </c>
      <c r="B1" s="154" t="s">
        <v>6390</v>
      </c>
      <c r="C1" s="155" t="s">
        <v>6391</v>
      </c>
      <c r="D1" s="76"/>
    </row>
    <row r="2" spans="1:4" x14ac:dyDescent="0.25">
      <c r="A2">
        <v>32</v>
      </c>
      <c r="B2" t="s">
        <v>2343</v>
      </c>
      <c r="C2" t="s">
        <v>15352</v>
      </c>
    </row>
    <row r="3" spans="1:4" x14ac:dyDescent="0.25">
      <c r="A3">
        <v>95</v>
      </c>
      <c r="B3" t="s">
        <v>14864</v>
      </c>
      <c r="C3" t="s">
        <v>15352</v>
      </c>
    </row>
    <row r="4" spans="1:4" x14ac:dyDescent="0.25">
      <c r="A4">
        <v>266</v>
      </c>
      <c r="B4" t="s">
        <v>14890</v>
      </c>
      <c r="C4" t="s">
        <v>15352</v>
      </c>
    </row>
    <row r="5" spans="1:4" x14ac:dyDescent="0.25">
      <c r="A5">
        <v>281</v>
      </c>
      <c r="B5" t="s">
        <v>14302</v>
      </c>
      <c r="C5" t="s">
        <v>15352</v>
      </c>
    </row>
    <row r="6" spans="1:4" x14ac:dyDescent="0.25">
      <c r="A6">
        <v>513</v>
      </c>
      <c r="B6" t="s">
        <v>14854</v>
      </c>
      <c r="C6" t="s">
        <v>15352</v>
      </c>
    </row>
    <row r="7" spans="1:4" x14ac:dyDescent="0.25">
      <c r="A7">
        <v>526</v>
      </c>
      <c r="B7" t="s">
        <v>9907</v>
      </c>
      <c r="C7" t="s">
        <v>15352</v>
      </c>
    </row>
    <row r="8" spans="1:4" x14ac:dyDescent="0.25">
      <c r="A8">
        <v>573</v>
      </c>
      <c r="B8" t="s">
        <v>15188</v>
      </c>
      <c r="C8" t="s">
        <v>15352</v>
      </c>
    </row>
    <row r="9" spans="1:4" x14ac:dyDescent="0.25">
      <c r="A9">
        <v>620</v>
      </c>
      <c r="B9" t="s">
        <v>14332</v>
      </c>
      <c r="C9" t="s">
        <v>15352</v>
      </c>
    </row>
    <row r="10" spans="1:4" x14ac:dyDescent="0.25">
      <c r="A10">
        <v>823</v>
      </c>
      <c r="B10" t="s">
        <v>13099</v>
      </c>
      <c r="C10" t="s">
        <v>15352</v>
      </c>
    </row>
    <row r="11" spans="1:4" x14ac:dyDescent="0.25">
      <c r="A11">
        <v>1628</v>
      </c>
      <c r="B11" t="s">
        <v>5768</v>
      </c>
      <c r="C11" t="s">
        <v>15352</v>
      </c>
    </row>
    <row r="12" spans="1:4" x14ac:dyDescent="0.25">
      <c r="A12">
        <v>1629</v>
      </c>
      <c r="B12" t="s">
        <v>14299</v>
      </c>
      <c r="C12" t="s">
        <v>15352</v>
      </c>
    </row>
    <row r="13" spans="1:4" x14ac:dyDescent="0.25">
      <c r="A13">
        <v>1630</v>
      </c>
      <c r="B13" t="s">
        <v>14399</v>
      </c>
      <c r="C13" t="s">
        <v>15352</v>
      </c>
    </row>
    <row r="14" spans="1:4" x14ac:dyDescent="0.25">
      <c r="A14">
        <v>1631</v>
      </c>
      <c r="B14" t="s">
        <v>14401</v>
      </c>
      <c r="C14" t="s">
        <v>15352</v>
      </c>
    </row>
    <row r="15" spans="1:4" x14ac:dyDescent="0.25">
      <c r="A15">
        <v>1632</v>
      </c>
      <c r="B15" t="s">
        <v>14340</v>
      </c>
      <c r="C15" t="s">
        <v>15352</v>
      </c>
    </row>
    <row r="16" spans="1:4" x14ac:dyDescent="0.25">
      <c r="A16">
        <v>1633</v>
      </c>
      <c r="B16" t="s">
        <v>14342</v>
      </c>
      <c r="C16" t="s">
        <v>15352</v>
      </c>
    </row>
    <row r="17" spans="1:3" x14ac:dyDescent="0.25">
      <c r="A17">
        <v>1634</v>
      </c>
      <c r="B17" t="s">
        <v>14356</v>
      </c>
      <c r="C17" t="s">
        <v>15352</v>
      </c>
    </row>
    <row r="18" spans="1:3" x14ac:dyDescent="0.25">
      <c r="A18">
        <v>1635</v>
      </c>
      <c r="B18" t="s">
        <v>14359</v>
      </c>
      <c r="C18" t="s">
        <v>15352</v>
      </c>
    </row>
    <row r="19" spans="1:3" x14ac:dyDescent="0.25">
      <c r="A19">
        <v>1636</v>
      </c>
      <c r="B19" t="s">
        <v>13547</v>
      </c>
      <c r="C19" t="s">
        <v>15352</v>
      </c>
    </row>
    <row r="20" spans="1:3" x14ac:dyDescent="0.25">
      <c r="A20">
        <v>1637</v>
      </c>
      <c r="B20" t="s">
        <v>6683</v>
      </c>
      <c r="C20" t="s">
        <v>15352</v>
      </c>
    </row>
    <row r="21" spans="1:3" x14ac:dyDescent="0.25">
      <c r="A21">
        <v>1638</v>
      </c>
      <c r="B21" t="s">
        <v>14395</v>
      </c>
      <c r="C21" t="s">
        <v>15352</v>
      </c>
    </row>
    <row r="22" spans="1:3" x14ac:dyDescent="0.25">
      <c r="A22">
        <v>1639</v>
      </c>
      <c r="B22" t="s">
        <v>14374</v>
      </c>
      <c r="C22" t="s">
        <v>15352</v>
      </c>
    </row>
    <row r="23" spans="1:3" x14ac:dyDescent="0.25">
      <c r="A23">
        <v>1640</v>
      </c>
      <c r="B23" t="s">
        <v>15353</v>
      </c>
      <c r="C23" t="s">
        <v>15352</v>
      </c>
    </row>
    <row r="24" spans="1:3" x14ac:dyDescent="0.25">
      <c r="A24">
        <v>1641</v>
      </c>
      <c r="B24" t="s">
        <v>14377</v>
      </c>
      <c r="C24" t="s">
        <v>15352</v>
      </c>
    </row>
    <row r="25" spans="1:3" x14ac:dyDescent="0.25">
      <c r="A25">
        <v>1642</v>
      </c>
      <c r="B25" t="s">
        <v>14386</v>
      </c>
      <c r="C25" t="s">
        <v>15352</v>
      </c>
    </row>
    <row r="26" spans="1:3" x14ac:dyDescent="0.25">
      <c r="A26">
        <v>1643</v>
      </c>
      <c r="B26" t="s">
        <v>15133</v>
      </c>
      <c r="C26" t="s">
        <v>15352</v>
      </c>
    </row>
    <row r="27" spans="1:3" x14ac:dyDescent="0.25">
      <c r="A27">
        <v>1644</v>
      </c>
      <c r="B27" t="s">
        <v>15174</v>
      </c>
      <c r="C27" t="s">
        <v>15352</v>
      </c>
    </row>
    <row r="28" spans="1:3" x14ac:dyDescent="0.25">
      <c r="A28">
        <v>1645</v>
      </c>
      <c r="B28" t="s">
        <v>14963</v>
      </c>
      <c r="C28" t="s">
        <v>15352</v>
      </c>
    </row>
    <row r="29" spans="1:3" x14ac:dyDescent="0.25">
      <c r="A29">
        <v>1646</v>
      </c>
      <c r="B29" t="s">
        <v>14976</v>
      </c>
      <c r="C29" t="s">
        <v>15352</v>
      </c>
    </row>
    <row r="30" spans="1:3" x14ac:dyDescent="0.25">
      <c r="A30">
        <v>1647</v>
      </c>
      <c r="B30" t="s">
        <v>4211</v>
      </c>
      <c r="C30" t="s">
        <v>15352</v>
      </c>
    </row>
    <row r="31" spans="1:3" x14ac:dyDescent="0.25">
      <c r="A31">
        <v>1648</v>
      </c>
      <c r="B31" t="s">
        <v>1402</v>
      </c>
      <c r="C31" t="s">
        <v>15352</v>
      </c>
    </row>
    <row r="32" spans="1:3" x14ac:dyDescent="0.25">
      <c r="A32">
        <v>1649</v>
      </c>
      <c r="B32" t="s">
        <v>14967</v>
      </c>
      <c r="C32" t="s">
        <v>15352</v>
      </c>
    </row>
    <row r="33" spans="1:3" x14ac:dyDescent="0.25">
      <c r="A33">
        <v>1650</v>
      </c>
      <c r="B33" t="s">
        <v>14847</v>
      </c>
      <c r="C33" t="s">
        <v>15352</v>
      </c>
    </row>
    <row r="34" spans="1:3" x14ac:dyDescent="0.25">
      <c r="A34">
        <v>1651</v>
      </c>
      <c r="B34" t="s">
        <v>14868</v>
      </c>
      <c r="C34" t="s">
        <v>15352</v>
      </c>
    </row>
    <row r="35" spans="1:3" x14ac:dyDescent="0.25">
      <c r="A35">
        <v>1652</v>
      </c>
      <c r="B35" t="s">
        <v>2843</v>
      </c>
      <c r="C35" t="s">
        <v>15352</v>
      </c>
    </row>
    <row r="36" spans="1:3" x14ac:dyDescent="0.25">
      <c r="A36">
        <v>1653</v>
      </c>
      <c r="B36" t="s">
        <v>4280</v>
      </c>
      <c r="C36" t="s">
        <v>15352</v>
      </c>
    </row>
    <row r="37" spans="1:3" x14ac:dyDescent="0.25">
      <c r="A37">
        <v>1654</v>
      </c>
      <c r="B37" t="s">
        <v>1378</v>
      </c>
      <c r="C37" t="s">
        <v>15352</v>
      </c>
    </row>
    <row r="38" spans="1:3" x14ac:dyDescent="0.25">
      <c r="A38">
        <v>1655</v>
      </c>
      <c r="B38" t="s">
        <v>14969</v>
      </c>
      <c r="C38" t="s">
        <v>15352</v>
      </c>
    </row>
    <row r="39" spans="1:3" x14ac:dyDescent="0.25">
      <c r="A39">
        <v>1656</v>
      </c>
      <c r="B39" t="s">
        <v>15212</v>
      </c>
      <c r="C39" t="s">
        <v>15352</v>
      </c>
    </row>
    <row r="40" spans="1:3" x14ac:dyDescent="0.25">
      <c r="A40">
        <v>1657</v>
      </c>
      <c r="B40" t="s">
        <v>15183</v>
      </c>
      <c r="C40" t="s">
        <v>15352</v>
      </c>
    </row>
    <row r="41" spans="1:3" x14ac:dyDescent="0.25">
      <c r="A41">
        <v>1658</v>
      </c>
      <c r="B41" t="s">
        <v>15189</v>
      </c>
      <c r="C41" t="s">
        <v>15352</v>
      </c>
    </row>
    <row r="42" spans="1:3" x14ac:dyDescent="0.25">
      <c r="A42">
        <v>1659</v>
      </c>
      <c r="B42" t="s">
        <v>14970</v>
      </c>
      <c r="C42" t="s">
        <v>15352</v>
      </c>
    </row>
    <row r="43" spans="1:3" x14ac:dyDescent="0.25">
      <c r="A43">
        <v>1660</v>
      </c>
      <c r="B43" t="s">
        <v>14895</v>
      </c>
      <c r="C43" t="s">
        <v>15352</v>
      </c>
    </row>
    <row r="44" spans="1:3" x14ac:dyDescent="0.25">
      <c r="A44">
        <v>1661</v>
      </c>
      <c r="B44" t="s">
        <v>14845</v>
      </c>
      <c r="C44" t="s">
        <v>15352</v>
      </c>
    </row>
    <row r="45" spans="1:3" x14ac:dyDescent="0.25">
      <c r="A45">
        <v>1662</v>
      </c>
      <c r="B45" t="s">
        <v>14872</v>
      </c>
      <c r="C45" t="s">
        <v>15352</v>
      </c>
    </row>
    <row r="46" spans="1:3" x14ac:dyDescent="0.25">
      <c r="A46">
        <v>1663</v>
      </c>
      <c r="B46" t="s">
        <v>15234</v>
      </c>
      <c r="C46" t="s">
        <v>15352</v>
      </c>
    </row>
    <row r="47" spans="1:3" x14ac:dyDescent="0.25">
      <c r="A47">
        <v>1664</v>
      </c>
      <c r="B47" t="s">
        <v>14858</v>
      </c>
      <c r="C47" t="s">
        <v>15352</v>
      </c>
    </row>
    <row r="48" spans="1:3" x14ac:dyDescent="0.25">
      <c r="A48">
        <v>1665</v>
      </c>
      <c r="B48" t="s">
        <v>15171</v>
      </c>
      <c r="C48" t="s">
        <v>15352</v>
      </c>
    </row>
    <row r="49" spans="1:3" x14ac:dyDescent="0.25">
      <c r="A49">
        <v>1666</v>
      </c>
      <c r="B49" t="s">
        <v>14844</v>
      </c>
      <c r="C49" t="s">
        <v>15352</v>
      </c>
    </row>
    <row r="50" spans="1:3" x14ac:dyDescent="0.25">
      <c r="A50">
        <v>1667</v>
      </c>
      <c r="B50" t="s">
        <v>15142</v>
      </c>
      <c r="C50" t="s">
        <v>15352</v>
      </c>
    </row>
    <row r="51" spans="1:3" x14ac:dyDescent="0.25">
      <c r="A51">
        <v>1668</v>
      </c>
      <c r="B51" t="s">
        <v>15131</v>
      </c>
      <c r="C51" t="s">
        <v>15352</v>
      </c>
    </row>
    <row r="52" spans="1:3" x14ac:dyDescent="0.25">
      <c r="A52">
        <v>1669</v>
      </c>
      <c r="B52" t="s">
        <v>15083</v>
      </c>
      <c r="C52" t="s">
        <v>15352</v>
      </c>
    </row>
    <row r="53" spans="1:3" x14ac:dyDescent="0.25">
      <c r="A53">
        <v>1670</v>
      </c>
      <c r="B53" t="s">
        <v>1470</v>
      </c>
      <c r="C53" t="s">
        <v>15352</v>
      </c>
    </row>
    <row r="54" spans="1:3" x14ac:dyDescent="0.25">
      <c r="A54">
        <v>1671</v>
      </c>
      <c r="B54" t="s">
        <v>14941</v>
      </c>
      <c r="C54" t="s">
        <v>15352</v>
      </c>
    </row>
    <row r="55" spans="1:3" x14ac:dyDescent="0.25">
      <c r="A55">
        <v>1672</v>
      </c>
      <c r="B55" t="s">
        <v>1683</v>
      </c>
      <c r="C55" t="s">
        <v>15352</v>
      </c>
    </row>
    <row r="56" spans="1:3" x14ac:dyDescent="0.25">
      <c r="A56">
        <v>1673</v>
      </c>
      <c r="B56" t="s">
        <v>14887</v>
      </c>
      <c r="C56" t="s">
        <v>15352</v>
      </c>
    </row>
    <row r="57" spans="1:3" x14ac:dyDescent="0.25">
      <c r="A57">
        <v>1674</v>
      </c>
      <c r="B57" t="s">
        <v>14855</v>
      </c>
      <c r="C57" t="s">
        <v>15352</v>
      </c>
    </row>
    <row r="58" spans="1:3" x14ac:dyDescent="0.25">
      <c r="A58">
        <v>1675</v>
      </c>
      <c r="B58" t="s">
        <v>15215</v>
      </c>
      <c r="C58" t="s">
        <v>15352</v>
      </c>
    </row>
    <row r="59" spans="1:3" x14ac:dyDescent="0.25">
      <c r="A59">
        <v>1676</v>
      </c>
      <c r="B59" t="s">
        <v>14875</v>
      </c>
      <c r="C59" t="s">
        <v>15352</v>
      </c>
    </row>
    <row r="60" spans="1:3" x14ac:dyDescent="0.25">
      <c r="A60">
        <v>1677</v>
      </c>
      <c r="B60" t="s">
        <v>15237</v>
      </c>
      <c r="C60" t="s">
        <v>15352</v>
      </c>
    </row>
    <row r="61" spans="1:3" x14ac:dyDescent="0.25">
      <c r="A61">
        <v>1678</v>
      </c>
      <c r="B61" t="s">
        <v>14939</v>
      </c>
      <c r="C61" t="s">
        <v>15352</v>
      </c>
    </row>
    <row r="62" spans="1:3" x14ac:dyDescent="0.25">
      <c r="A62">
        <v>1679</v>
      </c>
      <c r="B62" t="s">
        <v>14953</v>
      </c>
      <c r="C62" t="s">
        <v>15352</v>
      </c>
    </row>
    <row r="63" spans="1:3" x14ac:dyDescent="0.25">
      <c r="A63">
        <v>1680</v>
      </c>
      <c r="B63" t="s">
        <v>6466</v>
      </c>
      <c r="C63" t="s">
        <v>15352</v>
      </c>
    </row>
    <row r="64" spans="1:3" x14ac:dyDescent="0.25">
      <c r="A64">
        <v>1681</v>
      </c>
      <c r="B64" s="52" t="s">
        <v>126</v>
      </c>
      <c r="C64" t="s">
        <v>15352</v>
      </c>
    </row>
    <row r="65" spans="1:3" x14ac:dyDescent="0.25">
      <c r="A65">
        <v>1682</v>
      </c>
      <c r="B65" s="52" t="s">
        <v>60</v>
      </c>
      <c r="C65" t="s">
        <v>15352</v>
      </c>
    </row>
    <row r="66" spans="1:3" x14ac:dyDescent="0.25">
      <c r="A66">
        <v>1683</v>
      </c>
      <c r="B66" s="52" t="s">
        <v>2245</v>
      </c>
      <c r="C66" t="s">
        <v>15352</v>
      </c>
    </row>
    <row r="67" spans="1:3" x14ac:dyDescent="0.25">
      <c r="A67">
        <v>1684</v>
      </c>
      <c r="B67" s="52" t="s">
        <v>1322</v>
      </c>
      <c r="C67" t="s">
        <v>15352</v>
      </c>
    </row>
    <row r="68" spans="1:3" x14ac:dyDescent="0.25">
      <c r="A68">
        <v>1685</v>
      </c>
      <c r="B68" s="52" t="s">
        <v>154</v>
      </c>
      <c r="C68" t="s">
        <v>15352</v>
      </c>
    </row>
  </sheetData>
  <autoFilter ref="A1:C63">
    <sortState ref="A2:C63">
      <sortCondition ref="A1:A63"/>
    </sortState>
  </autoFilter>
  <conditionalFormatting sqref="A1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2" sqref="C12"/>
    </sheetView>
  </sheetViews>
  <sheetFormatPr defaultColWidth="9.140625" defaultRowHeight="15" x14ac:dyDescent="0.25"/>
  <cols>
    <col min="1" max="1" width="9.140625" customWidth="1"/>
    <col min="2" max="2" width="18.28515625" customWidth="1"/>
    <col min="3" max="3" width="11.85546875" customWidth="1"/>
    <col min="4" max="5" width="9.140625" customWidth="1"/>
  </cols>
  <sheetData>
    <row r="1" spans="1:5" s="71" customFormat="1" x14ac:dyDescent="0.25">
      <c r="A1" s="164" t="s">
        <v>6389</v>
      </c>
      <c r="B1" s="154" t="s">
        <v>6812</v>
      </c>
      <c r="C1" s="155" t="s">
        <v>15354</v>
      </c>
      <c r="D1" s="155" t="s">
        <v>14417</v>
      </c>
      <c r="E1" s="155" t="s">
        <v>15355</v>
      </c>
    </row>
    <row r="2" spans="1:5" x14ac:dyDescent="0.25">
      <c r="A2">
        <v>2</v>
      </c>
      <c r="B2" t="s">
        <v>2339</v>
      </c>
      <c r="C2" t="s">
        <v>15352</v>
      </c>
    </row>
    <row r="3" spans="1:5" x14ac:dyDescent="0.25">
      <c r="A3">
        <v>3</v>
      </c>
      <c r="B3" t="s">
        <v>6404</v>
      </c>
      <c r="C3" t="s">
        <v>15352</v>
      </c>
    </row>
    <row r="4" spans="1:5" x14ac:dyDescent="0.25">
      <c r="A4">
        <v>4</v>
      </c>
      <c r="B4" t="s">
        <v>6759</v>
      </c>
      <c r="C4" t="s">
        <v>15352</v>
      </c>
    </row>
    <row r="5" spans="1:5" x14ac:dyDescent="0.25">
      <c r="A5">
        <v>1</v>
      </c>
      <c r="B5" t="s">
        <v>6402</v>
      </c>
      <c r="C5" t="s">
        <v>15352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"/>
  <sheetViews>
    <sheetView workbookViewId="0">
      <selection activeCell="E2" sqref="E2"/>
    </sheetView>
  </sheetViews>
  <sheetFormatPr defaultColWidth="9.140625" defaultRowHeight="15" x14ac:dyDescent="0.25"/>
  <cols>
    <col min="1" max="1" width="9.140625" customWidth="1"/>
    <col min="2" max="2" width="15.5703125" bestFit="1" customWidth="1"/>
    <col min="3" max="3" width="41.85546875" bestFit="1" customWidth="1"/>
    <col min="4" max="5" width="9.140625" customWidth="1"/>
    <col min="6" max="6" width="34.85546875" bestFit="1" customWidth="1"/>
    <col min="7" max="7" width="9.140625" customWidth="1"/>
  </cols>
  <sheetData>
    <row r="1" spans="1:6" s="71" customFormat="1" x14ac:dyDescent="0.25">
      <c r="A1" s="164" t="s">
        <v>6389</v>
      </c>
      <c r="B1" s="154" t="s">
        <v>6390</v>
      </c>
      <c r="C1" s="155" t="s">
        <v>6391</v>
      </c>
      <c r="D1" s="155" t="s">
        <v>15355</v>
      </c>
      <c r="E1" s="154" t="s">
        <v>12</v>
      </c>
      <c r="F1" s="156" t="s">
        <v>13</v>
      </c>
    </row>
    <row r="2" spans="1:6" x14ac:dyDescent="0.25">
      <c r="A2">
        <v>1</v>
      </c>
      <c r="B2" t="s">
        <v>2339</v>
      </c>
      <c r="C2" t="s">
        <v>15356</v>
      </c>
      <c r="E2">
        <f>INDEX(organizations_org!A:A,MATCH(F2,organizations_org!B:B,0))</f>
        <v>1</v>
      </c>
      <c r="F2" t="s">
        <v>6402</v>
      </c>
    </row>
    <row r="3" spans="1:6" x14ac:dyDescent="0.25">
      <c r="A3">
        <v>2</v>
      </c>
      <c r="B3" t="s">
        <v>6404</v>
      </c>
      <c r="C3" t="s">
        <v>15357</v>
      </c>
      <c r="E3">
        <f>INDEX(organizations_org!A:A,MATCH(F3,organizations_org!B:B,0))</f>
        <v>1</v>
      </c>
      <c r="F3" t="s">
        <v>6402</v>
      </c>
    </row>
    <row r="4" spans="1:6" x14ac:dyDescent="0.25">
      <c r="A4">
        <v>3</v>
      </c>
      <c r="B4" t="s">
        <v>6759</v>
      </c>
      <c r="E4">
        <f>INDEX(organizations_org!A:A,MATCH(F4,organizations_org!B:B,0))</f>
        <v>1</v>
      </c>
      <c r="F4" t="s">
        <v>6402</v>
      </c>
    </row>
    <row r="5" spans="1:6" x14ac:dyDescent="0.25">
      <c r="A5">
        <v>4</v>
      </c>
      <c r="B5" t="s">
        <v>6402</v>
      </c>
      <c r="E5">
        <f>INDEX(organizations_org!A:A,MATCH(F5,organizations_org!B:B,0))</f>
        <v>1</v>
      </c>
      <c r="F5" t="s">
        <v>6402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96"/>
  <sheetViews>
    <sheetView topLeftCell="A2031" workbookViewId="0">
      <selection activeCell="A2046" sqref="A2046 A2046:XFD2046"/>
    </sheetView>
  </sheetViews>
  <sheetFormatPr defaultColWidth="9.140625" defaultRowHeight="15" x14ac:dyDescent="0.25"/>
  <cols>
    <col min="1" max="1" width="7.28515625" style="4" bestFit="1" customWidth="1"/>
    <col min="2" max="2" width="16" customWidth="1"/>
    <col min="3" max="3" width="14" customWidth="1"/>
    <col min="4" max="4" width="15.140625" customWidth="1"/>
    <col min="5" max="5" width="29" customWidth="1"/>
    <col min="6" max="7" width="9.140625" customWidth="1"/>
    <col min="8" max="8" width="35.7109375" customWidth="1"/>
    <col min="9" max="9" width="32" bestFit="1" customWidth="1"/>
    <col min="10" max="10" width="10.5703125" bestFit="1" customWidth="1"/>
    <col min="11" max="11" width="12.5703125" bestFit="1" customWidth="1"/>
    <col min="12" max="12" width="8.5703125" customWidth="1"/>
    <col min="13" max="13" width="11.140625" bestFit="1" customWidth="1"/>
    <col min="14" max="14" width="34.85546875" bestFit="1" customWidth="1"/>
    <col min="15" max="15" width="9.140625" customWidth="1"/>
  </cols>
  <sheetData>
    <row r="1" spans="1:15" s="71" customFormat="1" x14ac:dyDescent="0.25">
      <c r="A1" s="164" t="s">
        <v>6389</v>
      </c>
      <c r="B1" s="155" t="s">
        <v>15358</v>
      </c>
      <c r="C1" s="155" t="s">
        <v>15359</v>
      </c>
      <c r="D1" s="154" t="s">
        <v>6821</v>
      </c>
      <c r="E1" s="184" t="s">
        <v>15360</v>
      </c>
      <c r="F1" s="155" t="s">
        <v>15361</v>
      </c>
      <c r="G1" s="155" t="s">
        <v>15362</v>
      </c>
      <c r="H1" s="155" t="s">
        <v>15363</v>
      </c>
      <c r="I1" s="155" t="s">
        <v>15364</v>
      </c>
      <c r="J1" s="155" t="s">
        <v>15365</v>
      </c>
      <c r="K1" s="155" t="s">
        <v>15366</v>
      </c>
      <c r="L1" s="155" t="s">
        <v>14417</v>
      </c>
      <c r="M1" s="155" t="s">
        <v>12</v>
      </c>
      <c r="N1" s="156" t="s">
        <v>13</v>
      </c>
      <c r="O1" s="155" t="s">
        <v>15367</v>
      </c>
    </row>
    <row r="2" spans="1:15" x14ac:dyDescent="0.25">
      <c r="A2" s="4">
        <v>2</v>
      </c>
      <c r="D2" s="58" t="s">
        <v>15368</v>
      </c>
      <c r="H2" s="58" t="s">
        <v>7140</v>
      </c>
      <c r="I2" t="s">
        <v>15369</v>
      </c>
      <c r="M2">
        <f>INDEX(organizations_org!A:A,MATCH(N2,organizations_org!B:B,0))</f>
        <v>2</v>
      </c>
      <c r="N2" s="58" t="s">
        <v>2339</v>
      </c>
    </row>
    <row r="3" spans="1:15" x14ac:dyDescent="0.25">
      <c r="A3" s="4">
        <v>3</v>
      </c>
      <c r="D3" s="58" t="s">
        <v>15370</v>
      </c>
      <c r="H3" s="58" t="s">
        <v>10763</v>
      </c>
      <c r="I3" t="s">
        <v>15371</v>
      </c>
      <c r="M3">
        <f>INDEX(organizations_org!A:A,MATCH(N3,organizations_org!B:B,0))</f>
        <v>2</v>
      </c>
      <c r="N3" s="58" t="s">
        <v>2339</v>
      </c>
    </row>
    <row r="4" spans="1:15" x14ac:dyDescent="0.25">
      <c r="A4" s="4">
        <v>4</v>
      </c>
      <c r="D4" s="58" t="s">
        <v>15372</v>
      </c>
      <c r="H4" s="58" t="s">
        <v>11883</v>
      </c>
      <c r="I4" t="s">
        <v>15373</v>
      </c>
      <c r="M4">
        <f>INDEX(organizations_org!A:A,MATCH(N4,organizations_org!B:B,0))</f>
        <v>2</v>
      </c>
      <c r="N4" s="58" t="s">
        <v>2339</v>
      </c>
    </row>
    <row r="5" spans="1:15" x14ac:dyDescent="0.25">
      <c r="A5" s="4">
        <v>5</v>
      </c>
      <c r="D5" s="58" t="s">
        <v>15374</v>
      </c>
      <c r="H5" s="58" t="s">
        <v>96</v>
      </c>
      <c r="I5" t="s">
        <v>15375</v>
      </c>
      <c r="M5">
        <f>INDEX(organizations_org!A:A,MATCH(N5,organizations_org!B:B,0))</f>
        <v>2</v>
      </c>
      <c r="N5" s="58" t="s">
        <v>2339</v>
      </c>
    </row>
    <row r="6" spans="1:15" x14ac:dyDescent="0.25">
      <c r="A6" s="4">
        <v>6</v>
      </c>
      <c r="D6" s="58" t="s">
        <v>15376</v>
      </c>
      <c r="H6" s="58" t="s">
        <v>11826</v>
      </c>
      <c r="I6" t="s">
        <v>15377</v>
      </c>
      <c r="M6">
        <f>INDEX(organizations_org!A:A,MATCH(N6,organizations_org!B:B,0))</f>
        <v>2</v>
      </c>
      <c r="N6" s="58" t="s">
        <v>2339</v>
      </c>
    </row>
    <row r="7" spans="1:15" x14ac:dyDescent="0.25">
      <c r="A7" s="4">
        <v>7</v>
      </c>
      <c r="D7" s="58" t="s">
        <v>15378</v>
      </c>
      <c r="H7" s="58" t="s">
        <v>9371</v>
      </c>
      <c r="I7" t="s">
        <v>15379</v>
      </c>
      <c r="M7">
        <f>INDEX(organizations_org!A:A,MATCH(N7,organizations_org!B:B,0))</f>
        <v>2</v>
      </c>
      <c r="N7" s="58" t="s">
        <v>2339</v>
      </c>
    </row>
    <row r="8" spans="1:15" x14ac:dyDescent="0.25">
      <c r="A8" s="4">
        <v>8</v>
      </c>
      <c r="D8" s="58" t="s">
        <v>15380</v>
      </c>
      <c r="H8" s="58" t="s">
        <v>9117</v>
      </c>
      <c r="I8" t="s">
        <v>15381</v>
      </c>
      <c r="M8">
        <f>INDEX(organizations_org!A:A,MATCH(N8,organizations_org!B:B,0))</f>
        <v>2</v>
      </c>
      <c r="N8" s="58" t="s">
        <v>2339</v>
      </c>
    </row>
    <row r="9" spans="1:15" x14ac:dyDescent="0.25">
      <c r="A9" s="4">
        <v>9</v>
      </c>
      <c r="D9" s="58" t="s">
        <v>15382</v>
      </c>
      <c r="H9" s="58" t="s">
        <v>9111</v>
      </c>
      <c r="I9" t="s">
        <v>15383</v>
      </c>
      <c r="M9">
        <f>INDEX(organizations_org!A:A,MATCH(N9,organizations_org!B:B,0))</f>
        <v>2</v>
      </c>
      <c r="N9" s="58" t="s">
        <v>2339</v>
      </c>
    </row>
    <row r="10" spans="1:15" x14ac:dyDescent="0.25">
      <c r="A10" s="4">
        <v>10</v>
      </c>
      <c r="D10" s="58" t="s">
        <v>15384</v>
      </c>
      <c r="H10" s="58" t="s">
        <v>7203</v>
      </c>
      <c r="I10" t="s">
        <v>15385</v>
      </c>
      <c r="M10">
        <f>INDEX(organizations_org!A:A,MATCH(N10,organizations_org!B:B,0))</f>
        <v>2</v>
      </c>
      <c r="N10" s="58" t="s">
        <v>2339</v>
      </c>
    </row>
    <row r="11" spans="1:15" x14ac:dyDescent="0.25">
      <c r="A11" s="4">
        <v>11</v>
      </c>
      <c r="D11" s="58" t="s">
        <v>15386</v>
      </c>
      <c r="H11" s="58" t="s">
        <v>12035</v>
      </c>
      <c r="I11" t="s">
        <v>15387</v>
      </c>
      <c r="M11">
        <f>INDEX(organizations_org!A:A,MATCH(N11,organizations_org!B:B,0))</f>
        <v>2</v>
      </c>
      <c r="N11" s="58" t="s">
        <v>2339</v>
      </c>
    </row>
    <row r="12" spans="1:15" x14ac:dyDescent="0.25">
      <c r="A12" s="4">
        <v>12</v>
      </c>
      <c r="D12" s="58" t="s">
        <v>15388</v>
      </c>
      <c r="H12" s="58" t="s">
        <v>13384</v>
      </c>
      <c r="I12" t="s">
        <v>15389</v>
      </c>
      <c r="M12">
        <f>INDEX(organizations_org!A:A,MATCH(N12,organizations_org!B:B,0))</f>
        <v>2</v>
      </c>
      <c r="N12" s="58" t="s">
        <v>2339</v>
      </c>
    </row>
    <row r="13" spans="1:15" x14ac:dyDescent="0.25">
      <c r="A13" s="4">
        <v>15</v>
      </c>
      <c r="D13" s="58" t="s">
        <v>15390</v>
      </c>
      <c r="H13" s="58" t="s">
        <v>15391</v>
      </c>
      <c r="I13" t="s">
        <v>15392</v>
      </c>
      <c r="M13">
        <f>INDEX(organizations_org!A:A,MATCH(N13,organizations_org!B:B,0))</f>
        <v>3</v>
      </c>
      <c r="N13" s="58" t="s">
        <v>6404</v>
      </c>
    </row>
    <row r="14" spans="1:15" x14ac:dyDescent="0.25">
      <c r="A14" s="4">
        <v>16</v>
      </c>
      <c r="D14" s="58" t="s">
        <v>15393</v>
      </c>
      <c r="H14" s="58" t="s">
        <v>7172</v>
      </c>
      <c r="I14" t="s">
        <v>15394</v>
      </c>
      <c r="M14">
        <f>INDEX(organizations_org!A:A,MATCH(N14,organizations_org!B:B,0))</f>
        <v>1</v>
      </c>
      <c r="N14" s="58" t="s">
        <v>6402</v>
      </c>
    </row>
    <row r="15" spans="1:15" x14ac:dyDescent="0.25">
      <c r="A15" s="4">
        <v>17</v>
      </c>
      <c r="D15" s="58" t="s">
        <v>15395</v>
      </c>
      <c r="H15" s="58" t="s">
        <v>13986</v>
      </c>
      <c r="I15" t="s">
        <v>15396</v>
      </c>
      <c r="M15">
        <f>INDEX(organizations_org!A:A,MATCH(N15,organizations_org!B:B,0))</f>
        <v>3</v>
      </c>
      <c r="N15" s="58" t="s">
        <v>6404</v>
      </c>
    </row>
    <row r="16" spans="1:15" x14ac:dyDescent="0.25">
      <c r="A16" s="4">
        <v>18</v>
      </c>
      <c r="D16" s="58" t="s">
        <v>15397</v>
      </c>
      <c r="H16" s="58" t="s">
        <v>7795</v>
      </c>
      <c r="I16" t="s">
        <v>15398</v>
      </c>
      <c r="M16">
        <f>INDEX(organizations_org!A:A,MATCH(N16,organizations_org!B:B,0))</f>
        <v>3</v>
      </c>
      <c r="N16" s="58" t="s">
        <v>6404</v>
      </c>
    </row>
    <row r="17" spans="1:14" x14ac:dyDescent="0.25">
      <c r="A17" s="4">
        <v>8399</v>
      </c>
      <c r="D17" s="58" t="s">
        <v>15382</v>
      </c>
      <c r="H17" s="58" t="s">
        <v>9111</v>
      </c>
      <c r="I17" t="s">
        <v>15383</v>
      </c>
      <c r="M17">
        <f>INDEX(organizations_org!A:A,MATCH(N17,organizations_org!B:B,0))</f>
        <v>1</v>
      </c>
      <c r="N17" s="58" t="s">
        <v>6402</v>
      </c>
    </row>
    <row r="18" spans="1:14" x14ac:dyDescent="0.25">
      <c r="A18" s="4">
        <v>8400</v>
      </c>
      <c r="D18" s="58" t="s">
        <v>15399</v>
      </c>
      <c r="H18" s="58" t="s">
        <v>8903</v>
      </c>
      <c r="I18" t="s">
        <v>15400</v>
      </c>
      <c r="M18">
        <f>INDEX(organizations_org!A:A,MATCH(N18,organizations_org!B:B,0))</f>
        <v>2</v>
      </c>
      <c r="N18" s="58" t="s">
        <v>2339</v>
      </c>
    </row>
    <row r="19" spans="1:14" x14ac:dyDescent="0.25">
      <c r="A19" s="4">
        <v>8401</v>
      </c>
      <c r="D19" s="58" t="s">
        <v>15401</v>
      </c>
      <c r="H19" s="58" t="s">
        <v>8268</v>
      </c>
      <c r="I19" t="s">
        <v>15402</v>
      </c>
      <c r="M19">
        <f>INDEX(organizations_org!A:A,MATCH(N19,organizations_org!B:B,0))</f>
        <v>2</v>
      </c>
      <c r="N19" s="58" t="s">
        <v>2339</v>
      </c>
    </row>
    <row r="20" spans="1:14" x14ac:dyDescent="0.25">
      <c r="A20" s="4">
        <v>8402</v>
      </c>
      <c r="D20" s="58" t="s">
        <v>15403</v>
      </c>
      <c r="H20" s="58" t="s">
        <v>11349</v>
      </c>
      <c r="I20" t="s">
        <v>15404</v>
      </c>
      <c r="M20">
        <f>INDEX(organizations_org!A:A,MATCH(N20,organizations_org!B:B,0))</f>
        <v>2</v>
      </c>
      <c r="N20" s="58" t="s">
        <v>2339</v>
      </c>
    </row>
    <row r="21" spans="1:14" x14ac:dyDescent="0.25">
      <c r="A21" s="4">
        <v>8403</v>
      </c>
      <c r="D21" s="58" t="s">
        <v>15405</v>
      </c>
      <c r="H21" s="58" t="s">
        <v>15406</v>
      </c>
      <c r="I21" t="s">
        <v>15407</v>
      </c>
      <c r="M21">
        <f>INDEX(organizations_org!A:A,MATCH(N21,organizations_org!B:B,0))</f>
        <v>2</v>
      </c>
      <c r="N21" s="58" t="s">
        <v>2339</v>
      </c>
    </row>
    <row r="22" spans="1:14" x14ac:dyDescent="0.25">
      <c r="A22" s="4">
        <v>8404</v>
      </c>
      <c r="D22" s="58" t="s">
        <v>15408</v>
      </c>
      <c r="H22" s="58" t="s">
        <v>15409</v>
      </c>
      <c r="I22" t="s">
        <v>15410</v>
      </c>
      <c r="M22">
        <f>INDEX(organizations_org!A:A,MATCH(N22,organizations_org!B:B,0))</f>
        <v>2</v>
      </c>
      <c r="N22" s="58" t="s">
        <v>2339</v>
      </c>
    </row>
    <row r="23" spans="1:14" x14ac:dyDescent="0.25">
      <c r="A23" s="4">
        <v>8405</v>
      </c>
      <c r="D23" s="58" t="s">
        <v>15411</v>
      </c>
      <c r="H23" s="58" t="s">
        <v>12238</v>
      </c>
      <c r="I23" t="s">
        <v>15412</v>
      </c>
      <c r="M23">
        <f>INDEX(organizations_org!A:A,MATCH(N23,organizations_org!B:B,0))</f>
        <v>2</v>
      </c>
      <c r="N23" s="58" t="s">
        <v>2339</v>
      </c>
    </row>
    <row r="24" spans="1:14" x14ac:dyDescent="0.25">
      <c r="A24" s="4">
        <v>8406</v>
      </c>
      <c r="D24" s="58" t="s">
        <v>15413</v>
      </c>
      <c r="H24" s="58" t="s">
        <v>12306</v>
      </c>
      <c r="I24" t="s">
        <v>15414</v>
      </c>
      <c r="M24">
        <f>INDEX(organizations_org!A:A,MATCH(N24,organizations_org!B:B,0))</f>
        <v>2</v>
      </c>
      <c r="N24" s="58" t="s">
        <v>2339</v>
      </c>
    </row>
    <row r="25" spans="1:14" x14ac:dyDescent="0.25">
      <c r="A25" s="4">
        <v>8407</v>
      </c>
      <c r="D25" s="58" t="s">
        <v>15415</v>
      </c>
      <c r="H25" s="58" t="s">
        <v>11095</v>
      </c>
      <c r="I25" t="s">
        <v>15416</v>
      </c>
      <c r="M25">
        <f>INDEX(organizations_org!A:A,MATCH(N25,organizations_org!B:B,0))</f>
        <v>2</v>
      </c>
      <c r="N25" s="58" t="s">
        <v>2339</v>
      </c>
    </row>
    <row r="26" spans="1:14" x14ac:dyDescent="0.25">
      <c r="A26" s="4">
        <v>8408</v>
      </c>
      <c r="D26" s="58" t="s">
        <v>15417</v>
      </c>
      <c r="H26" s="58" t="s">
        <v>10316</v>
      </c>
      <c r="I26" t="s">
        <v>15418</v>
      </c>
      <c r="M26">
        <f>INDEX(organizations_org!A:A,MATCH(N26,organizations_org!B:B,0))</f>
        <v>2</v>
      </c>
      <c r="N26" s="58" t="s">
        <v>2339</v>
      </c>
    </row>
    <row r="27" spans="1:14" x14ac:dyDescent="0.25">
      <c r="A27" s="4">
        <v>8409</v>
      </c>
      <c r="D27" s="58" t="s">
        <v>15419</v>
      </c>
      <c r="H27" s="58" t="s">
        <v>10366</v>
      </c>
      <c r="I27" t="s">
        <v>15420</v>
      </c>
      <c r="M27">
        <f>INDEX(organizations_org!A:A,MATCH(N27,organizations_org!B:B,0))</f>
        <v>2</v>
      </c>
      <c r="N27" s="58" t="s">
        <v>2339</v>
      </c>
    </row>
    <row r="28" spans="1:14" x14ac:dyDescent="0.25">
      <c r="A28" s="4">
        <v>8410</v>
      </c>
      <c r="D28" s="58" t="s">
        <v>15421</v>
      </c>
      <c r="H28" s="58" t="s">
        <v>12921</v>
      </c>
      <c r="I28" t="s">
        <v>15422</v>
      </c>
      <c r="M28">
        <f>INDEX(organizations_org!A:A,MATCH(N28,organizations_org!B:B,0))</f>
        <v>2</v>
      </c>
      <c r="N28" s="58" t="s">
        <v>2339</v>
      </c>
    </row>
    <row r="29" spans="1:14" x14ac:dyDescent="0.25">
      <c r="A29" s="4">
        <v>8411</v>
      </c>
      <c r="D29" s="58" t="s">
        <v>15423</v>
      </c>
      <c r="H29" s="58" t="s">
        <v>9296</v>
      </c>
      <c r="I29" t="s">
        <v>15424</v>
      </c>
      <c r="M29">
        <f>INDEX(organizations_org!A:A,MATCH(N29,organizations_org!B:B,0))</f>
        <v>2</v>
      </c>
      <c r="N29" s="58" t="s">
        <v>2339</v>
      </c>
    </row>
    <row r="30" spans="1:14" x14ac:dyDescent="0.25">
      <c r="A30" s="4">
        <v>8412</v>
      </c>
      <c r="D30" s="58" t="s">
        <v>15425</v>
      </c>
      <c r="H30" s="58" t="s">
        <v>7832</v>
      </c>
      <c r="I30" t="s">
        <v>15426</v>
      </c>
      <c r="M30">
        <f>INDEX(organizations_org!A:A,MATCH(N30,organizations_org!B:B,0))</f>
        <v>2</v>
      </c>
      <c r="N30" s="58" t="s">
        <v>2339</v>
      </c>
    </row>
    <row r="31" spans="1:14" x14ac:dyDescent="0.25">
      <c r="A31" s="4">
        <v>8413</v>
      </c>
      <c r="D31" s="58" t="s">
        <v>15427</v>
      </c>
      <c r="H31" s="58" t="s">
        <v>9863</v>
      </c>
      <c r="I31" t="s">
        <v>15428</v>
      </c>
      <c r="M31">
        <f>INDEX(organizations_org!A:A,MATCH(N31,organizations_org!B:B,0))</f>
        <v>2</v>
      </c>
      <c r="N31" s="58" t="s">
        <v>2339</v>
      </c>
    </row>
    <row r="32" spans="1:14" x14ac:dyDescent="0.25">
      <c r="A32" s="4">
        <v>8414</v>
      </c>
      <c r="D32" s="58" t="s">
        <v>15429</v>
      </c>
      <c r="H32" s="58" t="s">
        <v>7675</v>
      </c>
      <c r="I32" t="s">
        <v>15430</v>
      </c>
      <c r="M32">
        <f>INDEX(organizations_org!A:A,MATCH(N32,organizations_org!B:B,0))</f>
        <v>2</v>
      </c>
      <c r="N32" s="58" t="s">
        <v>2339</v>
      </c>
    </row>
    <row r="33" spans="1:14" x14ac:dyDescent="0.25">
      <c r="A33" s="4">
        <v>8415</v>
      </c>
      <c r="D33" s="58" t="s">
        <v>15431</v>
      </c>
      <c r="H33" s="58" t="s">
        <v>15432</v>
      </c>
      <c r="I33" t="s">
        <v>15433</v>
      </c>
      <c r="M33">
        <f>INDEX(organizations_org!A:A,MATCH(N33,organizations_org!B:B,0))</f>
        <v>2</v>
      </c>
      <c r="N33" s="58" t="s">
        <v>2339</v>
      </c>
    </row>
    <row r="34" spans="1:14" x14ac:dyDescent="0.25">
      <c r="A34" s="4">
        <v>8416</v>
      </c>
      <c r="D34" s="58" t="s">
        <v>15434</v>
      </c>
      <c r="H34" s="58" t="s">
        <v>12164</v>
      </c>
      <c r="I34" t="s">
        <v>15435</v>
      </c>
      <c r="M34">
        <f>INDEX(organizations_org!A:A,MATCH(N34,organizations_org!B:B,0))</f>
        <v>2</v>
      </c>
      <c r="N34" s="58" t="s">
        <v>2339</v>
      </c>
    </row>
    <row r="35" spans="1:14" x14ac:dyDescent="0.25">
      <c r="A35" s="4">
        <v>8417</v>
      </c>
      <c r="D35" s="58" t="s">
        <v>15436</v>
      </c>
      <c r="H35" s="58" t="s">
        <v>15437</v>
      </c>
      <c r="I35" t="s">
        <v>15438</v>
      </c>
      <c r="M35">
        <f>INDEX(organizations_org!A:A,MATCH(N35,organizations_org!B:B,0))</f>
        <v>2</v>
      </c>
      <c r="N35" s="58" t="s">
        <v>2339</v>
      </c>
    </row>
    <row r="36" spans="1:14" x14ac:dyDescent="0.25">
      <c r="A36" s="4">
        <v>8418</v>
      </c>
      <c r="D36" s="58" t="s">
        <v>15439</v>
      </c>
      <c r="H36" s="58" t="s">
        <v>15440</v>
      </c>
      <c r="M36">
        <f>INDEX(organizations_org!A:A,MATCH(N36,organizations_org!B:B,0))</f>
        <v>2</v>
      </c>
      <c r="N36" s="58" t="s">
        <v>2339</v>
      </c>
    </row>
    <row r="37" spans="1:14" x14ac:dyDescent="0.25">
      <c r="A37" s="4">
        <v>8419</v>
      </c>
      <c r="D37" s="58" t="s">
        <v>15441</v>
      </c>
      <c r="H37" s="58" t="s">
        <v>10036</v>
      </c>
      <c r="I37" t="s">
        <v>15442</v>
      </c>
      <c r="M37">
        <f>INDEX(organizations_org!A:A,MATCH(N37,organizations_org!B:B,0))</f>
        <v>2</v>
      </c>
      <c r="N37" s="58" t="s">
        <v>2339</v>
      </c>
    </row>
    <row r="38" spans="1:14" x14ac:dyDescent="0.25">
      <c r="A38" s="4">
        <v>8420</v>
      </c>
      <c r="D38" s="58" t="s">
        <v>15443</v>
      </c>
      <c r="H38" s="58" t="s">
        <v>15444</v>
      </c>
      <c r="I38" t="s">
        <v>15445</v>
      </c>
      <c r="M38">
        <f>INDEX(organizations_org!A:A,MATCH(N38,organizations_org!B:B,0))</f>
        <v>2</v>
      </c>
      <c r="N38" s="58" t="s">
        <v>2339</v>
      </c>
    </row>
    <row r="39" spans="1:14" x14ac:dyDescent="0.25">
      <c r="A39" s="4">
        <v>8421</v>
      </c>
      <c r="D39" s="58" t="s">
        <v>15446</v>
      </c>
      <c r="H39" s="58" t="s">
        <v>10103</v>
      </c>
      <c r="I39" t="s">
        <v>15447</v>
      </c>
      <c r="M39">
        <f>INDEX(organizations_org!A:A,MATCH(N39,organizations_org!B:B,0))</f>
        <v>2</v>
      </c>
      <c r="N39" s="58" t="s">
        <v>2339</v>
      </c>
    </row>
    <row r="40" spans="1:14" x14ac:dyDescent="0.25">
      <c r="A40" s="4">
        <v>8422</v>
      </c>
      <c r="D40" s="58" t="s">
        <v>15448</v>
      </c>
      <c r="H40" s="58" t="s">
        <v>15449</v>
      </c>
      <c r="I40" t="s">
        <v>15450</v>
      </c>
      <c r="M40">
        <f>INDEX(organizations_org!A:A,MATCH(N40,organizations_org!B:B,0))</f>
        <v>2</v>
      </c>
      <c r="N40" s="58" t="s">
        <v>2339</v>
      </c>
    </row>
    <row r="41" spans="1:14" x14ac:dyDescent="0.25">
      <c r="A41" s="4">
        <v>8423</v>
      </c>
      <c r="D41" s="58" t="s">
        <v>15451</v>
      </c>
      <c r="H41" s="58" t="s">
        <v>15452</v>
      </c>
      <c r="I41" t="s">
        <v>15453</v>
      </c>
      <c r="M41">
        <f>INDEX(organizations_org!A:A,MATCH(N41,organizations_org!B:B,0))</f>
        <v>2</v>
      </c>
      <c r="N41" s="58" t="s">
        <v>2339</v>
      </c>
    </row>
    <row r="42" spans="1:14" x14ac:dyDescent="0.25">
      <c r="A42" s="4">
        <v>8424</v>
      </c>
      <c r="D42" s="58" t="s">
        <v>15454</v>
      </c>
      <c r="H42" s="58" t="s">
        <v>12221</v>
      </c>
      <c r="I42" t="s">
        <v>15455</v>
      </c>
      <c r="M42">
        <f>INDEX(organizations_org!A:A,MATCH(N42,organizations_org!B:B,0))</f>
        <v>2</v>
      </c>
      <c r="N42" s="58" t="s">
        <v>2339</v>
      </c>
    </row>
    <row r="43" spans="1:14" x14ac:dyDescent="0.25">
      <c r="A43" s="4">
        <v>8425</v>
      </c>
      <c r="D43" s="58" t="s">
        <v>15456</v>
      </c>
      <c r="H43" s="58" t="s">
        <v>6841</v>
      </c>
      <c r="I43" t="s">
        <v>15457</v>
      </c>
      <c r="M43">
        <f>INDEX(organizations_org!A:A,MATCH(N43,organizations_org!B:B,0))</f>
        <v>2</v>
      </c>
      <c r="N43" s="58" t="s">
        <v>2339</v>
      </c>
    </row>
    <row r="44" spans="1:14" x14ac:dyDescent="0.25">
      <c r="A44" s="4">
        <v>8426</v>
      </c>
      <c r="D44" s="58" t="s">
        <v>15411</v>
      </c>
      <c r="H44" s="58" t="s">
        <v>12238</v>
      </c>
      <c r="I44" t="s">
        <v>15412</v>
      </c>
      <c r="M44">
        <f>INDEX(organizations_org!A:A,MATCH(N44,organizations_org!B:B,0))</f>
        <v>1</v>
      </c>
      <c r="N44" s="58" t="s">
        <v>6402</v>
      </c>
    </row>
    <row r="45" spans="1:14" x14ac:dyDescent="0.25">
      <c r="A45" s="4">
        <v>8427</v>
      </c>
      <c r="D45" s="58" t="s">
        <v>15458</v>
      </c>
      <c r="H45" s="58" t="s">
        <v>15459</v>
      </c>
      <c r="I45" t="s">
        <v>15460</v>
      </c>
      <c r="M45">
        <f>INDEX(organizations_org!A:A,MATCH(N45,organizations_org!B:B,0))</f>
        <v>2</v>
      </c>
      <c r="N45" s="58" t="s">
        <v>2339</v>
      </c>
    </row>
    <row r="46" spans="1:14" x14ac:dyDescent="0.25">
      <c r="A46" s="4">
        <v>8428</v>
      </c>
      <c r="D46" s="58" t="s">
        <v>15461</v>
      </c>
      <c r="H46" s="58" t="s">
        <v>15462</v>
      </c>
      <c r="I46" t="s">
        <v>15463</v>
      </c>
      <c r="M46">
        <f>INDEX(organizations_org!A:A,MATCH(N46,organizations_org!B:B,0))</f>
        <v>2</v>
      </c>
      <c r="N46" s="58" t="s">
        <v>2339</v>
      </c>
    </row>
    <row r="47" spans="1:14" x14ac:dyDescent="0.25">
      <c r="A47" s="4">
        <v>8429</v>
      </c>
      <c r="D47" s="58" t="s">
        <v>15458</v>
      </c>
      <c r="H47" s="58" t="s">
        <v>15459</v>
      </c>
      <c r="I47" t="s">
        <v>15460</v>
      </c>
      <c r="M47">
        <f>INDEX(organizations_org!A:A,MATCH(N47,organizations_org!B:B,0))</f>
        <v>3</v>
      </c>
      <c r="N47" s="58" t="s">
        <v>6404</v>
      </c>
    </row>
    <row r="48" spans="1:14" x14ac:dyDescent="0.25">
      <c r="A48" s="4">
        <v>8430</v>
      </c>
      <c r="D48" s="58" t="s">
        <v>15464</v>
      </c>
      <c r="H48" s="58" t="s">
        <v>11208</v>
      </c>
      <c r="I48" t="s">
        <v>15465</v>
      </c>
      <c r="M48">
        <f>INDEX(organizations_org!A:A,MATCH(N48,organizations_org!B:B,0))</f>
        <v>2</v>
      </c>
      <c r="N48" s="58" t="s">
        <v>2339</v>
      </c>
    </row>
    <row r="49" spans="1:14" x14ac:dyDescent="0.25">
      <c r="A49" s="4">
        <v>8431</v>
      </c>
      <c r="D49" s="58" t="s">
        <v>15466</v>
      </c>
      <c r="H49" s="58" t="s">
        <v>13087</v>
      </c>
      <c r="I49" t="s">
        <v>15467</v>
      </c>
      <c r="M49">
        <f>INDEX(organizations_org!A:A,MATCH(N49,organizations_org!B:B,0))</f>
        <v>2</v>
      </c>
      <c r="N49" s="58" t="s">
        <v>2339</v>
      </c>
    </row>
    <row r="50" spans="1:14" x14ac:dyDescent="0.25">
      <c r="A50" s="4">
        <v>8432</v>
      </c>
      <c r="D50" s="58" t="s">
        <v>15468</v>
      </c>
      <c r="H50" s="58" t="s">
        <v>12825</v>
      </c>
      <c r="I50" t="s">
        <v>15469</v>
      </c>
      <c r="M50">
        <f>INDEX(organizations_org!A:A,MATCH(N50,organizations_org!B:B,0))</f>
        <v>2</v>
      </c>
      <c r="N50" s="58" t="s">
        <v>2339</v>
      </c>
    </row>
    <row r="51" spans="1:14" x14ac:dyDescent="0.25">
      <c r="A51" s="4">
        <v>8433</v>
      </c>
      <c r="D51" s="58" t="s">
        <v>15470</v>
      </c>
      <c r="H51" s="58" t="s">
        <v>15471</v>
      </c>
      <c r="I51" t="s">
        <v>15472</v>
      </c>
      <c r="M51">
        <f>INDEX(organizations_org!A:A,MATCH(N51,organizations_org!B:B,0))</f>
        <v>2</v>
      </c>
      <c r="N51" s="58" t="s">
        <v>2339</v>
      </c>
    </row>
    <row r="52" spans="1:14" x14ac:dyDescent="0.25">
      <c r="A52" s="4">
        <v>8434</v>
      </c>
      <c r="D52" s="58" t="s">
        <v>15473</v>
      </c>
      <c r="H52" s="58" t="s">
        <v>14579</v>
      </c>
      <c r="I52" t="s">
        <v>15474</v>
      </c>
      <c r="M52">
        <f>INDEX(organizations_org!A:A,MATCH(N52,organizations_org!B:B,0))</f>
        <v>2</v>
      </c>
      <c r="N52" s="58" t="s">
        <v>2339</v>
      </c>
    </row>
    <row r="53" spans="1:14" x14ac:dyDescent="0.25">
      <c r="A53" s="4">
        <v>8435</v>
      </c>
      <c r="D53" s="58" t="s">
        <v>15475</v>
      </c>
      <c r="H53" s="58" t="s">
        <v>15476</v>
      </c>
      <c r="M53">
        <f>INDEX(organizations_org!A:A,MATCH(N53,organizations_org!B:B,0))</f>
        <v>2</v>
      </c>
      <c r="N53" s="58" t="s">
        <v>2339</v>
      </c>
    </row>
    <row r="54" spans="1:14" x14ac:dyDescent="0.25">
      <c r="A54" s="4">
        <v>8436</v>
      </c>
      <c r="D54" s="58" t="s">
        <v>15477</v>
      </c>
      <c r="H54" s="58" t="s">
        <v>8282</v>
      </c>
      <c r="I54" t="s">
        <v>15478</v>
      </c>
      <c r="M54">
        <f>INDEX(organizations_org!A:A,MATCH(N54,organizations_org!B:B,0))</f>
        <v>2</v>
      </c>
      <c r="N54" s="58" t="s">
        <v>2339</v>
      </c>
    </row>
    <row r="55" spans="1:14" x14ac:dyDescent="0.25">
      <c r="A55" s="4">
        <v>8437</v>
      </c>
      <c r="D55" s="58" t="s">
        <v>15473</v>
      </c>
      <c r="H55" s="58" t="s">
        <v>14579</v>
      </c>
      <c r="I55" t="s">
        <v>15474</v>
      </c>
      <c r="M55">
        <f>INDEX(organizations_org!A:A,MATCH(N55,organizations_org!B:B,0))</f>
        <v>1</v>
      </c>
      <c r="N55" s="58" t="s">
        <v>6402</v>
      </c>
    </row>
    <row r="56" spans="1:14" x14ac:dyDescent="0.25">
      <c r="A56" s="4">
        <v>8438</v>
      </c>
      <c r="D56" s="58" t="s">
        <v>15479</v>
      </c>
      <c r="H56" s="58" t="s">
        <v>7681</v>
      </c>
      <c r="I56" t="s">
        <v>15479</v>
      </c>
      <c r="M56">
        <f>INDEX(organizations_org!A:A,MATCH(N56,organizations_org!B:B,0))</f>
        <v>2</v>
      </c>
      <c r="N56" s="58" t="s">
        <v>2339</v>
      </c>
    </row>
    <row r="57" spans="1:14" x14ac:dyDescent="0.25">
      <c r="A57" s="4">
        <v>8439</v>
      </c>
      <c r="D57" s="58" t="s">
        <v>15480</v>
      </c>
      <c r="H57" s="58" t="s">
        <v>15459</v>
      </c>
      <c r="I57" t="s">
        <v>15460</v>
      </c>
      <c r="M57">
        <f>INDEX(organizations_org!A:A,MATCH(N57,organizations_org!B:B,0))</f>
        <v>2</v>
      </c>
      <c r="N57" s="58" t="s">
        <v>2339</v>
      </c>
    </row>
    <row r="58" spans="1:14" x14ac:dyDescent="0.25">
      <c r="A58" s="4">
        <v>8440</v>
      </c>
      <c r="D58" s="58" t="s">
        <v>15481</v>
      </c>
      <c r="H58" s="58" t="s">
        <v>10008</v>
      </c>
      <c r="I58" t="s">
        <v>15482</v>
      </c>
      <c r="M58">
        <f>INDEX(organizations_org!A:A,MATCH(N58,organizations_org!B:B,0))</f>
        <v>2</v>
      </c>
      <c r="N58" s="58" t="s">
        <v>2339</v>
      </c>
    </row>
    <row r="59" spans="1:14" x14ac:dyDescent="0.25">
      <c r="A59" s="4">
        <v>8441</v>
      </c>
      <c r="D59" s="58" t="s">
        <v>15480</v>
      </c>
      <c r="H59" s="58" t="s">
        <v>15459</v>
      </c>
      <c r="I59" t="s">
        <v>15460</v>
      </c>
      <c r="M59">
        <f>INDEX(organizations_org!A:A,MATCH(N59,organizations_org!B:B,0))</f>
        <v>3</v>
      </c>
      <c r="N59" s="58" t="s">
        <v>6404</v>
      </c>
    </row>
    <row r="60" spans="1:14" x14ac:dyDescent="0.25">
      <c r="A60" s="4">
        <v>8442</v>
      </c>
      <c r="D60" s="58" t="s">
        <v>15483</v>
      </c>
      <c r="H60" s="58" t="s">
        <v>15484</v>
      </c>
      <c r="I60" t="s">
        <v>15485</v>
      </c>
      <c r="M60">
        <f>INDEX(organizations_org!A:A,MATCH(N60,organizations_org!B:B,0))</f>
        <v>2</v>
      </c>
      <c r="N60" s="58" t="s">
        <v>2339</v>
      </c>
    </row>
    <row r="61" spans="1:14" x14ac:dyDescent="0.25">
      <c r="A61" s="4">
        <v>8443</v>
      </c>
      <c r="D61" s="58" t="s">
        <v>15486</v>
      </c>
      <c r="H61" s="58" t="s">
        <v>12993</v>
      </c>
      <c r="I61" t="s">
        <v>15487</v>
      </c>
      <c r="M61">
        <f>INDEX(organizations_org!A:A,MATCH(N61,organizations_org!B:B,0))</f>
        <v>2</v>
      </c>
      <c r="N61" s="58" t="s">
        <v>2339</v>
      </c>
    </row>
    <row r="62" spans="1:14" x14ac:dyDescent="0.25">
      <c r="A62" s="4">
        <v>8444</v>
      </c>
      <c r="D62" s="58" t="s">
        <v>15488</v>
      </c>
      <c r="H62" s="58" t="s">
        <v>12283</v>
      </c>
      <c r="I62" t="s">
        <v>15489</v>
      </c>
      <c r="M62">
        <f>INDEX(organizations_org!A:A,MATCH(N62,organizations_org!B:B,0))</f>
        <v>2</v>
      </c>
      <c r="N62" s="58" t="s">
        <v>2339</v>
      </c>
    </row>
    <row r="63" spans="1:14" x14ac:dyDescent="0.25">
      <c r="A63" s="4">
        <v>8445</v>
      </c>
      <c r="D63" s="58" t="s">
        <v>15490</v>
      </c>
      <c r="H63" s="58" t="s">
        <v>7255</v>
      </c>
      <c r="I63" t="s">
        <v>15491</v>
      </c>
      <c r="M63">
        <f>INDEX(organizations_org!A:A,MATCH(N63,organizations_org!B:B,0))</f>
        <v>2</v>
      </c>
      <c r="N63" s="58" t="s">
        <v>2339</v>
      </c>
    </row>
    <row r="64" spans="1:14" x14ac:dyDescent="0.25">
      <c r="A64" s="4">
        <v>8446</v>
      </c>
      <c r="D64" s="58" t="s">
        <v>15492</v>
      </c>
      <c r="H64" s="58" t="s">
        <v>7025</v>
      </c>
      <c r="I64" t="s">
        <v>15493</v>
      </c>
      <c r="M64">
        <f>INDEX(organizations_org!A:A,MATCH(N64,organizations_org!B:B,0))</f>
        <v>2</v>
      </c>
      <c r="N64" s="58" t="s">
        <v>2339</v>
      </c>
    </row>
    <row r="65" spans="1:14" x14ac:dyDescent="0.25">
      <c r="A65" s="4">
        <v>8447</v>
      </c>
      <c r="D65" s="58" t="s">
        <v>15494</v>
      </c>
      <c r="H65" s="58" t="s">
        <v>15495</v>
      </c>
      <c r="I65" t="s">
        <v>15496</v>
      </c>
      <c r="M65">
        <f>INDEX(organizations_org!A:A,MATCH(N65,organizations_org!B:B,0))</f>
        <v>2</v>
      </c>
      <c r="N65" s="58" t="s">
        <v>2339</v>
      </c>
    </row>
    <row r="66" spans="1:14" x14ac:dyDescent="0.25">
      <c r="A66" s="4">
        <v>8448</v>
      </c>
      <c r="D66" s="58" t="s">
        <v>15497</v>
      </c>
      <c r="H66" s="58" t="s">
        <v>15498</v>
      </c>
      <c r="I66" t="s">
        <v>15499</v>
      </c>
      <c r="M66">
        <f>INDEX(organizations_org!A:A,MATCH(N66,organizations_org!B:B,0))</f>
        <v>2</v>
      </c>
      <c r="N66" s="58" t="s">
        <v>2339</v>
      </c>
    </row>
    <row r="67" spans="1:14" x14ac:dyDescent="0.25">
      <c r="A67" s="4">
        <v>8449</v>
      </c>
      <c r="D67" s="58" t="s">
        <v>15500</v>
      </c>
      <c r="H67" s="58" t="s">
        <v>15501</v>
      </c>
      <c r="I67" t="s">
        <v>15502</v>
      </c>
      <c r="M67">
        <f>INDEX(organizations_org!A:A,MATCH(N67,organizations_org!B:B,0))</f>
        <v>2</v>
      </c>
      <c r="N67" s="58" t="s">
        <v>2339</v>
      </c>
    </row>
    <row r="68" spans="1:14" x14ac:dyDescent="0.25">
      <c r="A68" s="4">
        <v>8450</v>
      </c>
      <c r="D68" s="58" t="s">
        <v>15503</v>
      </c>
      <c r="H68" s="58" t="s">
        <v>8354</v>
      </c>
      <c r="I68" t="s">
        <v>15504</v>
      </c>
      <c r="M68">
        <f>INDEX(organizations_org!A:A,MATCH(N68,organizations_org!B:B,0))</f>
        <v>2</v>
      </c>
      <c r="N68" s="58" t="s">
        <v>2339</v>
      </c>
    </row>
    <row r="69" spans="1:14" x14ac:dyDescent="0.25">
      <c r="A69" s="4">
        <v>8451</v>
      </c>
      <c r="D69" s="58" t="s">
        <v>15505</v>
      </c>
      <c r="H69" s="58" t="s">
        <v>12298</v>
      </c>
      <c r="I69" t="s">
        <v>15506</v>
      </c>
      <c r="M69">
        <f>INDEX(organizations_org!A:A,MATCH(N69,organizations_org!B:B,0))</f>
        <v>2</v>
      </c>
      <c r="N69" s="58" t="s">
        <v>2339</v>
      </c>
    </row>
    <row r="70" spans="1:14" x14ac:dyDescent="0.25">
      <c r="A70" s="4">
        <v>8452</v>
      </c>
      <c r="D70" s="58" t="s">
        <v>15507</v>
      </c>
      <c r="H70" s="58" t="s">
        <v>9966</v>
      </c>
      <c r="I70" t="s">
        <v>15508</v>
      </c>
      <c r="M70">
        <f>INDEX(organizations_org!A:A,MATCH(N70,organizations_org!B:B,0))</f>
        <v>2</v>
      </c>
      <c r="N70" s="58" t="s">
        <v>2339</v>
      </c>
    </row>
    <row r="71" spans="1:14" x14ac:dyDescent="0.25">
      <c r="A71" s="4">
        <v>8453</v>
      </c>
      <c r="D71" s="58" t="s">
        <v>15509</v>
      </c>
      <c r="H71" s="58" t="s">
        <v>12588</v>
      </c>
      <c r="M71">
        <f>INDEX(organizations_org!A:A,MATCH(N71,organizations_org!B:B,0))</f>
        <v>2</v>
      </c>
      <c r="N71" s="58" t="s">
        <v>2339</v>
      </c>
    </row>
    <row r="72" spans="1:14" x14ac:dyDescent="0.25">
      <c r="A72" s="4">
        <v>8454</v>
      </c>
      <c r="D72" s="58" t="s">
        <v>15510</v>
      </c>
      <c r="H72" s="58" t="s">
        <v>11003</v>
      </c>
      <c r="I72" t="s">
        <v>15511</v>
      </c>
      <c r="M72">
        <f>INDEX(organizations_org!A:A,MATCH(N72,organizations_org!B:B,0))</f>
        <v>2</v>
      </c>
      <c r="N72" s="58" t="s">
        <v>2339</v>
      </c>
    </row>
    <row r="73" spans="1:14" x14ac:dyDescent="0.25">
      <c r="A73" s="4">
        <v>8455</v>
      </c>
      <c r="D73" s="58" t="s">
        <v>15512</v>
      </c>
      <c r="H73" s="58" t="s">
        <v>13044</v>
      </c>
      <c r="I73" t="s">
        <v>15513</v>
      </c>
      <c r="M73">
        <f>INDEX(organizations_org!A:A,MATCH(N73,organizations_org!B:B,0))</f>
        <v>2</v>
      </c>
      <c r="N73" s="58" t="s">
        <v>2339</v>
      </c>
    </row>
    <row r="74" spans="1:14" x14ac:dyDescent="0.25">
      <c r="A74" s="4">
        <v>8456</v>
      </c>
      <c r="D74" s="58" t="s">
        <v>15514</v>
      </c>
      <c r="H74" s="58" t="s">
        <v>7208</v>
      </c>
      <c r="I74" t="s">
        <v>15515</v>
      </c>
      <c r="M74">
        <f>INDEX(organizations_org!A:A,MATCH(N74,organizations_org!B:B,0))</f>
        <v>2</v>
      </c>
      <c r="N74" s="58" t="s">
        <v>2339</v>
      </c>
    </row>
    <row r="75" spans="1:14" x14ac:dyDescent="0.25">
      <c r="A75" s="4">
        <v>8457</v>
      </c>
      <c r="D75" s="58" t="s">
        <v>15516</v>
      </c>
      <c r="H75" s="58" t="s">
        <v>7508</v>
      </c>
      <c r="I75" t="s">
        <v>15517</v>
      </c>
      <c r="M75">
        <f>INDEX(organizations_org!A:A,MATCH(N75,organizations_org!B:B,0))</f>
        <v>2</v>
      </c>
      <c r="N75" s="58" t="s">
        <v>2339</v>
      </c>
    </row>
    <row r="76" spans="1:14" x14ac:dyDescent="0.25">
      <c r="A76" s="4">
        <v>8458</v>
      </c>
      <c r="D76" s="58" t="s">
        <v>15518</v>
      </c>
      <c r="H76" s="58" t="s">
        <v>7508</v>
      </c>
      <c r="I76" t="s">
        <v>15517</v>
      </c>
      <c r="M76">
        <f>INDEX(organizations_org!A:A,MATCH(N76,organizations_org!B:B,0))</f>
        <v>2</v>
      </c>
      <c r="N76" s="58" t="s">
        <v>2339</v>
      </c>
    </row>
    <row r="77" spans="1:14" x14ac:dyDescent="0.25">
      <c r="A77" s="4">
        <v>8459</v>
      </c>
      <c r="D77" s="58" t="s">
        <v>15519</v>
      </c>
      <c r="H77" s="58" t="s">
        <v>12738</v>
      </c>
      <c r="I77" t="s">
        <v>15520</v>
      </c>
      <c r="M77">
        <f>INDEX(organizations_org!A:A,MATCH(N77,organizations_org!B:B,0))</f>
        <v>2</v>
      </c>
      <c r="N77" s="58" t="s">
        <v>2339</v>
      </c>
    </row>
    <row r="78" spans="1:14" x14ac:dyDescent="0.25">
      <c r="A78" s="4">
        <v>8460</v>
      </c>
      <c r="D78" s="58" t="s">
        <v>15521</v>
      </c>
      <c r="H78" s="58" t="s">
        <v>7393</v>
      </c>
      <c r="I78" t="s">
        <v>15522</v>
      </c>
      <c r="M78">
        <f>INDEX(organizations_org!A:A,MATCH(N78,organizations_org!B:B,0))</f>
        <v>2</v>
      </c>
      <c r="N78" s="58" t="s">
        <v>2339</v>
      </c>
    </row>
    <row r="79" spans="1:14" x14ac:dyDescent="0.25">
      <c r="A79" s="4">
        <v>8461</v>
      </c>
      <c r="D79" s="58" t="s">
        <v>15523</v>
      </c>
      <c r="H79" s="58" t="s">
        <v>12709</v>
      </c>
      <c r="M79">
        <f>INDEX(organizations_org!A:A,MATCH(N79,organizations_org!B:B,0))</f>
        <v>2</v>
      </c>
      <c r="N79" s="58" t="s">
        <v>2339</v>
      </c>
    </row>
    <row r="80" spans="1:14" x14ac:dyDescent="0.25">
      <c r="A80" s="4">
        <v>8462</v>
      </c>
      <c r="D80" s="58" t="s">
        <v>15524</v>
      </c>
      <c r="H80" s="58" t="s">
        <v>14117</v>
      </c>
      <c r="I80" t="s">
        <v>15525</v>
      </c>
      <c r="M80">
        <f>INDEX(organizations_org!A:A,MATCH(N80,organizations_org!B:B,0))</f>
        <v>2</v>
      </c>
      <c r="N80" s="58" t="s">
        <v>2339</v>
      </c>
    </row>
    <row r="81" spans="1:14" x14ac:dyDescent="0.25">
      <c r="A81" s="4">
        <v>8463</v>
      </c>
      <c r="D81" s="58" t="s">
        <v>15526</v>
      </c>
      <c r="H81" s="58" t="s">
        <v>15527</v>
      </c>
      <c r="I81" t="s">
        <v>15528</v>
      </c>
      <c r="M81">
        <f>INDEX(organizations_org!A:A,MATCH(N81,organizations_org!B:B,0))</f>
        <v>2</v>
      </c>
      <c r="N81" s="58" t="s">
        <v>2339</v>
      </c>
    </row>
    <row r="82" spans="1:14" x14ac:dyDescent="0.25">
      <c r="A82" s="4">
        <v>8464</v>
      </c>
      <c r="D82" s="58" t="s">
        <v>15529</v>
      </c>
      <c r="H82" s="58" t="s">
        <v>9969</v>
      </c>
      <c r="I82" t="s">
        <v>15530</v>
      </c>
      <c r="M82">
        <f>INDEX(organizations_org!A:A,MATCH(N82,organizations_org!B:B,0))</f>
        <v>2</v>
      </c>
      <c r="N82" s="58" t="s">
        <v>2339</v>
      </c>
    </row>
    <row r="83" spans="1:14" x14ac:dyDescent="0.25">
      <c r="A83" s="4">
        <v>8465</v>
      </c>
      <c r="D83" s="58" t="s">
        <v>15531</v>
      </c>
      <c r="H83" s="58" t="s">
        <v>12211</v>
      </c>
      <c r="I83" t="s">
        <v>15532</v>
      </c>
      <c r="M83">
        <f>INDEX(organizations_org!A:A,MATCH(N83,organizations_org!B:B,0))</f>
        <v>2</v>
      </c>
      <c r="N83" s="58" t="s">
        <v>2339</v>
      </c>
    </row>
    <row r="84" spans="1:14" x14ac:dyDescent="0.25">
      <c r="A84" s="4">
        <v>8466</v>
      </c>
      <c r="D84" s="58" t="s">
        <v>15533</v>
      </c>
      <c r="H84" s="58" t="s">
        <v>15534</v>
      </c>
      <c r="I84" t="s">
        <v>15535</v>
      </c>
      <c r="M84">
        <f>INDEX(organizations_org!A:A,MATCH(N84,organizations_org!B:B,0))</f>
        <v>2</v>
      </c>
      <c r="N84" s="58" t="s">
        <v>2339</v>
      </c>
    </row>
    <row r="85" spans="1:14" x14ac:dyDescent="0.25">
      <c r="A85" s="4">
        <v>8467</v>
      </c>
      <c r="D85" s="58" t="s">
        <v>15536</v>
      </c>
      <c r="H85" s="58" t="s">
        <v>15537</v>
      </c>
      <c r="I85" t="s">
        <v>15538</v>
      </c>
      <c r="M85">
        <f>INDEX(organizations_org!A:A,MATCH(N85,organizations_org!B:B,0))</f>
        <v>2</v>
      </c>
      <c r="N85" s="58" t="s">
        <v>2339</v>
      </c>
    </row>
    <row r="86" spans="1:14" x14ac:dyDescent="0.25">
      <c r="A86" s="4">
        <v>8468</v>
      </c>
      <c r="D86" s="58" t="s">
        <v>15539</v>
      </c>
      <c r="H86" s="58" t="s">
        <v>15540</v>
      </c>
      <c r="I86" t="s">
        <v>15541</v>
      </c>
      <c r="M86">
        <f>INDEX(organizations_org!A:A,MATCH(N86,organizations_org!B:B,0))</f>
        <v>2</v>
      </c>
      <c r="N86" s="58" t="s">
        <v>2339</v>
      </c>
    </row>
    <row r="87" spans="1:14" x14ac:dyDescent="0.25">
      <c r="A87" s="4">
        <v>8469</v>
      </c>
      <c r="D87" s="58" t="s">
        <v>15542</v>
      </c>
      <c r="H87" s="58" t="s">
        <v>15543</v>
      </c>
      <c r="I87" t="s">
        <v>15544</v>
      </c>
      <c r="M87">
        <f>INDEX(organizations_org!A:A,MATCH(N87,organizations_org!B:B,0))</f>
        <v>2</v>
      </c>
      <c r="N87" s="58" t="s">
        <v>2339</v>
      </c>
    </row>
    <row r="88" spans="1:14" x14ac:dyDescent="0.25">
      <c r="A88" s="4">
        <v>8470</v>
      </c>
      <c r="D88" s="58" t="s">
        <v>15545</v>
      </c>
      <c r="H88" s="58" t="s">
        <v>15546</v>
      </c>
      <c r="I88" t="s">
        <v>15547</v>
      </c>
      <c r="M88">
        <f>INDEX(organizations_org!A:A,MATCH(N88,organizations_org!B:B,0))</f>
        <v>2</v>
      </c>
      <c r="N88" s="58" t="s">
        <v>2339</v>
      </c>
    </row>
    <row r="89" spans="1:14" x14ac:dyDescent="0.25">
      <c r="A89" s="4">
        <v>8471</v>
      </c>
      <c r="D89" s="58" t="s">
        <v>15548</v>
      </c>
      <c r="H89" s="58" t="s">
        <v>11046</v>
      </c>
      <c r="I89" t="s">
        <v>15549</v>
      </c>
      <c r="M89">
        <f>INDEX(organizations_org!A:A,MATCH(N89,organizations_org!B:B,0))</f>
        <v>2</v>
      </c>
      <c r="N89" s="58" t="s">
        <v>2339</v>
      </c>
    </row>
    <row r="90" spans="1:14" x14ac:dyDescent="0.25">
      <c r="A90" s="4">
        <v>8472</v>
      </c>
      <c r="D90" s="58" t="s">
        <v>15550</v>
      </c>
      <c r="H90" s="58" t="s">
        <v>15551</v>
      </c>
      <c r="I90" t="s">
        <v>15552</v>
      </c>
      <c r="M90">
        <f>INDEX(organizations_org!A:A,MATCH(N90,organizations_org!B:B,0))</f>
        <v>2</v>
      </c>
      <c r="N90" s="58" t="s">
        <v>2339</v>
      </c>
    </row>
    <row r="91" spans="1:14" x14ac:dyDescent="0.25">
      <c r="A91" s="4">
        <v>8473</v>
      </c>
      <c r="D91" s="58" t="s">
        <v>15553</v>
      </c>
      <c r="H91" s="58" t="s">
        <v>15554</v>
      </c>
      <c r="I91" t="s">
        <v>15555</v>
      </c>
      <c r="M91">
        <f>INDEX(organizations_org!A:A,MATCH(N91,organizations_org!B:B,0))</f>
        <v>2</v>
      </c>
      <c r="N91" s="58" t="s">
        <v>2339</v>
      </c>
    </row>
    <row r="92" spans="1:14" x14ac:dyDescent="0.25">
      <c r="A92" s="4">
        <v>8474</v>
      </c>
      <c r="D92" s="58" t="s">
        <v>15490</v>
      </c>
      <c r="H92" s="58" t="s">
        <v>7255</v>
      </c>
      <c r="I92" t="s">
        <v>15491</v>
      </c>
      <c r="M92">
        <f>INDEX(organizations_org!A:A,MATCH(N92,organizations_org!B:B,0))</f>
        <v>1</v>
      </c>
      <c r="N92" s="58" t="s">
        <v>6402</v>
      </c>
    </row>
    <row r="93" spans="1:14" x14ac:dyDescent="0.25">
      <c r="A93" s="4">
        <v>8475</v>
      </c>
      <c r="D93" s="58" t="s">
        <v>15556</v>
      </c>
      <c r="H93" s="58" t="s">
        <v>7852</v>
      </c>
      <c r="I93" t="s">
        <v>15557</v>
      </c>
      <c r="M93">
        <f>INDEX(organizations_org!A:A,MATCH(N93,organizations_org!B:B,0))</f>
        <v>2</v>
      </c>
      <c r="N93" s="58" t="s">
        <v>2339</v>
      </c>
    </row>
    <row r="94" spans="1:14" x14ac:dyDescent="0.25">
      <c r="A94" s="4">
        <v>8476</v>
      </c>
      <c r="D94" s="58" t="s">
        <v>15558</v>
      </c>
      <c r="H94" s="58" t="s">
        <v>10954</v>
      </c>
      <c r="I94" t="s">
        <v>15559</v>
      </c>
      <c r="M94">
        <f>INDEX(organizations_org!A:A,MATCH(N94,organizations_org!B:B,0))</f>
        <v>2</v>
      </c>
      <c r="N94" s="58" t="s">
        <v>2339</v>
      </c>
    </row>
    <row r="95" spans="1:14" x14ac:dyDescent="0.25">
      <c r="A95" s="4">
        <v>8477</v>
      </c>
      <c r="D95" s="58" t="s">
        <v>15560</v>
      </c>
      <c r="H95" s="58" t="s">
        <v>10954</v>
      </c>
      <c r="I95" t="s">
        <v>15559</v>
      </c>
      <c r="M95">
        <f>INDEX(organizations_org!A:A,MATCH(N95,organizations_org!B:B,0))</f>
        <v>2</v>
      </c>
      <c r="N95" s="58" t="s">
        <v>2339</v>
      </c>
    </row>
    <row r="96" spans="1:14" x14ac:dyDescent="0.25">
      <c r="A96" s="4">
        <v>8478</v>
      </c>
      <c r="D96" s="58" t="s">
        <v>15561</v>
      </c>
      <c r="H96" s="58" t="s">
        <v>14073</v>
      </c>
      <c r="I96" t="s">
        <v>15562</v>
      </c>
      <c r="M96">
        <f>INDEX(organizations_org!A:A,MATCH(N96,organizations_org!B:B,0))</f>
        <v>2</v>
      </c>
      <c r="N96" s="58" t="s">
        <v>2339</v>
      </c>
    </row>
    <row r="97" spans="1:14" x14ac:dyDescent="0.25">
      <c r="A97" s="4">
        <v>8479</v>
      </c>
      <c r="D97" s="58" t="s">
        <v>15563</v>
      </c>
      <c r="H97" s="58" t="s">
        <v>10242</v>
      </c>
      <c r="I97" t="s">
        <v>15564</v>
      </c>
      <c r="M97">
        <f>INDEX(organizations_org!A:A,MATCH(N97,organizations_org!B:B,0))</f>
        <v>2</v>
      </c>
      <c r="N97" s="58" t="s">
        <v>2339</v>
      </c>
    </row>
    <row r="98" spans="1:14" x14ac:dyDescent="0.25">
      <c r="A98" s="4">
        <v>8480</v>
      </c>
      <c r="D98" s="58" t="s">
        <v>15565</v>
      </c>
      <c r="H98" s="58" t="s">
        <v>7366</v>
      </c>
      <c r="I98" t="s">
        <v>15566</v>
      </c>
      <c r="M98">
        <f>INDEX(organizations_org!A:A,MATCH(N98,organizations_org!B:B,0))</f>
        <v>2</v>
      </c>
      <c r="N98" s="58" t="s">
        <v>2339</v>
      </c>
    </row>
    <row r="99" spans="1:14" x14ac:dyDescent="0.25">
      <c r="A99" s="4">
        <v>8481</v>
      </c>
      <c r="D99" s="58" t="s">
        <v>15567</v>
      </c>
      <c r="H99" s="58" t="s">
        <v>14668</v>
      </c>
      <c r="I99" t="s">
        <v>15568</v>
      </c>
      <c r="M99">
        <f>INDEX(organizations_org!A:A,MATCH(N99,organizations_org!B:B,0))</f>
        <v>2</v>
      </c>
      <c r="N99" s="58" t="s">
        <v>2339</v>
      </c>
    </row>
    <row r="100" spans="1:14" x14ac:dyDescent="0.25">
      <c r="A100" s="4">
        <v>8482</v>
      </c>
      <c r="D100" s="58" t="s">
        <v>15569</v>
      </c>
      <c r="H100" s="58" t="s">
        <v>9553</v>
      </c>
      <c r="I100" t="s">
        <v>15570</v>
      </c>
      <c r="M100">
        <f>INDEX(organizations_org!A:A,MATCH(N100,organizations_org!B:B,0))</f>
        <v>2</v>
      </c>
      <c r="N100" s="58" t="s">
        <v>2339</v>
      </c>
    </row>
    <row r="101" spans="1:14" x14ac:dyDescent="0.25">
      <c r="A101" s="4">
        <v>8483</v>
      </c>
      <c r="D101" s="58" t="s">
        <v>15571</v>
      </c>
      <c r="H101" s="58" t="s">
        <v>11164</v>
      </c>
      <c r="I101" t="s">
        <v>15572</v>
      </c>
      <c r="M101">
        <f>INDEX(organizations_org!A:A,MATCH(N101,organizations_org!B:B,0))</f>
        <v>2</v>
      </c>
      <c r="N101" s="58" t="s">
        <v>2339</v>
      </c>
    </row>
    <row r="102" spans="1:14" x14ac:dyDescent="0.25">
      <c r="A102" s="4">
        <v>8484</v>
      </c>
      <c r="D102" s="58" t="s">
        <v>15573</v>
      </c>
      <c r="H102" s="58" t="s">
        <v>13249</v>
      </c>
      <c r="I102" t="s">
        <v>15574</v>
      </c>
      <c r="M102">
        <f>INDEX(organizations_org!A:A,MATCH(N102,organizations_org!B:B,0))</f>
        <v>2</v>
      </c>
      <c r="N102" s="58" t="s">
        <v>2339</v>
      </c>
    </row>
    <row r="103" spans="1:14" x14ac:dyDescent="0.25">
      <c r="A103" s="4">
        <v>8485</v>
      </c>
      <c r="D103" s="58" t="s">
        <v>15575</v>
      </c>
      <c r="H103" s="58" t="s">
        <v>14661</v>
      </c>
      <c r="I103" t="s">
        <v>15576</v>
      </c>
      <c r="M103">
        <f>INDEX(organizations_org!A:A,MATCH(N103,organizations_org!B:B,0))</f>
        <v>2</v>
      </c>
      <c r="N103" s="58" t="s">
        <v>2339</v>
      </c>
    </row>
    <row r="104" spans="1:14" x14ac:dyDescent="0.25">
      <c r="A104" s="4">
        <v>8486</v>
      </c>
      <c r="D104" s="58" t="s">
        <v>15577</v>
      </c>
      <c r="H104" s="58" t="s">
        <v>15578</v>
      </c>
      <c r="I104" t="s">
        <v>15579</v>
      </c>
      <c r="M104">
        <f>INDEX(organizations_org!A:A,MATCH(N104,organizations_org!B:B,0))</f>
        <v>2</v>
      </c>
      <c r="N104" s="58" t="s">
        <v>2339</v>
      </c>
    </row>
    <row r="105" spans="1:14" x14ac:dyDescent="0.25">
      <c r="A105" s="4">
        <v>8487</v>
      </c>
      <c r="D105" s="58" t="s">
        <v>15580</v>
      </c>
      <c r="H105" s="58" t="s">
        <v>6969</v>
      </c>
      <c r="I105" t="s">
        <v>15581</v>
      </c>
      <c r="M105">
        <f>INDEX(organizations_org!A:A,MATCH(N105,organizations_org!B:B,0))</f>
        <v>2</v>
      </c>
      <c r="N105" s="58" t="s">
        <v>2339</v>
      </c>
    </row>
    <row r="106" spans="1:14" x14ac:dyDescent="0.25">
      <c r="A106" s="4">
        <v>8488</v>
      </c>
      <c r="D106" s="58" t="s">
        <v>15582</v>
      </c>
      <c r="H106" s="58" t="s">
        <v>12335</v>
      </c>
      <c r="I106" t="s">
        <v>15583</v>
      </c>
      <c r="M106">
        <f>INDEX(organizations_org!A:A,MATCH(N106,organizations_org!B:B,0))</f>
        <v>2</v>
      </c>
      <c r="N106" s="58" t="s">
        <v>2339</v>
      </c>
    </row>
    <row r="107" spans="1:14" x14ac:dyDescent="0.25">
      <c r="A107" s="4">
        <v>8489</v>
      </c>
      <c r="D107" s="58" t="s">
        <v>15584</v>
      </c>
      <c r="H107" s="58" t="s">
        <v>15585</v>
      </c>
      <c r="I107" t="s">
        <v>15586</v>
      </c>
      <c r="M107">
        <f>INDEX(organizations_org!A:A,MATCH(N107,organizations_org!B:B,0))</f>
        <v>2</v>
      </c>
      <c r="N107" s="58" t="s">
        <v>2339</v>
      </c>
    </row>
    <row r="108" spans="1:14" x14ac:dyDescent="0.25">
      <c r="A108" s="4">
        <v>8490</v>
      </c>
      <c r="D108" s="58" t="s">
        <v>15587</v>
      </c>
      <c r="H108" s="58" t="s">
        <v>11717</v>
      </c>
      <c r="I108" t="s">
        <v>15588</v>
      </c>
      <c r="M108">
        <f>INDEX(organizations_org!A:A,MATCH(N108,organizations_org!B:B,0))</f>
        <v>2</v>
      </c>
      <c r="N108" s="58" t="s">
        <v>2339</v>
      </c>
    </row>
    <row r="109" spans="1:14" x14ac:dyDescent="0.25">
      <c r="A109" s="4">
        <v>8491</v>
      </c>
      <c r="D109" s="58" t="s">
        <v>15589</v>
      </c>
      <c r="H109" s="58" t="s">
        <v>15590</v>
      </c>
      <c r="M109">
        <f>INDEX(organizations_org!A:A,MATCH(N109,organizations_org!B:B,0))</f>
        <v>2</v>
      </c>
      <c r="N109" s="58" t="s">
        <v>2339</v>
      </c>
    </row>
    <row r="110" spans="1:14" x14ac:dyDescent="0.25">
      <c r="A110" s="4">
        <v>8492</v>
      </c>
      <c r="D110" s="58" t="s">
        <v>15591</v>
      </c>
      <c r="H110" s="58" t="s">
        <v>14716</v>
      </c>
      <c r="I110" t="s">
        <v>15592</v>
      </c>
      <c r="M110">
        <f>INDEX(organizations_org!A:A,MATCH(N110,organizations_org!B:B,0))</f>
        <v>2</v>
      </c>
      <c r="N110" s="58" t="s">
        <v>2339</v>
      </c>
    </row>
    <row r="111" spans="1:14" x14ac:dyDescent="0.25">
      <c r="A111" s="4">
        <v>8493</v>
      </c>
      <c r="D111" s="58" t="s">
        <v>15593</v>
      </c>
      <c r="H111" s="58" t="s">
        <v>10174</v>
      </c>
      <c r="I111" t="s">
        <v>15594</v>
      </c>
      <c r="M111">
        <f>INDEX(organizations_org!A:A,MATCH(N111,organizations_org!B:B,0))</f>
        <v>2</v>
      </c>
      <c r="N111" s="58" t="s">
        <v>2339</v>
      </c>
    </row>
    <row r="112" spans="1:14" x14ac:dyDescent="0.25">
      <c r="A112" s="4">
        <v>8494</v>
      </c>
      <c r="D112" s="58" t="s">
        <v>15595</v>
      </c>
      <c r="H112" s="58" t="s">
        <v>10567</v>
      </c>
      <c r="I112" t="s">
        <v>15596</v>
      </c>
      <c r="M112">
        <f>INDEX(organizations_org!A:A,MATCH(N112,organizations_org!B:B,0))</f>
        <v>2</v>
      </c>
      <c r="N112" s="58" t="s">
        <v>2339</v>
      </c>
    </row>
    <row r="113" spans="1:14" x14ac:dyDescent="0.25">
      <c r="A113" s="4">
        <v>8495</v>
      </c>
      <c r="D113" s="58" t="s">
        <v>15597</v>
      </c>
      <c r="H113" s="58" t="s">
        <v>12731</v>
      </c>
      <c r="I113" t="s">
        <v>15598</v>
      </c>
      <c r="M113">
        <f>INDEX(organizations_org!A:A,MATCH(N113,organizations_org!B:B,0))</f>
        <v>2</v>
      </c>
      <c r="N113" s="58" t="s">
        <v>2339</v>
      </c>
    </row>
    <row r="114" spans="1:14" x14ac:dyDescent="0.25">
      <c r="A114" s="4">
        <v>8496</v>
      </c>
      <c r="D114" s="58" t="s">
        <v>15599</v>
      </c>
      <c r="H114" s="58" t="s">
        <v>11682</v>
      </c>
      <c r="I114" t="s">
        <v>15600</v>
      </c>
      <c r="M114">
        <f>INDEX(organizations_org!A:A,MATCH(N114,organizations_org!B:B,0))</f>
        <v>2</v>
      </c>
      <c r="N114" s="58" t="s">
        <v>2339</v>
      </c>
    </row>
    <row r="115" spans="1:14" x14ac:dyDescent="0.25">
      <c r="A115" s="4">
        <v>8497</v>
      </c>
      <c r="D115" s="58" t="s">
        <v>15601</v>
      </c>
      <c r="H115" s="58" t="s">
        <v>15602</v>
      </c>
      <c r="I115" t="s">
        <v>15603</v>
      </c>
      <c r="M115">
        <f>INDEX(organizations_org!A:A,MATCH(N115,organizations_org!B:B,0))</f>
        <v>2</v>
      </c>
      <c r="N115" s="58" t="s">
        <v>2339</v>
      </c>
    </row>
    <row r="116" spans="1:14" x14ac:dyDescent="0.25">
      <c r="A116" s="4">
        <v>8498</v>
      </c>
      <c r="D116" s="58" t="s">
        <v>15604</v>
      </c>
      <c r="H116" s="58" t="s">
        <v>10328</v>
      </c>
      <c r="I116" t="s">
        <v>15605</v>
      </c>
      <c r="M116">
        <f>INDEX(organizations_org!A:A,MATCH(N116,organizations_org!B:B,0))</f>
        <v>2</v>
      </c>
      <c r="N116" s="58" t="s">
        <v>2339</v>
      </c>
    </row>
    <row r="117" spans="1:14" x14ac:dyDescent="0.25">
      <c r="A117" s="4">
        <v>8499</v>
      </c>
      <c r="D117" s="58" t="s">
        <v>15606</v>
      </c>
      <c r="H117" s="58" t="s">
        <v>12945</v>
      </c>
      <c r="I117" t="s">
        <v>15607</v>
      </c>
      <c r="M117">
        <f>INDEX(organizations_org!A:A,MATCH(N117,organizations_org!B:B,0))</f>
        <v>2</v>
      </c>
      <c r="N117" s="58" t="s">
        <v>2339</v>
      </c>
    </row>
    <row r="118" spans="1:14" x14ac:dyDescent="0.25">
      <c r="A118" s="4">
        <v>8500</v>
      </c>
      <c r="D118" s="58" t="s">
        <v>15608</v>
      </c>
      <c r="H118" s="58" t="s">
        <v>15609</v>
      </c>
      <c r="I118" t="s">
        <v>15610</v>
      </c>
      <c r="M118">
        <f>INDEX(organizations_org!A:A,MATCH(N118,organizations_org!B:B,0))</f>
        <v>2</v>
      </c>
      <c r="N118" s="58" t="s">
        <v>2339</v>
      </c>
    </row>
    <row r="119" spans="1:14" x14ac:dyDescent="0.25">
      <c r="A119" s="4">
        <v>8501</v>
      </c>
      <c r="D119" s="58" t="s">
        <v>15611</v>
      </c>
      <c r="H119" s="58" t="s">
        <v>12936</v>
      </c>
      <c r="I119" t="s">
        <v>15612</v>
      </c>
      <c r="M119">
        <f>INDEX(organizations_org!A:A,MATCH(N119,organizations_org!B:B,0))</f>
        <v>2</v>
      </c>
      <c r="N119" s="58" t="s">
        <v>2339</v>
      </c>
    </row>
    <row r="120" spans="1:14" x14ac:dyDescent="0.25">
      <c r="A120" s="4">
        <v>8502</v>
      </c>
      <c r="D120" s="58" t="s">
        <v>15613</v>
      </c>
      <c r="H120" s="58" t="s">
        <v>12936</v>
      </c>
      <c r="I120" t="s">
        <v>15612</v>
      </c>
      <c r="M120">
        <f>INDEX(organizations_org!A:A,MATCH(N120,organizations_org!B:B,0))</f>
        <v>2</v>
      </c>
      <c r="N120" s="58" t="s">
        <v>2339</v>
      </c>
    </row>
    <row r="121" spans="1:14" x14ac:dyDescent="0.25">
      <c r="A121" s="4">
        <v>8503</v>
      </c>
      <c r="D121" s="58" t="s">
        <v>15614</v>
      </c>
      <c r="H121" s="58" t="s">
        <v>11379</v>
      </c>
      <c r="I121" t="s">
        <v>15615</v>
      </c>
      <c r="M121">
        <f>INDEX(organizations_org!A:A,MATCH(N121,organizations_org!B:B,0))</f>
        <v>2</v>
      </c>
      <c r="N121" s="58" t="s">
        <v>2339</v>
      </c>
    </row>
    <row r="122" spans="1:14" x14ac:dyDescent="0.25">
      <c r="A122" s="4">
        <v>8504</v>
      </c>
      <c r="D122" s="58" t="s">
        <v>15616</v>
      </c>
      <c r="H122" s="58" t="s">
        <v>15617</v>
      </c>
      <c r="I122" t="s">
        <v>15618</v>
      </c>
      <c r="M122">
        <f>INDEX(organizations_org!A:A,MATCH(N122,organizations_org!B:B,0))</f>
        <v>2</v>
      </c>
      <c r="N122" s="58" t="s">
        <v>2339</v>
      </c>
    </row>
    <row r="123" spans="1:14" x14ac:dyDescent="0.25">
      <c r="A123" s="4">
        <v>8505</v>
      </c>
      <c r="D123" s="58" t="s">
        <v>15619</v>
      </c>
      <c r="H123" s="58" t="s">
        <v>15620</v>
      </c>
      <c r="I123" t="s">
        <v>15621</v>
      </c>
      <c r="M123">
        <f>INDEX(organizations_org!A:A,MATCH(N123,organizations_org!B:B,0))</f>
        <v>2</v>
      </c>
      <c r="N123" s="58" t="s">
        <v>2339</v>
      </c>
    </row>
    <row r="124" spans="1:14" x14ac:dyDescent="0.25">
      <c r="A124" s="4">
        <v>8506</v>
      </c>
      <c r="D124" s="58" t="s">
        <v>15622</v>
      </c>
      <c r="H124" s="58" t="s">
        <v>14575</v>
      </c>
      <c r="I124" t="s">
        <v>15623</v>
      </c>
      <c r="M124">
        <f>INDEX(organizations_org!A:A,MATCH(N124,organizations_org!B:B,0))</f>
        <v>2</v>
      </c>
      <c r="N124" s="58" t="s">
        <v>2339</v>
      </c>
    </row>
    <row r="125" spans="1:14" x14ac:dyDescent="0.25">
      <c r="A125" s="4">
        <v>8507</v>
      </c>
      <c r="D125" s="58" t="s">
        <v>15624</v>
      </c>
      <c r="H125" s="58" t="s">
        <v>8932</v>
      </c>
      <c r="I125" t="s">
        <v>15625</v>
      </c>
      <c r="M125">
        <f>INDEX(organizations_org!A:A,MATCH(N125,organizations_org!B:B,0))</f>
        <v>2</v>
      </c>
      <c r="N125" s="58" t="s">
        <v>2339</v>
      </c>
    </row>
    <row r="126" spans="1:14" x14ac:dyDescent="0.25">
      <c r="A126" s="4">
        <v>8508</v>
      </c>
      <c r="D126" s="58" t="s">
        <v>15626</v>
      </c>
      <c r="H126" s="58" t="s">
        <v>10117</v>
      </c>
      <c r="I126" t="s">
        <v>15627</v>
      </c>
      <c r="M126">
        <f>INDEX(organizations_org!A:A,MATCH(N126,organizations_org!B:B,0))</f>
        <v>2</v>
      </c>
      <c r="N126" s="58" t="s">
        <v>2339</v>
      </c>
    </row>
    <row r="127" spans="1:14" x14ac:dyDescent="0.25">
      <c r="A127" s="4">
        <v>8509</v>
      </c>
      <c r="D127" s="58" t="s">
        <v>15628</v>
      </c>
      <c r="H127" s="58" t="s">
        <v>14563</v>
      </c>
      <c r="I127" t="s">
        <v>15629</v>
      </c>
      <c r="M127">
        <f>INDEX(organizations_org!A:A,MATCH(N127,organizations_org!B:B,0))</f>
        <v>2</v>
      </c>
      <c r="N127" s="58" t="s">
        <v>2339</v>
      </c>
    </row>
    <row r="128" spans="1:14" x14ac:dyDescent="0.25">
      <c r="A128" s="4">
        <v>8510</v>
      </c>
      <c r="D128" s="58" t="s">
        <v>15630</v>
      </c>
      <c r="H128" s="58" t="s">
        <v>12724</v>
      </c>
      <c r="I128" t="s">
        <v>15631</v>
      </c>
      <c r="M128">
        <f>INDEX(organizations_org!A:A,MATCH(N128,organizations_org!B:B,0))</f>
        <v>2</v>
      </c>
      <c r="N128" s="58" t="s">
        <v>2339</v>
      </c>
    </row>
    <row r="129" spans="1:14" x14ac:dyDescent="0.25">
      <c r="A129" s="4">
        <v>8511</v>
      </c>
      <c r="D129" s="58" t="s">
        <v>15632</v>
      </c>
      <c r="H129" s="58" t="s">
        <v>10600</v>
      </c>
      <c r="I129" t="s">
        <v>15633</v>
      </c>
      <c r="M129">
        <f>INDEX(organizations_org!A:A,MATCH(N129,organizations_org!B:B,0))</f>
        <v>2</v>
      </c>
      <c r="N129" s="58" t="s">
        <v>2339</v>
      </c>
    </row>
    <row r="130" spans="1:14" x14ac:dyDescent="0.25">
      <c r="A130" s="4">
        <v>8512</v>
      </c>
      <c r="D130" s="58" t="s">
        <v>15634</v>
      </c>
      <c r="H130" s="58" t="s">
        <v>10944</v>
      </c>
      <c r="I130" t="s">
        <v>15635</v>
      </c>
      <c r="M130">
        <f>INDEX(organizations_org!A:A,MATCH(N130,organizations_org!B:B,0))</f>
        <v>2</v>
      </c>
      <c r="N130" s="58" t="s">
        <v>2339</v>
      </c>
    </row>
    <row r="131" spans="1:14" x14ac:dyDescent="0.25">
      <c r="A131" s="4">
        <v>8513</v>
      </c>
      <c r="D131" s="58" t="s">
        <v>15636</v>
      </c>
      <c r="H131" s="58" t="s">
        <v>15637</v>
      </c>
      <c r="I131" t="s">
        <v>15638</v>
      </c>
      <c r="M131">
        <f>INDEX(organizations_org!A:A,MATCH(N131,organizations_org!B:B,0))</f>
        <v>2</v>
      </c>
      <c r="N131" s="58" t="s">
        <v>2339</v>
      </c>
    </row>
    <row r="132" spans="1:14" x14ac:dyDescent="0.25">
      <c r="A132" s="4">
        <v>8514</v>
      </c>
      <c r="D132" s="58" t="s">
        <v>15639</v>
      </c>
      <c r="H132" s="58" t="s">
        <v>15640</v>
      </c>
      <c r="I132" t="s">
        <v>15641</v>
      </c>
      <c r="M132">
        <f>INDEX(organizations_org!A:A,MATCH(N132,organizations_org!B:B,0))</f>
        <v>2</v>
      </c>
      <c r="N132" s="58" t="s">
        <v>2339</v>
      </c>
    </row>
    <row r="133" spans="1:14" x14ac:dyDescent="0.25">
      <c r="A133" s="4">
        <v>8515</v>
      </c>
      <c r="D133" s="58" t="s">
        <v>15642</v>
      </c>
      <c r="H133" s="58" t="s">
        <v>15643</v>
      </c>
      <c r="I133" t="s">
        <v>15644</v>
      </c>
      <c r="M133">
        <f>INDEX(organizations_org!A:A,MATCH(N133,organizations_org!B:B,0))</f>
        <v>2</v>
      </c>
      <c r="N133" s="58" t="s">
        <v>2339</v>
      </c>
    </row>
    <row r="134" spans="1:14" x14ac:dyDescent="0.25">
      <c r="A134" s="4">
        <v>8516</v>
      </c>
      <c r="D134" s="58" t="s">
        <v>15645</v>
      </c>
      <c r="H134" s="58" t="s">
        <v>15646</v>
      </c>
      <c r="I134" t="s">
        <v>15647</v>
      </c>
      <c r="M134">
        <f>INDEX(organizations_org!A:A,MATCH(N134,organizations_org!B:B,0))</f>
        <v>2</v>
      </c>
      <c r="N134" s="58" t="s">
        <v>2339</v>
      </c>
    </row>
    <row r="135" spans="1:14" x14ac:dyDescent="0.25">
      <c r="A135" s="4">
        <v>8517</v>
      </c>
      <c r="D135" s="58" t="s">
        <v>15648</v>
      </c>
      <c r="H135" s="58" t="s">
        <v>15649</v>
      </c>
      <c r="I135" t="s">
        <v>15650</v>
      </c>
      <c r="M135">
        <f>INDEX(organizations_org!A:A,MATCH(N135,organizations_org!B:B,0))</f>
        <v>2</v>
      </c>
      <c r="N135" s="58" t="s">
        <v>2339</v>
      </c>
    </row>
    <row r="136" spans="1:14" x14ac:dyDescent="0.25">
      <c r="A136" s="4">
        <v>8518</v>
      </c>
      <c r="D136" s="58" t="s">
        <v>15651</v>
      </c>
      <c r="H136" s="58" t="s">
        <v>8005</v>
      </c>
      <c r="I136" t="s">
        <v>15652</v>
      </c>
      <c r="M136">
        <f>INDEX(organizations_org!A:A,MATCH(N136,organizations_org!B:B,0))</f>
        <v>2</v>
      </c>
      <c r="N136" s="58" t="s">
        <v>2339</v>
      </c>
    </row>
    <row r="137" spans="1:14" x14ac:dyDescent="0.25">
      <c r="A137" s="4">
        <v>8519</v>
      </c>
      <c r="D137" s="58" t="s">
        <v>15653</v>
      </c>
      <c r="H137" s="58" t="s">
        <v>12252</v>
      </c>
      <c r="I137" t="s">
        <v>15654</v>
      </c>
      <c r="M137">
        <f>INDEX(organizations_org!A:A,MATCH(N137,organizations_org!B:B,0))</f>
        <v>2</v>
      </c>
      <c r="N137" s="58" t="s">
        <v>2339</v>
      </c>
    </row>
    <row r="138" spans="1:14" x14ac:dyDescent="0.25">
      <c r="A138" s="4">
        <v>8520</v>
      </c>
      <c r="D138" s="58" t="s">
        <v>15655</v>
      </c>
      <c r="H138" s="58" t="s">
        <v>11500</v>
      </c>
      <c r="I138" t="s">
        <v>15656</v>
      </c>
      <c r="M138">
        <f>INDEX(organizations_org!A:A,MATCH(N138,organizations_org!B:B,0))</f>
        <v>2</v>
      </c>
      <c r="N138" s="58" t="s">
        <v>2339</v>
      </c>
    </row>
    <row r="139" spans="1:14" x14ac:dyDescent="0.25">
      <c r="A139" s="4">
        <v>8521</v>
      </c>
      <c r="D139" s="58" t="s">
        <v>15657</v>
      </c>
      <c r="H139" s="58" t="s">
        <v>7689</v>
      </c>
      <c r="I139" t="s">
        <v>15658</v>
      </c>
      <c r="M139">
        <f>INDEX(organizations_org!A:A,MATCH(N139,organizations_org!B:B,0))</f>
        <v>2</v>
      </c>
      <c r="N139" s="58" t="s">
        <v>2339</v>
      </c>
    </row>
    <row r="140" spans="1:14" x14ac:dyDescent="0.25">
      <c r="A140" s="4">
        <v>8522</v>
      </c>
      <c r="D140" s="58" t="s">
        <v>15659</v>
      </c>
      <c r="H140" s="58" t="s">
        <v>13867</v>
      </c>
      <c r="I140" t="s">
        <v>15660</v>
      </c>
      <c r="M140">
        <f>INDEX(organizations_org!A:A,MATCH(N140,organizations_org!B:B,0))</f>
        <v>2</v>
      </c>
      <c r="N140" s="58" t="s">
        <v>2339</v>
      </c>
    </row>
    <row r="141" spans="1:14" x14ac:dyDescent="0.25">
      <c r="A141" s="4">
        <v>8523</v>
      </c>
      <c r="D141" s="58" t="s">
        <v>15661</v>
      </c>
      <c r="H141" s="58" t="s">
        <v>13599</v>
      </c>
      <c r="I141" t="s">
        <v>15662</v>
      </c>
      <c r="M141">
        <f>INDEX(organizations_org!A:A,MATCH(N141,organizations_org!B:B,0))</f>
        <v>2</v>
      </c>
      <c r="N141" s="58" t="s">
        <v>2339</v>
      </c>
    </row>
    <row r="142" spans="1:14" x14ac:dyDescent="0.25">
      <c r="A142" s="4">
        <v>8524</v>
      </c>
      <c r="D142" s="58" t="s">
        <v>15663</v>
      </c>
      <c r="H142" s="58" t="s">
        <v>15664</v>
      </c>
      <c r="I142" t="s">
        <v>15665</v>
      </c>
      <c r="M142">
        <f>INDEX(organizations_org!A:A,MATCH(N142,organizations_org!B:B,0))</f>
        <v>2</v>
      </c>
      <c r="N142" s="58" t="s">
        <v>2339</v>
      </c>
    </row>
    <row r="143" spans="1:14" x14ac:dyDescent="0.25">
      <c r="A143" s="4">
        <v>8525</v>
      </c>
      <c r="D143" s="58" t="s">
        <v>15666</v>
      </c>
      <c r="H143" s="58" t="s">
        <v>13667</v>
      </c>
      <c r="I143" t="s">
        <v>15667</v>
      </c>
      <c r="M143">
        <f>INDEX(organizations_org!A:A,MATCH(N143,organizations_org!B:B,0))</f>
        <v>2</v>
      </c>
      <c r="N143" s="58" t="s">
        <v>2339</v>
      </c>
    </row>
    <row r="144" spans="1:14" x14ac:dyDescent="0.25">
      <c r="A144" s="4">
        <v>8526</v>
      </c>
      <c r="D144" s="58" t="s">
        <v>15668</v>
      </c>
      <c r="H144" s="58" t="s">
        <v>13783</v>
      </c>
      <c r="I144" t="s">
        <v>15669</v>
      </c>
      <c r="M144">
        <f>INDEX(organizations_org!A:A,MATCH(N144,organizations_org!B:B,0))</f>
        <v>2</v>
      </c>
      <c r="N144" s="58" t="s">
        <v>2339</v>
      </c>
    </row>
    <row r="145" spans="1:14" x14ac:dyDescent="0.25">
      <c r="A145" s="4">
        <v>8527</v>
      </c>
      <c r="D145" s="58" t="s">
        <v>15670</v>
      </c>
      <c r="H145" s="58" t="s">
        <v>10131</v>
      </c>
      <c r="I145" t="s">
        <v>15671</v>
      </c>
      <c r="M145">
        <f>INDEX(organizations_org!A:A,MATCH(N145,organizations_org!B:B,0))</f>
        <v>2</v>
      </c>
      <c r="N145" s="58" t="s">
        <v>2339</v>
      </c>
    </row>
    <row r="146" spans="1:14" x14ac:dyDescent="0.25">
      <c r="A146" s="4">
        <v>8528</v>
      </c>
      <c r="D146" s="58" t="s">
        <v>15672</v>
      </c>
      <c r="H146" s="58" t="s">
        <v>8572</v>
      </c>
      <c r="I146" t="s">
        <v>15673</v>
      </c>
      <c r="M146">
        <f>INDEX(organizations_org!A:A,MATCH(N146,organizations_org!B:B,0))</f>
        <v>2</v>
      </c>
      <c r="N146" s="58" t="s">
        <v>2339</v>
      </c>
    </row>
    <row r="147" spans="1:14" x14ac:dyDescent="0.25">
      <c r="A147" s="4">
        <v>8529</v>
      </c>
      <c r="D147" s="58" t="s">
        <v>15674</v>
      </c>
      <c r="H147" s="58" t="s">
        <v>12613</v>
      </c>
      <c r="I147" t="s">
        <v>15675</v>
      </c>
      <c r="M147">
        <f>INDEX(organizations_org!A:A,MATCH(N147,organizations_org!B:B,0))</f>
        <v>2</v>
      </c>
      <c r="N147" s="58" t="s">
        <v>2339</v>
      </c>
    </row>
    <row r="148" spans="1:14" x14ac:dyDescent="0.25">
      <c r="A148" s="4">
        <v>8530</v>
      </c>
      <c r="D148" s="58" t="s">
        <v>15676</v>
      </c>
      <c r="H148" s="58" t="s">
        <v>11037</v>
      </c>
      <c r="I148" t="s">
        <v>15677</v>
      </c>
      <c r="M148">
        <f>INDEX(organizations_org!A:A,MATCH(N148,organizations_org!B:B,0))</f>
        <v>2</v>
      </c>
      <c r="N148" s="58" t="s">
        <v>2339</v>
      </c>
    </row>
    <row r="149" spans="1:14" x14ac:dyDescent="0.25">
      <c r="A149" s="4">
        <v>8531</v>
      </c>
      <c r="D149" s="58" t="s">
        <v>15678</v>
      </c>
      <c r="H149" s="58" t="s">
        <v>11776</v>
      </c>
      <c r="I149" t="s">
        <v>15679</v>
      </c>
      <c r="M149">
        <f>INDEX(organizations_org!A:A,MATCH(N149,organizations_org!B:B,0))</f>
        <v>2</v>
      </c>
      <c r="N149" s="58" t="s">
        <v>2339</v>
      </c>
    </row>
    <row r="150" spans="1:14" x14ac:dyDescent="0.25">
      <c r="A150" s="4">
        <v>8532</v>
      </c>
      <c r="D150" s="58" t="s">
        <v>15680</v>
      </c>
      <c r="H150" s="58" t="s">
        <v>7020</v>
      </c>
      <c r="I150" t="s">
        <v>15681</v>
      </c>
      <c r="M150">
        <f>INDEX(organizations_org!A:A,MATCH(N150,organizations_org!B:B,0))</f>
        <v>2</v>
      </c>
      <c r="N150" s="58" t="s">
        <v>2339</v>
      </c>
    </row>
    <row r="151" spans="1:14" x14ac:dyDescent="0.25">
      <c r="A151" s="4">
        <v>8533</v>
      </c>
      <c r="D151" s="58" t="s">
        <v>15682</v>
      </c>
      <c r="H151" s="58" t="s">
        <v>7322</v>
      </c>
      <c r="I151" t="s">
        <v>15683</v>
      </c>
      <c r="M151">
        <f>INDEX(organizations_org!A:A,MATCH(N151,organizations_org!B:B,0))</f>
        <v>2</v>
      </c>
      <c r="N151" s="58" t="s">
        <v>2339</v>
      </c>
    </row>
    <row r="152" spans="1:14" x14ac:dyDescent="0.25">
      <c r="A152" s="4">
        <v>8534</v>
      </c>
      <c r="D152" s="58" t="s">
        <v>15684</v>
      </c>
      <c r="H152" s="58" t="s">
        <v>10277</v>
      </c>
      <c r="I152" t="s">
        <v>15685</v>
      </c>
      <c r="M152">
        <f>INDEX(organizations_org!A:A,MATCH(N152,organizations_org!B:B,0))</f>
        <v>2</v>
      </c>
      <c r="N152" s="58" t="s">
        <v>2339</v>
      </c>
    </row>
    <row r="153" spans="1:14" x14ac:dyDescent="0.25">
      <c r="A153" s="4">
        <v>8535</v>
      </c>
      <c r="D153" s="58" t="s">
        <v>15672</v>
      </c>
      <c r="H153" s="58" t="s">
        <v>8572</v>
      </c>
      <c r="I153" t="s">
        <v>15673</v>
      </c>
      <c r="M153">
        <f>INDEX(organizations_org!A:A,MATCH(N153,organizations_org!B:B,0))</f>
        <v>1</v>
      </c>
      <c r="N153" s="58" t="s">
        <v>6402</v>
      </c>
    </row>
    <row r="154" spans="1:14" x14ac:dyDescent="0.25">
      <c r="A154" s="4">
        <v>8536</v>
      </c>
      <c r="D154" s="58" t="s">
        <v>15686</v>
      </c>
      <c r="H154" s="58" t="s">
        <v>15687</v>
      </c>
      <c r="I154" t="s">
        <v>15688</v>
      </c>
      <c r="M154">
        <f>INDEX(organizations_org!A:A,MATCH(N154,organizations_org!B:B,0))</f>
        <v>2</v>
      </c>
      <c r="N154" s="58" t="s">
        <v>2339</v>
      </c>
    </row>
    <row r="155" spans="1:14" x14ac:dyDescent="0.25">
      <c r="A155" s="4">
        <v>8537</v>
      </c>
      <c r="D155" s="58" t="s">
        <v>15689</v>
      </c>
      <c r="H155" s="58" t="s">
        <v>7920</v>
      </c>
      <c r="I155" t="s">
        <v>15690</v>
      </c>
      <c r="M155">
        <f>INDEX(organizations_org!A:A,MATCH(N155,organizations_org!B:B,0))</f>
        <v>2</v>
      </c>
      <c r="N155" s="58" t="s">
        <v>2339</v>
      </c>
    </row>
    <row r="156" spans="1:14" x14ac:dyDescent="0.25">
      <c r="A156" s="4">
        <v>8538</v>
      </c>
      <c r="D156" s="58" t="s">
        <v>15691</v>
      </c>
      <c r="H156" s="58" t="s">
        <v>7545</v>
      </c>
      <c r="I156" t="s">
        <v>15692</v>
      </c>
      <c r="M156">
        <f>INDEX(organizations_org!A:A,MATCH(N156,organizations_org!B:B,0))</f>
        <v>2</v>
      </c>
      <c r="N156" s="58" t="s">
        <v>2339</v>
      </c>
    </row>
    <row r="157" spans="1:14" x14ac:dyDescent="0.25">
      <c r="A157" s="4">
        <v>8539</v>
      </c>
      <c r="D157" s="58" t="s">
        <v>15693</v>
      </c>
      <c r="H157" s="58" t="s">
        <v>8201</v>
      </c>
      <c r="I157" t="s">
        <v>15694</v>
      </c>
      <c r="M157">
        <f>INDEX(organizations_org!A:A,MATCH(N157,organizations_org!B:B,0))</f>
        <v>2</v>
      </c>
      <c r="N157" s="58" t="s">
        <v>2339</v>
      </c>
    </row>
    <row r="158" spans="1:14" x14ac:dyDescent="0.25">
      <c r="A158" s="4">
        <v>8540</v>
      </c>
      <c r="D158" s="58" t="s">
        <v>15695</v>
      </c>
      <c r="H158" s="58" t="s">
        <v>10275</v>
      </c>
      <c r="I158" t="s">
        <v>15696</v>
      </c>
      <c r="M158">
        <f>INDEX(organizations_org!A:A,MATCH(N158,organizations_org!B:B,0))</f>
        <v>2</v>
      </c>
      <c r="N158" s="58" t="s">
        <v>2339</v>
      </c>
    </row>
    <row r="159" spans="1:14" x14ac:dyDescent="0.25">
      <c r="A159" s="4">
        <v>8541</v>
      </c>
      <c r="D159" s="58" t="s">
        <v>15697</v>
      </c>
      <c r="H159" s="58" t="s">
        <v>15698</v>
      </c>
      <c r="I159" t="s">
        <v>15699</v>
      </c>
      <c r="M159">
        <f>INDEX(organizations_org!A:A,MATCH(N159,organizations_org!B:B,0))</f>
        <v>2</v>
      </c>
      <c r="N159" s="58" t="s">
        <v>2339</v>
      </c>
    </row>
    <row r="160" spans="1:14" x14ac:dyDescent="0.25">
      <c r="A160" s="4">
        <v>8542</v>
      </c>
      <c r="D160" s="58" t="s">
        <v>15700</v>
      </c>
      <c r="H160" s="58" t="s">
        <v>6909</v>
      </c>
      <c r="I160" t="s">
        <v>15701</v>
      </c>
      <c r="M160">
        <f>INDEX(organizations_org!A:A,MATCH(N160,organizations_org!B:B,0))</f>
        <v>2</v>
      </c>
      <c r="N160" s="58" t="s">
        <v>2339</v>
      </c>
    </row>
    <row r="161" spans="1:14" x14ac:dyDescent="0.25">
      <c r="A161" s="4">
        <v>8543</v>
      </c>
      <c r="D161" s="58" t="s">
        <v>15702</v>
      </c>
      <c r="H161" s="58" t="s">
        <v>10733</v>
      </c>
      <c r="I161" t="s">
        <v>15703</v>
      </c>
      <c r="M161">
        <f>INDEX(organizations_org!A:A,MATCH(N161,organizations_org!B:B,0))</f>
        <v>2</v>
      </c>
      <c r="N161" s="58" t="s">
        <v>2339</v>
      </c>
    </row>
    <row r="162" spans="1:14" x14ac:dyDescent="0.25">
      <c r="A162" s="4">
        <v>8544</v>
      </c>
      <c r="D162" s="58" t="s">
        <v>15704</v>
      </c>
      <c r="H162" s="58" t="s">
        <v>12177</v>
      </c>
      <c r="I162" t="s">
        <v>15705</v>
      </c>
      <c r="M162">
        <f>INDEX(organizations_org!A:A,MATCH(N162,organizations_org!B:B,0))</f>
        <v>2</v>
      </c>
      <c r="N162" s="58" t="s">
        <v>2339</v>
      </c>
    </row>
    <row r="163" spans="1:14" x14ac:dyDescent="0.25">
      <c r="A163" s="4">
        <v>8545</v>
      </c>
      <c r="D163" s="58" t="s">
        <v>15706</v>
      </c>
      <c r="H163" s="58" t="s">
        <v>7451</v>
      </c>
      <c r="I163" t="s">
        <v>15707</v>
      </c>
      <c r="M163">
        <f>INDEX(organizations_org!A:A,MATCH(N163,organizations_org!B:B,0))</f>
        <v>2</v>
      </c>
      <c r="N163" s="58" t="s">
        <v>2339</v>
      </c>
    </row>
    <row r="164" spans="1:14" x14ac:dyDescent="0.25">
      <c r="A164" s="4">
        <v>8546</v>
      </c>
      <c r="D164" s="58" t="s">
        <v>15708</v>
      </c>
      <c r="H164" s="58" t="s">
        <v>11219</v>
      </c>
      <c r="I164" t="s">
        <v>15709</v>
      </c>
      <c r="M164">
        <f>INDEX(organizations_org!A:A,MATCH(N164,organizations_org!B:B,0))</f>
        <v>2</v>
      </c>
      <c r="N164" s="58" t="s">
        <v>2339</v>
      </c>
    </row>
    <row r="165" spans="1:14" x14ac:dyDescent="0.25">
      <c r="A165" s="4">
        <v>8547</v>
      </c>
      <c r="D165" s="58" t="s">
        <v>15710</v>
      </c>
      <c r="H165" s="58" t="s">
        <v>11141</v>
      </c>
      <c r="I165" t="s">
        <v>15711</v>
      </c>
      <c r="M165">
        <f>INDEX(organizations_org!A:A,MATCH(N165,organizations_org!B:B,0))</f>
        <v>2</v>
      </c>
      <c r="N165" s="58" t="s">
        <v>2339</v>
      </c>
    </row>
    <row r="166" spans="1:14" x14ac:dyDescent="0.25">
      <c r="A166" s="4">
        <v>8548</v>
      </c>
      <c r="D166" s="58" t="s">
        <v>15712</v>
      </c>
      <c r="H166" s="58" t="s">
        <v>15713</v>
      </c>
      <c r="M166">
        <f>INDEX(organizations_org!A:A,MATCH(N166,organizations_org!B:B,0))</f>
        <v>2</v>
      </c>
      <c r="N166" s="58" t="s">
        <v>2339</v>
      </c>
    </row>
    <row r="167" spans="1:14" x14ac:dyDescent="0.25">
      <c r="A167" s="4">
        <v>8549</v>
      </c>
      <c r="D167" s="58" t="s">
        <v>15714</v>
      </c>
      <c r="H167" s="58" t="s">
        <v>7125</v>
      </c>
      <c r="I167" t="s">
        <v>15715</v>
      </c>
      <c r="M167">
        <f>INDEX(organizations_org!A:A,MATCH(N167,organizations_org!B:B,0))</f>
        <v>2</v>
      </c>
      <c r="N167" s="58" t="s">
        <v>2339</v>
      </c>
    </row>
    <row r="168" spans="1:14" x14ac:dyDescent="0.25">
      <c r="A168" s="4">
        <v>8550</v>
      </c>
      <c r="D168" s="58" t="s">
        <v>15716</v>
      </c>
      <c r="H168" s="58" t="s">
        <v>12838</v>
      </c>
      <c r="I168" t="s">
        <v>15717</v>
      </c>
      <c r="M168">
        <f>INDEX(organizations_org!A:A,MATCH(N168,organizations_org!B:B,0))</f>
        <v>2</v>
      </c>
      <c r="N168" s="58" t="s">
        <v>2339</v>
      </c>
    </row>
    <row r="169" spans="1:14" x14ac:dyDescent="0.25">
      <c r="A169" s="4">
        <v>8551</v>
      </c>
      <c r="D169" s="58" t="s">
        <v>15718</v>
      </c>
      <c r="H169" s="58" t="s">
        <v>12505</v>
      </c>
      <c r="I169" t="s">
        <v>15719</v>
      </c>
      <c r="M169">
        <f>INDEX(organizations_org!A:A,MATCH(N169,organizations_org!B:B,0))</f>
        <v>2</v>
      </c>
      <c r="N169" s="58" t="s">
        <v>2339</v>
      </c>
    </row>
    <row r="170" spans="1:14" x14ac:dyDescent="0.25">
      <c r="A170" s="4">
        <v>8552</v>
      </c>
      <c r="D170" s="58" t="s">
        <v>15720</v>
      </c>
      <c r="H170" s="58" t="s">
        <v>11606</v>
      </c>
      <c r="I170" t="s">
        <v>15721</v>
      </c>
      <c r="M170">
        <f>INDEX(organizations_org!A:A,MATCH(N170,organizations_org!B:B,0))</f>
        <v>2</v>
      </c>
      <c r="N170" s="58" t="s">
        <v>2339</v>
      </c>
    </row>
    <row r="171" spans="1:14" x14ac:dyDescent="0.25">
      <c r="A171" s="4">
        <v>8553</v>
      </c>
      <c r="D171" s="58" t="s">
        <v>15722</v>
      </c>
      <c r="H171" s="58" t="s">
        <v>7121</v>
      </c>
      <c r="I171" t="s">
        <v>15723</v>
      </c>
      <c r="M171">
        <f>INDEX(organizations_org!A:A,MATCH(N171,organizations_org!B:B,0))</f>
        <v>2</v>
      </c>
      <c r="N171" s="58" t="s">
        <v>2339</v>
      </c>
    </row>
    <row r="172" spans="1:14" x14ac:dyDescent="0.25">
      <c r="A172" s="4">
        <v>8554</v>
      </c>
      <c r="D172" s="58" t="s">
        <v>15724</v>
      </c>
      <c r="H172" s="58" t="s">
        <v>12906</v>
      </c>
      <c r="I172" t="s">
        <v>15725</v>
      </c>
      <c r="M172">
        <f>INDEX(organizations_org!A:A,MATCH(N172,organizations_org!B:B,0))</f>
        <v>2</v>
      </c>
      <c r="N172" s="58" t="s">
        <v>2339</v>
      </c>
    </row>
    <row r="173" spans="1:14" x14ac:dyDescent="0.25">
      <c r="A173" s="4">
        <v>8555</v>
      </c>
      <c r="D173" s="58" t="s">
        <v>15726</v>
      </c>
      <c r="H173" s="58" t="s">
        <v>12636</v>
      </c>
      <c r="I173" t="s">
        <v>15727</v>
      </c>
      <c r="M173">
        <f>INDEX(organizations_org!A:A,MATCH(N173,organizations_org!B:B,0))</f>
        <v>2</v>
      </c>
      <c r="N173" s="58" t="s">
        <v>2339</v>
      </c>
    </row>
    <row r="174" spans="1:14" x14ac:dyDescent="0.25">
      <c r="A174" s="4">
        <v>8556</v>
      </c>
      <c r="D174" s="58" t="s">
        <v>15728</v>
      </c>
      <c r="H174" s="58" t="s">
        <v>12636</v>
      </c>
      <c r="I174" t="s">
        <v>15727</v>
      </c>
      <c r="M174">
        <f>INDEX(organizations_org!A:A,MATCH(N174,organizations_org!B:B,0))</f>
        <v>2</v>
      </c>
      <c r="N174" s="58" t="s">
        <v>2339</v>
      </c>
    </row>
    <row r="175" spans="1:14" x14ac:dyDescent="0.25">
      <c r="A175" s="4">
        <v>8557</v>
      </c>
      <c r="D175" s="58" t="s">
        <v>15729</v>
      </c>
      <c r="H175" s="58" t="s">
        <v>15730</v>
      </c>
      <c r="M175">
        <f>INDEX(organizations_org!A:A,MATCH(N175,organizations_org!B:B,0))</f>
        <v>2</v>
      </c>
      <c r="N175" s="58" t="s">
        <v>2339</v>
      </c>
    </row>
    <row r="176" spans="1:14" x14ac:dyDescent="0.25">
      <c r="A176" s="4">
        <v>8558</v>
      </c>
      <c r="D176" s="58" t="s">
        <v>15731</v>
      </c>
      <c r="H176" s="58" t="s">
        <v>7669</v>
      </c>
      <c r="I176" t="s">
        <v>15732</v>
      </c>
      <c r="M176">
        <f>INDEX(organizations_org!A:A,MATCH(N176,organizations_org!B:B,0))</f>
        <v>2</v>
      </c>
      <c r="N176" s="58" t="s">
        <v>2339</v>
      </c>
    </row>
    <row r="177" spans="1:14" x14ac:dyDescent="0.25">
      <c r="A177" s="4">
        <v>8559</v>
      </c>
      <c r="D177" s="58" t="s">
        <v>15733</v>
      </c>
      <c r="H177" s="58" t="s">
        <v>7569</v>
      </c>
      <c r="I177" t="s">
        <v>15734</v>
      </c>
      <c r="M177">
        <f>INDEX(organizations_org!A:A,MATCH(N177,organizations_org!B:B,0))</f>
        <v>2</v>
      </c>
      <c r="N177" s="58" t="s">
        <v>2339</v>
      </c>
    </row>
    <row r="178" spans="1:14" x14ac:dyDescent="0.25">
      <c r="A178" s="4">
        <v>8560</v>
      </c>
      <c r="D178" s="58" t="s">
        <v>15735</v>
      </c>
      <c r="H178" s="58" t="s">
        <v>10324</v>
      </c>
      <c r="I178" t="s">
        <v>15736</v>
      </c>
      <c r="M178">
        <f>INDEX(organizations_org!A:A,MATCH(N178,organizations_org!B:B,0))</f>
        <v>2</v>
      </c>
      <c r="N178" s="58" t="s">
        <v>2339</v>
      </c>
    </row>
    <row r="179" spans="1:14" x14ac:dyDescent="0.25">
      <c r="A179" s="4">
        <v>8561</v>
      </c>
      <c r="D179" s="58" t="s">
        <v>15737</v>
      </c>
      <c r="H179" s="58" t="s">
        <v>14670</v>
      </c>
      <c r="I179" t="s">
        <v>15738</v>
      </c>
      <c r="M179">
        <f>INDEX(organizations_org!A:A,MATCH(N179,organizations_org!B:B,0))</f>
        <v>2</v>
      </c>
      <c r="N179" s="58" t="s">
        <v>2339</v>
      </c>
    </row>
    <row r="180" spans="1:14" x14ac:dyDescent="0.25">
      <c r="A180" s="4">
        <v>8562</v>
      </c>
      <c r="D180" s="58" t="s">
        <v>15739</v>
      </c>
      <c r="H180" s="58" t="s">
        <v>7997</v>
      </c>
      <c r="I180" t="s">
        <v>15740</v>
      </c>
      <c r="M180">
        <f>INDEX(organizations_org!A:A,MATCH(N180,organizations_org!B:B,0))</f>
        <v>2</v>
      </c>
      <c r="N180" s="58" t="s">
        <v>2339</v>
      </c>
    </row>
    <row r="181" spans="1:14" x14ac:dyDescent="0.25">
      <c r="A181" s="4">
        <v>8563</v>
      </c>
      <c r="D181" s="58" t="s">
        <v>15741</v>
      </c>
      <c r="H181" s="58" t="s">
        <v>7485</v>
      </c>
      <c r="I181" t="s">
        <v>15742</v>
      </c>
      <c r="M181">
        <f>INDEX(organizations_org!A:A,MATCH(N181,organizations_org!B:B,0))</f>
        <v>2</v>
      </c>
      <c r="N181" s="58" t="s">
        <v>2339</v>
      </c>
    </row>
    <row r="182" spans="1:14" x14ac:dyDescent="0.25">
      <c r="A182" s="4">
        <v>8564</v>
      </c>
      <c r="D182" s="58" t="s">
        <v>15743</v>
      </c>
      <c r="H182" s="58" t="s">
        <v>7197</v>
      </c>
      <c r="I182" t="s">
        <v>15744</v>
      </c>
      <c r="M182">
        <f>INDEX(organizations_org!A:A,MATCH(N182,organizations_org!B:B,0))</f>
        <v>2</v>
      </c>
      <c r="N182" s="58" t="s">
        <v>2339</v>
      </c>
    </row>
    <row r="183" spans="1:14" x14ac:dyDescent="0.25">
      <c r="A183" s="4">
        <v>8565</v>
      </c>
      <c r="D183" s="58" t="s">
        <v>15745</v>
      </c>
      <c r="H183" s="58" t="s">
        <v>7706</v>
      </c>
      <c r="I183" t="s">
        <v>15746</v>
      </c>
      <c r="M183">
        <f>INDEX(organizations_org!A:A,MATCH(N183,organizations_org!B:B,0))</f>
        <v>2</v>
      </c>
      <c r="N183" s="58" t="s">
        <v>2339</v>
      </c>
    </row>
    <row r="184" spans="1:14" x14ac:dyDescent="0.25">
      <c r="A184" s="4">
        <v>8566</v>
      </c>
      <c r="D184" s="58" t="s">
        <v>15747</v>
      </c>
      <c r="H184" s="58" t="s">
        <v>15748</v>
      </c>
      <c r="I184" t="s">
        <v>15749</v>
      </c>
      <c r="M184">
        <f>INDEX(organizations_org!A:A,MATCH(N184,organizations_org!B:B,0))</f>
        <v>2</v>
      </c>
      <c r="N184" s="58" t="s">
        <v>2339</v>
      </c>
    </row>
    <row r="185" spans="1:14" x14ac:dyDescent="0.25">
      <c r="A185" s="4">
        <v>8567</v>
      </c>
      <c r="D185" s="58" t="s">
        <v>15704</v>
      </c>
      <c r="H185" s="58" t="s">
        <v>12177</v>
      </c>
      <c r="I185" t="s">
        <v>15705</v>
      </c>
      <c r="M185">
        <f>INDEX(organizations_org!A:A,MATCH(N185,organizations_org!B:B,0))</f>
        <v>1</v>
      </c>
      <c r="N185" s="58" t="s">
        <v>6402</v>
      </c>
    </row>
    <row r="186" spans="1:14" x14ac:dyDescent="0.25">
      <c r="A186" s="4">
        <v>8568</v>
      </c>
      <c r="D186" s="58" t="s">
        <v>15750</v>
      </c>
      <c r="H186" s="58" t="s">
        <v>7692</v>
      </c>
      <c r="I186" t="s">
        <v>15751</v>
      </c>
      <c r="M186">
        <f>INDEX(organizations_org!A:A,MATCH(N186,organizations_org!B:B,0))</f>
        <v>2</v>
      </c>
      <c r="N186" s="58" t="s">
        <v>2339</v>
      </c>
    </row>
    <row r="187" spans="1:14" x14ac:dyDescent="0.25">
      <c r="A187" s="4">
        <v>8569</v>
      </c>
      <c r="D187" s="58" t="s">
        <v>15752</v>
      </c>
      <c r="H187" s="58" t="s">
        <v>15753</v>
      </c>
      <c r="I187" t="s">
        <v>15754</v>
      </c>
      <c r="M187">
        <f>INDEX(organizations_org!A:A,MATCH(N187,organizations_org!B:B,0))</f>
        <v>2</v>
      </c>
      <c r="N187" s="58" t="s">
        <v>2339</v>
      </c>
    </row>
    <row r="188" spans="1:14" x14ac:dyDescent="0.25">
      <c r="A188" s="4">
        <v>8570</v>
      </c>
      <c r="D188" s="58" t="s">
        <v>15755</v>
      </c>
      <c r="H188" s="58" t="s">
        <v>13882</v>
      </c>
      <c r="I188" t="s">
        <v>15756</v>
      </c>
      <c r="M188">
        <f>INDEX(organizations_org!A:A,MATCH(N188,organizations_org!B:B,0))</f>
        <v>2</v>
      </c>
      <c r="N188" s="58" t="s">
        <v>2339</v>
      </c>
    </row>
    <row r="189" spans="1:14" x14ac:dyDescent="0.25">
      <c r="A189" s="4">
        <v>8571</v>
      </c>
      <c r="D189" s="58" t="s">
        <v>15757</v>
      </c>
      <c r="H189" s="58" t="s">
        <v>15758</v>
      </c>
      <c r="I189" t="s">
        <v>15759</v>
      </c>
      <c r="M189">
        <f>INDEX(organizations_org!A:A,MATCH(N189,organizations_org!B:B,0))</f>
        <v>2</v>
      </c>
      <c r="N189" s="58" t="s">
        <v>2339</v>
      </c>
    </row>
    <row r="190" spans="1:14" x14ac:dyDescent="0.25">
      <c r="A190" s="4">
        <v>8572</v>
      </c>
      <c r="D190" s="58" t="s">
        <v>15760</v>
      </c>
      <c r="H190" s="58" t="s">
        <v>15761</v>
      </c>
      <c r="I190" t="s">
        <v>15762</v>
      </c>
      <c r="M190">
        <f>INDEX(organizations_org!A:A,MATCH(N190,organizations_org!B:B,0))</f>
        <v>2</v>
      </c>
      <c r="N190" s="58" t="s">
        <v>2339</v>
      </c>
    </row>
    <row r="191" spans="1:14" x14ac:dyDescent="0.25">
      <c r="A191" s="4">
        <v>8573</v>
      </c>
      <c r="D191" s="58" t="s">
        <v>15763</v>
      </c>
      <c r="H191" s="58" t="s">
        <v>10306</v>
      </c>
      <c r="I191" t="s">
        <v>15764</v>
      </c>
      <c r="M191">
        <f>INDEX(organizations_org!A:A,MATCH(N191,organizations_org!B:B,0))</f>
        <v>2</v>
      </c>
      <c r="N191" s="58" t="s">
        <v>2339</v>
      </c>
    </row>
    <row r="192" spans="1:14" x14ac:dyDescent="0.25">
      <c r="A192" s="4">
        <v>8574</v>
      </c>
      <c r="D192" s="58" t="s">
        <v>15765</v>
      </c>
      <c r="H192" s="58" t="s">
        <v>13206</v>
      </c>
      <c r="I192" t="s">
        <v>15766</v>
      </c>
      <c r="M192">
        <f>INDEX(organizations_org!A:A,MATCH(N192,organizations_org!B:B,0))</f>
        <v>2</v>
      </c>
      <c r="N192" s="58" t="s">
        <v>2339</v>
      </c>
    </row>
    <row r="193" spans="1:14" x14ac:dyDescent="0.25">
      <c r="A193" s="4">
        <v>8575</v>
      </c>
      <c r="D193" s="58" t="s">
        <v>15767</v>
      </c>
      <c r="H193" s="58" t="s">
        <v>15768</v>
      </c>
      <c r="I193" t="s">
        <v>15769</v>
      </c>
      <c r="M193">
        <f>INDEX(organizations_org!A:A,MATCH(N193,organizations_org!B:B,0))</f>
        <v>2</v>
      </c>
      <c r="N193" s="58" t="s">
        <v>2339</v>
      </c>
    </row>
    <row r="194" spans="1:14" x14ac:dyDescent="0.25">
      <c r="A194" s="4">
        <v>8576</v>
      </c>
      <c r="D194" s="58" t="s">
        <v>15770</v>
      </c>
      <c r="H194" s="58" t="s">
        <v>15771</v>
      </c>
      <c r="M194">
        <f>INDEX(organizations_org!A:A,MATCH(N194,organizations_org!B:B,0))</f>
        <v>2</v>
      </c>
      <c r="N194" s="58" t="s">
        <v>2339</v>
      </c>
    </row>
    <row r="195" spans="1:14" x14ac:dyDescent="0.25">
      <c r="A195" s="4">
        <v>8577</v>
      </c>
      <c r="D195" s="58" t="s">
        <v>15757</v>
      </c>
      <c r="H195" s="58" t="s">
        <v>15758</v>
      </c>
      <c r="I195" t="s">
        <v>15759</v>
      </c>
      <c r="M195">
        <f>INDEX(organizations_org!A:A,MATCH(N195,organizations_org!B:B,0))</f>
        <v>1</v>
      </c>
      <c r="N195" s="58" t="s">
        <v>6402</v>
      </c>
    </row>
    <row r="196" spans="1:14" x14ac:dyDescent="0.25">
      <c r="A196" s="4">
        <v>8578</v>
      </c>
      <c r="D196" s="58" t="s">
        <v>15772</v>
      </c>
      <c r="H196" s="58" t="s">
        <v>15773</v>
      </c>
      <c r="I196" t="s">
        <v>15774</v>
      </c>
      <c r="M196">
        <f>INDEX(organizations_org!A:A,MATCH(N196,organizations_org!B:B,0))</f>
        <v>2</v>
      </c>
      <c r="N196" s="58" t="s">
        <v>2339</v>
      </c>
    </row>
    <row r="197" spans="1:14" x14ac:dyDescent="0.25">
      <c r="A197" s="4">
        <v>8579</v>
      </c>
      <c r="D197" s="58" t="s">
        <v>15775</v>
      </c>
      <c r="H197" s="58" t="s">
        <v>13892</v>
      </c>
      <c r="I197" t="s">
        <v>15776</v>
      </c>
      <c r="M197">
        <f>INDEX(organizations_org!A:A,MATCH(N197,organizations_org!B:B,0))</f>
        <v>2</v>
      </c>
      <c r="N197" s="58" t="s">
        <v>2339</v>
      </c>
    </row>
    <row r="198" spans="1:14" x14ac:dyDescent="0.25">
      <c r="A198" s="4">
        <v>8580</v>
      </c>
      <c r="D198" s="58" t="s">
        <v>15777</v>
      </c>
      <c r="H198" s="58" t="s">
        <v>10847</v>
      </c>
      <c r="I198" t="s">
        <v>15778</v>
      </c>
      <c r="M198">
        <f>INDEX(organizations_org!A:A,MATCH(N198,organizations_org!B:B,0))</f>
        <v>2</v>
      </c>
      <c r="N198" s="58" t="s">
        <v>2339</v>
      </c>
    </row>
    <row r="199" spans="1:14" x14ac:dyDescent="0.25">
      <c r="A199" s="4">
        <v>8581</v>
      </c>
      <c r="D199" s="58" t="s">
        <v>15779</v>
      </c>
      <c r="H199" s="58" t="s">
        <v>15780</v>
      </c>
      <c r="M199">
        <f>INDEX(organizations_org!A:A,MATCH(N199,organizations_org!B:B,0))</f>
        <v>2</v>
      </c>
      <c r="N199" s="58" t="s">
        <v>2339</v>
      </c>
    </row>
    <row r="200" spans="1:14" x14ac:dyDescent="0.25">
      <c r="A200" s="4">
        <v>8582</v>
      </c>
      <c r="D200" s="58" t="s">
        <v>15781</v>
      </c>
      <c r="H200" s="58" t="s">
        <v>12714</v>
      </c>
      <c r="I200" t="s">
        <v>15782</v>
      </c>
      <c r="M200">
        <f>INDEX(organizations_org!A:A,MATCH(N200,organizations_org!B:B,0))</f>
        <v>2</v>
      </c>
      <c r="N200" s="58" t="s">
        <v>2339</v>
      </c>
    </row>
    <row r="201" spans="1:14" x14ac:dyDescent="0.25">
      <c r="A201" s="4">
        <v>8583</v>
      </c>
      <c r="D201" s="58" t="s">
        <v>15783</v>
      </c>
      <c r="H201" s="58" t="s">
        <v>14144</v>
      </c>
      <c r="I201" t="s">
        <v>15784</v>
      </c>
      <c r="M201">
        <f>INDEX(organizations_org!A:A,MATCH(N201,organizations_org!B:B,0))</f>
        <v>2</v>
      </c>
      <c r="N201" s="58" t="s">
        <v>2339</v>
      </c>
    </row>
    <row r="202" spans="1:14" x14ac:dyDescent="0.25">
      <c r="A202" s="4">
        <v>8584</v>
      </c>
      <c r="D202" s="58" t="s">
        <v>15785</v>
      </c>
      <c r="H202" s="58" t="s">
        <v>9990</v>
      </c>
      <c r="I202" t="s">
        <v>15786</v>
      </c>
      <c r="M202">
        <f>INDEX(organizations_org!A:A,MATCH(N202,organizations_org!B:B,0))</f>
        <v>2</v>
      </c>
      <c r="N202" s="58" t="s">
        <v>2339</v>
      </c>
    </row>
    <row r="203" spans="1:14" x14ac:dyDescent="0.25">
      <c r="A203" s="4">
        <v>8585</v>
      </c>
      <c r="D203" s="58" t="s">
        <v>15787</v>
      </c>
      <c r="H203" s="58" t="s">
        <v>15788</v>
      </c>
      <c r="I203" t="s">
        <v>15789</v>
      </c>
      <c r="M203">
        <f>INDEX(organizations_org!A:A,MATCH(N203,organizations_org!B:B,0))</f>
        <v>2</v>
      </c>
      <c r="N203" s="58" t="s">
        <v>2339</v>
      </c>
    </row>
    <row r="204" spans="1:14" x14ac:dyDescent="0.25">
      <c r="A204" s="4">
        <v>8586</v>
      </c>
      <c r="D204" s="58" t="s">
        <v>15790</v>
      </c>
      <c r="H204" s="58" t="s">
        <v>15791</v>
      </c>
      <c r="I204" t="s">
        <v>15792</v>
      </c>
      <c r="M204">
        <f>INDEX(organizations_org!A:A,MATCH(N204,organizations_org!B:B,0))</f>
        <v>2</v>
      </c>
      <c r="N204" s="58" t="s">
        <v>2339</v>
      </c>
    </row>
    <row r="205" spans="1:14" x14ac:dyDescent="0.25">
      <c r="A205" s="4">
        <v>8587</v>
      </c>
      <c r="D205" s="58" t="s">
        <v>15793</v>
      </c>
      <c r="H205" s="58" t="s">
        <v>12530</v>
      </c>
      <c r="I205" t="s">
        <v>15794</v>
      </c>
      <c r="M205">
        <f>INDEX(organizations_org!A:A,MATCH(N205,organizations_org!B:B,0))</f>
        <v>2</v>
      </c>
      <c r="N205" s="58" t="s">
        <v>2339</v>
      </c>
    </row>
    <row r="206" spans="1:14" x14ac:dyDescent="0.25">
      <c r="A206" s="4">
        <v>8588</v>
      </c>
      <c r="D206" s="58" t="s">
        <v>15795</v>
      </c>
      <c r="H206" s="58" t="s">
        <v>15796</v>
      </c>
      <c r="I206" t="s">
        <v>15797</v>
      </c>
      <c r="M206">
        <f>INDEX(organizations_org!A:A,MATCH(N206,organizations_org!B:B,0))</f>
        <v>2</v>
      </c>
      <c r="N206" s="58" t="s">
        <v>2339</v>
      </c>
    </row>
    <row r="207" spans="1:14" x14ac:dyDescent="0.25">
      <c r="A207" s="4">
        <v>8589</v>
      </c>
      <c r="D207" s="58" t="s">
        <v>15798</v>
      </c>
      <c r="H207" s="58" t="s">
        <v>12758</v>
      </c>
      <c r="I207" t="s">
        <v>15799</v>
      </c>
      <c r="M207">
        <f>INDEX(organizations_org!A:A,MATCH(N207,organizations_org!B:B,0))</f>
        <v>2</v>
      </c>
      <c r="N207" s="58" t="s">
        <v>2339</v>
      </c>
    </row>
    <row r="208" spans="1:14" x14ac:dyDescent="0.25">
      <c r="A208" s="4">
        <v>8590</v>
      </c>
      <c r="D208" s="58" t="s">
        <v>15800</v>
      </c>
      <c r="H208" s="58" t="s">
        <v>10182</v>
      </c>
      <c r="I208" t="s">
        <v>15801</v>
      </c>
      <c r="M208">
        <f>INDEX(organizations_org!A:A,MATCH(N208,organizations_org!B:B,0))</f>
        <v>2</v>
      </c>
      <c r="N208" s="58" t="s">
        <v>2339</v>
      </c>
    </row>
    <row r="209" spans="1:14" x14ac:dyDescent="0.25">
      <c r="A209" s="4">
        <v>8591</v>
      </c>
      <c r="D209" s="58" t="s">
        <v>15802</v>
      </c>
      <c r="H209" s="58" t="s">
        <v>15803</v>
      </c>
      <c r="M209">
        <f>INDEX(organizations_org!A:A,MATCH(N209,organizations_org!B:B,0))</f>
        <v>2</v>
      </c>
      <c r="N209" s="58" t="s">
        <v>2339</v>
      </c>
    </row>
    <row r="210" spans="1:14" x14ac:dyDescent="0.25">
      <c r="A210" s="4">
        <v>8592</v>
      </c>
      <c r="D210" s="58" t="s">
        <v>15804</v>
      </c>
      <c r="H210" s="58" t="s">
        <v>15805</v>
      </c>
      <c r="I210" t="s">
        <v>15806</v>
      </c>
      <c r="M210">
        <f>INDEX(organizations_org!A:A,MATCH(N210,organizations_org!B:B,0))</f>
        <v>2</v>
      </c>
      <c r="N210" s="58" t="s">
        <v>2339</v>
      </c>
    </row>
    <row r="211" spans="1:14" x14ac:dyDescent="0.25">
      <c r="A211" s="4">
        <v>8593</v>
      </c>
      <c r="D211" s="58" t="s">
        <v>15807</v>
      </c>
      <c r="H211" s="58" t="s">
        <v>11215</v>
      </c>
      <c r="I211" t="s">
        <v>15808</v>
      </c>
      <c r="M211">
        <f>INDEX(organizations_org!A:A,MATCH(N211,organizations_org!B:B,0))</f>
        <v>2</v>
      </c>
      <c r="N211" s="58" t="s">
        <v>2339</v>
      </c>
    </row>
    <row r="212" spans="1:14" x14ac:dyDescent="0.25">
      <c r="A212" s="4">
        <v>8594</v>
      </c>
      <c r="D212" s="58" t="s">
        <v>15809</v>
      </c>
      <c r="H212" s="58" t="s">
        <v>12420</v>
      </c>
      <c r="I212" t="s">
        <v>15810</v>
      </c>
      <c r="M212">
        <f>INDEX(organizations_org!A:A,MATCH(N212,organizations_org!B:B,0))</f>
        <v>2</v>
      </c>
      <c r="N212" s="58" t="s">
        <v>2339</v>
      </c>
    </row>
    <row r="213" spans="1:14" x14ac:dyDescent="0.25">
      <c r="A213" s="4">
        <v>8595</v>
      </c>
      <c r="D213" s="58" t="s">
        <v>15811</v>
      </c>
      <c r="H213" s="58" t="s">
        <v>8562</v>
      </c>
      <c r="I213" t="s">
        <v>15812</v>
      </c>
      <c r="M213">
        <f>INDEX(organizations_org!A:A,MATCH(N213,organizations_org!B:B,0))</f>
        <v>2</v>
      </c>
      <c r="N213" s="58" t="s">
        <v>2339</v>
      </c>
    </row>
    <row r="214" spans="1:14" x14ac:dyDescent="0.25">
      <c r="A214" s="4">
        <v>8596</v>
      </c>
      <c r="D214" s="58" t="s">
        <v>15813</v>
      </c>
      <c r="H214" s="58" t="s">
        <v>10262</v>
      </c>
      <c r="I214" t="s">
        <v>15814</v>
      </c>
      <c r="M214">
        <f>INDEX(organizations_org!A:A,MATCH(N214,organizations_org!B:B,0))</f>
        <v>2</v>
      </c>
      <c r="N214" s="58" t="s">
        <v>2339</v>
      </c>
    </row>
    <row r="215" spans="1:14" x14ac:dyDescent="0.25">
      <c r="A215" s="4">
        <v>8597</v>
      </c>
      <c r="D215" s="58" t="s">
        <v>15815</v>
      </c>
      <c r="H215" s="58" t="s">
        <v>15816</v>
      </c>
      <c r="I215" t="s">
        <v>15817</v>
      </c>
      <c r="M215">
        <f>INDEX(organizations_org!A:A,MATCH(N215,organizations_org!B:B,0))</f>
        <v>2</v>
      </c>
      <c r="N215" s="58" t="s">
        <v>2339</v>
      </c>
    </row>
    <row r="216" spans="1:14" x14ac:dyDescent="0.25">
      <c r="A216" s="4">
        <v>8598</v>
      </c>
      <c r="D216" s="58" t="s">
        <v>15818</v>
      </c>
      <c r="H216" s="58" t="s">
        <v>12206</v>
      </c>
      <c r="I216" t="s">
        <v>15819</v>
      </c>
      <c r="M216">
        <f>INDEX(organizations_org!A:A,MATCH(N216,organizations_org!B:B,0))</f>
        <v>2</v>
      </c>
      <c r="N216" s="58" t="s">
        <v>2339</v>
      </c>
    </row>
    <row r="217" spans="1:14" x14ac:dyDescent="0.25">
      <c r="A217" s="4">
        <v>8599</v>
      </c>
      <c r="D217" s="58" t="s">
        <v>15820</v>
      </c>
      <c r="H217" s="58" t="s">
        <v>15821</v>
      </c>
      <c r="I217" t="s">
        <v>15822</v>
      </c>
      <c r="M217">
        <f>INDEX(organizations_org!A:A,MATCH(N217,organizations_org!B:B,0))</f>
        <v>2</v>
      </c>
      <c r="N217" s="58" t="s">
        <v>2339</v>
      </c>
    </row>
    <row r="218" spans="1:14" x14ac:dyDescent="0.25">
      <c r="A218" s="4">
        <v>8600</v>
      </c>
      <c r="D218" s="58" t="s">
        <v>15823</v>
      </c>
      <c r="H218" s="58" t="s">
        <v>11201</v>
      </c>
      <c r="I218" t="s">
        <v>15824</v>
      </c>
      <c r="M218">
        <f>INDEX(organizations_org!A:A,MATCH(N218,organizations_org!B:B,0))</f>
        <v>2</v>
      </c>
      <c r="N218" s="58" t="s">
        <v>2339</v>
      </c>
    </row>
    <row r="219" spans="1:14" x14ac:dyDescent="0.25">
      <c r="A219" s="4">
        <v>8601</v>
      </c>
      <c r="D219" s="58" t="s">
        <v>15825</v>
      </c>
      <c r="H219" s="58" t="s">
        <v>13272</v>
      </c>
      <c r="I219" t="s">
        <v>15826</v>
      </c>
      <c r="M219">
        <f>INDEX(organizations_org!A:A,MATCH(N219,organizations_org!B:B,0))</f>
        <v>2</v>
      </c>
      <c r="N219" s="58" t="s">
        <v>2339</v>
      </c>
    </row>
    <row r="220" spans="1:14" x14ac:dyDescent="0.25">
      <c r="A220" s="4">
        <v>8602</v>
      </c>
      <c r="D220" s="58" t="s">
        <v>15827</v>
      </c>
      <c r="H220" s="58" t="s">
        <v>15828</v>
      </c>
      <c r="I220" t="s">
        <v>15829</v>
      </c>
      <c r="M220">
        <f>INDEX(organizations_org!A:A,MATCH(N220,organizations_org!B:B,0))</f>
        <v>2</v>
      </c>
      <c r="N220" s="58" t="s">
        <v>2339</v>
      </c>
    </row>
    <row r="221" spans="1:14" x14ac:dyDescent="0.25">
      <c r="A221" s="4">
        <v>8603</v>
      </c>
      <c r="D221" s="58" t="s">
        <v>15807</v>
      </c>
      <c r="H221" s="58" t="s">
        <v>11215</v>
      </c>
      <c r="I221" t="s">
        <v>15808</v>
      </c>
      <c r="M221">
        <f>INDEX(organizations_org!A:A,MATCH(N221,organizations_org!B:B,0))</f>
        <v>1</v>
      </c>
      <c r="N221" s="58" t="s">
        <v>6402</v>
      </c>
    </row>
    <row r="222" spans="1:14" x14ac:dyDescent="0.25">
      <c r="A222" s="4">
        <v>8604</v>
      </c>
      <c r="D222" s="58" t="s">
        <v>15830</v>
      </c>
      <c r="H222" s="58" t="s">
        <v>15831</v>
      </c>
      <c r="I222" t="s">
        <v>15832</v>
      </c>
      <c r="M222">
        <f>INDEX(organizations_org!A:A,MATCH(N222,organizations_org!B:B,0))</f>
        <v>2</v>
      </c>
      <c r="N222" s="58" t="s">
        <v>2339</v>
      </c>
    </row>
    <row r="223" spans="1:14" x14ac:dyDescent="0.25">
      <c r="A223" s="4">
        <v>8605</v>
      </c>
      <c r="D223" s="58" t="s">
        <v>15833</v>
      </c>
      <c r="H223" s="58" t="s">
        <v>15834</v>
      </c>
      <c r="I223" t="s">
        <v>15835</v>
      </c>
      <c r="M223">
        <f>INDEX(organizations_org!A:A,MATCH(N223,organizations_org!B:B,0))</f>
        <v>2</v>
      </c>
      <c r="N223" s="58" t="s">
        <v>2339</v>
      </c>
    </row>
    <row r="224" spans="1:14" x14ac:dyDescent="0.25">
      <c r="A224" s="4">
        <v>8606</v>
      </c>
      <c r="D224" s="58" t="s">
        <v>15836</v>
      </c>
      <c r="H224" s="58" t="s">
        <v>14608</v>
      </c>
      <c r="I224" t="s">
        <v>15837</v>
      </c>
      <c r="M224">
        <f>INDEX(organizations_org!A:A,MATCH(N224,organizations_org!B:B,0))</f>
        <v>2</v>
      </c>
      <c r="N224" s="58" t="s">
        <v>2339</v>
      </c>
    </row>
    <row r="225" spans="1:14" x14ac:dyDescent="0.25">
      <c r="A225" s="4">
        <v>8607</v>
      </c>
      <c r="D225" s="58" t="s">
        <v>15838</v>
      </c>
      <c r="H225" s="58" t="s">
        <v>10359</v>
      </c>
      <c r="I225" t="s">
        <v>15839</v>
      </c>
      <c r="M225">
        <f>INDEX(organizations_org!A:A,MATCH(N225,organizations_org!B:B,0))</f>
        <v>2</v>
      </c>
      <c r="N225" s="58" t="s">
        <v>2339</v>
      </c>
    </row>
    <row r="226" spans="1:14" x14ac:dyDescent="0.25">
      <c r="A226" s="4">
        <v>8608</v>
      </c>
      <c r="D226" s="58" t="s">
        <v>15840</v>
      </c>
      <c r="H226" s="58" t="s">
        <v>7510</v>
      </c>
      <c r="I226" t="s">
        <v>15841</v>
      </c>
      <c r="M226">
        <f>INDEX(organizations_org!A:A,MATCH(N226,organizations_org!B:B,0))</f>
        <v>2</v>
      </c>
      <c r="N226" s="58" t="s">
        <v>2339</v>
      </c>
    </row>
    <row r="227" spans="1:14" x14ac:dyDescent="0.25">
      <c r="A227" s="4">
        <v>8609</v>
      </c>
      <c r="D227" s="58" t="s">
        <v>15842</v>
      </c>
      <c r="H227" s="58" t="s">
        <v>13266</v>
      </c>
      <c r="I227" t="s">
        <v>15843</v>
      </c>
      <c r="M227">
        <f>INDEX(organizations_org!A:A,MATCH(N227,organizations_org!B:B,0))</f>
        <v>2</v>
      </c>
      <c r="N227" s="58" t="s">
        <v>2339</v>
      </c>
    </row>
    <row r="228" spans="1:14" x14ac:dyDescent="0.25">
      <c r="A228" s="4">
        <v>8610</v>
      </c>
      <c r="D228" s="58" t="s">
        <v>15844</v>
      </c>
      <c r="H228" s="58" t="s">
        <v>9795</v>
      </c>
      <c r="I228" t="s">
        <v>15845</v>
      </c>
      <c r="M228">
        <f>INDEX(organizations_org!A:A,MATCH(N228,organizations_org!B:B,0))</f>
        <v>2</v>
      </c>
      <c r="N228" s="58" t="s">
        <v>2339</v>
      </c>
    </row>
    <row r="229" spans="1:14" x14ac:dyDescent="0.25">
      <c r="A229" s="4">
        <v>8611</v>
      </c>
      <c r="D229" s="58" t="s">
        <v>15846</v>
      </c>
      <c r="H229" s="58" t="s">
        <v>15847</v>
      </c>
      <c r="I229" t="s">
        <v>15848</v>
      </c>
      <c r="M229">
        <f>INDEX(organizations_org!A:A,MATCH(N229,organizations_org!B:B,0))</f>
        <v>2</v>
      </c>
      <c r="N229" s="58" t="s">
        <v>2339</v>
      </c>
    </row>
    <row r="230" spans="1:14" x14ac:dyDescent="0.25">
      <c r="A230" s="4">
        <v>8612</v>
      </c>
      <c r="D230" s="58" t="s">
        <v>15849</v>
      </c>
      <c r="H230" s="58" t="s">
        <v>7722</v>
      </c>
      <c r="I230" t="s">
        <v>15850</v>
      </c>
      <c r="M230">
        <f>INDEX(organizations_org!A:A,MATCH(N230,organizations_org!B:B,0))</f>
        <v>2</v>
      </c>
      <c r="N230" s="58" t="s">
        <v>2339</v>
      </c>
    </row>
    <row r="231" spans="1:14" x14ac:dyDescent="0.25">
      <c r="A231" s="4">
        <v>8613</v>
      </c>
      <c r="D231" s="58" t="s">
        <v>15851</v>
      </c>
      <c r="H231" s="58" t="s">
        <v>12122</v>
      </c>
      <c r="I231" t="s">
        <v>15852</v>
      </c>
      <c r="M231">
        <f>INDEX(organizations_org!A:A,MATCH(N231,organizations_org!B:B,0))</f>
        <v>2</v>
      </c>
      <c r="N231" s="58" t="s">
        <v>2339</v>
      </c>
    </row>
    <row r="232" spans="1:14" x14ac:dyDescent="0.25">
      <c r="A232" s="4">
        <v>8614</v>
      </c>
      <c r="D232" s="58" t="s">
        <v>15853</v>
      </c>
      <c r="H232" s="58" t="s">
        <v>10147</v>
      </c>
      <c r="I232" t="s">
        <v>15854</v>
      </c>
      <c r="M232">
        <f>INDEX(organizations_org!A:A,MATCH(N232,organizations_org!B:B,0))</f>
        <v>2</v>
      </c>
      <c r="N232" s="58" t="s">
        <v>2339</v>
      </c>
    </row>
    <row r="233" spans="1:14" x14ac:dyDescent="0.25">
      <c r="A233" s="4">
        <v>8615</v>
      </c>
      <c r="D233" s="58" t="s">
        <v>15855</v>
      </c>
      <c r="H233" s="58" t="s">
        <v>10245</v>
      </c>
      <c r="I233" t="s">
        <v>15856</v>
      </c>
      <c r="M233">
        <f>INDEX(organizations_org!A:A,MATCH(N233,organizations_org!B:B,0))</f>
        <v>2</v>
      </c>
      <c r="N233" s="58" t="s">
        <v>2339</v>
      </c>
    </row>
    <row r="234" spans="1:14" x14ac:dyDescent="0.25">
      <c r="A234" s="4">
        <v>8616</v>
      </c>
      <c r="D234" s="58" t="s">
        <v>15857</v>
      </c>
      <c r="H234" s="58" t="s">
        <v>4054</v>
      </c>
      <c r="I234" t="s">
        <v>15858</v>
      </c>
      <c r="M234">
        <f>INDEX(organizations_org!A:A,MATCH(N234,organizations_org!B:B,0))</f>
        <v>2</v>
      </c>
      <c r="N234" s="58" t="s">
        <v>2339</v>
      </c>
    </row>
    <row r="235" spans="1:14" x14ac:dyDescent="0.25">
      <c r="A235" s="4">
        <v>8617</v>
      </c>
      <c r="D235" s="58" t="s">
        <v>15859</v>
      </c>
      <c r="H235" s="58" t="s">
        <v>12509</v>
      </c>
      <c r="I235" t="s">
        <v>15860</v>
      </c>
      <c r="M235">
        <f>INDEX(organizations_org!A:A,MATCH(N235,organizations_org!B:B,0))</f>
        <v>2</v>
      </c>
      <c r="N235" s="58" t="s">
        <v>2339</v>
      </c>
    </row>
    <row r="236" spans="1:14" x14ac:dyDescent="0.25">
      <c r="A236" s="4">
        <v>8618</v>
      </c>
      <c r="D236" s="58" t="s">
        <v>15861</v>
      </c>
      <c r="H236" s="58" t="s">
        <v>10334</v>
      </c>
      <c r="I236" t="s">
        <v>15862</v>
      </c>
      <c r="M236">
        <f>INDEX(organizations_org!A:A,MATCH(N236,organizations_org!B:B,0))</f>
        <v>2</v>
      </c>
      <c r="N236" s="58" t="s">
        <v>2339</v>
      </c>
    </row>
    <row r="237" spans="1:14" x14ac:dyDescent="0.25">
      <c r="A237" s="4">
        <v>8619</v>
      </c>
      <c r="D237" s="58" t="s">
        <v>15863</v>
      </c>
      <c r="H237" s="58" t="s">
        <v>15864</v>
      </c>
      <c r="I237" t="s">
        <v>15865</v>
      </c>
      <c r="M237">
        <f>INDEX(organizations_org!A:A,MATCH(N237,organizations_org!B:B,0))</f>
        <v>2</v>
      </c>
      <c r="N237" s="58" t="s">
        <v>2339</v>
      </c>
    </row>
    <row r="238" spans="1:14" x14ac:dyDescent="0.25">
      <c r="A238" s="4">
        <v>8620</v>
      </c>
      <c r="D238" s="58" t="s">
        <v>15866</v>
      </c>
      <c r="H238" s="58" t="s">
        <v>11223</v>
      </c>
      <c r="I238" t="s">
        <v>15867</v>
      </c>
      <c r="M238">
        <f>INDEX(organizations_org!A:A,MATCH(N238,organizations_org!B:B,0))</f>
        <v>2</v>
      </c>
      <c r="N238" s="58" t="s">
        <v>2339</v>
      </c>
    </row>
    <row r="239" spans="1:14" x14ac:dyDescent="0.25">
      <c r="A239" s="4">
        <v>8621</v>
      </c>
      <c r="D239" s="58" t="s">
        <v>15868</v>
      </c>
      <c r="H239" s="58" t="s">
        <v>15869</v>
      </c>
      <c r="I239" t="s">
        <v>15870</v>
      </c>
      <c r="M239">
        <f>INDEX(organizations_org!A:A,MATCH(N239,organizations_org!B:B,0))</f>
        <v>2</v>
      </c>
      <c r="N239" s="58" t="s">
        <v>2339</v>
      </c>
    </row>
    <row r="240" spans="1:14" x14ac:dyDescent="0.25">
      <c r="A240" s="4">
        <v>8622</v>
      </c>
      <c r="D240" s="58" t="s">
        <v>15871</v>
      </c>
      <c r="H240" s="58" t="s">
        <v>10659</v>
      </c>
      <c r="I240" t="s">
        <v>15872</v>
      </c>
      <c r="M240">
        <f>INDEX(organizations_org!A:A,MATCH(N240,organizations_org!B:B,0))</f>
        <v>2</v>
      </c>
      <c r="N240" s="58" t="s">
        <v>2339</v>
      </c>
    </row>
    <row r="241" spans="1:14" x14ac:dyDescent="0.25">
      <c r="A241" s="4">
        <v>8623</v>
      </c>
      <c r="D241" s="58" t="s">
        <v>15873</v>
      </c>
      <c r="H241" s="58" t="s">
        <v>15874</v>
      </c>
      <c r="I241" t="s">
        <v>15875</v>
      </c>
      <c r="M241">
        <f>INDEX(organizations_org!A:A,MATCH(N241,organizations_org!B:B,0))</f>
        <v>2</v>
      </c>
      <c r="N241" s="58" t="s">
        <v>2339</v>
      </c>
    </row>
    <row r="242" spans="1:14" x14ac:dyDescent="0.25">
      <c r="A242" s="4">
        <v>8624</v>
      </c>
      <c r="D242" s="58" t="s">
        <v>15876</v>
      </c>
      <c r="H242" s="58" t="s">
        <v>10931</v>
      </c>
      <c r="I242" t="s">
        <v>15877</v>
      </c>
      <c r="M242">
        <f>INDEX(organizations_org!A:A,MATCH(N242,organizations_org!B:B,0))</f>
        <v>2</v>
      </c>
      <c r="N242" s="58" t="s">
        <v>2339</v>
      </c>
    </row>
    <row r="243" spans="1:14" x14ac:dyDescent="0.25">
      <c r="A243" s="4">
        <v>8625</v>
      </c>
      <c r="D243" s="58" t="s">
        <v>15878</v>
      </c>
      <c r="H243" s="58" t="s">
        <v>15879</v>
      </c>
      <c r="I243" t="s">
        <v>15880</v>
      </c>
      <c r="M243">
        <f>INDEX(organizations_org!A:A,MATCH(N243,organizations_org!B:B,0))</f>
        <v>2</v>
      </c>
      <c r="N243" s="58" t="s">
        <v>2339</v>
      </c>
    </row>
    <row r="244" spans="1:14" x14ac:dyDescent="0.25">
      <c r="A244" s="4">
        <v>8626</v>
      </c>
      <c r="D244" s="58" t="s">
        <v>15866</v>
      </c>
      <c r="H244" s="58" t="s">
        <v>11223</v>
      </c>
      <c r="I244" t="s">
        <v>15867</v>
      </c>
      <c r="M244">
        <f>INDEX(organizations_org!A:A,MATCH(N244,organizations_org!B:B,0))</f>
        <v>1</v>
      </c>
      <c r="N244" s="58" t="s">
        <v>6402</v>
      </c>
    </row>
    <row r="245" spans="1:14" x14ac:dyDescent="0.25">
      <c r="A245" s="4">
        <v>8627</v>
      </c>
      <c r="D245" s="58" t="s">
        <v>15881</v>
      </c>
      <c r="H245" s="58" t="s">
        <v>7396</v>
      </c>
      <c r="I245" t="s">
        <v>15882</v>
      </c>
      <c r="M245">
        <f>INDEX(organizations_org!A:A,MATCH(N245,organizations_org!B:B,0))</f>
        <v>2</v>
      </c>
      <c r="N245" s="58" t="s">
        <v>2339</v>
      </c>
    </row>
    <row r="246" spans="1:14" x14ac:dyDescent="0.25">
      <c r="A246" s="4">
        <v>8628</v>
      </c>
      <c r="D246" s="58" t="s">
        <v>15883</v>
      </c>
      <c r="H246" s="58" t="s">
        <v>15884</v>
      </c>
      <c r="M246">
        <f>INDEX(organizations_org!A:A,MATCH(N246,organizations_org!B:B,0))</f>
        <v>2</v>
      </c>
      <c r="N246" s="58" t="s">
        <v>2339</v>
      </c>
    </row>
    <row r="247" spans="1:14" x14ac:dyDescent="0.25">
      <c r="A247" s="4">
        <v>8629</v>
      </c>
      <c r="D247" s="58" t="s">
        <v>15885</v>
      </c>
      <c r="H247" s="58" t="s">
        <v>12716</v>
      </c>
      <c r="I247" t="s">
        <v>15886</v>
      </c>
      <c r="M247">
        <f>INDEX(organizations_org!A:A,MATCH(N247,organizations_org!B:B,0))</f>
        <v>2</v>
      </c>
      <c r="N247" s="58" t="s">
        <v>2339</v>
      </c>
    </row>
    <row r="248" spans="1:14" x14ac:dyDescent="0.25">
      <c r="A248" s="4">
        <v>8630</v>
      </c>
      <c r="D248" s="58" t="s">
        <v>15887</v>
      </c>
      <c r="H248" s="58" t="s">
        <v>7384</v>
      </c>
      <c r="I248" t="s">
        <v>15888</v>
      </c>
      <c r="M248">
        <f>INDEX(organizations_org!A:A,MATCH(N248,organizations_org!B:B,0))</f>
        <v>2</v>
      </c>
      <c r="N248" s="58" t="s">
        <v>2339</v>
      </c>
    </row>
    <row r="249" spans="1:14" x14ac:dyDescent="0.25">
      <c r="A249" s="4">
        <v>8631</v>
      </c>
      <c r="D249" s="58" t="s">
        <v>15889</v>
      </c>
      <c r="H249" s="58" t="s">
        <v>15890</v>
      </c>
      <c r="I249" t="s">
        <v>15891</v>
      </c>
      <c r="M249">
        <f>INDEX(organizations_org!A:A,MATCH(N249,organizations_org!B:B,0))</f>
        <v>2</v>
      </c>
      <c r="N249" s="58" t="s">
        <v>2339</v>
      </c>
    </row>
    <row r="250" spans="1:14" x14ac:dyDescent="0.25">
      <c r="A250" s="4">
        <v>8632</v>
      </c>
      <c r="D250" s="58" t="s">
        <v>15892</v>
      </c>
      <c r="H250" s="58" t="s">
        <v>15893</v>
      </c>
      <c r="I250" t="s">
        <v>15894</v>
      </c>
      <c r="M250">
        <f>INDEX(organizations_org!A:A,MATCH(N250,organizations_org!B:B,0))</f>
        <v>2</v>
      </c>
      <c r="N250" s="58" t="s">
        <v>2339</v>
      </c>
    </row>
    <row r="251" spans="1:14" x14ac:dyDescent="0.25">
      <c r="A251" s="4">
        <v>8633</v>
      </c>
      <c r="D251" s="58" t="s">
        <v>15895</v>
      </c>
      <c r="H251" s="58" t="s">
        <v>7003</v>
      </c>
      <c r="I251" t="s">
        <v>15896</v>
      </c>
      <c r="M251">
        <f>INDEX(organizations_org!A:A,MATCH(N251,organizations_org!B:B,0))</f>
        <v>2</v>
      </c>
      <c r="N251" s="58" t="s">
        <v>2339</v>
      </c>
    </row>
    <row r="252" spans="1:14" x14ac:dyDescent="0.25">
      <c r="A252" s="4">
        <v>8634</v>
      </c>
      <c r="D252" s="58" t="s">
        <v>15897</v>
      </c>
      <c r="H252" s="58" t="s">
        <v>12272</v>
      </c>
      <c r="I252" t="s">
        <v>15898</v>
      </c>
      <c r="M252">
        <f>INDEX(organizations_org!A:A,MATCH(N252,organizations_org!B:B,0))</f>
        <v>2</v>
      </c>
      <c r="N252" s="58" t="s">
        <v>2339</v>
      </c>
    </row>
    <row r="253" spans="1:14" x14ac:dyDescent="0.25">
      <c r="A253" s="4">
        <v>8635</v>
      </c>
      <c r="D253" s="58" t="s">
        <v>15899</v>
      </c>
      <c r="H253" s="58" t="s">
        <v>12720</v>
      </c>
      <c r="I253" t="s">
        <v>15900</v>
      </c>
      <c r="M253">
        <f>INDEX(organizations_org!A:A,MATCH(N253,organizations_org!B:B,0))</f>
        <v>2</v>
      </c>
      <c r="N253" s="58" t="s">
        <v>2339</v>
      </c>
    </row>
    <row r="254" spans="1:14" x14ac:dyDescent="0.25">
      <c r="A254" s="4">
        <v>8636</v>
      </c>
      <c r="D254" s="58" t="s">
        <v>15901</v>
      </c>
      <c r="H254" s="58" t="s">
        <v>13593</v>
      </c>
      <c r="I254" t="s">
        <v>15902</v>
      </c>
      <c r="M254">
        <f>INDEX(organizations_org!A:A,MATCH(N254,organizations_org!B:B,0))</f>
        <v>2</v>
      </c>
      <c r="N254" s="58" t="s">
        <v>2339</v>
      </c>
    </row>
    <row r="255" spans="1:14" x14ac:dyDescent="0.25">
      <c r="A255" s="4">
        <v>8637</v>
      </c>
      <c r="D255" s="58" t="s">
        <v>15903</v>
      </c>
      <c r="H255" s="58" t="s">
        <v>15904</v>
      </c>
      <c r="I255" t="s">
        <v>15905</v>
      </c>
      <c r="M255">
        <f>INDEX(organizations_org!A:A,MATCH(N255,organizations_org!B:B,0))</f>
        <v>2</v>
      </c>
      <c r="N255" s="58" t="s">
        <v>2339</v>
      </c>
    </row>
    <row r="256" spans="1:14" x14ac:dyDescent="0.25">
      <c r="A256" s="4">
        <v>8638</v>
      </c>
      <c r="D256" s="58" t="s">
        <v>15906</v>
      </c>
      <c r="H256" s="58" t="s">
        <v>13059</v>
      </c>
      <c r="I256" t="s">
        <v>15907</v>
      </c>
      <c r="M256">
        <f>INDEX(organizations_org!A:A,MATCH(N256,organizations_org!B:B,0))</f>
        <v>2</v>
      </c>
      <c r="N256" s="58" t="s">
        <v>2339</v>
      </c>
    </row>
    <row r="257" spans="1:14" x14ac:dyDescent="0.25">
      <c r="A257" s="4">
        <v>8639</v>
      </c>
      <c r="D257" s="58" t="s">
        <v>15908</v>
      </c>
      <c r="H257" s="58" t="s">
        <v>14086</v>
      </c>
      <c r="I257" t="s">
        <v>15909</v>
      </c>
      <c r="M257">
        <f>INDEX(organizations_org!A:A,MATCH(N257,organizations_org!B:B,0))</f>
        <v>2</v>
      </c>
      <c r="N257" s="58" t="s">
        <v>2339</v>
      </c>
    </row>
    <row r="258" spans="1:14" x14ac:dyDescent="0.25">
      <c r="A258" s="4">
        <v>8640</v>
      </c>
      <c r="D258" s="58" t="s">
        <v>15910</v>
      </c>
      <c r="H258" s="58" t="s">
        <v>8153</v>
      </c>
      <c r="I258" t="s">
        <v>15911</v>
      </c>
      <c r="M258">
        <f>INDEX(organizations_org!A:A,MATCH(N258,organizations_org!B:B,0))</f>
        <v>2</v>
      </c>
      <c r="N258" s="58" t="s">
        <v>2339</v>
      </c>
    </row>
    <row r="259" spans="1:14" x14ac:dyDescent="0.25">
      <c r="A259" s="4">
        <v>8641</v>
      </c>
      <c r="D259" s="58" t="s">
        <v>15912</v>
      </c>
      <c r="H259" s="58" t="s">
        <v>11705</v>
      </c>
      <c r="I259" t="s">
        <v>15913</v>
      </c>
      <c r="M259">
        <f>INDEX(organizations_org!A:A,MATCH(N259,organizations_org!B:B,0))</f>
        <v>2</v>
      </c>
      <c r="N259" s="58" t="s">
        <v>2339</v>
      </c>
    </row>
    <row r="260" spans="1:14" x14ac:dyDescent="0.25">
      <c r="A260" s="4">
        <v>8642</v>
      </c>
      <c r="D260" s="58" t="s">
        <v>15914</v>
      </c>
      <c r="H260" s="58" t="s">
        <v>7643</v>
      </c>
      <c r="I260" t="s">
        <v>15915</v>
      </c>
      <c r="M260">
        <f>INDEX(organizations_org!A:A,MATCH(N260,organizations_org!B:B,0))</f>
        <v>2</v>
      </c>
      <c r="N260" s="58" t="s">
        <v>2339</v>
      </c>
    </row>
    <row r="261" spans="1:14" x14ac:dyDescent="0.25">
      <c r="A261" s="4">
        <v>8643</v>
      </c>
      <c r="D261" s="58" t="s">
        <v>15916</v>
      </c>
      <c r="H261" s="58" t="s">
        <v>11821</v>
      </c>
      <c r="I261" t="s">
        <v>15917</v>
      </c>
      <c r="M261">
        <f>INDEX(organizations_org!A:A,MATCH(N261,organizations_org!B:B,0))</f>
        <v>2</v>
      </c>
      <c r="N261" s="58" t="s">
        <v>2339</v>
      </c>
    </row>
    <row r="262" spans="1:14" x14ac:dyDescent="0.25">
      <c r="A262" s="4">
        <v>8644</v>
      </c>
      <c r="D262" s="58" t="s">
        <v>15918</v>
      </c>
      <c r="H262" s="58" t="s">
        <v>10227</v>
      </c>
      <c r="I262" t="s">
        <v>15919</v>
      </c>
      <c r="M262">
        <f>INDEX(organizations_org!A:A,MATCH(N262,organizations_org!B:B,0))</f>
        <v>2</v>
      </c>
      <c r="N262" s="58" t="s">
        <v>2339</v>
      </c>
    </row>
    <row r="263" spans="1:14" x14ac:dyDescent="0.25">
      <c r="A263" s="4">
        <v>8645</v>
      </c>
      <c r="D263" s="58" t="s">
        <v>15920</v>
      </c>
      <c r="H263" s="58" t="s">
        <v>13688</v>
      </c>
      <c r="I263" t="s">
        <v>15921</v>
      </c>
      <c r="M263">
        <f>INDEX(organizations_org!A:A,MATCH(N263,organizations_org!B:B,0))</f>
        <v>2</v>
      </c>
      <c r="N263" s="58" t="s">
        <v>2339</v>
      </c>
    </row>
    <row r="264" spans="1:14" x14ac:dyDescent="0.25">
      <c r="A264" s="4">
        <v>8646</v>
      </c>
      <c r="D264" s="58" t="s">
        <v>15922</v>
      </c>
      <c r="H264" s="58" t="s">
        <v>15923</v>
      </c>
      <c r="I264" t="s">
        <v>15924</v>
      </c>
      <c r="M264">
        <f>INDEX(organizations_org!A:A,MATCH(N264,organizations_org!B:B,0))</f>
        <v>2</v>
      </c>
      <c r="N264" s="58" t="s">
        <v>2339</v>
      </c>
    </row>
    <row r="265" spans="1:14" x14ac:dyDescent="0.25">
      <c r="A265" s="4">
        <v>8647</v>
      </c>
      <c r="D265" s="58" t="s">
        <v>15910</v>
      </c>
      <c r="H265" s="58" t="s">
        <v>8153</v>
      </c>
      <c r="I265" t="s">
        <v>15911</v>
      </c>
      <c r="M265">
        <f>INDEX(organizations_org!A:A,MATCH(N265,organizations_org!B:B,0))</f>
        <v>1</v>
      </c>
      <c r="N265" s="58" t="s">
        <v>6402</v>
      </c>
    </row>
    <row r="266" spans="1:14" x14ac:dyDescent="0.25">
      <c r="A266" s="4">
        <v>8648</v>
      </c>
      <c r="D266" s="58" t="s">
        <v>15925</v>
      </c>
      <c r="H266" s="58" t="s">
        <v>15926</v>
      </c>
      <c r="I266" t="s">
        <v>15927</v>
      </c>
      <c r="M266">
        <f>INDEX(organizations_org!A:A,MATCH(N266,organizations_org!B:B,0))</f>
        <v>2</v>
      </c>
      <c r="N266" s="58" t="s">
        <v>2339</v>
      </c>
    </row>
    <row r="267" spans="1:14" x14ac:dyDescent="0.25">
      <c r="A267" s="4">
        <v>8649</v>
      </c>
      <c r="D267" s="58" t="s">
        <v>15928</v>
      </c>
      <c r="H267" s="58" t="s">
        <v>15929</v>
      </c>
      <c r="I267" t="s">
        <v>15930</v>
      </c>
      <c r="M267">
        <f>INDEX(organizations_org!A:A,MATCH(N267,organizations_org!B:B,0))</f>
        <v>2</v>
      </c>
      <c r="N267" s="58" t="s">
        <v>2339</v>
      </c>
    </row>
    <row r="268" spans="1:14" x14ac:dyDescent="0.25">
      <c r="A268" s="4">
        <v>8650</v>
      </c>
      <c r="D268" s="58" t="s">
        <v>15931</v>
      </c>
      <c r="H268" s="58" t="s">
        <v>11786</v>
      </c>
      <c r="I268" t="s">
        <v>15932</v>
      </c>
      <c r="M268">
        <f>INDEX(organizations_org!A:A,MATCH(N268,organizations_org!B:B,0))</f>
        <v>2</v>
      </c>
      <c r="N268" s="58" t="s">
        <v>2339</v>
      </c>
    </row>
    <row r="269" spans="1:14" x14ac:dyDescent="0.25">
      <c r="A269" s="4">
        <v>8651</v>
      </c>
      <c r="D269" s="58" t="s">
        <v>15933</v>
      </c>
      <c r="H269" s="58" t="s">
        <v>10860</v>
      </c>
      <c r="I269" t="s">
        <v>15934</v>
      </c>
      <c r="M269">
        <f>INDEX(organizations_org!A:A,MATCH(N269,organizations_org!B:B,0))</f>
        <v>2</v>
      </c>
      <c r="N269" s="58" t="s">
        <v>2339</v>
      </c>
    </row>
    <row r="270" spans="1:14" x14ac:dyDescent="0.25">
      <c r="A270" s="4">
        <v>8652</v>
      </c>
      <c r="D270" s="58" t="s">
        <v>15935</v>
      </c>
      <c r="H270" s="58" t="s">
        <v>7945</v>
      </c>
      <c r="I270" t="s">
        <v>15936</v>
      </c>
      <c r="M270">
        <f>INDEX(organizations_org!A:A,MATCH(N270,organizations_org!B:B,0))</f>
        <v>2</v>
      </c>
      <c r="N270" s="58" t="s">
        <v>2339</v>
      </c>
    </row>
    <row r="271" spans="1:14" x14ac:dyDescent="0.25">
      <c r="A271" s="4">
        <v>8653</v>
      </c>
      <c r="D271" s="58" t="s">
        <v>15937</v>
      </c>
      <c r="H271" s="58" t="s">
        <v>11014</v>
      </c>
      <c r="I271" t="s">
        <v>15938</v>
      </c>
      <c r="M271">
        <f>INDEX(organizations_org!A:A,MATCH(N271,organizations_org!B:B,0))</f>
        <v>2</v>
      </c>
      <c r="N271" s="58" t="s">
        <v>2339</v>
      </c>
    </row>
    <row r="272" spans="1:14" x14ac:dyDescent="0.25">
      <c r="A272" s="4">
        <v>8654</v>
      </c>
      <c r="D272" s="58" t="s">
        <v>15939</v>
      </c>
      <c r="H272" s="58" t="s">
        <v>10295</v>
      </c>
      <c r="I272" t="s">
        <v>15940</v>
      </c>
      <c r="M272">
        <f>INDEX(organizations_org!A:A,MATCH(N272,organizations_org!B:B,0))</f>
        <v>2</v>
      </c>
      <c r="N272" s="58" t="s">
        <v>2339</v>
      </c>
    </row>
    <row r="273" spans="1:14" x14ac:dyDescent="0.25">
      <c r="A273" s="4">
        <v>8655</v>
      </c>
      <c r="D273" s="58" t="s">
        <v>15941</v>
      </c>
      <c r="H273" s="58" t="s">
        <v>12983</v>
      </c>
      <c r="I273" t="s">
        <v>15942</v>
      </c>
      <c r="M273">
        <f>INDEX(organizations_org!A:A,MATCH(N273,organizations_org!B:B,0))</f>
        <v>2</v>
      </c>
      <c r="N273" s="58" t="s">
        <v>2339</v>
      </c>
    </row>
    <row r="274" spans="1:14" x14ac:dyDescent="0.25">
      <c r="A274" s="4">
        <v>8656</v>
      </c>
      <c r="D274" s="58" t="s">
        <v>15937</v>
      </c>
      <c r="H274" s="58" t="s">
        <v>11014</v>
      </c>
      <c r="I274" t="s">
        <v>15938</v>
      </c>
      <c r="M274">
        <f>INDEX(organizations_org!A:A,MATCH(N274,organizations_org!B:B,0))</f>
        <v>1</v>
      </c>
      <c r="N274" s="58" t="s">
        <v>6402</v>
      </c>
    </row>
    <row r="275" spans="1:14" x14ac:dyDescent="0.25">
      <c r="A275" s="4">
        <v>8657</v>
      </c>
      <c r="D275" s="58" t="s">
        <v>15943</v>
      </c>
      <c r="H275" s="58" t="s">
        <v>10634</v>
      </c>
      <c r="I275" t="s">
        <v>15944</v>
      </c>
      <c r="M275">
        <f>INDEX(organizations_org!A:A,MATCH(N275,organizations_org!B:B,0))</f>
        <v>2</v>
      </c>
      <c r="N275" s="58" t="s">
        <v>2339</v>
      </c>
    </row>
    <row r="276" spans="1:14" x14ac:dyDescent="0.25">
      <c r="A276" s="4">
        <v>8658</v>
      </c>
      <c r="D276" s="58" t="s">
        <v>15945</v>
      </c>
      <c r="H276" s="58" t="s">
        <v>10105</v>
      </c>
      <c r="I276" t="s">
        <v>15946</v>
      </c>
      <c r="M276">
        <f>INDEX(organizations_org!A:A,MATCH(N276,organizations_org!B:B,0))</f>
        <v>2</v>
      </c>
      <c r="N276" s="58" t="s">
        <v>2339</v>
      </c>
    </row>
    <row r="277" spans="1:14" x14ac:dyDescent="0.25">
      <c r="A277" s="4">
        <v>8659</v>
      </c>
      <c r="D277" s="58" t="s">
        <v>15947</v>
      </c>
      <c r="H277" s="58" t="s">
        <v>15948</v>
      </c>
      <c r="M277">
        <f>INDEX(organizations_org!A:A,MATCH(N277,organizations_org!B:B,0))</f>
        <v>2</v>
      </c>
      <c r="N277" s="58" t="s">
        <v>2339</v>
      </c>
    </row>
    <row r="278" spans="1:14" x14ac:dyDescent="0.25">
      <c r="A278" s="4">
        <v>8660</v>
      </c>
      <c r="D278" s="58" t="s">
        <v>15949</v>
      </c>
      <c r="H278" s="58" t="s">
        <v>3376</v>
      </c>
      <c r="I278" t="s">
        <v>15950</v>
      </c>
      <c r="M278">
        <f>INDEX(organizations_org!A:A,MATCH(N278,organizations_org!B:B,0))</f>
        <v>2</v>
      </c>
      <c r="N278" s="58" t="s">
        <v>2339</v>
      </c>
    </row>
    <row r="279" spans="1:14" x14ac:dyDescent="0.25">
      <c r="A279" s="4">
        <v>8661</v>
      </c>
      <c r="D279" s="58" t="s">
        <v>15951</v>
      </c>
      <c r="H279" s="58" t="s">
        <v>12312</v>
      </c>
      <c r="I279" t="s">
        <v>15952</v>
      </c>
      <c r="M279">
        <f>INDEX(organizations_org!A:A,MATCH(N279,organizations_org!B:B,0))</f>
        <v>2</v>
      </c>
      <c r="N279" s="58" t="s">
        <v>2339</v>
      </c>
    </row>
    <row r="280" spans="1:14" x14ac:dyDescent="0.25">
      <c r="A280" s="4">
        <v>8662</v>
      </c>
      <c r="D280" s="58" t="s">
        <v>15953</v>
      </c>
      <c r="H280" s="58" t="s">
        <v>2515</v>
      </c>
      <c r="I280" t="s">
        <v>15954</v>
      </c>
      <c r="M280">
        <f>INDEX(organizations_org!A:A,MATCH(N280,organizations_org!B:B,0))</f>
        <v>2</v>
      </c>
      <c r="N280" s="58" t="s">
        <v>2339</v>
      </c>
    </row>
    <row r="281" spans="1:14" x14ac:dyDescent="0.25">
      <c r="A281" s="4">
        <v>8663</v>
      </c>
      <c r="D281" s="58" t="s">
        <v>15955</v>
      </c>
      <c r="H281" s="58" t="s">
        <v>8087</v>
      </c>
      <c r="I281" t="s">
        <v>15956</v>
      </c>
      <c r="M281">
        <f>INDEX(organizations_org!A:A,MATCH(N281,organizations_org!B:B,0))</f>
        <v>2</v>
      </c>
      <c r="N281" s="58" t="s">
        <v>2339</v>
      </c>
    </row>
    <row r="282" spans="1:14" x14ac:dyDescent="0.25">
      <c r="A282" s="4">
        <v>8664</v>
      </c>
      <c r="D282" s="58" t="s">
        <v>15957</v>
      </c>
      <c r="H282" s="58" t="s">
        <v>8556</v>
      </c>
      <c r="I282" t="s">
        <v>15958</v>
      </c>
      <c r="M282">
        <f>INDEX(organizations_org!A:A,MATCH(N282,organizations_org!B:B,0))</f>
        <v>2</v>
      </c>
      <c r="N282" s="58" t="s">
        <v>2339</v>
      </c>
    </row>
    <row r="283" spans="1:14" x14ac:dyDescent="0.25">
      <c r="A283" s="4">
        <v>8665</v>
      </c>
      <c r="D283" s="58" t="s">
        <v>15959</v>
      </c>
      <c r="H283" s="58" t="s">
        <v>10700</v>
      </c>
      <c r="I283" t="s">
        <v>15960</v>
      </c>
      <c r="M283">
        <f>INDEX(organizations_org!A:A,MATCH(N283,organizations_org!B:B,0))</f>
        <v>2</v>
      </c>
      <c r="N283" s="58" t="s">
        <v>2339</v>
      </c>
    </row>
    <row r="284" spans="1:14" x14ac:dyDescent="0.25">
      <c r="A284" s="4">
        <v>8666</v>
      </c>
      <c r="D284" s="58" t="s">
        <v>15961</v>
      </c>
      <c r="H284" s="58" t="s">
        <v>15962</v>
      </c>
      <c r="I284" t="s">
        <v>15963</v>
      </c>
      <c r="M284">
        <f>INDEX(organizations_org!A:A,MATCH(N284,organizations_org!B:B,0))</f>
        <v>2</v>
      </c>
      <c r="N284" s="58" t="s">
        <v>2339</v>
      </c>
    </row>
    <row r="285" spans="1:14" x14ac:dyDescent="0.25">
      <c r="A285" s="4">
        <v>8667</v>
      </c>
      <c r="D285" s="58" t="s">
        <v>15964</v>
      </c>
      <c r="H285" s="58" t="s">
        <v>11189</v>
      </c>
      <c r="I285" t="s">
        <v>15965</v>
      </c>
      <c r="M285">
        <f>INDEX(organizations_org!A:A,MATCH(N285,organizations_org!B:B,0))</f>
        <v>2</v>
      </c>
      <c r="N285" s="58" t="s">
        <v>2339</v>
      </c>
    </row>
    <row r="286" spans="1:14" x14ac:dyDescent="0.25">
      <c r="A286" s="4">
        <v>8668</v>
      </c>
      <c r="D286" s="58" t="s">
        <v>15966</v>
      </c>
      <c r="H286" s="58" t="s">
        <v>15967</v>
      </c>
      <c r="I286" t="s">
        <v>15968</v>
      </c>
      <c r="M286">
        <f>INDEX(organizations_org!A:A,MATCH(N286,organizations_org!B:B,0))</f>
        <v>2</v>
      </c>
      <c r="N286" s="58" t="s">
        <v>2339</v>
      </c>
    </row>
    <row r="287" spans="1:14" x14ac:dyDescent="0.25">
      <c r="A287" s="4">
        <v>8669</v>
      </c>
      <c r="D287" s="58" t="s">
        <v>15969</v>
      </c>
      <c r="H287" s="58" t="s">
        <v>10865</v>
      </c>
      <c r="I287" t="s">
        <v>15970</v>
      </c>
      <c r="M287">
        <f>INDEX(organizations_org!A:A,MATCH(N287,organizations_org!B:B,0))</f>
        <v>2</v>
      </c>
      <c r="N287" s="58" t="s">
        <v>2339</v>
      </c>
    </row>
    <row r="288" spans="1:14" x14ac:dyDescent="0.25">
      <c r="A288" s="4">
        <v>8670</v>
      </c>
      <c r="D288" s="58" t="s">
        <v>15971</v>
      </c>
      <c r="H288" s="58" t="s">
        <v>10236</v>
      </c>
      <c r="I288" t="s">
        <v>15972</v>
      </c>
      <c r="M288">
        <f>INDEX(organizations_org!A:A,MATCH(N288,organizations_org!B:B,0))</f>
        <v>2</v>
      </c>
      <c r="N288" s="58" t="s">
        <v>2339</v>
      </c>
    </row>
    <row r="289" spans="1:14" x14ac:dyDescent="0.25">
      <c r="A289" s="4">
        <v>8671</v>
      </c>
      <c r="D289" s="58" t="s">
        <v>15973</v>
      </c>
      <c r="H289" s="58" t="s">
        <v>6928</v>
      </c>
      <c r="I289" t="s">
        <v>15974</v>
      </c>
      <c r="M289">
        <f>INDEX(organizations_org!A:A,MATCH(N289,organizations_org!B:B,0))</f>
        <v>2</v>
      </c>
      <c r="N289" s="58" t="s">
        <v>2339</v>
      </c>
    </row>
    <row r="290" spans="1:14" x14ac:dyDescent="0.25">
      <c r="A290" s="4">
        <v>8672</v>
      </c>
      <c r="D290" s="58" t="s">
        <v>15975</v>
      </c>
      <c r="H290" s="58" t="s">
        <v>8299</v>
      </c>
      <c r="I290" t="s">
        <v>15976</v>
      </c>
      <c r="M290">
        <f>INDEX(organizations_org!A:A,MATCH(N290,organizations_org!B:B,0))</f>
        <v>2</v>
      </c>
      <c r="N290" s="58" t="s">
        <v>2339</v>
      </c>
    </row>
    <row r="291" spans="1:14" x14ac:dyDescent="0.25">
      <c r="A291" s="4">
        <v>8673</v>
      </c>
      <c r="D291" s="58" t="s">
        <v>15977</v>
      </c>
      <c r="H291" s="58" t="s">
        <v>11322</v>
      </c>
      <c r="I291" t="s">
        <v>15978</v>
      </c>
      <c r="M291">
        <f>INDEX(organizations_org!A:A,MATCH(N291,organizations_org!B:B,0))</f>
        <v>2</v>
      </c>
      <c r="N291" s="58" t="s">
        <v>2339</v>
      </c>
    </row>
    <row r="292" spans="1:14" x14ac:dyDescent="0.25">
      <c r="A292" s="4">
        <v>8674</v>
      </c>
      <c r="D292" s="58" t="s">
        <v>15979</v>
      </c>
      <c r="H292" s="58" t="s">
        <v>13198</v>
      </c>
      <c r="I292" t="s">
        <v>15980</v>
      </c>
      <c r="M292">
        <f>INDEX(organizations_org!A:A,MATCH(N292,organizations_org!B:B,0))</f>
        <v>2</v>
      </c>
      <c r="N292" s="58" t="s">
        <v>2339</v>
      </c>
    </row>
    <row r="293" spans="1:14" x14ac:dyDescent="0.25">
      <c r="A293" s="4">
        <v>8675</v>
      </c>
      <c r="D293" s="58" t="s">
        <v>15981</v>
      </c>
      <c r="H293" s="58" t="s">
        <v>11948</v>
      </c>
      <c r="I293" t="s">
        <v>15982</v>
      </c>
      <c r="M293">
        <f>INDEX(organizations_org!A:A,MATCH(N293,organizations_org!B:B,0))</f>
        <v>2</v>
      </c>
      <c r="N293" s="58" t="s">
        <v>2339</v>
      </c>
    </row>
    <row r="294" spans="1:14" x14ac:dyDescent="0.25">
      <c r="A294" s="4">
        <v>8676</v>
      </c>
      <c r="D294" s="58" t="s">
        <v>15983</v>
      </c>
      <c r="H294" s="58" t="s">
        <v>7234</v>
      </c>
      <c r="I294" t="s">
        <v>15984</v>
      </c>
      <c r="M294">
        <f>INDEX(organizations_org!A:A,MATCH(N294,organizations_org!B:B,0))</f>
        <v>2</v>
      </c>
      <c r="N294" s="58" t="s">
        <v>2339</v>
      </c>
    </row>
    <row r="295" spans="1:14" x14ac:dyDescent="0.25">
      <c r="A295" s="4">
        <v>8677</v>
      </c>
      <c r="D295" s="58" t="s">
        <v>15985</v>
      </c>
      <c r="H295" s="58" t="s">
        <v>12919</v>
      </c>
      <c r="I295" t="s">
        <v>15986</v>
      </c>
      <c r="M295">
        <f>INDEX(organizations_org!A:A,MATCH(N295,organizations_org!B:B,0))</f>
        <v>2</v>
      </c>
      <c r="N295" s="58" t="s">
        <v>2339</v>
      </c>
    </row>
    <row r="296" spans="1:14" x14ac:dyDescent="0.25">
      <c r="A296" s="4">
        <v>8678</v>
      </c>
      <c r="D296" s="58" t="s">
        <v>15987</v>
      </c>
      <c r="H296" s="58" t="s">
        <v>15988</v>
      </c>
      <c r="I296" t="s">
        <v>15989</v>
      </c>
      <c r="M296">
        <f>INDEX(organizations_org!A:A,MATCH(N296,organizations_org!B:B,0))</f>
        <v>2</v>
      </c>
      <c r="N296" s="58" t="s">
        <v>2339</v>
      </c>
    </row>
    <row r="297" spans="1:14" x14ac:dyDescent="0.25">
      <c r="A297" s="4">
        <v>8679</v>
      </c>
      <c r="D297" s="58" t="s">
        <v>15990</v>
      </c>
      <c r="H297" s="58" t="s">
        <v>7063</v>
      </c>
      <c r="I297" t="s">
        <v>15991</v>
      </c>
      <c r="M297">
        <f>INDEX(organizations_org!A:A,MATCH(N297,organizations_org!B:B,0))</f>
        <v>2</v>
      </c>
      <c r="N297" s="58" t="s">
        <v>2339</v>
      </c>
    </row>
    <row r="298" spans="1:14" x14ac:dyDescent="0.25">
      <c r="A298" s="4">
        <v>8680</v>
      </c>
      <c r="D298" s="58" t="s">
        <v>15992</v>
      </c>
      <c r="H298" s="58" t="s">
        <v>15993</v>
      </c>
      <c r="I298" t="s">
        <v>15994</v>
      </c>
      <c r="M298">
        <f>INDEX(organizations_org!A:A,MATCH(N298,organizations_org!B:B,0))</f>
        <v>2</v>
      </c>
      <c r="N298" s="58" t="s">
        <v>2339</v>
      </c>
    </row>
    <row r="299" spans="1:14" x14ac:dyDescent="0.25">
      <c r="A299" s="4">
        <v>8681</v>
      </c>
      <c r="D299" s="58" t="s">
        <v>15995</v>
      </c>
      <c r="H299" s="58" t="s">
        <v>12093</v>
      </c>
      <c r="I299" t="s">
        <v>15996</v>
      </c>
      <c r="M299">
        <f>INDEX(organizations_org!A:A,MATCH(N299,organizations_org!B:B,0))</f>
        <v>2</v>
      </c>
      <c r="N299" s="58" t="s">
        <v>2339</v>
      </c>
    </row>
    <row r="300" spans="1:14" x14ac:dyDescent="0.25">
      <c r="A300" s="4">
        <v>8682</v>
      </c>
      <c r="D300" s="58" t="s">
        <v>15997</v>
      </c>
      <c r="H300" s="58" t="s">
        <v>15998</v>
      </c>
      <c r="I300" t="s">
        <v>15999</v>
      </c>
      <c r="M300">
        <f>INDEX(organizations_org!A:A,MATCH(N300,organizations_org!B:B,0))</f>
        <v>2</v>
      </c>
      <c r="N300" s="58" t="s">
        <v>2339</v>
      </c>
    </row>
    <row r="301" spans="1:14" x14ac:dyDescent="0.25">
      <c r="A301" s="4">
        <v>8683</v>
      </c>
      <c r="D301" s="58" t="s">
        <v>16000</v>
      </c>
      <c r="H301" s="58" t="s">
        <v>12113</v>
      </c>
      <c r="I301" t="s">
        <v>16001</v>
      </c>
      <c r="M301">
        <f>INDEX(organizations_org!A:A,MATCH(N301,organizations_org!B:B,0))</f>
        <v>2</v>
      </c>
      <c r="N301" s="58" t="s">
        <v>2339</v>
      </c>
    </row>
    <row r="302" spans="1:14" x14ac:dyDescent="0.25">
      <c r="A302" s="4">
        <v>8684</v>
      </c>
      <c r="D302" s="58" t="s">
        <v>16002</v>
      </c>
      <c r="H302" s="58" t="s">
        <v>7905</v>
      </c>
      <c r="I302" t="s">
        <v>16003</v>
      </c>
      <c r="M302">
        <f>INDEX(organizations_org!A:A,MATCH(N302,organizations_org!B:B,0))</f>
        <v>2</v>
      </c>
      <c r="N302" s="58" t="s">
        <v>2339</v>
      </c>
    </row>
    <row r="303" spans="1:14" x14ac:dyDescent="0.25">
      <c r="A303" s="4">
        <v>8685</v>
      </c>
      <c r="D303" s="58" t="s">
        <v>16004</v>
      </c>
      <c r="H303" s="58" t="s">
        <v>8127</v>
      </c>
      <c r="I303" t="s">
        <v>16005</v>
      </c>
      <c r="M303">
        <f>INDEX(organizations_org!A:A,MATCH(N303,organizations_org!B:B,0))</f>
        <v>2</v>
      </c>
      <c r="N303" s="58" t="s">
        <v>2339</v>
      </c>
    </row>
    <row r="304" spans="1:14" x14ac:dyDescent="0.25">
      <c r="A304" s="4">
        <v>8686</v>
      </c>
      <c r="D304" s="58" t="s">
        <v>16006</v>
      </c>
      <c r="H304" s="58" t="s">
        <v>11097</v>
      </c>
      <c r="I304" t="s">
        <v>16007</v>
      </c>
      <c r="M304">
        <f>INDEX(organizations_org!A:A,MATCH(N304,organizations_org!B:B,0))</f>
        <v>2</v>
      </c>
      <c r="N304" s="58" t="s">
        <v>2339</v>
      </c>
    </row>
    <row r="305" spans="1:14" x14ac:dyDescent="0.25">
      <c r="A305" s="4">
        <v>8687</v>
      </c>
      <c r="D305" s="58" t="s">
        <v>16008</v>
      </c>
      <c r="H305" s="58" t="s">
        <v>9999</v>
      </c>
      <c r="I305" t="s">
        <v>16009</v>
      </c>
      <c r="M305">
        <f>INDEX(organizations_org!A:A,MATCH(N305,organizations_org!B:B,0))</f>
        <v>2</v>
      </c>
      <c r="N305" s="58" t="s">
        <v>2339</v>
      </c>
    </row>
    <row r="306" spans="1:14" x14ac:dyDescent="0.25">
      <c r="A306" s="4">
        <v>8688</v>
      </c>
      <c r="D306" s="58" t="s">
        <v>16010</v>
      </c>
      <c r="H306" s="58" t="s">
        <v>12875</v>
      </c>
      <c r="I306" t="s">
        <v>16011</v>
      </c>
      <c r="M306">
        <f>INDEX(organizations_org!A:A,MATCH(N306,organizations_org!B:B,0))</f>
        <v>2</v>
      </c>
      <c r="N306" s="58" t="s">
        <v>2339</v>
      </c>
    </row>
    <row r="307" spans="1:14" x14ac:dyDescent="0.25">
      <c r="A307" s="4">
        <v>8689</v>
      </c>
      <c r="D307" s="58" t="s">
        <v>16012</v>
      </c>
      <c r="H307" s="58" t="s">
        <v>16013</v>
      </c>
      <c r="I307" t="s">
        <v>16014</v>
      </c>
      <c r="M307">
        <f>INDEX(organizations_org!A:A,MATCH(N307,organizations_org!B:B,0))</f>
        <v>2</v>
      </c>
      <c r="N307" s="58" t="s">
        <v>2339</v>
      </c>
    </row>
    <row r="308" spans="1:14" x14ac:dyDescent="0.25">
      <c r="A308" s="4">
        <v>8690</v>
      </c>
      <c r="D308" s="58" t="s">
        <v>16015</v>
      </c>
      <c r="H308" s="58" t="s">
        <v>16013</v>
      </c>
      <c r="I308" t="s">
        <v>16014</v>
      </c>
      <c r="M308">
        <f>INDEX(organizations_org!A:A,MATCH(N308,organizations_org!B:B,0))</f>
        <v>2</v>
      </c>
      <c r="N308" s="58" t="s">
        <v>2339</v>
      </c>
    </row>
    <row r="309" spans="1:14" x14ac:dyDescent="0.25">
      <c r="A309" s="4">
        <v>8691</v>
      </c>
      <c r="D309" s="58" t="s">
        <v>16016</v>
      </c>
      <c r="H309" s="58" t="s">
        <v>12669</v>
      </c>
      <c r="I309" t="s">
        <v>16017</v>
      </c>
      <c r="M309">
        <f>INDEX(organizations_org!A:A,MATCH(N309,organizations_org!B:B,0))</f>
        <v>2</v>
      </c>
      <c r="N309" s="58" t="s">
        <v>2339</v>
      </c>
    </row>
    <row r="310" spans="1:14" x14ac:dyDescent="0.25">
      <c r="A310" s="4">
        <v>8692</v>
      </c>
      <c r="D310" s="58" t="s">
        <v>16018</v>
      </c>
      <c r="H310" s="58" t="s">
        <v>7347</v>
      </c>
      <c r="I310" t="s">
        <v>16019</v>
      </c>
      <c r="M310">
        <f>INDEX(organizations_org!A:A,MATCH(N310,organizations_org!B:B,0))</f>
        <v>2</v>
      </c>
      <c r="N310" s="58" t="s">
        <v>2339</v>
      </c>
    </row>
    <row r="311" spans="1:14" x14ac:dyDescent="0.25">
      <c r="A311" s="4">
        <v>8693</v>
      </c>
      <c r="D311" s="58" t="s">
        <v>16020</v>
      </c>
      <c r="H311" s="58" t="s">
        <v>11807</v>
      </c>
      <c r="I311" t="s">
        <v>16021</v>
      </c>
      <c r="M311">
        <f>INDEX(organizations_org!A:A,MATCH(N311,organizations_org!B:B,0))</f>
        <v>2</v>
      </c>
      <c r="N311" s="58" t="s">
        <v>2339</v>
      </c>
    </row>
    <row r="312" spans="1:14" x14ac:dyDescent="0.25">
      <c r="A312" s="4">
        <v>8694</v>
      </c>
      <c r="D312" s="58" t="s">
        <v>16022</v>
      </c>
      <c r="H312" s="58" t="s">
        <v>10126</v>
      </c>
      <c r="I312" t="s">
        <v>16023</v>
      </c>
      <c r="M312">
        <f>INDEX(organizations_org!A:A,MATCH(N312,organizations_org!B:B,0))</f>
        <v>2</v>
      </c>
      <c r="N312" s="58" t="s">
        <v>2339</v>
      </c>
    </row>
    <row r="313" spans="1:14" x14ac:dyDescent="0.25">
      <c r="A313" s="4">
        <v>8695</v>
      </c>
      <c r="D313" s="58" t="s">
        <v>16024</v>
      </c>
      <c r="H313" s="58" t="s">
        <v>10018</v>
      </c>
      <c r="I313" t="s">
        <v>16025</v>
      </c>
      <c r="M313">
        <f>INDEX(organizations_org!A:A,MATCH(N313,organizations_org!B:B,0))</f>
        <v>2</v>
      </c>
      <c r="N313" s="58" t="s">
        <v>2339</v>
      </c>
    </row>
    <row r="314" spans="1:14" x14ac:dyDescent="0.25">
      <c r="A314" s="4">
        <v>8696</v>
      </c>
      <c r="D314" s="58" t="s">
        <v>16026</v>
      </c>
      <c r="H314" s="58" t="s">
        <v>11892</v>
      </c>
      <c r="I314" t="s">
        <v>16027</v>
      </c>
      <c r="M314">
        <f>INDEX(organizations_org!A:A,MATCH(N314,organizations_org!B:B,0))</f>
        <v>2</v>
      </c>
      <c r="N314" s="58" t="s">
        <v>2339</v>
      </c>
    </row>
    <row r="315" spans="1:14" x14ac:dyDescent="0.25">
      <c r="A315" s="4">
        <v>8697</v>
      </c>
      <c r="D315" s="58" t="s">
        <v>16028</v>
      </c>
      <c r="H315" s="58" t="s">
        <v>16029</v>
      </c>
      <c r="I315" t="s">
        <v>16030</v>
      </c>
      <c r="M315">
        <f>INDEX(organizations_org!A:A,MATCH(N315,organizations_org!B:B,0))</f>
        <v>2</v>
      </c>
      <c r="N315" s="58" t="s">
        <v>2339</v>
      </c>
    </row>
    <row r="316" spans="1:14" x14ac:dyDescent="0.25">
      <c r="A316" s="4">
        <v>8698</v>
      </c>
      <c r="D316" s="58" t="s">
        <v>16031</v>
      </c>
      <c r="H316" s="58" t="s">
        <v>7995</v>
      </c>
      <c r="I316" t="s">
        <v>16032</v>
      </c>
      <c r="M316">
        <f>INDEX(organizations_org!A:A,MATCH(N316,organizations_org!B:B,0))</f>
        <v>2</v>
      </c>
      <c r="N316" s="58" t="s">
        <v>2339</v>
      </c>
    </row>
    <row r="317" spans="1:14" x14ac:dyDescent="0.25">
      <c r="A317" s="4">
        <v>8699</v>
      </c>
      <c r="D317" s="58" t="s">
        <v>16033</v>
      </c>
      <c r="H317" s="58" t="s">
        <v>8186</v>
      </c>
      <c r="I317" t="s">
        <v>16034</v>
      </c>
      <c r="M317">
        <f>INDEX(organizations_org!A:A,MATCH(N317,organizations_org!B:B,0))</f>
        <v>2</v>
      </c>
      <c r="N317" s="58" t="s">
        <v>2339</v>
      </c>
    </row>
    <row r="318" spans="1:14" x14ac:dyDescent="0.25">
      <c r="A318" s="4">
        <v>8700</v>
      </c>
      <c r="D318" s="58" t="s">
        <v>16035</v>
      </c>
      <c r="H318" s="58" t="s">
        <v>11666</v>
      </c>
      <c r="I318" t="s">
        <v>16036</v>
      </c>
      <c r="M318">
        <f>INDEX(organizations_org!A:A,MATCH(N318,organizations_org!B:B,0))</f>
        <v>2</v>
      </c>
      <c r="N318" s="58" t="s">
        <v>2339</v>
      </c>
    </row>
    <row r="319" spans="1:14" x14ac:dyDescent="0.25">
      <c r="A319" s="4">
        <v>8701</v>
      </c>
      <c r="D319" s="58" t="s">
        <v>16037</v>
      </c>
      <c r="H319" s="58" t="s">
        <v>16038</v>
      </c>
      <c r="I319" t="s">
        <v>16039</v>
      </c>
      <c r="M319">
        <f>INDEX(organizations_org!A:A,MATCH(N319,organizations_org!B:B,0))</f>
        <v>2</v>
      </c>
      <c r="N319" s="58" t="s">
        <v>2339</v>
      </c>
    </row>
    <row r="320" spans="1:14" x14ac:dyDescent="0.25">
      <c r="A320" s="4">
        <v>8702</v>
      </c>
      <c r="D320" s="58" t="s">
        <v>16040</v>
      </c>
      <c r="H320" s="58" t="s">
        <v>6848</v>
      </c>
      <c r="I320" t="s">
        <v>16041</v>
      </c>
      <c r="M320">
        <f>INDEX(organizations_org!A:A,MATCH(N320,organizations_org!B:B,0))</f>
        <v>2</v>
      </c>
      <c r="N320" s="58" t="s">
        <v>2339</v>
      </c>
    </row>
    <row r="321" spans="1:14" x14ac:dyDescent="0.25">
      <c r="A321" s="4">
        <v>8703</v>
      </c>
      <c r="D321" s="58" t="s">
        <v>16042</v>
      </c>
      <c r="H321" s="58" t="s">
        <v>9973</v>
      </c>
      <c r="I321" t="s">
        <v>16043</v>
      </c>
      <c r="M321">
        <f>INDEX(organizations_org!A:A,MATCH(N321,organizations_org!B:B,0))</f>
        <v>2</v>
      </c>
      <c r="N321" s="58" t="s">
        <v>2339</v>
      </c>
    </row>
    <row r="322" spans="1:14" x14ac:dyDescent="0.25">
      <c r="A322" s="4">
        <v>8704</v>
      </c>
      <c r="D322" s="58" t="s">
        <v>16044</v>
      </c>
      <c r="H322" s="58" t="s">
        <v>12425</v>
      </c>
      <c r="I322" t="s">
        <v>16045</v>
      </c>
      <c r="M322">
        <f>INDEX(organizations_org!A:A,MATCH(N322,organizations_org!B:B,0))</f>
        <v>2</v>
      </c>
      <c r="N322" s="58" t="s">
        <v>2339</v>
      </c>
    </row>
    <row r="323" spans="1:14" x14ac:dyDescent="0.25">
      <c r="A323" s="4">
        <v>8705</v>
      </c>
      <c r="D323" s="58" t="s">
        <v>16046</v>
      </c>
      <c r="H323" s="58" t="s">
        <v>10393</v>
      </c>
      <c r="I323" t="s">
        <v>16047</v>
      </c>
      <c r="M323">
        <f>INDEX(organizations_org!A:A,MATCH(N323,organizations_org!B:B,0))</f>
        <v>2</v>
      </c>
      <c r="N323" s="58" t="s">
        <v>2339</v>
      </c>
    </row>
    <row r="324" spans="1:14" x14ac:dyDescent="0.25">
      <c r="A324" s="4">
        <v>8706</v>
      </c>
      <c r="D324" s="58" t="s">
        <v>16048</v>
      </c>
      <c r="H324" s="58" t="s">
        <v>16049</v>
      </c>
      <c r="I324" t="s">
        <v>16050</v>
      </c>
      <c r="M324">
        <f>INDEX(organizations_org!A:A,MATCH(N324,organizations_org!B:B,0))</f>
        <v>2</v>
      </c>
      <c r="N324" s="58" t="s">
        <v>2339</v>
      </c>
    </row>
    <row r="325" spans="1:14" x14ac:dyDescent="0.25">
      <c r="A325" s="4">
        <v>8707</v>
      </c>
      <c r="D325" s="58" t="s">
        <v>16051</v>
      </c>
      <c r="H325" s="58" t="s">
        <v>7889</v>
      </c>
      <c r="I325" t="s">
        <v>16052</v>
      </c>
      <c r="M325">
        <f>INDEX(organizations_org!A:A,MATCH(N325,organizations_org!B:B,0))</f>
        <v>2</v>
      </c>
      <c r="N325" s="58" t="s">
        <v>2339</v>
      </c>
    </row>
    <row r="326" spans="1:14" x14ac:dyDescent="0.25">
      <c r="A326" s="4">
        <v>8708</v>
      </c>
      <c r="D326" s="58" t="s">
        <v>16053</v>
      </c>
      <c r="H326" s="58" t="s">
        <v>16054</v>
      </c>
      <c r="I326" t="s">
        <v>16055</v>
      </c>
      <c r="M326">
        <f>INDEX(organizations_org!A:A,MATCH(N326,organizations_org!B:B,0))</f>
        <v>2</v>
      </c>
      <c r="N326" s="58" t="s">
        <v>2339</v>
      </c>
    </row>
    <row r="327" spans="1:14" x14ac:dyDescent="0.25">
      <c r="A327" s="4">
        <v>8709</v>
      </c>
      <c r="D327" s="58" t="s">
        <v>16056</v>
      </c>
      <c r="H327" s="58" t="s">
        <v>8333</v>
      </c>
      <c r="I327" t="s">
        <v>16057</v>
      </c>
      <c r="M327">
        <f>INDEX(organizations_org!A:A,MATCH(N327,organizations_org!B:B,0))</f>
        <v>2</v>
      </c>
      <c r="N327" s="58" t="s">
        <v>2339</v>
      </c>
    </row>
    <row r="328" spans="1:14" x14ac:dyDescent="0.25">
      <c r="A328" s="4">
        <v>8710</v>
      </c>
      <c r="D328" s="58" t="s">
        <v>16058</v>
      </c>
      <c r="H328" s="58" t="s">
        <v>12781</v>
      </c>
      <c r="I328" t="s">
        <v>16059</v>
      </c>
      <c r="M328">
        <f>INDEX(organizations_org!A:A,MATCH(N328,organizations_org!B:B,0))</f>
        <v>2</v>
      </c>
      <c r="N328" s="58" t="s">
        <v>2339</v>
      </c>
    </row>
    <row r="329" spans="1:14" x14ac:dyDescent="0.25">
      <c r="A329" s="4">
        <v>8711</v>
      </c>
      <c r="D329" s="58" t="s">
        <v>16060</v>
      </c>
      <c r="H329" s="58" t="s">
        <v>9792</v>
      </c>
      <c r="I329" t="s">
        <v>16061</v>
      </c>
      <c r="M329">
        <f>INDEX(organizations_org!A:A,MATCH(N329,organizations_org!B:B,0))</f>
        <v>2</v>
      </c>
      <c r="N329" s="58" t="s">
        <v>2339</v>
      </c>
    </row>
    <row r="330" spans="1:14" x14ac:dyDescent="0.25">
      <c r="A330" s="4">
        <v>8712</v>
      </c>
      <c r="D330" s="58" t="s">
        <v>16062</v>
      </c>
      <c r="H330" s="58" t="s">
        <v>10326</v>
      </c>
      <c r="I330" t="s">
        <v>16063</v>
      </c>
      <c r="M330">
        <f>INDEX(organizations_org!A:A,MATCH(N330,organizations_org!B:B,0))</f>
        <v>2</v>
      </c>
      <c r="N330" s="58" t="s">
        <v>2339</v>
      </c>
    </row>
    <row r="331" spans="1:14" x14ac:dyDescent="0.25">
      <c r="A331" s="4">
        <v>8713</v>
      </c>
      <c r="D331" s="58" t="s">
        <v>16064</v>
      </c>
      <c r="H331" s="58" t="s">
        <v>12634</v>
      </c>
      <c r="I331" t="s">
        <v>16065</v>
      </c>
      <c r="M331">
        <f>INDEX(organizations_org!A:A,MATCH(N331,organizations_org!B:B,0))</f>
        <v>2</v>
      </c>
      <c r="N331" s="58" t="s">
        <v>2339</v>
      </c>
    </row>
    <row r="332" spans="1:14" x14ac:dyDescent="0.25">
      <c r="A332" s="4">
        <v>8714</v>
      </c>
      <c r="D332" s="58" t="s">
        <v>16066</v>
      </c>
      <c r="H332" s="58" t="s">
        <v>6899</v>
      </c>
      <c r="I332" t="s">
        <v>16067</v>
      </c>
      <c r="M332">
        <f>INDEX(organizations_org!A:A,MATCH(N332,organizations_org!B:B,0))</f>
        <v>2</v>
      </c>
      <c r="N332" s="58" t="s">
        <v>2339</v>
      </c>
    </row>
    <row r="333" spans="1:14" x14ac:dyDescent="0.25">
      <c r="A333" s="4">
        <v>8715</v>
      </c>
      <c r="D333" s="58" t="s">
        <v>16068</v>
      </c>
      <c r="H333" s="58" t="s">
        <v>9866</v>
      </c>
      <c r="I333" t="s">
        <v>16069</v>
      </c>
      <c r="M333">
        <f>INDEX(organizations_org!A:A,MATCH(N333,organizations_org!B:B,0))</f>
        <v>2</v>
      </c>
      <c r="N333" s="58" t="s">
        <v>2339</v>
      </c>
    </row>
    <row r="334" spans="1:14" x14ac:dyDescent="0.25">
      <c r="A334" s="4">
        <v>8716</v>
      </c>
      <c r="D334" s="58" t="s">
        <v>16070</v>
      </c>
      <c r="H334" s="58" t="s">
        <v>7558</v>
      </c>
      <c r="I334" t="s">
        <v>16071</v>
      </c>
      <c r="M334">
        <f>INDEX(organizations_org!A:A,MATCH(N334,organizations_org!B:B,0))</f>
        <v>2</v>
      </c>
      <c r="N334" s="58" t="s">
        <v>2339</v>
      </c>
    </row>
    <row r="335" spans="1:14" x14ac:dyDescent="0.25">
      <c r="A335" s="4">
        <v>8717</v>
      </c>
      <c r="D335" s="58" t="s">
        <v>15985</v>
      </c>
      <c r="H335" s="58" t="s">
        <v>12919</v>
      </c>
      <c r="I335" t="s">
        <v>15986</v>
      </c>
      <c r="M335">
        <f>INDEX(organizations_org!A:A,MATCH(N335,organizations_org!B:B,0))</f>
        <v>1</v>
      </c>
      <c r="N335" s="58" t="s">
        <v>6402</v>
      </c>
    </row>
    <row r="336" spans="1:14" x14ac:dyDescent="0.25">
      <c r="A336" s="4">
        <v>8718</v>
      </c>
      <c r="D336" s="58" t="s">
        <v>16072</v>
      </c>
      <c r="H336" s="58" t="s">
        <v>10560</v>
      </c>
      <c r="I336" t="s">
        <v>16073</v>
      </c>
      <c r="M336">
        <f>INDEX(organizations_org!A:A,MATCH(N336,organizations_org!B:B,0))</f>
        <v>2</v>
      </c>
      <c r="N336" s="58" t="s">
        <v>2339</v>
      </c>
    </row>
    <row r="337" spans="1:14" x14ac:dyDescent="0.25">
      <c r="A337" s="4">
        <v>8719</v>
      </c>
      <c r="D337" s="58" t="s">
        <v>16074</v>
      </c>
      <c r="H337" s="58" t="s">
        <v>2538</v>
      </c>
      <c r="I337" t="s">
        <v>16075</v>
      </c>
      <c r="M337">
        <f>INDEX(organizations_org!A:A,MATCH(N337,organizations_org!B:B,0))</f>
        <v>2</v>
      </c>
      <c r="N337" s="58" t="s">
        <v>2339</v>
      </c>
    </row>
    <row r="338" spans="1:14" x14ac:dyDescent="0.25">
      <c r="A338" s="4">
        <v>8720</v>
      </c>
      <c r="D338" s="58" t="s">
        <v>16076</v>
      </c>
      <c r="H338" s="58" t="s">
        <v>12270</v>
      </c>
      <c r="I338" t="s">
        <v>16077</v>
      </c>
      <c r="M338">
        <f>INDEX(organizations_org!A:A,MATCH(N338,organizations_org!B:B,0))</f>
        <v>2</v>
      </c>
      <c r="N338" s="58" t="s">
        <v>2339</v>
      </c>
    </row>
    <row r="339" spans="1:14" x14ac:dyDescent="0.25">
      <c r="A339" s="4">
        <v>8721</v>
      </c>
      <c r="D339" s="58" t="s">
        <v>16078</v>
      </c>
      <c r="H339" s="58" t="s">
        <v>16079</v>
      </c>
      <c r="I339" t="s">
        <v>16080</v>
      </c>
      <c r="M339">
        <f>INDEX(organizations_org!A:A,MATCH(N339,organizations_org!B:B,0))</f>
        <v>2</v>
      </c>
      <c r="N339" s="58" t="s">
        <v>2339</v>
      </c>
    </row>
    <row r="340" spans="1:14" x14ac:dyDescent="0.25">
      <c r="A340" s="4">
        <v>8722</v>
      </c>
      <c r="D340" s="58" t="s">
        <v>16081</v>
      </c>
      <c r="H340" s="58" t="s">
        <v>16082</v>
      </c>
      <c r="I340" t="s">
        <v>16083</v>
      </c>
      <c r="M340">
        <f>INDEX(organizations_org!A:A,MATCH(N340,organizations_org!B:B,0))</f>
        <v>2</v>
      </c>
      <c r="N340" s="58" t="s">
        <v>2339</v>
      </c>
    </row>
    <row r="341" spans="1:14" x14ac:dyDescent="0.25">
      <c r="A341" s="4">
        <v>8723</v>
      </c>
      <c r="D341" s="58" t="s">
        <v>16084</v>
      </c>
      <c r="H341" s="58" t="s">
        <v>6988</v>
      </c>
      <c r="I341" t="s">
        <v>16085</v>
      </c>
      <c r="M341">
        <f>INDEX(organizations_org!A:A,MATCH(N341,organizations_org!B:B,0))</f>
        <v>2</v>
      </c>
      <c r="N341" s="58" t="s">
        <v>2339</v>
      </c>
    </row>
    <row r="342" spans="1:14" x14ac:dyDescent="0.25">
      <c r="A342" s="4">
        <v>8724</v>
      </c>
      <c r="D342" s="58" t="s">
        <v>16086</v>
      </c>
      <c r="H342" s="58" t="s">
        <v>14643</v>
      </c>
      <c r="I342" t="s">
        <v>16087</v>
      </c>
      <c r="M342">
        <f>INDEX(organizations_org!A:A,MATCH(N342,organizations_org!B:B,0))</f>
        <v>2</v>
      </c>
      <c r="N342" s="58" t="s">
        <v>2339</v>
      </c>
    </row>
    <row r="343" spans="1:14" x14ac:dyDescent="0.25">
      <c r="A343" s="4">
        <v>8725</v>
      </c>
      <c r="D343" s="58" t="s">
        <v>16088</v>
      </c>
      <c r="H343" s="58" t="s">
        <v>12141</v>
      </c>
      <c r="I343" t="s">
        <v>16089</v>
      </c>
      <c r="M343">
        <f>INDEX(organizations_org!A:A,MATCH(N343,organizations_org!B:B,0))</f>
        <v>2</v>
      </c>
      <c r="N343" s="58" t="s">
        <v>2339</v>
      </c>
    </row>
    <row r="344" spans="1:14" x14ac:dyDescent="0.25">
      <c r="A344" s="4">
        <v>8726</v>
      </c>
      <c r="D344" s="58" t="s">
        <v>16090</v>
      </c>
      <c r="H344" s="58" t="s">
        <v>16091</v>
      </c>
      <c r="I344" t="s">
        <v>16092</v>
      </c>
      <c r="M344">
        <f>INDEX(organizations_org!A:A,MATCH(N344,organizations_org!B:B,0))</f>
        <v>2</v>
      </c>
      <c r="N344" s="58" t="s">
        <v>2339</v>
      </c>
    </row>
    <row r="345" spans="1:14" x14ac:dyDescent="0.25">
      <c r="A345" s="4">
        <v>8727</v>
      </c>
      <c r="D345" s="58" t="s">
        <v>16093</v>
      </c>
      <c r="H345" s="58" t="s">
        <v>13873</v>
      </c>
      <c r="I345" t="s">
        <v>16094</v>
      </c>
      <c r="M345">
        <f>INDEX(organizations_org!A:A,MATCH(N345,organizations_org!B:B,0))</f>
        <v>2</v>
      </c>
      <c r="N345" s="58" t="s">
        <v>2339</v>
      </c>
    </row>
    <row r="346" spans="1:14" x14ac:dyDescent="0.25">
      <c r="A346" s="4">
        <v>8728</v>
      </c>
      <c r="D346" s="58" t="s">
        <v>16095</v>
      </c>
      <c r="H346" s="58" t="s">
        <v>10210</v>
      </c>
      <c r="I346" t="s">
        <v>16096</v>
      </c>
      <c r="M346">
        <f>INDEX(organizations_org!A:A,MATCH(N346,organizations_org!B:B,0))</f>
        <v>2</v>
      </c>
      <c r="N346" s="58" t="s">
        <v>2339</v>
      </c>
    </row>
    <row r="347" spans="1:14" x14ac:dyDescent="0.25">
      <c r="A347" s="4">
        <v>8729</v>
      </c>
      <c r="D347" s="58" t="s">
        <v>16097</v>
      </c>
      <c r="H347" s="58" t="s">
        <v>11551</v>
      </c>
      <c r="I347" t="s">
        <v>16098</v>
      </c>
      <c r="M347">
        <f>INDEX(organizations_org!A:A,MATCH(N347,organizations_org!B:B,0))</f>
        <v>2</v>
      </c>
      <c r="N347" s="58" t="s">
        <v>2339</v>
      </c>
    </row>
    <row r="348" spans="1:14" x14ac:dyDescent="0.25">
      <c r="A348" s="4">
        <v>8730</v>
      </c>
      <c r="D348" s="58" t="s">
        <v>16099</v>
      </c>
      <c r="H348" s="58" t="s">
        <v>16100</v>
      </c>
      <c r="I348" t="s">
        <v>16101</v>
      </c>
      <c r="M348">
        <f>INDEX(organizations_org!A:A,MATCH(N348,organizations_org!B:B,0))</f>
        <v>2</v>
      </c>
      <c r="N348" s="58" t="s">
        <v>2339</v>
      </c>
    </row>
    <row r="349" spans="1:14" x14ac:dyDescent="0.25">
      <c r="A349" s="4">
        <v>8731</v>
      </c>
      <c r="D349" s="58" t="s">
        <v>16102</v>
      </c>
      <c r="H349" s="58" t="s">
        <v>13294</v>
      </c>
      <c r="I349" t="s">
        <v>16103</v>
      </c>
      <c r="M349">
        <f>INDEX(organizations_org!A:A,MATCH(N349,organizations_org!B:B,0))</f>
        <v>2</v>
      </c>
      <c r="N349" s="58" t="s">
        <v>2339</v>
      </c>
    </row>
    <row r="350" spans="1:14" x14ac:dyDescent="0.25">
      <c r="A350" s="4">
        <v>8732</v>
      </c>
      <c r="D350" s="58" t="s">
        <v>16104</v>
      </c>
      <c r="H350" s="58" t="s">
        <v>8257</v>
      </c>
      <c r="I350" t="s">
        <v>16105</v>
      </c>
      <c r="M350">
        <f>INDEX(organizations_org!A:A,MATCH(N350,organizations_org!B:B,0))</f>
        <v>2</v>
      </c>
      <c r="N350" s="58" t="s">
        <v>2339</v>
      </c>
    </row>
    <row r="351" spans="1:14" x14ac:dyDescent="0.25">
      <c r="A351" s="4">
        <v>8733</v>
      </c>
      <c r="D351" s="58" t="s">
        <v>16106</v>
      </c>
      <c r="H351" s="58" t="s">
        <v>10758</v>
      </c>
      <c r="I351" t="s">
        <v>16107</v>
      </c>
      <c r="M351">
        <f>INDEX(organizations_org!A:A,MATCH(N351,organizations_org!B:B,0))</f>
        <v>2</v>
      </c>
      <c r="N351" s="58" t="s">
        <v>2339</v>
      </c>
    </row>
    <row r="352" spans="1:14" x14ac:dyDescent="0.25">
      <c r="A352" s="4">
        <v>8734</v>
      </c>
      <c r="D352" s="58" t="s">
        <v>16108</v>
      </c>
      <c r="H352" s="58" t="s">
        <v>8266</v>
      </c>
      <c r="I352" t="s">
        <v>16109</v>
      </c>
      <c r="M352">
        <f>INDEX(organizations_org!A:A,MATCH(N352,organizations_org!B:B,0))</f>
        <v>2</v>
      </c>
      <c r="N352" s="58" t="s">
        <v>2339</v>
      </c>
    </row>
    <row r="353" spans="1:14" x14ac:dyDescent="0.25">
      <c r="A353" s="4">
        <v>8735</v>
      </c>
      <c r="D353" s="58" t="s">
        <v>16110</v>
      </c>
      <c r="H353" s="58" t="s">
        <v>16111</v>
      </c>
      <c r="I353" t="s">
        <v>16112</v>
      </c>
      <c r="M353">
        <f>INDEX(organizations_org!A:A,MATCH(N353,organizations_org!B:B,0))</f>
        <v>2</v>
      </c>
      <c r="N353" s="58" t="s">
        <v>2339</v>
      </c>
    </row>
    <row r="354" spans="1:14" x14ac:dyDescent="0.25">
      <c r="A354" s="4">
        <v>8736</v>
      </c>
      <c r="D354" s="58" t="s">
        <v>16113</v>
      </c>
      <c r="H354" s="58" t="s">
        <v>16114</v>
      </c>
      <c r="I354" t="s">
        <v>16115</v>
      </c>
      <c r="M354">
        <f>INDEX(organizations_org!A:A,MATCH(N354,organizations_org!B:B,0))</f>
        <v>2</v>
      </c>
      <c r="N354" s="58" t="s">
        <v>2339</v>
      </c>
    </row>
    <row r="355" spans="1:14" x14ac:dyDescent="0.25">
      <c r="A355" s="4">
        <v>8737</v>
      </c>
      <c r="D355" s="58" t="s">
        <v>16116</v>
      </c>
      <c r="H355" s="58" t="s">
        <v>10284</v>
      </c>
      <c r="I355" t="s">
        <v>16117</v>
      </c>
      <c r="M355">
        <f>INDEX(organizations_org!A:A,MATCH(N355,organizations_org!B:B,0))</f>
        <v>2</v>
      </c>
      <c r="N355" s="58" t="s">
        <v>2339</v>
      </c>
    </row>
    <row r="356" spans="1:14" x14ac:dyDescent="0.25">
      <c r="A356" s="4">
        <v>8738</v>
      </c>
      <c r="D356" s="58" t="s">
        <v>16118</v>
      </c>
      <c r="H356" s="58" t="s">
        <v>7293</v>
      </c>
      <c r="I356" t="s">
        <v>16119</v>
      </c>
      <c r="M356">
        <f>INDEX(organizations_org!A:A,MATCH(N356,organizations_org!B:B,0))</f>
        <v>2</v>
      </c>
      <c r="N356" s="58" t="s">
        <v>2339</v>
      </c>
    </row>
    <row r="357" spans="1:14" x14ac:dyDescent="0.25">
      <c r="A357" s="4">
        <v>8739</v>
      </c>
      <c r="D357" s="58" t="s">
        <v>16120</v>
      </c>
      <c r="H357" s="58" t="s">
        <v>13854</v>
      </c>
      <c r="I357" t="s">
        <v>16121</v>
      </c>
      <c r="M357">
        <f>INDEX(organizations_org!A:A,MATCH(N357,organizations_org!B:B,0))</f>
        <v>2</v>
      </c>
      <c r="N357" s="58" t="s">
        <v>2339</v>
      </c>
    </row>
    <row r="358" spans="1:14" x14ac:dyDescent="0.25">
      <c r="A358" s="4">
        <v>8740</v>
      </c>
      <c r="D358" s="58" t="s">
        <v>16110</v>
      </c>
      <c r="H358" s="58" t="s">
        <v>16111</v>
      </c>
      <c r="I358" t="s">
        <v>16112</v>
      </c>
      <c r="M358">
        <f>INDEX(organizations_org!A:A,MATCH(N358,organizations_org!B:B,0))</f>
        <v>1</v>
      </c>
      <c r="N358" s="58" t="s">
        <v>6402</v>
      </c>
    </row>
    <row r="359" spans="1:14" x14ac:dyDescent="0.25">
      <c r="A359" s="4">
        <v>8741</v>
      </c>
      <c r="D359" s="58" t="s">
        <v>16122</v>
      </c>
      <c r="H359" s="58" t="s">
        <v>10143</v>
      </c>
      <c r="I359" t="s">
        <v>16123</v>
      </c>
      <c r="M359">
        <f>INDEX(organizations_org!A:A,MATCH(N359,organizations_org!B:B,0))</f>
        <v>2</v>
      </c>
      <c r="N359" s="58" t="s">
        <v>2339</v>
      </c>
    </row>
    <row r="360" spans="1:14" x14ac:dyDescent="0.25">
      <c r="A360" s="4">
        <v>8742</v>
      </c>
      <c r="D360" s="58" t="s">
        <v>16124</v>
      </c>
      <c r="H360" s="58" t="s">
        <v>13721</v>
      </c>
      <c r="I360" t="s">
        <v>16125</v>
      </c>
      <c r="M360">
        <f>INDEX(organizations_org!A:A,MATCH(N360,organizations_org!B:B,0))</f>
        <v>2</v>
      </c>
      <c r="N360" s="58" t="s">
        <v>2339</v>
      </c>
    </row>
    <row r="361" spans="1:14" x14ac:dyDescent="0.25">
      <c r="A361" s="4">
        <v>8743</v>
      </c>
      <c r="D361" s="58" t="s">
        <v>16126</v>
      </c>
      <c r="H361" s="58" t="s">
        <v>12475</v>
      </c>
      <c r="I361" t="s">
        <v>16127</v>
      </c>
      <c r="M361">
        <f>INDEX(organizations_org!A:A,MATCH(N361,organizations_org!B:B,0))</f>
        <v>2</v>
      </c>
      <c r="N361" s="58" t="s">
        <v>2339</v>
      </c>
    </row>
    <row r="362" spans="1:14" x14ac:dyDescent="0.25">
      <c r="A362" s="4">
        <v>8744</v>
      </c>
      <c r="D362" s="58" t="s">
        <v>16128</v>
      </c>
      <c r="H362" s="58" t="s">
        <v>11544</v>
      </c>
      <c r="I362" t="s">
        <v>16129</v>
      </c>
      <c r="M362">
        <f>INDEX(organizations_org!A:A,MATCH(N362,organizations_org!B:B,0))</f>
        <v>2</v>
      </c>
      <c r="N362" s="58" t="s">
        <v>2339</v>
      </c>
    </row>
    <row r="363" spans="1:14" x14ac:dyDescent="0.25">
      <c r="A363" s="4">
        <v>8745</v>
      </c>
      <c r="D363" s="58" t="s">
        <v>16130</v>
      </c>
      <c r="H363" s="58" t="s">
        <v>12021</v>
      </c>
      <c r="I363" t="s">
        <v>16131</v>
      </c>
      <c r="M363">
        <f>INDEX(organizations_org!A:A,MATCH(N363,organizations_org!B:B,0))</f>
        <v>2</v>
      </c>
      <c r="N363" s="58" t="s">
        <v>2339</v>
      </c>
    </row>
    <row r="364" spans="1:14" x14ac:dyDescent="0.25">
      <c r="A364" s="4">
        <v>8746</v>
      </c>
      <c r="D364" s="58" t="s">
        <v>16132</v>
      </c>
      <c r="H364" s="58" t="s">
        <v>11050</v>
      </c>
      <c r="I364" t="s">
        <v>16133</v>
      </c>
      <c r="M364">
        <f>INDEX(organizations_org!A:A,MATCH(N364,organizations_org!B:B,0))</f>
        <v>2</v>
      </c>
      <c r="N364" s="58" t="s">
        <v>2339</v>
      </c>
    </row>
    <row r="365" spans="1:14" x14ac:dyDescent="0.25">
      <c r="A365" s="4">
        <v>8747</v>
      </c>
      <c r="D365" s="58" t="s">
        <v>16134</v>
      </c>
      <c r="H365" s="58" t="s">
        <v>11394</v>
      </c>
      <c r="M365">
        <f>INDEX(organizations_org!A:A,MATCH(N365,organizations_org!B:B,0))</f>
        <v>2</v>
      </c>
      <c r="N365" s="58" t="s">
        <v>2339</v>
      </c>
    </row>
    <row r="366" spans="1:14" x14ac:dyDescent="0.25">
      <c r="A366" s="4">
        <v>8748</v>
      </c>
      <c r="D366" s="58" t="s">
        <v>16135</v>
      </c>
      <c r="H366" s="58" t="s">
        <v>16136</v>
      </c>
      <c r="I366" t="s">
        <v>16137</v>
      </c>
      <c r="M366">
        <f>INDEX(organizations_org!A:A,MATCH(N366,organizations_org!B:B,0))</f>
        <v>2</v>
      </c>
      <c r="N366" s="58" t="s">
        <v>2339</v>
      </c>
    </row>
    <row r="367" spans="1:14" x14ac:dyDescent="0.25">
      <c r="A367" s="4">
        <v>8749</v>
      </c>
      <c r="D367" s="58" t="s">
        <v>16138</v>
      </c>
      <c r="H367" s="58" t="s">
        <v>7053</v>
      </c>
      <c r="I367" t="s">
        <v>16139</v>
      </c>
      <c r="M367">
        <f>INDEX(organizations_org!A:A,MATCH(N367,organizations_org!B:B,0))</f>
        <v>2</v>
      </c>
      <c r="N367" s="58" t="s">
        <v>2339</v>
      </c>
    </row>
    <row r="368" spans="1:14" x14ac:dyDescent="0.25">
      <c r="A368" s="4">
        <v>8750</v>
      </c>
      <c r="D368" s="58" t="s">
        <v>16140</v>
      </c>
      <c r="H368" s="58" t="s">
        <v>11179</v>
      </c>
      <c r="I368" t="s">
        <v>16141</v>
      </c>
      <c r="M368">
        <f>INDEX(organizations_org!A:A,MATCH(N368,organizations_org!B:B,0))</f>
        <v>2</v>
      </c>
      <c r="N368" s="58" t="s">
        <v>2339</v>
      </c>
    </row>
    <row r="369" spans="1:14" x14ac:dyDescent="0.25">
      <c r="A369" s="4">
        <v>8751</v>
      </c>
      <c r="D369" s="58" t="s">
        <v>16142</v>
      </c>
      <c r="H369" s="58" t="s">
        <v>11345</v>
      </c>
      <c r="I369" t="s">
        <v>16143</v>
      </c>
      <c r="M369">
        <f>INDEX(organizations_org!A:A,MATCH(N369,organizations_org!B:B,0))</f>
        <v>2</v>
      </c>
      <c r="N369" s="58" t="s">
        <v>2339</v>
      </c>
    </row>
    <row r="370" spans="1:14" x14ac:dyDescent="0.25">
      <c r="A370" s="4">
        <v>8752</v>
      </c>
      <c r="D370" s="58" t="s">
        <v>16144</v>
      </c>
      <c r="H370" s="58" t="s">
        <v>11345</v>
      </c>
      <c r="I370" t="s">
        <v>16143</v>
      </c>
      <c r="M370">
        <f>INDEX(organizations_org!A:A,MATCH(N370,organizations_org!B:B,0))</f>
        <v>2</v>
      </c>
      <c r="N370" s="58" t="s">
        <v>2339</v>
      </c>
    </row>
    <row r="371" spans="1:14" x14ac:dyDescent="0.25">
      <c r="A371" s="4">
        <v>8753</v>
      </c>
      <c r="D371" s="58" t="s">
        <v>16145</v>
      </c>
      <c r="H371" s="58" t="s">
        <v>7119</v>
      </c>
      <c r="I371" t="s">
        <v>16146</v>
      </c>
      <c r="M371">
        <f>INDEX(organizations_org!A:A,MATCH(N371,organizations_org!B:B,0))</f>
        <v>2</v>
      </c>
      <c r="N371" s="58" t="s">
        <v>2339</v>
      </c>
    </row>
    <row r="372" spans="1:14" x14ac:dyDescent="0.25">
      <c r="A372" s="4">
        <v>8754</v>
      </c>
      <c r="D372" s="58" t="s">
        <v>16147</v>
      </c>
      <c r="H372" s="58" t="s">
        <v>11386</v>
      </c>
      <c r="I372" t="s">
        <v>16148</v>
      </c>
      <c r="M372">
        <f>INDEX(organizations_org!A:A,MATCH(N372,organizations_org!B:B,0))</f>
        <v>2</v>
      </c>
      <c r="N372" s="58" t="s">
        <v>2339</v>
      </c>
    </row>
    <row r="373" spans="1:14" x14ac:dyDescent="0.25">
      <c r="A373" s="4">
        <v>8755</v>
      </c>
      <c r="D373" s="58" t="s">
        <v>16149</v>
      </c>
      <c r="H373" s="58" t="s">
        <v>12127</v>
      </c>
      <c r="I373" t="s">
        <v>16150</v>
      </c>
      <c r="M373">
        <f>INDEX(organizations_org!A:A,MATCH(N373,organizations_org!B:B,0))</f>
        <v>2</v>
      </c>
      <c r="N373" s="58" t="s">
        <v>2339</v>
      </c>
    </row>
    <row r="374" spans="1:14" x14ac:dyDescent="0.25">
      <c r="A374" s="4">
        <v>8756</v>
      </c>
      <c r="D374" s="58" t="s">
        <v>16151</v>
      </c>
      <c r="H374" s="58" t="s">
        <v>14631</v>
      </c>
      <c r="I374" t="s">
        <v>16152</v>
      </c>
      <c r="M374">
        <f>INDEX(organizations_org!A:A,MATCH(N374,organizations_org!B:B,0))</f>
        <v>2</v>
      </c>
      <c r="N374" s="58" t="s">
        <v>2339</v>
      </c>
    </row>
    <row r="375" spans="1:14" x14ac:dyDescent="0.25">
      <c r="A375" s="4">
        <v>8757</v>
      </c>
      <c r="D375" s="58" t="s">
        <v>16153</v>
      </c>
      <c r="H375" s="58" t="s">
        <v>10883</v>
      </c>
      <c r="I375" t="s">
        <v>16154</v>
      </c>
      <c r="M375">
        <f>INDEX(organizations_org!A:A,MATCH(N375,organizations_org!B:B,0))</f>
        <v>2</v>
      </c>
      <c r="N375" s="58" t="s">
        <v>2339</v>
      </c>
    </row>
    <row r="376" spans="1:14" x14ac:dyDescent="0.25">
      <c r="A376" s="4">
        <v>8758</v>
      </c>
      <c r="D376" s="58" t="s">
        <v>16155</v>
      </c>
      <c r="H376" s="58" t="s">
        <v>10266</v>
      </c>
      <c r="I376" t="s">
        <v>16156</v>
      </c>
      <c r="M376">
        <f>INDEX(organizations_org!A:A,MATCH(N376,organizations_org!B:B,0))</f>
        <v>2</v>
      </c>
      <c r="N376" s="58" t="s">
        <v>2339</v>
      </c>
    </row>
    <row r="377" spans="1:14" x14ac:dyDescent="0.25">
      <c r="A377" s="4">
        <v>8759</v>
      </c>
      <c r="D377" s="58" t="s">
        <v>16157</v>
      </c>
      <c r="H377" s="58" t="s">
        <v>12847</v>
      </c>
      <c r="I377" t="s">
        <v>16158</v>
      </c>
      <c r="M377">
        <f>INDEX(organizations_org!A:A,MATCH(N377,organizations_org!B:B,0))</f>
        <v>2</v>
      </c>
      <c r="N377" s="58" t="s">
        <v>2339</v>
      </c>
    </row>
    <row r="378" spans="1:14" x14ac:dyDescent="0.25">
      <c r="A378" s="4">
        <v>8760</v>
      </c>
      <c r="D378" s="58" t="s">
        <v>16159</v>
      </c>
      <c r="H378" s="58" t="s">
        <v>11490</v>
      </c>
      <c r="I378" t="s">
        <v>16160</v>
      </c>
      <c r="M378">
        <f>INDEX(organizations_org!A:A,MATCH(N378,organizations_org!B:B,0))</f>
        <v>2</v>
      </c>
      <c r="N378" s="58" t="s">
        <v>2339</v>
      </c>
    </row>
    <row r="379" spans="1:14" x14ac:dyDescent="0.25">
      <c r="A379" s="4">
        <v>8761</v>
      </c>
      <c r="D379" s="58" t="s">
        <v>16161</v>
      </c>
      <c r="H379" s="58" t="s">
        <v>16162</v>
      </c>
      <c r="I379" t="s">
        <v>16163</v>
      </c>
      <c r="M379">
        <f>INDEX(organizations_org!A:A,MATCH(N379,organizations_org!B:B,0))</f>
        <v>2</v>
      </c>
      <c r="N379" s="58" t="s">
        <v>2339</v>
      </c>
    </row>
    <row r="380" spans="1:14" x14ac:dyDescent="0.25">
      <c r="A380" s="4">
        <v>8762</v>
      </c>
      <c r="D380" s="58" t="s">
        <v>16164</v>
      </c>
      <c r="H380" s="58" t="s">
        <v>12727</v>
      </c>
      <c r="I380" t="s">
        <v>16165</v>
      </c>
      <c r="M380">
        <f>INDEX(organizations_org!A:A,MATCH(N380,organizations_org!B:B,0))</f>
        <v>2</v>
      </c>
      <c r="N380" s="58" t="s">
        <v>2339</v>
      </c>
    </row>
    <row r="381" spans="1:14" x14ac:dyDescent="0.25">
      <c r="A381" s="4">
        <v>8763</v>
      </c>
      <c r="D381" s="58" t="s">
        <v>16166</v>
      </c>
      <c r="H381" s="58" t="s">
        <v>14759</v>
      </c>
      <c r="I381" t="s">
        <v>16167</v>
      </c>
      <c r="M381">
        <f>INDEX(organizations_org!A:A,MATCH(N381,organizations_org!B:B,0))</f>
        <v>2</v>
      </c>
      <c r="N381" s="58" t="s">
        <v>2339</v>
      </c>
    </row>
    <row r="382" spans="1:14" x14ac:dyDescent="0.25">
      <c r="A382" s="4">
        <v>8764</v>
      </c>
      <c r="D382" s="58" t="s">
        <v>16168</v>
      </c>
      <c r="H382" s="58" t="s">
        <v>12894</v>
      </c>
      <c r="I382" t="s">
        <v>16169</v>
      </c>
      <c r="M382">
        <f>INDEX(organizations_org!A:A,MATCH(N382,organizations_org!B:B,0))</f>
        <v>2</v>
      </c>
      <c r="N382" s="58" t="s">
        <v>2339</v>
      </c>
    </row>
    <row r="383" spans="1:14" x14ac:dyDescent="0.25">
      <c r="A383" s="4">
        <v>8765</v>
      </c>
      <c r="D383" s="58" t="s">
        <v>16153</v>
      </c>
      <c r="H383" s="58" t="s">
        <v>10883</v>
      </c>
      <c r="I383" t="s">
        <v>16154</v>
      </c>
      <c r="M383">
        <f>INDEX(organizations_org!A:A,MATCH(N383,organizations_org!B:B,0))</f>
        <v>1</v>
      </c>
      <c r="N383" s="58" t="s">
        <v>6402</v>
      </c>
    </row>
    <row r="384" spans="1:14" x14ac:dyDescent="0.25">
      <c r="A384" s="4">
        <v>8766</v>
      </c>
      <c r="D384" s="58" t="s">
        <v>16170</v>
      </c>
      <c r="H384" s="58" t="s">
        <v>10033</v>
      </c>
      <c r="I384" t="s">
        <v>16171</v>
      </c>
      <c r="M384">
        <f>INDEX(organizations_org!A:A,MATCH(N384,organizations_org!B:B,0))</f>
        <v>2</v>
      </c>
      <c r="N384" s="58" t="s">
        <v>2339</v>
      </c>
    </row>
    <row r="385" spans="1:14" x14ac:dyDescent="0.25">
      <c r="A385" s="4">
        <v>8767</v>
      </c>
      <c r="D385" s="58" t="s">
        <v>16172</v>
      </c>
      <c r="H385" s="58" t="s">
        <v>6078</v>
      </c>
      <c r="I385" t="s">
        <v>16173</v>
      </c>
      <c r="M385">
        <f>INDEX(organizations_org!A:A,MATCH(N385,organizations_org!B:B,0))</f>
        <v>2</v>
      </c>
      <c r="N385" s="58" t="s">
        <v>2339</v>
      </c>
    </row>
    <row r="386" spans="1:14" x14ac:dyDescent="0.25">
      <c r="A386" s="4">
        <v>8768</v>
      </c>
      <c r="D386" s="58" t="s">
        <v>16174</v>
      </c>
      <c r="H386" s="58" t="s">
        <v>6937</v>
      </c>
      <c r="I386" t="s">
        <v>16175</v>
      </c>
      <c r="M386">
        <f>INDEX(organizations_org!A:A,MATCH(N386,organizations_org!B:B,0))</f>
        <v>2</v>
      </c>
      <c r="N386" s="58" t="s">
        <v>2339</v>
      </c>
    </row>
    <row r="387" spans="1:14" x14ac:dyDescent="0.25">
      <c r="A387" s="4">
        <v>8769</v>
      </c>
      <c r="D387" s="58" t="s">
        <v>16176</v>
      </c>
      <c r="H387" s="58" t="s">
        <v>8234</v>
      </c>
      <c r="I387" t="s">
        <v>16177</v>
      </c>
      <c r="M387">
        <f>INDEX(organizations_org!A:A,MATCH(N387,organizations_org!B:B,0))</f>
        <v>2</v>
      </c>
      <c r="N387" s="58" t="s">
        <v>2339</v>
      </c>
    </row>
    <row r="388" spans="1:14" x14ac:dyDescent="0.25">
      <c r="A388" s="4">
        <v>8770</v>
      </c>
      <c r="D388" s="58" t="s">
        <v>16178</v>
      </c>
      <c r="H388" s="58" t="s">
        <v>13587</v>
      </c>
      <c r="I388" t="s">
        <v>16179</v>
      </c>
      <c r="M388">
        <f>INDEX(organizations_org!A:A,MATCH(N388,organizations_org!B:B,0))</f>
        <v>2</v>
      </c>
      <c r="N388" s="58" t="s">
        <v>2339</v>
      </c>
    </row>
    <row r="389" spans="1:14" x14ac:dyDescent="0.25">
      <c r="A389" s="4">
        <v>8771</v>
      </c>
      <c r="D389" s="58" t="s">
        <v>16180</v>
      </c>
      <c r="H389" s="58" t="s">
        <v>13587</v>
      </c>
      <c r="I389" t="s">
        <v>16179</v>
      </c>
      <c r="M389">
        <f>INDEX(organizations_org!A:A,MATCH(N389,organizations_org!B:B,0))</f>
        <v>2</v>
      </c>
      <c r="N389" s="58" t="s">
        <v>2339</v>
      </c>
    </row>
    <row r="390" spans="1:14" x14ac:dyDescent="0.25">
      <c r="A390" s="4">
        <v>8772</v>
      </c>
      <c r="D390" s="58" t="s">
        <v>16181</v>
      </c>
      <c r="H390" s="58" t="s">
        <v>16182</v>
      </c>
      <c r="I390" t="s">
        <v>16183</v>
      </c>
      <c r="M390">
        <f>INDEX(organizations_org!A:A,MATCH(N390,organizations_org!B:B,0))</f>
        <v>2</v>
      </c>
      <c r="N390" s="58" t="s">
        <v>2339</v>
      </c>
    </row>
    <row r="391" spans="1:14" x14ac:dyDescent="0.25">
      <c r="A391" s="4">
        <v>8773</v>
      </c>
      <c r="D391" s="58" t="s">
        <v>16184</v>
      </c>
      <c r="H391" s="58" t="s">
        <v>8144</v>
      </c>
      <c r="I391" t="s">
        <v>16185</v>
      </c>
      <c r="M391">
        <f>INDEX(organizations_org!A:A,MATCH(N391,organizations_org!B:B,0))</f>
        <v>2</v>
      </c>
      <c r="N391" s="58" t="s">
        <v>2339</v>
      </c>
    </row>
    <row r="392" spans="1:14" x14ac:dyDescent="0.25">
      <c r="A392" s="4">
        <v>8774</v>
      </c>
      <c r="D392" s="58" t="s">
        <v>16186</v>
      </c>
      <c r="H392" s="58" t="s">
        <v>16187</v>
      </c>
      <c r="I392" t="s">
        <v>16188</v>
      </c>
      <c r="M392">
        <f>INDEX(organizations_org!A:A,MATCH(N392,organizations_org!B:B,0))</f>
        <v>2</v>
      </c>
      <c r="N392" s="58" t="s">
        <v>2339</v>
      </c>
    </row>
    <row r="393" spans="1:14" x14ac:dyDescent="0.25">
      <c r="A393" s="4">
        <v>8775</v>
      </c>
      <c r="D393" s="58" t="s">
        <v>16189</v>
      </c>
      <c r="H393" s="58" t="s">
        <v>11425</v>
      </c>
      <c r="I393" t="s">
        <v>16190</v>
      </c>
      <c r="M393">
        <f>INDEX(organizations_org!A:A,MATCH(N393,organizations_org!B:B,0))</f>
        <v>2</v>
      </c>
      <c r="N393" s="58" t="s">
        <v>2339</v>
      </c>
    </row>
    <row r="394" spans="1:14" x14ac:dyDescent="0.25">
      <c r="A394" s="4">
        <v>8776</v>
      </c>
      <c r="D394" s="58" t="s">
        <v>16191</v>
      </c>
      <c r="H394" s="58" t="s">
        <v>16192</v>
      </c>
      <c r="I394" t="s">
        <v>16193</v>
      </c>
      <c r="M394">
        <f>INDEX(organizations_org!A:A,MATCH(N394,organizations_org!B:B,0))</f>
        <v>2</v>
      </c>
      <c r="N394" s="58" t="s">
        <v>2339</v>
      </c>
    </row>
    <row r="395" spans="1:14" x14ac:dyDescent="0.25">
      <c r="A395" s="4">
        <v>8777</v>
      </c>
      <c r="D395" s="58" t="s">
        <v>16194</v>
      </c>
      <c r="H395" s="58" t="s">
        <v>1564</v>
      </c>
      <c r="I395" t="s">
        <v>16195</v>
      </c>
      <c r="M395">
        <f>INDEX(organizations_org!A:A,MATCH(N395,organizations_org!B:B,0))</f>
        <v>2</v>
      </c>
      <c r="N395" s="58" t="s">
        <v>2339</v>
      </c>
    </row>
    <row r="396" spans="1:14" x14ac:dyDescent="0.25">
      <c r="A396" s="4">
        <v>8778</v>
      </c>
      <c r="D396" s="58" t="s">
        <v>16196</v>
      </c>
      <c r="H396" s="58" t="s">
        <v>8009</v>
      </c>
      <c r="I396" t="s">
        <v>16197</v>
      </c>
      <c r="M396">
        <f>INDEX(organizations_org!A:A,MATCH(N396,organizations_org!B:B,0))</f>
        <v>2</v>
      </c>
      <c r="N396" s="58" t="s">
        <v>2339</v>
      </c>
    </row>
    <row r="397" spans="1:14" x14ac:dyDescent="0.25">
      <c r="A397" s="4">
        <v>8779</v>
      </c>
      <c r="D397" s="58" t="s">
        <v>16198</v>
      </c>
      <c r="H397" s="58" t="s">
        <v>12640</v>
      </c>
      <c r="I397" t="s">
        <v>16199</v>
      </c>
      <c r="M397">
        <f>INDEX(organizations_org!A:A,MATCH(N397,organizations_org!B:B,0))</f>
        <v>2</v>
      </c>
      <c r="N397" s="58" t="s">
        <v>2339</v>
      </c>
    </row>
    <row r="398" spans="1:14" x14ac:dyDescent="0.25">
      <c r="A398" s="4">
        <v>8780</v>
      </c>
      <c r="D398" s="58" t="s">
        <v>16200</v>
      </c>
      <c r="H398" s="58" t="s">
        <v>10986</v>
      </c>
      <c r="I398" t="s">
        <v>16201</v>
      </c>
      <c r="M398">
        <f>INDEX(organizations_org!A:A,MATCH(N398,organizations_org!B:B,0))</f>
        <v>2</v>
      </c>
      <c r="N398" s="58" t="s">
        <v>2339</v>
      </c>
    </row>
    <row r="399" spans="1:14" x14ac:dyDescent="0.25">
      <c r="A399" s="4">
        <v>8781</v>
      </c>
      <c r="D399" s="58" t="s">
        <v>16202</v>
      </c>
      <c r="H399" s="58" t="s">
        <v>13110</v>
      </c>
      <c r="I399" t="s">
        <v>16203</v>
      </c>
      <c r="M399">
        <f>INDEX(organizations_org!A:A,MATCH(N399,organizations_org!B:B,0))</f>
        <v>2</v>
      </c>
      <c r="N399" s="58" t="s">
        <v>2339</v>
      </c>
    </row>
    <row r="400" spans="1:14" x14ac:dyDescent="0.25">
      <c r="A400" s="4">
        <v>8782</v>
      </c>
      <c r="D400" s="58" t="s">
        <v>16204</v>
      </c>
      <c r="H400" s="58" t="s">
        <v>16205</v>
      </c>
      <c r="I400" t="s">
        <v>16206</v>
      </c>
      <c r="M400">
        <f>INDEX(organizations_org!A:A,MATCH(N400,organizations_org!B:B,0))</f>
        <v>2</v>
      </c>
      <c r="N400" s="58" t="s">
        <v>2339</v>
      </c>
    </row>
    <row r="401" spans="1:14" x14ac:dyDescent="0.25">
      <c r="A401" s="4">
        <v>8783</v>
      </c>
      <c r="D401" s="58" t="s">
        <v>16207</v>
      </c>
      <c r="H401" s="58" t="s">
        <v>12519</v>
      </c>
      <c r="I401" t="s">
        <v>16208</v>
      </c>
      <c r="M401">
        <f>INDEX(organizations_org!A:A,MATCH(N401,organizations_org!B:B,0))</f>
        <v>2</v>
      </c>
      <c r="N401" s="58" t="s">
        <v>2339</v>
      </c>
    </row>
    <row r="402" spans="1:14" x14ac:dyDescent="0.25">
      <c r="A402" s="4">
        <v>8784</v>
      </c>
      <c r="D402" s="58" t="s">
        <v>16209</v>
      </c>
      <c r="H402" s="58" t="s">
        <v>12418</v>
      </c>
      <c r="I402" t="s">
        <v>16210</v>
      </c>
      <c r="M402">
        <f>INDEX(organizations_org!A:A,MATCH(N402,organizations_org!B:B,0))</f>
        <v>2</v>
      </c>
      <c r="N402" s="58" t="s">
        <v>2339</v>
      </c>
    </row>
    <row r="403" spans="1:14" x14ac:dyDescent="0.25">
      <c r="A403" s="4">
        <v>8785</v>
      </c>
      <c r="D403" s="58" t="s">
        <v>16211</v>
      </c>
      <c r="H403" s="58" t="s">
        <v>7134</v>
      </c>
      <c r="I403" t="s">
        <v>16212</v>
      </c>
      <c r="M403">
        <f>INDEX(organizations_org!A:A,MATCH(N403,organizations_org!B:B,0))</f>
        <v>2</v>
      </c>
      <c r="N403" s="58" t="s">
        <v>2339</v>
      </c>
    </row>
    <row r="404" spans="1:14" x14ac:dyDescent="0.25">
      <c r="A404" s="4">
        <v>8786</v>
      </c>
      <c r="D404" s="58" t="s">
        <v>16213</v>
      </c>
      <c r="H404" s="58" t="s">
        <v>7406</v>
      </c>
      <c r="I404" t="s">
        <v>16214</v>
      </c>
      <c r="M404">
        <f>INDEX(organizations_org!A:A,MATCH(N404,organizations_org!B:B,0))</f>
        <v>2</v>
      </c>
      <c r="N404" s="58" t="s">
        <v>2339</v>
      </c>
    </row>
    <row r="405" spans="1:14" x14ac:dyDescent="0.25">
      <c r="A405" s="4">
        <v>8787</v>
      </c>
      <c r="D405" s="58" t="s">
        <v>16215</v>
      </c>
      <c r="H405" s="58" t="s">
        <v>7893</v>
      </c>
      <c r="I405" t="s">
        <v>16216</v>
      </c>
      <c r="M405">
        <f>INDEX(organizations_org!A:A,MATCH(N405,organizations_org!B:B,0))</f>
        <v>2</v>
      </c>
      <c r="N405" s="58" t="s">
        <v>2339</v>
      </c>
    </row>
    <row r="406" spans="1:14" x14ac:dyDescent="0.25">
      <c r="A406" s="4">
        <v>8788</v>
      </c>
      <c r="D406" s="58" t="s">
        <v>16217</v>
      </c>
      <c r="H406" s="58" t="s">
        <v>11390</v>
      </c>
      <c r="I406" t="s">
        <v>16218</v>
      </c>
      <c r="M406">
        <f>INDEX(organizations_org!A:A,MATCH(N406,organizations_org!B:B,0))</f>
        <v>2</v>
      </c>
      <c r="N406" s="58" t="s">
        <v>2339</v>
      </c>
    </row>
    <row r="407" spans="1:14" x14ac:dyDescent="0.25">
      <c r="A407" s="4">
        <v>8789</v>
      </c>
      <c r="D407" s="58" t="s">
        <v>16194</v>
      </c>
      <c r="H407" s="58" t="s">
        <v>1564</v>
      </c>
      <c r="I407" t="s">
        <v>16195</v>
      </c>
      <c r="M407">
        <f>INDEX(organizations_org!A:A,MATCH(N407,organizations_org!B:B,0))</f>
        <v>1</v>
      </c>
      <c r="N407" s="58" t="s">
        <v>6402</v>
      </c>
    </row>
    <row r="408" spans="1:14" x14ac:dyDescent="0.25">
      <c r="A408" s="4">
        <v>8790</v>
      </c>
      <c r="D408" s="58" t="s">
        <v>16219</v>
      </c>
      <c r="H408" s="58" t="s">
        <v>11274</v>
      </c>
      <c r="I408" t="s">
        <v>16220</v>
      </c>
      <c r="M408">
        <f>INDEX(organizations_org!A:A,MATCH(N408,organizations_org!B:B,0))</f>
        <v>2</v>
      </c>
      <c r="N408" s="58" t="s">
        <v>2339</v>
      </c>
    </row>
    <row r="409" spans="1:14" x14ac:dyDescent="0.25">
      <c r="A409" s="4">
        <v>8791</v>
      </c>
      <c r="D409" s="58" t="s">
        <v>16221</v>
      </c>
      <c r="H409" s="58" t="s">
        <v>13573</v>
      </c>
      <c r="I409" t="s">
        <v>16222</v>
      </c>
      <c r="M409">
        <f>INDEX(organizations_org!A:A,MATCH(N409,organizations_org!B:B,0))</f>
        <v>2</v>
      </c>
      <c r="N409" s="58" t="s">
        <v>2339</v>
      </c>
    </row>
    <row r="410" spans="1:14" x14ac:dyDescent="0.25">
      <c r="A410" s="4">
        <v>8792</v>
      </c>
      <c r="D410" s="58" t="s">
        <v>16223</v>
      </c>
      <c r="H410" s="58" t="s">
        <v>11198</v>
      </c>
      <c r="I410" t="s">
        <v>16224</v>
      </c>
      <c r="M410">
        <f>INDEX(organizations_org!A:A,MATCH(N410,organizations_org!B:B,0))</f>
        <v>2</v>
      </c>
      <c r="N410" s="58" t="s">
        <v>2339</v>
      </c>
    </row>
    <row r="411" spans="1:14" x14ac:dyDescent="0.25">
      <c r="A411" s="4">
        <v>8793</v>
      </c>
      <c r="D411" s="58" t="s">
        <v>16225</v>
      </c>
      <c r="H411" s="58" t="s">
        <v>7699</v>
      </c>
      <c r="I411" t="s">
        <v>16226</v>
      </c>
      <c r="M411">
        <f>INDEX(organizations_org!A:A,MATCH(N411,organizations_org!B:B,0))</f>
        <v>2</v>
      </c>
      <c r="N411" s="58" t="s">
        <v>2339</v>
      </c>
    </row>
    <row r="412" spans="1:14" x14ac:dyDescent="0.25">
      <c r="A412" s="4">
        <v>8794</v>
      </c>
      <c r="D412" s="58" t="s">
        <v>16227</v>
      </c>
      <c r="H412" s="58" t="s">
        <v>11436</v>
      </c>
      <c r="I412" t="s">
        <v>16228</v>
      </c>
      <c r="M412">
        <f>INDEX(organizations_org!A:A,MATCH(N412,organizations_org!B:B,0))</f>
        <v>2</v>
      </c>
      <c r="N412" s="58" t="s">
        <v>2339</v>
      </c>
    </row>
    <row r="413" spans="1:14" x14ac:dyDescent="0.25">
      <c r="A413" s="4">
        <v>8795</v>
      </c>
      <c r="D413" s="58" t="s">
        <v>16229</v>
      </c>
      <c r="H413" s="58" t="s">
        <v>12779</v>
      </c>
      <c r="I413" t="s">
        <v>16230</v>
      </c>
      <c r="M413">
        <f>INDEX(organizations_org!A:A,MATCH(N413,organizations_org!B:B,0))</f>
        <v>2</v>
      </c>
      <c r="N413" s="58" t="s">
        <v>2339</v>
      </c>
    </row>
    <row r="414" spans="1:14" x14ac:dyDescent="0.25">
      <c r="A414" s="4">
        <v>8796</v>
      </c>
      <c r="D414" s="58" t="s">
        <v>16231</v>
      </c>
      <c r="H414" s="58" t="s">
        <v>11737</v>
      </c>
      <c r="I414" t="s">
        <v>16232</v>
      </c>
      <c r="M414">
        <f>INDEX(organizations_org!A:A,MATCH(N414,organizations_org!B:B,0))</f>
        <v>2</v>
      </c>
      <c r="N414" s="58" t="s">
        <v>2339</v>
      </c>
    </row>
    <row r="415" spans="1:14" x14ac:dyDescent="0.25">
      <c r="A415" s="4">
        <v>8797</v>
      </c>
      <c r="D415" s="58" t="s">
        <v>16233</v>
      </c>
      <c r="H415" s="58" t="s">
        <v>12296</v>
      </c>
      <c r="I415" t="s">
        <v>16234</v>
      </c>
      <c r="M415">
        <f>INDEX(organizations_org!A:A,MATCH(N415,organizations_org!B:B,0))</f>
        <v>2</v>
      </c>
      <c r="N415" s="58" t="s">
        <v>2339</v>
      </c>
    </row>
    <row r="416" spans="1:14" x14ac:dyDescent="0.25">
      <c r="A416" s="4">
        <v>8798</v>
      </c>
      <c r="D416" s="58" t="s">
        <v>16235</v>
      </c>
      <c r="H416" s="58" t="s">
        <v>12820</v>
      </c>
      <c r="I416" t="s">
        <v>16236</v>
      </c>
      <c r="M416">
        <f>INDEX(organizations_org!A:A,MATCH(N416,organizations_org!B:B,0))</f>
        <v>2</v>
      </c>
      <c r="N416" s="58" t="s">
        <v>2339</v>
      </c>
    </row>
    <row r="417" spans="1:14" x14ac:dyDescent="0.25">
      <c r="A417" s="4">
        <v>8799</v>
      </c>
      <c r="D417" s="58" t="s">
        <v>16237</v>
      </c>
      <c r="H417" s="58" t="s">
        <v>14602</v>
      </c>
      <c r="I417" t="s">
        <v>16238</v>
      </c>
      <c r="M417">
        <f>INDEX(organizations_org!A:A,MATCH(N417,organizations_org!B:B,0))</f>
        <v>2</v>
      </c>
      <c r="N417" s="58" t="s">
        <v>2339</v>
      </c>
    </row>
    <row r="418" spans="1:14" x14ac:dyDescent="0.25">
      <c r="A418" s="4">
        <v>8800</v>
      </c>
      <c r="D418" s="58" t="s">
        <v>16239</v>
      </c>
      <c r="H418" s="58" t="s">
        <v>10254</v>
      </c>
      <c r="I418" t="s">
        <v>16240</v>
      </c>
      <c r="M418">
        <f>INDEX(organizations_org!A:A,MATCH(N418,organizations_org!B:B,0))</f>
        <v>2</v>
      </c>
      <c r="N418" s="58" t="s">
        <v>2339</v>
      </c>
    </row>
    <row r="419" spans="1:14" x14ac:dyDescent="0.25">
      <c r="A419" s="4">
        <v>8801</v>
      </c>
      <c r="D419" s="58" t="s">
        <v>16233</v>
      </c>
      <c r="H419" s="58" t="s">
        <v>12296</v>
      </c>
      <c r="I419" t="s">
        <v>16234</v>
      </c>
      <c r="M419">
        <f>INDEX(organizations_org!A:A,MATCH(N419,organizations_org!B:B,0))</f>
        <v>1</v>
      </c>
      <c r="N419" s="58" t="s">
        <v>6402</v>
      </c>
    </row>
    <row r="420" spans="1:14" x14ac:dyDescent="0.25">
      <c r="A420" s="4">
        <v>8802</v>
      </c>
      <c r="D420" s="58" t="s">
        <v>16241</v>
      </c>
      <c r="H420" s="58" t="s">
        <v>12774</v>
      </c>
      <c r="I420" t="s">
        <v>16242</v>
      </c>
      <c r="M420">
        <f>INDEX(organizations_org!A:A,MATCH(N420,organizations_org!B:B,0))</f>
        <v>2</v>
      </c>
      <c r="N420" s="58" t="s">
        <v>2339</v>
      </c>
    </row>
    <row r="421" spans="1:14" x14ac:dyDescent="0.25">
      <c r="A421" s="4">
        <v>8803</v>
      </c>
      <c r="D421" s="58" t="s">
        <v>16243</v>
      </c>
      <c r="H421" s="58" t="s">
        <v>9083</v>
      </c>
      <c r="I421" t="s">
        <v>16244</v>
      </c>
      <c r="M421">
        <f>INDEX(organizations_org!A:A,MATCH(N421,organizations_org!B:B,0))</f>
        <v>2</v>
      </c>
      <c r="N421" s="58" t="s">
        <v>2339</v>
      </c>
    </row>
    <row r="422" spans="1:14" x14ac:dyDescent="0.25">
      <c r="A422" s="4">
        <v>8804</v>
      </c>
      <c r="D422" s="58" t="s">
        <v>16245</v>
      </c>
      <c r="H422" s="58" t="s">
        <v>14664</v>
      </c>
      <c r="I422" t="s">
        <v>16246</v>
      </c>
      <c r="M422">
        <f>INDEX(organizations_org!A:A,MATCH(N422,organizations_org!B:B,0))</f>
        <v>2</v>
      </c>
      <c r="N422" s="58" t="s">
        <v>2339</v>
      </c>
    </row>
    <row r="423" spans="1:14" x14ac:dyDescent="0.25">
      <c r="A423" s="4">
        <v>8805</v>
      </c>
      <c r="D423" s="58" t="s">
        <v>16247</v>
      </c>
      <c r="H423" s="58" t="s">
        <v>16248</v>
      </c>
      <c r="I423" t="s">
        <v>16249</v>
      </c>
      <c r="M423">
        <f>INDEX(organizations_org!A:A,MATCH(N423,organizations_org!B:B,0))</f>
        <v>2</v>
      </c>
      <c r="N423" s="58" t="s">
        <v>2339</v>
      </c>
    </row>
    <row r="424" spans="1:14" x14ac:dyDescent="0.25">
      <c r="A424" s="4">
        <v>8806</v>
      </c>
      <c r="D424" s="58" t="s">
        <v>16250</v>
      </c>
      <c r="H424" s="58" t="s">
        <v>16251</v>
      </c>
      <c r="I424" t="s">
        <v>16252</v>
      </c>
      <c r="M424">
        <f>INDEX(organizations_org!A:A,MATCH(N424,organizations_org!B:B,0))</f>
        <v>2</v>
      </c>
      <c r="N424" s="58" t="s">
        <v>2339</v>
      </c>
    </row>
    <row r="425" spans="1:14" x14ac:dyDescent="0.25">
      <c r="A425" s="4">
        <v>8807</v>
      </c>
      <c r="D425" s="58" t="s">
        <v>16253</v>
      </c>
      <c r="H425" s="58" t="s">
        <v>14048</v>
      </c>
      <c r="I425" t="s">
        <v>16254</v>
      </c>
      <c r="M425">
        <f>INDEX(organizations_org!A:A,MATCH(N425,organizations_org!B:B,0))</f>
        <v>2</v>
      </c>
      <c r="N425" s="58" t="s">
        <v>2339</v>
      </c>
    </row>
    <row r="426" spans="1:14" x14ac:dyDescent="0.25">
      <c r="A426" s="4">
        <v>8808</v>
      </c>
      <c r="D426" s="58" t="s">
        <v>16245</v>
      </c>
      <c r="H426" s="58" t="s">
        <v>14664</v>
      </c>
      <c r="I426" t="s">
        <v>16246</v>
      </c>
      <c r="M426">
        <f>INDEX(organizations_org!A:A,MATCH(N426,organizations_org!B:B,0))</f>
        <v>1</v>
      </c>
      <c r="N426" s="58" t="s">
        <v>6402</v>
      </c>
    </row>
    <row r="427" spans="1:14" x14ac:dyDescent="0.25">
      <c r="A427" s="4">
        <v>8809</v>
      </c>
      <c r="D427" s="58" t="s">
        <v>16255</v>
      </c>
      <c r="H427" s="58" t="s">
        <v>10414</v>
      </c>
      <c r="I427" t="s">
        <v>16256</v>
      </c>
      <c r="M427">
        <f>INDEX(organizations_org!A:A,MATCH(N427,organizations_org!B:B,0))</f>
        <v>2</v>
      </c>
      <c r="N427" s="58" t="s">
        <v>2339</v>
      </c>
    </row>
    <row r="428" spans="1:14" x14ac:dyDescent="0.25">
      <c r="A428" s="4">
        <v>8810</v>
      </c>
      <c r="D428" s="58" t="s">
        <v>16257</v>
      </c>
      <c r="H428" s="58" t="s">
        <v>12971</v>
      </c>
      <c r="I428" t="s">
        <v>16258</v>
      </c>
      <c r="M428">
        <f>INDEX(organizations_org!A:A,MATCH(N428,organizations_org!B:B,0))</f>
        <v>2</v>
      </c>
      <c r="N428" s="58" t="s">
        <v>2339</v>
      </c>
    </row>
    <row r="429" spans="1:14" x14ac:dyDescent="0.25">
      <c r="A429" s="4">
        <v>8811</v>
      </c>
      <c r="D429" s="58" t="s">
        <v>16259</v>
      </c>
      <c r="H429" s="58" t="s">
        <v>16260</v>
      </c>
      <c r="I429" t="s">
        <v>16261</v>
      </c>
      <c r="M429">
        <f>INDEX(organizations_org!A:A,MATCH(N429,organizations_org!B:B,0))</f>
        <v>2</v>
      </c>
      <c r="N429" s="58" t="s">
        <v>2339</v>
      </c>
    </row>
    <row r="430" spans="1:14" x14ac:dyDescent="0.25">
      <c r="A430" s="4">
        <v>8812</v>
      </c>
      <c r="D430" s="58" t="s">
        <v>16262</v>
      </c>
      <c r="H430" s="58" t="s">
        <v>16260</v>
      </c>
      <c r="I430" t="s">
        <v>16261</v>
      </c>
      <c r="M430">
        <f>INDEX(organizations_org!A:A,MATCH(N430,organizations_org!B:B,0))</f>
        <v>2</v>
      </c>
      <c r="N430" s="58" t="s">
        <v>2339</v>
      </c>
    </row>
    <row r="431" spans="1:14" x14ac:dyDescent="0.25">
      <c r="A431" s="4">
        <v>8813</v>
      </c>
      <c r="D431" s="58" t="s">
        <v>16263</v>
      </c>
      <c r="H431" s="58" t="s">
        <v>7038</v>
      </c>
      <c r="I431" t="s">
        <v>16264</v>
      </c>
      <c r="M431">
        <f>INDEX(organizations_org!A:A,MATCH(N431,organizations_org!B:B,0))</f>
        <v>2</v>
      </c>
      <c r="N431" s="58" t="s">
        <v>2339</v>
      </c>
    </row>
    <row r="432" spans="1:14" x14ac:dyDescent="0.25">
      <c r="A432" s="4">
        <v>8814</v>
      </c>
      <c r="D432" s="58" t="s">
        <v>16265</v>
      </c>
      <c r="H432" s="58" t="s">
        <v>13663</v>
      </c>
      <c r="I432" t="s">
        <v>16266</v>
      </c>
      <c r="M432">
        <f>INDEX(organizations_org!A:A,MATCH(N432,organizations_org!B:B,0))</f>
        <v>2</v>
      </c>
      <c r="N432" s="58" t="s">
        <v>2339</v>
      </c>
    </row>
    <row r="433" spans="1:14" x14ac:dyDescent="0.25">
      <c r="A433" s="4">
        <v>8815</v>
      </c>
      <c r="D433" s="58" t="s">
        <v>16267</v>
      </c>
      <c r="H433" s="58" t="s">
        <v>11765</v>
      </c>
      <c r="I433" t="s">
        <v>16268</v>
      </c>
      <c r="M433">
        <f>INDEX(organizations_org!A:A,MATCH(N433,organizations_org!B:B,0))</f>
        <v>2</v>
      </c>
      <c r="N433" s="58" t="s">
        <v>2339</v>
      </c>
    </row>
    <row r="434" spans="1:14" x14ac:dyDescent="0.25">
      <c r="A434" s="4">
        <v>8816</v>
      </c>
      <c r="D434" s="58" t="s">
        <v>16269</v>
      </c>
      <c r="H434" s="58" t="s">
        <v>7850</v>
      </c>
      <c r="I434" t="s">
        <v>16270</v>
      </c>
      <c r="M434">
        <f>INDEX(organizations_org!A:A,MATCH(N434,organizations_org!B:B,0))</f>
        <v>2</v>
      </c>
      <c r="N434" s="58" t="s">
        <v>2339</v>
      </c>
    </row>
    <row r="435" spans="1:14" x14ac:dyDescent="0.25">
      <c r="A435" s="4">
        <v>8817</v>
      </c>
      <c r="D435" s="58" t="s">
        <v>16271</v>
      </c>
      <c r="H435" s="58" t="s">
        <v>11905</v>
      </c>
      <c r="I435" t="s">
        <v>16272</v>
      </c>
      <c r="M435">
        <f>INDEX(organizations_org!A:A,MATCH(N435,organizations_org!B:B,0))</f>
        <v>2</v>
      </c>
      <c r="N435" s="58" t="s">
        <v>2339</v>
      </c>
    </row>
    <row r="436" spans="1:14" x14ac:dyDescent="0.25">
      <c r="A436" s="4">
        <v>8818</v>
      </c>
      <c r="D436" s="58" t="s">
        <v>16273</v>
      </c>
      <c r="H436" s="58" t="s">
        <v>7449</v>
      </c>
      <c r="I436" t="s">
        <v>16274</v>
      </c>
      <c r="M436">
        <f>INDEX(organizations_org!A:A,MATCH(N436,organizations_org!B:B,0))</f>
        <v>2</v>
      </c>
      <c r="N436" s="58" t="s">
        <v>2339</v>
      </c>
    </row>
    <row r="437" spans="1:14" x14ac:dyDescent="0.25">
      <c r="A437" s="4">
        <v>8819</v>
      </c>
      <c r="D437" s="58" t="s">
        <v>16275</v>
      </c>
      <c r="H437" s="58" t="s">
        <v>16276</v>
      </c>
      <c r="I437" t="s">
        <v>16277</v>
      </c>
      <c r="M437">
        <f>INDEX(organizations_org!A:A,MATCH(N437,organizations_org!B:B,0))</f>
        <v>2</v>
      </c>
      <c r="N437" s="58" t="s">
        <v>2339</v>
      </c>
    </row>
    <row r="438" spans="1:14" x14ac:dyDescent="0.25">
      <c r="A438" s="4">
        <v>8820</v>
      </c>
      <c r="D438" s="58" t="s">
        <v>16278</v>
      </c>
      <c r="H438" s="58" t="s">
        <v>6965</v>
      </c>
      <c r="I438" t="s">
        <v>16279</v>
      </c>
      <c r="M438">
        <f>INDEX(organizations_org!A:A,MATCH(N438,organizations_org!B:B,0))</f>
        <v>2</v>
      </c>
      <c r="N438" s="58" t="s">
        <v>2339</v>
      </c>
    </row>
    <row r="439" spans="1:14" x14ac:dyDescent="0.25">
      <c r="A439" s="4">
        <v>8821</v>
      </c>
      <c r="D439" s="58" t="s">
        <v>16280</v>
      </c>
      <c r="H439" s="58" t="s">
        <v>16281</v>
      </c>
      <c r="I439" t="s">
        <v>16282</v>
      </c>
      <c r="M439">
        <f>INDEX(organizations_org!A:A,MATCH(N439,organizations_org!B:B,0))</f>
        <v>2</v>
      </c>
      <c r="N439" s="58" t="s">
        <v>2339</v>
      </c>
    </row>
    <row r="440" spans="1:14" x14ac:dyDescent="0.25">
      <c r="A440" s="4">
        <v>8822</v>
      </c>
      <c r="D440" s="58" t="s">
        <v>16283</v>
      </c>
      <c r="H440" s="58" t="s">
        <v>16284</v>
      </c>
      <c r="I440" t="s">
        <v>16285</v>
      </c>
      <c r="M440">
        <f>INDEX(organizations_org!A:A,MATCH(N440,organizations_org!B:B,0))</f>
        <v>2</v>
      </c>
      <c r="N440" s="58" t="s">
        <v>2339</v>
      </c>
    </row>
    <row r="441" spans="1:14" x14ac:dyDescent="0.25">
      <c r="A441" s="4">
        <v>8823</v>
      </c>
      <c r="D441" s="58" t="s">
        <v>16286</v>
      </c>
      <c r="H441" s="58" t="s">
        <v>16287</v>
      </c>
      <c r="I441" t="s">
        <v>16288</v>
      </c>
      <c r="M441">
        <f>INDEX(organizations_org!A:A,MATCH(N441,organizations_org!B:B,0))</f>
        <v>2</v>
      </c>
      <c r="N441" s="58" t="s">
        <v>2339</v>
      </c>
    </row>
    <row r="442" spans="1:14" x14ac:dyDescent="0.25">
      <c r="A442" s="4">
        <v>8824</v>
      </c>
      <c r="D442" s="58" t="s">
        <v>16289</v>
      </c>
      <c r="H442" s="58" t="s">
        <v>14513</v>
      </c>
      <c r="I442" t="s">
        <v>16290</v>
      </c>
      <c r="M442">
        <f>INDEX(organizations_org!A:A,MATCH(N442,organizations_org!B:B,0))</f>
        <v>2</v>
      </c>
      <c r="N442" s="58" t="s">
        <v>2339</v>
      </c>
    </row>
    <row r="443" spans="1:14" x14ac:dyDescent="0.25">
      <c r="A443" s="4">
        <v>8825</v>
      </c>
      <c r="D443" s="58" t="s">
        <v>16291</v>
      </c>
      <c r="H443" s="58" t="s">
        <v>10975</v>
      </c>
      <c r="I443" t="s">
        <v>16292</v>
      </c>
      <c r="M443">
        <f>INDEX(organizations_org!A:A,MATCH(N443,organizations_org!B:B,0))</f>
        <v>2</v>
      </c>
      <c r="N443" s="58" t="s">
        <v>2339</v>
      </c>
    </row>
    <row r="444" spans="1:14" x14ac:dyDescent="0.25">
      <c r="A444" s="4">
        <v>8826</v>
      </c>
      <c r="D444" s="58" t="s">
        <v>16293</v>
      </c>
      <c r="H444" s="58" t="s">
        <v>9176</v>
      </c>
      <c r="I444" t="s">
        <v>16294</v>
      </c>
      <c r="M444">
        <f>INDEX(organizations_org!A:A,MATCH(N444,organizations_org!B:B,0))</f>
        <v>2</v>
      </c>
      <c r="N444" s="58" t="s">
        <v>2339</v>
      </c>
    </row>
    <row r="445" spans="1:14" x14ac:dyDescent="0.25">
      <c r="A445" s="4">
        <v>8827</v>
      </c>
      <c r="D445" s="58" t="s">
        <v>16295</v>
      </c>
      <c r="H445" s="58" t="s">
        <v>12772</v>
      </c>
      <c r="I445" t="s">
        <v>16296</v>
      </c>
      <c r="M445">
        <f>INDEX(organizations_org!A:A,MATCH(N445,organizations_org!B:B,0))</f>
        <v>2</v>
      </c>
      <c r="N445" s="58" t="s">
        <v>2339</v>
      </c>
    </row>
    <row r="446" spans="1:14" x14ac:dyDescent="0.25">
      <c r="A446" s="4">
        <v>8828</v>
      </c>
      <c r="D446" s="58" t="s">
        <v>16297</v>
      </c>
      <c r="H446" s="58" t="s">
        <v>11382</v>
      </c>
      <c r="I446" t="s">
        <v>16298</v>
      </c>
      <c r="M446">
        <f>INDEX(organizations_org!A:A,MATCH(N446,organizations_org!B:B,0))</f>
        <v>2</v>
      </c>
      <c r="N446" s="58" t="s">
        <v>2339</v>
      </c>
    </row>
    <row r="447" spans="1:14" x14ac:dyDescent="0.25">
      <c r="A447" s="4">
        <v>8829</v>
      </c>
      <c r="D447" s="58" t="s">
        <v>16299</v>
      </c>
      <c r="H447" s="58" t="s">
        <v>7169</v>
      </c>
      <c r="I447" t="s">
        <v>16300</v>
      </c>
      <c r="M447">
        <f>INDEX(organizations_org!A:A,MATCH(N447,organizations_org!B:B,0))</f>
        <v>2</v>
      </c>
      <c r="N447" s="58" t="s">
        <v>2339</v>
      </c>
    </row>
    <row r="448" spans="1:14" x14ac:dyDescent="0.25">
      <c r="A448" s="4">
        <v>8830</v>
      </c>
      <c r="D448" s="58" t="s">
        <v>16301</v>
      </c>
      <c r="H448" s="58" t="s">
        <v>10858</v>
      </c>
      <c r="I448" t="s">
        <v>16302</v>
      </c>
      <c r="M448">
        <f>INDEX(organizations_org!A:A,MATCH(N448,organizations_org!B:B,0))</f>
        <v>2</v>
      </c>
      <c r="N448" s="58" t="s">
        <v>2339</v>
      </c>
    </row>
    <row r="449" spans="1:14" x14ac:dyDescent="0.25">
      <c r="A449" s="4">
        <v>8831</v>
      </c>
      <c r="D449" s="58" t="s">
        <v>16303</v>
      </c>
      <c r="H449" s="58" t="s">
        <v>16304</v>
      </c>
      <c r="I449" t="s">
        <v>16305</v>
      </c>
      <c r="M449">
        <f>INDEX(organizations_org!A:A,MATCH(N449,organizations_org!B:B,0))</f>
        <v>2</v>
      </c>
      <c r="N449" s="58" t="s">
        <v>2339</v>
      </c>
    </row>
    <row r="450" spans="1:14" x14ac:dyDescent="0.25">
      <c r="A450" s="4">
        <v>8832</v>
      </c>
      <c r="D450" s="58" t="s">
        <v>16306</v>
      </c>
      <c r="H450" s="58" t="s">
        <v>12684</v>
      </c>
      <c r="I450" t="s">
        <v>16307</v>
      </c>
      <c r="M450">
        <f>INDEX(organizations_org!A:A,MATCH(N450,organizations_org!B:B,0))</f>
        <v>2</v>
      </c>
      <c r="N450" s="58" t="s">
        <v>2339</v>
      </c>
    </row>
    <row r="451" spans="1:14" x14ac:dyDescent="0.25">
      <c r="A451" s="4">
        <v>8833</v>
      </c>
      <c r="D451" s="58" t="s">
        <v>16303</v>
      </c>
      <c r="H451" s="58" t="s">
        <v>16304</v>
      </c>
      <c r="I451" t="s">
        <v>16305</v>
      </c>
      <c r="M451">
        <f>INDEX(organizations_org!A:A,MATCH(N451,organizations_org!B:B,0))</f>
        <v>3</v>
      </c>
      <c r="N451" s="58" t="s">
        <v>6404</v>
      </c>
    </row>
    <row r="452" spans="1:14" x14ac:dyDescent="0.25">
      <c r="A452" s="4">
        <v>8834</v>
      </c>
      <c r="D452" s="58" t="s">
        <v>16308</v>
      </c>
      <c r="H452" s="58" t="s">
        <v>16309</v>
      </c>
      <c r="I452" t="s">
        <v>16310</v>
      </c>
      <c r="M452">
        <f>INDEX(organizations_org!A:A,MATCH(N452,organizations_org!B:B,0))</f>
        <v>2</v>
      </c>
      <c r="N452" s="58" t="s">
        <v>2339</v>
      </c>
    </row>
    <row r="453" spans="1:14" x14ac:dyDescent="0.25">
      <c r="A453" s="4">
        <v>8835</v>
      </c>
      <c r="D453" s="58" t="s">
        <v>16311</v>
      </c>
      <c r="H453" s="58" t="s">
        <v>16312</v>
      </c>
      <c r="I453" t="s">
        <v>16313</v>
      </c>
      <c r="M453">
        <f>INDEX(organizations_org!A:A,MATCH(N453,organizations_org!B:B,0))</f>
        <v>2</v>
      </c>
      <c r="N453" s="58" t="s">
        <v>2339</v>
      </c>
    </row>
    <row r="454" spans="1:14" x14ac:dyDescent="0.25">
      <c r="A454" s="4">
        <v>8836</v>
      </c>
      <c r="D454" s="58" t="s">
        <v>16314</v>
      </c>
      <c r="H454" s="58" t="s">
        <v>16315</v>
      </c>
      <c r="I454" t="s">
        <v>16316</v>
      </c>
      <c r="M454">
        <f>INDEX(organizations_org!A:A,MATCH(N454,organizations_org!B:B,0))</f>
        <v>2</v>
      </c>
      <c r="N454" s="58" t="s">
        <v>2339</v>
      </c>
    </row>
    <row r="455" spans="1:14" x14ac:dyDescent="0.25">
      <c r="A455" s="4">
        <v>8837</v>
      </c>
      <c r="D455" s="58" t="s">
        <v>16317</v>
      </c>
      <c r="H455" s="58" t="s">
        <v>12574</v>
      </c>
      <c r="I455" t="s">
        <v>16318</v>
      </c>
      <c r="M455">
        <f>INDEX(organizations_org!A:A,MATCH(N455,organizations_org!B:B,0))</f>
        <v>2</v>
      </c>
      <c r="N455" s="58" t="s">
        <v>2339</v>
      </c>
    </row>
    <row r="456" spans="1:14" x14ac:dyDescent="0.25">
      <c r="A456" s="4">
        <v>8838</v>
      </c>
      <c r="D456" s="58" t="s">
        <v>16319</v>
      </c>
      <c r="H456" s="58" t="s">
        <v>16320</v>
      </c>
      <c r="I456" t="s">
        <v>16321</v>
      </c>
      <c r="M456">
        <f>INDEX(organizations_org!A:A,MATCH(N456,organizations_org!B:B,0))</f>
        <v>2</v>
      </c>
      <c r="N456" s="58" t="s">
        <v>2339</v>
      </c>
    </row>
    <row r="457" spans="1:14" x14ac:dyDescent="0.25">
      <c r="A457" s="4">
        <v>8839</v>
      </c>
      <c r="D457" s="58" t="s">
        <v>16322</v>
      </c>
      <c r="H457" s="58" t="s">
        <v>12624</v>
      </c>
      <c r="I457" t="s">
        <v>16323</v>
      </c>
      <c r="M457">
        <f>INDEX(organizations_org!A:A,MATCH(N457,organizations_org!B:B,0))</f>
        <v>2</v>
      </c>
      <c r="N457" s="58" t="s">
        <v>2339</v>
      </c>
    </row>
    <row r="458" spans="1:14" x14ac:dyDescent="0.25">
      <c r="A458" s="4">
        <v>8840</v>
      </c>
      <c r="D458" s="58" t="s">
        <v>16324</v>
      </c>
      <c r="H458" s="58" t="s">
        <v>8219</v>
      </c>
      <c r="I458" t="s">
        <v>16325</v>
      </c>
      <c r="M458">
        <f>INDEX(organizations_org!A:A,MATCH(N458,organizations_org!B:B,0))</f>
        <v>2</v>
      </c>
      <c r="N458" s="58" t="s">
        <v>2339</v>
      </c>
    </row>
    <row r="459" spans="1:14" x14ac:dyDescent="0.25">
      <c r="A459" s="4">
        <v>8841</v>
      </c>
      <c r="D459" s="58" t="s">
        <v>16326</v>
      </c>
      <c r="H459" s="58" t="s">
        <v>7773</v>
      </c>
      <c r="I459" t="s">
        <v>16327</v>
      </c>
      <c r="M459">
        <f>INDEX(organizations_org!A:A,MATCH(N459,organizations_org!B:B,0))</f>
        <v>2</v>
      </c>
      <c r="N459" s="58" t="s">
        <v>2339</v>
      </c>
    </row>
    <row r="460" spans="1:14" x14ac:dyDescent="0.25">
      <c r="A460" s="4">
        <v>8842</v>
      </c>
      <c r="D460" s="58" t="s">
        <v>16328</v>
      </c>
      <c r="H460" s="58" t="s">
        <v>12166</v>
      </c>
      <c r="I460" t="s">
        <v>16329</v>
      </c>
      <c r="M460">
        <f>INDEX(organizations_org!A:A,MATCH(N460,organizations_org!B:B,0))</f>
        <v>2</v>
      </c>
      <c r="N460" s="58" t="s">
        <v>2339</v>
      </c>
    </row>
    <row r="461" spans="1:14" x14ac:dyDescent="0.25">
      <c r="A461" s="4">
        <v>8843</v>
      </c>
      <c r="D461" s="58" t="s">
        <v>16330</v>
      </c>
      <c r="H461" s="58" t="s">
        <v>14266</v>
      </c>
      <c r="I461" t="s">
        <v>16331</v>
      </c>
      <c r="M461">
        <f>INDEX(organizations_org!A:A,MATCH(N461,organizations_org!B:B,0))</f>
        <v>2</v>
      </c>
      <c r="N461" s="58" t="s">
        <v>2339</v>
      </c>
    </row>
    <row r="462" spans="1:14" x14ac:dyDescent="0.25">
      <c r="A462" s="4">
        <v>8844</v>
      </c>
      <c r="D462" s="58" t="s">
        <v>16332</v>
      </c>
      <c r="H462" s="58" t="s">
        <v>10950</v>
      </c>
      <c r="I462" t="s">
        <v>16333</v>
      </c>
      <c r="M462">
        <f>INDEX(organizations_org!A:A,MATCH(N462,organizations_org!B:B,0))</f>
        <v>2</v>
      </c>
      <c r="N462" s="58" t="s">
        <v>2339</v>
      </c>
    </row>
    <row r="463" spans="1:14" x14ac:dyDescent="0.25">
      <c r="A463" s="4">
        <v>8845</v>
      </c>
      <c r="D463" s="58" t="s">
        <v>16334</v>
      </c>
      <c r="H463" s="58" t="s">
        <v>13847</v>
      </c>
      <c r="I463" t="s">
        <v>16335</v>
      </c>
      <c r="M463">
        <f>INDEX(organizations_org!A:A,MATCH(N463,organizations_org!B:B,0))</f>
        <v>2</v>
      </c>
      <c r="N463" s="58" t="s">
        <v>2339</v>
      </c>
    </row>
    <row r="464" spans="1:14" x14ac:dyDescent="0.25">
      <c r="A464" s="4">
        <v>8846</v>
      </c>
      <c r="D464" s="58" t="s">
        <v>16336</v>
      </c>
      <c r="H464" s="58" t="s">
        <v>16337</v>
      </c>
      <c r="I464" t="s">
        <v>16338</v>
      </c>
      <c r="M464">
        <f>INDEX(organizations_org!A:A,MATCH(N464,organizations_org!B:B,0))</f>
        <v>2</v>
      </c>
      <c r="N464" s="58" t="s">
        <v>2339</v>
      </c>
    </row>
    <row r="465" spans="1:14" x14ac:dyDescent="0.25">
      <c r="A465" s="4">
        <v>8847</v>
      </c>
      <c r="D465" s="58" t="s">
        <v>16339</v>
      </c>
      <c r="H465" s="58" t="s">
        <v>9909</v>
      </c>
      <c r="I465" t="s">
        <v>16340</v>
      </c>
      <c r="M465">
        <f>INDEX(organizations_org!A:A,MATCH(N465,organizations_org!B:B,0))</f>
        <v>2</v>
      </c>
      <c r="N465" s="58" t="s">
        <v>2339</v>
      </c>
    </row>
    <row r="466" spans="1:14" x14ac:dyDescent="0.25">
      <c r="A466" s="4">
        <v>8848</v>
      </c>
      <c r="D466" s="58" t="s">
        <v>16341</v>
      </c>
      <c r="H466" s="58" t="s">
        <v>13368</v>
      </c>
      <c r="I466" t="s">
        <v>16342</v>
      </c>
      <c r="M466">
        <f>INDEX(organizations_org!A:A,MATCH(N466,organizations_org!B:B,0))</f>
        <v>2</v>
      </c>
      <c r="N466" s="58" t="s">
        <v>2339</v>
      </c>
    </row>
    <row r="467" spans="1:14" x14ac:dyDescent="0.25">
      <c r="A467" s="4">
        <v>8849</v>
      </c>
      <c r="D467" s="58" t="s">
        <v>16343</v>
      </c>
      <c r="H467" s="58" t="s">
        <v>16344</v>
      </c>
      <c r="M467">
        <f>INDEX(organizations_org!A:A,MATCH(N467,organizations_org!B:B,0))</f>
        <v>2</v>
      </c>
      <c r="N467" s="58" t="s">
        <v>2339</v>
      </c>
    </row>
    <row r="468" spans="1:14" x14ac:dyDescent="0.25">
      <c r="A468" s="4">
        <v>8850</v>
      </c>
      <c r="D468" s="58" t="s">
        <v>16345</v>
      </c>
      <c r="H468" s="58" t="s">
        <v>10483</v>
      </c>
      <c r="I468" t="s">
        <v>16346</v>
      </c>
      <c r="M468">
        <f>INDEX(organizations_org!A:A,MATCH(N468,organizations_org!B:B,0))</f>
        <v>2</v>
      </c>
      <c r="N468" s="58" t="s">
        <v>2339</v>
      </c>
    </row>
    <row r="469" spans="1:14" x14ac:dyDescent="0.25">
      <c r="A469" s="4">
        <v>8851</v>
      </c>
      <c r="D469" s="58" t="s">
        <v>16347</v>
      </c>
      <c r="H469" s="58" t="s">
        <v>10885</v>
      </c>
      <c r="I469" t="s">
        <v>16348</v>
      </c>
      <c r="M469">
        <f>INDEX(organizations_org!A:A,MATCH(N469,organizations_org!B:B,0))</f>
        <v>2</v>
      </c>
      <c r="N469" s="58" t="s">
        <v>2339</v>
      </c>
    </row>
    <row r="470" spans="1:14" x14ac:dyDescent="0.25">
      <c r="A470" s="4">
        <v>8852</v>
      </c>
      <c r="D470" s="58" t="s">
        <v>16349</v>
      </c>
      <c r="H470" s="58" t="s">
        <v>8159</v>
      </c>
      <c r="I470" t="s">
        <v>16350</v>
      </c>
      <c r="M470">
        <f>INDEX(organizations_org!A:A,MATCH(N470,organizations_org!B:B,0))</f>
        <v>2</v>
      </c>
      <c r="N470" s="58" t="s">
        <v>2339</v>
      </c>
    </row>
    <row r="471" spans="1:14" x14ac:dyDescent="0.25">
      <c r="A471" s="4">
        <v>8853</v>
      </c>
      <c r="D471" s="58" t="s">
        <v>16351</v>
      </c>
      <c r="H471" s="58" t="s">
        <v>14614</v>
      </c>
      <c r="I471" t="s">
        <v>16352</v>
      </c>
      <c r="M471">
        <f>INDEX(organizations_org!A:A,MATCH(N471,organizations_org!B:B,0))</f>
        <v>2</v>
      </c>
      <c r="N471" s="58" t="s">
        <v>2339</v>
      </c>
    </row>
    <row r="472" spans="1:14" x14ac:dyDescent="0.25">
      <c r="A472" s="4">
        <v>8854</v>
      </c>
      <c r="D472" s="58" t="s">
        <v>16353</v>
      </c>
      <c r="H472" s="58" t="s">
        <v>12416</v>
      </c>
      <c r="I472" t="s">
        <v>16354</v>
      </c>
      <c r="M472">
        <f>INDEX(organizations_org!A:A,MATCH(N472,organizations_org!B:B,0))</f>
        <v>2</v>
      </c>
      <c r="N472" s="58" t="s">
        <v>2339</v>
      </c>
    </row>
    <row r="473" spans="1:14" x14ac:dyDescent="0.25">
      <c r="A473" s="4">
        <v>8855</v>
      </c>
      <c r="D473" s="58" t="s">
        <v>16355</v>
      </c>
      <c r="H473" s="58" t="s">
        <v>10958</v>
      </c>
      <c r="I473" t="s">
        <v>16356</v>
      </c>
      <c r="M473">
        <f>INDEX(organizations_org!A:A,MATCH(N473,organizations_org!B:B,0))</f>
        <v>2</v>
      </c>
      <c r="N473" s="58" t="s">
        <v>2339</v>
      </c>
    </row>
    <row r="474" spans="1:14" x14ac:dyDescent="0.25">
      <c r="A474" s="4">
        <v>8856</v>
      </c>
      <c r="D474" s="58" t="s">
        <v>16357</v>
      </c>
      <c r="H474" s="58" t="s">
        <v>14031</v>
      </c>
      <c r="I474" t="s">
        <v>16358</v>
      </c>
      <c r="M474">
        <f>INDEX(organizations_org!A:A,MATCH(N474,organizations_org!B:B,0))</f>
        <v>2</v>
      </c>
      <c r="N474" s="58" t="s">
        <v>2339</v>
      </c>
    </row>
    <row r="475" spans="1:14" x14ac:dyDescent="0.25">
      <c r="A475" s="4">
        <v>8857</v>
      </c>
      <c r="D475" s="58" t="s">
        <v>16359</v>
      </c>
      <c r="H475" s="58" t="s">
        <v>12753</v>
      </c>
      <c r="I475" t="s">
        <v>16360</v>
      </c>
      <c r="M475">
        <f>INDEX(organizations_org!A:A,MATCH(N475,organizations_org!B:B,0))</f>
        <v>2</v>
      </c>
      <c r="N475" s="58" t="s">
        <v>2339</v>
      </c>
    </row>
    <row r="476" spans="1:14" x14ac:dyDescent="0.25">
      <c r="A476" s="4">
        <v>8858</v>
      </c>
      <c r="D476" s="58" t="s">
        <v>16361</v>
      </c>
      <c r="H476" s="58" t="s">
        <v>16362</v>
      </c>
      <c r="I476" t="s">
        <v>16363</v>
      </c>
      <c r="M476">
        <f>INDEX(organizations_org!A:A,MATCH(N476,organizations_org!B:B,0))</f>
        <v>2</v>
      </c>
      <c r="N476" s="58" t="s">
        <v>2339</v>
      </c>
    </row>
    <row r="477" spans="1:14" x14ac:dyDescent="0.25">
      <c r="A477" s="4">
        <v>8859</v>
      </c>
      <c r="D477" s="58" t="s">
        <v>16364</v>
      </c>
      <c r="H477" s="58" t="s">
        <v>9551</v>
      </c>
      <c r="I477" t="s">
        <v>16365</v>
      </c>
      <c r="M477">
        <f>INDEX(organizations_org!A:A,MATCH(N477,organizations_org!B:B,0))</f>
        <v>2</v>
      </c>
      <c r="N477" s="58" t="s">
        <v>2339</v>
      </c>
    </row>
    <row r="478" spans="1:14" x14ac:dyDescent="0.25">
      <c r="A478" s="4">
        <v>8860</v>
      </c>
      <c r="D478" s="58" t="s">
        <v>16366</v>
      </c>
      <c r="H478" s="58" t="s">
        <v>9079</v>
      </c>
      <c r="I478" t="s">
        <v>16367</v>
      </c>
      <c r="M478">
        <f>INDEX(organizations_org!A:A,MATCH(N478,organizations_org!B:B,0))</f>
        <v>2</v>
      </c>
      <c r="N478" s="58" t="s">
        <v>2339</v>
      </c>
    </row>
    <row r="479" spans="1:14" x14ac:dyDescent="0.25">
      <c r="A479" s="4">
        <v>8861</v>
      </c>
      <c r="D479" s="58" t="s">
        <v>16368</v>
      </c>
      <c r="H479" s="58" t="s">
        <v>7495</v>
      </c>
      <c r="I479" t="s">
        <v>16369</v>
      </c>
      <c r="M479">
        <f>INDEX(organizations_org!A:A,MATCH(N479,organizations_org!B:B,0))</f>
        <v>2</v>
      </c>
      <c r="N479" s="58" t="s">
        <v>2339</v>
      </c>
    </row>
    <row r="480" spans="1:14" x14ac:dyDescent="0.25">
      <c r="A480" s="4">
        <v>8862</v>
      </c>
      <c r="D480" s="58" t="s">
        <v>16370</v>
      </c>
      <c r="H480" s="58" t="s">
        <v>14447</v>
      </c>
      <c r="I480" t="s">
        <v>16371</v>
      </c>
      <c r="M480">
        <f>INDEX(organizations_org!A:A,MATCH(N480,organizations_org!B:B,0))</f>
        <v>2</v>
      </c>
      <c r="N480" s="58" t="s">
        <v>2339</v>
      </c>
    </row>
    <row r="481" spans="1:14" x14ac:dyDescent="0.25">
      <c r="A481" s="4">
        <v>8863</v>
      </c>
      <c r="D481" s="58" t="s">
        <v>16372</v>
      </c>
      <c r="H481" s="58" t="s">
        <v>13856</v>
      </c>
      <c r="I481" t="s">
        <v>16373</v>
      </c>
      <c r="M481">
        <f>INDEX(organizations_org!A:A,MATCH(N481,organizations_org!B:B,0))</f>
        <v>2</v>
      </c>
      <c r="N481" s="58" t="s">
        <v>2339</v>
      </c>
    </row>
    <row r="482" spans="1:14" x14ac:dyDescent="0.25">
      <c r="A482" s="4">
        <v>8864</v>
      </c>
      <c r="D482" s="58" t="s">
        <v>16374</v>
      </c>
      <c r="H482" s="58" t="s">
        <v>16375</v>
      </c>
      <c r="I482" t="s">
        <v>16376</v>
      </c>
      <c r="M482">
        <f>INDEX(organizations_org!A:A,MATCH(N482,organizations_org!B:B,0))</f>
        <v>2</v>
      </c>
      <c r="N482" s="58" t="s">
        <v>2339</v>
      </c>
    </row>
    <row r="483" spans="1:14" x14ac:dyDescent="0.25">
      <c r="A483" s="4">
        <v>8865</v>
      </c>
      <c r="D483" s="58" t="s">
        <v>16377</v>
      </c>
      <c r="H483" s="58" t="s">
        <v>11810</v>
      </c>
      <c r="I483" t="s">
        <v>16378</v>
      </c>
      <c r="M483">
        <f>INDEX(organizations_org!A:A,MATCH(N483,organizations_org!B:B,0))</f>
        <v>2</v>
      </c>
      <c r="N483" s="58" t="s">
        <v>2339</v>
      </c>
    </row>
    <row r="484" spans="1:14" x14ac:dyDescent="0.25">
      <c r="A484" s="4">
        <v>8866</v>
      </c>
      <c r="D484" s="58" t="s">
        <v>16379</v>
      </c>
      <c r="H484" s="58" t="s">
        <v>12516</v>
      </c>
      <c r="I484" t="s">
        <v>16380</v>
      </c>
      <c r="M484">
        <f>INDEX(organizations_org!A:A,MATCH(N484,organizations_org!B:B,0))</f>
        <v>2</v>
      </c>
      <c r="N484" s="58" t="s">
        <v>2339</v>
      </c>
    </row>
    <row r="485" spans="1:14" x14ac:dyDescent="0.25">
      <c r="A485" s="4">
        <v>8867</v>
      </c>
      <c r="D485" s="58" t="s">
        <v>16381</v>
      </c>
      <c r="H485" s="58" t="s">
        <v>16382</v>
      </c>
      <c r="I485" t="s">
        <v>16383</v>
      </c>
      <c r="M485">
        <f>INDEX(organizations_org!A:A,MATCH(N485,organizations_org!B:B,0))</f>
        <v>2</v>
      </c>
      <c r="N485" s="58" t="s">
        <v>2339</v>
      </c>
    </row>
    <row r="486" spans="1:14" x14ac:dyDescent="0.25">
      <c r="A486" s="4">
        <v>8868</v>
      </c>
      <c r="D486" s="58" t="s">
        <v>16384</v>
      </c>
      <c r="H486" s="58" t="s">
        <v>7101</v>
      </c>
      <c r="I486" t="s">
        <v>16385</v>
      </c>
      <c r="M486">
        <f>INDEX(organizations_org!A:A,MATCH(N486,organizations_org!B:B,0))</f>
        <v>2</v>
      </c>
      <c r="N486" s="58" t="s">
        <v>2339</v>
      </c>
    </row>
    <row r="487" spans="1:14" x14ac:dyDescent="0.25">
      <c r="A487" s="4">
        <v>8869</v>
      </c>
      <c r="D487" s="58" t="s">
        <v>16386</v>
      </c>
      <c r="H487" s="58" t="s">
        <v>9127</v>
      </c>
      <c r="I487" t="s">
        <v>16387</v>
      </c>
      <c r="M487">
        <f>INDEX(organizations_org!A:A,MATCH(N487,organizations_org!B:B,0))</f>
        <v>2</v>
      </c>
      <c r="N487" s="58" t="s">
        <v>2339</v>
      </c>
    </row>
    <row r="488" spans="1:14" x14ac:dyDescent="0.25">
      <c r="A488" s="4">
        <v>8870</v>
      </c>
      <c r="D488" s="58" t="s">
        <v>16388</v>
      </c>
      <c r="H488" s="58" t="s">
        <v>8118</v>
      </c>
      <c r="I488" t="s">
        <v>16389</v>
      </c>
      <c r="M488">
        <f>INDEX(organizations_org!A:A,MATCH(N488,organizations_org!B:B,0))</f>
        <v>2</v>
      </c>
      <c r="N488" s="58" t="s">
        <v>2339</v>
      </c>
    </row>
    <row r="489" spans="1:14" x14ac:dyDescent="0.25">
      <c r="A489" s="4">
        <v>8871</v>
      </c>
      <c r="D489" s="58" t="s">
        <v>16390</v>
      </c>
      <c r="H489" s="58" t="s">
        <v>7640</v>
      </c>
      <c r="I489" t="s">
        <v>16391</v>
      </c>
      <c r="M489">
        <f>INDEX(organizations_org!A:A,MATCH(N489,organizations_org!B:B,0))</f>
        <v>2</v>
      </c>
      <c r="N489" s="58" t="s">
        <v>2339</v>
      </c>
    </row>
    <row r="490" spans="1:14" x14ac:dyDescent="0.25">
      <c r="A490" s="4">
        <v>8872</v>
      </c>
      <c r="D490" s="58" t="s">
        <v>16392</v>
      </c>
      <c r="H490" s="58" t="s">
        <v>12833</v>
      </c>
      <c r="I490" t="s">
        <v>16393</v>
      </c>
      <c r="M490">
        <f>INDEX(organizations_org!A:A,MATCH(N490,organizations_org!B:B,0))</f>
        <v>2</v>
      </c>
      <c r="N490" s="58" t="s">
        <v>2339</v>
      </c>
    </row>
    <row r="491" spans="1:14" x14ac:dyDescent="0.25">
      <c r="A491" s="4">
        <v>8873</v>
      </c>
      <c r="D491" s="58" t="s">
        <v>16394</v>
      </c>
      <c r="H491" s="58" t="s">
        <v>10192</v>
      </c>
      <c r="I491" t="s">
        <v>16395</v>
      </c>
      <c r="M491">
        <f>INDEX(organizations_org!A:A,MATCH(N491,organizations_org!B:B,0))</f>
        <v>2</v>
      </c>
      <c r="N491" s="58" t="s">
        <v>2339</v>
      </c>
    </row>
    <row r="492" spans="1:14" x14ac:dyDescent="0.25">
      <c r="A492" s="4">
        <v>8874</v>
      </c>
      <c r="D492" s="58" t="s">
        <v>16396</v>
      </c>
      <c r="H492" s="58" t="s">
        <v>16397</v>
      </c>
      <c r="I492" t="s">
        <v>16398</v>
      </c>
      <c r="M492">
        <f>INDEX(organizations_org!A:A,MATCH(N492,organizations_org!B:B,0))</f>
        <v>2</v>
      </c>
      <c r="N492" s="58" t="s">
        <v>2339</v>
      </c>
    </row>
    <row r="493" spans="1:14" x14ac:dyDescent="0.25">
      <c r="A493" s="4">
        <v>8875</v>
      </c>
      <c r="D493" s="58" t="s">
        <v>16399</v>
      </c>
      <c r="H493" s="58" t="s">
        <v>16400</v>
      </c>
      <c r="I493" t="s">
        <v>16401</v>
      </c>
      <c r="M493">
        <f>INDEX(organizations_org!A:A,MATCH(N493,organizations_org!B:B,0))</f>
        <v>2</v>
      </c>
      <c r="N493" s="58" t="s">
        <v>2339</v>
      </c>
    </row>
    <row r="494" spans="1:14" x14ac:dyDescent="0.25">
      <c r="A494" s="4">
        <v>8876</v>
      </c>
      <c r="D494" s="58" t="s">
        <v>16402</v>
      </c>
      <c r="H494" s="58" t="s">
        <v>8089</v>
      </c>
      <c r="I494" t="s">
        <v>16403</v>
      </c>
      <c r="M494">
        <f>INDEX(organizations_org!A:A,MATCH(N494,organizations_org!B:B,0))</f>
        <v>2</v>
      </c>
      <c r="N494" s="58" t="s">
        <v>2339</v>
      </c>
    </row>
    <row r="495" spans="1:14" x14ac:dyDescent="0.25">
      <c r="A495" s="4">
        <v>8877</v>
      </c>
      <c r="D495" s="58" t="s">
        <v>16404</v>
      </c>
      <c r="H495" s="58" t="s">
        <v>16405</v>
      </c>
      <c r="I495" t="s">
        <v>16406</v>
      </c>
      <c r="M495">
        <f>INDEX(organizations_org!A:A,MATCH(N495,organizations_org!B:B,0))</f>
        <v>2</v>
      </c>
      <c r="N495" s="58" t="s">
        <v>2339</v>
      </c>
    </row>
    <row r="496" spans="1:14" x14ac:dyDescent="0.25">
      <c r="A496" s="4">
        <v>8878</v>
      </c>
      <c r="D496" s="58" t="s">
        <v>16407</v>
      </c>
      <c r="H496" s="58" t="s">
        <v>11062</v>
      </c>
      <c r="I496" t="s">
        <v>16408</v>
      </c>
      <c r="M496">
        <f>INDEX(organizations_org!A:A,MATCH(N496,organizations_org!B:B,0))</f>
        <v>2</v>
      </c>
      <c r="N496" s="58" t="s">
        <v>2339</v>
      </c>
    </row>
    <row r="497" spans="1:14" x14ac:dyDescent="0.25">
      <c r="A497" s="4">
        <v>8879</v>
      </c>
      <c r="D497" s="58" t="s">
        <v>16409</v>
      </c>
      <c r="H497" s="58" t="s">
        <v>16410</v>
      </c>
      <c r="I497" t="s">
        <v>16411</v>
      </c>
      <c r="M497">
        <f>INDEX(organizations_org!A:A,MATCH(N497,organizations_org!B:B,0))</f>
        <v>2</v>
      </c>
      <c r="N497" s="58" t="s">
        <v>2339</v>
      </c>
    </row>
    <row r="498" spans="1:14" x14ac:dyDescent="0.25">
      <c r="A498" s="4">
        <v>8880</v>
      </c>
      <c r="D498" s="58" t="s">
        <v>16412</v>
      </c>
      <c r="H498" s="58" t="s">
        <v>13347</v>
      </c>
      <c r="I498" t="s">
        <v>16413</v>
      </c>
      <c r="M498">
        <f>INDEX(organizations_org!A:A,MATCH(N498,organizations_org!B:B,0))</f>
        <v>2</v>
      </c>
      <c r="N498" s="58" t="s">
        <v>2339</v>
      </c>
    </row>
    <row r="499" spans="1:14" x14ac:dyDescent="0.25">
      <c r="A499" s="4">
        <v>8881</v>
      </c>
      <c r="D499" s="58" t="s">
        <v>16414</v>
      </c>
      <c r="H499" s="58" t="s">
        <v>12766</v>
      </c>
      <c r="I499" t="s">
        <v>16415</v>
      </c>
      <c r="M499">
        <f>INDEX(organizations_org!A:A,MATCH(N499,organizations_org!B:B,0))</f>
        <v>2</v>
      </c>
      <c r="N499" s="58" t="s">
        <v>2339</v>
      </c>
    </row>
    <row r="500" spans="1:14" x14ac:dyDescent="0.25">
      <c r="A500" s="4">
        <v>8882</v>
      </c>
      <c r="D500" s="58" t="s">
        <v>16416</v>
      </c>
      <c r="H500" s="58" t="s">
        <v>16417</v>
      </c>
      <c r="M500">
        <f>INDEX(organizations_org!A:A,MATCH(N500,organizations_org!B:B,0))</f>
        <v>2</v>
      </c>
      <c r="N500" s="58" t="s">
        <v>2339</v>
      </c>
    </row>
    <row r="501" spans="1:14" x14ac:dyDescent="0.25">
      <c r="A501" s="4">
        <v>8883</v>
      </c>
      <c r="D501" s="58" t="s">
        <v>16418</v>
      </c>
      <c r="H501" s="58" t="s">
        <v>14122</v>
      </c>
      <c r="I501" t="s">
        <v>16419</v>
      </c>
      <c r="M501">
        <f>INDEX(organizations_org!A:A,MATCH(N501,organizations_org!B:B,0))</f>
        <v>2</v>
      </c>
      <c r="N501" s="58" t="s">
        <v>2339</v>
      </c>
    </row>
    <row r="502" spans="1:14" x14ac:dyDescent="0.25">
      <c r="A502" s="4">
        <v>8884</v>
      </c>
      <c r="D502" s="58" t="s">
        <v>16420</v>
      </c>
      <c r="H502" s="58" t="s">
        <v>11770</v>
      </c>
      <c r="I502" t="s">
        <v>16421</v>
      </c>
      <c r="M502">
        <f>INDEX(organizations_org!A:A,MATCH(N502,organizations_org!B:B,0))</f>
        <v>2</v>
      </c>
      <c r="N502" s="58" t="s">
        <v>2339</v>
      </c>
    </row>
    <row r="503" spans="1:14" x14ac:dyDescent="0.25">
      <c r="A503" s="4">
        <v>8885</v>
      </c>
      <c r="D503" s="58" t="s">
        <v>16422</v>
      </c>
      <c r="H503" s="58" t="s">
        <v>7246</v>
      </c>
      <c r="I503" t="s">
        <v>16423</v>
      </c>
      <c r="M503">
        <f>INDEX(organizations_org!A:A,MATCH(N503,organizations_org!B:B,0))</f>
        <v>2</v>
      </c>
      <c r="N503" s="58" t="s">
        <v>2339</v>
      </c>
    </row>
    <row r="504" spans="1:14" x14ac:dyDescent="0.25">
      <c r="A504" s="4">
        <v>8886</v>
      </c>
      <c r="D504" s="58" t="s">
        <v>16424</v>
      </c>
      <c r="H504" s="58" t="s">
        <v>11767</v>
      </c>
      <c r="I504" t="s">
        <v>16425</v>
      </c>
      <c r="M504">
        <f>INDEX(organizations_org!A:A,MATCH(N504,organizations_org!B:B,0))</f>
        <v>2</v>
      </c>
      <c r="N504" s="58" t="s">
        <v>2339</v>
      </c>
    </row>
    <row r="505" spans="1:14" x14ac:dyDescent="0.25">
      <c r="A505" s="4">
        <v>8887</v>
      </c>
      <c r="D505" s="58" t="s">
        <v>16426</v>
      </c>
      <c r="H505" s="58" t="s">
        <v>10829</v>
      </c>
      <c r="I505" t="s">
        <v>16427</v>
      </c>
      <c r="M505">
        <f>INDEX(organizations_org!A:A,MATCH(N505,organizations_org!B:B,0))</f>
        <v>2</v>
      </c>
      <c r="N505" s="58" t="s">
        <v>2339</v>
      </c>
    </row>
    <row r="506" spans="1:14" x14ac:dyDescent="0.25">
      <c r="A506" s="4">
        <v>8888</v>
      </c>
      <c r="D506" s="58" t="s">
        <v>16428</v>
      </c>
      <c r="H506" s="58" t="s">
        <v>16429</v>
      </c>
      <c r="I506" t="s">
        <v>16430</v>
      </c>
      <c r="M506">
        <f>INDEX(organizations_org!A:A,MATCH(N506,organizations_org!B:B,0))</f>
        <v>2</v>
      </c>
      <c r="N506" s="58" t="s">
        <v>2339</v>
      </c>
    </row>
    <row r="507" spans="1:14" x14ac:dyDescent="0.25">
      <c r="A507" s="4">
        <v>8889</v>
      </c>
      <c r="D507" s="58" t="s">
        <v>16431</v>
      </c>
      <c r="H507" s="58" t="s">
        <v>7074</v>
      </c>
      <c r="I507" t="s">
        <v>16432</v>
      </c>
      <c r="M507">
        <f>INDEX(organizations_org!A:A,MATCH(N507,organizations_org!B:B,0))</f>
        <v>2</v>
      </c>
      <c r="N507" s="58" t="s">
        <v>2339</v>
      </c>
    </row>
    <row r="508" spans="1:14" x14ac:dyDescent="0.25">
      <c r="A508" s="4">
        <v>8890</v>
      </c>
      <c r="D508" s="58" t="s">
        <v>16433</v>
      </c>
      <c r="H508" s="58" t="s">
        <v>10424</v>
      </c>
      <c r="I508" t="s">
        <v>16434</v>
      </c>
      <c r="M508">
        <f>INDEX(organizations_org!A:A,MATCH(N508,organizations_org!B:B,0))</f>
        <v>2</v>
      </c>
      <c r="N508" s="58" t="s">
        <v>2339</v>
      </c>
    </row>
    <row r="509" spans="1:14" x14ac:dyDescent="0.25">
      <c r="A509" s="4">
        <v>8891</v>
      </c>
      <c r="D509" s="58" t="s">
        <v>16435</v>
      </c>
      <c r="H509" s="58" t="s">
        <v>9997</v>
      </c>
      <c r="I509" t="s">
        <v>16436</v>
      </c>
      <c r="M509">
        <f>INDEX(organizations_org!A:A,MATCH(N509,organizations_org!B:B,0))</f>
        <v>2</v>
      </c>
      <c r="N509" s="58" t="s">
        <v>2339</v>
      </c>
    </row>
    <row r="510" spans="1:14" x14ac:dyDescent="0.25">
      <c r="A510" s="4">
        <v>8892</v>
      </c>
      <c r="D510" s="58" t="s">
        <v>16437</v>
      </c>
      <c r="H510" s="58" t="s">
        <v>9997</v>
      </c>
      <c r="I510" t="s">
        <v>16436</v>
      </c>
      <c r="M510">
        <f>INDEX(organizations_org!A:A,MATCH(N510,organizations_org!B:B,0))</f>
        <v>2</v>
      </c>
      <c r="N510" s="58" t="s">
        <v>2339</v>
      </c>
    </row>
    <row r="511" spans="1:14" x14ac:dyDescent="0.25">
      <c r="A511" s="4">
        <v>8893</v>
      </c>
      <c r="D511" s="58" t="s">
        <v>16438</v>
      </c>
      <c r="H511" s="58" t="s">
        <v>14127</v>
      </c>
      <c r="I511" t="s">
        <v>16439</v>
      </c>
      <c r="M511">
        <f>INDEX(organizations_org!A:A,MATCH(N511,organizations_org!B:B,0))</f>
        <v>2</v>
      </c>
      <c r="N511" s="58" t="s">
        <v>2339</v>
      </c>
    </row>
    <row r="512" spans="1:14" x14ac:dyDescent="0.25">
      <c r="A512" s="4">
        <v>8894</v>
      </c>
      <c r="D512" s="58" t="s">
        <v>16440</v>
      </c>
      <c r="H512" s="58" t="s">
        <v>9826</v>
      </c>
      <c r="I512" t="s">
        <v>16441</v>
      </c>
      <c r="M512">
        <f>INDEX(organizations_org!A:A,MATCH(N512,organizations_org!B:B,0))</f>
        <v>2</v>
      </c>
      <c r="N512" s="58" t="s">
        <v>2339</v>
      </c>
    </row>
    <row r="513" spans="1:14" x14ac:dyDescent="0.25">
      <c r="A513" s="4">
        <v>8895</v>
      </c>
      <c r="D513" s="58" t="s">
        <v>16442</v>
      </c>
      <c r="H513" s="58" t="s">
        <v>16443</v>
      </c>
      <c r="M513">
        <f>INDEX(organizations_org!A:A,MATCH(N513,organizations_org!B:B,0))</f>
        <v>2</v>
      </c>
      <c r="N513" s="58" t="s">
        <v>2339</v>
      </c>
    </row>
    <row r="514" spans="1:14" x14ac:dyDescent="0.25">
      <c r="A514" s="4">
        <v>8896</v>
      </c>
      <c r="D514" s="58" t="s">
        <v>16444</v>
      </c>
      <c r="H514" s="58" t="s">
        <v>6834</v>
      </c>
      <c r="I514" t="s">
        <v>16445</v>
      </c>
      <c r="M514">
        <f>INDEX(organizations_org!A:A,MATCH(N514,organizations_org!B:B,0))</f>
        <v>2</v>
      </c>
      <c r="N514" s="58" t="s">
        <v>2339</v>
      </c>
    </row>
    <row r="515" spans="1:14" x14ac:dyDescent="0.25">
      <c r="A515" s="4">
        <v>8897</v>
      </c>
      <c r="D515" s="58" t="s">
        <v>16446</v>
      </c>
      <c r="H515" s="58" t="s">
        <v>6953</v>
      </c>
      <c r="I515" t="s">
        <v>16447</v>
      </c>
      <c r="M515">
        <f>INDEX(organizations_org!A:A,MATCH(N515,organizations_org!B:B,0))</f>
        <v>2</v>
      </c>
      <c r="N515" s="58" t="s">
        <v>2339</v>
      </c>
    </row>
    <row r="516" spans="1:14" x14ac:dyDescent="0.25">
      <c r="A516" s="4">
        <v>8898</v>
      </c>
      <c r="D516" s="58" t="s">
        <v>16448</v>
      </c>
      <c r="H516" s="58" t="s">
        <v>11234</v>
      </c>
      <c r="I516" t="s">
        <v>16449</v>
      </c>
      <c r="M516">
        <f>INDEX(organizations_org!A:A,MATCH(N516,organizations_org!B:B,0))</f>
        <v>2</v>
      </c>
      <c r="N516" s="58" t="s">
        <v>2339</v>
      </c>
    </row>
    <row r="517" spans="1:14" x14ac:dyDescent="0.25">
      <c r="A517" s="4">
        <v>8899</v>
      </c>
      <c r="D517" s="58" t="s">
        <v>16450</v>
      </c>
      <c r="H517" s="58" t="s">
        <v>10718</v>
      </c>
      <c r="I517" t="s">
        <v>16451</v>
      </c>
      <c r="M517">
        <f>INDEX(organizations_org!A:A,MATCH(N517,organizations_org!B:B,0))</f>
        <v>2</v>
      </c>
      <c r="N517" s="58" t="s">
        <v>2339</v>
      </c>
    </row>
    <row r="518" spans="1:14" x14ac:dyDescent="0.25">
      <c r="A518" s="4">
        <v>8900</v>
      </c>
      <c r="D518" s="58" t="s">
        <v>16452</v>
      </c>
      <c r="H518" s="58" t="s">
        <v>2425</v>
      </c>
      <c r="I518" t="s">
        <v>16453</v>
      </c>
      <c r="M518">
        <f>INDEX(organizations_org!A:A,MATCH(N518,organizations_org!B:B,0))</f>
        <v>2</v>
      </c>
      <c r="N518" s="58" t="s">
        <v>2339</v>
      </c>
    </row>
    <row r="519" spans="1:14" x14ac:dyDescent="0.25">
      <c r="A519" s="4">
        <v>8901</v>
      </c>
      <c r="D519" s="58" t="s">
        <v>16454</v>
      </c>
      <c r="H519" s="58" t="s">
        <v>16455</v>
      </c>
      <c r="I519" t="s">
        <v>16456</v>
      </c>
      <c r="M519">
        <f>INDEX(organizations_org!A:A,MATCH(N519,organizations_org!B:B,0))</f>
        <v>2</v>
      </c>
      <c r="N519" s="58" t="s">
        <v>2339</v>
      </c>
    </row>
    <row r="520" spans="1:14" x14ac:dyDescent="0.25">
      <c r="A520" s="4">
        <v>8902</v>
      </c>
      <c r="D520" s="58" t="s">
        <v>16457</v>
      </c>
      <c r="H520" s="58" t="s">
        <v>13001</v>
      </c>
      <c r="I520" t="s">
        <v>16458</v>
      </c>
      <c r="M520">
        <f>INDEX(organizations_org!A:A,MATCH(N520,organizations_org!B:B,0))</f>
        <v>2</v>
      </c>
      <c r="N520" s="58" t="s">
        <v>2339</v>
      </c>
    </row>
    <row r="521" spans="1:14" x14ac:dyDescent="0.25">
      <c r="A521" s="4">
        <v>8903</v>
      </c>
      <c r="D521" s="58" t="s">
        <v>16459</v>
      </c>
      <c r="H521" s="58" t="s">
        <v>7186</v>
      </c>
      <c r="I521" t="s">
        <v>16460</v>
      </c>
      <c r="M521">
        <f>INDEX(organizations_org!A:A,MATCH(N521,organizations_org!B:B,0))</f>
        <v>2</v>
      </c>
      <c r="N521" s="58" t="s">
        <v>2339</v>
      </c>
    </row>
    <row r="522" spans="1:14" x14ac:dyDescent="0.25">
      <c r="A522" s="4">
        <v>8904</v>
      </c>
      <c r="D522" s="58" t="s">
        <v>16461</v>
      </c>
      <c r="H522" s="58" t="s">
        <v>12402</v>
      </c>
      <c r="I522" t="s">
        <v>16462</v>
      </c>
      <c r="M522">
        <f>INDEX(organizations_org!A:A,MATCH(N522,organizations_org!B:B,0))</f>
        <v>2</v>
      </c>
      <c r="N522" s="58" t="s">
        <v>2339</v>
      </c>
    </row>
    <row r="523" spans="1:14" x14ac:dyDescent="0.25">
      <c r="A523" s="4">
        <v>8905</v>
      </c>
      <c r="D523" s="58" t="s">
        <v>16463</v>
      </c>
      <c r="H523" s="58" t="s">
        <v>16464</v>
      </c>
      <c r="I523" t="s">
        <v>16465</v>
      </c>
      <c r="M523">
        <f>INDEX(organizations_org!A:A,MATCH(N523,organizations_org!B:B,0))</f>
        <v>2</v>
      </c>
      <c r="N523" s="58" t="s">
        <v>2339</v>
      </c>
    </row>
    <row r="524" spans="1:14" x14ac:dyDescent="0.25">
      <c r="A524" s="4">
        <v>8906</v>
      </c>
      <c r="D524" s="58" t="s">
        <v>16466</v>
      </c>
      <c r="H524" s="58" t="s">
        <v>16467</v>
      </c>
      <c r="I524" t="s">
        <v>16468</v>
      </c>
      <c r="M524">
        <f>INDEX(organizations_org!A:A,MATCH(N524,organizations_org!B:B,0))</f>
        <v>2</v>
      </c>
      <c r="N524" s="58" t="s">
        <v>2339</v>
      </c>
    </row>
    <row r="525" spans="1:14" x14ac:dyDescent="0.25">
      <c r="A525" s="4">
        <v>8907</v>
      </c>
      <c r="D525" s="58" t="s">
        <v>16469</v>
      </c>
      <c r="H525" s="58" t="s">
        <v>12046</v>
      </c>
      <c r="I525" t="s">
        <v>16470</v>
      </c>
      <c r="M525">
        <f>INDEX(organizations_org!A:A,MATCH(N525,organizations_org!B:B,0))</f>
        <v>2</v>
      </c>
      <c r="N525" s="58" t="s">
        <v>2339</v>
      </c>
    </row>
    <row r="526" spans="1:14" x14ac:dyDescent="0.25">
      <c r="A526" s="4">
        <v>8908</v>
      </c>
      <c r="D526" s="58" t="s">
        <v>16471</v>
      </c>
      <c r="H526" s="58" t="s">
        <v>7350</v>
      </c>
      <c r="I526" t="s">
        <v>16472</v>
      </c>
      <c r="M526">
        <f>INDEX(organizations_org!A:A,MATCH(N526,organizations_org!B:B,0))</f>
        <v>2</v>
      </c>
      <c r="N526" s="58" t="s">
        <v>2339</v>
      </c>
    </row>
    <row r="527" spans="1:14" x14ac:dyDescent="0.25">
      <c r="A527" s="4">
        <v>8909</v>
      </c>
      <c r="D527" s="58" t="s">
        <v>16473</v>
      </c>
      <c r="H527" s="58" t="s">
        <v>12571</v>
      </c>
      <c r="I527" t="s">
        <v>16474</v>
      </c>
      <c r="M527">
        <f>INDEX(organizations_org!A:A,MATCH(N527,organizations_org!B:B,0))</f>
        <v>2</v>
      </c>
      <c r="N527" s="58" t="s">
        <v>2339</v>
      </c>
    </row>
    <row r="528" spans="1:14" x14ac:dyDescent="0.25">
      <c r="A528" s="4">
        <v>8910</v>
      </c>
      <c r="D528" s="58" t="s">
        <v>16475</v>
      </c>
      <c r="H528" s="58" t="s">
        <v>9936</v>
      </c>
      <c r="I528" t="s">
        <v>16476</v>
      </c>
      <c r="M528">
        <f>INDEX(organizations_org!A:A,MATCH(N528,organizations_org!B:B,0))</f>
        <v>2</v>
      </c>
      <c r="N528" s="58" t="s">
        <v>2339</v>
      </c>
    </row>
    <row r="529" spans="1:14" x14ac:dyDescent="0.25">
      <c r="A529" s="4">
        <v>8911</v>
      </c>
      <c r="D529" s="58" t="s">
        <v>16332</v>
      </c>
      <c r="H529" s="58" t="s">
        <v>10950</v>
      </c>
      <c r="I529" t="s">
        <v>16333</v>
      </c>
      <c r="M529">
        <f>INDEX(organizations_org!A:A,MATCH(N529,organizations_org!B:B,0))</f>
        <v>1</v>
      </c>
      <c r="N529" s="58" t="s">
        <v>6402</v>
      </c>
    </row>
    <row r="530" spans="1:14" x14ac:dyDescent="0.25">
      <c r="A530" s="4">
        <v>8912</v>
      </c>
      <c r="D530" s="58" t="s">
        <v>16477</v>
      </c>
      <c r="H530" s="58" t="s">
        <v>12317</v>
      </c>
      <c r="I530" t="s">
        <v>16478</v>
      </c>
      <c r="M530">
        <f>INDEX(organizations_org!A:A,MATCH(N530,organizations_org!B:B,0))</f>
        <v>2</v>
      </c>
      <c r="N530" s="58" t="s">
        <v>2339</v>
      </c>
    </row>
    <row r="531" spans="1:14" x14ac:dyDescent="0.25">
      <c r="A531" s="4">
        <v>8913</v>
      </c>
      <c r="D531" s="58" t="s">
        <v>16479</v>
      </c>
      <c r="H531" s="58" t="s">
        <v>6920</v>
      </c>
      <c r="I531" t="s">
        <v>16480</v>
      </c>
      <c r="M531">
        <f>INDEX(organizations_org!A:A,MATCH(N531,organizations_org!B:B,0))</f>
        <v>2</v>
      </c>
      <c r="N531" s="58" t="s">
        <v>2339</v>
      </c>
    </row>
    <row r="532" spans="1:14" x14ac:dyDescent="0.25">
      <c r="A532" s="4">
        <v>8914</v>
      </c>
      <c r="D532" s="58" t="s">
        <v>16481</v>
      </c>
      <c r="H532" s="58" t="s">
        <v>13370</v>
      </c>
      <c r="I532" t="s">
        <v>16482</v>
      </c>
      <c r="M532">
        <f>INDEX(organizations_org!A:A,MATCH(N532,organizations_org!B:B,0))</f>
        <v>2</v>
      </c>
      <c r="N532" s="58" t="s">
        <v>2339</v>
      </c>
    </row>
    <row r="533" spans="1:14" x14ac:dyDescent="0.25">
      <c r="A533" s="4">
        <v>8915</v>
      </c>
      <c r="D533" s="58" t="s">
        <v>16483</v>
      </c>
      <c r="H533" s="58" t="s">
        <v>7793</v>
      </c>
      <c r="I533" t="s">
        <v>16484</v>
      </c>
      <c r="M533">
        <f>INDEX(organizations_org!A:A,MATCH(N533,organizations_org!B:B,0))</f>
        <v>2</v>
      </c>
      <c r="N533" s="58" t="s">
        <v>2339</v>
      </c>
    </row>
    <row r="534" spans="1:14" x14ac:dyDescent="0.25">
      <c r="A534" s="4">
        <v>8916</v>
      </c>
      <c r="D534" s="58" t="s">
        <v>16485</v>
      </c>
      <c r="H534" s="58" t="s">
        <v>12316</v>
      </c>
      <c r="I534" t="s">
        <v>16486</v>
      </c>
      <c r="M534">
        <f>INDEX(organizations_org!A:A,MATCH(N534,organizations_org!B:B,0))</f>
        <v>2</v>
      </c>
      <c r="N534" s="58" t="s">
        <v>2339</v>
      </c>
    </row>
    <row r="535" spans="1:14" x14ac:dyDescent="0.25">
      <c r="A535" s="4">
        <v>8917</v>
      </c>
      <c r="D535" s="58" t="s">
        <v>16485</v>
      </c>
      <c r="H535" s="58" t="s">
        <v>12316</v>
      </c>
      <c r="I535" t="s">
        <v>16486</v>
      </c>
      <c r="M535">
        <f>INDEX(organizations_org!A:A,MATCH(N535,organizations_org!B:B,0))</f>
        <v>1</v>
      </c>
      <c r="N535" s="58" t="s">
        <v>6402</v>
      </c>
    </row>
    <row r="536" spans="1:14" x14ac:dyDescent="0.25">
      <c r="A536" s="4">
        <v>8918</v>
      </c>
      <c r="D536" s="58" t="s">
        <v>16487</v>
      </c>
      <c r="H536" s="58" t="s">
        <v>7825</v>
      </c>
      <c r="I536" t="s">
        <v>16488</v>
      </c>
      <c r="M536">
        <f>INDEX(organizations_org!A:A,MATCH(N536,organizations_org!B:B,0))</f>
        <v>2</v>
      </c>
      <c r="N536" s="58" t="s">
        <v>2339</v>
      </c>
    </row>
    <row r="537" spans="1:14" x14ac:dyDescent="0.25">
      <c r="A537" s="4">
        <v>8919</v>
      </c>
      <c r="D537" s="58" t="s">
        <v>16489</v>
      </c>
      <c r="H537" s="58" t="s">
        <v>13135</v>
      </c>
      <c r="I537" t="s">
        <v>16490</v>
      </c>
      <c r="M537">
        <f>INDEX(organizations_org!A:A,MATCH(N537,organizations_org!B:B,0))</f>
        <v>2</v>
      </c>
      <c r="N537" s="58" t="s">
        <v>2339</v>
      </c>
    </row>
    <row r="538" spans="1:14" x14ac:dyDescent="0.25">
      <c r="A538" s="4">
        <v>8920</v>
      </c>
      <c r="D538" s="58" t="s">
        <v>16491</v>
      </c>
      <c r="H538" s="58" t="s">
        <v>11871</v>
      </c>
      <c r="I538" t="s">
        <v>16492</v>
      </c>
      <c r="M538">
        <f>INDEX(organizations_org!A:A,MATCH(N538,organizations_org!B:B,0))</f>
        <v>2</v>
      </c>
      <c r="N538" s="58" t="s">
        <v>2339</v>
      </c>
    </row>
    <row r="539" spans="1:14" x14ac:dyDescent="0.25">
      <c r="A539" s="4">
        <v>8921</v>
      </c>
      <c r="D539" s="58" t="s">
        <v>16493</v>
      </c>
      <c r="H539" s="58" t="s">
        <v>16494</v>
      </c>
      <c r="I539" t="s">
        <v>16495</v>
      </c>
      <c r="M539">
        <f>INDEX(organizations_org!A:A,MATCH(N539,organizations_org!B:B,0))</f>
        <v>2</v>
      </c>
      <c r="N539" s="58" t="s">
        <v>2339</v>
      </c>
    </row>
    <row r="540" spans="1:14" x14ac:dyDescent="0.25">
      <c r="A540" s="4">
        <v>8922</v>
      </c>
      <c r="D540" s="58" t="s">
        <v>16496</v>
      </c>
      <c r="H540" s="58" t="s">
        <v>14485</v>
      </c>
      <c r="M540">
        <f>INDEX(organizations_org!A:A,MATCH(N540,organizations_org!B:B,0))</f>
        <v>2</v>
      </c>
      <c r="N540" s="58" t="s">
        <v>2339</v>
      </c>
    </row>
    <row r="541" spans="1:14" x14ac:dyDescent="0.25">
      <c r="A541" s="4">
        <v>8923</v>
      </c>
      <c r="D541" s="58" t="s">
        <v>16497</v>
      </c>
      <c r="H541" s="58" t="s">
        <v>10222</v>
      </c>
      <c r="I541" t="s">
        <v>16498</v>
      </c>
      <c r="M541">
        <f>INDEX(organizations_org!A:A,MATCH(N541,organizations_org!B:B,0))</f>
        <v>2</v>
      </c>
      <c r="N541" s="58" t="s">
        <v>2339</v>
      </c>
    </row>
    <row r="542" spans="1:14" x14ac:dyDescent="0.25">
      <c r="A542" s="4">
        <v>8924</v>
      </c>
      <c r="D542" s="58" t="s">
        <v>16496</v>
      </c>
      <c r="H542" s="58" t="s">
        <v>14485</v>
      </c>
      <c r="M542">
        <f>INDEX(organizations_org!A:A,MATCH(N542,organizations_org!B:B,0))</f>
        <v>1</v>
      </c>
      <c r="N542" s="58" t="s">
        <v>6402</v>
      </c>
    </row>
    <row r="543" spans="1:14" x14ac:dyDescent="0.25">
      <c r="A543" s="4">
        <v>8925</v>
      </c>
      <c r="D543" s="58" t="s">
        <v>16499</v>
      </c>
      <c r="H543" s="58" t="s">
        <v>14114</v>
      </c>
      <c r="I543" t="s">
        <v>16500</v>
      </c>
      <c r="M543">
        <f>INDEX(organizations_org!A:A,MATCH(N543,organizations_org!B:B,0))</f>
        <v>2</v>
      </c>
      <c r="N543" s="58" t="s">
        <v>2339</v>
      </c>
    </row>
    <row r="544" spans="1:14" x14ac:dyDescent="0.25">
      <c r="A544" s="4">
        <v>8926</v>
      </c>
      <c r="D544" s="58" t="s">
        <v>16501</v>
      </c>
      <c r="H544" s="58" t="s">
        <v>12404</v>
      </c>
      <c r="I544" t="s">
        <v>16502</v>
      </c>
      <c r="M544">
        <f>INDEX(organizations_org!A:A,MATCH(N544,organizations_org!B:B,0))</f>
        <v>2</v>
      </c>
      <c r="N544" s="58" t="s">
        <v>2339</v>
      </c>
    </row>
    <row r="545" spans="1:14" x14ac:dyDescent="0.25">
      <c r="A545" s="4">
        <v>8927</v>
      </c>
      <c r="D545" s="58" t="s">
        <v>16503</v>
      </c>
      <c r="H545" s="58" t="s">
        <v>11569</v>
      </c>
      <c r="I545" t="s">
        <v>16504</v>
      </c>
      <c r="M545">
        <f>INDEX(organizations_org!A:A,MATCH(N545,organizations_org!B:B,0))</f>
        <v>2</v>
      </c>
      <c r="N545" s="58" t="s">
        <v>2339</v>
      </c>
    </row>
    <row r="546" spans="1:14" x14ac:dyDescent="0.25">
      <c r="A546" s="4">
        <v>8928</v>
      </c>
      <c r="D546" s="58" t="s">
        <v>16505</v>
      </c>
      <c r="H546" s="58" t="s">
        <v>10941</v>
      </c>
      <c r="I546" t="s">
        <v>16506</v>
      </c>
      <c r="M546">
        <f>INDEX(organizations_org!A:A,MATCH(N546,organizations_org!B:B,0))</f>
        <v>2</v>
      </c>
      <c r="N546" s="58" t="s">
        <v>2339</v>
      </c>
    </row>
    <row r="547" spans="1:14" x14ac:dyDescent="0.25">
      <c r="A547" s="4">
        <v>8929</v>
      </c>
      <c r="D547" s="58" t="s">
        <v>16507</v>
      </c>
      <c r="H547" s="58" t="s">
        <v>7454</v>
      </c>
      <c r="I547" t="s">
        <v>16508</v>
      </c>
      <c r="M547">
        <f>INDEX(organizations_org!A:A,MATCH(N547,organizations_org!B:B,0))</f>
        <v>2</v>
      </c>
      <c r="N547" s="58" t="s">
        <v>2339</v>
      </c>
    </row>
    <row r="548" spans="1:14" x14ac:dyDescent="0.25">
      <c r="A548" s="4">
        <v>8930</v>
      </c>
      <c r="D548" s="58" t="s">
        <v>16509</v>
      </c>
      <c r="H548" s="58" t="s">
        <v>10048</v>
      </c>
      <c r="I548" t="s">
        <v>16510</v>
      </c>
      <c r="M548">
        <f>INDEX(organizations_org!A:A,MATCH(N548,organizations_org!B:B,0))</f>
        <v>2</v>
      </c>
      <c r="N548" s="58" t="s">
        <v>2339</v>
      </c>
    </row>
    <row r="549" spans="1:14" x14ac:dyDescent="0.25">
      <c r="A549" s="4">
        <v>8931</v>
      </c>
      <c r="D549" s="58" t="s">
        <v>16511</v>
      </c>
      <c r="H549" s="58" t="s">
        <v>9868</v>
      </c>
      <c r="I549" t="s">
        <v>16512</v>
      </c>
      <c r="M549">
        <f>INDEX(organizations_org!A:A,MATCH(N549,organizations_org!B:B,0))</f>
        <v>2</v>
      </c>
      <c r="N549" s="58" t="s">
        <v>2339</v>
      </c>
    </row>
    <row r="550" spans="1:14" x14ac:dyDescent="0.25">
      <c r="A550" s="4">
        <v>8932</v>
      </c>
      <c r="D550" s="58" t="s">
        <v>16513</v>
      </c>
      <c r="H550" s="58" t="s">
        <v>12837</v>
      </c>
      <c r="I550" t="s">
        <v>16514</v>
      </c>
      <c r="M550">
        <f>INDEX(organizations_org!A:A,MATCH(N550,organizations_org!B:B,0))</f>
        <v>2</v>
      </c>
      <c r="N550" s="58" t="s">
        <v>2339</v>
      </c>
    </row>
    <row r="551" spans="1:14" x14ac:dyDescent="0.25">
      <c r="A551" s="4">
        <v>8933</v>
      </c>
      <c r="D551" s="58" t="s">
        <v>16515</v>
      </c>
      <c r="H551" s="58" t="s">
        <v>13962</v>
      </c>
      <c r="I551" t="s">
        <v>16516</v>
      </c>
      <c r="M551">
        <f>INDEX(organizations_org!A:A,MATCH(N551,organizations_org!B:B,0))</f>
        <v>2</v>
      </c>
      <c r="N551" s="58" t="s">
        <v>2339</v>
      </c>
    </row>
    <row r="552" spans="1:14" x14ac:dyDescent="0.25">
      <c r="A552" s="4">
        <v>8934</v>
      </c>
      <c r="D552" s="58" t="s">
        <v>16517</v>
      </c>
      <c r="H552" s="58" t="s">
        <v>16518</v>
      </c>
      <c r="I552" t="s">
        <v>16519</v>
      </c>
      <c r="M552">
        <f>INDEX(organizations_org!A:A,MATCH(N552,organizations_org!B:B,0))</f>
        <v>2</v>
      </c>
      <c r="N552" s="58" t="s">
        <v>2339</v>
      </c>
    </row>
    <row r="553" spans="1:14" x14ac:dyDescent="0.25">
      <c r="A553" s="4">
        <v>8935</v>
      </c>
      <c r="D553" s="58" t="s">
        <v>16520</v>
      </c>
      <c r="H553" s="58" t="s">
        <v>13921</v>
      </c>
      <c r="I553" t="s">
        <v>16521</v>
      </c>
      <c r="M553">
        <f>INDEX(organizations_org!A:A,MATCH(N553,organizations_org!B:B,0))</f>
        <v>2</v>
      </c>
      <c r="N553" s="58" t="s">
        <v>2339</v>
      </c>
    </row>
    <row r="554" spans="1:14" x14ac:dyDescent="0.25">
      <c r="A554" s="4">
        <v>8936</v>
      </c>
      <c r="D554" s="58" t="s">
        <v>16522</v>
      </c>
      <c r="H554" s="58" t="s">
        <v>7274</v>
      </c>
      <c r="I554" t="s">
        <v>16523</v>
      </c>
      <c r="M554">
        <f>INDEX(organizations_org!A:A,MATCH(N554,organizations_org!B:B,0))</f>
        <v>2</v>
      </c>
      <c r="N554" s="58" t="s">
        <v>2339</v>
      </c>
    </row>
    <row r="555" spans="1:14" x14ac:dyDescent="0.25">
      <c r="A555" s="4">
        <v>8937</v>
      </c>
      <c r="D555" s="58" t="s">
        <v>16524</v>
      </c>
      <c r="H555" s="58" t="s">
        <v>11624</v>
      </c>
      <c r="I555" t="s">
        <v>16525</v>
      </c>
      <c r="M555">
        <f>INDEX(organizations_org!A:A,MATCH(N555,organizations_org!B:B,0))</f>
        <v>2</v>
      </c>
      <c r="N555" s="58" t="s">
        <v>2339</v>
      </c>
    </row>
    <row r="556" spans="1:14" x14ac:dyDescent="0.25">
      <c r="A556" s="4">
        <v>8938</v>
      </c>
      <c r="D556" s="58" t="s">
        <v>16526</v>
      </c>
      <c r="H556" s="58" t="s">
        <v>16527</v>
      </c>
      <c r="I556" t="s">
        <v>16528</v>
      </c>
      <c r="M556">
        <f>INDEX(organizations_org!A:A,MATCH(N556,organizations_org!B:B,0))</f>
        <v>2</v>
      </c>
      <c r="N556" s="58" t="s">
        <v>2339</v>
      </c>
    </row>
    <row r="557" spans="1:14" x14ac:dyDescent="0.25">
      <c r="A557" s="4">
        <v>8939</v>
      </c>
      <c r="D557" s="58" t="s">
        <v>16529</v>
      </c>
      <c r="H557" s="58" t="s">
        <v>2973</v>
      </c>
      <c r="I557" t="s">
        <v>16530</v>
      </c>
      <c r="M557">
        <f>INDEX(organizations_org!A:A,MATCH(N557,organizations_org!B:B,0))</f>
        <v>2</v>
      </c>
      <c r="N557" s="58" t="s">
        <v>2339</v>
      </c>
    </row>
    <row r="558" spans="1:14" x14ac:dyDescent="0.25">
      <c r="A558" s="4">
        <v>8940</v>
      </c>
      <c r="D558" s="58" t="s">
        <v>16531</v>
      </c>
      <c r="H558" s="58" t="s">
        <v>10080</v>
      </c>
      <c r="I558" t="s">
        <v>16532</v>
      </c>
      <c r="M558">
        <f>INDEX(organizations_org!A:A,MATCH(N558,organizations_org!B:B,0))</f>
        <v>2</v>
      </c>
      <c r="N558" s="58" t="s">
        <v>2339</v>
      </c>
    </row>
    <row r="559" spans="1:14" x14ac:dyDescent="0.25">
      <c r="A559" s="4">
        <v>8941</v>
      </c>
      <c r="D559" s="58" t="s">
        <v>16533</v>
      </c>
      <c r="H559" s="58" t="s">
        <v>7286</v>
      </c>
      <c r="I559" t="s">
        <v>16534</v>
      </c>
      <c r="M559">
        <f>INDEX(organizations_org!A:A,MATCH(N559,organizations_org!B:B,0))</f>
        <v>2</v>
      </c>
      <c r="N559" s="58" t="s">
        <v>2339</v>
      </c>
    </row>
    <row r="560" spans="1:14" x14ac:dyDescent="0.25">
      <c r="A560" s="4">
        <v>8942</v>
      </c>
      <c r="D560" s="58" t="s">
        <v>16535</v>
      </c>
      <c r="H560" s="58" t="s">
        <v>10397</v>
      </c>
      <c r="I560" t="s">
        <v>16536</v>
      </c>
      <c r="M560">
        <f>INDEX(organizations_org!A:A,MATCH(N560,organizations_org!B:B,0))</f>
        <v>2</v>
      </c>
      <c r="N560" s="58" t="s">
        <v>2339</v>
      </c>
    </row>
    <row r="561" spans="1:14" x14ac:dyDescent="0.25">
      <c r="A561" s="4">
        <v>8943</v>
      </c>
      <c r="D561" s="58" t="s">
        <v>16537</v>
      </c>
      <c r="H561" s="58" t="s">
        <v>16538</v>
      </c>
      <c r="I561" t="s">
        <v>16539</v>
      </c>
      <c r="M561">
        <f>INDEX(organizations_org!A:A,MATCH(N561,organizations_org!B:B,0))</f>
        <v>2</v>
      </c>
      <c r="N561" s="58" t="s">
        <v>2339</v>
      </c>
    </row>
    <row r="562" spans="1:14" x14ac:dyDescent="0.25">
      <c r="A562" s="4">
        <v>8944</v>
      </c>
      <c r="D562" s="58" t="s">
        <v>16540</v>
      </c>
      <c r="H562" s="58" t="s">
        <v>13194</v>
      </c>
      <c r="I562" t="s">
        <v>16541</v>
      </c>
      <c r="M562">
        <f>INDEX(organizations_org!A:A,MATCH(N562,organizations_org!B:B,0))</f>
        <v>2</v>
      </c>
      <c r="N562" s="58" t="s">
        <v>2339</v>
      </c>
    </row>
    <row r="563" spans="1:14" x14ac:dyDescent="0.25">
      <c r="A563" s="4">
        <v>8945</v>
      </c>
      <c r="D563" s="58" t="s">
        <v>16542</v>
      </c>
      <c r="H563" s="58" t="s">
        <v>16543</v>
      </c>
      <c r="M563">
        <f>INDEX(organizations_org!A:A,MATCH(N563,organizations_org!B:B,0))</f>
        <v>2</v>
      </c>
      <c r="N563" s="58" t="s">
        <v>2339</v>
      </c>
    </row>
    <row r="564" spans="1:14" x14ac:dyDescent="0.25">
      <c r="A564" s="4">
        <v>8946</v>
      </c>
      <c r="D564" s="58" t="s">
        <v>16503</v>
      </c>
      <c r="H564" s="58" t="s">
        <v>11569</v>
      </c>
      <c r="I564" t="s">
        <v>16504</v>
      </c>
      <c r="M564">
        <f>INDEX(organizations_org!A:A,MATCH(N564,organizations_org!B:B,0))</f>
        <v>1</v>
      </c>
      <c r="N564" s="58" t="s">
        <v>6402</v>
      </c>
    </row>
    <row r="565" spans="1:14" x14ac:dyDescent="0.25">
      <c r="A565" s="4">
        <v>8947</v>
      </c>
      <c r="D565" s="58" t="s">
        <v>16544</v>
      </c>
      <c r="H565" s="58" t="s">
        <v>16545</v>
      </c>
      <c r="I565" t="s">
        <v>16546</v>
      </c>
      <c r="M565">
        <f>INDEX(organizations_org!A:A,MATCH(N565,organizations_org!B:B,0))</f>
        <v>2</v>
      </c>
      <c r="N565" s="58" t="s">
        <v>2339</v>
      </c>
    </row>
    <row r="566" spans="1:14" x14ac:dyDescent="0.25">
      <c r="A566" s="4">
        <v>8948</v>
      </c>
      <c r="D566" s="58" t="s">
        <v>16547</v>
      </c>
      <c r="H566" s="58" t="s">
        <v>9170</v>
      </c>
      <c r="I566" t="s">
        <v>16548</v>
      </c>
      <c r="M566">
        <f>INDEX(organizations_org!A:A,MATCH(N566,organizations_org!B:B,0))</f>
        <v>2</v>
      </c>
      <c r="N566" s="58" t="s">
        <v>2339</v>
      </c>
    </row>
    <row r="567" spans="1:14" x14ac:dyDescent="0.25">
      <c r="A567" s="4">
        <v>8949</v>
      </c>
      <c r="D567" s="58" t="s">
        <v>16549</v>
      </c>
      <c r="H567" s="58" t="s">
        <v>14572</v>
      </c>
      <c r="I567" t="s">
        <v>16550</v>
      </c>
      <c r="M567">
        <f>INDEX(organizations_org!A:A,MATCH(N567,organizations_org!B:B,0))</f>
        <v>2</v>
      </c>
      <c r="N567" s="58" t="s">
        <v>2339</v>
      </c>
    </row>
    <row r="568" spans="1:14" x14ac:dyDescent="0.25">
      <c r="A568" s="4">
        <v>8950</v>
      </c>
      <c r="D568" s="58" t="s">
        <v>16551</v>
      </c>
      <c r="H568" s="58" t="s">
        <v>7543</v>
      </c>
      <c r="I568" t="s">
        <v>16552</v>
      </c>
      <c r="M568">
        <f>INDEX(organizations_org!A:A,MATCH(N568,organizations_org!B:B,0))</f>
        <v>2</v>
      </c>
      <c r="N568" s="58" t="s">
        <v>2339</v>
      </c>
    </row>
    <row r="569" spans="1:14" x14ac:dyDescent="0.25">
      <c r="A569" s="4">
        <v>8951</v>
      </c>
      <c r="D569" s="58" t="s">
        <v>16553</v>
      </c>
      <c r="H569" s="58" t="s">
        <v>10925</v>
      </c>
      <c r="I569" t="s">
        <v>16554</v>
      </c>
      <c r="M569">
        <f>INDEX(organizations_org!A:A,MATCH(N569,organizations_org!B:B,0))</f>
        <v>2</v>
      </c>
      <c r="N569" s="58" t="s">
        <v>2339</v>
      </c>
    </row>
    <row r="570" spans="1:14" x14ac:dyDescent="0.25">
      <c r="A570" s="4">
        <v>8952</v>
      </c>
      <c r="D570" s="58" t="s">
        <v>16555</v>
      </c>
      <c r="H570" s="58" t="s">
        <v>14613</v>
      </c>
      <c r="I570" t="s">
        <v>16556</v>
      </c>
      <c r="M570">
        <f>INDEX(organizations_org!A:A,MATCH(N570,organizations_org!B:B,0))</f>
        <v>2</v>
      </c>
      <c r="N570" s="58" t="s">
        <v>2339</v>
      </c>
    </row>
    <row r="571" spans="1:14" x14ac:dyDescent="0.25">
      <c r="A571" s="4">
        <v>8953</v>
      </c>
      <c r="D571" s="58" t="s">
        <v>16557</v>
      </c>
      <c r="H571" s="58" t="s">
        <v>7443</v>
      </c>
      <c r="I571" t="s">
        <v>16558</v>
      </c>
      <c r="M571">
        <f>INDEX(organizations_org!A:A,MATCH(N571,organizations_org!B:B,0))</f>
        <v>2</v>
      </c>
      <c r="N571" s="58" t="s">
        <v>2339</v>
      </c>
    </row>
    <row r="572" spans="1:14" x14ac:dyDescent="0.25">
      <c r="A572" s="4">
        <v>8954</v>
      </c>
      <c r="D572" s="58" t="s">
        <v>16559</v>
      </c>
      <c r="H572" s="58" t="s">
        <v>12257</v>
      </c>
      <c r="I572" t="s">
        <v>16560</v>
      </c>
      <c r="M572">
        <f>INDEX(organizations_org!A:A,MATCH(N572,organizations_org!B:B,0))</f>
        <v>2</v>
      </c>
      <c r="N572" s="58" t="s">
        <v>2339</v>
      </c>
    </row>
    <row r="573" spans="1:14" x14ac:dyDescent="0.25">
      <c r="A573" s="4">
        <v>8955</v>
      </c>
      <c r="D573" s="58" t="s">
        <v>16561</v>
      </c>
      <c r="H573" s="58" t="s">
        <v>10207</v>
      </c>
      <c r="I573" t="s">
        <v>16562</v>
      </c>
      <c r="M573">
        <f>INDEX(organizations_org!A:A,MATCH(N573,organizations_org!B:B,0))</f>
        <v>2</v>
      </c>
      <c r="N573" s="58" t="s">
        <v>2339</v>
      </c>
    </row>
    <row r="574" spans="1:14" x14ac:dyDescent="0.25">
      <c r="A574" s="4">
        <v>8956</v>
      </c>
      <c r="D574" s="58" t="s">
        <v>16563</v>
      </c>
      <c r="H574" s="58" t="s">
        <v>10555</v>
      </c>
      <c r="I574" t="s">
        <v>16564</v>
      </c>
      <c r="M574">
        <f>INDEX(organizations_org!A:A,MATCH(N574,organizations_org!B:B,0))</f>
        <v>2</v>
      </c>
      <c r="N574" s="58" t="s">
        <v>2339</v>
      </c>
    </row>
    <row r="575" spans="1:14" x14ac:dyDescent="0.25">
      <c r="A575" s="4">
        <v>8957</v>
      </c>
      <c r="D575" s="58" t="s">
        <v>16565</v>
      </c>
      <c r="H575" s="58" t="s">
        <v>16566</v>
      </c>
      <c r="I575" t="s">
        <v>16567</v>
      </c>
      <c r="M575">
        <f>INDEX(organizations_org!A:A,MATCH(N575,organizations_org!B:B,0))</f>
        <v>2</v>
      </c>
      <c r="N575" s="58" t="s">
        <v>2339</v>
      </c>
    </row>
    <row r="576" spans="1:14" x14ac:dyDescent="0.25">
      <c r="A576" s="4">
        <v>8958</v>
      </c>
      <c r="D576" s="58" t="s">
        <v>16551</v>
      </c>
      <c r="H576" s="58" t="s">
        <v>7543</v>
      </c>
      <c r="I576" t="s">
        <v>16552</v>
      </c>
      <c r="M576">
        <f>INDEX(organizations_org!A:A,MATCH(N576,organizations_org!B:B,0))</f>
        <v>1</v>
      </c>
      <c r="N576" s="58" t="s">
        <v>6402</v>
      </c>
    </row>
    <row r="577" spans="1:14" x14ac:dyDescent="0.25">
      <c r="A577" s="4">
        <v>8959</v>
      </c>
      <c r="D577" s="58" t="s">
        <v>16568</v>
      </c>
      <c r="H577" s="58" t="s">
        <v>16569</v>
      </c>
      <c r="I577" t="s">
        <v>16570</v>
      </c>
      <c r="M577">
        <f>INDEX(organizations_org!A:A,MATCH(N577,organizations_org!B:B,0))</f>
        <v>2</v>
      </c>
      <c r="N577" s="58" t="s">
        <v>2339</v>
      </c>
    </row>
    <row r="578" spans="1:14" x14ac:dyDescent="0.25">
      <c r="A578" s="4">
        <v>8960</v>
      </c>
      <c r="D578" s="58" t="s">
        <v>16571</v>
      </c>
      <c r="H578" s="58" t="s">
        <v>7818</v>
      </c>
      <c r="I578" t="s">
        <v>16572</v>
      </c>
      <c r="M578">
        <f>INDEX(organizations_org!A:A,MATCH(N578,organizations_org!B:B,0))</f>
        <v>2</v>
      </c>
      <c r="N578" s="58" t="s">
        <v>2339</v>
      </c>
    </row>
    <row r="579" spans="1:14" x14ac:dyDescent="0.25">
      <c r="A579" s="4">
        <v>8961</v>
      </c>
      <c r="D579" s="58" t="s">
        <v>16573</v>
      </c>
      <c r="H579" s="58" t="s">
        <v>12359</v>
      </c>
      <c r="I579" t="s">
        <v>16574</v>
      </c>
      <c r="M579">
        <f>INDEX(organizations_org!A:A,MATCH(N579,organizations_org!B:B,0))</f>
        <v>2</v>
      </c>
      <c r="N579" s="58" t="s">
        <v>2339</v>
      </c>
    </row>
    <row r="580" spans="1:14" x14ac:dyDescent="0.25">
      <c r="A580" s="4">
        <v>8962</v>
      </c>
      <c r="D580" s="58" t="s">
        <v>16575</v>
      </c>
      <c r="H580" s="58" t="s">
        <v>7656</v>
      </c>
      <c r="I580" t="s">
        <v>16576</v>
      </c>
      <c r="M580">
        <f>INDEX(organizations_org!A:A,MATCH(N580,organizations_org!B:B,0))</f>
        <v>2</v>
      </c>
      <c r="N580" s="58" t="s">
        <v>2339</v>
      </c>
    </row>
    <row r="581" spans="1:14" x14ac:dyDescent="0.25">
      <c r="A581" s="4">
        <v>8963</v>
      </c>
      <c r="D581" s="58" t="s">
        <v>16577</v>
      </c>
      <c r="H581" s="58" t="s">
        <v>12533</v>
      </c>
      <c r="I581" t="s">
        <v>16578</v>
      </c>
      <c r="M581">
        <f>INDEX(organizations_org!A:A,MATCH(N581,organizations_org!B:B,0))</f>
        <v>2</v>
      </c>
      <c r="N581" s="58" t="s">
        <v>2339</v>
      </c>
    </row>
    <row r="582" spans="1:14" x14ac:dyDescent="0.25">
      <c r="A582" s="4">
        <v>8964</v>
      </c>
      <c r="D582" s="58" t="s">
        <v>16579</v>
      </c>
      <c r="H582" s="58" t="s">
        <v>16580</v>
      </c>
      <c r="M582">
        <f>INDEX(organizations_org!A:A,MATCH(N582,organizations_org!B:B,0))</f>
        <v>2</v>
      </c>
      <c r="N582" s="58" t="s">
        <v>2339</v>
      </c>
    </row>
    <row r="583" spans="1:14" x14ac:dyDescent="0.25">
      <c r="A583" s="4">
        <v>8965</v>
      </c>
      <c r="D583" s="58" t="s">
        <v>16581</v>
      </c>
      <c r="H583" s="58" t="s">
        <v>7803</v>
      </c>
      <c r="I583" t="s">
        <v>16582</v>
      </c>
      <c r="M583">
        <f>INDEX(organizations_org!A:A,MATCH(N583,organizations_org!B:B,0))</f>
        <v>2</v>
      </c>
      <c r="N583" s="58" t="s">
        <v>2339</v>
      </c>
    </row>
    <row r="584" spans="1:14" x14ac:dyDescent="0.25">
      <c r="A584" s="4">
        <v>8966</v>
      </c>
      <c r="D584" s="58" t="s">
        <v>16583</v>
      </c>
      <c r="H584" s="58" t="s">
        <v>12638</v>
      </c>
      <c r="M584">
        <f>INDEX(organizations_org!A:A,MATCH(N584,organizations_org!B:B,0))</f>
        <v>2</v>
      </c>
      <c r="N584" s="58" t="s">
        <v>2339</v>
      </c>
    </row>
    <row r="585" spans="1:14" x14ac:dyDescent="0.25">
      <c r="A585" s="4">
        <v>8967</v>
      </c>
      <c r="D585" s="58" t="s">
        <v>16584</v>
      </c>
      <c r="H585" s="58" t="s">
        <v>9886</v>
      </c>
      <c r="I585" t="s">
        <v>16585</v>
      </c>
      <c r="M585">
        <f>INDEX(organizations_org!A:A,MATCH(N585,organizations_org!B:B,0))</f>
        <v>2</v>
      </c>
      <c r="N585" s="58" t="s">
        <v>2339</v>
      </c>
    </row>
    <row r="586" spans="1:14" x14ac:dyDescent="0.25">
      <c r="A586" s="4">
        <v>8968</v>
      </c>
      <c r="D586" s="58" t="s">
        <v>16586</v>
      </c>
      <c r="H586" s="58" t="s">
        <v>12026</v>
      </c>
      <c r="I586" t="s">
        <v>16587</v>
      </c>
      <c r="M586">
        <f>INDEX(organizations_org!A:A,MATCH(N586,organizations_org!B:B,0))</f>
        <v>2</v>
      </c>
      <c r="N586" s="58" t="s">
        <v>2339</v>
      </c>
    </row>
    <row r="587" spans="1:14" x14ac:dyDescent="0.25">
      <c r="A587" s="4">
        <v>8969</v>
      </c>
      <c r="D587" s="58" t="s">
        <v>16588</v>
      </c>
      <c r="H587" s="58" t="s">
        <v>16589</v>
      </c>
      <c r="I587" t="s">
        <v>16590</v>
      </c>
      <c r="M587">
        <f>INDEX(organizations_org!A:A,MATCH(N587,organizations_org!B:B,0))</f>
        <v>2</v>
      </c>
      <c r="N587" s="58" t="s">
        <v>2339</v>
      </c>
    </row>
    <row r="588" spans="1:14" x14ac:dyDescent="0.25">
      <c r="A588" s="4">
        <v>8970</v>
      </c>
      <c r="D588" s="58" t="s">
        <v>16591</v>
      </c>
      <c r="H588" s="58" t="s">
        <v>16592</v>
      </c>
      <c r="I588" t="s">
        <v>16593</v>
      </c>
      <c r="M588">
        <f>INDEX(organizations_org!A:A,MATCH(N588,organizations_org!B:B,0))</f>
        <v>2</v>
      </c>
      <c r="N588" s="58" t="s">
        <v>2339</v>
      </c>
    </row>
    <row r="589" spans="1:14" x14ac:dyDescent="0.25">
      <c r="A589" s="4">
        <v>8971</v>
      </c>
      <c r="D589" s="58" t="s">
        <v>16594</v>
      </c>
      <c r="H589" s="58" t="s">
        <v>3931</v>
      </c>
      <c r="I589" t="s">
        <v>16595</v>
      </c>
      <c r="M589">
        <f>INDEX(organizations_org!A:A,MATCH(N589,organizations_org!B:B,0))</f>
        <v>2</v>
      </c>
      <c r="N589" s="58" t="s">
        <v>2339</v>
      </c>
    </row>
    <row r="590" spans="1:14" x14ac:dyDescent="0.25">
      <c r="A590" s="4">
        <v>8972</v>
      </c>
      <c r="D590" s="58" t="s">
        <v>16596</v>
      </c>
      <c r="H590" s="58" t="s">
        <v>7799</v>
      </c>
      <c r="I590" t="s">
        <v>16597</v>
      </c>
      <c r="M590">
        <f>INDEX(organizations_org!A:A,MATCH(N590,organizations_org!B:B,0))</f>
        <v>2</v>
      </c>
      <c r="N590" s="58" t="s">
        <v>2339</v>
      </c>
    </row>
    <row r="591" spans="1:14" x14ac:dyDescent="0.25">
      <c r="A591" s="4">
        <v>8973</v>
      </c>
      <c r="D591" s="58" t="s">
        <v>16598</v>
      </c>
      <c r="H591" s="58" t="s">
        <v>7977</v>
      </c>
      <c r="I591" t="s">
        <v>16599</v>
      </c>
      <c r="M591">
        <f>INDEX(organizations_org!A:A,MATCH(N591,organizations_org!B:B,0))</f>
        <v>2</v>
      </c>
      <c r="N591" s="58" t="s">
        <v>2339</v>
      </c>
    </row>
    <row r="592" spans="1:14" x14ac:dyDescent="0.25">
      <c r="A592" s="4">
        <v>8974</v>
      </c>
      <c r="D592" s="58" t="s">
        <v>16600</v>
      </c>
      <c r="H592" s="58" t="s">
        <v>7608</v>
      </c>
      <c r="I592" t="s">
        <v>16601</v>
      </c>
      <c r="M592">
        <f>INDEX(organizations_org!A:A,MATCH(N592,organizations_org!B:B,0))</f>
        <v>2</v>
      </c>
      <c r="N592" s="58" t="s">
        <v>2339</v>
      </c>
    </row>
    <row r="593" spans="1:14" x14ac:dyDescent="0.25">
      <c r="A593" s="4">
        <v>8975</v>
      </c>
      <c r="D593" s="58" t="s">
        <v>16602</v>
      </c>
      <c r="H593" s="58" t="s">
        <v>7565</v>
      </c>
      <c r="I593" t="s">
        <v>16603</v>
      </c>
      <c r="M593">
        <f>INDEX(organizations_org!A:A,MATCH(N593,organizations_org!B:B,0))</f>
        <v>2</v>
      </c>
      <c r="N593" s="58" t="s">
        <v>2339</v>
      </c>
    </row>
    <row r="594" spans="1:14" x14ac:dyDescent="0.25">
      <c r="A594" s="4">
        <v>8976</v>
      </c>
      <c r="D594" s="58" t="s">
        <v>16604</v>
      </c>
      <c r="H594" s="58" t="s">
        <v>12877</v>
      </c>
      <c r="I594" t="s">
        <v>16605</v>
      </c>
      <c r="M594">
        <f>INDEX(organizations_org!A:A,MATCH(N594,organizations_org!B:B,0))</f>
        <v>2</v>
      </c>
      <c r="N594" s="58" t="s">
        <v>2339</v>
      </c>
    </row>
    <row r="595" spans="1:14" x14ac:dyDescent="0.25">
      <c r="A595" s="4">
        <v>8977</v>
      </c>
      <c r="D595" s="58" t="s">
        <v>16606</v>
      </c>
      <c r="H595" s="58" t="s">
        <v>16607</v>
      </c>
      <c r="M595">
        <f>INDEX(organizations_org!A:A,MATCH(N595,organizations_org!B:B,0))</f>
        <v>2</v>
      </c>
      <c r="N595" s="58" t="s">
        <v>2339</v>
      </c>
    </row>
    <row r="596" spans="1:14" x14ac:dyDescent="0.25">
      <c r="A596" s="4">
        <v>8978</v>
      </c>
      <c r="D596" s="58" t="s">
        <v>16608</v>
      </c>
      <c r="H596" s="58" t="s">
        <v>11144</v>
      </c>
      <c r="I596" t="s">
        <v>16609</v>
      </c>
      <c r="M596">
        <f>INDEX(organizations_org!A:A,MATCH(N596,organizations_org!B:B,0))</f>
        <v>2</v>
      </c>
      <c r="N596" s="58" t="s">
        <v>2339</v>
      </c>
    </row>
    <row r="597" spans="1:14" x14ac:dyDescent="0.25">
      <c r="A597" s="4">
        <v>8979</v>
      </c>
      <c r="D597" s="58" t="s">
        <v>16610</v>
      </c>
      <c r="H597" s="58" t="s">
        <v>13123</v>
      </c>
      <c r="I597" t="s">
        <v>16611</v>
      </c>
      <c r="M597">
        <f>INDEX(organizations_org!A:A,MATCH(N597,organizations_org!B:B,0))</f>
        <v>2</v>
      </c>
      <c r="N597" s="58" t="s">
        <v>2339</v>
      </c>
    </row>
    <row r="598" spans="1:14" x14ac:dyDescent="0.25">
      <c r="A598" s="4">
        <v>8980</v>
      </c>
      <c r="D598" s="58" t="s">
        <v>16612</v>
      </c>
      <c r="H598" s="58" t="s">
        <v>13748</v>
      </c>
      <c r="I598" t="s">
        <v>16613</v>
      </c>
      <c r="M598">
        <f>INDEX(organizations_org!A:A,MATCH(N598,organizations_org!B:B,0))</f>
        <v>2</v>
      </c>
      <c r="N598" s="58" t="s">
        <v>2339</v>
      </c>
    </row>
    <row r="599" spans="1:14" x14ac:dyDescent="0.25">
      <c r="A599" s="4">
        <v>8981</v>
      </c>
      <c r="D599" s="58" t="s">
        <v>16614</v>
      </c>
      <c r="H599" s="58" t="s">
        <v>16615</v>
      </c>
      <c r="M599">
        <f>INDEX(organizations_org!A:A,MATCH(N599,organizations_org!B:B,0))</f>
        <v>2</v>
      </c>
      <c r="N599" s="58" t="s">
        <v>2339</v>
      </c>
    </row>
    <row r="600" spans="1:14" x14ac:dyDescent="0.25">
      <c r="A600" s="4">
        <v>8982</v>
      </c>
      <c r="D600" s="58" t="s">
        <v>16616</v>
      </c>
      <c r="H600" s="58" t="s">
        <v>11376</v>
      </c>
      <c r="I600" t="s">
        <v>16617</v>
      </c>
      <c r="M600">
        <f>INDEX(organizations_org!A:A,MATCH(N600,organizations_org!B:B,0))</f>
        <v>2</v>
      </c>
      <c r="N600" s="58" t="s">
        <v>2339</v>
      </c>
    </row>
    <row r="601" spans="1:14" x14ac:dyDescent="0.25">
      <c r="A601" s="4">
        <v>8983</v>
      </c>
      <c r="D601" s="58" t="s">
        <v>16618</v>
      </c>
      <c r="H601" s="58" t="s">
        <v>6923</v>
      </c>
      <c r="I601" t="s">
        <v>16619</v>
      </c>
      <c r="M601">
        <f>INDEX(organizations_org!A:A,MATCH(N601,organizations_org!B:B,0))</f>
        <v>2</v>
      </c>
      <c r="N601" s="58" t="s">
        <v>2339</v>
      </c>
    </row>
    <row r="602" spans="1:14" x14ac:dyDescent="0.25">
      <c r="A602" s="4">
        <v>8984</v>
      </c>
      <c r="D602" s="58" t="s">
        <v>16620</v>
      </c>
      <c r="H602" s="58" t="s">
        <v>16621</v>
      </c>
      <c r="I602" t="s">
        <v>16622</v>
      </c>
      <c r="M602">
        <f>INDEX(organizations_org!A:A,MATCH(N602,organizations_org!B:B,0))</f>
        <v>2</v>
      </c>
      <c r="N602" s="58" t="s">
        <v>2339</v>
      </c>
    </row>
    <row r="603" spans="1:14" x14ac:dyDescent="0.25">
      <c r="A603" s="4">
        <v>8985</v>
      </c>
      <c r="D603" s="58" t="s">
        <v>16623</v>
      </c>
      <c r="H603" s="58" t="s">
        <v>13611</v>
      </c>
      <c r="I603" t="s">
        <v>16624</v>
      </c>
      <c r="M603">
        <f>INDEX(organizations_org!A:A,MATCH(N603,organizations_org!B:B,0))</f>
        <v>2</v>
      </c>
      <c r="N603" s="58" t="s">
        <v>2339</v>
      </c>
    </row>
    <row r="604" spans="1:14" x14ac:dyDescent="0.25">
      <c r="A604" s="4">
        <v>8986</v>
      </c>
      <c r="D604" s="58" t="s">
        <v>16625</v>
      </c>
      <c r="H604" s="58" t="s">
        <v>16626</v>
      </c>
      <c r="M604">
        <f>INDEX(organizations_org!A:A,MATCH(N604,organizations_org!B:B,0))</f>
        <v>2</v>
      </c>
      <c r="N604" s="58" t="s">
        <v>2339</v>
      </c>
    </row>
    <row r="605" spans="1:14" x14ac:dyDescent="0.25">
      <c r="A605" s="4">
        <v>8987</v>
      </c>
      <c r="D605" s="58" t="s">
        <v>16627</v>
      </c>
      <c r="H605" s="58" t="s">
        <v>13393</v>
      </c>
      <c r="I605" t="s">
        <v>16628</v>
      </c>
      <c r="M605">
        <f>INDEX(organizations_org!A:A,MATCH(N605,organizations_org!B:B,0))</f>
        <v>2</v>
      </c>
      <c r="N605" s="58" t="s">
        <v>2339</v>
      </c>
    </row>
    <row r="606" spans="1:14" x14ac:dyDescent="0.25">
      <c r="A606" s="4">
        <v>8988</v>
      </c>
      <c r="D606" s="58" t="s">
        <v>16629</v>
      </c>
      <c r="H606" s="58" t="s">
        <v>8028</v>
      </c>
      <c r="I606" t="s">
        <v>16630</v>
      </c>
      <c r="M606">
        <f>INDEX(organizations_org!A:A,MATCH(N606,organizations_org!B:B,0))</f>
        <v>2</v>
      </c>
      <c r="N606" s="58" t="s">
        <v>2339</v>
      </c>
    </row>
    <row r="607" spans="1:14" x14ac:dyDescent="0.25">
      <c r="A607" s="4">
        <v>8989</v>
      </c>
      <c r="D607" s="58" t="s">
        <v>16631</v>
      </c>
      <c r="H607" s="58" t="s">
        <v>8040</v>
      </c>
      <c r="I607" t="s">
        <v>16632</v>
      </c>
      <c r="M607">
        <f>INDEX(organizations_org!A:A,MATCH(N607,organizations_org!B:B,0))</f>
        <v>2</v>
      </c>
      <c r="N607" s="58" t="s">
        <v>2339</v>
      </c>
    </row>
    <row r="608" spans="1:14" x14ac:dyDescent="0.25">
      <c r="A608" s="4">
        <v>8990</v>
      </c>
      <c r="D608" s="58" t="s">
        <v>16633</v>
      </c>
      <c r="H608" s="58" t="s">
        <v>13217</v>
      </c>
      <c r="I608" t="s">
        <v>16634</v>
      </c>
      <c r="M608">
        <f>INDEX(organizations_org!A:A,MATCH(N608,organizations_org!B:B,0))</f>
        <v>2</v>
      </c>
      <c r="N608" s="58" t="s">
        <v>2339</v>
      </c>
    </row>
    <row r="609" spans="1:14" x14ac:dyDescent="0.25">
      <c r="A609" s="4">
        <v>8991</v>
      </c>
      <c r="D609" s="58" t="s">
        <v>16608</v>
      </c>
      <c r="H609" s="58" t="s">
        <v>11144</v>
      </c>
      <c r="I609" t="s">
        <v>16609</v>
      </c>
      <c r="M609">
        <f>INDEX(organizations_org!A:A,MATCH(N609,organizations_org!B:B,0))</f>
        <v>1</v>
      </c>
      <c r="N609" s="58" t="s">
        <v>6402</v>
      </c>
    </row>
    <row r="610" spans="1:14" x14ac:dyDescent="0.25">
      <c r="A610" s="4">
        <v>8992</v>
      </c>
      <c r="D610" s="58" t="s">
        <v>16635</v>
      </c>
      <c r="H610" s="58" t="s">
        <v>10310</v>
      </c>
      <c r="I610" t="s">
        <v>16636</v>
      </c>
      <c r="M610">
        <f>INDEX(organizations_org!A:A,MATCH(N610,organizations_org!B:B,0))</f>
        <v>2</v>
      </c>
      <c r="N610" s="58" t="s">
        <v>2339</v>
      </c>
    </row>
    <row r="611" spans="1:14" x14ac:dyDescent="0.25">
      <c r="A611" s="4">
        <v>8993</v>
      </c>
      <c r="D611" s="58" t="s">
        <v>16637</v>
      </c>
      <c r="H611" s="58" t="s">
        <v>11469</v>
      </c>
      <c r="I611" t="s">
        <v>16638</v>
      </c>
      <c r="M611">
        <f>INDEX(organizations_org!A:A,MATCH(N611,organizations_org!B:B,0))</f>
        <v>2</v>
      </c>
      <c r="N611" s="58" t="s">
        <v>2339</v>
      </c>
    </row>
    <row r="612" spans="1:14" x14ac:dyDescent="0.25">
      <c r="A612" s="4">
        <v>8994</v>
      </c>
      <c r="D612" s="58" t="s">
        <v>16639</v>
      </c>
      <c r="H612" s="58" t="s">
        <v>16640</v>
      </c>
      <c r="I612" t="s">
        <v>16641</v>
      </c>
      <c r="M612">
        <f>INDEX(organizations_org!A:A,MATCH(N612,organizations_org!B:B,0))</f>
        <v>2</v>
      </c>
      <c r="N612" s="58" t="s">
        <v>2339</v>
      </c>
    </row>
    <row r="613" spans="1:14" x14ac:dyDescent="0.25">
      <c r="A613" s="4">
        <v>8995</v>
      </c>
      <c r="D613" s="58" t="s">
        <v>16642</v>
      </c>
      <c r="H613" s="58" t="s">
        <v>16643</v>
      </c>
      <c r="M613">
        <f>INDEX(organizations_org!A:A,MATCH(N613,organizations_org!B:B,0))</f>
        <v>2</v>
      </c>
      <c r="N613" s="58" t="s">
        <v>2339</v>
      </c>
    </row>
    <row r="614" spans="1:14" x14ac:dyDescent="0.25">
      <c r="A614" s="4">
        <v>8996</v>
      </c>
      <c r="D614" s="58" t="s">
        <v>16644</v>
      </c>
      <c r="H614" s="58" t="s">
        <v>16643</v>
      </c>
      <c r="M614">
        <f>INDEX(organizations_org!A:A,MATCH(N614,organizations_org!B:B,0))</f>
        <v>2</v>
      </c>
      <c r="N614" s="58" t="s">
        <v>2339</v>
      </c>
    </row>
    <row r="615" spans="1:14" x14ac:dyDescent="0.25">
      <c r="A615" s="4">
        <v>8997</v>
      </c>
      <c r="D615" s="58" t="s">
        <v>16645</v>
      </c>
      <c r="H615" s="58" t="s">
        <v>16646</v>
      </c>
      <c r="I615" t="s">
        <v>16647</v>
      </c>
      <c r="M615">
        <f>INDEX(organizations_org!A:A,MATCH(N615,organizations_org!B:B,0))</f>
        <v>2</v>
      </c>
      <c r="N615" s="58" t="s">
        <v>2339</v>
      </c>
    </row>
    <row r="616" spans="1:14" x14ac:dyDescent="0.25">
      <c r="A616" s="4">
        <v>8998</v>
      </c>
      <c r="D616" s="58" t="s">
        <v>16648</v>
      </c>
      <c r="H616" s="58" t="s">
        <v>7183</v>
      </c>
      <c r="I616" t="s">
        <v>16649</v>
      </c>
      <c r="M616">
        <f>INDEX(organizations_org!A:A,MATCH(N616,organizations_org!B:B,0))</f>
        <v>2</v>
      </c>
      <c r="N616" s="58" t="s">
        <v>2339</v>
      </c>
    </row>
    <row r="617" spans="1:14" x14ac:dyDescent="0.25">
      <c r="A617" s="4">
        <v>8999</v>
      </c>
      <c r="D617" s="58" t="s">
        <v>16650</v>
      </c>
      <c r="H617" s="58" t="s">
        <v>13658</v>
      </c>
      <c r="I617" t="s">
        <v>16651</v>
      </c>
      <c r="M617">
        <f>INDEX(organizations_org!A:A,MATCH(N617,organizations_org!B:B,0))</f>
        <v>2</v>
      </c>
      <c r="N617" s="58" t="s">
        <v>2339</v>
      </c>
    </row>
    <row r="618" spans="1:14" x14ac:dyDescent="0.25">
      <c r="A618" s="4">
        <v>9000</v>
      </c>
      <c r="D618" s="58" t="s">
        <v>16652</v>
      </c>
      <c r="H618" s="58" t="s">
        <v>14794</v>
      </c>
      <c r="I618" t="s">
        <v>16653</v>
      </c>
      <c r="M618">
        <f>INDEX(organizations_org!A:A,MATCH(N618,organizations_org!B:B,0))</f>
        <v>2</v>
      </c>
      <c r="N618" s="58" t="s">
        <v>2339</v>
      </c>
    </row>
    <row r="619" spans="1:14" x14ac:dyDescent="0.25">
      <c r="A619" s="4">
        <v>9001</v>
      </c>
      <c r="D619" s="58" t="s">
        <v>16654</v>
      </c>
      <c r="H619" s="58" t="s">
        <v>8071</v>
      </c>
      <c r="I619" t="s">
        <v>16655</v>
      </c>
      <c r="M619">
        <f>INDEX(organizations_org!A:A,MATCH(N619,organizations_org!B:B,0))</f>
        <v>2</v>
      </c>
      <c r="N619" s="58" t="s">
        <v>2339</v>
      </c>
    </row>
    <row r="620" spans="1:14" x14ac:dyDescent="0.25">
      <c r="A620" s="4">
        <v>9002</v>
      </c>
      <c r="D620" s="58" t="s">
        <v>16656</v>
      </c>
      <c r="H620" s="58" t="s">
        <v>16657</v>
      </c>
      <c r="I620" t="s">
        <v>16658</v>
      </c>
      <c r="M620">
        <f>INDEX(organizations_org!A:A,MATCH(N620,organizations_org!B:B,0))</f>
        <v>2</v>
      </c>
      <c r="N620" s="58" t="s">
        <v>2339</v>
      </c>
    </row>
    <row r="621" spans="1:14" x14ac:dyDescent="0.25">
      <c r="A621" s="4">
        <v>9003</v>
      </c>
      <c r="D621" s="58" t="s">
        <v>16659</v>
      </c>
      <c r="H621" s="58" t="s">
        <v>12413</v>
      </c>
      <c r="I621" t="s">
        <v>16660</v>
      </c>
      <c r="M621">
        <f>INDEX(organizations_org!A:A,MATCH(N621,organizations_org!B:B,0))</f>
        <v>2</v>
      </c>
      <c r="N621" s="58" t="s">
        <v>2339</v>
      </c>
    </row>
    <row r="622" spans="1:14" x14ac:dyDescent="0.25">
      <c r="A622" s="4">
        <v>9004</v>
      </c>
      <c r="D622" s="58" t="s">
        <v>16661</v>
      </c>
      <c r="H622" s="58" t="s">
        <v>16662</v>
      </c>
      <c r="I622" t="s">
        <v>16663</v>
      </c>
      <c r="M622">
        <f>INDEX(organizations_org!A:A,MATCH(N622,organizations_org!B:B,0))</f>
        <v>2</v>
      </c>
      <c r="N622" s="58" t="s">
        <v>2339</v>
      </c>
    </row>
    <row r="623" spans="1:14" x14ac:dyDescent="0.25">
      <c r="A623" s="4">
        <v>9005</v>
      </c>
      <c r="D623" s="58" t="s">
        <v>16664</v>
      </c>
      <c r="H623" s="58" t="s">
        <v>9714</v>
      </c>
      <c r="I623" t="s">
        <v>16665</v>
      </c>
      <c r="M623">
        <f>INDEX(organizations_org!A:A,MATCH(N623,organizations_org!B:B,0))</f>
        <v>2</v>
      </c>
      <c r="N623" s="58" t="s">
        <v>2339</v>
      </c>
    </row>
    <row r="624" spans="1:14" x14ac:dyDescent="0.25">
      <c r="A624" s="4">
        <v>9006</v>
      </c>
      <c r="D624" s="58" t="s">
        <v>16666</v>
      </c>
      <c r="H624" s="58" t="s">
        <v>11069</v>
      </c>
      <c r="I624" t="s">
        <v>16667</v>
      </c>
      <c r="M624">
        <f>INDEX(organizations_org!A:A,MATCH(N624,organizations_org!B:B,0))</f>
        <v>2</v>
      </c>
      <c r="N624" s="58" t="s">
        <v>2339</v>
      </c>
    </row>
    <row r="625" spans="1:14" x14ac:dyDescent="0.25">
      <c r="A625" s="4">
        <v>9007</v>
      </c>
      <c r="D625" s="58" t="s">
        <v>16668</v>
      </c>
      <c r="H625" s="58" t="s">
        <v>16669</v>
      </c>
      <c r="I625" t="s">
        <v>16670</v>
      </c>
      <c r="M625">
        <f>INDEX(organizations_org!A:A,MATCH(N625,organizations_org!B:B,0))</f>
        <v>2</v>
      </c>
      <c r="N625" s="58" t="s">
        <v>2339</v>
      </c>
    </row>
    <row r="626" spans="1:14" x14ac:dyDescent="0.25">
      <c r="A626" s="4">
        <v>9008</v>
      </c>
      <c r="D626" s="58" t="s">
        <v>16671</v>
      </c>
      <c r="H626" s="58" t="s">
        <v>8171</v>
      </c>
      <c r="I626" t="s">
        <v>16672</v>
      </c>
      <c r="M626">
        <f>INDEX(organizations_org!A:A,MATCH(N626,organizations_org!B:B,0))</f>
        <v>2</v>
      </c>
      <c r="N626" s="58" t="s">
        <v>2339</v>
      </c>
    </row>
    <row r="627" spans="1:14" x14ac:dyDescent="0.25">
      <c r="A627" s="4">
        <v>9009</v>
      </c>
      <c r="D627" s="58" t="s">
        <v>16673</v>
      </c>
      <c r="H627" s="58" t="s">
        <v>13331</v>
      </c>
      <c r="I627" t="s">
        <v>16674</v>
      </c>
      <c r="M627">
        <f>INDEX(organizations_org!A:A,MATCH(N627,organizations_org!B:B,0))</f>
        <v>2</v>
      </c>
      <c r="N627" s="58" t="s">
        <v>2339</v>
      </c>
    </row>
    <row r="628" spans="1:14" x14ac:dyDescent="0.25">
      <c r="A628" s="4">
        <v>9010</v>
      </c>
      <c r="D628" s="58" t="s">
        <v>16675</v>
      </c>
      <c r="H628" s="58" t="s">
        <v>16676</v>
      </c>
      <c r="I628" t="s">
        <v>16677</v>
      </c>
      <c r="M628">
        <f>INDEX(organizations_org!A:A,MATCH(N628,organizations_org!B:B,0))</f>
        <v>2</v>
      </c>
      <c r="N628" s="58" t="s">
        <v>2339</v>
      </c>
    </row>
    <row r="629" spans="1:14" x14ac:dyDescent="0.25">
      <c r="A629" s="4">
        <v>9011</v>
      </c>
      <c r="D629" s="58" t="s">
        <v>16656</v>
      </c>
      <c r="H629" s="58" t="s">
        <v>16657</v>
      </c>
      <c r="I629" t="s">
        <v>16658</v>
      </c>
      <c r="M629">
        <f>INDEX(organizations_org!A:A,MATCH(N629,organizations_org!B:B,0))</f>
        <v>1</v>
      </c>
      <c r="N629" s="58" t="s">
        <v>6402</v>
      </c>
    </row>
    <row r="630" spans="1:14" x14ac:dyDescent="0.25">
      <c r="A630" s="4">
        <v>9012</v>
      </c>
      <c r="D630" s="58" t="s">
        <v>16678</v>
      </c>
      <c r="H630" s="58" t="s">
        <v>10348</v>
      </c>
      <c r="I630" t="s">
        <v>16679</v>
      </c>
      <c r="M630">
        <f>INDEX(organizations_org!A:A,MATCH(N630,organizations_org!B:B,0))</f>
        <v>2</v>
      </c>
      <c r="N630" s="58" t="s">
        <v>2339</v>
      </c>
    </row>
    <row r="631" spans="1:14" x14ac:dyDescent="0.25">
      <c r="A631" s="4">
        <v>9013</v>
      </c>
      <c r="D631" s="58" t="s">
        <v>16680</v>
      </c>
      <c r="H631" s="58" t="s">
        <v>12656</v>
      </c>
      <c r="I631" t="s">
        <v>16681</v>
      </c>
      <c r="M631">
        <f>INDEX(organizations_org!A:A,MATCH(N631,organizations_org!B:B,0))</f>
        <v>2</v>
      </c>
      <c r="N631" s="58" t="s">
        <v>2339</v>
      </c>
    </row>
    <row r="632" spans="1:14" x14ac:dyDescent="0.25">
      <c r="A632" s="4">
        <v>9014</v>
      </c>
      <c r="D632" s="58" t="s">
        <v>16682</v>
      </c>
      <c r="H632" s="58" t="s">
        <v>16683</v>
      </c>
      <c r="I632" t="s">
        <v>16684</v>
      </c>
      <c r="M632">
        <f>INDEX(organizations_org!A:A,MATCH(N632,organizations_org!B:B,0))</f>
        <v>2</v>
      </c>
      <c r="N632" s="58" t="s">
        <v>2339</v>
      </c>
    </row>
    <row r="633" spans="1:14" x14ac:dyDescent="0.25">
      <c r="A633" s="4">
        <v>9015</v>
      </c>
      <c r="D633" s="58" t="s">
        <v>16685</v>
      </c>
      <c r="H633" s="58" t="s">
        <v>16686</v>
      </c>
      <c r="I633" t="s">
        <v>16687</v>
      </c>
      <c r="M633">
        <f>INDEX(organizations_org!A:A,MATCH(N633,organizations_org!B:B,0))</f>
        <v>2</v>
      </c>
      <c r="N633" s="58" t="s">
        <v>2339</v>
      </c>
    </row>
    <row r="634" spans="1:14" x14ac:dyDescent="0.25">
      <c r="A634" s="4">
        <v>9016</v>
      </c>
      <c r="D634" s="58" t="s">
        <v>16688</v>
      </c>
      <c r="H634" s="58" t="s">
        <v>8943</v>
      </c>
      <c r="I634" t="s">
        <v>16689</v>
      </c>
      <c r="M634">
        <f>INDEX(organizations_org!A:A,MATCH(N634,organizations_org!B:B,0))</f>
        <v>2</v>
      </c>
      <c r="N634" s="58" t="s">
        <v>2339</v>
      </c>
    </row>
    <row r="635" spans="1:14" x14ac:dyDescent="0.25">
      <c r="A635" s="4">
        <v>9017</v>
      </c>
      <c r="D635" s="58" t="s">
        <v>16690</v>
      </c>
      <c r="H635" s="58" t="s">
        <v>16691</v>
      </c>
      <c r="I635" t="s">
        <v>16692</v>
      </c>
      <c r="M635">
        <f>INDEX(organizations_org!A:A,MATCH(N635,organizations_org!B:B,0))</f>
        <v>2</v>
      </c>
      <c r="N635" s="58" t="s">
        <v>2339</v>
      </c>
    </row>
    <row r="636" spans="1:14" x14ac:dyDescent="0.25">
      <c r="A636" s="4">
        <v>9018</v>
      </c>
      <c r="D636" s="58" t="s">
        <v>16693</v>
      </c>
      <c r="H636" s="58" t="s">
        <v>14451</v>
      </c>
      <c r="I636" t="s">
        <v>16694</v>
      </c>
      <c r="M636">
        <f>INDEX(organizations_org!A:A,MATCH(N636,organizations_org!B:B,0))</f>
        <v>2</v>
      </c>
      <c r="N636" s="58" t="s">
        <v>2339</v>
      </c>
    </row>
    <row r="637" spans="1:14" x14ac:dyDescent="0.25">
      <c r="A637" s="4">
        <v>9019</v>
      </c>
      <c r="D637" s="58" t="s">
        <v>16695</v>
      </c>
      <c r="H637" s="58" t="s">
        <v>16696</v>
      </c>
      <c r="I637" t="s">
        <v>16697</v>
      </c>
      <c r="M637">
        <f>INDEX(organizations_org!A:A,MATCH(N637,organizations_org!B:B,0))</f>
        <v>2</v>
      </c>
      <c r="N637" s="58" t="s">
        <v>2339</v>
      </c>
    </row>
    <row r="638" spans="1:14" x14ac:dyDescent="0.25">
      <c r="A638" s="4">
        <v>9020</v>
      </c>
      <c r="D638" s="58" t="s">
        <v>16698</v>
      </c>
      <c r="H638" s="58" t="s">
        <v>9718</v>
      </c>
      <c r="I638" t="s">
        <v>16699</v>
      </c>
      <c r="M638">
        <f>INDEX(organizations_org!A:A,MATCH(N638,organizations_org!B:B,0))</f>
        <v>2</v>
      </c>
      <c r="N638" s="58" t="s">
        <v>2339</v>
      </c>
    </row>
    <row r="639" spans="1:14" x14ac:dyDescent="0.25">
      <c r="A639" s="4">
        <v>9021</v>
      </c>
      <c r="D639" s="58" t="s">
        <v>16700</v>
      </c>
      <c r="H639" s="58" t="s">
        <v>7471</v>
      </c>
      <c r="I639" t="s">
        <v>16701</v>
      </c>
      <c r="M639">
        <f>INDEX(organizations_org!A:A,MATCH(N639,organizations_org!B:B,0))</f>
        <v>2</v>
      </c>
      <c r="N639" s="58" t="s">
        <v>2339</v>
      </c>
    </row>
    <row r="640" spans="1:14" x14ac:dyDescent="0.25">
      <c r="A640" s="4">
        <v>9022</v>
      </c>
      <c r="D640" s="58" t="s">
        <v>16702</v>
      </c>
      <c r="H640" s="58" t="s">
        <v>13750</v>
      </c>
      <c r="I640" t="s">
        <v>16703</v>
      </c>
      <c r="M640">
        <f>INDEX(organizations_org!A:A,MATCH(N640,organizations_org!B:B,0))</f>
        <v>2</v>
      </c>
      <c r="N640" s="58" t="s">
        <v>2339</v>
      </c>
    </row>
    <row r="641" spans="1:14" x14ac:dyDescent="0.25">
      <c r="A641" s="4">
        <v>9023</v>
      </c>
      <c r="D641" s="58" t="s">
        <v>16704</v>
      </c>
      <c r="H641" s="58" t="s">
        <v>7584</v>
      </c>
      <c r="I641" t="s">
        <v>16705</v>
      </c>
      <c r="M641">
        <f>INDEX(organizations_org!A:A,MATCH(N641,organizations_org!B:B,0))</f>
        <v>2</v>
      </c>
      <c r="N641" s="58" t="s">
        <v>2339</v>
      </c>
    </row>
    <row r="642" spans="1:14" x14ac:dyDescent="0.25">
      <c r="A642" s="4">
        <v>9024</v>
      </c>
      <c r="D642" s="58" t="s">
        <v>16706</v>
      </c>
      <c r="H642" s="58" t="s">
        <v>7967</v>
      </c>
      <c r="I642" t="s">
        <v>16707</v>
      </c>
      <c r="M642">
        <f>INDEX(organizations_org!A:A,MATCH(N642,organizations_org!B:B,0))</f>
        <v>2</v>
      </c>
      <c r="N642" s="58" t="s">
        <v>2339</v>
      </c>
    </row>
    <row r="643" spans="1:14" x14ac:dyDescent="0.25">
      <c r="A643" s="4">
        <v>9025</v>
      </c>
      <c r="D643" s="58" t="s">
        <v>16708</v>
      </c>
      <c r="H643" s="58" t="s">
        <v>16709</v>
      </c>
      <c r="I643" t="s">
        <v>16710</v>
      </c>
      <c r="M643">
        <f>INDEX(organizations_org!A:A,MATCH(N643,organizations_org!B:B,0))</f>
        <v>2</v>
      </c>
      <c r="N643" s="58" t="s">
        <v>2339</v>
      </c>
    </row>
    <row r="644" spans="1:14" x14ac:dyDescent="0.25">
      <c r="A644" s="4">
        <v>9026</v>
      </c>
      <c r="D644" s="58" t="s">
        <v>16711</v>
      </c>
      <c r="H644" s="58" t="s">
        <v>13678</v>
      </c>
      <c r="I644" t="s">
        <v>16712</v>
      </c>
      <c r="M644">
        <f>INDEX(organizations_org!A:A,MATCH(N644,organizations_org!B:B,0))</f>
        <v>2</v>
      </c>
      <c r="N644" s="58" t="s">
        <v>2339</v>
      </c>
    </row>
    <row r="645" spans="1:14" x14ac:dyDescent="0.25">
      <c r="A645" s="4">
        <v>9027</v>
      </c>
      <c r="D645" s="58" t="s">
        <v>16713</v>
      </c>
      <c r="H645" s="58" t="s">
        <v>7553</v>
      </c>
      <c r="I645" t="s">
        <v>16714</v>
      </c>
      <c r="M645">
        <f>INDEX(organizations_org!A:A,MATCH(N645,organizations_org!B:B,0))</f>
        <v>2</v>
      </c>
      <c r="N645" s="58" t="s">
        <v>2339</v>
      </c>
    </row>
    <row r="646" spans="1:14" x14ac:dyDescent="0.25">
      <c r="A646" s="4">
        <v>9028</v>
      </c>
      <c r="D646" s="58" t="s">
        <v>16715</v>
      </c>
      <c r="H646" s="58" t="s">
        <v>11243</v>
      </c>
      <c r="I646" t="s">
        <v>16716</v>
      </c>
      <c r="M646">
        <f>INDEX(organizations_org!A:A,MATCH(N646,organizations_org!B:B,0))</f>
        <v>2</v>
      </c>
      <c r="N646" s="58" t="s">
        <v>2339</v>
      </c>
    </row>
    <row r="647" spans="1:14" x14ac:dyDescent="0.25">
      <c r="A647" s="4">
        <v>9029</v>
      </c>
      <c r="D647" s="58" t="s">
        <v>16717</v>
      </c>
      <c r="H647" s="58" t="s">
        <v>7901</v>
      </c>
      <c r="I647" t="s">
        <v>16718</v>
      </c>
      <c r="M647">
        <f>INDEX(organizations_org!A:A,MATCH(N647,organizations_org!B:B,0))</f>
        <v>2</v>
      </c>
      <c r="N647" s="58" t="s">
        <v>2339</v>
      </c>
    </row>
    <row r="648" spans="1:14" x14ac:dyDescent="0.25">
      <c r="A648" s="4">
        <v>9030</v>
      </c>
      <c r="D648" s="58" t="s">
        <v>16719</v>
      </c>
      <c r="H648" s="58" t="s">
        <v>16720</v>
      </c>
      <c r="I648" t="s">
        <v>16721</v>
      </c>
      <c r="M648">
        <f>INDEX(organizations_org!A:A,MATCH(N648,organizations_org!B:B,0))</f>
        <v>2</v>
      </c>
      <c r="N648" s="58" t="s">
        <v>2339</v>
      </c>
    </row>
    <row r="649" spans="1:14" x14ac:dyDescent="0.25">
      <c r="A649" s="4">
        <v>9031</v>
      </c>
      <c r="D649" s="58" t="s">
        <v>16722</v>
      </c>
      <c r="H649" s="58" t="s">
        <v>12651</v>
      </c>
      <c r="I649" t="s">
        <v>16723</v>
      </c>
      <c r="M649">
        <f>INDEX(organizations_org!A:A,MATCH(N649,organizations_org!B:B,0))</f>
        <v>2</v>
      </c>
      <c r="N649" s="58" t="s">
        <v>2339</v>
      </c>
    </row>
    <row r="650" spans="1:14" x14ac:dyDescent="0.25">
      <c r="A650" s="4">
        <v>9032</v>
      </c>
      <c r="D650" s="58" t="s">
        <v>16722</v>
      </c>
      <c r="H650" s="58" t="s">
        <v>12651</v>
      </c>
      <c r="I650" t="s">
        <v>16723</v>
      </c>
      <c r="M650">
        <f>INDEX(organizations_org!A:A,MATCH(N650,organizations_org!B:B,0))</f>
        <v>1</v>
      </c>
      <c r="N650" s="58" t="s">
        <v>6402</v>
      </c>
    </row>
    <row r="651" spans="1:14" x14ac:dyDescent="0.25">
      <c r="A651" s="4">
        <v>9033</v>
      </c>
      <c r="D651" s="58" t="s">
        <v>16724</v>
      </c>
      <c r="H651" s="58" t="s">
        <v>11498</v>
      </c>
      <c r="I651" t="s">
        <v>16725</v>
      </c>
      <c r="M651">
        <f>INDEX(organizations_org!A:A,MATCH(N651,organizations_org!B:B,0))</f>
        <v>2</v>
      </c>
      <c r="N651" s="58" t="s">
        <v>2339</v>
      </c>
    </row>
    <row r="652" spans="1:14" x14ac:dyDescent="0.25">
      <c r="A652" s="4">
        <v>9034</v>
      </c>
      <c r="D652" s="58" t="s">
        <v>16726</v>
      </c>
      <c r="H652" s="58" t="s">
        <v>16727</v>
      </c>
      <c r="I652" t="s">
        <v>16728</v>
      </c>
      <c r="M652">
        <f>INDEX(organizations_org!A:A,MATCH(N652,organizations_org!B:B,0))</f>
        <v>2</v>
      </c>
      <c r="N652" s="58" t="s">
        <v>2339</v>
      </c>
    </row>
    <row r="653" spans="1:14" x14ac:dyDescent="0.25">
      <c r="A653" s="4">
        <v>9035</v>
      </c>
      <c r="D653" s="58" t="s">
        <v>16729</v>
      </c>
      <c r="H653" s="58" t="s">
        <v>16730</v>
      </c>
      <c r="I653" t="s">
        <v>16731</v>
      </c>
      <c r="M653">
        <f>INDEX(organizations_org!A:A,MATCH(N653,organizations_org!B:B,0))</f>
        <v>2</v>
      </c>
      <c r="N653" s="58" t="s">
        <v>2339</v>
      </c>
    </row>
    <row r="654" spans="1:14" x14ac:dyDescent="0.25">
      <c r="A654" s="4">
        <v>9036</v>
      </c>
      <c r="D654" s="58" t="s">
        <v>16732</v>
      </c>
      <c r="H654" s="58" t="s">
        <v>10379</v>
      </c>
      <c r="I654" t="s">
        <v>16733</v>
      </c>
      <c r="M654">
        <f>INDEX(organizations_org!A:A,MATCH(N654,organizations_org!B:B,0))</f>
        <v>2</v>
      </c>
      <c r="N654" s="58" t="s">
        <v>2339</v>
      </c>
    </row>
    <row r="655" spans="1:14" x14ac:dyDescent="0.25">
      <c r="A655" s="4">
        <v>9037</v>
      </c>
      <c r="D655" s="58" t="s">
        <v>16734</v>
      </c>
      <c r="H655" s="58" t="s">
        <v>16735</v>
      </c>
      <c r="M655">
        <f>INDEX(organizations_org!A:A,MATCH(N655,organizations_org!B:B,0))</f>
        <v>2</v>
      </c>
      <c r="N655" s="58" t="s">
        <v>2339</v>
      </c>
    </row>
    <row r="656" spans="1:14" x14ac:dyDescent="0.25">
      <c r="A656" s="4">
        <v>9038</v>
      </c>
      <c r="D656" s="58" t="s">
        <v>16736</v>
      </c>
      <c r="H656" s="58" t="s">
        <v>7082</v>
      </c>
      <c r="I656" t="s">
        <v>16737</v>
      </c>
      <c r="M656">
        <f>INDEX(organizations_org!A:A,MATCH(N656,organizations_org!B:B,0))</f>
        <v>2</v>
      </c>
      <c r="N656" s="58" t="s">
        <v>2339</v>
      </c>
    </row>
    <row r="657" spans="1:14" x14ac:dyDescent="0.25">
      <c r="A657" s="4">
        <v>9039</v>
      </c>
      <c r="D657" s="58" t="s">
        <v>16738</v>
      </c>
      <c r="H657" s="58" t="s">
        <v>13918</v>
      </c>
      <c r="I657" t="s">
        <v>16739</v>
      </c>
      <c r="M657">
        <f>INDEX(organizations_org!A:A,MATCH(N657,organizations_org!B:B,0))</f>
        <v>2</v>
      </c>
      <c r="N657" s="58" t="s">
        <v>2339</v>
      </c>
    </row>
    <row r="658" spans="1:14" x14ac:dyDescent="0.25">
      <c r="A658" s="4">
        <v>9040</v>
      </c>
      <c r="D658" s="58" t="s">
        <v>16740</v>
      </c>
      <c r="H658" s="58" t="s">
        <v>16741</v>
      </c>
      <c r="I658" t="s">
        <v>16742</v>
      </c>
      <c r="M658">
        <f>INDEX(organizations_org!A:A,MATCH(N658,organizations_org!B:B,0))</f>
        <v>2</v>
      </c>
      <c r="N658" s="58" t="s">
        <v>2339</v>
      </c>
    </row>
    <row r="659" spans="1:14" x14ac:dyDescent="0.25">
      <c r="A659" s="4">
        <v>9041</v>
      </c>
      <c r="D659" s="58" t="s">
        <v>16743</v>
      </c>
      <c r="H659" s="58" t="s">
        <v>7745</v>
      </c>
      <c r="I659" t="s">
        <v>16744</v>
      </c>
      <c r="M659">
        <f>INDEX(organizations_org!A:A,MATCH(N659,organizations_org!B:B,0))</f>
        <v>2</v>
      </c>
      <c r="N659" s="58" t="s">
        <v>2339</v>
      </c>
    </row>
    <row r="660" spans="1:14" x14ac:dyDescent="0.25">
      <c r="A660" s="4">
        <v>9042</v>
      </c>
      <c r="D660" s="58" t="s">
        <v>16745</v>
      </c>
      <c r="H660" s="58" t="s">
        <v>8032</v>
      </c>
      <c r="I660" t="s">
        <v>16746</v>
      </c>
      <c r="M660">
        <f>INDEX(organizations_org!A:A,MATCH(N660,organizations_org!B:B,0))</f>
        <v>2</v>
      </c>
      <c r="N660" s="58" t="s">
        <v>2339</v>
      </c>
    </row>
    <row r="661" spans="1:14" x14ac:dyDescent="0.25">
      <c r="A661" s="4">
        <v>9043</v>
      </c>
      <c r="D661" s="58" t="s">
        <v>16747</v>
      </c>
      <c r="H661" s="58" t="s">
        <v>9801</v>
      </c>
      <c r="I661" t="s">
        <v>16748</v>
      </c>
      <c r="M661">
        <f>INDEX(organizations_org!A:A,MATCH(N661,organizations_org!B:B,0))</f>
        <v>2</v>
      </c>
      <c r="N661" s="58" t="s">
        <v>2339</v>
      </c>
    </row>
    <row r="662" spans="1:14" x14ac:dyDescent="0.25">
      <c r="A662" s="4">
        <v>9044</v>
      </c>
      <c r="D662" s="58" t="s">
        <v>16749</v>
      </c>
      <c r="H662" s="58" t="s">
        <v>16750</v>
      </c>
      <c r="I662" t="s">
        <v>16751</v>
      </c>
      <c r="M662">
        <f>INDEX(organizations_org!A:A,MATCH(N662,organizations_org!B:B,0))</f>
        <v>2</v>
      </c>
      <c r="N662" s="58" t="s">
        <v>2339</v>
      </c>
    </row>
    <row r="663" spans="1:14" x14ac:dyDescent="0.25">
      <c r="A663" s="4">
        <v>9045</v>
      </c>
      <c r="D663" s="58" t="s">
        <v>16752</v>
      </c>
      <c r="H663" s="58" t="s">
        <v>13363</v>
      </c>
      <c r="I663" t="s">
        <v>16753</v>
      </c>
      <c r="M663">
        <f>INDEX(organizations_org!A:A,MATCH(N663,organizations_org!B:B,0))</f>
        <v>2</v>
      </c>
      <c r="N663" s="58" t="s">
        <v>2339</v>
      </c>
    </row>
    <row r="664" spans="1:14" x14ac:dyDescent="0.25">
      <c r="A664" s="4">
        <v>9046</v>
      </c>
      <c r="D664" s="58" t="s">
        <v>16754</v>
      </c>
      <c r="H664" s="58" t="s">
        <v>11482</v>
      </c>
      <c r="I664" t="s">
        <v>16755</v>
      </c>
      <c r="M664">
        <f>INDEX(organizations_org!A:A,MATCH(N664,organizations_org!B:B,0))</f>
        <v>2</v>
      </c>
      <c r="N664" s="58" t="s">
        <v>2339</v>
      </c>
    </row>
    <row r="665" spans="1:14" x14ac:dyDescent="0.25">
      <c r="A665" s="4">
        <v>9047</v>
      </c>
      <c r="D665" s="58" t="s">
        <v>16756</v>
      </c>
      <c r="H665" s="58" t="s">
        <v>13228</v>
      </c>
      <c r="I665" t="s">
        <v>16757</v>
      </c>
      <c r="M665">
        <f>INDEX(organizations_org!A:A,MATCH(N665,organizations_org!B:B,0))</f>
        <v>2</v>
      </c>
      <c r="N665" s="58" t="s">
        <v>2339</v>
      </c>
    </row>
    <row r="666" spans="1:14" x14ac:dyDescent="0.25">
      <c r="A666" s="4">
        <v>9048</v>
      </c>
      <c r="D666" s="58" t="s">
        <v>16758</v>
      </c>
      <c r="H666" s="58" t="s">
        <v>16759</v>
      </c>
      <c r="I666" t="s">
        <v>16760</v>
      </c>
      <c r="M666">
        <f>INDEX(organizations_org!A:A,MATCH(N666,organizations_org!B:B,0))</f>
        <v>2</v>
      </c>
      <c r="N666" s="58" t="s">
        <v>2339</v>
      </c>
    </row>
    <row r="667" spans="1:14" x14ac:dyDescent="0.25">
      <c r="A667" s="4">
        <v>9049</v>
      </c>
      <c r="D667" s="58" t="s">
        <v>16761</v>
      </c>
      <c r="H667" s="58" t="s">
        <v>14644</v>
      </c>
      <c r="I667" t="s">
        <v>16762</v>
      </c>
      <c r="M667">
        <f>INDEX(organizations_org!A:A,MATCH(N667,organizations_org!B:B,0))</f>
        <v>2</v>
      </c>
      <c r="N667" s="58" t="s">
        <v>2339</v>
      </c>
    </row>
    <row r="668" spans="1:14" x14ac:dyDescent="0.25">
      <c r="A668" s="4">
        <v>9050</v>
      </c>
      <c r="D668" s="58" t="s">
        <v>16763</v>
      </c>
      <c r="H668" s="58" t="s">
        <v>7339</v>
      </c>
      <c r="I668" t="s">
        <v>16764</v>
      </c>
      <c r="M668">
        <f>INDEX(organizations_org!A:A,MATCH(N668,organizations_org!B:B,0))</f>
        <v>2</v>
      </c>
      <c r="N668" s="58" t="s">
        <v>2339</v>
      </c>
    </row>
    <row r="669" spans="1:14" x14ac:dyDescent="0.25">
      <c r="A669" s="4">
        <v>9051</v>
      </c>
      <c r="D669" s="58" t="s">
        <v>16765</v>
      </c>
      <c r="H669" s="58" t="s">
        <v>7741</v>
      </c>
      <c r="I669" t="s">
        <v>16766</v>
      </c>
      <c r="M669">
        <f>INDEX(organizations_org!A:A,MATCH(N669,organizations_org!B:B,0))</f>
        <v>2</v>
      </c>
      <c r="N669" s="58" t="s">
        <v>2339</v>
      </c>
    </row>
    <row r="670" spans="1:14" x14ac:dyDescent="0.25">
      <c r="A670" s="4">
        <v>9052</v>
      </c>
      <c r="D670" s="58" t="s">
        <v>16767</v>
      </c>
      <c r="H670" s="58" t="s">
        <v>10474</v>
      </c>
      <c r="I670" t="s">
        <v>16768</v>
      </c>
      <c r="M670">
        <f>INDEX(organizations_org!A:A,MATCH(N670,organizations_org!B:B,0))</f>
        <v>2</v>
      </c>
      <c r="N670" s="58" t="s">
        <v>2339</v>
      </c>
    </row>
    <row r="671" spans="1:14" x14ac:dyDescent="0.25">
      <c r="A671" s="4">
        <v>9053</v>
      </c>
      <c r="D671" s="58" t="s">
        <v>16769</v>
      </c>
      <c r="H671" s="58" t="s">
        <v>13622</v>
      </c>
      <c r="M671">
        <f>INDEX(organizations_org!A:A,MATCH(N671,organizations_org!B:B,0))</f>
        <v>2</v>
      </c>
      <c r="N671" s="58" t="s">
        <v>2339</v>
      </c>
    </row>
    <row r="672" spans="1:14" x14ac:dyDescent="0.25">
      <c r="A672" s="4">
        <v>9054</v>
      </c>
      <c r="D672" s="58" t="s">
        <v>16770</v>
      </c>
      <c r="H672" s="58" t="s">
        <v>6994</v>
      </c>
      <c r="I672" t="s">
        <v>16771</v>
      </c>
      <c r="M672">
        <f>INDEX(organizations_org!A:A,MATCH(N672,organizations_org!B:B,0))</f>
        <v>2</v>
      </c>
      <c r="N672" s="58" t="s">
        <v>2339</v>
      </c>
    </row>
    <row r="673" spans="1:14" x14ac:dyDescent="0.25">
      <c r="A673" s="4">
        <v>9055</v>
      </c>
      <c r="D673" s="58" t="s">
        <v>16772</v>
      </c>
      <c r="H673" s="58" t="s">
        <v>12379</v>
      </c>
      <c r="I673" t="s">
        <v>16773</v>
      </c>
      <c r="M673">
        <f>INDEX(organizations_org!A:A,MATCH(N673,organizations_org!B:B,0))</f>
        <v>2</v>
      </c>
      <c r="N673" s="58" t="s">
        <v>2339</v>
      </c>
    </row>
    <row r="674" spans="1:14" x14ac:dyDescent="0.25">
      <c r="A674" s="4">
        <v>9056</v>
      </c>
      <c r="D674" s="58" t="s">
        <v>16774</v>
      </c>
      <c r="H674" s="58" t="s">
        <v>12987</v>
      </c>
      <c r="I674" t="s">
        <v>16775</v>
      </c>
      <c r="M674">
        <f>INDEX(organizations_org!A:A,MATCH(N674,organizations_org!B:B,0))</f>
        <v>2</v>
      </c>
      <c r="N674" s="58" t="s">
        <v>2339</v>
      </c>
    </row>
    <row r="675" spans="1:14" x14ac:dyDescent="0.25">
      <c r="A675" s="4">
        <v>9057</v>
      </c>
      <c r="D675" s="58" t="s">
        <v>16776</v>
      </c>
      <c r="H675" s="58" t="s">
        <v>11621</v>
      </c>
      <c r="I675" t="s">
        <v>16777</v>
      </c>
      <c r="M675">
        <f>INDEX(organizations_org!A:A,MATCH(N675,organizations_org!B:B,0))</f>
        <v>2</v>
      </c>
      <c r="N675" s="58" t="s">
        <v>2339</v>
      </c>
    </row>
    <row r="676" spans="1:14" x14ac:dyDescent="0.25">
      <c r="A676" s="4">
        <v>9058</v>
      </c>
      <c r="D676" s="58" t="s">
        <v>16778</v>
      </c>
      <c r="H676" s="58" t="s">
        <v>14108</v>
      </c>
      <c r="I676" t="s">
        <v>16779</v>
      </c>
      <c r="M676">
        <f>INDEX(organizations_org!A:A,MATCH(N676,organizations_org!B:B,0))</f>
        <v>2</v>
      </c>
      <c r="N676" s="58" t="s">
        <v>2339</v>
      </c>
    </row>
    <row r="677" spans="1:14" x14ac:dyDescent="0.25">
      <c r="A677" s="4">
        <v>9059</v>
      </c>
      <c r="D677" s="58" t="s">
        <v>16780</v>
      </c>
      <c r="H677" s="58" t="s">
        <v>13713</v>
      </c>
      <c r="I677" t="s">
        <v>16781</v>
      </c>
      <c r="M677">
        <f>INDEX(organizations_org!A:A,MATCH(N677,organizations_org!B:B,0))</f>
        <v>2</v>
      </c>
      <c r="N677" s="58" t="s">
        <v>2339</v>
      </c>
    </row>
    <row r="678" spans="1:14" x14ac:dyDescent="0.25">
      <c r="A678" s="4">
        <v>9060</v>
      </c>
      <c r="D678" s="58" t="s">
        <v>16782</v>
      </c>
      <c r="H678" s="58" t="s">
        <v>11133</v>
      </c>
      <c r="I678" t="s">
        <v>16783</v>
      </c>
      <c r="M678">
        <f>INDEX(organizations_org!A:A,MATCH(N678,organizations_org!B:B,0))</f>
        <v>2</v>
      </c>
      <c r="N678" s="58" t="s">
        <v>2339</v>
      </c>
    </row>
    <row r="679" spans="1:14" x14ac:dyDescent="0.25">
      <c r="A679" s="4">
        <v>9061</v>
      </c>
      <c r="D679" s="58" t="s">
        <v>16784</v>
      </c>
      <c r="H679" s="58" t="s">
        <v>10178</v>
      </c>
      <c r="I679" t="s">
        <v>16785</v>
      </c>
      <c r="M679">
        <f>INDEX(organizations_org!A:A,MATCH(N679,organizations_org!B:B,0))</f>
        <v>2</v>
      </c>
      <c r="N679" s="58" t="s">
        <v>2339</v>
      </c>
    </row>
    <row r="680" spans="1:14" x14ac:dyDescent="0.25">
      <c r="A680" s="4">
        <v>9062</v>
      </c>
      <c r="D680" s="58" t="s">
        <v>16786</v>
      </c>
      <c r="H680" s="58" t="s">
        <v>11414</v>
      </c>
      <c r="I680" t="s">
        <v>16787</v>
      </c>
      <c r="M680">
        <f>INDEX(organizations_org!A:A,MATCH(N680,organizations_org!B:B,0))</f>
        <v>2</v>
      </c>
      <c r="N680" s="58" t="s">
        <v>2339</v>
      </c>
    </row>
    <row r="681" spans="1:14" x14ac:dyDescent="0.25">
      <c r="A681" s="4">
        <v>9063</v>
      </c>
      <c r="D681" s="58" t="s">
        <v>16788</v>
      </c>
      <c r="H681" s="58" t="s">
        <v>7342</v>
      </c>
      <c r="I681" t="s">
        <v>16789</v>
      </c>
      <c r="M681">
        <f>INDEX(organizations_org!A:A,MATCH(N681,organizations_org!B:B,0))</f>
        <v>2</v>
      </c>
      <c r="N681" s="58" t="s">
        <v>2339</v>
      </c>
    </row>
    <row r="682" spans="1:14" x14ac:dyDescent="0.25">
      <c r="A682" s="4">
        <v>9064</v>
      </c>
      <c r="D682" s="58" t="s">
        <v>16790</v>
      </c>
      <c r="H682" s="58" t="s">
        <v>14130</v>
      </c>
      <c r="I682" t="s">
        <v>16791</v>
      </c>
      <c r="M682">
        <f>INDEX(organizations_org!A:A,MATCH(N682,organizations_org!B:B,0))</f>
        <v>2</v>
      </c>
      <c r="N682" s="58" t="s">
        <v>2339</v>
      </c>
    </row>
    <row r="683" spans="1:14" x14ac:dyDescent="0.25">
      <c r="A683" s="4">
        <v>9065</v>
      </c>
      <c r="D683" s="58" t="s">
        <v>16792</v>
      </c>
      <c r="H683" s="58" t="s">
        <v>16793</v>
      </c>
      <c r="I683" t="s">
        <v>16794</v>
      </c>
      <c r="M683">
        <f>INDEX(organizations_org!A:A,MATCH(N683,organizations_org!B:B,0))</f>
        <v>2</v>
      </c>
      <c r="N683" s="58" t="s">
        <v>2339</v>
      </c>
    </row>
    <row r="684" spans="1:14" x14ac:dyDescent="0.25">
      <c r="A684" s="4">
        <v>9066</v>
      </c>
      <c r="D684" s="58" t="s">
        <v>16795</v>
      </c>
      <c r="H684" s="58" t="s">
        <v>7515</v>
      </c>
      <c r="I684" t="s">
        <v>16796</v>
      </c>
      <c r="M684">
        <f>INDEX(organizations_org!A:A,MATCH(N684,organizations_org!B:B,0))</f>
        <v>2</v>
      </c>
      <c r="N684" s="58" t="s">
        <v>2339</v>
      </c>
    </row>
    <row r="685" spans="1:14" x14ac:dyDescent="0.25">
      <c r="A685" s="4">
        <v>9067</v>
      </c>
      <c r="D685" s="58" t="s">
        <v>16797</v>
      </c>
      <c r="H685" s="58" t="s">
        <v>16798</v>
      </c>
      <c r="I685" t="s">
        <v>16799</v>
      </c>
      <c r="M685">
        <f>INDEX(organizations_org!A:A,MATCH(N685,organizations_org!B:B,0))</f>
        <v>2</v>
      </c>
      <c r="N685" s="58" t="s">
        <v>2339</v>
      </c>
    </row>
    <row r="686" spans="1:14" x14ac:dyDescent="0.25">
      <c r="A686" s="4">
        <v>9068</v>
      </c>
      <c r="D686" s="58" t="s">
        <v>16800</v>
      </c>
      <c r="H686" s="58" t="s">
        <v>16801</v>
      </c>
      <c r="I686" t="s">
        <v>16802</v>
      </c>
      <c r="M686">
        <f>INDEX(organizations_org!A:A,MATCH(N686,organizations_org!B:B,0))</f>
        <v>2</v>
      </c>
      <c r="N686" s="58" t="s">
        <v>2339</v>
      </c>
    </row>
    <row r="687" spans="1:14" x14ac:dyDescent="0.25">
      <c r="A687" s="4">
        <v>9069</v>
      </c>
      <c r="D687" s="58" t="s">
        <v>16803</v>
      </c>
      <c r="H687" s="58" t="s">
        <v>16804</v>
      </c>
      <c r="I687" t="s">
        <v>16805</v>
      </c>
      <c r="M687">
        <f>INDEX(organizations_org!A:A,MATCH(N687,organizations_org!B:B,0))</f>
        <v>2</v>
      </c>
      <c r="N687" s="58" t="s">
        <v>2339</v>
      </c>
    </row>
    <row r="688" spans="1:14" x14ac:dyDescent="0.25">
      <c r="A688" s="4">
        <v>9070</v>
      </c>
      <c r="D688" s="58" t="s">
        <v>16806</v>
      </c>
      <c r="H688" s="58" t="s">
        <v>12461</v>
      </c>
      <c r="I688" t="s">
        <v>16807</v>
      </c>
      <c r="M688">
        <f>INDEX(organizations_org!A:A,MATCH(N688,organizations_org!B:B,0))</f>
        <v>2</v>
      </c>
      <c r="N688" s="58" t="s">
        <v>2339</v>
      </c>
    </row>
    <row r="689" spans="1:14" x14ac:dyDescent="0.25">
      <c r="A689" s="4">
        <v>9071</v>
      </c>
      <c r="D689" s="58" t="s">
        <v>16774</v>
      </c>
      <c r="H689" s="58" t="s">
        <v>12987</v>
      </c>
      <c r="I689" t="s">
        <v>16775</v>
      </c>
      <c r="M689">
        <f>INDEX(organizations_org!A:A,MATCH(N689,organizations_org!B:B,0))</f>
        <v>1</v>
      </c>
      <c r="N689" s="58" t="s">
        <v>6402</v>
      </c>
    </row>
    <row r="690" spans="1:14" x14ac:dyDescent="0.25">
      <c r="A690" s="4">
        <v>9072</v>
      </c>
      <c r="D690" s="58" t="s">
        <v>16808</v>
      </c>
      <c r="H690" s="58" t="s">
        <v>10280</v>
      </c>
      <c r="I690" t="s">
        <v>16809</v>
      </c>
      <c r="M690">
        <f>INDEX(organizations_org!A:A,MATCH(N690,organizations_org!B:B,0))</f>
        <v>2</v>
      </c>
      <c r="N690" s="58" t="s">
        <v>2339</v>
      </c>
    </row>
    <row r="691" spans="1:14" x14ac:dyDescent="0.25">
      <c r="A691" s="4">
        <v>9073</v>
      </c>
      <c r="D691" s="58" t="s">
        <v>16810</v>
      </c>
      <c r="H691" s="58" t="s">
        <v>14280</v>
      </c>
      <c r="I691" t="s">
        <v>16811</v>
      </c>
      <c r="M691">
        <f>INDEX(organizations_org!A:A,MATCH(N691,organizations_org!B:B,0))</f>
        <v>2</v>
      </c>
      <c r="N691" s="58" t="s">
        <v>2339</v>
      </c>
    </row>
    <row r="692" spans="1:14" x14ac:dyDescent="0.25">
      <c r="A692" s="4">
        <v>9074</v>
      </c>
      <c r="D692" s="58" t="s">
        <v>16812</v>
      </c>
      <c r="H692" s="58" t="s">
        <v>6945</v>
      </c>
      <c r="I692" t="s">
        <v>16813</v>
      </c>
      <c r="M692">
        <f>INDEX(organizations_org!A:A,MATCH(N692,organizations_org!B:B,0))</f>
        <v>2</v>
      </c>
      <c r="N692" s="58" t="s">
        <v>2339</v>
      </c>
    </row>
    <row r="693" spans="1:14" x14ac:dyDescent="0.25">
      <c r="A693" s="4">
        <v>9075</v>
      </c>
      <c r="D693" s="58" t="s">
        <v>16814</v>
      </c>
      <c r="H693" s="58" t="s">
        <v>16815</v>
      </c>
      <c r="I693" t="s">
        <v>16816</v>
      </c>
      <c r="M693">
        <f>INDEX(organizations_org!A:A,MATCH(N693,organizations_org!B:B,0))</f>
        <v>2</v>
      </c>
      <c r="N693" s="58" t="s">
        <v>2339</v>
      </c>
    </row>
    <row r="694" spans="1:14" x14ac:dyDescent="0.25">
      <c r="A694" s="4">
        <v>9076</v>
      </c>
      <c r="D694" s="58" t="s">
        <v>16817</v>
      </c>
      <c r="H694" s="58" t="s">
        <v>16818</v>
      </c>
      <c r="I694" t="s">
        <v>16819</v>
      </c>
      <c r="M694">
        <f>INDEX(organizations_org!A:A,MATCH(N694,organizations_org!B:B,0))</f>
        <v>2</v>
      </c>
      <c r="N694" s="58" t="s">
        <v>2339</v>
      </c>
    </row>
    <row r="695" spans="1:14" x14ac:dyDescent="0.25">
      <c r="A695" s="4">
        <v>9077</v>
      </c>
      <c r="D695" s="58" t="s">
        <v>16820</v>
      </c>
      <c r="H695" s="58" t="s">
        <v>12409</v>
      </c>
      <c r="I695" t="s">
        <v>16821</v>
      </c>
      <c r="M695">
        <f>INDEX(organizations_org!A:A,MATCH(N695,organizations_org!B:B,0))</f>
        <v>2</v>
      </c>
      <c r="N695" s="58" t="s">
        <v>2339</v>
      </c>
    </row>
    <row r="696" spans="1:14" x14ac:dyDescent="0.25">
      <c r="A696" s="4">
        <v>9078</v>
      </c>
      <c r="D696" s="58" t="s">
        <v>16822</v>
      </c>
      <c r="H696" s="58" t="s">
        <v>9899</v>
      </c>
      <c r="I696" t="s">
        <v>16823</v>
      </c>
      <c r="M696">
        <f>INDEX(organizations_org!A:A,MATCH(N696,organizations_org!B:B,0))</f>
        <v>2</v>
      </c>
      <c r="N696" s="58" t="s">
        <v>2339</v>
      </c>
    </row>
    <row r="697" spans="1:14" x14ac:dyDescent="0.25">
      <c r="A697" s="4">
        <v>9079</v>
      </c>
      <c r="D697" s="58" t="s">
        <v>16824</v>
      </c>
      <c r="H697" s="58" t="s">
        <v>16825</v>
      </c>
      <c r="I697" t="s">
        <v>16826</v>
      </c>
      <c r="M697">
        <f>INDEX(organizations_org!A:A,MATCH(N697,organizations_org!B:B,0))</f>
        <v>2</v>
      </c>
      <c r="N697" s="58" t="s">
        <v>2339</v>
      </c>
    </row>
    <row r="698" spans="1:14" x14ac:dyDescent="0.25">
      <c r="A698" s="4">
        <v>9080</v>
      </c>
      <c r="D698" s="58" t="s">
        <v>16827</v>
      </c>
      <c r="H698" s="58" t="s">
        <v>14061</v>
      </c>
      <c r="I698" t="s">
        <v>16828</v>
      </c>
      <c r="M698">
        <f>INDEX(organizations_org!A:A,MATCH(N698,organizations_org!B:B,0))</f>
        <v>2</v>
      </c>
      <c r="N698" s="58" t="s">
        <v>2339</v>
      </c>
    </row>
    <row r="699" spans="1:14" x14ac:dyDescent="0.25">
      <c r="A699" s="4">
        <v>9081</v>
      </c>
      <c r="D699" s="58" t="s">
        <v>16829</v>
      </c>
      <c r="H699" s="58" t="s">
        <v>7057</v>
      </c>
      <c r="I699" t="s">
        <v>16830</v>
      </c>
      <c r="M699">
        <f>INDEX(organizations_org!A:A,MATCH(N699,organizations_org!B:B,0))</f>
        <v>2</v>
      </c>
      <c r="N699" s="58" t="s">
        <v>2339</v>
      </c>
    </row>
    <row r="700" spans="1:14" x14ac:dyDescent="0.25">
      <c r="A700" s="4">
        <v>9082</v>
      </c>
      <c r="D700" s="58" t="s">
        <v>16831</v>
      </c>
      <c r="H700" s="58" t="s">
        <v>16832</v>
      </c>
      <c r="M700">
        <f>INDEX(organizations_org!A:A,MATCH(N700,organizations_org!B:B,0))</f>
        <v>2</v>
      </c>
      <c r="N700" s="58" t="s">
        <v>2339</v>
      </c>
    </row>
    <row r="701" spans="1:14" x14ac:dyDescent="0.25">
      <c r="A701" s="4">
        <v>9083</v>
      </c>
      <c r="D701" s="58" t="s">
        <v>16833</v>
      </c>
      <c r="H701" s="58" t="s">
        <v>8001</v>
      </c>
      <c r="I701" t="s">
        <v>16834</v>
      </c>
      <c r="M701">
        <f>INDEX(organizations_org!A:A,MATCH(N701,organizations_org!B:B,0))</f>
        <v>2</v>
      </c>
      <c r="N701" s="58" t="s">
        <v>2339</v>
      </c>
    </row>
    <row r="702" spans="1:14" x14ac:dyDescent="0.25">
      <c r="A702" s="4">
        <v>9084</v>
      </c>
      <c r="D702" s="58" t="s">
        <v>16822</v>
      </c>
      <c r="H702" s="58" t="s">
        <v>9899</v>
      </c>
      <c r="I702" t="s">
        <v>16823</v>
      </c>
      <c r="M702">
        <f>INDEX(organizations_org!A:A,MATCH(N702,organizations_org!B:B,0))</f>
        <v>1</v>
      </c>
      <c r="N702" s="58" t="s">
        <v>6402</v>
      </c>
    </row>
    <row r="703" spans="1:14" x14ac:dyDescent="0.25">
      <c r="A703" s="4">
        <v>9085</v>
      </c>
      <c r="D703" s="58" t="s">
        <v>16835</v>
      </c>
      <c r="H703" s="58" t="s">
        <v>11466</v>
      </c>
      <c r="I703" t="s">
        <v>16836</v>
      </c>
      <c r="M703">
        <f>INDEX(organizations_org!A:A,MATCH(N703,organizations_org!B:B,0))</f>
        <v>2</v>
      </c>
      <c r="N703" s="58" t="s">
        <v>2339</v>
      </c>
    </row>
    <row r="704" spans="1:14" x14ac:dyDescent="0.25">
      <c r="A704" s="4">
        <v>9086</v>
      </c>
      <c r="D704" s="58" t="s">
        <v>16837</v>
      </c>
      <c r="H704" s="58" t="s">
        <v>9531</v>
      </c>
      <c r="I704" t="s">
        <v>16838</v>
      </c>
      <c r="M704">
        <f>INDEX(organizations_org!A:A,MATCH(N704,organizations_org!B:B,0))</f>
        <v>2</v>
      </c>
      <c r="N704" s="58" t="s">
        <v>2339</v>
      </c>
    </row>
    <row r="705" spans="1:14" x14ac:dyDescent="0.25">
      <c r="A705" s="4">
        <v>9087</v>
      </c>
      <c r="D705" s="58" t="s">
        <v>16839</v>
      </c>
      <c r="H705" s="58" t="s">
        <v>16840</v>
      </c>
      <c r="I705" t="s">
        <v>16841</v>
      </c>
      <c r="M705">
        <f>INDEX(organizations_org!A:A,MATCH(N705,organizations_org!B:B,0))</f>
        <v>2</v>
      </c>
      <c r="N705" s="58" t="s">
        <v>2339</v>
      </c>
    </row>
    <row r="706" spans="1:14" x14ac:dyDescent="0.25">
      <c r="A706" s="4">
        <v>9088</v>
      </c>
      <c r="D706" s="58" t="s">
        <v>16842</v>
      </c>
      <c r="H706" s="58" t="s">
        <v>7252</v>
      </c>
      <c r="I706" t="s">
        <v>16843</v>
      </c>
      <c r="M706">
        <f>INDEX(organizations_org!A:A,MATCH(N706,organizations_org!B:B,0))</f>
        <v>2</v>
      </c>
      <c r="N706" s="58" t="s">
        <v>2339</v>
      </c>
    </row>
    <row r="707" spans="1:14" x14ac:dyDescent="0.25">
      <c r="A707" s="4">
        <v>9089</v>
      </c>
      <c r="D707" s="58" t="s">
        <v>16844</v>
      </c>
      <c r="H707" s="58" t="s">
        <v>16845</v>
      </c>
      <c r="I707" t="s">
        <v>16846</v>
      </c>
      <c r="M707">
        <f>INDEX(organizations_org!A:A,MATCH(N707,organizations_org!B:B,0))</f>
        <v>2</v>
      </c>
      <c r="N707" s="58" t="s">
        <v>2339</v>
      </c>
    </row>
    <row r="708" spans="1:14" x14ac:dyDescent="0.25">
      <c r="A708" s="4">
        <v>9090</v>
      </c>
      <c r="D708" s="58" t="s">
        <v>16847</v>
      </c>
      <c r="H708" s="58" t="s">
        <v>9925</v>
      </c>
      <c r="I708" t="s">
        <v>16848</v>
      </c>
      <c r="M708">
        <f>INDEX(organizations_org!A:A,MATCH(N708,organizations_org!B:B,0))</f>
        <v>2</v>
      </c>
      <c r="N708" s="58" t="s">
        <v>2339</v>
      </c>
    </row>
    <row r="709" spans="1:14" x14ac:dyDescent="0.25">
      <c r="A709" s="4">
        <v>9091</v>
      </c>
      <c r="D709" s="58" t="s">
        <v>16849</v>
      </c>
      <c r="H709" s="58" t="s">
        <v>16850</v>
      </c>
      <c r="I709" t="s">
        <v>16851</v>
      </c>
      <c r="M709">
        <f>INDEX(organizations_org!A:A,MATCH(N709,organizations_org!B:B,0))</f>
        <v>2</v>
      </c>
      <c r="N709" s="58" t="s">
        <v>2339</v>
      </c>
    </row>
    <row r="710" spans="1:14" x14ac:dyDescent="0.25">
      <c r="A710" s="4">
        <v>9092</v>
      </c>
      <c r="D710" s="58" t="s">
        <v>16852</v>
      </c>
      <c r="H710" s="58" t="s">
        <v>7883</v>
      </c>
      <c r="I710" t="s">
        <v>16853</v>
      </c>
      <c r="M710">
        <f>INDEX(organizations_org!A:A,MATCH(N710,organizations_org!B:B,0))</f>
        <v>2</v>
      </c>
      <c r="N710" s="58" t="s">
        <v>2339</v>
      </c>
    </row>
    <row r="711" spans="1:14" x14ac:dyDescent="0.25">
      <c r="A711" s="4">
        <v>9093</v>
      </c>
      <c r="D711" s="58" t="s">
        <v>16854</v>
      </c>
      <c r="H711" s="58" t="s">
        <v>13904</v>
      </c>
      <c r="I711" t="s">
        <v>16855</v>
      </c>
      <c r="M711">
        <f>INDEX(organizations_org!A:A,MATCH(N711,organizations_org!B:B,0))</f>
        <v>2</v>
      </c>
      <c r="N711" s="58" t="s">
        <v>2339</v>
      </c>
    </row>
    <row r="712" spans="1:14" x14ac:dyDescent="0.25">
      <c r="A712" s="4">
        <v>9094</v>
      </c>
      <c r="D712" s="58" t="s">
        <v>16856</v>
      </c>
      <c r="H712" s="58" t="s">
        <v>16857</v>
      </c>
      <c r="I712" t="s">
        <v>16858</v>
      </c>
      <c r="M712">
        <f>INDEX(organizations_org!A:A,MATCH(N712,organizations_org!B:B,0))</f>
        <v>2</v>
      </c>
      <c r="N712" s="58" t="s">
        <v>2339</v>
      </c>
    </row>
    <row r="713" spans="1:14" x14ac:dyDescent="0.25">
      <c r="A713" s="4">
        <v>9095</v>
      </c>
      <c r="D713" s="58" t="s">
        <v>16859</v>
      </c>
      <c r="H713" s="58" t="s">
        <v>7531</v>
      </c>
      <c r="I713" t="s">
        <v>16860</v>
      </c>
      <c r="M713">
        <f>INDEX(organizations_org!A:A,MATCH(N713,organizations_org!B:B,0))</f>
        <v>2</v>
      </c>
      <c r="N713" s="58" t="s">
        <v>2339</v>
      </c>
    </row>
    <row r="714" spans="1:14" x14ac:dyDescent="0.25">
      <c r="A714" s="4">
        <v>9096</v>
      </c>
      <c r="D714" s="58" t="s">
        <v>16861</v>
      </c>
      <c r="H714" s="58" t="s">
        <v>16862</v>
      </c>
      <c r="I714" t="s">
        <v>16863</v>
      </c>
      <c r="M714">
        <f>INDEX(organizations_org!A:A,MATCH(N714,organizations_org!B:B,0))</f>
        <v>2</v>
      </c>
      <c r="N714" s="58" t="s">
        <v>2339</v>
      </c>
    </row>
    <row r="715" spans="1:14" x14ac:dyDescent="0.25">
      <c r="A715" s="4">
        <v>9097</v>
      </c>
      <c r="D715" s="58" t="s">
        <v>16864</v>
      </c>
      <c r="H715" s="58" t="s">
        <v>7622</v>
      </c>
      <c r="I715" t="s">
        <v>16865</v>
      </c>
      <c r="M715">
        <f>INDEX(organizations_org!A:A,MATCH(N715,organizations_org!B:B,0))</f>
        <v>2</v>
      </c>
      <c r="N715" s="58" t="s">
        <v>2339</v>
      </c>
    </row>
    <row r="716" spans="1:14" x14ac:dyDescent="0.25">
      <c r="A716" s="4">
        <v>9098</v>
      </c>
      <c r="D716" s="58" t="s">
        <v>16866</v>
      </c>
      <c r="H716" s="58" t="s">
        <v>9963</v>
      </c>
      <c r="I716" t="s">
        <v>16867</v>
      </c>
      <c r="M716">
        <f>INDEX(organizations_org!A:A,MATCH(N716,organizations_org!B:B,0))</f>
        <v>2</v>
      </c>
      <c r="N716" s="58" t="s">
        <v>2339</v>
      </c>
    </row>
    <row r="717" spans="1:14" x14ac:dyDescent="0.25">
      <c r="A717" s="4">
        <v>9099</v>
      </c>
      <c r="D717" s="58" t="s">
        <v>16861</v>
      </c>
      <c r="H717" s="58" t="s">
        <v>16862</v>
      </c>
      <c r="I717" t="s">
        <v>16863</v>
      </c>
      <c r="M717">
        <f>INDEX(organizations_org!A:A,MATCH(N717,organizations_org!B:B,0))</f>
        <v>1</v>
      </c>
      <c r="N717" s="58" t="s">
        <v>6402</v>
      </c>
    </row>
    <row r="718" spans="1:14" x14ac:dyDescent="0.25">
      <c r="A718" s="4">
        <v>9100</v>
      </c>
      <c r="D718" s="58" t="s">
        <v>16868</v>
      </c>
      <c r="H718" s="58" t="s">
        <v>14134</v>
      </c>
      <c r="I718" t="s">
        <v>16869</v>
      </c>
      <c r="M718">
        <f>INDEX(organizations_org!A:A,MATCH(N718,organizations_org!B:B,0))</f>
        <v>2</v>
      </c>
      <c r="N718" s="58" t="s">
        <v>2339</v>
      </c>
    </row>
    <row r="719" spans="1:14" x14ac:dyDescent="0.25">
      <c r="A719" s="4">
        <v>9101</v>
      </c>
      <c r="D719" s="58" t="s">
        <v>16870</v>
      </c>
      <c r="H719" s="58" t="s">
        <v>16871</v>
      </c>
      <c r="I719" t="s">
        <v>16872</v>
      </c>
      <c r="M719">
        <f>INDEX(organizations_org!A:A,MATCH(N719,organizations_org!B:B,0))</f>
        <v>2</v>
      </c>
      <c r="N719" s="58" t="s">
        <v>2339</v>
      </c>
    </row>
    <row r="720" spans="1:14" x14ac:dyDescent="0.25">
      <c r="A720" s="4">
        <v>9102</v>
      </c>
      <c r="D720" s="58" t="s">
        <v>16873</v>
      </c>
      <c r="H720" s="58" t="s">
        <v>16874</v>
      </c>
      <c r="I720" t="s">
        <v>16875</v>
      </c>
      <c r="M720">
        <f>INDEX(organizations_org!A:A,MATCH(N720,organizations_org!B:B,0))</f>
        <v>2</v>
      </c>
      <c r="N720" s="58" t="s">
        <v>2339</v>
      </c>
    </row>
    <row r="721" spans="1:14" x14ac:dyDescent="0.25">
      <c r="A721" s="4">
        <v>9103</v>
      </c>
      <c r="D721" s="58" t="s">
        <v>16876</v>
      </c>
      <c r="H721" s="58" t="s">
        <v>16877</v>
      </c>
      <c r="I721" t="s">
        <v>16878</v>
      </c>
      <c r="M721">
        <f>INDEX(organizations_org!A:A,MATCH(N721,organizations_org!B:B,0))</f>
        <v>2</v>
      </c>
      <c r="N721" s="58" t="s">
        <v>2339</v>
      </c>
    </row>
    <row r="722" spans="1:14" x14ac:dyDescent="0.25">
      <c r="A722" s="4">
        <v>9104</v>
      </c>
      <c r="D722" s="58" t="s">
        <v>16879</v>
      </c>
      <c r="H722" s="58" t="s">
        <v>16880</v>
      </c>
      <c r="I722" t="s">
        <v>16881</v>
      </c>
      <c r="M722">
        <f>INDEX(organizations_org!A:A,MATCH(N722,organizations_org!B:B,0))</f>
        <v>2</v>
      </c>
      <c r="N722" s="58" t="s">
        <v>2339</v>
      </c>
    </row>
    <row r="723" spans="1:14" x14ac:dyDescent="0.25">
      <c r="A723" s="4">
        <v>9105</v>
      </c>
      <c r="D723" s="58" t="s">
        <v>16882</v>
      </c>
      <c r="H723" s="58" t="s">
        <v>11537</v>
      </c>
      <c r="I723" t="s">
        <v>16883</v>
      </c>
      <c r="M723">
        <f>INDEX(organizations_org!A:A,MATCH(N723,organizations_org!B:B,0))</f>
        <v>2</v>
      </c>
      <c r="N723" s="58" t="s">
        <v>2339</v>
      </c>
    </row>
    <row r="724" spans="1:14" x14ac:dyDescent="0.25">
      <c r="A724" s="4">
        <v>9106</v>
      </c>
      <c r="D724" s="58" t="s">
        <v>16884</v>
      </c>
      <c r="H724" s="58" t="s">
        <v>10649</v>
      </c>
      <c r="I724" t="s">
        <v>16885</v>
      </c>
      <c r="M724">
        <f>INDEX(organizations_org!A:A,MATCH(N724,organizations_org!B:B,0))</f>
        <v>2</v>
      </c>
      <c r="N724" s="58" t="s">
        <v>2339</v>
      </c>
    </row>
    <row r="725" spans="1:14" x14ac:dyDescent="0.25">
      <c r="A725" s="4">
        <v>9107</v>
      </c>
      <c r="D725" s="58" t="s">
        <v>16886</v>
      </c>
      <c r="H725" s="58" t="s">
        <v>12394</v>
      </c>
      <c r="I725" t="s">
        <v>16887</v>
      </c>
      <c r="M725">
        <f>INDEX(organizations_org!A:A,MATCH(N725,organizations_org!B:B,0))</f>
        <v>2</v>
      </c>
      <c r="N725" s="58" t="s">
        <v>2339</v>
      </c>
    </row>
    <row r="726" spans="1:14" x14ac:dyDescent="0.25">
      <c r="A726" s="4">
        <v>9108</v>
      </c>
      <c r="D726" s="58" t="s">
        <v>16888</v>
      </c>
      <c r="H726" s="58" t="s">
        <v>11686</v>
      </c>
      <c r="I726" t="s">
        <v>16889</v>
      </c>
      <c r="M726">
        <f>INDEX(organizations_org!A:A,MATCH(N726,organizations_org!B:B,0))</f>
        <v>2</v>
      </c>
      <c r="N726" s="58" t="s">
        <v>2339</v>
      </c>
    </row>
    <row r="727" spans="1:14" x14ac:dyDescent="0.25">
      <c r="A727" s="4">
        <v>9109</v>
      </c>
      <c r="D727" s="58" t="s">
        <v>16890</v>
      </c>
      <c r="H727" s="58" t="s">
        <v>11654</v>
      </c>
      <c r="I727" t="s">
        <v>16891</v>
      </c>
      <c r="M727">
        <f>INDEX(organizations_org!A:A,MATCH(N727,organizations_org!B:B,0))</f>
        <v>2</v>
      </c>
      <c r="N727" s="58" t="s">
        <v>2339</v>
      </c>
    </row>
    <row r="728" spans="1:14" x14ac:dyDescent="0.25">
      <c r="A728" s="4">
        <v>9110</v>
      </c>
      <c r="D728" s="58" t="s">
        <v>16892</v>
      </c>
      <c r="H728" s="58" t="s">
        <v>16893</v>
      </c>
      <c r="I728" t="s">
        <v>16894</v>
      </c>
      <c r="M728">
        <f>INDEX(organizations_org!A:A,MATCH(N728,organizations_org!B:B,0))</f>
        <v>2</v>
      </c>
      <c r="N728" s="58" t="s">
        <v>2339</v>
      </c>
    </row>
    <row r="729" spans="1:14" x14ac:dyDescent="0.25">
      <c r="A729" s="4">
        <v>9111</v>
      </c>
      <c r="D729" s="58" t="s">
        <v>16895</v>
      </c>
      <c r="H729" s="58" t="s">
        <v>16896</v>
      </c>
      <c r="I729" t="s">
        <v>16897</v>
      </c>
      <c r="M729">
        <f>INDEX(organizations_org!A:A,MATCH(N729,organizations_org!B:B,0))</f>
        <v>2</v>
      </c>
      <c r="N729" s="58" t="s">
        <v>2339</v>
      </c>
    </row>
    <row r="730" spans="1:14" x14ac:dyDescent="0.25">
      <c r="A730" s="4">
        <v>9112</v>
      </c>
      <c r="D730" s="58" t="s">
        <v>16898</v>
      </c>
      <c r="H730" s="58" t="s">
        <v>16899</v>
      </c>
      <c r="I730" t="s">
        <v>16900</v>
      </c>
      <c r="M730">
        <f>INDEX(organizations_org!A:A,MATCH(N730,organizations_org!B:B,0))</f>
        <v>2</v>
      </c>
      <c r="N730" s="58" t="s">
        <v>2339</v>
      </c>
    </row>
    <row r="731" spans="1:14" x14ac:dyDescent="0.25">
      <c r="A731" s="4">
        <v>9113</v>
      </c>
      <c r="D731" s="58" t="s">
        <v>16901</v>
      </c>
      <c r="H731" s="58" t="s">
        <v>12082</v>
      </c>
      <c r="I731" t="s">
        <v>16902</v>
      </c>
      <c r="M731">
        <f>INDEX(organizations_org!A:A,MATCH(N731,organizations_org!B:B,0))</f>
        <v>2</v>
      </c>
      <c r="N731" s="58" t="s">
        <v>2339</v>
      </c>
    </row>
    <row r="732" spans="1:14" x14ac:dyDescent="0.25">
      <c r="A732" s="4">
        <v>9114</v>
      </c>
      <c r="D732" s="58" t="s">
        <v>16903</v>
      </c>
      <c r="H732" s="58" t="s">
        <v>9941</v>
      </c>
      <c r="I732" t="s">
        <v>16904</v>
      </c>
      <c r="M732">
        <f>INDEX(organizations_org!A:A,MATCH(N732,organizations_org!B:B,0))</f>
        <v>2</v>
      </c>
      <c r="N732" s="58" t="s">
        <v>2339</v>
      </c>
    </row>
    <row r="733" spans="1:14" x14ac:dyDescent="0.25">
      <c r="A733" s="4">
        <v>9115</v>
      </c>
      <c r="D733" s="58" t="s">
        <v>16905</v>
      </c>
      <c r="H733" s="58" t="s">
        <v>12070</v>
      </c>
      <c r="I733" t="s">
        <v>16906</v>
      </c>
      <c r="M733">
        <f>INDEX(organizations_org!A:A,MATCH(N733,organizations_org!B:B,0))</f>
        <v>2</v>
      </c>
      <c r="N733" s="58" t="s">
        <v>2339</v>
      </c>
    </row>
    <row r="734" spans="1:14" x14ac:dyDescent="0.25">
      <c r="A734" s="4">
        <v>9116</v>
      </c>
      <c r="D734" s="58" t="s">
        <v>16907</v>
      </c>
      <c r="H734" s="58" t="s">
        <v>16908</v>
      </c>
      <c r="I734" t="s">
        <v>16909</v>
      </c>
      <c r="M734">
        <f>INDEX(organizations_org!A:A,MATCH(N734,organizations_org!B:B,0))</f>
        <v>2</v>
      </c>
      <c r="N734" s="58" t="s">
        <v>2339</v>
      </c>
    </row>
    <row r="735" spans="1:14" x14ac:dyDescent="0.25">
      <c r="A735" s="4">
        <v>9117</v>
      </c>
      <c r="D735" s="58" t="s">
        <v>16910</v>
      </c>
      <c r="H735" s="58" t="s">
        <v>7460</v>
      </c>
      <c r="I735" t="s">
        <v>16911</v>
      </c>
      <c r="M735">
        <f>INDEX(organizations_org!A:A,MATCH(N735,organizations_org!B:B,0))</f>
        <v>2</v>
      </c>
      <c r="N735" s="58" t="s">
        <v>2339</v>
      </c>
    </row>
    <row r="736" spans="1:14" x14ac:dyDescent="0.25">
      <c r="A736" s="4">
        <v>9118</v>
      </c>
      <c r="D736" s="58" t="s">
        <v>16912</v>
      </c>
      <c r="H736" s="58" t="s">
        <v>13876</v>
      </c>
      <c r="I736" t="s">
        <v>16913</v>
      </c>
      <c r="M736">
        <f>INDEX(organizations_org!A:A,MATCH(N736,organizations_org!B:B,0))</f>
        <v>2</v>
      </c>
      <c r="N736" s="58" t="s">
        <v>2339</v>
      </c>
    </row>
    <row r="737" spans="1:14" x14ac:dyDescent="0.25">
      <c r="A737" s="4">
        <v>9119</v>
      </c>
      <c r="D737" s="58" t="s">
        <v>16914</v>
      </c>
      <c r="H737" s="58" t="s">
        <v>16915</v>
      </c>
      <c r="I737" t="s">
        <v>16916</v>
      </c>
      <c r="M737">
        <f>INDEX(organizations_org!A:A,MATCH(N737,organizations_org!B:B,0))</f>
        <v>2</v>
      </c>
      <c r="N737" s="58" t="s">
        <v>2339</v>
      </c>
    </row>
    <row r="738" spans="1:14" x14ac:dyDescent="0.25">
      <c r="A738" s="4">
        <v>9120</v>
      </c>
      <c r="D738" s="58" t="s">
        <v>16917</v>
      </c>
      <c r="H738" s="58" t="s">
        <v>10368</v>
      </c>
      <c r="I738" t="s">
        <v>16918</v>
      </c>
      <c r="M738">
        <f>INDEX(organizations_org!A:A,MATCH(N738,organizations_org!B:B,0))</f>
        <v>2</v>
      </c>
      <c r="N738" s="58" t="s">
        <v>2339</v>
      </c>
    </row>
    <row r="739" spans="1:14" x14ac:dyDescent="0.25">
      <c r="A739" s="4">
        <v>9121</v>
      </c>
      <c r="D739" s="58" t="s">
        <v>16919</v>
      </c>
      <c r="H739" s="58" t="s">
        <v>16920</v>
      </c>
      <c r="I739" t="s">
        <v>16921</v>
      </c>
      <c r="M739">
        <f>INDEX(organizations_org!A:A,MATCH(N739,organizations_org!B:B,0))</f>
        <v>2</v>
      </c>
      <c r="N739" s="58" t="s">
        <v>2339</v>
      </c>
    </row>
    <row r="740" spans="1:14" x14ac:dyDescent="0.25">
      <c r="A740" s="4">
        <v>9122</v>
      </c>
      <c r="D740" s="58" t="s">
        <v>16922</v>
      </c>
      <c r="H740" s="58" t="s">
        <v>13862</v>
      </c>
      <c r="I740" t="s">
        <v>16923</v>
      </c>
      <c r="M740">
        <f>INDEX(organizations_org!A:A,MATCH(N740,organizations_org!B:B,0))</f>
        <v>2</v>
      </c>
      <c r="N740" s="58" t="s">
        <v>2339</v>
      </c>
    </row>
    <row r="741" spans="1:14" x14ac:dyDescent="0.25">
      <c r="A741" s="4">
        <v>9123</v>
      </c>
      <c r="D741" s="58" t="s">
        <v>16924</v>
      </c>
      <c r="H741" s="58" t="s">
        <v>16925</v>
      </c>
      <c r="I741" t="s">
        <v>16926</v>
      </c>
      <c r="M741">
        <f>INDEX(organizations_org!A:A,MATCH(N741,organizations_org!B:B,0))</f>
        <v>2</v>
      </c>
      <c r="N741" s="58" t="s">
        <v>2339</v>
      </c>
    </row>
    <row r="742" spans="1:14" x14ac:dyDescent="0.25">
      <c r="A742" s="4">
        <v>9124</v>
      </c>
      <c r="D742" s="58" t="s">
        <v>16927</v>
      </c>
      <c r="H742" s="58" t="s">
        <v>7712</v>
      </c>
      <c r="I742" t="s">
        <v>16928</v>
      </c>
      <c r="M742">
        <f>INDEX(organizations_org!A:A,MATCH(N742,organizations_org!B:B,0))</f>
        <v>2</v>
      </c>
      <c r="N742" s="58" t="s">
        <v>2339</v>
      </c>
    </row>
    <row r="743" spans="1:14" x14ac:dyDescent="0.25">
      <c r="A743" s="4">
        <v>9125</v>
      </c>
      <c r="D743" s="58" t="s">
        <v>16929</v>
      </c>
      <c r="H743" s="58" t="s">
        <v>12390</v>
      </c>
      <c r="I743" t="s">
        <v>16930</v>
      </c>
      <c r="M743">
        <f>INDEX(organizations_org!A:A,MATCH(N743,organizations_org!B:B,0))</f>
        <v>2</v>
      </c>
      <c r="N743" s="58" t="s">
        <v>2339</v>
      </c>
    </row>
    <row r="744" spans="1:14" x14ac:dyDescent="0.25">
      <c r="A744" s="4">
        <v>9126</v>
      </c>
      <c r="D744" s="58" t="s">
        <v>16931</v>
      </c>
      <c r="H744" s="58" t="s">
        <v>7521</v>
      </c>
      <c r="I744" t="s">
        <v>16932</v>
      </c>
      <c r="M744">
        <f>INDEX(organizations_org!A:A,MATCH(N744,organizations_org!B:B,0))</f>
        <v>2</v>
      </c>
      <c r="N744" s="58" t="s">
        <v>2339</v>
      </c>
    </row>
    <row r="745" spans="1:14" x14ac:dyDescent="0.25">
      <c r="A745" s="4">
        <v>9127</v>
      </c>
      <c r="D745" s="58" t="s">
        <v>16933</v>
      </c>
      <c r="H745" s="58" t="s">
        <v>12107</v>
      </c>
      <c r="I745" t="s">
        <v>16934</v>
      </c>
      <c r="M745">
        <f>INDEX(organizations_org!A:A,MATCH(N745,organizations_org!B:B,0))</f>
        <v>2</v>
      </c>
      <c r="N745" s="58" t="s">
        <v>2339</v>
      </c>
    </row>
    <row r="746" spans="1:14" x14ac:dyDescent="0.25">
      <c r="A746" s="4">
        <v>9128</v>
      </c>
      <c r="D746" s="58" t="s">
        <v>16935</v>
      </c>
      <c r="H746" s="58" t="s">
        <v>11403</v>
      </c>
      <c r="I746" t="s">
        <v>16936</v>
      </c>
      <c r="M746">
        <f>INDEX(organizations_org!A:A,MATCH(N746,organizations_org!B:B,0))</f>
        <v>2</v>
      </c>
      <c r="N746" s="58" t="s">
        <v>2339</v>
      </c>
    </row>
    <row r="747" spans="1:14" x14ac:dyDescent="0.25">
      <c r="A747" s="4">
        <v>9129</v>
      </c>
      <c r="D747" s="58" t="s">
        <v>16937</v>
      </c>
      <c r="H747" s="58" t="s">
        <v>11711</v>
      </c>
      <c r="I747" t="s">
        <v>16938</v>
      </c>
      <c r="M747">
        <f>INDEX(organizations_org!A:A,MATCH(N747,organizations_org!B:B,0))</f>
        <v>2</v>
      </c>
      <c r="N747" s="58" t="s">
        <v>2339</v>
      </c>
    </row>
    <row r="748" spans="1:14" x14ac:dyDescent="0.25">
      <c r="A748" s="4">
        <v>9130</v>
      </c>
      <c r="D748" s="58" t="s">
        <v>16939</v>
      </c>
      <c r="H748" s="58" t="s">
        <v>16940</v>
      </c>
      <c r="I748" t="s">
        <v>16941</v>
      </c>
      <c r="M748">
        <f>INDEX(organizations_org!A:A,MATCH(N748,organizations_org!B:B,0))</f>
        <v>2</v>
      </c>
      <c r="N748" s="58" t="s">
        <v>2339</v>
      </c>
    </row>
    <row r="749" spans="1:14" x14ac:dyDescent="0.25">
      <c r="A749" s="4">
        <v>9131</v>
      </c>
      <c r="D749" s="58" t="s">
        <v>16942</v>
      </c>
      <c r="H749" s="58" t="s">
        <v>8585</v>
      </c>
      <c r="I749" t="s">
        <v>16943</v>
      </c>
      <c r="M749">
        <f>INDEX(organizations_org!A:A,MATCH(N749,organizations_org!B:B,0))</f>
        <v>2</v>
      </c>
      <c r="N749" s="58" t="s">
        <v>2339</v>
      </c>
    </row>
    <row r="750" spans="1:14" x14ac:dyDescent="0.25">
      <c r="A750" s="4">
        <v>9132</v>
      </c>
      <c r="D750" s="58" t="s">
        <v>16944</v>
      </c>
      <c r="H750" s="58" t="s">
        <v>13186</v>
      </c>
      <c r="I750" t="s">
        <v>16945</v>
      </c>
      <c r="M750">
        <f>INDEX(organizations_org!A:A,MATCH(N750,organizations_org!B:B,0))</f>
        <v>2</v>
      </c>
      <c r="N750" s="58" t="s">
        <v>2339</v>
      </c>
    </row>
    <row r="751" spans="1:14" x14ac:dyDescent="0.25">
      <c r="A751" s="4">
        <v>9133</v>
      </c>
      <c r="D751" s="58" t="s">
        <v>16946</v>
      </c>
      <c r="H751" s="58" t="s">
        <v>10133</v>
      </c>
      <c r="I751" t="s">
        <v>16947</v>
      </c>
      <c r="M751">
        <f>INDEX(organizations_org!A:A,MATCH(N751,organizations_org!B:B,0))</f>
        <v>2</v>
      </c>
      <c r="N751" s="58" t="s">
        <v>2339</v>
      </c>
    </row>
    <row r="752" spans="1:14" x14ac:dyDescent="0.25">
      <c r="A752" s="4">
        <v>9134</v>
      </c>
      <c r="D752" s="58" t="s">
        <v>16948</v>
      </c>
      <c r="H752" s="58" t="s">
        <v>8066</v>
      </c>
      <c r="I752" t="s">
        <v>16949</v>
      </c>
      <c r="M752">
        <f>INDEX(organizations_org!A:A,MATCH(N752,organizations_org!B:B,0))</f>
        <v>2</v>
      </c>
      <c r="N752" s="58" t="s">
        <v>2339</v>
      </c>
    </row>
    <row r="753" spans="1:14" x14ac:dyDescent="0.25">
      <c r="A753" s="4">
        <v>9135</v>
      </c>
      <c r="D753" s="58" t="s">
        <v>16950</v>
      </c>
      <c r="H753" s="58" t="s">
        <v>13851</v>
      </c>
      <c r="I753" t="s">
        <v>16951</v>
      </c>
      <c r="M753">
        <f>INDEX(organizations_org!A:A,MATCH(N753,organizations_org!B:B,0))</f>
        <v>2</v>
      </c>
      <c r="N753" s="58" t="s">
        <v>2339</v>
      </c>
    </row>
    <row r="754" spans="1:14" x14ac:dyDescent="0.25">
      <c r="A754" s="4">
        <v>9136</v>
      </c>
      <c r="D754" s="58" t="s">
        <v>16952</v>
      </c>
      <c r="H754" s="58" t="s">
        <v>14079</v>
      </c>
      <c r="I754" t="s">
        <v>16953</v>
      </c>
      <c r="M754">
        <f>INDEX(organizations_org!A:A,MATCH(N754,organizations_org!B:B,0))</f>
        <v>2</v>
      </c>
      <c r="N754" s="58" t="s">
        <v>2339</v>
      </c>
    </row>
    <row r="755" spans="1:14" x14ac:dyDescent="0.25">
      <c r="A755" s="4">
        <v>9137</v>
      </c>
      <c r="D755" s="58" t="s">
        <v>16954</v>
      </c>
      <c r="H755" s="58" t="s">
        <v>10153</v>
      </c>
      <c r="I755" t="s">
        <v>16955</v>
      </c>
      <c r="M755">
        <f>INDEX(organizations_org!A:A,MATCH(N755,organizations_org!B:B,0))</f>
        <v>2</v>
      </c>
      <c r="N755" s="58" t="s">
        <v>2339</v>
      </c>
    </row>
    <row r="756" spans="1:14" x14ac:dyDescent="0.25">
      <c r="A756" s="4">
        <v>9138</v>
      </c>
      <c r="D756" s="58" t="s">
        <v>16956</v>
      </c>
      <c r="H756" s="58" t="s">
        <v>7424</v>
      </c>
      <c r="I756" t="s">
        <v>16957</v>
      </c>
      <c r="M756">
        <f>INDEX(organizations_org!A:A,MATCH(N756,organizations_org!B:B,0))</f>
        <v>2</v>
      </c>
      <c r="N756" s="58" t="s">
        <v>2339</v>
      </c>
    </row>
    <row r="757" spans="1:14" x14ac:dyDescent="0.25">
      <c r="A757" s="4">
        <v>9139</v>
      </c>
      <c r="D757" s="58" t="s">
        <v>16868</v>
      </c>
      <c r="H757" s="58" t="s">
        <v>14134</v>
      </c>
      <c r="I757" t="s">
        <v>16869</v>
      </c>
      <c r="M757">
        <f>INDEX(organizations_org!A:A,MATCH(N757,organizations_org!B:B,0))</f>
        <v>1</v>
      </c>
      <c r="N757" s="58" t="s">
        <v>6402</v>
      </c>
    </row>
    <row r="758" spans="1:14" x14ac:dyDescent="0.25">
      <c r="A758" s="4">
        <v>9140</v>
      </c>
      <c r="D758" s="58" t="s">
        <v>16958</v>
      </c>
      <c r="H758" s="58" t="s">
        <v>12230</v>
      </c>
      <c r="I758" t="s">
        <v>16959</v>
      </c>
      <c r="M758">
        <f>INDEX(organizations_org!A:A,MATCH(N758,organizations_org!B:B,0))</f>
        <v>2</v>
      </c>
      <c r="N758" s="58" t="s">
        <v>2339</v>
      </c>
    </row>
    <row r="759" spans="1:14" x14ac:dyDescent="0.25">
      <c r="A759" s="4">
        <v>9141</v>
      </c>
      <c r="D759" s="58" t="s">
        <v>16960</v>
      </c>
      <c r="H759" s="58" t="s">
        <v>10006</v>
      </c>
      <c r="I759" t="s">
        <v>16961</v>
      </c>
      <c r="M759">
        <f>INDEX(organizations_org!A:A,MATCH(N759,organizations_org!B:B,0))</f>
        <v>2</v>
      </c>
      <c r="N759" s="58" t="s">
        <v>2339</v>
      </c>
    </row>
    <row r="760" spans="1:14" x14ac:dyDescent="0.25">
      <c r="A760" s="4">
        <v>9142</v>
      </c>
      <c r="D760" s="58" t="s">
        <v>16962</v>
      </c>
      <c r="H760" s="58" t="s">
        <v>16963</v>
      </c>
      <c r="I760" t="s">
        <v>16964</v>
      </c>
      <c r="M760">
        <f>INDEX(organizations_org!A:A,MATCH(N760,organizations_org!B:B,0))</f>
        <v>2</v>
      </c>
      <c r="N760" s="58" t="s">
        <v>2339</v>
      </c>
    </row>
    <row r="761" spans="1:14" x14ac:dyDescent="0.25">
      <c r="A761" s="4">
        <v>9143</v>
      </c>
      <c r="D761" s="58" t="s">
        <v>16965</v>
      </c>
      <c r="H761" s="58" t="s">
        <v>11897</v>
      </c>
      <c r="I761" t="s">
        <v>16966</v>
      </c>
      <c r="M761">
        <f>INDEX(organizations_org!A:A,MATCH(N761,organizations_org!B:B,0))</f>
        <v>2</v>
      </c>
      <c r="N761" s="58" t="s">
        <v>2339</v>
      </c>
    </row>
    <row r="762" spans="1:14" x14ac:dyDescent="0.25">
      <c r="A762" s="4">
        <v>9144</v>
      </c>
      <c r="D762" s="58" t="s">
        <v>16967</v>
      </c>
      <c r="H762" s="58" t="s">
        <v>13834</v>
      </c>
      <c r="I762" t="s">
        <v>16968</v>
      </c>
      <c r="M762">
        <f>INDEX(organizations_org!A:A,MATCH(N762,organizations_org!B:B,0))</f>
        <v>2</v>
      </c>
      <c r="N762" s="58" t="s">
        <v>2339</v>
      </c>
    </row>
    <row r="763" spans="1:14" x14ac:dyDescent="0.25">
      <c r="A763" s="4">
        <v>9145</v>
      </c>
      <c r="D763" s="58" t="s">
        <v>16969</v>
      </c>
      <c r="H763" s="58" t="s">
        <v>11103</v>
      </c>
      <c r="I763" t="s">
        <v>16970</v>
      </c>
      <c r="M763">
        <f>INDEX(organizations_org!A:A,MATCH(N763,organizations_org!B:B,0))</f>
        <v>2</v>
      </c>
      <c r="N763" s="58" t="s">
        <v>2339</v>
      </c>
    </row>
    <row r="764" spans="1:14" x14ac:dyDescent="0.25">
      <c r="A764" s="4">
        <v>9146</v>
      </c>
      <c r="D764" s="58" t="s">
        <v>16971</v>
      </c>
      <c r="H764" s="58" t="s">
        <v>10408</v>
      </c>
      <c r="I764" t="s">
        <v>16972</v>
      </c>
      <c r="M764">
        <f>INDEX(organizations_org!A:A,MATCH(N764,organizations_org!B:B,0))</f>
        <v>2</v>
      </c>
      <c r="N764" s="58" t="s">
        <v>2339</v>
      </c>
    </row>
    <row r="765" spans="1:14" x14ac:dyDescent="0.25">
      <c r="A765" s="4">
        <v>9147</v>
      </c>
      <c r="D765" s="58" t="s">
        <v>16958</v>
      </c>
      <c r="H765" s="58" t="s">
        <v>12230</v>
      </c>
      <c r="I765" t="s">
        <v>16959</v>
      </c>
      <c r="M765">
        <f>INDEX(organizations_org!A:A,MATCH(N765,organizations_org!B:B,0))</f>
        <v>1</v>
      </c>
      <c r="N765" s="58" t="s">
        <v>6402</v>
      </c>
    </row>
    <row r="766" spans="1:14" x14ac:dyDescent="0.25">
      <c r="A766" s="4">
        <v>9148</v>
      </c>
      <c r="D766" s="58" t="s">
        <v>16973</v>
      </c>
      <c r="H766" s="58" t="s">
        <v>14583</v>
      </c>
      <c r="I766" t="s">
        <v>16974</v>
      </c>
      <c r="M766">
        <f>INDEX(organizations_org!A:A,MATCH(N766,organizations_org!B:B,0))</f>
        <v>2</v>
      </c>
      <c r="N766" s="58" t="s">
        <v>2339</v>
      </c>
    </row>
    <row r="767" spans="1:14" x14ac:dyDescent="0.25">
      <c r="A767" s="4">
        <v>9149</v>
      </c>
      <c r="D767" s="58" t="s">
        <v>16975</v>
      </c>
      <c r="H767" s="58" t="s">
        <v>8278</v>
      </c>
      <c r="M767">
        <f>INDEX(organizations_org!A:A,MATCH(N767,organizations_org!B:B,0))</f>
        <v>2</v>
      </c>
      <c r="N767" s="58" t="s">
        <v>2339</v>
      </c>
    </row>
    <row r="768" spans="1:14" x14ac:dyDescent="0.25">
      <c r="A768" s="4">
        <v>9150</v>
      </c>
      <c r="D768" s="58" t="s">
        <v>16976</v>
      </c>
      <c r="H768" s="58" t="s">
        <v>130</v>
      </c>
      <c r="I768" t="s">
        <v>16977</v>
      </c>
      <c r="M768">
        <f>INDEX(organizations_org!A:A,MATCH(N768,organizations_org!B:B,0))</f>
        <v>2</v>
      </c>
      <c r="N768" s="58" t="s">
        <v>2339</v>
      </c>
    </row>
    <row r="769" spans="1:14" x14ac:dyDescent="0.25">
      <c r="A769" s="4">
        <v>9151</v>
      </c>
      <c r="D769" s="58" t="s">
        <v>16978</v>
      </c>
      <c r="H769" s="58" t="s">
        <v>16979</v>
      </c>
      <c r="I769" t="s">
        <v>16980</v>
      </c>
      <c r="M769">
        <f>INDEX(organizations_org!A:A,MATCH(N769,organizations_org!B:B,0))</f>
        <v>2</v>
      </c>
      <c r="N769" s="58" t="s">
        <v>2339</v>
      </c>
    </row>
    <row r="770" spans="1:14" x14ac:dyDescent="0.25">
      <c r="A770" s="4">
        <v>9152</v>
      </c>
      <c r="D770" s="58" t="s">
        <v>16981</v>
      </c>
      <c r="H770" s="58" t="s">
        <v>8100</v>
      </c>
      <c r="I770" t="s">
        <v>16982</v>
      </c>
      <c r="M770">
        <f>INDEX(organizations_org!A:A,MATCH(N770,organizations_org!B:B,0))</f>
        <v>2</v>
      </c>
      <c r="N770" s="58" t="s">
        <v>2339</v>
      </c>
    </row>
    <row r="771" spans="1:14" x14ac:dyDescent="0.25">
      <c r="A771" s="4">
        <v>9153</v>
      </c>
      <c r="D771" s="58" t="s">
        <v>16983</v>
      </c>
      <c r="H771" s="58" t="s">
        <v>13334</v>
      </c>
      <c r="I771" t="s">
        <v>16984</v>
      </c>
      <c r="M771">
        <f>INDEX(organizations_org!A:A,MATCH(N771,organizations_org!B:B,0))</f>
        <v>2</v>
      </c>
      <c r="N771" s="58" t="s">
        <v>2339</v>
      </c>
    </row>
    <row r="772" spans="1:14" x14ac:dyDescent="0.25">
      <c r="A772" s="4">
        <v>9154</v>
      </c>
      <c r="D772" s="58" t="s">
        <v>16985</v>
      </c>
      <c r="H772" s="58" t="s">
        <v>13202</v>
      </c>
      <c r="I772" t="s">
        <v>16986</v>
      </c>
      <c r="M772">
        <f>INDEX(organizations_org!A:A,MATCH(N772,organizations_org!B:B,0))</f>
        <v>2</v>
      </c>
      <c r="N772" s="58" t="s">
        <v>2339</v>
      </c>
    </row>
    <row r="773" spans="1:14" x14ac:dyDescent="0.25">
      <c r="A773" s="4">
        <v>9155</v>
      </c>
      <c r="D773" s="58" t="s">
        <v>16987</v>
      </c>
      <c r="H773" s="58" t="s">
        <v>16988</v>
      </c>
      <c r="I773" t="s">
        <v>16989</v>
      </c>
      <c r="M773">
        <f>INDEX(organizations_org!A:A,MATCH(N773,organizations_org!B:B,0))</f>
        <v>2</v>
      </c>
      <c r="N773" s="58" t="s">
        <v>2339</v>
      </c>
    </row>
    <row r="774" spans="1:14" x14ac:dyDescent="0.25">
      <c r="A774" s="4">
        <v>9156</v>
      </c>
      <c r="D774" s="58" t="s">
        <v>16990</v>
      </c>
      <c r="H774" s="58" t="s">
        <v>3341</v>
      </c>
      <c r="I774" t="s">
        <v>16991</v>
      </c>
      <c r="M774">
        <f>INDEX(organizations_org!A:A,MATCH(N774,organizations_org!B:B,0))</f>
        <v>2</v>
      </c>
      <c r="N774" s="58" t="s">
        <v>2339</v>
      </c>
    </row>
    <row r="775" spans="1:14" x14ac:dyDescent="0.25">
      <c r="A775" s="4">
        <v>9157</v>
      </c>
      <c r="D775" s="58" t="s">
        <v>16992</v>
      </c>
      <c r="H775" s="58" t="s">
        <v>11152</v>
      </c>
      <c r="I775" t="s">
        <v>16993</v>
      </c>
      <c r="M775">
        <f>INDEX(organizations_org!A:A,MATCH(N775,organizations_org!B:B,0))</f>
        <v>2</v>
      </c>
      <c r="N775" s="58" t="s">
        <v>2339</v>
      </c>
    </row>
    <row r="776" spans="1:14" x14ac:dyDescent="0.25">
      <c r="A776" s="4">
        <v>9158</v>
      </c>
      <c r="D776" s="58" t="s">
        <v>16994</v>
      </c>
      <c r="H776" s="58" t="s">
        <v>10390</v>
      </c>
      <c r="I776" t="s">
        <v>16995</v>
      </c>
      <c r="M776">
        <f>INDEX(organizations_org!A:A,MATCH(N776,organizations_org!B:B,0))</f>
        <v>2</v>
      </c>
      <c r="N776" s="58" t="s">
        <v>2339</v>
      </c>
    </row>
    <row r="777" spans="1:14" x14ac:dyDescent="0.25">
      <c r="A777" s="4">
        <v>9159</v>
      </c>
      <c r="D777" s="58" t="s">
        <v>16996</v>
      </c>
      <c r="H777" s="58" t="s">
        <v>12168</v>
      </c>
      <c r="I777" t="s">
        <v>16997</v>
      </c>
      <c r="M777">
        <f>INDEX(organizations_org!A:A,MATCH(N777,organizations_org!B:B,0))</f>
        <v>2</v>
      </c>
      <c r="N777" s="58" t="s">
        <v>2339</v>
      </c>
    </row>
    <row r="778" spans="1:14" x14ac:dyDescent="0.25">
      <c r="A778" s="4">
        <v>9160</v>
      </c>
      <c r="D778" s="58" t="s">
        <v>16998</v>
      </c>
      <c r="H778" s="58" t="s">
        <v>12261</v>
      </c>
      <c r="I778" t="s">
        <v>16999</v>
      </c>
      <c r="M778">
        <f>INDEX(organizations_org!A:A,MATCH(N778,organizations_org!B:B,0))</f>
        <v>2</v>
      </c>
      <c r="N778" s="58" t="s">
        <v>2339</v>
      </c>
    </row>
    <row r="779" spans="1:14" x14ac:dyDescent="0.25">
      <c r="A779" s="4">
        <v>9161</v>
      </c>
      <c r="D779" s="58" t="s">
        <v>17000</v>
      </c>
      <c r="H779" s="58" t="s">
        <v>10538</v>
      </c>
      <c r="I779" t="s">
        <v>17001</v>
      </c>
      <c r="M779">
        <f>INDEX(organizations_org!A:A,MATCH(N779,organizations_org!B:B,0))</f>
        <v>2</v>
      </c>
      <c r="N779" s="58" t="s">
        <v>2339</v>
      </c>
    </row>
    <row r="780" spans="1:14" x14ac:dyDescent="0.25">
      <c r="A780" s="4">
        <v>9162</v>
      </c>
      <c r="D780" s="58" t="s">
        <v>16976</v>
      </c>
      <c r="H780" s="58" t="s">
        <v>130</v>
      </c>
      <c r="I780" t="s">
        <v>16977</v>
      </c>
      <c r="M780">
        <f>INDEX(organizations_org!A:A,MATCH(N780,organizations_org!B:B,0))</f>
        <v>1</v>
      </c>
      <c r="N780" s="58" t="s">
        <v>6402</v>
      </c>
    </row>
    <row r="781" spans="1:14" x14ac:dyDescent="0.25">
      <c r="A781" s="4">
        <v>9163</v>
      </c>
      <c r="D781" s="58" t="s">
        <v>17002</v>
      </c>
      <c r="H781" s="58" t="s">
        <v>17003</v>
      </c>
      <c r="I781" t="s">
        <v>17004</v>
      </c>
      <c r="M781">
        <f>INDEX(organizations_org!A:A,MATCH(N781,organizations_org!B:B,0))</f>
        <v>2</v>
      </c>
      <c r="N781" s="58" t="s">
        <v>2339</v>
      </c>
    </row>
    <row r="782" spans="1:14" x14ac:dyDescent="0.25">
      <c r="A782" s="4">
        <v>9164</v>
      </c>
      <c r="D782" s="58" t="s">
        <v>17005</v>
      </c>
      <c r="H782" s="58" t="s">
        <v>11284</v>
      </c>
      <c r="I782" t="s">
        <v>17006</v>
      </c>
      <c r="M782">
        <f>INDEX(organizations_org!A:A,MATCH(N782,organizations_org!B:B,0))</f>
        <v>2</v>
      </c>
      <c r="N782" s="58" t="s">
        <v>2339</v>
      </c>
    </row>
    <row r="783" spans="1:14" x14ac:dyDescent="0.25">
      <c r="A783" s="4">
        <v>9165</v>
      </c>
      <c r="D783" s="58" t="s">
        <v>17007</v>
      </c>
      <c r="H783" s="58" t="s">
        <v>17008</v>
      </c>
      <c r="I783" t="s">
        <v>17009</v>
      </c>
      <c r="M783">
        <f>INDEX(organizations_org!A:A,MATCH(N783,organizations_org!B:B,0))</f>
        <v>2</v>
      </c>
      <c r="N783" s="58" t="s">
        <v>2339</v>
      </c>
    </row>
    <row r="784" spans="1:14" x14ac:dyDescent="0.25">
      <c r="A784" s="4">
        <v>9166</v>
      </c>
      <c r="D784" s="58" t="s">
        <v>17010</v>
      </c>
      <c r="H784" s="58" t="s">
        <v>13252</v>
      </c>
      <c r="I784" t="s">
        <v>17011</v>
      </c>
      <c r="M784">
        <f>INDEX(organizations_org!A:A,MATCH(N784,organizations_org!B:B,0))</f>
        <v>2</v>
      </c>
      <c r="N784" s="58" t="s">
        <v>2339</v>
      </c>
    </row>
    <row r="785" spans="1:14" x14ac:dyDescent="0.25">
      <c r="A785" s="4">
        <v>9167</v>
      </c>
      <c r="D785" s="58" t="s">
        <v>17012</v>
      </c>
      <c r="H785" s="58" t="s">
        <v>8262</v>
      </c>
      <c r="I785" t="s">
        <v>17013</v>
      </c>
      <c r="M785">
        <f>INDEX(organizations_org!A:A,MATCH(N785,organizations_org!B:B,0))</f>
        <v>2</v>
      </c>
      <c r="N785" s="58" t="s">
        <v>2339</v>
      </c>
    </row>
    <row r="786" spans="1:14" x14ac:dyDescent="0.25">
      <c r="A786" s="4">
        <v>9168</v>
      </c>
      <c r="D786" s="58" t="s">
        <v>17014</v>
      </c>
      <c r="H786" s="58" t="s">
        <v>7580</v>
      </c>
      <c r="I786" t="s">
        <v>17015</v>
      </c>
      <c r="M786">
        <f>INDEX(organizations_org!A:A,MATCH(N786,organizations_org!B:B,0))</f>
        <v>2</v>
      </c>
      <c r="N786" s="58" t="s">
        <v>2339</v>
      </c>
    </row>
    <row r="787" spans="1:14" x14ac:dyDescent="0.25">
      <c r="A787" s="4">
        <v>9169</v>
      </c>
      <c r="D787" s="58" t="s">
        <v>17016</v>
      </c>
      <c r="H787" s="58" t="s">
        <v>7028</v>
      </c>
      <c r="I787" t="s">
        <v>17017</v>
      </c>
      <c r="M787">
        <f>INDEX(organizations_org!A:A,MATCH(N787,organizations_org!B:B,0))</f>
        <v>2</v>
      </c>
      <c r="N787" s="58" t="s">
        <v>2339</v>
      </c>
    </row>
    <row r="788" spans="1:14" x14ac:dyDescent="0.25">
      <c r="A788" s="4">
        <v>9170</v>
      </c>
      <c r="D788" s="58" t="s">
        <v>17018</v>
      </c>
      <c r="H788" s="58" t="s">
        <v>14091</v>
      </c>
      <c r="I788" t="s">
        <v>17019</v>
      </c>
      <c r="M788">
        <f>INDEX(organizations_org!A:A,MATCH(N788,organizations_org!B:B,0))</f>
        <v>2</v>
      </c>
      <c r="N788" s="58" t="s">
        <v>2339</v>
      </c>
    </row>
    <row r="789" spans="1:14" x14ac:dyDescent="0.25">
      <c r="A789" s="4">
        <v>9171</v>
      </c>
      <c r="D789" s="58" t="s">
        <v>17020</v>
      </c>
      <c r="H789" s="58" t="s">
        <v>11066</v>
      </c>
      <c r="I789" t="s">
        <v>17021</v>
      </c>
      <c r="M789">
        <f>INDEX(organizations_org!A:A,MATCH(N789,organizations_org!B:B,0))</f>
        <v>2</v>
      </c>
      <c r="N789" s="58" t="s">
        <v>2339</v>
      </c>
    </row>
    <row r="790" spans="1:14" x14ac:dyDescent="0.25">
      <c r="A790" s="4">
        <v>9172</v>
      </c>
      <c r="D790" s="58" t="s">
        <v>17022</v>
      </c>
      <c r="H790" s="58" t="s">
        <v>13583</v>
      </c>
      <c r="I790" t="s">
        <v>17023</v>
      </c>
      <c r="M790">
        <f>INDEX(organizations_org!A:A,MATCH(N790,organizations_org!B:B,0))</f>
        <v>2</v>
      </c>
      <c r="N790" s="58" t="s">
        <v>2339</v>
      </c>
    </row>
    <row r="791" spans="1:14" x14ac:dyDescent="0.25">
      <c r="A791" s="4">
        <v>9173</v>
      </c>
      <c r="D791" s="58" t="s">
        <v>17020</v>
      </c>
      <c r="H791" s="58" t="s">
        <v>11066</v>
      </c>
      <c r="I791" t="s">
        <v>17021</v>
      </c>
      <c r="M791">
        <f>INDEX(organizations_org!A:A,MATCH(N791,organizations_org!B:B,0))</f>
        <v>1</v>
      </c>
      <c r="N791" s="58" t="s">
        <v>6402</v>
      </c>
    </row>
    <row r="792" spans="1:14" x14ac:dyDescent="0.25">
      <c r="A792" s="4">
        <v>9174</v>
      </c>
      <c r="D792" s="58" t="s">
        <v>17024</v>
      </c>
      <c r="H792" s="58" t="s">
        <v>17025</v>
      </c>
      <c r="I792" t="s">
        <v>17026</v>
      </c>
      <c r="M792">
        <f>INDEX(organizations_org!A:A,MATCH(N792,organizations_org!B:B,0))</f>
        <v>2</v>
      </c>
      <c r="N792" s="58" t="s">
        <v>2339</v>
      </c>
    </row>
    <row r="793" spans="1:14" x14ac:dyDescent="0.25">
      <c r="A793" s="4">
        <v>9175</v>
      </c>
      <c r="D793" s="58" t="s">
        <v>17027</v>
      </c>
      <c r="H793" s="58" t="s">
        <v>8303</v>
      </c>
      <c r="I793" t="s">
        <v>17028</v>
      </c>
      <c r="M793">
        <f>INDEX(organizations_org!A:A,MATCH(N793,organizations_org!B:B,0))</f>
        <v>2</v>
      </c>
      <c r="N793" s="58" t="s">
        <v>2339</v>
      </c>
    </row>
    <row r="794" spans="1:14" x14ac:dyDescent="0.25">
      <c r="A794" s="4">
        <v>9176</v>
      </c>
      <c r="D794" s="58" t="s">
        <v>17029</v>
      </c>
      <c r="H794" s="58" t="s">
        <v>10416</v>
      </c>
      <c r="I794" t="s">
        <v>17030</v>
      </c>
      <c r="M794">
        <f>INDEX(organizations_org!A:A,MATCH(N794,organizations_org!B:B,0))</f>
        <v>2</v>
      </c>
      <c r="N794" s="58" t="s">
        <v>2339</v>
      </c>
    </row>
    <row r="795" spans="1:14" x14ac:dyDescent="0.25">
      <c r="A795" s="4">
        <v>9177</v>
      </c>
      <c r="D795" s="58" t="s">
        <v>17031</v>
      </c>
      <c r="H795" s="58" t="s">
        <v>11862</v>
      </c>
      <c r="I795" t="s">
        <v>17032</v>
      </c>
      <c r="M795">
        <f>INDEX(organizations_org!A:A,MATCH(N795,organizations_org!B:B,0))</f>
        <v>2</v>
      </c>
      <c r="N795" s="58" t="s">
        <v>2339</v>
      </c>
    </row>
    <row r="796" spans="1:14" x14ac:dyDescent="0.25">
      <c r="A796" s="4">
        <v>9178</v>
      </c>
      <c r="D796" s="58" t="s">
        <v>17033</v>
      </c>
      <c r="H796" s="58" t="s">
        <v>7710</v>
      </c>
      <c r="I796" t="s">
        <v>17034</v>
      </c>
      <c r="M796">
        <f>INDEX(organizations_org!A:A,MATCH(N796,organizations_org!B:B,0))</f>
        <v>2</v>
      </c>
      <c r="N796" s="58" t="s">
        <v>2339</v>
      </c>
    </row>
    <row r="797" spans="1:14" x14ac:dyDescent="0.25">
      <c r="A797" s="4">
        <v>9179</v>
      </c>
      <c r="D797" s="58" t="s">
        <v>17035</v>
      </c>
      <c r="H797" s="58" t="s">
        <v>6977</v>
      </c>
      <c r="I797" t="s">
        <v>17036</v>
      </c>
      <c r="M797">
        <f>INDEX(organizations_org!A:A,MATCH(N797,organizations_org!B:B,0))</f>
        <v>2</v>
      </c>
      <c r="N797" s="58" t="s">
        <v>2339</v>
      </c>
    </row>
    <row r="798" spans="1:14" x14ac:dyDescent="0.25">
      <c r="A798" s="4">
        <v>9180</v>
      </c>
      <c r="D798" s="58" t="s">
        <v>17037</v>
      </c>
      <c r="H798" s="58" t="s">
        <v>6977</v>
      </c>
      <c r="I798" t="s">
        <v>17036</v>
      </c>
      <c r="M798">
        <f>INDEX(organizations_org!A:A,MATCH(N798,organizations_org!B:B,0))</f>
        <v>2</v>
      </c>
      <c r="N798" s="58" t="s">
        <v>2339</v>
      </c>
    </row>
    <row r="799" spans="1:14" x14ac:dyDescent="0.25">
      <c r="A799" s="4">
        <v>9181</v>
      </c>
      <c r="D799" s="58" t="s">
        <v>17038</v>
      </c>
      <c r="H799" s="58" t="s">
        <v>17039</v>
      </c>
      <c r="I799" t="s">
        <v>17040</v>
      </c>
      <c r="M799">
        <f>INDEX(organizations_org!A:A,MATCH(N799,organizations_org!B:B,0))</f>
        <v>2</v>
      </c>
      <c r="N799" s="58" t="s">
        <v>2339</v>
      </c>
    </row>
    <row r="800" spans="1:14" x14ac:dyDescent="0.25">
      <c r="A800" s="4">
        <v>9182</v>
      </c>
      <c r="D800" s="58" t="s">
        <v>17041</v>
      </c>
      <c r="H800" s="58" t="s">
        <v>17042</v>
      </c>
      <c r="I800" t="s">
        <v>17043</v>
      </c>
      <c r="M800">
        <f>INDEX(organizations_org!A:A,MATCH(N800,organizations_org!B:B,0))</f>
        <v>2</v>
      </c>
      <c r="N800" s="58" t="s">
        <v>2339</v>
      </c>
    </row>
    <row r="801" spans="1:14" x14ac:dyDescent="0.25">
      <c r="A801" s="4">
        <v>9183</v>
      </c>
      <c r="D801" s="58" t="s">
        <v>17044</v>
      </c>
      <c r="H801" s="58" t="s">
        <v>7786</v>
      </c>
      <c r="I801" t="s">
        <v>17045</v>
      </c>
      <c r="M801">
        <f>INDEX(organizations_org!A:A,MATCH(N801,organizations_org!B:B,0))</f>
        <v>2</v>
      </c>
      <c r="N801" s="58" t="s">
        <v>2339</v>
      </c>
    </row>
    <row r="802" spans="1:14" x14ac:dyDescent="0.25">
      <c r="A802" s="4">
        <v>9184</v>
      </c>
      <c r="D802" s="58" t="s">
        <v>17046</v>
      </c>
      <c r="H802" s="58" t="s">
        <v>9191</v>
      </c>
      <c r="I802" t="s">
        <v>17047</v>
      </c>
      <c r="M802">
        <f>INDEX(organizations_org!A:A,MATCH(N802,organizations_org!B:B,0))</f>
        <v>2</v>
      </c>
      <c r="N802" s="58" t="s">
        <v>2339</v>
      </c>
    </row>
    <row r="803" spans="1:14" x14ac:dyDescent="0.25">
      <c r="A803" s="4">
        <v>9185</v>
      </c>
      <c r="D803" s="58" t="s">
        <v>17048</v>
      </c>
      <c r="H803" s="58" t="s">
        <v>12345</v>
      </c>
      <c r="I803" t="s">
        <v>17049</v>
      </c>
      <c r="M803">
        <f>INDEX(organizations_org!A:A,MATCH(N803,organizations_org!B:B,0))</f>
        <v>2</v>
      </c>
      <c r="N803" s="58" t="s">
        <v>2339</v>
      </c>
    </row>
    <row r="804" spans="1:14" x14ac:dyDescent="0.25">
      <c r="A804" s="4">
        <v>9186</v>
      </c>
      <c r="D804" s="58" t="s">
        <v>17050</v>
      </c>
      <c r="H804" s="58" t="s">
        <v>13555</v>
      </c>
      <c r="I804" t="s">
        <v>17051</v>
      </c>
      <c r="M804">
        <f>INDEX(organizations_org!A:A,MATCH(N804,organizations_org!B:B,0))</f>
        <v>2</v>
      </c>
      <c r="N804" s="58" t="s">
        <v>2339</v>
      </c>
    </row>
    <row r="805" spans="1:14" x14ac:dyDescent="0.25">
      <c r="A805" s="4">
        <v>9187</v>
      </c>
      <c r="D805" s="58" t="s">
        <v>17052</v>
      </c>
      <c r="H805" s="58" t="s">
        <v>6882</v>
      </c>
      <c r="I805" t="s">
        <v>17053</v>
      </c>
      <c r="M805">
        <f>INDEX(organizations_org!A:A,MATCH(N805,organizations_org!B:B,0))</f>
        <v>2</v>
      </c>
      <c r="N805" s="58" t="s">
        <v>2339</v>
      </c>
    </row>
    <row r="806" spans="1:14" x14ac:dyDescent="0.25">
      <c r="A806" s="4">
        <v>9188</v>
      </c>
      <c r="D806" s="58" t="s">
        <v>17054</v>
      </c>
      <c r="H806" s="58" t="s">
        <v>17055</v>
      </c>
      <c r="I806" t="s">
        <v>17056</v>
      </c>
      <c r="M806">
        <f>INDEX(organizations_org!A:A,MATCH(N806,organizations_org!B:B,0))</f>
        <v>2</v>
      </c>
      <c r="N806" s="58" t="s">
        <v>2339</v>
      </c>
    </row>
    <row r="807" spans="1:14" x14ac:dyDescent="0.25">
      <c r="A807" s="4">
        <v>9189</v>
      </c>
      <c r="D807" s="58" t="s">
        <v>17057</v>
      </c>
      <c r="H807" s="58" t="s">
        <v>10387</v>
      </c>
      <c r="I807" t="s">
        <v>17058</v>
      </c>
      <c r="M807">
        <f>INDEX(organizations_org!A:A,MATCH(N807,organizations_org!B:B,0))</f>
        <v>2</v>
      </c>
      <c r="N807" s="58" t="s">
        <v>2339</v>
      </c>
    </row>
    <row r="808" spans="1:14" x14ac:dyDescent="0.25">
      <c r="A808" s="4">
        <v>9190</v>
      </c>
      <c r="D808" s="58" t="s">
        <v>17059</v>
      </c>
      <c r="H808" s="58" t="s">
        <v>17060</v>
      </c>
      <c r="I808" t="s">
        <v>17061</v>
      </c>
      <c r="M808">
        <f>INDEX(organizations_org!A:A,MATCH(N808,organizations_org!B:B,0))</f>
        <v>2</v>
      </c>
      <c r="N808" s="58" t="s">
        <v>2339</v>
      </c>
    </row>
    <row r="809" spans="1:14" x14ac:dyDescent="0.25">
      <c r="A809" s="4">
        <v>9191</v>
      </c>
      <c r="D809" s="58" t="s">
        <v>17062</v>
      </c>
      <c r="H809" s="58" t="s">
        <v>3650</v>
      </c>
      <c r="I809" t="s">
        <v>17063</v>
      </c>
      <c r="M809">
        <f>INDEX(organizations_org!A:A,MATCH(N809,organizations_org!B:B,0))</f>
        <v>2</v>
      </c>
      <c r="N809" s="58" t="s">
        <v>2339</v>
      </c>
    </row>
    <row r="810" spans="1:14" x14ac:dyDescent="0.25">
      <c r="A810" s="4">
        <v>9192</v>
      </c>
      <c r="D810" s="58" t="s">
        <v>17064</v>
      </c>
      <c r="H810" s="58" t="s">
        <v>13916</v>
      </c>
      <c r="I810" t="s">
        <v>17065</v>
      </c>
      <c r="M810">
        <f>INDEX(organizations_org!A:A,MATCH(N810,organizations_org!B:B,0))</f>
        <v>2</v>
      </c>
      <c r="N810" s="58" t="s">
        <v>2339</v>
      </c>
    </row>
    <row r="811" spans="1:14" x14ac:dyDescent="0.25">
      <c r="A811" s="4">
        <v>9193</v>
      </c>
      <c r="D811" s="58" t="s">
        <v>17066</v>
      </c>
      <c r="H811" s="58" t="s">
        <v>13911</v>
      </c>
      <c r="I811" t="s">
        <v>17067</v>
      </c>
      <c r="M811">
        <f>INDEX(organizations_org!A:A,MATCH(N811,organizations_org!B:B,0))</f>
        <v>2</v>
      </c>
      <c r="N811" s="58" t="s">
        <v>2339</v>
      </c>
    </row>
    <row r="812" spans="1:14" x14ac:dyDescent="0.25">
      <c r="A812" s="4">
        <v>9194</v>
      </c>
      <c r="D812" s="58" t="s">
        <v>17068</v>
      </c>
      <c r="H812" s="58" t="s">
        <v>11700</v>
      </c>
      <c r="I812" t="s">
        <v>17069</v>
      </c>
      <c r="M812">
        <f>INDEX(organizations_org!A:A,MATCH(N812,organizations_org!B:B,0))</f>
        <v>2</v>
      </c>
      <c r="N812" s="58" t="s">
        <v>2339</v>
      </c>
    </row>
    <row r="813" spans="1:14" x14ac:dyDescent="0.25">
      <c r="A813" s="4">
        <v>9195</v>
      </c>
      <c r="D813" s="58" t="s">
        <v>17070</v>
      </c>
      <c r="H813" s="58" t="s">
        <v>1809</v>
      </c>
      <c r="I813" t="s">
        <v>17071</v>
      </c>
      <c r="M813">
        <f>INDEX(organizations_org!A:A,MATCH(N813,organizations_org!B:B,0))</f>
        <v>2</v>
      </c>
      <c r="N813" s="58" t="s">
        <v>2339</v>
      </c>
    </row>
    <row r="814" spans="1:14" x14ac:dyDescent="0.25">
      <c r="A814" s="4">
        <v>9196</v>
      </c>
      <c r="D814" s="58" t="s">
        <v>17072</v>
      </c>
      <c r="H814" s="58" t="s">
        <v>17073</v>
      </c>
      <c r="I814" t="s">
        <v>17074</v>
      </c>
      <c r="M814">
        <f>INDEX(organizations_org!A:A,MATCH(N814,organizations_org!B:B,0))</f>
        <v>2</v>
      </c>
      <c r="N814" s="58" t="s">
        <v>2339</v>
      </c>
    </row>
    <row r="815" spans="1:14" x14ac:dyDescent="0.25">
      <c r="A815" s="4">
        <v>9197</v>
      </c>
      <c r="D815" s="58" t="s">
        <v>17075</v>
      </c>
      <c r="H815" s="58" t="s">
        <v>11366</v>
      </c>
      <c r="I815" t="s">
        <v>17076</v>
      </c>
      <c r="M815">
        <f>INDEX(organizations_org!A:A,MATCH(N815,organizations_org!B:B,0))</f>
        <v>2</v>
      </c>
      <c r="N815" s="58" t="s">
        <v>2339</v>
      </c>
    </row>
    <row r="816" spans="1:14" x14ac:dyDescent="0.25">
      <c r="A816" s="4">
        <v>9198</v>
      </c>
      <c r="D816" s="58" t="s">
        <v>17077</v>
      </c>
      <c r="H816" s="58" t="s">
        <v>13899</v>
      </c>
      <c r="I816" t="s">
        <v>17078</v>
      </c>
      <c r="M816">
        <f>INDEX(organizations_org!A:A,MATCH(N816,organizations_org!B:B,0))</f>
        <v>2</v>
      </c>
      <c r="N816" s="58" t="s">
        <v>2339</v>
      </c>
    </row>
    <row r="817" spans="1:14" x14ac:dyDescent="0.25">
      <c r="A817" s="4">
        <v>9199</v>
      </c>
      <c r="D817" s="58" t="s">
        <v>17079</v>
      </c>
      <c r="H817" s="58" t="s">
        <v>7752</v>
      </c>
      <c r="I817" t="s">
        <v>17080</v>
      </c>
      <c r="M817">
        <f>INDEX(organizations_org!A:A,MATCH(N817,organizations_org!B:B,0))</f>
        <v>2</v>
      </c>
      <c r="N817" s="58" t="s">
        <v>2339</v>
      </c>
    </row>
    <row r="818" spans="1:14" x14ac:dyDescent="0.25">
      <c r="A818" s="4">
        <v>9200</v>
      </c>
      <c r="D818" s="58" t="s">
        <v>17081</v>
      </c>
      <c r="H818" s="58" t="s">
        <v>12088</v>
      </c>
      <c r="I818" t="s">
        <v>17082</v>
      </c>
      <c r="M818">
        <f>INDEX(organizations_org!A:A,MATCH(N818,organizations_org!B:B,0))</f>
        <v>2</v>
      </c>
      <c r="N818" s="58" t="s">
        <v>2339</v>
      </c>
    </row>
    <row r="819" spans="1:14" x14ac:dyDescent="0.25">
      <c r="A819" s="4">
        <v>9201</v>
      </c>
      <c r="D819" s="58" t="s">
        <v>17083</v>
      </c>
      <c r="H819" s="58" t="s">
        <v>11113</v>
      </c>
      <c r="I819" t="s">
        <v>17084</v>
      </c>
      <c r="M819">
        <f>INDEX(organizations_org!A:A,MATCH(N819,organizations_org!B:B,0))</f>
        <v>2</v>
      </c>
      <c r="N819" s="58" t="s">
        <v>2339</v>
      </c>
    </row>
    <row r="820" spans="1:14" x14ac:dyDescent="0.25">
      <c r="A820" s="4">
        <v>9202</v>
      </c>
      <c r="D820" s="58" t="s">
        <v>17085</v>
      </c>
      <c r="H820" s="58" t="s">
        <v>10677</v>
      </c>
      <c r="I820" t="s">
        <v>17086</v>
      </c>
      <c r="M820">
        <f>INDEX(organizations_org!A:A,MATCH(N820,organizations_org!B:B,0))</f>
        <v>2</v>
      </c>
      <c r="N820" s="58" t="s">
        <v>2339</v>
      </c>
    </row>
    <row r="821" spans="1:14" x14ac:dyDescent="0.25">
      <c r="A821" s="4">
        <v>9203</v>
      </c>
      <c r="D821" s="58" t="s">
        <v>17087</v>
      </c>
      <c r="H821" s="58" t="s">
        <v>17088</v>
      </c>
      <c r="I821" t="s">
        <v>17089</v>
      </c>
      <c r="M821">
        <f>INDEX(organizations_org!A:A,MATCH(N821,organizations_org!B:B,0))</f>
        <v>2</v>
      </c>
      <c r="N821" s="58" t="s">
        <v>2339</v>
      </c>
    </row>
    <row r="822" spans="1:14" x14ac:dyDescent="0.25">
      <c r="A822" s="4">
        <v>9204</v>
      </c>
      <c r="D822" s="58" t="s">
        <v>17090</v>
      </c>
      <c r="H822" s="58" t="s">
        <v>17091</v>
      </c>
      <c r="I822" t="s">
        <v>17092</v>
      </c>
      <c r="M822">
        <f>INDEX(organizations_org!A:A,MATCH(N822,organizations_org!B:B,0))</f>
        <v>2</v>
      </c>
      <c r="N822" s="58" t="s">
        <v>2339</v>
      </c>
    </row>
    <row r="823" spans="1:14" x14ac:dyDescent="0.25">
      <c r="A823" s="4">
        <v>9205</v>
      </c>
      <c r="D823" s="58" t="s">
        <v>17093</v>
      </c>
      <c r="H823" s="58" t="s">
        <v>11867</v>
      </c>
      <c r="I823" t="s">
        <v>17094</v>
      </c>
      <c r="M823">
        <f>INDEX(organizations_org!A:A,MATCH(N823,organizations_org!B:B,0))</f>
        <v>2</v>
      </c>
      <c r="N823" s="58" t="s">
        <v>2339</v>
      </c>
    </row>
    <row r="824" spans="1:14" x14ac:dyDescent="0.25">
      <c r="A824" s="4">
        <v>9206</v>
      </c>
      <c r="D824" s="58" t="s">
        <v>17095</v>
      </c>
      <c r="H824" s="58" t="s">
        <v>10023</v>
      </c>
      <c r="I824" t="s">
        <v>17096</v>
      </c>
      <c r="M824">
        <f>INDEX(organizations_org!A:A,MATCH(N824,organizations_org!B:B,0))</f>
        <v>2</v>
      </c>
      <c r="N824" s="58" t="s">
        <v>2339</v>
      </c>
    </row>
    <row r="825" spans="1:14" x14ac:dyDescent="0.25">
      <c r="A825" s="4">
        <v>9207</v>
      </c>
      <c r="D825" s="58" t="s">
        <v>17097</v>
      </c>
      <c r="H825" s="58" t="s">
        <v>10023</v>
      </c>
      <c r="I825" t="s">
        <v>17096</v>
      </c>
      <c r="M825">
        <f>INDEX(organizations_org!A:A,MATCH(N825,organizations_org!B:B,0))</f>
        <v>2</v>
      </c>
      <c r="N825" s="58" t="s">
        <v>2339</v>
      </c>
    </row>
    <row r="826" spans="1:14" x14ac:dyDescent="0.25">
      <c r="A826" s="4">
        <v>9208</v>
      </c>
      <c r="D826" s="58" t="s">
        <v>17098</v>
      </c>
      <c r="H826" s="58" t="s">
        <v>10963</v>
      </c>
      <c r="I826" t="s">
        <v>17099</v>
      </c>
      <c r="M826">
        <f>INDEX(organizations_org!A:A,MATCH(N826,organizations_org!B:B,0))</f>
        <v>2</v>
      </c>
      <c r="N826" s="58" t="s">
        <v>2339</v>
      </c>
    </row>
    <row r="827" spans="1:14" x14ac:dyDescent="0.25">
      <c r="A827" s="4">
        <v>9209</v>
      </c>
      <c r="D827" s="58" t="s">
        <v>17100</v>
      </c>
      <c r="H827" s="58" t="s">
        <v>10824</v>
      </c>
      <c r="I827" t="s">
        <v>17101</v>
      </c>
      <c r="M827">
        <f>INDEX(organizations_org!A:A,MATCH(N827,organizations_org!B:B,0))</f>
        <v>2</v>
      </c>
      <c r="N827" s="58" t="s">
        <v>2339</v>
      </c>
    </row>
    <row r="828" spans="1:14" x14ac:dyDescent="0.25">
      <c r="A828" s="4">
        <v>9210</v>
      </c>
      <c r="D828" s="58" t="s">
        <v>17068</v>
      </c>
      <c r="H828" s="58" t="s">
        <v>11700</v>
      </c>
      <c r="I828" t="s">
        <v>17069</v>
      </c>
      <c r="M828">
        <f>INDEX(organizations_org!A:A,MATCH(N828,organizations_org!B:B,0))</f>
        <v>1</v>
      </c>
      <c r="N828" s="58" t="s">
        <v>6402</v>
      </c>
    </row>
    <row r="829" spans="1:14" x14ac:dyDescent="0.25">
      <c r="A829" s="4">
        <v>9211</v>
      </c>
      <c r="D829" s="58" t="s">
        <v>17102</v>
      </c>
      <c r="H829" s="58" t="s">
        <v>17103</v>
      </c>
      <c r="M829">
        <f>INDEX(organizations_org!A:A,MATCH(N829,organizations_org!B:B,0))</f>
        <v>2</v>
      </c>
      <c r="N829" s="58" t="s">
        <v>2339</v>
      </c>
    </row>
    <row r="830" spans="1:14" x14ac:dyDescent="0.25">
      <c r="A830" s="4">
        <v>9212</v>
      </c>
      <c r="D830" s="58" t="s">
        <v>17104</v>
      </c>
      <c r="H830" s="58" t="s">
        <v>9168</v>
      </c>
      <c r="I830" t="s">
        <v>17105</v>
      </c>
      <c r="M830">
        <f>INDEX(organizations_org!A:A,MATCH(N830,organizations_org!B:B,0))</f>
        <v>2</v>
      </c>
      <c r="N830" s="58" t="s">
        <v>2339</v>
      </c>
    </row>
    <row r="831" spans="1:14" x14ac:dyDescent="0.25">
      <c r="A831" s="4">
        <v>9213</v>
      </c>
      <c r="D831" s="58" t="s">
        <v>17106</v>
      </c>
      <c r="H831" s="58" t="s">
        <v>17107</v>
      </c>
      <c r="I831" t="s">
        <v>17108</v>
      </c>
      <c r="M831">
        <f>INDEX(organizations_org!A:A,MATCH(N831,organizations_org!B:B,0))</f>
        <v>2</v>
      </c>
      <c r="N831" s="58" t="s">
        <v>2339</v>
      </c>
    </row>
    <row r="832" spans="1:14" x14ac:dyDescent="0.25">
      <c r="A832" s="4">
        <v>9214</v>
      </c>
      <c r="D832" s="58" t="s">
        <v>17109</v>
      </c>
      <c r="H832" s="58" t="s">
        <v>12331</v>
      </c>
      <c r="I832" t="s">
        <v>17110</v>
      </c>
      <c r="M832">
        <f>INDEX(organizations_org!A:A,MATCH(N832,organizations_org!B:B,0))</f>
        <v>2</v>
      </c>
      <c r="N832" s="58" t="s">
        <v>2339</v>
      </c>
    </row>
    <row r="833" spans="1:14" x14ac:dyDescent="0.25">
      <c r="A833" s="4">
        <v>9215</v>
      </c>
      <c r="D833" s="58" t="s">
        <v>17111</v>
      </c>
      <c r="H833" s="58" t="s">
        <v>17112</v>
      </c>
      <c r="I833" t="s">
        <v>17113</v>
      </c>
      <c r="M833">
        <f>INDEX(organizations_org!A:A,MATCH(N833,organizations_org!B:B,0))</f>
        <v>2</v>
      </c>
      <c r="N833" s="58" t="s">
        <v>2339</v>
      </c>
    </row>
    <row r="834" spans="1:14" x14ac:dyDescent="0.25">
      <c r="A834" s="4">
        <v>9216</v>
      </c>
      <c r="D834" s="58" t="s">
        <v>17114</v>
      </c>
      <c r="H834" s="58" t="s">
        <v>13190</v>
      </c>
      <c r="I834" t="s">
        <v>17115</v>
      </c>
      <c r="M834">
        <f>INDEX(organizations_org!A:A,MATCH(N834,organizations_org!B:B,0))</f>
        <v>2</v>
      </c>
      <c r="N834" s="58" t="s">
        <v>2339</v>
      </c>
    </row>
    <row r="835" spans="1:14" x14ac:dyDescent="0.25">
      <c r="A835" s="4">
        <v>9217</v>
      </c>
      <c r="D835" s="58" t="s">
        <v>17116</v>
      </c>
      <c r="H835" s="58" t="s">
        <v>9314</v>
      </c>
      <c r="I835" t="s">
        <v>17117</v>
      </c>
      <c r="M835">
        <f>INDEX(organizations_org!A:A,MATCH(N835,organizations_org!B:B,0))</f>
        <v>2</v>
      </c>
      <c r="N835" s="58" t="s">
        <v>2339</v>
      </c>
    </row>
    <row r="836" spans="1:14" x14ac:dyDescent="0.25">
      <c r="A836" s="4">
        <v>9218</v>
      </c>
      <c r="D836" s="58" t="s">
        <v>17118</v>
      </c>
      <c r="H836" s="58" t="s">
        <v>7091</v>
      </c>
      <c r="I836" t="s">
        <v>17119</v>
      </c>
      <c r="M836">
        <f>INDEX(organizations_org!A:A,MATCH(N836,organizations_org!B:B,0))</f>
        <v>2</v>
      </c>
      <c r="N836" s="58" t="s">
        <v>2339</v>
      </c>
    </row>
    <row r="837" spans="1:14" x14ac:dyDescent="0.25">
      <c r="A837" s="4">
        <v>9219</v>
      </c>
      <c r="D837" s="58" t="s">
        <v>17120</v>
      </c>
      <c r="H837" s="58" t="s">
        <v>7319</v>
      </c>
      <c r="I837" t="s">
        <v>17121</v>
      </c>
      <c r="M837">
        <f>INDEX(organizations_org!A:A,MATCH(N837,organizations_org!B:B,0))</f>
        <v>2</v>
      </c>
      <c r="N837" s="58" t="s">
        <v>2339</v>
      </c>
    </row>
    <row r="838" spans="1:14" x14ac:dyDescent="0.25">
      <c r="A838" s="4">
        <v>9220</v>
      </c>
      <c r="D838" s="58" t="s">
        <v>17122</v>
      </c>
      <c r="H838" s="58" t="s">
        <v>13020</v>
      </c>
      <c r="I838" t="s">
        <v>17123</v>
      </c>
      <c r="M838">
        <f>INDEX(organizations_org!A:A,MATCH(N838,organizations_org!B:B,0))</f>
        <v>2</v>
      </c>
      <c r="N838" s="58" t="s">
        <v>2339</v>
      </c>
    </row>
    <row r="839" spans="1:14" x14ac:dyDescent="0.25">
      <c r="A839" s="4">
        <v>9221</v>
      </c>
      <c r="D839" s="58" t="s">
        <v>17124</v>
      </c>
      <c r="H839" s="58" t="s">
        <v>17125</v>
      </c>
      <c r="I839" t="s">
        <v>17126</v>
      </c>
      <c r="M839">
        <f>INDEX(organizations_org!A:A,MATCH(N839,organizations_org!B:B,0))</f>
        <v>2</v>
      </c>
      <c r="N839" s="58" t="s">
        <v>2339</v>
      </c>
    </row>
    <row r="840" spans="1:14" x14ac:dyDescent="0.25">
      <c r="A840" s="4">
        <v>9222</v>
      </c>
      <c r="D840" s="58" t="s">
        <v>17127</v>
      </c>
      <c r="H840" s="58" t="s">
        <v>11965</v>
      </c>
      <c r="I840" t="s">
        <v>17128</v>
      </c>
      <c r="M840">
        <f>INDEX(organizations_org!A:A,MATCH(N840,organizations_org!B:B,0))</f>
        <v>2</v>
      </c>
      <c r="N840" s="58" t="s">
        <v>2339</v>
      </c>
    </row>
    <row r="841" spans="1:14" x14ac:dyDescent="0.25">
      <c r="A841" s="4">
        <v>9223</v>
      </c>
      <c r="D841" s="58" t="s">
        <v>17129</v>
      </c>
      <c r="H841" s="58" t="s">
        <v>17130</v>
      </c>
      <c r="I841" t="s">
        <v>17131</v>
      </c>
      <c r="M841">
        <f>INDEX(organizations_org!A:A,MATCH(N841,organizations_org!B:B,0))</f>
        <v>2</v>
      </c>
      <c r="N841" s="58" t="s">
        <v>2339</v>
      </c>
    </row>
    <row r="842" spans="1:14" x14ac:dyDescent="0.25">
      <c r="A842" s="4">
        <v>9224</v>
      </c>
      <c r="D842" s="58" t="s">
        <v>17132</v>
      </c>
      <c r="H842" s="58" t="s">
        <v>10040</v>
      </c>
      <c r="I842" t="s">
        <v>17133</v>
      </c>
      <c r="M842">
        <f>INDEX(organizations_org!A:A,MATCH(N842,organizations_org!B:B,0))</f>
        <v>2</v>
      </c>
      <c r="N842" s="58" t="s">
        <v>2339</v>
      </c>
    </row>
    <row r="843" spans="1:14" x14ac:dyDescent="0.25">
      <c r="A843" s="4">
        <v>9225</v>
      </c>
      <c r="D843" s="58" t="s">
        <v>17134</v>
      </c>
      <c r="H843" s="58" t="s">
        <v>9788</v>
      </c>
      <c r="I843" t="s">
        <v>17135</v>
      </c>
      <c r="M843">
        <f>INDEX(organizations_org!A:A,MATCH(N843,organizations_org!B:B,0))</f>
        <v>2</v>
      </c>
      <c r="N843" s="58" t="s">
        <v>2339</v>
      </c>
    </row>
    <row r="844" spans="1:14" x14ac:dyDescent="0.25">
      <c r="A844" s="4">
        <v>9226</v>
      </c>
      <c r="D844" s="58" t="s">
        <v>17136</v>
      </c>
      <c r="H844" s="58" t="s">
        <v>17137</v>
      </c>
      <c r="M844">
        <f>INDEX(organizations_org!A:A,MATCH(N844,organizations_org!B:B,0))</f>
        <v>2</v>
      </c>
      <c r="N844" s="58" t="s">
        <v>2339</v>
      </c>
    </row>
    <row r="845" spans="1:14" x14ac:dyDescent="0.25">
      <c r="A845" s="4">
        <v>9227</v>
      </c>
      <c r="D845" s="58" t="s">
        <v>17138</v>
      </c>
      <c r="H845" s="58" t="s">
        <v>17139</v>
      </c>
      <c r="I845" t="s">
        <v>17140</v>
      </c>
      <c r="M845">
        <f>INDEX(organizations_org!A:A,MATCH(N845,organizations_org!B:B,0))</f>
        <v>2</v>
      </c>
      <c r="N845" s="58" t="s">
        <v>2339</v>
      </c>
    </row>
    <row r="846" spans="1:14" x14ac:dyDescent="0.25">
      <c r="A846" s="4">
        <v>9228</v>
      </c>
      <c r="D846" s="58" t="s">
        <v>17141</v>
      </c>
      <c r="H846" s="58" t="s">
        <v>17142</v>
      </c>
      <c r="I846" t="s">
        <v>17143</v>
      </c>
      <c r="M846">
        <f>INDEX(organizations_org!A:A,MATCH(N846,organizations_org!B:B,0))</f>
        <v>2</v>
      </c>
      <c r="N846" s="58" t="s">
        <v>2339</v>
      </c>
    </row>
    <row r="847" spans="1:14" x14ac:dyDescent="0.25">
      <c r="A847" s="4">
        <v>9229</v>
      </c>
      <c r="D847" s="58" t="s">
        <v>17144</v>
      </c>
      <c r="H847" s="58" t="s">
        <v>17145</v>
      </c>
      <c r="I847" t="s">
        <v>17146</v>
      </c>
      <c r="M847">
        <f>INDEX(organizations_org!A:A,MATCH(N847,organizations_org!B:B,0))</f>
        <v>2</v>
      </c>
      <c r="N847" s="58" t="s">
        <v>2339</v>
      </c>
    </row>
    <row r="848" spans="1:14" x14ac:dyDescent="0.25">
      <c r="A848" s="4">
        <v>9230</v>
      </c>
      <c r="D848" s="58" t="s">
        <v>17147</v>
      </c>
      <c r="H848" s="58" t="s">
        <v>12471</v>
      </c>
      <c r="I848" t="s">
        <v>17148</v>
      </c>
      <c r="M848">
        <f>INDEX(organizations_org!A:A,MATCH(N848,organizations_org!B:B,0))</f>
        <v>2</v>
      </c>
      <c r="N848" s="58" t="s">
        <v>2339</v>
      </c>
    </row>
    <row r="849" spans="1:14" x14ac:dyDescent="0.25">
      <c r="A849" s="4">
        <v>9231</v>
      </c>
      <c r="D849" s="58" t="s">
        <v>17149</v>
      </c>
      <c r="H849" s="58" t="s">
        <v>17150</v>
      </c>
      <c r="I849" t="s">
        <v>17151</v>
      </c>
      <c r="M849">
        <f>INDEX(organizations_org!A:A,MATCH(N849,organizations_org!B:B,0))</f>
        <v>2</v>
      </c>
      <c r="N849" s="58" t="s">
        <v>2339</v>
      </c>
    </row>
    <row r="850" spans="1:14" x14ac:dyDescent="0.25">
      <c r="A850" s="4">
        <v>9232</v>
      </c>
      <c r="D850" s="58" t="s">
        <v>17109</v>
      </c>
      <c r="H850" s="58" t="s">
        <v>12331</v>
      </c>
      <c r="I850" t="s">
        <v>17110</v>
      </c>
      <c r="M850">
        <f>INDEX(organizations_org!A:A,MATCH(N850,organizations_org!B:B,0))</f>
        <v>1</v>
      </c>
      <c r="N850" s="58" t="s">
        <v>6402</v>
      </c>
    </row>
    <row r="851" spans="1:14" x14ac:dyDescent="0.25">
      <c r="A851" s="4">
        <v>9233</v>
      </c>
      <c r="D851" s="58" t="s">
        <v>17152</v>
      </c>
      <c r="H851" s="58" t="s">
        <v>17153</v>
      </c>
      <c r="I851" t="s">
        <v>17154</v>
      </c>
      <c r="M851">
        <f>INDEX(organizations_org!A:A,MATCH(N851,organizations_org!B:B,0))</f>
        <v>2</v>
      </c>
      <c r="N851" s="58" t="s">
        <v>2339</v>
      </c>
    </row>
    <row r="852" spans="1:14" x14ac:dyDescent="0.25">
      <c r="A852" s="4">
        <v>9234</v>
      </c>
      <c r="D852" s="58" t="s">
        <v>17155</v>
      </c>
      <c r="H852" s="58" t="s">
        <v>17156</v>
      </c>
      <c r="I852" t="s">
        <v>17157</v>
      </c>
      <c r="M852">
        <f>INDEX(organizations_org!A:A,MATCH(N852,organizations_org!B:B,0))</f>
        <v>2</v>
      </c>
      <c r="N852" s="58" t="s">
        <v>2339</v>
      </c>
    </row>
    <row r="853" spans="1:14" x14ac:dyDescent="0.25">
      <c r="A853" s="4">
        <v>9235</v>
      </c>
      <c r="D853" s="58" t="s">
        <v>17158</v>
      </c>
      <c r="H853" s="58" t="s">
        <v>11117</v>
      </c>
      <c r="I853" t="s">
        <v>17159</v>
      </c>
      <c r="M853">
        <f>INDEX(organizations_org!A:A,MATCH(N853,organizations_org!B:B,0))</f>
        <v>2</v>
      </c>
      <c r="N853" s="58" t="s">
        <v>2339</v>
      </c>
    </row>
    <row r="854" spans="1:14" x14ac:dyDescent="0.25">
      <c r="A854" s="4">
        <v>9236</v>
      </c>
      <c r="D854" s="58" t="s">
        <v>17160</v>
      </c>
      <c r="H854" s="58" t="s">
        <v>11583</v>
      </c>
      <c r="I854" t="s">
        <v>17161</v>
      </c>
      <c r="M854">
        <f>INDEX(organizations_org!A:A,MATCH(N854,organizations_org!B:B,0))</f>
        <v>2</v>
      </c>
      <c r="N854" s="58" t="s">
        <v>2339</v>
      </c>
    </row>
    <row r="855" spans="1:14" x14ac:dyDescent="0.25">
      <c r="A855" s="4">
        <v>9237</v>
      </c>
      <c r="D855" s="58" t="s">
        <v>17162</v>
      </c>
      <c r="H855" s="58" t="s">
        <v>12191</v>
      </c>
      <c r="I855" t="s">
        <v>17163</v>
      </c>
      <c r="M855">
        <f>INDEX(organizations_org!A:A,MATCH(N855,organizations_org!B:B,0))</f>
        <v>2</v>
      </c>
      <c r="N855" s="58" t="s">
        <v>2339</v>
      </c>
    </row>
    <row r="856" spans="1:14" x14ac:dyDescent="0.25">
      <c r="A856" s="4">
        <v>9238</v>
      </c>
      <c r="D856" s="58" t="s">
        <v>17164</v>
      </c>
      <c r="H856" s="58" t="s">
        <v>17165</v>
      </c>
      <c r="I856" t="s">
        <v>17166</v>
      </c>
      <c r="M856">
        <f>INDEX(organizations_org!A:A,MATCH(N856,organizations_org!B:B,0))</f>
        <v>2</v>
      </c>
      <c r="N856" s="58" t="s">
        <v>2339</v>
      </c>
    </row>
    <row r="857" spans="1:14" x14ac:dyDescent="0.25">
      <c r="A857" s="4">
        <v>9239</v>
      </c>
      <c r="D857" s="58" t="s">
        <v>17167</v>
      </c>
      <c r="H857" s="58" t="s">
        <v>13914</v>
      </c>
      <c r="I857" t="s">
        <v>17168</v>
      </c>
      <c r="M857">
        <f>INDEX(organizations_org!A:A,MATCH(N857,organizations_org!B:B,0))</f>
        <v>2</v>
      </c>
      <c r="N857" s="58" t="s">
        <v>2339</v>
      </c>
    </row>
    <row r="858" spans="1:14" x14ac:dyDescent="0.25">
      <c r="A858" s="4">
        <v>9240</v>
      </c>
      <c r="D858" s="58" t="s">
        <v>17164</v>
      </c>
      <c r="H858" s="58" t="s">
        <v>17165</v>
      </c>
      <c r="I858" t="s">
        <v>17166</v>
      </c>
      <c r="M858">
        <f>INDEX(organizations_org!A:A,MATCH(N858,organizations_org!B:B,0))</f>
        <v>1</v>
      </c>
      <c r="N858" s="58" t="s">
        <v>6402</v>
      </c>
    </row>
    <row r="859" spans="1:14" x14ac:dyDescent="0.25">
      <c r="A859" s="4">
        <v>9241</v>
      </c>
      <c r="D859" s="58" t="s">
        <v>17169</v>
      </c>
      <c r="H859" s="58" t="s">
        <v>10066</v>
      </c>
      <c r="I859" t="s">
        <v>17170</v>
      </c>
      <c r="M859">
        <f>INDEX(organizations_org!A:A,MATCH(N859,organizations_org!B:B,0))</f>
        <v>2</v>
      </c>
      <c r="N859" s="58" t="s">
        <v>2339</v>
      </c>
    </row>
    <row r="860" spans="1:14" x14ac:dyDescent="0.25">
      <c r="A860" s="4">
        <v>9242</v>
      </c>
      <c r="D860" s="58" t="s">
        <v>17171</v>
      </c>
      <c r="H860" s="58" t="s">
        <v>10521</v>
      </c>
      <c r="I860" t="s">
        <v>17172</v>
      </c>
      <c r="M860">
        <f>INDEX(organizations_org!A:A,MATCH(N860,organizations_org!B:B,0))</f>
        <v>2</v>
      </c>
      <c r="N860" s="58" t="s">
        <v>2339</v>
      </c>
    </row>
    <row r="861" spans="1:14" x14ac:dyDescent="0.25">
      <c r="A861" s="4">
        <v>9243</v>
      </c>
      <c r="D861" s="58" t="s">
        <v>17173</v>
      </c>
      <c r="H861" s="58" t="s">
        <v>8112</v>
      </c>
      <c r="I861" t="s">
        <v>17174</v>
      </c>
      <c r="M861">
        <f>INDEX(organizations_org!A:A,MATCH(N861,organizations_org!B:B,0))</f>
        <v>2</v>
      </c>
      <c r="N861" s="58" t="s">
        <v>2339</v>
      </c>
    </row>
    <row r="862" spans="1:14" x14ac:dyDescent="0.25">
      <c r="A862" s="4">
        <v>9244</v>
      </c>
      <c r="D862" s="58" t="s">
        <v>17175</v>
      </c>
      <c r="H862" s="58" t="s">
        <v>10767</v>
      </c>
      <c r="I862" t="s">
        <v>17176</v>
      </c>
      <c r="M862">
        <f>INDEX(organizations_org!A:A,MATCH(N862,organizations_org!B:B,0))</f>
        <v>2</v>
      </c>
      <c r="N862" s="58" t="s">
        <v>2339</v>
      </c>
    </row>
    <row r="863" spans="1:14" x14ac:dyDescent="0.25">
      <c r="A863" s="4">
        <v>9245</v>
      </c>
      <c r="D863" s="58" t="s">
        <v>17169</v>
      </c>
      <c r="H863" s="58" t="s">
        <v>10066</v>
      </c>
      <c r="I863" t="s">
        <v>17170</v>
      </c>
      <c r="M863">
        <f>INDEX(organizations_org!A:A,MATCH(N863,organizations_org!B:B,0))</f>
        <v>1</v>
      </c>
      <c r="N863" s="58" t="s">
        <v>6402</v>
      </c>
    </row>
    <row r="864" spans="1:14" x14ac:dyDescent="0.25">
      <c r="A864" s="4">
        <v>9246</v>
      </c>
      <c r="D864" s="58" t="s">
        <v>17177</v>
      </c>
      <c r="H864" s="58" t="s">
        <v>11174</v>
      </c>
      <c r="I864" t="s">
        <v>17178</v>
      </c>
      <c r="M864">
        <f>INDEX(organizations_org!A:A,MATCH(N864,organizations_org!B:B,0))</f>
        <v>2</v>
      </c>
      <c r="N864" s="58" t="s">
        <v>2339</v>
      </c>
    </row>
    <row r="865" spans="1:14" x14ac:dyDescent="0.25">
      <c r="A865" s="4">
        <v>9247</v>
      </c>
      <c r="D865" s="58" t="s">
        <v>17179</v>
      </c>
      <c r="H865" s="58" t="s">
        <v>7775</v>
      </c>
      <c r="I865" t="s">
        <v>17180</v>
      </c>
      <c r="M865">
        <f>INDEX(organizations_org!A:A,MATCH(N865,organizations_org!B:B,0))</f>
        <v>2</v>
      </c>
      <c r="N865" s="58" t="s">
        <v>2339</v>
      </c>
    </row>
    <row r="866" spans="1:14" x14ac:dyDescent="0.25">
      <c r="A866" s="4">
        <v>9248</v>
      </c>
      <c r="D866" s="58" t="s">
        <v>17181</v>
      </c>
      <c r="H866" s="58" t="s">
        <v>12314</v>
      </c>
      <c r="I866" t="s">
        <v>17182</v>
      </c>
      <c r="M866">
        <f>INDEX(organizations_org!A:A,MATCH(N866,organizations_org!B:B,0))</f>
        <v>2</v>
      </c>
      <c r="N866" s="58" t="s">
        <v>2339</v>
      </c>
    </row>
    <row r="867" spans="1:14" x14ac:dyDescent="0.25">
      <c r="A867" s="4">
        <v>9249</v>
      </c>
      <c r="D867" s="58" t="s">
        <v>17183</v>
      </c>
      <c r="H867" s="58" t="s">
        <v>13878</v>
      </c>
      <c r="I867" t="s">
        <v>17184</v>
      </c>
      <c r="M867">
        <f>INDEX(organizations_org!A:A,MATCH(N867,organizations_org!B:B,0))</f>
        <v>2</v>
      </c>
      <c r="N867" s="58" t="s">
        <v>2339</v>
      </c>
    </row>
    <row r="868" spans="1:14" x14ac:dyDescent="0.25">
      <c r="A868" s="4">
        <v>9250</v>
      </c>
      <c r="D868" s="58" t="s">
        <v>17185</v>
      </c>
      <c r="H868" s="58" t="s">
        <v>12675</v>
      </c>
      <c r="I868" t="s">
        <v>17186</v>
      </c>
      <c r="M868">
        <f>INDEX(organizations_org!A:A,MATCH(N868,organizations_org!B:B,0))</f>
        <v>2</v>
      </c>
      <c r="N868" s="58" t="s">
        <v>2339</v>
      </c>
    </row>
    <row r="869" spans="1:14" x14ac:dyDescent="0.25">
      <c r="A869" s="4">
        <v>9251</v>
      </c>
      <c r="D869" s="58" t="s">
        <v>17187</v>
      </c>
      <c r="H869" s="58" t="s">
        <v>7468</v>
      </c>
      <c r="I869" t="s">
        <v>17188</v>
      </c>
      <c r="M869">
        <f>INDEX(organizations_org!A:A,MATCH(N869,organizations_org!B:B,0))</f>
        <v>2</v>
      </c>
      <c r="N869" s="58" t="s">
        <v>2339</v>
      </c>
    </row>
    <row r="870" spans="1:14" x14ac:dyDescent="0.25">
      <c r="A870" s="4">
        <v>9252</v>
      </c>
      <c r="D870" s="58" t="s">
        <v>17189</v>
      </c>
      <c r="H870" s="58" t="s">
        <v>13183</v>
      </c>
      <c r="I870" t="s">
        <v>17190</v>
      </c>
      <c r="M870">
        <f>INDEX(organizations_org!A:A,MATCH(N870,organizations_org!B:B,0))</f>
        <v>2</v>
      </c>
      <c r="N870" s="58" t="s">
        <v>2339</v>
      </c>
    </row>
    <row r="871" spans="1:14" x14ac:dyDescent="0.25">
      <c r="A871" s="4">
        <v>9253</v>
      </c>
      <c r="D871" s="58" t="s">
        <v>17191</v>
      </c>
      <c r="H871" s="58" t="s">
        <v>10952</v>
      </c>
      <c r="I871" t="s">
        <v>17192</v>
      </c>
      <c r="M871">
        <f>INDEX(organizations_org!A:A,MATCH(N871,organizations_org!B:B,0))</f>
        <v>2</v>
      </c>
      <c r="N871" s="58" t="s">
        <v>2339</v>
      </c>
    </row>
    <row r="872" spans="1:14" x14ac:dyDescent="0.25">
      <c r="A872" s="4">
        <v>9254</v>
      </c>
      <c r="D872" s="58" t="s">
        <v>17193</v>
      </c>
      <c r="H872" s="58" t="s">
        <v>12911</v>
      </c>
      <c r="I872" t="s">
        <v>17194</v>
      </c>
      <c r="M872">
        <f>INDEX(organizations_org!A:A,MATCH(N872,organizations_org!B:B,0))</f>
        <v>2</v>
      </c>
      <c r="N872" s="58" t="s">
        <v>2339</v>
      </c>
    </row>
    <row r="873" spans="1:14" x14ac:dyDescent="0.25">
      <c r="A873" s="4">
        <v>9255</v>
      </c>
      <c r="D873" s="58" t="s">
        <v>17195</v>
      </c>
      <c r="H873" s="58" t="s">
        <v>7629</v>
      </c>
      <c r="I873" t="s">
        <v>17196</v>
      </c>
      <c r="M873">
        <f>INDEX(organizations_org!A:A,MATCH(N873,organizations_org!B:B,0))</f>
        <v>2</v>
      </c>
      <c r="N873" s="58" t="s">
        <v>2339</v>
      </c>
    </row>
    <row r="874" spans="1:14" x14ac:dyDescent="0.25">
      <c r="A874" s="4">
        <v>9256</v>
      </c>
      <c r="D874" s="58" t="s">
        <v>17193</v>
      </c>
      <c r="H874" s="58" t="s">
        <v>12911</v>
      </c>
      <c r="I874" t="s">
        <v>17194</v>
      </c>
      <c r="M874">
        <f>INDEX(organizations_org!A:A,MATCH(N874,organizations_org!B:B,0))</f>
        <v>1</v>
      </c>
      <c r="N874" s="58" t="s">
        <v>6402</v>
      </c>
    </row>
    <row r="875" spans="1:14" x14ac:dyDescent="0.25">
      <c r="A875" s="4">
        <v>9257</v>
      </c>
      <c r="D875" s="58" t="s">
        <v>17197</v>
      </c>
      <c r="H875" s="58" t="s">
        <v>11595</v>
      </c>
      <c r="I875" t="s">
        <v>17198</v>
      </c>
      <c r="M875">
        <f>INDEX(organizations_org!A:A,MATCH(N875,organizations_org!B:B,0))</f>
        <v>2</v>
      </c>
      <c r="N875" s="58" t="s">
        <v>2339</v>
      </c>
    </row>
    <row r="876" spans="1:14" x14ac:dyDescent="0.25">
      <c r="A876" s="4">
        <v>9258</v>
      </c>
      <c r="D876" s="58" t="s">
        <v>17199</v>
      </c>
      <c r="H876" s="58" t="s">
        <v>13259</v>
      </c>
      <c r="I876" t="s">
        <v>17200</v>
      </c>
      <c r="M876">
        <f>INDEX(organizations_org!A:A,MATCH(N876,organizations_org!B:B,0))</f>
        <v>2</v>
      </c>
      <c r="N876" s="58" t="s">
        <v>2339</v>
      </c>
    </row>
    <row r="877" spans="1:14" x14ac:dyDescent="0.25">
      <c r="A877" s="4">
        <v>9259</v>
      </c>
      <c r="D877" s="58" t="s">
        <v>17201</v>
      </c>
      <c r="H877" s="58" t="s">
        <v>7860</v>
      </c>
      <c r="I877" t="s">
        <v>17202</v>
      </c>
      <c r="M877">
        <f>INDEX(organizations_org!A:A,MATCH(N877,organizations_org!B:B,0))</f>
        <v>2</v>
      </c>
      <c r="N877" s="58" t="s">
        <v>2339</v>
      </c>
    </row>
    <row r="878" spans="1:14" x14ac:dyDescent="0.25">
      <c r="A878" s="4">
        <v>9260</v>
      </c>
      <c r="D878" s="58" t="s">
        <v>17203</v>
      </c>
      <c r="H878" s="58" t="s">
        <v>12447</v>
      </c>
      <c r="I878" t="s">
        <v>17204</v>
      </c>
      <c r="M878">
        <f>INDEX(organizations_org!A:A,MATCH(N878,organizations_org!B:B,0))</f>
        <v>2</v>
      </c>
      <c r="N878" s="58" t="s">
        <v>2339</v>
      </c>
    </row>
    <row r="879" spans="1:14" x14ac:dyDescent="0.25">
      <c r="A879" s="4">
        <v>9261</v>
      </c>
      <c r="D879" s="58" t="s">
        <v>17205</v>
      </c>
      <c r="H879" s="58" t="s">
        <v>7911</v>
      </c>
      <c r="I879" t="s">
        <v>17206</v>
      </c>
      <c r="M879">
        <f>INDEX(organizations_org!A:A,MATCH(N879,organizations_org!B:B,0))</f>
        <v>2</v>
      </c>
      <c r="N879" s="58" t="s">
        <v>2339</v>
      </c>
    </row>
    <row r="880" spans="1:14" x14ac:dyDescent="0.25">
      <c r="A880" s="4">
        <v>9262</v>
      </c>
      <c r="D880" s="58" t="s">
        <v>17207</v>
      </c>
      <c r="H880" s="58" t="s">
        <v>17208</v>
      </c>
      <c r="I880" t="s">
        <v>17209</v>
      </c>
      <c r="M880">
        <f>INDEX(organizations_org!A:A,MATCH(N880,organizations_org!B:B,0))</f>
        <v>2</v>
      </c>
      <c r="N880" s="58" t="s">
        <v>2339</v>
      </c>
    </row>
    <row r="881" spans="1:14" x14ac:dyDescent="0.25">
      <c r="A881" s="4">
        <v>9263</v>
      </c>
      <c r="D881" s="58" t="s">
        <v>17210</v>
      </c>
      <c r="H881" s="58" t="s">
        <v>17211</v>
      </c>
      <c r="I881" t="s">
        <v>17212</v>
      </c>
      <c r="M881">
        <f>INDEX(organizations_org!A:A,MATCH(N881,organizations_org!B:B,0))</f>
        <v>2</v>
      </c>
      <c r="N881" s="58" t="s">
        <v>2339</v>
      </c>
    </row>
    <row r="882" spans="1:14" x14ac:dyDescent="0.25">
      <c r="A882" s="4">
        <v>9264</v>
      </c>
      <c r="D882" s="58" t="s">
        <v>17213</v>
      </c>
      <c r="H882" s="58" t="s">
        <v>10249</v>
      </c>
      <c r="I882" t="s">
        <v>17214</v>
      </c>
      <c r="M882">
        <f>INDEX(organizations_org!A:A,MATCH(N882,organizations_org!B:B,0))</f>
        <v>2</v>
      </c>
      <c r="N882" s="58" t="s">
        <v>2339</v>
      </c>
    </row>
    <row r="883" spans="1:14" x14ac:dyDescent="0.25">
      <c r="A883" s="4">
        <v>9265</v>
      </c>
      <c r="D883" s="58" t="s">
        <v>17215</v>
      </c>
      <c r="H883" s="58" t="s">
        <v>17216</v>
      </c>
      <c r="M883">
        <f>INDEX(organizations_org!A:A,MATCH(N883,organizations_org!B:B,0))</f>
        <v>2</v>
      </c>
      <c r="N883" s="58" t="s">
        <v>2339</v>
      </c>
    </row>
    <row r="884" spans="1:14" x14ac:dyDescent="0.25">
      <c r="A884" s="4">
        <v>9266</v>
      </c>
      <c r="D884" s="58" t="s">
        <v>17217</v>
      </c>
      <c r="H884" s="58" t="s">
        <v>11614</v>
      </c>
      <c r="I884" t="s">
        <v>17218</v>
      </c>
      <c r="M884">
        <f>INDEX(organizations_org!A:A,MATCH(N884,organizations_org!B:B,0))</f>
        <v>2</v>
      </c>
      <c r="N884" s="58" t="s">
        <v>2339</v>
      </c>
    </row>
    <row r="885" spans="1:14" x14ac:dyDescent="0.25">
      <c r="A885" s="4">
        <v>9267</v>
      </c>
      <c r="D885" s="58" t="s">
        <v>17219</v>
      </c>
      <c r="H885" s="58" t="s">
        <v>11270</v>
      </c>
      <c r="I885" t="s">
        <v>17220</v>
      </c>
      <c r="M885">
        <f>INDEX(organizations_org!A:A,MATCH(N885,organizations_org!B:B,0))</f>
        <v>2</v>
      </c>
      <c r="N885" s="58" t="s">
        <v>2339</v>
      </c>
    </row>
    <row r="886" spans="1:14" x14ac:dyDescent="0.25">
      <c r="A886" s="4">
        <v>9268</v>
      </c>
      <c r="D886" s="58" t="s">
        <v>17221</v>
      </c>
      <c r="H886" s="58" t="s">
        <v>7114</v>
      </c>
      <c r="I886" t="s">
        <v>17222</v>
      </c>
      <c r="M886">
        <f>INDEX(organizations_org!A:A,MATCH(N886,organizations_org!B:B,0))</f>
        <v>2</v>
      </c>
      <c r="N886" s="58" t="s">
        <v>2339</v>
      </c>
    </row>
    <row r="887" spans="1:14" x14ac:dyDescent="0.25">
      <c r="A887" s="4">
        <v>9269</v>
      </c>
      <c r="D887" s="58" t="s">
        <v>17223</v>
      </c>
      <c r="H887" s="58" t="s">
        <v>14428</v>
      </c>
      <c r="I887" t="s">
        <v>17224</v>
      </c>
      <c r="M887">
        <f>INDEX(organizations_org!A:A,MATCH(N887,organizations_org!B:B,0))</f>
        <v>2</v>
      </c>
      <c r="N887" s="58" t="s">
        <v>2339</v>
      </c>
    </row>
    <row r="888" spans="1:14" x14ac:dyDescent="0.25">
      <c r="A888" s="4">
        <v>9270</v>
      </c>
      <c r="D888" s="58" t="s">
        <v>17197</v>
      </c>
      <c r="H888" s="58" t="s">
        <v>11595</v>
      </c>
      <c r="I888" t="s">
        <v>17198</v>
      </c>
      <c r="M888">
        <f>INDEX(organizations_org!A:A,MATCH(N888,organizations_org!B:B,0))</f>
        <v>1</v>
      </c>
      <c r="N888" s="58" t="s">
        <v>6402</v>
      </c>
    </row>
    <row r="889" spans="1:14" x14ac:dyDescent="0.25">
      <c r="A889" s="4">
        <v>9271</v>
      </c>
      <c r="D889" s="58" t="s">
        <v>17225</v>
      </c>
      <c r="H889" s="58" t="s">
        <v>8351</v>
      </c>
      <c r="I889" t="s">
        <v>17226</v>
      </c>
      <c r="M889">
        <f>INDEX(organizations_org!A:A,MATCH(N889,organizations_org!B:B,0))</f>
        <v>2</v>
      </c>
      <c r="N889" s="58" t="s">
        <v>2339</v>
      </c>
    </row>
    <row r="890" spans="1:14" x14ac:dyDescent="0.25">
      <c r="A890" s="4">
        <v>9272</v>
      </c>
      <c r="D890" s="58" t="s">
        <v>17227</v>
      </c>
      <c r="H890" s="58" t="s">
        <v>17228</v>
      </c>
      <c r="I890" t="s">
        <v>17229</v>
      </c>
      <c r="M890">
        <f>INDEX(organizations_org!A:A,MATCH(N890,organizations_org!B:B,0))</f>
        <v>2</v>
      </c>
      <c r="N890" s="58" t="s">
        <v>2339</v>
      </c>
    </row>
    <row r="891" spans="1:14" x14ac:dyDescent="0.25">
      <c r="A891" s="4">
        <v>9273</v>
      </c>
      <c r="D891" s="58" t="s">
        <v>17230</v>
      </c>
      <c r="H891" s="58" t="s">
        <v>7664</v>
      </c>
      <c r="I891" t="s">
        <v>17231</v>
      </c>
      <c r="M891">
        <f>INDEX(organizations_org!A:A,MATCH(N891,organizations_org!B:B,0))</f>
        <v>2</v>
      </c>
      <c r="N891" s="58" t="s">
        <v>2339</v>
      </c>
    </row>
    <row r="892" spans="1:14" x14ac:dyDescent="0.25">
      <c r="A892" s="4">
        <v>9274</v>
      </c>
      <c r="D892" s="58" t="s">
        <v>17232</v>
      </c>
      <c r="H892" s="58" t="s">
        <v>7490</v>
      </c>
      <c r="I892" t="s">
        <v>17233</v>
      </c>
      <c r="M892">
        <f>INDEX(organizations_org!A:A,MATCH(N892,organizations_org!B:B,0))</f>
        <v>2</v>
      </c>
      <c r="N892" s="58" t="s">
        <v>2339</v>
      </c>
    </row>
    <row r="893" spans="1:14" x14ac:dyDescent="0.25">
      <c r="A893" s="4">
        <v>9275</v>
      </c>
      <c r="D893" s="58" t="s">
        <v>17234</v>
      </c>
      <c r="H893" s="58" t="s">
        <v>1796</v>
      </c>
      <c r="I893" t="s">
        <v>17235</v>
      </c>
      <c r="M893">
        <f>INDEX(organizations_org!A:A,MATCH(N893,organizations_org!B:B,0))</f>
        <v>2</v>
      </c>
      <c r="N893" s="58" t="s">
        <v>2339</v>
      </c>
    </row>
    <row r="894" spans="1:14" x14ac:dyDescent="0.25">
      <c r="A894" s="4">
        <v>9276</v>
      </c>
      <c r="D894" s="58" t="s">
        <v>17236</v>
      </c>
      <c r="H894" s="58" t="s">
        <v>11299</v>
      </c>
      <c r="I894" t="s">
        <v>17237</v>
      </c>
      <c r="M894">
        <f>INDEX(organizations_org!A:A,MATCH(N894,organizations_org!B:B,0))</f>
        <v>2</v>
      </c>
      <c r="N894" s="58" t="s">
        <v>2339</v>
      </c>
    </row>
    <row r="895" spans="1:14" x14ac:dyDescent="0.25">
      <c r="A895" s="4">
        <v>9277</v>
      </c>
      <c r="D895" s="58" t="s">
        <v>17238</v>
      </c>
      <c r="H895" s="58" t="s">
        <v>13697</v>
      </c>
      <c r="I895" t="s">
        <v>17239</v>
      </c>
      <c r="M895">
        <f>INDEX(organizations_org!A:A,MATCH(N895,organizations_org!B:B,0))</f>
        <v>2</v>
      </c>
      <c r="N895" s="58" t="s">
        <v>2339</v>
      </c>
    </row>
    <row r="896" spans="1:14" x14ac:dyDescent="0.25">
      <c r="A896" s="4">
        <v>9278</v>
      </c>
      <c r="D896" s="58" t="s">
        <v>17240</v>
      </c>
      <c r="H896" s="58" t="s">
        <v>10999</v>
      </c>
      <c r="I896" t="s">
        <v>17241</v>
      </c>
      <c r="M896">
        <f>INDEX(organizations_org!A:A,MATCH(N896,organizations_org!B:B,0))</f>
        <v>2</v>
      </c>
      <c r="N896" s="58" t="s">
        <v>2339</v>
      </c>
    </row>
    <row r="897" spans="1:14" x14ac:dyDescent="0.25">
      <c r="A897" s="4">
        <v>9279</v>
      </c>
      <c r="D897" s="58" t="s">
        <v>17242</v>
      </c>
      <c r="H897" s="58" t="s">
        <v>13291</v>
      </c>
      <c r="I897" t="s">
        <v>17243</v>
      </c>
      <c r="M897">
        <f>INDEX(organizations_org!A:A,MATCH(N897,organizations_org!B:B,0))</f>
        <v>2</v>
      </c>
      <c r="N897" s="58" t="s">
        <v>2339</v>
      </c>
    </row>
    <row r="898" spans="1:14" x14ac:dyDescent="0.25">
      <c r="A898" s="4">
        <v>9280</v>
      </c>
      <c r="D898" s="58" t="s">
        <v>17244</v>
      </c>
      <c r="H898" s="58" t="s">
        <v>17245</v>
      </c>
      <c r="I898" t="s">
        <v>17246</v>
      </c>
      <c r="M898">
        <f>INDEX(organizations_org!A:A,MATCH(N898,organizations_org!B:B,0))</f>
        <v>2</v>
      </c>
      <c r="N898" s="58" t="s">
        <v>2339</v>
      </c>
    </row>
    <row r="899" spans="1:14" x14ac:dyDescent="0.25">
      <c r="A899" s="4">
        <v>9281</v>
      </c>
      <c r="D899" s="58" t="s">
        <v>17247</v>
      </c>
      <c r="H899" s="58" t="s">
        <v>17248</v>
      </c>
      <c r="I899" t="s">
        <v>17249</v>
      </c>
      <c r="M899">
        <f>INDEX(organizations_org!A:A,MATCH(N899,organizations_org!B:B,0))</f>
        <v>2</v>
      </c>
      <c r="N899" s="58" t="s">
        <v>2339</v>
      </c>
    </row>
    <row r="900" spans="1:14" x14ac:dyDescent="0.25">
      <c r="A900" s="4">
        <v>9282</v>
      </c>
      <c r="D900" s="58" t="s">
        <v>17250</v>
      </c>
      <c r="H900" s="58" t="s">
        <v>17251</v>
      </c>
      <c r="I900" t="s">
        <v>17252</v>
      </c>
      <c r="M900">
        <f>INDEX(organizations_org!A:A,MATCH(N900,organizations_org!B:B,0))</f>
        <v>2</v>
      </c>
      <c r="N900" s="58" t="s">
        <v>2339</v>
      </c>
    </row>
    <row r="901" spans="1:14" x14ac:dyDescent="0.25">
      <c r="A901" s="4">
        <v>9283</v>
      </c>
      <c r="D901" s="58" t="s">
        <v>17253</v>
      </c>
      <c r="H901" s="58" t="s">
        <v>12278</v>
      </c>
      <c r="I901" t="s">
        <v>17254</v>
      </c>
      <c r="M901">
        <f>INDEX(organizations_org!A:A,MATCH(N901,organizations_org!B:B,0))</f>
        <v>2</v>
      </c>
      <c r="N901" s="58" t="s">
        <v>2339</v>
      </c>
    </row>
    <row r="902" spans="1:14" x14ac:dyDescent="0.25">
      <c r="A902" s="4">
        <v>9284</v>
      </c>
      <c r="D902" s="58" t="s">
        <v>17255</v>
      </c>
      <c r="H902" s="58" t="s">
        <v>12341</v>
      </c>
      <c r="I902" t="s">
        <v>17256</v>
      </c>
      <c r="M902">
        <f>INDEX(organizations_org!A:A,MATCH(N902,organizations_org!B:B,0))</f>
        <v>2</v>
      </c>
      <c r="N902" s="58" t="s">
        <v>2339</v>
      </c>
    </row>
    <row r="903" spans="1:14" x14ac:dyDescent="0.25">
      <c r="A903" s="4">
        <v>9285</v>
      </c>
      <c r="D903" s="58" t="s">
        <v>17257</v>
      </c>
      <c r="H903" s="58" t="s">
        <v>17258</v>
      </c>
      <c r="M903">
        <f>INDEX(organizations_org!A:A,MATCH(N903,organizations_org!B:B,0))</f>
        <v>2</v>
      </c>
      <c r="N903" s="58" t="s">
        <v>2339</v>
      </c>
    </row>
    <row r="904" spans="1:14" x14ac:dyDescent="0.25">
      <c r="A904" s="4">
        <v>9286</v>
      </c>
      <c r="D904" s="58" t="s">
        <v>17259</v>
      </c>
      <c r="H904" s="58" t="s">
        <v>14429</v>
      </c>
      <c r="I904" t="s">
        <v>17260</v>
      </c>
      <c r="M904">
        <f>INDEX(organizations_org!A:A,MATCH(N904,organizations_org!B:B,0))</f>
        <v>2</v>
      </c>
      <c r="N904" s="58" t="s">
        <v>2339</v>
      </c>
    </row>
    <row r="905" spans="1:14" x14ac:dyDescent="0.25">
      <c r="A905" s="4">
        <v>9287</v>
      </c>
      <c r="D905" s="58" t="s">
        <v>17261</v>
      </c>
      <c r="H905" s="58" t="s">
        <v>8408</v>
      </c>
      <c r="I905" t="s">
        <v>17262</v>
      </c>
      <c r="M905">
        <f>INDEX(organizations_org!A:A,MATCH(N905,organizations_org!B:B,0))</f>
        <v>2</v>
      </c>
      <c r="N905" s="58" t="s">
        <v>2339</v>
      </c>
    </row>
    <row r="906" spans="1:14" x14ac:dyDescent="0.25">
      <c r="A906" s="4">
        <v>9288</v>
      </c>
      <c r="D906" s="58" t="s">
        <v>17263</v>
      </c>
      <c r="H906" s="58" t="s">
        <v>7104</v>
      </c>
      <c r="I906" t="s">
        <v>17264</v>
      </c>
      <c r="M906">
        <f>INDEX(organizations_org!A:A,MATCH(N906,organizations_org!B:B,0))</f>
        <v>2</v>
      </c>
      <c r="N906" s="58" t="s">
        <v>2339</v>
      </c>
    </row>
    <row r="907" spans="1:14" x14ac:dyDescent="0.25">
      <c r="A907" s="4">
        <v>9289</v>
      </c>
      <c r="D907" s="58" t="s">
        <v>17265</v>
      </c>
      <c r="H907" s="58" t="s">
        <v>7104</v>
      </c>
      <c r="I907" t="s">
        <v>17264</v>
      </c>
      <c r="M907">
        <f>INDEX(organizations_org!A:A,MATCH(N907,organizations_org!B:B,0))</f>
        <v>2</v>
      </c>
      <c r="N907" s="58" t="s">
        <v>2339</v>
      </c>
    </row>
    <row r="908" spans="1:14" x14ac:dyDescent="0.25">
      <c r="A908" s="4">
        <v>9290</v>
      </c>
      <c r="D908" s="58" t="s">
        <v>17266</v>
      </c>
      <c r="H908" s="58" t="s">
        <v>12033</v>
      </c>
      <c r="I908" t="s">
        <v>17267</v>
      </c>
      <c r="M908">
        <f>INDEX(organizations_org!A:A,MATCH(N908,organizations_org!B:B,0))</f>
        <v>2</v>
      </c>
      <c r="N908" s="58" t="s">
        <v>2339</v>
      </c>
    </row>
    <row r="909" spans="1:14" x14ac:dyDescent="0.25">
      <c r="A909" s="4">
        <v>9291</v>
      </c>
      <c r="D909" s="58" t="s">
        <v>17268</v>
      </c>
      <c r="H909" s="58" t="s">
        <v>9917</v>
      </c>
      <c r="M909">
        <f>INDEX(organizations_org!A:A,MATCH(N909,organizations_org!B:B,0))</f>
        <v>2</v>
      </c>
      <c r="N909" s="58" t="s">
        <v>2339</v>
      </c>
    </row>
    <row r="910" spans="1:14" x14ac:dyDescent="0.25">
      <c r="A910" s="4">
        <v>9292</v>
      </c>
      <c r="D910" s="58" t="s">
        <v>17269</v>
      </c>
      <c r="H910" s="58" t="s">
        <v>8151</v>
      </c>
      <c r="I910" t="s">
        <v>17270</v>
      </c>
      <c r="M910">
        <f>INDEX(organizations_org!A:A,MATCH(N910,organizations_org!B:B,0))</f>
        <v>2</v>
      </c>
      <c r="N910" s="58" t="s">
        <v>2339</v>
      </c>
    </row>
    <row r="911" spans="1:14" x14ac:dyDescent="0.25">
      <c r="A911" s="4">
        <v>9293</v>
      </c>
      <c r="D911" s="58" t="s">
        <v>17271</v>
      </c>
      <c r="H911" s="58" t="s">
        <v>11602</v>
      </c>
      <c r="I911" t="s">
        <v>17272</v>
      </c>
      <c r="M911">
        <f>INDEX(organizations_org!A:A,MATCH(N911,organizations_org!B:B,0))</f>
        <v>2</v>
      </c>
      <c r="N911" s="58" t="s">
        <v>2339</v>
      </c>
    </row>
    <row r="912" spans="1:14" x14ac:dyDescent="0.25">
      <c r="A912" s="4">
        <v>9294</v>
      </c>
      <c r="D912" s="58" t="s">
        <v>17273</v>
      </c>
      <c r="H912" s="58" t="s">
        <v>8327</v>
      </c>
      <c r="I912" t="s">
        <v>17274</v>
      </c>
      <c r="M912">
        <f>INDEX(organizations_org!A:A,MATCH(N912,organizations_org!B:B,0))</f>
        <v>2</v>
      </c>
      <c r="N912" s="58" t="s">
        <v>2339</v>
      </c>
    </row>
    <row r="913" spans="1:14" x14ac:dyDescent="0.25">
      <c r="A913" s="4">
        <v>9295</v>
      </c>
      <c r="D913" s="58" t="s">
        <v>17275</v>
      </c>
      <c r="H913" s="58" t="s">
        <v>10373</v>
      </c>
      <c r="I913" t="s">
        <v>17276</v>
      </c>
      <c r="M913">
        <f>INDEX(organizations_org!A:A,MATCH(N913,organizations_org!B:B,0))</f>
        <v>2</v>
      </c>
      <c r="N913" s="58" t="s">
        <v>2339</v>
      </c>
    </row>
    <row r="914" spans="1:14" x14ac:dyDescent="0.25">
      <c r="A914" s="4">
        <v>9296</v>
      </c>
      <c r="D914" s="58" t="s">
        <v>17277</v>
      </c>
      <c r="H914" s="58" t="s">
        <v>12682</v>
      </c>
      <c r="I914" t="s">
        <v>17278</v>
      </c>
      <c r="M914">
        <f>INDEX(organizations_org!A:A,MATCH(N914,organizations_org!B:B,0))</f>
        <v>2</v>
      </c>
      <c r="N914" s="58" t="s">
        <v>2339</v>
      </c>
    </row>
    <row r="915" spans="1:14" x14ac:dyDescent="0.25">
      <c r="A915" s="4">
        <v>9297</v>
      </c>
      <c r="D915" s="58" t="s">
        <v>17279</v>
      </c>
      <c r="H915" s="58" t="s">
        <v>12057</v>
      </c>
      <c r="I915" t="s">
        <v>17280</v>
      </c>
      <c r="M915">
        <f>INDEX(organizations_org!A:A,MATCH(N915,organizations_org!B:B,0))</f>
        <v>2</v>
      </c>
      <c r="N915" s="58" t="s">
        <v>2339</v>
      </c>
    </row>
    <row r="916" spans="1:14" x14ac:dyDescent="0.25">
      <c r="A916" s="4">
        <v>9298</v>
      </c>
      <c r="D916" s="58" t="s">
        <v>17281</v>
      </c>
      <c r="H916" s="58" t="s">
        <v>14035</v>
      </c>
      <c r="I916" t="s">
        <v>17282</v>
      </c>
      <c r="M916">
        <f>INDEX(organizations_org!A:A,MATCH(N916,organizations_org!B:B,0))</f>
        <v>2</v>
      </c>
      <c r="N916" s="58" t="s">
        <v>2339</v>
      </c>
    </row>
    <row r="917" spans="1:14" x14ac:dyDescent="0.25">
      <c r="A917" s="4">
        <v>9299</v>
      </c>
      <c r="D917" s="58" t="s">
        <v>17283</v>
      </c>
      <c r="H917" s="58" t="s">
        <v>11729</v>
      </c>
      <c r="I917" t="s">
        <v>17284</v>
      </c>
      <c r="M917">
        <f>INDEX(organizations_org!A:A,MATCH(N917,organizations_org!B:B,0))</f>
        <v>2</v>
      </c>
      <c r="N917" s="58" t="s">
        <v>2339</v>
      </c>
    </row>
    <row r="918" spans="1:14" x14ac:dyDescent="0.25">
      <c r="A918" s="4">
        <v>9300</v>
      </c>
      <c r="D918" s="58" t="s">
        <v>17285</v>
      </c>
      <c r="H918" s="58" t="s">
        <v>7816</v>
      </c>
      <c r="I918" t="s">
        <v>17286</v>
      </c>
      <c r="M918">
        <f>INDEX(organizations_org!A:A,MATCH(N918,organizations_org!B:B,0))</f>
        <v>2</v>
      </c>
      <c r="N918" s="58" t="s">
        <v>2339</v>
      </c>
    </row>
    <row r="919" spans="1:14" x14ac:dyDescent="0.25">
      <c r="A919" s="4">
        <v>9301</v>
      </c>
      <c r="D919" s="58" t="s">
        <v>17287</v>
      </c>
      <c r="H919" s="58" t="s">
        <v>11909</v>
      </c>
      <c r="I919" t="s">
        <v>17288</v>
      </c>
      <c r="M919">
        <f>INDEX(organizations_org!A:A,MATCH(N919,organizations_org!B:B,0))</f>
        <v>2</v>
      </c>
      <c r="N919" s="58" t="s">
        <v>2339</v>
      </c>
    </row>
    <row r="920" spans="1:14" x14ac:dyDescent="0.25">
      <c r="A920" s="4">
        <v>9302</v>
      </c>
      <c r="D920" s="58" t="s">
        <v>17238</v>
      </c>
      <c r="H920" s="58" t="s">
        <v>13697</v>
      </c>
      <c r="I920" t="s">
        <v>17239</v>
      </c>
      <c r="M920">
        <f>INDEX(organizations_org!A:A,MATCH(N920,organizations_org!B:B,0))</f>
        <v>1</v>
      </c>
      <c r="N920" s="58" t="s">
        <v>6402</v>
      </c>
    </row>
    <row r="921" spans="1:14" x14ac:dyDescent="0.25">
      <c r="A921" s="4">
        <v>9303</v>
      </c>
      <c r="D921" s="58" t="s">
        <v>17289</v>
      </c>
      <c r="H921" s="58" t="s">
        <v>12618</v>
      </c>
      <c r="I921" t="s">
        <v>17290</v>
      </c>
      <c r="M921">
        <f>INDEX(organizations_org!A:A,MATCH(N921,organizations_org!B:B,0))</f>
        <v>2</v>
      </c>
      <c r="N921" s="58" t="s">
        <v>2339</v>
      </c>
    </row>
    <row r="922" spans="1:14" x14ac:dyDescent="0.25">
      <c r="A922" s="4">
        <v>9304</v>
      </c>
      <c r="D922" s="58" t="s">
        <v>17291</v>
      </c>
      <c r="H922" s="58" t="s">
        <v>10139</v>
      </c>
      <c r="I922" t="s">
        <v>17292</v>
      </c>
      <c r="M922">
        <f>INDEX(organizations_org!A:A,MATCH(N922,organizations_org!B:B,0))</f>
        <v>2</v>
      </c>
      <c r="N922" s="58" t="s">
        <v>2339</v>
      </c>
    </row>
    <row r="923" spans="1:14" x14ac:dyDescent="0.25">
      <c r="A923" s="4">
        <v>9305</v>
      </c>
      <c r="D923" s="58" t="s">
        <v>17293</v>
      </c>
      <c r="H923" s="58" t="s">
        <v>12976</v>
      </c>
      <c r="I923" t="s">
        <v>17294</v>
      </c>
      <c r="M923">
        <f>INDEX(organizations_org!A:A,MATCH(N923,organizations_org!B:B,0))</f>
        <v>2</v>
      </c>
      <c r="N923" s="58" t="s">
        <v>2339</v>
      </c>
    </row>
    <row r="924" spans="1:14" x14ac:dyDescent="0.25">
      <c r="A924" s="4">
        <v>9306</v>
      </c>
      <c r="D924" s="58" t="s">
        <v>17295</v>
      </c>
      <c r="H924" s="58" t="s">
        <v>17296</v>
      </c>
      <c r="I924" t="s">
        <v>17297</v>
      </c>
      <c r="M924">
        <f>INDEX(organizations_org!A:A,MATCH(N924,organizations_org!B:B,0))</f>
        <v>2</v>
      </c>
      <c r="N924" s="58" t="s">
        <v>2339</v>
      </c>
    </row>
    <row r="925" spans="1:14" x14ac:dyDescent="0.25">
      <c r="A925" s="4">
        <v>9307</v>
      </c>
      <c r="D925" s="58" t="s">
        <v>17298</v>
      </c>
      <c r="H925" s="58" t="s">
        <v>8015</v>
      </c>
      <c r="I925" t="s">
        <v>17299</v>
      </c>
      <c r="M925">
        <f>INDEX(organizations_org!A:A,MATCH(N925,organizations_org!B:B,0))</f>
        <v>2</v>
      </c>
      <c r="N925" s="58" t="s">
        <v>2339</v>
      </c>
    </row>
    <row r="926" spans="1:14" x14ac:dyDescent="0.25">
      <c r="A926" s="4">
        <v>9308</v>
      </c>
      <c r="D926" s="58" t="s">
        <v>17300</v>
      </c>
      <c r="H926" s="58" t="s">
        <v>17301</v>
      </c>
      <c r="I926" t="s">
        <v>17302</v>
      </c>
      <c r="M926">
        <f>INDEX(organizations_org!A:A,MATCH(N926,organizations_org!B:B,0))</f>
        <v>2</v>
      </c>
      <c r="N926" s="58" t="s">
        <v>2339</v>
      </c>
    </row>
    <row r="927" spans="1:14" x14ac:dyDescent="0.25">
      <c r="A927" s="4">
        <v>9309</v>
      </c>
      <c r="D927" s="58" t="s">
        <v>17303</v>
      </c>
      <c r="H927" s="58" t="s">
        <v>14827</v>
      </c>
      <c r="I927" t="s">
        <v>17304</v>
      </c>
      <c r="M927">
        <f>INDEX(organizations_org!A:A,MATCH(N927,organizations_org!B:B,0))</f>
        <v>2</v>
      </c>
      <c r="N927" s="58" t="s">
        <v>2339</v>
      </c>
    </row>
    <row r="928" spans="1:14" x14ac:dyDescent="0.25">
      <c r="A928" s="4">
        <v>9310</v>
      </c>
      <c r="D928" s="58" t="s">
        <v>17305</v>
      </c>
      <c r="H928" s="58" t="s">
        <v>7634</v>
      </c>
      <c r="I928" t="s">
        <v>17306</v>
      </c>
      <c r="M928">
        <f>INDEX(organizations_org!A:A,MATCH(N928,organizations_org!B:B,0))</f>
        <v>2</v>
      </c>
      <c r="N928" s="58" t="s">
        <v>2339</v>
      </c>
    </row>
    <row r="929" spans="1:14" x14ac:dyDescent="0.25">
      <c r="A929" s="4">
        <v>9311</v>
      </c>
      <c r="D929" s="58" t="s">
        <v>17307</v>
      </c>
      <c r="H929" s="58" t="s">
        <v>7634</v>
      </c>
      <c r="I929" t="s">
        <v>17306</v>
      </c>
      <c r="M929">
        <f>INDEX(organizations_org!A:A,MATCH(N929,organizations_org!B:B,0))</f>
        <v>2</v>
      </c>
      <c r="N929" s="58" t="s">
        <v>2339</v>
      </c>
    </row>
    <row r="930" spans="1:14" x14ac:dyDescent="0.25">
      <c r="A930" s="4">
        <v>9312</v>
      </c>
      <c r="D930" s="58" t="s">
        <v>17308</v>
      </c>
      <c r="H930" s="58" t="s">
        <v>6853</v>
      </c>
      <c r="I930" t="s">
        <v>17309</v>
      </c>
      <c r="M930">
        <f>INDEX(organizations_org!A:A,MATCH(N930,organizations_org!B:B,0))</f>
        <v>2</v>
      </c>
      <c r="N930" s="58" t="s">
        <v>2339</v>
      </c>
    </row>
    <row r="931" spans="1:14" x14ac:dyDescent="0.25">
      <c r="A931" s="4">
        <v>9313</v>
      </c>
      <c r="D931" s="58" t="s">
        <v>17310</v>
      </c>
      <c r="H931" s="58" t="s">
        <v>12851</v>
      </c>
      <c r="I931" t="s">
        <v>17311</v>
      </c>
      <c r="M931">
        <f>INDEX(organizations_org!A:A,MATCH(N931,organizations_org!B:B,0))</f>
        <v>2</v>
      </c>
      <c r="N931" s="58" t="s">
        <v>2339</v>
      </c>
    </row>
    <row r="932" spans="1:14" x14ac:dyDescent="0.25">
      <c r="A932" s="4">
        <v>9314</v>
      </c>
      <c r="D932" s="58" t="s">
        <v>17312</v>
      </c>
      <c r="H932" s="58" t="s">
        <v>11545</v>
      </c>
      <c r="I932" t="s">
        <v>17313</v>
      </c>
      <c r="M932">
        <f>INDEX(organizations_org!A:A,MATCH(N932,organizations_org!B:B,0))</f>
        <v>2</v>
      </c>
      <c r="N932" s="58" t="s">
        <v>2339</v>
      </c>
    </row>
    <row r="933" spans="1:14" x14ac:dyDescent="0.25">
      <c r="A933" s="4">
        <v>9315</v>
      </c>
      <c r="D933" s="58" t="s">
        <v>17314</v>
      </c>
      <c r="H933" s="58" t="s">
        <v>17315</v>
      </c>
      <c r="I933" t="s">
        <v>17316</v>
      </c>
      <c r="M933">
        <f>INDEX(organizations_org!A:A,MATCH(N933,organizations_org!B:B,0))</f>
        <v>2</v>
      </c>
      <c r="N933" s="58" t="s">
        <v>2339</v>
      </c>
    </row>
    <row r="934" spans="1:14" x14ac:dyDescent="0.25">
      <c r="A934" s="4">
        <v>9316</v>
      </c>
      <c r="D934" s="58" t="s">
        <v>17317</v>
      </c>
      <c r="H934" s="58" t="s">
        <v>10189</v>
      </c>
      <c r="I934" t="s">
        <v>17318</v>
      </c>
      <c r="M934">
        <f>INDEX(organizations_org!A:A,MATCH(N934,organizations_org!B:B,0))</f>
        <v>2</v>
      </c>
      <c r="N934" s="58" t="s">
        <v>2339</v>
      </c>
    </row>
    <row r="935" spans="1:14" x14ac:dyDescent="0.25">
      <c r="A935" s="4">
        <v>9317</v>
      </c>
      <c r="D935" s="58" t="s">
        <v>17319</v>
      </c>
      <c r="H935" s="58" t="s">
        <v>13979</v>
      </c>
      <c r="I935" t="s">
        <v>17320</v>
      </c>
      <c r="M935">
        <f>INDEX(organizations_org!A:A,MATCH(N935,organizations_org!B:B,0))</f>
        <v>2</v>
      </c>
      <c r="N935" s="58" t="s">
        <v>2339</v>
      </c>
    </row>
    <row r="936" spans="1:14" x14ac:dyDescent="0.25">
      <c r="A936" s="4">
        <v>9318</v>
      </c>
      <c r="D936" s="58" t="s">
        <v>17321</v>
      </c>
      <c r="H936" s="58" t="s">
        <v>13871</v>
      </c>
      <c r="I936" t="s">
        <v>17322</v>
      </c>
      <c r="M936">
        <f>INDEX(organizations_org!A:A,MATCH(N936,organizations_org!B:B,0))</f>
        <v>2</v>
      </c>
      <c r="N936" s="58" t="s">
        <v>2339</v>
      </c>
    </row>
    <row r="937" spans="1:14" x14ac:dyDescent="0.25">
      <c r="A937" s="4">
        <v>9319</v>
      </c>
      <c r="D937" s="58" t="s">
        <v>17323</v>
      </c>
      <c r="H937" s="58" t="s">
        <v>13510</v>
      </c>
      <c r="I937" t="s">
        <v>17324</v>
      </c>
      <c r="M937">
        <f>INDEX(organizations_org!A:A,MATCH(N937,organizations_org!B:B,0))</f>
        <v>2</v>
      </c>
      <c r="N937" s="58" t="s">
        <v>2339</v>
      </c>
    </row>
    <row r="938" spans="1:14" x14ac:dyDescent="0.25">
      <c r="A938" s="4">
        <v>9320</v>
      </c>
      <c r="D938" s="58" t="s">
        <v>17325</v>
      </c>
      <c r="H938" s="58" t="s">
        <v>13510</v>
      </c>
      <c r="I938" t="s">
        <v>17324</v>
      </c>
      <c r="M938">
        <f>INDEX(organizations_org!A:A,MATCH(N938,organizations_org!B:B,0))</f>
        <v>2</v>
      </c>
      <c r="N938" s="58" t="s">
        <v>2339</v>
      </c>
    </row>
    <row r="939" spans="1:14" x14ac:dyDescent="0.25">
      <c r="A939" s="4">
        <v>9321</v>
      </c>
      <c r="D939" s="58" t="s">
        <v>17326</v>
      </c>
      <c r="H939" s="58" t="s">
        <v>11830</v>
      </c>
      <c r="I939" t="s">
        <v>17327</v>
      </c>
      <c r="M939">
        <f>INDEX(organizations_org!A:A,MATCH(N939,organizations_org!B:B,0))</f>
        <v>2</v>
      </c>
      <c r="N939" s="58" t="s">
        <v>2339</v>
      </c>
    </row>
    <row r="940" spans="1:14" x14ac:dyDescent="0.25">
      <c r="A940" s="4">
        <v>9322</v>
      </c>
      <c r="D940" s="58" t="s">
        <v>17328</v>
      </c>
      <c r="H940" s="58" t="s">
        <v>13836</v>
      </c>
      <c r="I940" t="s">
        <v>17329</v>
      </c>
      <c r="M940">
        <f>INDEX(organizations_org!A:A,MATCH(N940,organizations_org!B:B,0))</f>
        <v>2</v>
      </c>
      <c r="N940" s="58" t="s">
        <v>2339</v>
      </c>
    </row>
    <row r="941" spans="1:14" x14ac:dyDescent="0.25">
      <c r="A941" s="4">
        <v>9323</v>
      </c>
      <c r="D941" s="58" t="s">
        <v>17330</v>
      </c>
      <c r="H941" s="58" t="s">
        <v>8319</v>
      </c>
      <c r="I941" t="s">
        <v>17331</v>
      </c>
      <c r="M941">
        <f>INDEX(organizations_org!A:A,MATCH(N941,organizations_org!B:B,0))</f>
        <v>2</v>
      </c>
      <c r="N941" s="58" t="s">
        <v>2339</v>
      </c>
    </row>
    <row r="942" spans="1:14" x14ac:dyDescent="0.25">
      <c r="A942" s="4">
        <v>9324</v>
      </c>
      <c r="D942" s="58" t="s">
        <v>17332</v>
      </c>
      <c r="H942" s="58" t="s">
        <v>12698</v>
      </c>
      <c r="I942" t="s">
        <v>17333</v>
      </c>
      <c r="M942">
        <f>INDEX(organizations_org!A:A,MATCH(N942,organizations_org!B:B,0))</f>
        <v>2</v>
      </c>
      <c r="N942" s="58" t="s">
        <v>2339</v>
      </c>
    </row>
    <row r="943" spans="1:14" x14ac:dyDescent="0.25">
      <c r="A943" s="4">
        <v>9325</v>
      </c>
      <c r="D943" s="58" t="s">
        <v>17334</v>
      </c>
      <c r="H943" s="58" t="s">
        <v>9979</v>
      </c>
      <c r="I943" t="s">
        <v>17335</v>
      </c>
      <c r="M943">
        <f>INDEX(organizations_org!A:A,MATCH(N943,organizations_org!B:B,0))</f>
        <v>2</v>
      </c>
      <c r="N943" s="58" t="s">
        <v>2339</v>
      </c>
    </row>
    <row r="944" spans="1:14" x14ac:dyDescent="0.25">
      <c r="A944" s="4">
        <v>9326</v>
      </c>
      <c r="D944" s="58" t="s">
        <v>17336</v>
      </c>
      <c r="H944" s="58" t="s">
        <v>17337</v>
      </c>
      <c r="I944" t="s">
        <v>17338</v>
      </c>
      <c r="M944">
        <f>INDEX(organizations_org!A:A,MATCH(N944,organizations_org!B:B,0))</f>
        <v>2</v>
      </c>
      <c r="N944" s="58" t="s">
        <v>2339</v>
      </c>
    </row>
    <row r="945" spans="1:14" x14ac:dyDescent="0.25">
      <c r="A945" s="4">
        <v>9327</v>
      </c>
      <c r="D945" s="58" t="s">
        <v>17339</v>
      </c>
      <c r="H945" s="58" t="s">
        <v>17340</v>
      </c>
      <c r="I945" t="s">
        <v>17341</v>
      </c>
      <c r="M945">
        <f>INDEX(organizations_org!A:A,MATCH(N945,organizations_org!B:B,0))</f>
        <v>2</v>
      </c>
      <c r="N945" s="58" t="s">
        <v>2339</v>
      </c>
    </row>
    <row r="946" spans="1:14" x14ac:dyDescent="0.25">
      <c r="A946" s="4">
        <v>9328</v>
      </c>
      <c r="D946" s="58" t="s">
        <v>17342</v>
      </c>
      <c r="H946" s="58" t="s">
        <v>17343</v>
      </c>
      <c r="I946" t="s">
        <v>17344</v>
      </c>
      <c r="M946">
        <f>INDEX(organizations_org!A:A,MATCH(N946,organizations_org!B:B,0))</f>
        <v>2</v>
      </c>
      <c r="N946" s="58" t="s">
        <v>2339</v>
      </c>
    </row>
    <row r="947" spans="1:14" x14ac:dyDescent="0.25">
      <c r="A947" s="4">
        <v>9329</v>
      </c>
      <c r="D947" s="58" t="s">
        <v>17298</v>
      </c>
      <c r="H947" s="58" t="s">
        <v>8015</v>
      </c>
      <c r="I947" t="s">
        <v>17299</v>
      </c>
      <c r="M947">
        <f>INDEX(organizations_org!A:A,MATCH(N947,organizations_org!B:B,0))</f>
        <v>1</v>
      </c>
      <c r="N947" s="58" t="s">
        <v>6402</v>
      </c>
    </row>
    <row r="948" spans="1:14" x14ac:dyDescent="0.25">
      <c r="A948" s="4">
        <v>9330</v>
      </c>
      <c r="D948" s="58" t="s">
        <v>17345</v>
      </c>
      <c r="H948" s="58" t="s">
        <v>7942</v>
      </c>
      <c r="I948" t="s">
        <v>17346</v>
      </c>
      <c r="M948">
        <f>INDEX(organizations_org!A:A,MATCH(N948,organizations_org!B:B,0))</f>
        <v>2</v>
      </c>
      <c r="N948" s="58" t="s">
        <v>2339</v>
      </c>
    </row>
    <row r="949" spans="1:14" x14ac:dyDescent="0.25">
      <c r="A949" s="4">
        <v>9331</v>
      </c>
      <c r="D949" s="58" t="s">
        <v>17347</v>
      </c>
      <c r="H949" s="58" t="s">
        <v>8938</v>
      </c>
      <c r="I949" t="s">
        <v>17348</v>
      </c>
      <c r="M949">
        <f>INDEX(organizations_org!A:A,MATCH(N949,organizations_org!B:B,0))</f>
        <v>2</v>
      </c>
      <c r="N949" s="58" t="s">
        <v>2339</v>
      </c>
    </row>
    <row r="950" spans="1:14" x14ac:dyDescent="0.25">
      <c r="A950" s="4">
        <v>9332</v>
      </c>
      <c r="D950" s="58" t="s">
        <v>17349</v>
      </c>
      <c r="H950" s="58" t="s">
        <v>6864</v>
      </c>
      <c r="I950" t="s">
        <v>17350</v>
      </c>
      <c r="M950">
        <f>INDEX(organizations_org!A:A,MATCH(N950,organizations_org!B:B,0))</f>
        <v>2</v>
      </c>
      <c r="N950" s="58" t="s">
        <v>2339</v>
      </c>
    </row>
    <row r="951" spans="1:14" x14ac:dyDescent="0.25">
      <c r="A951" s="4">
        <v>9333</v>
      </c>
      <c r="D951" s="58" t="s">
        <v>17351</v>
      </c>
      <c r="H951" s="58" t="s">
        <v>17352</v>
      </c>
      <c r="I951" t="s">
        <v>17353</v>
      </c>
      <c r="M951">
        <f>INDEX(organizations_org!A:A,MATCH(N951,organizations_org!B:B,0))</f>
        <v>2</v>
      </c>
      <c r="N951" s="58" t="s">
        <v>2339</v>
      </c>
    </row>
    <row r="952" spans="1:14" x14ac:dyDescent="0.25">
      <c r="A952" s="4">
        <v>9334</v>
      </c>
      <c r="D952" s="58" t="s">
        <v>17354</v>
      </c>
      <c r="H952" s="58" t="s">
        <v>11859</v>
      </c>
      <c r="I952" t="s">
        <v>17355</v>
      </c>
      <c r="M952">
        <f>INDEX(organizations_org!A:A,MATCH(N952,organizations_org!B:B,0))</f>
        <v>2</v>
      </c>
      <c r="N952" s="58" t="s">
        <v>2339</v>
      </c>
    </row>
    <row r="953" spans="1:14" x14ac:dyDescent="0.25">
      <c r="A953" s="4">
        <v>9335</v>
      </c>
      <c r="D953" s="58" t="s">
        <v>17356</v>
      </c>
      <c r="H953" s="58" t="s">
        <v>17357</v>
      </c>
      <c r="I953" t="s">
        <v>17358</v>
      </c>
      <c r="M953">
        <f>INDEX(organizations_org!A:A,MATCH(N953,organizations_org!B:B,0))</f>
        <v>2</v>
      </c>
      <c r="N953" s="58" t="s">
        <v>2339</v>
      </c>
    </row>
    <row r="954" spans="1:14" x14ac:dyDescent="0.25">
      <c r="A954" s="4">
        <v>9336</v>
      </c>
      <c r="D954" s="58" t="s">
        <v>17359</v>
      </c>
      <c r="H954" s="58" t="s">
        <v>7972</v>
      </c>
      <c r="I954" t="s">
        <v>17360</v>
      </c>
      <c r="M954">
        <f>INDEX(organizations_org!A:A,MATCH(N954,organizations_org!B:B,0))</f>
        <v>2</v>
      </c>
      <c r="N954" s="58" t="s">
        <v>2339</v>
      </c>
    </row>
    <row r="955" spans="1:14" x14ac:dyDescent="0.25">
      <c r="A955" s="4">
        <v>9337</v>
      </c>
      <c r="D955" s="58" t="s">
        <v>17361</v>
      </c>
      <c r="H955" s="58" t="s">
        <v>12828</v>
      </c>
      <c r="I955" t="s">
        <v>17362</v>
      </c>
      <c r="M955">
        <f>INDEX(organizations_org!A:A,MATCH(N955,organizations_org!B:B,0))</f>
        <v>2</v>
      </c>
      <c r="N955" s="58" t="s">
        <v>2339</v>
      </c>
    </row>
    <row r="956" spans="1:14" x14ac:dyDescent="0.25">
      <c r="A956" s="4">
        <v>9338</v>
      </c>
      <c r="D956" s="58" t="s">
        <v>17363</v>
      </c>
      <c r="H956" s="58" t="s">
        <v>12606</v>
      </c>
      <c r="M956">
        <f>INDEX(organizations_org!A:A,MATCH(N956,organizations_org!B:B,0))</f>
        <v>2</v>
      </c>
      <c r="N956" s="58" t="s">
        <v>2339</v>
      </c>
    </row>
    <row r="957" spans="1:14" x14ac:dyDescent="0.25">
      <c r="A957" s="4">
        <v>9339</v>
      </c>
      <c r="D957" s="58" t="s">
        <v>17364</v>
      </c>
      <c r="H957" s="58" t="s">
        <v>10683</v>
      </c>
      <c r="I957" t="s">
        <v>17365</v>
      </c>
      <c r="M957">
        <f>INDEX(organizations_org!A:A,MATCH(N957,organizations_org!B:B,0))</f>
        <v>2</v>
      </c>
      <c r="N957" s="58" t="s">
        <v>2339</v>
      </c>
    </row>
    <row r="958" spans="1:14" x14ac:dyDescent="0.25">
      <c r="A958" s="4">
        <v>9340</v>
      </c>
      <c r="D958" s="58" t="s">
        <v>17366</v>
      </c>
      <c r="H958" s="58" t="s">
        <v>13787</v>
      </c>
      <c r="I958" t="s">
        <v>17367</v>
      </c>
      <c r="M958">
        <f>INDEX(organizations_org!A:A,MATCH(N958,organizations_org!B:B,0))</f>
        <v>2</v>
      </c>
      <c r="N958" s="58" t="s">
        <v>2339</v>
      </c>
    </row>
    <row r="959" spans="1:14" x14ac:dyDescent="0.25">
      <c r="A959" s="4">
        <v>9341</v>
      </c>
      <c r="D959" s="58" t="s">
        <v>17368</v>
      </c>
      <c r="H959" s="58" t="s">
        <v>12319</v>
      </c>
      <c r="I959" t="s">
        <v>17369</v>
      </c>
      <c r="M959">
        <f>INDEX(organizations_org!A:A,MATCH(N959,organizations_org!B:B,0))</f>
        <v>2</v>
      </c>
      <c r="N959" s="58" t="s">
        <v>2339</v>
      </c>
    </row>
    <row r="960" spans="1:14" x14ac:dyDescent="0.25">
      <c r="A960" s="4">
        <v>9342</v>
      </c>
      <c r="D960" s="58" t="s">
        <v>17370</v>
      </c>
      <c r="H960" s="58" t="s">
        <v>17371</v>
      </c>
      <c r="I960" t="s">
        <v>17372</v>
      </c>
      <c r="M960">
        <f>INDEX(organizations_org!A:A,MATCH(N960,organizations_org!B:B,0))</f>
        <v>2</v>
      </c>
      <c r="N960" s="58" t="s">
        <v>2339</v>
      </c>
    </row>
    <row r="961" spans="1:14" x14ac:dyDescent="0.25">
      <c r="A961" s="4">
        <v>9343</v>
      </c>
      <c r="D961" s="58" t="s">
        <v>17373</v>
      </c>
      <c r="H961" s="58" t="s">
        <v>17374</v>
      </c>
      <c r="I961" t="s">
        <v>17375</v>
      </c>
      <c r="M961">
        <f>INDEX(organizations_org!A:A,MATCH(N961,organizations_org!B:B,0))</f>
        <v>2</v>
      </c>
      <c r="N961" s="58" t="s">
        <v>2339</v>
      </c>
    </row>
    <row r="962" spans="1:14" x14ac:dyDescent="0.25">
      <c r="A962" s="4">
        <v>9344</v>
      </c>
      <c r="D962" s="58" t="s">
        <v>17376</v>
      </c>
      <c r="H962" s="58" t="s">
        <v>17377</v>
      </c>
      <c r="I962" t="s">
        <v>17378</v>
      </c>
      <c r="M962">
        <f>INDEX(organizations_org!A:A,MATCH(N962,organizations_org!B:B,0))</f>
        <v>2</v>
      </c>
      <c r="N962" s="58" t="s">
        <v>2339</v>
      </c>
    </row>
    <row r="963" spans="1:14" x14ac:dyDescent="0.25">
      <c r="A963" s="4">
        <v>9345</v>
      </c>
      <c r="D963" s="58" t="s">
        <v>17379</v>
      </c>
      <c r="H963" s="58" t="s">
        <v>12398</v>
      </c>
      <c r="I963" t="s">
        <v>17380</v>
      </c>
      <c r="M963">
        <f>INDEX(organizations_org!A:A,MATCH(N963,organizations_org!B:B,0))</f>
        <v>2</v>
      </c>
      <c r="N963" s="58" t="s">
        <v>2339</v>
      </c>
    </row>
    <row r="964" spans="1:14" x14ac:dyDescent="0.25">
      <c r="A964" s="4">
        <v>9346</v>
      </c>
      <c r="D964" s="58" t="s">
        <v>17381</v>
      </c>
      <c r="H964" s="58" t="s">
        <v>12689</v>
      </c>
      <c r="I964" t="s">
        <v>17382</v>
      </c>
      <c r="M964">
        <f>INDEX(organizations_org!A:A,MATCH(N964,organizations_org!B:B,0))</f>
        <v>2</v>
      </c>
      <c r="N964" s="58" t="s">
        <v>2339</v>
      </c>
    </row>
    <row r="965" spans="1:14" x14ac:dyDescent="0.25">
      <c r="A965" s="4">
        <v>9347</v>
      </c>
      <c r="D965" s="58" t="s">
        <v>17383</v>
      </c>
      <c r="H965" s="58" t="s">
        <v>9721</v>
      </c>
      <c r="I965" t="s">
        <v>17384</v>
      </c>
      <c r="M965">
        <f>INDEX(organizations_org!A:A,MATCH(N965,organizations_org!B:B,0))</f>
        <v>2</v>
      </c>
      <c r="N965" s="58" t="s">
        <v>2339</v>
      </c>
    </row>
    <row r="966" spans="1:14" x14ac:dyDescent="0.25">
      <c r="A966" s="4">
        <v>9348</v>
      </c>
      <c r="D966" s="58" t="s">
        <v>17385</v>
      </c>
      <c r="H966" s="58" t="s">
        <v>9845</v>
      </c>
      <c r="I966" t="s">
        <v>17386</v>
      </c>
      <c r="M966">
        <f>INDEX(organizations_org!A:A,MATCH(N966,organizations_org!B:B,0))</f>
        <v>2</v>
      </c>
      <c r="N966" s="58" t="s">
        <v>2339</v>
      </c>
    </row>
    <row r="967" spans="1:14" x14ac:dyDescent="0.25">
      <c r="A967" s="4">
        <v>9349</v>
      </c>
      <c r="D967" s="58" t="s">
        <v>17387</v>
      </c>
      <c r="H967" s="58" t="s">
        <v>17388</v>
      </c>
      <c r="I967" t="s">
        <v>17389</v>
      </c>
      <c r="M967">
        <f>INDEX(organizations_org!A:A,MATCH(N967,organizations_org!B:B,0))</f>
        <v>2</v>
      </c>
      <c r="N967" s="58" t="s">
        <v>2339</v>
      </c>
    </row>
    <row r="968" spans="1:14" x14ac:dyDescent="0.25">
      <c r="A968" s="4">
        <v>9350</v>
      </c>
      <c r="D968" s="58" t="s">
        <v>17390</v>
      </c>
      <c r="H968" s="58" t="s">
        <v>6870</v>
      </c>
      <c r="I968" t="s">
        <v>17391</v>
      </c>
      <c r="M968">
        <f>INDEX(organizations_org!A:A,MATCH(N968,organizations_org!B:B,0))</f>
        <v>2</v>
      </c>
      <c r="N968" s="58" t="s">
        <v>2339</v>
      </c>
    </row>
    <row r="969" spans="1:14" x14ac:dyDescent="0.25">
      <c r="A969" s="4">
        <v>9351</v>
      </c>
      <c r="D969" s="58" t="s">
        <v>17392</v>
      </c>
      <c r="H969" s="58" t="s">
        <v>17393</v>
      </c>
      <c r="I969" t="s">
        <v>17394</v>
      </c>
      <c r="M969">
        <f>INDEX(organizations_org!A:A,MATCH(N969,organizations_org!B:B,0))</f>
        <v>2</v>
      </c>
      <c r="N969" s="58" t="s">
        <v>2339</v>
      </c>
    </row>
    <row r="970" spans="1:14" x14ac:dyDescent="0.25">
      <c r="A970" s="4">
        <v>9352</v>
      </c>
      <c r="D970" s="58" t="s">
        <v>17395</v>
      </c>
      <c r="H970" s="58" t="s">
        <v>17396</v>
      </c>
      <c r="I970" t="s">
        <v>17397</v>
      </c>
      <c r="M970">
        <f>INDEX(organizations_org!A:A,MATCH(N970,organizations_org!B:B,0))</f>
        <v>2</v>
      </c>
      <c r="N970" s="58" t="s">
        <v>2339</v>
      </c>
    </row>
    <row r="971" spans="1:14" x14ac:dyDescent="0.25">
      <c r="A971" s="4">
        <v>9353</v>
      </c>
      <c r="D971" s="58" t="s">
        <v>17398</v>
      </c>
      <c r="H971" s="58" t="s">
        <v>17399</v>
      </c>
      <c r="I971" t="s">
        <v>17400</v>
      </c>
      <c r="M971">
        <f>INDEX(organizations_org!A:A,MATCH(N971,organizations_org!B:B,0))</f>
        <v>2</v>
      </c>
      <c r="N971" s="58" t="s">
        <v>2339</v>
      </c>
    </row>
    <row r="972" spans="1:14" x14ac:dyDescent="0.25">
      <c r="A972" s="4">
        <v>9354</v>
      </c>
      <c r="D972" s="58" t="s">
        <v>17401</v>
      </c>
      <c r="H972" s="58" t="s">
        <v>10794</v>
      </c>
      <c r="I972" t="s">
        <v>17402</v>
      </c>
      <c r="M972">
        <f>INDEX(organizations_org!A:A,MATCH(N972,organizations_org!B:B,0))</f>
        <v>2</v>
      </c>
      <c r="N972" s="58" t="s">
        <v>2339</v>
      </c>
    </row>
    <row r="973" spans="1:14" x14ac:dyDescent="0.25">
      <c r="A973" s="4">
        <v>9355</v>
      </c>
      <c r="D973" s="58" t="s">
        <v>17403</v>
      </c>
      <c r="H973" s="58" t="s">
        <v>10525</v>
      </c>
      <c r="I973" t="s">
        <v>17404</v>
      </c>
      <c r="M973">
        <f>INDEX(organizations_org!A:A,MATCH(N973,organizations_org!B:B,0))</f>
        <v>2</v>
      </c>
      <c r="N973" s="58" t="s">
        <v>2339</v>
      </c>
    </row>
    <row r="974" spans="1:14" x14ac:dyDescent="0.25">
      <c r="A974" s="4">
        <v>9356</v>
      </c>
      <c r="D974" s="58" t="s">
        <v>17405</v>
      </c>
      <c r="H974" s="58" t="s">
        <v>17406</v>
      </c>
      <c r="I974" t="s">
        <v>17407</v>
      </c>
      <c r="M974">
        <f>INDEX(organizations_org!A:A,MATCH(N974,organizations_org!B:B,0))</f>
        <v>2</v>
      </c>
      <c r="N974" s="58" t="s">
        <v>2339</v>
      </c>
    </row>
    <row r="975" spans="1:14" x14ac:dyDescent="0.25">
      <c r="A975" s="4">
        <v>9357</v>
      </c>
      <c r="D975" s="58" t="s">
        <v>17408</v>
      </c>
      <c r="H975" s="58" t="s">
        <v>11850</v>
      </c>
      <c r="I975" t="s">
        <v>17409</v>
      </c>
      <c r="M975">
        <f>INDEX(organizations_org!A:A,MATCH(N975,organizations_org!B:B,0))</f>
        <v>2</v>
      </c>
      <c r="N975" s="58" t="s">
        <v>2339</v>
      </c>
    </row>
    <row r="976" spans="1:14" x14ac:dyDescent="0.25">
      <c r="A976" s="4">
        <v>9358</v>
      </c>
      <c r="D976" s="58" t="s">
        <v>17410</v>
      </c>
      <c r="H976" s="58" t="s">
        <v>14088</v>
      </c>
      <c r="I976" t="s">
        <v>17411</v>
      </c>
      <c r="M976">
        <f>INDEX(organizations_org!A:A,MATCH(N976,organizations_org!B:B,0))</f>
        <v>2</v>
      </c>
      <c r="N976" s="58" t="s">
        <v>2339</v>
      </c>
    </row>
    <row r="977" spans="1:14" x14ac:dyDescent="0.25">
      <c r="A977" s="4">
        <v>9359</v>
      </c>
      <c r="D977" s="58" t="s">
        <v>17412</v>
      </c>
      <c r="H977" s="58" t="s">
        <v>14694</v>
      </c>
      <c r="I977" t="s">
        <v>17413</v>
      </c>
      <c r="M977">
        <f>INDEX(organizations_org!A:A,MATCH(N977,organizations_org!B:B,0))</f>
        <v>2</v>
      </c>
      <c r="N977" s="58" t="s">
        <v>2339</v>
      </c>
    </row>
    <row r="978" spans="1:14" x14ac:dyDescent="0.25">
      <c r="A978" s="4">
        <v>9360</v>
      </c>
      <c r="D978" s="58" t="s">
        <v>17414</v>
      </c>
      <c r="H978" s="58" t="s">
        <v>9075</v>
      </c>
      <c r="I978" t="s">
        <v>17415</v>
      </c>
      <c r="M978">
        <f>INDEX(organizations_org!A:A,MATCH(N978,organizations_org!B:B,0))</f>
        <v>2</v>
      </c>
      <c r="N978" s="58" t="s">
        <v>2339</v>
      </c>
    </row>
    <row r="979" spans="1:14" x14ac:dyDescent="0.25">
      <c r="A979" s="4">
        <v>9361</v>
      </c>
      <c r="D979" s="58" t="s">
        <v>17416</v>
      </c>
      <c r="H979" s="58" t="s">
        <v>9927</v>
      </c>
      <c r="I979" t="s">
        <v>17417</v>
      </c>
      <c r="M979">
        <f>INDEX(organizations_org!A:A,MATCH(N979,organizations_org!B:B,0))</f>
        <v>2</v>
      </c>
      <c r="N979" s="58" t="s">
        <v>2339</v>
      </c>
    </row>
    <row r="980" spans="1:14" x14ac:dyDescent="0.25">
      <c r="A980" s="4">
        <v>9362</v>
      </c>
      <c r="D980" s="58" t="s">
        <v>17418</v>
      </c>
      <c r="H980" s="58" t="s">
        <v>13603</v>
      </c>
      <c r="I980" t="s">
        <v>17419</v>
      </c>
      <c r="M980">
        <f>INDEX(organizations_org!A:A,MATCH(N980,organizations_org!B:B,0))</f>
        <v>2</v>
      </c>
      <c r="N980" s="58" t="s">
        <v>2339</v>
      </c>
    </row>
    <row r="981" spans="1:14" x14ac:dyDescent="0.25">
      <c r="A981" s="4">
        <v>9363</v>
      </c>
      <c r="D981" s="58" t="s">
        <v>17420</v>
      </c>
      <c r="H981" s="58" t="s">
        <v>12597</v>
      </c>
      <c r="M981">
        <f>INDEX(organizations_org!A:A,MATCH(N981,organizations_org!B:B,0))</f>
        <v>2</v>
      </c>
      <c r="N981" s="58" t="s">
        <v>2339</v>
      </c>
    </row>
    <row r="982" spans="1:14" x14ac:dyDescent="0.25">
      <c r="A982" s="4">
        <v>9364</v>
      </c>
      <c r="D982" s="58" t="s">
        <v>17421</v>
      </c>
      <c r="H982" s="58" t="s">
        <v>9149</v>
      </c>
      <c r="I982" t="s">
        <v>17422</v>
      </c>
      <c r="M982">
        <f>INDEX(organizations_org!A:A,MATCH(N982,organizations_org!B:B,0))</f>
        <v>2</v>
      </c>
      <c r="N982" s="58" t="s">
        <v>2339</v>
      </c>
    </row>
    <row r="983" spans="1:14" x14ac:dyDescent="0.25">
      <c r="A983" s="4">
        <v>9365</v>
      </c>
      <c r="D983" s="58" t="s">
        <v>17423</v>
      </c>
      <c r="H983" s="58" t="s">
        <v>14588</v>
      </c>
      <c r="I983" t="s">
        <v>17424</v>
      </c>
      <c r="M983">
        <f>INDEX(organizations_org!A:A,MATCH(N983,organizations_org!B:B,0))</f>
        <v>2</v>
      </c>
      <c r="N983" s="58" t="s">
        <v>2339</v>
      </c>
    </row>
    <row r="984" spans="1:14" x14ac:dyDescent="0.25">
      <c r="A984" s="4">
        <v>9366</v>
      </c>
      <c r="D984" s="58" t="s">
        <v>17425</v>
      </c>
      <c r="H984" s="58" t="s">
        <v>13860</v>
      </c>
      <c r="I984" t="s">
        <v>17426</v>
      </c>
      <c r="M984">
        <f>INDEX(organizations_org!A:A,MATCH(N984,organizations_org!B:B,0))</f>
        <v>2</v>
      </c>
      <c r="N984" s="58" t="s">
        <v>2339</v>
      </c>
    </row>
    <row r="985" spans="1:14" x14ac:dyDescent="0.25">
      <c r="A985" s="4">
        <v>9367</v>
      </c>
      <c r="D985" s="58" t="s">
        <v>17427</v>
      </c>
      <c r="H985" s="58" t="s">
        <v>17428</v>
      </c>
      <c r="I985" t="s">
        <v>17429</v>
      </c>
      <c r="M985">
        <f>INDEX(organizations_org!A:A,MATCH(N985,organizations_org!B:B,0))</f>
        <v>2</v>
      </c>
      <c r="N985" s="58" t="s">
        <v>2339</v>
      </c>
    </row>
    <row r="986" spans="1:14" x14ac:dyDescent="0.25">
      <c r="A986" s="4">
        <v>9368</v>
      </c>
      <c r="D986" s="58" t="s">
        <v>17430</v>
      </c>
      <c r="H986" s="58" t="s">
        <v>7987</v>
      </c>
      <c r="I986" t="s">
        <v>17431</v>
      </c>
      <c r="M986">
        <f>INDEX(organizations_org!A:A,MATCH(N986,organizations_org!B:B,0))</f>
        <v>2</v>
      </c>
      <c r="N986" s="58" t="s">
        <v>2339</v>
      </c>
    </row>
    <row r="987" spans="1:14" x14ac:dyDescent="0.25">
      <c r="A987" s="4">
        <v>9369</v>
      </c>
      <c r="D987" s="58" t="s">
        <v>17432</v>
      </c>
      <c r="H987" s="58" t="s">
        <v>8345</v>
      </c>
      <c r="I987" t="s">
        <v>17433</v>
      </c>
      <c r="M987">
        <f>INDEX(organizations_org!A:A,MATCH(N987,organizations_org!B:B,0))</f>
        <v>2</v>
      </c>
      <c r="N987" s="58" t="s">
        <v>2339</v>
      </c>
    </row>
    <row r="988" spans="1:14" x14ac:dyDescent="0.25">
      <c r="A988" s="4">
        <v>9370</v>
      </c>
      <c r="D988" s="58" t="s">
        <v>17418</v>
      </c>
      <c r="H988" s="58" t="s">
        <v>13603</v>
      </c>
      <c r="I988" t="s">
        <v>17419</v>
      </c>
      <c r="M988">
        <f>INDEX(organizations_org!A:A,MATCH(N988,organizations_org!B:B,0))</f>
        <v>1</v>
      </c>
      <c r="N988" s="58" t="s">
        <v>6402</v>
      </c>
    </row>
    <row r="989" spans="1:14" x14ac:dyDescent="0.25">
      <c r="A989" s="4">
        <v>9371</v>
      </c>
      <c r="D989" s="58" t="s">
        <v>17434</v>
      </c>
      <c r="H989" s="58" t="s">
        <v>12791</v>
      </c>
      <c r="I989" t="s">
        <v>17435</v>
      </c>
      <c r="M989">
        <f>INDEX(organizations_org!A:A,MATCH(N989,organizations_org!B:B,0))</f>
        <v>2</v>
      </c>
      <c r="N989" s="58" t="s">
        <v>2339</v>
      </c>
    </row>
    <row r="990" spans="1:14" x14ac:dyDescent="0.25">
      <c r="A990" s="4">
        <v>9372</v>
      </c>
      <c r="D990" s="58" t="s">
        <v>17436</v>
      </c>
      <c r="H990" s="58" t="s">
        <v>11494</v>
      </c>
      <c r="I990" t="s">
        <v>17437</v>
      </c>
      <c r="M990">
        <f>INDEX(organizations_org!A:A,MATCH(N990,organizations_org!B:B,0))</f>
        <v>2</v>
      </c>
      <c r="N990" s="58" t="s">
        <v>2339</v>
      </c>
    </row>
    <row r="991" spans="1:14" x14ac:dyDescent="0.25">
      <c r="A991" s="4">
        <v>9373</v>
      </c>
      <c r="D991" s="58" t="s">
        <v>17438</v>
      </c>
      <c r="H991" s="58" t="s">
        <v>7261</v>
      </c>
      <c r="I991" t="s">
        <v>17439</v>
      </c>
      <c r="M991">
        <f>INDEX(organizations_org!A:A,MATCH(N991,organizations_org!B:B,0))</f>
        <v>2</v>
      </c>
      <c r="N991" s="58" t="s">
        <v>2339</v>
      </c>
    </row>
    <row r="992" spans="1:14" x14ac:dyDescent="0.25">
      <c r="A992" s="4">
        <v>9374</v>
      </c>
      <c r="D992" s="58" t="s">
        <v>17440</v>
      </c>
      <c r="H992" s="58" t="s">
        <v>17441</v>
      </c>
      <c r="I992" t="s">
        <v>17442</v>
      </c>
      <c r="M992">
        <f>INDEX(organizations_org!A:A,MATCH(N992,organizations_org!B:B,0))</f>
        <v>2</v>
      </c>
      <c r="N992" s="58" t="s">
        <v>2339</v>
      </c>
    </row>
    <row r="993" spans="1:14" x14ac:dyDescent="0.25">
      <c r="A993" s="4">
        <v>9375</v>
      </c>
      <c r="D993" s="58" t="s">
        <v>17443</v>
      </c>
      <c r="H993" s="58" t="s">
        <v>8036</v>
      </c>
      <c r="I993" t="s">
        <v>17444</v>
      </c>
      <c r="M993">
        <f>INDEX(organizations_org!A:A,MATCH(N993,organizations_org!B:B,0))</f>
        <v>2</v>
      </c>
      <c r="N993" s="58" t="s">
        <v>2339</v>
      </c>
    </row>
    <row r="994" spans="1:14" x14ac:dyDescent="0.25">
      <c r="A994" s="4">
        <v>9376</v>
      </c>
      <c r="D994" s="58" t="s">
        <v>17445</v>
      </c>
      <c r="H994" s="58" t="s">
        <v>13945</v>
      </c>
      <c r="I994" t="s">
        <v>17446</v>
      </c>
      <c r="M994">
        <f>INDEX(organizations_org!A:A,MATCH(N994,organizations_org!B:B,0))</f>
        <v>2</v>
      </c>
      <c r="N994" s="58" t="s">
        <v>2339</v>
      </c>
    </row>
    <row r="995" spans="1:14" x14ac:dyDescent="0.25">
      <c r="A995" s="4">
        <v>9377</v>
      </c>
      <c r="D995" s="58" t="s">
        <v>17447</v>
      </c>
      <c r="H995" s="58" t="s">
        <v>13958</v>
      </c>
      <c r="I995" t="s">
        <v>17448</v>
      </c>
      <c r="M995">
        <f>INDEX(organizations_org!A:A,MATCH(N995,organizations_org!B:B,0))</f>
        <v>2</v>
      </c>
      <c r="N995" s="58" t="s">
        <v>2339</v>
      </c>
    </row>
    <row r="996" spans="1:14" x14ac:dyDescent="0.25">
      <c r="A996" s="4">
        <v>9378</v>
      </c>
      <c r="D996" s="58" t="s">
        <v>17449</v>
      </c>
      <c r="H996" s="58" t="s">
        <v>12794</v>
      </c>
      <c r="I996" t="s">
        <v>17450</v>
      </c>
      <c r="M996">
        <f>INDEX(organizations_org!A:A,MATCH(N996,organizations_org!B:B,0))</f>
        <v>2</v>
      </c>
      <c r="N996" s="58" t="s">
        <v>2339</v>
      </c>
    </row>
    <row r="997" spans="1:14" x14ac:dyDescent="0.25">
      <c r="A997" s="4">
        <v>9379</v>
      </c>
      <c r="D997" s="58" t="s">
        <v>17451</v>
      </c>
      <c r="H997" s="58" t="s">
        <v>17452</v>
      </c>
      <c r="I997" t="s">
        <v>17453</v>
      </c>
      <c r="M997">
        <f>INDEX(organizations_org!A:A,MATCH(N997,organizations_org!B:B,0))</f>
        <v>2</v>
      </c>
      <c r="N997" s="58" t="s">
        <v>2339</v>
      </c>
    </row>
    <row r="998" spans="1:14" x14ac:dyDescent="0.25">
      <c r="A998" s="4">
        <v>9380</v>
      </c>
      <c r="D998" s="58" t="s">
        <v>17454</v>
      </c>
      <c r="H998" s="58" t="s">
        <v>10337</v>
      </c>
      <c r="I998" t="s">
        <v>17455</v>
      </c>
      <c r="M998">
        <f>INDEX(organizations_org!A:A,MATCH(N998,organizations_org!B:B,0))</f>
        <v>2</v>
      </c>
      <c r="N998" s="58" t="s">
        <v>2339</v>
      </c>
    </row>
    <row r="999" spans="1:14" x14ac:dyDescent="0.25">
      <c r="A999" s="4">
        <v>9381</v>
      </c>
      <c r="D999" s="58" t="s">
        <v>17456</v>
      </c>
      <c r="H999" s="58" t="s">
        <v>12184</v>
      </c>
      <c r="I999" t="s">
        <v>17457</v>
      </c>
      <c r="M999">
        <f>INDEX(organizations_org!A:A,MATCH(N999,organizations_org!B:B,0))</f>
        <v>2</v>
      </c>
      <c r="N999" s="58" t="s">
        <v>2339</v>
      </c>
    </row>
    <row r="1000" spans="1:14" x14ac:dyDescent="0.25">
      <c r="A1000" s="4">
        <v>9382</v>
      </c>
      <c r="D1000" s="58" t="s">
        <v>17458</v>
      </c>
      <c r="H1000" s="58" t="s">
        <v>14683</v>
      </c>
      <c r="I1000" t="s">
        <v>17459</v>
      </c>
      <c r="M1000">
        <f>INDEX(organizations_org!A:A,MATCH(N1000,organizations_org!B:B,0))</f>
        <v>2</v>
      </c>
      <c r="N1000" s="58" t="s">
        <v>2339</v>
      </c>
    </row>
    <row r="1001" spans="1:14" x14ac:dyDescent="0.25">
      <c r="A1001" s="4">
        <v>9383</v>
      </c>
      <c r="D1001" s="58" t="s">
        <v>17460</v>
      </c>
      <c r="H1001" s="58" t="s">
        <v>12438</v>
      </c>
      <c r="I1001" t="s">
        <v>17461</v>
      </c>
      <c r="M1001">
        <f>INDEX(organizations_org!A:A,MATCH(N1001,organizations_org!B:B,0))</f>
        <v>2</v>
      </c>
      <c r="N1001" s="58" t="s">
        <v>2339</v>
      </c>
    </row>
    <row r="1002" spans="1:14" x14ac:dyDescent="0.25">
      <c r="A1002" s="4">
        <v>9384</v>
      </c>
      <c r="D1002" s="58" t="s">
        <v>17462</v>
      </c>
      <c r="H1002" s="58" t="s">
        <v>3300</v>
      </c>
      <c r="I1002" t="s">
        <v>17463</v>
      </c>
      <c r="M1002">
        <f>INDEX(organizations_org!A:A,MATCH(N1002,organizations_org!B:B,0))</f>
        <v>2</v>
      </c>
      <c r="N1002" s="58" t="s">
        <v>2339</v>
      </c>
    </row>
    <row r="1003" spans="1:14" x14ac:dyDescent="0.25">
      <c r="A1003" s="4">
        <v>9385</v>
      </c>
      <c r="D1003" s="58" t="s">
        <v>17449</v>
      </c>
      <c r="H1003" s="58" t="s">
        <v>12794</v>
      </c>
      <c r="I1003" t="s">
        <v>17450</v>
      </c>
      <c r="M1003">
        <f>INDEX(organizations_org!A:A,MATCH(N1003,organizations_org!B:B,0))</f>
        <v>1</v>
      </c>
      <c r="N1003" s="58" t="s">
        <v>6402</v>
      </c>
    </row>
    <row r="1004" spans="1:14" x14ac:dyDescent="0.25">
      <c r="A1004" s="4">
        <v>9386</v>
      </c>
      <c r="D1004" s="58" t="s">
        <v>17464</v>
      </c>
      <c r="H1004" s="58" t="s">
        <v>10270</v>
      </c>
      <c r="I1004" t="s">
        <v>17465</v>
      </c>
      <c r="M1004">
        <f>INDEX(organizations_org!A:A,MATCH(N1004,organizations_org!B:B,0))</f>
        <v>2</v>
      </c>
      <c r="N1004" s="58" t="s">
        <v>2339</v>
      </c>
    </row>
    <row r="1005" spans="1:14" x14ac:dyDescent="0.25">
      <c r="A1005" s="4">
        <v>9387</v>
      </c>
      <c r="D1005" s="58" t="s">
        <v>17466</v>
      </c>
      <c r="H1005" s="58" t="s">
        <v>13143</v>
      </c>
      <c r="I1005" t="s">
        <v>17467</v>
      </c>
      <c r="M1005">
        <f>INDEX(organizations_org!A:A,MATCH(N1005,organizations_org!B:B,0))</f>
        <v>2</v>
      </c>
      <c r="N1005" s="58" t="s">
        <v>2339</v>
      </c>
    </row>
    <row r="1006" spans="1:14" x14ac:dyDescent="0.25">
      <c r="A1006" s="4">
        <v>9388</v>
      </c>
      <c r="D1006" s="58" t="s">
        <v>17468</v>
      </c>
      <c r="H1006" s="58" t="s">
        <v>12085</v>
      </c>
      <c r="I1006" t="s">
        <v>17469</v>
      </c>
      <c r="M1006">
        <f>INDEX(organizations_org!A:A,MATCH(N1006,organizations_org!B:B,0))</f>
        <v>2</v>
      </c>
      <c r="N1006" s="58" t="s">
        <v>2339</v>
      </c>
    </row>
    <row r="1007" spans="1:14" x14ac:dyDescent="0.25">
      <c r="A1007" s="4">
        <v>9389</v>
      </c>
      <c r="D1007" s="58" t="s">
        <v>17470</v>
      </c>
      <c r="H1007" s="58" t="s">
        <v>17471</v>
      </c>
      <c r="I1007" t="s">
        <v>17472</v>
      </c>
      <c r="M1007">
        <f>INDEX(organizations_org!A:A,MATCH(N1007,organizations_org!B:B,0))</f>
        <v>2</v>
      </c>
      <c r="N1007" s="58" t="s">
        <v>2339</v>
      </c>
    </row>
    <row r="1008" spans="1:14" x14ac:dyDescent="0.25">
      <c r="A1008" s="4">
        <v>9390</v>
      </c>
      <c r="D1008" s="58" t="s">
        <v>17473</v>
      </c>
      <c r="H1008" s="58" t="s">
        <v>11078</v>
      </c>
      <c r="I1008" t="s">
        <v>17474</v>
      </c>
      <c r="M1008">
        <f>INDEX(organizations_org!A:A,MATCH(N1008,organizations_org!B:B,0))</f>
        <v>2</v>
      </c>
      <c r="N1008" s="58" t="s">
        <v>2339</v>
      </c>
    </row>
    <row r="1009" spans="1:14" x14ac:dyDescent="0.25">
      <c r="A1009" s="4">
        <v>9391</v>
      </c>
      <c r="D1009" s="58" t="s">
        <v>17475</v>
      </c>
      <c r="H1009" s="58" t="s">
        <v>10479</v>
      </c>
      <c r="I1009" t="s">
        <v>17476</v>
      </c>
      <c r="M1009">
        <f>INDEX(organizations_org!A:A,MATCH(N1009,organizations_org!B:B,0))</f>
        <v>2</v>
      </c>
      <c r="N1009" s="58" t="s">
        <v>2339</v>
      </c>
    </row>
    <row r="1010" spans="1:14" x14ac:dyDescent="0.25">
      <c r="A1010" s="4">
        <v>9392</v>
      </c>
      <c r="D1010" s="58" t="s">
        <v>17477</v>
      </c>
      <c r="H1010" s="58" t="s">
        <v>17478</v>
      </c>
      <c r="M1010">
        <f>INDEX(organizations_org!A:A,MATCH(N1010,organizations_org!B:B,0))</f>
        <v>2</v>
      </c>
      <c r="N1010" s="58" t="s">
        <v>2339</v>
      </c>
    </row>
    <row r="1011" spans="1:14" x14ac:dyDescent="0.25">
      <c r="A1011" s="4">
        <v>9393</v>
      </c>
      <c r="D1011" s="58" t="s">
        <v>17479</v>
      </c>
      <c r="H1011" s="58" t="s">
        <v>17480</v>
      </c>
      <c r="I1011" t="s">
        <v>17481</v>
      </c>
      <c r="M1011">
        <f>INDEX(organizations_org!A:A,MATCH(N1011,organizations_org!B:B,0))</f>
        <v>2</v>
      </c>
      <c r="N1011" s="58" t="s">
        <v>2339</v>
      </c>
    </row>
    <row r="1012" spans="1:14" x14ac:dyDescent="0.25">
      <c r="A1012" s="4">
        <v>9394</v>
      </c>
      <c r="D1012" s="58" t="s">
        <v>17482</v>
      </c>
      <c r="H1012" s="58" t="s">
        <v>17483</v>
      </c>
      <c r="I1012" t="s">
        <v>17484</v>
      </c>
      <c r="M1012">
        <f>INDEX(organizations_org!A:A,MATCH(N1012,organizations_org!B:B,0))</f>
        <v>2</v>
      </c>
      <c r="N1012" s="58" t="s">
        <v>2339</v>
      </c>
    </row>
    <row r="1013" spans="1:14" x14ac:dyDescent="0.25">
      <c r="A1013" s="4">
        <v>9395</v>
      </c>
      <c r="D1013" s="58" t="s">
        <v>17485</v>
      </c>
      <c r="H1013" s="58" t="s">
        <v>9943</v>
      </c>
      <c r="I1013" t="s">
        <v>17486</v>
      </c>
      <c r="M1013">
        <f>INDEX(organizations_org!A:A,MATCH(N1013,organizations_org!B:B,0))</f>
        <v>2</v>
      </c>
      <c r="N1013" s="58" t="s">
        <v>2339</v>
      </c>
    </row>
    <row r="1014" spans="1:14" x14ac:dyDescent="0.25">
      <c r="A1014" s="4">
        <v>9396</v>
      </c>
      <c r="D1014" s="58" t="s">
        <v>17487</v>
      </c>
      <c r="H1014" s="58" t="s">
        <v>7506</v>
      </c>
      <c r="I1014" t="s">
        <v>17488</v>
      </c>
      <c r="M1014">
        <f>INDEX(organizations_org!A:A,MATCH(N1014,organizations_org!B:B,0))</f>
        <v>2</v>
      </c>
      <c r="N1014" s="58" t="s">
        <v>2339</v>
      </c>
    </row>
    <row r="1015" spans="1:14" x14ac:dyDescent="0.25">
      <c r="A1015" s="4">
        <v>9397</v>
      </c>
      <c r="D1015" s="58" t="s">
        <v>17489</v>
      </c>
      <c r="H1015" s="58" t="s">
        <v>9538</v>
      </c>
      <c r="I1015" t="s">
        <v>17490</v>
      </c>
      <c r="M1015">
        <f>INDEX(organizations_org!A:A,MATCH(N1015,organizations_org!B:B,0))</f>
        <v>2</v>
      </c>
      <c r="N1015" s="58" t="s">
        <v>2339</v>
      </c>
    </row>
    <row r="1016" spans="1:14" x14ac:dyDescent="0.25">
      <c r="A1016" s="4">
        <v>9398</v>
      </c>
      <c r="D1016" s="58" t="s">
        <v>17491</v>
      </c>
      <c r="H1016" s="58" t="s">
        <v>10070</v>
      </c>
      <c r="I1016" t="s">
        <v>17492</v>
      </c>
      <c r="M1016">
        <f>INDEX(organizations_org!A:A,MATCH(N1016,organizations_org!B:B,0))</f>
        <v>2</v>
      </c>
      <c r="N1016" s="58" t="s">
        <v>2339</v>
      </c>
    </row>
    <row r="1017" spans="1:14" x14ac:dyDescent="0.25">
      <c r="A1017" s="4">
        <v>9399</v>
      </c>
      <c r="D1017" s="58" t="s">
        <v>17493</v>
      </c>
      <c r="H1017" s="58" t="s">
        <v>17494</v>
      </c>
      <c r="I1017" t="s">
        <v>17495</v>
      </c>
      <c r="M1017">
        <f>INDEX(organizations_org!A:A,MATCH(N1017,organizations_org!B:B,0))</f>
        <v>2</v>
      </c>
      <c r="N1017" s="58" t="s">
        <v>2339</v>
      </c>
    </row>
    <row r="1018" spans="1:14" x14ac:dyDescent="0.25">
      <c r="A1018" s="4">
        <v>9400</v>
      </c>
      <c r="D1018" s="58" t="s">
        <v>17496</v>
      </c>
      <c r="H1018" s="58" t="s">
        <v>10194</v>
      </c>
      <c r="I1018" t="s">
        <v>17497</v>
      </c>
      <c r="M1018">
        <f>INDEX(organizations_org!A:A,MATCH(N1018,organizations_org!B:B,0))</f>
        <v>2</v>
      </c>
      <c r="N1018" s="58" t="s">
        <v>2339</v>
      </c>
    </row>
    <row r="1019" spans="1:14" x14ac:dyDescent="0.25">
      <c r="A1019" s="4">
        <v>9401</v>
      </c>
      <c r="D1019" s="58" t="s">
        <v>17498</v>
      </c>
      <c r="H1019" s="58" t="s">
        <v>13680</v>
      </c>
      <c r="I1019" t="s">
        <v>17499</v>
      </c>
      <c r="M1019">
        <f>INDEX(organizations_org!A:A,MATCH(N1019,organizations_org!B:B,0))</f>
        <v>2</v>
      </c>
      <c r="N1019" s="58" t="s">
        <v>2339</v>
      </c>
    </row>
    <row r="1020" spans="1:14" x14ac:dyDescent="0.25">
      <c r="A1020" s="4">
        <v>9402</v>
      </c>
      <c r="D1020" s="58" t="s">
        <v>17487</v>
      </c>
      <c r="H1020" s="58" t="s">
        <v>7506</v>
      </c>
      <c r="I1020" t="s">
        <v>17488</v>
      </c>
      <c r="M1020">
        <f>INDEX(organizations_org!A:A,MATCH(N1020,organizations_org!B:B,0))</f>
        <v>1</v>
      </c>
      <c r="N1020" s="58" t="s">
        <v>6402</v>
      </c>
    </row>
    <row r="1021" spans="1:14" x14ac:dyDescent="0.25">
      <c r="A1021" s="4">
        <v>9403</v>
      </c>
      <c r="D1021" s="58" t="s">
        <v>17500</v>
      </c>
      <c r="H1021" s="58" t="s">
        <v>9855</v>
      </c>
      <c r="I1021" t="s">
        <v>17501</v>
      </c>
      <c r="M1021">
        <f>INDEX(organizations_org!A:A,MATCH(N1021,organizations_org!B:B,0))</f>
        <v>2</v>
      </c>
      <c r="N1021" s="58" t="s">
        <v>2339</v>
      </c>
    </row>
    <row r="1022" spans="1:14" x14ac:dyDescent="0.25">
      <c r="A1022" s="4">
        <v>9404</v>
      </c>
      <c r="D1022" s="58" t="s">
        <v>17502</v>
      </c>
      <c r="H1022" s="58" t="s">
        <v>10259</v>
      </c>
      <c r="I1022" t="s">
        <v>17503</v>
      </c>
      <c r="M1022">
        <f>INDEX(organizations_org!A:A,MATCH(N1022,organizations_org!B:B,0))</f>
        <v>2</v>
      </c>
      <c r="N1022" s="58" t="s">
        <v>2339</v>
      </c>
    </row>
    <row r="1023" spans="1:14" x14ac:dyDescent="0.25">
      <c r="A1023" s="4">
        <v>9405</v>
      </c>
      <c r="D1023" s="58" t="s">
        <v>17504</v>
      </c>
      <c r="H1023" s="58" t="s">
        <v>12343</v>
      </c>
      <c r="I1023" t="s">
        <v>17505</v>
      </c>
      <c r="M1023">
        <f>INDEX(organizations_org!A:A,MATCH(N1023,organizations_org!B:B,0))</f>
        <v>2</v>
      </c>
      <c r="N1023" s="58" t="s">
        <v>2339</v>
      </c>
    </row>
    <row r="1024" spans="1:14" x14ac:dyDescent="0.25">
      <c r="A1024" s="4">
        <v>9406</v>
      </c>
      <c r="D1024" s="58" t="s">
        <v>17506</v>
      </c>
      <c r="H1024" s="58" t="s">
        <v>13581</v>
      </c>
      <c r="I1024" t="s">
        <v>17507</v>
      </c>
      <c r="M1024">
        <f>INDEX(organizations_org!A:A,MATCH(N1024,organizations_org!B:B,0))</f>
        <v>2</v>
      </c>
      <c r="N1024" s="58" t="s">
        <v>2339</v>
      </c>
    </row>
    <row r="1025" spans="1:14" x14ac:dyDescent="0.25">
      <c r="A1025" s="4">
        <v>9407</v>
      </c>
      <c r="D1025" s="58" t="s">
        <v>17508</v>
      </c>
      <c r="H1025" s="58" t="s">
        <v>7131</v>
      </c>
      <c r="I1025" t="s">
        <v>17509</v>
      </c>
      <c r="M1025">
        <f>INDEX(organizations_org!A:A,MATCH(N1025,organizations_org!B:B,0))</f>
        <v>2</v>
      </c>
      <c r="N1025" s="58" t="s">
        <v>2339</v>
      </c>
    </row>
    <row r="1026" spans="1:14" x14ac:dyDescent="0.25">
      <c r="A1026" s="4">
        <v>9408</v>
      </c>
      <c r="D1026" s="58" t="s">
        <v>17510</v>
      </c>
      <c r="H1026" s="58" t="s">
        <v>8295</v>
      </c>
      <c r="M1026">
        <f>INDEX(organizations_org!A:A,MATCH(N1026,organizations_org!B:B,0))</f>
        <v>2</v>
      </c>
      <c r="N1026" s="58" t="s">
        <v>2339</v>
      </c>
    </row>
    <row r="1027" spans="1:14" x14ac:dyDescent="0.25">
      <c r="A1027" s="4">
        <v>9409</v>
      </c>
      <c r="D1027" s="58" t="s">
        <v>17511</v>
      </c>
      <c r="H1027" s="58" t="s">
        <v>17512</v>
      </c>
      <c r="I1027" t="s">
        <v>17513</v>
      </c>
      <c r="M1027">
        <f>INDEX(organizations_org!A:A,MATCH(N1027,organizations_org!B:B,0))</f>
        <v>2</v>
      </c>
      <c r="N1027" s="58" t="s">
        <v>2339</v>
      </c>
    </row>
    <row r="1028" spans="1:14" x14ac:dyDescent="0.25">
      <c r="A1028" s="4">
        <v>9410</v>
      </c>
      <c r="D1028" s="58" t="s">
        <v>17514</v>
      </c>
      <c r="H1028" s="58" t="s">
        <v>13168</v>
      </c>
      <c r="I1028" t="s">
        <v>17515</v>
      </c>
      <c r="M1028">
        <f>INDEX(organizations_org!A:A,MATCH(N1028,organizations_org!B:B,0))</f>
        <v>2</v>
      </c>
      <c r="N1028" s="58" t="s">
        <v>2339</v>
      </c>
    </row>
    <row r="1029" spans="1:14" x14ac:dyDescent="0.25">
      <c r="A1029" s="4">
        <v>9411</v>
      </c>
      <c r="D1029" s="58" t="s">
        <v>17516</v>
      </c>
      <c r="H1029" s="58" t="s">
        <v>11802</v>
      </c>
      <c r="I1029" t="s">
        <v>17517</v>
      </c>
      <c r="M1029">
        <f>INDEX(organizations_org!A:A,MATCH(N1029,organizations_org!B:B,0))</f>
        <v>2</v>
      </c>
      <c r="N1029" s="58" t="s">
        <v>2339</v>
      </c>
    </row>
    <row r="1030" spans="1:14" x14ac:dyDescent="0.25">
      <c r="A1030" s="4">
        <v>9412</v>
      </c>
      <c r="D1030" s="58" t="s">
        <v>17518</v>
      </c>
      <c r="H1030" s="58" t="s">
        <v>7480</v>
      </c>
      <c r="I1030" t="s">
        <v>17519</v>
      </c>
      <c r="M1030">
        <f>INDEX(organizations_org!A:A,MATCH(N1030,organizations_org!B:B,0))</f>
        <v>2</v>
      </c>
      <c r="N1030" s="58" t="s">
        <v>2339</v>
      </c>
    </row>
    <row r="1031" spans="1:14" x14ac:dyDescent="0.25">
      <c r="A1031" s="4">
        <v>9413</v>
      </c>
      <c r="D1031" s="58" t="s">
        <v>17520</v>
      </c>
      <c r="H1031" s="58" t="s">
        <v>10099</v>
      </c>
      <c r="I1031" t="s">
        <v>17521</v>
      </c>
      <c r="M1031">
        <f>INDEX(organizations_org!A:A,MATCH(N1031,organizations_org!B:B,0))</f>
        <v>2</v>
      </c>
      <c r="N1031" s="58" t="s">
        <v>2339</v>
      </c>
    </row>
    <row r="1032" spans="1:14" x14ac:dyDescent="0.25">
      <c r="A1032" s="4">
        <v>9414</v>
      </c>
      <c r="D1032" s="58" t="s">
        <v>17522</v>
      </c>
      <c r="H1032" s="58" t="s">
        <v>10991</v>
      </c>
      <c r="I1032" t="s">
        <v>17523</v>
      </c>
      <c r="M1032">
        <f>INDEX(organizations_org!A:A,MATCH(N1032,organizations_org!B:B,0))</f>
        <v>2</v>
      </c>
      <c r="N1032" s="58" t="s">
        <v>2339</v>
      </c>
    </row>
    <row r="1033" spans="1:14" x14ac:dyDescent="0.25">
      <c r="A1033" s="4">
        <v>9415</v>
      </c>
      <c r="D1033" s="58" t="s">
        <v>17524</v>
      </c>
      <c r="H1033" s="58" t="s">
        <v>17525</v>
      </c>
      <c r="I1033" t="s">
        <v>17526</v>
      </c>
      <c r="M1033">
        <f>INDEX(organizations_org!A:A,MATCH(N1033,organizations_org!B:B,0))</f>
        <v>2</v>
      </c>
      <c r="N1033" s="58" t="s">
        <v>2339</v>
      </c>
    </row>
    <row r="1034" spans="1:14" x14ac:dyDescent="0.25">
      <c r="A1034" s="4">
        <v>9416</v>
      </c>
      <c r="D1034" s="58" t="s">
        <v>17527</v>
      </c>
      <c r="H1034" s="58" t="s">
        <v>14695</v>
      </c>
      <c r="I1034" t="s">
        <v>17528</v>
      </c>
      <c r="M1034">
        <f>INDEX(organizations_org!A:A,MATCH(N1034,organizations_org!B:B,0))</f>
        <v>2</v>
      </c>
      <c r="N1034" s="58" t="s">
        <v>2339</v>
      </c>
    </row>
    <row r="1035" spans="1:14" x14ac:dyDescent="0.25">
      <c r="A1035" s="4">
        <v>9417</v>
      </c>
      <c r="D1035" s="58" t="s">
        <v>17529</v>
      </c>
      <c r="H1035" s="58" t="s">
        <v>13865</v>
      </c>
      <c r="I1035" t="s">
        <v>17530</v>
      </c>
      <c r="M1035">
        <f>INDEX(organizations_org!A:A,MATCH(N1035,organizations_org!B:B,0))</f>
        <v>2</v>
      </c>
      <c r="N1035" s="58" t="s">
        <v>2339</v>
      </c>
    </row>
    <row r="1036" spans="1:14" x14ac:dyDescent="0.25">
      <c r="A1036" s="4">
        <v>9418</v>
      </c>
      <c r="D1036" s="58" t="s">
        <v>17531</v>
      </c>
      <c r="H1036" s="58" t="s">
        <v>11780</v>
      </c>
      <c r="I1036" t="s">
        <v>17532</v>
      </c>
      <c r="M1036">
        <f>INDEX(organizations_org!A:A,MATCH(N1036,organizations_org!B:B,0))</f>
        <v>2</v>
      </c>
      <c r="N1036" s="58" t="s">
        <v>2339</v>
      </c>
    </row>
    <row r="1037" spans="1:14" x14ac:dyDescent="0.25">
      <c r="A1037" s="4">
        <v>9419</v>
      </c>
      <c r="D1037" s="58" t="s">
        <v>17533</v>
      </c>
      <c r="H1037" s="58" t="s">
        <v>6860</v>
      </c>
      <c r="I1037" t="s">
        <v>17534</v>
      </c>
      <c r="M1037">
        <f>INDEX(organizations_org!A:A,MATCH(N1037,organizations_org!B:B,0))</f>
        <v>2</v>
      </c>
      <c r="N1037" s="58" t="s">
        <v>2339</v>
      </c>
    </row>
    <row r="1038" spans="1:14" x14ac:dyDescent="0.25">
      <c r="A1038" s="4">
        <v>9420</v>
      </c>
      <c r="D1038" s="58" t="s">
        <v>17535</v>
      </c>
      <c r="H1038" s="58" t="s">
        <v>13884</v>
      </c>
      <c r="I1038" t="s">
        <v>17536</v>
      </c>
      <c r="M1038">
        <f>INDEX(organizations_org!A:A,MATCH(N1038,organizations_org!B:B,0))</f>
        <v>2</v>
      </c>
      <c r="N1038" s="58" t="s">
        <v>2339</v>
      </c>
    </row>
    <row r="1039" spans="1:14" x14ac:dyDescent="0.25">
      <c r="A1039" s="4">
        <v>9421</v>
      </c>
      <c r="D1039" s="58" t="s">
        <v>17537</v>
      </c>
      <c r="H1039" s="58" t="s">
        <v>7702</v>
      </c>
      <c r="I1039" t="s">
        <v>17538</v>
      </c>
      <c r="M1039">
        <f>INDEX(organizations_org!A:A,MATCH(N1039,organizations_org!B:B,0))</f>
        <v>2</v>
      </c>
      <c r="N1039" s="58" t="s">
        <v>2339</v>
      </c>
    </row>
    <row r="1040" spans="1:14" x14ac:dyDescent="0.25">
      <c r="A1040" s="4">
        <v>9422</v>
      </c>
      <c r="D1040" s="58" t="s">
        <v>17539</v>
      </c>
      <c r="H1040" s="58" t="s">
        <v>9912</v>
      </c>
      <c r="I1040" t="s">
        <v>17540</v>
      </c>
      <c r="M1040">
        <f>INDEX(organizations_org!A:A,MATCH(N1040,organizations_org!B:B,0))</f>
        <v>2</v>
      </c>
      <c r="N1040" s="58" t="s">
        <v>2339</v>
      </c>
    </row>
    <row r="1041" spans="1:14" x14ac:dyDescent="0.25">
      <c r="A1041" s="4">
        <v>9423</v>
      </c>
      <c r="D1041" s="58" t="s">
        <v>17508</v>
      </c>
      <c r="H1041" s="58" t="s">
        <v>7131</v>
      </c>
      <c r="I1041" t="s">
        <v>17509</v>
      </c>
      <c r="M1041">
        <f>INDEX(organizations_org!A:A,MATCH(N1041,organizations_org!B:B,0))</f>
        <v>1</v>
      </c>
      <c r="N1041" s="58" t="s">
        <v>6402</v>
      </c>
    </row>
    <row r="1042" spans="1:14" x14ac:dyDescent="0.25">
      <c r="A1042" s="4">
        <v>9424</v>
      </c>
      <c r="D1042" s="58" t="s">
        <v>17541</v>
      </c>
      <c r="H1042" s="58" t="s">
        <v>7193</v>
      </c>
      <c r="I1042" t="s">
        <v>17542</v>
      </c>
      <c r="M1042">
        <f>INDEX(organizations_org!A:A,MATCH(N1042,organizations_org!B:B,0))</f>
        <v>2</v>
      </c>
      <c r="N1042" s="58" t="s">
        <v>2339</v>
      </c>
    </row>
    <row r="1043" spans="1:14" x14ac:dyDescent="0.25">
      <c r="A1043" s="4">
        <v>9425</v>
      </c>
      <c r="D1043" s="58" t="s">
        <v>17543</v>
      </c>
      <c r="H1043" s="58" t="s">
        <v>7372</v>
      </c>
      <c r="I1043" t="s">
        <v>17544</v>
      </c>
      <c r="M1043">
        <f>INDEX(organizations_org!A:A,MATCH(N1043,organizations_org!B:B,0))</f>
        <v>2</v>
      </c>
      <c r="N1043" s="58" t="s">
        <v>2339</v>
      </c>
    </row>
    <row r="1044" spans="1:14" x14ac:dyDescent="0.25">
      <c r="A1044" s="4">
        <v>9426</v>
      </c>
      <c r="D1044" s="58" t="s">
        <v>17545</v>
      </c>
      <c r="H1044" s="58" t="s">
        <v>10202</v>
      </c>
      <c r="I1044" t="s">
        <v>17546</v>
      </c>
      <c r="M1044">
        <f>INDEX(organizations_org!A:A,MATCH(N1044,organizations_org!B:B,0))</f>
        <v>2</v>
      </c>
      <c r="N1044" s="58" t="s">
        <v>2339</v>
      </c>
    </row>
    <row r="1045" spans="1:14" x14ac:dyDescent="0.25">
      <c r="A1045" s="4">
        <v>9427</v>
      </c>
      <c r="D1045" s="58" t="s">
        <v>17547</v>
      </c>
      <c r="H1045" s="58" t="s">
        <v>10906</v>
      </c>
      <c r="I1045" t="s">
        <v>17548</v>
      </c>
      <c r="M1045">
        <f>INDEX(organizations_org!A:A,MATCH(N1045,organizations_org!B:B,0))</f>
        <v>2</v>
      </c>
      <c r="N1045" s="58" t="s">
        <v>2339</v>
      </c>
    </row>
    <row r="1046" spans="1:14" x14ac:dyDescent="0.25">
      <c r="A1046" s="4">
        <v>9428</v>
      </c>
      <c r="D1046" s="58" t="s">
        <v>17549</v>
      </c>
      <c r="H1046" s="58" t="s">
        <v>8250</v>
      </c>
      <c r="I1046" t="s">
        <v>17550</v>
      </c>
      <c r="M1046">
        <f>INDEX(organizations_org!A:A,MATCH(N1046,organizations_org!B:B,0))</f>
        <v>2</v>
      </c>
      <c r="N1046" s="58" t="s">
        <v>2339</v>
      </c>
    </row>
    <row r="1047" spans="1:14" x14ac:dyDescent="0.25">
      <c r="A1047" s="4">
        <v>9429</v>
      </c>
      <c r="D1047" s="58" t="s">
        <v>17551</v>
      </c>
      <c r="H1047" s="58" t="s">
        <v>12722</v>
      </c>
      <c r="I1047" t="s">
        <v>17552</v>
      </c>
      <c r="M1047">
        <f>INDEX(organizations_org!A:A,MATCH(N1047,organizations_org!B:B,0))</f>
        <v>2</v>
      </c>
      <c r="N1047" s="58" t="s">
        <v>2339</v>
      </c>
    </row>
    <row r="1048" spans="1:14" x14ac:dyDescent="0.25">
      <c r="A1048" s="4">
        <v>9430</v>
      </c>
      <c r="D1048" s="58" t="s">
        <v>17553</v>
      </c>
      <c r="H1048" s="58" t="s">
        <v>10088</v>
      </c>
      <c r="I1048" t="s">
        <v>17554</v>
      </c>
      <c r="M1048">
        <f>INDEX(organizations_org!A:A,MATCH(N1048,organizations_org!B:B,0))</f>
        <v>2</v>
      </c>
      <c r="N1048" s="58" t="s">
        <v>2339</v>
      </c>
    </row>
    <row r="1049" spans="1:14" x14ac:dyDescent="0.25">
      <c r="A1049" s="4">
        <v>9431</v>
      </c>
      <c r="D1049" s="58" t="s">
        <v>17555</v>
      </c>
      <c r="H1049" s="58" t="s">
        <v>12215</v>
      </c>
      <c r="I1049" t="s">
        <v>17556</v>
      </c>
      <c r="M1049">
        <f>INDEX(organizations_org!A:A,MATCH(N1049,organizations_org!B:B,0))</f>
        <v>2</v>
      </c>
      <c r="N1049" s="58" t="s">
        <v>2339</v>
      </c>
    </row>
    <row r="1050" spans="1:14" x14ac:dyDescent="0.25">
      <c r="A1050" s="4">
        <v>9432</v>
      </c>
      <c r="D1050" s="58" t="s">
        <v>17557</v>
      </c>
      <c r="H1050" s="58" t="s">
        <v>10978</v>
      </c>
      <c r="I1050" t="s">
        <v>17558</v>
      </c>
      <c r="M1050">
        <f>INDEX(organizations_org!A:A,MATCH(N1050,organizations_org!B:B,0))</f>
        <v>2</v>
      </c>
      <c r="N1050" s="58" t="s">
        <v>2339</v>
      </c>
    </row>
    <row r="1051" spans="1:14" x14ac:dyDescent="0.25">
      <c r="A1051" s="4">
        <v>9433</v>
      </c>
      <c r="D1051" s="58" t="s">
        <v>17559</v>
      </c>
      <c r="H1051" s="58" t="s">
        <v>17560</v>
      </c>
      <c r="I1051" t="s">
        <v>17561</v>
      </c>
      <c r="M1051">
        <f>INDEX(organizations_org!A:A,MATCH(N1051,organizations_org!B:B,0))</f>
        <v>2</v>
      </c>
      <c r="N1051" s="58" t="s">
        <v>2339</v>
      </c>
    </row>
    <row r="1052" spans="1:14" x14ac:dyDescent="0.25">
      <c r="A1052" s="4">
        <v>9434</v>
      </c>
      <c r="D1052" s="58" t="s">
        <v>17562</v>
      </c>
      <c r="H1052" s="58" t="s">
        <v>7874</v>
      </c>
      <c r="I1052" t="s">
        <v>17563</v>
      </c>
      <c r="M1052">
        <f>INDEX(organizations_org!A:A,MATCH(N1052,organizations_org!B:B,0))</f>
        <v>2</v>
      </c>
      <c r="N1052" s="58" t="s">
        <v>2339</v>
      </c>
    </row>
    <row r="1053" spans="1:14" x14ac:dyDescent="0.25">
      <c r="A1053" s="4">
        <v>9435</v>
      </c>
      <c r="D1053" s="58" t="s">
        <v>17564</v>
      </c>
      <c r="H1053" s="58" t="s">
        <v>11005</v>
      </c>
      <c r="I1053" t="s">
        <v>17565</v>
      </c>
      <c r="M1053">
        <f>INDEX(organizations_org!A:A,MATCH(N1053,organizations_org!B:B,0))</f>
        <v>2</v>
      </c>
      <c r="N1053" s="58" t="s">
        <v>2339</v>
      </c>
    </row>
    <row r="1054" spans="1:14" x14ac:dyDescent="0.25">
      <c r="A1054" s="4">
        <v>9436</v>
      </c>
      <c r="D1054" s="58" t="s">
        <v>17566</v>
      </c>
      <c r="H1054" s="58" t="s">
        <v>8349</v>
      </c>
      <c r="I1054" t="s">
        <v>17567</v>
      </c>
      <c r="M1054">
        <f>INDEX(organizations_org!A:A,MATCH(N1054,organizations_org!B:B,0))</f>
        <v>2</v>
      </c>
      <c r="N1054" s="58" t="s">
        <v>2339</v>
      </c>
    </row>
    <row r="1055" spans="1:14" x14ac:dyDescent="0.25">
      <c r="A1055" s="4">
        <v>9437</v>
      </c>
      <c r="D1055" s="58" t="s">
        <v>17568</v>
      </c>
      <c r="H1055" s="58" t="s">
        <v>7283</v>
      </c>
      <c r="M1055">
        <f>INDEX(organizations_org!A:A,MATCH(N1055,organizations_org!B:B,0))</f>
        <v>2</v>
      </c>
      <c r="N1055" s="58" t="s">
        <v>2339</v>
      </c>
    </row>
    <row r="1056" spans="1:14" x14ac:dyDescent="0.25">
      <c r="A1056" s="4">
        <v>9438</v>
      </c>
      <c r="D1056" s="58" t="s">
        <v>17569</v>
      </c>
      <c r="H1056" s="58" t="s">
        <v>10137</v>
      </c>
      <c r="I1056" t="s">
        <v>17570</v>
      </c>
      <c r="M1056">
        <f>INDEX(organizations_org!A:A,MATCH(N1056,organizations_org!B:B,0))</f>
        <v>2</v>
      </c>
      <c r="N1056" s="58" t="s">
        <v>2339</v>
      </c>
    </row>
    <row r="1057" spans="1:14" x14ac:dyDescent="0.25">
      <c r="A1057" s="4">
        <v>9439</v>
      </c>
      <c r="D1057" s="58" t="s">
        <v>17571</v>
      </c>
      <c r="H1057" s="58" t="s">
        <v>11733</v>
      </c>
      <c r="I1057" t="s">
        <v>17572</v>
      </c>
      <c r="M1057">
        <f>INDEX(organizations_org!A:A,MATCH(N1057,organizations_org!B:B,0))</f>
        <v>2</v>
      </c>
      <c r="N1057" s="58" t="s">
        <v>2339</v>
      </c>
    </row>
    <row r="1058" spans="1:14" x14ac:dyDescent="0.25">
      <c r="A1058" s="4">
        <v>9440</v>
      </c>
      <c r="D1058" s="58" t="s">
        <v>17573</v>
      </c>
      <c r="H1058" s="58" t="s">
        <v>7935</v>
      </c>
      <c r="I1058" t="s">
        <v>17574</v>
      </c>
      <c r="M1058">
        <f>INDEX(organizations_org!A:A,MATCH(N1058,organizations_org!B:B,0))</f>
        <v>2</v>
      </c>
      <c r="N1058" s="58" t="s">
        <v>2339</v>
      </c>
    </row>
    <row r="1059" spans="1:14" x14ac:dyDescent="0.25">
      <c r="A1059" s="4">
        <v>9441</v>
      </c>
      <c r="D1059" s="58" t="s">
        <v>17575</v>
      </c>
      <c r="H1059" s="58" t="s">
        <v>13116</v>
      </c>
      <c r="I1059" t="s">
        <v>17576</v>
      </c>
      <c r="M1059">
        <f>INDEX(organizations_org!A:A,MATCH(N1059,organizations_org!B:B,0))</f>
        <v>2</v>
      </c>
      <c r="N1059" s="58" t="s">
        <v>2339</v>
      </c>
    </row>
    <row r="1060" spans="1:14" x14ac:dyDescent="0.25">
      <c r="A1060" s="4">
        <v>9442</v>
      </c>
      <c r="D1060" s="58" t="s">
        <v>17577</v>
      </c>
      <c r="H1060" s="58" t="s">
        <v>13221</v>
      </c>
      <c r="I1060" t="s">
        <v>17578</v>
      </c>
      <c r="M1060">
        <f>INDEX(organizations_org!A:A,MATCH(N1060,organizations_org!B:B,0))</f>
        <v>2</v>
      </c>
      <c r="N1060" s="58" t="s">
        <v>2339</v>
      </c>
    </row>
    <row r="1061" spans="1:14" x14ac:dyDescent="0.25">
      <c r="A1061" s="4">
        <v>9443</v>
      </c>
      <c r="D1061" s="58" t="s">
        <v>17579</v>
      </c>
      <c r="H1061" s="58" t="s">
        <v>8228</v>
      </c>
      <c r="I1061" t="s">
        <v>17580</v>
      </c>
      <c r="M1061">
        <f>INDEX(organizations_org!A:A,MATCH(N1061,organizations_org!B:B,0))</f>
        <v>2</v>
      </c>
      <c r="N1061" s="58" t="s">
        <v>2339</v>
      </c>
    </row>
    <row r="1062" spans="1:14" x14ac:dyDescent="0.25">
      <c r="A1062" s="4">
        <v>9444</v>
      </c>
      <c r="D1062" s="58" t="s">
        <v>17581</v>
      </c>
      <c r="H1062" s="58" t="s">
        <v>7930</v>
      </c>
      <c r="I1062" t="s">
        <v>17582</v>
      </c>
      <c r="M1062">
        <f>INDEX(organizations_org!A:A,MATCH(N1062,organizations_org!B:B,0))</f>
        <v>2</v>
      </c>
      <c r="N1062" s="58" t="s">
        <v>2339</v>
      </c>
    </row>
    <row r="1063" spans="1:14" x14ac:dyDescent="0.25">
      <c r="A1063" s="4">
        <v>9445</v>
      </c>
      <c r="D1063" s="58" t="s">
        <v>17583</v>
      </c>
      <c r="H1063" s="58" t="s">
        <v>17584</v>
      </c>
      <c r="I1063" t="s">
        <v>17585</v>
      </c>
      <c r="M1063">
        <f>INDEX(organizations_org!A:A,MATCH(N1063,organizations_org!B:B,0))</f>
        <v>2</v>
      </c>
      <c r="N1063" s="58" t="s">
        <v>2339</v>
      </c>
    </row>
    <row r="1064" spans="1:14" x14ac:dyDescent="0.25">
      <c r="A1064" s="4">
        <v>9446</v>
      </c>
      <c r="D1064" s="58" t="s">
        <v>17586</v>
      </c>
      <c r="H1064" s="58" t="s">
        <v>7896</v>
      </c>
      <c r="I1064" t="s">
        <v>17587</v>
      </c>
      <c r="M1064">
        <f>INDEX(organizations_org!A:A,MATCH(N1064,organizations_org!B:B,0))</f>
        <v>2</v>
      </c>
      <c r="N1064" s="58" t="s">
        <v>2339</v>
      </c>
    </row>
    <row r="1065" spans="1:14" x14ac:dyDescent="0.25">
      <c r="A1065" s="4">
        <v>9447</v>
      </c>
      <c r="D1065" s="58" t="s">
        <v>17588</v>
      </c>
      <c r="H1065" s="58" t="s">
        <v>13972</v>
      </c>
      <c r="I1065" t="s">
        <v>17589</v>
      </c>
      <c r="M1065">
        <f>INDEX(organizations_org!A:A,MATCH(N1065,organizations_org!B:B,0))</f>
        <v>2</v>
      </c>
      <c r="N1065" s="58" t="s">
        <v>2339</v>
      </c>
    </row>
    <row r="1066" spans="1:14" x14ac:dyDescent="0.25">
      <c r="A1066" s="4">
        <v>9448</v>
      </c>
      <c r="D1066" s="58" t="s">
        <v>17590</v>
      </c>
      <c r="H1066" s="58" t="s">
        <v>14004</v>
      </c>
      <c r="I1066" t="s">
        <v>17591</v>
      </c>
      <c r="M1066">
        <f>INDEX(organizations_org!A:A,MATCH(N1066,organizations_org!B:B,0))</f>
        <v>2</v>
      </c>
      <c r="N1066" s="58" t="s">
        <v>2339</v>
      </c>
    </row>
    <row r="1067" spans="1:14" x14ac:dyDescent="0.25">
      <c r="A1067" s="4">
        <v>9449</v>
      </c>
      <c r="D1067" s="58" t="s">
        <v>17592</v>
      </c>
      <c r="H1067" s="58" t="s">
        <v>7477</v>
      </c>
      <c r="I1067" t="s">
        <v>17593</v>
      </c>
      <c r="M1067">
        <f>INDEX(organizations_org!A:A,MATCH(N1067,organizations_org!B:B,0))</f>
        <v>2</v>
      </c>
      <c r="N1067" s="58" t="s">
        <v>2339</v>
      </c>
    </row>
    <row r="1068" spans="1:14" x14ac:dyDescent="0.25">
      <c r="A1068" s="4">
        <v>9450</v>
      </c>
      <c r="D1068" s="58" t="s">
        <v>17594</v>
      </c>
      <c r="H1068" s="58" t="s">
        <v>11400</v>
      </c>
      <c r="I1068" t="s">
        <v>17595</v>
      </c>
      <c r="M1068">
        <f>INDEX(organizations_org!A:A,MATCH(N1068,organizations_org!B:B,0))</f>
        <v>2</v>
      </c>
      <c r="N1068" s="58" t="s">
        <v>2339</v>
      </c>
    </row>
    <row r="1069" spans="1:14" x14ac:dyDescent="0.25">
      <c r="A1069" s="4">
        <v>9451</v>
      </c>
      <c r="D1069" s="58" t="s">
        <v>17596</v>
      </c>
      <c r="H1069" s="58" t="s">
        <v>13322</v>
      </c>
      <c r="I1069" t="s">
        <v>17597</v>
      </c>
      <c r="M1069">
        <f>INDEX(organizations_org!A:A,MATCH(N1069,organizations_org!B:B,0))</f>
        <v>2</v>
      </c>
      <c r="N1069" s="58" t="s">
        <v>2339</v>
      </c>
    </row>
    <row r="1070" spans="1:14" x14ac:dyDescent="0.25">
      <c r="A1070" s="4">
        <v>9452</v>
      </c>
      <c r="D1070" s="58" t="s">
        <v>17549</v>
      </c>
      <c r="H1070" s="58" t="s">
        <v>8250</v>
      </c>
      <c r="I1070" t="s">
        <v>17550</v>
      </c>
      <c r="M1070">
        <f>INDEX(organizations_org!A:A,MATCH(N1070,organizations_org!B:B,0))</f>
        <v>1</v>
      </c>
      <c r="N1070" s="58" t="s">
        <v>6402</v>
      </c>
    </row>
    <row r="1071" spans="1:14" x14ac:dyDescent="0.25">
      <c r="A1071" s="4">
        <v>9453</v>
      </c>
      <c r="D1071" s="58" t="s">
        <v>17598</v>
      </c>
      <c r="H1071" s="58" t="s">
        <v>8104</v>
      </c>
      <c r="I1071" t="s">
        <v>17599</v>
      </c>
      <c r="M1071">
        <f>INDEX(organizations_org!A:A,MATCH(N1071,organizations_org!B:B,0))</f>
        <v>2</v>
      </c>
      <c r="N1071" s="58" t="s">
        <v>2339</v>
      </c>
    </row>
    <row r="1072" spans="1:14" x14ac:dyDescent="0.25">
      <c r="A1072" s="4">
        <v>9454</v>
      </c>
      <c r="D1072" s="58" t="s">
        <v>17600</v>
      </c>
      <c r="H1072" s="58" t="s">
        <v>17601</v>
      </c>
      <c r="I1072" t="s">
        <v>17602</v>
      </c>
      <c r="M1072">
        <f>INDEX(organizations_org!A:A,MATCH(N1072,organizations_org!B:B,0))</f>
        <v>2</v>
      </c>
      <c r="N1072" s="58" t="s">
        <v>2339</v>
      </c>
    </row>
    <row r="1073" spans="1:14" x14ac:dyDescent="0.25">
      <c r="A1073" s="4">
        <v>9455</v>
      </c>
      <c r="D1073" s="58" t="s">
        <v>17603</v>
      </c>
      <c r="H1073" s="58" t="s">
        <v>11837</v>
      </c>
      <c r="I1073" t="s">
        <v>17604</v>
      </c>
      <c r="M1073">
        <f>INDEX(organizations_org!A:A,MATCH(N1073,organizations_org!B:B,0))</f>
        <v>2</v>
      </c>
      <c r="N1073" s="58" t="s">
        <v>2339</v>
      </c>
    </row>
    <row r="1074" spans="1:14" x14ac:dyDescent="0.25">
      <c r="A1074" s="4">
        <v>9456</v>
      </c>
      <c r="D1074" s="58" t="s">
        <v>17605</v>
      </c>
      <c r="H1074" s="58" t="s">
        <v>6996</v>
      </c>
      <c r="I1074" t="s">
        <v>17606</v>
      </c>
      <c r="M1074">
        <f>INDEX(organizations_org!A:A,MATCH(N1074,organizations_org!B:B,0))</f>
        <v>2</v>
      </c>
      <c r="N1074" s="58" t="s">
        <v>2339</v>
      </c>
    </row>
    <row r="1075" spans="1:14" x14ac:dyDescent="0.25">
      <c r="A1075" s="4">
        <v>9457</v>
      </c>
      <c r="D1075" s="58" t="s">
        <v>17607</v>
      </c>
      <c r="H1075" s="58" t="s">
        <v>8081</v>
      </c>
      <c r="I1075" t="s">
        <v>17608</v>
      </c>
      <c r="M1075">
        <f>INDEX(organizations_org!A:A,MATCH(N1075,organizations_org!B:B,0))</f>
        <v>2</v>
      </c>
      <c r="N1075" s="58" t="s">
        <v>2339</v>
      </c>
    </row>
    <row r="1076" spans="1:14" x14ac:dyDescent="0.25">
      <c r="A1076" s="4">
        <v>9458</v>
      </c>
      <c r="D1076" s="58" t="s">
        <v>17609</v>
      </c>
      <c r="H1076" s="58" t="s">
        <v>13061</v>
      </c>
      <c r="I1076" t="s">
        <v>17610</v>
      </c>
      <c r="M1076">
        <f>INDEX(organizations_org!A:A,MATCH(N1076,organizations_org!B:B,0))</f>
        <v>2</v>
      </c>
      <c r="N1076" s="58" t="s">
        <v>2339</v>
      </c>
    </row>
    <row r="1077" spans="1:14" x14ac:dyDescent="0.25">
      <c r="A1077" s="4">
        <v>9459</v>
      </c>
      <c r="D1077" s="58" t="s">
        <v>17611</v>
      </c>
      <c r="H1077" s="58" t="s">
        <v>7731</v>
      </c>
      <c r="I1077" t="s">
        <v>17612</v>
      </c>
      <c r="M1077">
        <f>INDEX(organizations_org!A:A,MATCH(N1077,organizations_org!B:B,0))</f>
        <v>2</v>
      </c>
      <c r="N1077" s="58" t="s">
        <v>2339</v>
      </c>
    </row>
    <row r="1078" spans="1:14" x14ac:dyDescent="0.25">
      <c r="A1078" s="4">
        <v>9460</v>
      </c>
      <c r="D1078" s="58" t="s">
        <v>17613</v>
      </c>
      <c r="H1078" s="58" t="s">
        <v>7718</v>
      </c>
      <c r="I1078" t="s">
        <v>17614</v>
      </c>
      <c r="M1078">
        <f>INDEX(organizations_org!A:A,MATCH(N1078,organizations_org!B:B,0))</f>
        <v>2</v>
      </c>
      <c r="N1078" s="58" t="s">
        <v>2339</v>
      </c>
    </row>
    <row r="1079" spans="1:14" x14ac:dyDescent="0.25">
      <c r="A1079" s="4">
        <v>9461</v>
      </c>
      <c r="D1079" s="58" t="s">
        <v>17615</v>
      </c>
      <c r="H1079" s="58" t="s">
        <v>10123</v>
      </c>
      <c r="I1079" t="s">
        <v>17616</v>
      </c>
      <c r="M1079">
        <f>INDEX(organizations_org!A:A,MATCH(N1079,organizations_org!B:B,0))</f>
        <v>2</v>
      </c>
      <c r="N1079" s="58" t="s">
        <v>2339</v>
      </c>
    </row>
    <row r="1080" spans="1:14" x14ac:dyDescent="0.25">
      <c r="A1080" s="4">
        <v>9462</v>
      </c>
      <c r="D1080" s="58" t="s">
        <v>17617</v>
      </c>
      <c r="H1080" s="58" t="s">
        <v>7189</v>
      </c>
      <c r="I1080" t="s">
        <v>17618</v>
      </c>
      <c r="M1080">
        <f>INDEX(organizations_org!A:A,MATCH(N1080,organizations_org!B:B,0))</f>
        <v>2</v>
      </c>
      <c r="N1080" s="58" t="s">
        <v>2339</v>
      </c>
    </row>
    <row r="1081" spans="1:14" x14ac:dyDescent="0.25">
      <c r="A1081" s="4">
        <v>9463</v>
      </c>
      <c r="D1081" s="58" t="s">
        <v>17619</v>
      </c>
      <c r="H1081" s="58" t="s">
        <v>8908</v>
      </c>
      <c r="I1081" t="s">
        <v>17620</v>
      </c>
      <c r="M1081">
        <f>INDEX(organizations_org!A:A,MATCH(N1081,organizations_org!B:B,0))</f>
        <v>2</v>
      </c>
      <c r="N1081" s="58" t="s">
        <v>2339</v>
      </c>
    </row>
    <row r="1082" spans="1:14" x14ac:dyDescent="0.25">
      <c r="A1082" s="4">
        <v>9464</v>
      </c>
      <c r="D1082" s="58" t="s">
        <v>17621</v>
      </c>
      <c r="H1082" s="58" t="s">
        <v>10160</v>
      </c>
      <c r="I1082" t="s">
        <v>17622</v>
      </c>
      <c r="M1082">
        <f>INDEX(organizations_org!A:A,MATCH(N1082,organizations_org!B:B,0))</f>
        <v>2</v>
      </c>
      <c r="N1082" s="58" t="s">
        <v>2339</v>
      </c>
    </row>
    <row r="1083" spans="1:14" x14ac:dyDescent="0.25">
      <c r="A1083" s="4">
        <v>9465</v>
      </c>
      <c r="D1083" s="58" t="s">
        <v>17623</v>
      </c>
      <c r="H1083" s="58" t="s">
        <v>11726</v>
      </c>
      <c r="I1083" t="s">
        <v>17624</v>
      </c>
      <c r="M1083">
        <f>INDEX(organizations_org!A:A,MATCH(N1083,organizations_org!B:B,0))</f>
        <v>2</v>
      </c>
      <c r="N1083" s="58" t="s">
        <v>2339</v>
      </c>
    </row>
    <row r="1084" spans="1:14" x14ac:dyDescent="0.25">
      <c r="A1084" s="4">
        <v>9466</v>
      </c>
      <c r="D1084" s="58" t="s">
        <v>17625</v>
      </c>
      <c r="H1084" s="58" t="s">
        <v>13531</v>
      </c>
      <c r="I1084" t="s">
        <v>17626</v>
      </c>
      <c r="M1084">
        <f>INDEX(organizations_org!A:A,MATCH(N1084,organizations_org!B:B,0))</f>
        <v>2</v>
      </c>
      <c r="N1084" s="58" t="s">
        <v>2339</v>
      </c>
    </row>
    <row r="1085" spans="1:14" x14ac:dyDescent="0.25">
      <c r="A1085" s="4">
        <v>9467</v>
      </c>
      <c r="D1085" s="58" t="s">
        <v>17627</v>
      </c>
      <c r="H1085" s="58" t="s">
        <v>12999</v>
      </c>
      <c r="I1085" t="s">
        <v>17628</v>
      </c>
      <c r="M1085">
        <f>INDEX(organizations_org!A:A,MATCH(N1085,organizations_org!B:B,0))</f>
        <v>2</v>
      </c>
      <c r="N1085" s="58" t="s">
        <v>2339</v>
      </c>
    </row>
    <row r="1086" spans="1:14" x14ac:dyDescent="0.25">
      <c r="A1086" s="4">
        <v>9468</v>
      </c>
      <c r="D1086" s="58" t="s">
        <v>17629</v>
      </c>
      <c r="H1086" s="58" t="s">
        <v>17630</v>
      </c>
      <c r="I1086" t="s">
        <v>17631</v>
      </c>
      <c r="M1086">
        <f>INDEX(organizations_org!A:A,MATCH(N1086,organizations_org!B:B,0))</f>
        <v>2</v>
      </c>
      <c r="N1086" s="58" t="s">
        <v>2339</v>
      </c>
    </row>
    <row r="1087" spans="1:14" x14ac:dyDescent="0.25">
      <c r="A1087" s="4">
        <v>9469</v>
      </c>
      <c r="D1087" s="58" t="s">
        <v>17632</v>
      </c>
      <c r="H1087" s="58" t="s">
        <v>13908</v>
      </c>
      <c r="I1087" t="s">
        <v>17633</v>
      </c>
      <c r="M1087">
        <f>INDEX(organizations_org!A:A,MATCH(N1087,organizations_org!B:B,0))</f>
        <v>2</v>
      </c>
      <c r="N1087" s="58" t="s">
        <v>2339</v>
      </c>
    </row>
    <row r="1088" spans="1:14" x14ac:dyDescent="0.25">
      <c r="A1088" s="4">
        <v>9470</v>
      </c>
      <c r="D1088" s="58" t="s">
        <v>17634</v>
      </c>
      <c r="H1088" s="58" t="s">
        <v>12601</v>
      </c>
      <c r="I1088" t="s">
        <v>17635</v>
      </c>
      <c r="M1088">
        <f>INDEX(organizations_org!A:A,MATCH(N1088,organizations_org!B:B,0))</f>
        <v>2</v>
      </c>
      <c r="N1088" s="58" t="s">
        <v>2339</v>
      </c>
    </row>
    <row r="1089" spans="1:14" x14ac:dyDescent="0.25">
      <c r="A1089" s="4">
        <v>9471</v>
      </c>
      <c r="D1089" s="58" t="s">
        <v>17598</v>
      </c>
      <c r="H1089" s="58" t="s">
        <v>8104</v>
      </c>
      <c r="I1089" t="s">
        <v>17599</v>
      </c>
      <c r="M1089">
        <f>INDEX(organizations_org!A:A,MATCH(N1089,organizations_org!B:B,0))</f>
        <v>1</v>
      </c>
      <c r="N1089" s="58" t="s">
        <v>6402</v>
      </c>
    </row>
    <row r="1090" spans="1:14" x14ac:dyDescent="0.25">
      <c r="A1090" s="4">
        <v>9472</v>
      </c>
      <c r="D1090" s="58" t="s">
        <v>17636</v>
      </c>
      <c r="H1090" s="58" t="s">
        <v>13896</v>
      </c>
      <c r="I1090" t="s">
        <v>17637</v>
      </c>
      <c r="M1090">
        <f>INDEX(organizations_org!A:A,MATCH(N1090,organizations_org!B:B,0))</f>
        <v>2</v>
      </c>
      <c r="N1090" s="58" t="s">
        <v>2339</v>
      </c>
    </row>
    <row r="1091" spans="1:14" x14ac:dyDescent="0.25">
      <c r="A1091" s="4">
        <v>9473</v>
      </c>
      <c r="D1091" s="58" t="s">
        <v>17638</v>
      </c>
      <c r="H1091" s="58" t="s">
        <v>10086</v>
      </c>
      <c r="I1091" t="s">
        <v>17639</v>
      </c>
      <c r="M1091">
        <f>INDEX(organizations_org!A:A,MATCH(N1091,organizations_org!B:B,0))</f>
        <v>2</v>
      </c>
      <c r="N1091" s="58" t="s">
        <v>2339</v>
      </c>
    </row>
    <row r="1092" spans="1:14" x14ac:dyDescent="0.25">
      <c r="A1092" s="4">
        <v>9474</v>
      </c>
      <c r="D1092" s="58" t="s">
        <v>17640</v>
      </c>
      <c r="H1092" s="58" t="s">
        <v>11566</v>
      </c>
      <c r="I1092" t="s">
        <v>17641</v>
      </c>
      <c r="M1092">
        <f>INDEX(organizations_org!A:A,MATCH(N1092,organizations_org!B:B,0))</f>
        <v>2</v>
      </c>
      <c r="N1092" s="58" t="s">
        <v>2339</v>
      </c>
    </row>
    <row r="1093" spans="1:14" x14ac:dyDescent="0.25">
      <c r="A1093" s="4">
        <v>9475</v>
      </c>
      <c r="D1093" s="58" t="s">
        <v>17642</v>
      </c>
      <c r="H1093" s="58" t="s">
        <v>17643</v>
      </c>
      <c r="I1093" t="s">
        <v>17644</v>
      </c>
      <c r="M1093">
        <f>INDEX(organizations_org!A:A,MATCH(N1093,organizations_org!B:B,0))</f>
        <v>2</v>
      </c>
      <c r="N1093" s="58" t="s">
        <v>2339</v>
      </c>
    </row>
    <row r="1094" spans="1:14" x14ac:dyDescent="0.25">
      <c r="A1094" s="4">
        <v>9476</v>
      </c>
      <c r="D1094" s="58" t="s">
        <v>17645</v>
      </c>
      <c r="H1094" s="58" t="s">
        <v>14539</v>
      </c>
      <c r="I1094" t="s">
        <v>17646</v>
      </c>
      <c r="M1094">
        <f>INDEX(organizations_org!A:A,MATCH(N1094,organizations_org!B:B,0))</f>
        <v>2</v>
      </c>
      <c r="N1094" s="58" t="s">
        <v>2339</v>
      </c>
    </row>
    <row r="1095" spans="1:14" x14ac:dyDescent="0.25">
      <c r="A1095" s="4">
        <v>9477</v>
      </c>
      <c r="D1095" s="58" t="s">
        <v>17647</v>
      </c>
      <c r="H1095" s="58" t="s">
        <v>8953</v>
      </c>
      <c r="I1095" t="s">
        <v>17648</v>
      </c>
      <c r="M1095">
        <f>INDEX(organizations_org!A:A,MATCH(N1095,organizations_org!B:B,0))</f>
        <v>2</v>
      </c>
      <c r="N1095" s="58" t="s">
        <v>2339</v>
      </c>
    </row>
    <row r="1096" spans="1:14" x14ac:dyDescent="0.25">
      <c r="A1096" s="4">
        <v>9478</v>
      </c>
      <c r="D1096" s="58" t="s">
        <v>17649</v>
      </c>
      <c r="H1096" s="58" t="s">
        <v>9976</v>
      </c>
      <c r="I1096" t="s">
        <v>17650</v>
      </c>
      <c r="M1096">
        <f>INDEX(organizations_org!A:A,MATCH(N1096,organizations_org!B:B,0))</f>
        <v>2</v>
      </c>
      <c r="N1096" s="58" t="s">
        <v>2339</v>
      </c>
    </row>
    <row r="1097" spans="1:14" x14ac:dyDescent="0.25">
      <c r="A1097" s="4">
        <v>9479</v>
      </c>
      <c r="D1097" s="58" t="s">
        <v>17651</v>
      </c>
      <c r="H1097" s="58" t="s">
        <v>7857</v>
      </c>
      <c r="I1097" t="s">
        <v>17652</v>
      </c>
      <c r="M1097">
        <f>INDEX(organizations_org!A:A,MATCH(N1097,organizations_org!B:B,0))</f>
        <v>2</v>
      </c>
      <c r="N1097" s="58" t="s">
        <v>2339</v>
      </c>
    </row>
    <row r="1098" spans="1:14" x14ac:dyDescent="0.25">
      <c r="A1098" s="4">
        <v>9480</v>
      </c>
      <c r="D1098" s="58" t="s">
        <v>17653</v>
      </c>
      <c r="H1098" s="58" t="s">
        <v>7279</v>
      </c>
      <c r="I1098" t="s">
        <v>17654</v>
      </c>
      <c r="M1098">
        <f>INDEX(organizations_org!A:A,MATCH(N1098,organizations_org!B:B,0))</f>
        <v>2</v>
      </c>
      <c r="N1098" s="58" t="s">
        <v>2339</v>
      </c>
    </row>
    <row r="1099" spans="1:14" x14ac:dyDescent="0.25">
      <c r="A1099" s="4">
        <v>9481</v>
      </c>
      <c r="D1099" s="58" t="s">
        <v>17655</v>
      </c>
      <c r="H1099" s="58" t="s">
        <v>12744</v>
      </c>
      <c r="I1099" t="s">
        <v>17656</v>
      </c>
      <c r="M1099">
        <f>INDEX(organizations_org!A:A,MATCH(N1099,organizations_org!B:B,0))</f>
        <v>2</v>
      </c>
      <c r="N1099" s="58" t="s">
        <v>2339</v>
      </c>
    </row>
    <row r="1100" spans="1:14" x14ac:dyDescent="0.25">
      <c r="A1100" s="4">
        <v>9482</v>
      </c>
      <c r="D1100" s="58" t="s">
        <v>17657</v>
      </c>
      <c r="H1100" s="58" t="s">
        <v>17658</v>
      </c>
      <c r="I1100" t="s">
        <v>17659</v>
      </c>
      <c r="M1100">
        <f>INDEX(organizations_org!A:A,MATCH(N1100,organizations_org!B:B,0))</f>
        <v>2</v>
      </c>
      <c r="N1100" s="58" t="s">
        <v>2339</v>
      </c>
    </row>
    <row r="1101" spans="1:14" x14ac:dyDescent="0.25">
      <c r="A1101" s="4">
        <v>9483</v>
      </c>
      <c r="D1101" s="58" t="s">
        <v>17660</v>
      </c>
      <c r="H1101" s="58" t="s">
        <v>17661</v>
      </c>
      <c r="I1101" t="s">
        <v>17662</v>
      </c>
      <c r="M1101">
        <f>INDEX(organizations_org!A:A,MATCH(N1101,organizations_org!B:B,0))</f>
        <v>2</v>
      </c>
      <c r="N1101" s="58" t="s">
        <v>2339</v>
      </c>
    </row>
    <row r="1102" spans="1:14" x14ac:dyDescent="0.25">
      <c r="A1102" s="4">
        <v>9484</v>
      </c>
      <c r="D1102" s="58" t="s">
        <v>17663</v>
      </c>
      <c r="H1102" s="58" t="s">
        <v>11317</v>
      </c>
      <c r="I1102" t="s">
        <v>17664</v>
      </c>
      <c r="M1102">
        <f>INDEX(organizations_org!A:A,MATCH(N1102,organizations_org!B:B,0))</f>
        <v>2</v>
      </c>
      <c r="N1102" s="58" t="s">
        <v>2339</v>
      </c>
    </row>
    <row r="1103" spans="1:14" x14ac:dyDescent="0.25">
      <c r="A1103" s="4">
        <v>9485</v>
      </c>
      <c r="D1103" s="58" t="s">
        <v>17665</v>
      </c>
      <c r="H1103" s="58" t="s">
        <v>7429</v>
      </c>
      <c r="I1103" t="s">
        <v>17666</v>
      </c>
      <c r="M1103">
        <f>INDEX(organizations_org!A:A,MATCH(N1103,organizations_org!B:B,0))</f>
        <v>2</v>
      </c>
      <c r="N1103" s="58" t="s">
        <v>2339</v>
      </c>
    </row>
    <row r="1104" spans="1:14" x14ac:dyDescent="0.25">
      <c r="A1104" s="4">
        <v>9486</v>
      </c>
      <c r="D1104" s="58" t="s">
        <v>17663</v>
      </c>
      <c r="H1104" s="58" t="s">
        <v>11317</v>
      </c>
      <c r="I1104" t="s">
        <v>17664</v>
      </c>
      <c r="M1104">
        <f>INDEX(organizations_org!A:A,MATCH(N1104,organizations_org!B:B,0))</f>
        <v>1</v>
      </c>
      <c r="N1104" s="58" t="s">
        <v>6402</v>
      </c>
    </row>
    <row r="1105" spans="1:14" x14ac:dyDescent="0.25">
      <c r="A1105" s="4">
        <v>9487</v>
      </c>
      <c r="D1105" s="58" t="s">
        <v>17667</v>
      </c>
      <c r="H1105" s="58" t="s">
        <v>10577</v>
      </c>
      <c r="I1105" t="s">
        <v>17668</v>
      </c>
      <c r="M1105">
        <f>INDEX(organizations_org!A:A,MATCH(N1105,organizations_org!B:B,0))</f>
        <v>2</v>
      </c>
      <c r="N1105" s="58" t="s">
        <v>2339</v>
      </c>
    </row>
    <row r="1106" spans="1:14" x14ac:dyDescent="0.25">
      <c r="A1106" s="4">
        <v>9488</v>
      </c>
      <c r="D1106" s="58" t="s">
        <v>17669</v>
      </c>
      <c r="H1106" s="58" t="s">
        <v>12645</v>
      </c>
      <c r="M1106">
        <f>INDEX(organizations_org!A:A,MATCH(N1106,organizations_org!B:B,0))</f>
        <v>2</v>
      </c>
      <c r="N1106" s="58" t="s">
        <v>2339</v>
      </c>
    </row>
    <row r="1107" spans="1:14" x14ac:dyDescent="0.25">
      <c r="A1107" s="4">
        <v>9489</v>
      </c>
      <c r="D1107" s="58" t="s">
        <v>17670</v>
      </c>
      <c r="H1107" s="58" t="s">
        <v>12280</v>
      </c>
      <c r="I1107" t="s">
        <v>17671</v>
      </c>
      <c r="M1107">
        <f>INDEX(organizations_org!A:A,MATCH(N1107,organizations_org!B:B,0))</f>
        <v>2</v>
      </c>
      <c r="N1107" s="58" t="s">
        <v>2339</v>
      </c>
    </row>
    <row r="1108" spans="1:14" x14ac:dyDescent="0.25">
      <c r="A1108" s="4">
        <v>9490</v>
      </c>
      <c r="D1108" s="58" t="s">
        <v>17672</v>
      </c>
      <c r="H1108" s="58" t="s">
        <v>7735</v>
      </c>
      <c r="I1108" t="s">
        <v>17673</v>
      </c>
      <c r="M1108">
        <f>INDEX(organizations_org!A:A,MATCH(N1108,organizations_org!B:B,0))</f>
        <v>2</v>
      </c>
      <c r="N1108" s="58" t="s">
        <v>2339</v>
      </c>
    </row>
    <row r="1109" spans="1:14" x14ac:dyDescent="0.25">
      <c r="A1109" s="4">
        <v>9491</v>
      </c>
      <c r="D1109" s="58" t="s">
        <v>17674</v>
      </c>
      <c r="H1109" s="58" t="s">
        <v>7438</v>
      </c>
      <c r="I1109" t="s">
        <v>17675</v>
      </c>
      <c r="M1109">
        <f>INDEX(organizations_org!A:A,MATCH(N1109,organizations_org!B:B,0))</f>
        <v>2</v>
      </c>
      <c r="N1109" s="58" t="s">
        <v>2339</v>
      </c>
    </row>
    <row r="1110" spans="1:14" x14ac:dyDescent="0.25">
      <c r="A1110" s="4">
        <v>9492</v>
      </c>
      <c r="D1110" s="58" t="s">
        <v>17676</v>
      </c>
      <c r="H1110" s="58" t="s">
        <v>11759</v>
      </c>
      <c r="I1110" t="s">
        <v>17677</v>
      </c>
      <c r="M1110">
        <f>INDEX(organizations_org!A:A,MATCH(N1110,organizations_org!B:B,0))</f>
        <v>2</v>
      </c>
      <c r="N1110" s="58" t="s">
        <v>2339</v>
      </c>
    </row>
    <row r="1111" spans="1:14" x14ac:dyDescent="0.25">
      <c r="A1111" s="4">
        <v>9493</v>
      </c>
      <c r="D1111" s="58" t="s">
        <v>17678</v>
      </c>
      <c r="H1111" s="58" t="s">
        <v>12854</v>
      </c>
      <c r="I1111" t="s">
        <v>17679</v>
      </c>
      <c r="M1111">
        <f>INDEX(organizations_org!A:A,MATCH(N1111,organizations_org!B:B,0))</f>
        <v>2</v>
      </c>
      <c r="N1111" s="58" t="s">
        <v>2339</v>
      </c>
    </row>
    <row r="1112" spans="1:14" x14ac:dyDescent="0.25">
      <c r="A1112" s="4">
        <v>9494</v>
      </c>
      <c r="D1112" s="58" t="s">
        <v>17667</v>
      </c>
      <c r="H1112" s="58" t="s">
        <v>10577</v>
      </c>
      <c r="I1112" t="s">
        <v>17668</v>
      </c>
      <c r="M1112">
        <f>INDEX(organizations_org!A:A,MATCH(N1112,organizations_org!B:B,0))</f>
        <v>1</v>
      </c>
      <c r="N1112" s="58" t="s">
        <v>6402</v>
      </c>
    </row>
    <row r="1113" spans="1:14" x14ac:dyDescent="0.25">
      <c r="A1113" s="4">
        <v>9495</v>
      </c>
      <c r="D1113" s="58" t="s">
        <v>17680</v>
      </c>
      <c r="H1113" s="58" t="s">
        <v>9838</v>
      </c>
      <c r="I1113" t="s">
        <v>17681</v>
      </c>
      <c r="M1113">
        <f>INDEX(organizations_org!A:A,MATCH(N1113,organizations_org!B:B,0))</f>
        <v>2</v>
      </c>
      <c r="N1113" s="58" t="s">
        <v>2339</v>
      </c>
    </row>
    <row r="1114" spans="1:14" x14ac:dyDescent="0.25">
      <c r="A1114" s="4">
        <v>9496</v>
      </c>
      <c r="D1114" s="58" t="s">
        <v>17682</v>
      </c>
      <c r="H1114" s="58" t="s">
        <v>13838</v>
      </c>
      <c r="I1114" t="s">
        <v>17683</v>
      </c>
      <c r="M1114">
        <f>INDEX(organizations_org!A:A,MATCH(N1114,organizations_org!B:B,0))</f>
        <v>2</v>
      </c>
      <c r="N1114" s="58" t="s">
        <v>2339</v>
      </c>
    </row>
    <row r="1115" spans="1:14" x14ac:dyDescent="0.25">
      <c r="A1115" s="4">
        <v>9497</v>
      </c>
      <c r="D1115" s="58" t="s">
        <v>17684</v>
      </c>
      <c r="H1115" s="58" t="s">
        <v>13902</v>
      </c>
      <c r="I1115" t="s">
        <v>17685</v>
      </c>
      <c r="M1115">
        <f>INDEX(organizations_org!A:A,MATCH(N1115,organizations_org!B:B,0))</f>
        <v>2</v>
      </c>
      <c r="N1115" s="58" t="s">
        <v>2339</v>
      </c>
    </row>
    <row r="1116" spans="1:14" x14ac:dyDescent="0.25">
      <c r="A1116" s="4">
        <v>9498</v>
      </c>
      <c r="D1116" s="58" t="s">
        <v>17686</v>
      </c>
      <c r="H1116" s="58" t="s">
        <v>11054</v>
      </c>
      <c r="I1116" t="s">
        <v>17687</v>
      </c>
      <c r="M1116">
        <f>INDEX(organizations_org!A:A,MATCH(N1116,organizations_org!B:B,0))</f>
        <v>2</v>
      </c>
      <c r="N1116" s="58" t="s">
        <v>2339</v>
      </c>
    </row>
    <row r="1117" spans="1:14" x14ac:dyDescent="0.25">
      <c r="A1117" s="4">
        <v>9499</v>
      </c>
      <c r="D1117" s="58" t="s">
        <v>17688</v>
      </c>
      <c r="H1117" s="58" t="s">
        <v>10109</v>
      </c>
      <c r="I1117" t="s">
        <v>17689</v>
      </c>
      <c r="M1117">
        <f>INDEX(organizations_org!A:A,MATCH(N1117,organizations_org!B:B,0))</f>
        <v>2</v>
      </c>
      <c r="N1117" s="58" t="s">
        <v>2339</v>
      </c>
    </row>
    <row r="1118" spans="1:14" x14ac:dyDescent="0.25">
      <c r="A1118" s="4">
        <v>9500</v>
      </c>
      <c r="D1118" s="58" t="s">
        <v>17690</v>
      </c>
      <c r="H1118" s="58" t="s">
        <v>14067</v>
      </c>
      <c r="I1118" t="s">
        <v>17691</v>
      </c>
      <c r="M1118">
        <f>INDEX(organizations_org!A:A,MATCH(N1118,organizations_org!B:B,0))</f>
        <v>2</v>
      </c>
      <c r="N1118" s="58" t="s">
        <v>2339</v>
      </c>
    </row>
    <row r="1119" spans="1:14" x14ac:dyDescent="0.25">
      <c r="A1119" s="4">
        <v>9501</v>
      </c>
      <c r="D1119" s="58" t="s">
        <v>17692</v>
      </c>
      <c r="H1119" s="58" t="s">
        <v>14067</v>
      </c>
      <c r="I1119" t="s">
        <v>17691</v>
      </c>
      <c r="M1119">
        <f>INDEX(organizations_org!A:A,MATCH(N1119,organizations_org!B:B,0))</f>
        <v>2</v>
      </c>
      <c r="N1119" s="58" t="s">
        <v>2339</v>
      </c>
    </row>
    <row r="1120" spans="1:14" x14ac:dyDescent="0.25">
      <c r="A1120" s="4">
        <v>9502</v>
      </c>
      <c r="D1120" s="58" t="s">
        <v>17693</v>
      </c>
      <c r="H1120" s="58" t="s">
        <v>9302</v>
      </c>
      <c r="I1120" t="s">
        <v>17694</v>
      </c>
      <c r="M1120">
        <f>INDEX(organizations_org!A:A,MATCH(N1120,organizations_org!B:B,0))</f>
        <v>2</v>
      </c>
      <c r="N1120" s="58" t="s">
        <v>2339</v>
      </c>
    </row>
    <row r="1121" spans="1:14" x14ac:dyDescent="0.25">
      <c r="A1121" s="4">
        <v>9503</v>
      </c>
      <c r="D1121" s="58" t="s">
        <v>17695</v>
      </c>
      <c r="H1121" s="58" t="s">
        <v>9306</v>
      </c>
      <c r="I1121" t="s">
        <v>17696</v>
      </c>
      <c r="M1121">
        <f>INDEX(organizations_org!A:A,MATCH(N1121,organizations_org!B:B,0))</f>
        <v>2</v>
      </c>
      <c r="N1121" s="58" t="s">
        <v>2339</v>
      </c>
    </row>
    <row r="1122" spans="1:14" x14ac:dyDescent="0.25">
      <c r="A1122" s="4">
        <v>9504</v>
      </c>
      <c r="D1122" s="58" t="s">
        <v>17697</v>
      </c>
      <c r="H1122" s="58" t="s">
        <v>12333</v>
      </c>
      <c r="I1122" t="s">
        <v>17698</v>
      </c>
      <c r="M1122">
        <f>INDEX(organizations_org!A:A,MATCH(N1122,organizations_org!B:B,0))</f>
        <v>2</v>
      </c>
      <c r="N1122" s="58" t="s">
        <v>2339</v>
      </c>
    </row>
    <row r="1123" spans="1:14" x14ac:dyDescent="0.25">
      <c r="A1123" s="4">
        <v>9505</v>
      </c>
      <c r="D1123" s="58" t="s">
        <v>17699</v>
      </c>
      <c r="H1123" s="58" t="s">
        <v>17700</v>
      </c>
      <c r="I1123" t="s">
        <v>17701</v>
      </c>
      <c r="M1123">
        <f>INDEX(organizations_org!A:A,MATCH(N1123,organizations_org!B:B,0))</f>
        <v>2</v>
      </c>
      <c r="N1123" s="58" t="s">
        <v>2339</v>
      </c>
    </row>
    <row r="1124" spans="1:14" x14ac:dyDescent="0.25">
      <c r="A1124" s="4">
        <v>9506</v>
      </c>
      <c r="D1124" s="58" t="s">
        <v>17702</v>
      </c>
      <c r="H1124" s="58" t="s">
        <v>7214</v>
      </c>
      <c r="I1124" t="s">
        <v>17703</v>
      </c>
      <c r="M1124">
        <f>INDEX(organizations_org!A:A,MATCH(N1124,organizations_org!B:B,0))</f>
        <v>2</v>
      </c>
      <c r="N1124" s="58" t="s">
        <v>2339</v>
      </c>
    </row>
    <row r="1125" spans="1:14" x14ac:dyDescent="0.25">
      <c r="A1125" s="4">
        <v>9507</v>
      </c>
      <c r="D1125" s="58" t="s">
        <v>17704</v>
      </c>
      <c r="H1125" s="58" t="s">
        <v>13640</v>
      </c>
      <c r="I1125" t="s">
        <v>17705</v>
      </c>
      <c r="M1125">
        <f>INDEX(organizations_org!A:A,MATCH(N1125,organizations_org!B:B,0))</f>
        <v>2</v>
      </c>
      <c r="N1125" s="58" t="s">
        <v>2339</v>
      </c>
    </row>
    <row r="1126" spans="1:14" x14ac:dyDescent="0.25">
      <c r="A1126" s="4">
        <v>9508</v>
      </c>
      <c r="D1126" s="58" t="s">
        <v>17706</v>
      </c>
      <c r="H1126" s="58" t="s">
        <v>13880</v>
      </c>
      <c r="I1126" t="s">
        <v>17707</v>
      </c>
      <c r="M1126">
        <f>INDEX(organizations_org!A:A,MATCH(N1126,organizations_org!B:B,0))</f>
        <v>2</v>
      </c>
      <c r="N1126" s="58" t="s">
        <v>2339</v>
      </c>
    </row>
    <row r="1127" spans="1:14" x14ac:dyDescent="0.25">
      <c r="A1127" s="4">
        <v>9509</v>
      </c>
      <c r="D1127" s="58" t="s">
        <v>17708</v>
      </c>
      <c r="H1127" s="58" t="s">
        <v>17709</v>
      </c>
      <c r="M1127">
        <f>INDEX(organizations_org!A:A,MATCH(N1127,organizations_org!B:B,0))</f>
        <v>2</v>
      </c>
      <c r="N1127" s="58" t="s">
        <v>2339</v>
      </c>
    </row>
    <row r="1128" spans="1:14" x14ac:dyDescent="0.25">
      <c r="A1128" s="4">
        <v>9510</v>
      </c>
      <c r="D1128" s="58" t="s">
        <v>17710</v>
      </c>
      <c r="H1128" s="58" t="s">
        <v>13289</v>
      </c>
      <c r="I1128" t="s">
        <v>17711</v>
      </c>
      <c r="M1128">
        <f>INDEX(organizations_org!A:A,MATCH(N1128,organizations_org!B:B,0))</f>
        <v>2</v>
      </c>
      <c r="N1128" s="58" t="s">
        <v>2339</v>
      </c>
    </row>
    <row r="1129" spans="1:14" x14ac:dyDescent="0.25">
      <c r="A1129" s="4">
        <v>9511</v>
      </c>
      <c r="D1129" s="58" t="s">
        <v>17712</v>
      </c>
      <c r="H1129" s="58" t="s">
        <v>17713</v>
      </c>
      <c r="I1129" t="s">
        <v>17714</v>
      </c>
      <c r="M1129">
        <f>INDEX(organizations_org!A:A,MATCH(N1129,organizations_org!B:B,0))</f>
        <v>2</v>
      </c>
      <c r="N1129" s="58" t="s">
        <v>2339</v>
      </c>
    </row>
    <row r="1130" spans="1:14" x14ac:dyDescent="0.25">
      <c r="A1130" s="4">
        <v>9512</v>
      </c>
      <c r="D1130" s="58" t="s">
        <v>17715</v>
      </c>
      <c r="H1130" s="58" t="s">
        <v>8570</v>
      </c>
      <c r="I1130" t="s">
        <v>17716</v>
      </c>
      <c r="M1130">
        <f>INDEX(organizations_org!A:A,MATCH(N1130,organizations_org!B:B,0))</f>
        <v>2</v>
      </c>
      <c r="N1130" s="58" t="s">
        <v>2339</v>
      </c>
    </row>
    <row r="1131" spans="1:14" x14ac:dyDescent="0.25">
      <c r="A1131" s="4">
        <v>9513</v>
      </c>
      <c r="D1131" s="58" t="s">
        <v>17715</v>
      </c>
      <c r="H1131" s="58" t="s">
        <v>8570</v>
      </c>
      <c r="I1131" t="s">
        <v>17716</v>
      </c>
      <c r="M1131">
        <f>INDEX(organizations_org!A:A,MATCH(N1131,organizations_org!B:B,0))</f>
        <v>1</v>
      </c>
      <c r="N1131" s="58" t="s">
        <v>6402</v>
      </c>
    </row>
    <row r="1132" spans="1:14" x14ac:dyDescent="0.25">
      <c r="A1132" s="4">
        <v>9514</v>
      </c>
      <c r="D1132" s="58" t="s">
        <v>17717</v>
      </c>
      <c r="H1132" s="58" t="s">
        <v>17718</v>
      </c>
      <c r="I1132" t="s">
        <v>17719</v>
      </c>
      <c r="M1132">
        <f>INDEX(organizations_org!A:A,MATCH(N1132,organizations_org!B:B,0))</f>
        <v>2</v>
      </c>
      <c r="N1132" s="58" t="s">
        <v>2339</v>
      </c>
    </row>
    <row r="1133" spans="1:14" x14ac:dyDescent="0.25">
      <c r="A1133" s="4">
        <v>9515</v>
      </c>
      <c r="D1133" s="58" t="s">
        <v>17720</v>
      </c>
      <c r="H1133" s="58" t="s">
        <v>13280</v>
      </c>
      <c r="I1133" t="s">
        <v>17721</v>
      </c>
      <c r="M1133">
        <f>INDEX(organizations_org!A:A,MATCH(N1133,organizations_org!B:B,0))</f>
        <v>2</v>
      </c>
      <c r="N1133" s="58" t="s">
        <v>2339</v>
      </c>
    </row>
    <row r="1134" spans="1:14" x14ac:dyDescent="0.25">
      <c r="A1134" s="4">
        <v>9516</v>
      </c>
      <c r="D1134" s="58" t="s">
        <v>17722</v>
      </c>
      <c r="H1134" s="58" t="s">
        <v>7650</v>
      </c>
      <c r="I1134" t="s">
        <v>17723</v>
      </c>
      <c r="M1134">
        <f>INDEX(organizations_org!A:A,MATCH(N1134,organizations_org!B:B,0))</f>
        <v>2</v>
      </c>
      <c r="N1134" s="58" t="s">
        <v>2339</v>
      </c>
    </row>
    <row r="1135" spans="1:14" x14ac:dyDescent="0.25">
      <c r="A1135" s="4">
        <v>9517</v>
      </c>
      <c r="D1135" s="58" t="s">
        <v>17724</v>
      </c>
      <c r="H1135" s="58" t="s">
        <v>7862</v>
      </c>
      <c r="I1135" t="s">
        <v>17725</v>
      </c>
      <c r="M1135">
        <f>INDEX(organizations_org!A:A,MATCH(N1135,organizations_org!B:B,0))</f>
        <v>2</v>
      </c>
      <c r="N1135" s="58" t="s">
        <v>2339</v>
      </c>
    </row>
    <row r="1136" spans="1:14" x14ac:dyDescent="0.25">
      <c r="A1136" s="4">
        <v>9518</v>
      </c>
      <c r="D1136" s="58" t="s">
        <v>17726</v>
      </c>
      <c r="H1136" s="58" t="s">
        <v>11610</v>
      </c>
      <c r="I1136" t="s">
        <v>17727</v>
      </c>
      <c r="M1136">
        <f>INDEX(organizations_org!A:A,MATCH(N1136,organizations_org!B:B,0))</f>
        <v>2</v>
      </c>
      <c r="N1136" s="58" t="s">
        <v>2339</v>
      </c>
    </row>
    <row r="1137" spans="1:14" x14ac:dyDescent="0.25">
      <c r="A1137" s="4">
        <v>9519</v>
      </c>
      <c r="D1137" s="58" t="s">
        <v>17728</v>
      </c>
      <c r="H1137" s="58" t="s">
        <v>17729</v>
      </c>
      <c r="I1137" t="s">
        <v>17730</v>
      </c>
      <c r="M1137">
        <f>INDEX(organizations_org!A:A,MATCH(N1137,organizations_org!B:B,0))</f>
        <v>2</v>
      </c>
      <c r="N1137" s="58" t="s">
        <v>2339</v>
      </c>
    </row>
    <row r="1138" spans="1:14" x14ac:dyDescent="0.25">
      <c r="A1138" s="4">
        <v>9520</v>
      </c>
      <c r="D1138" s="58" t="s">
        <v>17731</v>
      </c>
      <c r="H1138" s="58" t="s">
        <v>8244</v>
      </c>
      <c r="I1138" t="s">
        <v>17732</v>
      </c>
      <c r="M1138">
        <f>INDEX(organizations_org!A:A,MATCH(N1138,organizations_org!B:B,0))</f>
        <v>2</v>
      </c>
      <c r="N1138" s="58" t="s">
        <v>2339</v>
      </c>
    </row>
    <row r="1139" spans="1:14" x14ac:dyDescent="0.25">
      <c r="A1139" s="4">
        <v>9521</v>
      </c>
      <c r="D1139" s="58" t="s">
        <v>17733</v>
      </c>
      <c r="H1139" s="58" t="s">
        <v>11411</v>
      </c>
      <c r="I1139" t="s">
        <v>17734</v>
      </c>
      <c r="M1139">
        <f>INDEX(organizations_org!A:A,MATCH(N1139,organizations_org!B:B,0))</f>
        <v>2</v>
      </c>
      <c r="N1139" s="58" t="s">
        <v>2339</v>
      </c>
    </row>
    <row r="1140" spans="1:14" x14ac:dyDescent="0.25">
      <c r="A1140" s="4">
        <v>9522</v>
      </c>
      <c r="D1140" s="58" t="s">
        <v>17735</v>
      </c>
      <c r="H1140" s="58" t="s">
        <v>14093</v>
      </c>
      <c r="I1140" t="s">
        <v>17736</v>
      </c>
      <c r="M1140">
        <f>INDEX(organizations_org!A:A,MATCH(N1140,organizations_org!B:B,0))</f>
        <v>2</v>
      </c>
      <c r="N1140" s="58" t="s">
        <v>2339</v>
      </c>
    </row>
    <row r="1141" spans="1:14" x14ac:dyDescent="0.25">
      <c r="A1141" s="4">
        <v>9523</v>
      </c>
      <c r="D1141" s="58" t="s">
        <v>17737</v>
      </c>
      <c r="H1141" s="58" t="s">
        <v>13887</v>
      </c>
      <c r="I1141" t="s">
        <v>17738</v>
      </c>
      <c r="M1141">
        <f>INDEX(organizations_org!A:A,MATCH(N1141,organizations_org!B:B,0))</f>
        <v>2</v>
      </c>
      <c r="N1141" s="58" t="s">
        <v>2339</v>
      </c>
    </row>
    <row r="1142" spans="1:14" x14ac:dyDescent="0.25">
      <c r="A1142" s="4">
        <v>9524</v>
      </c>
      <c r="D1142" s="58" t="s">
        <v>17739</v>
      </c>
      <c r="H1142" s="58" t="s">
        <v>17740</v>
      </c>
      <c r="I1142" t="s">
        <v>17741</v>
      </c>
      <c r="M1142">
        <f>INDEX(organizations_org!A:A,MATCH(N1142,organizations_org!B:B,0))</f>
        <v>2</v>
      </c>
      <c r="N1142" s="58" t="s">
        <v>2339</v>
      </c>
    </row>
    <row r="1143" spans="1:14" x14ac:dyDescent="0.25">
      <c r="A1143" s="4">
        <v>9525</v>
      </c>
      <c r="D1143" s="58" t="s">
        <v>17742</v>
      </c>
      <c r="H1143" s="58" t="s">
        <v>11280</v>
      </c>
      <c r="I1143" t="s">
        <v>17743</v>
      </c>
      <c r="M1143">
        <f>INDEX(organizations_org!A:A,MATCH(N1143,organizations_org!B:B,0))</f>
        <v>2</v>
      </c>
      <c r="N1143" s="58" t="s">
        <v>2339</v>
      </c>
    </row>
    <row r="1144" spans="1:14" x14ac:dyDescent="0.25">
      <c r="A1144" s="4">
        <v>9526</v>
      </c>
      <c r="D1144" s="58" t="s">
        <v>17744</v>
      </c>
      <c r="H1144" s="58" t="s">
        <v>13304</v>
      </c>
      <c r="I1144" t="s">
        <v>17745</v>
      </c>
      <c r="M1144">
        <f>INDEX(organizations_org!A:A,MATCH(N1144,organizations_org!B:B,0))</f>
        <v>2</v>
      </c>
      <c r="N1144" s="58" t="s">
        <v>2339</v>
      </c>
    </row>
    <row r="1145" spans="1:14" x14ac:dyDescent="0.25">
      <c r="A1145" s="4">
        <v>9527</v>
      </c>
      <c r="D1145" s="58" t="s">
        <v>17746</v>
      </c>
      <c r="H1145" s="58" t="s">
        <v>17747</v>
      </c>
      <c r="I1145" t="s">
        <v>17748</v>
      </c>
      <c r="M1145">
        <f>INDEX(organizations_org!A:A,MATCH(N1145,organizations_org!B:B,0))</f>
        <v>2</v>
      </c>
      <c r="N1145" s="58" t="s">
        <v>2339</v>
      </c>
    </row>
    <row r="1146" spans="1:14" x14ac:dyDescent="0.25">
      <c r="A1146" s="4">
        <v>9528</v>
      </c>
      <c r="D1146" s="58" t="s">
        <v>17749</v>
      </c>
      <c r="H1146" s="58" t="s">
        <v>17750</v>
      </c>
      <c r="I1146" t="s">
        <v>17751</v>
      </c>
      <c r="M1146">
        <f>INDEX(organizations_org!A:A,MATCH(N1146,organizations_org!B:B,0))</f>
        <v>2</v>
      </c>
      <c r="N1146" s="58" t="s">
        <v>2339</v>
      </c>
    </row>
    <row r="1147" spans="1:14" x14ac:dyDescent="0.25">
      <c r="A1147" s="4">
        <v>9529</v>
      </c>
      <c r="D1147" s="58" t="s">
        <v>17752</v>
      </c>
      <c r="H1147" s="58" t="s">
        <v>11266</v>
      </c>
      <c r="I1147" t="s">
        <v>17753</v>
      </c>
      <c r="M1147">
        <f>INDEX(organizations_org!A:A,MATCH(N1147,organizations_org!B:B,0))</f>
        <v>2</v>
      </c>
      <c r="N1147" s="58" t="s">
        <v>2339</v>
      </c>
    </row>
    <row r="1148" spans="1:14" x14ac:dyDescent="0.25">
      <c r="A1148" s="4">
        <v>9530</v>
      </c>
      <c r="D1148" s="58" t="s">
        <v>17754</v>
      </c>
      <c r="H1148" s="58" t="s">
        <v>12038</v>
      </c>
      <c r="I1148" t="s">
        <v>17755</v>
      </c>
      <c r="M1148">
        <f>INDEX(organizations_org!A:A,MATCH(N1148,organizations_org!B:B,0))</f>
        <v>2</v>
      </c>
      <c r="N1148" s="58" t="s">
        <v>2339</v>
      </c>
    </row>
    <row r="1149" spans="1:14" x14ac:dyDescent="0.25">
      <c r="A1149" s="4">
        <v>9531</v>
      </c>
      <c r="D1149" s="58" t="s">
        <v>17756</v>
      </c>
      <c r="H1149" s="58" t="s">
        <v>8568</v>
      </c>
      <c r="I1149" t="s">
        <v>17757</v>
      </c>
      <c r="M1149">
        <f>INDEX(organizations_org!A:A,MATCH(N1149,organizations_org!B:B,0))</f>
        <v>2</v>
      </c>
      <c r="N1149" s="58" t="s">
        <v>2339</v>
      </c>
    </row>
    <row r="1150" spans="1:14" x14ac:dyDescent="0.25">
      <c r="A1150" s="4">
        <v>9532</v>
      </c>
      <c r="D1150" s="58" t="s">
        <v>17758</v>
      </c>
      <c r="H1150" s="58" t="s">
        <v>10645</v>
      </c>
      <c r="I1150" t="s">
        <v>17759</v>
      </c>
      <c r="M1150">
        <f>INDEX(organizations_org!A:A,MATCH(N1150,organizations_org!B:B,0))</f>
        <v>2</v>
      </c>
      <c r="N1150" s="58" t="s">
        <v>2339</v>
      </c>
    </row>
    <row r="1151" spans="1:14" x14ac:dyDescent="0.25">
      <c r="A1151" s="4">
        <v>9533</v>
      </c>
      <c r="D1151" s="58" t="s">
        <v>17760</v>
      </c>
      <c r="H1151" s="58" t="s">
        <v>17761</v>
      </c>
      <c r="I1151" t="s">
        <v>17762</v>
      </c>
      <c r="M1151">
        <f>INDEX(organizations_org!A:A,MATCH(N1151,organizations_org!B:B,0))</f>
        <v>2</v>
      </c>
      <c r="N1151" s="58" t="s">
        <v>2339</v>
      </c>
    </row>
    <row r="1152" spans="1:14" x14ac:dyDescent="0.25">
      <c r="A1152" s="4">
        <v>9534</v>
      </c>
      <c r="D1152" s="58" t="s">
        <v>17728</v>
      </c>
      <c r="H1152" s="58" t="s">
        <v>17729</v>
      </c>
      <c r="I1152" t="s">
        <v>17730</v>
      </c>
      <c r="M1152">
        <f>INDEX(organizations_org!A:A,MATCH(N1152,organizations_org!B:B,0))</f>
        <v>1</v>
      </c>
      <c r="N1152" s="58" t="s">
        <v>6402</v>
      </c>
    </row>
    <row r="1153" spans="1:14" x14ac:dyDescent="0.25">
      <c r="A1153" s="4">
        <v>9535</v>
      </c>
      <c r="D1153" s="58" t="s">
        <v>17763</v>
      </c>
      <c r="H1153" s="58" t="s">
        <v>13017</v>
      </c>
      <c r="I1153" t="s">
        <v>17764</v>
      </c>
      <c r="M1153">
        <f>INDEX(organizations_org!A:A,MATCH(N1153,organizations_org!B:B,0))</f>
        <v>2</v>
      </c>
      <c r="N1153" s="58" t="s">
        <v>2339</v>
      </c>
    </row>
    <row r="1154" spans="1:14" x14ac:dyDescent="0.25">
      <c r="A1154" s="4">
        <v>9536</v>
      </c>
      <c r="D1154" s="58" t="s">
        <v>17765</v>
      </c>
      <c r="H1154" s="58" t="s">
        <v>17766</v>
      </c>
      <c r="M1154">
        <f>INDEX(organizations_org!A:A,MATCH(N1154,organizations_org!B:B,0))</f>
        <v>2</v>
      </c>
      <c r="N1154" s="58" t="s">
        <v>2339</v>
      </c>
    </row>
    <row r="1155" spans="1:14" x14ac:dyDescent="0.25">
      <c r="A1155" s="4">
        <v>9537</v>
      </c>
      <c r="D1155" s="58" t="s">
        <v>17767</v>
      </c>
      <c r="H1155" s="58" t="s">
        <v>12548</v>
      </c>
      <c r="I1155" t="s">
        <v>17768</v>
      </c>
      <c r="M1155">
        <f>INDEX(organizations_org!A:A,MATCH(N1155,organizations_org!B:B,0))</f>
        <v>2</v>
      </c>
      <c r="N1155" s="58" t="s">
        <v>2339</v>
      </c>
    </row>
    <row r="1156" spans="1:14" x14ac:dyDescent="0.25">
      <c r="A1156" s="4">
        <v>9538</v>
      </c>
      <c r="D1156" s="58" t="s">
        <v>17769</v>
      </c>
      <c r="H1156" s="58" t="s">
        <v>12064</v>
      </c>
      <c r="I1156" t="s">
        <v>17770</v>
      </c>
      <c r="M1156">
        <f>INDEX(organizations_org!A:A,MATCH(N1156,organizations_org!B:B,0))</f>
        <v>2</v>
      </c>
      <c r="N1156" s="58" t="s">
        <v>2339</v>
      </c>
    </row>
    <row r="1157" spans="1:14" x14ac:dyDescent="0.25">
      <c r="A1157" s="4">
        <v>9539</v>
      </c>
      <c r="D1157" s="58" t="s">
        <v>17771</v>
      </c>
      <c r="H1157" s="58" t="s">
        <v>10370</v>
      </c>
      <c r="I1157" t="s">
        <v>17772</v>
      </c>
      <c r="M1157">
        <f>INDEX(organizations_org!A:A,MATCH(N1157,organizations_org!B:B,0))</f>
        <v>2</v>
      </c>
      <c r="N1157" s="58" t="s">
        <v>2339</v>
      </c>
    </row>
    <row r="1158" spans="1:14" x14ac:dyDescent="0.25">
      <c r="A1158" s="4">
        <v>9540</v>
      </c>
      <c r="D1158" s="58" t="s">
        <v>17773</v>
      </c>
      <c r="H1158" s="58" t="s">
        <v>10312</v>
      </c>
      <c r="I1158" t="s">
        <v>17774</v>
      </c>
      <c r="M1158">
        <f>INDEX(organizations_org!A:A,MATCH(N1158,organizations_org!B:B,0))</f>
        <v>2</v>
      </c>
      <c r="N1158" s="58" t="s">
        <v>2339</v>
      </c>
    </row>
    <row r="1159" spans="1:14" x14ac:dyDescent="0.25">
      <c r="A1159" s="4">
        <v>9541</v>
      </c>
      <c r="D1159" s="58" t="s">
        <v>17775</v>
      </c>
      <c r="H1159" s="58" t="s">
        <v>12337</v>
      </c>
      <c r="I1159" t="s">
        <v>17776</v>
      </c>
      <c r="M1159">
        <f>INDEX(organizations_org!A:A,MATCH(N1159,organizations_org!B:B,0))</f>
        <v>2</v>
      </c>
      <c r="N1159" s="58" t="s">
        <v>2339</v>
      </c>
    </row>
    <row r="1160" spans="1:14" x14ac:dyDescent="0.25">
      <c r="A1160" s="4">
        <v>9542</v>
      </c>
      <c r="D1160" s="58" t="s">
        <v>17777</v>
      </c>
      <c r="H1160" s="58" t="s">
        <v>17778</v>
      </c>
      <c r="I1160" t="s">
        <v>17779</v>
      </c>
      <c r="M1160">
        <f>INDEX(organizations_org!A:A,MATCH(N1160,organizations_org!B:B,0))</f>
        <v>2</v>
      </c>
      <c r="N1160" s="58" t="s">
        <v>2339</v>
      </c>
    </row>
    <row r="1161" spans="1:14" x14ac:dyDescent="0.25">
      <c r="A1161" s="4">
        <v>9543</v>
      </c>
      <c r="D1161" s="58" t="s">
        <v>17780</v>
      </c>
      <c r="H1161" s="58" t="s">
        <v>10198</v>
      </c>
      <c r="I1161" t="s">
        <v>17781</v>
      </c>
      <c r="M1161">
        <f>INDEX(organizations_org!A:A,MATCH(N1161,organizations_org!B:B,0))</f>
        <v>2</v>
      </c>
      <c r="N1161" s="58" t="s">
        <v>2339</v>
      </c>
    </row>
    <row r="1162" spans="1:14" x14ac:dyDescent="0.25">
      <c r="A1162" s="4">
        <v>9544</v>
      </c>
      <c r="D1162" s="58" t="s">
        <v>17782</v>
      </c>
      <c r="H1162" s="58" t="s">
        <v>17783</v>
      </c>
      <c r="I1162" t="s">
        <v>17784</v>
      </c>
      <c r="M1162">
        <f>INDEX(organizations_org!A:A,MATCH(N1162,organizations_org!B:B,0))</f>
        <v>2</v>
      </c>
      <c r="N1162" s="58" t="s">
        <v>2339</v>
      </c>
    </row>
    <row r="1163" spans="1:14" x14ac:dyDescent="0.25">
      <c r="A1163" s="4">
        <v>9545</v>
      </c>
      <c r="D1163" s="58" t="s">
        <v>17785</v>
      </c>
      <c r="H1163" s="58" t="s">
        <v>7042</v>
      </c>
      <c r="I1163" t="s">
        <v>17786</v>
      </c>
      <c r="M1163">
        <f>INDEX(organizations_org!A:A,MATCH(N1163,organizations_org!B:B,0))</f>
        <v>2</v>
      </c>
      <c r="N1163" s="58" t="s">
        <v>2339</v>
      </c>
    </row>
    <row r="1164" spans="1:14" x14ac:dyDescent="0.25">
      <c r="A1164" s="4">
        <v>9546</v>
      </c>
      <c r="D1164" s="58" t="s">
        <v>17787</v>
      </c>
      <c r="H1164" s="58" t="s">
        <v>17788</v>
      </c>
      <c r="I1164" t="s">
        <v>17789</v>
      </c>
      <c r="M1164">
        <f>INDEX(organizations_org!A:A,MATCH(N1164,organizations_org!B:B,0))</f>
        <v>2</v>
      </c>
      <c r="N1164" s="58" t="s">
        <v>2339</v>
      </c>
    </row>
    <row r="1165" spans="1:14" x14ac:dyDescent="0.25">
      <c r="A1165" s="4">
        <v>9547</v>
      </c>
      <c r="D1165" s="58" t="s">
        <v>17790</v>
      </c>
      <c r="H1165" s="58" t="s">
        <v>9873</v>
      </c>
      <c r="I1165" t="s">
        <v>17791</v>
      </c>
      <c r="M1165">
        <f>INDEX(organizations_org!A:A,MATCH(N1165,organizations_org!B:B,0))</f>
        <v>2</v>
      </c>
      <c r="N1165" s="58" t="s">
        <v>2339</v>
      </c>
    </row>
    <row r="1166" spans="1:14" x14ac:dyDescent="0.25">
      <c r="A1166" s="4">
        <v>9548</v>
      </c>
      <c r="D1166" s="58" t="s">
        <v>17763</v>
      </c>
      <c r="H1166" s="58" t="s">
        <v>13017</v>
      </c>
      <c r="I1166" t="s">
        <v>17764</v>
      </c>
      <c r="M1166">
        <f>INDEX(organizations_org!A:A,MATCH(N1166,organizations_org!B:B,0))</f>
        <v>1</v>
      </c>
      <c r="N1166" s="58" t="s">
        <v>6402</v>
      </c>
    </row>
    <row r="1167" spans="1:14" x14ac:dyDescent="0.25">
      <c r="A1167" s="4">
        <v>9549</v>
      </c>
      <c r="D1167" s="58" t="s">
        <v>17792</v>
      </c>
      <c r="H1167" s="58" t="s">
        <v>17793</v>
      </c>
      <c r="I1167" t="s">
        <v>17794</v>
      </c>
      <c r="M1167">
        <f>INDEX(organizations_org!A:A,MATCH(N1167,organizations_org!B:B,0))</f>
        <v>2</v>
      </c>
      <c r="N1167" s="58" t="s">
        <v>2339</v>
      </c>
    </row>
    <row r="1168" spans="1:14" x14ac:dyDescent="0.25">
      <c r="A1168" s="4">
        <v>9550</v>
      </c>
      <c r="D1168" s="58" t="s">
        <v>17795</v>
      </c>
      <c r="H1168" s="58" t="s">
        <v>17796</v>
      </c>
      <c r="I1168" t="s">
        <v>17797</v>
      </c>
      <c r="M1168">
        <f>INDEX(organizations_org!A:A,MATCH(N1168,organizations_org!B:B,0))</f>
        <v>2</v>
      </c>
      <c r="N1168" s="58" t="s">
        <v>2339</v>
      </c>
    </row>
    <row r="1169" spans="1:14" x14ac:dyDescent="0.25">
      <c r="A1169" s="4">
        <v>9551</v>
      </c>
      <c r="D1169" s="58" t="s">
        <v>17798</v>
      </c>
      <c r="H1169" s="58" t="s">
        <v>17796</v>
      </c>
      <c r="I1169" t="s">
        <v>17797</v>
      </c>
      <c r="M1169">
        <f>INDEX(organizations_org!A:A,MATCH(N1169,organizations_org!B:B,0))</f>
        <v>2</v>
      </c>
      <c r="N1169" s="58" t="s">
        <v>2339</v>
      </c>
    </row>
    <row r="1170" spans="1:14" x14ac:dyDescent="0.25">
      <c r="A1170" s="4">
        <v>9552</v>
      </c>
      <c r="D1170" s="58" t="s">
        <v>17799</v>
      </c>
      <c r="H1170" s="58" t="s">
        <v>17800</v>
      </c>
      <c r="I1170" t="s">
        <v>17801</v>
      </c>
      <c r="M1170">
        <f>INDEX(organizations_org!A:A,MATCH(N1170,organizations_org!B:B,0))</f>
        <v>2</v>
      </c>
      <c r="N1170" s="58" t="s">
        <v>2339</v>
      </c>
    </row>
    <row r="1171" spans="1:14" x14ac:dyDescent="0.25">
      <c r="A1171" s="4">
        <v>9553</v>
      </c>
      <c r="D1171" s="58" t="s">
        <v>17802</v>
      </c>
      <c r="H1171" s="58" t="s">
        <v>13126</v>
      </c>
      <c r="I1171" t="s">
        <v>17803</v>
      </c>
      <c r="M1171">
        <f>INDEX(organizations_org!A:A,MATCH(N1171,organizations_org!B:B,0))</f>
        <v>2</v>
      </c>
      <c r="N1171" s="58" t="s">
        <v>2339</v>
      </c>
    </row>
    <row r="1172" spans="1:14" x14ac:dyDescent="0.25">
      <c r="A1172" s="4">
        <v>9554</v>
      </c>
      <c r="D1172" s="58" t="s">
        <v>17804</v>
      </c>
      <c r="H1172" s="58" t="s">
        <v>12941</v>
      </c>
      <c r="I1172" t="s">
        <v>17805</v>
      </c>
      <c r="M1172">
        <f>INDEX(organizations_org!A:A,MATCH(N1172,organizations_org!B:B,0))</f>
        <v>2</v>
      </c>
      <c r="N1172" s="58" t="s">
        <v>2339</v>
      </c>
    </row>
    <row r="1173" spans="1:14" x14ac:dyDescent="0.25">
      <c r="A1173" s="4">
        <v>9555</v>
      </c>
      <c r="D1173" s="58" t="s">
        <v>17802</v>
      </c>
      <c r="H1173" s="58" t="s">
        <v>13126</v>
      </c>
      <c r="I1173" t="s">
        <v>17803</v>
      </c>
      <c r="M1173">
        <f>INDEX(organizations_org!A:A,MATCH(N1173,organizations_org!B:B,0))</f>
        <v>1</v>
      </c>
      <c r="N1173" s="58" t="s">
        <v>6402</v>
      </c>
    </row>
    <row r="1174" spans="1:14" x14ac:dyDescent="0.25">
      <c r="A1174" s="4">
        <v>9556</v>
      </c>
      <c r="D1174" s="58" t="s">
        <v>17806</v>
      </c>
      <c r="H1174" s="58" t="s">
        <v>8224</v>
      </c>
      <c r="I1174" t="s">
        <v>17807</v>
      </c>
      <c r="M1174">
        <f>INDEX(organizations_org!A:A,MATCH(N1174,organizations_org!B:B,0))</f>
        <v>2</v>
      </c>
      <c r="N1174" s="58" t="s">
        <v>2339</v>
      </c>
    </row>
    <row r="1175" spans="1:14" x14ac:dyDescent="0.25">
      <c r="A1175" s="4">
        <v>9557</v>
      </c>
      <c r="D1175" s="58" t="s">
        <v>17808</v>
      </c>
      <c r="H1175" s="58" t="s">
        <v>12680</v>
      </c>
      <c r="I1175" t="s">
        <v>17809</v>
      </c>
      <c r="M1175">
        <f>INDEX(organizations_org!A:A,MATCH(N1175,organizations_org!B:B,0))</f>
        <v>2</v>
      </c>
      <c r="N1175" s="58" t="s">
        <v>2339</v>
      </c>
    </row>
    <row r="1176" spans="1:14" x14ac:dyDescent="0.25">
      <c r="A1176" s="4">
        <v>9558</v>
      </c>
      <c r="D1176" s="58" t="s">
        <v>17810</v>
      </c>
      <c r="H1176" s="58" t="s">
        <v>9529</v>
      </c>
      <c r="I1176" t="s">
        <v>17811</v>
      </c>
      <c r="M1176">
        <f>INDEX(organizations_org!A:A,MATCH(N1176,organizations_org!B:B,0))</f>
        <v>2</v>
      </c>
      <c r="N1176" s="58" t="s">
        <v>2339</v>
      </c>
    </row>
    <row r="1177" spans="1:14" x14ac:dyDescent="0.25">
      <c r="A1177" s="4">
        <v>9559</v>
      </c>
      <c r="D1177" s="58" t="s">
        <v>17812</v>
      </c>
      <c r="H1177" s="58" t="s">
        <v>8049</v>
      </c>
      <c r="I1177" t="s">
        <v>17813</v>
      </c>
      <c r="M1177">
        <f>INDEX(organizations_org!A:A,MATCH(N1177,organizations_org!B:B,0))</f>
        <v>2</v>
      </c>
      <c r="N1177" s="58" t="s">
        <v>2339</v>
      </c>
    </row>
    <row r="1178" spans="1:14" x14ac:dyDescent="0.25">
      <c r="A1178" s="4">
        <v>9560</v>
      </c>
      <c r="D1178" s="58" t="s">
        <v>17814</v>
      </c>
      <c r="H1178" s="58" t="s">
        <v>12044</v>
      </c>
      <c r="I1178" t="s">
        <v>17815</v>
      </c>
      <c r="M1178">
        <f>INDEX(organizations_org!A:A,MATCH(N1178,organizations_org!B:B,0))</f>
        <v>2</v>
      </c>
      <c r="N1178" s="58" t="s">
        <v>2339</v>
      </c>
    </row>
    <row r="1179" spans="1:14" x14ac:dyDescent="0.25">
      <c r="A1179" s="4">
        <v>9561</v>
      </c>
      <c r="D1179" s="58" t="s">
        <v>17806</v>
      </c>
      <c r="H1179" s="58" t="s">
        <v>8224</v>
      </c>
      <c r="I1179" t="s">
        <v>17807</v>
      </c>
      <c r="M1179">
        <f>INDEX(organizations_org!A:A,MATCH(N1179,organizations_org!B:B,0))</f>
        <v>1</v>
      </c>
      <c r="N1179" s="58" t="s">
        <v>6402</v>
      </c>
    </row>
    <row r="1180" spans="1:14" x14ac:dyDescent="0.25">
      <c r="A1180" s="4">
        <v>9562</v>
      </c>
      <c r="D1180" s="58" t="s">
        <v>17816</v>
      </c>
      <c r="H1180" s="58" t="s">
        <v>17817</v>
      </c>
      <c r="I1180" t="s">
        <v>17818</v>
      </c>
      <c r="M1180">
        <f>INDEX(organizations_org!A:A,MATCH(N1180,organizations_org!B:B,0))</f>
        <v>2</v>
      </c>
      <c r="N1180" s="58" t="s">
        <v>2339</v>
      </c>
    </row>
    <row r="1181" spans="1:14" x14ac:dyDescent="0.25">
      <c r="A1181" s="4">
        <v>9563</v>
      </c>
      <c r="D1181" s="58" t="s">
        <v>17819</v>
      </c>
      <c r="H1181" s="58" t="s">
        <v>7538</v>
      </c>
      <c r="I1181" t="s">
        <v>17820</v>
      </c>
      <c r="M1181">
        <f>INDEX(organizations_org!A:A,MATCH(N1181,organizations_org!B:B,0))</f>
        <v>2</v>
      </c>
      <c r="N1181" s="58" t="s">
        <v>2339</v>
      </c>
    </row>
    <row r="1182" spans="1:14" x14ac:dyDescent="0.25">
      <c r="A1182" s="4">
        <v>9564</v>
      </c>
      <c r="D1182" s="58" t="s">
        <v>17821</v>
      </c>
      <c r="H1182" s="58" t="s">
        <v>8242</v>
      </c>
      <c r="I1182" t="s">
        <v>17822</v>
      </c>
      <c r="M1182">
        <f>INDEX(organizations_org!A:A,MATCH(N1182,organizations_org!B:B,0))</f>
        <v>2</v>
      </c>
      <c r="N1182" s="58" t="s">
        <v>2339</v>
      </c>
    </row>
    <row r="1183" spans="1:14" x14ac:dyDescent="0.25">
      <c r="A1183" s="4">
        <v>9565</v>
      </c>
      <c r="D1183" s="58" t="s">
        <v>17823</v>
      </c>
      <c r="H1183" s="58" t="s">
        <v>10652</v>
      </c>
      <c r="I1183" t="s">
        <v>17824</v>
      </c>
      <c r="M1183">
        <f>INDEX(organizations_org!A:A,MATCH(N1183,organizations_org!B:B,0))</f>
        <v>2</v>
      </c>
      <c r="N1183" s="58" t="s">
        <v>2339</v>
      </c>
    </row>
    <row r="1184" spans="1:14" x14ac:dyDescent="0.25">
      <c r="A1184" s="4">
        <v>9566</v>
      </c>
      <c r="D1184" s="58" t="s">
        <v>17825</v>
      </c>
      <c r="H1184" s="58" t="s">
        <v>2252</v>
      </c>
      <c r="I1184" t="s">
        <v>17826</v>
      </c>
      <c r="M1184">
        <f>INDEX(organizations_org!A:A,MATCH(N1184,organizations_org!B:B,0))</f>
        <v>2</v>
      </c>
      <c r="N1184" s="58" t="s">
        <v>2339</v>
      </c>
    </row>
    <row r="1185" spans="1:14" x14ac:dyDescent="0.25">
      <c r="A1185" s="4">
        <v>9567</v>
      </c>
      <c r="D1185" s="58" t="s">
        <v>17827</v>
      </c>
      <c r="H1185" s="58" t="s">
        <v>10781</v>
      </c>
      <c r="I1185" t="s">
        <v>17828</v>
      </c>
      <c r="M1185">
        <f>INDEX(organizations_org!A:A,MATCH(N1185,organizations_org!B:B,0))</f>
        <v>2</v>
      </c>
      <c r="N1185" s="58" t="s">
        <v>2339</v>
      </c>
    </row>
    <row r="1186" spans="1:14" x14ac:dyDescent="0.25">
      <c r="A1186" s="4">
        <v>9568</v>
      </c>
      <c r="D1186" s="58" t="s">
        <v>17829</v>
      </c>
      <c r="H1186" s="58" t="s">
        <v>6982</v>
      </c>
      <c r="I1186" t="s">
        <v>17830</v>
      </c>
      <c r="M1186">
        <f>INDEX(organizations_org!A:A,MATCH(N1186,organizations_org!B:B,0))</f>
        <v>2</v>
      </c>
      <c r="N1186" s="58" t="s">
        <v>2339</v>
      </c>
    </row>
    <row r="1187" spans="1:14" x14ac:dyDescent="0.25">
      <c r="A1187" s="4">
        <v>9569</v>
      </c>
      <c r="D1187" s="58" t="s">
        <v>17831</v>
      </c>
      <c r="H1187" s="58" t="s">
        <v>10321</v>
      </c>
      <c r="I1187" t="s">
        <v>17832</v>
      </c>
      <c r="M1187">
        <f>INDEX(organizations_org!A:A,MATCH(N1187,organizations_org!B:B,0))</f>
        <v>2</v>
      </c>
      <c r="N1187" s="58" t="s">
        <v>2339</v>
      </c>
    </row>
    <row r="1188" spans="1:14" x14ac:dyDescent="0.25">
      <c r="A1188" s="4">
        <v>9570</v>
      </c>
      <c r="D1188" s="58" t="s">
        <v>17833</v>
      </c>
      <c r="H1188" s="58" t="s">
        <v>10528</v>
      </c>
      <c r="I1188" t="s">
        <v>17834</v>
      </c>
      <c r="M1188">
        <f>INDEX(organizations_org!A:A,MATCH(N1188,organizations_org!B:B,0))</f>
        <v>2</v>
      </c>
      <c r="N1188" s="58" t="s">
        <v>2339</v>
      </c>
    </row>
    <row r="1189" spans="1:14" x14ac:dyDescent="0.25">
      <c r="A1189" s="4">
        <v>9571</v>
      </c>
      <c r="D1189" s="58" t="s">
        <v>17835</v>
      </c>
      <c r="H1189" s="58" t="s">
        <v>8212</v>
      </c>
      <c r="I1189" t="s">
        <v>17836</v>
      </c>
      <c r="M1189">
        <f>INDEX(organizations_org!A:A,MATCH(N1189,organizations_org!B:B,0))</f>
        <v>2</v>
      </c>
      <c r="N1189" s="58" t="s">
        <v>2339</v>
      </c>
    </row>
    <row r="1190" spans="1:14" x14ac:dyDescent="0.25">
      <c r="A1190" s="4">
        <v>9572</v>
      </c>
      <c r="D1190" s="58" t="s">
        <v>17837</v>
      </c>
      <c r="H1190" s="58" t="s">
        <v>6951</v>
      </c>
      <c r="I1190" t="s">
        <v>17838</v>
      </c>
      <c r="M1190">
        <f>INDEX(organizations_org!A:A,MATCH(N1190,organizations_org!B:B,0))</f>
        <v>2</v>
      </c>
      <c r="N1190" s="58" t="s">
        <v>2339</v>
      </c>
    </row>
    <row r="1191" spans="1:14" x14ac:dyDescent="0.25">
      <c r="A1191" s="4">
        <v>9573</v>
      </c>
      <c r="D1191" s="58" t="s">
        <v>17839</v>
      </c>
      <c r="H1191" s="58" t="s">
        <v>6916</v>
      </c>
      <c r="M1191">
        <f>INDEX(organizations_org!A:A,MATCH(N1191,organizations_org!B:B,0))</f>
        <v>2</v>
      </c>
      <c r="N1191" s="58" t="s">
        <v>2339</v>
      </c>
    </row>
    <row r="1192" spans="1:14" x14ac:dyDescent="0.25">
      <c r="A1192" s="4">
        <v>9574</v>
      </c>
      <c r="D1192" s="58" t="s">
        <v>17840</v>
      </c>
      <c r="H1192" s="58" t="s">
        <v>17841</v>
      </c>
      <c r="I1192" t="s">
        <v>17842</v>
      </c>
      <c r="M1192">
        <f>INDEX(organizations_org!A:A,MATCH(N1192,organizations_org!B:B,0))</f>
        <v>2</v>
      </c>
      <c r="N1192" s="58" t="s">
        <v>2339</v>
      </c>
    </row>
    <row r="1193" spans="1:14" x14ac:dyDescent="0.25">
      <c r="A1193" s="4">
        <v>9575</v>
      </c>
      <c r="D1193" s="58" t="s">
        <v>17843</v>
      </c>
      <c r="H1193" s="58" t="s">
        <v>13966</v>
      </c>
      <c r="I1193" t="s">
        <v>17844</v>
      </c>
      <c r="M1193">
        <f>INDEX(organizations_org!A:A,MATCH(N1193,organizations_org!B:B,0))</f>
        <v>2</v>
      </c>
      <c r="N1193" s="58" t="s">
        <v>2339</v>
      </c>
    </row>
    <row r="1194" spans="1:14" x14ac:dyDescent="0.25">
      <c r="A1194" s="4">
        <v>9576</v>
      </c>
      <c r="D1194" s="58" t="s">
        <v>17845</v>
      </c>
      <c r="H1194" s="58" t="s">
        <v>9946</v>
      </c>
      <c r="I1194" t="s">
        <v>17846</v>
      </c>
      <c r="M1194">
        <f>INDEX(organizations_org!A:A,MATCH(N1194,organizations_org!B:B,0))</f>
        <v>2</v>
      </c>
      <c r="N1194" s="58" t="s">
        <v>2339</v>
      </c>
    </row>
    <row r="1195" spans="1:14" x14ac:dyDescent="0.25">
      <c r="A1195" s="4">
        <v>9577</v>
      </c>
      <c r="D1195" s="58" t="s">
        <v>17847</v>
      </c>
      <c r="H1195" s="58" t="s">
        <v>11027</v>
      </c>
      <c r="I1195" t="s">
        <v>17848</v>
      </c>
      <c r="M1195">
        <f>INDEX(organizations_org!A:A,MATCH(N1195,organizations_org!B:B,0))</f>
        <v>2</v>
      </c>
      <c r="N1195" s="58" t="s">
        <v>2339</v>
      </c>
    </row>
    <row r="1196" spans="1:14" x14ac:dyDescent="0.25">
      <c r="A1196" s="4">
        <v>9578</v>
      </c>
      <c r="D1196" s="58" t="s">
        <v>17849</v>
      </c>
      <c r="H1196" s="58" t="s">
        <v>11915</v>
      </c>
      <c r="I1196" t="s">
        <v>17850</v>
      </c>
      <c r="M1196">
        <f>INDEX(organizations_org!A:A,MATCH(N1196,organizations_org!B:B,0))</f>
        <v>2</v>
      </c>
      <c r="N1196" s="58" t="s">
        <v>2339</v>
      </c>
    </row>
    <row r="1197" spans="1:14" x14ac:dyDescent="0.25">
      <c r="A1197" s="4">
        <v>9579</v>
      </c>
      <c r="D1197" s="58" t="s">
        <v>17851</v>
      </c>
      <c r="H1197" s="58" t="s">
        <v>12170</v>
      </c>
      <c r="I1197" t="s">
        <v>17852</v>
      </c>
      <c r="M1197">
        <f>INDEX(organizations_org!A:A,MATCH(N1197,organizations_org!B:B,0))</f>
        <v>2</v>
      </c>
      <c r="N1197" s="58" t="s">
        <v>2339</v>
      </c>
    </row>
    <row r="1198" spans="1:14" x14ac:dyDescent="0.25">
      <c r="A1198" s="4">
        <v>9580</v>
      </c>
      <c r="D1198" s="58" t="s">
        <v>17853</v>
      </c>
      <c r="H1198" s="58" t="s">
        <v>7457</v>
      </c>
      <c r="I1198" t="s">
        <v>17854</v>
      </c>
      <c r="M1198">
        <f>INDEX(organizations_org!A:A,MATCH(N1198,organizations_org!B:B,0))</f>
        <v>2</v>
      </c>
      <c r="N1198" s="58" t="s">
        <v>2339</v>
      </c>
    </row>
    <row r="1199" spans="1:14" x14ac:dyDescent="0.25">
      <c r="A1199" s="4">
        <v>9581</v>
      </c>
      <c r="D1199" s="58" t="s">
        <v>17855</v>
      </c>
      <c r="H1199" s="58" t="s">
        <v>17856</v>
      </c>
      <c r="I1199" t="s">
        <v>17857</v>
      </c>
      <c r="M1199">
        <f>INDEX(organizations_org!A:A,MATCH(N1199,organizations_org!B:B,0))</f>
        <v>2</v>
      </c>
      <c r="N1199" s="58" t="s">
        <v>2339</v>
      </c>
    </row>
    <row r="1200" spans="1:14" x14ac:dyDescent="0.25">
      <c r="A1200" s="4">
        <v>9582</v>
      </c>
      <c r="D1200" s="58" t="s">
        <v>17849</v>
      </c>
      <c r="H1200" s="58" t="s">
        <v>11915</v>
      </c>
      <c r="I1200" t="s">
        <v>17850</v>
      </c>
      <c r="M1200">
        <f>INDEX(organizations_org!A:A,MATCH(N1200,organizations_org!B:B,0))</f>
        <v>1</v>
      </c>
      <c r="N1200" s="58" t="s">
        <v>6402</v>
      </c>
    </row>
    <row r="1201" spans="1:14" x14ac:dyDescent="0.25">
      <c r="A1201" s="4">
        <v>9583</v>
      </c>
      <c r="D1201" s="58" t="s">
        <v>17858</v>
      </c>
      <c r="H1201" s="58" t="s">
        <v>13702</v>
      </c>
      <c r="I1201" t="s">
        <v>17859</v>
      </c>
      <c r="M1201">
        <f>INDEX(organizations_org!A:A,MATCH(N1201,organizations_org!B:B,0))</f>
        <v>2</v>
      </c>
      <c r="N1201" s="58" t="s">
        <v>2339</v>
      </c>
    </row>
    <row r="1202" spans="1:14" x14ac:dyDescent="0.25">
      <c r="A1202" s="4">
        <v>9584</v>
      </c>
      <c r="D1202" s="58" t="s">
        <v>17860</v>
      </c>
      <c r="H1202" s="58" t="s">
        <v>9557</v>
      </c>
      <c r="I1202" t="s">
        <v>17861</v>
      </c>
      <c r="M1202">
        <f>INDEX(organizations_org!A:A,MATCH(N1202,organizations_org!B:B,0))</f>
        <v>2</v>
      </c>
      <c r="N1202" s="58" t="s">
        <v>2339</v>
      </c>
    </row>
    <row r="1203" spans="1:14" x14ac:dyDescent="0.25">
      <c r="A1203" s="4">
        <v>9585</v>
      </c>
      <c r="D1203" s="58" t="s">
        <v>17862</v>
      </c>
      <c r="H1203" s="58" t="s">
        <v>10058</v>
      </c>
      <c r="I1203" t="s">
        <v>17863</v>
      </c>
      <c r="M1203">
        <f>INDEX(organizations_org!A:A,MATCH(N1203,organizations_org!B:B,0))</f>
        <v>2</v>
      </c>
      <c r="N1203" s="58" t="s">
        <v>2339</v>
      </c>
    </row>
    <row r="1204" spans="1:14" x14ac:dyDescent="0.25">
      <c r="A1204" s="4">
        <v>9586</v>
      </c>
      <c r="D1204" s="58" t="s">
        <v>17864</v>
      </c>
      <c r="H1204" s="58" t="s">
        <v>17865</v>
      </c>
      <c r="I1204" t="s">
        <v>17866</v>
      </c>
      <c r="M1204">
        <f>INDEX(organizations_org!A:A,MATCH(N1204,organizations_org!B:B,0))</f>
        <v>2</v>
      </c>
      <c r="N1204" s="58" t="s">
        <v>2339</v>
      </c>
    </row>
    <row r="1205" spans="1:14" x14ac:dyDescent="0.25">
      <c r="A1205" s="4">
        <v>9587</v>
      </c>
      <c r="D1205" s="58" t="s">
        <v>17867</v>
      </c>
      <c r="H1205" s="58" t="s">
        <v>10042</v>
      </c>
      <c r="I1205" t="s">
        <v>17868</v>
      </c>
      <c r="M1205">
        <f>INDEX(organizations_org!A:A,MATCH(N1205,organizations_org!B:B,0))</f>
        <v>2</v>
      </c>
      <c r="N1205" s="58" t="s">
        <v>2339</v>
      </c>
    </row>
    <row r="1206" spans="1:14" x14ac:dyDescent="0.25">
      <c r="A1206" s="4">
        <v>9588</v>
      </c>
      <c r="D1206" s="58" t="s">
        <v>17869</v>
      </c>
      <c r="H1206" s="58" t="s">
        <v>10229</v>
      </c>
      <c r="I1206" t="s">
        <v>17870</v>
      </c>
      <c r="M1206">
        <f>INDEX(organizations_org!A:A,MATCH(N1206,organizations_org!B:B,0))</f>
        <v>2</v>
      </c>
      <c r="N1206" s="58" t="s">
        <v>2339</v>
      </c>
    </row>
    <row r="1207" spans="1:14" x14ac:dyDescent="0.25">
      <c r="A1207" s="4">
        <v>9589</v>
      </c>
      <c r="D1207" s="58" t="s">
        <v>17871</v>
      </c>
      <c r="H1207" s="58" t="s">
        <v>11210</v>
      </c>
      <c r="I1207" t="s">
        <v>17872</v>
      </c>
      <c r="M1207">
        <f>INDEX(organizations_org!A:A,MATCH(N1207,organizations_org!B:B,0))</f>
        <v>2</v>
      </c>
      <c r="N1207" s="58" t="s">
        <v>2339</v>
      </c>
    </row>
    <row r="1208" spans="1:14" x14ac:dyDescent="0.25">
      <c r="A1208" s="4">
        <v>9590</v>
      </c>
      <c r="D1208" s="58" t="s">
        <v>17873</v>
      </c>
      <c r="H1208" s="58" t="s">
        <v>17874</v>
      </c>
      <c r="I1208" t="s">
        <v>17875</v>
      </c>
      <c r="M1208">
        <f>INDEX(organizations_org!A:A,MATCH(N1208,organizations_org!B:B,0))</f>
        <v>2</v>
      </c>
      <c r="N1208" s="58" t="s">
        <v>2339</v>
      </c>
    </row>
    <row r="1209" spans="1:14" x14ac:dyDescent="0.25">
      <c r="A1209" s="4">
        <v>9591</v>
      </c>
      <c r="D1209" s="58" t="s">
        <v>17876</v>
      </c>
      <c r="H1209" s="58" t="s">
        <v>7047</v>
      </c>
      <c r="I1209" t="s">
        <v>17877</v>
      </c>
      <c r="M1209">
        <f>INDEX(organizations_org!A:A,MATCH(N1209,organizations_org!B:B,0))</f>
        <v>2</v>
      </c>
      <c r="N1209" s="58" t="s">
        <v>2339</v>
      </c>
    </row>
    <row r="1210" spans="1:14" x14ac:dyDescent="0.25">
      <c r="A1210" s="4">
        <v>9592</v>
      </c>
      <c r="D1210" s="58" t="s">
        <v>17878</v>
      </c>
      <c r="H1210" s="58" t="s">
        <v>10901</v>
      </c>
      <c r="I1210" t="s">
        <v>17879</v>
      </c>
      <c r="M1210">
        <f>INDEX(organizations_org!A:A,MATCH(N1210,organizations_org!B:B,0))</f>
        <v>2</v>
      </c>
      <c r="N1210" s="58" t="s">
        <v>2339</v>
      </c>
    </row>
    <row r="1211" spans="1:14" x14ac:dyDescent="0.25">
      <c r="A1211" s="4">
        <v>9593</v>
      </c>
      <c r="D1211" s="58" t="s">
        <v>17880</v>
      </c>
      <c r="H1211" s="58" t="s">
        <v>14139</v>
      </c>
      <c r="I1211" t="s">
        <v>17881</v>
      </c>
      <c r="M1211">
        <f>INDEX(organizations_org!A:A,MATCH(N1211,organizations_org!B:B,0))</f>
        <v>2</v>
      </c>
      <c r="N1211" s="58" t="s">
        <v>2339</v>
      </c>
    </row>
    <row r="1212" spans="1:14" x14ac:dyDescent="0.25">
      <c r="A1212" s="4">
        <v>9594</v>
      </c>
      <c r="D1212" s="58" t="s">
        <v>17876</v>
      </c>
      <c r="H1212" s="58" t="s">
        <v>7047</v>
      </c>
      <c r="I1212" t="s">
        <v>17877</v>
      </c>
      <c r="M1212">
        <f>INDEX(organizations_org!A:A,MATCH(N1212,organizations_org!B:B,0))</f>
        <v>1</v>
      </c>
      <c r="N1212" s="58" t="s">
        <v>6402</v>
      </c>
    </row>
    <row r="1213" spans="1:14" x14ac:dyDescent="0.25">
      <c r="A1213" s="4">
        <v>9595</v>
      </c>
      <c r="D1213" s="58" t="s">
        <v>17882</v>
      </c>
      <c r="H1213" s="58" t="s">
        <v>14481</v>
      </c>
      <c r="I1213" t="s">
        <v>17883</v>
      </c>
      <c r="M1213">
        <f>INDEX(organizations_org!A:A,MATCH(N1213,organizations_org!B:B,0))</f>
        <v>2</v>
      </c>
      <c r="N1213" s="58" t="s">
        <v>2339</v>
      </c>
    </row>
    <row r="1214" spans="1:14" x14ac:dyDescent="0.25">
      <c r="A1214" s="4">
        <v>9596</v>
      </c>
      <c r="D1214" s="58" t="s">
        <v>17884</v>
      </c>
      <c r="H1214" s="58" t="s">
        <v>7050</v>
      </c>
      <c r="I1214" t="s">
        <v>17885</v>
      </c>
      <c r="M1214">
        <f>INDEX(organizations_org!A:A,MATCH(N1214,organizations_org!B:B,0))</f>
        <v>2</v>
      </c>
      <c r="N1214" s="58" t="s">
        <v>2339</v>
      </c>
    </row>
    <row r="1215" spans="1:14" x14ac:dyDescent="0.25">
      <c r="A1215" s="4">
        <v>9597</v>
      </c>
      <c r="D1215" s="58" t="s">
        <v>17886</v>
      </c>
      <c r="H1215" s="58" t="s">
        <v>7298</v>
      </c>
      <c r="I1215" t="s">
        <v>17887</v>
      </c>
      <c r="M1215">
        <f>INDEX(organizations_org!A:A,MATCH(N1215,organizations_org!B:B,0))</f>
        <v>2</v>
      </c>
      <c r="N1215" s="58" t="s">
        <v>2339</v>
      </c>
    </row>
    <row r="1216" spans="1:14" x14ac:dyDescent="0.25">
      <c r="A1216" s="4">
        <v>9598</v>
      </c>
      <c r="D1216" s="58" t="s">
        <v>17888</v>
      </c>
      <c r="H1216" s="58" t="s">
        <v>17889</v>
      </c>
      <c r="I1216" t="s">
        <v>17890</v>
      </c>
      <c r="M1216">
        <f>INDEX(organizations_org!A:A,MATCH(N1216,organizations_org!B:B,0))</f>
        <v>3</v>
      </c>
      <c r="N1216" s="58" t="s">
        <v>6404</v>
      </c>
    </row>
    <row r="1217" spans="1:14" x14ac:dyDescent="0.25">
      <c r="A1217" s="4">
        <v>9599</v>
      </c>
      <c r="D1217" s="58" t="s">
        <v>17891</v>
      </c>
      <c r="H1217" s="58" t="s">
        <v>14210</v>
      </c>
      <c r="I1217" t="s">
        <v>17892</v>
      </c>
      <c r="M1217">
        <f>INDEX(organizations_org!A:A,MATCH(N1217,organizations_org!B:B,0))</f>
        <v>3</v>
      </c>
      <c r="N1217" s="58" t="s">
        <v>6404</v>
      </c>
    </row>
    <row r="1218" spans="1:14" x14ac:dyDescent="0.25">
      <c r="A1218" s="4">
        <v>9600</v>
      </c>
      <c r="D1218" s="58" t="s">
        <v>17893</v>
      </c>
      <c r="H1218" s="58" t="s">
        <v>9246</v>
      </c>
      <c r="I1218" t="s">
        <v>17894</v>
      </c>
      <c r="M1218">
        <f>INDEX(organizations_org!A:A,MATCH(N1218,organizations_org!B:B,0))</f>
        <v>3</v>
      </c>
      <c r="N1218" s="58" t="s">
        <v>6404</v>
      </c>
    </row>
    <row r="1219" spans="1:14" x14ac:dyDescent="0.25">
      <c r="A1219" s="4">
        <v>9601</v>
      </c>
      <c r="D1219" s="58" t="s">
        <v>17895</v>
      </c>
      <c r="H1219" s="58" t="s">
        <v>14271</v>
      </c>
      <c r="I1219" t="s">
        <v>17896</v>
      </c>
      <c r="M1219">
        <f>INDEX(organizations_org!A:A,MATCH(N1219,organizations_org!B:B,0))</f>
        <v>3</v>
      </c>
      <c r="N1219" s="58" t="s">
        <v>6404</v>
      </c>
    </row>
    <row r="1220" spans="1:14" x14ac:dyDescent="0.25">
      <c r="A1220" s="4">
        <v>9602</v>
      </c>
      <c r="D1220" s="58" t="s">
        <v>17897</v>
      </c>
      <c r="H1220" s="58" t="s">
        <v>14171</v>
      </c>
      <c r="I1220" t="s">
        <v>17898</v>
      </c>
      <c r="M1220">
        <f>INDEX(organizations_org!A:A,MATCH(N1220,organizations_org!B:B,0))</f>
        <v>3</v>
      </c>
      <c r="N1220" s="58" t="s">
        <v>6404</v>
      </c>
    </row>
    <row r="1221" spans="1:14" x14ac:dyDescent="0.25">
      <c r="A1221" s="4">
        <v>9603</v>
      </c>
      <c r="D1221" s="58" t="s">
        <v>17899</v>
      </c>
      <c r="H1221" s="58" t="s">
        <v>11185</v>
      </c>
      <c r="I1221" t="s">
        <v>17900</v>
      </c>
      <c r="M1221">
        <f>INDEX(organizations_org!A:A,MATCH(N1221,organizations_org!B:B,0))</f>
        <v>3</v>
      </c>
      <c r="N1221" s="58" t="s">
        <v>6404</v>
      </c>
    </row>
    <row r="1222" spans="1:14" x14ac:dyDescent="0.25">
      <c r="A1222" s="4">
        <v>9604</v>
      </c>
      <c r="D1222" s="58" t="s">
        <v>17901</v>
      </c>
      <c r="H1222" s="58" t="s">
        <v>17902</v>
      </c>
      <c r="M1222">
        <f>INDEX(organizations_org!A:A,MATCH(N1222,organizations_org!B:B,0))</f>
        <v>3</v>
      </c>
      <c r="N1222" s="58" t="s">
        <v>6404</v>
      </c>
    </row>
    <row r="1223" spans="1:14" x14ac:dyDescent="0.25">
      <c r="A1223" s="4">
        <v>9605</v>
      </c>
      <c r="D1223" s="58" t="s">
        <v>17903</v>
      </c>
      <c r="H1223" s="58" t="s">
        <v>8505</v>
      </c>
      <c r="I1223" t="s">
        <v>17904</v>
      </c>
      <c r="M1223">
        <f>INDEX(organizations_org!A:A,MATCH(N1223,organizations_org!B:B,0))</f>
        <v>3</v>
      </c>
      <c r="N1223" s="58" t="s">
        <v>6404</v>
      </c>
    </row>
    <row r="1224" spans="1:14" x14ac:dyDescent="0.25">
      <c r="A1224" s="4">
        <v>9606</v>
      </c>
      <c r="D1224" s="58" t="s">
        <v>17905</v>
      </c>
      <c r="H1224" s="58" t="s">
        <v>8876</v>
      </c>
      <c r="I1224" t="s">
        <v>17906</v>
      </c>
      <c r="M1224">
        <f>INDEX(organizations_org!A:A,MATCH(N1224,organizations_org!B:B,0))</f>
        <v>3</v>
      </c>
      <c r="N1224" s="58" t="s">
        <v>6404</v>
      </c>
    </row>
    <row r="1225" spans="1:14" x14ac:dyDescent="0.25">
      <c r="A1225" s="4">
        <v>9607</v>
      </c>
      <c r="D1225" s="58" t="s">
        <v>17882</v>
      </c>
      <c r="H1225" s="58" t="s">
        <v>14481</v>
      </c>
      <c r="I1225" t="s">
        <v>17883</v>
      </c>
      <c r="M1225">
        <f>INDEX(organizations_org!A:A,MATCH(N1225,organizations_org!B:B,0))</f>
        <v>1</v>
      </c>
      <c r="N1225" s="58" t="s">
        <v>6402</v>
      </c>
    </row>
    <row r="1226" spans="1:14" x14ac:dyDescent="0.25">
      <c r="A1226" s="4">
        <v>9608</v>
      </c>
      <c r="D1226" s="58" t="s">
        <v>17907</v>
      </c>
      <c r="H1226" s="58" t="s">
        <v>7156</v>
      </c>
      <c r="I1226" t="s">
        <v>17908</v>
      </c>
      <c r="M1226">
        <f>INDEX(organizations_org!A:A,MATCH(N1226,organizations_org!B:B,0))</f>
        <v>2</v>
      </c>
      <c r="N1226" s="58" t="s">
        <v>2339</v>
      </c>
    </row>
    <row r="1227" spans="1:14" x14ac:dyDescent="0.25">
      <c r="A1227" s="4">
        <v>9609</v>
      </c>
      <c r="D1227" s="58" t="s">
        <v>17909</v>
      </c>
      <c r="H1227" s="58" t="s">
        <v>7961</v>
      </c>
      <c r="I1227" t="s">
        <v>17910</v>
      </c>
      <c r="M1227">
        <f>INDEX(organizations_org!A:A,MATCH(N1227,organizations_org!B:B,0))</f>
        <v>3</v>
      </c>
      <c r="N1227" s="58" t="s">
        <v>6404</v>
      </c>
    </row>
    <row r="1228" spans="1:14" x14ac:dyDescent="0.25">
      <c r="A1228" s="4">
        <v>9610</v>
      </c>
      <c r="D1228" s="58" t="s">
        <v>17911</v>
      </c>
      <c r="H1228" s="58" t="s">
        <v>9511</v>
      </c>
      <c r="I1228" t="s">
        <v>17912</v>
      </c>
      <c r="M1228">
        <f>INDEX(organizations_org!A:A,MATCH(N1228,organizations_org!B:B,0))</f>
        <v>3</v>
      </c>
      <c r="N1228" s="58" t="s">
        <v>6404</v>
      </c>
    </row>
    <row r="1229" spans="1:14" x14ac:dyDescent="0.25">
      <c r="A1229" s="4">
        <v>9611</v>
      </c>
      <c r="D1229" s="58" t="s">
        <v>17913</v>
      </c>
      <c r="H1229" s="58" t="s">
        <v>12266</v>
      </c>
      <c r="I1229" t="s">
        <v>17914</v>
      </c>
      <c r="M1229">
        <f>INDEX(organizations_org!A:A,MATCH(N1229,organizations_org!B:B,0))</f>
        <v>3</v>
      </c>
      <c r="N1229" s="58" t="s">
        <v>6404</v>
      </c>
    </row>
    <row r="1230" spans="1:14" x14ac:dyDescent="0.25">
      <c r="A1230" s="4">
        <v>9612</v>
      </c>
      <c r="D1230" s="58" t="s">
        <v>17915</v>
      </c>
      <c r="H1230" s="58" t="s">
        <v>7221</v>
      </c>
      <c r="I1230" t="s">
        <v>17916</v>
      </c>
      <c r="M1230">
        <f>INDEX(organizations_org!A:A,MATCH(N1230,organizations_org!B:B,0))</f>
        <v>3</v>
      </c>
      <c r="N1230" s="58" t="s">
        <v>6404</v>
      </c>
    </row>
    <row r="1231" spans="1:14" x14ac:dyDescent="0.25">
      <c r="A1231" s="4">
        <v>9613</v>
      </c>
      <c r="D1231" s="58" t="s">
        <v>17917</v>
      </c>
      <c r="H1231" s="58" t="s">
        <v>8763</v>
      </c>
      <c r="I1231" t="s">
        <v>17918</v>
      </c>
      <c r="M1231">
        <f>INDEX(organizations_org!A:A,MATCH(N1231,organizations_org!B:B,0))</f>
        <v>3</v>
      </c>
      <c r="N1231" s="58" t="s">
        <v>6404</v>
      </c>
    </row>
    <row r="1232" spans="1:14" x14ac:dyDescent="0.25">
      <c r="A1232" s="4">
        <v>9614</v>
      </c>
      <c r="D1232" s="58" t="s">
        <v>17919</v>
      </c>
      <c r="H1232" s="58" t="s">
        <v>13005</v>
      </c>
      <c r="I1232" t="s">
        <v>17920</v>
      </c>
      <c r="M1232">
        <f>INDEX(organizations_org!A:A,MATCH(N1232,organizations_org!B:B,0))</f>
        <v>3</v>
      </c>
      <c r="N1232" s="58" t="s">
        <v>6404</v>
      </c>
    </row>
    <row r="1233" spans="1:14" x14ac:dyDescent="0.25">
      <c r="A1233" s="4">
        <v>9615</v>
      </c>
      <c r="D1233" s="58" t="s">
        <v>17921</v>
      </c>
      <c r="H1233" s="58" t="s">
        <v>8462</v>
      </c>
      <c r="I1233" t="s">
        <v>17922</v>
      </c>
      <c r="M1233">
        <f>INDEX(organizations_org!A:A,MATCH(N1233,organizations_org!B:B,0))</f>
        <v>3</v>
      </c>
      <c r="N1233" s="58" t="s">
        <v>6404</v>
      </c>
    </row>
    <row r="1234" spans="1:14" x14ac:dyDescent="0.25">
      <c r="A1234" s="4">
        <v>9616</v>
      </c>
      <c r="D1234" s="58" t="s">
        <v>17923</v>
      </c>
      <c r="H1234" s="58" t="s">
        <v>7780</v>
      </c>
      <c r="I1234" t="s">
        <v>17924</v>
      </c>
      <c r="M1234">
        <f>INDEX(organizations_org!A:A,MATCH(N1234,organizations_org!B:B,0))</f>
        <v>3</v>
      </c>
      <c r="N1234" s="58" t="s">
        <v>6404</v>
      </c>
    </row>
    <row r="1235" spans="1:14" x14ac:dyDescent="0.25">
      <c r="A1235" s="4">
        <v>9617</v>
      </c>
      <c r="D1235" s="58" t="s">
        <v>17925</v>
      </c>
      <c r="H1235" s="58" t="s">
        <v>11520</v>
      </c>
      <c r="I1235" t="s">
        <v>17926</v>
      </c>
      <c r="M1235">
        <f>INDEX(organizations_org!A:A,MATCH(N1235,organizations_org!B:B,0))</f>
        <v>3</v>
      </c>
      <c r="N1235" s="58" t="s">
        <v>6404</v>
      </c>
    </row>
    <row r="1236" spans="1:14" x14ac:dyDescent="0.25">
      <c r="A1236" s="4">
        <v>9618</v>
      </c>
      <c r="D1236" s="58" t="s">
        <v>17927</v>
      </c>
      <c r="H1236" s="58" t="s">
        <v>13929</v>
      </c>
      <c r="I1236" t="s">
        <v>17928</v>
      </c>
      <c r="M1236">
        <f>INDEX(organizations_org!A:A,MATCH(N1236,organizations_org!B:B,0))</f>
        <v>3</v>
      </c>
      <c r="N1236" s="58" t="s">
        <v>6404</v>
      </c>
    </row>
    <row r="1237" spans="1:14" x14ac:dyDescent="0.25">
      <c r="A1237" s="4">
        <v>9619</v>
      </c>
      <c r="D1237" s="58" t="s">
        <v>17929</v>
      </c>
      <c r="H1237" s="58" t="s">
        <v>17930</v>
      </c>
      <c r="I1237" t="s">
        <v>17931</v>
      </c>
      <c r="M1237">
        <f>INDEX(organizations_org!A:A,MATCH(N1237,organizations_org!B:B,0))</f>
        <v>3</v>
      </c>
      <c r="N1237" s="58" t="s">
        <v>6404</v>
      </c>
    </row>
    <row r="1238" spans="1:14" x14ac:dyDescent="0.25">
      <c r="A1238" s="4">
        <v>9620</v>
      </c>
      <c r="D1238" s="58" t="s">
        <v>17932</v>
      </c>
      <c r="H1238" s="58" t="s">
        <v>17933</v>
      </c>
      <c r="I1238" t="s">
        <v>17934</v>
      </c>
      <c r="M1238">
        <f>INDEX(organizations_org!A:A,MATCH(N1238,organizations_org!B:B,0))</f>
        <v>3</v>
      </c>
      <c r="N1238" s="58" t="s">
        <v>6404</v>
      </c>
    </row>
    <row r="1239" spans="1:14" x14ac:dyDescent="0.25">
      <c r="A1239" s="4">
        <v>9621</v>
      </c>
      <c r="D1239" s="58" t="s">
        <v>17935</v>
      </c>
      <c r="H1239" s="58" t="s">
        <v>9005</v>
      </c>
      <c r="I1239" t="s">
        <v>17936</v>
      </c>
      <c r="M1239">
        <f>INDEX(organizations_org!A:A,MATCH(N1239,organizations_org!B:B,0))</f>
        <v>3</v>
      </c>
      <c r="N1239" s="58" t="s">
        <v>6404</v>
      </c>
    </row>
    <row r="1240" spans="1:14" x14ac:dyDescent="0.25">
      <c r="A1240" s="4">
        <v>9622</v>
      </c>
      <c r="D1240" s="58" t="s">
        <v>17937</v>
      </c>
      <c r="H1240" s="58" t="s">
        <v>17938</v>
      </c>
      <c r="I1240" t="s">
        <v>17939</v>
      </c>
      <c r="M1240">
        <f>INDEX(organizations_org!A:A,MATCH(N1240,organizations_org!B:B,0))</f>
        <v>3</v>
      </c>
      <c r="N1240" s="58" t="s">
        <v>6404</v>
      </c>
    </row>
    <row r="1241" spans="1:14" x14ac:dyDescent="0.25">
      <c r="A1241" s="4">
        <v>9623</v>
      </c>
      <c r="D1241" s="58" t="s">
        <v>17940</v>
      </c>
      <c r="H1241" s="58" t="s">
        <v>17941</v>
      </c>
      <c r="I1241" t="s">
        <v>17942</v>
      </c>
      <c r="M1241">
        <f>INDEX(organizations_org!A:A,MATCH(N1241,organizations_org!B:B,0))</f>
        <v>3</v>
      </c>
      <c r="N1241" s="58" t="s">
        <v>6404</v>
      </c>
    </row>
    <row r="1242" spans="1:14" x14ac:dyDescent="0.25">
      <c r="A1242" s="4">
        <v>9624</v>
      </c>
      <c r="D1242" s="58" t="s">
        <v>17943</v>
      </c>
      <c r="H1242" s="58" t="s">
        <v>14597</v>
      </c>
      <c r="I1242" t="s">
        <v>17944</v>
      </c>
      <c r="M1242">
        <f>INDEX(organizations_org!A:A,MATCH(N1242,organizations_org!B:B,0))</f>
        <v>3</v>
      </c>
      <c r="N1242" s="58" t="s">
        <v>6404</v>
      </c>
    </row>
    <row r="1243" spans="1:14" x14ac:dyDescent="0.25">
      <c r="A1243" s="4">
        <v>9625</v>
      </c>
      <c r="D1243" s="58" t="s">
        <v>17945</v>
      </c>
      <c r="H1243" s="58" t="s">
        <v>8714</v>
      </c>
      <c r="I1243" t="s">
        <v>17946</v>
      </c>
      <c r="M1243">
        <f>INDEX(organizations_org!A:A,MATCH(N1243,organizations_org!B:B,0))</f>
        <v>3</v>
      </c>
      <c r="N1243" s="58" t="s">
        <v>6404</v>
      </c>
    </row>
    <row r="1244" spans="1:14" x14ac:dyDescent="0.25">
      <c r="A1244" s="4">
        <v>9626</v>
      </c>
      <c r="D1244" s="58" t="s">
        <v>17947</v>
      </c>
      <c r="H1244" s="58" t="s">
        <v>8683</v>
      </c>
      <c r="I1244" t="s">
        <v>17948</v>
      </c>
      <c r="M1244">
        <f>INDEX(organizations_org!A:A,MATCH(N1244,organizations_org!B:B,0))</f>
        <v>3</v>
      </c>
      <c r="N1244" s="58" t="s">
        <v>6404</v>
      </c>
    </row>
    <row r="1245" spans="1:14" x14ac:dyDescent="0.25">
      <c r="A1245" s="4">
        <v>9627</v>
      </c>
      <c r="D1245" s="58" t="s">
        <v>17949</v>
      </c>
      <c r="H1245" s="58" t="s">
        <v>17950</v>
      </c>
      <c r="I1245" t="s">
        <v>17951</v>
      </c>
      <c r="M1245">
        <f>INDEX(organizations_org!A:A,MATCH(N1245,organizations_org!B:B,0))</f>
        <v>3</v>
      </c>
      <c r="N1245" s="58" t="s">
        <v>6404</v>
      </c>
    </row>
    <row r="1246" spans="1:14" x14ac:dyDescent="0.25">
      <c r="A1246" s="4">
        <v>9628</v>
      </c>
      <c r="D1246" s="58" t="s">
        <v>17952</v>
      </c>
      <c r="H1246" s="58" t="s">
        <v>9613</v>
      </c>
      <c r="I1246" t="s">
        <v>17953</v>
      </c>
      <c r="M1246">
        <f>INDEX(organizations_org!A:A,MATCH(N1246,organizations_org!B:B,0))</f>
        <v>3</v>
      </c>
      <c r="N1246" s="58" t="s">
        <v>6404</v>
      </c>
    </row>
    <row r="1247" spans="1:14" x14ac:dyDescent="0.25">
      <c r="A1247" s="4">
        <v>9629</v>
      </c>
      <c r="D1247" s="58" t="s">
        <v>17954</v>
      </c>
      <c r="H1247" s="58" t="s">
        <v>17955</v>
      </c>
      <c r="M1247">
        <f>INDEX(organizations_org!A:A,MATCH(N1247,organizations_org!B:B,0))</f>
        <v>3</v>
      </c>
      <c r="N1247" s="58" t="s">
        <v>6404</v>
      </c>
    </row>
    <row r="1248" spans="1:14" x14ac:dyDescent="0.25">
      <c r="A1248" s="4">
        <v>9630</v>
      </c>
      <c r="D1248" s="58" t="s">
        <v>17956</v>
      </c>
      <c r="H1248" s="58" t="s">
        <v>13512</v>
      </c>
      <c r="I1248" t="s">
        <v>17957</v>
      </c>
      <c r="M1248">
        <f>INDEX(organizations_org!A:A,MATCH(N1248,organizations_org!B:B,0))</f>
        <v>3</v>
      </c>
      <c r="N1248" s="58" t="s">
        <v>6404</v>
      </c>
    </row>
    <row r="1249" spans="1:14" x14ac:dyDescent="0.25">
      <c r="A1249" s="4">
        <v>9631</v>
      </c>
      <c r="D1249" s="58" t="s">
        <v>17958</v>
      </c>
      <c r="H1249" s="58" t="s">
        <v>13512</v>
      </c>
      <c r="I1249" t="s">
        <v>17957</v>
      </c>
      <c r="M1249">
        <f>INDEX(organizations_org!A:A,MATCH(N1249,organizations_org!B:B,0))</f>
        <v>3</v>
      </c>
      <c r="N1249" s="58" t="s">
        <v>6404</v>
      </c>
    </row>
    <row r="1250" spans="1:14" x14ac:dyDescent="0.25">
      <c r="A1250" s="4">
        <v>9632</v>
      </c>
      <c r="D1250" s="58" t="s">
        <v>17959</v>
      </c>
      <c r="H1250" s="58" t="s">
        <v>9415</v>
      </c>
      <c r="I1250" t="s">
        <v>17960</v>
      </c>
      <c r="M1250">
        <f>INDEX(organizations_org!A:A,MATCH(N1250,organizations_org!B:B,0))</f>
        <v>3</v>
      </c>
      <c r="N1250" s="58" t="s">
        <v>6404</v>
      </c>
    </row>
    <row r="1251" spans="1:14" x14ac:dyDescent="0.25">
      <c r="A1251" s="4">
        <v>9633</v>
      </c>
      <c r="D1251" s="58" t="s">
        <v>17961</v>
      </c>
      <c r="H1251" s="58" t="s">
        <v>14538</v>
      </c>
      <c r="I1251" t="s">
        <v>17962</v>
      </c>
      <c r="M1251">
        <f>INDEX(organizations_org!A:A,MATCH(N1251,organizations_org!B:B,0))</f>
        <v>3</v>
      </c>
      <c r="N1251" s="58" t="s">
        <v>6404</v>
      </c>
    </row>
    <row r="1252" spans="1:14" x14ac:dyDescent="0.25">
      <c r="A1252" s="4">
        <v>9634</v>
      </c>
      <c r="D1252" s="58" t="s">
        <v>17963</v>
      </c>
      <c r="H1252" s="58" t="s">
        <v>12866</v>
      </c>
      <c r="I1252" t="s">
        <v>17964</v>
      </c>
      <c r="M1252">
        <f>INDEX(organizations_org!A:A,MATCH(N1252,organizations_org!B:B,0))</f>
        <v>3</v>
      </c>
      <c r="N1252" s="58" t="s">
        <v>6404</v>
      </c>
    </row>
    <row r="1253" spans="1:14" x14ac:dyDescent="0.25">
      <c r="A1253" s="4">
        <v>9635</v>
      </c>
      <c r="D1253" s="58" t="s">
        <v>17965</v>
      </c>
      <c r="H1253" s="58" t="s">
        <v>14025</v>
      </c>
      <c r="I1253" t="s">
        <v>17966</v>
      </c>
      <c r="M1253">
        <f>INDEX(organizations_org!A:A,MATCH(N1253,organizations_org!B:B,0))</f>
        <v>3</v>
      </c>
      <c r="N1253" s="58" t="s">
        <v>6404</v>
      </c>
    </row>
    <row r="1254" spans="1:14" x14ac:dyDescent="0.25">
      <c r="A1254" s="4">
        <v>9636</v>
      </c>
      <c r="D1254" s="58" t="s">
        <v>17967</v>
      </c>
      <c r="H1254" s="58" t="s">
        <v>17968</v>
      </c>
      <c r="I1254" t="s">
        <v>17969</v>
      </c>
      <c r="M1254">
        <f>INDEX(organizations_org!A:A,MATCH(N1254,organizations_org!B:B,0))</f>
        <v>3</v>
      </c>
      <c r="N1254" s="58" t="s">
        <v>6404</v>
      </c>
    </row>
    <row r="1255" spans="1:14" x14ac:dyDescent="0.25">
      <c r="A1255" s="4">
        <v>9637</v>
      </c>
      <c r="D1255" s="58" t="s">
        <v>17970</v>
      </c>
      <c r="H1255" s="58" t="s">
        <v>11479</v>
      </c>
      <c r="I1255" t="s">
        <v>17971</v>
      </c>
      <c r="M1255">
        <f>INDEX(organizations_org!A:A,MATCH(N1255,organizations_org!B:B,0))</f>
        <v>3</v>
      </c>
      <c r="N1255" s="58" t="s">
        <v>6404</v>
      </c>
    </row>
    <row r="1256" spans="1:14" x14ac:dyDescent="0.25">
      <c r="A1256" s="4">
        <v>9638</v>
      </c>
      <c r="D1256" s="58" t="s">
        <v>17972</v>
      </c>
      <c r="H1256" s="58" t="s">
        <v>13213</v>
      </c>
      <c r="I1256" t="s">
        <v>17973</v>
      </c>
      <c r="M1256">
        <f>INDEX(organizations_org!A:A,MATCH(N1256,organizations_org!B:B,0))</f>
        <v>3</v>
      </c>
      <c r="N1256" s="58" t="s">
        <v>6404</v>
      </c>
    </row>
    <row r="1257" spans="1:14" x14ac:dyDescent="0.25">
      <c r="A1257" s="4">
        <v>9639</v>
      </c>
      <c r="D1257" s="58" t="s">
        <v>17974</v>
      </c>
      <c r="H1257" s="58" t="s">
        <v>8673</v>
      </c>
      <c r="I1257" t="s">
        <v>17975</v>
      </c>
      <c r="M1257">
        <f>INDEX(organizations_org!A:A,MATCH(N1257,organizations_org!B:B,0))</f>
        <v>3</v>
      </c>
      <c r="N1257" s="58" t="s">
        <v>6404</v>
      </c>
    </row>
    <row r="1258" spans="1:14" x14ac:dyDescent="0.25">
      <c r="A1258" s="4">
        <v>9640</v>
      </c>
      <c r="D1258" s="58" t="s">
        <v>17976</v>
      </c>
      <c r="H1258" s="58" t="s">
        <v>14696</v>
      </c>
      <c r="I1258" t="s">
        <v>17977</v>
      </c>
      <c r="M1258">
        <f>INDEX(organizations_org!A:A,MATCH(N1258,organizations_org!B:B,0))</f>
        <v>3</v>
      </c>
      <c r="N1258" s="58" t="s">
        <v>6404</v>
      </c>
    </row>
    <row r="1259" spans="1:14" x14ac:dyDescent="0.25">
      <c r="A1259" s="4">
        <v>9641</v>
      </c>
      <c r="D1259" s="58" t="s">
        <v>17978</v>
      </c>
      <c r="H1259" s="58" t="s">
        <v>11297</v>
      </c>
      <c r="I1259" t="s">
        <v>17979</v>
      </c>
      <c r="M1259">
        <f>INDEX(organizations_org!A:A,MATCH(N1259,organizations_org!B:B,0))</f>
        <v>3</v>
      </c>
      <c r="N1259" s="58" t="s">
        <v>6404</v>
      </c>
    </row>
    <row r="1260" spans="1:14" x14ac:dyDescent="0.25">
      <c r="A1260" s="4">
        <v>9642</v>
      </c>
      <c r="D1260" s="58" t="s">
        <v>17980</v>
      </c>
      <c r="H1260" s="58" t="s">
        <v>8412</v>
      </c>
      <c r="I1260" t="s">
        <v>17981</v>
      </c>
      <c r="M1260">
        <f>INDEX(organizations_org!A:A,MATCH(N1260,organizations_org!B:B,0))</f>
        <v>3</v>
      </c>
      <c r="N1260" s="58" t="s">
        <v>6404</v>
      </c>
    </row>
    <row r="1261" spans="1:14" x14ac:dyDescent="0.25">
      <c r="A1261" s="4">
        <v>9643</v>
      </c>
      <c r="D1261" s="58" t="s">
        <v>17982</v>
      </c>
      <c r="H1261" s="58" t="s">
        <v>8484</v>
      </c>
      <c r="I1261" t="s">
        <v>17983</v>
      </c>
      <c r="M1261">
        <f>INDEX(organizations_org!A:A,MATCH(N1261,organizations_org!B:B,0))</f>
        <v>3</v>
      </c>
      <c r="N1261" s="58" t="s">
        <v>6404</v>
      </c>
    </row>
    <row r="1262" spans="1:14" x14ac:dyDescent="0.25">
      <c r="A1262" s="4">
        <v>9644</v>
      </c>
      <c r="D1262" s="58" t="s">
        <v>17984</v>
      </c>
      <c r="H1262" s="58" t="s">
        <v>9712</v>
      </c>
      <c r="I1262" t="s">
        <v>17985</v>
      </c>
      <c r="M1262">
        <f>INDEX(organizations_org!A:A,MATCH(N1262,organizations_org!B:B,0))</f>
        <v>3</v>
      </c>
      <c r="N1262" s="58" t="s">
        <v>6404</v>
      </c>
    </row>
    <row r="1263" spans="1:14" x14ac:dyDescent="0.25">
      <c r="A1263" s="4">
        <v>9645</v>
      </c>
      <c r="D1263" s="58" t="s">
        <v>17986</v>
      </c>
      <c r="H1263" s="58" t="s">
        <v>17987</v>
      </c>
      <c r="I1263" t="s">
        <v>17988</v>
      </c>
      <c r="M1263">
        <f>INDEX(organizations_org!A:A,MATCH(N1263,organizations_org!B:B,0))</f>
        <v>3</v>
      </c>
      <c r="N1263" s="58" t="s">
        <v>6404</v>
      </c>
    </row>
    <row r="1264" spans="1:14" x14ac:dyDescent="0.25">
      <c r="A1264" s="4">
        <v>9646</v>
      </c>
      <c r="D1264" s="58" t="s">
        <v>17989</v>
      </c>
      <c r="H1264" s="58" t="s">
        <v>12201</v>
      </c>
      <c r="I1264" t="s">
        <v>17990</v>
      </c>
      <c r="M1264">
        <f>INDEX(organizations_org!A:A,MATCH(N1264,organizations_org!B:B,0))</f>
        <v>3</v>
      </c>
      <c r="N1264" s="58" t="s">
        <v>6404</v>
      </c>
    </row>
    <row r="1265" spans="1:14" x14ac:dyDescent="0.25">
      <c r="A1265" s="4">
        <v>9647</v>
      </c>
      <c r="D1265" s="58" t="s">
        <v>17991</v>
      </c>
      <c r="H1265" s="58" t="s">
        <v>9483</v>
      </c>
      <c r="I1265" t="s">
        <v>17992</v>
      </c>
      <c r="M1265">
        <f>INDEX(organizations_org!A:A,MATCH(N1265,organizations_org!B:B,0))</f>
        <v>3</v>
      </c>
      <c r="N1265" s="58" t="s">
        <v>6404</v>
      </c>
    </row>
    <row r="1266" spans="1:14" x14ac:dyDescent="0.25">
      <c r="A1266" s="4">
        <v>9648</v>
      </c>
      <c r="D1266" s="58" t="s">
        <v>17993</v>
      </c>
      <c r="H1266" s="58" t="s">
        <v>10852</v>
      </c>
      <c r="I1266" t="s">
        <v>17994</v>
      </c>
      <c r="M1266">
        <f>INDEX(organizations_org!A:A,MATCH(N1266,organizations_org!B:B,0))</f>
        <v>3</v>
      </c>
      <c r="N1266" s="58" t="s">
        <v>6404</v>
      </c>
    </row>
    <row r="1267" spans="1:14" x14ac:dyDescent="0.25">
      <c r="A1267" s="4">
        <v>9649</v>
      </c>
      <c r="D1267" s="58" t="s">
        <v>17995</v>
      </c>
      <c r="H1267" s="58" t="s">
        <v>14040</v>
      </c>
      <c r="I1267" t="s">
        <v>17996</v>
      </c>
      <c r="M1267">
        <f>INDEX(organizations_org!A:A,MATCH(N1267,organizations_org!B:B,0))</f>
        <v>3</v>
      </c>
      <c r="N1267" s="58" t="s">
        <v>6404</v>
      </c>
    </row>
    <row r="1268" spans="1:14" x14ac:dyDescent="0.25">
      <c r="A1268" s="4">
        <v>9650</v>
      </c>
      <c r="D1268" s="58" t="s">
        <v>17997</v>
      </c>
      <c r="H1268" s="58" t="s">
        <v>9649</v>
      </c>
      <c r="I1268" t="s">
        <v>17998</v>
      </c>
      <c r="M1268">
        <f>INDEX(organizations_org!A:A,MATCH(N1268,organizations_org!B:B,0))</f>
        <v>3</v>
      </c>
      <c r="N1268" s="58" t="s">
        <v>6404</v>
      </c>
    </row>
    <row r="1269" spans="1:14" x14ac:dyDescent="0.25">
      <c r="A1269" s="4">
        <v>9651</v>
      </c>
      <c r="D1269" s="58" t="s">
        <v>17999</v>
      </c>
      <c r="H1269" s="58" t="s">
        <v>9694</v>
      </c>
      <c r="I1269" t="s">
        <v>18000</v>
      </c>
      <c r="M1269">
        <f>INDEX(organizations_org!A:A,MATCH(N1269,organizations_org!B:B,0))</f>
        <v>3</v>
      </c>
      <c r="N1269" s="58" t="s">
        <v>6404</v>
      </c>
    </row>
    <row r="1270" spans="1:14" x14ac:dyDescent="0.25">
      <c r="A1270" s="4">
        <v>9652</v>
      </c>
      <c r="D1270" s="58" t="s">
        <v>18001</v>
      </c>
      <c r="H1270" s="58" t="s">
        <v>12711</v>
      </c>
      <c r="I1270" t="s">
        <v>18002</v>
      </c>
      <c r="M1270">
        <f>INDEX(organizations_org!A:A,MATCH(N1270,organizations_org!B:B,0))</f>
        <v>3</v>
      </c>
      <c r="N1270" s="58" t="s">
        <v>6404</v>
      </c>
    </row>
    <row r="1271" spans="1:14" x14ac:dyDescent="0.25">
      <c r="A1271" s="4">
        <v>9653</v>
      </c>
      <c r="D1271" s="58" t="s">
        <v>18003</v>
      </c>
      <c r="H1271" s="58" t="s">
        <v>8728</v>
      </c>
      <c r="I1271" t="s">
        <v>18004</v>
      </c>
      <c r="M1271">
        <f>INDEX(organizations_org!A:A,MATCH(N1271,organizations_org!B:B,0))</f>
        <v>3</v>
      </c>
      <c r="N1271" s="58" t="s">
        <v>6404</v>
      </c>
    </row>
    <row r="1272" spans="1:14" x14ac:dyDescent="0.25">
      <c r="A1272" s="4">
        <v>9654</v>
      </c>
      <c r="D1272" s="58" t="s">
        <v>18005</v>
      </c>
      <c r="H1272" s="58" t="s">
        <v>18006</v>
      </c>
      <c r="I1272" t="s">
        <v>18007</v>
      </c>
      <c r="M1272">
        <f>INDEX(organizations_org!A:A,MATCH(N1272,organizations_org!B:B,0))</f>
        <v>3</v>
      </c>
      <c r="N1272" s="58" t="s">
        <v>6404</v>
      </c>
    </row>
    <row r="1273" spans="1:14" x14ac:dyDescent="0.25">
      <c r="A1273" s="4">
        <v>9655</v>
      </c>
      <c r="D1273" s="58" t="s">
        <v>18008</v>
      </c>
      <c r="H1273" s="58" t="s">
        <v>11290</v>
      </c>
      <c r="I1273" t="s">
        <v>18009</v>
      </c>
      <c r="M1273">
        <f>INDEX(organizations_org!A:A,MATCH(N1273,organizations_org!B:B,0))</f>
        <v>3</v>
      </c>
      <c r="N1273" s="58" t="s">
        <v>6404</v>
      </c>
    </row>
    <row r="1274" spans="1:14" x14ac:dyDescent="0.25">
      <c r="A1274" s="4">
        <v>9656</v>
      </c>
      <c r="D1274" s="58" t="s">
        <v>18010</v>
      </c>
      <c r="H1274" s="58" t="s">
        <v>9091</v>
      </c>
      <c r="I1274" t="s">
        <v>18011</v>
      </c>
      <c r="M1274">
        <f>INDEX(organizations_org!A:A,MATCH(N1274,organizations_org!B:B,0))</f>
        <v>3</v>
      </c>
      <c r="N1274" s="58" t="s">
        <v>6404</v>
      </c>
    </row>
    <row r="1275" spans="1:14" x14ac:dyDescent="0.25">
      <c r="A1275" s="4">
        <v>9657</v>
      </c>
      <c r="D1275" s="58" t="s">
        <v>18012</v>
      </c>
      <c r="H1275" s="58" t="s">
        <v>14578</v>
      </c>
      <c r="I1275" t="s">
        <v>18013</v>
      </c>
      <c r="M1275">
        <f>INDEX(organizations_org!A:A,MATCH(N1275,organizations_org!B:B,0))</f>
        <v>3</v>
      </c>
      <c r="N1275" s="58" t="s">
        <v>6404</v>
      </c>
    </row>
    <row r="1276" spans="1:14" x14ac:dyDescent="0.25">
      <c r="A1276" s="4">
        <v>9658</v>
      </c>
      <c r="D1276" s="58" t="s">
        <v>18014</v>
      </c>
      <c r="H1276" s="58" t="s">
        <v>9577</v>
      </c>
      <c r="I1276" t="s">
        <v>18015</v>
      </c>
      <c r="M1276">
        <f>INDEX(organizations_org!A:A,MATCH(N1276,organizations_org!B:B,0))</f>
        <v>3</v>
      </c>
      <c r="N1276" s="58" t="s">
        <v>6404</v>
      </c>
    </row>
    <row r="1277" spans="1:14" x14ac:dyDescent="0.25">
      <c r="A1277" s="4">
        <v>9659</v>
      </c>
      <c r="D1277" s="58" t="s">
        <v>18016</v>
      </c>
      <c r="H1277" s="58" t="s">
        <v>18017</v>
      </c>
      <c r="I1277" t="s">
        <v>18018</v>
      </c>
      <c r="M1277">
        <f>INDEX(organizations_org!A:A,MATCH(N1277,organizations_org!B:B,0))</f>
        <v>3</v>
      </c>
      <c r="N1277" s="58" t="s">
        <v>6404</v>
      </c>
    </row>
    <row r="1278" spans="1:14" x14ac:dyDescent="0.25">
      <c r="A1278" s="4">
        <v>9660</v>
      </c>
      <c r="D1278" s="58" t="s">
        <v>18019</v>
      </c>
      <c r="H1278" s="58" t="s">
        <v>14648</v>
      </c>
      <c r="I1278" t="s">
        <v>18020</v>
      </c>
      <c r="M1278">
        <f>INDEX(organizations_org!A:A,MATCH(N1278,organizations_org!B:B,0))</f>
        <v>3</v>
      </c>
      <c r="N1278" s="58" t="s">
        <v>6404</v>
      </c>
    </row>
    <row r="1279" spans="1:14" x14ac:dyDescent="0.25">
      <c r="A1279" s="4">
        <v>9661</v>
      </c>
      <c r="D1279" s="58" t="s">
        <v>18021</v>
      </c>
      <c r="H1279" s="58" t="s">
        <v>9013</v>
      </c>
      <c r="I1279" t="s">
        <v>18022</v>
      </c>
      <c r="M1279">
        <f>INDEX(organizations_org!A:A,MATCH(N1279,organizations_org!B:B,0))</f>
        <v>3</v>
      </c>
      <c r="N1279" s="58" t="s">
        <v>6404</v>
      </c>
    </row>
    <row r="1280" spans="1:14" x14ac:dyDescent="0.25">
      <c r="A1280" s="4">
        <v>9662</v>
      </c>
      <c r="D1280" s="58" t="s">
        <v>18023</v>
      </c>
      <c r="H1280" s="58" t="s">
        <v>8961</v>
      </c>
      <c r="I1280" t="s">
        <v>18024</v>
      </c>
      <c r="M1280">
        <f>INDEX(organizations_org!A:A,MATCH(N1280,organizations_org!B:B,0))</f>
        <v>3</v>
      </c>
      <c r="N1280" s="58" t="s">
        <v>6404</v>
      </c>
    </row>
    <row r="1281" spans="1:14" x14ac:dyDescent="0.25">
      <c r="A1281" s="4">
        <v>9663</v>
      </c>
      <c r="D1281" s="58" t="s">
        <v>18025</v>
      </c>
      <c r="H1281" s="58" t="s">
        <v>14520</v>
      </c>
      <c r="I1281" t="s">
        <v>18026</v>
      </c>
      <c r="M1281">
        <f>INDEX(organizations_org!A:A,MATCH(N1281,organizations_org!B:B,0))</f>
        <v>3</v>
      </c>
      <c r="N1281" s="58" t="s">
        <v>6404</v>
      </c>
    </row>
    <row r="1282" spans="1:14" x14ac:dyDescent="0.25">
      <c r="A1282" s="4">
        <v>9664</v>
      </c>
      <c r="D1282" s="58" t="s">
        <v>18027</v>
      </c>
      <c r="H1282" s="58" t="s">
        <v>14195</v>
      </c>
      <c r="I1282" t="s">
        <v>18028</v>
      </c>
      <c r="M1282">
        <f>INDEX(organizations_org!A:A,MATCH(N1282,organizations_org!B:B,0))</f>
        <v>3</v>
      </c>
      <c r="N1282" s="58" t="s">
        <v>6404</v>
      </c>
    </row>
    <row r="1283" spans="1:14" x14ac:dyDescent="0.25">
      <c r="A1283" s="4">
        <v>9665</v>
      </c>
      <c r="D1283" s="58" t="s">
        <v>18029</v>
      </c>
      <c r="H1283" s="58" t="s">
        <v>11941</v>
      </c>
      <c r="I1283" t="s">
        <v>18030</v>
      </c>
      <c r="M1283">
        <f>INDEX(organizations_org!A:A,MATCH(N1283,organizations_org!B:B,0))</f>
        <v>3</v>
      </c>
      <c r="N1283" s="58" t="s">
        <v>6404</v>
      </c>
    </row>
    <row r="1284" spans="1:14" x14ac:dyDescent="0.25">
      <c r="A1284" s="4">
        <v>9666</v>
      </c>
      <c r="D1284" s="58" t="s">
        <v>18031</v>
      </c>
      <c r="H1284" s="58" t="s">
        <v>12814</v>
      </c>
      <c r="I1284" t="s">
        <v>18032</v>
      </c>
      <c r="M1284">
        <f>INDEX(organizations_org!A:A,MATCH(N1284,organizations_org!B:B,0))</f>
        <v>3</v>
      </c>
      <c r="N1284" s="58" t="s">
        <v>6404</v>
      </c>
    </row>
    <row r="1285" spans="1:14" x14ac:dyDescent="0.25">
      <c r="A1285" s="4">
        <v>9667</v>
      </c>
      <c r="D1285" s="58" t="s">
        <v>18033</v>
      </c>
      <c r="H1285" s="58" t="s">
        <v>18034</v>
      </c>
      <c r="I1285" t="s">
        <v>18035</v>
      </c>
      <c r="M1285">
        <f>INDEX(organizations_org!A:A,MATCH(N1285,organizations_org!B:B,0))</f>
        <v>3</v>
      </c>
      <c r="N1285" s="58" t="s">
        <v>6404</v>
      </c>
    </row>
    <row r="1286" spans="1:14" x14ac:dyDescent="0.25">
      <c r="A1286" s="4">
        <v>9668</v>
      </c>
      <c r="D1286" s="58" t="s">
        <v>18036</v>
      </c>
      <c r="H1286" s="58" t="s">
        <v>13724</v>
      </c>
      <c r="I1286" t="s">
        <v>18037</v>
      </c>
      <c r="M1286">
        <f>INDEX(organizations_org!A:A,MATCH(N1286,organizations_org!B:B,0))</f>
        <v>3</v>
      </c>
      <c r="N1286" s="58" t="s">
        <v>6404</v>
      </c>
    </row>
    <row r="1287" spans="1:14" x14ac:dyDescent="0.25">
      <c r="A1287" s="4">
        <v>9669</v>
      </c>
      <c r="D1287" s="58" t="s">
        <v>18038</v>
      </c>
      <c r="H1287" s="58" t="s">
        <v>13480</v>
      </c>
      <c r="I1287" t="s">
        <v>18039</v>
      </c>
      <c r="M1287">
        <f>INDEX(organizations_org!A:A,MATCH(N1287,organizations_org!B:B,0))</f>
        <v>3</v>
      </c>
      <c r="N1287" s="58" t="s">
        <v>6404</v>
      </c>
    </row>
    <row r="1288" spans="1:14" x14ac:dyDescent="0.25">
      <c r="A1288" s="4">
        <v>9670</v>
      </c>
      <c r="D1288" s="58" t="s">
        <v>18040</v>
      </c>
      <c r="H1288" s="58" t="s">
        <v>10608</v>
      </c>
      <c r="I1288" t="s">
        <v>18041</v>
      </c>
      <c r="M1288">
        <f>INDEX(organizations_org!A:A,MATCH(N1288,organizations_org!B:B,0))</f>
        <v>3</v>
      </c>
      <c r="N1288" s="58" t="s">
        <v>6404</v>
      </c>
    </row>
    <row r="1289" spans="1:14" x14ac:dyDescent="0.25">
      <c r="A1289" s="4">
        <v>9671</v>
      </c>
      <c r="D1289" s="58" t="s">
        <v>18042</v>
      </c>
      <c r="H1289" s="58" t="s">
        <v>13437</v>
      </c>
      <c r="I1289" t="s">
        <v>18043</v>
      </c>
      <c r="M1289">
        <f>INDEX(organizations_org!A:A,MATCH(N1289,organizations_org!B:B,0))</f>
        <v>3</v>
      </c>
      <c r="N1289" s="58" t="s">
        <v>6404</v>
      </c>
    </row>
    <row r="1290" spans="1:14" x14ac:dyDescent="0.25">
      <c r="A1290" s="4">
        <v>9672</v>
      </c>
      <c r="D1290" s="58" t="s">
        <v>18044</v>
      </c>
      <c r="H1290" s="58" t="s">
        <v>14557</v>
      </c>
      <c r="I1290" t="s">
        <v>18045</v>
      </c>
      <c r="M1290">
        <f>INDEX(organizations_org!A:A,MATCH(N1290,organizations_org!B:B,0))</f>
        <v>3</v>
      </c>
      <c r="N1290" s="58" t="s">
        <v>6404</v>
      </c>
    </row>
    <row r="1291" spans="1:14" x14ac:dyDescent="0.25">
      <c r="A1291" s="4">
        <v>9673</v>
      </c>
      <c r="D1291" s="58" t="s">
        <v>18046</v>
      </c>
      <c r="H1291" s="58" t="s">
        <v>8530</v>
      </c>
      <c r="I1291" t="s">
        <v>18047</v>
      </c>
      <c r="M1291">
        <f>INDEX(organizations_org!A:A,MATCH(N1291,organizations_org!B:B,0))</f>
        <v>3</v>
      </c>
      <c r="N1291" s="58" t="s">
        <v>6404</v>
      </c>
    </row>
    <row r="1292" spans="1:14" x14ac:dyDescent="0.25">
      <c r="A1292" s="4">
        <v>9674</v>
      </c>
      <c r="D1292" s="58" t="s">
        <v>18048</v>
      </c>
      <c r="H1292" s="58" t="s">
        <v>11773</v>
      </c>
      <c r="I1292" t="s">
        <v>18049</v>
      </c>
      <c r="M1292">
        <f>INDEX(organizations_org!A:A,MATCH(N1292,organizations_org!B:B,0))</f>
        <v>3</v>
      </c>
      <c r="N1292" s="58" t="s">
        <v>6404</v>
      </c>
    </row>
    <row r="1293" spans="1:14" x14ac:dyDescent="0.25">
      <c r="A1293" s="4">
        <v>9675</v>
      </c>
      <c r="D1293" s="58" t="s">
        <v>18050</v>
      </c>
      <c r="H1293" s="58" t="s">
        <v>8501</v>
      </c>
      <c r="I1293" t="s">
        <v>18051</v>
      </c>
      <c r="M1293">
        <f>INDEX(organizations_org!A:A,MATCH(N1293,organizations_org!B:B,0))</f>
        <v>3</v>
      </c>
      <c r="N1293" s="58" t="s">
        <v>6404</v>
      </c>
    </row>
    <row r="1294" spans="1:14" x14ac:dyDescent="0.25">
      <c r="A1294" s="4">
        <v>9676</v>
      </c>
      <c r="D1294" s="58" t="s">
        <v>18052</v>
      </c>
      <c r="H1294" s="58" t="s">
        <v>8490</v>
      </c>
      <c r="I1294" t="s">
        <v>18053</v>
      </c>
      <c r="M1294">
        <f>INDEX(organizations_org!A:A,MATCH(N1294,organizations_org!B:B,0))</f>
        <v>3</v>
      </c>
      <c r="N1294" s="58" t="s">
        <v>6404</v>
      </c>
    </row>
    <row r="1295" spans="1:14" x14ac:dyDescent="0.25">
      <c r="A1295" s="4">
        <v>9677</v>
      </c>
      <c r="D1295" s="58" t="s">
        <v>18054</v>
      </c>
      <c r="H1295" s="58" t="s">
        <v>9455</v>
      </c>
      <c r="I1295" t="s">
        <v>18055</v>
      </c>
      <c r="M1295">
        <f>INDEX(organizations_org!A:A,MATCH(N1295,organizations_org!B:B,0))</f>
        <v>3</v>
      </c>
      <c r="N1295" s="58" t="s">
        <v>6404</v>
      </c>
    </row>
    <row r="1296" spans="1:14" x14ac:dyDescent="0.25">
      <c r="A1296" s="4">
        <v>9678</v>
      </c>
      <c r="D1296" s="58" t="s">
        <v>18056</v>
      </c>
      <c r="H1296" s="58" t="s">
        <v>18057</v>
      </c>
      <c r="I1296" t="s">
        <v>18058</v>
      </c>
      <c r="M1296">
        <f>INDEX(organizations_org!A:A,MATCH(N1296,organizations_org!B:B,0))</f>
        <v>3</v>
      </c>
      <c r="N1296" s="58" t="s">
        <v>6404</v>
      </c>
    </row>
    <row r="1297" spans="1:14" x14ac:dyDescent="0.25">
      <c r="A1297" s="4">
        <v>9679</v>
      </c>
      <c r="D1297" s="58" t="s">
        <v>18059</v>
      </c>
      <c r="H1297" s="58" t="s">
        <v>14724</v>
      </c>
      <c r="I1297" t="s">
        <v>18060</v>
      </c>
      <c r="M1297">
        <f>INDEX(organizations_org!A:A,MATCH(N1297,organizations_org!B:B,0))</f>
        <v>3</v>
      </c>
      <c r="N1297" s="58" t="s">
        <v>6404</v>
      </c>
    </row>
    <row r="1298" spans="1:14" x14ac:dyDescent="0.25">
      <c r="A1298" s="4">
        <v>9680</v>
      </c>
      <c r="D1298" s="58" t="s">
        <v>18061</v>
      </c>
      <c r="H1298" s="58" t="s">
        <v>8402</v>
      </c>
      <c r="M1298">
        <f>INDEX(organizations_org!A:A,MATCH(N1298,organizations_org!B:B,0))</f>
        <v>3</v>
      </c>
      <c r="N1298" s="58" t="s">
        <v>6404</v>
      </c>
    </row>
    <row r="1299" spans="1:14" x14ac:dyDescent="0.25">
      <c r="A1299" s="4">
        <v>9681</v>
      </c>
      <c r="D1299" s="58" t="s">
        <v>18062</v>
      </c>
      <c r="H1299" s="58" t="s">
        <v>11263</v>
      </c>
      <c r="I1299" t="s">
        <v>18063</v>
      </c>
      <c r="M1299">
        <f>INDEX(organizations_org!A:A,MATCH(N1299,organizations_org!B:B,0))</f>
        <v>3</v>
      </c>
      <c r="N1299" s="58" t="s">
        <v>6404</v>
      </c>
    </row>
    <row r="1300" spans="1:14" x14ac:dyDescent="0.25">
      <c r="A1300" s="4">
        <v>9682</v>
      </c>
      <c r="D1300" s="58" t="s">
        <v>18064</v>
      </c>
      <c r="H1300" s="58" t="s">
        <v>18065</v>
      </c>
      <c r="I1300" t="s">
        <v>18066</v>
      </c>
      <c r="M1300">
        <f>INDEX(organizations_org!A:A,MATCH(N1300,organizations_org!B:B,0))</f>
        <v>3</v>
      </c>
      <c r="N1300" s="58" t="s">
        <v>6404</v>
      </c>
    </row>
    <row r="1301" spans="1:14" x14ac:dyDescent="0.25">
      <c r="A1301" s="4">
        <v>9683</v>
      </c>
      <c r="D1301" s="58" t="s">
        <v>18067</v>
      </c>
      <c r="H1301" s="58" t="s">
        <v>9581</v>
      </c>
      <c r="I1301" t="s">
        <v>18068</v>
      </c>
      <c r="M1301">
        <f>INDEX(organizations_org!A:A,MATCH(N1301,organizations_org!B:B,0))</f>
        <v>3</v>
      </c>
      <c r="N1301" s="58" t="s">
        <v>6404</v>
      </c>
    </row>
    <row r="1302" spans="1:14" x14ac:dyDescent="0.25">
      <c r="A1302" s="4">
        <v>9684</v>
      </c>
      <c r="D1302" s="58" t="s">
        <v>18069</v>
      </c>
      <c r="H1302" s="58" t="s">
        <v>14042</v>
      </c>
      <c r="I1302" t="s">
        <v>18070</v>
      </c>
      <c r="M1302">
        <f>INDEX(organizations_org!A:A,MATCH(N1302,organizations_org!B:B,0))</f>
        <v>3</v>
      </c>
      <c r="N1302" s="58" t="s">
        <v>6404</v>
      </c>
    </row>
    <row r="1303" spans="1:14" x14ac:dyDescent="0.25">
      <c r="A1303" s="4">
        <v>9685</v>
      </c>
      <c r="D1303" s="58" t="s">
        <v>18071</v>
      </c>
      <c r="H1303" s="58" t="s">
        <v>12659</v>
      </c>
      <c r="I1303" t="s">
        <v>18072</v>
      </c>
      <c r="M1303">
        <f>INDEX(organizations_org!A:A,MATCH(N1303,organizations_org!B:B,0))</f>
        <v>3</v>
      </c>
      <c r="N1303" s="58" t="s">
        <v>6404</v>
      </c>
    </row>
    <row r="1304" spans="1:14" x14ac:dyDescent="0.25">
      <c r="A1304" s="4">
        <v>9686</v>
      </c>
      <c r="D1304" s="58" t="s">
        <v>18073</v>
      </c>
      <c r="H1304" s="58" t="s">
        <v>9662</v>
      </c>
      <c r="I1304" t="s">
        <v>18074</v>
      </c>
      <c r="M1304">
        <f>INDEX(organizations_org!A:A,MATCH(N1304,organizations_org!B:B,0))</f>
        <v>3</v>
      </c>
      <c r="N1304" s="58" t="s">
        <v>6404</v>
      </c>
    </row>
    <row r="1305" spans="1:14" x14ac:dyDescent="0.25">
      <c r="A1305" s="4">
        <v>9687</v>
      </c>
      <c r="D1305" s="58" t="s">
        <v>18075</v>
      </c>
      <c r="H1305" s="58" t="s">
        <v>18076</v>
      </c>
      <c r="I1305" t="s">
        <v>18077</v>
      </c>
      <c r="M1305">
        <f>INDEX(organizations_org!A:A,MATCH(N1305,organizations_org!B:B,0))</f>
        <v>3</v>
      </c>
      <c r="N1305" s="58" t="s">
        <v>6404</v>
      </c>
    </row>
    <row r="1306" spans="1:14" x14ac:dyDescent="0.25">
      <c r="A1306" s="4">
        <v>9688</v>
      </c>
      <c r="D1306" s="58" t="s">
        <v>18078</v>
      </c>
      <c r="H1306" s="58" t="s">
        <v>18079</v>
      </c>
      <c r="I1306" t="s">
        <v>18080</v>
      </c>
      <c r="M1306">
        <f>INDEX(organizations_org!A:A,MATCH(N1306,organizations_org!B:B,0))</f>
        <v>3</v>
      </c>
      <c r="N1306" s="58" t="s">
        <v>6404</v>
      </c>
    </row>
    <row r="1307" spans="1:14" x14ac:dyDescent="0.25">
      <c r="A1307" s="4">
        <v>9689</v>
      </c>
      <c r="D1307" s="58" t="s">
        <v>18081</v>
      </c>
      <c r="H1307" s="58" t="s">
        <v>11796</v>
      </c>
      <c r="I1307" t="s">
        <v>18082</v>
      </c>
      <c r="M1307">
        <f>INDEX(organizations_org!A:A,MATCH(N1307,organizations_org!B:B,0))</f>
        <v>3</v>
      </c>
      <c r="N1307" s="58" t="s">
        <v>6404</v>
      </c>
    </row>
    <row r="1308" spans="1:14" x14ac:dyDescent="0.25">
      <c r="A1308" s="4">
        <v>9690</v>
      </c>
      <c r="D1308" s="58" t="s">
        <v>18083</v>
      </c>
      <c r="H1308" s="58" t="s">
        <v>11842</v>
      </c>
      <c r="I1308" t="s">
        <v>18084</v>
      </c>
      <c r="M1308">
        <f>INDEX(organizations_org!A:A,MATCH(N1308,organizations_org!B:B,0))</f>
        <v>3</v>
      </c>
      <c r="N1308" s="58" t="s">
        <v>6404</v>
      </c>
    </row>
    <row r="1309" spans="1:14" x14ac:dyDescent="0.25">
      <c r="A1309" s="4">
        <v>9691</v>
      </c>
      <c r="D1309" s="58" t="s">
        <v>18085</v>
      </c>
      <c r="H1309" s="58" t="s">
        <v>13616</v>
      </c>
      <c r="I1309" t="s">
        <v>18086</v>
      </c>
      <c r="M1309">
        <f>INDEX(organizations_org!A:A,MATCH(N1309,organizations_org!B:B,0))</f>
        <v>3</v>
      </c>
      <c r="N1309" s="58" t="s">
        <v>6404</v>
      </c>
    </row>
    <row r="1310" spans="1:14" x14ac:dyDescent="0.25">
      <c r="A1310" s="4">
        <v>9692</v>
      </c>
      <c r="D1310" s="58" t="s">
        <v>18087</v>
      </c>
      <c r="H1310" s="58" t="s">
        <v>8433</v>
      </c>
      <c r="I1310" t="s">
        <v>18088</v>
      </c>
      <c r="M1310">
        <f>INDEX(organizations_org!A:A,MATCH(N1310,organizations_org!B:B,0))</f>
        <v>3</v>
      </c>
      <c r="N1310" s="58" t="s">
        <v>6404</v>
      </c>
    </row>
    <row r="1311" spans="1:14" x14ac:dyDescent="0.25">
      <c r="A1311" s="4">
        <v>9693</v>
      </c>
      <c r="D1311" s="58" t="s">
        <v>18089</v>
      </c>
      <c r="H1311" s="58" t="s">
        <v>8362</v>
      </c>
      <c r="I1311" t="s">
        <v>18090</v>
      </c>
      <c r="M1311">
        <f>INDEX(organizations_org!A:A,MATCH(N1311,organizations_org!B:B,0))</f>
        <v>3</v>
      </c>
      <c r="N1311" s="58" t="s">
        <v>6404</v>
      </c>
    </row>
    <row r="1312" spans="1:14" x14ac:dyDescent="0.25">
      <c r="A1312" s="4">
        <v>9694</v>
      </c>
      <c r="D1312" s="58" t="s">
        <v>18091</v>
      </c>
      <c r="H1312" s="58" t="s">
        <v>14173</v>
      </c>
      <c r="I1312" t="s">
        <v>18092</v>
      </c>
      <c r="M1312">
        <f>INDEX(organizations_org!A:A,MATCH(N1312,organizations_org!B:B,0))</f>
        <v>3</v>
      </c>
      <c r="N1312" s="58" t="s">
        <v>6404</v>
      </c>
    </row>
    <row r="1313" spans="1:14" x14ac:dyDescent="0.25">
      <c r="A1313" s="4">
        <v>9695</v>
      </c>
      <c r="D1313" s="58" t="s">
        <v>18093</v>
      </c>
      <c r="H1313" s="58" t="s">
        <v>13467</v>
      </c>
      <c r="I1313" t="s">
        <v>18094</v>
      </c>
      <c r="M1313">
        <f>INDEX(organizations_org!A:A,MATCH(N1313,organizations_org!B:B,0))</f>
        <v>3</v>
      </c>
      <c r="N1313" s="58" t="s">
        <v>6404</v>
      </c>
    </row>
    <row r="1314" spans="1:14" x14ac:dyDescent="0.25">
      <c r="A1314" s="4">
        <v>9696</v>
      </c>
      <c r="D1314" s="58" t="s">
        <v>18095</v>
      </c>
      <c r="H1314" s="58" t="s">
        <v>13768</v>
      </c>
      <c r="I1314" t="s">
        <v>18096</v>
      </c>
      <c r="M1314">
        <f>INDEX(organizations_org!A:A,MATCH(N1314,organizations_org!B:B,0))</f>
        <v>3</v>
      </c>
      <c r="N1314" s="58" t="s">
        <v>6404</v>
      </c>
    </row>
    <row r="1315" spans="1:14" x14ac:dyDescent="0.25">
      <c r="A1315" s="4">
        <v>9697</v>
      </c>
      <c r="D1315" s="58" t="s">
        <v>18097</v>
      </c>
      <c r="H1315" s="58" t="s">
        <v>8802</v>
      </c>
      <c r="I1315" t="s">
        <v>18098</v>
      </c>
      <c r="M1315">
        <f>INDEX(organizations_org!A:A,MATCH(N1315,organizations_org!B:B,0))</f>
        <v>3</v>
      </c>
      <c r="N1315" s="58" t="s">
        <v>6404</v>
      </c>
    </row>
    <row r="1316" spans="1:14" x14ac:dyDescent="0.25">
      <c r="A1316" s="4">
        <v>9698</v>
      </c>
      <c r="D1316" s="58" t="s">
        <v>18099</v>
      </c>
      <c r="H1316" s="58" t="s">
        <v>18100</v>
      </c>
      <c r="I1316" t="s">
        <v>18101</v>
      </c>
      <c r="M1316">
        <f>INDEX(organizations_org!A:A,MATCH(N1316,organizations_org!B:B,0))</f>
        <v>3</v>
      </c>
      <c r="N1316" s="58" t="s">
        <v>6404</v>
      </c>
    </row>
    <row r="1317" spans="1:14" x14ac:dyDescent="0.25">
      <c r="A1317" s="4">
        <v>9699</v>
      </c>
      <c r="D1317" s="58" t="s">
        <v>18102</v>
      </c>
      <c r="H1317" s="58" t="s">
        <v>8429</v>
      </c>
      <c r="I1317" t="s">
        <v>18103</v>
      </c>
      <c r="M1317">
        <f>INDEX(organizations_org!A:A,MATCH(N1317,organizations_org!B:B,0))</f>
        <v>3</v>
      </c>
      <c r="N1317" s="58" t="s">
        <v>6404</v>
      </c>
    </row>
    <row r="1318" spans="1:14" x14ac:dyDescent="0.25">
      <c r="A1318" s="4">
        <v>9700</v>
      </c>
      <c r="D1318" s="58" t="s">
        <v>18104</v>
      </c>
      <c r="H1318" s="58" t="s">
        <v>18105</v>
      </c>
      <c r="I1318" t="s">
        <v>18106</v>
      </c>
      <c r="M1318">
        <f>INDEX(organizations_org!A:A,MATCH(N1318,organizations_org!B:B,0))</f>
        <v>3</v>
      </c>
      <c r="N1318" s="58" t="s">
        <v>6404</v>
      </c>
    </row>
    <row r="1319" spans="1:14" x14ac:dyDescent="0.25">
      <c r="A1319" s="4">
        <v>9701</v>
      </c>
      <c r="D1319" s="58" t="s">
        <v>18107</v>
      </c>
      <c r="H1319" s="58" t="s">
        <v>11899</v>
      </c>
      <c r="I1319" t="s">
        <v>18108</v>
      </c>
      <c r="M1319">
        <f>INDEX(organizations_org!A:A,MATCH(N1319,organizations_org!B:B,0))</f>
        <v>3</v>
      </c>
      <c r="N1319" s="58" t="s">
        <v>6404</v>
      </c>
    </row>
    <row r="1320" spans="1:14" x14ac:dyDescent="0.25">
      <c r="A1320" s="4">
        <v>9702</v>
      </c>
      <c r="D1320" s="58" t="s">
        <v>18109</v>
      </c>
      <c r="H1320" s="58" t="s">
        <v>9027</v>
      </c>
      <c r="I1320" t="s">
        <v>18109</v>
      </c>
      <c r="M1320">
        <f>INDEX(organizations_org!A:A,MATCH(N1320,organizations_org!B:B,0))</f>
        <v>3</v>
      </c>
      <c r="N1320" s="58" t="s">
        <v>6404</v>
      </c>
    </row>
    <row r="1321" spans="1:14" x14ac:dyDescent="0.25">
      <c r="A1321" s="4">
        <v>9703</v>
      </c>
      <c r="D1321" s="58" t="s">
        <v>18110</v>
      </c>
      <c r="H1321" s="58" t="s">
        <v>9209</v>
      </c>
      <c r="I1321" t="s">
        <v>18111</v>
      </c>
      <c r="M1321">
        <f>INDEX(organizations_org!A:A,MATCH(N1321,organizations_org!B:B,0))</f>
        <v>3</v>
      </c>
      <c r="N1321" s="58" t="s">
        <v>6404</v>
      </c>
    </row>
    <row r="1322" spans="1:14" x14ac:dyDescent="0.25">
      <c r="A1322" s="4">
        <v>9704</v>
      </c>
      <c r="D1322" s="58" t="s">
        <v>18112</v>
      </c>
      <c r="H1322" s="58" t="s">
        <v>13501</v>
      </c>
      <c r="I1322" t="s">
        <v>18113</v>
      </c>
      <c r="M1322">
        <f>INDEX(organizations_org!A:A,MATCH(N1322,organizations_org!B:B,0))</f>
        <v>3</v>
      </c>
      <c r="N1322" s="58" t="s">
        <v>6404</v>
      </c>
    </row>
    <row r="1323" spans="1:14" x14ac:dyDescent="0.25">
      <c r="A1323" s="4">
        <v>9705</v>
      </c>
      <c r="D1323" s="58" t="s">
        <v>18114</v>
      </c>
      <c r="H1323" s="58" t="s">
        <v>18115</v>
      </c>
      <c r="I1323" t="s">
        <v>18116</v>
      </c>
      <c r="M1323">
        <f>INDEX(organizations_org!A:A,MATCH(N1323,organizations_org!B:B,0))</f>
        <v>3</v>
      </c>
      <c r="N1323" s="58" t="s">
        <v>6404</v>
      </c>
    </row>
    <row r="1324" spans="1:14" x14ac:dyDescent="0.25">
      <c r="A1324" s="4">
        <v>9706</v>
      </c>
      <c r="D1324" s="58" t="s">
        <v>18117</v>
      </c>
      <c r="H1324" s="58" t="s">
        <v>13417</v>
      </c>
      <c r="I1324" t="s">
        <v>18118</v>
      </c>
      <c r="M1324">
        <f>INDEX(organizations_org!A:A,MATCH(N1324,organizations_org!B:B,0))</f>
        <v>3</v>
      </c>
      <c r="N1324" s="58" t="s">
        <v>6404</v>
      </c>
    </row>
    <row r="1325" spans="1:14" x14ac:dyDescent="0.25">
      <c r="A1325" s="4">
        <v>9707</v>
      </c>
      <c r="D1325" s="58" t="s">
        <v>18119</v>
      </c>
      <c r="H1325" s="58" t="s">
        <v>12559</v>
      </c>
      <c r="I1325" t="s">
        <v>18120</v>
      </c>
      <c r="M1325">
        <f>INDEX(organizations_org!A:A,MATCH(N1325,organizations_org!B:B,0))</f>
        <v>3</v>
      </c>
      <c r="N1325" s="58" t="s">
        <v>6404</v>
      </c>
    </row>
    <row r="1326" spans="1:14" x14ac:dyDescent="0.25">
      <c r="A1326" s="4">
        <v>9708</v>
      </c>
      <c r="D1326" s="58" t="s">
        <v>18121</v>
      </c>
      <c r="H1326" s="58" t="s">
        <v>9589</v>
      </c>
      <c r="I1326" t="s">
        <v>18122</v>
      </c>
      <c r="M1326">
        <f>INDEX(organizations_org!A:A,MATCH(N1326,organizations_org!B:B,0))</f>
        <v>3</v>
      </c>
      <c r="N1326" s="58" t="s">
        <v>6404</v>
      </c>
    </row>
    <row r="1327" spans="1:14" x14ac:dyDescent="0.25">
      <c r="A1327" s="4">
        <v>9709</v>
      </c>
      <c r="D1327" s="58" t="s">
        <v>18123</v>
      </c>
      <c r="H1327" s="58" t="s">
        <v>9061</v>
      </c>
      <c r="I1327" t="s">
        <v>18124</v>
      </c>
      <c r="M1327">
        <f>INDEX(organizations_org!A:A,MATCH(N1327,organizations_org!B:B,0))</f>
        <v>3</v>
      </c>
      <c r="N1327" s="58" t="s">
        <v>6404</v>
      </c>
    </row>
    <row r="1328" spans="1:14" x14ac:dyDescent="0.25">
      <c r="A1328" s="4">
        <v>9710</v>
      </c>
      <c r="D1328" s="58" t="s">
        <v>18125</v>
      </c>
      <c r="H1328" s="58" t="s">
        <v>18126</v>
      </c>
      <c r="I1328" t="s">
        <v>18127</v>
      </c>
      <c r="M1328">
        <f>INDEX(organizations_org!A:A,MATCH(N1328,organizations_org!B:B,0))</f>
        <v>3</v>
      </c>
      <c r="N1328" s="58" t="s">
        <v>6404</v>
      </c>
    </row>
    <row r="1329" spans="1:14" x14ac:dyDescent="0.25">
      <c r="A1329" s="4">
        <v>9711</v>
      </c>
      <c r="D1329" s="58" t="s">
        <v>18128</v>
      </c>
      <c r="H1329" s="58" t="s">
        <v>18129</v>
      </c>
      <c r="I1329" t="s">
        <v>18130</v>
      </c>
      <c r="M1329">
        <f>INDEX(organizations_org!A:A,MATCH(N1329,organizations_org!B:B,0))</f>
        <v>3</v>
      </c>
      <c r="N1329" s="58" t="s">
        <v>6404</v>
      </c>
    </row>
    <row r="1330" spans="1:14" x14ac:dyDescent="0.25">
      <c r="A1330" s="4">
        <v>9712</v>
      </c>
      <c r="D1330" s="58" t="s">
        <v>18131</v>
      </c>
      <c r="H1330" s="58" t="s">
        <v>18132</v>
      </c>
      <c r="M1330">
        <f>INDEX(organizations_org!A:A,MATCH(N1330,organizations_org!B:B,0))</f>
        <v>3</v>
      </c>
      <c r="N1330" s="58" t="s">
        <v>6404</v>
      </c>
    </row>
    <row r="1331" spans="1:14" x14ac:dyDescent="0.25">
      <c r="A1331" s="4">
        <v>9713</v>
      </c>
      <c r="D1331" s="58" t="s">
        <v>18133</v>
      </c>
      <c r="H1331" s="58" t="s">
        <v>8532</v>
      </c>
      <c r="I1331" t="s">
        <v>18134</v>
      </c>
      <c r="M1331">
        <f>INDEX(organizations_org!A:A,MATCH(N1331,organizations_org!B:B,0))</f>
        <v>3</v>
      </c>
      <c r="N1331" s="58" t="s">
        <v>6404</v>
      </c>
    </row>
    <row r="1332" spans="1:14" x14ac:dyDescent="0.25">
      <c r="A1332" s="4">
        <v>9714</v>
      </c>
      <c r="D1332" s="58" t="s">
        <v>18135</v>
      </c>
      <c r="H1332" s="58" t="s">
        <v>9067</v>
      </c>
      <c r="I1332" t="s">
        <v>18136</v>
      </c>
      <c r="M1332">
        <f>INDEX(organizations_org!A:A,MATCH(N1332,organizations_org!B:B,0))</f>
        <v>3</v>
      </c>
      <c r="N1332" s="58" t="s">
        <v>6404</v>
      </c>
    </row>
    <row r="1333" spans="1:14" x14ac:dyDescent="0.25">
      <c r="A1333" s="4">
        <v>9715</v>
      </c>
      <c r="D1333" s="58" t="s">
        <v>18137</v>
      </c>
      <c r="H1333" s="58" t="s">
        <v>7149</v>
      </c>
      <c r="I1333" t="s">
        <v>18138</v>
      </c>
      <c r="M1333">
        <f>INDEX(organizations_org!A:A,MATCH(N1333,organizations_org!B:B,0))</f>
        <v>3</v>
      </c>
      <c r="N1333" s="58" t="s">
        <v>6404</v>
      </c>
    </row>
    <row r="1334" spans="1:14" x14ac:dyDescent="0.25">
      <c r="A1334" s="4">
        <v>9716</v>
      </c>
      <c r="D1334" s="58" t="s">
        <v>18139</v>
      </c>
      <c r="H1334" s="58" t="s">
        <v>12741</v>
      </c>
      <c r="I1334" t="s">
        <v>18140</v>
      </c>
      <c r="M1334">
        <f>INDEX(organizations_org!A:A,MATCH(N1334,organizations_org!B:B,0))</f>
        <v>3</v>
      </c>
      <c r="N1334" s="58" t="s">
        <v>6404</v>
      </c>
    </row>
    <row r="1335" spans="1:14" x14ac:dyDescent="0.25">
      <c r="A1335" s="4">
        <v>9717</v>
      </c>
      <c r="D1335" s="58" t="s">
        <v>18141</v>
      </c>
      <c r="H1335" s="58" t="s">
        <v>8670</v>
      </c>
      <c r="I1335" t="s">
        <v>18142</v>
      </c>
      <c r="M1335">
        <f>INDEX(organizations_org!A:A,MATCH(N1335,organizations_org!B:B,0))</f>
        <v>3</v>
      </c>
      <c r="N1335" s="58" t="s">
        <v>6404</v>
      </c>
    </row>
    <row r="1336" spans="1:14" x14ac:dyDescent="0.25">
      <c r="A1336" s="4">
        <v>9718</v>
      </c>
      <c r="D1336" s="58" t="s">
        <v>18143</v>
      </c>
      <c r="H1336" s="58" t="s">
        <v>18144</v>
      </c>
      <c r="I1336" t="s">
        <v>18145</v>
      </c>
      <c r="M1336">
        <f>INDEX(organizations_org!A:A,MATCH(N1336,organizations_org!B:B,0))</f>
        <v>3</v>
      </c>
      <c r="N1336" s="58" t="s">
        <v>6404</v>
      </c>
    </row>
    <row r="1337" spans="1:14" x14ac:dyDescent="0.25">
      <c r="A1337" s="4">
        <v>9719</v>
      </c>
      <c r="D1337" s="58" t="s">
        <v>18146</v>
      </c>
      <c r="H1337" s="58" t="s">
        <v>10451</v>
      </c>
      <c r="I1337" t="s">
        <v>18147</v>
      </c>
      <c r="M1337">
        <f>INDEX(organizations_org!A:A,MATCH(N1337,organizations_org!B:B,0))</f>
        <v>3</v>
      </c>
      <c r="N1337" s="58" t="s">
        <v>6404</v>
      </c>
    </row>
    <row r="1338" spans="1:14" x14ac:dyDescent="0.25">
      <c r="A1338" s="4">
        <v>9720</v>
      </c>
      <c r="D1338" s="58" t="s">
        <v>18148</v>
      </c>
      <c r="H1338" s="58" t="s">
        <v>14550</v>
      </c>
      <c r="I1338" t="s">
        <v>18149</v>
      </c>
      <c r="M1338">
        <f>INDEX(organizations_org!A:A,MATCH(N1338,organizations_org!B:B,0))</f>
        <v>3</v>
      </c>
      <c r="N1338" s="58" t="s">
        <v>6404</v>
      </c>
    </row>
    <row r="1339" spans="1:14" x14ac:dyDescent="0.25">
      <c r="A1339" s="4">
        <v>9721</v>
      </c>
      <c r="D1339" s="58" t="s">
        <v>18150</v>
      </c>
      <c r="H1339" s="58" t="s">
        <v>18151</v>
      </c>
      <c r="I1339" t="s">
        <v>18152</v>
      </c>
      <c r="M1339">
        <f>INDEX(organizations_org!A:A,MATCH(N1339,organizations_org!B:B,0))</f>
        <v>3</v>
      </c>
      <c r="N1339" s="58" t="s">
        <v>6404</v>
      </c>
    </row>
    <row r="1340" spans="1:14" x14ac:dyDescent="0.25">
      <c r="A1340" s="4">
        <v>9722</v>
      </c>
      <c r="D1340" s="58" t="s">
        <v>18153</v>
      </c>
      <c r="H1340" s="58" t="s">
        <v>18154</v>
      </c>
      <c r="M1340">
        <f>INDEX(organizations_org!A:A,MATCH(N1340,organizations_org!B:B,0))</f>
        <v>3</v>
      </c>
      <c r="N1340" s="58" t="s">
        <v>6404</v>
      </c>
    </row>
    <row r="1341" spans="1:14" x14ac:dyDescent="0.25">
      <c r="A1341" s="4">
        <v>9723</v>
      </c>
      <c r="D1341" s="58" t="s">
        <v>18155</v>
      </c>
      <c r="H1341" s="58" t="s">
        <v>18154</v>
      </c>
      <c r="M1341">
        <f>INDEX(organizations_org!A:A,MATCH(N1341,organizations_org!B:B,0))</f>
        <v>3</v>
      </c>
      <c r="N1341" s="58" t="s">
        <v>6404</v>
      </c>
    </row>
    <row r="1342" spans="1:14" x14ac:dyDescent="0.25">
      <c r="A1342" s="4">
        <v>9724</v>
      </c>
      <c r="D1342" s="58" t="s">
        <v>18156</v>
      </c>
      <c r="H1342" s="58" t="s">
        <v>18157</v>
      </c>
      <c r="I1342" t="s">
        <v>18158</v>
      </c>
      <c r="M1342">
        <f>INDEX(organizations_org!A:A,MATCH(N1342,organizations_org!B:B,0))</f>
        <v>3</v>
      </c>
      <c r="N1342" s="58" t="s">
        <v>6404</v>
      </c>
    </row>
    <row r="1343" spans="1:14" x14ac:dyDescent="0.25">
      <c r="A1343" s="4">
        <v>9725</v>
      </c>
      <c r="D1343" s="58" t="s">
        <v>18159</v>
      </c>
      <c r="H1343" s="58" t="s">
        <v>18160</v>
      </c>
      <c r="I1343" t="s">
        <v>18161</v>
      </c>
      <c r="M1343">
        <f>INDEX(organizations_org!A:A,MATCH(N1343,organizations_org!B:B,0))</f>
        <v>3</v>
      </c>
      <c r="N1343" s="58" t="s">
        <v>6404</v>
      </c>
    </row>
    <row r="1344" spans="1:14" x14ac:dyDescent="0.25">
      <c r="A1344" s="4">
        <v>9726</v>
      </c>
      <c r="D1344" s="58" t="s">
        <v>18162</v>
      </c>
      <c r="H1344" s="58" t="s">
        <v>8451</v>
      </c>
      <c r="I1344" t="s">
        <v>18163</v>
      </c>
      <c r="M1344">
        <f>INDEX(organizations_org!A:A,MATCH(N1344,organizations_org!B:B,0))</f>
        <v>3</v>
      </c>
      <c r="N1344" s="58" t="s">
        <v>6404</v>
      </c>
    </row>
    <row r="1345" spans="1:14" x14ac:dyDescent="0.25">
      <c r="A1345" s="4">
        <v>9727</v>
      </c>
      <c r="D1345" s="58" t="s">
        <v>18164</v>
      </c>
      <c r="H1345" s="58" t="s">
        <v>18165</v>
      </c>
      <c r="I1345" t="s">
        <v>18166</v>
      </c>
      <c r="M1345">
        <f>INDEX(organizations_org!A:A,MATCH(N1345,organizations_org!B:B,0))</f>
        <v>3</v>
      </c>
      <c r="N1345" s="58" t="s">
        <v>6404</v>
      </c>
    </row>
    <row r="1346" spans="1:14" x14ac:dyDescent="0.25">
      <c r="A1346" s="4">
        <v>9728</v>
      </c>
      <c r="D1346" s="58" t="s">
        <v>18167</v>
      </c>
      <c r="H1346" s="58" t="s">
        <v>9011</v>
      </c>
      <c r="I1346" t="s">
        <v>18168</v>
      </c>
      <c r="M1346">
        <f>INDEX(organizations_org!A:A,MATCH(N1346,organizations_org!B:B,0))</f>
        <v>3</v>
      </c>
      <c r="N1346" s="58" t="s">
        <v>6404</v>
      </c>
    </row>
    <row r="1347" spans="1:14" x14ac:dyDescent="0.25">
      <c r="A1347" s="4">
        <v>9729</v>
      </c>
      <c r="D1347" s="58" t="s">
        <v>18169</v>
      </c>
      <c r="H1347" s="58" t="s">
        <v>8889</v>
      </c>
      <c r="I1347" t="s">
        <v>18170</v>
      </c>
      <c r="M1347">
        <f>INDEX(organizations_org!A:A,MATCH(N1347,organizations_org!B:B,0))</f>
        <v>3</v>
      </c>
      <c r="N1347" s="58" t="s">
        <v>6404</v>
      </c>
    </row>
    <row r="1348" spans="1:14" x14ac:dyDescent="0.25">
      <c r="A1348" s="4">
        <v>9730</v>
      </c>
      <c r="D1348" s="58" t="s">
        <v>18171</v>
      </c>
      <c r="H1348" s="58" t="s">
        <v>8699</v>
      </c>
      <c r="I1348" t="s">
        <v>18172</v>
      </c>
      <c r="M1348">
        <f>INDEX(organizations_org!A:A,MATCH(N1348,organizations_org!B:B,0))</f>
        <v>3</v>
      </c>
      <c r="N1348" s="58" t="s">
        <v>6404</v>
      </c>
    </row>
    <row r="1349" spans="1:14" x14ac:dyDescent="0.25">
      <c r="A1349" s="4">
        <v>9731</v>
      </c>
      <c r="D1349" s="58" t="s">
        <v>18173</v>
      </c>
      <c r="H1349" s="58" t="s">
        <v>14518</v>
      </c>
      <c r="I1349" t="s">
        <v>18174</v>
      </c>
      <c r="M1349">
        <f>INDEX(organizations_org!A:A,MATCH(N1349,organizations_org!B:B,0))</f>
        <v>3</v>
      </c>
      <c r="N1349" s="58" t="s">
        <v>6404</v>
      </c>
    </row>
    <row r="1350" spans="1:14" x14ac:dyDescent="0.25">
      <c r="A1350" s="4">
        <v>9732</v>
      </c>
      <c r="D1350" s="58" t="s">
        <v>18175</v>
      </c>
      <c r="H1350" s="58" t="s">
        <v>7015</v>
      </c>
      <c r="I1350" t="s">
        <v>18176</v>
      </c>
      <c r="M1350">
        <f>INDEX(organizations_org!A:A,MATCH(N1350,organizations_org!B:B,0))</f>
        <v>3</v>
      </c>
      <c r="N1350" s="58" t="s">
        <v>6404</v>
      </c>
    </row>
    <row r="1351" spans="1:14" x14ac:dyDescent="0.25">
      <c r="A1351" s="4">
        <v>9733</v>
      </c>
      <c r="D1351" s="58" t="s">
        <v>18177</v>
      </c>
      <c r="H1351" s="58" t="s">
        <v>13460</v>
      </c>
      <c r="I1351" t="s">
        <v>18178</v>
      </c>
      <c r="M1351">
        <f>INDEX(organizations_org!A:A,MATCH(N1351,organizations_org!B:B,0))</f>
        <v>3</v>
      </c>
      <c r="N1351" s="58" t="s">
        <v>6404</v>
      </c>
    </row>
    <row r="1352" spans="1:14" x14ac:dyDescent="0.25">
      <c r="A1352" s="4">
        <v>9734</v>
      </c>
      <c r="D1352" s="58" t="s">
        <v>17907</v>
      </c>
      <c r="H1352" s="58" t="s">
        <v>7156</v>
      </c>
      <c r="I1352" t="s">
        <v>17908</v>
      </c>
      <c r="M1352">
        <f>INDEX(organizations_org!A:A,MATCH(N1352,organizations_org!B:B,0))</f>
        <v>1</v>
      </c>
      <c r="N1352" s="58" t="s">
        <v>6402</v>
      </c>
    </row>
    <row r="1353" spans="1:14" x14ac:dyDescent="0.25">
      <c r="A1353" s="4">
        <v>9735</v>
      </c>
      <c r="D1353" s="58" t="s">
        <v>18179</v>
      </c>
      <c r="H1353" s="58" t="s">
        <v>7762</v>
      </c>
      <c r="I1353" t="s">
        <v>18180</v>
      </c>
      <c r="M1353">
        <f>INDEX(organizations_org!A:A,MATCH(N1353,organizations_org!B:B,0))</f>
        <v>3</v>
      </c>
      <c r="N1353" s="58" t="s">
        <v>6404</v>
      </c>
    </row>
    <row r="1354" spans="1:14" x14ac:dyDescent="0.25">
      <c r="A1354" s="4">
        <v>9736</v>
      </c>
      <c r="D1354" s="58" t="s">
        <v>18181</v>
      </c>
      <c r="H1354" s="58" t="s">
        <v>8380</v>
      </c>
      <c r="I1354" t="s">
        <v>18182</v>
      </c>
      <c r="M1354">
        <f>INDEX(organizations_org!A:A,MATCH(N1354,organizations_org!B:B,0))</f>
        <v>3</v>
      </c>
      <c r="N1354" s="58" t="s">
        <v>6404</v>
      </c>
    </row>
    <row r="1355" spans="1:14" x14ac:dyDescent="0.25">
      <c r="A1355" s="4">
        <v>9737</v>
      </c>
      <c r="D1355" s="58" t="s">
        <v>18183</v>
      </c>
      <c r="H1355" s="58" t="s">
        <v>14055</v>
      </c>
      <c r="I1355" t="s">
        <v>18184</v>
      </c>
      <c r="M1355">
        <f>INDEX(organizations_org!A:A,MATCH(N1355,organizations_org!B:B,0))</f>
        <v>3</v>
      </c>
      <c r="N1355" s="58" t="s">
        <v>6404</v>
      </c>
    </row>
    <row r="1356" spans="1:14" x14ac:dyDescent="0.25">
      <c r="A1356" s="4">
        <v>9738</v>
      </c>
      <c r="D1356" s="58" t="s">
        <v>18185</v>
      </c>
      <c r="H1356" s="58" t="s">
        <v>12301</v>
      </c>
      <c r="I1356" t="s">
        <v>18186</v>
      </c>
      <c r="M1356">
        <f>INDEX(organizations_org!A:A,MATCH(N1356,organizations_org!B:B,0))</f>
        <v>3</v>
      </c>
      <c r="N1356" s="58" t="s">
        <v>6404</v>
      </c>
    </row>
    <row r="1357" spans="1:14" x14ac:dyDescent="0.25">
      <c r="A1357" s="4">
        <v>9739</v>
      </c>
      <c r="D1357" s="58" t="s">
        <v>18187</v>
      </c>
      <c r="H1357" s="58" t="s">
        <v>12125</v>
      </c>
      <c r="I1357" t="s">
        <v>18188</v>
      </c>
      <c r="M1357">
        <f>INDEX(organizations_org!A:A,MATCH(N1357,organizations_org!B:B,0))</f>
        <v>3</v>
      </c>
      <c r="N1357" s="58" t="s">
        <v>6404</v>
      </c>
    </row>
    <row r="1358" spans="1:14" x14ac:dyDescent="0.25">
      <c r="A1358" s="4">
        <v>9740</v>
      </c>
      <c r="D1358" s="58" t="s">
        <v>18189</v>
      </c>
      <c r="H1358" s="58" t="s">
        <v>14045</v>
      </c>
      <c r="I1358" t="s">
        <v>18190</v>
      </c>
      <c r="M1358">
        <f>INDEX(organizations_org!A:A,MATCH(N1358,organizations_org!B:B,0))</f>
        <v>3</v>
      </c>
      <c r="N1358" s="58" t="s">
        <v>6404</v>
      </c>
    </row>
    <row r="1359" spans="1:14" x14ac:dyDescent="0.25">
      <c r="A1359" s="4">
        <v>9741</v>
      </c>
      <c r="D1359" s="58" t="s">
        <v>18191</v>
      </c>
      <c r="H1359" s="58" t="s">
        <v>8641</v>
      </c>
      <c r="I1359" t="s">
        <v>18192</v>
      </c>
      <c r="M1359">
        <f>INDEX(organizations_org!A:A,MATCH(N1359,organizations_org!B:B,0))</f>
        <v>3</v>
      </c>
      <c r="N1359" s="58" t="s">
        <v>6404</v>
      </c>
    </row>
    <row r="1360" spans="1:14" x14ac:dyDescent="0.25">
      <c r="A1360" s="4">
        <v>9742</v>
      </c>
      <c r="D1360" s="58" t="s">
        <v>18193</v>
      </c>
      <c r="H1360" s="58" t="s">
        <v>9658</v>
      </c>
      <c r="M1360">
        <f>INDEX(organizations_org!A:A,MATCH(N1360,organizations_org!B:B,0))</f>
        <v>3</v>
      </c>
      <c r="N1360" s="58" t="s">
        <v>6404</v>
      </c>
    </row>
    <row r="1361" spans="1:14" x14ac:dyDescent="0.25">
      <c r="A1361" s="4">
        <v>9743</v>
      </c>
      <c r="D1361" s="58" t="s">
        <v>18194</v>
      </c>
      <c r="H1361" s="58" t="s">
        <v>7174</v>
      </c>
      <c r="I1361" t="s">
        <v>18195</v>
      </c>
      <c r="M1361">
        <f>INDEX(organizations_org!A:A,MATCH(N1361,organizations_org!B:B,0))</f>
        <v>3</v>
      </c>
      <c r="N1361" s="58" t="s">
        <v>6404</v>
      </c>
    </row>
    <row r="1362" spans="1:14" x14ac:dyDescent="0.25">
      <c r="A1362" s="4">
        <v>9744</v>
      </c>
      <c r="D1362" s="58" t="s">
        <v>18196</v>
      </c>
      <c r="H1362" s="58" t="s">
        <v>13735</v>
      </c>
      <c r="I1362" t="s">
        <v>18197</v>
      </c>
      <c r="M1362">
        <f>INDEX(organizations_org!A:A,MATCH(N1362,organizations_org!B:B,0))</f>
        <v>3</v>
      </c>
      <c r="N1362" s="58" t="s">
        <v>6404</v>
      </c>
    </row>
    <row r="1363" spans="1:14" x14ac:dyDescent="0.25">
      <c r="A1363" s="4">
        <v>9745</v>
      </c>
      <c r="D1363" s="58" t="s">
        <v>18198</v>
      </c>
      <c r="H1363" s="58" t="s">
        <v>14028</v>
      </c>
      <c r="I1363" t="s">
        <v>18199</v>
      </c>
      <c r="M1363">
        <f>INDEX(organizations_org!A:A,MATCH(N1363,organizations_org!B:B,0))</f>
        <v>3</v>
      </c>
      <c r="N1363" s="58" t="s">
        <v>6404</v>
      </c>
    </row>
    <row r="1364" spans="1:14" x14ac:dyDescent="0.25">
      <c r="A1364" s="4">
        <v>9746</v>
      </c>
      <c r="D1364" s="58" t="s">
        <v>18200</v>
      </c>
      <c r="H1364" s="58" t="s">
        <v>11311</v>
      </c>
      <c r="I1364" t="s">
        <v>18201</v>
      </c>
      <c r="M1364">
        <f>INDEX(organizations_org!A:A,MATCH(N1364,organizations_org!B:B,0))</f>
        <v>3</v>
      </c>
      <c r="N1364" s="58" t="s">
        <v>6404</v>
      </c>
    </row>
    <row r="1365" spans="1:14" x14ac:dyDescent="0.25">
      <c r="A1365" s="4">
        <v>9747</v>
      </c>
      <c r="D1365" s="58" t="s">
        <v>18202</v>
      </c>
      <c r="H1365" s="58" t="s">
        <v>8472</v>
      </c>
      <c r="I1365" t="s">
        <v>18203</v>
      </c>
      <c r="M1365">
        <f>INDEX(organizations_org!A:A,MATCH(N1365,organizations_org!B:B,0))</f>
        <v>3</v>
      </c>
      <c r="N1365" s="58" t="s">
        <v>6404</v>
      </c>
    </row>
    <row r="1366" spans="1:14" x14ac:dyDescent="0.25">
      <c r="A1366" s="4">
        <v>9748</v>
      </c>
      <c r="D1366" s="58" t="s">
        <v>18204</v>
      </c>
      <c r="H1366" s="58" t="s">
        <v>18205</v>
      </c>
      <c r="I1366" t="s">
        <v>18206</v>
      </c>
      <c r="M1366">
        <f>INDEX(organizations_org!A:A,MATCH(N1366,organizations_org!B:B,0))</f>
        <v>3</v>
      </c>
      <c r="N1366" s="58" t="s">
        <v>6404</v>
      </c>
    </row>
    <row r="1367" spans="1:14" x14ac:dyDescent="0.25">
      <c r="A1367" s="4">
        <v>9749</v>
      </c>
      <c r="D1367" s="58" t="s">
        <v>18207</v>
      </c>
      <c r="H1367" s="58" t="s">
        <v>13317</v>
      </c>
      <c r="I1367" t="s">
        <v>18208</v>
      </c>
      <c r="M1367">
        <f>INDEX(organizations_org!A:A,MATCH(N1367,organizations_org!B:B,0))</f>
        <v>3</v>
      </c>
      <c r="N1367" s="58" t="s">
        <v>6404</v>
      </c>
    </row>
    <row r="1368" spans="1:14" x14ac:dyDescent="0.25">
      <c r="A1368" s="4">
        <v>9750</v>
      </c>
      <c r="D1368" s="58" t="s">
        <v>18209</v>
      </c>
      <c r="H1368" s="58" t="s">
        <v>6858</v>
      </c>
      <c r="I1368" t="s">
        <v>18210</v>
      </c>
      <c r="M1368">
        <f>INDEX(organizations_org!A:A,MATCH(N1368,organizations_org!B:B,0))</f>
        <v>3</v>
      </c>
      <c r="N1368" s="58" t="s">
        <v>6404</v>
      </c>
    </row>
    <row r="1369" spans="1:14" x14ac:dyDescent="0.25">
      <c r="A1369" s="4">
        <v>9751</v>
      </c>
      <c r="D1369" s="58" t="s">
        <v>18211</v>
      </c>
      <c r="H1369" s="58" t="s">
        <v>9259</v>
      </c>
      <c r="I1369" t="s">
        <v>18212</v>
      </c>
      <c r="M1369">
        <f>INDEX(organizations_org!A:A,MATCH(N1369,organizations_org!B:B,0))</f>
        <v>3</v>
      </c>
      <c r="N1369" s="58" t="s">
        <v>6404</v>
      </c>
    </row>
    <row r="1370" spans="1:14" x14ac:dyDescent="0.25">
      <c r="A1370" s="4">
        <v>9752</v>
      </c>
      <c r="D1370" s="58" t="s">
        <v>18213</v>
      </c>
      <c r="H1370" s="58" t="s">
        <v>18214</v>
      </c>
      <c r="I1370" t="s">
        <v>18215</v>
      </c>
      <c r="M1370">
        <f>INDEX(organizations_org!A:A,MATCH(N1370,organizations_org!B:B,0))</f>
        <v>3</v>
      </c>
      <c r="N1370" s="58" t="s">
        <v>6404</v>
      </c>
    </row>
    <row r="1371" spans="1:14" x14ac:dyDescent="0.25">
      <c r="A1371" s="4">
        <v>9753</v>
      </c>
      <c r="D1371" s="58" t="s">
        <v>18216</v>
      </c>
      <c r="H1371" s="58" t="s">
        <v>7178</v>
      </c>
      <c r="I1371" t="s">
        <v>18217</v>
      </c>
      <c r="M1371">
        <f>INDEX(organizations_org!A:A,MATCH(N1371,organizations_org!B:B,0))</f>
        <v>3</v>
      </c>
      <c r="N1371" s="58" t="s">
        <v>6404</v>
      </c>
    </row>
    <row r="1372" spans="1:14" x14ac:dyDescent="0.25">
      <c r="A1372" s="4">
        <v>9754</v>
      </c>
      <c r="D1372" s="58" t="s">
        <v>18218</v>
      </c>
      <c r="H1372" s="58" t="s">
        <v>13732</v>
      </c>
      <c r="I1372" t="s">
        <v>18219</v>
      </c>
      <c r="M1372">
        <f>INDEX(organizations_org!A:A,MATCH(N1372,organizations_org!B:B,0))</f>
        <v>3</v>
      </c>
      <c r="N1372" s="58" t="s">
        <v>6404</v>
      </c>
    </row>
    <row r="1373" spans="1:14" x14ac:dyDescent="0.25">
      <c r="A1373" s="4">
        <v>9755</v>
      </c>
      <c r="D1373" s="58" t="s">
        <v>18220</v>
      </c>
      <c r="H1373" s="58" t="s">
        <v>18221</v>
      </c>
      <c r="I1373" t="s">
        <v>18222</v>
      </c>
      <c r="M1373">
        <f>INDEX(organizations_org!A:A,MATCH(N1373,organizations_org!B:B,0))</f>
        <v>3</v>
      </c>
      <c r="N1373" s="58" t="s">
        <v>6404</v>
      </c>
    </row>
    <row r="1374" spans="1:14" x14ac:dyDescent="0.25">
      <c r="A1374" s="4">
        <v>9756</v>
      </c>
      <c r="D1374" s="58" t="s">
        <v>18223</v>
      </c>
      <c r="H1374" s="58" t="s">
        <v>18224</v>
      </c>
      <c r="M1374">
        <f>INDEX(organizations_org!A:A,MATCH(N1374,organizations_org!B:B,0))</f>
        <v>3</v>
      </c>
      <c r="N1374" s="58" t="s">
        <v>6404</v>
      </c>
    </row>
    <row r="1375" spans="1:14" x14ac:dyDescent="0.25">
      <c r="A1375" s="4">
        <v>9757</v>
      </c>
      <c r="D1375" s="58" t="s">
        <v>18225</v>
      </c>
      <c r="H1375" s="58" t="s">
        <v>8695</v>
      </c>
      <c r="I1375" t="s">
        <v>18226</v>
      </c>
      <c r="M1375">
        <f>INDEX(organizations_org!A:A,MATCH(N1375,organizations_org!B:B,0))</f>
        <v>3</v>
      </c>
      <c r="N1375" s="58" t="s">
        <v>6404</v>
      </c>
    </row>
    <row r="1376" spans="1:14" x14ac:dyDescent="0.25">
      <c r="A1376" s="4">
        <v>9758</v>
      </c>
      <c r="D1376" s="58" t="s">
        <v>18227</v>
      </c>
      <c r="H1376" s="58" t="s">
        <v>13570</v>
      </c>
      <c r="I1376" t="s">
        <v>18228</v>
      </c>
      <c r="M1376">
        <f>INDEX(organizations_org!A:A,MATCH(N1376,organizations_org!B:B,0))</f>
        <v>3</v>
      </c>
      <c r="N1376" s="58" t="s">
        <v>6404</v>
      </c>
    </row>
    <row r="1377" spans="1:14" x14ac:dyDescent="0.25">
      <c r="A1377" s="4">
        <v>9759</v>
      </c>
      <c r="D1377" s="58" t="s">
        <v>18229</v>
      </c>
      <c r="H1377" s="58" t="s">
        <v>12908</v>
      </c>
      <c r="I1377" t="s">
        <v>18230</v>
      </c>
      <c r="M1377">
        <f>INDEX(organizations_org!A:A,MATCH(N1377,organizations_org!B:B,0))</f>
        <v>3</v>
      </c>
      <c r="N1377" s="58" t="s">
        <v>6404</v>
      </c>
    </row>
    <row r="1378" spans="1:14" x14ac:dyDescent="0.25">
      <c r="A1378" s="4">
        <v>9760</v>
      </c>
      <c r="D1378" s="58" t="s">
        <v>18231</v>
      </c>
      <c r="H1378" s="58" t="s">
        <v>8680</v>
      </c>
      <c r="I1378" t="s">
        <v>18232</v>
      </c>
      <c r="M1378">
        <f>INDEX(organizations_org!A:A,MATCH(N1378,organizations_org!B:B,0))</f>
        <v>3</v>
      </c>
      <c r="N1378" s="58" t="s">
        <v>6404</v>
      </c>
    </row>
    <row r="1379" spans="1:14" x14ac:dyDescent="0.25">
      <c r="A1379" s="4">
        <v>9761</v>
      </c>
      <c r="D1379" s="58" t="s">
        <v>18233</v>
      </c>
      <c r="H1379" s="58" t="s">
        <v>8660</v>
      </c>
      <c r="I1379" t="s">
        <v>18234</v>
      </c>
      <c r="M1379">
        <f>INDEX(organizations_org!A:A,MATCH(N1379,organizations_org!B:B,0))</f>
        <v>3</v>
      </c>
      <c r="N1379" s="58" t="s">
        <v>6404</v>
      </c>
    </row>
    <row r="1380" spans="1:14" x14ac:dyDescent="0.25">
      <c r="A1380" s="4">
        <v>9762</v>
      </c>
      <c r="D1380" s="58" t="s">
        <v>18235</v>
      </c>
      <c r="H1380" s="58" t="s">
        <v>9444</v>
      </c>
      <c r="I1380" t="s">
        <v>18236</v>
      </c>
      <c r="M1380">
        <f>INDEX(organizations_org!A:A,MATCH(N1380,organizations_org!B:B,0))</f>
        <v>3</v>
      </c>
      <c r="N1380" s="58" t="s">
        <v>6404</v>
      </c>
    </row>
    <row r="1381" spans="1:14" x14ac:dyDescent="0.25">
      <c r="A1381" s="4">
        <v>9763</v>
      </c>
      <c r="D1381" s="58" t="s">
        <v>18237</v>
      </c>
      <c r="H1381" s="58" t="s">
        <v>12901</v>
      </c>
      <c r="I1381" t="s">
        <v>18238</v>
      </c>
      <c r="M1381">
        <f>INDEX(organizations_org!A:A,MATCH(N1381,organizations_org!B:B,0))</f>
        <v>3</v>
      </c>
      <c r="N1381" s="58" t="s">
        <v>6404</v>
      </c>
    </row>
    <row r="1382" spans="1:14" x14ac:dyDescent="0.25">
      <c r="A1382" s="4">
        <v>9764</v>
      </c>
      <c r="D1382" s="58" t="s">
        <v>18239</v>
      </c>
      <c r="H1382" s="58" t="s">
        <v>18240</v>
      </c>
      <c r="I1382" t="s">
        <v>18241</v>
      </c>
      <c r="M1382">
        <f>INDEX(organizations_org!A:A,MATCH(N1382,organizations_org!B:B,0))</f>
        <v>3</v>
      </c>
      <c r="N1382" s="58" t="s">
        <v>6404</v>
      </c>
    </row>
    <row r="1383" spans="1:14" x14ac:dyDescent="0.25">
      <c r="A1383" s="4">
        <v>9765</v>
      </c>
      <c r="D1383" s="58" t="s">
        <v>18242</v>
      </c>
      <c r="H1383" s="58" t="s">
        <v>8874</v>
      </c>
      <c r="I1383" t="s">
        <v>18243</v>
      </c>
      <c r="M1383">
        <f>INDEX(organizations_org!A:A,MATCH(N1383,organizations_org!B:B,0))</f>
        <v>3</v>
      </c>
      <c r="N1383" s="58" t="s">
        <v>6404</v>
      </c>
    </row>
    <row r="1384" spans="1:14" x14ac:dyDescent="0.25">
      <c r="A1384" s="4">
        <v>9766</v>
      </c>
      <c r="D1384" s="58" t="s">
        <v>18244</v>
      </c>
      <c r="H1384" s="58" t="s">
        <v>18245</v>
      </c>
      <c r="I1384" t="s">
        <v>18246</v>
      </c>
      <c r="M1384">
        <f>INDEX(organizations_org!A:A,MATCH(N1384,organizations_org!B:B,0))</f>
        <v>3</v>
      </c>
      <c r="N1384" s="58" t="s">
        <v>6404</v>
      </c>
    </row>
    <row r="1385" spans="1:14" x14ac:dyDescent="0.25">
      <c r="A1385" s="4">
        <v>9767</v>
      </c>
      <c r="D1385" s="58" t="s">
        <v>18247</v>
      </c>
      <c r="H1385" s="58" t="s">
        <v>8368</v>
      </c>
      <c r="I1385" t="s">
        <v>18248</v>
      </c>
      <c r="M1385">
        <f>INDEX(organizations_org!A:A,MATCH(N1385,organizations_org!B:B,0))</f>
        <v>3</v>
      </c>
      <c r="N1385" s="58" t="s">
        <v>6404</v>
      </c>
    </row>
    <row r="1386" spans="1:14" x14ac:dyDescent="0.25">
      <c r="A1386" s="4">
        <v>9768</v>
      </c>
      <c r="D1386" s="58" t="s">
        <v>18249</v>
      </c>
      <c r="H1386" s="58" t="s">
        <v>9458</v>
      </c>
      <c r="I1386" t="s">
        <v>18250</v>
      </c>
      <c r="M1386">
        <f>INDEX(organizations_org!A:A,MATCH(N1386,organizations_org!B:B,0))</f>
        <v>3</v>
      </c>
      <c r="N1386" s="58" t="s">
        <v>6404</v>
      </c>
    </row>
    <row r="1387" spans="1:14" x14ac:dyDescent="0.25">
      <c r="A1387" s="4">
        <v>9769</v>
      </c>
      <c r="D1387" s="58" t="s">
        <v>18251</v>
      </c>
      <c r="H1387" s="58" t="s">
        <v>7240</v>
      </c>
      <c r="I1387" t="s">
        <v>18252</v>
      </c>
      <c r="M1387">
        <f>INDEX(organizations_org!A:A,MATCH(N1387,organizations_org!B:B,0))</f>
        <v>3</v>
      </c>
      <c r="N1387" s="58" t="s">
        <v>6404</v>
      </c>
    </row>
    <row r="1388" spans="1:14" x14ac:dyDescent="0.25">
      <c r="A1388" s="4">
        <v>9770</v>
      </c>
      <c r="D1388" s="58" t="s">
        <v>18253</v>
      </c>
      <c r="H1388" s="58" t="s">
        <v>11817</v>
      </c>
      <c r="I1388" t="s">
        <v>18254</v>
      </c>
      <c r="M1388">
        <f>INDEX(organizations_org!A:A,MATCH(N1388,organizations_org!B:B,0))</f>
        <v>3</v>
      </c>
      <c r="N1388" s="58" t="s">
        <v>6404</v>
      </c>
    </row>
    <row r="1389" spans="1:14" x14ac:dyDescent="0.25">
      <c r="A1389" s="4">
        <v>9771</v>
      </c>
      <c r="D1389" s="58" t="s">
        <v>18255</v>
      </c>
      <c r="H1389" s="58" t="s">
        <v>9641</v>
      </c>
      <c r="I1389" t="s">
        <v>18256</v>
      </c>
      <c r="M1389">
        <f>INDEX(organizations_org!A:A,MATCH(N1389,organizations_org!B:B,0))</f>
        <v>3</v>
      </c>
      <c r="N1389" s="58" t="s">
        <v>6404</v>
      </c>
    </row>
    <row r="1390" spans="1:14" x14ac:dyDescent="0.25">
      <c r="A1390" s="4">
        <v>9772</v>
      </c>
      <c r="D1390" s="58" t="s">
        <v>18257</v>
      </c>
      <c r="H1390" s="58" t="s">
        <v>18258</v>
      </c>
      <c r="I1390" t="s">
        <v>18259</v>
      </c>
      <c r="M1390">
        <f>INDEX(organizations_org!A:A,MATCH(N1390,organizations_org!B:B,0))</f>
        <v>3</v>
      </c>
      <c r="N1390" s="58" t="s">
        <v>6404</v>
      </c>
    </row>
    <row r="1391" spans="1:14" x14ac:dyDescent="0.25">
      <c r="A1391" s="4">
        <v>9773</v>
      </c>
      <c r="D1391" s="58" t="s">
        <v>18260</v>
      </c>
      <c r="H1391" s="58" t="s">
        <v>1249</v>
      </c>
      <c r="I1391" t="s">
        <v>18261</v>
      </c>
      <c r="M1391">
        <f>INDEX(organizations_org!A:A,MATCH(N1391,organizations_org!B:B,0))</f>
        <v>3</v>
      </c>
      <c r="N1391" s="58" t="s">
        <v>6404</v>
      </c>
    </row>
    <row r="1392" spans="1:14" x14ac:dyDescent="0.25">
      <c r="A1392" s="4">
        <v>9774</v>
      </c>
      <c r="D1392" s="58" t="s">
        <v>18262</v>
      </c>
      <c r="H1392" s="58" t="s">
        <v>13828</v>
      </c>
      <c r="I1392" t="s">
        <v>18263</v>
      </c>
      <c r="M1392">
        <f>INDEX(organizations_org!A:A,MATCH(N1392,organizations_org!B:B,0))</f>
        <v>3</v>
      </c>
      <c r="N1392" s="58" t="s">
        <v>6404</v>
      </c>
    </row>
    <row r="1393" spans="1:14" x14ac:dyDescent="0.25">
      <c r="A1393" s="4">
        <v>9775</v>
      </c>
      <c r="D1393" s="58" t="s">
        <v>18264</v>
      </c>
      <c r="H1393" s="58" t="s">
        <v>11167</v>
      </c>
      <c r="I1393" t="s">
        <v>18265</v>
      </c>
      <c r="M1393">
        <f>INDEX(organizations_org!A:A,MATCH(N1393,organizations_org!B:B,0))</f>
        <v>3</v>
      </c>
      <c r="N1393" s="58" t="s">
        <v>6404</v>
      </c>
    </row>
    <row r="1394" spans="1:14" x14ac:dyDescent="0.25">
      <c r="A1394" s="4">
        <v>9776</v>
      </c>
      <c r="D1394" s="58" t="s">
        <v>18266</v>
      </c>
      <c r="H1394" s="58" t="s">
        <v>18267</v>
      </c>
      <c r="I1394" t="s">
        <v>18268</v>
      </c>
      <c r="M1394">
        <f>INDEX(organizations_org!A:A,MATCH(N1394,organizations_org!B:B,0))</f>
        <v>3</v>
      </c>
      <c r="N1394" s="58" t="s">
        <v>6404</v>
      </c>
    </row>
    <row r="1395" spans="1:14" x14ac:dyDescent="0.25">
      <c r="A1395" s="4">
        <v>9777</v>
      </c>
      <c r="D1395" s="58" t="s">
        <v>18269</v>
      </c>
      <c r="H1395" s="58" t="s">
        <v>18270</v>
      </c>
      <c r="I1395" t="s">
        <v>18271</v>
      </c>
      <c r="M1395">
        <f>INDEX(organizations_org!A:A,MATCH(N1395,organizations_org!B:B,0))</f>
        <v>3</v>
      </c>
      <c r="N1395" s="58" t="s">
        <v>6404</v>
      </c>
    </row>
    <row r="1396" spans="1:14" x14ac:dyDescent="0.25">
      <c r="A1396" s="4">
        <v>9778</v>
      </c>
      <c r="D1396" s="58" t="s">
        <v>18272</v>
      </c>
      <c r="H1396" s="58" t="s">
        <v>13645</v>
      </c>
      <c r="I1396" t="s">
        <v>18273</v>
      </c>
      <c r="M1396">
        <f>INDEX(organizations_org!A:A,MATCH(N1396,organizations_org!B:B,0))</f>
        <v>3</v>
      </c>
      <c r="N1396" s="58" t="s">
        <v>6404</v>
      </c>
    </row>
    <row r="1397" spans="1:14" x14ac:dyDescent="0.25">
      <c r="A1397" s="4">
        <v>9779</v>
      </c>
      <c r="D1397" s="58" t="s">
        <v>18274</v>
      </c>
      <c r="H1397" s="58" t="s">
        <v>12031</v>
      </c>
      <c r="M1397">
        <f>INDEX(organizations_org!A:A,MATCH(N1397,organizations_org!B:B,0))</f>
        <v>3</v>
      </c>
      <c r="N1397" s="58" t="s">
        <v>6404</v>
      </c>
    </row>
    <row r="1398" spans="1:14" x14ac:dyDescent="0.25">
      <c r="A1398" s="4">
        <v>9780</v>
      </c>
      <c r="D1398" s="58" t="s">
        <v>18275</v>
      </c>
      <c r="H1398" s="58" t="s">
        <v>12031</v>
      </c>
      <c r="M1398">
        <f>INDEX(organizations_org!A:A,MATCH(N1398,organizations_org!B:B,0))</f>
        <v>3</v>
      </c>
      <c r="N1398" s="58" t="s">
        <v>6404</v>
      </c>
    </row>
    <row r="1399" spans="1:14" x14ac:dyDescent="0.25">
      <c r="A1399" s="4">
        <v>9781</v>
      </c>
      <c r="D1399" s="58" t="s">
        <v>18276</v>
      </c>
      <c r="H1399" s="58" t="s">
        <v>18277</v>
      </c>
      <c r="I1399" t="s">
        <v>18278</v>
      </c>
      <c r="M1399">
        <f>INDEX(organizations_org!A:A,MATCH(N1399,organizations_org!B:B,0))</f>
        <v>3</v>
      </c>
      <c r="N1399" s="58" t="s">
        <v>6404</v>
      </c>
    </row>
    <row r="1400" spans="1:14" x14ac:dyDescent="0.25">
      <c r="A1400" s="4">
        <v>9782</v>
      </c>
      <c r="D1400" s="58" t="s">
        <v>18279</v>
      </c>
      <c r="H1400" s="58" t="s">
        <v>8964</v>
      </c>
      <c r="I1400" t="s">
        <v>18280</v>
      </c>
      <c r="M1400">
        <f>INDEX(organizations_org!A:A,MATCH(N1400,organizations_org!B:B,0))</f>
        <v>3</v>
      </c>
      <c r="N1400" s="58" t="s">
        <v>6404</v>
      </c>
    </row>
    <row r="1401" spans="1:14" x14ac:dyDescent="0.25">
      <c r="A1401" s="4">
        <v>9783</v>
      </c>
      <c r="D1401" s="58" t="s">
        <v>18281</v>
      </c>
      <c r="H1401" s="58" t="s">
        <v>18282</v>
      </c>
      <c r="M1401">
        <f>INDEX(organizations_org!A:A,MATCH(N1401,organizations_org!B:B,0))</f>
        <v>3</v>
      </c>
      <c r="N1401" s="58" t="s">
        <v>6404</v>
      </c>
    </row>
    <row r="1402" spans="1:14" x14ac:dyDescent="0.25">
      <c r="A1402" s="4">
        <v>9784</v>
      </c>
      <c r="D1402" s="58" t="s">
        <v>18283</v>
      </c>
      <c r="H1402" s="58" t="s">
        <v>12156</v>
      </c>
      <c r="I1402" t="s">
        <v>18284</v>
      </c>
      <c r="M1402">
        <f>INDEX(organizations_org!A:A,MATCH(N1402,organizations_org!B:B,0))</f>
        <v>3</v>
      </c>
      <c r="N1402" s="58" t="s">
        <v>6404</v>
      </c>
    </row>
    <row r="1403" spans="1:14" x14ac:dyDescent="0.25">
      <c r="A1403" s="4">
        <v>9785</v>
      </c>
      <c r="D1403" s="58" t="s">
        <v>18285</v>
      </c>
      <c r="H1403" s="58" t="s">
        <v>18286</v>
      </c>
      <c r="I1403" t="s">
        <v>18287</v>
      </c>
      <c r="M1403">
        <f>INDEX(organizations_org!A:A,MATCH(N1403,organizations_org!B:B,0))</f>
        <v>3</v>
      </c>
      <c r="N1403" s="58" t="s">
        <v>6404</v>
      </c>
    </row>
    <row r="1404" spans="1:14" x14ac:dyDescent="0.25">
      <c r="A1404" s="4">
        <v>9786</v>
      </c>
      <c r="D1404" s="58" t="s">
        <v>18288</v>
      </c>
      <c r="H1404" s="58" t="s">
        <v>14745</v>
      </c>
      <c r="I1404" t="s">
        <v>18289</v>
      </c>
      <c r="M1404">
        <f>INDEX(organizations_org!A:A,MATCH(N1404,organizations_org!B:B,0))</f>
        <v>3</v>
      </c>
      <c r="N1404" s="58" t="s">
        <v>6404</v>
      </c>
    </row>
    <row r="1405" spans="1:14" x14ac:dyDescent="0.25">
      <c r="A1405" s="4">
        <v>9787</v>
      </c>
      <c r="D1405" s="58" t="s">
        <v>18290</v>
      </c>
      <c r="H1405" s="58" t="s">
        <v>13520</v>
      </c>
      <c r="I1405" t="s">
        <v>18291</v>
      </c>
      <c r="M1405">
        <f>INDEX(organizations_org!A:A,MATCH(N1405,organizations_org!B:B,0))</f>
        <v>3</v>
      </c>
      <c r="N1405" s="58" t="s">
        <v>6404</v>
      </c>
    </row>
    <row r="1406" spans="1:14" x14ac:dyDescent="0.25">
      <c r="A1406" s="4">
        <v>9788</v>
      </c>
      <c r="D1406" s="58" t="s">
        <v>18292</v>
      </c>
      <c r="H1406" s="58" t="s">
        <v>18293</v>
      </c>
      <c r="I1406" t="s">
        <v>18294</v>
      </c>
      <c r="M1406">
        <f>INDEX(organizations_org!A:A,MATCH(N1406,organizations_org!B:B,0))</f>
        <v>3</v>
      </c>
      <c r="N1406" s="58" t="s">
        <v>6404</v>
      </c>
    </row>
    <row r="1407" spans="1:14" x14ac:dyDescent="0.25">
      <c r="A1407" s="4">
        <v>9789</v>
      </c>
      <c r="D1407" s="58" t="s">
        <v>18295</v>
      </c>
      <c r="H1407" s="58" t="s">
        <v>9202</v>
      </c>
      <c r="I1407" t="s">
        <v>18296</v>
      </c>
      <c r="M1407">
        <f>INDEX(organizations_org!A:A,MATCH(N1407,organizations_org!B:B,0))</f>
        <v>3</v>
      </c>
      <c r="N1407" s="58" t="s">
        <v>6404</v>
      </c>
    </row>
    <row r="1408" spans="1:14" x14ac:dyDescent="0.25">
      <c r="A1408" s="4">
        <v>9790</v>
      </c>
      <c r="D1408" s="58" t="s">
        <v>18297</v>
      </c>
      <c r="H1408" s="58" t="s">
        <v>8999</v>
      </c>
      <c r="I1408" t="s">
        <v>18298</v>
      </c>
      <c r="M1408">
        <f>INDEX(organizations_org!A:A,MATCH(N1408,organizations_org!B:B,0))</f>
        <v>3</v>
      </c>
      <c r="N1408" s="58" t="s">
        <v>6404</v>
      </c>
    </row>
    <row r="1409" spans="1:14" x14ac:dyDescent="0.25">
      <c r="A1409" s="4">
        <v>9791</v>
      </c>
      <c r="D1409" s="58" t="s">
        <v>18299</v>
      </c>
      <c r="H1409" s="58" t="s">
        <v>18300</v>
      </c>
      <c r="I1409" t="s">
        <v>18301</v>
      </c>
      <c r="M1409">
        <f>INDEX(organizations_org!A:A,MATCH(N1409,organizations_org!B:B,0))</f>
        <v>3</v>
      </c>
      <c r="N1409" s="58" t="s">
        <v>6404</v>
      </c>
    </row>
    <row r="1410" spans="1:14" x14ac:dyDescent="0.25">
      <c r="A1410" s="4">
        <v>9792</v>
      </c>
      <c r="D1410" s="58" t="s">
        <v>18302</v>
      </c>
      <c r="H1410" s="58" t="s">
        <v>10879</v>
      </c>
      <c r="I1410" t="s">
        <v>18303</v>
      </c>
      <c r="M1410">
        <f>INDEX(organizations_org!A:A,MATCH(N1410,organizations_org!B:B,0))</f>
        <v>3</v>
      </c>
      <c r="N1410" s="58" t="s">
        <v>6404</v>
      </c>
    </row>
    <row r="1411" spans="1:14" x14ac:dyDescent="0.25">
      <c r="A1411" s="4">
        <v>9793</v>
      </c>
      <c r="D1411" s="58" t="s">
        <v>18304</v>
      </c>
      <c r="H1411" s="58" t="s">
        <v>12933</v>
      </c>
      <c r="I1411" t="s">
        <v>18305</v>
      </c>
      <c r="M1411">
        <f>INDEX(organizations_org!A:A,MATCH(N1411,organizations_org!B:B,0))</f>
        <v>3</v>
      </c>
      <c r="N1411" s="58" t="s">
        <v>6404</v>
      </c>
    </row>
    <row r="1412" spans="1:14" x14ac:dyDescent="0.25">
      <c r="A1412" s="4">
        <v>9794</v>
      </c>
      <c r="D1412" s="58" t="s">
        <v>18306</v>
      </c>
      <c r="H1412" s="58" t="s">
        <v>13996</v>
      </c>
      <c r="I1412" t="s">
        <v>18307</v>
      </c>
      <c r="M1412">
        <f>INDEX(organizations_org!A:A,MATCH(N1412,organizations_org!B:B,0))</f>
        <v>3</v>
      </c>
      <c r="N1412" s="58" t="s">
        <v>6404</v>
      </c>
    </row>
    <row r="1413" spans="1:14" x14ac:dyDescent="0.25">
      <c r="A1413" s="4">
        <v>9795</v>
      </c>
      <c r="D1413" s="58" t="s">
        <v>18308</v>
      </c>
      <c r="H1413" s="58" t="s">
        <v>18309</v>
      </c>
      <c r="I1413" t="s">
        <v>18310</v>
      </c>
      <c r="M1413">
        <f>INDEX(organizations_org!A:A,MATCH(N1413,organizations_org!B:B,0))</f>
        <v>3</v>
      </c>
      <c r="N1413" s="58" t="s">
        <v>6404</v>
      </c>
    </row>
    <row r="1414" spans="1:14" x14ac:dyDescent="0.25">
      <c r="A1414" s="4">
        <v>9796</v>
      </c>
      <c r="D1414" s="58" t="s">
        <v>18311</v>
      </c>
      <c r="H1414" s="58" t="s">
        <v>18312</v>
      </c>
      <c r="I1414" t="s">
        <v>18313</v>
      </c>
      <c r="M1414">
        <f>INDEX(organizations_org!A:A,MATCH(N1414,organizations_org!B:B,0))</f>
        <v>3</v>
      </c>
      <c r="N1414" s="58" t="s">
        <v>6404</v>
      </c>
    </row>
    <row r="1415" spans="1:14" x14ac:dyDescent="0.25">
      <c r="A1415" s="4">
        <v>9797</v>
      </c>
      <c r="D1415" s="58" t="s">
        <v>18314</v>
      </c>
      <c r="H1415" s="58" t="s">
        <v>12339</v>
      </c>
      <c r="I1415" t="s">
        <v>18315</v>
      </c>
      <c r="M1415">
        <f>INDEX(organizations_org!A:A,MATCH(N1415,organizations_org!B:B,0))</f>
        <v>3</v>
      </c>
      <c r="N1415" s="58" t="s">
        <v>6404</v>
      </c>
    </row>
    <row r="1416" spans="1:14" x14ac:dyDescent="0.25">
      <c r="A1416" s="4">
        <v>9798</v>
      </c>
      <c r="D1416" s="58" t="s">
        <v>18316</v>
      </c>
      <c r="H1416" s="58" t="s">
        <v>8987</v>
      </c>
      <c r="I1416" t="s">
        <v>18317</v>
      </c>
      <c r="M1416">
        <f>INDEX(organizations_org!A:A,MATCH(N1416,organizations_org!B:B,0))</f>
        <v>3</v>
      </c>
      <c r="N1416" s="58" t="s">
        <v>6404</v>
      </c>
    </row>
    <row r="1417" spans="1:14" x14ac:dyDescent="0.25">
      <c r="A1417" s="4">
        <v>9799</v>
      </c>
      <c r="D1417" s="58" t="s">
        <v>18318</v>
      </c>
      <c r="H1417" s="58" t="s">
        <v>13465</v>
      </c>
      <c r="I1417" t="s">
        <v>18319</v>
      </c>
      <c r="M1417">
        <f>INDEX(organizations_org!A:A,MATCH(N1417,organizations_org!B:B,0))</f>
        <v>3</v>
      </c>
      <c r="N1417" s="58" t="s">
        <v>6404</v>
      </c>
    </row>
    <row r="1418" spans="1:14" x14ac:dyDescent="0.25">
      <c r="A1418" s="4">
        <v>9800</v>
      </c>
      <c r="D1418" s="58" t="s">
        <v>18320</v>
      </c>
      <c r="H1418" s="58" t="s">
        <v>8867</v>
      </c>
      <c r="I1418" t="s">
        <v>18321</v>
      </c>
      <c r="M1418">
        <f>INDEX(organizations_org!A:A,MATCH(N1418,organizations_org!B:B,0))</f>
        <v>3</v>
      </c>
      <c r="N1418" s="58" t="s">
        <v>6404</v>
      </c>
    </row>
    <row r="1419" spans="1:14" x14ac:dyDescent="0.25">
      <c r="A1419" s="4">
        <v>9801</v>
      </c>
      <c r="D1419" s="58" t="s">
        <v>18322</v>
      </c>
      <c r="H1419" s="58" t="s">
        <v>11292</v>
      </c>
      <c r="I1419" t="s">
        <v>18323</v>
      </c>
      <c r="M1419">
        <f>INDEX(organizations_org!A:A,MATCH(N1419,organizations_org!B:B,0))</f>
        <v>3</v>
      </c>
      <c r="N1419" s="58" t="s">
        <v>6404</v>
      </c>
    </row>
    <row r="1420" spans="1:14" x14ac:dyDescent="0.25">
      <c r="A1420" s="4">
        <v>9802</v>
      </c>
      <c r="D1420" s="58" t="s">
        <v>18324</v>
      </c>
      <c r="H1420" s="58" t="s">
        <v>9463</v>
      </c>
      <c r="I1420" t="s">
        <v>18325</v>
      </c>
      <c r="M1420">
        <f>INDEX(organizations_org!A:A,MATCH(N1420,organizations_org!B:B,0))</f>
        <v>3</v>
      </c>
      <c r="N1420" s="58" t="s">
        <v>6404</v>
      </c>
    </row>
    <row r="1421" spans="1:14" x14ac:dyDescent="0.25">
      <c r="A1421" s="4">
        <v>9803</v>
      </c>
      <c r="D1421" s="58" t="s">
        <v>18326</v>
      </c>
      <c r="H1421" s="58" t="s">
        <v>13476</v>
      </c>
      <c r="I1421" t="s">
        <v>18327</v>
      </c>
      <c r="M1421">
        <f>INDEX(organizations_org!A:A,MATCH(N1421,organizations_org!B:B,0))</f>
        <v>3</v>
      </c>
      <c r="N1421" s="58" t="s">
        <v>6404</v>
      </c>
    </row>
    <row r="1422" spans="1:14" x14ac:dyDescent="0.25">
      <c r="A1422" s="4">
        <v>9804</v>
      </c>
      <c r="D1422" s="58" t="s">
        <v>18328</v>
      </c>
      <c r="H1422" s="58" t="s">
        <v>8523</v>
      </c>
      <c r="I1422" t="s">
        <v>18329</v>
      </c>
      <c r="M1422">
        <f>INDEX(organizations_org!A:A,MATCH(N1422,organizations_org!B:B,0))</f>
        <v>3</v>
      </c>
      <c r="N1422" s="58" t="s">
        <v>6404</v>
      </c>
    </row>
    <row r="1423" spans="1:14" x14ac:dyDescent="0.25">
      <c r="A1423" s="4">
        <v>9805</v>
      </c>
      <c r="D1423" s="58" t="s">
        <v>18330</v>
      </c>
      <c r="H1423" s="58" t="s">
        <v>7779</v>
      </c>
      <c r="I1423" t="s">
        <v>18331</v>
      </c>
      <c r="M1423">
        <f>INDEX(organizations_org!A:A,MATCH(N1423,organizations_org!B:B,0))</f>
        <v>3</v>
      </c>
      <c r="N1423" s="58" t="s">
        <v>6404</v>
      </c>
    </row>
    <row r="1424" spans="1:14" x14ac:dyDescent="0.25">
      <c r="A1424" s="4">
        <v>9806</v>
      </c>
      <c r="D1424" s="58" t="s">
        <v>18332</v>
      </c>
      <c r="H1424" s="58" t="s">
        <v>11162</v>
      </c>
      <c r="I1424" t="s">
        <v>18333</v>
      </c>
      <c r="M1424">
        <f>INDEX(organizations_org!A:A,MATCH(N1424,organizations_org!B:B,0))</f>
        <v>3</v>
      </c>
      <c r="N1424" s="58" t="s">
        <v>6404</v>
      </c>
    </row>
    <row r="1425" spans="1:14" x14ac:dyDescent="0.25">
      <c r="A1425" s="4">
        <v>9807</v>
      </c>
      <c r="D1425" s="58" t="s">
        <v>18334</v>
      </c>
      <c r="H1425" s="58" t="s">
        <v>14181</v>
      </c>
      <c r="I1425" t="s">
        <v>18335</v>
      </c>
      <c r="M1425">
        <f>INDEX(organizations_org!A:A,MATCH(N1425,organizations_org!B:B,0))</f>
        <v>3</v>
      </c>
      <c r="N1425" s="58" t="s">
        <v>6404</v>
      </c>
    </row>
    <row r="1426" spans="1:14" x14ac:dyDescent="0.25">
      <c r="A1426" s="4">
        <v>9808</v>
      </c>
      <c r="D1426" s="58" t="s">
        <v>18336</v>
      </c>
      <c r="H1426" s="58" t="s">
        <v>13821</v>
      </c>
      <c r="I1426" t="s">
        <v>18337</v>
      </c>
      <c r="M1426">
        <f>INDEX(organizations_org!A:A,MATCH(N1426,organizations_org!B:B,0))</f>
        <v>3</v>
      </c>
      <c r="N1426" s="58" t="s">
        <v>6404</v>
      </c>
    </row>
    <row r="1427" spans="1:14" x14ac:dyDescent="0.25">
      <c r="A1427" s="4">
        <v>9809</v>
      </c>
      <c r="D1427" s="58" t="s">
        <v>18338</v>
      </c>
      <c r="H1427" s="58" t="s">
        <v>14646</v>
      </c>
      <c r="I1427" t="s">
        <v>18339</v>
      </c>
      <c r="M1427">
        <f>INDEX(organizations_org!A:A,MATCH(N1427,organizations_org!B:B,0))</f>
        <v>3</v>
      </c>
      <c r="N1427" s="58" t="s">
        <v>6404</v>
      </c>
    </row>
    <row r="1428" spans="1:14" x14ac:dyDescent="0.25">
      <c r="A1428" s="4">
        <v>9810</v>
      </c>
      <c r="D1428" s="58" t="s">
        <v>18340</v>
      </c>
      <c r="H1428" s="58" t="s">
        <v>18341</v>
      </c>
      <c r="I1428" t="s">
        <v>18342</v>
      </c>
      <c r="M1428">
        <f>INDEX(organizations_org!A:A,MATCH(N1428,organizations_org!B:B,0))</f>
        <v>3</v>
      </c>
      <c r="N1428" s="58" t="s">
        <v>6404</v>
      </c>
    </row>
    <row r="1429" spans="1:14" x14ac:dyDescent="0.25">
      <c r="A1429" s="4">
        <v>9811</v>
      </c>
      <c r="D1429" s="58" t="s">
        <v>18343</v>
      </c>
      <c r="H1429" s="58" t="s">
        <v>13741</v>
      </c>
      <c r="I1429" t="s">
        <v>18344</v>
      </c>
      <c r="M1429">
        <f>INDEX(organizations_org!A:A,MATCH(N1429,organizations_org!B:B,0))</f>
        <v>3</v>
      </c>
      <c r="N1429" s="58" t="s">
        <v>6404</v>
      </c>
    </row>
    <row r="1430" spans="1:14" x14ac:dyDescent="0.25">
      <c r="A1430" s="4">
        <v>9812</v>
      </c>
      <c r="D1430" s="58" t="s">
        <v>18345</v>
      </c>
      <c r="H1430" s="58" t="s">
        <v>11137</v>
      </c>
      <c r="I1430" t="s">
        <v>18346</v>
      </c>
      <c r="M1430">
        <f>INDEX(organizations_org!A:A,MATCH(N1430,organizations_org!B:B,0))</f>
        <v>3</v>
      </c>
      <c r="N1430" s="58" t="s">
        <v>6404</v>
      </c>
    </row>
    <row r="1431" spans="1:14" x14ac:dyDescent="0.25">
      <c r="A1431" s="4">
        <v>9813</v>
      </c>
      <c r="D1431" s="58" t="s">
        <v>18347</v>
      </c>
      <c r="H1431" s="58" t="s">
        <v>14560</v>
      </c>
      <c r="I1431" t="s">
        <v>18348</v>
      </c>
      <c r="M1431">
        <f>INDEX(organizations_org!A:A,MATCH(N1431,organizations_org!B:B,0))</f>
        <v>3</v>
      </c>
      <c r="N1431" s="58" t="s">
        <v>6404</v>
      </c>
    </row>
    <row r="1432" spans="1:14" x14ac:dyDescent="0.25">
      <c r="A1432" s="4">
        <v>9814</v>
      </c>
      <c r="D1432" s="58" t="s">
        <v>18349</v>
      </c>
      <c r="H1432" s="58" t="s">
        <v>6957</v>
      </c>
      <c r="I1432" t="s">
        <v>18350</v>
      </c>
      <c r="M1432">
        <f>INDEX(organizations_org!A:A,MATCH(N1432,organizations_org!B:B,0))</f>
        <v>3</v>
      </c>
      <c r="N1432" s="58" t="s">
        <v>6404</v>
      </c>
    </row>
    <row r="1433" spans="1:14" x14ac:dyDescent="0.25">
      <c r="A1433" s="4">
        <v>9815</v>
      </c>
      <c r="D1433" s="58" t="s">
        <v>18351</v>
      </c>
      <c r="H1433" s="58" t="s">
        <v>11451</v>
      </c>
      <c r="I1433" t="s">
        <v>18352</v>
      </c>
      <c r="M1433">
        <f>INDEX(organizations_org!A:A,MATCH(N1433,organizations_org!B:B,0))</f>
        <v>3</v>
      </c>
      <c r="N1433" s="58" t="s">
        <v>6404</v>
      </c>
    </row>
    <row r="1434" spans="1:14" x14ac:dyDescent="0.25">
      <c r="A1434" s="4">
        <v>9816</v>
      </c>
      <c r="D1434" s="58" t="s">
        <v>18353</v>
      </c>
      <c r="H1434" s="58" t="s">
        <v>13939</v>
      </c>
      <c r="I1434" t="s">
        <v>18354</v>
      </c>
      <c r="M1434">
        <f>INDEX(organizations_org!A:A,MATCH(N1434,organizations_org!B:B,0))</f>
        <v>3</v>
      </c>
      <c r="N1434" s="58" t="s">
        <v>6404</v>
      </c>
    </row>
    <row r="1435" spans="1:14" x14ac:dyDescent="0.25">
      <c r="A1435" s="4">
        <v>9817</v>
      </c>
      <c r="D1435" s="58" t="s">
        <v>18355</v>
      </c>
      <c r="H1435" s="58" t="s">
        <v>9227</v>
      </c>
      <c r="I1435" t="s">
        <v>18356</v>
      </c>
      <c r="M1435">
        <f>INDEX(organizations_org!A:A,MATCH(N1435,organizations_org!B:B,0))</f>
        <v>3</v>
      </c>
      <c r="N1435" s="58" t="s">
        <v>6404</v>
      </c>
    </row>
    <row r="1436" spans="1:14" x14ac:dyDescent="0.25">
      <c r="A1436" s="4">
        <v>9818</v>
      </c>
      <c r="D1436" s="58" t="s">
        <v>18357</v>
      </c>
      <c r="H1436" s="58" t="s">
        <v>8807</v>
      </c>
      <c r="I1436" t="s">
        <v>18358</v>
      </c>
      <c r="M1436">
        <f>INDEX(organizations_org!A:A,MATCH(N1436,organizations_org!B:B,0))</f>
        <v>3</v>
      </c>
      <c r="N1436" s="58" t="s">
        <v>6404</v>
      </c>
    </row>
    <row r="1437" spans="1:14" x14ac:dyDescent="0.25">
      <c r="A1437" s="4">
        <v>9819</v>
      </c>
      <c r="D1437" s="58" t="s">
        <v>18359</v>
      </c>
      <c r="H1437" s="58" t="s">
        <v>18360</v>
      </c>
      <c r="I1437" t="s">
        <v>18361</v>
      </c>
      <c r="M1437">
        <f>INDEX(organizations_org!A:A,MATCH(N1437,organizations_org!B:B,0))</f>
        <v>3</v>
      </c>
      <c r="N1437" s="58" t="s">
        <v>6404</v>
      </c>
    </row>
    <row r="1438" spans="1:14" x14ac:dyDescent="0.25">
      <c r="A1438" s="4">
        <v>9820</v>
      </c>
      <c r="D1438" s="58" t="s">
        <v>18362</v>
      </c>
      <c r="H1438" s="58" t="s">
        <v>9637</v>
      </c>
      <c r="I1438" t="s">
        <v>18363</v>
      </c>
      <c r="M1438">
        <f>INDEX(organizations_org!A:A,MATCH(N1438,organizations_org!B:B,0))</f>
        <v>3</v>
      </c>
      <c r="N1438" s="58" t="s">
        <v>6404</v>
      </c>
    </row>
    <row r="1439" spans="1:14" x14ac:dyDescent="0.25">
      <c r="A1439" s="4">
        <v>9821</v>
      </c>
      <c r="D1439" s="58" t="s">
        <v>18364</v>
      </c>
      <c r="H1439" s="58" t="s">
        <v>18365</v>
      </c>
      <c r="I1439" t="s">
        <v>18366</v>
      </c>
      <c r="M1439">
        <f>INDEX(organizations_org!A:A,MATCH(N1439,organizations_org!B:B,0))</f>
        <v>3</v>
      </c>
      <c r="N1439" s="58" t="s">
        <v>6404</v>
      </c>
    </row>
    <row r="1440" spans="1:14" x14ac:dyDescent="0.25">
      <c r="A1440" s="4">
        <v>9822</v>
      </c>
      <c r="D1440" s="58" t="s">
        <v>18367</v>
      </c>
      <c r="H1440" s="58" t="s">
        <v>8892</v>
      </c>
      <c r="I1440" t="s">
        <v>18368</v>
      </c>
      <c r="M1440">
        <f>INDEX(organizations_org!A:A,MATCH(N1440,organizations_org!B:B,0))</f>
        <v>3</v>
      </c>
      <c r="N1440" s="58" t="s">
        <v>6404</v>
      </c>
    </row>
    <row r="1441" spans="1:14" x14ac:dyDescent="0.25">
      <c r="A1441" s="4">
        <v>9823</v>
      </c>
      <c r="D1441" s="58" t="s">
        <v>18369</v>
      </c>
      <c r="H1441" s="58" t="s">
        <v>14555</v>
      </c>
      <c r="I1441" t="s">
        <v>18370</v>
      </c>
      <c r="M1441">
        <f>INDEX(organizations_org!A:A,MATCH(N1441,organizations_org!B:B,0))</f>
        <v>3</v>
      </c>
      <c r="N1441" s="58" t="s">
        <v>6404</v>
      </c>
    </row>
    <row r="1442" spans="1:14" x14ac:dyDescent="0.25">
      <c r="A1442" s="4">
        <v>9824</v>
      </c>
      <c r="D1442" s="58" t="s">
        <v>18371</v>
      </c>
      <c r="H1442" s="58" t="s">
        <v>18372</v>
      </c>
      <c r="I1442" t="s">
        <v>18373</v>
      </c>
      <c r="M1442">
        <f>INDEX(organizations_org!A:A,MATCH(N1442,organizations_org!B:B,0))</f>
        <v>3</v>
      </c>
      <c r="N1442" s="58" t="s">
        <v>6404</v>
      </c>
    </row>
    <row r="1443" spans="1:14" x14ac:dyDescent="0.25">
      <c r="A1443" s="4">
        <v>9825</v>
      </c>
      <c r="D1443" s="58" t="s">
        <v>18374</v>
      </c>
      <c r="H1443" s="58" t="s">
        <v>7358</v>
      </c>
      <c r="I1443" t="s">
        <v>18375</v>
      </c>
      <c r="M1443">
        <f>INDEX(organizations_org!A:A,MATCH(N1443,organizations_org!B:B,0))</f>
        <v>3</v>
      </c>
      <c r="N1443" s="58" t="s">
        <v>6404</v>
      </c>
    </row>
    <row r="1444" spans="1:14" x14ac:dyDescent="0.25">
      <c r="A1444" s="4">
        <v>9826</v>
      </c>
      <c r="D1444" s="58" t="s">
        <v>18376</v>
      </c>
      <c r="H1444" s="58" t="s">
        <v>9506</v>
      </c>
      <c r="I1444" t="s">
        <v>18377</v>
      </c>
      <c r="M1444">
        <f>INDEX(organizations_org!A:A,MATCH(N1444,organizations_org!B:B,0))</f>
        <v>3</v>
      </c>
      <c r="N1444" s="58" t="s">
        <v>6404</v>
      </c>
    </row>
    <row r="1445" spans="1:14" x14ac:dyDescent="0.25">
      <c r="A1445" s="4">
        <v>9827</v>
      </c>
      <c r="D1445" s="58" t="s">
        <v>18378</v>
      </c>
      <c r="H1445" s="58" t="s">
        <v>9630</v>
      </c>
      <c r="I1445" t="s">
        <v>18379</v>
      </c>
      <c r="M1445">
        <f>INDEX(organizations_org!A:A,MATCH(N1445,organizations_org!B:B,0))</f>
        <v>3</v>
      </c>
      <c r="N1445" s="58" t="s">
        <v>6404</v>
      </c>
    </row>
    <row r="1446" spans="1:14" x14ac:dyDescent="0.25">
      <c r="A1446" s="4">
        <v>9828</v>
      </c>
      <c r="D1446" s="58" t="s">
        <v>18380</v>
      </c>
      <c r="H1446" s="58" t="s">
        <v>9185</v>
      </c>
      <c r="I1446" t="s">
        <v>18381</v>
      </c>
      <c r="M1446">
        <f>INDEX(organizations_org!A:A,MATCH(N1446,organizations_org!B:B,0))</f>
        <v>3</v>
      </c>
      <c r="N1446" s="58" t="s">
        <v>6404</v>
      </c>
    </row>
    <row r="1447" spans="1:14" x14ac:dyDescent="0.25">
      <c r="A1447" s="4">
        <v>9829</v>
      </c>
      <c r="D1447" s="58" t="s">
        <v>18382</v>
      </c>
      <c r="H1447" s="58" t="s">
        <v>9393</v>
      </c>
      <c r="I1447" t="s">
        <v>18383</v>
      </c>
      <c r="M1447">
        <f>INDEX(organizations_org!A:A,MATCH(N1447,organizations_org!B:B,0))</f>
        <v>3</v>
      </c>
      <c r="N1447" s="58" t="s">
        <v>6404</v>
      </c>
    </row>
    <row r="1448" spans="1:14" x14ac:dyDescent="0.25">
      <c r="A1448" s="4">
        <v>9830</v>
      </c>
      <c r="D1448" s="58" t="s">
        <v>18384</v>
      </c>
      <c r="H1448" s="58" t="s">
        <v>1675</v>
      </c>
      <c r="I1448" t="s">
        <v>18385</v>
      </c>
      <c r="M1448">
        <f>INDEX(organizations_org!A:A,MATCH(N1448,organizations_org!B:B,0))</f>
        <v>3</v>
      </c>
      <c r="N1448" s="58" t="s">
        <v>6404</v>
      </c>
    </row>
    <row r="1449" spans="1:14" x14ac:dyDescent="0.25">
      <c r="A1449" s="4">
        <v>9831</v>
      </c>
      <c r="D1449" s="58" t="s">
        <v>18386</v>
      </c>
      <c r="H1449" s="58" t="s">
        <v>13940</v>
      </c>
      <c r="I1449" t="s">
        <v>18387</v>
      </c>
      <c r="M1449">
        <f>INDEX(organizations_org!A:A,MATCH(N1449,organizations_org!B:B,0))</f>
        <v>3</v>
      </c>
      <c r="N1449" s="58" t="s">
        <v>6404</v>
      </c>
    </row>
    <row r="1450" spans="1:14" x14ac:dyDescent="0.25">
      <c r="A1450" s="4">
        <v>9832</v>
      </c>
      <c r="D1450" s="58" t="s">
        <v>18388</v>
      </c>
      <c r="H1450" s="58" t="s">
        <v>8421</v>
      </c>
      <c r="I1450" t="s">
        <v>18389</v>
      </c>
      <c r="M1450">
        <f>INDEX(organizations_org!A:A,MATCH(N1450,organizations_org!B:B,0))</f>
        <v>3</v>
      </c>
      <c r="N1450" s="58" t="s">
        <v>6404</v>
      </c>
    </row>
    <row r="1451" spans="1:14" x14ac:dyDescent="0.25">
      <c r="A1451" s="4">
        <v>9833</v>
      </c>
      <c r="D1451" s="58" t="s">
        <v>18390</v>
      </c>
      <c r="H1451" s="58" t="s">
        <v>9039</v>
      </c>
      <c r="I1451" t="s">
        <v>18391</v>
      </c>
      <c r="M1451">
        <f>INDEX(organizations_org!A:A,MATCH(N1451,organizations_org!B:B,0))</f>
        <v>3</v>
      </c>
      <c r="N1451" s="58" t="s">
        <v>6404</v>
      </c>
    </row>
    <row r="1452" spans="1:14" x14ac:dyDescent="0.25">
      <c r="A1452" s="4">
        <v>9834</v>
      </c>
      <c r="D1452" s="58" t="s">
        <v>18392</v>
      </c>
      <c r="H1452" s="58" t="s">
        <v>9041</v>
      </c>
      <c r="I1452" t="s">
        <v>18393</v>
      </c>
      <c r="M1452">
        <f>INDEX(organizations_org!A:A,MATCH(N1452,organizations_org!B:B,0))</f>
        <v>3</v>
      </c>
      <c r="N1452" s="58" t="s">
        <v>6404</v>
      </c>
    </row>
    <row r="1453" spans="1:14" x14ac:dyDescent="0.25">
      <c r="A1453" s="4">
        <v>9835</v>
      </c>
      <c r="D1453" s="58" t="s">
        <v>18394</v>
      </c>
      <c r="H1453" s="58" t="s">
        <v>13812</v>
      </c>
      <c r="I1453" t="s">
        <v>18395</v>
      </c>
      <c r="M1453">
        <f>INDEX(organizations_org!A:A,MATCH(N1453,organizations_org!B:B,0))</f>
        <v>3</v>
      </c>
      <c r="N1453" s="58" t="s">
        <v>6404</v>
      </c>
    </row>
    <row r="1454" spans="1:14" x14ac:dyDescent="0.25">
      <c r="A1454" s="4">
        <v>9836</v>
      </c>
      <c r="D1454" s="58" t="s">
        <v>18396</v>
      </c>
      <c r="H1454" s="58" t="s">
        <v>11935</v>
      </c>
      <c r="I1454" t="s">
        <v>18397</v>
      </c>
      <c r="M1454">
        <f>INDEX(organizations_org!A:A,MATCH(N1454,organizations_org!B:B,0))</f>
        <v>3</v>
      </c>
      <c r="N1454" s="58" t="s">
        <v>6404</v>
      </c>
    </row>
    <row r="1455" spans="1:14" x14ac:dyDescent="0.25">
      <c r="A1455" s="4">
        <v>9837</v>
      </c>
      <c r="D1455" s="58" t="s">
        <v>18398</v>
      </c>
      <c r="H1455" s="58" t="s">
        <v>12007</v>
      </c>
      <c r="I1455" t="s">
        <v>18399</v>
      </c>
      <c r="M1455">
        <f>INDEX(organizations_org!A:A,MATCH(N1455,organizations_org!B:B,0))</f>
        <v>3</v>
      </c>
      <c r="N1455" s="58" t="s">
        <v>6404</v>
      </c>
    </row>
    <row r="1456" spans="1:14" x14ac:dyDescent="0.25">
      <c r="A1456" s="4">
        <v>9838</v>
      </c>
      <c r="D1456" s="58" t="s">
        <v>18400</v>
      </c>
      <c r="H1456" s="58" t="s">
        <v>13692</v>
      </c>
      <c r="I1456" t="s">
        <v>18401</v>
      </c>
      <c r="M1456">
        <f>INDEX(organizations_org!A:A,MATCH(N1456,organizations_org!B:B,0))</f>
        <v>3</v>
      </c>
      <c r="N1456" s="58" t="s">
        <v>6404</v>
      </c>
    </row>
    <row r="1457" spans="1:14" x14ac:dyDescent="0.25">
      <c r="A1457" s="4">
        <v>9839</v>
      </c>
      <c r="D1457" s="58" t="s">
        <v>18402</v>
      </c>
      <c r="H1457" s="58" t="s">
        <v>8858</v>
      </c>
      <c r="I1457" t="s">
        <v>18403</v>
      </c>
      <c r="M1457">
        <f>INDEX(organizations_org!A:A,MATCH(N1457,organizations_org!B:B,0))</f>
        <v>3</v>
      </c>
      <c r="N1457" s="58" t="s">
        <v>6404</v>
      </c>
    </row>
    <row r="1458" spans="1:14" x14ac:dyDescent="0.25">
      <c r="A1458" s="4">
        <v>9840</v>
      </c>
      <c r="D1458" s="58" t="s">
        <v>18404</v>
      </c>
      <c r="H1458" s="58" t="s">
        <v>8400</v>
      </c>
      <c r="I1458" t="s">
        <v>18405</v>
      </c>
      <c r="M1458">
        <f>INDEX(organizations_org!A:A,MATCH(N1458,organizations_org!B:B,0))</f>
        <v>3</v>
      </c>
      <c r="N1458" s="58" t="s">
        <v>6404</v>
      </c>
    </row>
    <row r="1459" spans="1:14" x14ac:dyDescent="0.25">
      <c r="A1459" s="4">
        <v>9841</v>
      </c>
      <c r="D1459" s="58" t="s">
        <v>18406</v>
      </c>
      <c r="H1459" s="58" t="s">
        <v>14678</v>
      </c>
      <c r="I1459" t="s">
        <v>18407</v>
      </c>
      <c r="M1459">
        <f>INDEX(organizations_org!A:A,MATCH(N1459,organizations_org!B:B,0))</f>
        <v>3</v>
      </c>
      <c r="N1459" s="58" t="s">
        <v>6404</v>
      </c>
    </row>
    <row r="1460" spans="1:14" x14ac:dyDescent="0.25">
      <c r="A1460" s="4">
        <v>9842</v>
      </c>
      <c r="D1460" s="58" t="s">
        <v>18408</v>
      </c>
      <c r="H1460" s="58" t="s">
        <v>9219</v>
      </c>
      <c r="I1460" t="s">
        <v>18409</v>
      </c>
      <c r="M1460">
        <f>INDEX(organizations_org!A:A,MATCH(N1460,organizations_org!B:B,0))</f>
        <v>3</v>
      </c>
      <c r="N1460" s="58" t="s">
        <v>6404</v>
      </c>
    </row>
    <row r="1461" spans="1:14" x14ac:dyDescent="0.25">
      <c r="A1461" s="4">
        <v>9843</v>
      </c>
      <c r="D1461" s="58" t="s">
        <v>18410</v>
      </c>
      <c r="H1461" s="58" t="s">
        <v>8493</v>
      </c>
      <c r="I1461" t="s">
        <v>18411</v>
      </c>
      <c r="M1461">
        <f>INDEX(organizations_org!A:A,MATCH(N1461,organizations_org!B:B,0))</f>
        <v>3</v>
      </c>
      <c r="N1461" s="58" t="s">
        <v>6404</v>
      </c>
    </row>
    <row r="1462" spans="1:14" x14ac:dyDescent="0.25">
      <c r="A1462" s="4">
        <v>9844</v>
      </c>
      <c r="D1462" s="58" t="s">
        <v>18412</v>
      </c>
      <c r="H1462" s="58" t="s">
        <v>13456</v>
      </c>
      <c r="I1462" t="s">
        <v>18413</v>
      </c>
      <c r="M1462">
        <f>INDEX(organizations_org!A:A,MATCH(N1462,organizations_org!B:B,0))</f>
        <v>3</v>
      </c>
      <c r="N1462" s="58" t="s">
        <v>6404</v>
      </c>
    </row>
    <row r="1463" spans="1:14" x14ac:dyDescent="0.25">
      <c r="A1463" s="4">
        <v>9845</v>
      </c>
      <c r="D1463" s="58" t="s">
        <v>18414</v>
      </c>
      <c r="H1463" s="58" t="s">
        <v>10454</v>
      </c>
      <c r="I1463" t="s">
        <v>18415</v>
      </c>
      <c r="M1463">
        <f>INDEX(organizations_org!A:A,MATCH(N1463,organizations_org!B:B,0))</f>
        <v>3</v>
      </c>
      <c r="N1463" s="58" t="s">
        <v>6404</v>
      </c>
    </row>
    <row r="1464" spans="1:14" x14ac:dyDescent="0.25">
      <c r="A1464" s="4">
        <v>9846</v>
      </c>
      <c r="D1464" s="58" t="s">
        <v>18416</v>
      </c>
      <c r="H1464" s="58" t="s">
        <v>11723</v>
      </c>
      <c r="I1464" t="s">
        <v>18417</v>
      </c>
      <c r="M1464">
        <f>INDEX(organizations_org!A:A,MATCH(N1464,organizations_org!B:B,0))</f>
        <v>3</v>
      </c>
      <c r="N1464" s="58" t="s">
        <v>6404</v>
      </c>
    </row>
    <row r="1465" spans="1:14" x14ac:dyDescent="0.25">
      <c r="A1465" s="4">
        <v>9847</v>
      </c>
      <c r="D1465" s="58" t="s">
        <v>18418</v>
      </c>
      <c r="H1465" s="58" t="s">
        <v>18419</v>
      </c>
      <c r="I1465" t="s">
        <v>18420</v>
      </c>
      <c r="M1465">
        <f>INDEX(organizations_org!A:A,MATCH(N1465,organizations_org!B:B,0))</f>
        <v>3</v>
      </c>
      <c r="N1465" s="58" t="s">
        <v>6404</v>
      </c>
    </row>
    <row r="1466" spans="1:14" x14ac:dyDescent="0.25">
      <c r="A1466" s="4">
        <v>9848</v>
      </c>
      <c r="D1466" s="58" t="s">
        <v>18421</v>
      </c>
      <c r="H1466" s="58" t="s">
        <v>14183</v>
      </c>
      <c r="I1466" t="s">
        <v>18422</v>
      </c>
      <c r="M1466">
        <f>INDEX(organizations_org!A:A,MATCH(N1466,organizations_org!B:B,0))</f>
        <v>3</v>
      </c>
      <c r="N1466" s="58" t="s">
        <v>6404</v>
      </c>
    </row>
    <row r="1467" spans="1:14" x14ac:dyDescent="0.25">
      <c r="A1467" s="4">
        <v>9849</v>
      </c>
      <c r="D1467" s="58" t="s">
        <v>18423</v>
      </c>
      <c r="H1467" s="58" t="s">
        <v>7600</v>
      </c>
      <c r="I1467" t="s">
        <v>18424</v>
      </c>
      <c r="M1467">
        <f>INDEX(organizations_org!A:A,MATCH(N1467,organizations_org!B:B,0))</f>
        <v>3</v>
      </c>
      <c r="N1467" s="58" t="s">
        <v>6404</v>
      </c>
    </row>
    <row r="1468" spans="1:14" x14ac:dyDescent="0.25">
      <c r="A1468" s="4">
        <v>9850</v>
      </c>
      <c r="D1468" s="58" t="s">
        <v>18425</v>
      </c>
      <c r="H1468" s="58" t="s">
        <v>14592</v>
      </c>
      <c r="I1468" t="s">
        <v>18426</v>
      </c>
      <c r="M1468">
        <f>INDEX(organizations_org!A:A,MATCH(N1468,organizations_org!B:B,0))</f>
        <v>3</v>
      </c>
      <c r="N1468" s="58" t="s">
        <v>6404</v>
      </c>
    </row>
    <row r="1469" spans="1:14" x14ac:dyDescent="0.25">
      <c r="A1469" s="4">
        <v>9851</v>
      </c>
      <c r="D1469" s="58" t="s">
        <v>18427</v>
      </c>
      <c r="H1469" s="58" t="s">
        <v>11258</v>
      </c>
      <c r="I1469" t="s">
        <v>18428</v>
      </c>
      <c r="M1469">
        <f>INDEX(organizations_org!A:A,MATCH(N1469,organizations_org!B:B,0))</f>
        <v>3</v>
      </c>
      <c r="N1469" s="58" t="s">
        <v>6404</v>
      </c>
    </row>
    <row r="1470" spans="1:14" x14ac:dyDescent="0.25">
      <c r="A1470" s="4">
        <v>9852</v>
      </c>
      <c r="D1470" s="58" t="s">
        <v>18429</v>
      </c>
      <c r="H1470" s="58" t="s">
        <v>9037</v>
      </c>
      <c r="I1470" t="s">
        <v>18430</v>
      </c>
      <c r="M1470">
        <f>INDEX(organizations_org!A:A,MATCH(N1470,organizations_org!B:B,0))</f>
        <v>3</v>
      </c>
      <c r="N1470" s="58" t="s">
        <v>6404</v>
      </c>
    </row>
    <row r="1471" spans="1:14" x14ac:dyDescent="0.25">
      <c r="A1471" s="4">
        <v>9853</v>
      </c>
      <c r="D1471" s="58" t="s">
        <v>18431</v>
      </c>
      <c r="H1471" s="58" t="s">
        <v>13494</v>
      </c>
      <c r="I1471" t="s">
        <v>18432</v>
      </c>
      <c r="M1471">
        <f>INDEX(organizations_org!A:A,MATCH(N1471,organizations_org!B:B,0))</f>
        <v>3</v>
      </c>
      <c r="N1471" s="58" t="s">
        <v>6404</v>
      </c>
    </row>
    <row r="1472" spans="1:14" x14ac:dyDescent="0.25">
      <c r="A1472" s="4">
        <v>9854</v>
      </c>
      <c r="D1472" s="58" t="s">
        <v>18433</v>
      </c>
      <c r="H1472" s="58" t="s">
        <v>18434</v>
      </c>
      <c r="I1472" t="s">
        <v>18435</v>
      </c>
      <c r="M1472">
        <f>INDEX(organizations_org!A:A,MATCH(N1472,organizations_org!B:B,0))</f>
        <v>3</v>
      </c>
      <c r="N1472" s="58" t="s">
        <v>6404</v>
      </c>
    </row>
    <row r="1473" spans="1:14" x14ac:dyDescent="0.25">
      <c r="A1473" s="4">
        <v>9855</v>
      </c>
      <c r="D1473" s="58" t="s">
        <v>18436</v>
      </c>
      <c r="H1473" s="58" t="s">
        <v>8991</v>
      </c>
      <c r="I1473" t="s">
        <v>18437</v>
      </c>
      <c r="M1473">
        <f>INDEX(organizations_org!A:A,MATCH(N1473,organizations_org!B:B,0))</f>
        <v>3</v>
      </c>
      <c r="N1473" s="58" t="s">
        <v>6404</v>
      </c>
    </row>
    <row r="1474" spans="1:14" x14ac:dyDescent="0.25">
      <c r="A1474" s="4">
        <v>9856</v>
      </c>
      <c r="D1474" s="58" t="s">
        <v>18438</v>
      </c>
      <c r="H1474" s="58" t="s">
        <v>18439</v>
      </c>
      <c r="I1474" t="s">
        <v>18440</v>
      </c>
      <c r="M1474">
        <f>INDEX(organizations_org!A:A,MATCH(N1474,organizations_org!B:B,0))</f>
        <v>3</v>
      </c>
      <c r="N1474" s="58" t="s">
        <v>6404</v>
      </c>
    </row>
    <row r="1475" spans="1:14" x14ac:dyDescent="0.25">
      <c r="A1475" s="4">
        <v>9857</v>
      </c>
      <c r="D1475" s="58" t="s">
        <v>18441</v>
      </c>
      <c r="H1475" s="58" t="s">
        <v>8982</v>
      </c>
      <c r="I1475" t="s">
        <v>18442</v>
      </c>
      <c r="M1475">
        <f>INDEX(organizations_org!A:A,MATCH(N1475,organizations_org!B:B,0))</f>
        <v>3</v>
      </c>
      <c r="N1475" s="58" t="s">
        <v>6404</v>
      </c>
    </row>
    <row r="1476" spans="1:14" x14ac:dyDescent="0.25">
      <c r="A1476" s="4">
        <v>9858</v>
      </c>
      <c r="D1476" s="58" t="s">
        <v>18443</v>
      </c>
      <c r="H1476" s="58" t="s">
        <v>18444</v>
      </c>
      <c r="I1476" t="s">
        <v>18445</v>
      </c>
      <c r="M1476">
        <f>INDEX(organizations_org!A:A,MATCH(N1476,organizations_org!B:B,0))</f>
        <v>3</v>
      </c>
      <c r="N1476" s="58" t="s">
        <v>6404</v>
      </c>
    </row>
    <row r="1477" spans="1:14" x14ac:dyDescent="0.25">
      <c r="A1477" s="4">
        <v>9859</v>
      </c>
      <c r="D1477" s="58" t="s">
        <v>18446</v>
      </c>
      <c r="H1477" s="58" t="s">
        <v>18447</v>
      </c>
      <c r="I1477" t="s">
        <v>18448</v>
      </c>
      <c r="M1477">
        <f>INDEX(organizations_org!A:A,MATCH(N1477,organizations_org!B:B,0))</f>
        <v>3</v>
      </c>
      <c r="N1477" s="58" t="s">
        <v>6404</v>
      </c>
    </row>
    <row r="1478" spans="1:14" x14ac:dyDescent="0.25">
      <c r="A1478" s="4">
        <v>9860</v>
      </c>
      <c r="D1478" s="58" t="s">
        <v>18449</v>
      </c>
      <c r="H1478" s="58" t="s">
        <v>11262</v>
      </c>
      <c r="I1478" t="s">
        <v>18450</v>
      </c>
      <c r="M1478">
        <f>INDEX(organizations_org!A:A,MATCH(N1478,organizations_org!B:B,0))</f>
        <v>3</v>
      </c>
      <c r="N1478" s="58" t="s">
        <v>6404</v>
      </c>
    </row>
    <row r="1479" spans="1:14" x14ac:dyDescent="0.25">
      <c r="A1479" s="4">
        <v>9861</v>
      </c>
      <c r="D1479" s="58" t="s">
        <v>18451</v>
      </c>
      <c r="H1479" s="58" t="s">
        <v>8609</v>
      </c>
      <c r="I1479" t="s">
        <v>18452</v>
      </c>
      <c r="M1479">
        <f>INDEX(organizations_org!A:A,MATCH(N1479,organizations_org!B:B,0))</f>
        <v>3</v>
      </c>
      <c r="N1479" s="58" t="s">
        <v>6404</v>
      </c>
    </row>
    <row r="1480" spans="1:14" x14ac:dyDescent="0.25">
      <c r="A1480" s="4">
        <v>9862</v>
      </c>
      <c r="D1480" s="58" t="s">
        <v>18453</v>
      </c>
      <c r="H1480" s="58" t="s">
        <v>10233</v>
      </c>
      <c r="I1480" t="s">
        <v>18454</v>
      </c>
      <c r="M1480">
        <f>INDEX(organizations_org!A:A,MATCH(N1480,organizations_org!B:B,0))</f>
        <v>3</v>
      </c>
      <c r="N1480" s="58" t="s">
        <v>6404</v>
      </c>
    </row>
    <row r="1481" spans="1:14" x14ac:dyDescent="0.25">
      <c r="A1481" s="4">
        <v>9863</v>
      </c>
      <c r="D1481" s="58" t="s">
        <v>18455</v>
      </c>
      <c r="H1481" s="58" t="s">
        <v>14568</v>
      </c>
      <c r="I1481" t="s">
        <v>18456</v>
      </c>
      <c r="M1481">
        <f>INDEX(organizations_org!A:A,MATCH(N1481,organizations_org!B:B,0))</f>
        <v>3</v>
      </c>
      <c r="N1481" s="58" t="s">
        <v>6404</v>
      </c>
    </row>
    <row r="1482" spans="1:14" x14ac:dyDescent="0.25">
      <c r="A1482" s="4">
        <v>9864</v>
      </c>
      <c r="D1482" s="58" t="s">
        <v>18457</v>
      </c>
      <c r="H1482" s="58" t="s">
        <v>18458</v>
      </c>
      <c r="I1482" t="s">
        <v>18459</v>
      </c>
      <c r="M1482">
        <f>INDEX(organizations_org!A:A,MATCH(N1482,organizations_org!B:B,0))</f>
        <v>3</v>
      </c>
      <c r="N1482" s="58" t="s">
        <v>6404</v>
      </c>
    </row>
    <row r="1483" spans="1:14" x14ac:dyDescent="0.25">
      <c r="A1483" s="4">
        <v>9865</v>
      </c>
      <c r="D1483" s="58" t="s">
        <v>18460</v>
      </c>
      <c r="H1483" s="58" t="s">
        <v>18461</v>
      </c>
      <c r="I1483" t="s">
        <v>18462</v>
      </c>
      <c r="M1483">
        <f>INDEX(organizations_org!A:A,MATCH(N1483,organizations_org!B:B,0))</f>
        <v>3</v>
      </c>
      <c r="N1483" s="58" t="s">
        <v>6404</v>
      </c>
    </row>
    <row r="1484" spans="1:14" x14ac:dyDescent="0.25">
      <c r="A1484" s="4">
        <v>9866</v>
      </c>
      <c r="D1484" s="58" t="s">
        <v>18463</v>
      </c>
      <c r="H1484" s="58" t="s">
        <v>18464</v>
      </c>
      <c r="I1484" t="s">
        <v>18465</v>
      </c>
      <c r="M1484">
        <f>INDEX(organizations_org!A:A,MATCH(N1484,organizations_org!B:B,0))</f>
        <v>3</v>
      </c>
      <c r="N1484" s="58" t="s">
        <v>6404</v>
      </c>
    </row>
    <row r="1485" spans="1:14" x14ac:dyDescent="0.25">
      <c r="A1485" s="4">
        <v>9867</v>
      </c>
      <c r="D1485" s="58" t="s">
        <v>18466</v>
      </c>
      <c r="H1485" s="58" t="s">
        <v>18464</v>
      </c>
      <c r="I1485" t="s">
        <v>18465</v>
      </c>
      <c r="M1485">
        <f>INDEX(organizations_org!A:A,MATCH(N1485,organizations_org!B:B,0))</f>
        <v>3</v>
      </c>
      <c r="N1485" s="58" t="s">
        <v>6404</v>
      </c>
    </row>
    <row r="1486" spans="1:14" x14ac:dyDescent="0.25">
      <c r="A1486" s="4">
        <v>9868</v>
      </c>
      <c r="D1486" s="58" t="s">
        <v>18467</v>
      </c>
      <c r="H1486" s="58" t="s">
        <v>13754</v>
      </c>
      <c r="I1486" t="s">
        <v>18468</v>
      </c>
      <c r="M1486">
        <f>INDEX(organizations_org!A:A,MATCH(N1486,organizations_org!B:B,0))</f>
        <v>3</v>
      </c>
      <c r="N1486" s="58" t="s">
        <v>6404</v>
      </c>
    </row>
    <row r="1487" spans="1:14" x14ac:dyDescent="0.25">
      <c r="A1487" s="4">
        <v>9869</v>
      </c>
      <c r="D1487" s="58" t="s">
        <v>18469</v>
      </c>
      <c r="H1487" s="58" t="s">
        <v>14620</v>
      </c>
      <c r="I1487" t="s">
        <v>18470</v>
      </c>
      <c r="M1487">
        <f>INDEX(organizations_org!A:A,MATCH(N1487,organizations_org!B:B,0))</f>
        <v>3</v>
      </c>
      <c r="N1487" s="58" t="s">
        <v>6404</v>
      </c>
    </row>
    <row r="1488" spans="1:14" x14ac:dyDescent="0.25">
      <c r="A1488" s="4">
        <v>9870</v>
      </c>
      <c r="D1488" s="58" t="s">
        <v>18471</v>
      </c>
      <c r="H1488" s="58" t="s">
        <v>18472</v>
      </c>
      <c r="M1488">
        <f>INDEX(organizations_org!A:A,MATCH(N1488,organizations_org!B:B,0))</f>
        <v>3</v>
      </c>
      <c r="N1488" s="58" t="s">
        <v>6404</v>
      </c>
    </row>
    <row r="1489" spans="1:14" x14ac:dyDescent="0.25">
      <c r="A1489" s="4">
        <v>9871</v>
      </c>
      <c r="D1489" s="58" t="s">
        <v>18473</v>
      </c>
      <c r="H1489" s="58" t="s">
        <v>12117</v>
      </c>
      <c r="I1489" t="s">
        <v>18474</v>
      </c>
      <c r="M1489">
        <f>INDEX(organizations_org!A:A,MATCH(N1489,organizations_org!B:B,0))</f>
        <v>3</v>
      </c>
      <c r="N1489" s="58" t="s">
        <v>6404</v>
      </c>
    </row>
    <row r="1490" spans="1:14" x14ac:dyDescent="0.25">
      <c r="A1490" s="4">
        <v>9872</v>
      </c>
      <c r="D1490" s="58" t="s">
        <v>18475</v>
      </c>
      <c r="H1490" s="58" t="s">
        <v>7574</v>
      </c>
      <c r="I1490" t="s">
        <v>18476</v>
      </c>
      <c r="M1490">
        <f>INDEX(organizations_org!A:A,MATCH(N1490,organizations_org!B:B,0))</f>
        <v>3</v>
      </c>
      <c r="N1490" s="58" t="s">
        <v>6404</v>
      </c>
    </row>
    <row r="1491" spans="1:14" x14ac:dyDescent="0.25">
      <c r="A1491" s="4">
        <v>9873</v>
      </c>
      <c r="D1491" s="58" t="s">
        <v>18477</v>
      </c>
      <c r="H1491" s="58" t="s">
        <v>9734</v>
      </c>
      <c r="I1491" t="s">
        <v>18478</v>
      </c>
      <c r="M1491">
        <f>INDEX(organizations_org!A:A,MATCH(N1491,organizations_org!B:B,0))</f>
        <v>3</v>
      </c>
      <c r="N1491" s="58" t="s">
        <v>6404</v>
      </c>
    </row>
    <row r="1492" spans="1:14" x14ac:dyDescent="0.25">
      <c r="A1492" s="4">
        <v>9874</v>
      </c>
      <c r="D1492" s="58" t="s">
        <v>18479</v>
      </c>
      <c r="H1492" s="58" t="s">
        <v>18480</v>
      </c>
      <c r="M1492">
        <f>INDEX(organizations_org!A:A,MATCH(N1492,organizations_org!B:B,0))</f>
        <v>3</v>
      </c>
      <c r="N1492" s="58" t="s">
        <v>6404</v>
      </c>
    </row>
    <row r="1493" spans="1:14" x14ac:dyDescent="0.25">
      <c r="A1493" s="4">
        <v>9875</v>
      </c>
      <c r="D1493" s="58" t="s">
        <v>18481</v>
      </c>
      <c r="H1493" s="58" t="s">
        <v>13648</v>
      </c>
      <c r="I1493" t="s">
        <v>18482</v>
      </c>
      <c r="M1493">
        <f>INDEX(organizations_org!A:A,MATCH(N1493,organizations_org!B:B,0))</f>
        <v>3</v>
      </c>
      <c r="N1493" s="58" t="s">
        <v>6404</v>
      </c>
    </row>
    <row r="1494" spans="1:14" x14ac:dyDescent="0.25">
      <c r="A1494" s="4">
        <v>9876</v>
      </c>
      <c r="D1494" s="58" t="s">
        <v>18483</v>
      </c>
      <c r="H1494" s="58" t="s">
        <v>18484</v>
      </c>
      <c r="I1494" t="s">
        <v>18485</v>
      </c>
      <c r="M1494">
        <f>INDEX(organizations_org!A:A,MATCH(N1494,organizations_org!B:B,0))</f>
        <v>3</v>
      </c>
      <c r="N1494" s="58" t="s">
        <v>6404</v>
      </c>
    </row>
    <row r="1495" spans="1:14" x14ac:dyDescent="0.25">
      <c r="A1495" s="4">
        <v>9877</v>
      </c>
      <c r="D1495" s="58" t="s">
        <v>18486</v>
      </c>
      <c r="H1495" s="58" t="s">
        <v>13727</v>
      </c>
      <c r="I1495" t="s">
        <v>18487</v>
      </c>
      <c r="M1495">
        <f>INDEX(organizations_org!A:A,MATCH(N1495,organizations_org!B:B,0))</f>
        <v>3</v>
      </c>
      <c r="N1495" s="58" t="s">
        <v>6404</v>
      </c>
    </row>
    <row r="1496" spans="1:14" x14ac:dyDescent="0.25">
      <c r="A1496" s="4">
        <v>9878</v>
      </c>
      <c r="D1496" s="58" t="s">
        <v>18488</v>
      </c>
      <c r="H1496" s="58" t="s">
        <v>13522</v>
      </c>
      <c r="I1496" t="s">
        <v>18489</v>
      </c>
      <c r="M1496">
        <f>INDEX(organizations_org!A:A,MATCH(N1496,organizations_org!B:B,0))</f>
        <v>3</v>
      </c>
      <c r="N1496" s="58" t="s">
        <v>6404</v>
      </c>
    </row>
    <row r="1497" spans="1:14" x14ac:dyDescent="0.25">
      <c r="A1497" s="4">
        <v>9879</v>
      </c>
      <c r="D1497" s="58" t="s">
        <v>18490</v>
      </c>
      <c r="H1497" s="58" t="s">
        <v>9239</v>
      </c>
      <c r="I1497" t="s">
        <v>18491</v>
      </c>
      <c r="M1497">
        <f>INDEX(organizations_org!A:A,MATCH(N1497,organizations_org!B:B,0))</f>
        <v>3</v>
      </c>
      <c r="N1497" s="58" t="s">
        <v>6404</v>
      </c>
    </row>
    <row r="1498" spans="1:14" x14ac:dyDescent="0.25">
      <c r="A1498" s="4">
        <v>9880</v>
      </c>
      <c r="D1498" s="58" t="s">
        <v>18492</v>
      </c>
      <c r="H1498" s="58" t="s">
        <v>18493</v>
      </c>
      <c r="M1498">
        <f>INDEX(organizations_org!A:A,MATCH(N1498,organizations_org!B:B,0))</f>
        <v>3</v>
      </c>
      <c r="N1498" s="58" t="s">
        <v>6404</v>
      </c>
    </row>
    <row r="1499" spans="1:14" x14ac:dyDescent="0.25">
      <c r="A1499" s="4">
        <v>9881</v>
      </c>
      <c r="D1499" s="58" t="s">
        <v>18494</v>
      </c>
      <c r="H1499" s="58" t="s">
        <v>18495</v>
      </c>
      <c r="I1499" t="s">
        <v>18496</v>
      </c>
      <c r="M1499">
        <f>INDEX(organizations_org!A:A,MATCH(N1499,organizations_org!B:B,0))</f>
        <v>3</v>
      </c>
      <c r="N1499" s="58" t="s">
        <v>6404</v>
      </c>
    </row>
    <row r="1500" spans="1:14" x14ac:dyDescent="0.25">
      <c r="A1500" s="4">
        <v>9882</v>
      </c>
      <c r="D1500" s="58" t="s">
        <v>18497</v>
      </c>
      <c r="H1500" s="58" t="s">
        <v>12577</v>
      </c>
      <c r="I1500" t="s">
        <v>18498</v>
      </c>
      <c r="M1500">
        <f>INDEX(organizations_org!A:A,MATCH(N1500,organizations_org!B:B,0))</f>
        <v>3</v>
      </c>
      <c r="N1500" s="58" t="s">
        <v>6404</v>
      </c>
    </row>
    <row r="1501" spans="1:14" x14ac:dyDescent="0.25">
      <c r="A1501" s="4">
        <v>9883</v>
      </c>
      <c r="D1501" s="58" t="s">
        <v>18499</v>
      </c>
      <c r="H1501" s="58" t="s">
        <v>9656</v>
      </c>
      <c r="I1501" t="s">
        <v>18500</v>
      </c>
      <c r="M1501">
        <f>INDEX(organizations_org!A:A,MATCH(N1501,organizations_org!B:B,0))</f>
        <v>3</v>
      </c>
      <c r="N1501" s="58" t="s">
        <v>6404</v>
      </c>
    </row>
    <row r="1502" spans="1:14" x14ac:dyDescent="0.25">
      <c r="A1502" s="4">
        <v>9884</v>
      </c>
      <c r="D1502" s="58" t="s">
        <v>18501</v>
      </c>
      <c r="H1502" s="58" t="s">
        <v>14843</v>
      </c>
      <c r="I1502" t="s">
        <v>18502</v>
      </c>
      <c r="M1502">
        <f>INDEX(organizations_org!A:A,MATCH(N1502,organizations_org!B:B,0))</f>
        <v>3</v>
      </c>
      <c r="N1502" s="58" t="s">
        <v>6404</v>
      </c>
    </row>
    <row r="1503" spans="1:14" x14ac:dyDescent="0.25">
      <c r="A1503" s="4">
        <v>9885</v>
      </c>
      <c r="D1503" s="58" t="s">
        <v>18503</v>
      </c>
      <c r="H1503" s="58" t="s">
        <v>18504</v>
      </c>
      <c r="I1503" t="s">
        <v>18505</v>
      </c>
      <c r="M1503">
        <f>INDEX(organizations_org!A:A,MATCH(N1503,organizations_org!B:B,0))</f>
        <v>3</v>
      </c>
      <c r="N1503" s="58" t="s">
        <v>6404</v>
      </c>
    </row>
    <row r="1504" spans="1:14" x14ac:dyDescent="0.25">
      <c r="A1504" s="4">
        <v>9886</v>
      </c>
      <c r="D1504" s="58" t="s">
        <v>18506</v>
      </c>
      <c r="H1504" s="58" t="s">
        <v>18507</v>
      </c>
      <c r="M1504">
        <f>INDEX(organizations_org!A:A,MATCH(N1504,organizations_org!B:B,0))</f>
        <v>3</v>
      </c>
      <c r="N1504" s="58" t="s">
        <v>6404</v>
      </c>
    </row>
    <row r="1505" spans="1:14" x14ac:dyDescent="0.25">
      <c r="A1505" s="4">
        <v>9887</v>
      </c>
      <c r="D1505" s="58" t="s">
        <v>18508</v>
      </c>
      <c r="H1505" s="58" t="s">
        <v>18509</v>
      </c>
      <c r="I1505" t="s">
        <v>18510</v>
      </c>
      <c r="M1505">
        <f>INDEX(organizations_org!A:A,MATCH(N1505,organizations_org!B:B,0))</f>
        <v>3</v>
      </c>
      <c r="N1505" s="58" t="s">
        <v>6404</v>
      </c>
    </row>
    <row r="1506" spans="1:14" x14ac:dyDescent="0.25">
      <c r="A1506" s="4">
        <v>9888</v>
      </c>
      <c r="D1506" s="58" t="s">
        <v>18511</v>
      </c>
      <c r="H1506" s="58" t="s">
        <v>8517</v>
      </c>
      <c r="I1506" t="s">
        <v>18512</v>
      </c>
      <c r="M1506">
        <f>INDEX(organizations_org!A:A,MATCH(N1506,organizations_org!B:B,0))</f>
        <v>3</v>
      </c>
      <c r="N1506" s="58" t="s">
        <v>6404</v>
      </c>
    </row>
    <row r="1507" spans="1:14" x14ac:dyDescent="0.25">
      <c r="A1507" s="4">
        <v>9889</v>
      </c>
      <c r="D1507" s="58" t="s">
        <v>18513</v>
      </c>
      <c r="H1507" s="58" t="s">
        <v>14205</v>
      </c>
      <c r="I1507" t="s">
        <v>18514</v>
      </c>
      <c r="M1507">
        <f>INDEX(organizations_org!A:A,MATCH(N1507,organizations_org!B:B,0))</f>
        <v>3</v>
      </c>
      <c r="N1507" s="58" t="s">
        <v>6404</v>
      </c>
    </row>
    <row r="1508" spans="1:14" x14ac:dyDescent="0.25">
      <c r="A1508" s="4">
        <v>9890</v>
      </c>
      <c r="D1508" s="58" t="s">
        <v>18515</v>
      </c>
      <c r="H1508" s="58" t="s">
        <v>12146</v>
      </c>
      <c r="I1508" t="s">
        <v>18516</v>
      </c>
      <c r="M1508">
        <f>INDEX(organizations_org!A:A,MATCH(N1508,organizations_org!B:B,0))</f>
        <v>3</v>
      </c>
      <c r="N1508" s="58" t="s">
        <v>6404</v>
      </c>
    </row>
    <row r="1509" spans="1:14" x14ac:dyDescent="0.25">
      <c r="A1509" s="4">
        <v>9891</v>
      </c>
      <c r="D1509" s="58" t="s">
        <v>18517</v>
      </c>
      <c r="H1509" s="58" t="s">
        <v>12226</v>
      </c>
      <c r="I1509" t="s">
        <v>18518</v>
      </c>
      <c r="M1509">
        <f>INDEX(organizations_org!A:A,MATCH(N1509,organizations_org!B:B,0))</f>
        <v>3</v>
      </c>
      <c r="N1509" s="58" t="s">
        <v>6404</v>
      </c>
    </row>
    <row r="1510" spans="1:14" x14ac:dyDescent="0.25">
      <c r="A1510" s="4">
        <v>9892</v>
      </c>
      <c r="D1510" s="58" t="s">
        <v>18519</v>
      </c>
      <c r="H1510" s="58" t="s">
        <v>11288</v>
      </c>
      <c r="I1510" t="s">
        <v>18520</v>
      </c>
      <c r="M1510">
        <f>INDEX(organizations_org!A:A,MATCH(N1510,organizations_org!B:B,0))</f>
        <v>3</v>
      </c>
      <c r="N1510" s="58" t="s">
        <v>6404</v>
      </c>
    </row>
    <row r="1511" spans="1:14" x14ac:dyDescent="0.25">
      <c r="A1511" s="4">
        <v>9893</v>
      </c>
      <c r="D1511" s="58" t="s">
        <v>18521</v>
      </c>
      <c r="H1511" s="58" t="s">
        <v>18522</v>
      </c>
      <c r="I1511" t="s">
        <v>18523</v>
      </c>
      <c r="M1511">
        <f>INDEX(organizations_org!A:A,MATCH(N1511,organizations_org!B:B,0))</f>
        <v>3</v>
      </c>
      <c r="N1511" s="58" t="s">
        <v>6404</v>
      </c>
    </row>
    <row r="1512" spans="1:14" x14ac:dyDescent="0.25">
      <c r="A1512" s="4">
        <v>9894</v>
      </c>
      <c r="D1512" s="58" t="s">
        <v>18524</v>
      </c>
      <c r="H1512" s="58" t="s">
        <v>18525</v>
      </c>
      <c r="I1512" t="s">
        <v>18526</v>
      </c>
      <c r="M1512">
        <f>INDEX(organizations_org!A:A,MATCH(N1512,organizations_org!B:B,0))</f>
        <v>3</v>
      </c>
      <c r="N1512" s="58" t="s">
        <v>6404</v>
      </c>
    </row>
    <row r="1513" spans="1:14" x14ac:dyDescent="0.25">
      <c r="A1513" s="4">
        <v>9895</v>
      </c>
      <c r="D1513" s="58" t="s">
        <v>18527</v>
      </c>
      <c r="H1513" s="58" t="s">
        <v>12923</v>
      </c>
      <c r="I1513" t="s">
        <v>18528</v>
      </c>
      <c r="M1513">
        <f>INDEX(organizations_org!A:A,MATCH(N1513,organizations_org!B:B,0))</f>
        <v>3</v>
      </c>
      <c r="N1513" s="58" t="s">
        <v>6404</v>
      </c>
    </row>
    <row r="1514" spans="1:14" x14ac:dyDescent="0.25">
      <c r="A1514" s="4">
        <v>9896</v>
      </c>
      <c r="D1514" s="58" t="s">
        <v>18529</v>
      </c>
      <c r="H1514" s="58" t="s">
        <v>9678</v>
      </c>
      <c r="I1514" t="s">
        <v>18530</v>
      </c>
      <c r="M1514">
        <f>INDEX(organizations_org!A:A,MATCH(N1514,organizations_org!B:B,0))</f>
        <v>3</v>
      </c>
      <c r="N1514" s="58" t="s">
        <v>6404</v>
      </c>
    </row>
    <row r="1515" spans="1:14" x14ac:dyDescent="0.25">
      <c r="A1515" s="4">
        <v>9897</v>
      </c>
      <c r="D1515" s="58" t="s">
        <v>18531</v>
      </c>
      <c r="H1515" s="58" t="s">
        <v>18532</v>
      </c>
      <c r="I1515" t="s">
        <v>18533</v>
      </c>
      <c r="M1515">
        <f>INDEX(organizations_org!A:A,MATCH(N1515,organizations_org!B:B,0))</f>
        <v>3</v>
      </c>
      <c r="N1515" s="58" t="s">
        <v>6404</v>
      </c>
    </row>
    <row r="1516" spans="1:14" x14ac:dyDescent="0.25">
      <c r="A1516" s="4">
        <v>9898</v>
      </c>
      <c r="D1516" s="58" t="s">
        <v>18534</v>
      </c>
      <c r="H1516" s="58" t="s">
        <v>13426</v>
      </c>
      <c r="I1516" t="s">
        <v>18535</v>
      </c>
      <c r="M1516">
        <f>INDEX(organizations_org!A:A,MATCH(N1516,organizations_org!B:B,0))</f>
        <v>3</v>
      </c>
      <c r="N1516" s="58" t="s">
        <v>6404</v>
      </c>
    </row>
    <row r="1517" spans="1:14" x14ac:dyDescent="0.25">
      <c r="A1517" s="4">
        <v>9899</v>
      </c>
      <c r="D1517" s="58" t="s">
        <v>18536</v>
      </c>
      <c r="H1517" s="58" t="s">
        <v>10894</v>
      </c>
      <c r="I1517" t="s">
        <v>18537</v>
      </c>
      <c r="M1517">
        <f>INDEX(organizations_org!A:A,MATCH(N1517,organizations_org!B:B,0))</f>
        <v>3</v>
      </c>
      <c r="N1517" s="58" t="s">
        <v>6404</v>
      </c>
    </row>
    <row r="1518" spans="1:14" x14ac:dyDescent="0.25">
      <c r="A1518" s="4">
        <v>9900</v>
      </c>
      <c r="D1518" s="58" t="s">
        <v>18538</v>
      </c>
      <c r="H1518" s="58" t="s">
        <v>9685</v>
      </c>
      <c r="I1518" t="s">
        <v>18539</v>
      </c>
      <c r="M1518">
        <f>INDEX(organizations_org!A:A,MATCH(N1518,organizations_org!B:B,0))</f>
        <v>3</v>
      </c>
      <c r="N1518" s="58" t="s">
        <v>6404</v>
      </c>
    </row>
    <row r="1519" spans="1:14" x14ac:dyDescent="0.25">
      <c r="A1519" s="4">
        <v>9901</v>
      </c>
      <c r="D1519" s="58" t="s">
        <v>18540</v>
      </c>
      <c r="H1519" s="58" t="s">
        <v>14188</v>
      </c>
      <c r="I1519" t="s">
        <v>18541</v>
      </c>
      <c r="M1519">
        <f>INDEX(organizations_org!A:A,MATCH(N1519,organizations_org!B:B,0))</f>
        <v>3</v>
      </c>
      <c r="N1519" s="58" t="s">
        <v>6404</v>
      </c>
    </row>
    <row r="1520" spans="1:14" x14ac:dyDescent="0.25">
      <c r="A1520" s="4">
        <v>9902</v>
      </c>
      <c r="D1520" s="58" t="s">
        <v>18542</v>
      </c>
      <c r="H1520" s="58" t="s">
        <v>12706</v>
      </c>
      <c r="I1520" t="s">
        <v>18543</v>
      </c>
      <c r="M1520">
        <f>INDEX(organizations_org!A:A,MATCH(N1520,organizations_org!B:B,0))</f>
        <v>3</v>
      </c>
      <c r="N1520" s="58" t="s">
        <v>6404</v>
      </c>
    </row>
    <row r="1521" spans="1:14" x14ac:dyDescent="0.25">
      <c r="A1521" s="4">
        <v>9903</v>
      </c>
      <c r="D1521" s="58" t="s">
        <v>18544</v>
      </c>
      <c r="H1521" s="58" t="s">
        <v>12961</v>
      </c>
      <c r="I1521" t="s">
        <v>18545</v>
      </c>
      <c r="M1521">
        <f>INDEX(organizations_org!A:A,MATCH(N1521,organizations_org!B:B,0))</f>
        <v>3</v>
      </c>
      <c r="N1521" s="58" t="s">
        <v>6404</v>
      </c>
    </row>
    <row r="1522" spans="1:14" x14ac:dyDescent="0.25">
      <c r="A1522" s="4">
        <v>9904</v>
      </c>
      <c r="D1522" s="58" t="s">
        <v>18546</v>
      </c>
      <c r="H1522" s="58" t="s">
        <v>8836</v>
      </c>
      <c r="I1522" t="s">
        <v>18547</v>
      </c>
      <c r="M1522">
        <f>INDEX(organizations_org!A:A,MATCH(N1522,organizations_org!B:B,0))</f>
        <v>3</v>
      </c>
      <c r="N1522" s="58" t="s">
        <v>6404</v>
      </c>
    </row>
    <row r="1523" spans="1:14" x14ac:dyDescent="0.25">
      <c r="A1523" s="4">
        <v>9905</v>
      </c>
      <c r="D1523" s="58" t="s">
        <v>18548</v>
      </c>
      <c r="H1523" s="58" t="s">
        <v>18549</v>
      </c>
      <c r="I1523" t="s">
        <v>18550</v>
      </c>
      <c r="M1523">
        <f>INDEX(organizations_org!A:A,MATCH(N1523,organizations_org!B:B,0))</f>
        <v>3</v>
      </c>
      <c r="N1523" s="58" t="s">
        <v>6404</v>
      </c>
    </row>
    <row r="1524" spans="1:14" x14ac:dyDescent="0.25">
      <c r="A1524" s="4">
        <v>9906</v>
      </c>
      <c r="D1524" s="58" t="s">
        <v>18551</v>
      </c>
      <c r="H1524" s="58" t="s">
        <v>18552</v>
      </c>
      <c r="I1524" t="s">
        <v>18553</v>
      </c>
      <c r="M1524">
        <f>INDEX(organizations_org!A:A,MATCH(N1524,organizations_org!B:B,0))</f>
        <v>3</v>
      </c>
      <c r="N1524" s="58" t="s">
        <v>6404</v>
      </c>
    </row>
    <row r="1525" spans="1:14" x14ac:dyDescent="0.25">
      <c r="A1525" s="4">
        <v>9907</v>
      </c>
      <c r="D1525" s="58" t="s">
        <v>18554</v>
      </c>
      <c r="H1525" s="58" t="s">
        <v>10899</v>
      </c>
      <c r="I1525" t="s">
        <v>18555</v>
      </c>
      <c r="M1525">
        <f>INDEX(organizations_org!A:A,MATCH(N1525,organizations_org!B:B,0))</f>
        <v>3</v>
      </c>
      <c r="N1525" s="58" t="s">
        <v>6404</v>
      </c>
    </row>
    <row r="1526" spans="1:14" x14ac:dyDescent="0.25">
      <c r="A1526" s="4">
        <v>9908</v>
      </c>
      <c r="D1526" s="58" t="s">
        <v>18556</v>
      </c>
      <c r="H1526" s="58" t="s">
        <v>18557</v>
      </c>
      <c r="I1526" t="s">
        <v>18558</v>
      </c>
      <c r="M1526">
        <f>INDEX(organizations_org!A:A,MATCH(N1526,organizations_org!B:B,0))</f>
        <v>3</v>
      </c>
      <c r="N1526" s="58" t="s">
        <v>6404</v>
      </c>
    </row>
    <row r="1527" spans="1:14" x14ac:dyDescent="0.25">
      <c r="A1527" s="4">
        <v>9909</v>
      </c>
      <c r="D1527" s="58" t="s">
        <v>18559</v>
      </c>
      <c r="H1527" s="58" t="s">
        <v>10707</v>
      </c>
      <c r="I1527" t="s">
        <v>18560</v>
      </c>
      <c r="M1527">
        <f>INDEX(organizations_org!A:A,MATCH(N1527,organizations_org!B:B,0))</f>
        <v>3</v>
      </c>
      <c r="N1527" s="58" t="s">
        <v>6404</v>
      </c>
    </row>
    <row r="1528" spans="1:14" x14ac:dyDescent="0.25">
      <c r="A1528" s="4">
        <v>9910</v>
      </c>
      <c r="D1528" s="58" t="s">
        <v>18561</v>
      </c>
      <c r="H1528" s="58" t="s">
        <v>10622</v>
      </c>
      <c r="I1528" t="s">
        <v>18562</v>
      </c>
      <c r="M1528">
        <f>INDEX(organizations_org!A:A,MATCH(N1528,organizations_org!B:B,0))</f>
        <v>3</v>
      </c>
      <c r="N1528" s="58" t="s">
        <v>6404</v>
      </c>
    </row>
    <row r="1529" spans="1:14" x14ac:dyDescent="0.25">
      <c r="A1529" s="4">
        <v>9911</v>
      </c>
      <c r="D1529" s="58" t="s">
        <v>18563</v>
      </c>
      <c r="H1529" s="58" t="s">
        <v>12105</v>
      </c>
      <c r="I1529" t="s">
        <v>18564</v>
      </c>
      <c r="M1529">
        <f>INDEX(organizations_org!A:A,MATCH(N1529,organizations_org!B:B,0))</f>
        <v>3</v>
      </c>
      <c r="N1529" s="58" t="s">
        <v>6404</v>
      </c>
    </row>
    <row r="1530" spans="1:14" x14ac:dyDescent="0.25">
      <c r="A1530" s="4">
        <v>9912</v>
      </c>
      <c r="D1530" s="58" t="s">
        <v>18565</v>
      </c>
      <c r="H1530" s="58" t="s">
        <v>18566</v>
      </c>
      <c r="M1530">
        <f>INDEX(organizations_org!A:A,MATCH(N1530,organizations_org!B:B,0))</f>
        <v>3</v>
      </c>
      <c r="N1530" s="58" t="s">
        <v>6404</v>
      </c>
    </row>
    <row r="1531" spans="1:14" x14ac:dyDescent="0.25">
      <c r="A1531" s="4">
        <v>9913</v>
      </c>
      <c r="D1531" s="58" t="s">
        <v>18567</v>
      </c>
      <c r="H1531" s="58" t="s">
        <v>12480</v>
      </c>
      <c r="I1531" t="s">
        <v>18568</v>
      </c>
      <c r="M1531">
        <f>INDEX(organizations_org!A:A,MATCH(N1531,organizations_org!B:B,0))</f>
        <v>3</v>
      </c>
      <c r="N1531" s="58" t="s">
        <v>6404</v>
      </c>
    </row>
    <row r="1532" spans="1:14" x14ac:dyDescent="0.25">
      <c r="A1532" s="4">
        <v>9914</v>
      </c>
      <c r="D1532" s="58" t="s">
        <v>18569</v>
      </c>
      <c r="H1532" s="58" t="s">
        <v>9710</v>
      </c>
      <c r="I1532" t="s">
        <v>18570</v>
      </c>
      <c r="M1532">
        <f>INDEX(organizations_org!A:A,MATCH(N1532,organizations_org!B:B,0))</f>
        <v>3</v>
      </c>
      <c r="N1532" s="58" t="s">
        <v>6404</v>
      </c>
    </row>
    <row r="1533" spans="1:14" x14ac:dyDescent="0.25">
      <c r="A1533" s="4">
        <v>9915</v>
      </c>
      <c r="D1533" s="58" t="s">
        <v>18571</v>
      </c>
      <c r="H1533" s="58" t="s">
        <v>7588</v>
      </c>
      <c r="I1533" t="s">
        <v>18572</v>
      </c>
      <c r="M1533">
        <f>INDEX(organizations_org!A:A,MATCH(N1533,organizations_org!B:B,0))</f>
        <v>3</v>
      </c>
      <c r="N1533" s="58" t="s">
        <v>6404</v>
      </c>
    </row>
    <row r="1534" spans="1:14" x14ac:dyDescent="0.25">
      <c r="A1534" s="4">
        <v>9916</v>
      </c>
      <c r="D1534" s="58" t="s">
        <v>18573</v>
      </c>
      <c r="H1534" s="58" t="s">
        <v>13970</v>
      </c>
      <c r="I1534" t="s">
        <v>18574</v>
      </c>
      <c r="M1534">
        <f>INDEX(organizations_org!A:A,MATCH(N1534,organizations_org!B:B,0))</f>
        <v>3</v>
      </c>
      <c r="N1534" s="58" t="s">
        <v>6404</v>
      </c>
    </row>
    <row r="1535" spans="1:14" x14ac:dyDescent="0.25">
      <c r="A1535" s="4">
        <v>9917</v>
      </c>
      <c r="D1535" s="58" t="s">
        <v>18575</v>
      </c>
      <c r="H1535" s="58" t="s">
        <v>18576</v>
      </c>
      <c r="I1535" t="s">
        <v>18577</v>
      </c>
      <c r="M1535">
        <f>INDEX(organizations_org!A:A,MATCH(N1535,organizations_org!B:B,0))</f>
        <v>3</v>
      </c>
      <c r="N1535" s="58" t="s">
        <v>6404</v>
      </c>
    </row>
    <row r="1536" spans="1:14" x14ac:dyDescent="0.25">
      <c r="A1536" s="4">
        <v>9918</v>
      </c>
      <c r="D1536" s="58" t="s">
        <v>18578</v>
      </c>
      <c r="H1536" s="58" t="s">
        <v>7435</v>
      </c>
      <c r="I1536" t="s">
        <v>18579</v>
      </c>
      <c r="M1536">
        <f>INDEX(organizations_org!A:A,MATCH(N1536,organizations_org!B:B,0))</f>
        <v>3</v>
      </c>
      <c r="N1536" s="58" t="s">
        <v>6404</v>
      </c>
    </row>
    <row r="1537" spans="1:14" x14ac:dyDescent="0.25">
      <c r="A1537" s="4">
        <v>9919</v>
      </c>
      <c r="D1537" s="58" t="s">
        <v>18580</v>
      </c>
      <c r="H1537" s="58" t="s">
        <v>8456</v>
      </c>
      <c r="I1537" t="s">
        <v>18581</v>
      </c>
      <c r="M1537">
        <f>INDEX(organizations_org!A:A,MATCH(N1537,organizations_org!B:B,0))</f>
        <v>3</v>
      </c>
      <c r="N1537" s="58" t="s">
        <v>6404</v>
      </c>
    </row>
    <row r="1538" spans="1:14" x14ac:dyDescent="0.25">
      <c r="A1538" s="4">
        <v>9920</v>
      </c>
      <c r="D1538" s="58" t="s">
        <v>18582</v>
      </c>
      <c r="H1538" s="58" t="s">
        <v>18583</v>
      </c>
      <c r="I1538" t="s">
        <v>18584</v>
      </c>
      <c r="M1538">
        <f>INDEX(organizations_org!A:A,MATCH(N1538,organizations_org!B:B,0))</f>
        <v>3</v>
      </c>
      <c r="N1538" s="58" t="s">
        <v>6404</v>
      </c>
    </row>
    <row r="1539" spans="1:14" x14ac:dyDescent="0.25">
      <c r="A1539" s="4">
        <v>9921</v>
      </c>
      <c r="D1539" s="58" t="s">
        <v>18585</v>
      </c>
      <c r="H1539" s="58" t="s">
        <v>8418</v>
      </c>
      <c r="I1539" t="s">
        <v>18586</v>
      </c>
      <c r="M1539">
        <f>INDEX(organizations_org!A:A,MATCH(N1539,organizations_org!B:B,0))</f>
        <v>3</v>
      </c>
      <c r="N1539" s="58" t="s">
        <v>6404</v>
      </c>
    </row>
    <row r="1540" spans="1:14" x14ac:dyDescent="0.25">
      <c r="A1540" s="4">
        <v>9922</v>
      </c>
      <c r="D1540" s="58" t="s">
        <v>18587</v>
      </c>
      <c r="H1540" s="58" t="s">
        <v>14203</v>
      </c>
      <c r="I1540" t="s">
        <v>18588</v>
      </c>
      <c r="M1540">
        <f>INDEX(organizations_org!A:A,MATCH(N1540,organizations_org!B:B,0))</f>
        <v>3</v>
      </c>
      <c r="N1540" s="58" t="s">
        <v>6404</v>
      </c>
    </row>
    <row r="1541" spans="1:14" x14ac:dyDescent="0.25">
      <c r="A1541" s="4">
        <v>9923</v>
      </c>
      <c r="D1541" s="58" t="s">
        <v>18589</v>
      </c>
      <c r="H1541" s="58" t="s">
        <v>9510</v>
      </c>
      <c r="I1541" t="s">
        <v>18590</v>
      </c>
      <c r="M1541">
        <f>INDEX(organizations_org!A:A,MATCH(N1541,organizations_org!B:B,0))</f>
        <v>3</v>
      </c>
      <c r="N1541" s="58" t="s">
        <v>6404</v>
      </c>
    </row>
    <row r="1542" spans="1:14" x14ac:dyDescent="0.25">
      <c r="A1542" s="4">
        <v>9924</v>
      </c>
      <c r="D1542" s="58" t="s">
        <v>18591</v>
      </c>
      <c r="H1542" s="58" t="s">
        <v>18592</v>
      </c>
      <c r="M1542">
        <f>INDEX(organizations_org!A:A,MATCH(N1542,organizations_org!B:B,0))</f>
        <v>3</v>
      </c>
      <c r="N1542" s="58" t="s">
        <v>6404</v>
      </c>
    </row>
    <row r="1543" spans="1:14" x14ac:dyDescent="0.25">
      <c r="A1543" s="4">
        <v>9925</v>
      </c>
      <c r="D1543" s="58" t="s">
        <v>18593</v>
      </c>
      <c r="H1543" s="58" t="s">
        <v>9446</v>
      </c>
      <c r="I1543" t="s">
        <v>18594</v>
      </c>
      <c r="M1543">
        <f>INDEX(organizations_org!A:A,MATCH(N1543,organizations_org!B:B,0))</f>
        <v>3</v>
      </c>
      <c r="N1543" s="58" t="s">
        <v>6404</v>
      </c>
    </row>
    <row r="1544" spans="1:14" x14ac:dyDescent="0.25">
      <c r="A1544" s="4">
        <v>9926</v>
      </c>
      <c r="D1544" s="58" t="s">
        <v>18595</v>
      </c>
      <c r="H1544" s="58" t="s">
        <v>9566</v>
      </c>
      <c r="I1544" t="s">
        <v>18596</v>
      </c>
      <c r="M1544">
        <f>INDEX(organizations_org!A:A,MATCH(N1544,organizations_org!B:B,0))</f>
        <v>3</v>
      </c>
      <c r="N1544" s="58" t="s">
        <v>6404</v>
      </c>
    </row>
    <row r="1545" spans="1:14" x14ac:dyDescent="0.25">
      <c r="A1545" s="4">
        <v>9927</v>
      </c>
      <c r="D1545" s="58" t="s">
        <v>18597</v>
      </c>
      <c r="H1545" s="58" t="s">
        <v>11331</v>
      </c>
      <c r="I1545" t="s">
        <v>18598</v>
      </c>
      <c r="M1545">
        <f>INDEX(organizations_org!A:A,MATCH(N1545,organizations_org!B:B,0))</f>
        <v>3</v>
      </c>
      <c r="N1545" s="58" t="s">
        <v>6404</v>
      </c>
    </row>
    <row r="1546" spans="1:14" x14ac:dyDescent="0.25">
      <c r="A1546" s="4">
        <v>9928</v>
      </c>
      <c r="D1546" s="58" t="s">
        <v>18599</v>
      </c>
      <c r="H1546" s="58" t="s">
        <v>9729</v>
      </c>
      <c r="I1546" t="s">
        <v>18600</v>
      </c>
      <c r="M1546">
        <f>INDEX(organizations_org!A:A,MATCH(N1546,organizations_org!B:B,0))</f>
        <v>3</v>
      </c>
      <c r="N1546" s="58" t="s">
        <v>6404</v>
      </c>
    </row>
    <row r="1547" spans="1:14" x14ac:dyDescent="0.25">
      <c r="A1547" s="4">
        <v>9929</v>
      </c>
      <c r="D1547" s="58" t="s">
        <v>18601</v>
      </c>
      <c r="H1547" s="58" t="s">
        <v>14014</v>
      </c>
      <c r="I1547" t="s">
        <v>18602</v>
      </c>
      <c r="M1547">
        <f>INDEX(organizations_org!A:A,MATCH(N1547,organizations_org!B:B,0))</f>
        <v>3</v>
      </c>
      <c r="N1547" s="58" t="s">
        <v>6404</v>
      </c>
    </row>
    <row r="1548" spans="1:14" x14ac:dyDescent="0.25">
      <c r="A1548" s="4">
        <v>9930</v>
      </c>
      <c r="D1548" s="58" t="s">
        <v>18603</v>
      </c>
      <c r="H1548" s="58" t="s">
        <v>10836</v>
      </c>
      <c r="I1548" t="s">
        <v>18604</v>
      </c>
      <c r="M1548">
        <f>INDEX(organizations_org!A:A,MATCH(N1548,organizations_org!B:B,0))</f>
        <v>3</v>
      </c>
      <c r="N1548" s="58" t="s">
        <v>6404</v>
      </c>
    </row>
    <row r="1549" spans="1:14" x14ac:dyDescent="0.25">
      <c r="A1549" s="4">
        <v>9931</v>
      </c>
      <c r="D1549" s="58" t="s">
        <v>18605</v>
      </c>
      <c r="H1549" s="58" t="s">
        <v>14186</v>
      </c>
      <c r="I1549" t="s">
        <v>18606</v>
      </c>
      <c r="M1549">
        <f>INDEX(organizations_org!A:A,MATCH(N1549,organizations_org!B:B,0))</f>
        <v>3</v>
      </c>
      <c r="N1549" s="58" t="s">
        <v>6404</v>
      </c>
    </row>
    <row r="1550" spans="1:14" x14ac:dyDescent="0.25">
      <c r="A1550" s="4">
        <v>9932</v>
      </c>
      <c r="D1550" s="58" t="s">
        <v>18607</v>
      </c>
      <c r="H1550" s="58" t="s">
        <v>14547</v>
      </c>
      <c r="I1550" t="s">
        <v>18608</v>
      </c>
      <c r="M1550">
        <f>INDEX(organizations_org!A:A,MATCH(N1550,organizations_org!B:B,0))</f>
        <v>3</v>
      </c>
      <c r="N1550" s="58" t="s">
        <v>6404</v>
      </c>
    </row>
    <row r="1551" spans="1:14" x14ac:dyDescent="0.25">
      <c r="A1551" s="4">
        <v>9933</v>
      </c>
      <c r="D1551" s="58" t="s">
        <v>18609</v>
      </c>
      <c r="H1551" s="58" t="s">
        <v>14175</v>
      </c>
      <c r="I1551" t="s">
        <v>18610</v>
      </c>
      <c r="M1551">
        <f>INDEX(organizations_org!A:A,MATCH(N1551,organizations_org!B:B,0))</f>
        <v>3</v>
      </c>
      <c r="N1551" s="58" t="s">
        <v>6404</v>
      </c>
    </row>
    <row r="1552" spans="1:14" x14ac:dyDescent="0.25">
      <c r="A1552" s="4">
        <v>9934</v>
      </c>
      <c r="D1552" s="58" t="s">
        <v>18611</v>
      </c>
      <c r="H1552" s="58" t="s">
        <v>18612</v>
      </c>
      <c r="I1552" t="s">
        <v>18613</v>
      </c>
      <c r="M1552">
        <f>INDEX(organizations_org!A:A,MATCH(N1552,organizations_org!B:B,0))</f>
        <v>3</v>
      </c>
      <c r="N1552" s="58" t="s">
        <v>6404</v>
      </c>
    </row>
    <row r="1553" spans="1:14" x14ac:dyDescent="0.25">
      <c r="A1553" s="4">
        <v>9935</v>
      </c>
      <c r="D1553" s="58" t="s">
        <v>18614</v>
      </c>
      <c r="H1553" s="58" t="s">
        <v>9450</v>
      </c>
      <c r="I1553" t="s">
        <v>18615</v>
      </c>
      <c r="M1553">
        <f>INDEX(organizations_org!A:A,MATCH(N1553,organizations_org!B:B,0))</f>
        <v>3</v>
      </c>
      <c r="N1553" s="58" t="s">
        <v>6404</v>
      </c>
    </row>
    <row r="1554" spans="1:14" x14ac:dyDescent="0.25">
      <c r="A1554" s="4">
        <v>9936</v>
      </c>
      <c r="D1554" s="58" t="s">
        <v>18616</v>
      </c>
      <c r="H1554" s="58" t="s">
        <v>14529</v>
      </c>
      <c r="I1554" t="s">
        <v>18617</v>
      </c>
      <c r="M1554">
        <f>INDEX(organizations_org!A:A,MATCH(N1554,organizations_org!B:B,0))</f>
        <v>3</v>
      </c>
      <c r="N1554" s="58" t="s">
        <v>6404</v>
      </c>
    </row>
    <row r="1555" spans="1:14" x14ac:dyDescent="0.25">
      <c r="A1555" s="4">
        <v>9937</v>
      </c>
      <c r="D1555" s="58" t="s">
        <v>18618</v>
      </c>
      <c r="H1555" s="58" t="s">
        <v>8617</v>
      </c>
      <c r="I1555" t="s">
        <v>18619</v>
      </c>
      <c r="M1555">
        <f>INDEX(organizations_org!A:A,MATCH(N1555,organizations_org!B:B,0))</f>
        <v>3</v>
      </c>
      <c r="N1555" s="58" t="s">
        <v>6404</v>
      </c>
    </row>
    <row r="1556" spans="1:14" x14ac:dyDescent="0.25">
      <c r="A1556" s="4">
        <v>9938</v>
      </c>
      <c r="D1556" s="58" t="s">
        <v>18620</v>
      </c>
      <c r="H1556" s="58" t="s">
        <v>8900</v>
      </c>
      <c r="I1556" t="s">
        <v>18621</v>
      </c>
      <c r="M1556">
        <f>INDEX(organizations_org!A:A,MATCH(N1556,organizations_org!B:B,0))</f>
        <v>3</v>
      </c>
      <c r="N1556" s="58" t="s">
        <v>6404</v>
      </c>
    </row>
    <row r="1557" spans="1:14" x14ac:dyDescent="0.25">
      <c r="A1557" s="4">
        <v>9939</v>
      </c>
      <c r="D1557" s="58" t="s">
        <v>18622</v>
      </c>
      <c r="H1557" s="58" t="s">
        <v>8798</v>
      </c>
      <c r="I1557" t="s">
        <v>18623</v>
      </c>
      <c r="M1557">
        <f>INDEX(organizations_org!A:A,MATCH(N1557,organizations_org!B:B,0))</f>
        <v>3</v>
      </c>
      <c r="N1557" s="58" t="s">
        <v>6404</v>
      </c>
    </row>
    <row r="1558" spans="1:14" x14ac:dyDescent="0.25">
      <c r="A1558" s="4">
        <v>9940</v>
      </c>
      <c r="D1558" s="58" t="s">
        <v>18624</v>
      </c>
      <c r="H1558" s="58" t="s">
        <v>18625</v>
      </c>
      <c r="I1558" t="s">
        <v>18626</v>
      </c>
      <c r="M1558">
        <f>INDEX(organizations_org!A:A,MATCH(N1558,organizations_org!B:B,0))</f>
        <v>3</v>
      </c>
      <c r="N1558" s="58" t="s">
        <v>6404</v>
      </c>
    </row>
    <row r="1559" spans="1:14" x14ac:dyDescent="0.25">
      <c r="A1559" s="4">
        <v>9941</v>
      </c>
      <c r="D1559" s="58" t="s">
        <v>18627</v>
      </c>
      <c r="H1559" s="58" t="s">
        <v>12917</v>
      </c>
      <c r="I1559" t="s">
        <v>18628</v>
      </c>
      <c r="M1559">
        <f>INDEX(organizations_org!A:A,MATCH(N1559,organizations_org!B:B,0))</f>
        <v>3</v>
      </c>
      <c r="N1559" s="58" t="s">
        <v>6404</v>
      </c>
    </row>
    <row r="1560" spans="1:14" x14ac:dyDescent="0.25">
      <c r="A1560" s="4">
        <v>9942</v>
      </c>
      <c r="D1560" s="58" t="s">
        <v>18629</v>
      </c>
      <c r="H1560" s="58" t="s">
        <v>8842</v>
      </c>
      <c r="I1560" t="s">
        <v>18630</v>
      </c>
      <c r="M1560">
        <f>INDEX(organizations_org!A:A,MATCH(N1560,organizations_org!B:B,0))</f>
        <v>3</v>
      </c>
      <c r="N1560" s="58" t="s">
        <v>6404</v>
      </c>
    </row>
    <row r="1561" spans="1:14" x14ac:dyDescent="0.25">
      <c r="A1561" s="4">
        <v>9943</v>
      </c>
      <c r="D1561" s="58" t="s">
        <v>18631</v>
      </c>
      <c r="H1561" s="58" t="s">
        <v>14179</v>
      </c>
      <c r="I1561" t="s">
        <v>18632</v>
      </c>
      <c r="M1561">
        <f>INDEX(organizations_org!A:A,MATCH(N1561,organizations_org!B:B,0))</f>
        <v>3</v>
      </c>
      <c r="N1561" s="58" t="s">
        <v>6404</v>
      </c>
    </row>
    <row r="1562" spans="1:14" x14ac:dyDescent="0.25">
      <c r="A1562" s="4">
        <v>9944</v>
      </c>
      <c r="D1562" s="58" t="s">
        <v>18633</v>
      </c>
      <c r="H1562" s="58" t="s">
        <v>18634</v>
      </c>
      <c r="I1562" t="s">
        <v>18635</v>
      </c>
      <c r="M1562">
        <f>INDEX(organizations_org!A:A,MATCH(N1562,organizations_org!B:B,0))</f>
        <v>3</v>
      </c>
      <c r="N1562" s="58" t="s">
        <v>6404</v>
      </c>
    </row>
    <row r="1563" spans="1:14" x14ac:dyDescent="0.25">
      <c r="A1563" s="4">
        <v>9945</v>
      </c>
      <c r="D1563" s="58" t="s">
        <v>18636</v>
      </c>
      <c r="H1563" s="58" t="s">
        <v>18637</v>
      </c>
      <c r="I1563" t="s">
        <v>18638</v>
      </c>
      <c r="M1563">
        <f>INDEX(organizations_org!A:A,MATCH(N1563,organizations_org!B:B,0))</f>
        <v>3</v>
      </c>
      <c r="N1563" s="58" t="s">
        <v>6404</v>
      </c>
    </row>
    <row r="1564" spans="1:14" x14ac:dyDescent="0.25">
      <c r="A1564" s="4">
        <v>9946</v>
      </c>
      <c r="D1564" s="58" t="s">
        <v>18639</v>
      </c>
      <c r="H1564" s="58" t="s">
        <v>13113</v>
      </c>
      <c r="I1564" t="s">
        <v>18640</v>
      </c>
      <c r="M1564">
        <f>INDEX(organizations_org!A:A,MATCH(N1564,organizations_org!B:B,0))</f>
        <v>3</v>
      </c>
      <c r="N1564" s="58" t="s">
        <v>6404</v>
      </c>
    </row>
    <row r="1565" spans="1:14" x14ac:dyDescent="0.25">
      <c r="A1565" s="4">
        <v>9947</v>
      </c>
      <c r="D1565" s="58" t="s">
        <v>18641</v>
      </c>
      <c r="H1565" s="58" t="s">
        <v>9217</v>
      </c>
      <c r="I1565" t="s">
        <v>18642</v>
      </c>
      <c r="M1565">
        <f>INDEX(organizations_org!A:A,MATCH(N1565,organizations_org!B:B,0))</f>
        <v>3</v>
      </c>
      <c r="N1565" s="58" t="s">
        <v>6404</v>
      </c>
    </row>
    <row r="1566" spans="1:14" x14ac:dyDescent="0.25">
      <c r="A1566" s="4">
        <v>9948</v>
      </c>
      <c r="D1566" s="58" t="s">
        <v>18643</v>
      </c>
      <c r="H1566" s="58" t="s">
        <v>12289</v>
      </c>
      <c r="I1566" t="s">
        <v>18644</v>
      </c>
      <c r="M1566">
        <f>INDEX(organizations_org!A:A,MATCH(N1566,organizations_org!B:B,0))</f>
        <v>3</v>
      </c>
      <c r="N1566" s="58" t="s">
        <v>6404</v>
      </c>
    </row>
    <row r="1567" spans="1:14" x14ac:dyDescent="0.25">
      <c r="A1567" s="4">
        <v>9949</v>
      </c>
      <c r="D1567" s="58" t="s">
        <v>18645</v>
      </c>
      <c r="H1567" s="58" t="s">
        <v>18646</v>
      </c>
      <c r="I1567" t="s">
        <v>18647</v>
      </c>
      <c r="M1567">
        <f>INDEX(organizations_org!A:A,MATCH(N1567,organizations_org!B:B,0))</f>
        <v>3</v>
      </c>
      <c r="N1567" s="58" t="s">
        <v>6404</v>
      </c>
    </row>
    <row r="1568" spans="1:14" x14ac:dyDescent="0.25">
      <c r="A1568" s="4">
        <v>9950</v>
      </c>
      <c r="D1568" s="58" t="s">
        <v>18648</v>
      </c>
      <c r="H1568" s="58" t="s">
        <v>18649</v>
      </c>
      <c r="I1568" t="s">
        <v>18650</v>
      </c>
      <c r="M1568">
        <f>INDEX(organizations_org!A:A,MATCH(N1568,organizations_org!B:B,0))</f>
        <v>3</v>
      </c>
      <c r="N1568" s="58" t="s">
        <v>6404</v>
      </c>
    </row>
    <row r="1569" spans="1:14" x14ac:dyDescent="0.25">
      <c r="A1569" s="4">
        <v>9951</v>
      </c>
      <c r="D1569" s="58" t="s">
        <v>18651</v>
      </c>
      <c r="H1569" s="58" t="s">
        <v>11341</v>
      </c>
      <c r="I1569" t="s">
        <v>18652</v>
      </c>
      <c r="M1569">
        <f>INDEX(organizations_org!A:A,MATCH(N1569,organizations_org!B:B,0))</f>
        <v>3</v>
      </c>
      <c r="N1569" s="58" t="s">
        <v>6404</v>
      </c>
    </row>
    <row r="1570" spans="1:14" x14ac:dyDescent="0.25">
      <c r="A1570" s="4">
        <v>9952</v>
      </c>
      <c r="D1570" s="58" t="s">
        <v>18653</v>
      </c>
      <c r="H1570" s="58" t="s">
        <v>7079</v>
      </c>
      <c r="I1570" t="s">
        <v>18654</v>
      </c>
      <c r="M1570">
        <f>INDEX(organizations_org!A:A,MATCH(N1570,organizations_org!B:B,0))</f>
        <v>3</v>
      </c>
      <c r="N1570" s="58" t="s">
        <v>6404</v>
      </c>
    </row>
    <row r="1571" spans="1:14" x14ac:dyDescent="0.25">
      <c r="A1571" s="4">
        <v>9953</v>
      </c>
      <c r="D1571" s="58" t="s">
        <v>18655</v>
      </c>
      <c r="H1571" s="58" t="s">
        <v>12956</v>
      </c>
      <c r="I1571" t="s">
        <v>18656</v>
      </c>
      <c r="M1571">
        <f>INDEX(organizations_org!A:A,MATCH(N1571,organizations_org!B:B,0))</f>
        <v>3</v>
      </c>
      <c r="N1571" s="58" t="s">
        <v>6404</v>
      </c>
    </row>
    <row r="1572" spans="1:14" x14ac:dyDescent="0.25">
      <c r="A1572" s="4">
        <v>9954</v>
      </c>
      <c r="D1572" s="58" t="s">
        <v>18657</v>
      </c>
      <c r="H1572" s="58" t="s">
        <v>8718</v>
      </c>
      <c r="I1572" t="s">
        <v>18658</v>
      </c>
      <c r="M1572">
        <f>INDEX(organizations_org!A:A,MATCH(N1572,organizations_org!B:B,0))</f>
        <v>3</v>
      </c>
      <c r="N1572" s="58" t="s">
        <v>6404</v>
      </c>
    </row>
    <row r="1573" spans="1:14" x14ac:dyDescent="0.25">
      <c r="A1573" s="4">
        <v>9955</v>
      </c>
      <c r="D1573" s="58" t="s">
        <v>18659</v>
      </c>
      <c r="H1573" s="58" t="s">
        <v>13676</v>
      </c>
      <c r="I1573" t="s">
        <v>18660</v>
      </c>
      <c r="M1573">
        <f>INDEX(organizations_org!A:A,MATCH(N1573,organizations_org!B:B,0))</f>
        <v>3</v>
      </c>
      <c r="N1573" s="58" t="s">
        <v>6404</v>
      </c>
    </row>
    <row r="1574" spans="1:14" x14ac:dyDescent="0.25">
      <c r="A1574" s="4">
        <v>9956</v>
      </c>
      <c r="D1574" s="58" t="s">
        <v>18661</v>
      </c>
      <c r="H1574" s="58" t="s">
        <v>8855</v>
      </c>
      <c r="I1574" t="s">
        <v>18662</v>
      </c>
      <c r="M1574">
        <f>INDEX(organizations_org!A:A,MATCH(N1574,organizations_org!B:B,0))</f>
        <v>3</v>
      </c>
      <c r="N1574" s="58" t="s">
        <v>6404</v>
      </c>
    </row>
    <row r="1575" spans="1:14" x14ac:dyDescent="0.25">
      <c r="A1575" s="4">
        <v>9957</v>
      </c>
      <c r="D1575" s="58" t="s">
        <v>18663</v>
      </c>
      <c r="H1575" s="58" t="s">
        <v>8487</v>
      </c>
      <c r="I1575" t="s">
        <v>18664</v>
      </c>
      <c r="M1575">
        <f>INDEX(organizations_org!A:A,MATCH(N1575,organizations_org!B:B,0))</f>
        <v>3</v>
      </c>
      <c r="N1575" s="58" t="s">
        <v>6404</v>
      </c>
    </row>
    <row r="1576" spans="1:14" x14ac:dyDescent="0.25">
      <c r="A1576" s="4">
        <v>9958</v>
      </c>
      <c r="D1576" s="58" t="s">
        <v>18665</v>
      </c>
      <c r="H1576" s="58" t="s">
        <v>14273</v>
      </c>
      <c r="I1576" t="s">
        <v>18666</v>
      </c>
      <c r="M1576">
        <f>INDEX(organizations_org!A:A,MATCH(N1576,organizations_org!B:B,0))</f>
        <v>3</v>
      </c>
      <c r="N1576" s="58" t="s">
        <v>6404</v>
      </c>
    </row>
    <row r="1577" spans="1:14" x14ac:dyDescent="0.25">
      <c r="A1577" s="4">
        <v>9959</v>
      </c>
      <c r="D1577" s="58" t="s">
        <v>18667</v>
      </c>
      <c r="H1577" s="58" t="s">
        <v>8864</v>
      </c>
      <c r="I1577" t="s">
        <v>18668</v>
      </c>
      <c r="M1577">
        <f>INDEX(organizations_org!A:A,MATCH(N1577,organizations_org!B:B,0))</f>
        <v>3</v>
      </c>
      <c r="N1577" s="58" t="s">
        <v>6404</v>
      </c>
    </row>
    <row r="1578" spans="1:14" x14ac:dyDescent="0.25">
      <c r="A1578" s="4">
        <v>9960</v>
      </c>
      <c r="D1578" s="58" t="s">
        <v>18669</v>
      </c>
      <c r="H1578" s="58" t="s">
        <v>18670</v>
      </c>
      <c r="I1578" t="s">
        <v>18671</v>
      </c>
      <c r="M1578">
        <f>INDEX(organizations_org!A:A,MATCH(N1578,organizations_org!B:B,0))</f>
        <v>3</v>
      </c>
      <c r="N1578" s="58" t="s">
        <v>6404</v>
      </c>
    </row>
    <row r="1579" spans="1:14" x14ac:dyDescent="0.25">
      <c r="A1579" s="4">
        <v>9961</v>
      </c>
      <c r="D1579" s="58" t="s">
        <v>18672</v>
      </c>
      <c r="H1579" s="58" t="s">
        <v>14191</v>
      </c>
      <c r="I1579" t="s">
        <v>18673</v>
      </c>
      <c r="M1579">
        <f>INDEX(organizations_org!A:A,MATCH(N1579,organizations_org!B:B,0))</f>
        <v>3</v>
      </c>
      <c r="N1579" s="58" t="s">
        <v>6404</v>
      </c>
    </row>
    <row r="1580" spans="1:14" x14ac:dyDescent="0.25">
      <c r="A1580" s="4">
        <v>9962</v>
      </c>
      <c r="D1580" s="58" t="s">
        <v>18674</v>
      </c>
      <c r="H1580" s="58" t="s">
        <v>13445</v>
      </c>
      <c r="I1580" t="s">
        <v>18675</v>
      </c>
      <c r="M1580">
        <f>INDEX(organizations_org!A:A,MATCH(N1580,organizations_org!B:B,0))</f>
        <v>3</v>
      </c>
      <c r="N1580" s="58" t="s">
        <v>6404</v>
      </c>
    </row>
    <row r="1581" spans="1:14" x14ac:dyDescent="0.25">
      <c r="A1581" s="4">
        <v>9963</v>
      </c>
      <c r="D1581" s="58" t="s">
        <v>18676</v>
      </c>
      <c r="H1581" s="58" t="s">
        <v>18677</v>
      </c>
      <c r="I1581" t="s">
        <v>18678</v>
      </c>
      <c r="M1581">
        <f>INDEX(organizations_org!A:A,MATCH(N1581,organizations_org!B:B,0))</f>
        <v>3</v>
      </c>
      <c r="N1581" s="58" t="s">
        <v>6404</v>
      </c>
    </row>
    <row r="1582" spans="1:14" x14ac:dyDescent="0.25">
      <c r="A1582" s="4">
        <v>9964</v>
      </c>
      <c r="D1582" s="58" t="s">
        <v>18679</v>
      </c>
      <c r="H1582" s="58" t="s">
        <v>18680</v>
      </c>
      <c r="I1582" t="s">
        <v>18681</v>
      </c>
      <c r="M1582">
        <f>INDEX(organizations_org!A:A,MATCH(N1582,organizations_org!B:B,0))</f>
        <v>3</v>
      </c>
      <c r="N1582" s="58" t="s">
        <v>6404</v>
      </c>
    </row>
    <row r="1583" spans="1:14" x14ac:dyDescent="0.25">
      <c r="A1583" s="4">
        <v>9965</v>
      </c>
      <c r="D1583" s="58" t="s">
        <v>18682</v>
      </c>
      <c r="H1583" s="58" t="s">
        <v>8751</v>
      </c>
      <c r="I1583" t="s">
        <v>18683</v>
      </c>
      <c r="M1583">
        <f>INDEX(organizations_org!A:A,MATCH(N1583,organizations_org!B:B,0))</f>
        <v>3</v>
      </c>
      <c r="N1583" s="58" t="s">
        <v>6404</v>
      </c>
    </row>
    <row r="1584" spans="1:14" x14ac:dyDescent="0.25">
      <c r="A1584" s="4">
        <v>9966</v>
      </c>
      <c r="D1584" s="58" t="s">
        <v>18684</v>
      </c>
      <c r="H1584" s="58" t="s">
        <v>9836</v>
      </c>
      <c r="I1584" t="s">
        <v>18685</v>
      </c>
      <c r="M1584">
        <f>INDEX(organizations_org!A:A,MATCH(N1584,organizations_org!B:B,0))</f>
        <v>3</v>
      </c>
      <c r="N1584" s="58" t="s">
        <v>6404</v>
      </c>
    </row>
    <row r="1585" spans="1:14" x14ac:dyDescent="0.25">
      <c r="A1585" s="4">
        <v>9967</v>
      </c>
      <c r="D1585" s="58" t="s">
        <v>18686</v>
      </c>
      <c r="H1585" s="58" t="s">
        <v>18687</v>
      </c>
      <c r="I1585" t="s">
        <v>18688</v>
      </c>
      <c r="M1585">
        <f>INDEX(organizations_org!A:A,MATCH(N1585,organizations_org!B:B,0))</f>
        <v>3</v>
      </c>
      <c r="N1585" s="58" t="s">
        <v>6404</v>
      </c>
    </row>
    <row r="1586" spans="1:14" x14ac:dyDescent="0.25">
      <c r="A1586" s="4">
        <v>9968</v>
      </c>
      <c r="D1586" s="58" t="s">
        <v>18689</v>
      </c>
      <c r="H1586" s="58" t="s">
        <v>12282</v>
      </c>
      <c r="I1586" t="s">
        <v>18690</v>
      </c>
      <c r="M1586">
        <f>INDEX(organizations_org!A:A,MATCH(N1586,organizations_org!B:B,0))</f>
        <v>3</v>
      </c>
      <c r="N1586" s="58" t="s">
        <v>6404</v>
      </c>
    </row>
    <row r="1587" spans="1:14" x14ac:dyDescent="0.25">
      <c r="A1587" s="4">
        <v>9969</v>
      </c>
      <c r="D1587" s="58" t="s">
        <v>18691</v>
      </c>
      <c r="H1587" s="58" t="s">
        <v>9682</v>
      </c>
      <c r="I1587" t="s">
        <v>18692</v>
      </c>
      <c r="M1587">
        <f>INDEX(organizations_org!A:A,MATCH(N1587,organizations_org!B:B,0))</f>
        <v>3</v>
      </c>
      <c r="N1587" s="58" t="s">
        <v>6404</v>
      </c>
    </row>
    <row r="1588" spans="1:14" x14ac:dyDescent="0.25">
      <c r="A1588" s="4">
        <v>9970</v>
      </c>
      <c r="D1588" s="58" t="s">
        <v>18693</v>
      </c>
      <c r="H1588" s="58" t="s">
        <v>8480</v>
      </c>
      <c r="I1588" t="s">
        <v>18694</v>
      </c>
      <c r="M1588">
        <f>INDEX(organizations_org!A:A,MATCH(N1588,organizations_org!B:B,0))</f>
        <v>3</v>
      </c>
      <c r="N1588" s="58" t="s">
        <v>6404</v>
      </c>
    </row>
    <row r="1589" spans="1:14" x14ac:dyDescent="0.25">
      <c r="A1589" s="4">
        <v>9971</v>
      </c>
      <c r="D1589" s="58" t="s">
        <v>18695</v>
      </c>
      <c r="H1589" s="58" t="s">
        <v>13505</v>
      </c>
      <c r="I1589" t="s">
        <v>18696</v>
      </c>
      <c r="M1589">
        <f>INDEX(organizations_org!A:A,MATCH(N1589,organizations_org!B:B,0))</f>
        <v>3</v>
      </c>
      <c r="N1589" s="58" t="s">
        <v>6404</v>
      </c>
    </row>
    <row r="1590" spans="1:14" x14ac:dyDescent="0.25">
      <c r="A1590" s="4">
        <v>9972</v>
      </c>
      <c r="D1590" s="58" t="s">
        <v>18697</v>
      </c>
      <c r="H1590" s="58" t="s">
        <v>9252</v>
      </c>
      <c r="I1590" t="s">
        <v>18698</v>
      </c>
      <c r="M1590">
        <f>INDEX(organizations_org!A:A,MATCH(N1590,organizations_org!B:B,0))</f>
        <v>3</v>
      </c>
      <c r="N1590" s="58" t="s">
        <v>6404</v>
      </c>
    </row>
    <row r="1591" spans="1:14" x14ac:dyDescent="0.25">
      <c r="A1591" s="4">
        <v>9973</v>
      </c>
      <c r="D1591" s="58" t="s">
        <v>18699</v>
      </c>
      <c r="H1591" s="58" t="s">
        <v>18700</v>
      </c>
      <c r="I1591" t="s">
        <v>18701</v>
      </c>
      <c r="M1591">
        <f>INDEX(organizations_org!A:A,MATCH(N1591,organizations_org!B:B,0))</f>
        <v>3</v>
      </c>
      <c r="N1591" s="58" t="s">
        <v>6404</v>
      </c>
    </row>
    <row r="1592" spans="1:14" x14ac:dyDescent="0.25">
      <c r="A1592" s="4">
        <v>9974</v>
      </c>
      <c r="D1592" s="58" t="s">
        <v>18702</v>
      </c>
      <c r="H1592" s="58" t="s">
        <v>6845</v>
      </c>
      <c r="I1592" t="s">
        <v>18703</v>
      </c>
      <c r="M1592">
        <f>INDEX(organizations_org!A:A,MATCH(N1592,organizations_org!B:B,0))</f>
        <v>3</v>
      </c>
      <c r="N1592" s="58" t="s">
        <v>6404</v>
      </c>
    </row>
    <row r="1593" spans="1:14" x14ac:dyDescent="0.25">
      <c r="A1593" s="4">
        <v>9975</v>
      </c>
      <c r="D1593" s="58" t="s">
        <v>18704</v>
      </c>
      <c r="H1593" s="58" t="s">
        <v>8723</v>
      </c>
      <c r="I1593" t="s">
        <v>18705</v>
      </c>
      <c r="M1593">
        <f>INDEX(organizations_org!A:A,MATCH(N1593,organizations_org!B:B,0))</f>
        <v>3</v>
      </c>
      <c r="N1593" s="58" t="s">
        <v>6404</v>
      </c>
    </row>
    <row r="1594" spans="1:14" x14ac:dyDescent="0.25">
      <c r="A1594" s="4">
        <v>9976</v>
      </c>
      <c r="D1594" s="58" t="s">
        <v>18706</v>
      </c>
      <c r="H1594" s="58" t="s">
        <v>14057</v>
      </c>
      <c r="I1594" t="s">
        <v>18707</v>
      </c>
      <c r="M1594">
        <f>INDEX(organizations_org!A:A,MATCH(N1594,organizations_org!B:B,0))</f>
        <v>3</v>
      </c>
      <c r="N1594" s="58" t="s">
        <v>6404</v>
      </c>
    </row>
    <row r="1595" spans="1:14" x14ac:dyDescent="0.25">
      <c r="A1595" s="4">
        <v>9977</v>
      </c>
      <c r="D1595" s="58" t="s">
        <v>18708</v>
      </c>
      <c r="H1595" s="58" t="s">
        <v>13823</v>
      </c>
      <c r="I1595" t="s">
        <v>18709</v>
      </c>
      <c r="M1595">
        <f>INDEX(organizations_org!A:A,MATCH(N1595,organizations_org!B:B,0))</f>
        <v>3</v>
      </c>
      <c r="N1595" s="58" t="s">
        <v>6404</v>
      </c>
    </row>
    <row r="1596" spans="1:14" x14ac:dyDescent="0.25">
      <c r="A1596" s="4">
        <v>9978</v>
      </c>
      <c r="D1596" s="58" t="s">
        <v>18710</v>
      </c>
      <c r="H1596" s="58" t="s">
        <v>14567</v>
      </c>
      <c r="I1596" t="s">
        <v>18711</v>
      </c>
      <c r="M1596">
        <f>INDEX(organizations_org!A:A,MATCH(N1596,organizations_org!B:B,0))</f>
        <v>3</v>
      </c>
      <c r="N1596" s="58" t="s">
        <v>6404</v>
      </c>
    </row>
    <row r="1597" spans="1:14" x14ac:dyDescent="0.25">
      <c r="A1597" s="4">
        <v>9979</v>
      </c>
      <c r="D1597" s="58" t="s">
        <v>18712</v>
      </c>
      <c r="H1597" s="58" t="s">
        <v>11532</v>
      </c>
      <c r="I1597" t="s">
        <v>18713</v>
      </c>
      <c r="M1597">
        <f>INDEX(organizations_org!A:A,MATCH(N1597,organizations_org!B:B,0))</f>
        <v>3</v>
      </c>
      <c r="N1597" s="58" t="s">
        <v>6404</v>
      </c>
    </row>
    <row r="1598" spans="1:14" x14ac:dyDescent="0.25">
      <c r="A1598" s="4">
        <v>9980</v>
      </c>
      <c r="D1598" s="58" t="s">
        <v>18714</v>
      </c>
      <c r="H1598" s="58" t="s">
        <v>7627</v>
      </c>
      <c r="I1598" t="s">
        <v>18715</v>
      </c>
      <c r="M1598">
        <f>INDEX(organizations_org!A:A,MATCH(N1598,organizations_org!B:B,0))</f>
        <v>3</v>
      </c>
      <c r="N1598" s="58" t="s">
        <v>6404</v>
      </c>
    </row>
    <row r="1599" spans="1:14" x14ac:dyDescent="0.25">
      <c r="A1599" s="4">
        <v>9981</v>
      </c>
      <c r="D1599" s="58" t="s">
        <v>18716</v>
      </c>
      <c r="H1599" s="58" t="s">
        <v>9732</v>
      </c>
      <c r="I1599" t="s">
        <v>18717</v>
      </c>
      <c r="M1599">
        <f>INDEX(organizations_org!A:A,MATCH(N1599,organizations_org!B:B,0))</f>
        <v>3</v>
      </c>
      <c r="N1599" s="58" t="s">
        <v>6404</v>
      </c>
    </row>
    <row r="1600" spans="1:14" x14ac:dyDescent="0.25">
      <c r="A1600" s="4">
        <v>9982</v>
      </c>
      <c r="D1600" s="58" t="s">
        <v>18718</v>
      </c>
      <c r="H1600" s="58" t="s">
        <v>13806</v>
      </c>
      <c r="I1600" t="s">
        <v>18719</v>
      </c>
      <c r="M1600">
        <f>INDEX(organizations_org!A:A,MATCH(N1600,organizations_org!B:B,0))</f>
        <v>3</v>
      </c>
      <c r="N1600" s="58" t="s">
        <v>6404</v>
      </c>
    </row>
    <row r="1601" spans="1:14" x14ac:dyDescent="0.25">
      <c r="A1601" s="4">
        <v>9983</v>
      </c>
      <c r="D1601" s="58" t="s">
        <v>18720</v>
      </c>
      <c r="H1601" s="58" t="s">
        <v>1001</v>
      </c>
      <c r="I1601" t="s">
        <v>18721</v>
      </c>
      <c r="M1601">
        <f>INDEX(organizations_org!A:A,MATCH(N1601,organizations_org!B:B,0))</f>
        <v>3</v>
      </c>
      <c r="N1601" s="58" t="s">
        <v>6404</v>
      </c>
    </row>
    <row r="1602" spans="1:14" x14ac:dyDescent="0.25">
      <c r="A1602" s="4">
        <v>9984</v>
      </c>
      <c r="D1602" s="58" t="s">
        <v>18722</v>
      </c>
      <c r="H1602" s="58" t="s">
        <v>9197</v>
      </c>
      <c r="I1602" t="s">
        <v>18723</v>
      </c>
      <c r="M1602">
        <f>INDEX(organizations_org!A:A,MATCH(N1602,organizations_org!B:B,0))</f>
        <v>3</v>
      </c>
      <c r="N1602" s="58" t="s">
        <v>6404</v>
      </c>
    </row>
    <row r="1603" spans="1:14" x14ac:dyDescent="0.25">
      <c r="A1603" s="4">
        <v>9985</v>
      </c>
      <c r="D1603" s="58" t="s">
        <v>18724</v>
      </c>
      <c r="H1603" s="58" t="s">
        <v>18725</v>
      </c>
      <c r="I1603" t="s">
        <v>18726</v>
      </c>
      <c r="M1603">
        <f>INDEX(organizations_org!A:A,MATCH(N1603,organizations_org!B:B,0))</f>
        <v>3</v>
      </c>
      <c r="N1603" s="58" t="s">
        <v>6404</v>
      </c>
    </row>
    <row r="1604" spans="1:14" x14ac:dyDescent="0.25">
      <c r="A1604" s="4">
        <v>9986</v>
      </c>
      <c r="D1604" s="58" t="s">
        <v>18727</v>
      </c>
      <c r="H1604" s="58" t="s">
        <v>18728</v>
      </c>
      <c r="I1604" t="s">
        <v>18729</v>
      </c>
      <c r="M1604">
        <f>INDEX(organizations_org!A:A,MATCH(N1604,organizations_org!B:B,0))</f>
        <v>3</v>
      </c>
      <c r="N1604" s="58" t="s">
        <v>6404</v>
      </c>
    </row>
    <row r="1605" spans="1:14" x14ac:dyDescent="0.25">
      <c r="A1605" s="4">
        <v>9987</v>
      </c>
      <c r="D1605" s="58" t="s">
        <v>18730</v>
      </c>
      <c r="H1605" s="58" t="s">
        <v>9757</v>
      </c>
      <c r="I1605" t="s">
        <v>18731</v>
      </c>
      <c r="M1605">
        <f>INDEX(organizations_org!A:A,MATCH(N1605,organizations_org!B:B,0))</f>
        <v>3</v>
      </c>
      <c r="N1605" s="58" t="s">
        <v>6404</v>
      </c>
    </row>
    <row r="1606" spans="1:14" x14ac:dyDescent="0.25">
      <c r="A1606" s="4">
        <v>9988</v>
      </c>
      <c r="D1606" s="58" t="s">
        <v>18732</v>
      </c>
      <c r="H1606" s="58" t="s">
        <v>11445</v>
      </c>
      <c r="I1606" t="s">
        <v>18733</v>
      </c>
      <c r="M1606">
        <f>INDEX(organizations_org!A:A,MATCH(N1606,organizations_org!B:B,0))</f>
        <v>3</v>
      </c>
      <c r="N1606" s="58" t="s">
        <v>6404</v>
      </c>
    </row>
    <row r="1607" spans="1:14" x14ac:dyDescent="0.25">
      <c r="A1607" s="4">
        <v>9989</v>
      </c>
      <c r="D1607" s="58" t="s">
        <v>18734</v>
      </c>
      <c r="H1607" s="58" t="s">
        <v>13324</v>
      </c>
      <c r="I1607" t="s">
        <v>18735</v>
      </c>
      <c r="M1607">
        <f>INDEX(organizations_org!A:A,MATCH(N1607,organizations_org!B:B,0))</f>
        <v>3</v>
      </c>
      <c r="N1607" s="58" t="s">
        <v>6404</v>
      </c>
    </row>
    <row r="1608" spans="1:14" x14ac:dyDescent="0.25">
      <c r="A1608" s="4">
        <v>9990</v>
      </c>
      <c r="D1608" s="58" t="s">
        <v>18736</v>
      </c>
      <c r="H1608" s="58" t="s">
        <v>8448</v>
      </c>
      <c r="I1608" t="s">
        <v>18737</v>
      </c>
      <c r="M1608">
        <f>INDEX(organizations_org!A:A,MATCH(N1608,organizations_org!B:B,0))</f>
        <v>3</v>
      </c>
      <c r="N1608" s="58" t="s">
        <v>6404</v>
      </c>
    </row>
    <row r="1609" spans="1:14" x14ac:dyDescent="0.25">
      <c r="A1609" s="4">
        <v>9991</v>
      </c>
      <c r="D1609" s="58" t="s">
        <v>18738</v>
      </c>
      <c r="H1609" s="58" t="s">
        <v>14536</v>
      </c>
      <c r="I1609" t="s">
        <v>18739</v>
      </c>
      <c r="M1609">
        <f>INDEX(organizations_org!A:A,MATCH(N1609,organizations_org!B:B,0))</f>
        <v>3</v>
      </c>
      <c r="N1609" s="58" t="s">
        <v>6404</v>
      </c>
    </row>
    <row r="1610" spans="1:14" x14ac:dyDescent="0.25">
      <c r="A1610" s="4">
        <v>9992</v>
      </c>
      <c r="D1610" s="58" t="s">
        <v>18740</v>
      </c>
      <c r="H1610" s="58" t="s">
        <v>18741</v>
      </c>
      <c r="I1610" t="s">
        <v>18742</v>
      </c>
      <c r="M1610">
        <f>INDEX(organizations_org!A:A,MATCH(N1610,organizations_org!B:B,0))</f>
        <v>2</v>
      </c>
      <c r="N1610" s="58" t="s">
        <v>2339</v>
      </c>
    </row>
    <row r="1611" spans="1:14" x14ac:dyDescent="0.25">
      <c r="A1611" s="4">
        <v>9993</v>
      </c>
      <c r="D1611" s="58" t="s">
        <v>18743</v>
      </c>
      <c r="H1611" s="58" t="s">
        <v>8878</v>
      </c>
      <c r="I1611" t="s">
        <v>18744</v>
      </c>
      <c r="M1611">
        <f>INDEX(organizations_org!A:A,MATCH(N1611,organizations_org!B:B,0))</f>
        <v>3</v>
      </c>
      <c r="N1611" s="58" t="s">
        <v>6404</v>
      </c>
    </row>
    <row r="1612" spans="1:14" x14ac:dyDescent="0.25">
      <c r="A1612" s="4">
        <v>9994</v>
      </c>
      <c r="D1612" s="58" t="s">
        <v>18745</v>
      </c>
      <c r="H1612" s="58" t="s">
        <v>7335</v>
      </c>
      <c r="I1612" t="s">
        <v>18746</v>
      </c>
      <c r="M1612">
        <f>INDEX(organizations_org!A:A,MATCH(N1612,organizations_org!B:B,0))</f>
        <v>3</v>
      </c>
      <c r="N1612" s="58" t="s">
        <v>6404</v>
      </c>
    </row>
    <row r="1613" spans="1:14" x14ac:dyDescent="0.25">
      <c r="A1613" s="4">
        <v>9995</v>
      </c>
      <c r="D1613" s="58" t="s">
        <v>18747</v>
      </c>
      <c r="H1613" s="58" t="s">
        <v>9688</v>
      </c>
      <c r="I1613" t="s">
        <v>18748</v>
      </c>
      <c r="M1613">
        <f>INDEX(organizations_org!A:A,MATCH(N1613,organizations_org!B:B,0))</f>
        <v>3</v>
      </c>
      <c r="N1613" s="58" t="s">
        <v>6404</v>
      </c>
    </row>
    <row r="1614" spans="1:14" x14ac:dyDescent="0.25">
      <c r="A1614" s="4">
        <v>9996</v>
      </c>
      <c r="D1614" s="58" t="s">
        <v>18749</v>
      </c>
      <c r="H1614" s="58" t="s">
        <v>18750</v>
      </c>
      <c r="I1614" t="s">
        <v>18751</v>
      </c>
      <c r="M1614">
        <f>INDEX(organizations_org!A:A,MATCH(N1614,organizations_org!B:B,0))</f>
        <v>3</v>
      </c>
      <c r="N1614" s="58" t="s">
        <v>6404</v>
      </c>
    </row>
    <row r="1615" spans="1:14" x14ac:dyDescent="0.25">
      <c r="A1615" s="4">
        <v>9997</v>
      </c>
      <c r="D1615" s="58" t="s">
        <v>18752</v>
      </c>
      <c r="H1615" s="58" t="s">
        <v>9007</v>
      </c>
      <c r="I1615" t="s">
        <v>18753</v>
      </c>
      <c r="M1615">
        <f>INDEX(organizations_org!A:A,MATCH(N1615,organizations_org!B:B,0))</f>
        <v>3</v>
      </c>
      <c r="N1615" s="58" t="s">
        <v>6404</v>
      </c>
    </row>
    <row r="1616" spans="1:14" x14ac:dyDescent="0.25">
      <c r="A1616" s="4">
        <v>9998</v>
      </c>
      <c r="D1616" s="58" t="s">
        <v>18754</v>
      </c>
      <c r="H1616" s="58" t="s">
        <v>18755</v>
      </c>
      <c r="I1616" t="s">
        <v>18756</v>
      </c>
      <c r="M1616">
        <f>INDEX(organizations_org!A:A,MATCH(N1616,organizations_org!B:B,0))</f>
        <v>3</v>
      </c>
      <c r="N1616" s="58" t="s">
        <v>6404</v>
      </c>
    </row>
    <row r="1617" spans="1:14" x14ac:dyDescent="0.25">
      <c r="A1617" s="4">
        <v>9999</v>
      </c>
      <c r="D1617" s="58" t="s">
        <v>18757</v>
      </c>
      <c r="H1617" s="58" t="s">
        <v>11350</v>
      </c>
      <c r="I1617" t="s">
        <v>18758</v>
      </c>
      <c r="M1617">
        <f>INDEX(organizations_org!A:A,MATCH(N1617,organizations_org!B:B,0))</f>
        <v>3</v>
      </c>
      <c r="N1617" s="58" t="s">
        <v>6404</v>
      </c>
    </row>
    <row r="1618" spans="1:14" x14ac:dyDescent="0.25">
      <c r="A1618" s="4">
        <v>10000</v>
      </c>
      <c r="D1618" s="58" t="s">
        <v>18759</v>
      </c>
      <c r="H1618" s="58" t="s">
        <v>11350</v>
      </c>
      <c r="I1618" t="s">
        <v>18758</v>
      </c>
      <c r="M1618">
        <f>INDEX(organizations_org!A:A,MATCH(N1618,organizations_org!B:B,0))</f>
        <v>3</v>
      </c>
      <c r="N1618" s="58" t="s">
        <v>6404</v>
      </c>
    </row>
    <row r="1619" spans="1:14" x14ac:dyDescent="0.25">
      <c r="A1619" s="4">
        <v>10001</v>
      </c>
      <c r="D1619" s="58" t="s">
        <v>18760</v>
      </c>
      <c r="H1619" s="58" t="s">
        <v>13992</v>
      </c>
      <c r="I1619" t="s">
        <v>18761</v>
      </c>
      <c r="M1619">
        <f>INDEX(organizations_org!A:A,MATCH(N1619,organizations_org!B:B,0))</f>
        <v>3</v>
      </c>
      <c r="N1619" s="58" t="s">
        <v>6404</v>
      </c>
    </row>
    <row r="1620" spans="1:14" x14ac:dyDescent="0.25">
      <c r="A1620" s="4">
        <v>10002</v>
      </c>
      <c r="D1620" s="58" t="s">
        <v>18762</v>
      </c>
      <c r="H1620" s="58" t="s">
        <v>18763</v>
      </c>
      <c r="I1620" t="s">
        <v>18764</v>
      </c>
      <c r="M1620">
        <f>INDEX(organizations_org!A:A,MATCH(N1620,organizations_org!B:B,0))</f>
        <v>3</v>
      </c>
      <c r="N1620" s="58" t="s">
        <v>6404</v>
      </c>
    </row>
    <row r="1621" spans="1:14" x14ac:dyDescent="0.25">
      <c r="A1621" s="4">
        <v>10003</v>
      </c>
      <c r="D1621" s="58" t="s">
        <v>18765</v>
      </c>
      <c r="H1621" s="58" t="s">
        <v>13981</v>
      </c>
      <c r="I1621" t="s">
        <v>18766</v>
      </c>
      <c r="M1621">
        <f>INDEX(organizations_org!A:A,MATCH(N1621,organizations_org!B:B,0))</f>
        <v>3</v>
      </c>
      <c r="N1621" s="58" t="s">
        <v>6404</v>
      </c>
    </row>
    <row r="1622" spans="1:14" x14ac:dyDescent="0.25">
      <c r="A1622" s="4">
        <v>10004</v>
      </c>
      <c r="D1622" s="58" t="s">
        <v>18767</v>
      </c>
      <c r="H1622" s="58" t="s">
        <v>18768</v>
      </c>
      <c r="I1622" t="s">
        <v>18769</v>
      </c>
      <c r="M1622">
        <f>INDEX(organizations_org!A:A,MATCH(N1622,organizations_org!B:B,0))</f>
        <v>3</v>
      </c>
      <c r="N1622" s="58" t="s">
        <v>6404</v>
      </c>
    </row>
    <row r="1623" spans="1:14" x14ac:dyDescent="0.25">
      <c r="A1623" s="4">
        <v>10005</v>
      </c>
      <c r="D1623" s="58" t="s">
        <v>18770</v>
      </c>
      <c r="H1623" s="58" t="s">
        <v>11150</v>
      </c>
      <c r="I1623" t="s">
        <v>18771</v>
      </c>
      <c r="M1623">
        <f>INDEX(organizations_org!A:A,MATCH(N1623,organizations_org!B:B,0))</f>
        <v>3</v>
      </c>
      <c r="N1623" s="58" t="s">
        <v>6404</v>
      </c>
    </row>
    <row r="1624" spans="1:14" x14ac:dyDescent="0.25">
      <c r="A1624" s="4">
        <v>10006</v>
      </c>
      <c r="D1624" s="58" t="s">
        <v>18772</v>
      </c>
      <c r="H1624" s="58" t="s">
        <v>18773</v>
      </c>
      <c r="I1624" t="s">
        <v>18774</v>
      </c>
      <c r="M1624">
        <f>INDEX(organizations_org!A:A,MATCH(N1624,organizations_org!B:B,0))</f>
        <v>3</v>
      </c>
      <c r="N1624" s="58" t="s">
        <v>6404</v>
      </c>
    </row>
    <row r="1625" spans="1:14" x14ac:dyDescent="0.25">
      <c r="A1625" s="4">
        <v>10007</v>
      </c>
      <c r="D1625" s="58" t="s">
        <v>18775</v>
      </c>
      <c r="H1625" s="58" t="s">
        <v>18776</v>
      </c>
      <c r="I1625" t="s">
        <v>18777</v>
      </c>
      <c r="M1625">
        <f>INDEX(organizations_org!A:A,MATCH(N1625,organizations_org!B:B,0))</f>
        <v>3</v>
      </c>
      <c r="N1625" s="58" t="s">
        <v>6404</v>
      </c>
    </row>
    <row r="1626" spans="1:14" x14ac:dyDescent="0.25">
      <c r="A1626" s="4">
        <v>10008</v>
      </c>
      <c r="D1626" s="58" t="s">
        <v>18778</v>
      </c>
      <c r="H1626" s="58" t="s">
        <v>11953</v>
      </c>
      <c r="I1626" t="s">
        <v>18779</v>
      </c>
      <c r="M1626">
        <f>INDEX(organizations_org!A:A,MATCH(N1626,organizations_org!B:B,0))</f>
        <v>3</v>
      </c>
      <c r="N1626" s="58" t="s">
        <v>6404</v>
      </c>
    </row>
    <row r="1627" spans="1:14" x14ac:dyDescent="0.25">
      <c r="A1627" s="4">
        <v>10009</v>
      </c>
      <c r="D1627" s="58" t="s">
        <v>18780</v>
      </c>
      <c r="H1627" s="58" t="s">
        <v>8595</v>
      </c>
      <c r="I1627" t="s">
        <v>18781</v>
      </c>
      <c r="M1627">
        <f>INDEX(organizations_org!A:A,MATCH(N1627,organizations_org!B:B,0))</f>
        <v>3</v>
      </c>
      <c r="N1627" s="58" t="s">
        <v>6404</v>
      </c>
    </row>
    <row r="1628" spans="1:14" x14ac:dyDescent="0.25">
      <c r="A1628" s="4">
        <v>10010</v>
      </c>
      <c r="D1628" s="58" t="s">
        <v>18782</v>
      </c>
      <c r="H1628" s="58" t="s">
        <v>8686</v>
      </c>
      <c r="I1628" t="s">
        <v>18783</v>
      </c>
      <c r="M1628">
        <f>INDEX(organizations_org!A:A,MATCH(N1628,organizations_org!B:B,0))</f>
        <v>3</v>
      </c>
      <c r="N1628" s="58" t="s">
        <v>6404</v>
      </c>
    </row>
    <row r="1629" spans="1:14" x14ac:dyDescent="0.25">
      <c r="A1629" s="4">
        <v>10011</v>
      </c>
      <c r="D1629" s="58" t="s">
        <v>18784</v>
      </c>
      <c r="H1629" s="58" t="s">
        <v>8973</v>
      </c>
      <c r="I1629" t="s">
        <v>18785</v>
      </c>
      <c r="M1629">
        <f>INDEX(organizations_org!A:A,MATCH(N1629,organizations_org!B:B,0))</f>
        <v>3</v>
      </c>
      <c r="N1629" s="58" t="s">
        <v>6404</v>
      </c>
    </row>
    <row r="1630" spans="1:14" x14ac:dyDescent="0.25">
      <c r="A1630" s="4">
        <v>10012</v>
      </c>
      <c r="D1630" s="58" t="s">
        <v>18786</v>
      </c>
      <c r="H1630" s="58" t="s">
        <v>13567</v>
      </c>
      <c r="I1630" t="s">
        <v>18787</v>
      </c>
      <c r="M1630">
        <f>INDEX(organizations_org!A:A,MATCH(N1630,organizations_org!B:B,0))</f>
        <v>3</v>
      </c>
      <c r="N1630" s="58" t="s">
        <v>6404</v>
      </c>
    </row>
    <row r="1631" spans="1:14" x14ac:dyDescent="0.25">
      <c r="A1631" s="4">
        <v>10013</v>
      </c>
      <c r="D1631" s="58" t="s">
        <v>18788</v>
      </c>
      <c r="H1631" s="58" t="s">
        <v>9233</v>
      </c>
      <c r="I1631" t="s">
        <v>18789</v>
      </c>
      <c r="M1631">
        <f>INDEX(organizations_org!A:A,MATCH(N1631,organizations_org!B:B,0))</f>
        <v>3</v>
      </c>
      <c r="N1631" s="58" t="s">
        <v>6404</v>
      </c>
    </row>
    <row r="1632" spans="1:14" x14ac:dyDescent="0.25">
      <c r="A1632" s="4">
        <v>10014</v>
      </c>
      <c r="D1632" s="58" t="s">
        <v>18790</v>
      </c>
      <c r="H1632" s="58" t="s">
        <v>18791</v>
      </c>
      <c r="I1632" t="s">
        <v>18792</v>
      </c>
      <c r="M1632">
        <f>INDEX(organizations_org!A:A,MATCH(N1632,organizations_org!B:B,0))</f>
        <v>3</v>
      </c>
      <c r="N1632" s="58" t="s">
        <v>6404</v>
      </c>
    </row>
    <row r="1633" spans="1:14" x14ac:dyDescent="0.25">
      <c r="A1633" s="4">
        <v>10015</v>
      </c>
      <c r="D1633" s="58" t="s">
        <v>18793</v>
      </c>
      <c r="H1633" s="58" t="s">
        <v>18794</v>
      </c>
      <c r="I1633" t="s">
        <v>18793</v>
      </c>
      <c r="M1633">
        <f>INDEX(organizations_org!A:A,MATCH(N1633,organizations_org!B:B,0))</f>
        <v>3</v>
      </c>
      <c r="N1633" s="58" t="s">
        <v>6404</v>
      </c>
    </row>
    <row r="1634" spans="1:14" x14ac:dyDescent="0.25">
      <c r="A1634" s="4">
        <v>10016</v>
      </c>
      <c r="D1634" s="58" t="s">
        <v>18795</v>
      </c>
      <c r="H1634" s="58" t="s">
        <v>13924</v>
      </c>
      <c r="I1634" t="s">
        <v>18796</v>
      </c>
      <c r="M1634">
        <f>INDEX(organizations_org!A:A,MATCH(N1634,organizations_org!B:B,0))</f>
        <v>3</v>
      </c>
      <c r="N1634" s="58" t="s">
        <v>6404</v>
      </c>
    </row>
    <row r="1635" spans="1:14" x14ac:dyDescent="0.25">
      <c r="A1635" s="4">
        <v>10017</v>
      </c>
      <c r="D1635" s="58" t="s">
        <v>18797</v>
      </c>
      <c r="H1635" s="58" t="s">
        <v>10449</v>
      </c>
      <c r="I1635" t="s">
        <v>18798</v>
      </c>
      <c r="M1635">
        <f>INDEX(organizations_org!A:A,MATCH(N1635,organizations_org!B:B,0))</f>
        <v>3</v>
      </c>
      <c r="N1635" s="58" t="s">
        <v>6404</v>
      </c>
    </row>
    <row r="1636" spans="1:14" x14ac:dyDescent="0.25">
      <c r="A1636" s="4">
        <v>10018</v>
      </c>
      <c r="D1636" s="58" t="s">
        <v>18799</v>
      </c>
      <c r="H1636" s="58" t="s">
        <v>8404</v>
      </c>
      <c r="I1636" t="s">
        <v>18800</v>
      </c>
      <c r="M1636">
        <f>INDEX(organizations_org!A:A,MATCH(N1636,organizations_org!B:B,0))</f>
        <v>3</v>
      </c>
      <c r="N1636" s="58" t="s">
        <v>6404</v>
      </c>
    </row>
    <row r="1637" spans="1:14" x14ac:dyDescent="0.25">
      <c r="A1637" s="4">
        <v>10019</v>
      </c>
      <c r="D1637" s="58" t="s">
        <v>18801</v>
      </c>
      <c r="H1637" s="58" t="s">
        <v>18802</v>
      </c>
      <c r="I1637" t="s">
        <v>18803</v>
      </c>
      <c r="M1637">
        <f>INDEX(organizations_org!A:A,MATCH(N1637,organizations_org!B:B,0))</f>
        <v>3</v>
      </c>
      <c r="N1637" s="58" t="s">
        <v>6404</v>
      </c>
    </row>
    <row r="1638" spans="1:14" x14ac:dyDescent="0.25">
      <c r="A1638" s="4">
        <v>10020</v>
      </c>
      <c r="D1638" s="58" t="s">
        <v>18804</v>
      </c>
      <c r="H1638" s="58" t="s">
        <v>9016</v>
      </c>
      <c r="I1638" t="s">
        <v>18805</v>
      </c>
      <c r="M1638">
        <f>INDEX(organizations_org!A:A,MATCH(N1638,organizations_org!B:B,0))</f>
        <v>3</v>
      </c>
      <c r="N1638" s="58" t="s">
        <v>6404</v>
      </c>
    </row>
    <row r="1639" spans="1:14" x14ac:dyDescent="0.25">
      <c r="A1639" s="4">
        <v>10021</v>
      </c>
      <c r="D1639" s="58" t="s">
        <v>18806</v>
      </c>
      <c r="H1639" s="58" t="s">
        <v>9424</v>
      </c>
      <c r="I1639" t="s">
        <v>18807</v>
      </c>
      <c r="M1639">
        <f>INDEX(organizations_org!A:A,MATCH(N1639,organizations_org!B:B,0))</f>
        <v>3</v>
      </c>
      <c r="N1639" s="58" t="s">
        <v>6404</v>
      </c>
    </row>
    <row r="1640" spans="1:14" x14ac:dyDescent="0.25">
      <c r="A1640" s="4">
        <v>10022</v>
      </c>
      <c r="D1640" s="58" t="s">
        <v>18808</v>
      </c>
      <c r="H1640" s="58" t="s">
        <v>18809</v>
      </c>
      <c r="I1640" t="s">
        <v>18810</v>
      </c>
      <c r="M1640">
        <f>INDEX(organizations_org!A:A,MATCH(N1640,organizations_org!B:B,0))</f>
        <v>3</v>
      </c>
      <c r="N1640" s="58" t="s">
        <v>6404</v>
      </c>
    </row>
    <row r="1641" spans="1:14" x14ac:dyDescent="0.25">
      <c r="A1641" s="4">
        <v>10023</v>
      </c>
      <c r="D1641" s="58" t="s">
        <v>18811</v>
      </c>
      <c r="H1641" s="58" t="s">
        <v>13402</v>
      </c>
      <c r="I1641" t="s">
        <v>18812</v>
      </c>
      <c r="M1641">
        <f>INDEX(organizations_org!A:A,MATCH(N1641,organizations_org!B:B,0))</f>
        <v>3</v>
      </c>
      <c r="N1641" s="58" t="s">
        <v>6404</v>
      </c>
    </row>
    <row r="1642" spans="1:14" x14ac:dyDescent="0.25">
      <c r="A1642" s="4">
        <v>10024</v>
      </c>
      <c r="D1642" s="58" t="s">
        <v>18813</v>
      </c>
      <c r="H1642" s="58" t="s">
        <v>9242</v>
      </c>
      <c r="I1642" t="s">
        <v>18814</v>
      </c>
      <c r="M1642">
        <f>INDEX(organizations_org!A:A,MATCH(N1642,organizations_org!B:B,0))</f>
        <v>3</v>
      </c>
      <c r="N1642" s="58" t="s">
        <v>6404</v>
      </c>
    </row>
    <row r="1643" spans="1:14" x14ac:dyDescent="0.25">
      <c r="A1643" s="4">
        <v>10025</v>
      </c>
      <c r="D1643" s="58" t="s">
        <v>18815</v>
      </c>
      <c r="H1643" s="58" t="s">
        <v>8725</v>
      </c>
      <c r="I1643" t="s">
        <v>18816</v>
      </c>
      <c r="M1643">
        <f>INDEX(organizations_org!A:A,MATCH(N1643,organizations_org!B:B,0))</f>
        <v>3</v>
      </c>
      <c r="N1643" s="58" t="s">
        <v>6404</v>
      </c>
    </row>
    <row r="1644" spans="1:14" x14ac:dyDescent="0.25">
      <c r="A1644" s="4">
        <v>10026</v>
      </c>
      <c r="D1644" s="58" t="s">
        <v>18817</v>
      </c>
      <c r="H1644" s="58" t="s">
        <v>8391</v>
      </c>
      <c r="I1644" t="s">
        <v>18818</v>
      </c>
      <c r="M1644">
        <f>INDEX(organizations_org!A:A,MATCH(N1644,organizations_org!B:B,0))</f>
        <v>3</v>
      </c>
      <c r="N1644" s="58" t="s">
        <v>6404</v>
      </c>
    </row>
    <row r="1645" spans="1:14" x14ac:dyDescent="0.25">
      <c r="A1645" s="4">
        <v>10027</v>
      </c>
      <c r="D1645" s="58" t="s">
        <v>18819</v>
      </c>
      <c r="H1645" s="58" t="s">
        <v>13261</v>
      </c>
      <c r="I1645" t="s">
        <v>18820</v>
      </c>
      <c r="M1645">
        <f>INDEX(organizations_org!A:A,MATCH(N1645,organizations_org!B:B,0))</f>
        <v>3</v>
      </c>
      <c r="N1645" s="58" t="s">
        <v>6404</v>
      </c>
    </row>
    <row r="1646" spans="1:14" x14ac:dyDescent="0.25">
      <c r="A1646" s="4">
        <v>10028</v>
      </c>
      <c r="D1646" s="58" t="s">
        <v>18821</v>
      </c>
      <c r="H1646" s="58" t="s">
        <v>8862</v>
      </c>
      <c r="I1646" t="s">
        <v>18822</v>
      </c>
      <c r="M1646">
        <f>INDEX(organizations_org!A:A,MATCH(N1646,organizations_org!B:B,0))</f>
        <v>3</v>
      </c>
      <c r="N1646" s="58" t="s">
        <v>6404</v>
      </c>
    </row>
    <row r="1647" spans="1:14" x14ac:dyDescent="0.25">
      <c r="A1647" s="4">
        <v>10029</v>
      </c>
      <c r="D1647" s="58" t="s">
        <v>18823</v>
      </c>
      <c r="H1647" s="58" t="s">
        <v>18824</v>
      </c>
      <c r="I1647" t="s">
        <v>18825</v>
      </c>
      <c r="M1647">
        <f>INDEX(organizations_org!A:A,MATCH(N1647,organizations_org!B:B,0))</f>
        <v>3</v>
      </c>
      <c r="N1647" s="58" t="s">
        <v>6404</v>
      </c>
    </row>
    <row r="1648" spans="1:14" x14ac:dyDescent="0.25">
      <c r="A1648" s="4">
        <v>10030</v>
      </c>
      <c r="D1648" s="58" t="s">
        <v>18826</v>
      </c>
      <c r="H1648" s="58" t="s">
        <v>8497</v>
      </c>
      <c r="I1648" t="s">
        <v>18827</v>
      </c>
      <c r="M1648">
        <f>INDEX(organizations_org!A:A,MATCH(N1648,organizations_org!B:B,0))</f>
        <v>3</v>
      </c>
      <c r="N1648" s="58" t="s">
        <v>6404</v>
      </c>
    </row>
    <row r="1649" spans="1:14" x14ac:dyDescent="0.25">
      <c r="A1649" s="4">
        <v>10031</v>
      </c>
      <c r="D1649" s="58" t="s">
        <v>18828</v>
      </c>
      <c r="H1649" s="58" t="s">
        <v>7389</v>
      </c>
      <c r="I1649" t="s">
        <v>18829</v>
      </c>
      <c r="M1649">
        <f>INDEX(organizations_org!A:A,MATCH(N1649,organizations_org!B:B,0))</f>
        <v>3</v>
      </c>
      <c r="N1649" s="58" t="s">
        <v>6404</v>
      </c>
    </row>
    <row r="1650" spans="1:14" x14ac:dyDescent="0.25">
      <c r="A1650" s="4">
        <v>10032</v>
      </c>
      <c r="D1650" s="58" t="s">
        <v>18830</v>
      </c>
      <c r="H1650" s="58" t="s">
        <v>18831</v>
      </c>
      <c r="M1650">
        <f>INDEX(organizations_org!A:A,MATCH(N1650,organizations_org!B:B,0))</f>
        <v>3</v>
      </c>
      <c r="N1650" s="58" t="s">
        <v>6404</v>
      </c>
    </row>
    <row r="1651" spans="1:14" x14ac:dyDescent="0.25">
      <c r="A1651" s="4">
        <v>10033</v>
      </c>
      <c r="D1651" s="58" t="s">
        <v>18832</v>
      </c>
      <c r="H1651" s="58" t="s">
        <v>18833</v>
      </c>
      <c r="M1651">
        <f>INDEX(organizations_org!A:A,MATCH(N1651,organizations_org!B:B,0))</f>
        <v>3</v>
      </c>
      <c r="N1651" s="58" t="s">
        <v>6404</v>
      </c>
    </row>
    <row r="1652" spans="1:14" x14ac:dyDescent="0.25">
      <c r="A1652" s="4">
        <v>10034</v>
      </c>
      <c r="D1652" s="58" t="s">
        <v>18834</v>
      </c>
      <c r="H1652" s="58" t="s">
        <v>14033</v>
      </c>
      <c r="I1652" t="s">
        <v>18835</v>
      </c>
      <c r="M1652">
        <f>INDEX(organizations_org!A:A,MATCH(N1652,organizations_org!B:B,0))</f>
        <v>3</v>
      </c>
      <c r="N1652" s="58" t="s">
        <v>6404</v>
      </c>
    </row>
    <row r="1653" spans="1:14" x14ac:dyDescent="0.25">
      <c r="A1653" s="4">
        <v>10035</v>
      </c>
      <c r="D1653" s="58" t="s">
        <v>18836</v>
      </c>
      <c r="H1653" s="58" t="s">
        <v>7361</v>
      </c>
      <c r="I1653" t="s">
        <v>18837</v>
      </c>
      <c r="M1653">
        <f>INDEX(organizations_org!A:A,MATCH(N1653,organizations_org!B:B,0))</f>
        <v>3</v>
      </c>
      <c r="N1653" s="58" t="s">
        <v>6404</v>
      </c>
    </row>
    <row r="1654" spans="1:14" x14ac:dyDescent="0.25">
      <c r="A1654" s="4">
        <v>10036</v>
      </c>
      <c r="D1654" s="58" t="s">
        <v>18838</v>
      </c>
      <c r="H1654" s="58" t="s">
        <v>14006</v>
      </c>
      <c r="I1654" t="s">
        <v>18839</v>
      </c>
      <c r="M1654">
        <f>INDEX(organizations_org!A:A,MATCH(N1654,organizations_org!B:B,0))</f>
        <v>3</v>
      </c>
      <c r="N1654" s="58" t="s">
        <v>6404</v>
      </c>
    </row>
    <row r="1655" spans="1:14" x14ac:dyDescent="0.25">
      <c r="A1655" s="4">
        <v>10037</v>
      </c>
      <c r="D1655" s="58" t="s">
        <v>18840</v>
      </c>
      <c r="H1655" s="58" t="s">
        <v>8895</v>
      </c>
      <c r="I1655" t="s">
        <v>18841</v>
      </c>
      <c r="M1655">
        <f>INDEX(organizations_org!A:A,MATCH(N1655,organizations_org!B:B,0))</f>
        <v>3</v>
      </c>
      <c r="N1655" s="58" t="s">
        <v>6404</v>
      </c>
    </row>
    <row r="1656" spans="1:14" x14ac:dyDescent="0.25">
      <c r="A1656" s="4">
        <v>10038</v>
      </c>
      <c r="D1656" s="58" t="s">
        <v>18842</v>
      </c>
      <c r="H1656" s="58" t="s">
        <v>10789</v>
      </c>
      <c r="I1656" t="s">
        <v>18843</v>
      </c>
      <c r="M1656">
        <f>INDEX(organizations_org!A:A,MATCH(N1656,organizations_org!B:B,0))</f>
        <v>3</v>
      </c>
      <c r="N1656" s="58" t="s">
        <v>6404</v>
      </c>
    </row>
    <row r="1657" spans="1:14" x14ac:dyDescent="0.25">
      <c r="A1657" s="4">
        <v>10039</v>
      </c>
      <c r="D1657" s="58" t="s">
        <v>18844</v>
      </c>
      <c r="H1657" s="58" t="s">
        <v>8707</v>
      </c>
      <c r="I1657" t="s">
        <v>18845</v>
      </c>
      <c r="M1657">
        <f>INDEX(organizations_org!A:A,MATCH(N1657,organizations_org!B:B,0))</f>
        <v>3</v>
      </c>
      <c r="N1657" s="58" t="s">
        <v>6404</v>
      </c>
    </row>
    <row r="1658" spans="1:14" x14ac:dyDescent="0.25">
      <c r="A1658" s="4">
        <v>10040</v>
      </c>
      <c r="D1658" s="58" t="s">
        <v>18846</v>
      </c>
      <c r="H1658" s="58" t="s">
        <v>8971</v>
      </c>
      <c r="I1658" t="s">
        <v>18847</v>
      </c>
      <c r="M1658">
        <f>INDEX(organizations_org!A:A,MATCH(N1658,organizations_org!B:B,0))</f>
        <v>3</v>
      </c>
      <c r="N1658" s="58" t="s">
        <v>6404</v>
      </c>
    </row>
    <row r="1659" spans="1:14" x14ac:dyDescent="0.25">
      <c r="A1659" s="4">
        <v>10041</v>
      </c>
      <c r="D1659" s="58" t="s">
        <v>18848</v>
      </c>
      <c r="H1659" s="58" t="s">
        <v>13560</v>
      </c>
      <c r="I1659" t="s">
        <v>18849</v>
      </c>
      <c r="M1659">
        <f>INDEX(organizations_org!A:A,MATCH(N1659,organizations_org!B:B,0))</f>
        <v>3</v>
      </c>
      <c r="N1659" s="58" t="s">
        <v>6404</v>
      </c>
    </row>
    <row r="1660" spans="1:14" x14ac:dyDescent="0.25">
      <c r="A1660" s="4">
        <v>10042</v>
      </c>
      <c r="D1660" s="58" t="s">
        <v>18850</v>
      </c>
      <c r="H1660" s="58" t="s">
        <v>18851</v>
      </c>
      <c r="I1660" t="s">
        <v>18852</v>
      </c>
      <c r="M1660">
        <f>INDEX(organizations_org!A:A,MATCH(N1660,organizations_org!B:B,0))</f>
        <v>3</v>
      </c>
      <c r="N1660" s="58" t="s">
        <v>6404</v>
      </c>
    </row>
    <row r="1661" spans="1:14" x14ac:dyDescent="0.25">
      <c r="A1661" s="4">
        <v>10043</v>
      </c>
      <c r="D1661" s="58" t="s">
        <v>18853</v>
      </c>
      <c r="H1661" s="58" t="s">
        <v>12736</v>
      </c>
      <c r="I1661" t="s">
        <v>18854</v>
      </c>
      <c r="M1661">
        <f>INDEX(organizations_org!A:A,MATCH(N1661,organizations_org!B:B,0))</f>
        <v>3</v>
      </c>
      <c r="N1661" s="58" t="s">
        <v>6404</v>
      </c>
    </row>
    <row r="1662" spans="1:14" x14ac:dyDescent="0.25">
      <c r="A1662" s="4">
        <v>10044</v>
      </c>
      <c r="D1662" s="58" t="s">
        <v>18855</v>
      </c>
      <c r="H1662" s="58" t="s">
        <v>8804</v>
      </c>
      <c r="I1662" t="s">
        <v>18856</v>
      </c>
      <c r="M1662">
        <f>INDEX(organizations_org!A:A,MATCH(N1662,organizations_org!B:B,0))</f>
        <v>3</v>
      </c>
      <c r="N1662" s="58" t="s">
        <v>6404</v>
      </c>
    </row>
    <row r="1663" spans="1:14" x14ac:dyDescent="0.25">
      <c r="A1663" s="4">
        <v>10045</v>
      </c>
      <c r="D1663" s="58" t="s">
        <v>18857</v>
      </c>
      <c r="H1663" s="58" t="s">
        <v>9471</v>
      </c>
      <c r="I1663" t="s">
        <v>18858</v>
      </c>
      <c r="M1663">
        <f>INDEX(organizations_org!A:A,MATCH(N1663,organizations_org!B:B,0))</f>
        <v>3</v>
      </c>
      <c r="N1663" s="58" t="s">
        <v>6404</v>
      </c>
    </row>
    <row r="1664" spans="1:14" x14ac:dyDescent="0.25">
      <c r="A1664" s="4">
        <v>10046</v>
      </c>
      <c r="D1664" s="58" t="s">
        <v>18859</v>
      </c>
      <c r="H1664" s="58" t="s">
        <v>18860</v>
      </c>
      <c r="I1664" t="s">
        <v>18861</v>
      </c>
      <c r="M1664">
        <f>INDEX(organizations_org!A:A,MATCH(N1664,organizations_org!B:B,0))</f>
        <v>3</v>
      </c>
      <c r="N1664" s="58" t="s">
        <v>6404</v>
      </c>
    </row>
    <row r="1665" spans="1:14" x14ac:dyDescent="0.25">
      <c r="A1665" s="4">
        <v>10047</v>
      </c>
      <c r="D1665" s="58" t="s">
        <v>18862</v>
      </c>
      <c r="H1665" s="58" t="s">
        <v>1362</v>
      </c>
      <c r="I1665" t="s">
        <v>18863</v>
      </c>
      <c r="M1665">
        <f>INDEX(organizations_org!A:A,MATCH(N1665,organizations_org!B:B,0))</f>
        <v>3</v>
      </c>
      <c r="N1665" s="58" t="s">
        <v>6404</v>
      </c>
    </row>
    <row r="1666" spans="1:14" x14ac:dyDescent="0.25">
      <c r="A1666" s="4">
        <v>10048</v>
      </c>
      <c r="D1666" s="58" t="s">
        <v>18864</v>
      </c>
      <c r="H1666" s="58" t="s">
        <v>12138</v>
      </c>
      <c r="I1666" t="s">
        <v>18865</v>
      </c>
      <c r="M1666">
        <f>INDEX(organizations_org!A:A,MATCH(N1666,organizations_org!B:B,0))</f>
        <v>3</v>
      </c>
      <c r="N1666" s="58" t="s">
        <v>6404</v>
      </c>
    </row>
    <row r="1667" spans="1:14" x14ac:dyDescent="0.25">
      <c r="A1667" s="4">
        <v>10049</v>
      </c>
      <c r="D1667" s="58" t="s">
        <v>18866</v>
      </c>
      <c r="H1667" s="58" t="s">
        <v>18867</v>
      </c>
      <c r="M1667">
        <f>INDEX(organizations_org!A:A,MATCH(N1667,organizations_org!B:B,0))</f>
        <v>3</v>
      </c>
      <c r="N1667" s="58" t="s">
        <v>6404</v>
      </c>
    </row>
    <row r="1668" spans="1:14" x14ac:dyDescent="0.25">
      <c r="A1668" s="4">
        <v>10050</v>
      </c>
      <c r="D1668" s="58" t="s">
        <v>18868</v>
      </c>
      <c r="H1668" s="58" t="s">
        <v>9199</v>
      </c>
      <c r="I1668" t="s">
        <v>18869</v>
      </c>
      <c r="M1668">
        <f>INDEX(organizations_org!A:A,MATCH(N1668,organizations_org!B:B,0))</f>
        <v>3</v>
      </c>
      <c r="N1668" s="58" t="s">
        <v>6404</v>
      </c>
    </row>
    <row r="1669" spans="1:14" x14ac:dyDescent="0.25">
      <c r="A1669" s="4">
        <v>10051</v>
      </c>
      <c r="D1669" s="58" t="s">
        <v>18870</v>
      </c>
      <c r="H1669" s="58" t="s">
        <v>18871</v>
      </c>
      <c r="I1669" t="s">
        <v>18872</v>
      </c>
      <c r="M1669">
        <f>INDEX(organizations_org!A:A,MATCH(N1669,organizations_org!B:B,0))</f>
        <v>3</v>
      </c>
      <c r="N1669" s="58" t="s">
        <v>6404</v>
      </c>
    </row>
    <row r="1670" spans="1:14" x14ac:dyDescent="0.25">
      <c r="A1670" s="4">
        <v>10052</v>
      </c>
      <c r="D1670" s="58" t="s">
        <v>18873</v>
      </c>
      <c r="H1670" s="58" t="s">
        <v>18874</v>
      </c>
      <c r="M1670">
        <f>INDEX(organizations_org!A:A,MATCH(N1670,organizations_org!B:B,0))</f>
        <v>3</v>
      </c>
      <c r="N1670" s="58" t="s">
        <v>6404</v>
      </c>
    </row>
    <row r="1671" spans="1:14" x14ac:dyDescent="0.25">
      <c r="A1671" s="4">
        <v>10053</v>
      </c>
      <c r="D1671" s="58" t="s">
        <v>18875</v>
      </c>
      <c r="H1671" s="58" t="s">
        <v>8766</v>
      </c>
      <c r="I1671" t="s">
        <v>18876</v>
      </c>
      <c r="M1671">
        <f>INDEX(organizations_org!A:A,MATCH(N1671,organizations_org!B:B,0))</f>
        <v>3</v>
      </c>
      <c r="N1671" s="58" t="s">
        <v>6404</v>
      </c>
    </row>
    <row r="1672" spans="1:14" x14ac:dyDescent="0.25">
      <c r="A1672" s="4">
        <v>10054</v>
      </c>
      <c r="D1672" s="58" t="s">
        <v>18877</v>
      </c>
      <c r="H1672" s="58" t="s">
        <v>18878</v>
      </c>
      <c r="I1672" t="s">
        <v>18879</v>
      </c>
      <c r="M1672">
        <f>INDEX(organizations_org!A:A,MATCH(N1672,organizations_org!B:B,0))</f>
        <v>3</v>
      </c>
      <c r="N1672" s="58" t="s">
        <v>6404</v>
      </c>
    </row>
    <row r="1673" spans="1:14" x14ac:dyDescent="0.25">
      <c r="A1673" s="4">
        <v>10055</v>
      </c>
      <c r="D1673" s="58" t="s">
        <v>18880</v>
      </c>
      <c r="H1673" s="58" t="s">
        <v>18881</v>
      </c>
      <c r="M1673">
        <f>INDEX(organizations_org!A:A,MATCH(N1673,organizations_org!B:B,0))</f>
        <v>3</v>
      </c>
      <c r="N1673" s="58" t="s">
        <v>6404</v>
      </c>
    </row>
    <row r="1674" spans="1:14" x14ac:dyDescent="0.25">
      <c r="A1674" s="4">
        <v>10056</v>
      </c>
      <c r="D1674" s="58" t="s">
        <v>18882</v>
      </c>
      <c r="H1674" s="58" t="s">
        <v>8831</v>
      </c>
      <c r="I1674" t="s">
        <v>18883</v>
      </c>
      <c r="M1674">
        <f>INDEX(organizations_org!A:A,MATCH(N1674,organizations_org!B:B,0))</f>
        <v>3</v>
      </c>
      <c r="N1674" s="58" t="s">
        <v>6404</v>
      </c>
    </row>
    <row r="1675" spans="1:14" x14ac:dyDescent="0.25">
      <c r="A1675" s="4">
        <v>10057</v>
      </c>
      <c r="D1675" s="58" t="s">
        <v>18884</v>
      </c>
      <c r="H1675" s="58" t="s">
        <v>9474</v>
      </c>
      <c r="I1675" t="s">
        <v>18885</v>
      </c>
      <c r="M1675">
        <f>INDEX(organizations_org!A:A,MATCH(N1675,organizations_org!B:B,0))</f>
        <v>3</v>
      </c>
      <c r="N1675" s="58" t="s">
        <v>6404</v>
      </c>
    </row>
    <row r="1676" spans="1:14" x14ac:dyDescent="0.25">
      <c r="A1676" s="4">
        <v>10058</v>
      </c>
      <c r="D1676" s="58" t="s">
        <v>18886</v>
      </c>
      <c r="H1676" s="58" t="s">
        <v>10737</v>
      </c>
      <c r="I1676" t="s">
        <v>18887</v>
      </c>
      <c r="M1676">
        <f>INDEX(organizations_org!A:A,MATCH(N1676,organizations_org!B:B,0))</f>
        <v>3</v>
      </c>
      <c r="N1676" s="58" t="s">
        <v>6404</v>
      </c>
    </row>
    <row r="1677" spans="1:14" x14ac:dyDescent="0.25">
      <c r="A1677" s="4">
        <v>10059</v>
      </c>
      <c r="D1677" s="58" t="s">
        <v>18888</v>
      </c>
      <c r="H1677" s="58" t="s">
        <v>10737</v>
      </c>
      <c r="I1677" t="s">
        <v>18887</v>
      </c>
      <c r="M1677">
        <f>INDEX(organizations_org!A:A,MATCH(N1677,organizations_org!B:B,0))</f>
        <v>3</v>
      </c>
      <c r="N1677" s="58" t="s">
        <v>6404</v>
      </c>
    </row>
    <row r="1678" spans="1:14" x14ac:dyDescent="0.25">
      <c r="A1678" s="4">
        <v>10060</v>
      </c>
      <c r="D1678" s="58" t="s">
        <v>18889</v>
      </c>
      <c r="H1678" s="58" t="s">
        <v>8821</v>
      </c>
      <c r="I1678" t="s">
        <v>18890</v>
      </c>
      <c r="M1678">
        <f>INDEX(organizations_org!A:A,MATCH(N1678,organizations_org!B:B,0))</f>
        <v>3</v>
      </c>
      <c r="N1678" s="58" t="s">
        <v>6404</v>
      </c>
    </row>
    <row r="1679" spans="1:14" x14ac:dyDescent="0.25">
      <c r="A1679" s="4">
        <v>10061</v>
      </c>
      <c r="D1679" s="58" t="s">
        <v>18891</v>
      </c>
      <c r="H1679" s="58" t="s">
        <v>18892</v>
      </c>
      <c r="I1679" t="s">
        <v>18893</v>
      </c>
      <c r="M1679">
        <f>INDEX(organizations_org!A:A,MATCH(N1679,organizations_org!B:B,0))</f>
        <v>3</v>
      </c>
      <c r="N1679" s="58" t="s">
        <v>6404</v>
      </c>
    </row>
    <row r="1680" spans="1:14" x14ac:dyDescent="0.25">
      <c r="A1680" s="4">
        <v>10062</v>
      </c>
      <c r="D1680" s="58" t="s">
        <v>18894</v>
      </c>
      <c r="H1680" s="58" t="s">
        <v>8444</v>
      </c>
      <c r="I1680" t="s">
        <v>18895</v>
      </c>
      <c r="M1680">
        <f>INDEX(organizations_org!A:A,MATCH(N1680,organizations_org!B:B,0))</f>
        <v>3</v>
      </c>
      <c r="N1680" s="58" t="s">
        <v>6404</v>
      </c>
    </row>
    <row r="1681" spans="1:14" x14ac:dyDescent="0.25">
      <c r="A1681" s="4">
        <v>10063</v>
      </c>
      <c r="D1681" s="58" t="s">
        <v>18896</v>
      </c>
      <c r="H1681" s="58" t="s">
        <v>18897</v>
      </c>
      <c r="I1681" t="s">
        <v>18898</v>
      </c>
      <c r="M1681">
        <f>INDEX(organizations_org!A:A,MATCH(N1681,organizations_org!B:B,0))</f>
        <v>3</v>
      </c>
      <c r="N1681" s="58" t="s">
        <v>6404</v>
      </c>
    </row>
    <row r="1682" spans="1:14" x14ac:dyDescent="0.25">
      <c r="A1682" s="4">
        <v>10064</v>
      </c>
      <c r="D1682" s="58" t="s">
        <v>18899</v>
      </c>
      <c r="H1682" s="58" t="s">
        <v>18900</v>
      </c>
      <c r="I1682" t="s">
        <v>18901</v>
      </c>
      <c r="M1682">
        <f>INDEX(organizations_org!A:A,MATCH(N1682,organizations_org!B:B,0))</f>
        <v>3</v>
      </c>
      <c r="N1682" s="58" t="s">
        <v>6404</v>
      </c>
    </row>
    <row r="1683" spans="1:14" x14ac:dyDescent="0.25">
      <c r="A1683" s="4">
        <v>10065</v>
      </c>
      <c r="D1683" s="58" t="s">
        <v>18902</v>
      </c>
      <c r="H1683" s="58" t="s">
        <v>9030</v>
      </c>
      <c r="I1683" t="s">
        <v>18903</v>
      </c>
      <c r="M1683">
        <f>INDEX(organizations_org!A:A,MATCH(N1683,organizations_org!B:B,0))</f>
        <v>3</v>
      </c>
      <c r="N1683" s="58" t="s">
        <v>6404</v>
      </c>
    </row>
    <row r="1684" spans="1:14" x14ac:dyDescent="0.25">
      <c r="A1684" s="4">
        <v>10066</v>
      </c>
      <c r="D1684" s="58" t="s">
        <v>18904</v>
      </c>
      <c r="H1684" s="58" t="s">
        <v>9752</v>
      </c>
      <c r="I1684" t="s">
        <v>18905</v>
      </c>
      <c r="M1684">
        <f>INDEX(organizations_org!A:A,MATCH(N1684,organizations_org!B:B,0))</f>
        <v>3</v>
      </c>
      <c r="N1684" s="58" t="s">
        <v>6404</v>
      </c>
    </row>
    <row r="1685" spans="1:14" x14ac:dyDescent="0.25">
      <c r="A1685" s="4">
        <v>10067</v>
      </c>
      <c r="D1685" s="58" t="s">
        <v>18906</v>
      </c>
      <c r="H1685" s="58" t="s">
        <v>18907</v>
      </c>
      <c r="I1685" t="s">
        <v>18908</v>
      </c>
      <c r="M1685">
        <f>INDEX(organizations_org!A:A,MATCH(N1685,organizations_org!B:B,0))</f>
        <v>3</v>
      </c>
      <c r="N1685" s="58" t="s">
        <v>6404</v>
      </c>
    </row>
    <row r="1686" spans="1:14" x14ac:dyDescent="0.25">
      <c r="A1686" s="4">
        <v>10068</v>
      </c>
      <c r="D1686" s="58" t="s">
        <v>18909</v>
      </c>
      <c r="H1686" s="58" t="s">
        <v>18910</v>
      </c>
      <c r="M1686">
        <f>INDEX(organizations_org!A:A,MATCH(N1686,organizations_org!B:B,0))</f>
        <v>3</v>
      </c>
      <c r="N1686" s="58" t="s">
        <v>6404</v>
      </c>
    </row>
    <row r="1687" spans="1:14" x14ac:dyDescent="0.25">
      <c r="A1687" s="4">
        <v>10069</v>
      </c>
      <c r="D1687" s="58" t="s">
        <v>18911</v>
      </c>
      <c r="H1687" s="58" t="s">
        <v>11035</v>
      </c>
      <c r="I1687" t="s">
        <v>18912</v>
      </c>
      <c r="M1687">
        <f>INDEX(organizations_org!A:A,MATCH(N1687,organizations_org!B:B,0))</f>
        <v>3</v>
      </c>
      <c r="N1687" s="58" t="s">
        <v>6404</v>
      </c>
    </row>
    <row r="1688" spans="1:14" x14ac:dyDescent="0.25">
      <c r="A1688" s="4">
        <v>10070</v>
      </c>
      <c r="D1688" s="58" t="s">
        <v>18913</v>
      </c>
      <c r="H1688" s="58" t="s">
        <v>14011</v>
      </c>
      <c r="I1688" t="s">
        <v>18914</v>
      </c>
      <c r="M1688">
        <f>INDEX(organizations_org!A:A,MATCH(N1688,organizations_org!B:B,0))</f>
        <v>3</v>
      </c>
      <c r="N1688" s="58" t="s">
        <v>6404</v>
      </c>
    </row>
    <row r="1689" spans="1:14" x14ac:dyDescent="0.25">
      <c r="A1689" s="4">
        <v>10071</v>
      </c>
      <c r="D1689" s="58" t="s">
        <v>18915</v>
      </c>
      <c r="H1689" s="58" t="s">
        <v>11406</v>
      </c>
      <c r="I1689" t="s">
        <v>18916</v>
      </c>
      <c r="M1689">
        <f>INDEX(organizations_org!A:A,MATCH(N1689,organizations_org!B:B,0))</f>
        <v>3</v>
      </c>
      <c r="N1689" s="58" t="s">
        <v>6404</v>
      </c>
    </row>
    <row r="1690" spans="1:14" x14ac:dyDescent="0.25">
      <c r="A1690" s="4">
        <v>10072</v>
      </c>
      <c r="D1690" s="58" t="s">
        <v>18917</v>
      </c>
      <c r="H1690" s="58" t="s">
        <v>14552</v>
      </c>
      <c r="I1690" t="s">
        <v>18918</v>
      </c>
      <c r="M1690">
        <f>INDEX(organizations_org!A:A,MATCH(N1690,organizations_org!B:B,0))</f>
        <v>3</v>
      </c>
      <c r="N1690" s="58" t="s">
        <v>6404</v>
      </c>
    </row>
    <row r="1691" spans="1:14" x14ac:dyDescent="0.25">
      <c r="A1691" s="4">
        <v>10073</v>
      </c>
      <c r="D1691" s="58" t="s">
        <v>18919</v>
      </c>
      <c r="H1691" s="58" t="s">
        <v>12250</v>
      </c>
      <c r="I1691" t="s">
        <v>18920</v>
      </c>
      <c r="M1691">
        <f>INDEX(organizations_org!A:A,MATCH(N1691,organizations_org!B:B,0))</f>
        <v>3</v>
      </c>
      <c r="N1691" s="58" t="s">
        <v>6404</v>
      </c>
    </row>
    <row r="1692" spans="1:14" x14ac:dyDescent="0.25">
      <c r="A1692" s="4">
        <v>10074</v>
      </c>
      <c r="D1692" s="58" t="s">
        <v>18921</v>
      </c>
      <c r="H1692" s="58" t="s">
        <v>9652</v>
      </c>
      <c r="I1692" t="s">
        <v>18922</v>
      </c>
      <c r="M1692">
        <f>INDEX(organizations_org!A:A,MATCH(N1692,organizations_org!B:B,0))</f>
        <v>3</v>
      </c>
      <c r="N1692" s="58" t="s">
        <v>6404</v>
      </c>
    </row>
    <row r="1693" spans="1:14" x14ac:dyDescent="0.25">
      <c r="A1693" s="4">
        <v>10075</v>
      </c>
      <c r="D1693" s="58" t="s">
        <v>18923</v>
      </c>
      <c r="H1693" s="58" t="s">
        <v>11886</v>
      </c>
      <c r="I1693" t="s">
        <v>18924</v>
      </c>
      <c r="M1693">
        <f>INDEX(organizations_org!A:A,MATCH(N1693,organizations_org!B:B,0))</f>
        <v>3</v>
      </c>
      <c r="N1693" s="58" t="s">
        <v>6404</v>
      </c>
    </row>
    <row r="1694" spans="1:14" x14ac:dyDescent="0.25">
      <c r="A1694" s="4">
        <v>10076</v>
      </c>
      <c r="D1694" s="58" t="s">
        <v>18925</v>
      </c>
      <c r="H1694" s="58" t="s">
        <v>11985</v>
      </c>
      <c r="I1694" t="s">
        <v>18926</v>
      </c>
      <c r="M1694">
        <f>INDEX(organizations_org!A:A,MATCH(N1694,organizations_org!B:B,0))</f>
        <v>3</v>
      </c>
      <c r="N1694" s="58" t="s">
        <v>6404</v>
      </c>
    </row>
    <row r="1695" spans="1:14" x14ac:dyDescent="0.25">
      <c r="A1695" s="4">
        <v>10077</v>
      </c>
      <c r="D1695" s="58" t="s">
        <v>18927</v>
      </c>
      <c r="H1695" s="58" t="s">
        <v>8703</v>
      </c>
      <c r="I1695" t="s">
        <v>18928</v>
      </c>
      <c r="M1695">
        <f>INDEX(organizations_org!A:A,MATCH(N1695,organizations_org!B:B,0))</f>
        <v>3</v>
      </c>
      <c r="N1695" s="58" t="s">
        <v>6404</v>
      </c>
    </row>
    <row r="1696" spans="1:14" x14ac:dyDescent="0.25">
      <c r="A1696" s="4">
        <v>10078</v>
      </c>
      <c r="D1696" s="58" t="s">
        <v>18929</v>
      </c>
      <c r="H1696" s="58" t="s">
        <v>18930</v>
      </c>
      <c r="I1696" t="s">
        <v>18931</v>
      </c>
      <c r="M1696">
        <f>INDEX(organizations_org!A:A,MATCH(N1696,organizations_org!B:B,0))</f>
        <v>3</v>
      </c>
      <c r="N1696" s="58" t="s">
        <v>6404</v>
      </c>
    </row>
    <row r="1697" spans="1:14" x14ac:dyDescent="0.25">
      <c r="A1697" s="4">
        <v>10079</v>
      </c>
      <c r="D1697" s="58" t="s">
        <v>18932</v>
      </c>
      <c r="H1697" s="58" t="s">
        <v>8676</v>
      </c>
      <c r="I1697" t="s">
        <v>18933</v>
      </c>
      <c r="M1697">
        <f>INDEX(organizations_org!A:A,MATCH(N1697,organizations_org!B:B,0))</f>
        <v>3</v>
      </c>
      <c r="N1697" s="58" t="s">
        <v>6404</v>
      </c>
    </row>
    <row r="1698" spans="1:14" x14ac:dyDescent="0.25">
      <c r="A1698" s="4">
        <v>10080</v>
      </c>
      <c r="D1698" s="58" t="s">
        <v>18934</v>
      </c>
      <c r="H1698" s="58" t="s">
        <v>8749</v>
      </c>
      <c r="I1698" t="s">
        <v>18935</v>
      </c>
      <c r="M1698">
        <f>INDEX(organizations_org!A:A,MATCH(N1698,organizations_org!B:B,0))</f>
        <v>3</v>
      </c>
      <c r="N1698" s="58" t="s">
        <v>6404</v>
      </c>
    </row>
    <row r="1699" spans="1:14" x14ac:dyDescent="0.25">
      <c r="A1699" s="4">
        <v>10081</v>
      </c>
      <c r="D1699" s="58" t="s">
        <v>18936</v>
      </c>
      <c r="H1699" s="58" t="s">
        <v>9692</v>
      </c>
      <c r="I1699" t="s">
        <v>18937</v>
      </c>
      <c r="M1699">
        <f>INDEX(organizations_org!A:A,MATCH(N1699,organizations_org!B:B,0))</f>
        <v>3</v>
      </c>
      <c r="N1699" s="58" t="s">
        <v>6404</v>
      </c>
    </row>
    <row r="1700" spans="1:14" x14ac:dyDescent="0.25">
      <c r="A1700" s="4">
        <v>10082</v>
      </c>
      <c r="D1700" s="58" t="s">
        <v>18938</v>
      </c>
      <c r="H1700" s="58" t="s">
        <v>8666</v>
      </c>
      <c r="I1700" t="s">
        <v>18939</v>
      </c>
      <c r="M1700">
        <f>INDEX(organizations_org!A:A,MATCH(N1700,organizations_org!B:B,0))</f>
        <v>3</v>
      </c>
      <c r="N1700" s="58" t="s">
        <v>6404</v>
      </c>
    </row>
    <row r="1701" spans="1:14" x14ac:dyDescent="0.25">
      <c r="A1701" s="4">
        <v>10083</v>
      </c>
      <c r="D1701" s="58" t="s">
        <v>18940</v>
      </c>
      <c r="H1701" s="58" t="s">
        <v>13405</v>
      </c>
      <c r="I1701" t="s">
        <v>18941</v>
      </c>
      <c r="M1701">
        <f>INDEX(organizations_org!A:A,MATCH(N1701,organizations_org!B:B,0))</f>
        <v>3</v>
      </c>
      <c r="N1701" s="58" t="s">
        <v>6404</v>
      </c>
    </row>
    <row r="1702" spans="1:14" x14ac:dyDescent="0.25">
      <c r="A1702" s="4">
        <v>10084</v>
      </c>
      <c r="D1702" s="58" t="s">
        <v>18942</v>
      </c>
      <c r="H1702" s="58" t="s">
        <v>12102</v>
      </c>
      <c r="I1702" t="s">
        <v>18943</v>
      </c>
      <c r="M1702">
        <f>INDEX(organizations_org!A:A,MATCH(N1702,organizations_org!B:B,0))</f>
        <v>3</v>
      </c>
      <c r="N1702" s="58" t="s">
        <v>6404</v>
      </c>
    </row>
    <row r="1703" spans="1:14" x14ac:dyDescent="0.25">
      <c r="A1703" s="4">
        <v>10085</v>
      </c>
      <c r="D1703" s="58" t="s">
        <v>18944</v>
      </c>
      <c r="H1703" s="58" t="s">
        <v>6932</v>
      </c>
      <c r="I1703" t="s">
        <v>18945</v>
      </c>
      <c r="M1703">
        <f>INDEX(organizations_org!A:A,MATCH(N1703,organizations_org!B:B,0))</f>
        <v>3</v>
      </c>
      <c r="N1703" s="58" t="s">
        <v>6404</v>
      </c>
    </row>
    <row r="1704" spans="1:14" x14ac:dyDescent="0.25">
      <c r="A1704" s="4">
        <v>10086</v>
      </c>
      <c r="D1704" s="58" t="s">
        <v>18946</v>
      </c>
      <c r="H1704" s="58" t="s">
        <v>12179</v>
      </c>
      <c r="I1704" t="s">
        <v>18947</v>
      </c>
      <c r="M1704">
        <f>INDEX(organizations_org!A:A,MATCH(N1704,organizations_org!B:B,0))</f>
        <v>3</v>
      </c>
      <c r="N1704" s="58" t="s">
        <v>6404</v>
      </c>
    </row>
    <row r="1705" spans="1:14" x14ac:dyDescent="0.25">
      <c r="A1705" s="4">
        <v>10087</v>
      </c>
      <c r="D1705" s="58" t="s">
        <v>18948</v>
      </c>
      <c r="H1705" s="58" t="s">
        <v>18949</v>
      </c>
      <c r="I1705" t="s">
        <v>18950</v>
      </c>
      <c r="M1705">
        <f>INDEX(organizations_org!A:A,MATCH(N1705,organizations_org!B:B,0))</f>
        <v>3</v>
      </c>
      <c r="N1705" s="58" t="s">
        <v>6404</v>
      </c>
    </row>
    <row r="1706" spans="1:14" x14ac:dyDescent="0.25">
      <c r="A1706" s="4">
        <v>10088</v>
      </c>
      <c r="D1706" s="58" t="s">
        <v>18951</v>
      </c>
      <c r="H1706" s="58" t="s">
        <v>11277</v>
      </c>
      <c r="I1706" t="s">
        <v>18952</v>
      </c>
      <c r="M1706">
        <f>INDEX(organizations_org!A:A,MATCH(N1706,organizations_org!B:B,0))</f>
        <v>3</v>
      </c>
      <c r="N1706" s="58" t="s">
        <v>6404</v>
      </c>
    </row>
    <row r="1707" spans="1:14" x14ac:dyDescent="0.25">
      <c r="A1707" s="4">
        <v>10089</v>
      </c>
      <c r="D1707" s="58" t="s">
        <v>18953</v>
      </c>
      <c r="H1707" s="58" t="s">
        <v>11517</v>
      </c>
      <c r="I1707" t="s">
        <v>18954</v>
      </c>
      <c r="M1707">
        <f>INDEX(organizations_org!A:A,MATCH(N1707,organizations_org!B:B,0))</f>
        <v>3</v>
      </c>
      <c r="N1707" s="58" t="s">
        <v>6404</v>
      </c>
    </row>
    <row r="1708" spans="1:14" x14ac:dyDescent="0.25">
      <c r="A1708" s="4">
        <v>10090</v>
      </c>
      <c r="D1708" s="58" t="s">
        <v>18955</v>
      </c>
      <c r="H1708" s="58" t="s">
        <v>11333</v>
      </c>
      <c r="I1708" t="s">
        <v>18956</v>
      </c>
      <c r="M1708">
        <f>INDEX(organizations_org!A:A,MATCH(N1708,organizations_org!B:B,0))</f>
        <v>3</v>
      </c>
      <c r="N1708" s="58" t="s">
        <v>6404</v>
      </c>
    </row>
    <row r="1709" spans="1:14" x14ac:dyDescent="0.25">
      <c r="A1709" s="4">
        <v>10091</v>
      </c>
      <c r="D1709" s="58" t="s">
        <v>18957</v>
      </c>
      <c r="H1709" s="58" t="s">
        <v>11754</v>
      </c>
      <c r="I1709" t="s">
        <v>18958</v>
      </c>
      <c r="M1709">
        <f>INDEX(organizations_org!A:A,MATCH(N1709,organizations_org!B:B,0))</f>
        <v>3</v>
      </c>
      <c r="N1709" s="58" t="s">
        <v>6404</v>
      </c>
    </row>
    <row r="1710" spans="1:14" x14ac:dyDescent="0.25">
      <c r="A1710" s="4">
        <v>10092</v>
      </c>
      <c r="D1710" s="58" t="s">
        <v>18959</v>
      </c>
      <c r="H1710" s="58" t="s">
        <v>14544</v>
      </c>
      <c r="I1710" t="s">
        <v>18960</v>
      </c>
      <c r="M1710">
        <f>INDEX(organizations_org!A:A,MATCH(N1710,organizations_org!B:B,0))</f>
        <v>3</v>
      </c>
      <c r="N1710" s="58" t="s">
        <v>6404</v>
      </c>
    </row>
    <row r="1711" spans="1:14" x14ac:dyDescent="0.25">
      <c r="A1711" s="4">
        <v>10093</v>
      </c>
      <c r="D1711" s="58" t="s">
        <v>18961</v>
      </c>
      <c r="H1711" s="58" t="s">
        <v>9749</v>
      </c>
      <c r="I1711" t="s">
        <v>18962</v>
      </c>
      <c r="M1711">
        <f>INDEX(organizations_org!A:A,MATCH(N1711,organizations_org!B:B,0))</f>
        <v>3</v>
      </c>
      <c r="N1711" s="58" t="s">
        <v>6404</v>
      </c>
    </row>
    <row r="1712" spans="1:14" x14ac:dyDescent="0.25">
      <c r="A1712" s="4">
        <v>10094</v>
      </c>
      <c r="D1712" s="58" t="s">
        <v>18963</v>
      </c>
      <c r="H1712" s="58" t="s">
        <v>18964</v>
      </c>
      <c r="I1712" t="s">
        <v>18965</v>
      </c>
      <c r="M1712">
        <f>INDEX(organizations_org!A:A,MATCH(N1712,organizations_org!B:B,0))</f>
        <v>3</v>
      </c>
      <c r="N1712" s="58" t="s">
        <v>6404</v>
      </c>
    </row>
    <row r="1713" spans="1:14" x14ac:dyDescent="0.25">
      <c r="A1713" s="4">
        <v>10095</v>
      </c>
      <c r="D1713" s="58" t="s">
        <v>18966</v>
      </c>
      <c r="H1713" s="58" t="s">
        <v>9570</v>
      </c>
      <c r="I1713" t="s">
        <v>18967</v>
      </c>
      <c r="M1713">
        <f>INDEX(organizations_org!A:A,MATCH(N1713,organizations_org!B:B,0))</f>
        <v>3</v>
      </c>
      <c r="N1713" s="58" t="s">
        <v>6404</v>
      </c>
    </row>
    <row r="1714" spans="1:14" x14ac:dyDescent="0.25">
      <c r="A1714" s="4">
        <v>10096</v>
      </c>
      <c r="D1714" s="58" t="s">
        <v>18968</v>
      </c>
      <c r="H1714" s="58" t="s">
        <v>12182</v>
      </c>
      <c r="I1714" t="s">
        <v>18969</v>
      </c>
      <c r="M1714">
        <f>INDEX(organizations_org!A:A,MATCH(N1714,organizations_org!B:B,0))</f>
        <v>3</v>
      </c>
      <c r="N1714" s="58" t="s">
        <v>6404</v>
      </c>
    </row>
    <row r="1715" spans="1:14" x14ac:dyDescent="0.25">
      <c r="A1715" s="4">
        <v>10097</v>
      </c>
      <c r="D1715" s="58" t="s">
        <v>18970</v>
      </c>
      <c r="H1715" s="58" t="s">
        <v>6960</v>
      </c>
      <c r="I1715" t="s">
        <v>18971</v>
      </c>
      <c r="M1715">
        <f>INDEX(organizations_org!A:A,MATCH(N1715,organizations_org!B:B,0))</f>
        <v>3</v>
      </c>
      <c r="N1715" s="58" t="s">
        <v>6404</v>
      </c>
    </row>
    <row r="1716" spans="1:14" x14ac:dyDescent="0.25">
      <c r="A1716" s="4">
        <v>10098</v>
      </c>
      <c r="D1716" s="58" t="s">
        <v>18972</v>
      </c>
      <c r="H1716" s="58" t="s">
        <v>9755</v>
      </c>
      <c r="I1716" t="s">
        <v>18973</v>
      </c>
      <c r="M1716">
        <f>INDEX(organizations_org!A:A,MATCH(N1716,organizations_org!B:B,0))</f>
        <v>3</v>
      </c>
      <c r="N1716" s="58" t="s">
        <v>6404</v>
      </c>
    </row>
    <row r="1717" spans="1:14" x14ac:dyDescent="0.25">
      <c r="A1717" s="4">
        <v>10099</v>
      </c>
      <c r="D1717" s="58" t="s">
        <v>18974</v>
      </c>
      <c r="H1717" s="58" t="s">
        <v>14499</v>
      </c>
      <c r="I1717" t="s">
        <v>18975</v>
      </c>
      <c r="M1717">
        <f>INDEX(organizations_org!A:A,MATCH(N1717,organizations_org!B:B,0))</f>
        <v>3</v>
      </c>
      <c r="N1717" s="58" t="s">
        <v>6404</v>
      </c>
    </row>
    <row r="1718" spans="1:14" x14ac:dyDescent="0.25">
      <c r="A1718" s="4">
        <v>10100</v>
      </c>
      <c r="D1718" s="58" t="s">
        <v>18976</v>
      </c>
      <c r="H1718" s="58" t="s">
        <v>13665</v>
      </c>
      <c r="I1718" t="s">
        <v>18977</v>
      </c>
      <c r="M1718">
        <f>INDEX(organizations_org!A:A,MATCH(N1718,organizations_org!B:B,0))</f>
        <v>3</v>
      </c>
      <c r="N1718" s="58" t="s">
        <v>6404</v>
      </c>
    </row>
    <row r="1719" spans="1:14" x14ac:dyDescent="0.25">
      <c r="A1719" s="4">
        <v>10101</v>
      </c>
      <c r="D1719" s="58" t="s">
        <v>18978</v>
      </c>
      <c r="H1719" s="58" t="s">
        <v>18979</v>
      </c>
      <c r="I1719" t="s">
        <v>18980</v>
      </c>
      <c r="M1719">
        <f>INDEX(organizations_org!A:A,MATCH(N1719,organizations_org!B:B,0))</f>
        <v>3</v>
      </c>
      <c r="N1719" s="58" t="s">
        <v>6404</v>
      </c>
    </row>
    <row r="1720" spans="1:14" x14ac:dyDescent="0.25">
      <c r="A1720" s="4">
        <v>10102</v>
      </c>
      <c r="D1720" s="58" t="s">
        <v>18981</v>
      </c>
      <c r="H1720" s="58" t="s">
        <v>8459</v>
      </c>
      <c r="I1720" t="s">
        <v>18982</v>
      </c>
      <c r="M1720">
        <f>INDEX(organizations_org!A:A,MATCH(N1720,organizations_org!B:B,0))</f>
        <v>3</v>
      </c>
      <c r="N1720" s="58" t="s">
        <v>6404</v>
      </c>
    </row>
    <row r="1721" spans="1:14" x14ac:dyDescent="0.25">
      <c r="A1721" s="4">
        <v>10103</v>
      </c>
      <c r="D1721" s="58" t="s">
        <v>18983</v>
      </c>
      <c r="H1721" s="58" t="s">
        <v>13269</v>
      </c>
      <c r="I1721" t="s">
        <v>18984</v>
      </c>
      <c r="M1721">
        <f>INDEX(organizations_org!A:A,MATCH(N1721,organizations_org!B:B,0))</f>
        <v>3</v>
      </c>
      <c r="N1721" s="58" t="s">
        <v>6404</v>
      </c>
    </row>
    <row r="1722" spans="1:14" x14ac:dyDescent="0.25">
      <c r="A1722" s="4">
        <v>10104</v>
      </c>
      <c r="D1722" s="58" t="s">
        <v>18985</v>
      </c>
      <c r="H1722" s="58" t="s">
        <v>18986</v>
      </c>
      <c r="I1722" t="s">
        <v>18987</v>
      </c>
      <c r="M1722">
        <f>INDEX(organizations_org!A:A,MATCH(N1722,organizations_org!B:B,0))</f>
        <v>3</v>
      </c>
      <c r="N1722" s="58" t="s">
        <v>6404</v>
      </c>
    </row>
    <row r="1723" spans="1:14" x14ac:dyDescent="0.25">
      <c r="A1723" s="4">
        <v>10105</v>
      </c>
      <c r="D1723" s="58" t="s">
        <v>18988</v>
      </c>
      <c r="H1723" s="58" t="s">
        <v>7353</v>
      </c>
      <c r="I1723" t="s">
        <v>18989</v>
      </c>
      <c r="M1723">
        <f>INDEX(organizations_org!A:A,MATCH(N1723,organizations_org!B:B,0))</f>
        <v>3</v>
      </c>
      <c r="N1723" s="58" t="s">
        <v>6404</v>
      </c>
    </row>
    <row r="1724" spans="1:14" x14ac:dyDescent="0.25">
      <c r="A1724" s="4">
        <v>10106</v>
      </c>
      <c r="D1724" s="58" t="s">
        <v>18990</v>
      </c>
      <c r="H1724" s="58" t="s">
        <v>18991</v>
      </c>
      <c r="I1724" t="s">
        <v>18992</v>
      </c>
      <c r="M1724">
        <f>INDEX(organizations_org!A:A,MATCH(N1724,organizations_org!B:B,0))</f>
        <v>3</v>
      </c>
      <c r="N1724" s="58" t="s">
        <v>6404</v>
      </c>
    </row>
    <row r="1725" spans="1:14" x14ac:dyDescent="0.25">
      <c r="A1725" s="4">
        <v>10107</v>
      </c>
      <c r="D1725" s="58" t="s">
        <v>18993</v>
      </c>
      <c r="H1725" s="58" t="s">
        <v>8446</v>
      </c>
      <c r="I1725" t="s">
        <v>18994</v>
      </c>
      <c r="M1725">
        <f>INDEX(organizations_org!A:A,MATCH(N1725,organizations_org!B:B,0))</f>
        <v>3</v>
      </c>
      <c r="N1725" s="58" t="s">
        <v>6404</v>
      </c>
    </row>
    <row r="1726" spans="1:14" x14ac:dyDescent="0.25">
      <c r="A1726" s="4">
        <v>10108</v>
      </c>
      <c r="D1726" s="58" t="s">
        <v>18995</v>
      </c>
      <c r="H1726" s="58" t="s">
        <v>8364</v>
      </c>
      <c r="I1726" t="s">
        <v>18996</v>
      </c>
      <c r="M1726">
        <f>INDEX(organizations_org!A:A,MATCH(N1726,organizations_org!B:B,0))</f>
        <v>3</v>
      </c>
      <c r="N1726" s="58" t="s">
        <v>6404</v>
      </c>
    </row>
    <row r="1727" spans="1:14" x14ac:dyDescent="0.25">
      <c r="A1727" s="4">
        <v>10109</v>
      </c>
      <c r="D1727" s="58" t="s">
        <v>18997</v>
      </c>
      <c r="H1727" s="58" t="s">
        <v>7591</v>
      </c>
      <c r="I1727" t="s">
        <v>18998</v>
      </c>
      <c r="M1727">
        <f>INDEX(organizations_org!A:A,MATCH(N1727,organizations_org!B:B,0))</f>
        <v>3</v>
      </c>
      <c r="N1727" s="58" t="s">
        <v>6404</v>
      </c>
    </row>
    <row r="1728" spans="1:14" x14ac:dyDescent="0.25">
      <c r="A1728" s="4">
        <v>10110</v>
      </c>
      <c r="D1728" s="58" t="s">
        <v>18999</v>
      </c>
      <c r="H1728" s="58" t="s">
        <v>8669</v>
      </c>
      <c r="I1728" t="s">
        <v>19000</v>
      </c>
      <c r="M1728">
        <f>INDEX(organizations_org!A:A,MATCH(N1728,organizations_org!B:B,0))</f>
        <v>3</v>
      </c>
      <c r="N1728" s="58" t="s">
        <v>6404</v>
      </c>
    </row>
    <row r="1729" spans="1:14" x14ac:dyDescent="0.25">
      <c r="A1729" s="4">
        <v>10111</v>
      </c>
      <c r="D1729" s="58" t="s">
        <v>19001</v>
      </c>
      <c r="H1729" s="58" t="s">
        <v>19002</v>
      </c>
      <c r="I1729" t="s">
        <v>19003</v>
      </c>
      <c r="M1729">
        <f>INDEX(organizations_org!A:A,MATCH(N1729,organizations_org!B:B,0))</f>
        <v>3</v>
      </c>
      <c r="N1729" s="58" t="s">
        <v>6404</v>
      </c>
    </row>
    <row r="1730" spans="1:14" x14ac:dyDescent="0.25">
      <c r="A1730" s="4">
        <v>10112</v>
      </c>
      <c r="D1730" s="58" t="s">
        <v>19004</v>
      </c>
      <c r="H1730" s="58" t="s">
        <v>9667</v>
      </c>
      <c r="I1730" t="s">
        <v>19005</v>
      </c>
      <c r="M1730">
        <f>INDEX(organizations_org!A:A,MATCH(N1730,organizations_org!B:B,0))</f>
        <v>3</v>
      </c>
      <c r="N1730" s="58" t="s">
        <v>6404</v>
      </c>
    </row>
    <row r="1731" spans="1:14" x14ac:dyDescent="0.25">
      <c r="A1731" s="4">
        <v>10113</v>
      </c>
      <c r="D1731" s="58" t="s">
        <v>19006</v>
      </c>
      <c r="H1731" s="58" t="s">
        <v>11834</v>
      </c>
      <c r="I1731" t="s">
        <v>19007</v>
      </c>
      <c r="M1731">
        <f>INDEX(organizations_org!A:A,MATCH(N1731,organizations_org!B:B,0))</f>
        <v>3</v>
      </c>
      <c r="N1731" s="58" t="s">
        <v>6404</v>
      </c>
    </row>
    <row r="1732" spans="1:14" x14ac:dyDescent="0.25">
      <c r="A1732" s="4">
        <v>10114</v>
      </c>
      <c r="D1732" s="58" t="s">
        <v>19008</v>
      </c>
      <c r="H1732" s="58" t="s">
        <v>8693</v>
      </c>
      <c r="I1732" t="s">
        <v>19009</v>
      </c>
      <c r="M1732">
        <f>INDEX(organizations_org!A:A,MATCH(N1732,organizations_org!B:B,0))</f>
        <v>3</v>
      </c>
      <c r="N1732" s="58" t="s">
        <v>6404</v>
      </c>
    </row>
    <row r="1733" spans="1:14" x14ac:dyDescent="0.25">
      <c r="A1733" s="4">
        <v>10115</v>
      </c>
      <c r="D1733" s="58" t="s">
        <v>19010</v>
      </c>
      <c r="H1733" s="58" t="s">
        <v>9064</v>
      </c>
      <c r="I1733" t="s">
        <v>19011</v>
      </c>
      <c r="M1733">
        <f>INDEX(organizations_org!A:A,MATCH(N1733,organizations_org!B:B,0))</f>
        <v>3</v>
      </c>
      <c r="N1733" s="58" t="s">
        <v>6404</v>
      </c>
    </row>
    <row r="1734" spans="1:14" x14ac:dyDescent="0.25">
      <c r="A1734" s="4">
        <v>10116</v>
      </c>
      <c r="D1734" s="58" t="s">
        <v>19012</v>
      </c>
      <c r="H1734" s="58" t="s">
        <v>19013</v>
      </c>
      <c r="I1734" t="s">
        <v>19014</v>
      </c>
      <c r="M1734">
        <f>INDEX(organizations_org!A:A,MATCH(N1734,organizations_org!B:B,0))</f>
        <v>3</v>
      </c>
      <c r="N1734" s="58" t="s">
        <v>6404</v>
      </c>
    </row>
    <row r="1735" spans="1:14" x14ac:dyDescent="0.25">
      <c r="A1735" s="4">
        <v>10117</v>
      </c>
      <c r="D1735" s="58" t="s">
        <v>19015</v>
      </c>
      <c r="H1735" s="58" t="s">
        <v>8620</v>
      </c>
      <c r="I1735" t="s">
        <v>19016</v>
      </c>
      <c r="M1735">
        <f>INDEX(organizations_org!A:A,MATCH(N1735,organizations_org!B:B,0))</f>
        <v>3</v>
      </c>
      <c r="N1735" s="58" t="s">
        <v>6404</v>
      </c>
    </row>
    <row r="1736" spans="1:14" x14ac:dyDescent="0.25">
      <c r="A1736" s="4">
        <v>10118</v>
      </c>
      <c r="D1736" s="58" t="s">
        <v>19017</v>
      </c>
      <c r="H1736" s="58" t="s">
        <v>9071</v>
      </c>
      <c r="I1736" t="s">
        <v>19018</v>
      </c>
      <c r="M1736">
        <f>INDEX(organizations_org!A:A,MATCH(N1736,organizations_org!B:B,0))</f>
        <v>3</v>
      </c>
      <c r="N1736" s="58" t="s">
        <v>6404</v>
      </c>
    </row>
    <row r="1737" spans="1:14" x14ac:dyDescent="0.25">
      <c r="A1737" s="4">
        <v>10119</v>
      </c>
      <c r="D1737" s="58" t="s">
        <v>19019</v>
      </c>
      <c r="H1737" s="58" t="s">
        <v>19020</v>
      </c>
      <c r="I1737" t="s">
        <v>19021</v>
      </c>
      <c r="M1737">
        <f>INDEX(organizations_org!A:A,MATCH(N1737,organizations_org!B:B,0))</f>
        <v>3</v>
      </c>
      <c r="N1737" s="58" t="s">
        <v>6404</v>
      </c>
    </row>
    <row r="1738" spans="1:14" x14ac:dyDescent="0.25">
      <c r="A1738" s="4">
        <v>10120</v>
      </c>
      <c r="D1738" s="58" t="s">
        <v>19022</v>
      </c>
      <c r="H1738" s="58" t="s">
        <v>2801</v>
      </c>
      <c r="I1738" t="s">
        <v>19023</v>
      </c>
      <c r="M1738">
        <f>INDEX(organizations_org!A:A,MATCH(N1738,organizations_org!B:B,0))</f>
        <v>3</v>
      </c>
      <c r="N1738" s="58" t="s">
        <v>6404</v>
      </c>
    </row>
    <row r="1739" spans="1:14" x14ac:dyDescent="0.25">
      <c r="A1739" s="4">
        <v>10121</v>
      </c>
      <c r="D1739" s="58" t="s">
        <v>19024</v>
      </c>
      <c r="H1739" s="58" t="s">
        <v>8538</v>
      </c>
      <c r="I1739" t="s">
        <v>19025</v>
      </c>
      <c r="M1739">
        <f>INDEX(organizations_org!A:A,MATCH(N1739,organizations_org!B:B,0))</f>
        <v>3</v>
      </c>
      <c r="N1739" s="58" t="s">
        <v>6404</v>
      </c>
    </row>
    <row r="1740" spans="1:14" x14ac:dyDescent="0.25">
      <c r="A1740" s="4">
        <v>10122</v>
      </c>
      <c r="D1740" s="58" t="s">
        <v>19026</v>
      </c>
      <c r="H1740" s="58" t="s">
        <v>19027</v>
      </c>
      <c r="I1740" t="s">
        <v>19028</v>
      </c>
      <c r="M1740">
        <f>INDEX(organizations_org!A:A,MATCH(N1740,organizations_org!B:B,0))</f>
        <v>3</v>
      </c>
      <c r="N1740" s="58" t="s">
        <v>6404</v>
      </c>
    </row>
    <row r="1741" spans="1:14" x14ac:dyDescent="0.25">
      <c r="A1741" s="4">
        <v>10123</v>
      </c>
      <c r="D1741" s="58" t="s">
        <v>19029</v>
      </c>
      <c r="H1741" s="58" t="s">
        <v>19030</v>
      </c>
      <c r="I1741" t="s">
        <v>19031</v>
      </c>
      <c r="M1741">
        <f>INDEX(organizations_org!A:A,MATCH(N1741,organizations_org!B:B,0))</f>
        <v>3</v>
      </c>
      <c r="N1741" s="58" t="s">
        <v>6404</v>
      </c>
    </row>
    <row r="1742" spans="1:14" x14ac:dyDescent="0.25">
      <c r="A1742" s="4">
        <v>10124</v>
      </c>
      <c r="D1742" s="58" t="s">
        <v>19032</v>
      </c>
      <c r="H1742" s="58" t="s">
        <v>8789</v>
      </c>
      <c r="I1742" t="s">
        <v>19033</v>
      </c>
      <c r="M1742">
        <f>INDEX(organizations_org!A:A,MATCH(N1742,organizations_org!B:B,0))</f>
        <v>3</v>
      </c>
      <c r="N1742" s="58" t="s">
        <v>6404</v>
      </c>
    </row>
    <row r="1743" spans="1:14" x14ac:dyDescent="0.25">
      <c r="A1743" s="4">
        <v>10125</v>
      </c>
      <c r="D1743" s="58" t="s">
        <v>19034</v>
      </c>
      <c r="H1743" s="58" t="s">
        <v>9021</v>
      </c>
      <c r="I1743" t="s">
        <v>19035</v>
      </c>
      <c r="M1743">
        <f>INDEX(organizations_org!A:A,MATCH(N1743,organizations_org!B:B,0))</f>
        <v>3</v>
      </c>
      <c r="N1743" s="58" t="s">
        <v>6404</v>
      </c>
    </row>
    <row r="1744" spans="1:14" x14ac:dyDescent="0.25">
      <c r="A1744" s="4">
        <v>10126</v>
      </c>
      <c r="D1744" s="58" t="s">
        <v>19036</v>
      </c>
      <c r="H1744" s="58" t="s">
        <v>8295</v>
      </c>
      <c r="M1744">
        <f>INDEX(organizations_org!A:A,MATCH(N1744,organizations_org!B:B,0))</f>
        <v>3</v>
      </c>
      <c r="N1744" s="58" t="s">
        <v>6404</v>
      </c>
    </row>
    <row r="1745" spans="1:14" x14ac:dyDescent="0.25">
      <c r="A1745" s="4">
        <v>10127</v>
      </c>
      <c r="D1745" s="58" t="s">
        <v>19037</v>
      </c>
      <c r="H1745" s="58" t="s">
        <v>8503</v>
      </c>
      <c r="I1745" t="s">
        <v>19038</v>
      </c>
      <c r="M1745">
        <f>INDEX(organizations_org!A:A,MATCH(N1745,organizations_org!B:B,0))</f>
        <v>3</v>
      </c>
      <c r="N1745" s="58" t="s">
        <v>6404</v>
      </c>
    </row>
    <row r="1746" spans="1:14" x14ac:dyDescent="0.25">
      <c r="A1746" s="4">
        <v>10128</v>
      </c>
      <c r="D1746" s="58" t="s">
        <v>19039</v>
      </c>
      <c r="H1746" s="58" t="s">
        <v>8955</v>
      </c>
      <c r="I1746" t="s">
        <v>19040</v>
      </c>
      <c r="M1746">
        <f>INDEX(organizations_org!A:A,MATCH(N1746,organizations_org!B:B,0))</f>
        <v>3</v>
      </c>
      <c r="N1746" s="58" t="s">
        <v>6404</v>
      </c>
    </row>
    <row r="1747" spans="1:14" x14ac:dyDescent="0.25">
      <c r="A1747" s="4">
        <v>10129</v>
      </c>
      <c r="D1747" s="58" t="s">
        <v>19041</v>
      </c>
      <c r="H1747" s="58" t="s">
        <v>7593</v>
      </c>
      <c r="I1747" t="s">
        <v>19042</v>
      </c>
      <c r="M1747">
        <f>INDEX(organizations_org!A:A,MATCH(N1747,organizations_org!B:B,0))</f>
        <v>3</v>
      </c>
      <c r="N1747" s="58" t="s">
        <v>6404</v>
      </c>
    </row>
    <row r="1748" spans="1:14" x14ac:dyDescent="0.25">
      <c r="A1748" s="4">
        <v>10130</v>
      </c>
      <c r="D1748" s="58" t="s">
        <v>19043</v>
      </c>
      <c r="H1748" s="58" t="s">
        <v>9725</v>
      </c>
      <c r="I1748" t="s">
        <v>19044</v>
      </c>
      <c r="M1748">
        <f>INDEX(organizations_org!A:A,MATCH(N1748,organizations_org!B:B,0))</f>
        <v>3</v>
      </c>
      <c r="N1748" s="58" t="s">
        <v>6404</v>
      </c>
    </row>
    <row r="1749" spans="1:14" x14ac:dyDescent="0.25">
      <c r="A1749" s="4">
        <v>10131</v>
      </c>
      <c r="D1749" s="58" t="s">
        <v>19045</v>
      </c>
      <c r="H1749" s="58" t="s">
        <v>19046</v>
      </c>
      <c r="I1749" t="s">
        <v>19047</v>
      </c>
      <c r="M1749">
        <f>INDEX(organizations_org!A:A,MATCH(N1749,organizations_org!B:B,0))</f>
        <v>3</v>
      </c>
      <c r="N1749" s="58" t="s">
        <v>6404</v>
      </c>
    </row>
    <row r="1750" spans="1:14" x14ac:dyDescent="0.25">
      <c r="A1750" s="4">
        <v>10132</v>
      </c>
      <c r="D1750" s="58" t="s">
        <v>19048</v>
      </c>
      <c r="H1750" s="58" t="s">
        <v>11907</v>
      </c>
      <c r="I1750" t="s">
        <v>19049</v>
      </c>
      <c r="M1750">
        <f>INDEX(organizations_org!A:A,MATCH(N1750,organizations_org!B:B,0))</f>
        <v>3</v>
      </c>
      <c r="N1750" s="58" t="s">
        <v>6404</v>
      </c>
    </row>
    <row r="1751" spans="1:14" x14ac:dyDescent="0.25">
      <c r="A1751" s="4">
        <v>10133</v>
      </c>
      <c r="D1751" s="58" t="s">
        <v>19050</v>
      </c>
      <c r="H1751" s="58" t="s">
        <v>19051</v>
      </c>
      <c r="I1751" t="s">
        <v>19052</v>
      </c>
      <c r="M1751">
        <f>INDEX(organizations_org!A:A,MATCH(N1751,organizations_org!B:B,0))</f>
        <v>3</v>
      </c>
      <c r="N1751" s="58" t="s">
        <v>6404</v>
      </c>
    </row>
    <row r="1752" spans="1:14" x14ac:dyDescent="0.25">
      <c r="A1752" s="4">
        <v>10134</v>
      </c>
      <c r="D1752" s="58" t="s">
        <v>19053</v>
      </c>
      <c r="H1752" s="58" t="s">
        <v>14549</v>
      </c>
      <c r="I1752" t="s">
        <v>19054</v>
      </c>
      <c r="M1752">
        <f>INDEX(organizations_org!A:A,MATCH(N1752,organizations_org!B:B,0))</f>
        <v>3</v>
      </c>
      <c r="N1752" s="58" t="s">
        <v>6404</v>
      </c>
    </row>
    <row r="1753" spans="1:14" x14ac:dyDescent="0.25">
      <c r="A1753" s="4">
        <v>10135</v>
      </c>
      <c r="D1753" s="58" t="s">
        <v>19055</v>
      </c>
      <c r="H1753" s="58" t="s">
        <v>9772</v>
      </c>
      <c r="I1753" t="s">
        <v>19056</v>
      </c>
      <c r="M1753">
        <f>INDEX(organizations_org!A:A,MATCH(N1753,organizations_org!B:B,0))</f>
        <v>3</v>
      </c>
      <c r="N1753" s="58" t="s">
        <v>6404</v>
      </c>
    </row>
    <row r="1754" spans="1:14" x14ac:dyDescent="0.25">
      <c r="A1754" s="4">
        <v>10136</v>
      </c>
      <c r="D1754" s="58" t="s">
        <v>19057</v>
      </c>
      <c r="H1754" s="58" t="s">
        <v>8438</v>
      </c>
      <c r="I1754" t="s">
        <v>19058</v>
      </c>
      <c r="M1754">
        <f>INDEX(organizations_org!A:A,MATCH(N1754,organizations_org!B:B,0))</f>
        <v>3</v>
      </c>
      <c r="N1754" s="58" t="s">
        <v>6404</v>
      </c>
    </row>
    <row r="1755" spans="1:14" x14ac:dyDescent="0.25">
      <c r="A1755" s="4">
        <v>10137</v>
      </c>
      <c r="D1755" s="58" t="s">
        <v>19059</v>
      </c>
      <c r="H1755" s="58" t="s">
        <v>7777</v>
      </c>
      <c r="I1755" t="s">
        <v>19060</v>
      </c>
      <c r="M1755">
        <f>INDEX(organizations_org!A:A,MATCH(N1755,organizations_org!B:B,0))</f>
        <v>3</v>
      </c>
      <c r="N1755" s="58" t="s">
        <v>6404</v>
      </c>
    </row>
    <row r="1756" spans="1:14" x14ac:dyDescent="0.25">
      <c r="A1756" s="4">
        <v>10138</v>
      </c>
      <c r="D1756" s="58" t="s">
        <v>19061</v>
      </c>
      <c r="H1756" s="58" t="s">
        <v>10581</v>
      </c>
      <c r="I1756" t="s">
        <v>19062</v>
      </c>
      <c r="M1756">
        <f>INDEX(organizations_org!A:A,MATCH(N1756,organizations_org!B:B,0))</f>
        <v>3</v>
      </c>
      <c r="N1756" s="58" t="s">
        <v>6404</v>
      </c>
    </row>
    <row r="1757" spans="1:14" x14ac:dyDescent="0.25">
      <c r="A1757" s="4">
        <v>10139</v>
      </c>
      <c r="D1757" s="58" t="s">
        <v>19063</v>
      </c>
      <c r="H1757" s="58" t="s">
        <v>19064</v>
      </c>
      <c r="I1757" t="s">
        <v>19065</v>
      </c>
      <c r="M1757">
        <f>INDEX(organizations_org!A:A,MATCH(N1757,organizations_org!B:B,0))</f>
        <v>3</v>
      </c>
      <c r="N1757" s="58" t="s">
        <v>6404</v>
      </c>
    </row>
    <row r="1758" spans="1:14" x14ac:dyDescent="0.25">
      <c r="A1758" s="4">
        <v>10140</v>
      </c>
      <c r="D1758" s="58" t="s">
        <v>19066</v>
      </c>
      <c r="H1758" s="58" t="s">
        <v>19067</v>
      </c>
      <c r="I1758" t="s">
        <v>19068</v>
      </c>
      <c r="M1758">
        <f>INDEX(organizations_org!A:A,MATCH(N1758,organizations_org!B:B,0))</f>
        <v>3</v>
      </c>
      <c r="N1758" s="58" t="s">
        <v>6404</v>
      </c>
    </row>
    <row r="1759" spans="1:14" x14ac:dyDescent="0.25">
      <c r="A1759" s="4">
        <v>10141</v>
      </c>
      <c r="D1759" s="58" t="s">
        <v>19069</v>
      </c>
      <c r="H1759" s="58" t="s">
        <v>19070</v>
      </c>
      <c r="I1759" t="s">
        <v>19071</v>
      </c>
      <c r="M1759">
        <f>INDEX(organizations_org!A:A,MATCH(N1759,organizations_org!B:B,0))</f>
        <v>3</v>
      </c>
      <c r="N1759" s="58" t="s">
        <v>6404</v>
      </c>
    </row>
    <row r="1760" spans="1:14" x14ac:dyDescent="0.25">
      <c r="A1760" s="4">
        <v>10142</v>
      </c>
      <c r="D1760" s="58" t="s">
        <v>19072</v>
      </c>
      <c r="H1760" s="58" t="s">
        <v>19073</v>
      </c>
      <c r="I1760" t="s">
        <v>19074</v>
      </c>
      <c r="M1760">
        <f>INDEX(organizations_org!A:A,MATCH(N1760,organizations_org!B:B,0))</f>
        <v>3</v>
      </c>
      <c r="N1760" s="58" t="s">
        <v>6404</v>
      </c>
    </row>
    <row r="1761" spans="1:14" x14ac:dyDescent="0.25">
      <c r="A1761" s="4">
        <v>10143</v>
      </c>
      <c r="D1761" s="58" t="s">
        <v>19075</v>
      </c>
      <c r="H1761" s="58" t="s">
        <v>19073</v>
      </c>
      <c r="I1761" t="s">
        <v>19074</v>
      </c>
      <c r="M1761">
        <f>INDEX(organizations_org!A:A,MATCH(N1761,organizations_org!B:B,0))</f>
        <v>3</v>
      </c>
      <c r="N1761" s="58" t="s">
        <v>6404</v>
      </c>
    </row>
    <row r="1762" spans="1:14" x14ac:dyDescent="0.25">
      <c r="A1762" s="4">
        <v>10144</v>
      </c>
      <c r="D1762" s="58" t="s">
        <v>19076</v>
      </c>
      <c r="H1762" s="58" t="s">
        <v>13545</v>
      </c>
      <c r="I1762" t="s">
        <v>19077</v>
      </c>
      <c r="M1762">
        <f>INDEX(organizations_org!A:A,MATCH(N1762,organizations_org!B:B,0))</f>
        <v>3</v>
      </c>
      <c r="N1762" s="58" t="s">
        <v>6404</v>
      </c>
    </row>
    <row r="1763" spans="1:14" x14ac:dyDescent="0.25">
      <c r="A1763" s="4">
        <v>10145</v>
      </c>
      <c r="D1763" s="58" t="s">
        <v>19078</v>
      </c>
      <c r="H1763" s="58" t="s">
        <v>14625</v>
      </c>
      <c r="I1763" t="s">
        <v>19079</v>
      </c>
      <c r="M1763">
        <f>INDEX(organizations_org!A:A,MATCH(N1763,organizations_org!B:B,0))</f>
        <v>3</v>
      </c>
      <c r="N1763" s="58" t="s">
        <v>6404</v>
      </c>
    </row>
    <row r="1764" spans="1:14" x14ac:dyDescent="0.25">
      <c r="A1764" s="4">
        <v>10146</v>
      </c>
      <c r="D1764" s="58" t="s">
        <v>19080</v>
      </c>
      <c r="H1764" s="58" t="s">
        <v>19081</v>
      </c>
      <c r="I1764" t="s">
        <v>19082</v>
      </c>
      <c r="M1764">
        <f>INDEX(organizations_org!A:A,MATCH(N1764,organizations_org!B:B,0))</f>
        <v>3</v>
      </c>
      <c r="N1764" s="58" t="s">
        <v>6404</v>
      </c>
    </row>
    <row r="1765" spans="1:14" x14ac:dyDescent="0.25">
      <c r="A1765" s="4">
        <v>10147</v>
      </c>
      <c r="D1765" s="58" t="s">
        <v>19083</v>
      </c>
      <c r="H1765" s="58" t="s">
        <v>19084</v>
      </c>
      <c r="I1765" t="s">
        <v>19085</v>
      </c>
      <c r="M1765">
        <f>INDEX(organizations_org!A:A,MATCH(N1765,organizations_org!B:B,0))</f>
        <v>3</v>
      </c>
      <c r="N1765" s="58" t="s">
        <v>6404</v>
      </c>
    </row>
    <row r="1766" spans="1:14" x14ac:dyDescent="0.25">
      <c r="A1766" s="4">
        <v>10148</v>
      </c>
      <c r="D1766" s="58" t="s">
        <v>19086</v>
      </c>
      <c r="H1766" s="58" t="s">
        <v>13942</v>
      </c>
      <c r="I1766" t="s">
        <v>19087</v>
      </c>
      <c r="M1766">
        <f>INDEX(organizations_org!A:A,MATCH(N1766,organizations_org!B:B,0))</f>
        <v>3</v>
      </c>
      <c r="N1766" s="58" t="s">
        <v>6404</v>
      </c>
    </row>
    <row r="1767" spans="1:14" x14ac:dyDescent="0.25">
      <c r="A1767" s="4">
        <v>10149</v>
      </c>
      <c r="D1767" s="58" t="s">
        <v>19088</v>
      </c>
      <c r="H1767" s="58" t="s">
        <v>9272</v>
      </c>
      <c r="I1767" t="s">
        <v>19089</v>
      </c>
      <c r="M1767">
        <f>INDEX(organizations_org!A:A,MATCH(N1767,organizations_org!B:B,0))</f>
        <v>3</v>
      </c>
      <c r="N1767" s="58" t="s">
        <v>6404</v>
      </c>
    </row>
    <row r="1768" spans="1:14" x14ac:dyDescent="0.25">
      <c r="A1768" s="4">
        <v>10150</v>
      </c>
      <c r="D1768" s="58" t="s">
        <v>19090</v>
      </c>
      <c r="H1768" s="58" t="s">
        <v>10500</v>
      </c>
      <c r="I1768" t="s">
        <v>19091</v>
      </c>
      <c r="M1768">
        <f>INDEX(organizations_org!A:A,MATCH(N1768,organizations_org!B:B,0))</f>
        <v>3</v>
      </c>
      <c r="N1768" s="58" t="s">
        <v>6404</v>
      </c>
    </row>
    <row r="1769" spans="1:14" x14ac:dyDescent="0.25">
      <c r="A1769" s="4">
        <v>10151</v>
      </c>
      <c r="D1769" s="58" t="s">
        <v>19092</v>
      </c>
      <c r="H1769" s="58" t="s">
        <v>7563</v>
      </c>
      <c r="I1769" t="s">
        <v>19093</v>
      </c>
      <c r="M1769">
        <f>INDEX(organizations_org!A:A,MATCH(N1769,organizations_org!B:B,0))</f>
        <v>3</v>
      </c>
      <c r="N1769" s="58" t="s">
        <v>6404</v>
      </c>
    </row>
    <row r="1770" spans="1:14" x14ac:dyDescent="0.25">
      <c r="A1770" s="4">
        <v>10152</v>
      </c>
      <c r="D1770" s="58" t="s">
        <v>19094</v>
      </c>
      <c r="H1770" s="58" t="s">
        <v>8872</v>
      </c>
      <c r="I1770" t="s">
        <v>19095</v>
      </c>
      <c r="M1770">
        <f>INDEX(organizations_org!A:A,MATCH(N1770,organizations_org!B:B,0))</f>
        <v>3</v>
      </c>
      <c r="N1770" s="58" t="s">
        <v>6404</v>
      </c>
    </row>
    <row r="1771" spans="1:14" x14ac:dyDescent="0.25">
      <c r="A1771" s="4">
        <v>10153</v>
      </c>
      <c r="D1771" s="58" t="s">
        <v>19096</v>
      </c>
      <c r="H1771" s="58" t="s">
        <v>9672</v>
      </c>
      <c r="I1771" t="s">
        <v>19097</v>
      </c>
      <c r="M1771">
        <f>INDEX(organizations_org!A:A,MATCH(N1771,organizations_org!B:B,0))</f>
        <v>3</v>
      </c>
      <c r="N1771" s="58" t="s">
        <v>6404</v>
      </c>
    </row>
    <row r="1772" spans="1:14" x14ac:dyDescent="0.25">
      <c r="A1772" s="4">
        <v>10154</v>
      </c>
      <c r="D1772" s="58" t="s">
        <v>19098</v>
      </c>
      <c r="H1772" s="58" t="s">
        <v>19099</v>
      </c>
      <c r="I1772" t="s">
        <v>19100</v>
      </c>
      <c r="M1772">
        <f>INDEX(organizations_org!A:A,MATCH(N1772,organizations_org!B:B,0))</f>
        <v>3</v>
      </c>
      <c r="N1772" s="58" t="s">
        <v>6404</v>
      </c>
    </row>
    <row r="1773" spans="1:14" x14ac:dyDescent="0.25">
      <c r="A1773" s="4">
        <v>10155</v>
      </c>
      <c r="D1773" s="58" t="s">
        <v>19101</v>
      </c>
      <c r="H1773" s="58" t="s">
        <v>11120</v>
      </c>
      <c r="I1773" t="s">
        <v>19102</v>
      </c>
      <c r="M1773">
        <f>INDEX(organizations_org!A:A,MATCH(N1773,organizations_org!B:B,0))</f>
        <v>3</v>
      </c>
      <c r="N1773" s="58" t="s">
        <v>6404</v>
      </c>
    </row>
    <row r="1774" spans="1:14" x14ac:dyDescent="0.25">
      <c r="A1774" s="4">
        <v>10156</v>
      </c>
      <c r="D1774" s="58" t="s">
        <v>19103</v>
      </c>
      <c r="H1774" s="58" t="s">
        <v>19104</v>
      </c>
      <c r="I1774" t="s">
        <v>19105</v>
      </c>
      <c r="M1774">
        <f>INDEX(organizations_org!A:A,MATCH(N1774,organizations_org!B:B,0))</f>
        <v>3</v>
      </c>
      <c r="N1774" s="58" t="s">
        <v>6404</v>
      </c>
    </row>
    <row r="1775" spans="1:14" x14ac:dyDescent="0.25">
      <c r="A1775" s="4">
        <v>10157</v>
      </c>
      <c r="D1775" s="58" t="s">
        <v>19106</v>
      </c>
      <c r="H1775" s="58" t="s">
        <v>9798</v>
      </c>
      <c r="I1775" t="s">
        <v>19107</v>
      </c>
      <c r="M1775">
        <f>INDEX(organizations_org!A:A,MATCH(N1775,organizations_org!B:B,0))</f>
        <v>3</v>
      </c>
      <c r="N1775" s="58" t="s">
        <v>6404</v>
      </c>
    </row>
    <row r="1776" spans="1:14" x14ac:dyDescent="0.25">
      <c r="A1776" s="4">
        <v>10158</v>
      </c>
      <c r="D1776" s="58" t="s">
        <v>19108</v>
      </c>
      <c r="H1776" s="58" t="s">
        <v>14584</v>
      </c>
      <c r="I1776" t="s">
        <v>19109</v>
      </c>
      <c r="M1776">
        <f>INDEX(organizations_org!A:A,MATCH(N1776,organizations_org!B:B,0))</f>
        <v>3</v>
      </c>
      <c r="N1776" s="58" t="s">
        <v>6404</v>
      </c>
    </row>
    <row r="1777" spans="1:14" x14ac:dyDescent="0.25">
      <c r="A1777" s="4">
        <v>10159</v>
      </c>
      <c r="D1777" s="58" t="s">
        <v>19110</v>
      </c>
      <c r="H1777" s="58" t="s">
        <v>12118</v>
      </c>
      <c r="I1777" t="s">
        <v>19111</v>
      </c>
      <c r="M1777">
        <f>INDEX(organizations_org!A:A,MATCH(N1777,organizations_org!B:B,0))</f>
        <v>3</v>
      </c>
      <c r="N1777" s="58" t="s">
        <v>6404</v>
      </c>
    </row>
    <row r="1778" spans="1:14" x14ac:dyDescent="0.25">
      <c r="A1778" s="4">
        <v>10160</v>
      </c>
      <c r="D1778" s="58" t="s">
        <v>19112</v>
      </c>
      <c r="H1778" s="58" t="s">
        <v>13015</v>
      </c>
      <c r="I1778" t="s">
        <v>19113</v>
      </c>
      <c r="M1778">
        <f>INDEX(organizations_org!A:A,MATCH(N1778,organizations_org!B:B,0))</f>
        <v>3</v>
      </c>
      <c r="N1778" s="58" t="s">
        <v>6404</v>
      </c>
    </row>
    <row r="1779" spans="1:14" x14ac:dyDescent="0.25">
      <c r="A1779" s="4">
        <v>10161</v>
      </c>
      <c r="D1779" s="58" t="s">
        <v>19114</v>
      </c>
      <c r="H1779" s="58" t="s">
        <v>9625</v>
      </c>
      <c r="I1779" t="s">
        <v>19115</v>
      </c>
      <c r="M1779">
        <f>INDEX(organizations_org!A:A,MATCH(N1779,organizations_org!B:B,0))</f>
        <v>3</v>
      </c>
      <c r="N1779" s="58" t="s">
        <v>6404</v>
      </c>
    </row>
    <row r="1780" spans="1:14" x14ac:dyDescent="0.25">
      <c r="A1780" s="4">
        <v>10162</v>
      </c>
      <c r="D1780" s="58" t="s">
        <v>19116</v>
      </c>
      <c r="H1780" s="58" t="s">
        <v>11319</v>
      </c>
      <c r="I1780" t="s">
        <v>19117</v>
      </c>
      <c r="M1780">
        <f>INDEX(organizations_org!A:A,MATCH(N1780,organizations_org!B:B,0))</f>
        <v>3</v>
      </c>
      <c r="N1780" s="58" t="s">
        <v>6404</v>
      </c>
    </row>
    <row r="1781" spans="1:14" x14ac:dyDescent="0.25">
      <c r="A1781" s="4">
        <v>10163</v>
      </c>
      <c r="D1781" s="58" t="s">
        <v>19118</v>
      </c>
      <c r="H1781" s="58" t="s">
        <v>9700</v>
      </c>
      <c r="I1781" t="s">
        <v>19119</v>
      </c>
      <c r="M1781">
        <f>INDEX(organizations_org!A:A,MATCH(N1781,organizations_org!B:B,0))</f>
        <v>3</v>
      </c>
      <c r="N1781" s="58" t="s">
        <v>6404</v>
      </c>
    </row>
    <row r="1782" spans="1:14" x14ac:dyDescent="0.25">
      <c r="A1782" s="4">
        <v>10164</v>
      </c>
      <c r="D1782" s="58" t="s">
        <v>19120</v>
      </c>
      <c r="H1782" s="58" t="s">
        <v>14526</v>
      </c>
      <c r="I1782" t="s">
        <v>19121</v>
      </c>
      <c r="M1782">
        <f>INDEX(organizations_org!A:A,MATCH(N1782,organizations_org!B:B,0))</f>
        <v>3</v>
      </c>
      <c r="N1782" s="58" t="s">
        <v>6404</v>
      </c>
    </row>
    <row r="1783" spans="1:14" x14ac:dyDescent="0.25">
      <c r="A1783" s="4">
        <v>10165</v>
      </c>
      <c r="D1783" s="58" t="s">
        <v>19122</v>
      </c>
      <c r="H1783" s="58" t="s">
        <v>9439</v>
      </c>
      <c r="I1783" t="s">
        <v>19123</v>
      </c>
      <c r="M1783">
        <f>INDEX(organizations_org!A:A,MATCH(N1783,organizations_org!B:B,0))</f>
        <v>3</v>
      </c>
      <c r="N1783" s="58" t="s">
        <v>6404</v>
      </c>
    </row>
    <row r="1784" spans="1:14" x14ac:dyDescent="0.25">
      <c r="A1784" s="4">
        <v>10166</v>
      </c>
      <c r="D1784" s="58" t="s">
        <v>19124</v>
      </c>
      <c r="H1784" s="58" t="s">
        <v>7410</v>
      </c>
      <c r="I1784" t="s">
        <v>19125</v>
      </c>
      <c r="M1784">
        <f>INDEX(organizations_org!A:A,MATCH(N1784,organizations_org!B:B,0))</f>
        <v>3</v>
      </c>
      <c r="N1784" s="58" t="s">
        <v>6404</v>
      </c>
    </row>
    <row r="1785" spans="1:14" x14ac:dyDescent="0.25">
      <c r="A1785" s="4">
        <v>10167</v>
      </c>
      <c r="D1785" s="58" t="s">
        <v>19126</v>
      </c>
      <c r="H1785" s="58" t="s">
        <v>9222</v>
      </c>
      <c r="I1785" t="s">
        <v>19127</v>
      </c>
      <c r="M1785">
        <f>INDEX(organizations_org!A:A,MATCH(N1785,organizations_org!B:B,0))</f>
        <v>3</v>
      </c>
      <c r="N1785" s="58" t="s">
        <v>6404</v>
      </c>
    </row>
    <row r="1786" spans="1:14" x14ac:dyDescent="0.25">
      <c r="A1786" s="4">
        <v>10168</v>
      </c>
      <c r="D1786" s="58" t="s">
        <v>19128</v>
      </c>
      <c r="H1786" s="58" t="s">
        <v>13524</v>
      </c>
      <c r="I1786" t="s">
        <v>19129</v>
      </c>
      <c r="M1786">
        <f>INDEX(organizations_org!A:A,MATCH(N1786,organizations_org!B:B,0))</f>
        <v>3</v>
      </c>
      <c r="N1786" s="58" t="s">
        <v>6404</v>
      </c>
    </row>
    <row r="1787" spans="1:14" x14ac:dyDescent="0.25">
      <c r="A1787" s="4">
        <v>10169</v>
      </c>
      <c r="D1787" s="58" t="s">
        <v>19130</v>
      </c>
      <c r="H1787" s="58" t="s">
        <v>13024</v>
      </c>
      <c r="I1787" t="s">
        <v>19131</v>
      </c>
      <c r="M1787">
        <f>INDEX(organizations_org!A:A,MATCH(N1787,organizations_org!B:B,0))</f>
        <v>3</v>
      </c>
      <c r="N1787" s="58" t="s">
        <v>6404</v>
      </c>
    </row>
    <row r="1788" spans="1:14" x14ac:dyDescent="0.25">
      <c r="A1788" s="4">
        <v>10170</v>
      </c>
      <c r="D1788" s="58" t="s">
        <v>19132</v>
      </c>
      <c r="H1788" s="58" t="s">
        <v>19133</v>
      </c>
      <c r="I1788" t="s">
        <v>19134</v>
      </c>
      <c r="M1788">
        <f>INDEX(organizations_org!A:A,MATCH(N1788,organizations_org!B:B,0))</f>
        <v>3</v>
      </c>
      <c r="N1788" s="58" t="s">
        <v>6404</v>
      </c>
    </row>
    <row r="1789" spans="1:14" x14ac:dyDescent="0.25">
      <c r="A1789" s="4">
        <v>10171</v>
      </c>
      <c r="D1789" s="58" t="s">
        <v>19135</v>
      </c>
      <c r="H1789" s="58" t="s">
        <v>19136</v>
      </c>
      <c r="I1789" t="s">
        <v>19137</v>
      </c>
      <c r="M1789">
        <f>INDEX(organizations_org!A:A,MATCH(N1789,organizations_org!B:B,0))</f>
        <v>3</v>
      </c>
      <c r="N1789" s="58" t="s">
        <v>6404</v>
      </c>
    </row>
    <row r="1790" spans="1:14" x14ac:dyDescent="0.25">
      <c r="A1790" s="4">
        <v>10172</v>
      </c>
      <c r="D1790" s="58" t="s">
        <v>19138</v>
      </c>
      <c r="H1790" s="58" t="s">
        <v>14594</v>
      </c>
      <c r="I1790" t="s">
        <v>19139</v>
      </c>
      <c r="M1790">
        <f>INDEX(organizations_org!A:A,MATCH(N1790,organizations_org!B:B,0))</f>
        <v>3</v>
      </c>
      <c r="N1790" s="58" t="s">
        <v>6404</v>
      </c>
    </row>
    <row r="1791" spans="1:14" x14ac:dyDescent="0.25">
      <c r="A1791" s="4">
        <v>10173</v>
      </c>
      <c r="D1791" s="58" t="s">
        <v>19140</v>
      </c>
      <c r="H1791" s="58" t="s">
        <v>8406</v>
      </c>
      <c r="I1791" t="s">
        <v>19141</v>
      </c>
      <c r="M1791">
        <f>INDEX(organizations_org!A:A,MATCH(N1791,organizations_org!B:B,0))</f>
        <v>3</v>
      </c>
      <c r="N1791" s="58" t="s">
        <v>6404</v>
      </c>
    </row>
    <row r="1792" spans="1:14" x14ac:dyDescent="0.25">
      <c r="A1792" s="4">
        <v>10174</v>
      </c>
      <c r="D1792" s="58" t="s">
        <v>19142</v>
      </c>
      <c r="H1792" s="58" t="s">
        <v>14269</v>
      </c>
      <c r="I1792" t="s">
        <v>19143</v>
      </c>
      <c r="M1792">
        <f>INDEX(organizations_org!A:A,MATCH(N1792,organizations_org!B:B,0))</f>
        <v>3</v>
      </c>
      <c r="N1792" s="58" t="s">
        <v>6404</v>
      </c>
    </row>
    <row r="1793" spans="1:14" x14ac:dyDescent="0.25">
      <c r="A1793" s="4">
        <v>10175</v>
      </c>
      <c r="D1793" s="58" t="s">
        <v>19144</v>
      </c>
      <c r="H1793" s="58" t="s">
        <v>8785</v>
      </c>
      <c r="I1793" t="s">
        <v>19145</v>
      </c>
      <c r="M1793">
        <f>INDEX(organizations_org!A:A,MATCH(N1793,organizations_org!B:B,0))</f>
        <v>3</v>
      </c>
      <c r="N1793" s="58" t="s">
        <v>6404</v>
      </c>
    </row>
    <row r="1794" spans="1:14" x14ac:dyDescent="0.25">
      <c r="A1794" s="4">
        <v>10176</v>
      </c>
      <c r="D1794" s="58" t="s">
        <v>19146</v>
      </c>
      <c r="H1794" s="58" t="s">
        <v>339</v>
      </c>
      <c r="I1794" t="s">
        <v>19147</v>
      </c>
      <c r="M1794">
        <f>INDEX(organizations_org!A:A,MATCH(N1794,organizations_org!B:B,0))</f>
        <v>3</v>
      </c>
      <c r="N1794" s="58" t="s">
        <v>6404</v>
      </c>
    </row>
    <row r="1795" spans="1:14" x14ac:dyDescent="0.25">
      <c r="A1795" s="4">
        <v>10177</v>
      </c>
      <c r="D1795" s="58" t="s">
        <v>19148</v>
      </c>
      <c r="H1795" s="58" t="s">
        <v>19149</v>
      </c>
      <c r="I1795" t="s">
        <v>19150</v>
      </c>
      <c r="M1795">
        <f>INDEX(organizations_org!A:A,MATCH(N1795,organizations_org!B:B,0))</f>
        <v>3</v>
      </c>
      <c r="N1795" s="58" t="s">
        <v>6404</v>
      </c>
    </row>
    <row r="1796" spans="1:14" x14ac:dyDescent="0.25">
      <c r="A1796" s="4">
        <v>10178</v>
      </c>
      <c r="D1796" s="58" t="s">
        <v>19151</v>
      </c>
      <c r="H1796" s="58" t="s">
        <v>10456</v>
      </c>
      <c r="I1796" t="s">
        <v>19152</v>
      </c>
      <c r="M1796">
        <f>INDEX(organizations_org!A:A,MATCH(N1796,organizations_org!B:B,0))</f>
        <v>3</v>
      </c>
      <c r="N1796" s="58" t="s">
        <v>6404</v>
      </c>
    </row>
    <row r="1797" spans="1:14" x14ac:dyDescent="0.25">
      <c r="A1797" s="4">
        <v>10179</v>
      </c>
      <c r="D1797" s="58" t="s">
        <v>19153</v>
      </c>
      <c r="H1797" s="58" t="s">
        <v>14545</v>
      </c>
      <c r="I1797" t="s">
        <v>19154</v>
      </c>
      <c r="M1797">
        <f>INDEX(organizations_org!A:A,MATCH(N1797,organizations_org!B:B,0))</f>
        <v>3</v>
      </c>
      <c r="N1797" s="58" t="s">
        <v>6404</v>
      </c>
    </row>
    <row r="1798" spans="1:14" x14ac:dyDescent="0.25">
      <c r="A1798" s="4">
        <v>10180</v>
      </c>
      <c r="D1798" s="58" t="s">
        <v>19155</v>
      </c>
      <c r="H1798" s="58" t="s">
        <v>10812</v>
      </c>
      <c r="I1798" t="s">
        <v>19156</v>
      </c>
      <c r="M1798">
        <f>INDEX(organizations_org!A:A,MATCH(N1798,organizations_org!B:B,0))</f>
        <v>3</v>
      </c>
      <c r="N1798" s="58" t="s">
        <v>6404</v>
      </c>
    </row>
    <row r="1799" spans="1:14" x14ac:dyDescent="0.25">
      <c r="A1799" s="4">
        <v>10181</v>
      </c>
      <c r="D1799" s="58" t="s">
        <v>19157</v>
      </c>
      <c r="H1799" s="58" t="s">
        <v>19158</v>
      </c>
      <c r="I1799" t="s">
        <v>19159</v>
      </c>
      <c r="M1799">
        <f>INDEX(organizations_org!A:A,MATCH(N1799,organizations_org!B:B,0))</f>
        <v>3</v>
      </c>
      <c r="N1799" s="58" t="s">
        <v>6404</v>
      </c>
    </row>
    <row r="1800" spans="1:14" x14ac:dyDescent="0.25">
      <c r="A1800" s="4">
        <v>10182</v>
      </c>
      <c r="D1800" s="58" t="s">
        <v>19160</v>
      </c>
      <c r="H1800" s="58" t="s">
        <v>9421</v>
      </c>
      <c r="I1800" t="s">
        <v>19161</v>
      </c>
      <c r="M1800">
        <f>INDEX(organizations_org!A:A,MATCH(N1800,organizations_org!B:B,0))</f>
        <v>3</v>
      </c>
      <c r="N1800" s="58" t="s">
        <v>6404</v>
      </c>
    </row>
    <row r="1801" spans="1:14" x14ac:dyDescent="0.25">
      <c r="A1801" s="4">
        <v>10183</v>
      </c>
      <c r="D1801" s="58" t="s">
        <v>19162</v>
      </c>
      <c r="H1801" s="58" t="s">
        <v>9727</v>
      </c>
      <c r="I1801" t="s">
        <v>19163</v>
      </c>
      <c r="M1801">
        <f>INDEX(organizations_org!A:A,MATCH(N1801,organizations_org!B:B,0))</f>
        <v>3</v>
      </c>
      <c r="N1801" s="58" t="s">
        <v>6404</v>
      </c>
    </row>
    <row r="1802" spans="1:14" x14ac:dyDescent="0.25">
      <c r="A1802" s="4">
        <v>10184</v>
      </c>
      <c r="D1802" s="58" t="s">
        <v>19164</v>
      </c>
      <c r="H1802" s="58" t="s">
        <v>11326</v>
      </c>
      <c r="I1802" t="s">
        <v>19165</v>
      </c>
      <c r="M1802">
        <f>INDEX(organizations_org!A:A,MATCH(N1802,organizations_org!B:B,0))</f>
        <v>3</v>
      </c>
      <c r="N1802" s="58" t="s">
        <v>6404</v>
      </c>
    </row>
    <row r="1803" spans="1:14" x14ac:dyDescent="0.25">
      <c r="A1803" s="4">
        <v>10185</v>
      </c>
      <c r="D1803" s="58" t="s">
        <v>19166</v>
      </c>
      <c r="H1803" s="58" t="s">
        <v>13490</v>
      </c>
      <c r="I1803" t="s">
        <v>19167</v>
      </c>
      <c r="M1803">
        <f>INDEX(organizations_org!A:A,MATCH(N1803,organizations_org!B:B,0))</f>
        <v>3</v>
      </c>
      <c r="N1803" s="58" t="s">
        <v>6404</v>
      </c>
    </row>
    <row r="1804" spans="1:14" x14ac:dyDescent="0.25">
      <c r="A1804" s="4">
        <v>10186</v>
      </c>
      <c r="D1804" s="58" t="s">
        <v>19168</v>
      </c>
      <c r="H1804" s="58" t="s">
        <v>8996</v>
      </c>
      <c r="I1804" t="s">
        <v>19169</v>
      </c>
      <c r="M1804">
        <f>INDEX(organizations_org!A:A,MATCH(N1804,organizations_org!B:B,0))</f>
        <v>3</v>
      </c>
      <c r="N1804" s="58" t="s">
        <v>6404</v>
      </c>
    </row>
    <row r="1805" spans="1:14" x14ac:dyDescent="0.25">
      <c r="A1805" s="4">
        <v>10187</v>
      </c>
      <c r="D1805" s="58" t="s">
        <v>19170</v>
      </c>
      <c r="H1805" s="58" t="s">
        <v>10692</v>
      </c>
      <c r="I1805" t="s">
        <v>19171</v>
      </c>
      <c r="M1805">
        <f>INDEX(organizations_org!A:A,MATCH(N1805,organizations_org!B:B,0))</f>
        <v>3</v>
      </c>
      <c r="N1805" s="58" t="s">
        <v>6404</v>
      </c>
    </row>
    <row r="1806" spans="1:14" x14ac:dyDescent="0.25">
      <c r="A1806" s="4">
        <v>10188</v>
      </c>
      <c r="D1806" s="58" t="s">
        <v>19172</v>
      </c>
      <c r="H1806" s="58" t="s">
        <v>13263</v>
      </c>
      <c r="I1806" t="s">
        <v>19173</v>
      </c>
      <c r="M1806">
        <f>INDEX(organizations_org!A:A,MATCH(N1806,organizations_org!B:B,0))</f>
        <v>3</v>
      </c>
      <c r="N1806" s="58" t="s">
        <v>6404</v>
      </c>
    </row>
    <row r="1807" spans="1:14" x14ac:dyDescent="0.25">
      <c r="A1807" s="4">
        <v>10189</v>
      </c>
      <c r="D1807" s="58" t="s">
        <v>19174</v>
      </c>
      <c r="H1807" s="58" t="s">
        <v>19175</v>
      </c>
      <c r="I1807" t="s">
        <v>19176</v>
      </c>
      <c r="M1807">
        <f>INDEX(organizations_org!A:A,MATCH(N1807,organizations_org!B:B,0))</f>
        <v>3</v>
      </c>
      <c r="N1807" s="58" t="s">
        <v>6404</v>
      </c>
    </row>
    <row r="1808" spans="1:14" x14ac:dyDescent="0.25">
      <c r="A1808" s="4">
        <v>10190</v>
      </c>
      <c r="D1808" s="58" t="s">
        <v>19177</v>
      </c>
      <c r="H1808" s="58" t="s">
        <v>19178</v>
      </c>
      <c r="I1808" t="s">
        <v>19179</v>
      </c>
      <c r="M1808">
        <f>INDEX(organizations_org!A:A,MATCH(N1808,organizations_org!B:B,0))</f>
        <v>3</v>
      </c>
      <c r="N1808" s="58" t="s">
        <v>6404</v>
      </c>
    </row>
    <row r="1809" spans="1:14" x14ac:dyDescent="0.25">
      <c r="A1809" s="4">
        <v>10191</v>
      </c>
      <c r="D1809" s="58" t="s">
        <v>19180</v>
      </c>
      <c r="H1809" s="58" t="s">
        <v>9073</v>
      </c>
      <c r="I1809" t="s">
        <v>19181</v>
      </c>
      <c r="M1809">
        <f>INDEX(organizations_org!A:A,MATCH(N1809,organizations_org!B:B,0))</f>
        <v>3</v>
      </c>
      <c r="N1809" s="58" t="s">
        <v>6404</v>
      </c>
    </row>
    <row r="1810" spans="1:14" x14ac:dyDescent="0.25">
      <c r="A1810" s="4">
        <v>10192</v>
      </c>
      <c r="D1810" s="58" t="s">
        <v>19182</v>
      </c>
      <c r="H1810" s="58" t="s">
        <v>9098</v>
      </c>
      <c r="I1810" t="s">
        <v>19183</v>
      </c>
      <c r="M1810">
        <f>INDEX(organizations_org!A:A,MATCH(N1810,organizations_org!B:B,0))</f>
        <v>3</v>
      </c>
      <c r="N1810" s="58" t="s">
        <v>6404</v>
      </c>
    </row>
    <row r="1811" spans="1:14" x14ac:dyDescent="0.25">
      <c r="A1811" s="4">
        <v>10193</v>
      </c>
      <c r="D1811" s="58" t="s">
        <v>19184</v>
      </c>
      <c r="H1811" s="58" t="s">
        <v>9696</v>
      </c>
      <c r="I1811" t="s">
        <v>19185</v>
      </c>
      <c r="M1811">
        <f>INDEX(organizations_org!A:A,MATCH(N1811,organizations_org!B:B,0))</f>
        <v>3</v>
      </c>
      <c r="N1811" s="58" t="s">
        <v>6404</v>
      </c>
    </row>
    <row r="1812" spans="1:14" x14ac:dyDescent="0.25">
      <c r="A1812" s="4">
        <v>10194</v>
      </c>
      <c r="D1812" s="58" t="s">
        <v>19186</v>
      </c>
      <c r="H1812" s="58" t="s">
        <v>8416</v>
      </c>
      <c r="I1812" t="s">
        <v>19187</v>
      </c>
      <c r="M1812">
        <f>INDEX(organizations_org!A:A,MATCH(N1812,organizations_org!B:B,0))</f>
        <v>3</v>
      </c>
      <c r="N1812" s="58" t="s">
        <v>6404</v>
      </c>
    </row>
    <row r="1813" spans="1:14" x14ac:dyDescent="0.25">
      <c r="A1813" s="4">
        <v>10195</v>
      </c>
      <c r="D1813" s="58" t="s">
        <v>19188</v>
      </c>
      <c r="H1813" s="58" t="s">
        <v>13653</v>
      </c>
      <c r="I1813" t="s">
        <v>19189</v>
      </c>
      <c r="M1813">
        <f>INDEX(organizations_org!A:A,MATCH(N1813,organizations_org!B:B,0))</f>
        <v>3</v>
      </c>
      <c r="N1813" s="58" t="s">
        <v>6404</v>
      </c>
    </row>
    <row r="1814" spans="1:14" x14ac:dyDescent="0.25">
      <c r="A1814" s="4">
        <v>10196</v>
      </c>
      <c r="D1814" s="58" t="s">
        <v>19190</v>
      </c>
      <c r="H1814" s="58" t="s">
        <v>19191</v>
      </c>
      <c r="I1814" t="s">
        <v>19192</v>
      </c>
      <c r="M1814">
        <f>INDEX(organizations_org!A:A,MATCH(N1814,organizations_org!B:B,0))</f>
        <v>3</v>
      </c>
      <c r="N1814" s="58" t="s">
        <v>6404</v>
      </c>
    </row>
    <row r="1815" spans="1:14" x14ac:dyDescent="0.25">
      <c r="A1815" s="4">
        <v>10197</v>
      </c>
      <c r="D1815" s="58" t="s">
        <v>19193</v>
      </c>
      <c r="H1815" s="58" t="s">
        <v>19194</v>
      </c>
      <c r="I1815" t="s">
        <v>19195</v>
      </c>
      <c r="M1815">
        <f>INDEX(organizations_org!A:A,MATCH(N1815,organizations_org!B:B,0))</f>
        <v>3</v>
      </c>
      <c r="N1815" s="58" t="s">
        <v>6404</v>
      </c>
    </row>
    <row r="1816" spans="1:14" x14ac:dyDescent="0.25">
      <c r="A1816" s="4">
        <v>10198</v>
      </c>
      <c r="D1816" s="58" t="s">
        <v>19196</v>
      </c>
      <c r="H1816" s="58" t="s">
        <v>12842</v>
      </c>
      <c r="I1816" t="s">
        <v>19197</v>
      </c>
      <c r="M1816">
        <f>INDEX(organizations_org!A:A,MATCH(N1816,organizations_org!B:B,0))</f>
        <v>3</v>
      </c>
      <c r="N1816" s="58" t="s">
        <v>6404</v>
      </c>
    </row>
    <row r="1817" spans="1:14" x14ac:dyDescent="0.25">
      <c r="A1817" s="4">
        <v>10199</v>
      </c>
      <c r="D1817" s="58" t="s">
        <v>19198</v>
      </c>
      <c r="H1817" s="58" t="s">
        <v>8770</v>
      </c>
      <c r="I1817" t="s">
        <v>19199</v>
      </c>
      <c r="M1817">
        <f>INDEX(organizations_org!A:A,MATCH(N1817,organizations_org!B:B,0))</f>
        <v>3</v>
      </c>
      <c r="N1817" s="58" t="s">
        <v>6404</v>
      </c>
    </row>
    <row r="1818" spans="1:14" x14ac:dyDescent="0.25">
      <c r="A1818" s="4">
        <v>10200</v>
      </c>
      <c r="D1818" s="58" t="s">
        <v>19200</v>
      </c>
      <c r="H1818" s="58" t="s">
        <v>13274</v>
      </c>
      <c r="I1818" t="s">
        <v>19201</v>
      </c>
      <c r="M1818">
        <f>INDEX(organizations_org!A:A,MATCH(N1818,organizations_org!B:B,0))</f>
        <v>3</v>
      </c>
      <c r="N1818" s="58" t="s">
        <v>6404</v>
      </c>
    </row>
    <row r="1819" spans="1:14" x14ac:dyDescent="0.25">
      <c r="A1819" s="4">
        <v>10201</v>
      </c>
      <c r="D1819" s="58" t="s">
        <v>19202</v>
      </c>
      <c r="H1819" s="58" t="s">
        <v>14541</v>
      </c>
      <c r="I1819" t="s">
        <v>19203</v>
      </c>
      <c r="M1819">
        <f>INDEX(organizations_org!A:A,MATCH(N1819,organizations_org!B:B,0))</f>
        <v>3</v>
      </c>
      <c r="N1819" s="58" t="s">
        <v>6404</v>
      </c>
    </row>
    <row r="1820" spans="1:14" x14ac:dyDescent="0.25">
      <c r="A1820" s="4">
        <v>10202</v>
      </c>
      <c r="D1820" s="58" t="s">
        <v>19204</v>
      </c>
      <c r="H1820" s="58" t="s">
        <v>8883</v>
      </c>
      <c r="I1820" t="s">
        <v>19205</v>
      </c>
      <c r="M1820">
        <f>INDEX(organizations_org!A:A,MATCH(N1820,organizations_org!B:B,0))</f>
        <v>3</v>
      </c>
      <c r="N1820" s="58" t="s">
        <v>6404</v>
      </c>
    </row>
    <row r="1821" spans="1:14" x14ac:dyDescent="0.25">
      <c r="A1821" s="4">
        <v>10203</v>
      </c>
      <c r="D1821" s="58" t="s">
        <v>19206</v>
      </c>
      <c r="H1821" s="58" t="s">
        <v>9250</v>
      </c>
      <c r="I1821" t="s">
        <v>19207</v>
      </c>
      <c r="M1821">
        <f>INDEX(organizations_org!A:A,MATCH(N1821,organizations_org!B:B,0))</f>
        <v>3</v>
      </c>
      <c r="N1821" s="58" t="s">
        <v>6404</v>
      </c>
    </row>
    <row r="1822" spans="1:14" x14ac:dyDescent="0.25">
      <c r="A1822" s="4">
        <v>10204</v>
      </c>
      <c r="D1822" s="58" t="s">
        <v>19208</v>
      </c>
      <c r="H1822" s="58" t="s">
        <v>9266</v>
      </c>
      <c r="I1822" t="s">
        <v>19209</v>
      </c>
      <c r="M1822">
        <f>INDEX(organizations_org!A:A,MATCH(N1822,organizations_org!B:B,0))</f>
        <v>3</v>
      </c>
      <c r="N1822" s="58" t="s">
        <v>6404</v>
      </c>
    </row>
    <row r="1823" spans="1:14" x14ac:dyDescent="0.25">
      <c r="A1823" s="4">
        <v>10205</v>
      </c>
      <c r="D1823" s="58" t="s">
        <v>19210</v>
      </c>
      <c r="H1823" s="58" t="s">
        <v>19211</v>
      </c>
      <c r="I1823" t="s">
        <v>19212</v>
      </c>
      <c r="M1823">
        <f>INDEX(organizations_org!A:A,MATCH(N1823,organizations_org!B:B,0))</f>
        <v>3</v>
      </c>
      <c r="N1823" s="58" t="s">
        <v>6404</v>
      </c>
    </row>
    <row r="1824" spans="1:14" x14ac:dyDescent="0.25">
      <c r="A1824" s="4">
        <v>10206</v>
      </c>
      <c r="D1824" s="58" t="s">
        <v>19213</v>
      </c>
      <c r="H1824" s="58" t="s">
        <v>8388</v>
      </c>
      <c r="I1824" t="s">
        <v>19214</v>
      </c>
      <c r="M1824">
        <f>INDEX(organizations_org!A:A,MATCH(N1824,organizations_org!B:B,0))</f>
        <v>3</v>
      </c>
      <c r="N1824" s="58" t="s">
        <v>6404</v>
      </c>
    </row>
    <row r="1825" spans="1:14" x14ac:dyDescent="0.25">
      <c r="A1825" s="4">
        <v>10207</v>
      </c>
      <c r="D1825" s="58" t="s">
        <v>19215</v>
      </c>
      <c r="H1825" s="58" t="s">
        <v>19216</v>
      </c>
      <c r="I1825" t="s">
        <v>19217</v>
      </c>
      <c r="M1825">
        <f>INDEX(organizations_org!A:A,MATCH(N1825,organizations_org!B:B,0))</f>
        <v>3</v>
      </c>
      <c r="N1825" s="58" t="s">
        <v>6404</v>
      </c>
    </row>
    <row r="1826" spans="1:14" x14ac:dyDescent="0.25">
      <c r="A1826" s="4">
        <v>10208</v>
      </c>
      <c r="D1826" s="58" t="s">
        <v>19218</v>
      </c>
      <c r="H1826" s="58" t="s">
        <v>7596</v>
      </c>
      <c r="I1826" t="s">
        <v>19219</v>
      </c>
      <c r="M1826">
        <f>INDEX(organizations_org!A:A,MATCH(N1826,organizations_org!B:B,0))</f>
        <v>3</v>
      </c>
      <c r="N1826" s="58" t="s">
        <v>6404</v>
      </c>
    </row>
    <row r="1827" spans="1:14" x14ac:dyDescent="0.25">
      <c r="A1827" s="4">
        <v>10209</v>
      </c>
      <c r="D1827" s="58" t="s">
        <v>19220</v>
      </c>
      <c r="H1827" s="58" t="s">
        <v>8535</v>
      </c>
      <c r="I1827" t="s">
        <v>19221</v>
      </c>
      <c r="M1827">
        <f>INDEX(organizations_org!A:A,MATCH(N1827,organizations_org!B:B,0))</f>
        <v>3</v>
      </c>
      <c r="N1827" s="58" t="s">
        <v>6404</v>
      </c>
    </row>
    <row r="1828" spans="1:14" x14ac:dyDescent="0.25">
      <c r="A1828" s="4">
        <v>10210</v>
      </c>
      <c r="D1828" s="58" t="s">
        <v>19222</v>
      </c>
      <c r="H1828" s="58" t="s">
        <v>11171</v>
      </c>
      <c r="I1828" t="s">
        <v>19223</v>
      </c>
      <c r="M1828">
        <f>INDEX(organizations_org!A:A,MATCH(N1828,organizations_org!B:B,0))</f>
        <v>3</v>
      </c>
      <c r="N1828" s="58" t="s">
        <v>6404</v>
      </c>
    </row>
    <row r="1829" spans="1:14" x14ac:dyDescent="0.25">
      <c r="A1829" s="4">
        <v>10211</v>
      </c>
      <c r="D1829" s="58" t="s">
        <v>19224</v>
      </c>
      <c r="H1829" s="58" t="s">
        <v>19225</v>
      </c>
      <c r="I1829" t="s">
        <v>19226</v>
      </c>
      <c r="M1829">
        <f>INDEX(organizations_org!A:A,MATCH(N1829,organizations_org!B:B,0))</f>
        <v>3</v>
      </c>
      <c r="N1829" s="58" t="s">
        <v>6404</v>
      </c>
    </row>
    <row r="1830" spans="1:14" x14ac:dyDescent="0.25">
      <c r="A1830" s="4">
        <v>10212</v>
      </c>
      <c r="D1830" s="58" t="s">
        <v>19227</v>
      </c>
      <c r="H1830" s="58" t="s">
        <v>9434</v>
      </c>
      <c r="I1830" t="s">
        <v>19228</v>
      </c>
      <c r="M1830">
        <f>INDEX(organizations_org!A:A,MATCH(N1830,organizations_org!B:B,0))</f>
        <v>3</v>
      </c>
      <c r="N1830" s="58" t="s">
        <v>6404</v>
      </c>
    </row>
    <row r="1831" spans="1:14" x14ac:dyDescent="0.25">
      <c r="A1831" s="4">
        <v>10213</v>
      </c>
      <c r="D1831" s="58" t="s">
        <v>19229</v>
      </c>
      <c r="H1831" s="58" t="s">
        <v>9207</v>
      </c>
      <c r="I1831" t="s">
        <v>19230</v>
      </c>
      <c r="M1831">
        <f>INDEX(organizations_org!A:A,MATCH(N1831,organizations_org!B:B,0))</f>
        <v>3</v>
      </c>
      <c r="N1831" s="58" t="s">
        <v>6404</v>
      </c>
    </row>
    <row r="1832" spans="1:14" x14ac:dyDescent="0.25">
      <c r="A1832" s="4">
        <v>10214</v>
      </c>
      <c r="D1832" s="58" t="s">
        <v>19231</v>
      </c>
      <c r="H1832" s="58" t="s">
        <v>19232</v>
      </c>
      <c r="I1832" t="s">
        <v>19233</v>
      </c>
      <c r="M1832">
        <f>INDEX(organizations_org!A:A,MATCH(N1832,organizations_org!B:B,0))</f>
        <v>3</v>
      </c>
      <c r="N1832" s="58" t="s">
        <v>6404</v>
      </c>
    </row>
    <row r="1833" spans="1:14" x14ac:dyDescent="0.25">
      <c r="A1833" s="4">
        <v>10215</v>
      </c>
      <c r="D1833" s="58" t="s">
        <v>19234</v>
      </c>
      <c r="H1833" s="58" t="s">
        <v>19235</v>
      </c>
      <c r="I1833" t="s">
        <v>19236</v>
      </c>
      <c r="M1833">
        <f>INDEX(organizations_org!A:A,MATCH(N1833,organizations_org!B:B,0))</f>
        <v>3</v>
      </c>
      <c r="N1833" s="58" t="s">
        <v>6404</v>
      </c>
    </row>
    <row r="1834" spans="1:14" x14ac:dyDescent="0.25">
      <c r="A1834" s="4">
        <v>10216</v>
      </c>
      <c r="D1834" s="58" t="s">
        <v>19237</v>
      </c>
      <c r="H1834" s="58" t="s">
        <v>9100</v>
      </c>
      <c r="I1834" t="s">
        <v>19238</v>
      </c>
      <c r="M1834">
        <f>INDEX(organizations_org!A:A,MATCH(N1834,organizations_org!B:B,0))</f>
        <v>3</v>
      </c>
      <c r="N1834" s="58" t="s">
        <v>6404</v>
      </c>
    </row>
    <row r="1835" spans="1:14" x14ac:dyDescent="0.25">
      <c r="A1835" s="4">
        <v>10217</v>
      </c>
      <c r="D1835" s="58" t="s">
        <v>19239</v>
      </c>
      <c r="H1835" s="58" t="s">
        <v>9229</v>
      </c>
      <c r="I1835" t="s">
        <v>19240</v>
      </c>
      <c r="M1835">
        <f>INDEX(organizations_org!A:A,MATCH(N1835,organizations_org!B:B,0))</f>
        <v>3</v>
      </c>
      <c r="N1835" s="58" t="s">
        <v>6404</v>
      </c>
    </row>
    <row r="1836" spans="1:14" x14ac:dyDescent="0.25">
      <c r="A1836" s="4">
        <v>10218</v>
      </c>
      <c r="D1836" s="58" t="s">
        <v>19241</v>
      </c>
      <c r="H1836" s="58" t="s">
        <v>19242</v>
      </c>
      <c r="I1836" t="s">
        <v>19243</v>
      </c>
      <c r="M1836">
        <f>INDEX(organizations_org!A:A,MATCH(N1836,organizations_org!B:B,0))</f>
        <v>3</v>
      </c>
      <c r="N1836" s="58" t="s">
        <v>6404</v>
      </c>
    </row>
    <row r="1837" spans="1:14" x14ac:dyDescent="0.25">
      <c r="A1837" s="4">
        <v>10219</v>
      </c>
      <c r="D1837" s="58" t="s">
        <v>19244</v>
      </c>
      <c r="H1837" s="58" t="s">
        <v>1394</v>
      </c>
      <c r="I1837" t="s">
        <v>19245</v>
      </c>
      <c r="M1837">
        <f>INDEX(organizations_org!A:A,MATCH(N1837,organizations_org!B:B,0))</f>
        <v>3</v>
      </c>
      <c r="N1837" s="58" t="s">
        <v>6404</v>
      </c>
    </row>
    <row r="1838" spans="1:14" x14ac:dyDescent="0.25">
      <c r="A1838" s="4">
        <v>10220</v>
      </c>
      <c r="D1838" s="58" t="s">
        <v>19246</v>
      </c>
      <c r="H1838" s="58" t="s">
        <v>19247</v>
      </c>
      <c r="I1838" t="s">
        <v>19248</v>
      </c>
      <c r="M1838">
        <f>INDEX(organizations_org!A:A,MATCH(N1838,organizations_org!B:B,0))</f>
        <v>3</v>
      </c>
      <c r="N1838" s="58" t="s">
        <v>6404</v>
      </c>
    </row>
    <row r="1839" spans="1:14" x14ac:dyDescent="0.25">
      <c r="A1839" s="4">
        <v>10221</v>
      </c>
      <c r="D1839" s="58" t="s">
        <v>19249</v>
      </c>
      <c r="H1839" s="58" t="s">
        <v>19250</v>
      </c>
      <c r="I1839" t="s">
        <v>19251</v>
      </c>
      <c r="M1839">
        <f>INDEX(organizations_org!A:A,MATCH(N1839,organizations_org!B:B,0))</f>
        <v>3</v>
      </c>
      <c r="N1839" s="58" t="s">
        <v>6404</v>
      </c>
    </row>
    <row r="1840" spans="1:14" x14ac:dyDescent="0.25">
      <c r="A1840" s="4">
        <v>10222</v>
      </c>
      <c r="D1840" s="58" t="s">
        <v>19252</v>
      </c>
      <c r="H1840" s="58" t="s">
        <v>19253</v>
      </c>
      <c r="I1840" t="s">
        <v>19254</v>
      </c>
      <c r="M1840">
        <f>INDEX(organizations_org!A:A,MATCH(N1840,organizations_org!B:B,0))</f>
        <v>3</v>
      </c>
      <c r="N1840" s="58" t="s">
        <v>6404</v>
      </c>
    </row>
    <row r="1841" spans="1:14" x14ac:dyDescent="0.25">
      <c r="A1841" s="4">
        <v>10223</v>
      </c>
      <c r="D1841" s="58" t="s">
        <v>19255</v>
      </c>
      <c r="H1841" s="58" t="s">
        <v>19253</v>
      </c>
      <c r="I1841" t="s">
        <v>19254</v>
      </c>
      <c r="M1841">
        <f>INDEX(organizations_org!A:A,MATCH(N1841,organizations_org!B:B,0))</f>
        <v>3</v>
      </c>
      <c r="N1841" s="58" t="s">
        <v>6404</v>
      </c>
    </row>
    <row r="1842" spans="1:14" x14ac:dyDescent="0.25">
      <c r="A1842" s="4">
        <v>10224</v>
      </c>
      <c r="D1842" s="58" t="s">
        <v>19256</v>
      </c>
      <c r="H1842" s="58" t="s">
        <v>9264</v>
      </c>
      <c r="M1842">
        <f>INDEX(organizations_org!A:A,MATCH(N1842,organizations_org!B:B,0))</f>
        <v>3</v>
      </c>
      <c r="N1842" s="58" t="s">
        <v>6404</v>
      </c>
    </row>
    <row r="1843" spans="1:14" x14ac:dyDescent="0.25">
      <c r="A1843" s="4">
        <v>10225</v>
      </c>
      <c r="D1843" s="58" t="s">
        <v>19257</v>
      </c>
      <c r="H1843" s="58" t="s">
        <v>8630</v>
      </c>
      <c r="I1843" t="s">
        <v>19258</v>
      </c>
      <c r="M1843">
        <f>INDEX(organizations_org!A:A,MATCH(N1843,organizations_org!B:B,0))</f>
        <v>3</v>
      </c>
      <c r="N1843" s="58" t="s">
        <v>6404</v>
      </c>
    </row>
    <row r="1844" spans="1:14" x14ac:dyDescent="0.25">
      <c r="A1844" s="4">
        <v>10226</v>
      </c>
      <c r="D1844" s="58" t="s">
        <v>19259</v>
      </c>
      <c r="H1844" s="58" t="s">
        <v>19260</v>
      </c>
      <c r="I1844" t="s">
        <v>19261</v>
      </c>
      <c r="M1844">
        <f>INDEX(organizations_org!A:A,MATCH(N1844,organizations_org!B:B,0))</f>
        <v>3</v>
      </c>
      <c r="N1844" s="58" t="s">
        <v>6404</v>
      </c>
    </row>
    <row r="1845" spans="1:14" x14ac:dyDescent="0.25">
      <c r="A1845" s="4">
        <v>10227</v>
      </c>
      <c r="D1845" s="58" t="s">
        <v>19262</v>
      </c>
      <c r="H1845" s="58" t="s">
        <v>19263</v>
      </c>
      <c r="I1845" t="s">
        <v>19264</v>
      </c>
      <c r="M1845">
        <f>INDEX(organizations_org!A:A,MATCH(N1845,organizations_org!B:B,0))</f>
        <v>4</v>
      </c>
      <c r="N1845" s="58" t="s">
        <v>6759</v>
      </c>
    </row>
    <row r="1846" spans="1:14" x14ac:dyDescent="0.25">
      <c r="A1846" s="4">
        <v>10228</v>
      </c>
      <c r="D1846" s="58" t="s">
        <v>19265</v>
      </c>
      <c r="H1846" s="58" t="s">
        <v>19266</v>
      </c>
      <c r="I1846" t="s">
        <v>19267</v>
      </c>
      <c r="M1846">
        <f>INDEX(organizations_org!A:A,MATCH(N1846,organizations_org!B:B,0))</f>
        <v>4</v>
      </c>
      <c r="N1846" s="58" t="s">
        <v>6759</v>
      </c>
    </row>
    <row r="1847" spans="1:14" x14ac:dyDescent="0.25">
      <c r="A1847" s="4">
        <v>10229</v>
      </c>
      <c r="D1847" s="58" t="s">
        <v>19268</v>
      </c>
      <c r="H1847" s="58" t="s">
        <v>19269</v>
      </c>
      <c r="I1847" t="s">
        <v>19270</v>
      </c>
      <c r="M1847">
        <f>INDEX(organizations_org!A:A,MATCH(N1847,organizations_org!B:B,0))</f>
        <v>4</v>
      </c>
      <c r="N1847" s="58" t="s">
        <v>6759</v>
      </c>
    </row>
    <row r="1848" spans="1:14" x14ac:dyDescent="0.25">
      <c r="A1848" s="4">
        <v>10230</v>
      </c>
      <c r="D1848" s="58" t="s">
        <v>19271</v>
      </c>
      <c r="H1848" s="58" t="s">
        <v>19272</v>
      </c>
      <c r="I1848" t="s">
        <v>19273</v>
      </c>
      <c r="M1848">
        <f>INDEX(organizations_org!A:A,MATCH(N1848,organizations_org!B:B,0))</f>
        <v>4</v>
      </c>
      <c r="N1848" s="58" t="s">
        <v>6759</v>
      </c>
    </row>
    <row r="1849" spans="1:14" x14ac:dyDescent="0.25">
      <c r="A1849" s="4">
        <v>10231</v>
      </c>
      <c r="D1849" s="58" t="s">
        <v>19274</v>
      </c>
      <c r="H1849" s="58" t="s">
        <v>19275</v>
      </c>
      <c r="I1849" t="s">
        <v>19276</v>
      </c>
      <c r="M1849">
        <f>INDEX(organizations_org!A:A,MATCH(N1849,organizations_org!B:B,0))</f>
        <v>4</v>
      </c>
      <c r="N1849" s="58" t="s">
        <v>6759</v>
      </c>
    </row>
    <row r="1850" spans="1:14" x14ac:dyDescent="0.25">
      <c r="A1850" s="4">
        <v>10232</v>
      </c>
      <c r="D1850" s="58" t="s">
        <v>19277</v>
      </c>
      <c r="H1850" s="58" t="s">
        <v>19278</v>
      </c>
      <c r="I1850" t="s">
        <v>19279</v>
      </c>
      <c r="M1850">
        <f>INDEX(organizations_org!A:A,MATCH(N1850,organizations_org!B:B,0))</f>
        <v>4</v>
      </c>
      <c r="N1850" s="58" t="s">
        <v>6759</v>
      </c>
    </row>
    <row r="1851" spans="1:14" x14ac:dyDescent="0.25">
      <c r="A1851" s="4">
        <v>10233</v>
      </c>
      <c r="D1851" s="58" t="s">
        <v>19280</v>
      </c>
      <c r="H1851" s="58" t="s">
        <v>19281</v>
      </c>
      <c r="I1851" t="s">
        <v>19282</v>
      </c>
      <c r="M1851">
        <f>INDEX(organizations_org!A:A,MATCH(N1851,organizations_org!B:B,0))</f>
        <v>4</v>
      </c>
      <c r="N1851" s="58" t="s">
        <v>6759</v>
      </c>
    </row>
    <row r="1852" spans="1:14" x14ac:dyDescent="0.25">
      <c r="A1852" s="4">
        <v>10234</v>
      </c>
      <c r="D1852" s="58" t="s">
        <v>19283</v>
      </c>
      <c r="H1852" s="58" t="s">
        <v>19284</v>
      </c>
      <c r="I1852" t="s">
        <v>19285</v>
      </c>
      <c r="M1852">
        <f>INDEX(organizations_org!A:A,MATCH(N1852,organizations_org!B:B,0))</f>
        <v>4</v>
      </c>
      <c r="N1852" s="58" t="s">
        <v>6759</v>
      </c>
    </row>
    <row r="1853" spans="1:14" x14ac:dyDescent="0.25">
      <c r="A1853" s="4">
        <v>10235</v>
      </c>
      <c r="D1853" s="58" t="s">
        <v>19286</v>
      </c>
      <c r="H1853" s="58" t="s">
        <v>19287</v>
      </c>
      <c r="I1853" t="s">
        <v>19288</v>
      </c>
      <c r="M1853">
        <f>INDEX(organizations_org!A:A,MATCH(N1853,organizations_org!B:B,0))</f>
        <v>4</v>
      </c>
      <c r="N1853" s="58" t="s">
        <v>6759</v>
      </c>
    </row>
    <row r="1854" spans="1:14" x14ac:dyDescent="0.25">
      <c r="A1854" s="4">
        <v>10236</v>
      </c>
      <c r="D1854" s="58" t="s">
        <v>19289</v>
      </c>
      <c r="H1854" s="58" t="s">
        <v>19290</v>
      </c>
      <c r="I1854" t="s">
        <v>19291</v>
      </c>
      <c r="M1854">
        <f>INDEX(organizations_org!A:A,MATCH(N1854,organizations_org!B:B,0))</f>
        <v>4</v>
      </c>
      <c r="N1854" s="58" t="s">
        <v>6759</v>
      </c>
    </row>
    <row r="1855" spans="1:14" x14ac:dyDescent="0.25">
      <c r="A1855" s="4">
        <v>10237</v>
      </c>
      <c r="D1855" s="58" t="s">
        <v>19292</v>
      </c>
      <c r="H1855" s="58" t="s">
        <v>19293</v>
      </c>
      <c r="I1855" t="s">
        <v>19294</v>
      </c>
      <c r="M1855">
        <f>INDEX(organizations_org!A:A,MATCH(N1855,organizations_org!B:B,0))</f>
        <v>4</v>
      </c>
      <c r="N1855" s="58" t="s">
        <v>6759</v>
      </c>
    </row>
    <row r="1856" spans="1:14" x14ac:dyDescent="0.25">
      <c r="A1856" s="4">
        <v>10238</v>
      </c>
      <c r="D1856" s="58" t="s">
        <v>19295</v>
      </c>
      <c r="H1856" s="58" t="s">
        <v>19296</v>
      </c>
      <c r="I1856" t="s">
        <v>19297</v>
      </c>
      <c r="M1856">
        <f>INDEX(organizations_org!A:A,MATCH(N1856,organizations_org!B:B,0))</f>
        <v>4</v>
      </c>
      <c r="N1856" s="58" t="s">
        <v>6759</v>
      </c>
    </row>
    <row r="1857" spans="1:14" x14ac:dyDescent="0.25">
      <c r="A1857" s="4">
        <v>10239</v>
      </c>
      <c r="D1857" s="58" t="s">
        <v>19298</v>
      </c>
      <c r="H1857" s="58" t="s">
        <v>19299</v>
      </c>
      <c r="I1857" t="s">
        <v>19300</v>
      </c>
      <c r="M1857">
        <f>INDEX(organizations_org!A:A,MATCH(N1857,organizations_org!B:B,0))</f>
        <v>4</v>
      </c>
      <c r="N1857" s="58" t="s">
        <v>6759</v>
      </c>
    </row>
    <row r="1858" spans="1:14" x14ac:dyDescent="0.25">
      <c r="A1858" s="4">
        <v>10240</v>
      </c>
      <c r="D1858" s="58" t="s">
        <v>19301</v>
      </c>
      <c r="H1858" s="58" t="s">
        <v>19302</v>
      </c>
      <c r="I1858" t="s">
        <v>19303</v>
      </c>
      <c r="M1858">
        <f>INDEX(organizations_org!A:A,MATCH(N1858,organizations_org!B:B,0))</f>
        <v>4</v>
      </c>
      <c r="N1858" s="58" t="s">
        <v>6759</v>
      </c>
    </row>
    <row r="1859" spans="1:14" x14ac:dyDescent="0.25">
      <c r="A1859" s="4">
        <v>10241</v>
      </c>
      <c r="D1859" s="58" t="s">
        <v>19304</v>
      </c>
      <c r="H1859" s="58" t="s">
        <v>19305</v>
      </c>
      <c r="I1859" t="s">
        <v>19306</v>
      </c>
      <c r="M1859">
        <f>INDEX(organizations_org!A:A,MATCH(N1859,organizations_org!B:B,0))</f>
        <v>4</v>
      </c>
      <c r="N1859" s="58" t="s">
        <v>6759</v>
      </c>
    </row>
    <row r="1860" spans="1:14" x14ac:dyDescent="0.25">
      <c r="A1860" s="4">
        <v>10242</v>
      </c>
      <c r="D1860" s="58" t="s">
        <v>19307</v>
      </c>
      <c r="H1860" s="58" t="s">
        <v>19308</v>
      </c>
      <c r="I1860" t="s">
        <v>19309</v>
      </c>
      <c r="M1860">
        <f>INDEX(organizations_org!A:A,MATCH(N1860,organizations_org!B:B,0))</f>
        <v>4</v>
      </c>
      <c r="N1860" s="58" t="s">
        <v>6759</v>
      </c>
    </row>
    <row r="1861" spans="1:14" x14ac:dyDescent="0.25">
      <c r="A1861" s="4">
        <v>10243</v>
      </c>
      <c r="D1861" s="58" t="s">
        <v>19310</v>
      </c>
      <c r="H1861" s="58" t="s">
        <v>19311</v>
      </c>
      <c r="I1861" t="s">
        <v>19312</v>
      </c>
      <c r="M1861">
        <f>INDEX(organizations_org!A:A,MATCH(N1861,organizations_org!B:B,0))</f>
        <v>4</v>
      </c>
      <c r="N1861" s="58" t="s">
        <v>6759</v>
      </c>
    </row>
    <row r="1862" spans="1:14" x14ac:dyDescent="0.25">
      <c r="A1862" s="4">
        <v>10244</v>
      </c>
      <c r="D1862" s="58" t="s">
        <v>19313</v>
      </c>
      <c r="H1862" s="58" t="s">
        <v>19314</v>
      </c>
      <c r="I1862" t="s">
        <v>19315</v>
      </c>
      <c r="M1862">
        <f>INDEX(organizations_org!A:A,MATCH(N1862,organizations_org!B:B,0))</f>
        <v>4</v>
      </c>
      <c r="N1862" s="58" t="s">
        <v>6759</v>
      </c>
    </row>
    <row r="1863" spans="1:14" x14ac:dyDescent="0.25">
      <c r="A1863" s="4">
        <v>10245</v>
      </c>
      <c r="D1863" s="58" t="s">
        <v>19316</v>
      </c>
      <c r="H1863" s="58" t="s">
        <v>19317</v>
      </c>
      <c r="I1863" t="s">
        <v>19318</v>
      </c>
      <c r="M1863">
        <f>INDEX(organizations_org!A:A,MATCH(N1863,organizations_org!B:B,0))</f>
        <v>4</v>
      </c>
      <c r="N1863" s="58" t="s">
        <v>6759</v>
      </c>
    </row>
    <row r="1864" spans="1:14" x14ac:dyDescent="0.25">
      <c r="A1864" s="4">
        <v>10246</v>
      </c>
      <c r="D1864" s="58" t="s">
        <v>19319</v>
      </c>
      <c r="H1864" s="58" t="s">
        <v>19320</v>
      </c>
      <c r="I1864" t="s">
        <v>19321</v>
      </c>
      <c r="M1864">
        <f>INDEX(organizations_org!A:A,MATCH(N1864,organizations_org!B:B,0))</f>
        <v>4</v>
      </c>
      <c r="N1864" s="58" t="s">
        <v>6759</v>
      </c>
    </row>
    <row r="1865" spans="1:14" x14ac:dyDescent="0.25">
      <c r="A1865" s="4">
        <v>10247</v>
      </c>
      <c r="D1865" s="58" t="s">
        <v>19322</v>
      </c>
      <c r="H1865" s="58" t="s">
        <v>19323</v>
      </c>
      <c r="I1865" t="s">
        <v>19324</v>
      </c>
      <c r="M1865">
        <f>INDEX(organizations_org!A:A,MATCH(N1865,organizations_org!B:B,0))</f>
        <v>4</v>
      </c>
      <c r="N1865" s="58" t="s">
        <v>6759</v>
      </c>
    </row>
    <row r="1866" spans="1:14" x14ac:dyDescent="0.25">
      <c r="A1866" s="4">
        <v>10248</v>
      </c>
      <c r="D1866" s="58" t="s">
        <v>19325</v>
      </c>
      <c r="H1866" s="58" t="s">
        <v>19326</v>
      </c>
      <c r="I1866" t="s">
        <v>19327</v>
      </c>
      <c r="M1866">
        <f>INDEX(organizations_org!A:A,MATCH(N1866,organizations_org!B:B,0))</f>
        <v>4</v>
      </c>
      <c r="N1866" s="58" t="s">
        <v>6759</v>
      </c>
    </row>
    <row r="1867" spans="1:14" x14ac:dyDescent="0.25">
      <c r="A1867" s="4">
        <v>10249</v>
      </c>
      <c r="D1867" s="58" t="s">
        <v>19328</v>
      </c>
      <c r="H1867" s="58" t="s">
        <v>19329</v>
      </c>
      <c r="I1867" t="s">
        <v>19330</v>
      </c>
      <c r="M1867">
        <f>INDEX(organizations_org!A:A,MATCH(N1867,organizations_org!B:B,0))</f>
        <v>4</v>
      </c>
      <c r="N1867" s="58" t="s">
        <v>6759</v>
      </c>
    </row>
    <row r="1868" spans="1:14" x14ac:dyDescent="0.25">
      <c r="A1868" s="4">
        <v>10250</v>
      </c>
      <c r="D1868" s="58" t="s">
        <v>19331</v>
      </c>
      <c r="H1868" s="58" t="s">
        <v>19332</v>
      </c>
      <c r="I1868" t="s">
        <v>19333</v>
      </c>
      <c r="M1868">
        <f>INDEX(organizations_org!A:A,MATCH(N1868,organizations_org!B:B,0))</f>
        <v>4</v>
      </c>
      <c r="N1868" s="58" t="s">
        <v>6759</v>
      </c>
    </row>
    <row r="1869" spans="1:14" x14ac:dyDescent="0.25">
      <c r="A1869" s="4">
        <v>10251</v>
      </c>
      <c r="D1869" s="58" t="s">
        <v>19334</v>
      </c>
      <c r="H1869" s="58" t="s">
        <v>19335</v>
      </c>
      <c r="I1869" t="s">
        <v>19336</v>
      </c>
      <c r="M1869">
        <f>INDEX(organizations_org!A:A,MATCH(N1869,organizations_org!B:B,0))</f>
        <v>4</v>
      </c>
      <c r="N1869" s="58" t="s">
        <v>6759</v>
      </c>
    </row>
    <row r="1870" spans="1:14" x14ac:dyDescent="0.25">
      <c r="A1870" s="4">
        <v>10252</v>
      </c>
      <c r="D1870" s="58" t="s">
        <v>19337</v>
      </c>
      <c r="H1870" s="58" t="s">
        <v>19338</v>
      </c>
      <c r="I1870" t="s">
        <v>19339</v>
      </c>
      <c r="M1870">
        <f>INDEX(organizations_org!A:A,MATCH(N1870,organizations_org!B:B,0))</f>
        <v>4</v>
      </c>
      <c r="N1870" s="58" t="s">
        <v>6759</v>
      </c>
    </row>
    <row r="1871" spans="1:14" x14ac:dyDescent="0.25">
      <c r="A1871" s="4">
        <v>10253</v>
      </c>
      <c r="D1871" s="58" t="s">
        <v>19340</v>
      </c>
      <c r="H1871" s="58" t="s">
        <v>19341</v>
      </c>
      <c r="I1871" t="s">
        <v>19342</v>
      </c>
      <c r="M1871">
        <f>INDEX(organizations_org!A:A,MATCH(N1871,organizations_org!B:B,0))</f>
        <v>4</v>
      </c>
      <c r="N1871" s="58" t="s">
        <v>6759</v>
      </c>
    </row>
    <row r="1872" spans="1:14" x14ac:dyDescent="0.25">
      <c r="A1872" s="4">
        <v>10254</v>
      </c>
      <c r="D1872" s="58" t="s">
        <v>19343</v>
      </c>
      <c r="H1872" s="58" t="s">
        <v>19344</v>
      </c>
      <c r="I1872" t="s">
        <v>19345</v>
      </c>
      <c r="M1872">
        <f>INDEX(organizations_org!A:A,MATCH(N1872,organizations_org!B:B,0))</f>
        <v>4</v>
      </c>
      <c r="N1872" s="58" t="s">
        <v>6759</v>
      </c>
    </row>
    <row r="1873" spans="1:14" x14ac:dyDescent="0.25">
      <c r="A1873" s="4">
        <v>10255</v>
      </c>
      <c r="D1873" s="58" t="s">
        <v>19346</v>
      </c>
      <c r="H1873" s="58" t="s">
        <v>19347</v>
      </c>
      <c r="I1873" t="s">
        <v>19348</v>
      </c>
      <c r="M1873">
        <f>INDEX(organizations_org!A:A,MATCH(N1873,organizations_org!B:B,0))</f>
        <v>4</v>
      </c>
      <c r="N1873" s="58" t="s">
        <v>6759</v>
      </c>
    </row>
    <row r="1874" spans="1:14" x14ac:dyDescent="0.25">
      <c r="A1874" s="4">
        <v>10256</v>
      </c>
      <c r="D1874" s="58" t="s">
        <v>19349</v>
      </c>
      <c r="H1874" s="58" t="s">
        <v>19350</v>
      </c>
      <c r="M1874">
        <f>INDEX(organizations_org!A:A,MATCH(N1874,organizations_org!B:B,0))</f>
        <v>4</v>
      </c>
      <c r="N1874" s="58" t="s">
        <v>6759</v>
      </c>
    </row>
    <row r="1875" spans="1:14" x14ac:dyDescent="0.25">
      <c r="A1875" s="4">
        <v>10257</v>
      </c>
      <c r="D1875" s="58" t="s">
        <v>19351</v>
      </c>
      <c r="H1875" s="58" t="s">
        <v>19352</v>
      </c>
      <c r="I1875" t="s">
        <v>19353</v>
      </c>
      <c r="M1875">
        <f>INDEX(organizations_org!A:A,MATCH(N1875,organizations_org!B:B,0))</f>
        <v>4</v>
      </c>
      <c r="N1875" s="58" t="s">
        <v>6759</v>
      </c>
    </row>
    <row r="1876" spans="1:14" x14ac:dyDescent="0.25">
      <c r="A1876" s="4">
        <v>10258</v>
      </c>
      <c r="D1876" s="58" t="s">
        <v>19354</v>
      </c>
      <c r="H1876" s="58" t="s">
        <v>19355</v>
      </c>
      <c r="I1876" t="s">
        <v>19356</v>
      </c>
      <c r="M1876">
        <f>INDEX(organizations_org!A:A,MATCH(N1876,organizations_org!B:B,0))</f>
        <v>4</v>
      </c>
      <c r="N1876" s="58" t="s">
        <v>6759</v>
      </c>
    </row>
    <row r="1877" spans="1:14" x14ac:dyDescent="0.25">
      <c r="A1877" s="4">
        <v>10259</v>
      </c>
      <c r="D1877" s="58" t="s">
        <v>19357</v>
      </c>
      <c r="H1877" s="58" t="s">
        <v>10460</v>
      </c>
      <c r="I1877" t="s">
        <v>19358</v>
      </c>
      <c r="M1877">
        <f>INDEX(organizations_org!A:A,MATCH(N1877,organizations_org!B:B,0))</f>
        <v>4</v>
      </c>
      <c r="N1877" s="58" t="s">
        <v>6759</v>
      </c>
    </row>
    <row r="1878" spans="1:14" x14ac:dyDescent="0.25">
      <c r="A1878" s="4">
        <v>10260</v>
      </c>
      <c r="D1878" s="58" t="s">
        <v>19359</v>
      </c>
      <c r="H1878" s="58" t="s">
        <v>19360</v>
      </c>
      <c r="I1878" t="s">
        <v>19361</v>
      </c>
      <c r="M1878">
        <f>INDEX(organizations_org!A:A,MATCH(N1878,organizations_org!B:B,0))</f>
        <v>4</v>
      </c>
      <c r="N1878" s="58" t="s">
        <v>6759</v>
      </c>
    </row>
    <row r="1879" spans="1:14" x14ac:dyDescent="0.25">
      <c r="A1879" s="4">
        <v>10261</v>
      </c>
      <c r="D1879" s="58" t="s">
        <v>19362</v>
      </c>
      <c r="H1879" s="58" t="s">
        <v>19363</v>
      </c>
      <c r="I1879" t="s">
        <v>19364</v>
      </c>
      <c r="M1879">
        <f>INDEX(organizations_org!A:A,MATCH(N1879,organizations_org!B:B,0))</f>
        <v>4</v>
      </c>
      <c r="N1879" s="58" t="s">
        <v>6759</v>
      </c>
    </row>
    <row r="1880" spans="1:14" x14ac:dyDescent="0.25">
      <c r="A1880" s="4">
        <v>10262</v>
      </c>
      <c r="D1880" s="58" t="s">
        <v>19365</v>
      </c>
      <c r="H1880" s="58" t="s">
        <v>19366</v>
      </c>
      <c r="I1880" t="s">
        <v>19367</v>
      </c>
      <c r="M1880">
        <f>INDEX(organizations_org!A:A,MATCH(N1880,organizations_org!B:B,0))</f>
        <v>4</v>
      </c>
      <c r="N1880" s="58" t="s">
        <v>6759</v>
      </c>
    </row>
    <row r="1881" spans="1:14" x14ac:dyDescent="0.25">
      <c r="A1881" s="4">
        <v>10263</v>
      </c>
      <c r="D1881" s="58" t="s">
        <v>19368</v>
      </c>
      <c r="H1881" s="58" t="s">
        <v>19369</v>
      </c>
      <c r="I1881" t="s">
        <v>19370</v>
      </c>
      <c r="M1881">
        <f>INDEX(organizations_org!A:A,MATCH(N1881,organizations_org!B:B,0))</f>
        <v>4</v>
      </c>
      <c r="N1881" s="58" t="s">
        <v>6759</v>
      </c>
    </row>
    <row r="1882" spans="1:14" x14ac:dyDescent="0.25">
      <c r="A1882" s="4">
        <v>10264</v>
      </c>
      <c r="D1882" s="58" t="s">
        <v>19371</v>
      </c>
      <c r="H1882" s="58" t="s">
        <v>19372</v>
      </c>
      <c r="I1882" t="s">
        <v>19373</v>
      </c>
      <c r="M1882">
        <f>INDEX(organizations_org!A:A,MATCH(N1882,organizations_org!B:B,0))</f>
        <v>4</v>
      </c>
      <c r="N1882" s="58" t="s">
        <v>6759</v>
      </c>
    </row>
    <row r="1883" spans="1:14" x14ac:dyDescent="0.25">
      <c r="A1883" s="4">
        <v>10265</v>
      </c>
      <c r="D1883" s="58" t="s">
        <v>19374</v>
      </c>
      <c r="H1883" s="58" t="s">
        <v>19375</v>
      </c>
      <c r="I1883" t="s">
        <v>19376</v>
      </c>
      <c r="M1883">
        <f>INDEX(organizations_org!A:A,MATCH(N1883,organizations_org!B:B,0))</f>
        <v>4</v>
      </c>
      <c r="N1883" s="58" t="s">
        <v>6759</v>
      </c>
    </row>
    <row r="1884" spans="1:14" x14ac:dyDescent="0.25">
      <c r="A1884" s="4">
        <v>10266</v>
      </c>
      <c r="D1884" s="58" t="s">
        <v>19377</v>
      </c>
      <c r="H1884" s="58" t="s">
        <v>19378</v>
      </c>
      <c r="I1884" t="s">
        <v>19379</v>
      </c>
      <c r="M1884">
        <f>INDEX(organizations_org!A:A,MATCH(N1884,organizations_org!B:B,0))</f>
        <v>4</v>
      </c>
      <c r="N1884" s="58" t="s">
        <v>6759</v>
      </c>
    </row>
    <row r="1885" spans="1:14" x14ac:dyDescent="0.25">
      <c r="A1885" s="4">
        <v>10267</v>
      </c>
      <c r="D1885" s="58" t="s">
        <v>19380</v>
      </c>
      <c r="H1885" s="58" t="s">
        <v>19381</v>
      </c>
      <c r="I1885" t="s">
        <v>19382</v>
      </c>
      <c r="M1885">
        <f>INDEX(organizations_org!A:A,MATCH(N1885,organizations_org!B:B,0))</f>
        <v>4</v>
      </c>
      <c r="N1885" s="58" t="s">
        <v>6759</v>
      </c>
    </row>
    <row r="1886" spans="1:14" x14ac:dyDescent="0.25">
      <c r="A1886" s="4">
        <v>10268</v>
      </c>
      <c r="D1886" s="58" t="s">
        <v>19383</v>
      </c>
      <c r="H1886" s="58" t="s">
        <v>19384</v>
      </c>
      <c r="I1886" t="s">
        <v>19385</v>
      </c>
      <c r="M1886">
        <f>INDEX(organizations_org!A:A,MATCH(N1886,organizations_org!B:B,0))</f>
        <v>4</v>
      </c>
      <c r="N1886" s="58" t="s">
        <v>6759</v>
      </c>
    </row>
    <row r="1887" spans="1:14" x14ac:dyDescent="0.25">
      <c r="A1887" s="4">
        <v>10269</v>
      </c>
      <c r="D1887" s="58" t="s">
        <v>19386</v>
      </c>
      <c r="H1887" s="58" t="s">
        <v>19387</v>
      </c>
      <c r="I1887" t="s">
        <v>19388</v>
      </c>
      <c r="M1887">
        <f>INDEX(organizations_org!A:A,MATCH(N1887,organizations_org!B:B,0))</f>
        <v>4</v>
      </c>
      <c r="N1887" s="58" t="s">
        <v>6759</v>
      </c>
    </row>
    <row r="1888" spans="1:14" x14ac:dyDescent="0.25">
      <c r="A1888" s="4">
        <v>10270</v>
      </c>
      <c r="D1888" s="58" t="s">
        <v>19389</v>
      </c>
      <c r="H1888" s="58" t="s">
        <v>19390</v>
      </c>
      <c r="I1888" t="s">
        <v>19391</v>
      </c>
      <c r="M1888">
        <f>INDEX(organizations_org!A:A,MATCH(N1888,organizations_org!B:B,0))</f>
        <v>4</v>
      </c>
      <c r="N1888" s="58" t="s">
        <v>6759</v>
      </c>
    </row>
    <row r="1889" spans="1:14" x14ac:dyDescent="0.25">
      <c r="A1889" s="4">
        <v>10271</v>
      </c>
      <c r="D1889" s="58" t="s">
        <v>19392</v>
      </c>
      <c r="H1889" s="58" t="s">
        <v>19393</v>
      </c>
      <c r="I1889" t="s">
        <v>19394</v>
      </c>
      <c r="M1889">
        <f>INDEX(organizations_org!A:A,MATCH(N1889,organizations_org!B:B,0))</f>
        <v>4</v>
      </c>
      <c r="N1889" s="58" t="s">
        <v>6759</v>
      </c>
    </row>
    <row r="1890" spans="1:14" x14ac:dyDescent="0.25">
      <c r="A1890" s="4">
        <v>10272</v>
      </c>
      <c r="D1890" s="58" t="s">
        <v>19395</v>
      </c>
      <c r="H1890" s="58" t="s">
        <v>19396</v>
      </c>
      <c r="I1890" t="s">
        <v>19397</v>
      </c>
      <c r="M1890">
        <f>INDEX(organizations_org!A:A,MATCH(N1890,organizations_org!B:B,0))</f>
        <v>4</v>
      </c>
      <c r="N1890" s="58" t="s">
        <v>6759</v>
      </c>
    </row>
    <row r="1891" spans="1:14" x14ac:dyDescent="0.25">
      <c r="A1891" s="4">
        <v>10273</v>
      </c>
      <c r="D1891" s="58" t="s">
        <v>19398</v>
      </c>
      <c r="H1891" s="58" t="s">
        <v>19399</v>
      </c>
      <c r="I1891" t="s">
        <v>19400</v>
      </c>
      <c r="M1891">
        <f>INDEX(organizations_org!A:A,MATCH(N1891,organizations_org!B:B,0))</f>
        <v>4</v>
      </c>
      <c r="N1891" s="58" t="s">
        <v>6759</v>
      </c>
    </row>
    <row r="1892" spans="1:14" x14ac:dyDescent="0.25">
      <c r="A1892" s="4">
        <v>10274</v>
      </c>
      <c r="D1892" s="58" t="s">
        <v>19401</v>
      </c>
      <c r="H1892" s="58" t="s">
        <v>19402</v>
      </c>
      <c r="I1892" t="s">
        <v>19403</v>
      </c>
      <c r="M1892">
        <f>INDEX(organizations_org!A:A,MATCH(N1892,organizations_org!B:B,0))</f>
        <v>4</v>
      </c>
      <c r="N1892" s="58" t="s">
        <v>6759</v>
      </c>
    </row>
    <row r="1893" spans="1:14" x14ac:dyDescent="0.25">
      <c r="A1893" s="4">
        <v>10275</v>
      </c>
      <c r="D1893" s="58" t="s">
        <v>19404</v>
      </c>
      <c r="H1893" s="58" t="s">
        <v>19405</v>
      </c>
      <c r="I1893" t="s">
        <v>19406</v>
      </c>
      <c r="M1893">
        <f>INDEX(organizations_org!A:A,MATCH(N1893,organizations_org!B:B,0))</f>
        <v>4</v>
      </c>
      <c r="N1893" s="58" t="s">
        <v>6759</v>
      </c>
    </row>
    <row r="1894" spans="1:14" x14ac:dyDescent="0.25">
      <c r="A1894" s="4">
        <v>10276</v>
      </c>
      <c r="D1894" s="58" t="s">
        <v>19407</v>
      </c>
      <c r="H1894" s="58" t="s">
        <v>19408</v>
      </c>
      <c r="I1894" t="s">
        <v>19409</v>
      </c>
      <c r="M1894">
        <f>INDEX(organizations_org!A:A,MATCH(N1894,organizations_org!B:B,0))</f>
        <v>4</v>
      </c>
      <c r="N1894" s="58" t="s">
        <v>6759</v>
      </c>
    </row>
    <row r="1895" spans="1:14" x14ac:dyDescent="0.25">
      <c r="A1895" s="4">
        <v>10277</v>
      </c>
      <c r="D1895" s="58" t="s">
        <v>19410</v>
      </c>
      <c r="H1895" s="58" t="s">
        <v>19411</v>
      </c>
      <c r="I1895" t="s">
        <v>19412</v>
      </c>
      <c r="M1895">
        <f>INDEX(organizations_org!A:A,MATCH(N1895,organizations_org!B:B,0))</f>
        <v>4</v>
      </c>
      <c r="N1895" s="58" t="s">
        <v>6759</v>
      </c>
    </row>
    <row r="1896" spans="1:14" x14ac:dyDescent="0.25">
      <c r="A1896" s="4">
        <v>10278</v>
      </c>
      <c r="D1896" s="58" t="s">
        <v>19413</v>
      </c>
      <c r="H1896" s="58" t="s">
        <v>19414</v>
      </c>
      <c r="I1896" t="s">
        <v>19415</v>
      </c>
      <c r="M1896">
        <f>INDEX(organizations_org!A:A,MATCH(N1896,organizations_org!B:B,0))</f>
        <v>4</v>
      </c>
      <c r="N1896" s="58" t="s">
        <v>6759</v>
      </c>
    </row>
    <row r="1897" spans="1:14" x14ac:dyDescent="0.25">
      <c r="A1897" s="4">
        <v>10279</v>
      </c>
      <c r="D1897" s="58" t="s">
        <v>19416</v>
      </c>
      <c r="H1897" s="58" t="s">
        <v>19417</v>
      </c>
      <c r="I1897" t="s">
        <v>19418</v>
      </c>
      <c r="M1897">
        <f>INDEX(organizations_org!A:A,MATCH(N1897,organizations_org!B:B,0))</f>
        <v>4</v>
      </c>
      <c r="N1897" s="58" t="s">
        <v>6759</v>
      </c>
    </row>
    <row r="1898" spans="1:14" x14ac:dyDescent="0.25">
      <c r="A1898" s="4">
        <v>10280</v>
      </c>
      <c r="D1898" s="58" t="s">
        <v>19419</v>
      </c>
      <c r="H1898" s="58" t="s">
        <v>19420</v>
      </c>
      <c r="I1898" t="s">
        <v>19421</v>
      </c>
      <c r="M1898">
        <f>INDEX(organizations_org!A:A,MATCH(N1898,organizations_org!B:B,0))</f>
        <v>4</v>
      </c>
      <c r="N1898" s="58" t="s">
        <v>6759</v>
      </c>
    </row>
    <row r="1899" spans="1:14" x14ac:dyDescent="0.25">
      <c r="A1899" s="4">
        <v>10281</v>
      </c>
      <c r="D1899" s="58" t="s">
        <v>19422</v>
      </c>
      <c r="H1899" s="58" t="s">
        <v>19423</v>
      </c>
      <c r="I1899" t="s">
        <v>19424</v>
      </c>
      <c r="M1899">
        <f>INDEX(organizations_org!A:A,MATCH(N1899,organizations_org!B:B,0))</f>
        <v>4</v>
      </c>
      <c r="N1899" s="58" t="s">
        <v>6759</v>
      </c>
    </row>
    <row r="1900" spans="1:14" x14ac:dyDescent="0.25">
      <c r="A1900" s="4">
        <v>10282</v>
      </c>
      <c r="D1900" s="58" t="s">
        <v>19425</v>
      </c>
      <c r="H1900" s="58" t="s">
        <v>19426</v>
      </c>
      <c r="I1900" t="s">
        <v>19427</v>
      </c>
      <c r="M1900">
        <f>INDEX(organizations_org!A:A,MATCH(N1900,organizations_org!B:B,0))</f>
        <v>4</v>
      </c>
      <c r="N1900" s="58" t="s">
        <v>6759</v>
      </c>
    </row>
    <row r="1901" spans="1:14" x14ac:dyDescent="0.25">
      <c r="A1901" s="4">
        <v>10283</v>
      </c>
      <c r="D1901" s="58" t="s">
        <v>19428</v>
      </c>
      <c r="H1901" s="58" t="s">
        <v>19429</v>
      </c>
      <c r="I1901" t="s">
        <v>19430</v>
      </c>
      <c r="M1901">
        <f>INDEX(organizations_org!A:A,MATCH(N1901,organizations_org!B:B,0))</f>
        <v>4</v>
      </c>
      <c r="N1901" s="58" t="s">
        <v>6759</v>
      </c>
    </row>
    <row r="1902" spans="1:14" x14ac:dyDescent="0.25">
      <c r="A1902" s="4">
        <v>10284</v>
      </c>
      <c r="D1902" s="58" t="s">
        <v>19431</v>
      </c>
      <c r="H1902" s="58" t="s">
        <v>19432</v>
      </c>
      <c r="I1902" t="s">
        <v>19433</v>
      </c>
      <c r="M1902">
        <f>INDEX(organizations_org!A:A,MATCH(N1902,organizations_org!B:B,0))</f>
        <v>4</v>
      </c>
      <c r="N1902" s="58" t="s">
        <v>6759</v>
      </c>
    </row>
    <row r="1903" spans="1:14" x14ac:dyDescent="0.25">
      <c r="A1903" s="4">
        <v>10285</v>
      </c>
      <c r="D1903" s="58" t="s">
        <v>19434</v>
      </c>
      <c r="H1903" s="58" t="s">
        <v>19435</v>
      </c>
      <c r="I1903" t="s">
        <v>19436</v>
      </c>
      <c r="M1903">
        <f>INDEX(organizations_org!A:A,MATCH(N1903,organizations_org!B:B,0))</f>
        <v>4</v>
      </c>
      <c r="N1903" s="58" t="s">
        <v>6759</v>
      </c>
    </row>
    <row r="1904" spans="1:14" x14ac:dyDescent="0.25">
      <c r="A1904" s="4">
        <v>10286</v>
      </c>
      <c r="D1904" s="58" t="s">
        <v>19437</v>
      </c>
      <c r="H1904" s="58" t="s">
        <v>19438</v>
      </c>
      <c r="I1904" t="s">
        <v>19439</v>
      </c>
      <c r="M1904">
        <f>INDEX(organizations_org!A:A,MATCH(N1904,organizations_org!B:B,0))</f>
        <v>4</v>
      </c>
      <c r="N1904" s="58" t="s">
        <v>6759</v>
      </c>
    </row>
    <row r="1905" spans="1:14" x14ac:dyDescent="0.25">
      <c r="A1905" s="4">
        <v>10287</v>
      </c>
      <c r="D1905" s="58" t="s">
        <v>19440</v>
      </c>
      <c r="H1905" s="58" t="s">
        <v>19441</v>
      </c>
      <c r="I1905" t="s">
        <v>19442</v>
      </c>
      <c r="M1905">
        <f>INDEX(organizations_org!A:A,MATCH(N1905,organizations_org!B:B,0))</f>
        <v>4</v>
      </c>
      <c r="N1905" s="58" t="s">
        <v>6759</v>
      </c>
    </row>
    <row r="1906" spans="1:14" x14ac:dyDescent="0.25">
      <c r="A1906" s="4">
        <v>10288</v>
      </c>
      <c r="D1906" s="58" t="s">
        <v>19443</v>
      </c>
      <c r="H1906" s="58" t="s">
        <v>19444</v>
      </c>
      <c r="I1906" t="s">
        <v>19445</v>
      </c>
      <c r="M1906">
        <f>INDEX(organizations_org!A:A,MATCH(N1906,organizations_org!B:B,0))</f>
        <v>4</v>
      </c>
      <c r="N1906" s="58" t="s">
        <v>6759</v>
      </c>
    </row>
    <row r="1907" spans="1:14" x14ac:dyDescent="0.25">
      <c r="A1907" s="4">
        <v>10289</v>
      </c>
      <c r="D1907" s="58" t="s">
        <v>19446</v>
      </c>
      <c r="H1907" s="58" t="s">
        <v>19447</v>
      </c>
      <c r="I1907" t="s">
        <v>19448</v>
      </c>
      <c r="M1907">
        <f>INDEX(organizations_org!A:A,MATCH(N1907,organizations_org!B:B,0))</f>
        <v>4</v>
      </c>
      <c r="N1907" s="58" t="s">
        <v>6759</v>
      </c>
    </row>
    <row r="1908" spans="1:14" x14ac:dyDescent="0.25">
      <c r="A1908" s="4">
        <v>10290</v>
      </c>
      <c r="D1908" s="58" t="s">
        <v>19449</v>
      </c>
      <c r="H1908" s="58" t="s">
        <v>19450</v>
      </c>
      <c r="I1908" t="s">
        <v>19451</v>
      </c>
      <c r="M1908">
        <f>INDEX(organizations_org!A:A,MATCH(N1908,organizations_org!B:B,0))</f>
        <v>4</v>
      </c>
      <c r="N1908" s="58" t="s">
        <v>6759</v>
      </c>
    </row>
    <row r="1909" spans="1:14" x14ac:dyDescent="0.25">
      <c r="A1909" s="4">
        <v>10291</v>
      </c>
      <c r="D1909" s="58" t="s">
        <v>19452</v>
      </c>
      <c r="H1909" s="58" t="s">
        <v>19453</v>
      </c>
      <c r="I1909" t="s">
        <v>19454</v>
      </c>
      <c r="M1909">
        <f>INDEX(organizations_org!A:A,MATCH(N1909,organizations_org!B:B,0))</f>
        <v>4</v>
      </c>
      <c r="N1909" s="58" t="s">
        <v>6759</v>
      </c>
    </row>
    <row r="1910" spans="1:14" x14ac:dyDescent="0.25">
      <c r="A1910" s="4">
        <v>10292</v>
      </c>
      <c r="D1910" s="58" t="s">
        <v>19455</v>
      </c>
      <c r="H1910" s="58" t="s">
        <v>19456</v>
      </c>
      <c r="I1910" t="s">
        <v>19379</v>
      </c>
      <c r="M1910">
        <f>INDEX(organizations_org!A:A,MATCH(N1910,organizations_org!B:B,0))</f>
        <v>4</v>
      </c>
      <c r="N1910" s="58" t="s">
        <v>6759</v>
      </c>
    </row>
    <row r="1911" spans="1:14" x14ac:dyDescent="0.25">
      <c r="A1911" s="4">
        <v>10293</v>
      </c>
      <c r="D1911" s="58" t="s">
        <v>19457</v>
      </c>
      <c r="H1911" s="58" t="s">
        <v>19458</v>
      </c>
      <c r="I1911" t="s">
        <v>19459</v>
      </c>
      <c r="M1911">
        <f>INDEX(organizations_org!A:A,MATCH(N1911,organizations_org!B:B,0))</f>
        <v>4</v>
      </c>
      <c r="N1911" s="58" t="s">
        <v>6759</v>
      </c>
    </row>
    <row r="1912" spans="1:14" x14ac:dyDescent="0.25">
      <c r="A1912" s="4">
        <v>10294</v>
      </c>
      <c r="D1912" s="58" t="s">
        <v>19460</v>
      </c>
      <c r="H1912" s="58" t="s">
        <v>19461</v>
      </c>
      <c r="I1912" t="s">
        <v>19462</v>
      </c>
      <c r="M1912">
        <f>INDEX(organizations_org!A:A,MATCH(N1912,organizations_org!B:B,0))</f>
        <v>4</v>
      </c>
      <c r="N1912" s="58" t="s">
        <v>6759</v>
      </c>
    </row>
    <row r="1913" spans="1:14" x14ac:dyDescent="0.25">
      <c r="A1913" s="4">
        <v>10295</v>
      </c>
      <c r="D1913" s="58" t="s">
        <v>19463</v>
      </c>
      <c r="H1913" s="58" t="s">
        <v>19464</v>
      </c>
      <c r="I1913" t="s">
        <v>19465</v>
      </c>
      <c r="M1913">
        <f>INDEX(organizations_org!A:A,MATCH(N1913,organizations_org!B:B,0))</f>
        <v>4</v>
      </c>
      <c r="N1913" s="58" t="s">
        <v>6759</v>
      </c>
    </row>
    <row r="1914" spans="1:14" x14ac:dyDescent="0.25">
      <c r="A1914" s="4">
        <v>10296</v>
      </c>
      <c r="D1914" s="58" t="s">
        <v>19466</v>
      </c>
      <c r="H1914" s="58" t="s">
        <v>19467</v>
      </c>
      <c r="I1914" t="s">
        <v>19468</v>
      </c>
      <c r="M1914">
        <f>INDEX(organizations_org!A:A,MATCH(N1914,organizations_org!B:B,0))</f>
        <v>4</v>
      </c>
      <c r="N1914" s="58" t="s">
        <v>6759</v>
      </c>
    </row>
    <row r="1915" spans="1:14" x14ac:dyDescent="0.25">
      <c r="A1915" s="4">
        <v>10297</v>
      </c>
      <c r="D1915" s="58" t="s">
        <v>19469</v>
      </c>
      <c r="H1915" s="58" t="s">
        <v>19470</v>
      </c>
      <c r="I1915" t="s">
        <v>19379</v>
      </c>
      <c r="M1915">
        <f>INDEX(organizations_org!A:A,MATCH(N1915,organizations_org!B:B,0))</f>
        <v>4</v>
      </c>
      <c r="N1915" s="58" t="s">
        <v>6759</v>
      </c>
    </row>
    <row r="1916" spans="1:14" x14ac:dyDescent="0.25">
      <c r="A1916" s="4">
        <v>10298</v>
      </c>
      <c r="D1916" s="58" t="s">
        <v>19471</v>
      </c>
      <c r="H1916" s="58" t="s">
        <v>19472</v>
      </c>
      <c r="I1916" t="s">
        <v>19473</v>
      </c>
      <c r="M1916">
        <f>INDEX(organizations_org!A:A,MATCH(N1916,organizations_org!B:B,0))</f>
        <v>4</v>
      </c>
      <c r="N1916" s="58" t="s">
        <v>6759</v>
      </c>
    </row>
    <row r="1917" spans="1:14" x14ac:dyDescent="0.25">
      <c r="A1917" s="4">
        <v>10299</v>
      </c>
      <c r="D1917" s="58" t="s">
        <v>19474</v>
      </c>
      <c r="H1917" s="58" t="s">
        <v>19475</v>
      </c>
      <c r="I1917" t="s">
        <v>19476</v>
      </c>
      <c r="M1917">
        <f>INDEX(organizations_org!A:A,MATCH(N1917,organizations_org!B:B,0))</f>
        <v>4</v>
      </c>
      <c r="N1917" s="58" t="s">
        <v>6759</v>
      </c>
    </row>
    <row r="1918" spans="1:14" x14ac:dyDescent="0.25">
      <c r="A1918" s="4">
        <v>10300</v>
      </c>
      <c r="D1918" s="58" t="s">
        <v>19477</v>
      </c>
      <c r="H1918" s="58" t="s">
        <v>19478</v>
      </c>
      <c r="I1918" t="s">
        <v>19479</v>
      </c>
      <c r="M1918">
        <f>INDEX(organizations_org!A:A,MATCH(N1918,organizations_org!B:B,0))</f>
        <v>4</v>
      </c>
      <c r="N1918" s="58" t="s">
        <v>6759</v>
      </c>
    </row>
    <row r="1919" spans="1:14" x14ac:dyDescent="0.25">
      <c r="A1919" s="4">
        <v>10301</v>
      </c>
      <c r="D1919" s="58" t="s">
        <v>19480</v>
      </c>
      <c r="H1919" s="58" t="s">
        <v>19481</v>
      </c>
      <c r="I1919" t="s">
        <v>19379</v>
      </c>
      <c r="M1919">
        <f>INDEX(organizations_org!A:A,MATCH(N1919,organizations_org!B:B,0))</f>
        <v>4</v>
      </c>
      <c r="N1919" s="58" t="s">
        <v>6759</v>
      </c>
    </row>
    <row r="1920" spans="1:14" x14ac:dyDescent="0.25">
      <c r="A1920" s="4">
        <v>10302</v>
      </c>
      <c r="D1920" s="58" t="s">
        <v>19482</v>
      </c>
      <c r="H1920" s="58" t="s">
        <v>19483</v>
      </c>
      <c r="I1920" t="s">
        <v>19484</v>
      </c>
      <c r="M1920">
        <f>INDEX(organizations_org!A:A,MATCH(N1920,organizations_org!B:B,0))</f>
        <v>4</v>
      </c>
      <c r="N1920" s="58" t="s">
        <v>6759</v>
      </c>
    </row>
    <row r="1921" spans="1:14" x14ac:dyDescent="0.25">
      <c r="A1921" s="4">
        <v>10303</v>
      </c>
      <c r="D1921" s="58" t="s">
        <v>19485</v>
      </c>
      <c r="H1921" s="58" t="s">
        <v>19486</v>
      </c>
      <c r="I1921" t="s">
        <v>19487</v>
      </c>
      <c r="M1921">
        <f>INDEX(organizations_org!A:A,MATCH(N1921,organizations_org!B:B,0))</f>
        <v>4</v>
      </c>
      <c r="N1921" s="58" t="s">
        <v>6759</v>
      </c>
    </row>
    <row r="1922" spans="1:14" x14ac:dyDescent="0.25">
      <c r="A1922" s="4">
        <v>10304</v>
      </c>
      <c r="D1922" s="58" t="s">
        <v>19488</v>
      </c>
      <c r="H1922" s="58" t="s">
        <v>19489</v>
      </c>
      <c r="I1922" t="s">
        <v>19490</v>
      </c>
      <c r="M1922">
        <f>INDEX(organizations_org!A:A,MATCH(N1922,organizations_org!B:B,0))</f>
        <v>4</v>
      </c>
      <c r="N1922" s="58" t="s">
        <v>6759</v>
      </c>
    </row>
    <row r="1923" spans="1:14" x14ac:dyDescent="0.25">
      <c r="A1923" s="4">
        <v>10305</v>
      </c>
      <c r="D1923" s="58" t="s">
        <v>18740</v>
      </c>
      <c r="H1923" s="58" t="s">
        <v>12776</v>
      </c>
      <c r="M1923">
        <f>INDEX(organizations_org!A:A,MATCH(N1923,organizations_org!B:B,0))</f>
        <v>1</v>
      </c>
      <c r="N1923" s="58" t="s">
        <v>6402</v>
      </c>
    </row>
    <row r="1924" spans="1:14" x14ac:dyDescent="0.25">
      <c r="A1924" s="4">
        <v>10306</v>
      </c>
      <c r="D1924" s="58" t="s">
        <v>19491</v>
      </c>
      <c r="H1924" s="58" t="s">
        <v>7072</v>
      </c>
      <c r="I1924" t="s">
        <v>19492</v>
      </c>
      <c r="M1924">
        <f>INDEX(organizations_org!A:A,MATCH(N1924,organizations_org!B:B,0))</f>
        <v>1</v>
      </c>
      <c r="N1924" s="58" t="s">
        <v>6402</v>
      </c>
    </row>
    <row r="1925" spans="1:14" x14ac:dyDescent="0.25">
      <c r="A1925" s="4">
        <v>10307</v>
      </c>
      <c r="D1925" s="58" t="s">
        <v>19493</v>
      </c>
      <c r="H1925" s="58" t="s">
        <v>19494</v>
      </c>
      <c r="I1925" t="s">
        <v>19495</v>
      </c>
      <c r="M1925">
        <f>INDEX(organizations_org!A:A,MATCH(N1925,organizations_org!B:B,0))</f>
        <v>2</v>
      </c>
      <c r="N1925" s="58" t="s">
        <v>2339</v>
      </c>
    </row>
    <row r="1926" spans="1:14" x14ac:dyDescent="0.25">
      <c r="A1926" s="4">
        <v>10308</v>
      </c>
      <c r="D1926" s="58" t="s">
        <v>19493</v>
      </c>
      <c r="H1926" s="58" t="s">
        <v>19494</v>
      </c>
      <c r="I1926" t="s">
        <v>19495</v>
      </c>
      <c r="M1926">
        <f>INDEX(organizations_org!A:A,MATCH(N1926,organizations_org!B:B,0))</f>
        <v>1</v>
      </c>
      <c r="N1926" s="58" t="s">
        <v>6402</v>
      </c>
    </row>
    <row r="1927" spans="1:14" x14ac:dyDescent="0.25">
      <c r="A1927" s="4">
        <v>10309</v>
      </c>
      <c r="D1927" s="58" t="s">
        <v>19496</v>
      </c>
      <c r="H1927" s="58" t="s">
        <v>8189</v>
      </c>
      <c r="I1927" t="s">
        <v>19497</v>
      </c>
      <c r="M1927">
        <f>INDEX(organizations_org!A:A,MATCH(N1927,organizations_org!B:B,0))</f>
        <v>2</v>
      </c>
      <c r="N1927" s="58" t="s">
        <v>2339</v>
      </c>
    </row>
    <row r="1928" spans="1:14" x14ac:dyDescent="0.25">
      <c r="A1928" s="4">
        <v>10310</v>
      </c>
      <c r="D1928" s="58" t="s">
        <v>19496</v>
      </c>
      <c r="H1928" s="58" t="s">
        <v>8189</v>
      </c>
      <c r="I1928" t="s">
        <v>19497</v>
      </c>
      <c r="M1928">
        <f>INDEX(organizations_org!A:A,MATCH(N1928,organizations_org!B:B,0))</f>
        <v>1</v>
      </c>
      <c r="N1928" s="58" t="s">
        <v>6402</v>
      </c>
    </row>
    <row r="1929" spans="1:14" x14ac:dyDescent="0.25">
      <c r="A1929" s="4">
        <v>10311</v>
      </c>
      <c r="D1929" s="58" t="s">
        <v>19498</v>
      </c>
      <c r="H1929" s="58" t="s">
        <v>6886</v>
      </c>
      <c r="I1929" t="s">
        <v>19499</v>
      </c>
      <c r="M1929">
        <f>INDEX(organizations_org!A:A,MATCH(N1929,organizations_org!B:B,0))</f>
        <v>2</v>
      </c>
      <c r="N1929" s="58" t="s">
        <v>2339</v>
      </c>
    </row>
    <row r="1930" spans="1:14" x14ac:dyDescent="0.25">
      <c r="A1930" s="4">
        <v>10312</v>
      </c>
      <c r="D1930" s="58" t="s">
        <v>19498</v>
      </c>
      <c r="H1930" s="58" t="s">
        <v>6886</v>
      </c>
      <c r="I1930" t="s">
        <v>19499</v>
      </c>
      <c r="M1930">
        <f>INDEX(organizations_org!A:A,MATCH(N1930,organizations_org!B:B,0))</f>
        <v>1</v>
      </c>
      <c r="N1930" s="58" t="s">
        <v>6402</v>
      </c>
    </row>
    <row r="1931" spans="1:14" x14ac:dyDescent="0.25">
      <c r="A1931" s="4">
        <v>10313</v>
      </c>
      <c r="D1931" s="58" t="s">
        <v>19500</v>
      </c>
      <c r="H1931" s="58" t="s">
        <v>11514</v>
      </c>
      <c r="I1931" t="s">
        <v>19501</v>
      </c>
      <c r="M1931">
        <f>INDEX(organizations_org!A:A,MATCH(N1931,organizations_org!B:B,0))</f>
        <v>3</v>
      </c>
      <c r="N1931" s="58" t="s">
        <v>6404</v>
      </c>
    </row>
    <row r="1932" spans="1:14" x14ac:dyDescent="0.25">
      <c r="A1932" s="4">
        <v>10314</v>
      </c>
      <c r="D1932" s="58" t="s">
        <v>19502</v>
      </c>
      <c r="H1932" s="58" t="s">
        <v>12899</v>
      </c>
      <c r="I1932" t="s">
        <v>19503</v>
      </c>
      <c r="M1932">
        <f>INDEX(organizations_org!A:A,MATCH(N1932,organizations_org!B:B,0))</f>
        <v>1</v>
      </c>
      <c r="N1932" s="58" t="s">
        <v>6402</v>
      </c>
    </row>
    <row r="1933" spans="1:14" x14ac:dyDescent="0.25">
      <c r="A1933" s="4">
        <v>10315</v>
      </c>
      <c r="D1933" s="58" t="s">
        <v>19504</v>
      </c>
      <c r="H1933" s="58" t="s">
        <v>12966</v>
      </c>
      <c r="I1933" t="s">
        <v>19505</v>
      </c>
      <c r="M1933">
        <f>INDEX(organizations_org!A:A,MATCH(N1933,organizations_org!B:B,0))</f>
        <v>1</v>
      </c>
      <c r="N1933" s="58" t="s">
        <v>6402</v>
      </c>
    </row>
    <row r="1934" spans="1:14" x14ac:dyDescent="0.25">
      <c r="A1934" s="4">
        <v>10316</v>
      </c>
      <c r="D1934" s="58" t="s">
        <v>19506</v>
      </c>
      <c r="H1934" s="58" t="s">
        <v>11447</v>
      </c>
      <c r="I1934" t="s">
        <v>19507</v>
      </c>
      <c r="M1934">
        <f>INDEX(organizations_org!A:A,MATCH(N1934,organizations_org!B:B,0))</f>
        <v>1</v>
      </c>
      <c r="N1934" s="58" t="s">
        <v>6402</v>
      </c>
    </row>
    <row r="1935" spans="1:14" x14ac:dyDescent="0.25">
      <c r="A1935" s="4">
        <v>10317</v>
      </c>
      <c r="D1935" s="58" t="s">
        <v>19508</v>
      </c>
      <c r="H1935" s="58" t="s">
        <v>12862</v>
      </c>
      <c r="I1935" t="s">
        <v>19509</v>
      </c>
      <c r="M1935">
        <f>INDEX(organizations_org!A:A,MATCH(N1935,organizations_org!B:B,0))</f>
        <v>1</v>
      </c>
      <c r="N1935" s="58" t="s">
        <v>6402</v>
      </c>
    </row>
    <row r="1936" spans="1:14" x14ac:dyDescent="0.25">
      <c r="A1936" s="4">
        <v>10318</v>
      </c>
      <c r="D1936" s="58" t="s">
        <v>19500</v>
      </c>
      <c r="H1936" s="58" t="s">
        <v>11514</v>
      </c>
      <c r="I1936" t="s">
        <v>19501</v>
      </c>
      <c r="M1936">
        <f>INDEX(organizations_org!A:A,MATCH(N1936,organizations_org!B:B,0))</f>
        <v>1</v>
      </c>
      <c r="N1936" s="58" t="s">
        <v>6402</v>
      </c>
    </row>
    <row r="1937" spans="1:14" x14ac:dyDescent="0.25">
      <c r="A1937" s="4">
        <v>10319</v>
      </c>
      <c r="D1937" s="58" t="s">
        <v>19510</v>
      </c>
      <c r="H1937" s="58" t="s">
        <v>9549</v>
      </c>
      <c r="I1937" t="s">
        <v>19511</v>
      </c>
      <c r="M1937">
        <f>INDEX(organizations_org!A:A,MATCH(N1937,organizations_org!B:B,0))</f>
        <v>2</v>
      </c>
      <c r="N1937" s="58" t="s">
        <v>2339</v>
      </c>
    </row>
    <row r="1938" spans="1:14" x14ac:dyDescent="0.25">
      <c r="A1938" s="4">
        <v>10320</v>
      </c>
      <c r="D1938" s="58" t="s">
        <v>19512</v>
      </c>
      <c r="H1938" s="58" t="s">
        <v>7224</v>
      </c>
      <c r="I1938" t="s">
        <v>19513</v>
      </c>
      <c r="M1938">
        <f>INDEX(organizations_org!A:A,MATCH(N1938,organizations_org!B:B,0))</f>
        <v>1</v>
      </c>
      <c r="N1938" s="58" t="s">
        <v>6402</v>
      </c>
    </row>
    <row r="1939" spans="1:14" x14ac:dyDescent="0.25">
      <c r="A1939" s="4">
        <v>10321</v>
      </c>
      <c r="D1939" s="58" t="s">
        <v>19510</v>
      </c>
      <c r="H1939" s="58" t="s">
        <v>9549</v>
      </c>
      <c r="I1939" t="s">
        <v>19511</v>
      </c>
      <c r="M1939">
        <f>INDEX(organizations_org!A:A,MATCH(N1939,organizations_org!B:B,0))</f>
        <v>1</v>
      </c>
      <c r="N1939" s="58" t="s">
        <v>6402</v>
      </c>
    </row>
    <row r="1940" spans="1:14" x14ac:dyDescent="0.25">
      <c r="A1940" s="4">
        <v>10322</v>
      </c>
      <c r="D1940" s="58" t="s">
        <v>19514</v>
      </c>
      <c r="H1940" s="58" t="s">
        <v>13804</v>
      </c>
      <c r="I1940" t="s">
        <v>19515</v>
      </c>
      <c r="M1940">
        <f>INDEX(organizations_org!A:A,MATCH(N1940,organizations_org!B:B,0))</f>
        <v>1</v>
      </c>
      <c r="N1940" s="58" t="s">
        <v>6402</v>
      </c>
    </row>
    <row r="1941" spans="1:14" x14ac:dyDescent="0.25">
      <c r="A1941" s="4">
        <v>10323</v>
      </c>
      <c r="D1941" s="58" t="s">
        <v>19516</v>
      </c>
      <c r="H1941" s="58" t="s">
        <v>14612</v>
      </c>
      <c r="I1941" t="s">
        <v>19517</v>
      </c>
      <c r="M1941">
        <f>INDEX(organizations_org!A:A,MATCH(N1941,organizations_org!B:B,0))</f>
        <v>1</v>
      </c>
      <c r="N1941" s="58" t="s">
        <v>6402</v>
      </c>
    </row>
    <row r="1942" spans="1:14" x14ac:dyDescent="0.25">
      <c r="A1942" s="4">
        <v>10324</v>
      </c>
      <c r="D1942" s="58" t="s">
        <v>19518</v>
      </c>
      <c r="H1942" s="58" t="s">
        <v>14642</v>
      </c>
      <c r="I1942" t="s">
        <v>19519</v>
      </c>
      <c r="M1942">
        <f>INDEX(organizations_org!A:A,MATCH(N1942,organizations_org!B:B,0))</f>
        <v>2</v>
      </c>
      <c r="N1942" s="58" t="s">
        <v>2339</v>
      </c>
    </row>
    <row r="1943" spans="1:14" x14ac:dyDescent="0.25">
      <c r="A1943" s="4">
        <v>10325</v>
      </c>
      <c r="D1943" s="58" t="s">
        <v>19520</v>
      </c>
      <c r="H1943" s="58" t="s">
        <v>11721</v>
      </c>
      <c r="I1943" t="s">
        <v>19521</v>
      </c>
      <c r="M1943">
        <f>INDEX(organizations_org!A:A,MATCH(N1943,organizations_org!B:B,0))</f>
        <v>1</v>
      </c>
      <c r="N1943" s="58" t="s">
        <v>6402</v>
      </c>
    </row>
    <row r="1944" spans="1:14" x14ac:dyDescent="0.25">
      <c r="A1944" s="4">
        <v>10326</v>
      </c>
      <c r="D1944" s="58" t="s">
        <v>19518</v>
      </c>
      <c r="H1944" s="58" t="s">
        <v>14642</v>
      </c>
      <c r="I1944" t="s">
        <v>19519</v>
      </c>
      <c r="M1944">
        <f>INDEX(organizations_org!A:A,MATCH(N1944,organizations_org!B:B,0))</f>
        <v>1</v>
      </c>
      <c r="N1944" s="58" t="s">
        <v>6402</v>
      </c>
    </row>
    <row r="1945" spans="1:14" x14ac:dyDescent="0.25">
      <c r="A1945" s="4">
        <v>10327</v>
      </c>
      <c r="D1945" s="58" t="s">
        <v>19522</v>
      </c>
      <c r="H1945" s="58" t="s">
        <v>10668</v>
      </c>
      <c r="I1945" t="s">
        <v>19523</v>
      </c>
      <c r="M1945">
        <f>INDEX(organizations_org!A:A,MATCH(N1945,organizations_org!B:B,0))</f>
        <v>2</v>
      </c>
      <c r="N1945" s="58" t="s">
        <v>2339</v>
      </c>
    </row>
    <row r="1946" spans="1:14" x14ac:dyDescent="0.25">
      <c r="A1946" s="4">
        <v>10328</v>
      </c>
      <c r="D1946" s="58" t="s">
        <v>19522</v>
      </c>
      <c r="H1946" s="58" t="s">
        <v>10668</v>
      </c>
      <c r="I1946" t="s">
        <v>19523</v>
      </c>
      <c r="M1946">
        <f>INDEX(organizations_org!A:A,MATCH(N1946,organizations_org!B:B,0))</f>
        <v>1</v>
      </c>
      <c r="N1946" s="58" t="s">
        <v>6402</v>
      </c>
    </row>
    <row r="1947" spans="1:14" x14ac:dyDescent="0.25">
      <c r="A1947" s="4">
        <v>10329</v>
      </c>
      <c r="D1947" s="58" t="s">
        <v>19524</v>
      </c>
      <c r="H1947" s="58" t="s">
        <v>7159</v>
      </c>
      <c r="I1947" t="s">
        <v>19525</v>
      </c>
      <c r="M1947">
        <f>INDEX(organizations_org!A:A,MATCH(N1947,organizations_org!B:B,0))</f>
        <v>1</v>
      </c>
      <c r="N1947" s="58" t="s">
        <v>6402</v>
      </c>
    </row>
    <row r="1948" spans="1:14" x14ac:dyDescent="0.25">
      <c r="A1948" s="4">
        <v>10330</v>
      </c>
      <c r="D1948" s="58" t="s">
        <v>19526</v>
      </c>
      <c r="H1948" s="58" t="s">
        <v>7498</v>
      </c>
      <c r="I1948" t="s">
        <v>19527</v>
      </c>
      <c r="M1948">
        <f>INDEX(organizations_org!A:A,MATCH(N1948,organizations_org!B:B,0))</f>
        <v>2</v>
      </c>
      <c r="N1948" s="58" t="s">
        <v>2339</v>
      </c>
    </row>
    <row r="1949" spans="1:14" x14ac:dyDescent="0.25">
      <c r="A1949" s="4">
        <v>10331</v>
      </c>
      <c r="D1949" s="58" t="s">
        <v>19526</v>
      </c>
      <c r="H1949" s="58" t="s">
        <v>7498</v>
      </c>
      <c r="I1949" t="s">
        <v>19527</v>
      </c>
      <c r="M1949">
        <f>INDEX(organizations_org!A:A,MATCH(N1949,organizations_org!B:B,0))</f>
        <v>1</v>
      </c>
      <c r="N1949" s="58" t="s">
        <v>6402</v>
      </c>
    </row>
    <row r="1950" spans="1:14" x14ac:dyDescent="0.25">
      <c r="A1950" s="4">
        <v>10332</v>
      </c>
      <c r="D1950" s="58" t="s">
        <v>19528</v>
      </c>
      <c r="H1950" s="58" t="s">
        <v>10705</v>
      </c>
      <c r="I1950" t="s">
        <v>19529</v>
      </c>
      <c r="M1950">
        <f>INDEX(organizations_org!A:A,MATCH(N1950,organizations_org!B:B,0))</f>
        <v>2</v>
      </c>
      <c r="N1950" s="58" t="s">
        <v>2339</v>
      </c>
    </row>
    <row r="1951" spans="1:14" x14ac:dyDescent="0.25">
      <c r="A1951" s="4">
        <v>10333</v>
      </c>
      <c r="D1951" s="58" t="s">
        <v>19530</v>
      </c>
      <c r="H1951" s="58" t="s">
        <v>19531</v>
      </c>
      <c r="I1951" t="s">
        <v>19532</v>
      </c>
      <c r="M1951">
        <f>INDEX(organizations_org!A:A,MATCH(N1951,organizations_org!B:B,0))</f>
        <v>1</v>
      </c>
      <c r="N1951" s="58" t="s">
        <v>6402</v>
      </c>
    </row>
    <row r="1952" spans="1:14" x14ac:dyDescent="0.25">
      <c r="A1952" s="4">
        <v>10334</v>
      </c>
      <c r="D1952" s="58" t="s">
        <v>19528</v>
      </c>
      <c r="H1952" s="58" t="s">
        <v>10705</v>
      </c>
      <c r="I1952" t="s">
        <v>19529</v>
      </c>
      <c r="M1952">
        <f>INDEX(organizations_org!A:A,MATCH(N1952,organizations_org!B:B,0))</f>
        <v>1</v>
      </c>
      <c r="N1952" s="58" t="s">
        <v>6402</v>
      </c>
    </row>
    <row r="1953" spans="1:14" x14ac:dyDescent="0.25">
      <c r="A1953" s="4">
        <v>10335</v>
      </c>
      <c r="D1953" s="58" t="s">
        <v>19533</v>
      </c>
      <c r="H1953" s="58" t="s">
        <v>8321</v>
      </c>
      <c r="I1953" t="s">
        <v>19534</v>
      </c>
      <c r="M1953">
        <f>INDEX(organizations_org!A:A,MATCH(N1953,organizations_org!B:B,0))</f>
        <v>2</v>
      </c>
      <c r="N1953" s="58" t="s">
        <v>2339</v>
      </c>
    </row>
    <row r="1954" spans="1:14" x14ac:dyDescent="0.25">
      <c r="A1954" s="4">
        <v>10336</v>
      </c>
      <c r="D1954" s="58" t="s">
        <v>19533</v>
      </c>
      <c r="H1954" s="58" t="s">
        <v>8321</v>
      </c>
      <c r="I1954" t="s">
        <v>19534</v>
      </c>
      <c r="M1954">
        <f>INDEX(organizations_org!A:A,MATCH(N1954,organizations_org!B:B,0))</f>
        <v>1</v>
      </c>
      <c r="N1954" s="58" t="s">
        <v>6402</v>
      </c>
    </row>
    <row r="1955" spans="1:14" x14ac:dyDescent="0.25">
      <c r="A1955" s="4">
        <v>10337</v>
      </c>
      <c r="D1955" s="58" t="s">
        <v>19535</v>
      </c>
      <c r="H1955" s="58" t="s">
        <v>12769</v>
      </c>
      <c r="I1955" t="s">
        <v>19536</v>
      </c>
      <c r="M1955">
        <f>INDEX(organizations_org!A:A,MATCH(N1955,organizations_org!B:B,0))</f>
        <v>1</v>
      </c>
      <c r="N1955" s="58" t="s">
        <v>6402</v>
      </c>
    </row>
    <row r="1956" spans="1:14" x14ac:dyDescent="0.25">
      <c r="A1956" s="4">
        <v>10338</v>
      </c>
      <c r="D1956" s="58" t="s">
        <v>19537</v>
      </c>
      <c r="H1956" s="58" t="s">
        <v>12666</v>
      </c>
      <c r="I1956" t="s">
        <v>19538</v>
      </c>
      <c r="M1956">
        <f>INDEX(organizations_org!A:A,MATCH(N1956,organizations_org!B:B,0))</f>
        <v>1</v>
      </c>
      <c r="N1956" s="58" t="s">
        <v>6402</v>
      </c>
    </row>
    <row r="1957" spans="1:14" x14ac:dyDescent="0.25">
      <c r="A1957" s="4">
        <v>10339</v>
      </c>
      <c r="D1957" s="58" t="s">
        <v>19539</v>
      </c>
      <c r="H1957" s="58" t="s">
        <v>12364</v>
      </c>
      <c r="I1957" t="s">
        <v>19540</v>
      </c>
      <c r="M1957">
        <f>INDEX(organizations_org!A:A,MATCH(N1957,organizations_org!B:B,0))</f>
        <v>2</v>
      </c>
      <c r="N1957" s="58" t="s">
        <v>2339</v>
      </c>
    </row>
    <row r="1958" spans="1:14" x14ac:dyDescent="0.25">
      <c r="A1958" s="4">
        <v>10340</v>
      </c>
      <c r="D1958" s="58" t="s">
        <v>19541</v>
      </c>
      <c r="H1958" s="58" t="s">
        <v>12868</v>
      </c>
      <c r="I1958" t="s">
        <v>19542</v>
      </c>
      <c r="M1958">
        <f>INDEX(organizations_org!A:A,MATCH(N1958,organizations_org!B:B,0))</f>
        <v>1</v>
      </c>
      <c r="N1958" s="58" t="s">
        <v>6402</v>
      </c>
    </row>
    <row r="1959" spans="1:14" x14ac:dyDescent="0.25">
      <c r="A1959" s="4">
        <v>10341</v>
      </c>
      <c r="D1959" s="58" t="s">
        <v>19543</v>
      </c>
      <c r="H1959" s="58" t="s">
        <v>1694</v>
      </c>
      <c r="I1959" t="s">
        <v>19544</v>
      </c>
      <c r="M1959">
        <f>INDEX(organizations_org!A:A,MATCH(N1959,organizations_org!B:B,0))</f>
        <v>1</v>
      </c>
      <c r="N1959" s="58" t="s">
        <v>6402</v>
      </c>
    </row>
    <row r="1960" spans="1:14" x14ac:dyDescent="0.25">
      <c r="A1960" s="4">
        <v>10342</v>
      </c>
      <c r="D1960" s="58" t="s">
        <v>19545</v>
      </c>
      <c r="H1960" s="58" t="s">
        <v>1694</v>
      </c>
      <c r="I1960" t="s">
        <v>19544</v>
      </c>
      <c r="M1960">
        <f>INDEX(organizations_org!A:A,MATCH(N1960,organizations_org!B:B,0))</f>
        <v>1</v>
      </c>
      <c r="N1960" s="58" t="s">
        <v>6402</v>
      </c>
    </row>
    <row r="1961" spans="1:14" x14ac:dyDescent="0.25">
      <c r="A1961" s="4">
        <v>10343</v>
      </c>
      <c r="D1961" s="58" t="s">
        <v>19539</v>
      </c>
      <c r="H1961" s="58" t="s">
        <v>12364</v>
      </c>
      <c r="I1961" t="s">
        <v>19540</v>
      </c>
      <c r="M1961">
        <f>INDEX(organizations_org!A:A,MATCH(N1961,organizations_org!B:B,0))</f>
        <v>1</v>
      </c>
      <c r="N1961" s="58" t="s">
        <v>6402</v>
      </c>
    </row>
    <row r="1962" spans="1:14" x14ac:dyDescent="0.25">
      <c r="A1962" s="4">
        <v>10344</v>
      </c>
      <c r="D1962" s="58" t="s">
        <v>19546</v>
      </c>
      <c r="H1962" s="58" t="s">
        <v>2622</v>
      </c>
      <c r="I1962" t="s">
        <v>19547</v>
      </c>
      <c r="M1962">
        <f>INDEX(organizations_org!A:A,MATCH(N1962,organizations_org!B:B,0))</f>
        <v>1</v>
      </c>
      <c r="N1962" s="58" t="s">
        <v>6402</v>
      </c>
    </row>
    <row r="1963" spans="1:14" x14ac:dyDescent="0.25">
      <c r="A1963" s="4">
        <v>10345</v>
      </c>
      <c r="D1963" s="58" t="s">
        <v>19548</v>
      </c>
      <c r="H1963" s="58" t="s">
        <v>12799</v>
      </c>
      <c r="I1963" t="s">
        <v>19549</v>
      </c>
      <c r="M1963">
        <f>INDEX(organizations_org!A:A,MATCH(N1963,organizations_org!B:B,0))</f>
        <v>2</v>
      </c>
      <c r="N1963" s="58" t="s">
        <v>2339</v>
      </c>
    </row>
    <row r="1964" spans="1:14" x14ac:dyDescent="0.25">
      <c r="A1964" s="4">
        <v>10346</v>
      </c>
      <c r="D1964" s="58" t="s">
        <v>19548</v>
      </c>
      <c r="H1964" s="58" t="s">
        <v>12799</v>
      </c>
      <c r="I1964" t="s">
        <v>19549</v>
      </c>
      <c r="M1964">
        <f>INDEX(organizations_org!A:A,MATCH(N1964,organizations_org!B:B,0))</f>
        <v>1</v>
      </c>
      <c r="N1964" s="58" t="s">
        <v>6402</v>
      </c>
    </row>
    <row r="1965" spans="1:14" x14ac:dyDescent="0.25">
      <c r="A1965" s="4">
        <v>10347</v>
      </c>
      <c r="D1965" s="58" t="s">
        <v>19550</v>
      </c>
      <c r="H1965" s="58" t="s">
        <v>6838</v>
      </c>
      <c r="I1965" t="s">
        <v>19551</v>
      </c>
      <c r="M1965">
        <f>INDEX(organizations_org!A:A,MATCH(N1965,organizations_org!B:B,0))</f>
        <v>2</v>
      </c>
      <c r="N1965" s="58" t="s">
        <v>2339</v>
      </c>
    </row>
    <row r="1966" spans="1:14" x14ac:dyDescent="0.25">
      <c r="A1966" s="4">
        <v>10348</v>
      </c>
      <c r="D1966" s="58" t="s">
        <v>19550</v>
      </c>
      <c r="H1966" s="58" t="s">
        <v>6838</v>
      </c>
      <c r="I1966" t="s">
        <v>19551</v>
      </c>
      <c r="M1966">
        <f>INDEX(organizations_org!A:A,MATCH(N1966,organizations_org!B:B,0))</f>
        <v>1</v>
      </c>
      <c r="N1966" s="58" t="s">
        <v>6402</v>
      </c>
    </row>
    <row r="1967" spans="1:14" x14ac:dyDescent="0.25">
      <c r="A1967" s="4">
        <v>10349</v>
      </c>
      <c r="D1967" s="58" t="s">
        <v>19552</v>
      </c>
      <c r="H1967" s="58" t="s">
        <v>10994</v>
      </c>
      <c r="I1967" t="s">
        <v>19553</v>
      </c>
      <c r="M1967">
        <f>INDEX(organizations_org!A:A,MATCH(N1967,organizations_org!B:B,0))</f>
        <v>1</v>
      </c>
      <c r="N1967" s="58" t="s">
        <v>6402</v>
      </c>
    </row>
    <row r="1968" spans="1:14" x14ac:dyDescent="0.25">
      <c r="A1968" s="4">
        <v>10350</v>
      </c>
      <c r="D1968" s="58" t="s">
        <v>19554</v>
      </c>
      <c r="H1968" s="58" t="s">
        <v>10819</v>
      </c>
      <c r="I1968" t="s">
        <v>19555</v>
      </c>
      <c r="M1968">
        <f>INDEX(organizations_org!A:A,MATCH(N1968,organizations_org!B:B,0))</f>
        <v>2</v>
      </c>
      <c r="N1968" s="58" t="s">
        <v>2339</v>
      </c>
    </row>
    <row r="1969" spans="1:14" x14ac:dyDescent="0.25">
      <c r="A1969" s="4">
        <v>10351</v>
      </c>
      <c r="D1969" s="58" t="s">
        <v>19556</v>
      </c>
      <c r="H1969" s="58" t="s">
        <v>9309</v>
      </c>
      <c r="I1969" t="s">
        <v>19557</v>
      </c>
      <c r="M1969">
        <f>INDEX(organizations_org!A:A,MATCH(N1969,organizations_org!B:B,0))</f>
        <v>1</v>
      </c>
      <c r="N1969" s="58" t="s">
        <v>6402</v>
      </c>
    </row>
    <row r="1970" spans="1:14" x14ac:dyDescent="0.25">
      <c r="A1970" s="4">
        <v>10352</v>
      </c>
      <c r="D1970" s="58" t="s">
        <v>19558</v>
      </c>
      <c r="H1970" s="58" t="s">
        <v>11880</v>
      </c>
      <c r="I1970" t="s">
        <v>19559</v>
      </c>
      <c r="M1970">
        <f>INDEX(organizations_org!A:A,MATCH(N1970,organizations_org!B:B,0))</f>
        <v>1</v>
      </c>
      <c r="N1970" s="58" t="s">
        <v>6402</v>
      </c>
    </row>
    <row r="1971" spans="1:14" x14ac:dyDescent="0.25">
      <c r="A1971" s="4">
        <v>10353</v>
      </c>
      <c r="D1971" s="58" t="s">
        <v>19554</v>
      </c>
      <c r="H1971" s="58" t="s">
        <v>10819</v>
      </c>
      <c r="I1971" t="s">
        <v>19555</v>
      </c>
      <c r="M1971">
        <f>INDEX(organizations_org!A:A,MATCH(N1971,organizations_org!B:B,0))</f>
        <v>1</v>
      </c>
      <c r="N1971" s="58" t="s">
        <v>6402</v>
      </c>
    </row>
    <row r="1972" spans="1:14" x14ac:dyDescent="0.25">
      <c r="A1972" s="4">
        <v>10354</v>
      </c>
      <c r="D1972" s="58" t="s">
        <v>19560</v>
      </c>
      <c r="H1972" s="58" t="s">
        <v>11250</v>
      </c>
      <c r="I1972" t="s">
        <v>19561</v>
      </c>
      <c r="M1972">
        <f>INDEX(organizations_org!A:A,MATCH(N1972,organizations_org!B:B,0))</f>
        <v>1</v>
      </c>
      <c r="N1972" s="58" t="s">
        <v>6402</v>
      </c>
    </row>
    <row r="1973" spans="1:14" x14ac:dyDescent="0.25">
      <c r="A1973" s="4">
        <v>10355</v>
      </c>
      <c r="D1973" s="58" t="s">
        <v>19562</v>
      </c>
      <c r="H1973" s="58" t="s">
        <v>3086</v>
      </c>
      <c r="I1973" t="s">
        <v>19563</v>
      </c>
      <c r="M1973">
        <f>INDEX(organizations_org!A:A,MATCH(N1973,organizations_org!B:B,0))</f>
        <v>2</v>
      </c>
      <c r="N1973" s="58" t="s">
        <v>2339</v>
      </c>
    </row>
    <row r="1974" spans="1:14" x14ac:dyDescent="0.25">
      <c r="A1974" s="4">
        <v>10356</v>
      </c>
      <c r="D1974" s="58" t="s">
        <v>19562</v>
      </c>
      <c r="H1974" s="58" t="s">
        <v>3086</v>
      </c>
      <c r="I1974" t="s">
        <v>19563</v>
      </c>
      <c r="M1974">
        <f>INDEX(organizations_org!A:A,MATCH(N1974,organizations_org!B:B,0))</f>
        <v>1</v>
      </c>
      <c r="N1974" s="58" t="s">
        <v>6402</v>
      </c>
    </row>
    <row r="1975" spans="1:14" x14ac:dyDescent="0.25">
      <c r="A1975" s="4">
        <v>10357</v>
      </c>
      <c r="D1975" s="58" t="s">
        <v>19564</v>
      </c>
      <c r="H1975" s="58" t="s">
        <v>11128</v>
      </c>
      <c r="I1975" t="s">
        <v>19565</v>
      </c>
      <c r="M1975">
        <f>INDEX(organizations_org!A:A,MATCH(N1975,organizations_org!B:B,0))</f>
        <v>2</v>
      </c>
      <c r="N1975" s="58" t="s">
        <v>2339</v>
      </c>
    </row>
    <row r="1976" spans="1:14" x14ac:dyDescent="0.25">
      <c r="A1976" s="4">
        <v>10358</v>
      </c>
      <c r="D1976" s="58" t="s">
        <v>19564</v>
      </c>
      <c r="H1976" s="58" t="s">
        <v>11128</v>
      </c>
      <c r="I1976" t="s">
        <v>19565</v>
      </c>
      <c r="M1976">
        <f>INDEX(organizations_org!A:A,MATCH(N1976,organizations_org!B:B,0))</f>
        <v>1</v>
      </c>
      <c r="N1976" s="58" t="s">
        <v>6402</v>
      </c>
    </row>
    <row r="1977" spans="1:14" x14ac:dyDescent="0.25">
      <c r="A1977" s="4">
        <v>10359</v>
      </c>
      <c r="D1977" s="58" t="s">
        <v>19566</v>
      </c>
      <c r="H1977" s="58" t="s">
        <v>14076</v>
      </c>
      <c r="I1977" t="s">
        <v>19567</v>
      </c>
      <c r="M1977">
        <f>INDEX(organizations_org!A:A,MATCH(N1977,organizations_org!B:B,0))</f>
        <v>2</v>
      </c>
      <c r="N1977" s="58" t="s">
        <v>2339</v>
      </c>
    </row>
    <row r="1978" spans="1:14" x14ac:dyDescent="0.25">
      <c r="A1978" s="4">
        <v>10360</v>
      </c>
      <c r="D1978" s="58" t="s">
        <v>19566</v>
      </c>
      <c r="H1978" s="58" t="s">
        <v>14076</v>
      </c>
      <c r="I1978" t="s">
        <v>19567</v>
      </c>
      <c r="M1978">
        <f>INDEX(organizations_org!A:A,MATCH(N1978,organizations_org!B:B,0))</f>
        <v>1</v>
      </c>
      <c r="N1978" s="58" t="s">
        <v>6402</v>
      </c>
    </row>
    <row r="1979" spans="1:14" x14ac:dyDescent="0.25">
      <c r="A1979" s="4">
        <v>10361</v>
      </c>
      <c r="D1979" s="58" t="s">
        <v>19568</v>
      </c>
      <c r="H1979" s="58" t="s">
        <v>7829</v>
      </c>
      <c r="I1979" t="s">
        <v>19569</v>
      </c>
      <c r="M1979">
        <f>INDEX(organizations_org!A:A,MATCH(N1979,organizations_org!B:B,0))</f>
        <v>1</v>
      </c>
      <c r="N1979" s="58" t="s">
        <v>6402</v>
      </c>
    </row>
    <row r="1980" spans="1:14" x14ac:dyDescent="0.25">
      <c r="A1980" s="4">
        <v>10362</v>
      </c>
      <c r="D1980" s="58" t="s">
        <v>19570</v>
      </c>
      <c r="H1980" s="58" t="s">
        <v>7783</v>
      </c>
      <c r="I1980" t="s">
        <v>19571</v>
      </c>
      <c r="M1980">
        <f>INDEX(organizations_org!A:A,MATCH(N1980,organizations_org!B:B,0))</f>
        <v>1</v>
      </c>
      <c r="N1980" s="58" t="s">
        <v>6402</v>
      </c>
    </row>
    <row r="1981" spans="1:14" x14ac:dyDescent="0.25">
      <c r="A1981" s="4">
        <v>10363</v>
      </c>
      <c r="D1981" s="58" t="s">
        <v>19572</v>
      </c>
      <c r="H1981" s="58" t="s">
        <v>11165</v>
      </c>
      <c r="I1981" t="s">
        <v>19573</v>
      </c>
      <c r="M1981">
        <f>INDEX(organizations_org!A:A,MATCH(N1981,organizations_org!B:B,0))</f>
        <v>2</v>
      </c>
      <c r="N1981" s="58" t="s">
        <v>2339</v>
      </c>
    </row>
    <row r="1982" spans="1:14" x14ac:dyDescent="0.25">
      <c r="A1982" s="4">
        <v>10364</v>
      </c>
      <c r="D1982" s="58" t="s">
        <v>19574</v>
      </c>
      <c r="H1982" s="58" t="s">
        <v>9526</v>
      </c>
      <c r="I1982" t="s">
        <v>19575</v>
      </c>
      <c r="M1982">
        <f>INDEX(organizations_org!A:A,MATCH(N1982,organizations_org!B:B,0))</f>
        <v>1</v>
      </c>
      <c r="N1982" s="58" t="s">
        <v>6402</v>
      </c>
    </row>
    <row r="1983" spans="1:14" x14ac:dyDescent="0.25">
      <c r="A1983" s="4">
        <v>10365</v>
      </c>
      <c r="D1983" s="58" t="s">
        <v>19572</v>
      </c>
      <c r="H1983" s="58" t="s">
        <v>11165</v>
      </c>
      <c r="I1983" t="s">
        <v>19573</v>
      </c>
      <c r="M1983">
        <f>INDEX(organizations_org!A:A,MATCH(N1983,organizations_org!B:B,0))</f>
        <v>1</v>
      </c>
      <c r="N1983" s="58" t="s">
        <v>6402</v>
      </c>
    </row>
    <row r="1984" spans="1:14" x14ac:dyDescent="0.25">
      <c r="A1984" s="4">
        <v>10366</v>
      </c>
      <c r="D1984" s="58" t="s">
        <v>19576</v>
      </c>
      <c r="H1984" s="58" t="s">
        <v>14168</v>
      </c>
      <c r="I1984" t="s">
        <v>19577</v>
      </c>
      <c r="M1984">
        <f>INDEX(organizations_org!A:A,MATCH(N1984,organizations_org!B:B,0))</f>
        <v>2</v>
      </c>
      <c r="N1984" s="58" t="s">
        <v>2339</v>
      </c>
    </row>
    <row r="1985" spans="1:14" x14ac:dyDescent="0.25">
      <c r="A1985" s="4">
        <v>10367</v>
      </c>
      <c r="D1985" s="58" t="s">
        <v>19576</v>
      </c>
      <c r="H1985" s="58" t="s">
        <v>14168</v>
      </c>
      <c r="I1985" t="s">
        <v>19577</v>
      </c>
      <c r="M1985">
        <f>INDEX(organizations_org!A:A,MATCH(N1985,organizations_org!B:B,0))</f>
        <v>1</v>
      </c>
      <c r="N1985" s="58" t="s">
        <v>6402</v>
      </c>
    </row>
    <row r="1986" spans="1:14" x14ac:dyDescent="0.25">
      <c r="A1986" s="4">
        <v>10368</v>
      </c>
      <c r="D1986" s="58" t="s">
        <v>19578</v>
      </c>
      <c r="H1986" s="58" t="s">
        <v>12980</v>
      </c>
      <c r="I1986" t="s">
        <v>19579</v>
      </c>
      <c r="M1986">
        <f>INDEX(organizations_org!A:A,MATCH(N1986,organizations_org!B:B,0))</f>
        <v>2</v>
      </c>
      <c r="N1986" s="58" t="s">
        <v>2339</v>
      </c>
    </row>
    <row r="1987" spans="1:14" x14ac:dyDescent="0.25">
      <c r="A1987" s="4">
        <v>10369</v>
      </c>
      <c r="D1987" s="58" t="s">
        <v>19578</v>
      </c>
      <c r="H1987" s="58" t="s">
        <v>12980</v>
      </c>
      <c r="I1987" t="s">
        <v>19579</v>
      </c>
      <c r="M1987">
        <f>INDEX(organizations_org!A:A,MATCH(N1987,organizations_org!B:B,0))</f>
        <v>1</v>
      </c>
      <c r="N1987" s="58" t="s">
        <v>6402</v>
      </c>
    </row>
    <row r="1988" spans="1:14" x14ac:dyDescent="0.25">
      <c r="A1988" s="4">
        <v>10370</v>
      </c>
      <c r="D1988" s="58" t="s">
        <v>19580</v>
      </c>
      <c r="H1988" s="58" t="s">
        <v>14676</v>
      </c>
      <c r="I1988" t="s">
        <v>19581</v>
      </c>
      <c r="M1988">
        <f>INDEX(organizations_org!A:A,MATCH(N1988,organizations_org!B:B,0))</f>
        <v>2</v>
      </c>
      <c r="N1988" s="58" t="s">
        <v>2339</v>
      </c>
    </row>
    <row r="1989" spans="1:14" x14ac:dyDescent="0.25">
      <c r="A1989" s="4">
        <v>10371</v>
      </c>
      <c r="D1989" s="58" t="s">
        <v>19580</v>
      </c>
      <c r="H1989" s="58" t="s">
        <v>14676</v>
      </c>
      <c r="I1989" t="s">
        <v>19581</v>
      </c>
      <c r="M1989">
        <f>INDEX(organizations_org!A:A,MATCH(N1989,organizations_org!B:B,0))</f>
        <v>1</v>
      </c>
      <c r="N1989" s="58" t="s">
        <v>6402</v>
      </c>
    </row>
    <row r="1990" spans="1:14" x14ac:dyDescent="0.25">
      <c r="A1990" s="4">
        <v>10372</v>
      </c>
      <c r="D1990" s="58" t="s">
        <v>19582</v>
      </c>
      <c r="H1990" s="58" t="s">
        <v>14104</v>
      </c>
      <c r="I1990" t="s">
        <v>19583</v>
      </c>
      <c r="M1990">
        <f>INDEX(organizations_org!A:A,MATCH(N1990,organizations_org!B:B,0))</f>
        <v>2</v>
      </c>
      <c r="N1990" s="58" t="s">
        <v>2339</v>
      </c>
    </row>
    <row r="1991" spans="1:14" x14ac:dyDescent="0.25">
      <c r="A1991" s="4">
        <v>10373</v>
      </c>
      <c r="D1991" s="58" t="s">
        <v>19582</v>
      </c>
      <c r="H1991" s="58" t="s">
        <v>14104</v>
      </c>
      <c r="I1991" t="s">
        <v>19583</v>
      </c>
      <c r="M1991">
        <f>INDEX(organizations_org!A:A,MATCH(N1991,organizations_org!B:B,0))</f>
        <v>1</v>
      </c>
      <c r="N1991" s="58" t="s">
        <v>6402</v>
      </c>
    </row>
    <row r="1992" spans="1:14" x14ac:dyDescent="0.25">
      <c r="A1992" s="4">
        <v>10374</v>
      </c>
      <c r="D1992" s="58" t="s">
        <v>19584</v>
      </c>
      <c r="H1992" s="58" t="s">
        <v>12105</v>
      </c>
      <c r="I1992" t="s">
        <v>18564</v>
      </c>
      <c r="M1992">
        <f>INDEX(organizations_org!A:A,MATCH(N1992,organizations_org!B:B,0))</f>
        <v>1</v>
      </c>
      <c r="N1992" s="58" t="s">
        <v>6402</v>
      </c>
    </row>
    <row r="1993" spans="1:14" x14ac:dyDescent="0.25">
      <c r="A1993" s="4">
        <v>10375</v>
      </c>
      <c r="D1993" s="58" t="s">
        <v>19585</v>
      </c>
      <c r="H1993" s="58" t="s">
        <v>9812</v>
      </c>
      <c r="I1993" t="s">
        <v>19586</v>
      </c>
      <c r="M1993">
        <f>INDEX(organizations_org!A:A,MATCH(N1993,organizations_org!B:B,0))</f>
        <v>2</v>
      </c>
      <c r="N1993" s="58" t="s">
        <v>2339</v>
      </c>
    </row>
    <row r="1994" spans="1:14" x14ac:dyDescent="0.25">
      <c r="A1994" s="4">
        <v>10376</v>
      </c>
      <c r="D1994" s="58" t="s">
        <v>19587</v>
      </c>
      <c r="H1994" s="58" t="s">
        <v>19588</v>
      </c>
      <c r="I1994" t="s">
        <v>19589</v>
      </c>
      <c r="M1994">
        <f>INDEX(organizations_org!A:A,MATCH(N1994,organizations_org!B:B,0))</f>
        <v>1</v>
      </c>
      <c r="N1994" s="58" t="s">
        <v>6402</v>
      </c>
    </row>
    <row r="1995" spans="1:14" x14ac:dyDescent="0.25">
      <c r="A1995" s="4">
        <v>10377</v>
      </c>
      <c r="D1995" s="58" t="s">
        <v>19585</v>
      </c>
      <c r="H1995" s="58" t="s">
        <v>9812</v>
      </c>
      <c r="I1995" t="s">
        <v>19586</v>
      </c>
      <c r="M1995">
        <f>INDEX(organizations_org!A:A,MATCH(N1995,organizations_org!B:B,0))</f>
        <v>1</v>
      </c>
      <c r="N1995" s="58" t="s">
        <v>6402</v>
      </c>
    </row>
    <row r="1996" spans="1:14" x14ac:dyDescent="0.25">
      <c r="A1996" s="4">
        <v>10378</v>
      </c>
      <c r="D1996" s="58" t="s">
        <v>19590</v>
      </c>
      <c r="H1996" s="58" t="s">
        <v>9546</v>
      </c>
      <c r="I1996" t="s">
        <v>19591</v>
      </c>
      <c r="M1996">
        <f>INDEX(organizations_org!A:A,MATCH(N1996,organizations_org!B:B,0))</f>
        <v>2</v>
      </c>
      <c r="N1996" s="58" t="s">
        <v>2339</v>
      </c>
    </row>
    <row r="1997" spans="1:14" x14ac:dyDescent="0.25">
      <c r="A1997" s="4">
        <v>10379</v>
      </c>
      <c r="D1997" s="58" t="s">
        <v>19590</v>
      </c>
      <c r="H1997" s="58" t="s">
        <v>9546</v>
      </c>
      <c r="I1997" t="s">
        <v>19591</v>
      </c>
      <c r="M1997">
        <f>INDEX(organizations_org!A:A,MATCH(N1997,organizations_org!B:B,0))</f>
        <v>1</v>
      </c>
      <c r="N1997" s="58" t="s">
        <v>6402</v>
      </c>
    </row>
    <row r="1998" spans="1:14" x14ac:dyDescent="0.25">
      <c r="A1998" s="4">
        <v>10380</v>
      </c>
      <c r="D1998" s="58" t="s">
        <v>19592</v>
      </c>
      <c r="H1998" s="58" t="s">
        <v>19593</v>
      </c>
      <c r="I1998" t="s">
        <v>19594</v>
      </c>
      <c r="M1998">
        <f>INDEX(organizations_org!A:A,MATCH(N1998,organizations_org!B:B,0))</f>
        <v>1</v>
      </c>
      <c r="N1998" s="58" t="s">
        <v>6402</v>
      </c>
    </row>
    <row r="1999" spans="1:14" x14ac:dyDescent="0.25">
      <c r="A1999" s="4">
        <v>10381</v>
      </c>
      <c r="D1999" s="58" t="s">
        <v>19595</v>
      </c>
      <c r="H1999" s="58" t="s">
        <v>13535</v>
      </c>
      <c r="I1999" t="s">
        <v>19596</v>
      </c>
      <c r="M1999">
        <f>INDEX(organizations_org!A:A,MATCH(N1999,organizations_org!B:B,0))</f>
        <v>1</v>
      </c>
      <c r="N1999" s="58" t="s">
        <v>6402</v>
      </c>
    </row>
    <row r="2000" spans="1:14" x14ac:dyDescent="0.25">
      <c r="A2000" s="4">
        <v>10382</v>
      </c>
      <c r="D2000" s="58" t="s">
        <v>19597</v>
      </c>
      <c r="H2000" s="58" t="s">
        <v>6912</v>
      </c>
      <c r="I2000" t="s">
        <v>19598</v>
      </c>
      <c r="M2000">
        <f>INDEX(organizations_org!A:A,MATCH(N2000,organizations_org!B:B,0))</f>
        <v>2</v>
      </c>
      <c r="N2000" s="58" t="s">
        <v>2339</v>
      </c>
    </row>
    <row r="2001" spans="1:14" x14ac:dyDescent="0.25">
      <c r="A2001" s="4">
        <v>10383</v>
      </c>
      <c r="D2001" s="58" t="s">
        <v>19597</v>
      </c>
      <c r="H2001" s="58" t="s">
        <v>6912</v>
      </c>
      <c r="I2001" t="s">
        <v>19598</v>
      </c>
      <c r="M2001">
        <f>INDEX(organizations_org!A:A,MATCH(N2001,organizations_org!B:B,0))</f>
        <v>1</v>
      </c>
      <c r="N2001" s="58" t="s">
        <v>6402</v>
      </c>
    </row>
    <row r="2002" spans="1:14" x14ac:dyDescent="0.25">
      <c r="A2002" s="4">
        <v>10384</v>
      </c>
      <c r="D2002" s="58" t="s">
        <v>19599</v>
      </c>
      <c r="H2002" s="58" t="s">
        <v>19600</v>
      </c>
      <c r="I2002" t="s">
        <v>19601</v>
      </c>
      <c r="M2002">
        <f>INDEX(organizations_org!A:A,MATCH(N2002,organizations_org!B:B,0))</f>
        <v>2</v>
      </c>
      <c r="N2002" s="58" t="s">
        <v>2339</v>
      </c>
    </row>
    <row r="2003" spans="1:14" x14ac:dyDescent="0.25">
      <c r="A2003" s="4">
        <v>10385</v>
      </c>
      <c r="D2003" s="58" t="s">
        <v>19602</v>
      </c>
      <c r="H2003" s="58" t="s">
        <v>12892</v>
      </c>
      <c r="I2003" t="s">
        <v>19603</v>
      </c>
      <c r="M2003">
        <f>INDEX(organizations_org!A:A,MATCH(N2003,organizations_org!B:B,0))</f>
        <v>1</v>
      </c>
      <c r="N2003" s="58" t="s">
        <v>6402</v>
      </c>
    </row>
    <row r="2004" spans="1:14" x14ac:dyDescent="0.25">
      <c r="A2004" s="4">
        <v>10386</v>
      </c>
      <c r="D2004" s="58" t="s">
        <v>19599</v>
      </c>
      <c r="H2004" s="58" t="s">
        <v>19600</v>
      </c>
      <c r="I2004" t="s">
        <v>19601</v>
      </c>
      <c r="M2004">
        <f>INDEX(organizations_org!A:A,MATCH(N2004,organizations_org!B:B,0))</f>
        <v>1</v>
      </c>
      <c r="N2004" s="58" t="s">
        <v>6402</v>
      </c>
    </row>
    <row r="2005" spans="1:14" x14ac:dyDescent="0.25">
      <c r="A2005" s="4">
        <v>10387</v>
      </c>
      <c r="D2005" s="58" t="s">
        <v>19604</v>
      </c>
      <c r="H2005" s="58" t="s">
        <v>6891</v>
      </c>
      <c r="I2005" t="s">
        <v>19605</v>
      </c>
      <c r="M2005">
        <f>INDEX(organizations_org!A:A,MATCH(N2005,organizations_org!B:B,0))</f>
        <v>1</v>
      </c>
      <c r="N2005" s="58" t="s">
        <v>6402</v>
      </c>
    </row>
    <row r="2006" spans="1:14" x14ac:dyDescent="0.25">
      <c r="A2006" s="4">
        <v>10388</v>
      </c>
      <c r="D2006" s="58" t="s">
        <v>19606</v>
      </c>
      <c r="H2006" s="58" t="s">
        <v>11672</v>
      </c>
      <c r="I2006" t="s">
        <v>19607</v>
      </c>
      <c r="M2006">
        <f>INDEX(organizations_org!A:A,MATCH(N2006,organizations_org!B:B,0))</f>
        <v>1</v>
      </c>
      <c r="N2006" s="58" t="s">
        <v>6402</v>
      </c>
    </row>
    <row r="2007" spans="1:14" x14ac:dyDescent="0.25">
      <c r="A2007" s="4">
        <v>10389</v>
      </c>
      <c r="D2007" s="58" t="s">
        <v>19608</v>
      </c>
      <c r="H2007" s="58" t="s">
        <v>12628</v>
      </c>
      <c r="I2007" t="s">
        <v>19609</v>
      </c>
      <c r="M2007">
        <f>INDEX(organizations_org!A:A,MATCH(N2007,organizations_org!B:B,0))</f>
        <v>2</v>
      </c>
      <c r="N2007" s="58" t="s">
        <v>2339</v>
      </c>
    </row>
    <row r="2008" spans="1:14" x14ac:dyDescent="0.25">
      <c r="A2008" s="4">
        <v>10390</v>
      </c>
      <c r="D2008" s="58" t="s">
        <v>19608</v>
      </c>
      <c r="H2008" s="58" t="s">
        <v>12628</v>
      </c>
      <c r="I2008" t="s">
        <v>19609</v>
      </c>
      <c r="M2008">
        <f>INDEX(organizations_org!A:A,MATCH(N2008,organizations_org!B:B,0))</f>
        <v>1</v>
      </c>
      <c r="N2008" s="58" t="s">
        <v>6402</v>
      </c>
    </row>
    <row r="2009" spans="1:14" x14ac:dyDescent="0.25">
      <c r="A2009" s="4">
        <v>10391</v>
      </c>
      <c r="D2009" s="58" t="s">
        <v>19610</v>
      </c>
      <c r="H2009" s="58" t="s">
        <v>10891</v>
      </c>
      <c r="I2009" t="s">
        <v>19611</v>
      </c>
      <c r="M2009">
        <f>INDEX(organizations_org!A:A,MATCH(N2009,organizations_org!B:B,0))</f>
        <v>2</v>
      </c>
      <c r="N2009" s="58" t="s">
        <v>2339</v>
      </c>
    </row>
    <row r="2010" spans="1:14" x14ac:dyDescent="0.25">
      <c r="A2010" s="4">
        <v>10392</v>
      </c>
      <c r="D2010" s="58" t="s">
        <v>19610</v>
      </c>
      <c r="H2010" s="58" t="s">
        <v>10891</v>
      </c>
      <c r="I2010" t="s">
        <v>19611</v>
      </c>
      <c r="M2010">
        <f>INDEX(organizations_org!A:A,MATCH(N2010,organizations_org!B:B,0))</f>
        <v>1</v>
      </c>
      <c r="N2010" s="58" t="s">
        <v>6402</v>
      </c>
    </row>
    <row r="2011" spans="1:14" x14ac:dyDescent="0.25">
      <c r="A2011" s="4">
        <v>10393</v>
      </c>
      <c r="D2011" s="58" t="s">
        <v>19612</v>
      </c>
      <c r="H2011" s="58" t="s">
        <v>7416</v>
      </c>
      <c r="I2011" t="s">
        <v>19613</v>
      </c>
      <c r="M2011">
        <f>INDEX(organizations_org!A:A,MATCH(N2011,organizations_org!B:B,0))</f>
        <v>2</v>
      </c>
      <c r="N2011" s="58" t="s">
        <v>2339</v>
      </c>
    </row>
    <row r="2012" spans="1:14" x14ac:dyDescent="0.25">
      <c r="A2012" s="4">
        <v>10394</v>
      </c>
      <c r="D2012" s="58" t="s">
        <v>19612</v>
      </c>
      <c r="H2012" s="58" t="s">
        <v>7416</v>
      </c>
      <c r="I2012" t="s">
        <v>19613</v>
      </c>
      <c r="M2012">
        <f>INDEX(organizations_org!A:A,MATCH(N2012,organizations_org!B:B,0))</f>
        <v>1</v>
      </c>
      <c r="N2012" s="58" t="s">
        <v>6402</v>
      </c>
    </row>
    <row r="2013" spans="1:14" x14ac:dyDescent="0.25">
      <c r="A2013" s="4">
        <v>10395</v>
      </c>
      <c r="D2013" s="58" t="s">
        <v>19614</v>
      </c>
      <c r="H2013" s="58" t="s">
        <v>14757</v>
      </c>
      <c r="I2013" t="s">
        <v>19615</v>
      </c>
      <c r="M2013">
        <f>INDEX(organizations_org!A:A,MATCH(N2013,organizations_org!B:B,0))</f>
        <v>1</v>
      </c>
      <c r="N2013" s="58" t="s">
        <v>6402</v>
      </c>
    </row>
    <row r="2014" spans="1:14" x14ac:dyDescent="0.25">
      <c r="A2014" s="4">
        <v>10396</v>
      </c>
      <c r="D2014" s="58" t="s">
        <v>19616</v>
      </c>
      <c r="H2014" s="58" t="s">
        <v>11642</v>
      </c>
      <c r="I2014" t="s">
        <v>19617</v>
      </c>
      <c r="M2014">
        <f>INDEX(organizations_org!A:A,MATCH(N2014,organizations_org!B:B,0))</f>
        <v>2</v>
      </c>
      <c r="N2014" s="58" t="s">
        <v>2339</v>
      </c>
    </row>
    <row r="2015" spans="1:14" x14ac:dyDescent="0.25">
      <c r="A2015" s="4">
        <v>10397</v>
      </c>
      <c r="D2015" s="58" t="s">
        <v>19616</v>
      </c>
      <c r="H2015" s="58" t="s">
        <v>11642</v>
      </c>
      <c r="I2015" t="s">
        <v>19617</v>
      </c>
      <c r="M2015">
        <f>INDEX(organizations_org!A:A,MATCH(N2015,organizations_org!B:B,0))</f>
        <v>1</v>
      </c>
      <c r="N2015" s="58" t="s">
        <v>6402</v>
      </c>
    </row>
    <row r="2016" spans="1:14" x14ac:dyDescent="0.25">
      <c r="A2016" s="4">
        <v>10398</v>
      </c>
      <c r="D2016" s="58" t="s">
        <v>19618</v>
      </c>
      <c r="H2016" s="58" t="s">
        <v>10511</v>
      </c>
      <c r="I2016" t="s">
        <v>19619</v>
      </c>
      <c r="M2016">
        <f>INDEX(organizations_org!A:A,MATCH(N2016,organizations_org!B:B,0))</f>
        <v>2</v>
      </c>
      <c r="N2016" s="58" t="s">
        <v>2339</v>
      </c>
    </row>
    <row r="2017" spans="1:14" x14ac:dyDescent="0.25">
      <c r="A2017" s="4">
        <v>10399</v>
      </c>
      <c r="D2017" s="58" t="s">
        <v>19620</v>
      </c>
      <c r="H2017" s="58" t="s">
        <v>12856</v>
      </c>
      <c r="I2017" t="s">
        <v>19621</v>
      </c>
      <c r="M2017">
        <f>INDEX(organizations_org!A:A,MATCH(N2017,organizations_org!B:B,0))</f>
        <v>1</v>
      </c>
      <c r="N2017" s="58" t="s">
        <v>6402</v>
      </c>
    </row>
    <row r="2018" spans="1:14" x14ac:dyDescent="0.25">
      <c r="A2018" s="4">
        <v>10400</v>
      </c>
      <c r="D2018" s="58" t="s">
        <v>19618</v>
      </c>
      <c r="H2018" s="58" t="s">
        <v>10511</v>
      </c>
      <c r="I2018" t="s">
        <v>19619</v>
      </c>
      <c r="M2018">
        <f>INDEX(organizations_org!A:A,MATCH(N2018,organizations_org!B:B,0))</f>
        <v>1</v>
      </c>
      <c r="N2018" s="58" t="s">
        <v>6402</v>
      </c>
    </row>
    <row r="2019" spans="1:14" x14ac:dyDescent="0.25">
      <c r="A2019" s="4">
        <v>10401</v>
      </c>
      <c r="D2019" s="58" t="s">
        <v>19622</v>
      </c>
      <c r="H2019" s="58" t="s">
        <v>13409</v>
      </c>
      <c r="I2019" t="s">
        <v>19623</v>
      </c>
      <c r="M2019">
        <f>INDEX(organizations_org!A:A,MATCH(N2019,organizations_org!B:B,0))</f>
        <v>2</v>
      </c>
      <c r="N2019" s="58" t="s">
        <v>2339</v>
      </c>
    </row>
    <row r="2020" spans="1:14" x14ac:dyDescent="0.25">
      <c r="A2020" s="4">
        <v>10402</v>
      </c>
      <c r="D2020" s="58" t="s">
        <v>19622</v>
      </c>
      <c r="H2020" s="58" t="s">
        <v>13409</v>
      </c>
      <c r="I2020" t="s">
        <v>19623</v>
      </c>
      <c r="M2020">
        <f>INDEX(organizations_org!A:A,MATCH(N2020,organizations_org!B:B,0))</f>
        <v>1</v>
      </c>
      <c r="N2020" s="58" t="s">
        <v>6402</v>
      </c>
    </row>
    <row r="2021" spans="1:14" x14ac:dyDescent="0.25">
      <c r="A2021" s="4">
        <v>10403</v>
      </c>
      <c r="D2021" s="58" t="s">
        <v>19624</v>
      </c>
      <c r="H2021" s="58" t="s">
        <v>19625</v>
      </c>
      <c r="I2021" t="s">
        <v>19626</v>
      </c>
      <c r="M2021">
        <f>INDEX(organizations_org!A:A,MATCH(N2021,organizations_org!B:B,0))</f>
        <v>2</v>
      </c>
      <c r="N2021" s="58" t="s">
        <v>2339</v>
      </c>
    </row>
    <row r="2022" spans="1:14" x14ac:dyDescent="0.25">
      <c r="A2022" s="4">
        <v>10404</v>
      </c>
      <c r="D2022" s="58" t="s">
        <v>19624</v>
      </c>
      <c r="H2022" s="58" t="s">
        <v>19625</v>
      </c>
      <c r="I2022" t="s">
        <v>19626</v>
      </c>
      <c r="M2022">
        <f>INDEX(organizations_org!A:A,MATCH(N2022,organizations_org!B:B,0))</f>
        <v>1</v>
      </c>
      <c r="N2022" s="58" t="s">
        <v>6402</v>
      </c>
    </row>
    <row r="2023" spans="1:14" x14ac:dyDescent="0.25">
      <c r="A2023" s="4">
        <v>10405</v>
      </c>
      <c r="D2023" s="58" t="s">
        <v>19627</v>
      </c>
      <c r="H2023" s="58" t="s">
        <v>19628</v>
      </c>
      <c r="I2023" t="s">
        <v>19629</v>
      </c>
      <c r="M2023">
        <f>INDEX(organizations_org!A:A,MATCH(N2023,organizations_org!B:B,0))</f>
        <v>1</v>
      </c>
      <c r="N2023" s="58" t="s">
        <v>6402</v>
      </c>
    </row>
    <row r="2024" spans="1:14" x14ac:dyDescent="0.25">
      <c r="A2024" s="4">
        <v>10406</v>
      </c>
      <c r="D2024" s="58" t="s">
        <v>19630</v>
      </c>
      <c r="H2024" s="58" t="s">
        <v>6963</v>
      </c>
      <c r="I2024" t="s">
        <v>19631</v>
      </c>
      <c r="M2024">
        <f>INDEX(organizations_org!A:A,MATCH(N2024,organizations_org!B:B,0))</f>
        <v>1</v>
      </c>
      <c r="N2024" s="58" t="s">
        <v>6402</v>
      </c>
    </row>
    <row r="2025" spans="1:14" x14ac:dyDescent="0.25">
      <c r="A2025" s="4">
        <v>10407</v>
      </c>
      <c r="D2025" s="58" t="s">
        <v>19632</v>
      </c>
      <c r="H2025" s="58" t="s">
        <v>7465</v>
      </c>
      <c r="I2025" t="s">
        <v>19633</v>
      </c>
      <c r="M2025">
        <f>INDEX(organizations_org!A:A,MATCH(N2025,organizations_org!B:B,0))</f>
        <v>2</v>
      </c>
      <c r="N2025" s="58" t="s">
        <v>2339</v>
      </c>
    </row>
    <row r="2026" spans="1:14" x14ac:dyDescent="0.25">
      <c r="A2026" s="4">
        <v>10408</v>
      </c>
      <c r="D2026" s="58" t="s">
        <v>19634</v>
      </c>
      <c r="H2026" s="58" t="s">
        <v>8649</v>
      </c>
      <c r="I2026" t="s">
        <v>19635</v>
      </c>
      <c r="M2026">
        <f>INDEX(organizations_org!A:A,MATCH(N2026,organizations_org!B:B,0))</f>
        <v>1</v>
      </c>
      <c r="N2026" s="58" t="s">
        <v>6402</v>
      </c>
    </row>
    <row r="2027" spans="1:14" x14ac:dyDescent="0.25">
      <c r="A2027" s="4">
        <v>10409</v>
      </c>
      <c r="D2027" s="58" t="s">
        <v>19632</v>
      </c>
      <c r="H2027" s="58" t="s">
        <v>7465</v>
      </c>
      <c r="I2027" t="s">
        <v>19633</v>
      </c>
      <c r="M2027">
        <f>INDEX(organizations_org!A:A,MATCH(N2027,organizations_org!B:B,0))</f>
        <v>1</v>
      </c>
      <c r="N2027" s="58" t="s">
        <v>6402</v>
      </c>
    </row>
    <row r="2028" spans="1:14" x14ac:dyDescent="0.25">
      <c r="A2028" s="4">
        <v>10410</v>
      </c>
      <c r="D2028" s="58" t="s">
        <v>19636</v>
      </c>
      <c r="H2028" s="58" t="s">
        <v>7939</v>
      </c>
      <c r="I2028" t="s">
        <v>19637</v>
      </c>
      <c r="M2028">
        <f>INDEX(organizations_org!A:A,MATCH(N2028,organizations_org!B:B,0))</f>
        <v>2</v>
      </c>
      <c r="N2028" s="58" t="s">
        <v>2339</v>
      </c>
    </row>
    <row r="2029" spans="1:14" x14ac:dyDescent="0.25">
      <c r="A2029" s="4">
        <v>10411</v>
      </c>
      <c r="D2029" s="58" t="s">
        <v>19638</v>
      </c>
      <c r="H2029" s="58" t="s">
        <v>13627</v>
      </c>
      <c r="I2029" t="s">
        <v>19639</v>
      </c>
      <c r="M2029">
        <f>INDEX(organizations_org!A:A,MATCH(N2029,organizations_org!B:B,0))</f>
        <v>1</v>
      </c>
      <c r="N2029" s="58" t="s">
        <v>6402</v>
      </c>
    </row>
    <row r="2030" spans="1:14" x14ac:dyDescent="0.25">
      <c r="A2030" s="4">
        <v>10412</v>
      </c>
      <c r="D2030" s="58" t="s">
        <v>19636</v>
      </c>
      <c r="H2030" s="58" t="s">
        <v>7939</v>
      </c>
      <c r="I2030" t="s">
        <v>19637</v>
      </c>
      <c r="M2030">
        <f>INDEX(organizations_org!A:A,MATCH(N2030,organizations_org!B:B,0))</f>
        <v>1</v>
      </c>
      <c r="N2030" s="58" t="s">
        <v>6402</v>
      </c>
    </row>
    <row r="2031" spans="1:14" x14ac:dyDescent="0.25">
      <c r="A2031" s="4">
        <v>10413</v>
      </c>
      <c r="D2031" s="58" t="s">
        <v>19640</v>
      </c>
      <c r="H2031" s="58" t="s">
        <v>19641</v>
      </c>
      <c r="I2031" t="s">
        <v>19642</v>
      </c>
      <c r="M2031">
        <f>INDEX(organizations_org!A:A,MATCH(N2031,organizations_org!B:B,0))</f>
        <v>2</v>
      </c>
      <c r="N2031" s="58" t="s">
        <v>2339</v>
      </c>
    </row>
    <row r="2032" spans="1:14" x14ac:dyDescent="0.25">
      <c r="A2032" s="4">
        <v>10414</v>
      </c>
      <c r="D2032" s="58" t="s">
        <v>19643</v>
      </c>
      <c r="H2032" s="58" t="s">
        <v>7813</v>
      </c>
      <c r="I2032" t="s">
        <v>19644</v>
      </c>
      <c r="M2032">
        <f>INDEX(organizations_org!A:A,MATCH(N2032,organizations_org!B:B,0))</f>
        <v>1</v>
      </c>
      <c r="N2032" s="58" t="s">
        <v>6402</v>
      </c>
    </row>
    <row r="2033" spans="1:14" x14ac:dyDescent="0.25">
      <c r="A2033" s="4">
        <v>10415</v>
      </c>
      <c r="D2033" s="58" t="s">
        <v>19640</v>
      </c>
      <c r="H2033" s="58" t="s">
        <v>19641</v>
      </c>
      <c r="I2033" t="s">
        <v>19642</v>
      </c>
      <c r="M2033">
        <f>INDEX(organizations_org!A:A,MATCH(N2033,organizations_org!B:B,0))</f>
        <v>1</v>
      </c>
      <c r="N2033" s="58" t="s">
        <v>6402</v>
      </c>
    </row>
    <row r="2034" spans="1:14" x14ac:dyDescent="0.25">
      <c r="A2034" s="4">
        <v>10416</v>
      </c>
      <c r="D2034" s="58" t="s">
        <v>19645</v>
      </c>
      <c r="H2034" s="58" t="s">
        <v>14852</v>
      </c>
      <c r="I2034" t="s">
        <v>19646</v>
      </c>
      <c r="M2034">
        <f>INDEX(organizations_org!A:A,MATCH(N2034,organizations_org!B:B,0))</f>
        <v>2</v>
      </c>
      <c r="N2034" s="58" t="s">
        <v>2339</v>
      </c>
    </row>
    <row r="2035" spans="1:14" x14ac:dyDescent="0.25">
      <c r="A2035" s="4">
        <v>10417</v>
      </c>
      <c r="D2035" s="58" t="s">
        <v>19645</v>
      </c>
      <c r="H2035" s="58" t="s">
        <v>14852</v>
      </c>
      <c r="I2035" t="s">
        <v>19646</v>
      </c>
      <c r="M2035">
        <f>INDEX(organizations_org!A:A,MATCH(N2035,organizations_org!B:B,0))</f>
        <v>1</v>
      </c>
      <c r="N2035" s="58" t="s">
        <v>6402</v>
      </c>
    </row>
    <row r="2036" spans="1:14" x14ac:dyDescent="0.25">
      <c r="A2036" s="4">
        <v>10418</v>
      </c>
      <c r="D2036" s="58" t="s">
        <v>19647</v>
      </c>
      <c r="H2036" s="58" t="s">
        <v>7314</v>
      </c>
      <c r="I2036" t="s">
        <v>19648</v>
      </c>
      <c r="M2036">
        <f>INDEX(organizations_org!A:A,MATCH(N2036,organizations_org!B:B,0))</f>
        <v>1</v>
      </c>
      <c r="N2036" s="58" t="s">
        <v>6402</v>
      </c>
    </row>
    <row r="2037" spans="1:14" x14ac:dyDescent="0.25">
      <c r="A2037" s="4">
        <v>10419</v>
      </c>
      <c r="D2037" s="58" t="s">
        <v>19649</v>
      </c>
      <c r="H2037" s="58" t="s">
        <v>8310</v>
      </c>
      <c r="I2037" t="s">
        <v>19650</v>
      </c>
      <c r="M2037">
        <f>INDEX(organizations_org!A:A,MATCH(N2037,organizations_org!B:B,0))</f>
        <v>2</v>
      </c>
      <c r="N2037" s="58" t="s">
        <v>2339</v>
      </c>
    </row>
    <row r="2038" spans="1:14" x14ac:dyDescent="0.25">
      <c r="A2038" s="4">
        <v>10420</v>
      </c>
      <c r="D2038" s="58" t="s">
        <v>19649</v>
      </c>
      <c r="H2038" s="58" t="s">
        <v>8310</v>
      </c>
      <c r="I2038" t="s">
        <v>19650</v>
      </c>
      <c r="M2038">
        <f>INDEX(organizations_org!A:A,MATCH(N2038,organizations_org!B:B,0))</f>
        <v>1</v>
      </c>
      <c r="N2038" s="58" t="s">
        <v>6402</v>
      </c>
    </row>
    <row r="2039" spans="1:14" x14ac:dyDescent="0.25">
      <c r="A2039" s="4">
        <v>10421</v>
      </c>
      <c r="D2039" s="58" t="s">
        <v>19651</v>
      </c>
      <c r="H2039" s="58" t="s">
        <v>10873</v>
      </c>
      <c r="I2039" t="s">
        <v>19652</v>
      </c>
      <c r="M2039">
        <f>INDEX(organizations_org!A:A,MATCH(N2039,organizations_org!B:B,0))</f>
        <v>2</v>
      </c>
      <c r="N2039" s="58" t="s">
        <v>2339</v>
      </c>
    </row>
    <row r="2040" spans="1:14" x14ac:dyDescent="0.25">
      <c r="A2040" s="4">
        <v>10422</v>
      </c>
      <c r="D2040" s="58" t="s">
        <v>19653</v>
      </c>
      <c r="H2040" s="58" t="s">
        <v>9030</v>
      </c>
      <c r="I2040" t="s">
        <v>18903</v>
      </c>
      <c r="M2040">
        <f>INDEX(organizations_org!A:A,MATCH(N2040,organizations_org!B:B,0))</f>
        <v>1</v>
      </c>
      <c r="N2040" s="58" t="s">
        <v>6402</v>
      </c>
    </row>
    <row r="2041" spans="1:14" x14ac:dyDescent="0.25">
      <c r="A2041" s="4">
        <v>10423</v>
      </c>
      <c r="D2041" s="58" t="s">
        <v>19651</v>
      </c>
      <c r="H2041" s="58" t="s">
        <v>10873</v>
      </c>
      <c r="I2041" t="s">
        <v>19652</v>
      </c>
      <c r="M2041">
        <f>INDEX(organizations_org!A:A,MATCH(N2041,organizations_org!B:B,0))</f>
        <v>1</v>
      </c>
      <c r="N2041" s="58" t="s">
        <v>6402</v>
      </c>
    </row>
    <row r="2042" spans="1:14" x14ac:dyDescent="0.25">
      <c r="A2042" s="4">
        <v>10424</v>
      </c>
      <c r="D2042" s="58" t="s">
        <v>19654</v>
      </c>
      <c r="H2042" s="58" t="s">
        <v>1796</v>
      </c>
      <c r="I2042" t="s">
        <v>17235</v>
      </c>
      <c r="M2042">
        <f>INDEX(organizations_org!A:A,MATCH(N2042,organizations_org!B:B,0))</f>
        <v>1</v>
      </c>
      <c r="N2042" s="58" t="s">
        <v>6402</v>
      </c>
    </row>
    <row r="2043" spans="1:14" x14ac:dyDescent="0.25">
      <c r="A2043" s="4">
        <v>10425</v>
      </c>
      <c r="D2043" s="58" t="s">
        <v>19655</v>
      </c>
      <c r="H2043" s="58" t="s">
        <v>11675</v>
      </c>
      <c r="I2043" t="s">
        <v>19656</v>
      </c>
      <c r="M2043">
        <f>INDEX(organizations_org!A:A,MATCH(N2043,organizations_org!B:B,0))</f>
        <v>1</v>
      </c>
      <c r="N2043" s="58" t="s">
        <v>6402</v>
      </c>
    </row>
    <row r="2044" spans="1:14" x14ac:dyDescent="0.25">
      <c r="A2044" s="4">
        <v>10426</v>
      </c>
      <c r="D2044" s="58" t="s">
        <v>19657</v>
      </c>
      <c r="H2044" s="58" t="s">
        <v>11374</v>
      </c>
      <c r="I2044" t="s">
        <v>19658</v>
      </c>
      <c r="M2044">
        <f>INDEX(organizations_org!A:A,MATCH(N2044,organizations_org!B:B,0))</f>
        <v>1</v>
      </c>
      <c r="N2044" s="58" t="s">
        <v>6402</v>
      </c>
    </row>
    <row r="2045" spans="1:14" x14ac:dyDescent="0.25">
      <c r="A2045" s="4">
        <v>10427</v>
      </c>
      <c r="D2045" s="58" t="s">
        <v>19659</v>
      </c>
      <c r="H2045" s="58" t="s">
        <v>11998</v>
      </c>
      <c r="I2045" t="s">
        <v>19660</v>
      </c>
      <c r="M2045">
        <f>INDEX(organizations_org!A:A,MATCH(N2045,organizations_org!B:B,0))</f>
        <v>1</v>
      </c>
      <c r="N2045" s="58" t="s">
        <v>6402</v>
      </c>
    </row>
    <row r="2046" spans="1:14" x14ac:dyDescent="0.25">
      <c r="A2046" s="4">
        <v>10428</v>
      </c>
      <c r="D2046" s="58" t="s">
        <v>19661</v>
      </c>
      <c r="H2046" s="58" t="s">
        <v>19662</v>
      </c>
      <c r="I2046" t="s">
        <v>19663</v>
      </c>
      <c r="M2046">
        <f>INDEX(organizations_org!A:A,MATCH(N2046,organizations_org!B:B,0))</f>
        <v>2</v>
      </c>
      <c r="N2046" s="58" t="s">
        <v>2339</v>
      </c>
    </row>
    <row r="2047" spans="1:14" x14ac:dyDescent="0.25">
      <c r="A2047" s="4">
        <v>10429</v>
      </c>
      <c r="D2047" s="58" t="s">
        <v>19661</v>
      </c>
      <c r="H2047" s="58" t="s">
        <v>19662</v>
      </c>
      <c r="I2047" t="s">
        <v>19663</v>
      </c>
      <c r="M2047">
        <f>INDEX(organizations_org!A:A,MATCH(N2047,organizations_org!B:B,0))</f>
        <v>1</v>
      </c>
      <c r="N2047" s="58" t="s">
        <v>6402</v>
      </c>
    </row>
    <row r="2048" spans="1:14" x14ac:dyDescent="0.25">
      <c r="A2048" s="4">
        <v>10430</v>
      </c>
      <c r="D2048" s="58" t="s">
        <v>19664</v>
      </c>
      <c r="H2048" s="58" t="s">
        <v>12090</v>
      </c>
      <c r="I2048" t="s">
        <v>19665</v>
      </c>
      <c r="M2048">
        <f>INDEX(organizations_org!A:A,MATCH(N2048,organizations_org!B:B,0))</f>
        <v>1</v>
      </c>
      <c r="N2048" s="58" t="s">
        <v>6402</v>
      </c>
    </row>
    <row r="2049" spans="1:14" x14ac:dyDescent="0.25">
      <c r="A2049" s="4">
        <v>10431</v>
      </c>
      <c r="D2049" s="58" t="s">
        <v>19666</v>
      </c>
      <c r="H2049" s="58" t="s">
        <v>12324</v>
      </c>
      <c r="I2049" t="s">
        <v>19667</v>
      </c>
      <c r="M2049">
        <f>INDEX(organizations_org!A:A,MATCH(N2049,organizations_org!B:B,0))</f>
        <v>2</v>
      </c>
      <c r="N2049" s="58" t="s">
        <v>2339</v>
      </c>
    </row>
    <row r="2050" spans="1:14" x14ac:dyDescent="0.25">
      <c r="A2050" s="4">
        <v>10432</v>
      </c>
      <c r="D2050" s="58" t="s">
        <v>19666</v>
      </c>
      <c r="H2050" s="58" t="s">
        <v>12324</v>
      </c>
      <c r="I2050" t="s">
        <v>19667</v>
      </c>
      <c r="M2050">
        <f>INDEX(organizations_org!A:A,MATCH(N2050,organizations_org!B:B,0))</f>
        <v>1</v>
      </c>
      <c r="N2050" s="58" t="s">
        <v>6402</v>
      </c>
    </row>
    <row r="2051" spans="1:14" x14ac:dyDescent="0.25">
      <c r="A2051" s="4">
        <v>10433</v>
      </c>
      <c r="D2051" s="58" t="s">
        <v>19668</v>
      </c>
      <c r="H2051" s="58" t="s">
        <v>14106</v>
      </c>
      <c r="I2051" t="s">
        <v>19669</v>
      </c>
      <c r="M2051">
        <f>INDEX(organizations_org!A:A,MATCH(N2051,organizations_org!B:B,0))</f>
        <v>2</v>
      </c>
      <c r="N2051" s="58" t="s">
        <v>2339</v>
      </c>
    </row>
    <row r="2052" spans="1:14" x14ac:dyDescent="0.25">
      <c r="A2052" s="4">
        <v>10434</v>
      </c>
      <c r="D2052" s="58" t="s">
        <v>19668</v>
      </c>
      <c r="H2052" s="58" t="s">
        <v>14106</v>
      </c>
      <c r="I2052" t="s">
        <v>19669</v>
      </c>
      <c r="M2052">
        <f>INDEX(organizations_org!A:A,MATCH(N2052,organizations_org!B:B,0))</f>
        <v>1</v>
      </c>
      <c r="N2052" s="58" t="s">
        <v>6402</v>
      </c>
    </row>
    <row r="2053" spans="1:14" x14ac:dyDescent="0.25">
      <c r="A2053" s="4">
        <v>10435</v>
      </c>
      <c r="D2053" s="58" t="s">
        <v>19670</v>
      </c>
      <c r="H2053" s="58" t="s">
        <v>8216</v>
      </c>
      <c r="I2053" t="s">
        <v>19671</v>
      </c>
      <c r="M2053">
        <f>INDEX(organizations_org!A:A,MATCH(N2053,organizations_org!B:B,0))</f>
        <v>2</v>
      </c>
      <c r="N2053" s="58" t="s">
        <v>2339</v>
      </c>
    </row>
    <row r="2054" spans="1:14" x14ac:dyDescent="0.25">
      <c r="A2054" s="4">
        <v>10436</v>
      </c>
      <c r="D2054" s="58" t="s">
        <v>19672</v>
      </c>
      <c r="H2054" s="58" t="s">
        <v>12247</v>
      </c>
      <c r="I2054" t="s">
        <v>19673</v>
      </c>
      <c r="M2054">
        <f>INDEX(organizations_org!A:A,MATCH(N2054,organizations_org!B:B,0))</f>
        <v>1</v>
      </c>
      <c r="N2054" s="58" t="s">
        <v>6402</v>
      </c>
    </row>
    <row r="2055" spans="1:14" x14ac:dyDescent="0.25">
      <c r="A2055" s="4">
        <v>10437</v>
      </c>
      <c r="D2055" s="58" t="s">
        <v>19670</v>
      </c>
      <c r="H2055" s="58" t="s">
        <v>8216</v>
      </c>
      <c r="I2055" t="s">
        <v>19671</v>
      </c>
      <c r="M2055">
        <f>INDEX(organizations_org!A:A,MATCH(N2055,organizations_org!B:B,0))</f>
        <v>1</v>
      </c>
      <c r="N2055" s="58" t="s">
        <v>6402</v>
      </c>
    </row>
    <row r="2056" spans="1:14" x14ac:dyDescent="0.25">
      <c r="A2056" s="4">
        <v>10438</v>
      </c>
      <c r="D2056" s="58" t="s">
        <v>19674</v>
      </c>
      <c r="H2056" s="58" t="s">
        <v>7227</v>
      </c>
      <c r="I2056" t="s">
        <v>19675</v>
      </c>
      <c r="M2056">
        <f>INDEX(organizations_org!A:A,MATCH(N2056,organizations_org!B:B,0))</f>
        <v>1</v>
      </c>
      <c r="N2056" s="58" t="s">
        <v>6402</v>
      </c>
    </row>
    <row r="2057" spans="1:14" x14ac:dyDescent="0.25">
      <c r="A2057" s="4">
        <v>10439</v>
      </c>
      <c r="D2057" s="58" t="s">
        <v>19676</v>
      </c>
      <c r="H2057" s="58" t="s">
        <v>10587</v>
      </c>
      <c r="I2057" t="s">
        <v>19677</v>
      </c>
      <c r="M2057">
        <f>INDEX(organizations_org!A:A,MATCH(N2057,organizations_org!B:B,0))</f>
        <v>2</v>
      </c>
      <c r="N2057" s="58" t="s">
        <v>2339</v>
      </c>
    </row>
    <row r="2058" spans="1:14" x14ac:dyDescent="0.25">
      <c r="A2058" s="4">
        <v>10440</v>
      </c>
      <c r="D2058" s="58" t="s">
        <v>19676</v>
      </c>
      <c r="H2058" s="58" t="s">
        <v>10587</v>
      </c>
      <c r="I2058" t="s">
        <v>19677</v>
      </c>
      <c r="M2058">
        <f>INDEX(organizations_org!A:A,MATCH(N2058,organizations_org!B:B,0))</f>
        <v>1</v>
      </c>
      <c r="N2058" s="58" t="s">
        <v>6402</v>
      </c>
    </row>
    <row r="2059" spans="1:14" x14ac:dyDescent="0.25">
      <c r="A2059" s="4">
        <v>10441</v>
      </c>
      <c r="D2059" s="58" t="s">
        <v>19678</v>
      </c>
      <c r="H2059" s="58" t="s">
        <v>14695</v>
      </c>
      <c r="I2059" t="s">
        <v>17528</v>
      </c>
      <c r="M2059">
        <f>INDEX(organizations_org!A:A,MATCH(N2059,organizations_org!B:B,0))</f>
        <v>1</v>
      </c>
      <c r="N2059" s="58" t="s">
        <v>6402</v>
      </c>
    </row>
    <row r="2060" spans="1:14" x14ac:dyDescent="0.25">
      <c r="A2060" s="4">
        <v>10442</v>
      </c>
      <c r="D2060" s="58" t="s">
        <v>19679</v>
      </c>
      <c r="H2060" s="58" t="s">
        <v>12788</v>
      </c>
      <c r="I2060" t="s">
        <v>19680</v>
      </c>
      <c r="M2060">
        <f>INDEX(organizations_org!A:A,MATCH(N2060,organizations_org!B:B,0))</f>
        <v>2</v>
      </c>
      <c r="N2060" s="58" t="s">
        <v>2339</v>
      </c>
    </row>
    <row r="2061" spans="1:14" x14ac:dyDescent="0.25">
      <c r="A2061" s="4">
        <v>10443</v>
      </c>
      <c r="D2061" s="58" t="s">
        <v>19679</v>
      </c>
      <c r="H2061" s="58" t="s">
        <v>12788</v>
      </c>
      <c r="I2061" t="s">
        <v>19680</v>
      </c>
      <c r="M2061">
        <f>INDEX(organizations_org!A:A,MATCH(N2061,organizations_org!B:B,0))</f>
        <v>1</v>
      </c>
      <c r="N2061" s="58" t="s">
        <v>6402</v>
      </c>
    </row>
    <row r="2062" spans="1:14" x14ac:dyDescent="0.25">
      <c r="A2062" s="4">
        <v>10444</v>
      </c>
      <c r="D2062" s="58" t="s">
        <v>19681</v>
      </c>
      <c r="H2062" s="58" t="s">
        <v>12784</v>
      </c>
      <c r="I2062" t="s">
        <v>19682</v>
      </c>
      <c r="M2062">
        <f>INDEX(organizations_org!A:A,MATCH(N2062,organizations_org!B:B,0))</f>
        <v>2</v>
      </c>
      <c r="N2062" s="58" t="s">
        <v>2339</v>
      </c>
    </row>
    <row r="2063" spans="1:14" x14ac:dyDescent="0.25">
      <c r="A2063" s="4">
        <v>10445</v>
      </c>
      <c r="D2063" s="58" t="s">
        <v>19681</v>
      </c>
      <c r="H2063" s="58" t="s">
        <v>12784</v>
      </c>
      <c r="I2063" t="s">
        <v>19682</v>
      </c>
      <c r="M2063">
        <f>INDEX(organizations_org!A:A,MATCH(N2063,organizations_org!B:B,0))</f>
        <v>1</v>
      </c>
      <c r="N2063" s="58" t="s">
        <v>6402</v>
      </c>
    </row>
    <row r="2064" spans="1:14" x14ac:dyDescent="0.25">
      <c r="A2064" s="4">
        <v>10446</v>
      </c>
      <c r="D2064" s="58" t="s">
        <v>19683</v>
      </c>
      <c r="H2064" s="58" t="s">
        <v>11483</v>
      </c>
      <c r="I2064" t="s">
        <v>19684</v>
      </c>
      <c r="M2064">
        <f>INDEX(organizations_org!A:A,MATCH(N2064,organizations_org!B:B,0))</f>
        <v>1</v>
      </c>
      <c r="N2064" s="58" t="s">
        <v>6402</v>
      </c>
    </row>
    <row r="2065" spans="1:14" x14ac:dyDescent="0.25">
      <c r="A2065" s="4">
        <v>10447</v>
      </c>
      <c r="D2065" s="58" t="s">
        <v>19685</v>
      </c>
      <c r="H2065" s="58" t="s">
        <v>11960</v>
      </c>
      <c r="I2065" t="s">
        <v>19686</v>
      </c>
      <c r="M2065">
        <f>INDEX(organizations_org!A:A,MATCH(N2065,organizations_org!B:B,0))</f>
        <v>1</v>
      </c>
      <c r="N2065" s="58" t="s">
        <v>6402</v>
      </c>
    </row>
    <row r="2066" spans="1:14" x14ac:dyDescent="0.25">
      <c r="A2066" s="4">
        <v>10448</v>
      </c>
      <c r="D2066" s="58" t="s">
        <v>19687</v>
      </c>
      <c r="H2066" s="58" t="s">
        <v>12198</v>
      </c>
      <c r="I2066" t="s">
        <v>19688</v>
      </c>
      <c r="M2066">
        <f>INDEX(organizations_org!A:A,MATCH(N2066,organizations_org!B:B,0))</f>
        <v>1</v>
      </c>
      <c r="N2066" s="58" t="s">
        <v>6402</v>
      </c>
    </row>
    <row r="2067" spans="1:14" x14ac:dyDescent="0.25">
      <c r="A2067" s="4">
        <v>10449</v>
      </c>
      <c r="D2067" s="58" t="s">
        <v>19689</v>
      </c>
      <c r="H2067" s="58" t="s">
        <v>12796</v>
      </c>
      <c r="I2067" t="s">
        <v>19690</v>
      </c>
      <c r="M2067">
        <f>INDEX(organizations_org!A:A,MATCH(N2067,organizations_org!B:B,0))</f>
        <v>2</v>
      </c>
      <c r="N2067" s="58" t="s">
        <v>2339</v>
      </c>
    </row>
    <row r="2068" spans="1:14" x14ac:dyDescent="0.25">
      <c r="A2068" s="4">
        <v>10450</v>
      </c>
      <c r="D2068" s="58" t="s">
        <v>19691</v>
      </c>
      <c r="H2068" s="58" t="s">
        <v>12194</v>
      </c>
      <c r="I2068" t="s">
        <v>19692</v>
      </c>
      <c r="M2068">
        <f>INDEX(organizations_org!A:A,MATCH(N2068,organizations_org!B:B,0))</f>
        <v>1</v>
      </c>
      <c r="N2068" s="58" t="s">
        <v>6402</v>
      </c>
    </row>
    <row r="2069" spans="1:14" x14ac:dyDescent="0.25">
      <c r="A2069" s="4">
        <v>10451</v>
      </c>
      <c r="D2069" s="58" t="s">
        <v>19689</v>
      </c>
      <c r="H2069" s="58" t="s">
        <v>12796</v>
      </c>
      <c r="I2069" t="s">
        <v>19690</v>
      </c>
      <c r="M2069">
        <f>INDEX(organizations_org!A:A,MATCH(N2069,organizations_org!B:B,0))</f>
        <v>1</v>
      </c>
      <c r="N2069" s="58" t="s">
        <v>6402</v>
      </c>
    </row>
    <row r="2070" spans="1:14" x14ac:dyDescent="0.25">
      <c r="A2070" s="4">
        <v>10452</v>
      </c>
      <c r="D2070" s="58" t="s">
        <v>19693</v>
      </c>
      <c r="H2070" s="58" t="s">
        <v>8079</v>
      </c>
      <c r="I2070" t="s">
        <v>19694</v>
      </c>
      <c r="M2070">
        <f>INDEX(organizations_org!A:A,MATCH(N2070,organizations_org!B:B,0))</f>
        <v>2</v>
      </c>
      <c r="N2070" s="58" t="s">
        <v>2339</v>
      </c>
    </row>
    <row r="2071" spans="1:14" x14ac:dyDescent="0.25">
      <c r="A2071" s="4">
        <v>10453</v>
      </c>
      <c r="D2071" s="58" t="s">
        <v>19693</v>
      </c>
      <c r="H2071" s="58" t="s">
        <v>8079</v>
      </c>
      <c r="I2071" t="s">
        <v>19694</v>
      </c>
      <c r="M2071">
        <f>INDEX(organizations_org!A:A,MATCH(N2071,organizations_org!B:B,0))</f>
        <v>1</v>
      </c>
      <c r="N2071" s="58" t="s">
        <v>6402</v>
      </c>
    </row>
    <row r="2072" spans="1:14" x14ac:dyDescent="0.25">
      <c r="A2072" s="4">
        <v>10454</v>
      </c>
      <c r="D2072" s="58" t="s">
        <v>19695</v>
      </c>
      <c r="H2072" s="58" t="s">
        <v>13121</v>
      </c>
      <c r="I2072" t="s">
        <v>19696</v>
      </c>
      <c r="M2072">
        <f>INDEX(organizations_org!A:A,MATCH(N2072,organizations_org!B:B,0))</f>
        <v>2</v>
      </c>
      <c r="N2072" s="58" t="s">
        <v>2339</v>
      </c>
    </row>
    <row r="2073" spans="1:14" x14ac:dyDescent="0.25">
      <c r="A2073" s="4">
        <v>10455</v>
      </c>
      <c r="D2073" s="58" t="s">
        <v>19695</v>
      </c>
      <c r="H2073" s="58" t="s">
        <v>13121</v>
      </c>
      <c r="I2073" t="s">
        <v>19696</v>
      </c>
      <c r="M2073">
        <f>INDEX(organizations_org!A:A,MATCH(N2073,organizations_org!B:B,0))</f>
        <v>1</v>
      </c>
      <c r="N2073" s="58" t="s">
        <v>6402</v>
      </c>
    </row>
    <row r="2074" spans="1:14" x14ac:dyDescent="0.25">
      <c r="A2074" s="4">
        <v>10456</v>
      </c>
      <c r="D2074" s="58" t="s">
        <v>19697</v>
      </c>
      <c r="H2074" s="58" t="s">
        <v>12328</v>
      </c>
      <c r="I2074" t="s">
        <v>19698</v>
      </c>
      <c r="M2074">
        <f>INDEX(organizations_org!A:A,MATCH(N2074,organizations_org!B:B,0))</f>
        <v>2</v>
      </c>
      <c r="N2074" s="58" t="s">
        <v>2339</v>
      </c>
    </row>
    <row r="2075" spans="1:14" x14ac:dyDescent="0.25">
      <c r="A2075" s="4">
        <v>10457</v>
      </c>
      <c r="D2075" s="58" t="s">
        <v>19697</v>
      </c>
      <c r="H2075" s="58" t="s">
        <v>12328</v>
      </c>
      <c r="I2075" t="s">
        <v>19698</v>
      </c>
      <c r="M2075">
        <f>INDEX(organizations_org!A:A,MATCH(N2075,organizations_org!B:B,0))</f>
        <v>1</v>
      </c>
      <c r="N2075" s="58" t="s">
        <v>6402</v>
      </c>
    </row>
    <row r="2076" spans="1:14" x14ac:dyDescent="0.25">
      <c r="A2076" s="4">
        <v>10458</v>
      </c>
      <c r="D2076" s="58" t="s">
        <v>19699</v>
      </c>
      <c r="H2076" s="58" t="s">
        <v>10784</v>
      </c>
      <c r="I2076" t="s">
        <v>19700</v>
      </c>
      <c r="M2076">
        <f>INDEX(organizations_org!A:A,MATCH(N2076,organizations_org!B:B,0))</f>
        <v>2</v>
      </c>
      <c r="N2076" s="58" t="s">
        <v>2339</v>
      </c>
    </row>
    <row r="2077" spans="1:14" x14ac:dyDescent="0.25">
      <c r="A2077" s="4">
        <v>10459</v>
      </c>
      <c r="D2077" s="58" t="s">
        <v>19699</v>
      </c>
      <c r="H2077" s="58" t="s">
        <v>10784</v>
      </c>
      <c r="I2077" t="s">
        <v>19700</v>
      </c>
      <c r="M2077">
        <f>INDEX(organizations_org!A:A,MATCH(N2077,organizations_org!B:B,0))</f>
        <v>1</v>
      </c>
      <c r="N2077" s="58" t="s">
        <v>6402</v>
      </c>
    </row>
    <row r="2078" spans="1:14" x14ac:dyDescent="0.25">
      <c r="A2078" s="4">
        <v>10460</v>
      </c>
      <c r="D2078" s="58" t="s">
        <v>19701</v>
      </c>
      <c r="H2078" s="58" t="s">
        <v>12764</v>
      </c>
      <c r="I2078" t="s">
        <v>19702</v>
      </c>
      <c r="M2078">
        <f>INDEX(organizations_org!A:A,MATCH(N2078,organizations_org!B:B,0))</f>
        <v>2</v>
      </c>
      <c r="N2078" s="58" t="s">
        <v>2339</v>
      </c>
    </row>
    <row r="2079" spans="1:14" x14ac:dyDescent="0.25">
      <c r="A2079" s="4">
        <v>10461</v>
      </c>
      <c r="D2079" s="58" t="s">
        <v>19701</v>
      </c>
      <c r="H2079" s="58" t="s">
        <v>12764</v>
      </c>
      <c r="I2079" t="s">
        <v>19702</v>
      </c>
      <c r="M2079">
        <f>INDEX(organizations_org!A:A,MATCH(N2079,organizations_org!B:B,0))</f>
        <v>1</v>
      </c>
      <c r="N2079" s="58" t="s">
        <v>6402</v>
      </c>
    </row>
    <row r="2080" spans="1:14" x14ac:dyDescent="0.25">
      <c r="A2080" s="4">
        <v>10462</v>
      </c>
      <c r="D2080" s="58" t="s">
        <v>19703</v>
      </c>
      <c r="H2080" s="58" t="s">
        <v>8897</v>
      </c>
      <c r="I2080" t="s">
        <v>19704</v>
      </c>
      <c r="M2080">
        <f>INDEX(organizations_org!A:A,MATCH(N2080,organizations_org!B:B,0))</f>
        <v>1</v>
      </c>
      <c r="N2080" s="58" t="s">
        <v>6402</v>
      </c>
    </row>
    <row r="2081" spans="1:14" x14ac:dyDescent="0.25">
      <c r="A2081" s="4">
        <v>10463</v>
      </c>
      <c r="D2081" s="58" t="s">
        <v>19705</v>
      </c>
      <c r="H2081" s="58" t="s">
        <v>11024</v>
      </c>
      <c r="I2081" t="s">
        <v>19706</v>
      </c>
      <c r="M2081">
        <f>INDEX(organizations_org!A:A,MATCH(N2081,organizations_org!B:B,0))</f>
        <v>2</v>
      </c>
      <c r="N2081" s="58" t="s">
        <v>2339</v>
      </c>
    </row>
    <row r="2082" spans="1:14" x14ac:dyDescent="0.25">
      <c r="A2082" s="4">
        <v>10464</v>
      </c>
      <c r="D2082" s="58" t="s">
        <v>19705</v>
      </c>
      <c r="H2082" s="58" t="s">
        <v>11024</v>
      </c>
      <c r="I2082" t="s">
        <v>19706</v>
      </c>
      <c r="M2082">
        <f>INDEX(organizations_org!A:A,MATCH(N2082,organizations_org!B:B,0))</f>
        <v>1</v>
      </c>
      <c r="N2082" s="58" t="s">
        <v>6402</v>
      </c>
    </row>
    <row r="2083" spans="1:14" x14ac:dyDescent="0.25">
      <c r="A2083" s="4">
        <v>10465</v>
      </c>
      <c r="D2083" s="58" t="s">
        <v>19707</v>
      </c>
      <c r="H2083" s="58" t="s">
        <v>9529</v>
      </c>
      <c r="I2083" t="s">
        <v>17811</v>
      </c>
      <c r="M2083">
        <f>INDEX(organizations_org!A:A,MATCH(N2083,organizations_org!B:B,0))</f>
        <v>1</v>
      </c>
      <c r="N2083" s="58" t="s">
        <v>6402</v>
      </c>
    </row>
    <row r="2084" spans="1:14" x14ac:dyDescent="0.25">
      <c r="A2084" s="4">
        <v>10466</v>
      </c>
      <c r="D2084" s="58" t="s">
        <v>19708</v>
      </c>
      <c r="H2084" s="58" t="s">
        <v>10594</v>
      </c>
      <c r="I2084" t="s">
        <v>19709</v>
      </c>
      <c r="M2084">
        <f>INDEX(organizations_org!A:A,MATCH(N2084,organizations_org!B:B,0))</f>
        <v>2</v>
      </c>
      <c r="N2084" s="58" t="s">
        <v>2339</v>
      </c>
    </row>
    <row r="2085" spans="1:14" x14ac:dyDescent="0.25">
      <c r="A2085" s="4">
        <v>10467</v>
      </c>
      <c r="D2085" s="58" t="s">
        <v>19708</v>
      </c>
      <c r="H2085" s="58" t="s">
        <v>10594</v>
      </c>
      <c r="I2085" t="s">
        <v>19709</v>
      </c>
      <c r="M2085">
        <f>INDEX(organizations_org!A:A,MATCH(N2085,organizations_org!B:B,0))</f>
        <v>1</v>
      </c>
      <c r="N2085" s="58" t="s">
        <v>6402</v>
      </c>
    </row>
    <row r="2086" spans="1:14" x14ac:dyDescent="0.25">
      <c r="A2086" s="4">
        <v>10468</v>
      </c>
      <c r="D2086" s="58" t="s">
        <v>19710</v>
      </c>
      <c r="H2086" s="58" t="s">
        <v>12240</v>
      </c>
      <c r="I2086" t="s">
        <v>19711</v>
      </c>
      <c r="M2086">
        <f>INDEX(organizations_org!A:A,MATCH(N2086,organizations_org!B:B,0))</f>
        <v>2</v>
      </c>
      <c r="N2086" s="58" t="s">
        <v>2339</v>
      </c>
    </row>
    <row r="2087" spans="1:14" x14ac:dyDescent="0.25">
      <c r="A2087" s="4">
        <v>10469</v>
      </c>
      <c r="D2087" s="58" t="s">
        <v>19710</v>
      </c>
      <c r="H2087" s="58" t="s">
        <v>12240</v>
      </c>
      <c r="I2087" t="s">
        <v>19711</v>
      </c>
      <c r="M2087">
        <f>INDEX(organizations_org!A:A,MATCH(N2087,organizations_org!B:B,0))</f>
        <v>1</v>
      </c>
      <c r="N2087" s="58" t="s">
        <v>6402</v>
      </c>
    </row>
    <row r="2088" spans="1:14" x14ac:dyDescent="0.25">
      <c r="A2088" s="4">
        <v>10470</v>
      </c>
      <c r="D2088" s="58" t="s">
        <v>19712</v>
      </c>
      <c r="H2088" s="58" t="s">
        <v>7822</v>
      </c>
      <c r="I2088" t="s">
        <v>19713</v>
      </c>
      <c r="M2088">
        <f>INDEX(organizations_org!A:A,MATCH(N2088,organizations_org!B:B,0))</f>
        <v>1</v>
      </c>
      <c r="N2088" s="58" t="s">
        <v>6402</v>
      </c>
    </row>
    <row r="2089" spans="1:14" x14ac:dyDescent="0.25">
      <c r="A2089" s="4">
        <v>10471</v>
      </c>
      <c r="D2089" s="58" t="s">
        <v>19714</v>
      </c>
      <c r="H2089" s="58" t="s">
        <v>19715</v>
      </c>
      <c r="I2089" t="s">
        <v>19716</v>
      </c>
      <c r="M2089">
        <f>INDEX(organizations_org!A:A,MATCH(N2089,organizations_org!B:B,0))</f>
        <v>2</v>
      </c>
      <c r="N2089" s="58" t="s">
        <v>2339</v>
      </c>
    </row>
    <row r="2090" spans="1:14" x14ac:dyDescent="0.25">
      <c r="A2090" s="4">
        <v>10472</v>
      </c>
      <c r="D2090" s="58" t="s">
        <v>19714</v>
      </c>
      <c r="H2090" s="58" t="s">
        <v>19715</v>
      </c>
      <c r="I2090" t="s">
        <v>19716</v>
      </c>
      <c r="M2090">
        <f>INDEX(organizations_org!A:A,MATCH(N2090,organizations_org!B:B,0))</f>
        <v>1</v>
      </c>
      <c r="N2090" s="58" t="s">
        <v>6402</v>
      </c>
    </row>
    <row r="2091" spans="1:14" x14ac:dyDescent="0.25">
      <c r="A2091" s="4">
        <v>10473</v>
      </c>
      <c r="D2091" s="58" t="s">
        <v>19717</v>
      </c>
      <c r="H2091" s="58" t="s">
        <v>12219</v>
      </c>
      <c r="I2091" t="s">
        <v>19718</v>
      </c>
      <c r="M2091">
        <f>INDEX(organizations_org!A:A,MATCH(N2091,organizations_org!B:B,0))</f>
        <v>1</v>
      </c>
      <c r="N2091" s="58" t="s">
        <v>6402</v>
      </c>
    </row>
    <row r="2092" spans="1:14" x14ac:dyDescent="0.25">
      <c r="A2092" s="4">
        <v>10474</v>
      </c>
      <c r="D2092" s="58" t="s">
        <v>19719</v>
      </c>
      <c r="H2092" s="58" t="s">
        <v>19720</v>
      </c>
      <c r="I2092" t="s">
        <v>19721</v>
      </c>
      <c r="M2092">
        <f>INDEX(organizations_org!A:A,MATCH(N2092,organizations_org!B:B,0))</f>
        <v>1</v>
      </c>
      <c r="N2092" s="58" t="s">
        <v>6402</v>
      </c>
    </row>
    <row r="2093" spans="1:14" x14ac:dyDescent="0.25">
      <c r="A2093" s="4">
        <v>10475</v>
      </c>
      <c r="D2093" s="58" t="s">
        <v>19722</v>
      </c>
      <c r="H2093" s="58" t="s">
        <v>8923</v>
      </c>
      <c r="I2093" t="s">
        <v>19723</v>
      </c>
      <c r="M2093">
        <f>INDEX(organizations_org!A:A,MATCH(N2093,organizations_org!B:B,0))</f>
        <v>1</v>
      </c>
      <c r="N2093" s="58" t="s">
        <v>6402</v>
      </c>
    </row>
    <row r="2094" spans="1:14" x14ac:dyDescent="0.25">
      <c r="A2094" s="4">
        <v>10476</v>
      </c>
      <c r="D2094" s="58" t="s">
        <v>19724</v>
      </c>
      <c r="H2094" s="58" t="s">
        <v>19725</v>
      </c>
      <c r="I2094" t="s">
        <v>19726</v>
      </c>
      <c r="M2094">
        <f>INDEX(organizations_org!A:A,MATCH(N2094,organizations_org!B:B,0))</f>
        <v>1</v>
      </c>
      <c r="N2094" s="58" t="s">
        <v>6402</v>
      </c>
    </row>
    <row r="2095" spans="1:14" x14ac:dyDescent="0.25">
      <c r="A2095" s="4">
        <v>10477</v>
      </c>
      <c r="D2095" s="58" t="s">
        <v>19727</v>
      </c>
      <c r="H2095" s="58" t="s">
        <v>12173</v>
      </c>
      <c r="I2095" t="s">
        <v>19728</v>
      </c>
      <c r="M2095">
        <f>INDEX(organizations_org!A:A,MATCH(N2095,organizations_org!B:B,0))</f>
        <v>1</v>
      </c>
      <c r="N2095" s="58" t="s">
        <v>6402</v>
      </c>
    </row>
    <row r="2096" spans="1:14" x14ac:dyDescent="0.25">
      <c r="A2096" s="4">
        <v>10478</v>
      </c>
      <c r="D2096" s="58" t="s">
        <v>19729</v>
      </c>
      <c r="H2096" s="58" t="s">
        <v>14640</v>
      </c>
      <c r="I2096" t="s">
        <v>19730</v>
      </c>
      <c r="M2096">
        <f>INDEX(organizations_org!A:A,MATCH(N2096,organizations_org!B:B,0))</f>
        <v>1</v>
      </c>
      <c r="N2096" s="58" t="s">
        <v>6402</v>
      </c>
    </row>
  </sheetData>
  <autoFilter ref="A1:N2095">
    <sortState ref="A2:N2095">
      <sortCondition ref="A1:A2095"/>
    </sortState>
  </autoFilter>
  <conditionalFormatting sqref="H2096">
    <cfRule type="duplicateValues" dxfId="5" priority="1"/>
  </conditionalFormatting>
  <conditionalFormatting sqref="D2096">
    <cfRule type="duplicateValues" dxfId="4" priority="2"/>
  </conditionalFormatting>
  <conditionalFormatting sqref="G2096">
    <cfRule type="duplicateValues" dxfId="3" priority="3"/>
  </conditionalFormatting>
  <conditionalFormatting sqref="H1:H2095 H2097:H1048576">
    <cfRule type="duplicateValues" dxfId="2" priority="4"/>
  </conditionalFormatting>
  <conditionalFormatting sqref="D1:D2095 D2097:D1048576">
    <cfRule type="duplicateValues" dxfId="1" priority="5"/>
  </conditionalFormatting>
  <conditionalFormatting sqref="G1:G2095 G2097:G1048576">
    <cfRule type="duplicateValues" dxfId="0" priority="6"/>
  </conditionalFormatting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/>
  </sheetViews>
  <sheetFormatPr defaultRowHeight="15" x14ac:dyDescent="0.25"/>
  <cols>
    <col min="1" max="1" width="12.42578125" customWidth="1"/>
    <col min="2" max="2" width="14.5703125" customWidth="1"/>
    <col min="3" max="3" width="11.5703125" bestFit="1" customWidth="1"/>
    <col min="4" max="4" width="14" customWidth="1"/>
    <col min="5" max="5" width="10.85546875" bestFit="1" customWidth="1"/>
    <col min="6" max="6" width="13" customWidth="1"/>
    <col min="7" max="7" width="14.7109375" bestFit="1" customWidth="1"/>
    <col min="8" max="8" width="15.42578125" bestFit="1" customWidth="1"/>
    <col min="9" max="9" width="14" bestFit="1" customWidth="1"/>
    <col min="10" max="10" width="9.140625" customWidth="1"/>
    <col min="11" max="11" width="10.5703125" bestFit="1" customWidth="1"/>
    <col min="12" max="12" width="11.7109375" bestFit="1" customWidth="1"/>
    <col min="13" max="13" width="13.42578125" bestFit="1" customWidth="1"/>
    <col min="14" max="14" width="10" bestFit="1" customWidth="1"/>
    <col min="15" max="15" width="18.85546875" bestFit="1" customWidth="1"/>
    <col min="16" max="16" width="9.140625" customWidth="1"/>
    <col min="17" max="17" width="10" bestFit="1" customWidth="1"/>
    <col min="18" max="18" width="9" bestFit="1" customWidth="1"/>
    <col min="19" max="19" width="11" bestFit="1" customWidth="1"/>
    <col min="20" max="20" width="37.5703125" bestFit="1" customWidth="1"/>
  </cols>
  <sheetData>
    <row r="1" spans="1:20" x14ac:dyDescent="0.25">
      <c r="A1" s="152" t="s">
        <v>6391</v>
      </c>
      <c r="B1" s="186" t="s">
        <v>19731</v>
      </c>
      <c r="C1" s="186" t="s">
        <v>19732</v>
      </c>
      <c r="D1" s="186" t="s">
        <v>19733</v>
      </c>
      <c r="E1" s="186" t="s">
        <v>19734</v>
      </c>
      <c r="F1" s="186" t="s">
        <v>19735</v>
      </c>
      <c r="G1" s="186" t="s">
        <v>19736</v>
      </c>
      <c r="H1" s="186" t="s">
        <v>19737</v>
      </c>
      <c r="I1" s="186" t="s">
        <v>19738</v>
      </c>
      <c r="J1" s="186" t="s">
        <v>19739</v>
      </c>
      <c r="K1" s="186" t="s">
        <v>19740</v>
      </c>
      <c r="L1" s="186" t="s">
        <v>19741</v>
      </c>
      <c r="M1" s="152" t="s">
        <v>19742</v>
      </c>
      <c r="N1" s="152" t="s">
        <v>19743</v>
      </c>
      <c r="O1" s="152"/>
      <c r="P1" s="152" t="s">
        <v>19744</v>
      </c>
      <c r="Q1" s="152" t="s">
        <v>19745</v>
      </c>
      <c r="R1" s="152" t="s">
        <v>19746</v>
      </c>
      <c r="S1" s="152" t="s">
        <v>19747</v>
      </c>
      <c r="T1" s="152" t="s">
        <v>19748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"/>
  <sheetViews>
    <sheetView workbookViewId="0">
      <selection activeCell="L7" sqref="L7"/>
    </sheetView>
  </sheetViews>
  <sheetFormatPr defaultRowHeight="15" x14ac:dyDescent="0.25"/>
  <cols>
    <col min="1" max="1" width="6.28515625" bestFit="1" customWidth="1"/>
    <col min="2" max="2" width="11.5703125" bestFit="1" customWidth="1"/>
    <col min="3" max="3" width="12.28515625" bestFit="1" customWidth="1"/>
    <col min="4" max="4" width="5" bestFit="1" customWidth="1"/>
    <col min="5" max="5" width="9.140625" customWidth="1"/>
    <col min="6" max="6" width="14.5703125" customWidth="1"/>
  </cols>
  <sheetData>
    <row r="1" spans="1:6" x14ac:dyDescent="0.25">
      <c r="A1" t="s">
        <v>6829</v>
      </c>
      <c r="B1" t="s">
        <v>14413</v>
      </c>
      <c r="C1" t="s">
        <v>14414</v>
      </c>
      <c r="D1" t="s">
        <v>19749</v>
      </c>
      <c r="E1" t="s">
        <v>19732</v>
      </c>
      <c r="F1" t="s">
        <v>19733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Принтер !!!</vt:lpstr>
      <vt:lpstr>Прочие типы !!!</vt:lpstr>
      <vt:lpstr>здания !!!</vt:lpstr>
      <vt:lpstr>Архив !!!</vt:lpstr>
      <vt:lpstr>Инфо</vt:lpstr>
      <vt:lpstr>Здания_1 !!!</vt:lpstr>
      <vt:lpstr>Настройки</vt:lpstr>
      <vt:lpstr>ce_computer</vt:lpstr>
      <vt:lpstr>ce_computermodel</vt:lpstr>
      <vt:lpstr>ce_computertype</vt:lpstr>
      <vt:lpstr>printer_printer</vt:lpstr>
      <vt:lpstr>printer_printername</vt:lpstr>
      <vt:lpstr>printer_printertype</vt:lpstr>
      <vt:lpstr>organizations_place</vt:lpstr>
      <vt:lpstr>common_manufacturer</vt:lpstr>
      <vt:lpstr>organizations_org</vt:lpstr>
      <vt:lpstr>organizations_branch</vt:lpstr>
      <vt:lpstr>accounts_user</vt:lpstr>
      <vt:lpstr>Существующие там</vt:lpstr>
      <vt:lpstr>Автоматические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2023-03-27T08:15:45Z</dcterms:modified>
</cp:coreProperties>
</file>